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harkonnen\Documents\mapapozos\mapadepozos\"/>
    </mc:Choice>
  </mc:AlternateContent>
  <xr:revisionPtr revIDLastSave="0" documentId="8_{266757CD-F442-44B0-9FC9-40AA070074D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ozos SIAS" sheetId="1" r:id="rId1"/>
    <sheet name="Estadistica" sheetId="3" r:id="rId2"/>
    <sheet name="cantidad de datos georef" sheetId="5" r:id="rId3"/>
    <sheet name="Hoja2" sheetId="6" r:id="rId4"/>
  </sheets>
  <definedNames>
    <definedName name="_xlnm._FilterDatabase" localSheetId="2" hidden="1">'cantidad de datos georef'!$I$2:$K$2</definedName>
    <definedName name="_xlnm._FilterDatabase" localSheetId="0" hidden="1">'Pozos SIAS'!$A$1:$S$15515</definedName>
  </definedNames>
  <calcPr calcId="191028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6" i="5" l="1"/>
  <c r="K26" i="5"/>
  <c r="K25" i="5"/>
  <c r="K20" i="5"/>
  <c r="K19" i="5"/>
  <c r="K18" i="5"/>
  <c r="K13" i="5"/>
  <c r="K12" i="5"/>
  <c r="K10" i="5"/>
  <c r="K8" i="5"/>
  <c r="K7" i="5"/>
  <c r="K6" i="5"/>
  <c r="C4" i="3"/>
  <c r="C3" i="3"/>
  <c r="D3" i="3" l="1"/>
  <c r="D4" i="3"/>
  <c r="C11" i="3"/>
  <c r="C9" i="3"/>
  <c r="C12" i="3"/>
  <c r="C7" i="3"/>
  <c r="C5" i="3"/>
  <c r="C8" i="3"/>
  <c r="C10" i="3"/>
  <c r="C13" i="3"/>
  <c r="C6" i="3"/>
  <c r="D5" i="3" l="1"/>
  <c r="D12" i="3"/>
  <c r="D11" i="3"/>
  <c r="D13" i="3"/>
</calcChain>
</file>

<file path=xl/sharedStrings.xml><?xml version="1.0" encoding="utf-8"?>
<sst xmlns="http://schemas.openxmlformats.org/spreadsheetml/2006/main" count="80689" uniqueCount="14187">
  <si>
    <t>Caudal</t>
  </si>
  <si>
    <t>Profundidad del pozo</t>
  </si>
  <si>
    <t>Nivel Dinámico</t>
  </si>
  <si>
    <t>Nivel Estático</t>
  </si>
  <si>
    <t>Caudal esp</t>
  </si>
  <si>
    <t>Caudal afo</t>
  </si>
  <si>
    <t>Caudal medio</t>
  </si>
  <si>
    <t>caudal Pro</t>
  </si>
  <si>
    <t>caudal b</t>
  </si>
  <si>
    <t>Uso</t>
  </si>
  <si>
    <t>Provincia</t>
  </si>
  <si>
    <t>Departamento</t>
  </si>
  <si>
    <t>Localidad</t>
  </si>
  <si>
    <t>Dueño del dato</t>
  </si>
  <si>
    <t>Obsevación</t>
  </si>
  <si>
    <t>ACUMAR-001F</t>
  </si>
  <si>
    <t>Monitoreo</t>
  </si>
  <si>
    <t>Superficial (Pampeano - Postpampeano)</t>
  </si>
  <si>
    <t>Buenos Aires</t>
  </si>
  <si>
    <t>ACUMAR</t>
  </si>
  <si>
    <t>ACUMAR-001P</t>
  </si>
  <si>
    <t>Puelche</t>
  </si>
  <si>
    <t>ACUMAR-002F</t>
  </si>
  <si>
    <t>ACUMAR-002P</t>
  </si>
  <si>
    <t>ACUMAR-003F</t>
  </si>
  <si>
    <t>ACUMAR-003P</t>
  </si>
  <si>
    <t>ACUMAR-004F</t>
  </si>
  <si>
    <t>ACUMAR-004P</t>
  </si>
  <si>
    <t>ACUMAR-005F</t>
  </si>
  <si>
    <t>ACUMAR-005P</t>
  </si>
  <si>
    <t>ACUMAR-006F</t>
  </si>
  <si>
    <t>ACUMAR-006P</t>
  </si>
  <si>
    <t>ACUMAR-007F</t>
  </si>
  <si>
    <t>ACUMAR-007P</t>
  </si>
  <si>
    <t>ACUMAR-008F</t>
  </si>
  <si>
    <t>ACUMAR-008P</t>
  </si>
  <si>
    <t>ACUMAR-009F</t>
  </si>
  <si>
    <t>ACUMAR-009P</t>
  </si>
  <si>
    <t>ACUMAR-010F</t>
  </si>
  <si>
    <t>ACUMAR-010P</t>
  </si>
  <si>
    <t>ACUMAR-011F</t>
  </si>
  <si>
    <t>ACUMAR-011P</t>
  </si>
  <si>
    <t>ACUMAR-012F</t>
  </si>
  <si>
    <t>ACUMAR-012P</t>
  </si>
  <si>
    <t>ACUMAR-013F</t>
  </si>
  <si>
    <t>ACUMAR-013P</t>
  </si>
  <si>
    <t>ACUMAR-014F</t>
  </si>
  <si>
    <t>ACUMAR-014P</t>
  </si>
  <si>
    <t>ACUMAR-015F</t>
  </si>
  <si>
    <t>ACUMAR-015P</t>
  </si>
  <si>
    <t>ACUMAR-016F</t>
  </si>
  <si>
    <t>ACUMAR-016P</t>
  </si>
  <si>
    <t>ACUMAR-017F</t>
  </si>
  <si>
    <t>ACUMAR-017P</t>
  </si>
  <si>
    <t>ACUMAR-018F</t>
  </si>
  <si>
    <t>ACUMAR-018P</t>
  </si>
  <si>
    <t>ACUMAR-019F</t>
  </si>
  <si>
    <t>ACUMAR-019P</t>
  </si>
  <si>
    <t>ACUMAR-020F</t>
  </si>
  <si>
    <t>ACUMAR-020P</t>
  </si>
  <si>
    <t>ACUMAR-021F</t>
  </si>
  <si>
    <t>ACUMAR-021P</t>
  </si>
  <si>
    <t>ACUMAR-022F</t>
  </si>
  <si>
    <t>ACUMAR-022P</t>
  </si>
  <si>
    <t>ACUMAR-023F</t>
  </si>
  <si>
    <t>ACUMAR-023P</t>
  </si>
  <si>
    <t>ACUMAR-024F</t>
  </si>
  <si>
    <t>ACUMAR-024P</t>
  </si>
  <si>
    <t>ACUMAR-025F</t>
  </si>
  <si>
    <t>ACUMAR-025P</t>
  </si>
  <si>
    <t>ACUMAR-026F</t>
  </si>
  <si>
    <t>ACUMAR-026P</t>
  </si>
  <si>
    <t>ACUMAR-027F</t>
  </si>
  <si>
    <t>ACUMAR-027P</t>
  </si>
  <si>
    <t>ACUMAR-028F</t>
  </si>
  <si>
    <t>ACUMAR-028P</t>
  </si>
  <si>
    <t>ACUMAR-029F</t>
  </si>
  <si>
    <t>ACUMAR-029P</t>
  </si>
  <si>
    <t>ACUMAR-030F</t>
  </si>
  <si>
    <t>ACUMAR-030P</t>
  </si>
  <si>
    <t>ACUMAR-031F</t>
  </si>
  <si>
    <t>ACUMAR-031P</t>
  </si>
  <si>
    <t>ACUMAR-032F</t>
  </si>
  <si>
    <t>ACUMAR-032P</t>
  </si>
  <si>
    <t>ACUMAR-033F</t>
  </si>
  <si>
    <t>ACUMAR-033P</t>
  </si>
  <si>
    <t>ACUMAR-034F</t>
  </si>
  <si>
    <t>ACUMAR-034P</t>
  </si>
  <si>
    <t>ACUMAR-035F</t>
  </si>
  <si>
    <t>ACUMAR-035P</t>
  </si>
  <si>
    <t>ACUMAR-036F</t>
  </si>
  <si>
    <t>ACUMAR-036P</t>
  </si>
  <si>
    <t>ACUMAR-037F</t>
  </si>
  <si>
    <t>ACUMAR-037P</t>
  </si>
  <si>
    <t>ACUMAR-038F</t>
  </si>
  <si>
    <t>ACUMAR-038Fi</t>
  </si>
  <si>
    <t>ACUMAR-038P</t>
  </si>
  <si>
    <t>ACUMAR-039F</t>
  </si>
  <si>
    <t>ACUMAR-039P</t>
  </si>
  <si>
    <t>ACUMAR-040P</t>
  </si>
  <si>
    <t>ACUMAR-042Pat</t>
  </si>
  <si>
    <t>Paraná</t>
  </si>
  <si>
    <t>ACUMAR-043P</t>
  </si>
  <si>
    <t>ACUMAR-044Fc</t>
  </si>
  <si>
    <t>ACUMAR-044Fd</t>
  </si>
  <si>
    <t>ACUMAR-044Pat</t>
  </si>
  <si>
    <t>ACUMAR-044Pb</t>
  </si>
  <si>
    <t>ACUMAR-044Pmb</t>
  </si>
  <si>
    <t>ACUMAR-044Pt</t>
  </si>
  <si>
    <t>ACUMAR-046F</t>
  </si>
  <si>
    <t>ACUMAR-046Fi</t>
  </si>
  <si>
    <t>ACUMAR-046P</t>
  </si>
  <si>
    <t>ACUMAR-046Pat</t>
  </si>
  <si>
    <t>ACUMAR-047F</t>
  </si>
  <si>
    <t>ACUMAR-047P</t>
  </si>
  <si>
    <t>ACUMAR-B°S-F1</t>
  </si>
  <si>
    <t>ACUMAR-B°S-F3</t>
  </si>
  <si>
    <t>ACUMAR-B°S-F4</t>
  </si>
  <si>
    <t>ACUMAR-Bsi-P3</t>
  </si>
  <si>
    <t>ACUMAR-SV016P</t>
  </si>
  <si>
    <t>Explotación Inactivo</t>
  </si>
  <si>
    <t>ACUMAR-VIP-01</t>
  </si>
  <si>
    <t>ACUMAR-VIP-02</t>
  </si>
  <si>
    <t>AySA-AB5119</t>
  </si>
  <si>
    <t>AySA-AB5120</t>
  </si>
  <si>
    <t>AySA-AB5160</t>
  </si>
  <si>
    <t>AySA-AB529</t>
  </si>
  <si>
    <t>AySA-AB554</t>
  </si>
  <si>
    <t>AySA-AB577</t>
  </si>
  <si>
    <t>AySA-AB709</t>
  </si>
  <si>
    <t>AySA-AB715</t>
  </si>
  <si>
    <t>AySA-AV522</t>
  </si>
  <si>
    <t>AySA-AV701</t>
  </si>
  <si>
    <t>AySA-CF503</t>
  </si>
  <si>
    <t>AySA-CF504</t>
  </si>
  <si>
    <t>AySA-CF505b</t>
  </si>
  <si>
    <t>AySA-CF506</t>
  </si>
  <si>
    <t>AySA-CF507b</t>
  </si>
  <si>
    <t>AySA-CF508</t>
  </si>
  <si>
    <t>AySA-CF512</t>
  </si>
  <si>
    <t>AySA-CF5126</t>
  </si>
  <si>
    <t>AySA-CF5127</t>
  </si>
  <si>
    <t>AySA-CF5128</t>
  </si>
  <si>
    <t>AySA-CF5129</t>
  </si>
  <si>
    <t>AySA-CF513</t>
  </si>
  <si>
    <t>AySA-CF5130</t>
  </si>
  <si>
    <t>AySA-CF514</t>
  </si>
  <si>
    <t>AySA-CF515</t>
  </si>
  <si>
    <t>AySA-CF518</t>
  </si>
  <si>
    <t>AySA-CF519</t>
  </si>
  <si>
    <t>AySA-CF520</t>
  </si>
  <si>
    <t>AySA-CF583</t>
  </si>
  <si>
    <t>AySA-CF721</t>
  </si>
  <si>
    <t>AySA-EE5121</t>
  </si>
  <si>
    <t>AySA-EE5156</t>
  </si>
  <si>
    <t>AySA-EE530</t>
  </si>
  <si>
    <t>AySA-EE711</t>
  </si>
  <si>
    <t>AySA-EE713</t>
  </si>
  <si>
    <t>AySA-EZ5150</t>
  </si>
  <si>
    <t>AySA-EZ5151</t>
  </si>
  <si>
    <t>AySA-EZ5152</t>
  </si>
  <si>
    <t>AySA-EZ5153</t>
  </si>
  <si>
    <t>AySA-EZ5154</t>
  </si>
  <si>
    <t>AySA-LA523</t>
  </si>
  <si>
    <t>AySA-LA524</t>
  </si>
  <si>
    <t>AySA-LA580</t>
  </si>
  <si>
    <t>AySA-LA702</t>
  </si>
  <si>
    <t>AySA-LA703</t>
  </si>
  <si>
    <t>AySA-LM501</t>
  </si>
  <si>
    <t>AySA-LM502</t>
  </si>
  <si>
    <t>AySA-LM5116</t>
  </si>
  <si>
    <t>AySA-LM5117</t>
  </si>
  <si>
    <t>AySA-LM5145</t>
  </si>
  <si>
    <t>AySA-LM5146</t>
  </si>
  <si>
    <t>AySA-LM5147</t>
  </si>
  <si>
    <t>AySA-LM527</t>
  </si>
  <si>
    <t>AySA-LM567</t>
  </si>
  <si>
    <t>AySA-LM706</t>
  </si>
  <si>
    <t>AySA-LM740</t>
  </si>
  <si>
    <t>AySA-LO130</t>
  </si>
  <si>
    <t>AySA-LO5123</t>
  </si>
  <si>
    <t>AySA-LO5124</t>
  </si>
  <si>
    <t>AySA-LO578</t>
  </si>
  <si>
    <t>AySA-MO045</t>
  </si>
  <si>
    <t>AySA-MO103</t>
  </si>
  <si>
    <t>AySA-MO119</t>
  </si>
  <si>
    <t>AySA-MO5110</t>
  </si>
  <si>
    <t>AySA-MO5111</t>
  </si>
  <si>
    <t>AySA-MO5112</t>
  </si>
  <si>
    <t>AySA-MO5113</t>
  </si>
  <si>
    <t>AySA-MO541</t>
  </si>
  <si>
    <t>AySA-MO543</t>
  </si>
  <si>
    <t>AySA-MO544</t>
  </si>
  <si>
    <t>AySA-MO545</t>
  </si>
  <si>
    <t>AySA-MO718</t>
  </si>
  <si>
    <t>AySA-MO964</t>
  </si>
  <si>
    <t>AySA-QU068</t>
  </si>
  <si>
    <t>AySA-QU525</t>
  </si>
  <si>
    <t>AySA-QU532</t>
  </si>
  <si>
    <t>AySA-QU533</t>
  </si>
  <si>
    <t>AySA-QU535</t>
  </si>
  <si>
    <t>AySA-QU536</t>
  </si>
  <si>
    <t>AySA-QU537</t>
  </si>
  <si>
    <t>AySA-QU555</t>
  </si>
  <si>
    <t>AySA-QU573</t>
  </si>
  <si>
    <t>AySA-QU575</t>
  </si>
  <si>
    <t>AySA-QU579</t>
  </si>
  <si>
    <t>AySA-QU581</t>
  </si>
  <si>
    <t>AySA-QU582</t>
  </si>
  <si>
    <t>AySA-SF549</t>
  </si>
  <si>
    <t>AySA-SF595</t>
  </si>
  <si>
    <t>AySA-SF722</t>
  </si>
  <si>
    <t>AySA-SI547</t>
  </si>
  <si>
    <t>AySA-SI548</t>
  </si>
  <si>
    <t>AySA-SI562</t>
  </si>
  <si>
    <t>AySA-SI586</t>
  </si>
  <si>
    <t>AySA-SI598</t>
  </si>
  <si>
    <t>AySA-SI720</t>
  </si>
  <si>
    <t>AySA-SI721</t>
  </si>
  <si>
    <t>AySA-SI733</t>
  </si>
  <si>
    <t>AySA-SM5103</t>
  </si>
  <si>
    <t>AySA-SM5106</t>
  </si>
  <si>
    <t>AySA-SM5107</t>
  </si>
  <si>
    <t>AySA-SM5108</t>
  </si>
  <si>
    <t>AySA-SM5109</t>
  </si>
  <si>
    <t>AySA-SM553</t>
  </si>
  <si>
    <t>AySA-SM588</t>
  </si>
  <si>
    <t>AySA-SM719</t>
  </si>
  <si>
    <t>AySA-TI5102</t>
  </si>
  <si>
    <t>AySA-TI550</t>
  </si>
  <si>
    <t>AySA-TI725</t>
  </si>
  <si>
    <t>AySA-TI726</t>
  </si>
  <si>
    <t>AySA-TI730</t>
  </si>
  <si>
    <t>AySA-TR057</t>
  </si>
  <si>
    <t>AySA-TR542</t>
  </si>
  <si>
    <t>AySA-TR546</t>
  </si>
  <si>
    <t>AySA-VL585</t>
  </si>
  <si>
    <t>AySA-VL590</t>
  </si>
  <si>
    <t>AySA-VL591</t>
  </si>
  <si>
    <t>AySA-VL592</t>
  </si>
  <si>
    <t>AySA-VL593</t>
  </si>
  <si>
    <t>AySA-VL737</t>
  </si>
  <si>
    <t>GCABA-F001</t>
  </si>
  <si>
    <t>GCABA-F002</t>
  </si>
  <si>
    <t>GCABA-F003</t>
  </si>
  <si>
    <t>GCABA-F004</t>
  </si>
  <si>
    <t>GCABA-F005</t>
  </si>
  <si>
    <t>GCABA-F006</t>
  </si>
  <si>
    <t>GCABA-F007</t>
  </si>
  <si>
    <t>GCABA-F008</t>
  </si>
  <si>
    <t>GCABA-F009</t>
  </si>
  <si>
    <t>GCABA-F010</t>
  </si>
  <si>
    <t>GCABA-F011</t>
  </si>
  <si>
    <t>GCABA-F012</t>
  </si>
  <si>
    <t>GCABA-F013</t>
  </si>
  <si>
    <t>GCABA-F014</t>
  </si>
  <si>
    <t>GCABA-F015</t>
  </si>
  <si>
    <t>GCABA-F016</t>
  </si>
  <si>
    <t>GCABA-F017</t>
  </si>
  <si>
    <t>GCABA-F018</t>
  </si>
  <si>
    <t>GCABA-F019</t>
  </si>
  <si>
    <t>GCABA-F020</t>
  </si>
  <si>
    <t>GCABA-F021</t>
  </si>
  <si>
    <t>GCABA-F022</t>
  </si>
  <si>
    <t>GCABA-F023</t>
  </si>
  <si>
    <t>GCABA-F024</t>
  </si>
  <si>
    <t>GCABA-F025</t>
  </si>
  <si>
    <t>GCABA-F026</t>
  </si>
  <si>
    <t>GCABA-F027</t>
  </si>
  <si>
    <t>GCABA-F028</t>
  </si>
  <si>
    <t>GCABA-F029</t>
  </si>
  <si>
    <t>GCABA-F030</t>
  </si>
  <si>
    <t>GCABA-F031</t>
  </si>
  <si>
    <t>GCABA-F032</t>
  </si>
  <si>
    <t>GCABA-F033</t>
  </si>
  <si>
    <t>GCABA-F034</t>
  </si>
  <si>
    <t>GCABA-F035</t>
  </si>
  <si>
    <t>GCABA-F036</t>
  </si>
  <si>
    <t>GCABA-F037</t>
  </si>
  <si>
    <t>GCABA-F038</t>
  </si>
  <si>
    <t>GCABA-F039</t>
  </si>
  <si>
    <t>GCABA-F040</t>
  </si>
  <si>
    <t>GCABA-F041</t>
  </si>
  <si>
    <t>GCABA-F042</t>
  </si>
  <si>
    <t>GCABA-F043</t>
  </si>
  <si>
    <t>GCABA-F044</t>
  </si>
  <si>
    <t>GCABA-F045</t>
  </si>
  <si>
    <t>GCABA-F046</t>
  </si>
  <si>
    <t>GCABA-F047</t>
  </si>
  <si>
    <t>GCABA-F048</t>
  </si>
  <si>
    <t>GCABA-F049</t>
  </si>
  <si>
    <t>GCABA-F050</t>
  </si>
  <si>
    <t>GCABA-F051</t>
  </si>
  <si>
    <t>GCABA-F052</t>
  </si>
  <si>
    <t>GCABA-F053</t>
  </si>
  <si>
    <t>GCABA-F054</t>
  </si>
  <si>
    <t>GCABA-F055</t>
  </si>
  <si>
    <t>GCABA-F056</t>
  </si>
  <si>
    <t>GCABA-F057</t>
  </si>
  <si>
    <t>GCABA-F058</t>
  </si>
  <si>
    <t>GCABA-F059</t>
  </si>
  <si>
    <t>GCABA-F060</t>
  </si>
  <si>
    <t>GCABA-F061</t>
  </si>
  <si>
    <t>GCABA-F062</t>
  </si>
  <si>
    <t>GCABA-F063</t>
  </si>
  <si>
    <t>GCABA-F064</t>
  </si>
  <si>
    <t>GCABA-F065</t>
  </si>
  <si>
    <t>GCABA-F066</t>
  </si>
  <si>
    <t>GCABA-F067</t>
  </si>
  <si>
    <t>GCABA-F068</t>
  </si>
  <si>
    <t>GCABA-F069</t>
  </si>
  <si>
    <t>GCABA-PS1</t>
  </si>
  <si>
    <t>GCABA-PS2</t>
  </si>
  <si>
    <t>GCABA-PS3</t>
  </si>
  <si>
    <t>GCABA-PS4</t>
  </si>
  <si>
    <t>GCABA-PS5</t>
  </si>
  <si>
    <t>GCABA-PS6</t>
  </si>
  <si>
    <t>Chaco</t>
  </si>
  <si>
    <t>Almirante Brown</t>
  </si>
  <si>
    <t>APA</t>
  </si>
  <si>
    <t>Tiene 4 campos de caudal</t>
  </si>
  <si>
    <t>Bermejo</t>
  </si>
  <si>
    <t>General Vedia</t>
  </si>
  <si>
    <t>Sargento Cabral</t>
  </si>
  <si>
    <t>Capitán Solari</t>
  </si>
  <si>
    <t>Los Frentones</t>
  </si>
  <si>
    <t>4Km de Puesto El Pintado</t>
  </si>
  <si>
    <t>Independencia</t>
  </si>
  <si>
    <t>Avia Terai</t>
  </si>
  <si>
    <t>6Km de Puesto La Florida</t>
  </si>
  <si>
    <t>4,7Km de Puesto La Florida</t>
  </si>
  <si>
    <t>36,8Km de Taco Pozo</t>
  </si>
  <si>
    <t>25,3Km de Taco Pozo</t>
  </si>
  <si>
    <t>San Fernando</t>
  </si>
  <si>
    <t>44Km de Taco Pozo</t>
  </si>
  <si>
    <t>Maipú</t>
  </si>
  <si>
    <t>Tres Isletas</t>
  </si>
  <si>
    <t>Libertador General San Martín</t>
  </si>
  <si>
    <t>Pampa del Indio</t>
  </si>
  <si>
    <t>O´Higgins</t>
  </si>
  <si>
    <t>San Bernardo</t>
  </si>
  <si>
    <t>La Leonesa</t>
  </si>
  <si>
    <t>2Km de Los Frentones</t>
  </si>
  <si>
    <t>Libertad</t>
  </si>
  <si>
    <t>Colonia Baranda</t>
  </si>
  <si>
    <t>Las Palmas</t>
  </si>
  <si>
    <t>General Guemes</t>
  </si>
  <si>
    <t>Miraflores</t>
  </si>
  <si>
    <t>Pampa del Infierno</t>
  </si>
  <si>
    <t>9 de Julio</t>
  </si>
  <si>
    <t>Las Breñas</t>
  </si>
  <si>
    <t>Quitilipi</t>
  </si>
  <si>
    <t>La Tambora</t>
  </si>
  <si>
    <t>Taco Pozo</t>
  </si>
  <si>
    <t>Mayor Luis J. Fontana</t>
  </si>
  <si>
    <t>Coronel Du Graty</t>
  </si>
  <si>
    <t>Puerto Tirol</t>
  </si>
  <si>
    <t>Resistencia</t>
  </si>
  <si>
    <t>Napenay</t>
  </si>
  <si>
    <t>12 de Octubre</t>
  </si>
  <si>
    <t>General Pinedo</t>
  </si>
  <si>
    <t>San Fernado</t>
  </si>
  <si>
    <t>Ciervo Petizo</t>
  </si>
  <si>
    <t>Laguna Limpia</t>
  </si>
  <si>
    <t>Libertador Gral. San Martin</t>
  </si>
  <si>
    <t>Colonia Unidas</t>
  </si>
  <si>
    <t>Fontana</t>
  </si>
  <si>
    <t>Comandante Fernández</t>
  </si>
  <si>
    <t>Saenz Peña</t>
  </si>
  <si>
    <t>Pampa Juanita</t>
  </si>
  <si>
    <t>Comandancia Frías</t>
  </si>
  <si>
    <t>Concepción del Bermejo</t>
  </si>
  <si>
    <t>San Lorenzo</t>
  </si>
  <si>
    <t>Samuhú</t>
  </si>
  <si>
    <t>General San Martín</t>
  </si>
  <si>
    <t>General Rocca</t>
  </si>
  <si>
    <t>Paraje El Martillo</t>
  </si>
  <si>
    <t>General Donovan</t>
  </si>
  <si>
    <t>La Escondida</t>
  </si>
  <si>
    <t>Gancedo</t>
  </si>
  <si>
    <t>Pampa Bandera</t>
  </si>
  <si>
    <t>Puerto Bastiani</t>
  </si>
  <si>
    <t>Fortín Lavalle</t>
  </si>
  <si>
    <t>General Güemes</t>
  </si>
  <si>
    <t>El Palmar</t>
  </si>
  <si>
    <t>Colonia Elisa</t>
  </si>
  <si>
    <t>Las Piedritas</t>
  </si>
  <si>
    <t>Chacabuco</t>
  </si>
  <si>
    <t>Charata</t>
  </si>
  <si>
    <t>Puerto Bermejo</t>
  </si>
  <si>
    <t>Villa Angela</t>
  </si>
  <si>
    <t>1° de Mayo</t>
  </si>
  <si>
    <t>El Salado</t>
  </si>
  <si>
    <t>Antequera</t>
  </si>
  <si>
    <t>General Belgrano</t>
  </si>
  <si>
    <t>Corzuela</t>
  </si>
  <si>
    <t>Tapenagá</t>
  </si>
  <si>
    <t>Cote Lai</t>
  </si>
  <si>
    <t>Mesón de Fierro</t>
  </si>
  <si>
    <t>Campo Largo</t>
  </si>
  <si>
    <t>Fuerte Esperanza</t>
  </si>
  <si>
    <t>Colonia Popular</t>
  </si>
  <si>
    <t>Basail</t>
  </si>
  <si>
    <t>Tres Horquetas</t>
  </si>
  <si>
    <t>Paraje Santa Librada</t>
  </si>
  <si>
    <t>Libertador General San Martin</t>
  </si>
  <si>
    <t>Wichi</t>
  </si>
  <si>
    <t>2 de Abril</t>
  </si>
  <si>
    <t>Hermoso Campo</t>
  </si>
  <si>
    <t>Barranqueras</t>
  </si>
  <si>
    <t>Puerto Vilelas</t>
  </si>
  <si>
    <t>Tres Estacas</t>
  </si>
  <si>
    <t>Fray Justo Sta. María de Oro</t>
  </si>
  <si>
    <t>Santa Sylvina</t>
  </si>
  <si>
    <t>Villa Berthet</t>
  </si>
  <si>
    <t>Nueva Pompeya</t>
  </si>
  <si>
    <t>Sauzalito</t>
  </si>
  <si>
    <t>Colonia Benitez</t>
  </si>
  <si>
    <t>Fortín Belgrano</t>
  </si>
  <si>
    <t>Makallé</t>
  </si>
  <si>
    <t>Selva Rio de Oro</t>
  </si>
  <si>
    <t>Villa Rural El Palmar</t>
  </si>
  <si>
    <t>25 de Mayo</t>
  </si>
  <si>
    <t>Colonia El Aguará</t>
  </si>
  <si>
    <t>Campo La Aurora</t>
  </si>
  <si>
    <t>Presidencia de la Plaza</t>
  </si>
  <si>
    <t>El Colchón</t>
  </si>
  <si>
    <t>Machagai</t>
  </si>
  <si>
    <t>San fernando</t>
  </si>
  <si>
    <t>Pampa Landriel</t>
  </si>
  <si>
    <t>Laguna Lobos</t>
  </si>
  <si>
    <t>Loro Blanco</t>
  </si>
  <si>
    <t>Horquilla</t>
  </si>
  <si>
    <t>Colonia Santa Elena</t>
  </si>
  <si>
    <t>Paraje Los Rosales</t>
  </si>
  <si>
    <t>Fray Justo Santa María de Oro</t>
  </si>
  <si>
    <t>Tres Mojones</t>
  </si>
  <si>
    <t>Chorotis</t>
  </si>
  <si>
    <t>El Espinillo</t>
  </si>
  <si>
    <t>Campo Guinter</t>
  </si>
  <si>
    <t>Pampa Almirón</t>
  </si>
  <si>
    <t>Tartagal</t>
  </si>
  <si>
    <t>Colonia Los Paraguayos</t>
  </si>
  <si>
    <t>Bajo Hondo</t>
  </si>
  <si>
    <t>Castelli</t>
  </si>
  <si>
    <t>Isla del Cerrito</t>
  </si>
  <si>
    <t>Colonia Mixta</t>
  </si>
  <si>
    <t>General Roca</t>
  </si>
  <si>
    <t>Campo Bermejo</t>
  </si>
  <si>
    <t>Genral Guemes</t>
  </si>
  <si>
    <t>Laguna Blanca</t>
  </si>
  <si>
    <t>Paraje Los Paraguayos</t>
  </si>
  <si>
    <t>Colonia Tacuarí</t>
  </si>
  <si>
    <t>El Clochón</t>
  </si>
  <si>
    <t>Prop. Sr. Benitez</t>
  </si>
  <si>
    <t>Prop. Sr. Jacinto Sanchez</t>
  </si>
  <si>
    <t>Prop. Sra. Rita Picón</t>
  </si>
  <si>
    <t>Villa Río Bermejito</t>
  </si>
  <si>
    <t>El Zapallar</t>
  </si>
  <si>
    <t>Colonia San Lorenzo</t>
  </si>
  <si>
    <t>Las Hacheras</t>
  </si>
  <si>
    <t>Río Muerto</t>
  </si>
  <si>
    <t>Almiranre Brown</t>
  </si>
  <si>
    <t>La Verde</t>
  </si>
  <si>
    <t>9 de julio</t>
  </si>
  <si>
    <t>Paraje El Silencio</t>
  </si>
  <si>
    <t>12 de octubre</t>
  </si>
  <si>
    <t>Pampa Roldan</t>
  </si>
  <si>
    <t>Pampa Gomez</t>
  </si>
  <si>
    <t>Pje El Recoveco</t>
  </si>
  <si>
    <t>Pcia de la Plaza</t>
  </si>
  <si>
    <t>Maipu</t>
  </si>
  <si>
    <t>25 de mayo</t>
  </si>
  <si>
    <t>1 de Mayo</t>
  </si>
  <si>
    <t>O'Higgins</t>
  </si>
  <si>
    <t>La tigra</t>
  </si>
  <si>
    <t>Capitan Solari</t>
  </si>
  <si>
    <t>Donovan</t>
  </si>
  <si>
    <t>O'higgins</t>
  </si>
  <si>
    <t>La Tigra</t>
  </si>
  <si>
    <t>Nueva Pompeya - Pje Guemes</t>
  </si>
  <si>
    <t>Nueva Pompeya - Pje La Ensenada</t>
  </si>
  <si>
    <t>72 Km de Taco Pozo</t>
  </si>
  <si>
    <t>60 Km de Taco Pozo</t>
  </si>
  <si>
    <t>La Vanguardia</t>
  </si>
  <si>
    <t>El Sauzal</t>
  </si>
  <si>
    <t>Santa Teresa de Carballo</t>
  </si>
  <si>
    <t>Pozo Hondo</t>
  </si>
  <si>
    <t>Quebrachal</t>
  </si>
  <si>
    <t>El Cañon</t>
  </si>
  <si>
    <t>Nueva York</t>
  </si>
  <si>
    <t>Tres Pozos</t>
  </si>
  <si>
    <t>Paraje El Quinto</t>
  </si>
  <si>
    <t>Paraje La Invernada</t>
  </si>
  <si>
    <t>La Bomba</t>
  </si>
  <si>
    <t>Santa Lucía</t>
  </si>
  <si>
    <t>Simbolar</t>
  </si>
  <si>
    <t>Laguna Seca</t>
  </si>
  <si>
    <t>Nueva Población</t>
  </si>
  <si>
    <t>Fortín Arenales</t>
  </si>
  <si>
    <t>San José</t>
  </si>
  <si>
    <t>Pozo del Tigre</t>
  </si>
  <si>
    <t>La Mesada</t>
  </si>
  <si>
    <t>El Pintado</t>
  </si>
  <si>
    <t>Montevideo</t>
  </si>
  <si>
    <t>Corral Quemado</t>
  </si>
  <si>
    <t>4Km de Río Muerto</t>
  </si>
  <si>
    <t>Campo Libre</t>
  </si>
  <si>
    <t>Las Carpas</t>
  </si>
  <si>
    <t>9Km de Pampa del Infierno</t>
  </si>
  <si>
    <t>Fortín Las Chuñas</t>
  </si>
  <si>
    <t>Belgrano</t>
  </si>
  <si>
    <t>Fortín Chajá</t>
  </si>
  <si>
    <t>Fortín Aguilar</t>
  </si>
  <si>
    <t>Paraje El Guaycurú</t>
  </si>
  <si>
    <t>Libertador General San Mertín</t>
  </si>
  <si>
    <t>Colonia Norte</t>
  </si>
  <si>
    <t>Colonia La Aurora</t>
  </si>
  <si>
    <t>General Piedo</t>
  </si>
  <si>
    <t>General Capdevila</t>
  </si>
  <si>
    <t>Charadai</t>
  </si>
  <si>
    <t>0</t>
  </si>
  <si>
    <t>Haumonia</t>
  </si>
  <si>
    <t>La Sabana</t>
  </si>
  <si>
    <t>Paraje el Asustado</t>
  </si>
  <si>
    <t>Las Garcitas</t>
  </si>
  <si>
    <t>Libertador General San San Martín</t>
  </si>
  <si>
    <t>La Eduvigis</t>
  </si>
  <si>
    <t>Margarita Belén</t>
  </si>
  <si>
    <t>Presidencia de La Plaza</t>
  </si>
  <si>
    <t>Agua Subterránea</t>
  </si>
  <si>
    <t>Presidencia Roca</t>
  </si>
  <si>
    <t>Zuberbhüller</t>
  </si>
  <si>
    <t>Zaparinqui</t>
  </si>
  <si>
    <t>Santa Elena</t>
  </si>
  <si>
    <t>Paraje El 42</t>
  </si>
  <si>
    <t>Campo Grande</t>
  </si>
  <si>
    <t>Comandancia Frias</t>
  </si>
  <si>
    <t>Concepcíon del Bermejo</t>
  </si>
  <si>
    <t>Paraje El Asustado</t>
  </si>
  <si>
    <t>J. J. Castelli</t>
  </si>
  <si>
    <t>Olla Quebrada</t>
  </si>
  <si>
    <t>Miramar</t>
  </si>
  <si>
    <t>Pozo del Bayo</t>
  </si>
  <si>
    <t>Víbora blanca</t>
  </si>
  <si>
    <t>Taco pozo</t>
  </si>
  <si>
    <t>Riego Alamos y de mas</t>
  </si>
  <si>
    <t>Chubut</t>
  </si>
  <si>
    <t>Rawson</t>
  </si>
  <si>
    <t>25,10</t>
  </si>
  <si>
    <t>26,00</t>
  </si>
  <si>
    <t>0,75</t>
  </si>
  <si>
    <t>0,78</t>
  </si>
  <si>
    <t>1,67</t>
  </si>
  <si>
    <t>0,00</t>
  </si>
  <si>
    <t>17,00</t>
  </si>
  <si>
    <t>3,50</t>
  </si>
  <si>
    <t>12,00</t>
  </si>
  <si>
    <t>18,00</t>
  </si>
  <si>
    <t>22,00</t>
  </si>
  <si>
    <t>C:\Users\mjover\Documents\DATOS SIAS\Chubut\2da entrega</t>
  </si>
  <si>
    <t>9,80</t>
  </si>
  <si>
    <t>9,72</t>
  </si>
  <si>
    <t>8,60</t>
  </si>
  <si>
    <t>5,40</t>
  </si>
  <si>
    <t>6,00</t>
  </si>
  <si>
    <t>3,75</t>
  </si>
  <si>
    <t>6,50</t>
  </si>
  <si>
    <t>Gaiman</t>
  </si>
  <si>
    <t>18,50</t>
  </si>
  <si>
    <t>16,00</t>
  </si>
  <si>
    <t>3,10</t>
  </si>
  <si>
    <t>5,20</t>
  </si>
  <si>
    <t>3,80</t>
  </si>
  <si>
    <t>2,65</t>
  </si>
  <si>
    <t>3,30</t>
  </si>
  <si>
    <t>1,25</t>
  </si>
  <si>
    <t>1,22</t>
  </si>
  <si>
    <t>4,20</t>
  </si>
  <si>
    <t>45,00</t>
  </si>
  <si>
    <t>44,50</t>
  </si>
  <si>
    <t>24,00</t>
  </si>
  <si>
    <t>20,00</t>
  </si>
  <si>
    <t>S/D</t>
  </si>
  <si>
    <t>Florentino Ameghino</t>
  </si>
  <si>
    <t>Tehuelches</t>
  </si>
  <si>
    <t>5,30</t>
  </si>
  <si>
    <t>4,30</t>
  </si>
  <si>
    <t>65,00</t>
  </si>
  <si>
    <t>40,00</t>
  </si>
  <si>
    <t>2,80</t>
  </si>
  <si>
    <t>49,20</t>
  </si>
  <si>
    <t>8,00</t>
  </si>
  <si>
    <t>1,80</t>
  </si>
  <si>
    <t>1,60</t>
  </si>
  <si>
    <t>37,00</t>
  </si>
  <si>
    <t>21,50</t>
  </si>
  <si>
    <t>24,60</t>
  </si>
  <si>
    <t>14,50</t>
  </si>
  <si>
    <t>13,50</t>
  </si>
  <si>
    <t>49,00</t>
  </si>
  <si>
    <t>5,50</t>
  </si>
  <si>
    <t>5,00</t>
  </si>
  <si>
    <t>12,80</t>
  </si>
  <si>
    <t>96,00</t>
  </si>
  <si>
    <t>56,00</t>
  </si>
  <si>
    <t>80,00</t>
  </si>
  <si>
    <t>73,00</t>
  </si>
  <si>
    <t>52,00</t>
  </si>
  <si>
    <t>11,00</t>
  </si>
  <si>
    <t>10,50</t>
  </si>
  <si>
    <t>Martires</t>
  </si>
  <si>
    <t>Telsen</t>
  </si>
  <si>
    <t>23,50</t>
  </si>
  <si>
    <t>Cushamen</t>
  </si>
  <si>
    <t>7,10</t>
  </si>
  <si>
    <t>4,50</t>
  </si>
  <si>
    <t>9,20</t>
  </si>
  <si>
    <t>4,00</t>
  </si>
  <si>
    <t>24,40</t>
  </si>
  <si>
    <t>Futaleufu</t>
  </si>
  <si>
    <t>2,00</t>
  </si>
  <si>
    <t>27,00</t>
  </si>
  <si>
    <t>s/d</t>
  </si>
  <si>
    <t>2,50</t>
  </si>
  <si>
    <t>7,90</t>
  </si>
  <si>
    <t>3,00</t>
  </si>
  <si>
    <t>1,50</t>
  </si>
  <si>
    <t>langui¤eo</t>
  </si>
  <si>
    <t>8,10</t>
  </si>
  <si>
    <t>Paso de Indios</t>
  </si>
  <si>
    <t>9,00</t>
  </si>
  <si>
    <t>Gastre</t>
  </si>
  <si>
    <t>(C-44 A)</t>
  </si>
  <si>
    <t>Petrolero</t>
  </si>
  <si>
    <t>Hay un campo que se llama N_Corregido</t>
  </si>
  <si>
    <t>(C-43 A)</t>
  </si>
  <si>
    <t>(C-49 A)</t>
  </si>
  <si>
    <t>(C-48 A)</t>
  </si>
  <si>
    <t>(C-86 A)</t>
  </si>
  <si>
    <t>(C-59 A)</t>
  </si>
  <si>
    <t>(C-10 A)</t>
  </si>
  <si>
    <t>(C-33 A)</t>
  </si>
  <si>
    <t>(C-61 A)</t>
  </si>
  <si>
    <t>(L-22)</t>
  </si>
  <si>
    <t>(Man-02)</t>
  </si>
  <si>
    <t>(C-53 A)</t>
  </si>
  <si>
    <t>(C-54 A)</t>
  </si>
  <si>
    <t>(C-56 A)</t>
  </si>
  <si>
    <t>(0-27)</t>
  </si>
  <si>
    <t>(L-11)</t>
  </si>
  <si>
    <t>(O-22)</t>
  </si>
  <si>
    <t>(Man-01)</t>
  </si>
  <si>
    <t>(C-37 A)</t>
  </si>
  <si>
    <t>(C-36 A)</t>
  </si>
  <si>
    <t>(C-35 A)</t>
  </si>
  <si>
    <t>(C-9 A)</t>
  </si>
  <si>
    <t>(C-34 A)</t>
  </si>
  <si>
    <t>(C-2 A)</t>
  </si>
  <si>
    <t>(C-60 A)</t>
  </si>
  <si>
    <t>(C-50 A)</t>
  </si>
  <si>
    <t>(C-51 A)</t>
  </si>
  <si>
    <t>(C-91 A)</t>
  </si>
  <si>
    <t>(C-57 A)</t>
  </si>
  <si>
    <t>(C-32 A)</t>
  </si>
  <si>
    <t>(C-90 A)</t>
  </si>
  <si>
    <t>(C-55 A)</t>
  </si>
  <si>
    <t>(C-77 A)</t>
  </si>
  <si>
    <t>(C-4A)</t>
  </si>
  <si>
    <t>(C-58 A)</t>
  </si>
  <si>
    <t>(C-38 A)</t>
  </si>
  <si>
    <t>AAGM-1</t>
  </si>
  <si>
    <t>7,85</t>
  </si>
  <si>
    <t>AAGM-10</t>
  </si>
  <si>
    <t>7,00</t>
  </si>
  <si>
    <t>AAGM-11</t>
  </si>
  <si>
    <t>9,60</t>
  </si>
  <si>
    <t>AAGM-12</t>
  </si>
  <si>
    <t>10,00</t>
  </si>
  <si>
    <t>AAGM-13</t>
  </si>
  <si>
    <t>AAGM-14</t>
  </si>
  <si>
    <t>8,65</t>
  </si>
  <si>
    <t>AAGM-15</t>
  </si>
  <si>
    <t>8,70</t>
  </si>
  <si>
    <t>AAGM-16</t>
  </si>
  <si>
    <t>7,80</t>
  </si>
  <si>
    <t>AAGM-2</t>
  </si>
  <si>
    <t>AAGM-3</t>
  </si>
  <si>
    <t>8,80</t>
  </si>
  <si>
    <t>7,30</t>
  </si>
  <si>
    <t>AAGM-4</t>
  </si>
  <si>
    <t>AAGM-5</t>
  </si>
  <si>
    <t>AAGM-6</t>
  </si>
  <si>
    <t>AAGM-7</t>
  </si>
  <si>
    <t>AAGM-8</t>
  </si>
  <si>
    <t>7,70</t>
  </si>
  <si>
    <t>AAGM-9</t>
  </si>
  <si>
    <t>7,50</t>
  </si>
  <si>
    <t>ACDM-1</t>
  </si>
  <si>
    <t>ACDM-10</t>
  </si>
  <si>
    <t>3,70</t>
  </si>
  <si>
    <t>0,80</t>
  </si>
  <si>
    <t>ACDM-11</t>
  </si>
  <si>
    <t>4,70</t>
  </si>
  <si>
    <t>ACDM-12</t>
  </si>
  <si>
    <t>7,60</t>
  </si>
  <si>
    <t>ACDM-13</t>
  </si>
  <si>
    <t>ACDM-14</t>
  </si>
  <si>
    <t>6,30</t>
  </si>
  <si>
    <t>ACDM-15</t>
  </si>
  <si>
    <t>5,10</t>
  </si>
  <si>
    <t>ACDM-16</t>
  </si>
  <si>
    <t>ACDM-17</t>
  </si>
  <si>
    <t>9,10</t>
  </si>
  <si>
    <t>6,10</t>
  </si>
  <si>
    <t>ACDM-18</t>
  </si>
  <si>
    <t>ACDM-19</t>
  </si>
  <si>
    <t>ACDM-2</t>
  </si>
  <si>
    <t>ACDM-20</t>
  </si>
  <si>
    <t>ACDM-21</t>
  </si>
  <si>
    <t>ACDM-22</t>
  </si>
  <si>
    <t>ACDM-23</t>
  </si>
  <si>
    <t>ACDM-24</t>
  </si>
  <si>
    <t>ACDM-25</t>
  </si>
  <si>
    <t>ACDM-26</t>
  </si>
  <si>
    <t>ACDM-27</t>
  </si>
  <si>
    <t>15,00</t>
  </si>
  <si>
    <t>ACDM-28</t>
  </si>
  <si>
    <t>ACDM-29</t>
  </si>
  <si>
    <t>13,00</t>
  </si>
  <si>
    <t>ACDM-3</t>
  </si>
  <si>
    <t>ACDM-30</t>
  </si>
  <si>
    <t>ACDM-31</t>
  </si>
  <si>
    <t>30,00</t>
  </si>
  <si>
    <t>23,70</t>
  </si>
  <si>
    <t>ACDM-32</t>
  </si>
  <si>
    <t>26,60</t>
  </si>
  <si>
    <t>ACDM-33</t>
  </si>
  <si>
    <t>ACDM-34</t>
  </si>
  <si>
    <t>3,45</t>
  </si>
  <si>
    <t>ACDM-35</t>
  </si>
  <si>
    <t>14,00</t>
  </si>
  <si>
    <t>ACDM-36</t>
  </si>
  <si>
    <t>11,50</t>
  </si>
  <si>
    <t>6,24</t>
  </si>
  <si>
    <t>ACDM-37</t>
  </si>
  <si>
    <t>19,50</t>
  </si>
  <si>
    <t>14,65</t>
  </si>
  <si>
    <t>ACDM-44</t>
  </si>
  <si>
    <t>ACDM-45</t>
  </si>
  <si>
    <t>9,50</t>
  </si>
  <si>
    <t>ACDM-46</t>
  </si>
  <si>
    <t>17,50</t>
  </si>
  <si>
    <t>ACDM-5</t>
  </si>
  <si>
    <t>ACDM-6</t>
  </si>
  <si>
    <t>ACDM-7</t>
  </si>
  <si>
    <t>ACDM-8</t>
  </si>
  <si>
    <t>ACDM-9</t>
  </si>
  <si>
    <t>3,60</t>
  </si>
  <si>
    <t>1,20</t>
  </si>
  <si>
    <t>ACGM-1</t>
  </si>
  <si>
    <t>ACGM-2</t>
  </si>
  <si>
    <t>ACGM-3</t>
  </si>
  <si>
    <t>ACGM-4</t>
  </si>
  <si>
    <t>12,52</t>
  </si>
  <si>
    <t>ACGM-5</t>
  </si>
  <si>
    <t>ACGM-6</t>
  </si>
  <si>
    <t>ACPM-1</t>
  </si>
  <si>
    <t>ACPM-2</t>
  </si>
  <si>
    <t>15,20</t>
  </si>
  <si>
    <t>ACPM-3</t>
  </si>
  <si>
    <t>ACPM-4</t>
  </si>
  <si>
    <t>ACPM-5</t>
  </si>
  <si>
    <t>ACPM-6</t>
  </si>
  <si>
    <t>ACPM-7</t>
  </si>
  <si>
    <t>ACTM-1</t>
  </si>
  <si>
    <t>ACTM-2</t>
  </si>
  <si>
    <t>ACTM-3</t>
  </si>
  <si>
    <t>12,50</t>
  </si>
  <si>
    <t>AEGM-1</t>
  </si>
  <si>
    <t>15,40</t>
  </si>
  <si>
    <t>AHM-1</t>
  </si>
  <si>
    <t>4,10</t>
  </si>
  <si>
    <t>AJM-1</t>
  </si>
  <si>
    <t>21,00</t>
  </si>
  <si>
    <t>AJM-2</t>
  </si>
  <si>
    <t>ALFM-1</t>
  </si>
  <si>
    <t>ALFM-2</t>
  </si>
  <si>
    <t>ALFM-3</t>
  </si>
  <si>
    <t>ALFM-4</t>
  </si>
  <si>
    <t>ALFM-5</t>
  </si>
  <si>
    <t>ALFM-6</t>
  </si>
  <si>
    <t>6,60</t>
  </si>
  <si>
    <t>ALFM-7</t>
  </si>
  <si>
    <t>-23,36</t>
  </si>
  <si>
    <t>ALMM-1</t>
  </si>
  <si>
    <t>ALMM-10</t>
  </si>
  <si>
    <t>ALMM-11</t>
  </si>
  <si>
    <t>ALMM-2</t>
  </si>
  <si>
    <t>ALMM-3</t>
  </si>
  <si>
    <t>ALMM-4</t>
  </si>
  <si>
    <t>11,25</t>
  </si>
  <si>
    <t>ALMM-5</t>
  </si>
  <si>
    <t>ALMM-6</t>
  </si>
  <si>
    <t>11,70</t>
  </si>
  <si>
    <t>ALMM-7</t>
  </si>
  <si>
    <t>seco</t>
  </si>
  <si>
    <t>ALMM-8</t>
  </si>
  <si>
    <t>-13,20</t>
  </si>
  <si>
    <t>ALMM-9</t>
  </si>
  <si>
    <t>20,50</t>
  </si>
  <si>
    <t>AOM-1</t>
  </si>
  <si>
    <t>AOM-2</t>
  </si>
  <si>
    <t>AOM-3</t>
  </si>
  <si>
    <t>AOM-4</t>
  </si>
  <si>
    <t>14,90</t>
  </si>
  <si>
    <t>AOM-5</t>
  </si>
  <si>
    <t>AOPM-1</t>
  </si>
  <si>
    <t>AOPM-2</t>
  </si>
  <si>
    <t>8,40</t>
  </si>
  <si>
    <t>AOPM-3</t>
  </si>
  <si>
    <t>AOPM-4</t>
  </si>
  <si>
    <t>1,55</t>
  </si>
  <si>
    <t>AOPM-5</t>
  </si>
  <si>
    <t>1,52</t>
  </si>
  <si>
    <t>APM-1</t>
  </si>
  <si>
    <t>ARCM-1</t>
  </si>
  <si>
    <t>ARM-1</t>
  </si>
  <si>
    <t>ARM-2</t>
  </si>
  <si>
    <t>ARM-3</t>
  </si>
  <si>
    <t>5,17</t>
  </si>
  <si>
    <t>ARM-4</t>
  </si>
  <si>
    <t>ARM-5</t>
  </si>
  <si>
    <t>ATM-1</t>
  </si>
  <si>
    <t>ATPM-1</t>
  </si>
  <si>
    <t>ATPM-2</t>
  </si>
  <si>
    <t>ATPM-3</t>
  </si>
  <si>
    <t>7,40</t>
  </si>
  <si>
    <t>ATPM-4</t>
  </si>
  <si>
    <t>3,18</t>
  </si>
  <si>
    <t>ATPM-5</t>
  </si>
  <si>
    <t>17,10</t>
  </si>
  <si>
    <t>ATPM-6</t>
  </si>
  <si>
    <t>ATPM-7</t>
  </si>
  <si>
    <t>AVHM-1</t>
  </si>
  <si>
    <t>AVHM-10</t>
  </si>
  <si>
    <t>AVHM-11</t>
  </si>
  <si>
    <t>AVHM-12</t>
  </si>
  <si>
    <t>AVHM-13</t>
  </si>
  <si>
    <t>AVHM-14</t>
  </si>
  <si>
    <t>5,60</t>
  </si>
  <si>
    <t>AVHM-15</t>
  </si>
  <si>
    <t>AVHM-16</t>
  </si>
  <si>
    <t>AVHM-17</t>
  </si>
  <si>
    <t>AVHM-18</t>
  </si>
  <si>
    <t>AVHM-19</t>
  </si>
  <si>
    <t>8,50</t>
  </si>
  <si>
    <t>AVHM-2</t>
  </si>
  <si>
    <t>AVHM-20</t>
  </si>
  <si>
    <t>AVHM-21</t>
  </si>
  <si>
    <t>AVHM-22</t>
  </si>
  <si>
    <t>AVHM-23</t>
  </si>
  <si>
    <t>10,30</t>
  </si>
  <si>
    <t>AVHM-24</t>
  </si>
  <si>
    <t>16,50</t>
  </si>
  <si>
    <t>AVHM-25</t>
  </si>
  <si>
    <t>15,50</t>
  </si>
  <si>
    <t>AVHM-26</t>
  </si>
  <si>
    <t>8,90</t>
  </si>
  <si>
    <t>5,70</t>
  </si>
  <si>
    <t>AVHM-27</t>
  </si>
  <si>
    <t>AVHM-28</t>
  </si>
  <si>
    <t>14,05</t>
  </si>
  <si>
    <t>AVHM-29</t>
  </si>
  <si>
    <t>-4,10</t>
  </si>
  <si>
    <t>AVHM-3</t>
  </si>
  <si>
    <t>AVHM-38</t>
  </si>
  <si>
    <t>AVHM-39</t>
  </si>
  <si>
    <t>AVHM-4</t>
  </si>
  <si>
    <t>AVHM-40</t>
  </si>
  <si>
    <t>AVHM-41</t>
  </si>
  <si>
    <t>AVHM-42</t>
  </si>
  <si>
    <t>AVHM-43</t>
  </si>
  <si>
    <t>AVHM-44</t>
  </si>
  <si>
    <t>AVHM-5</t>
  </si>
  <si>
    <t>AVHM-6</t>
  </si>
  <si>
    <t>AVHM-7</t>
  </si>
  <si>
    <t>AVHM-8</t>
  </si>
  <si>
    <t>AVHM-9</t>
  </si>
  <si>
    <t>AVMM-1</t>
  </si>
  <si>
    <t>AVMM-2</t>
  </si>
  <si>
    <t>5,65</t>
  </si>
  <si>
    <t>AVMM-3</t>
  </si>
  <si>
    <t>13,60</t>
  </si>
  <si>
    <t>AVMM-4</t>
  </si>
  <si>
    <t>22,50</t>
  </si>
  <si>
    <t>-15,30</t>
  </si>
  <si>
    <t>AZM-1</t>
  </si>
  <si>
    <t>AZM-10</t>
  </si>
  <si>
    <t>AZM-2</t>
  </si>
  <si>
    <t>AZM-3</t>
  </si>
  <si>
    <t>AZM-4</t>
  </si>
  <si>
    <t>6,20</t>
  </si>
  <si>
    <t>AZM-5</t>
  </si>
  <si>
    <t>AZM-6</t>
  </si>
  <si>
    <t>6,70</t>
  </si>
  <si>
    <t>5,41</t>
  </si>
  <si>
    <t>AZM-7</t>
  </si>
  <si>
    <t>AZM-8</t>
  </si>
  <si>
    <t>AZM-9</t>
  </si>
  <si>
    <t>-2,90</t>
  </si>
  <si>
    <t>AAGM 20</t>
  </si>
  <si>
    <t>4,65</t>
  </si>
  <si>
    <t>AAGM 21</t>
  </si>
  <si>
    <t>5,12</t>
  </si>
  <si>
    <t>AAGM 22</t>
  </si>
  <si>
    <t>8,84</t>
  </si>
  <si>
    <t>ACDM 39</t>
  </si>
  <si>
    <t>ACDM 40</t>
  </si>
  <si>
    <t>23,30</t>
  </si>
  <si>
    <t>ACDM 41</t>
  </si>
  <si>
    <t>7,93</t>
  </si>
  <si>
    <t>ACDM 42</t>
  </si>
  <si>
    <t>ACDM 43</t>
  </si>
  <si>
    <t>ACDM 22 a</t>
  </si>
  <si>
    <t>4,24</t>
  </si>
  <si>
    <t>ACDM 22 b</t>
  </si>
  <si>
    <t>4,04</t>
  </si>
  <si>
    <t>ACDM 36</t>
  </si>
  <si>
    <t>ACDM 37</t>
  </si>
  <si>
    <t>ACDM 38</t>
  </si>
  <si>
    <t>ACDM 44</t>
  </si>
  <si>
    <t>ACDM 45</t>
  </si>
  <si>
    <t>ACDM 46</t>
  </si>
  <si>
    <t>ACDM 47</t>
  </si>
  <si>
    <t>ACDM 48</t>
  </si>
  <si>
    <t>ACDM 49</t>
  </si>
  <si>
    <t>ACDM 50</t>
  </si>
  <si>
    <t>ACDM 51</t>
  </si>
  <si>
    <t>28,50</t>
  </si>
  <si>
    <t>22,60</t>
  </si>
  <si>
    <t>APKo 38</t>
  </si>
  <si>
    <t>-4,44</t>
  </si>
  <si>
    <t>APKo 39</t>
  </si>
  <si>
    <t>-4,63</t>
  </si>
  <si>
    <t>APKo 40</t>
  </si>
  <si>
    <t>-5,38</t>
  </si>
  <si>
    <t>ALMM 12</t>
  </si>
  <si>
    <t>ALMM 13</t>
  </si>
  <si>
    <t>ALMM 10</t>
  </si>
  <si>
    <t>ALMM 11</t>
  </si>
  <si>
    <t>AOM 6</t>
  </si>
  <si>
    <t>27,50</t>
  </si>
  <si>
    <t>AOM 7</t>
  </si>
  <si>
    <t>AOM 8</t>
  </si>
  <si>
    <t>AOM 9</t>
  </si>
  <si>
    <t>AOM 10</t>
  </si>
  <si>
    <t>AOM 11</t>
  </si>
  <si>
    <t>7,51</t>
  </si>
  <si>
    <t>ARM 3</t>
  </si>
  <si>
    <t>ARM 4</t>
  </si>
  <si>
    <t>ARM 5</t>
  </si>
  <si>
    <t>ATPM 8</t>
  </si>
  <si>
    <t>AVHM-34</t>
  </si>
  <si>
    <t>sin dato</t>
  </si>
  <si>
    <t>AVHM-35</t>
  </si>
  <si>
    <t>AVHM-36</t>
  </si>
  <si>
    <t>AVHM-37</t>
  </si>
  <si>
    <t>AVHM-48</t>
  </si>
  <si>
    <t>320,80</t>
  </si>
  <si>
    <t>4,23</t>
  </si>
  <si>
    <t>AVHM-49</t>
  </si>
  <si>
    <t>321,60</t>
  </si>
  <si>
    <t>4,74</t>
  </si>
  <si>
    <t>AVHM 50</t>
  </si>
  <si>
    <t>4,13</t>
  </si>
  <si>
    <t>AVHM 31</t>
  </si>
  <si>
    <t>AVHM 32</t>
  </si>
  <si>
    <t>AVHM 33</t>
  </si>
  <si>
    <t>AVHM 38</t>
  </si>
  <si>
    <t>AVHM 39</t>
  </si>
  <si>
    <t>AVHM 40</t>
  </si>
  <si>
    <t>AVHM 41</t>
  </si>
  <si>
    <t>AVHM 43</t>
  </si>
  <si>
    <t>AVHM 44</t>
  </si>
  <si>
    <t>AVHM 47</t>
  </si>
  <si>
    <t>5,33</t>
  </si>
  <si>
    <t>AZM 11</t>
  </si>
  <si>
    <t>AZM 12</t>
  </si>
  <si>
    <t>AZM 13</t>
  </si>
  <si>
    <t>AZM 14</t>
  </si>
  <si>
    <t>-9,49</t>
  </si>
  <si>
    <t>AZM 15</t>
  </si>
  <si>
    <t>AZM 16</t>
  </si>
  <si>
    <t>AZM 17</t>
  </si>
  <si>
    <t>AZM 18</t>
  </si>
  <si>
    <t>AZM 19</t>
  </si>
  <si>
    <t>AZM 20</t>
  </si>
  <si>
    <t>AZM 21</t>
  </si>
  <si>
    <t>AZM 22</t>
  </si>
  <si>
    <t>-16,62</t>
  </si>
  <si>
    <t>AZM 23</t>
  </si>
  <si>
    <t>-16,39</t>
  </si>
  <si>
    <t>AAFM-1</t>
  </si>
  <si>
    <t>ACDM-22c</t>
  </si>
  <si>
    <t>4,80</t>
  </si>
  <si>
    <t>29,50</t>
  </si>
  <si>
    <t>AVHM 48</t>
  </si>
  <si>
    <t>AVHM 49</t>
  </si>
  <si>
    <t>AAGM 17</t>
  </si>
  <si>
    <t>9,40</t>
  </si>
  <si>
    <t>AAGM 18</t>
  </si>
  <si>
    <t>10,10</t>
  </si>
  <si>
    <t>AAGM 19</t>
  </si>
  <si>
    <t>10,90</t>
  </si>
  <si>
    <t>AAGM 25</t>
  </si>
  <si>
    <t>AAGM 26</t>
  </si>
  <si>
    <t>AAGM 27</t>
  </si>
  <si>
    <t>ACPM 8</t>
  </si>
  <si>
    <t>ACPM 9</t>
  </si>
  <si>
    <t>ACPM 10</t>
  </si>
  <si>
    <t>ACPM 11</t>
  </si>
  <si>
    <t>ACPM 12</t>
  </si>
  <si>
    <t>AEGM 3</t>
  </si>
  <si>
    <t>AOM 12</t>
  </si>
  <si>
    <t>16,85</t>
  </si>
  <si>
    <t>AOM 13</t>
  </si>
  <si>
    <t>24,75</t>
  </si>
  <si>
    <t>AOM 14</t>
  </si>
  <si>
    <t>AVHM 51</t>
  </si>
  <si>
    <t>AVHM 52</t>
  </si>
  <si>
    <t>AVHM 53</t>
  </si>
  <si>
    <t>10,80</t>
  </si>
  <si>
    <t>AVMM 7</t>
  </si>
  <si>
    <t>AVMM 6</t>
  </si>
  <si>
    <t>AVMM 5</t>
  </si>
  <si>
    <t>AVHM 54</t>
  </si>
  <si>
    <t>AVHM 59</t>
  </si>
  <si>
    <t>AVHM 56</t>
  </si>
  <si>
    <t>AVHM 57</t>
  </si>
  <si>
    <t>AZM 24</t>
  </si>
  <si>
    <t>AZM 25</t>
  </si>
  <si>
    <t>AZM 26</t>
  </si>
  <si>
    <t>AZM 28</t>
  </si>
  <si>
    <t>AZM 29</t>
  </si>
  <si>
    <t>AZM 30</t>
  </si>
  <si>
    <t>FTER-2</t>
  </si>
  <si>
    <t>16,22</t>
  </si>
  <si>
    <t>15,57</t>
  </si>
  <si>
    <t>FTER-5</t>
  </si>
  <si>
    <t>6,08</t>
  </si>
  <si>
    <t>2,95</t>
  </si>
  <si>
    <t>FTER-3</t>
  </si>
  <si>
    <t>6,69</t>
  </si>
  <si>
    <t>2,05</t>
  </si>
  <si>
    <t>FPQ22</t>
  </si>
  <si>
    <t>1,76</t>
  </si>
  <si>
    <t>0,47</t>
  </si>
  <si>
    <t>FPQ23</t>
  </si>
  <si>
    <t>1,75</t>
  </si>
  <si>
    <t>1,15</t>
  </si>
  <si>
    <t>FPQ21</t>
  </si>
  <si>
    <t>1,74</t>
  </si>
  <si>
    <t>0,76</t>
  </si>
  <si>
    <t>FAE703-1</t>
  </si>
  <si>
    <t>FAE703-2</t>
  </si>
  <si>
    <t>FAE703-3</t>
  </si>
  <si>
    <t>FCBA2-1</t>
  </si>
  <si>
    <t>FA1</t>
  </si>
  <si>
    <t>3,12</t>
  </si>
  <si>
    <t>FA2</t>
  </si>
  <si>
    <t>2,40</t>
  </si>
  <si>
    <t>FA3</t>
  </si>
  <si>
    <t>3,90</t>
  </si>
  <si>
    <t>FRC</t>
  </si>
  <si>
    <t>FSCPL</t>
  </si>
  <si>
    <t>PS-16A  (ex S-88)</t>
  </si>
  <si>
    <t>1782,00</t>
  </si>
  <si>
    <t>PS-19A  (ex S-201)</t>
  </si>
  <si>
    <t>2026,00</t>
  </si>
  <si>
    <t>Riego</t>
  </si>
  <si>
    <t>Córdoba</t>
  </si>
  <si>
    <t>JUÁREZ CELMAN</t>
  </si>
  <si>
    <t>Industrial</t>
  </si>
  <si>
    <t>TERCERO ARRIBA</t>
  </si>
  <si>
    <t>Riego complementario</t>
  </si>
  <si>
    <t>COLON</t>
  </si>
  <si>
    <t>RÍO PRIMERO</t>
  </si>
  <si>
    <t>Industria Alimenticia</t>
  </si>
  <si>
    <t>RÍO SEGUNDO</t>
  </si>
  <si>
    <t>MINAS</t>
  </si>
  <si>
    <t>Doméstico</t>
  </si>
  <si>
    <t>CRUZ DEL EJE</t>
  </si>
  <si>
    <t>Riego por gravedad de 75 Has.</t>
  </si>
  <si>
    <t>SAN JAVIER</t>
  </si>
  <si>
    <t>CAPITAL</t>
  </si>
  <si>
    <t>RÍO SECO</t>
  </si>
  <si>
    <t>Riego y consumo  gral.</t>
  </si>
  <si>
    <t>SOBREMONTE</t>
  </si>
  <si>
    <t>SANTA MARÍA</t>
  </si>
  <si>
    <t>GRAL. SAN MARTÍN</t>
  </si>
  <si>
    <t>SAN JUSTO</t>
  </si>
  <si>
    <t>No especificado</t>
  </si>
  <si>
    <t>SAN ALBERTO</t>
  </si>
  <si>
    <t>TULUMBA</t>
  </si>
  <si>
    <t>Bebida de Animales</t>
  </si>
  <si>
    <t>TOTORAL</t>
  </si>
  <si>
    <t>Consumo Humano</t>
  </si>
  <si>
    <t>Provision de agua potable</t>
  </si>
  <si>
    <t>Recreativo</t>
  </si>
  <si>
    <t>PUNILLA</t>
  </si>
  <si>
    <t>RIO CUARTO</t>
  </si>
  <si>
    <t>Reserva</t>
  </si>
  <si>
    <t>Embotellamiento de bebidas</t>
  </si>
  <si>
    <t>Pecuario</t>
  </si>
  <si>
    <t>Bebida de Hacienda</t>
  </si>
  <si>
    <t>Comercial</t>
  </si>
  <si>
    <t>Agua potable (para loteo)</t>
  </si>
  <si>
    <t>Embotellamiento de Bebida</t>
  </si>
  <si>
    <t>Riego de parque</t>
  </si>
  <si>
    <t>ISCHILÍN</t>
  </si>
  <si>
    <t>Proteccion Catodica</t>
  </si>
  <si>
    <t>Riego de Parque</t>
  </si>
  <si>
    <t>Domestico</t>
  </si>
  <si>
    <t>Riego de espacios verdes</t>
  </si>
  <si>
    <t>Uso Familiar</t>
  </si>
  <si>
    <t>UNIÓN</t>
  </si>
  <si>
    <t>Lavanderia</t>
  </si>
  <si>
    <t>Familiar</t>
  </si>
  <si>
    <t>Criadero de Aves</t>
  </si>
  <si>
    <t>Obra de Arquitectura 1000 m</t>
  </si>
  <si>
    <t>Riego de Espacios Verdes</t>
  </si>
  <si>
    <t>Loteo</t>
  </si>
  <si>
    <t>MARCOS JUÁREZ</t>
  </si>
  <si>
    <t>Semillas San  Agustin</t>
  </si>
  <si>
    <t>Vivienda</t>
  </si>
  <si>
    <t>RIEGO</t>
  </si>
  <si>
    <t>Riego de espacios verde</t>
  </si>
  <si>
    <t>Fabrica de Ceramico</t>
  </si>
  <si>
    <t>Reserva  (rubro loteo)</t>
  </si>
  <si>
    <t>Reserva (rubro loteo)</t>
  </si>
  <si>
    <t>Reserva (Riego)</t>
  </si>
  <si>
    <t>Central Termoelectrica</t>
  </si>
  <si>
    <t>PTE. ROQUE SÁENZ PEÑA</t>
  </si>
  <si>
    <t>Riego y C. Humano</t>
  </si>
  <si>
    <t>Lavado de Aridos</t>
  </si>
  <si>
    <t>Plant Industrial</t>
  </si>
  <si>
    <t>Soderia Crystal</t>
  </si>
  <si>
    <t>Uso domestico</t>
  </si>
  <si>
    <t>CALAMUCHITA</t>
  </si>
  <si>
    <t>Consumo animal</t>
  </si>
  <si>
    <t>Bebida de  Hacienda</t>
  </si>
  <si>
    <t>Cortadero de ladrillo</t>
  </si>
  <si>
    <t>REFRIGERADO</t>
  </si>
  <si>
    <t>Lavado de arido</t>
  </si>
  <si>
    <t>Provicion de agua potable</t>
  </si>
  <si>
    <t>Provicion de Agua Potable</t>
  </si>
  <si>
    <t>Agua potable para Escuela</t>
  </si>
  <si>
    <t>Agua para un Escuela</t>
  </si>
  <si>
    <t>Consumo Gral. de la Planta</t>
  </si>
  <si>
    <t>Industrial  (lactea)</t>
  </si>
  <si>
    <t>Industria Lactea</t>
  </si>
  <si>
    <t>Bebida para cerdos y limpieza</t>
  </si>
  <si>
    <t>GENERAL ROCA</t>
  </si>
  <si>
    <t>Riego complementario de 182 Has.</t>
  </si>
  <si>
    <t>Criaderos de Aves</t>
  </si>
  <si>
    <t>Uso industrial (no especificado)</t>
  </si>
  <si>
    <t>Obras de Arquitectura (2.500m a construi</t>
  </si>
  <si>
    <t>En Reserva</t>
  </si>
  <si>
    <t>En Reserva (industrial no espesificado)</t>
  </si>
  <si>
    <t>Industrial no espesificado</t>
  </si>
  <si>
    <t>Prov. de agua potable a V. Corazon de Ma</t>
  </si>
  <si>
    <t>Riego Complementario</t>
  </si>
  <si>
    <t>Riego de canteros y playas de caminos</t>
  </si>
  <si>
    <t>Embotellamiento de Bebidas</t>
  </si>
  <si>
    <t>Uso Industrial</t>
  </si>
  <si>
    <t>Familiar - Riego</t>
  </si>
  <si>
    <t>Reserva (riego complementario)</t>
  </si>
  <si>
    <t>Uso industrial (no espesificado)</t>
  </si>
  <si>
    <t>Bebida de Hacienda  y uso Familiar</t>
  </si>
  <si>
    <t>Criadero  de Cerdos</t>
  </si>
  <si>
    <t>Red de Agua Corrientes</t>
  </si>
  <si>
    <t>Aridos</t>
  </si>
  <si>
    <t>PROTECCION CATODICA</t>
  </si>
  <si>
    <t>Uso Industrial (frigorifico)</t>
  </si>
  <si>
    <t>Riego de canteros</t>
  </si>
  <si>
    <t>ABSORBENTE</t>
  </si>
  <si>
    <t>Familiar - Cortadero de Ladrillo</t>
  </si>
  <si>
    <t>Criaderos de Aves  y Cerdos</t>
  </si>
  <si>
    <t>Alojamiento de Personas (38 personas)</t>
  </si>
  <si>
    <t>Alojamiento trancitorio de personas (cam</t>
  </si>
  <si>
    <t>Alojamiento de Personas (40 personas)</t>
  </si>
  <si>
    <t>Riego de Espacios Verde</t>
  </si>
  <si>
    <t>RIEGO DE PARQUE</t>
  </si>
  <si>
    <t>Bebida Animal</t>
  </si>
  <si>
    <t>Consumo General</t>
  </si>
  <si>
    <t>Riego 156 Has.</t>
  </si>
  <si>
    <t>Extraccion de agua</t>
  </si>
  <si>
    <t>ganaderia</t>
  </si>
  <si>
    <t>CONSUMO GRAL</t>
  </si>
  <si>
    <t>Otro</t>
  </si>
  <si>
    <t>RED DE INCENDIO</t>
  </si>
  <si>
    <t>EMBOTELLADORA DE BEBIDAS</t>
  </si>
  <si>
    <t>domestico</t>
  </si>
  <si>
    <t>criadero de cerdos</t>
  </si>
  <si>
    <t>criadero de  cerdos</t>
  </si>
  <si>
    <t>criaderos de cerdos</t>
  </si>
  <si>
    <t>CONSUMO HUMANO</t>
  </si>
  <si>
    <t>LLENADO DE PILETAS</t>
  </si>
  <si>
    <t>ALIMENTO PARA HACIENDA</t>
  </si>
  <si>
    <t>GANADERO</t>
  </si>
  <si>
    <t>DOMESTICO</t>
  </si>
  <si>
    <t>BEBIDA ANIMAL</t>
  </si>
  <si>
    <t>piscicultura</t>
  </si>
  <si>
    <t>riego</t>
  </si>
  <si>
    <t>AGRICOLA</t>
  </si>
  <si>
    <t>LAVADO DE ARIDOS</t>
  </si>
  <si>
    <t>MULTIPLE</t>
  </si>
  <si>
    <t>CONSUMO GENERAL</t>
  </si>
  <si>
    <t>USO GRAL</t>
  </si>
  <si>
    <t>ABASTECIMIENTO</t>
  </si>
  <si>
    <t>consumo gral</t>
  </si>
  <si>
    <t>USO DOMESTICO</t>
  </si>
  <si>
    <t>INDUSTRIAL</t>
  </si>
  <si>
    <t>GENERAL</t>
  </si>
  <si>
    <t>RIEGO ESPACIOS VERDES</t>
  </si>
  <si>
    <t>RIEGO COMPLEMENTARIO</t>
  </si>
  <si>
    <t>RIEGO ARBOLES</t>
  </si>
  <si>
    <t>SANITARIOS</t>
  </si>
  <si>
    <t>FABRICA DE ACEITES VEGETALES</t>
  </si>
  <si>
    <t>FAMILIAR</t>
  </si>
  <si>
    <t>POCHO</t>
  </si>
  <si>
    <t>ALOJAMIENTO DE PERSONAS</t>
  </si>
  <si>
    <t>INDUSTRIAL (AVICOLA)</t>
  </si>
  <si>
    <t>RIEGO PARQUE</t>
  </si>
  <si>
    <t>LLENADO DE AUTBOMBAS</t>
  </si>
  <si>
    <t>PROCESO INDUSTRIAL</t>
  </si>
  <si>
    <t>LLENADO DE AUTOBOMBAS</t>
  </si>
  <si>
    <t>VARIOS</t>
  </si>
  <si>
    <t>HIDROMEDITERRANEA S.R.L</t>
  </si>
  <si>
    <t>PERFORACIONES DE REMEDIACION</t>
  </si>
  <si>
    <t>NO ESPECIFICADO</t>
  </si>
  <si>
    <t>RECREATIVO - PILETA DE NATACION</t>
  </si>
  <si>
    <t>PILETAS DE NATACION</t>
  </si>
  <si>
    <t>DEPRESION DE LA FREATICA</t>
  </si>
  <si>
    <t>consumo humano</t>
  </si>
  <si>
    <t>URMA PAMPA</t>
  </si>
  <si>
    <t>Energético</t>
  </si>
  <si>
    <t>PROTECCION</t>
  </si>
  <si>
    <t>RIEGO DE PQUE</t>
  </si>
  <si>
    <t>RIEGO PQUE</t>
  </si>
  <si>
    <t>RESERVA</t>
  </si>
  <si>
    <t>GRAL</t>
  </si>
  <si>
    <t>CONSUMO</t>
  </si>
  <si>
    <t>FINES INDUSTRIALEA</t>
  </si>
  <si>
    <t>MONITOREO</t>
  </si>
  <si>
    <t>MONITEREO</t>
  </si>
  <si>
    <t>POZO ABSROBENTE</t>
  </si>
  <si>
    <t>RELEVAMIENTO</t>
  </si>
  <si>
    <t>RIO COMPLEMENTARIO</t>
  </si>
  <si>
    <t>Provision de Agua</t>
  </si>
  <si>
    <t>RIEGO COMPLENTARIO</t>
  </si>
  <si>
    <t>HUMANO</t>
  </si>
  <si>
    <t>RECREATIVO</t>
  </si>
  <si>
    <t>RECREACION</t>
  </si>
  <si>
    <t>RIEGO CANCHAS DE FUTBOL</t>
  </si>
  <si>
    <t>HIDRATACION DE CAL</t>
  </si>
  <si>
    <t>BEBIDA HACIENDA</t>
  </si>
  <si>
    <t>proteccion catodica</t>
  </si>
  <si>
    <t>Uso Comercial</t>
  </si>
  <si>
    <t>Riego de espacio verde</t>
  </si>
  <si>
    <t>Reserva para Riego</t>
  </si>
  <si>
    <t>Consumo Ganaderia</t>
  </si>
  <si>
    <t>Riego de Cultivo</t>
  </si>
  <si>
    <t>Uso a determinar</t>
  </si>
  <si>
    <t>Riego de hortalizas  (uso industrial)</t>
  </si>
  <si>
    <t>Sanit. Riego ,Enfriam.</t>
  </si>
  <si>
    <t>Agua para Riego</t>
  </si>
  <si>
    <t>LACTEA</t>
  </si>
  <si>
    <t>Curtiembre</t>
  </si>
  <si>
    <t>Agropecuario</t>
  </si>
  <si>
    <t>VIVIENDA</t>
  </si>
  <si>
    <t>LAVADERO</t>
  </si>
  <si>
    <t>CORTADERO DE LADRILLO</t>
  </si>
  <si>
    <t>RIEGO - CONSUMO HUMANO</t>
  </si>
  <si>
    <t>BEBIDA ANIMAL - RIEGO</t>
  </si>
  <si>
    <t>CONSUMO FAMILIAR</t>
  </si>
  <si>
    <t>BEBIDA DE HACIENDA</t>
  </si>
  <si>
    <t>CONSUMO HU/MANO</t>
  </si>
  <si>
    <t>EMBOTELLADO</t>
  </si>
  <si>
    <t>MULTIPLES</t>
  </si>
  <si>
    <t>HIDROMEDITERRANEA</t>
  </si>
  <si>
    <t>FAMILIAR HACIENDA</t>
  </si>
  <si>
    <t>COMERCIAL LAVADERO DE AUTOS</t>
  </si>
  <si>
    <t>BEBIDA HUMANA Y ANIMAL</t>
  </si>
  <si>
    <t>CRIADERO DE AVES</t>
  </si>
  <si>
    <t>CRIADEROS DE AVES</t>
  </si>
  <si>
    <t>No Especificado</t>
  </si>
  <si>
    <t>Embotellamiento para bebidas - En Reserva</t>
  </si>
  <si>
    <t>Lavado de aridos</t>
  </si>
  <si>
    <t>uso industrial</t>
  </si>
  <si>
    <t>Para agua potable</t>
  </si>
  <si>
    <t>Criaderos de aves y cerdo</t>
  </si>
  <si>
    <t>Granja avicola</t>
  </si>
  <si>
    <t>Riego espacios verdes</t>
  </si>
  <si>
    <t>Agua p/granja avicola</t>
  </si>
  <si>
    <t>Sistema contra incendio</t>
  </si>
  <si>
    <t>Bebida de animales</t>
  </si>
  <si>
    <t>Bebida de hacienda</t>
  </si>
  <si>
    <t>Avicola</t>
  </si>
  <si>
    <t>Agricultura en reserva</t>
  </si>
  <si>
    <t>Embotellamiento</t>
  </si>
  <si>
    <t>no especificado</t>
  </si>
  <si>
    <t>Uso familiar</t>
  </si>
  <si>
    <t>Uso Insdustrial no especificado</t>
  </si>
  <si>
    <t>Lavado de Hortalizas</t>
  </si>
  <si>
    <t>Criadero de aves</t>
  </si>
  <si>
    <t>Uso Industrial (no especificado)</t>
  </si>
  <si>
    <t>Uso industrial Frigorifico</t>
  </si>
  <si>
    <t>Uso  Domestico</t>
  </si>
  <si>
    <t>COMERCIAL</t>
  </si>
  <si>
    <t>perforacion cegada</t>
  </si>
  <si>
    <t>Uso Domestico</t>
  </si>
  <si>
    <t>SONDEO</t>
  </si>
  <si>
    <t>Alojamiento Personas</t>
  </si>
  <si>
    <t>CONSUMO GENRAL</t>
  </si>
  <si>
    <t>Cons. Humano y Prod. de Queso</t>
  </si>
  <si>
    <t>1 Acueducto</t>
  </si>
  <si>
    <t>Para uso del Escuela</t>
  </si>
  <si>
    <t>Limpieza del predio</t>
  </si>
  <si>
    <t>Captacion de aguas sabterranea</t>
  </si>
  <si>
    <t>Consumo Humano - Riego</t>
  </si>
  <si>
    <t>Ganadero y Humano</t>
  </si>
  <si>
    <t>Sanitario, Riego, Circuitos de enfriamie</t>
  </si>
  <si>
    <t>Envasado de agua</t>
  </si>
  <si>
    <t>Agua Potable</t>
  </si>
  <si>
    <t>Lavado de Equipamiento</t>
  </si>
  <si>
    <t>Baños  Sanitarios</t>
  </si>
  <si>
    <t>Establecimiento Educativo</t>
  </si>
  <si>
    <t>riego esp verde</t>
  </si>
  <si>
    <t>INDUSATRIAL</t>
  </si>
  <si>
    <t>NO ESPESIFICADO</t>
  </si>
  <si>
    <t>Criacero de Aves</t>
  </si>
  <si>
    <t>APTA PARA CONSUMO HUMANO</t>
  </si>
  <si>
    <t>RESERVA FUTURA PERFORACION</t>
  </si>
  <si>
    <t>ARIDOS</t>
  </si>
  <si>
    <t>CONSUMO HUMANO CONSUMO ANIMAL</t>
  </si>
  <si>
    <t>AGUA POTABLE</t>
  </si>
  <si>
    <t>Piscícola</t>
  </si>
  <si>
    <t>12a</t>
  </si>
  <si>
    <t>39 *</t>
  </si>
  <si>
    <t>Cons humano y animal</t>
  </si>
  <si>
    <t>Ituzaingó</t>
  </si>
  <si>
    <t>Entre Ríos</t>
  </si>
  <si>
    <t>Federal</t>
  </si>
  <si>
    <t>Dirección de Hidráulica</t>
  </si>
  <si>
    <t>En acuifero se puso "Formación"</t>
  </si>
  <si>
    <t>13a</t>
  </si>
  <si>
    <t>30 *</t>
  </si>
  <si>
    <t>14a</t>
  </si>
  <si>
    <t>19a</t>
  </si>
  <si>
    <t>24</t>
  </si>
  <si>
    <t>23a</t>
  </si>
  <si>
    <t>Consumo urbano</t>
  </si>
  <si>
    <t>25a</t>
  </si>
  <si>
    <t>20 *</t>
  </si>
  <si>
    <t>Ituzaingó/Salto Chico</t>
  </si>
  <si>
    <t>26a</t>
  </si>
  <si>
    <t>26 *</t>
  </si>
  <si>
    <t>27a</t>
  </si>
  <si>
    <t>28a</t>
  </si>
  <si>
    <t>Consumo humano</t>
  </si>
  <si>
    <t>29a</t>
  </si>
  <si>
    <t>34,2</t>
  </si>
  <si>
    <t>30a</t>
  </si>
  <si>
    <t>22 *</t>
  </si>
  <si>
    <t>31a</t>
  </si>
  <si>
    <t>32a</t>
  </si>
  <si>
    <t>23 *</t>
  </si>
  <si>
    <t>33a</t>
  </si>
  <si>
    <t>34a</t>
  </si>
  <si>
    <t>35a</t>
  </si>
  <si>
    <t>36a</t>
  </si>
  <si>
    <t>34 *</t>
  </si>
  <si>
    <t>38a</t>
  </si>
  <si>
    <t>47a</t>
  </si>
  <si>
    <t>48a</t>
  </si>
  <si>
    <t>51a</t>
  </si>
  <si>
    <t>30</t>
  </si>
  <si>
    <t>52a</t>
  </si>
  <si>
    <t>53a</t>
  </si>
  <si>
    <t>24 *</t>
  </si>
  <si>
    <t>54a</t>
  </si>
  <si>
    <t>55a</t>
  </si>
  <si>
    <t>45,5</t>
  </si>
  <si>
    <t>56a</t>
  </si>
  <si>
    <t>57a</t>
  </si>
  <si>
    <t>58a</t>
  </si>
  <si>
    <t>59a</t>
  </si>
  <si>
    <t>35</t>
  </si>
  <si>
    <t>60a</t>
  </si>
  <si>
    <t>53,59</t>
  </si>
  <si>
    <t>61a</t>
  </si>
  <si>
    <t>86a</t>
  </si>
  <si>
    <t>87a</t>
  </si>
  <si>
    <t>26</t>
  </si>
  <si>
    <t>168a</t>
  </si>
  <si>
    <t>37,3</t>
  </si>
  <si>
    <t>169a</t>
  </si>
  <si>
    <t>170a</t>
  </si>
  <si>
    <t>28</t>
  </si>
  <si>
    <t>171a</t>
  </si>
  <si>
    <t>172a</t>
  </si>
  <si>
    <t>174a</t>
  </si>
  <si>
    <t>3a</t>
  </si>
  <si>
    <t>11,7</t>
  </si>
  <si>
    <t>8a</t>
  </si>
  <si>
    <t>17,4</t>
  </si>
  <si>
    <t>208s</t>
  </si>
  <si>
    <t>Gualeguaychú</t>
  </si>
  <si>
    <t>209s</t>
  </si>
  <si>
    <t>210s</t>
  </si>
  <si>
    <t>211s</t>
  </si>
  <si>
    <t>218s</t>
  </si>
  <si>
    <t>219s</t>
  </si>
  <si>
    <t>220s</t>
  </si>
  <si>
    <t>229s</t>
  </si>
  <si>
    <t>230s</t>
  </si>
  <si>
    <t>231s</t>
  </si>
  <si>
    <t>232s</t>
  </si>
  <si>
    <t>237s</t>
  </si>
  <si>
    <t>238s</t>
  </si>
  <si>
    <t>239s</t>
  </si>
  <si>
    <t>240s</t>
  </si>
  <si>
    <t>241s</t>
  </si>
  <si>
    <t>242s</t>
  </si>
  <si>
    <t>244s</t>
  </si>
  <si>
    <t>245s</t>
  </si>
  <si>
    <t>246s</t>
  </si>
  <si>
    <t>247s</t>
  </si>
  <si>
    <t>248s</t>
  </si>
  <si>
    <t>249s</t>
  </si>
  <si>
    <t>250s</t>
  </si>
  <si>
    <t>251s</t>
  </si>
  <si>
    <t>252s</t>
  </si>
  <si>
    <t>142s</t>
  </si>
  <si>
    <t>Colón</t>
  </si>
  <si>
    <t>143s</t>
  </si>
  <si>
    <t>144s</t>
  </si>
  <si>
    <t>155s</t>
  </si>
  <si>
    <t>156s</t>
  </si>
  <si>
    <t>157s</t>
  </si>
  <si>
    <t>158s</t>
  </si>
  <si>
    <t>169s</t>
  </si>
  <si>
    <t>170s</t>
  </si>
  <si>
    <t>171s</t>
  </si>
  <si>
    <t>172s</t>
  </si>
  <si>
    <t>46s</t>
  </si>
  <si>
    <t>Concordia</t>
  </si>
  <si>
    <t>58s</t>
  </si>
  <si>
    <t>71s</t>
  </si>
  <si>
    <t>72s</t>
  </si>
  <si>
    <t>85s</t>
  </si>
  <si>
    <t>86s</t>
  </si>
  <si>
    <t>98s</t>
  </si>
  <si>
    <t>99s</t>
  </si>
  <si>
    <t>100s</t>
  </si>
  <si>
    <t>114s</t>
  </si>
  <si>
    <t>128s</t>
  </si>
  <si>
    <t>129s</t>
  </si>
  <si>
    <t>82s</t>
  </si>
  <si>
    <t>San Salvador</t>
  </si>
  <si>
    <t>96s</t>
  </si>
  <si>
    <t>97s</t>
  </si>
  <si>
    <t>111s</t>
  </si>
  <si>
    <t>112s</t>
  </si>
  <si>
    <t>126s</t>
  </si>
  <si>
    <t>127s</t>
  </si>
  <si>
    <t>141s</t>
  </si>
  <si>
    <t>167s</t>
  </si>
  <si>
    <t>Uruguay</t>
  </si>
  <si>
    <t>168s</t>
  </si>
  <si>
    <t>181s</t>
  </si>
  <si>
    <t>182s</t>
  </si>
  <si>
    <t>183s</t>
  </si>
  <si>
    <t>184s</t>
  </si>
  <si>
    <t>185s</t>
  </si>
  <si>
    <t>195s</t>
  </si>
  <si>
    <t>196s</t>
  </si>
  <si>
    <t>197s</t>
  </si>
  <si>
    <t>198s</t>
  </si>
  <si>
    <t>199s</t>
  </si>
  <si>
    <t>200s</t>
  </si>
  <si>
    <t>212s</t>
  </si>
  <si>
    <t>221s</t>
  </si>
  <si>
    <t>222s</t>
  </si>
  <si>
    <t>223s</t>
  </si>
  <si>
    <t>233s</t>
  </si>
  <si>
    <t>234s</t>
  </si>
  <si>
    <t>130s</t>
  </si>
  <si>
    <t>Diamante</t>
  </si>
  <si>
    <t>159s</t>
  </si>
  <si>
    <t>160s</t>
  </si>
  <si>
    <t>173s</t>
  </si>
  <si>
    <t>5s</t>
  </si>
  <si>
    <t>Federación</t>
  </si>
  <si>
    <t>13s</t>
  </si>
  <si>
    <t>14s</t>
  </si>
  <si>
    <t>15s</t>
  </si>
  <si>
    <t>23s</t>
  </si>
  <si>
    <t>24s</t>
  </si>
  <si>
    <t>25s</t>
  </si>
  <si>
    <t>34s</t>
  </si>
  <si>
    <t>35s</t>
  </si>
  <si>
    <t>36s</t>
  </si>
  <si>
    <t>37s</t>
  </si>
  <si>
    <t>47s</t>
  </si>
  <si>
    <t>48s</t>
  </si>
  <si>
    <t>49s</t>
  </si>
  <si>
    <t>59s</t>
  </si>
  <si>
    <t>60s</t>
  </si>
  <si>
    <t>61s</t>
  </si>
  <si>
    <t>73s</t>
  </si>
  <si>
    <t>87s</t>
  </si>
  <si>
    <t>30s</t>
  </si>
  <si>
    <t>31s</t>
  </si>
  <si>
    <t>32s</t>
  </si>
  <si>
    <t>33s</t>
  </si>
  <si>
    <t>41s</t>
  </si>
  <si>
    <t>42s</t>
  </si>
  <si>
    <t>43s</t>
  </si>
  <si>
    <t>44s</t>
  </si>
  <si>
    <t>45s</t>
  </si>
  <si>
    <t>53s</t>
  </si>
  <si>
    <t>54s</t>
  </si>
  <si>
    <t>55s</t>
  </si>
  <si>
    <t>56s</t>
  </si>
  <si>
    <t>57s</t>
  </si>
  <si>
    <t>66s</t>
  </si>
  <si>
    <t>67s</t>
  </si>
  <si>
    <t>68s</t>
  </si>
  <si>
    <t>69s</t>
  </si>
  <si>
    <t>70s</t>
  </si>
  <si>
    <t>79s</t>
  </si>
  <si>
    <t>80s</t>
  </si>
  <si>
    <t>83s</t>
  </si>
  <si>
    <t>84s</t>
  </si>
  <si>
    <t>205s</t>
  </si>
  <si>
    <t>Gualeguay</t>
  </si>
  <si>
    <t>214s</t>
  </si>
  <si>
    <t>215s</t>
  </si>
  <si>
    <t>216s</t>
  </si>
  <si>
    <t>217s</t>
  </si>
  <si>
    <t>225s</t>
  </si>
  <si>
    <t>226s</t>
  </si>
  <si>
    <t>227s</t>
  </si>
  <si>
    <t>228s</t>
  </si>
  <si>
    <t>235s</t>
  </si>
  <si>
    <t>236s</t>
  </si>
  <si>
    <t>243s</t>
  </si>
  <si>
    <t>6s</t>
  </si>
  <si>
    <t>La Paz</t>
  </si>
  <si>
    <t>7s</t>
  </si>
  <si>
    <t>8s</t>
  </si>
  <si>
    <t>16s</t>
  </si>
  <si>
    <t>17s</t>
  </si>
  <si>
    <t>18s</t>
  </si>
  <si>
    <t>19s</t>
  </si>
  <si>
    <t>26s</t>
  </si>
  <si>
    <t>27s</t>
  </si>
  <si>
    <t>28s</t>
  </si>
  <si>
    <t>29s</t>
  </si>
  <si>
    <t>38s</t>
  </si>
  <si>
    <t>39s</t>
  </si>
  <si>
    <t>40s</t>
  </si>
  <si>
    <t>50s</t>
  </si>
  <si>
    <t>51s</t>
  </si>
  <si>
    <t>52s</t>
  </si>
  <si>
    <t>62s</t>
  </si>
  <si>
    <t>63s</t>
  </si>
  <si>
    <t>64s</t>
  </si>
  <si>
    <t>65s</t>
  </si>
  <si>
    <t>75s</t>
  </si>
  <si>
    <t>76s</t>
  </si>
  <si>
    <t>77s</t>
  </si>
  <si>
    <t>78s</t>
  </si>
  <si>
    <t>91s</t>
  </si>
  <si>
    <t>149s</t>
  </si>
  <si>
    <t>Nogoyá</t>
  </si>
  <si>
    <t>150s</t>
  </si>
  <si>
    <t>161s</t>
  </si>
  <si>
    <t>162s</t>
  </si>
  <si>
    <t>163s</t>
  </si>
  <si>
    <t>164s</t>
  </si>
  <si>
    <t>174s</t>
  </si>
  <si>
    <t>175s</t>
  </si>
  <si>
    <t>176s</t>
  </si>
  <si>
    <t>177s</t>
  </si>
  <si>
    <t>178s</t>
  </si>
  <si>
    <t>189s</t>
  </si>
  <si>
    <t>190s</t>
  </si>
  <si>
    <t>191s</t>
  </si>
  <si>
    <t>192s</t>
  </si>
  <si>
    <t>204s</t>
  </si>
  <si>
    <t>74s</t>
  </si>
  <si>
    <t>88s</t>
  </si>
  <si>
    <t>89s</t>
  </si>
  <si>
    <t>90s</t>
  </si>
  <si>
    <t>101s</t>
  </si>
  <si>
    <t>102s</t>
  </si>
  <si>
    <t>103s</t>
  </si>
  <si>
    <t>104s</t>
  </si>
  <si>
    <t>115s</t>
  </si>
  <si>
    <t>116s</t>
  </si>
  <si>
    <t>117s</t>
  </si>
  <si>
    <t>118s</t>
  </si>
  <si>
    <t>119s</t>
  </si>
  <si>
    <t>120s</t>
  </si>
  <si>
    <t>131s</t>
  </si>
  <si>
    <t>132s</t>
  </si>
  <si>
    <t>133s</t>
  </si>
  <si>
    <t>134s</t>
  </si>
  <si>
    <t>135s</t>
  </si>
  <si>
    <t>145s</t>
  </si>
  <si>
    <t>146s</t>
  </si>
  <si>
    <t>147s</t>
  </si>
  <si>
    <t>151s</t>
  </si>
  <si>
    <t>Tala</t>
  </si>
  <si>
    <t>152s</t>
  </si>
  <si>
    <t>165s</t>
  </si>
  <si>
    <t>166s</t>
  </si>
  <si>
    <t>179s</t>
  </si>
  <si>
    <t>180s</t>
  </si>
  <si>
    <t>193s</t>
  </si>
  <si>
    <t>194s</t>
  </si>
  <si>
    <t>206s</t>
  </si>
  <si>
    <t>207s</t>
  </si>
  <si>
    <t>187s</t>
  </si>
  <si>
    <t>Victoria</t>
  </si>
  <si>
    <t>188s</t>
  </si>
  <si>
    <t>201s</t>
  </si>
  <si>
    <t>202s</t>
  </si>
  <si>
    <t>203s</t>
  </si>
  <si>
    <t>213s</t>
  </si>
  <si>
    <t>224s</t>
  </si>
  <si>
    <t>81s</t>
  </si>
  <si>
    <t>Villaguay</t>
  </si>
  <si>
    <t>92s</t>
  </si>
  <si>
    <t>93s</t>
  </si>
  <si>
    <t>94s</t>
  </si>
  <si>
    <t>95s</t>
  </si>
  <si>
    <t>105s</t>
  </si>
  <si>
    <t>106s</t>
  </si>
  <si>
    <t>107s</t>
  </si>
  <si>
    <t>108s</t>
  </si>
  <si>
    <t>109s</t>
  </si>
  <si>
    <t>110s</t>
  </si>
  <si>
    <t>121s</t>
  </si>
  <si>
    <t>122s</t>
  </si>
  <si>
    <t>123s</t>
  </si>
  <si>
    <t>124s</t>
  </si>
  <si>
    <t>125s</t>
  </si>
  <si>
    <t>136s</t>
  </si>
  <si>
    <t>137s</t>
  </si>
  <si>
    <t>138s</t>
  </si>
  <si>
    <t>139s</t>
  </si>
  <si>
    <t>140s</t>
  </si>
  <si>
    <t>153s</t>
  </si>
  <si>
    <t>154s</t>
  </si>
  <si>
    <t>-59,02</t>
  </si>
  <si>
    <t>95 SE</t>
  </si>
  <si>
    <t>Abastecimiento</t>
  </si>
  <si>
    <t>Punto del excel perforaciones gualeguaychu. 2da entrega de entre ríos. Coop. Agua Potable Larroque</t>
  </si>
  <si>
    <t>-23.59660277777778</t>
  </si>
  <si>
    <t>-66.764625</t>
  </si>
  <si>
    <t>WSE-02_1</t>
  </si>
  <si>
    <t>55</t>
  </si>
  <si>
    <t>19,49</t>
  </si>
  <si>
    <t>14,4</t>
  </si>
  <si>
    <t>4,72</t>
  </si>
  <si>
    <t>Minero</t>
  </si>
  <si>
    <t>abanico aluvial</t>
  </si>
  <si>
    <t>Jujuy</t>
  </si>
  <si>
    <t>Susques</t>
  </si>
  <si>
    <t>Profundidad con * es profundidad de captación de agua. NE y ND tienen fecha asociada. En Acuífero se puso formación acuífera.</t>
  </si>
  <si>
    <t>-23.60216388888889</t>
  </si>
  <si>
    <t>-66.76348333333334</t>
  </si>
  <si>
    <t>WSE-03_2</t>
  </si>
  <si>
    <t>65</t>
  </si>
  <si>
    <t>18,75</t>
  </si>
  <si>
    <t>15</t>
  </si>
  <si>
    <t>10</t>
  </si>
  <si>
    <t>-23.60205277777778</t>
  </si>
  <si>
    <t>-66.76755833333333</t>
  </si>
  <si>
    <t>WSE-04_3</t>
  </si>
  <si>
    <t>22,01</t>
  </si>
  <si>
    <t>18,33</t>
  </si>
  <si>
    <t>15,27</t>
  </si>
  <si>
    <t>-23.546327777777776</t>
  </si>
  <si>
    <t>-66.770225</t>
  </si>
  <si>
    <t>SDJ-01_4</t>
  </si>
  <si>
    <t>66,07</t>
  </si>
  <si>
    <t>-23.61725277777778</t>
  </si>
  <si>
    <t>-66.78876666666666</t>
  </si>
  <si>
    <t>SDJ-03_5</t>
  </si>
  <si>
    <t>Catua</t>
  </si>
  <si>
    <t>-23.26836388888889</t>
  </si>
  <si>
    <t>-66.64747777777778</t>
  </si>
  <si>
    <t>WSE-01_6</t>
  </si>
  <si>
    <t>10,4</t>
  </si>
  <si>
    <t>5,9</t>
  </si>
  <si>
    <t>Gravasmedias a gruesas</t>
  </si>
  <si>
    <t>-23.59836388888889</t>
  </si>
  <si>
    <t>-66.72410277777777</t>
  </si>
  <si>
    <t>DWS/Analía_7</t>
  </si>
  <si>
    <t>200</t>
  </si>
  <si>
    <t>1,64</t>
  </si>
  <si>
    <t>-23.625208333333333</t>
  </si>
  <si>
    <t>-66.7909138888889</t>
  </si>
  <si>
    <t>PSJ-03_8</t>
  </si>
  <si>
    <t>100</t>
  </si>
  <si>
    <t>53,43</t>
  </si>
  <si>
    <t>52,2</t>
  </si>
  <si>
    <t>6,7</t>
  </si>
  <si>
    <t>-23.555977777777777</t>
  </si>
  <si>
    <t>-66.7697388888889</t>
  </si>
  <si>
    <t>PSJ-01_9</t>
  </si>
  <si>
    <t>66,34</t>
  </si>
  <si>
    <t>65,8</t>
  </si>
  <si>
    <t>3,99</t>
  </si>
  <si>
    <t>-23.58465</t>
  </si>
  <si>
    <t>-66.76569166666667</t>
  </si>
  <si>
    <t>WSE-05_10</t>
  </si>
  <si>
    <t>17,84</t>
  </si>
  <si>
    <t>-23.462791666666668</t>
  </si>
  <si>
    <t>-66.69975833333334</t>
  </si>
  <si>
    <t>PZC_11</t>
  </si>
  <si>
    <t>-23.467383333333334</t>
  </si>
  <si>
    <t>-66.67805277777778</t>
  </si>
  <si>
    <t>PZE_12</t>
  </si>
  <si>
    <t>-23.453766666666667</t>
  </si>
  <si>
    <t>-66.69975555555556</t>
  </si>
  <si>
    <t>PP11_13</t>
  </si>
  <si>
    <t>101,18</t>
  </si>
  <si>
    <t>6,37</t>
  </si>
  <si>
    <t>2,76</t>
  </si>
  <si>
    <t>secuencia de halita y arena y arcilla</t>
  </si>
  <si>
    <t>-23.45381111111111</t>
  </si>
  <si>
    <t>-66.68996666666666</t>
  </si>
  <si>
    <t>PP12_14</t>
  </si>
  <si>
    <t>350</t>
  </si>
  <si>
    <t>73,98</t>
  </si>
  <si>
    <t>2,59</t>
  </si>
  <si>
    <t>1,23</t>
  </si>
  <si>
    <t>-23.453669444444444</t>
  </si>
  <si>
    <t>-66.71926388888889</t>
  </si>
  <si>
    <t>PP14_15</t>
  </si>
  <si>
    <t>54,32</t>
  </si>
  <si>
    <t>12,75</t>
  </si>
  <si>
    <t>1,13</t>
  </si>
  <si>
    <t>arcilla/interc menores de arena</t>
  </si>
  <si>
    <t>-23.44925277777778</t>
  </si>
  <si>
    <t>-66.69973055555556</t>
  </si>
  <si>
    <t>PZN/PPB_16</t>
  </si>
  <si>
    <t>-23.535983333333334</t>
  </si>
  <si>
    <t>-66.71383055555556</t>
  </si>
  <si>
    <t>Pozo16(P1)_17</t>
  </si>
  <si>
    <t>-23.463822222222223</t>
  </si>
  <si>
    <t>-66.69438611111111</t>
  </si>
  <si>
    <t>Pozo 15(P2)_18</t>
  </si>
  <si>
    <t>-23.463644444444444</t>
  </si>
  <si>
    <t>-66.73298611111112</t>
  </si>
  <si>
    <t>Pozo 13(P3)_19</t>
  </si>
  <si>
    <t>-23.444736111111112</t>
  </si>
  <si>
    <t>-66.70401666666666</t>
  </si>
  <si>
    <t>PP15_21</t>
  </si>
  <si>
    <t>94,99</t>
  </si>
  <si>
    <t>1,2</t>
  </si>
  <si>
    <t>-23.44476388888889</t>
  </si>
  <si>
    <t>-66.69481111111111</t>
  </si>
  <si>
    <t>PP16_22</t>
  </si>
  <si>
    <t>96,48</t>
  </si>
  <si>
    <t>6,6</t>
  </si>
  <si>
    <t>0,43</t>
  </si>
  <si>
    <t>-23.444802777777777</t>
  </si>
  <si>
    <t>-66.68502222222222</t>
  </si>
  <si>
    <t>PP17_23</t>
  </si>
  <si>
    <t>84,05</t>
  </si>
  <si>
    <t>6,2</t>
  </si>
  <si>
    <t>0,39</t>
  </si>
  <si>
    <t>-23.467222222222222</t>
  </si>
  <si>
    <t>-66.71940833333333</t>
  </si>
  <si>
    <t>PZO_24</t>
  </si>
  <si>
    <t>-23.476344444444443</t>
  </si>
  <si>
    <t>-66.69986944444445</t>
  </si>
  <si>
    <t>PZS_25</t>
  </si>
  <si>
    <t>7,55</t>
  </si>
  <si>
    <t>1,69</t>
  </si>
  <si>
    <t>-23.525969444444446</t>
  </si>
  <si>
    <t>-66.71476666666666</t>
  </si>
  <si>
    <t>C17_26</t>
  </si>
  <si>
    <t>45</t>
  </si>
  <si>
    <t>-23.525955555555555</t>
  </si>
  <si>
    <t>-66.71497222222222</t>
  </si>
  <si>
    <t>CD06_27</t>
  </si>
  <si>
    <t>120</t>
  </si>
  <si>
    <t>-23.525925</t>
  </si>
  <si>
    <t>-66.715125</t>
  </si>
  <si>
    <t>CD06B_28</t>
  </si>
  <si>
    <t>192</t>
  </si>
  <si>
    <t>-23.50579722222222</t>
  </si>
  <si>
    <t>-66.7285</t>
  </si>
  <si>
    <t>P301_29</t>
  </si>
  <si>
    <t>300</t>
  </si>
  <si>
    <t>26,56</t>
  </si>
  <si>
    <t>8,82</t>
  </si>
  <si>
    <t>-23.516225</t>
  </si>
  <si>
    <t>-66.731925</t>
  </si>
  <si>
    <t>P302_30</t>
  </si>
  <si>
    <t>310</t>
  </si>
  <si>
    <t>22,36</t>
  </si>
  <si>
    <t>11,12</t>
  </si>
  <si>
    <t>-23.52571111111111</t>
  </si>
  <si>
    <t>-66.71457222222222</t>
  </si>
  <si>
    <t>PD02A_31</t>
  </si>
  <si>
    <t>450</t>
  </si>
  <si>
    <t>64,6</t>
  </si>
  <si>
    <t>3,39</t>
  </si>
  <si>
    <t>2,8</t>
  </si>
  <si>
    <t>-23.525730555555555</t>
  </si>
  <si>
    <t>-66.71170555555555</t>
  </si>
  <si>
    <t>PD20_32</t>
  </si>
  <si>
    <t>-23.471791666666668</t>
  </si>
  <si>
    <t>-66.70962777777778</t>
  </si>
  <si>
    <t>PP1_33</t>
  </si>
  <si>
    <t>40,79</t>
  </si>
  <si>
    <t>3,25</t>
  </si>
  <si>
    <t>1,18</t>
  </si>
  <si>
    <t>-23.45372777777778</t>
  </si>
  <si>
    <t>-66.70953888888889</t>
  </si>
  <si>
    <t>PP10_34</t>
  </si>
  <si>
    <t>92,7</t>
  </si>
  <si>
    <t>8,52</t>
  </si>
  <si>
    <t>4,68</t>
  </si>
  <si>
    <t>-23.471916666666665</t>
  </si>
  <si>
    <t>-66.680275</t>
  </si>
  <si>
    <t>PP4_35</t>
  </si>
  <si>
    <t>-23.453855555555556</t>
  </si>
  <si>
    <t>-66.68057777777778</t>
  </si>
  <si>
    <t>PP13_36</t>
  </si>
  <si>
    <t>201</t>
  </si>
  <si>
    <t>50,1</t>
  </si>
  <si>
    <t>2,16</t>
  </si>
  <si>
    <t>-23.525769444444446</t>
  </si>
  <si>
    <t>-66.72455555555555</t>
  </si>
  <si>
    <t>PP19_37</t>
  </si>
  <si>
    <t>95,7</t>
  </si>
  <si>
    <t>4,96</t>
  </si>
  <si>
    <t>-23.47182777777778</t>
  </si>
  <si>
    <t>-66.69984722222222</t>
  </si>
  <si>
    <t>PP2_38</t>
  </si>
  <si>
    <t>87,95</t>
  </si>
  <si>
    <t>2,85</t>
  </si>
  <si>
    <t>1,16</t>
  </si>
  <si>
    <t>-23.534913888888887</t>
  </si>
  <si>
    <t>-66.71476388888888</t>
  </si>
  <si>
    <t>PP21_39</t>
  </si>
  <si>
    <t>122,32</t>
  </si>
  <si>
    <t>5</t>
  </si>
  <si>
    <t>-23.462730555555556</t>
  </si>
  <si>
    <t>-66.71449166666666</t>
  </si>
  <si>
    <t>PP5_40</t>
  </si>
  <si>
    <t>91,23</t>
  </si>
  <si>
    <t>-23.462772222222224</t>
  </si>
  <si>
    <t>-66.70469722222222</t>
  </si>
  <si>
    <t>PP6_41</t>
  </si>
  <si>
    <t>80,54</t>
  </si>
  <si>
    <t>0,73</t>
  </si>
  <si>
    <t>-23.462830555555556</t>
  </si>
  <si>
    <t>-66.69484722222222</t>
  </si>
  <si>
    <t>PP7_42</t>
  </si>
  <si>
    <t>94,89</t>
  </si>
  <si>
    <t>5,8</t>
  </si>
  <si>
    <t>-23.462866666666667</t>
  </si>
  <si>
    <t>-66.68514166666667</t>
  </si>
  <si>
    <t>PP8_43</t>
  </si>
  <si>
    <t>40,6</t>
  </si>
  <si>
    <t>0,89</t>
  </si>
  <si>
    <t>-23.46289722222222</t>
  </si>
  <si>
    <t>-66.67577777777778</t>
  </si>
  <si>
    <t>PP9_44</t>
  </si>
  <si>
    <t>11,4</t>
  </si>
  <si>
    <t>5,22</t>
  </si>
  <si>
    <t>1,3</t>
  </si>
  <si>
    <t>-23.453866666666666</t>
  </si>
  <si>
    <t>-66.70423611111111</t>
  </si>
  <si>
    <t>PPA_45</t>
  </si>
  <si>
    <t>194</t>
  </si>
  <si>
    <t>80,07</t>
  </si>
  <si>
    <t>25,68</t>
  </si>
  <si>
    <t>-23.516908333333333</t>
  </si>
  <si>
    <t>-66.714775</t>
  </si>
  <si>
    <t>PP18_46</t>
  </si>
  <si>
    <t>-23.525972222222222</t>
  </si>
  <si>
    <t>-66.70714722222222</t>
  </si>
  <si>
    <t>PP20_47</t>
  </si>
  <si>
    <t>-23.262238888888888</t>
  </si>
  <si>
    <t>-66.65264722222223</t>
  </si>
  <si>
    <t>S/N_48</t>
  </si>
  <si>
    <t>-23.27146388888889</t>
  </si>
  <si>
    <t>-66.65745</t>
  </si>
  <si>
    <t>S/N_49</t>
  </si>
  <si>
    <t>-23.279216666666667</t>
  </si>
  <si>
    <t>-66.64775555555556</t>
  </si>
  <si>
    <t>S/N_50</t>
  </si>
  <si>
    <t>-23.27056388888889</t>
  </si>
  <si>
    <t>-66.63653611111111</t>
  </si>
  <si>
    <t>S/N_51</t>
  </si>
  <si>
    <t>-23.284519444444445</t>
  </si>
  <si>
    <t>-66.63812222222222</t>
  </si>
  <si>
    <t>S/N_52</t>
  </si>
  <si>
    <t>-23.2829</t>
  </si>
  <si>
    <t>-66.6381</t>
  </si>
  <si>
    <t>S/N_53</t>
  </si>
  <si>
    <t>-23.446827777777777</t>
  </si>
  <si>
    <t>-66.67408611111111</t>
  </si>
  <si>
    <t>E-1_54</t>
  </si>
  <si>
    <t>450 o +</t>
  </si>
  <si>
    <t>-23.435844444444445</t>
  </si>
  <si>
    <t>-66.67324166666667</t>
  </si>
  <si>
    <t>E-2_55</t>
  </si>
  <si>
    <t>-23.447713888888888</t>
  </si>
  <si>
    <t>-66.71441388888888</t>
  </si>
  <si>
    <t>E-3_56</t>
  </si>
  <si>
    <t>-23.447669444444443</t>
  </si>
  <si>
    <t>-66.72418888888889</t>
  </si>
  <si>
    <t>E-4_57</t>
  </si>
  <si>
    <t>-23.435747222222222</t>
  </si>
  <si>
    <t>-66.6929</t>
  </si>
  <si>
    <t>E-5_58</t>
  </si>
  <si>
    <t>-23.462694444444445</t>
  </si>
  <si>
    <t>-66.72427777777777</t>
  </si>
  <si>
    <t>E-6_59</t>
  </si>
  <si>
    <t>-23.471722222222223</t>
  </si>
  <si>
    <t>-66.72431944444445</t>
  </si>
  <si>
    <t>E-7_60</t>
  </si>
  <si>
    <t>-23.47179722222222</t>
  </si>
  <si>
    <t>-66.68132222222222</t>
  </si>
  <si>
    <t>E-8_61</t>
  </si>
  <si>
    <t>-23.480758333333334</t>
  </si>
  <si>
    <t>-66.72438888888888</t>
  </si>
  <si>
    <t>E-9_62</t>
  </si>
  <si>
    <t>-23.480858333333334</t>
  </si>
  <si>
    <t>-66.70481388888889</t>
  </si>
  <si>
    <t>E-10_63</t>
  </si>
  <si>
    <t>-23.480930555555556</t>
  </si>
  <si>
    <t>-66.69836388888889</t>
  </si>
  <si>
    <t>E-11_64</t>
  </si>
  <si>
    <t>-23.482352777777777</t>
  </si>
  <si>
    <t>-66.68708611111111</t>
  </si>
  <si>
    <t>E-12_65</t>
  </si>
  <si>
    <t>-23.48977777777778</t>
  </si>
  <si>
    <t>-66.72441944444445</t>
  </si>
  <si>
    <t>E-13_66</t>
  </si>
  <si>
    <t>-23.48981388888889</t>
  </si>
  <si>
    <t>-66.70650555555555</t>
  </si>
  <si>
    <t>E-14_67</t>
  </si>
  <si>
    <t>-23.4902</t>
  </si>
  <si>
    <t>-66.69139166666666</t>
  </si>
  <si>
    <t>E-15_68</t>
  </si>
  <si>
    <t>-23.491808333333335</t>
  </si>
  <si>
    <t>-66.67620833333334</t>
  </si>
  <si>
    <t>E-16_69</t>
  </si>
  <si>
    <t>-23.498805555555556</t>
  </si>
  <si>
    <t>-66.72446944444444</t>
  </si>
  <si>
    <t>E-17_70</t>
  </si>
  <si>
    <t>-23.498852777777778</t>
  </si>
  <si>
    <t>-66.71467777777778</t>
  </si>
  <si>
    <t>E-18_71</t>
  </si>
  <si>
    <t>-23.50055</t>
  </si>
  <si>
    <t>-66.69688611111111</t>
  </si>
  <si>
    <t>E-19_72</t>
  </si>
  <si>
    <t>-23.500030555555554</t>
  </si>
  <si>
    <t>-66.67946944444445</t>
  </si>
  <si>
    <t>E-20_73</t>
  </si>
  <si>
    <t>-23.507880555555555</t>
  </si>
  <si>
    <t>-66.71472777777778</t>
  </si>
  <si>
    <t>E-21_74</t>
  </si>
  <si>
    <t>-23.50947777777778</t>
  </si>
  <si>
    <t>-66.7009</t>
  </si>
  <si>
    <t>E-22_75</t>
  </si>
  <si>
    <t>-23.517830555555555</t>
  </si>
  <si>
    <t>-66.70465555555556</t>
  </si>
  <si>
    <t>E-23_76</t>
  </si>
  <si>
    <t>-23.545152777777776</t>
  </si>
  <si>
    <t>-66.71694166666667</t>
  </si>
  <si>
    <t>E-24_77</t>
  </si>
  <si>
    <t>-23.554305555555555</t>
  </si>
  <si>
    <t>-66.72156666666666</t>
  </si>
  <si>
    <t>E-25_78</t>
  </si>
  <si>
    <t>-23.572052777777778</t>
  </si>
  <si>
    <t>-66.7294388888889</t>
  </si>
  <si>
    <t>E-26_79</t>
  </si>
  <si>
    <t>-23.589630555555555</t>
  </si>
  <si>
    <t>-66.73724722222222</t>
  </si>
  <si>
    <t>E-27_80</t>
  </si>
  <si>
    <t>-23.61603611111111</t>
  </si>
  <si>
    <t>-66.75450555555555</t>
  </si>
  <si>
    <t>E-28_81</t>
  </si>
  <si>
    <t>-23.64386111111111</t>
  </si>
  <si>
    <t>-66.75924722222223</t>
  </si>
  <si>
    <t>PBI_82</t>
  </si>
  <si>
    <t>51</t>
  </si>
  <si>
    <t>28,53</t>
  </si>
  <si>
    <t>18,3</t>
  </si>
  <si>
    <t>30,5</t>
  </si>
  <si>
    <t>Gravas c/matríz arenosa</t>
  </si>
  <si>
    <t>PPI_83</t>
  </si>
  <si>
    <t>47,5</t>
  </si>
  <si>
    <t>-23.670372222222223</t>
  </si>
  <si>
    <t>-66.77080555555555</t>
  </si>
  <si>
    <t>CM-60_84</t>
  </si>
  <si>
    <t>67</t>
  </si>
  <si>
    <t>27,33</t>
  </si>
  <si>
    <t>10,17</t>
  </si>
  <si>
    <t>-23.655136111111112</t>
  </si>
  <si>
    <t>-66.74385277777778</t>
  </si>
  <si>
    <t>CM-61_85</t>
  </si>
  <si>
    <t>52</t>
  </si>
  <si>
    <t>19,14</t>
  </si>
  <si>
    <t>4,2</t>
  </si>
  <si>
    <t>25</t>
  </si>
  <si>
    <t>-23.624269444444444</t>
  </si>
  <si>
    <t>-66.73023333333333</t>
  </si>
  <si>
    <t>CM-62_86</t>
  </si>
  <si>
    <t>-23.619483333333335</t>
  </si>
  <si>
    <t>-66.72826666666667</t>
  </si>
  <si>
    <t>CM-63_87</t>
  </si>
  <si>
    <t>-23.661305555555554</t>
  </si>
  <si>
    <t>-66.72029166666667</t>
  </si>
  <si>
    <t>DDH8A_88</t>
  </si>
  <si>
    <t>-23.670425</t>
  </si>
  <si>
    <t>-66.72574722222222</t>
  </si>
  <si>
    <t>PB-3A_89</t>
  </si>
  <si>
    <t>-23.682730555555555</t>
  </si>
  <si>
    <t>-66.77078611111111</t>
  </si>
  <si>
    <t>PB-4_90</t>
  </si>
  <si>
    <t>-23.71108611111111</t>
  </si>
  <si>
    <t>-66.78581111111112</t>
  </si>
  <si>
    <t>PB-6A_91</t>
  </si>
  <si>
    <t>-23.846383333333332</t>
  </si>
  <si>
    <t>-66.78262222222222</t>
  </si>
  <si>
    <t>DDH-03_97</t>
  </si>
  <si>
    <t>-23.662972222222223</t>
  </si>
  <si>
    <t>-66.7422888888889</t>
  </si>
  <si>
    <t>DDH-06A_98</t>
  </si>
  <si>
    <t>-23.68275</t>
  </si>
  <si>
    <t>-66.77055555555556</t>
  </si>
  <si>
    <t>DDH-12A_99</t>
  </si>
  <si>
    <t>-23.739486111111113</t>
  </si>
  <si>
    <t>-66.77397777777777</t>
  </si>
  <si>
    <t>DDH-13_100</t>
  </si>
  <si>
    <t>-23.633455555555557</t>
  </si>
  <si>
    <t>-66.73101944444444</t>
  </si>
  <si>
    <t>DDH-18_101</t>
  </si>
  <si>
    <t>-23.533716666666667</t>
  </si>
  <si>
    <t>-66.69948333333333</t>
  </si>
  <si>
    <t>PE-01_102</t>
  </si>
  <si>
    <t>-23.595466666666667</t>
  </si>
  <si>
    <t>-66.71133055555555</t>
  </si>
  <si>
    <t>PE-11_103</t>
  </si>
  <si>
    <t>-23.689669444444444</t>
  </si>
  <si>
    <t>-66.74609722222222</t>
  </si>
  <si>
    <t>PF-1B_104</t>
  </si>
  <si>
    <t>-23.670580555555556</t>
  </si>
  <si>
    <t>-66.72580555555555</t>
  </si>
  <si>
    <t>PF-3A_105</t>
  </si>
  <si>
    <t>-66.72571666666667</t>
  </si>
  <si>
    <t>PF-3B_106</t>
  </si>
  <si>
    <t>-23.682694444444444</t>
  </si>
  <si>
    <t>-66.771075</t>
  </si>
  <si>
    <t>PP-4A-2in_107</t>
  </si>
  <si>
    <t>PP-4A-4in_108</t>
  </si>
  <si>
    <t>-66.77078055555556</t>
  </si>
  <si>
    <t>PP-4B_109</t>
  </si>
  <si>
    <t>-23.718663888888887</t>
  </si>
  <si>
    <t>-66.79222222222222</t>
  </si>
  <si>
    <t>PP-6A_110</t>
  </si>
  <si>
    <t>-23.664844444444444</t>
  </si>
  <si>
    <t>-66.71238333333334</t>
  </si>
  <si>
    <t>PT-1_111</t>
  </si>
  <si>
    <t>PT-1A_112</t>
  </si>
  <si>
    <t>-23.711055555555557</t>
  </si>
  <si>
    <t>-66.79170555555555</t>
  </si>
  <si>
    <t>PT-2_113</t>
  </si>
  <si>
    <t>-66.79171388888889</t>
  </si>
  <si>
    <t>PT-2A_114</t>
  </si>
  <si>
    <t>-66.791725</t>
  </si>
  <si>
    <t>PT-2B_115</t>
  </si>
  <si>
    <t>PT-2C_116</t>
  </si>
  <si>
    <t>-23.56006111111111</t>
  </si>
  <si>
    <t>-66.69182777777777</t>
  </si>
  <si>
    <t>SL-010B_117</t>
  </si>
  <si>
    <t>-23.713019444444445</t>
  </si>
  <si>
    <t>-66.74152222222222</t>
  </si>
  <si>
    <t>W-01_118</t>
  </si>
  <si>
    <t>356</t>
  </si>
  <si>
    <t>-23.712930555555555</t>
  </si>
  <si>
    <t>-66.74141388888889</t>
  </si>
  <si>
    <t>DL-001_119</t>
  </si>
  <si>
    <t>-23.712866666666667</t>
  </si>
  <si>
    <t>-66.74156111111111</t>
  </si>
  <si>
    <t>ML-001_120</t>
  </si>
  <si>
    <t>SL-01_121</t>
  </si>
  <si>
    <t>-23.70311388888889</t>
  </si>
  <si>
    <t>-66.75494722222223</t>
  </si>
  <si>
    <t>DL-004 B_123</t>
  </si>
  <si>
    <t>547,42</t>
  </si>
  <si>
    <t>-23.703005555555556</t>
  </si>
  <si>
    <t>-66.75509444444444</t>
  </si>
  <si>
    <t>ML-004_124</t>
  </si>
  <si>
    <t>-66.75490833333333</t>
  </si>
  <si>
    <t>DL-004_125</t>
  </si>
  <si>
    <t>623,57</t>
  </si>
  <si>
    <t>SL-004_126</t>
  </si>
  <si>
    <t>50</t>
  </si>
  <si>
    <t>-23.57991388888889</t>
  </si>
  <si>
    <t>-66.75429166666666</t>
  </si>
  <si>
    <t>SL-004B_127</t>
  </si>
  <si>
    <t>-23.580111111111112</t>
  </si>
  <si>
    <t>-66.71271944444445</t>
  </si>
  <si>
    <t>DL-006 B_128</t>
  </si>
  <si>
    <t>-23.5803</t>
  </si>
  <si>
    <t>-66.71286666666667</t>
  </si>
  <si>
    <t>ML-009_130</t>
  </si>
  <si>
    <t>ML-006_131</t>
  </si>
  <si>
    <t>W17-06_132</t>
  </si>
  <si>
    <t>-23.551266666666667</t>
  </si>
  <si>
    <t>-66.71231666666667</t>
  </si>
  <si>
    <t>W-02_133</t>
  </si>
  <si>
    <t>176</t>
  </si>
  <si>
    <t>-23.55136388888889</t>
  </si>
  <si>
    <t>-66.71235833333333</t>
  </si>
  <si>
    <t>W-02 A_134</t>
  </si>
  <si>
    <t>-23.55143888888889</t>
  </si>
  <si>
    <t>-66.71208333333334</t>
  </si>
  <si>
    <t>DL-002 B_135</t>
  </si>
  <si>
    <t>-23.55141111111111</t>
  </si>
  <si>
    <t>-66.71228888888889</t>
  </si>
  <si>
    <t>ML-002_137</t>
  </si>
  <si>
    <t>SL-002_138</t>
  </si>
  <si>
    <t>-23.560033333333333</t>
  </si>
  <si>
    <t>-66.6920138888889</t>
  </si>
  <si>
    <t>DL-010_140</t>
  </si>
  <si>
    <t>ML010_141</t>
  </si>
  <si>
    <t>ML-010 B_142</t>
  </si>
  <si>
    <t>-23.560169444444444</t>
  </si>
  <si>
    <t>-66.6673611111111</t>
  </si>
  <si>
    <t>DL-008_143</t>
  </si>
  <si>
    <t>ML-008_144</t>
  </si>
  <si>
    <t>-23.51139166666667</t>
  </si>
  <si>
    <t>-66.68688333333333</t>
  </si>
  <si>
    <t>W-05_145</t>
  </si>
  <si>
    <t>-23.511358333333334</t>
  </si>
  <si>
    <t>-66.69432222222223</t>
  </si>
  <si>
    <t>DL-005_146</t>
  </si>
  <si>
    <t>650</t>
  </si>
  <si>
    <t>-23.510716666666667</t>
  </si>
  <si>
    <t>-66.69426111111112</t>
  </si>
  <si>
    <t>ML-005_147</t>
  </si>
  <si>
    <t>-23.53085</t>
  </si>
  <si>
    <t>-66.68672777777778</t>
  </si>
  <si>
    <t>W-07_148</t>
  </si>
  <si>
    <t>-23.521822222222223</t>
  </si>
  <si>
    <t>-66.68655555555556</t>
  </si>
  <si>
    <t>DL-007_149</t>
  </si>
  <si>
    <t>-23.530894444444446</t>
  </si>
  <si>
    <t>-66.68651388888888</t>
  </si>
  <si>
    <t>ML-007_150</t>
  </si>
  <si>
    <t>SL-007_151</t>
  </si>
  <si>
    <t>-23.476475</t>
  </si>
  <si>
    <t>-66.67678611111111</t>
  </si>
  <si>
    <t>DL-003B_152</t>
  </si>
  <si>
    <t>-23.476666666666667</t>
  </si>
  <si>
    <t>-66.67676666666667</t>
  </si>
  <si>
    <t>DL-003_153</t>
  </si>
  <si>
    <t>-23.476566666666667</t>
  </si>
  <si>
    <t>-66.67667777777778</t>
  </si>
  <si>
    <t>ML-003_154</t>
  </si>
  <si>
    <t>-23.46925277777778</t>
  </si>
  <si>
    <t>-66.65359166666667</t>
  </si>
  <si>
    <t>DL-014_155</t>
  </si>
  <si>
    <t>-23.469216666666668</t>
  </si>
  <si>
    <t>-66.65372777777777</t>
  </si>
  <si>
    <t>ML-012_156</t>
  </si>
  <si>
    <t>-23.46923333333333</t>
  </si>
  <si>
    <t>-66.65370833333333</t>
  </si>
  <si>
    <t>DL-012_157</t>
  </si>
  <si>
    <t>-23.448552777777778</t>
  </si>
  <si>
    <t>-66.6633138888889</t>
  </si>
  <si>
    <t>DL-009_158</t>
  </si>
  <si>
    <t>440</t>
  </si>
  <si>
    <t>-23.448408333333333</t>
  </si>
  <si>
    <t>-66.663225</t>
  </si>
  <si>
    <t>ML-009_159</t>
  </si>
  <si>
    <t>SL-009_160</t>
  </si>
  <si>
    <t>-23.417275</t>
  </si>
  <si>
    <t>-66.65304166666667</t>
  </si>
  <si>
    <t>DL-011_161</t>
  </si>
  <si>
    <t>-23.417455555555556</t>
  </si>
  <si>
    <t>-66.65299444444445</t>
  </si>
  <si>
    <t>ML-011_162</t>
  </si>
  <si>
    <t>-23.62847222222222</t>
  </si>
  <si>
    <t>-66.72164166666667</t>
  </si>
  <si>
    <t>DL-014_163</t>
  </si>
  <si>
    <t>-23.628408333333333</t>
  </si>
  <si>
    <t>-66.72144722222222</t>
  </si>
  <si>
    <t>ML-014_164</t>
  </si>
  <si>
    <t>SL-014_165</t>
  </si>
  <si>
    <t>-23.69933888888889</t>
  </si>
  <si>
    <t>-66.71911944444444</t>
  </si>
  <si>
    <t>DL-013_166</t>
  </si>
  <si>
    <t>-23.699341666666665</t>
  </si>
  <si>
    <t>-66.71899166666667</t>
  </si>
  <si>
    <t>ML-013_167</t>
  </si>
  <si>
    <t>SL-013_168</t>
  </si>
  <si>
    <t>-23.481808333333333</t>
  </si>
  <si>
    <t>-66.68163055555556</t>
  </si>
  <si>
    <t>DD18D-001_169</t>
  </si>
  <si>
    <t>-23.456702777777778</t>
  </si>
  <si>
    <t>-66.67062777777778</t>
  </si>
  <si>
    <t>DD18D-002_170</t>
  </si>
  <si>
    <t>-23.530519444444444</t>
  </si>
  <si>
    <t>-66.70017222222222</t>
  </si>
  <si>
    <t>DD18D-003_171</t>
  </si>
  <si>
    <t>13,5</t>
  </si>
  <si>
    <t>-23.538980555555554</t>
  </si>
  <si>
    <t>-66.71192777777777</t>
  </si>
  <si>
    <t>DD18D-004_172</t>
  </si>
  <si>
    <t>-23.6748</t>
  </si>
  <si>
    <t>-66.7401388888889</t>
  </si>
  <si>
    <t>DD18D-005/W18-05_173</t>
  </si>
  <si>
    <t>-23.649619444444443</t>
  </si>
  <si>
    <t>-66.718925</t>
  </si>
  <si>
    <t>DD18D-006/W18-06_174</t>
  </si>
  <si>
    <t>-23.645888888888887</t>
  </si>
  <si>
    <t>-66.74242777777778</t>
  </si>
  <si>
    <t>DD18D-007_175</t>
  </si>
  <si>
    <t>-23.27278888888889</t>
  </si>
  <si>
    <t>-66.63521944444445</t>
  </si>
  <si>
    <t>Exar-2_176</t>
  </si>
  <si>
    <t>-23.26394722222222</t>
  </si>
  <si>
    <t>-66.63330833333333</t>
  </si>
  <si>
    <t>Exar-1_177</t>
  </si>
  <si>
    <t>-23.28098888888889</t>
  </si>
  <si>
    <t>-66.64838611111111</t>
  </si>
  <si>
    <t>Exar-3_178</t>
  </si>
  <si>
    <t>-23.28141111111111</t>
  </si>
  <si>
    <t>-66.62868055555556</t>
  </si>
  <si>
    <t>Exar-5_179</t>
  </si>
  <si>
    <t>-23.26706666666667</t>
  </si>
  <si>
    <t>-66.64334444444444</t>
  </si>
  <si>
    <t>Exar-6_180</t>
  </si>
  <si>
    <t>-23.294947222222223</t>
  </si>
  <si>
    <t>-66.63694722222222</t>
  </si>
  <si>
    <t>Exar-7_181</t>
  </si>
  <si>
    <t>-23.625916666666665</t>
  </si>
  <si>
    <t>-66.84822222222222</t>
  </si>
  <si>
    <t>OGW-01(Pozo de Nieva)_182</t>
  </si>
  <si>
    <t>-23.966083333333334</t>
  </si>
  <si>
    <t>-66.82858333333333</t>
  </si>
  <si>
    <t>CGW-01_183</t>
  </si>
  <si>
    <t>-24.069183333333335</t>
  </si>
  <si>
    <t>-66.82679722222223</t>
  </si>
  <si>
    <t>CGW-02_184</t>
  </si>
  <si>
    <t>-24.09656111111111</t>
  </si>
  <si>
    <t>-66.78991666666667</t>
  </si>
  <si>
    <t>CGW-03_185</t>
  </si>
  <si>
    <t>-23.80933611111111</t>
  </si>
  <si>
    <t>-66.78895277777778</t>
  </si>
  <si>
    <t>CGW-04_186</t>
  </si>
  <si>
    <t>-23.716630555555554</t>
  </si>
  <si>
    <t>-66.80131944444445</t>
  </si>
  <si>
    <t>CGW-05_187</t>
  </si>
  <si>
    <t>-23.68543888888889</t>
  </si>
  <si>
    <t>-66.77471666666666</t>
  </si>
  <si>
    <t>CGW-06_188</t>
  </si>
  <si>
    <t>-23.779825</t>
  </si>
  <si>
    <t>-66.80086111111112</t>
  </si>
  <si>
    <t>CGW-07_189</t>
  </si>
  <si>
    <t>-24.017227777777777</t>
  </si>
  <si>
    <t>-66.82659166666667</t>
  </si>
  <si>
    <t>CGW-08_190</t>
  </si>
  <si>
    <t>-23.881061111111112</t>
  </si>
  <si>
    <t>-66.80348611111111</t>
  </si>
  <si>
    <t>CGW-09_191</t>
  </si>
  <si>
    <t>-23.900983333333333</t>
  </si>
  <si>
    <t>-66.795775</t>
  </si>
  <si>
    <t>CGW-10_192</t>
  </si>
  <si>
    <t>-23.62628888888889</t>
  </si>
  <si>
    <t>-66.721375</t>
  </si>
  <si>
    <t>Pozo 17-20_193</t>
  </si>
  <si>
    <t>-23.292613888888887</t>
  </si>
  <si>
    <t>-66.64503055555555</t>
  </si>
  <si>
    <t>DWN_194</t>
  </si>
  <si>
    <t>-23.292547222222222</t>
  </si>
  <si>
    <t>-66.64513333333333</t>
  </si>
  <si>
    <t>PDWN_195</t>
  </si>
  <si>
    <t>-23.250001666666666</t>
  </si>
  <si>
    <t>-66.64783055555556</t>
  </si>
  <si>
    <t>NN_196</t>
  </si>
  <si>
    <t>Coranzulí</t>
  </si>
  <si>
    <t>-23.32767777777778</t>
  </si>
  <si>
    <t>-66.59475277777777</t>
  </si>
  <si>
    <t>Guardaparque_197</t>
  </si>
  <si>
    <t>-24.04303611111111</t>
  </si>
  <si>
    <t>-66.77347222222222</t>
  </si>
  <si>
    <t>PPC06_198</t>
  </si>
  <si>
    <t>160</t>
  </si>
  <si>
    <t>2018</t>
  </si>
  <si>
    <t>Surgente</t>
  </si>
  <si>
    <t>Consumo autorizado por DPRH  25 l/seg</t>
  </si>
  <si>
    <t>-23.725402777777777</t>
  </si>
  <si>
    <t>-66.70215</t>
  </si>
  <si>
    <t>PMC-01_199</t>
  </si>
  <si>
    <t>32</t>
  </si>
  <si>
    <t>21,62</t>
  </si>
  <si>
    <t>-23.823425</t>
  </si>
  <si>
    <t>-66.72926111111111</t>
  </si>
  <si>
    <t>PMC-02_200</t>
  </si>
  <si>
    <t>96</t>
  </si>
  <si>
    <t>39,75</t>
  </si>
  <si>
    <t>-23.826583333333332</t>
  </si>
  <si>
    <t>-66.79170833333333</t>
  </si>
  <si>
    <t>PMC-03_201</t>
  </si>
  <si>
    <t>43</t>
  </si>
  <si>
    <t>9,9</t>
  </si>
  <si>
    <t>-23.627919444444444</t>
  </si>
  <si>
    <t>-66.80123888888889</t>
  </si>
  <si>
    <t>PMC-04_202</t>
  </si>
  <si>
    <t>56,04</t>
  </si>
  <si>
    <t>-23.60407777777778</t>
  </si>
  <si>
    <t>-66.7425138888889</t>
  </si>
  <si>
    <t>PMC-05_203</t>
  </si>
  <si>
    <t>12</t>
  </si>
  <si>
    <t>2,1</t>
  </si>
  <si>
    <t>-24.04135</t>
  </si>
  <si>
    <t>-66.78054444444444</t>
  </si>
  <si>
    <t>PMC-06_204</t>
  </si>
  <si>
    <t>138</t>
  </si>
  <si>
    <t>-23.985619444444445</t>
  </si>
  <si>
    <t>-66.74381111111111</t>
  </si>
  <si>
    <t>PMC-07_205</t>
  </si>
  <si>
    <t>-23.938925</t>
  </si>
  <si>
    <t>-66.74063611111112</t>
  </si>
  <si>
    <t>PMC-08_206</t>
  </si>
  <si>
    <t>-</t>
  </si>
  <si>
    <t>-23.89661111111111</t>
  </si>
  <si>
    <t>-66.72873888888888</t>
  </si>
  <si>
    <t>PMC-09_207</t>
  </si>
  <si>
    <t>-23.786461111111112</t>
  </si>
  <si>
    <t>-66.750275</t>
  </si>
  <si>
    <t>CAU006R_208</t>
  </si>
  <si>
    <t>150</t>
  </si>
  <si>
    <t>4,05</t>
  </si>
  <si>
    <t>-23.661205555555554</t>
  </si>
  <si>
    <t>-66.77241111111111</t>
  </si>
  <si>
    <t>CAU007R_209</t>
  </si>
  <si>
    <t>348</t>
  </si>
  <si>
    <t>-23.74696388888889</t>
  </si>
  <si>
    <t>-66.74605833333334</t>
  </si>
  <si>
    <t>CAU008R_210</t>
  </si>
  <si>
    <t>400</t>
  </si>
  <si>
    <t>2,82</t>
  </si>
  <si>
    <t>-23.717322222222222</t>
  </si>
  <si>
    <t>-66.74746388888889</t>
  </si>
  <si>
    <t>CAU009R_211</t>
  </si>
  <si>
    <t>5,04</t>
  </si>
  <si>
    <t>-23.703672222222224</t>
  </si>
  <si>
    <t>-66.73018611111111</t>
  </si>
  <si>
    <t>CAU0010R_212</t>
  </si>
  <si>
    <t>429</t>
  </si>
  <si>
    <t>6,84</t>
  </si>
  <si>
    <t>-23.764305555555556</t>
  </si>
  <si>
    <t>-66.7676</t>
  </si>
  <si>
    <t>CAU0011R_213</t>
  </si>
  <si>
    <t>480</t>
  </si>
  <si>
    <t>12,2</t>
  </si>
  <si>
    <t>-23.745172222222223</t>
  </si>
  <si>
    <t>-66.76792222222223</t>
  </si>
  <si>
    <t>CAU12R_214</t>
  </si>
  <si>
    <t>609</t>
  </si>
  <si>
    <t>3,82</t>
  </si>
  <si>
    <t>-23.730705555555556</t>
  </si>
  <si>
    <t>-66.75737777777778</t>
  </si>
  <si>
    <t>CAU13R_215</t>
  </si>
  <si>
    <t>449</t>
  </si>
  <si>
    <t>2,7</t>
  </si>
  <si>
    <t>-23.767869444444443</t>
  </si>
  <si>
    <t>-66.74964444444444</t>
  </si>
  <si>
    <t>CAU26D_216</t>
  </si>
  <si>
    <t>619</t>
  </si>
  <si>
    <t>-23.733383333333332</t>
  </si>
  <si>
    <t>-66.71653611111111</t>
  </si>
  <si>
    <t>CAU27D_217</t>
  </si>
  <si>
    <t>473,5</t>
  </si>
  <si>
    <t>17,06</t>
  </si>
  <si>
    <t>-23.81216388888889</t>
  </si>
  <si>
    <t>-66.78841111111112</t>
  </si>
  <si>
    <t>CAU28D_218</t>
  </si>
  <si>
    <t>303,5</t>
  </si>
  <si>
    <t>-23.836569444444443</t>
  </si>
  <si>
    <t>-66.78165833333334</t>
  </si>
  <si>
    <t>CAU29D_219</t>
  </si>
  <si>
    <t>404</t>
  </si>
  <si>
    <t>-23.713130555555555</t>
  </si>
  <si>
    <t>-66.72967777777778</t>
  </si>
  <si>
    <t>CAU001D_220</t>
  </si>
  <si>
    <t>250</t>
  </si>
  <si>
    <t>-23.660563888888888</t>
  </si>
  <si>
    <t>-66.77026944444444</t>
  </si>
  <si>
    <t>CAU07 M92_221</t>
  </si>
  <si>
    <t>-23.726119444444443</t>
  </si>
  <si>
    <t>-66.74155277777778</t>
  </si>
  <si>
    <t>CAU002D_222</t>
  </si>
  <si>
    <t>189</t>
  </si>
  <si>
    <t>1,84</t>
  </si>
  <si>
    <t>-23.754575</t>
  </si>
  <si>
    <t>-66.76635277777778</t>
  </si>
  <si>
    <t>CAU003D_223</t>
  </si>
  <si>
    <t>71</t>
  </si>
  <si>
    <t>3,35</t>
  </si>
  <si>
    <t>-23.774408333333334</t>
  </si>
  <si>
    <t>-66.766175</t>
  </si>
  <si>
    <t>CAU004D_224</t>
  </si>
  <si>
    <t>48</t>
  </si>
  <si>
    <t>5,67</t>
  </si>
  <si>
    <t>-23.743616666666668</t>
  </si>
  <si>
    <t>-66.73072222222223</t>
  </si>
  <si>
    <t>CAU005D_225</t>
  </si>
  <si>
    <t>170</t>
  </si>
  <si>
    <t>2,15</t>
  </si>
  <si>
    <t>CAU0012D_226</t>
  </si>
  <si>
    <t>413</t>
  </si>
  <si>
    <t>1,73</t>
  </si>
  <si>
    <t>CAU0013D_227</t>
  </si>
  <si>
    <t>1,78</t>
  </si>
  <si>
    <t>-23.72431388888889</t>
  </si>
  <si>
    <t>-66.72894722222222</t>
  </si>
  <si>
    <t>CAU0014D_228</t>
  </si>
  <si>
    <t>-23.756730555555556</t>
  </si>
  <si>
    <t>-66.79168333333334</t>
  </si>
  <si>
    <t>CAU0015D_229</t>
  </si>
  <si>
    <t>240</t>
  </si>
  <si>
    <t>-23.698116666666667</t>
  </si>
  <si>
    <t>-66.78513055555555</t>
  </si>
  <si>
    <t>CAU0016D_230</t>
  </si>
  <si>
    <t>321</t>
  </si>
  <si>
    <t>0,77</t>
  </si>
  <si>
    <t>-23.630058333333334</t>
  </si>
  <si>
    <t>-66.78433055555556</t>
  </si>
  <si>
    <t>CAU0017D_231</t>
  </si>
  <si>
    <t>42,07</t>
  </si>
  <si>
    <t>-23.63427777777778</t>
  </si>
  <si>
    <t>-66.7588138888889</t>
  </si>
  <si>
    <t>CAU0018D_232</t>
  </si>
  <si>
    <t>18,57</t>
  </si>
  <si>
    <t>-23.648358333333334</t>
  </si>
  <si>
    <t>-66.77836111111111</t>
  </si>
  <si>
    <t>CAU0020D_233</t>
  </si>
  <si>
    <t>-23.662491666666668</t>
  </si>
  <si>
    <t>-66.73518055555556</t>
  </si>
  <si>
    <t>PP01_234</t>
  </si>
  <si>
    <t>4</t>
  </si>
  <si>
    <t>1,11</t>
  </si>
  <si>
    <t>Arena gravosa</t>
  </si>
  <si>
    <t>-23.668552777777776</t>
  </si>
  <si>
    <t>-66.73079166666666</t>
  </si>
  <si>
    <t>PP02_235</t>
  </si>
  <si>
    <t>0,92</t>
  </si>
  <si>
    <t>Arena gruesa a muy fina</t>
  </si>
  <si>
    <t>-23.67067777777778</t>
  </si>
  <si>
    <t>-66.72590277777778</t>
  </si>
  <si>
    <t>PP03_236</t>
  </si>
  <si>
    <t>Arena mf a med, limosa,</t>
  </si>
  <si>
    <t>-23.673266666666667</t>
  </si>
  <si>
    <t>-66.71690833333334</t>
  </si>
  <si>
    <t>PP05_237</t>
  </si>
  <si>
    <t>1,05</t>
  </si>
  <si>
    <t>Ar limosa, gruesa a muy fina</t>
  </si>
  <si>
    <t>-23.67611388888889</t>
  </si>
  <si>
    <t>-66.71224722222222</t>
  </si>
  <si>
    <t>PP06_238</t>
  </si>
  <si>
    <t>1,44</t>
  </si>
  <si>
    <t>Arena med a mfina, limosa,</t>
  </si>
  <si>
    <t>-23.84701111111111</t>
  </si>
  <si>
    <t>-66.78539166666667</t>
  </si>
  <si>
    <t>PP12_239</t>
  </si>
  <si>
    <t>3,6</t>
  </si>
  <si>
    <t>Arena gruesa a muy fina,</t>
  </si>
  <si>
    <t>-23.845355555555557</t>
  </si>
  <si>
    <t>-66.78093611111112</t>
  </si>
  <si>
    <t>PP13_240</t>
  </si>
  <si>
    <t>Limo-arcilloso,</t>
  </si>
  <si>
    <t>-23.84389722222222</t>
  </si>
  <si>
    <t>-66.77616666666667</t>
  </si>
  <si>
    <t>PP14_241</t>
  </si>
  <si>
    <t>0,65</t>
  </si>
  <si>
    <t>Ar media a mf-Caliche</t>
  </si>
  <si>
    <t>-23.842366666666667</t>
  </si>
  <si>
    <t>-66.77153611111112</t>
  </si>
  <si>
    <t>PP15_242</t>
  </si>
  <si>
    <t>0,57</t>
  </si>
  <si>
    <t>Ar f a mf, limosa,</t>
  </si>
  <si>
    <t>-23.841247222222222</t>
  </si>
  <si>
    <t>-66.76793611111111</t>
  </si>
  <si>
    <t>PP16_243</t>
  </si>
  <si>
    <t>3,5</t>
  </si>
  <si>
    <t>-24.101530555555556</t>
  </si>
  <si>
    <t>-65.74384722222223</t>
  </si>
  <si>
    <t>S/N_244</t>
  </si>
  <si>
    <t>116</t>
  </si>
  <si>
    <t>27</t>
  </si>
  <si>
    <t>-24.09156388888889</t>
  </si>
  <si>
    <t>-66.72275833333333</t>
  </si>
  <si>
    <t>S/N_245</t>
  </si>
  <si>
    <t>119</t>
  </si>
  <si>
    <t>46,44</t>
  </si>
  <si>
    <t>42,97</t>
  </si>
  <si>
    <t>4,16</t>
  </si>
  <si>
    <t>psamitas-sabulitas(cono aluvial)</t>
  </si>
  <si>
    <t>Puesto Sey</t>
  </si>
  <si>
    <t>-23.763408333333334</t>
  </si>
  <si>
    <t>-66.44974722222223</t>
  </si>
  <si>
    <t>S/N_246</t>
  </si>
  <si>
    <t>36</t>
  </si>
  <si>
    <t>0,97</t>
  </si>
  <si>
    <t>Pastos Chicos</t>
  </si>
  <si>
    <t>-23.76563888888889</t>
  </si>
  <si>
    <t>-66.43718333333334</t>
  </si>
  <si>
    <t>Pozo Las Lomitas_247</t>
  </si>
  <si>
    <t>0,52</t>
  </si>
  <si>
    <t>0,34</t>
  </si>
  <si>
    <t>Grava med a G y mtz arenolimosa</t>
  </si>
  <si>
    <t>-24.10142777777778</t>
  </si>
  <si>
    <t>-66.730025</t>
  </si>
  <si>
    <t>Pozo ET_248</t>
  </si>
  <si>
    <t>115,00</t>
  </si>
  <si>
    <t>Olacapato</t>
  </si>
  <si>
    <t>-23.2508</t>
  </si>
  <si>
    <t>-66.7992</t>
  </si>
  <si>
    <t>DPR-014_249</t>
  </si>
  <si>
    <t>69,5</t>
  </si>
  <si>
    <t>-23.250352777777778</t>
  </si>
  <si>
    <t>-66.80248333333333</t>
  </si>
  <si>
    <t>DPR-022_250</t>
  </si>
  <si>
    <t>-23.252044444444444</t>
  </si>
  <si>
    <t>-66.800225</t>
  </si>
  <si>
    <t>DPR-037_251</t>
  </si>
  <si>
    <t>-23.261344444444443</t>
  </si>
  <si>
    <t>-66.80004166666667</t>
  </si>
  <si>
    <t>A_6_252</t>
  </si>
  <si>
    <t>-23.25668888888889</t>
  </si>
  <si>
    <t>-66.80498055555556</t>
  </si>
  <si>
    <t>A_5(Pileta de capt agua subt)_253</t>
  </si>
  <si>
    <t>-23.25985</t>
  </si>
  <si>
    <t>-66.797125</t>
  </si>
  <si>
    <t>2021_254</t>
  </si>
  <si>
    <t>115,15</t>
  </si>
  <si>
    <t>0,0034</t>
  </si>
  <si>
    <t>-23.246730555555555</t>
  </si>
  <si>
    <t>-66.64781111111111</t>
  </si>
  <si>
    <t>Titular: Pablo Moncholi_255</t>
  </si>
  <si>
    <t>-23.25296388888889</t>
  </si>
  <si>
    <t>-67.03037777777777</t>
  </si>
  <si>
    <t>Li,JM,FW-1_256</t>
  </si>
  <si>
    <t>Campamento-Planta</t>
  </si>
  <si>
    <t>-23.289805555555557</t>
  </si>
  <si>
    <t>-67.02202777777778</t>
  </si>
  <si>
    <t>Captación 1_257</t>
  </si>
  <si>
    <t>-23.282416666666666</t>
  </si>
  <si>
    <t>-67.00869444444444</t>
  </si>
  <si>
    <t>Captación 2_258</t>
  </si>
  <si>
    <t>-23.299722222222222</t>
  </si>
  <si>
    <t>-67.03555555555556</t>
  </si>
  <si>
    <t>S/N_259</t>
  </si>
  <si>
    <t>-23.263983333333332</t>
  </si>
  <si>
    <t>-67.02061111111111</t>
  </si>
  <si>
    <t>Li,JM,RW-1_260</t>
  </si>
  <si>
    <t>300-450</t>
  </si>
  <si>
    <t>-23.276644444444443</t>
  </si>
  <si>
    <t>-67.0466</t>
  </si>
  <si>
    <t>Li,JM,RW-2_261</t>
  </si>
  <si>
    <t>-23.276688888888888</t>
  </si>
  <si>
    <t>-67.02135277777778</t>
  </si>
  <si>
    <t>Li,JM,RW-3_262</t>
  </si>
  <si>
    <t>-23.307252777777776</t>
  </si>
  <si>
    <t>-67.0469138888889</t>
  </si>
  <si>
    <t>Li,JM,RW-4_263</t>
  </si>
  <si>
    <t>-23.327733333333335</t>
  </si>
  <si>
    <t>-67.05303888888889</t>
  </si>
  <si>
    <t>Li,JM,RW-6_264</t>
  </si>
  <si>
    <t>-24.04147777777778</t>
  </si>
  <si>
    <t>-66.53406666666666</t>
  </si>
  <si>
    <t>Geotermia Andina S,A, 1_265</t>
  </si>
  <si>
    <t>-24.02902222222222</t>
  </si>
  <si>
    <t>-66.52343055555555</t>
  </si>
  <si>
    <t>Geotermia Andina S,A, 2_266</t>
  </si>
  <si>
    <t>-23.76303888888889</t>
  </si>
  <si>
    <t>-66.43248888888888</t>
  </si>
  <si>
    <t>Del Diablo_267</t>
  </si>
  <si>
    <t>1,5</t>
  </si>
  <si>
    <t>0,2</t>
  </si>
  <si>
    <t>-23.75028888888889</t>
  </si>
  <si>
    <t>-66.4346</t>
  </si>
  <si>
    <t>Calpanchay_268</t>
  </si>
  <si>
    <t>3</t>
  </si>
  <si>
    <t>0,07</t>
  </si>
  <si>
    <t>-23.357222222222223</t>
  </si>
  <si>
    <t>-66.56972222222223</t>
  </si>
  <si>
    <t>DDH-1_269</t>
  </si>
  <si>
    <t>400-650</t>
  </si>
  <si>
    <t>-23.370833333333334</t>
  </si>
  <si>
    <t>DDH-2_270</t>
  </si>
  <si>
    <t>-23.393333333333334</t>
  </si>
  <si>
    <t>-66.56944444444444</t>
  </si>
  <si>
    <t>DDH-3_271</t>
  </si>
  <si>
    <t>-23.41583333333333</t>
  </si>
  <si>
    <t>-66.57416666666667</t>
  </si>
  <si>
    <t>DDH-4_272</t>
  </si>
  <si>
    <t>-23.429166666666667</t>
  </si>
  <si>
    <t>-66.57444444444444</t>
  </si>
  <si>
    <t>DDH-5_273</t>
  </si>
  <si>
    <t>-23.24888888888889</t>
  </si>
  <si>
    <t>DDH1M13_274</t>
  </si>
  <si>
    <t>-23.25777777777778</t>
  </si>
  <si>
    <t>DDH2M13_275</t>
  </si>
  <si>
    <t>-23.27111111111111</t>
  </si>
  <si>
    <t>-66.5736111111111</t>
  </si>
  <si>
    <t>DDH4M13_277</t>
  </si>
  <si>
    <t>-23.27638888888889</t>
  </si>
  <si>
    <t>-66.56916666666666</t>
  </si>
  <si>
    <t>DDH5M13_278</t>
  </si>
  <si>
    <t>-23.28472222222222</t>
  </si>
  <si>
    <t>DDH6M13_279</t>
  </si>
  <si>
    <t>-23.226388888888888</t>
  </si>
  <si>
    <t>-66.56888888888889</t>
  </si>
  <si>
    <t>DDH1M14_280</t>
  </si>
  <si>
    <t>-23.203611111111112</t>
  </si>
  <si>
    <t>DDH2M14_281</t>
  </si>
  <si>
    <t>-23.215833333333332</t>
  </si>
  <si>
    <t>DDH3M14_282</t>
  </si>
  <si>
    <t>-23.235</t>
  </si>
  <si>
    <t>DDH4M14_283</t>
  </si>
  <si>
    <t>-23.24416666666667</t>
  </si>
  <si>
    <t>DDH5M14_284</t>
  </si>
  <si>
    <t>-23.754444444444445</t>
  </si>
  <si>
    <t>-66.80333333333333</t>
  </si>
  <si>
    <t>CW-DDH1_289</t>
  </si>
  <si>
    <t>-23.75888888888889</t>
  </si>
  <si>
    <t>-66.80722222222222</t>
  </si>
  <si>
    <t>CW-DDH2_290</t>
  </si>
  <si>
    <t>-23.74</t>
  </si>
  <si>
    <t>CW-DDH3_291</t>
  </si>
  <si>
    <t>-23.73</t>
  </si>
  <si>
    <t>-66.80833333333334</t>
  </si>
  <si>
    <t>CW-DDH4_292</t>
  </si>
  <si>
    <t>-23.765</t>
  </si>
  <si>
    <t>-66.80805555555555</t>
  </si>
  <si>
    <t>CW-DDH6_294</t>
  </si>
  <si>
    <t>-23.40261388888889</t>
  </si>
  <si>
    <t>-66.71723333333334</t>
  </si>
  <si>
    <t>PE-1_295</t>
  </si>
  <si>
    <t>150-650</t>
  </si>
  <si>
    <t>-23.402758333333335</t>
  </si>
  <si>
    <t>-66.70741666666666</t>
  </si>
  <si>
    <t>PE-2_296</t>
  </si>
  <si>
    <t>-23.416394444444446</t>
  </si>
  <si>
    <t>-66.7075</t>
  </si>
  <si>
    <t>PE-3_297</t>
  </si>
  <si>
    <t>-23.416586111111112</t>
  </si>
  <si>
    <t>-66.71730555555555</t>
  </si>
  <si>
    <t>PE-4_298</t>
  </si>
  <si>
    <t>-23.43011111111111</t>
  </si>
  <si>
    <t>-66.71733611111111</t>
  </si>
  <si>
    <t>PE-5_299</t>
  </si>
  <si>
    <t>-23.430194444444446</t>
  </si>
  <si>
    <t>-66.70769444444444</t>
  </si>
  <si>
    <t>PE-6_300</t>
  </si>
  <si>
    <t>-23.423222222222222</t>
  </si>
  <si>
    <t>-66.71194722222222</t>
  </si>
  <si>
    <t>PE-7_301</t>
  </si>
  <si>
    <t>-23.436275</t>
  </si>
  <si>
    <t>-66.71150833333333</t>
  </si>
  <si>
    <t>PE-8_302</t>
  </si>
  <si>
    <t>-23.676541666666665</t>
  </si>
  <si>
    <t>-65.92402222222222</t>
  </si>
  <si>
    <t>SJ01_314</t>
  </si>
  <si>
    <t>Muestra</t>
  </si>
  <si>
    <t>Tumbaya</t>
  </si>
  <si>
    <t>Purmamarca</t>
  </si>
  <si>
    <t>-23.67653888888889</t>
  </si>
  <si>
    <t>-65.91912222222223</t>
  </si>
  <si>
    <t>SJ02_315</t>
  </si>
  <si>
    <t>-23.676536111111112</t>
  </si>
  <si>
    <t>-65.91421944444444</t>
  </si>
  <si>
    <t>SJ03_316</t>
  </si>
  <si>
    <t>-23.67653333333333</t>
  </si>
  <si>
    <t>-65.90931666666667</t>
  </si>
  <si>
    <t>SJ04_317</t>
  </si>
  <si>
    <t>-23.676530555555555</t>
  </si>
  <si>
    <t>-65.90441666666666</t>
  </si>
  <si>
    <t>SJ05_318</t>
  </si>
  <si>
    <t>-23.67652777777778</t>
  </si>
  <si>
    <t>-65.89951388888889</t>
  </si>
  <si>
    <t>SJ06_319</t>
  </si>
  <si>
    <t>-23.676525</t>
  </si>
  <si>
    <t>-65.89461388888888</t>
  </si>
  <si>
    <t>SJ07_320</t>
  </si>
  <si>
    <t>-23.681055555555556</t>
  </si>
  <si>
    <t>-65.92401944444444</t>
  </si>
  <si>
    <t>SJ08_321</t>
  </si>
  <si>
    <t>-23.68105277777778</t>
  </si>
  <si>
    <t>-65.91911944444445</t>
  </si>
  <si>
    <t>SJ09_322</t>
  </si>
  <si>
    <t>-23.68105</t>
  </si>
  <si>
    <t>-65.91421666666666</t>
  </si>
  <si>
    <t>SJ010_323</t>
  </si>
  <si>
    <t>-23.681047222222222</t>
  </si>
  <si>
    <t>-65.90931388888889</t>
  </si>
  <si>
    <t>SJ011_324</t>
  </si>
  <si>
    <t>-23.681044444444446</t>
  </si>
  <si>
    <t>-65.90441388888888</t>
  </si>
  <si>
    <t>SJ012_325</t>
  </si>
  <si>
    <t>-23.681041666666665</t>
  </si>
  <si>
    <t>-65.89951111111111</t>
  </si>
  <si>
    <t>SJ013_326</t>
  </si>
  <si>
    <t>-23.68103888888889</t>
  </si>
  <si>
    <t>-65.89460833333334</t>
  </si>
  <si>
    <t>SJ014_327</t>
  </si>
  <si>
    <t>-23.685569444444443</t>
  </si>
  <si>
    <t>-65.92401666666666</t>
  </si>
  <si>
    <t>SJ015_328</t>
  </si>
  <si>
    <t>-23.685566666666666</t>
  </si>
  <si>
    <t>-65.91911666666667</t>
  </si>
  <si>
    <t>SJ016_329</t>
  </si>
  <si>
    <t>-23.68556388888889</t>
  </si>
  <si>
    <t>-65.9142138888889</t>
  </si>
  <si>
    <t>SJ017_330</t>
  </si>
  <si>
    <t>-23.68556111111111</t>
  </si>
  <si>
    <t>-65.90931111111111</t>
  </si>
  <si>
    <t>SJ018_331</t>
  </si>
  <si>
    <t>-23.685558333333333</t>
  </si>
  <si>
    <t>-65.90440833333334</t>
  </si>
  <si>
    <t>SJ019_332</t>
  </si>
  <si>
    <t>-23.685555555555556</t>
  </si>
  <si>
    <t>-65.89950833333333</t>
  </si>
  <si>
    <t>SJ020_333</t>
  </si>
  <si>
    <t>-23.68555277777778</t>
  </si>
  <si>
    <t>-65.89460555555556</t>
  </si>
  <si>
    <t>SJ021_334</t>
  </si>
  <si>
    <t>-23.690083333333334</t>
  </si>
  <si>
    <t>-65.9240138888889</t>
  </si>
  <si>
    <t>SJ022_335</t>
  </si>
  <si>
    <t>-65.91911388888889</t>
  </si>
  <si>
    <t>SJ023_336</t>
  </si>
  <si>
    <t>-23.690080555555557</t>
  </si>
  <si>
    <t>-65.91421111111111</t>
  </si>
  <si>
    <t>SJ024_337</t>
  </si>
  <si>
    <t>-23.690077777777777</t>
  </si>
  <si>
    <t>-65.90930833333333</t>
  </si>
  <si>
    <t>SJ025_338</t>
  </si>
  <si>
    <t>-23.692458333333335</t>
  </si>
  <si>
    <t>-65.92506388888889</t>
  </si>
  <si>
    <t>S/N_339</t>
  </si>
  <si>
    <t>-23.688194444444445</t>
  </si>
  <si>
    <t>-65.91631111111111</t>
  </si>
  <si>
    <t>S/N_340</t>
  </si>
  <si>
    <t>-23.6825</t>
  </si>
  <si>
    <t>-65.90809722222222</t>
  </si>
  <si>
    <t>S/N_341</t>
  </si>
  <si>
    <t>-23.677755555555557</t>
  </si>
  <si>
    <t>-65.89909166666666</t>
  </si>
  <si>
    <t>S/N_342</t>
  </si>
  <si>
    <t>-23.678405555555557</t>
  </si>
  <si>
    <t>-65.91698333333333</t>
  </si>
  <si>
    <t>S/N_343</t>
  </si>
  <si>
    <t>-23.678755555555554</t>
  </si>
  <si>
    <t>-65.91333611111111</t>
  </si>
  <si>
    <t>SGJ-18-04_344</t>
  </si>
  <si>
    <t>7,06</t>
  </si>
  <si>
    <t>-23.681475</t>
  </si>
  <si>
    <t>-65.90143333333333</t>
  </si>
  <si>
    <t>SGJ-18-05_345</t>
  </si>
  <si>
    <t>6,62</t>
  </si>
  <si>
    <t>-23.7028</t>
  </si>
  <si>
    <t>-65.91191666666667</t>
  </si>
  <si>
    <t>SGJ-18-06_346</t>
  </si>
  <si>
    <t>7,7</t>
  </si>
  <si>
    <t>-23.687325</t>
  </si>
  <si>
    <t>-65.91101666666667</t>
  </si>
  <si>
    <t>SGJ-18-07_347</t>
  </si>
  <si>
    <t>7,1</t>
  </si>
  <si>
    <t>-23.691516666666665</t>
  </si>
  <si>
    <t>-65.90271944444444</t>
  </si>
  <si>
    <t>SGJ-18-08_348</t>
  </si>
  <si>
    <t>10,2</t>
  </si>
  <si>
    <t>-23.70526111111111</t>
  </si>
  <si>
    <t>-65.92183888888889</t>
  </si>
  <si>
    <t>SGJ-18-09_349</t>
  </si>
  <si>
    <t>8,2</t>
  </si>
  <si>
    <t>-23.692422222222223</t>
  </si>
  <si>
    <t>-65.92216944444445</t>
  </si>
  <si>
    <t>SGJ-18-10_350</t>
  </si>
  <si>
    <t>7,5</t>
  </si>
  <si>
    <t>-22.693816666666667</t>
  </si>
  <si>
    <t>-66.55190277777778</t>
  </si>
  <si>
    <t>MW-1A_359</t>
  </si>
  <si>
    <t>2,4</t>
  </si>
  <si>
    <t>Rinconada</t>
  </si>
  <si>
    <t>Mina Pirquitas</t>
  </si>
  <si>
    <t>-22.693105555555555</t>
  </si>
  <si>
    <t>-66.55167777777778</t>
  </si>
  <si>
    <t>MW-1B_360</t>
  </si>
  <si>
    <t>-22.689016666666667</t>
  </si>
  <si>
    <t>-66.52440277777778</t>
  </si>
  <si>
    <t>MW-2A_361</t>
  </si>
  <si>
    <t>1</t>
  </si>
  <si>
    <t>-22.689166666666665</t>
  </si>
  <si>
    <t>-66.52484166666666</t>
  </si>
  <si>
    <t>MW-2B_362</t>
  </si>
  <si>
    <t>9,6</t>
  </si>
  <si>
    <t>-22.722769444444445</t>
  </si>
  <si>
    <t>-66.44107222222222</t>
  </si>
  <si>
    <t>MW-5A_363</t>
  </si>
  <si>
    <t>9,5</t>
  </si>
  <si>
    <t>-22.693938888888887</t>
  </si>
  <si>
    <t>-66.47146944444444</t>
  </si>
  <si>
    <t>MW-9A_364</t>
  </si>
  <si>
    <t>4,5</t>
  </si>
  <si>
    <t>MW-9B_365</t>
  </si>
  <si>
    <t>-22.694552777777776</t>
  </si>
  <si>
    <t>-66.47182222222222</t>
  </si>
  <si>
    <t>MW-10A_366</t>
  </si>
  <si>
    <t>-22.68638888888889</t>
  </si>
  <si>
    <t>-66.53783055555556</t>
  </si>
  <si>
    <t>MW-17_367</t>
  </si>
  <si>
    <t>-22.69459722222222</t>
  </si>
  <si>
    <t>-66.47183333333334</t>
  </si>
  <si>
    <t>MW-10B_368</t>
  </si>
  <si>
    <t>4,4</t>
  </si>
  <si>
    <t>-22.686466666666668</t>
  </si>
  <si>
    <t>-66.53519166666666</t>
  </si>
  <si>
    <t>MW-16A_369</t>
  </si>
  <si>
    <t>-22.5075</t>
  </si>
  <si>
    <t>-66.24990277777778</t>
  </si>
  <si>
    <t>PW-01A_370</t>
  </si>
  <si>
    <t>104</t>
  </si>
  <si>
    <t>29,84</t>
  </si>
  <si>
    <t>Lutitas y ar f, fracturadas</t>
  </si>
  <si>
    <t>-22.49580277777778</t>
  </si>
  <si>
    <t>-66.26694722222223</t>
  </si>
  <si>
    <t>CW-01_371</t>
  </si>
  <si>
    <t>202</t>
  </si>
  <si>
    <t>Brechas fracturadas</t>
  </si>
  <si>
    <t>-22.50627777777778</t>
  </si>
  <si>
    <t>-66.24989444444445</t>
  </si>
  <si>
    <t>MW-03_372</t>
  </si>
  <si>
    <t>-22.478166666666667</t>
  </si>
  <si>
    <t>-66.11831666666667</t>
  </si>
  <si>
    <t>1 El Morro_373</t>
  </si>
  <si>
    <t>58</t>
  </si>
  <si>
    <t>40,95</t>
  </si>
  <si>
    <t>33</t>
  </si>
  <si>
    <t>2,33</t>
  </si>
  <si>
    <t>Bebida animal y riego</t>
  </si>
  <si>
    <t>El Morro</t>
  </si>
  <si>
    <t>-22.3792</t>
  </si>
  <si>
    <t>-65.94168333333333</t>
  </si>
  <si>
    <t>2_374</t>
  </si>
  <si>
    <t>21</t>
  </si>
  <si>
    <t>12,44</t>
  </si>
  <si>
    <t>7,17</t>
  </si>
  <si>
    <t>Pumahuasi-Rodeo de Pozuelos</t>
  </si>
  <si>
    <t>-22.632477777777776</t>
  </si>
  <si>
    <t>-66.05312777777777</t>
  </si>
  <si>
    <t>Mina Pan de Azucar_375</t>
  </si>
  <si>
    <t>6</t>
  </si>
  <si>
    <t>-22.567655555555554</t>
  </si>
  <si>
    <t>-66.06567222222222</t>
  </si>
  <si>
    <t>Pan de Azúcar_376</t>
  </si>
  <si>
    <t>-22.539208333333335</t>
  </si>
  <si>
    <t>-65.95398888888889</t>
  </si>
  <si>
    <t>Carahuasi_377</t>
  </si>
  <si>
    <t>0,04</t>
  </si>
  <si>
    <t>Rinconada-Carahuasi</t>
  </si>
  <si>
    <t>-22.43273888888889</t>
  </si>
  <si>
    <t>-65.96143888888889</t>
  </si>
  <si>
    <t>Pozuelo Escuela_378</t>
  </si>
  <si>
    <t>4,09</t>
  </si>
  <si>
    <t>0,22</t>
  </si>
  <si>
    <t>Pozuelos Escuela</t>
  </si>
  <si>
    <t>-22.433030555555554</t>
  </si>
  <si>
    <t>-65.95611666666667</t>
  </si>
  <si>
    <t>Felipa Colque_379</t>
  </si>
  <si>
    <t>9</t>
  </si>
  <si>
    <t>7,2</t>
  </si>
  <si>
    <t>0,12</t>
  </si>
  <si>
    <t>Pozuelos</t>
  </si>
  <si>
    <t>-22.541238888888888</t>
  </si>
  <si>
    <t>-66.22401944444445</t>
  </si>
  <si>
    <t>Santo Domingo_380</t>
  </si>
  <si>
    <t>Santo Domingo</t>
  </si>
  <si>
    <t>-22.464352777777776</t>
  </si>
  <si>
    <t>-66.0734638888889</t>
  </si>
  <si>
    <t>Escuela N  340_381</t>
  </si>
  <si>
    <t>8,5</t>
  </si>
  <si>
    <t>Depósito aluvial</t>
  </si>
  <si>
    <t>Ciénega Grande</t>
  </si>
  <si>
    <t>-22.449655555555555</t>
  </si>
  <si>
    <t>-66.06580833333334</t>
  </si>
  <si>
    <t>Finca Gerónimo Calisaya_387</t>
  </si>
  <si>
    <t>Sto, Domingo-Orosmayo</t>
  </si>
  <si>
    <t>-22.30102777777778</t>
  </si>
  <si>
    <t>-66.05067777777778</t>
  </si>
  <si>
    <t>Pozo N 12_388</t>
  </si>
  <si>
    <t>Yoscaba</t>
  </si>
  <si>
    <t>-22.34341111111111</t>
  </si>
  <si>
    <t>-66.06379444444444</t>
  </si>
  <si>
    <t>Pozo N 14_389</t>
  </si>
  <si>
    <t>-22.45049722222222</t>
  </si>
  <si>
    <t>-66.06666666666666</t>
  </si>
  <si>
    <t>Gerónimo_390</t>
  </si>
  <si>
    <t>0,41</t>
  </si>
  <si>
    <t>Bebida animal</t>
  </si>
  <si>
    <t>-22.43167777777778</t>
  </si>
  <si>
    <t>-66.17192777777778</t>
  </si>
  <si>
    <t>Rinconada_391</t>
  </si>
  <si>
    <t>2,5</t>
  </si>
  <si>
    <t>0,93</t>
  </si>
  <si>
    <t>-22.568822222222224</t>
  </si>
  <si>
    <t>-66.03575</t>
  </si>
  <si>
    <t>Familia Mamani_392</t>
  </si>
  <si>
    <t>-22.66788888888889</t>
  </si>
  <si>
    <t>-66.13883333333334</t>
  </si>
  <si>
    <t>W1-DS_393</t>
  </si>
  <si>
    <t>1,6</t>
  </si>
  <si>
    <t>-22.633222222222223</t>
  </si>
  <si>
    <t>-66.05030555555555</t>
  </si>
  <si>
    <t>W2-DS_394</t>
  </si>
  <si>
    <t>1,1</t>
  </si>
  <si>
    <t>-22.60472222222222</t>
  </si>
  <si>
    <t>-66.06944444444444</t>
  </si>
  <si>
    <t>W3-DS_395</t>
  </si>
  <si>
    <t>Roca volcánica</t>
  </si>
  <si>
    <t>-22.564777777777778</t>
  </si>
  <si>
    <t>-66.02191666666667</t>
  </si>
  <si>
    <t>W4-DS_396</t>
  </si>
  <si>
    <t>1,8</t>
  </si>
  <si>
    <t>-22.558888888888887</t>
  </si>
  <si>
    <t>-66.02513611111111</t>
  </si>
  <si>
    <t>W5-DS_397</t>
  </si>
  <si>
    <t>-22.519083333333334</t>
  </si>
  <si>
    <t>-66.01311111111112</t>
  </si>
  <si>
    <t>W6-DS_398</t>
  </si>
  <si>
    <t>2,2</t>
  </si>
  <si>
    <t>Sedimentos lacustres</t>
  </si>
  <si>
    <t>-22.53902777777778</t>
  </si>
  <si>
    <t>-65.96163888888888</t>
  </si>
  <si>
    <t>W7-DS_399</t>
  </si>
  <si>
    <t>-22.506444444444444</t>
  </si>
  <si>
    <t>-65.99633333333334</t>
  </si>
  <si>
    <t>W8-DS_400</t>
  </si>
  <si>
    <t>2</t>
  </si>
  <si>
    <t>-22.499972222222222</t>
  </si>
  <si>
    <t>-66.04433333333333</t>
  </si>
  <si>
    <t>W9-DS_401</t>
  </si>
  <si>
    <t>3,4</t>
  </si>
  <si>
    <t>-22.473111111111113</t>
  </si>
  <si>
    <t>-65.99372222222222</t>
  </si>
  <si>
    <t>W9-DS_402</t>
  </si>
  <si>
    <t>-22.5035</t>
  </si>
  <si>
    <t>-66.03030555555556</t>
  </si>
  <si>
    <t>W11-DS_403</t>
  </si>
  <si>
    <t>-22.465055555555555</t>
  </si>
  <si>
    <t>-66.01155555555556</t>
  </si>
  <si>
    <t>W14-DS_404</t>
  </si>
  <si>
    <t>-21.95168333333333</t>
  </si>
  <si>
    <t>-66.1939111111111</t>
  </si>
  <si>
    <t>Campamento minero-Hilda Laureano_405</t>
  </si>
  <si>
    <t>Santa Catalina</t>
  </si>
  <si>
    <t>Santa Catalina-Campamento Minero</t>
  </si>
  <si>
    <t>-21.992327777777778</t>
  </si>
  <si>
    <t>-66.17407222222222</t>
  </si>
  <si>
    <t>Modesta Cari_406</t>
  </si>
  <si>
    <t>Comunidad San Francisco</t>
  </si>
  <si>
    <t>-22.973197222222222</t>
  </si>
  <si>
    <t>-65.91133333333333</t>
  </si>
  <si>
    <t>10 Casira_407</t>
  </si>
  <si>
    <t>12,5</t>
  </si>
  <si>
    <t>8</t>
  </si>
  <si>
    <t>0,83</t>
  </si>
  <si>
    <t>Casira</t>
  </si>
  <si>
    <t>-22.04936111111111</t>
  </si>
  <si>
    <t>-65.95128055555556</t>
  </si>
  <si>
    <t>Puesto Grande_409</t>
  </si>
  <si>
    <t>Puesto Grande</t>
  </si>
  <si>
    <t>-21.932769444444446</t>
  </si>
  <si>
    <t>-65.94416111111111</t>
  </si>
  <si>
    <t>Piscuno_410</t>
  </si>
  <si>
    <t>0,15</t>
  </si>
  <si>
    <t>Piscuno</t>
  </si>
  <si>
    <t>-22.058222222222224</t>
  </si>
  <si>
    <t>-65.93975</t>
  </si>
  <si>
    <t>Llamería_412</t>
  </si>
  <si>
    <t>Llamería</t>
  </si>
  <si>
    <t>-22.105658333333334</t>
  </si>
  <si>
    <t>-65.97290555555556</t>
  </si>
  <si>
    <t>9 Com Muni de Cieneguillas_414</t>
  </si>
  <si>
    <t>70</t>
  </si>
  <si>
    <t>5,5</t>
  </si>
  <si>
    <t>Cieneguillas, Puesto Chico</t>
  </si>
  <si>
    <t>-22.04913888888889</t>
  </si>
  <si>
    <t>-65.91786111111111</t>
  </si>
  <si>
    <t>W16-DS_415</t>
  </si>
  <si>
    <t>Cieneguillas</t>
  </si>
  <si>
    <t>-22.100830555555557</t>
  </si>
  <si>
    <t>-65.863</t>
  </si>
  <si>
    <t>Cieneguilla_416</t>
  </si>
  <si>
    <t>0,24</t>
  </si>
  <si>
    <t>-22.208805555555557</t>
  </si>
  <si>
    <t>-65.91215833333334</t>
  </si>
  <si>
    <t>11 Familia Maidana_417</t>
  </si>
  <si>
    <t>19</t>
  </si>
  <si>
    <t>1,66</t>
  </si>
  <si>
    <t>Yavi</t>
  </si>
  <si>
    <t>Cieneguillas, Distrito Pasaje</t>
  </si>
  <si>
    <t>-22.296222222222223</t>
  </si>
  <si>
    <t>-65.91647222222223</t>
  </si>
  <si>
    <t>W15-DS_420</t>
  </si>
  <si>
    <t>Pumahuasi</t>
  </si>
  <si>
    <t>-22.28827777777778</t>
  </si>
  <si>
    <t>-65.67625833333334</t>
  </si>
  <si>
    <t>Pumahuasi_421</t>
  </si>
  <si>
    <t>-22.385547222222222</t>
  </si>
  <si>
    <t>-65.70388611111112</t>
  </si>
  <si>
    <t>Ganadería_422</t>
  </si>
  <si>
    <t>29,8</t>
  </si>
  <si>
    <t>29</t>
  </si>
  <si>
    <t>2,77</t>
  </si>
  <si>
    <t>Distrito Intermedia</t>
  </si>
  <si>
    <t>-22.43086111111111</t>
  </si>
  <si>
    <t>-65.63704722222222</t>
  </si>
  <si>
    <t>Punta del Agua-Cangrejillos_423</t>
  </si>
  <si>
    <t>9,42</t>
  </si>
  <si>
    <t>8,8</t>
  </si>
  <si>
    <t>Distrito Intermedia, Localidad Cangrejillo</t>
  </si>
  <si>
    <t>-22.29722222222222</t>
  </si>
  <si>
    <t>-65.31277777777778</t>
  </si>
  <si>
    <t>Chagualmayoc 2_424</t>
  </si>
  <si>
    <t>41,00</t>
  </si>
  <si>
    <t>8,64</t>
  </si>
  <si>
    <t>0,19</t>
  </si>
  <si>
    <t>Chagualmayoc</t>
  </si>
  <si>
    <t>-22.283497222222223</t>
  </si>
  <si>
    <t>-65.3129111111111</t>
  </si>
  <si>
    <t>Chagualmayoc 1_425</t>
  </si>
  <si>
    <t>20</t>
  </si>
  <si>
    <t>14</t>
  </si>
  <si>
    <t>11</t>
  </si>
  <si>
    <t>-22.100022222222222</t>
  </si>
  <si>
    <t>-65.60194722222222</t>
  </si>
  <si>
    <t>Centro de rendim dep de altura_427</t>
  </si>
  <si>
    <t>La Quiaca</t>
  </si>
  <si>
    <t>-22.115525</t>
  </si>
  <si>
    <t>-65.58593333333333</t>
  </si>
  <si>
    <t>Viviendas_428</t>
  </si>
  <si>
    <t>-22.102575</t>
  </si>
  <si>
    <t>-65.71751666666667</t>
  </si>
  <si>
    <t>Pozo flias Gaspar - Cari_429</t>
  </si>
  <si>
    <t>3,47</t>
  </si>
  <si>
    <t>Paraje Condor Huasi</t>
  </si>
  <si>
    <t>-22.41922222222222</t>
  </si>
  <si>
    <t>-65.76058333333333</t>
  </si>
  <si>
    <t>Pozo del molino_430</t>
  </si>
  <si>
    <t>60,00</t>
  </si>
  <si>
    <t>Tacanaite</t>
  </si>
  <si>
    <t>-22.303638888888887</t>
  </si>
  <si>
    <t>-65.50780555555555</t>
  </si>
  <si>
    <t>Pozo Comunitario_431</t>
  </si>
  <si>
    <t>13,6</t>
  </si>
  <si>
    <t>13,35</t>
  </si>
  <si>
    <t>Barrios</t>
  </si>
  <si>
    <t>-22.297138888888888</t>
  </si>
  <si>
    <t>-65.51513888888888</t>
  </si>
  <si>
    <t>Pozo Armeya, Clemente_432</t>
  </si>
  <si>
    <t>14,55</t>
  </si>
  <si>
    <t>14,1</t>
  </si>
  <si>
    <t>Consumo humano y animal</t>
  </si>
  <si>
    <t>-22.31136111111111</t>
  </si>
  <si>
    <t>-65.57625</t>
  </si>
  <si>
    <t>Pozo Barrios-Dos Morros_433</t>
  </si>
  <si>
    <t>Barrios-Dos Morros</t>
  </si>
  <si>
    <t>-22.320555555555554</t>
  </si>
  <si>
    <t>-65.57491666666667</t>
  </si>
  <si>
    <t>Pozo Ramón Vilca_434</t>
  </si>
  <si>
    <t>Dos Morros</t>
  </si>
  <si>
    <t>-22.326391666666666</t>
  </si>
  <si>
    <t>-65.57283333333334</t>
  </si>
  <si>
    <t>Pozo Flores, Francisco_435</t>
  </si>
  <si>
    <t>1,63</t>
  </si>
  <si>
    <t>Estado de abandono</t>
  </si>
  <si>
    <t>-22.33013888888889</t>
  </si>
  <si>
    <t>-65.56925</t>
  </si>
  <si>
    <t>Pozo Charca, Elena_436</t>
  </si>
  <si>
    <t>1,7</t>
  </si>
  <si>
    <t>Para baño</t>
  </si>
  <si>
    <t>-23.39485833333333</t>
  </si>
  <si>
    <t>-65.93726111111111</t>
  </si>
  <si>
    <t>P1_437</t>
  </si>
  <si>
    <t>aprox, 300</t>
  </si>
  <si>
    <t>Cochinoca</t>
  </si>
  <si>
    <t>Barrancas/Abdón Castro Tolay</t>
  </si>
  <si>
    <t>-23.39504722222222</t>
  </si>
  <si>
    <t>-65.91502777777778</t>
  </si>
  <si>
    <t>P2_438</t>
  </si>
  <si>
    <t>-23.41745</t>
  </si>
  <si>
    <t>-65.93984722222223</t>
  </si>
  <si>
    <t>P3_439</t>
  </si>
  <si>
    <t>-23.417494444444444</t>
  </si>
  <si>
    <t>-65.92678611111111</t>
  </si>
  <si>
    <t>P4_440</t>
  </si>
  <si>
    <t>-23.41756388888889</t>
  </si>
  <si>
    <t>-65.90689166666667</t>
  </si>
  <si>
    <t>P5_441</t>
  </si>
  <si>
    <t>-23.417391666666667</t>
  </si>
  <si>
    <t>-65.93438611111111</t>
  </si>
  <si>
    <t>P9_442</t>
  </si>
  <si>
    <t>-23.417425</t>
  </si>
  <si>
    <t>-65.91764444444445</t>
  </si>
  <si>
    <t>P10_443</t>
  </si>
  <si>
    <t>-23.417402777777777</t>
  </si>
  <si>
    <t>-65.89741666666667</t>
  </si>
  <si>
    <t>P11_444</t>
  </si>
  <si>
    <t>aprox, 400</t>
  </si>
  <si>
    <t>-23.394902777777776</t>
  </si>
  <si>
    <t>-65.9005</t>
  </si>
  <si>
    <t>P13_445</t>
  </si>
  <si>
    <t>-23.394891666666666</t>
  </si>
  <si>
    <t>-65.92616111111111</t>
  </si>
  <si>
    <t>P14_446</t>
  </si>
  <si>
    <t>-23.345033333333333</t>
  </si>
  <si>
    <t>-65.85825833333334</t>
  </si>
  <si>
    <t>PN-1_447</t>
  </si>
  <si>
    <t>-23.352991666666668</t>
  </si>
  <si>
    <t>-65.84988888888888</t>
  </si>
  <si>
    <t>PN-2_448</t>
  </si>
  <si>
    <t>-23.360255555555554</t>
  </si>
  <si>
    <t>-65.859175</t>
  </si>
  <si>
    <t>PN-3_449</t>
  </si>
  <si>
    <t>-23.366411111111113</t>
  </si>
  <si>
    <t>-65.84975833333333</t>
  </si>
  <si>
    <t>PN-4_450</t>
  </si>
  <si>
    <t>-23.370425</t>
  </si>
  <si>
    <t>-65.85744722222222</t>
  </si>
  <si>
    <t>PN-5_451</t>
  </si>
  <si>
    <t>-23.378130555555554</t>
  </si>
  <si>
    <t>-65.85136666666666</t>
  </si>
  <si>
    <t>PN-6_452</t>
  </si>
  <si>
    <t>-23.374502777777778</t>
  </si>
  <si>
    <t>-65.83451944444444</t>
  </si>
  <si>
    <t>PN-7_453</t>
  </si>
  <si>
    <t>-23.385694444444443</t>
  </si>
  <si>
    <t>-65.85929166666666</t>
  </si>
  <si>
    <t>PN-8_454</t>
  </si>
  <si>
    <t>-23.394927777777777</t>
  </si>
  <si>
    <t>-65.86870833333333</t>
  </si>
  <si>
    <t>PN-9_455</t>
  </si>
  <si>
    <t>-23.394122222222222</t>
  </si>
  <si>
    <t>-65.87150555555556</t>
  </si>
  <si>
    <t>Monitoreo_456</t>
  </si>
  <si>
    <t>-23.397916666666667</t>
  </si>
  <si>
    <t>-65.85903333333333</t>
  </si>
  <si>
    <t>PN-10_457</t>
  </si>
  <si>
    <t>-23.346533333333333</t>
  </si>
  <si>
    <t>-65.85614444444444</t>
  </si>
  <si>
    <t>G6A_458</t>
  </si>
  <si>
    <t>G6B_459</t>
  </si>
  <si>
    <t>-23.35278611111111</t>
  </si>
  <si>
    <t>-65.85240555555555</t>
  </si>
  <si>
    <t>G9_460</t>
  </si>
  <si>
    <t>-23.346527777777776</t>
  </si>
  <si>
    <t>-65.85613888888889</t>
  </si>
  <si>
    <t>PC_461</t>
  </si>
  <si>
    <t>-23.342</t>
  </si>
  <si>
    <t>-65.86130555555556</t>
  </si>
  <si>
    <t>G01_462</t>
  </si>
  <si>
    <t>-23.341527777777777</t>
  </si>
  <si>
    <t>-65.85612777777777</t>
  </si>
  <si>
    <t>G02_463</t>
  </si>
  <si>
    <t>-23.341666666666665</t>
  </si>
  <si>
    <t>-65.85013888888889</t>
  </si>
  <si>
    <t>G03_464</t>
  </si>
  <si>
    <t>-23.341361111111112</t>
  </si>
  <si>
    <t>-65.84663888888889</t>
  </si>
  <si>
    <t>G04_465</t>
  </si>
  <si>
    <t>-23.346916666666665</t>
  </si>
  <si>
    <t>-65.86094444444444</t>
  </si>
  <si>
    <t>G05_466</t>
  </si>
  <si>
    <t>0,9</t>
  </si>
  <si>
    <t>-23.345875</t>
  </si>
  <si>
    <t>-65.85088611111111</t>
  </si>
  <si>
    <t>G06_467</t>
  </si>
  <si>
    <t>-23.345305555555555</t>
  </si>
  <si>
    <t>-65.84677777777777</t>
  </si>
  <si>
    <t>G07_468</t>
  </si>
  <si>
    <t>-23.350416666666668</t>
  </si>
  <si>
    <t>-65.86066666666666</t>
  </si>
  <si>
    <t>G08_469</t>
  </si>
  <si>
    <t>-23.351027777777777</t>
  </si>
  <si>
    <t>-65.85577777777777</t>
  </si>
  <si>
    <t>G09_470</t>
  </si>
  <si>
    <t>-23.350666666666665</t>
  </si>
  <si>
    <t>-65.85091666666666</t>
  </si>
  <si>
    <t>G10_471</t>
  </si>
  <si>
    <t>-23.350361111111113</t>
  </si>
  <si>
    <t>-65.846</t>
  </si>
  <si>
    <t>G11_472</t>
  </si>
  <si>
    <t>-23.354972222222223</t>
  </si>
  <si>
    <t>-65.86033333333333</t>
  </si>
  <si>
    <t>G12_473</t>
  </si>
  <si>
    <t>0,6</t>
  </si>
  <si>
    <t>-23.3555</t>
  </si>
  <si>
    <t>-65.85544444444444</t>
  </si>
  <si>
    <t>G13_474</t>
  </si>
  <si>
    <t>-23.35511111111111</t>
  </si>
  <si>
    <t>-65.85052777777778</t>
  </si>
  <si>
    <t>G14_475</t>
  </si>
  <si>
    <t>-23.354777777777777</t>
  </si>
  <si>
    <t>-65.84572222222222</t>
  </si>
  <si>
    <t>G15_476</t>
  </si>
  <si>
    <t>-23.36036111111111</t>
  </si>
  <si>
    <t>-65.86002777777777</t>
  </si>
  <si>
    <t>G16_477</t>
  </si>
  <si>
    <t>0,5</t>
  </si>
  <si>
    <t>-23.360666666666667</t>
  </si>
  <si>
    <t>-65.85501944444445</t>
  </si>
  <si>
    <t>G17_478</t>
  </si>
  <si>
    <t>0,7</t>
  </si>
  <si>
    <t>-23.369555555555557</t>
  </si>
  <si>
    <t>-65.8638888888889</t>
  </si>
  <si>
    <t>G21_482</t>
  </si>
  <si>
    <t>-65.859</t>
  </si>
  <si>
    <t>G22_483</t>
  </si>
  <si>
    <t>-23.378583333333335</t>
  </si>
  <si>
    <t>G23_484</t>
  </si>
  <si>
    <t>-23.37875</t>
  </si>
  <si>
    <t>G24_485</t>
  </si>
  <si>
    <t>-23.385880555555556</t>
  </si>
  <si>
    <t>-65.87380555555555</t>
  </si>
  <si>
    <t>G25_486</t>
  </si>
  <si>
    <t>-23.38588888888889</t>
  </si>
  <si>
    <t>-65.86402777777778</t>
  </si>
  <si>
    <t>G26_487</t>
  </si>
  <si>
    <t>-23.384805555555555</t>
  </si>
  <si>
    <t>-65.85908333333333</t>
  </si>
  <si>
    <t>G27_488</t>
  </si>
  <si>
    <t>-23.3905</t>
  </si>
  <si>
    <t>-65.86411111111111</t>
  </si>
  <si>
    <t>G28_489</t>
  </si>
  <si>
    <t>-23.394986111111113</t>
  </si>
  <si>
    <t>-65.87360833333334</t>
  </si>
  <si>
    <t>G29_490</t>
  </si>
  <si>
    <t>1,4</t>
  </si>
  <si>
    <t>-23.395008333333333</t>
  </si>
  <si>
    <t>-65.86885833333334</t>
  </si>
  <si>
    <t>G30_491</t>
  </si>
  <si>
    <t>-23.395</t>
  </si>
  <si>
    <t>-65.86461111111112</t>
  </si>
  <si>
    <t>G31_492</t>
  </si>
  <si>
    <t>-23.399558333333335</t>
  </si>
  <si>
    <t>-65.86464722222222</t>
  </si>
  <si>
    <t>G32_493</t>
  </si>
  <si>
    <t>-23.403569444444443</t>
  </si>
  <si>
    <t>-65.87357777777778</t>
  </si>
  <si>
    <t>G33_494</t>
  </si>
  <si>
    <t>-23.403608333333334</t>
  </si>
  <si>
    <t>-65.86862222222223</t>
  </si>
  <si>
    <t>G34_495</t>
  </si>
  <si>
    <t>-23.403669444444443</t>
  </si>
  <si>
    <t>-65.86387777777777</t>
  </si>
  <si>
    <t>G35_496</t>
  </si>
  <si>
    <t>-22.470758333333333</t>
  </si>
  <si>
    <t>-65.7257</t>
  </si>
  <si>
    <t>La Curva_497</t>
  </si>
  <si>
    <t>42</t>
  </si>
  <si>
    <t>3,33</t>
  </si>
  <si>
    <t>Puesto del Marquez</t>
  </si>
  <si>
    <t>-22.494058333333335</t>
  </si>
  <si>
    <t>-65.64123888888889</t>
  </si>
  <si>
    <t>Pueblo Viejo_498</t>
  </si>
  <si>
    <t>Puesto de Marquez</t>
  </si>
  <si>
    <t>-22.53498888888889</t>
  </si>
  <si>
    <t>-65.7026</t>
  </si>
  <si>
    <t>Puesto de Marquez_499</t>
  </si>
  <si>
    <t>Areniscas y gravas</t>
  </si>
  <si>
    <t>-22.523483333333335</t>
  </si>
  <si>
    <t>-65.74711666666667</t>
  </si>
  <si>
    <t>Pozo N  4_500</t>
  </si>
  <si>
    <t>Puesto de Marquez/Distrito Mayinte</t>
  </si>
  <si>
    <t>-22.4906</t>
  </si>
  <si>
    <t>-65.74796666666667</t>
  </si>
  <si>
    <t>Distrito Mocoraite_501</t>
  </si>
  <si>
    <t>25,95</t>
  </si>
  <si>
    <t>-22.601475</t>
  </si>
  <si>
    <t>-65.69622222222222</t>
  </si>
  <si>
    <t>Choque_503</t>
  </si>
  <si>
    <t>-22.726769444444443</t>
  </si>
  <si>
    <t>-65.6923</t>
  </si>
  <si>
    <t>N 3_505</t>
  </si>
  <si>
    <t>10,3</t>
  </si>
  <si>
    <t>Abra Pampa</t>
  </si>
  <si>
    <t>-22.7236</t>
  </si>
  <si>
    <t>-65.68703888888889</t>
  </si>
  <si>
    <t>N 4_506</t>
  </si>
  <si>
    <t>-22.70945</t>
  </si>
  <si>
    <t>-65.69166944444444</t>
  </si>
  <si>
    <t>N 5_507</t>
  </si>
  <si>
    <t>-22.7158</t>
  </si>
  <si>
    <t>-65.69052777777777</t>
  </si>
  <si>
    <t>P-1_508</t>
  </si>
  <si>
    <t>10,12</t>
  </si>
  <si>
    <t>9,47</t>
  </si>
  <si>
    <t>-22.72341388888889</t>
  </si>
  <si>
    <t>-65.69623333333334</t>
  </si>
  <si>
    <t>P-8_509</t>
  </si>
  <si>
    <t>8,46</t>
  </si>
  <si>
    <t>7,09</t>
  </si>
  <si>
    <t>-22.721058333333332</t>
  </si>
  <si>
    <t>-65.69215277777778</t>
  </si>
  <si>
    <t>P-14_510</t>
  </si>
  <si>
    <t>10,37</t>
  </si>
  <si>
    <t>9,93</t>
  </si>
  <si>
    <t>-22.71475</t>
  </si>
  <si>
    <t>-65.698725</t>
  </si>
  <si>
    <t>P-32_511</t>
  </si>
  <si>
    <t>4,91</t>
  </si>
  <si>
    <t>-22.717730555555555</t>
  </si>
  <si>
    <t>-65.69913888888888</t>
  </si>
  <si>
    <t>P-33_512</t>
  </si>
  <si>
    <t>3,1</t>
  </si>
  <si>
    <t>2,47</t>
  </si>
  <si>
    <t>-22.7183</t>
  </si>
  <si>
    <t>-65.68286944444445</t>
  </si>
  <si>
    <t>N 6_513</t>
  </si>
  <si>
    <t>-22.830280555555557</t>
  </si>
  <si>
    <t>-65.87389444444445</t>
  </si>
  <si>
    <t>Escuela y una casa_514</t>
  </si>
  <si>
    <t>4,35</t>
  </si>
  <si>
    <t>0,026</t>
  </si>
  <si>
    <t>-22.904983333333334</t>
  </si>
  <si>
    <t>-65.79215</t>
  </si>
  <si>
    <t>Finca Familia Mendoza_515</t>
  </si>
  <si>
    <t>28,8</t>
  </si>
  <si>
    <t>0,55</t>
  </si>
  <si>
    <t>Riego/bebida animal</t>
  </si>
  <si>
    <t>Sayate- Abra Pampa</t>
  </si>
  <si>
    <t>-22.850377777777776</t>
  </si>
  <si>
    <t>-65.89035277777778</t>
  </si>
  <si>
    <t>Finca de la Familia Liquín_516</t>
  </si>
  <si>
    <t>Miraflores de la Candelaria-Distrito Sayate</t>
  </si>
  <si>
    <t>-22.88395</t>
  </si>
  <si>
    <t>-65.1919</t>
  </si>
  <si>
    <t>Sayate_517</t>
  </si>
  <si>
    <t>7</t>
  </si>
  <si>
    <t>0,2 18</t>
  </si>
  <si>
    <t>Sayate</t>
  </si>
  <si>
    <t>-23.53207777777778</t>
  </si>
  <si>
    <t>-65.96746944444445</t>
  </si>
  <si>
    <t>Santuario Bombeo Solar_518</t>
  </si>
  <si>
    <t>0,25</t>
  </si>
  <si>
    <t>Santuario Bombeo Solar</t>
  </si>
  <si>
    <t>-23.532338888888887</t>
  </si>
  <si>
    <t>Santuario Bombeo Molino_519</t>
  </si>
  <si>
    <t>3,71</t>
  </si>
  <si>
    <t>0,38</t>
  </si>
  <si>
    <t>Santuario Bombeo Molino</t>
  </si>
  <si>
    <t>-22.7805</t>
  </si>
  <si>
    <t>-65.79970833333333</t>
  </si>
  <si>
    <t>Pasaje_520</t>
  </si>
  <si>
    <t>Pasaje</t>
  </si>
  <si>
    <t>-22.830288888888887</t>
  </si>
  <si>
    <t>-65.8713</t>
  </si>
  <si>
    <t>Miraflores_521</t>
  </si>
  <si>
    <t>0,03</t>
  </si>
  <si>
    <t>Areno-limoso</t>
  </si>
  <si>
    <t>-23.01873888888889</t>
  </si>
  <si>
    <t>-65.91580833333333</t>
  </si>
  <si>
    <t>Cochagaste_522</t>
  </si>
  <si>
    <t>0,21 19</t>
  </si>
  <si>
    <t>Cochagaste</t>
  </si>
  <si>
    <t>-23.068336111111112</t>
  </si>
  <si>
    <t>-65.84972777777777</t>
  </si>
  <si>
    <t>Agua Caliente_523</t>
  </si>
  <si>
    <t>Agua Caliente</t>
  </si>
  <si>
    <t>-22.82143611111111</t>
  </si>
  <si>
    <t>-65.7127611111111</t>
  </si>
  <si>
    <t>Pozo N  7_524</t>
  </si>
  <si>
    <t>Lumara</t>
  </si>
  <si>
    <t>-22.832119444444444</t>
  </si>
  <si>
    <t>-65.72860833333333</t>
  </si>
  <si>
    <t>Pozo N  6_525</t>
  </si>
  <si>
    <t>-23.36016111111111</t>
  </si>
  <si>
    <t>-65.95633111111111</t>
  </si>
  <si>
    <t>Paraje de Cerrito S José_526</t>
  </si>
  <si>
    <t>Rinconadilla</t>
  </si>
  <si>
    <t>-23.19001388888889</t>
  </si>
  <si>
    <t>-65.98923611111111</t>
  </si>
  <si>
    <t>Sin Nombre_527</t>
  </si>
  <si>
    <t>Tusaquillas</t>
  </si>
  <si>
    <t>-23.174802777777778</t>
  </si>
  <si>
    <t>-66.03732833333333</t>
  </si>
  <si>
    <t>Sin Nombre_528</t>
  </si>
  <si>
    <t>Barrancas</t>
  </si>
  <si>
    <t>-23.129241666666665</t>
  </si>
  <si>
    <t>-66.0237638888889</t>
  </si>
  <si>
    <t>Sin Nombre_529</t>
  </si>
  <si>
    <t>Santa Ana</t>
  </si>
  <si>
    <t>-23.04652777777778</t>
  </si>
  <si>
    <t>-66.0248888888889</t>
  </si>
  <si>
    <t>Finca Quipildor_530</t>
  </si>
  <si>
    <t>Sobre Ruta Provincial N  11</t>
  </si>
  <si>
    <t>-22.88086388888889</t>
  </si>
  <si>
    <t>-65.77384722222222</t>
  </si>
  <si>
    <t>Pozo N  5_531</t>
  </si>
  <si>
    <t>Agua Chica</t>
  </si>
  <si>
    <t>-23.16653611111111</t>
  </si>
  <si>
    <t>-65.82337222222222</t>
  </si>
  <si>
    <t>Pozo N  4_532</t>
  </si>
  <si>
    <t>Abralaite</t>
  </si>
  <si>
    <t>-23.21958888888889</t>
  </si>
  <si>
    <t>-65.83510555555556</t>
  </si>
  <si>
    <t>Pozo N  3_533</t>
  </si>
  <si>
    <t>Agua de Castilla</t>
  </si>
  <si>
    <t>-22.737666666666666</t>
  </si>
  <si>
    <t>-65.62083333333334</t>
  </si>
  <si>
    <t>Sgo Figueroa-Toma de Río_534</t>
  </si>
  <si>
    <t>Ganado y cultivo</t>
  </si>
  <si>
    <t>Tabladitas</t>
  </si>
  <si>
    <t>-22.566791666666667</t>
  </si>
  <si>
    <t>-65.68454166666666</t>
  </si>
  <si>
    <t>Paraje Llamería_535</t>
  </si>
  <si>
    <t>Paraje Llamería</t>
  </si>
  <si>
    <t>-22.57138888888889</t>
  </si>
  <si>
    <t>-65.6975</t>
  </si>
  <si>
    <t>Juana Cala_536</t>
  </si>
  <si>
    <t>Llamería Oeste</t>
  </si>
  <si>
    <t>-22.573527777777777</t>
  </si>
  <si>
    <t>-65.6973888888889</t>
  </si>
  <si>
    <t>Pedro Ramos_537</t>
  </si>
  <si>
    <t>-22.590777777777777</t>
  </si>
  <si>
    <t>-65.70858333333334</t>
  </si>
  <si>
    <t>Mariano Vilca_538</t>
  </si>
  <si>
    <t>2,55</t>
  </si>
  <si>
    <t>Seco</t>
  </si>
  <si>
    <t>-22.589416666666665</t>
  </si>
  <si>
    <t>-65.69775</t>
  </si>
  <si>
    <t>Mariano Vilca_539</t>
  </si>
  <si>
    <t>8,45</t>
  </si>
  <si>
    <t>-22.56225277777778</t>
  </si>
  <si>
    <t>-65.69647222222223</t>
  </si>
  <si>
    <t>Pascuala Gaspar_540</t>
  </si>
  <si>
    <t>8,6</t>
  </si>
  <si>
    <t>-22.633277777777778</t>
  </si>
  <si>
    <t>-65.69880555555555</t>
  </si>
  <si>
    <t>Justina Ramos_541</t>
  </si>
  <si>
    <t>Santuario Oeste</t>
  </si>
  <si>
    <t>-22.636</t>
  </si>
  <si>
    <t>-65.69883333333334</t>
  </si>
  <si>
    <t>Victor Lamas_542</t>
  </si>
  <si>
    <t>12 (aprox)</t>
  </si>
  <si>
    <t>-22.649444444444445</t>
  </si>
  <si>
    <t>-65.70325</t>
  </si>
  <si>
    <t>Jorge Cruz_543</t>
  </si>
  <si>
    <t>5,7</t>
  </si>
  <si>
    <t>0,16</t>
  </si>
  <si>
    <t>-22.642777777777777</t>
  </si>
  <si>
    <t>-65.71738888888889</t>
  </si>
  <si>
    <t>Jorge Cruz_544</t>
  </si>
  <si>
    <t>-22.657280555555555</t>
  </si>
  <si>
    <t>-65.70380555555556</t>
  </si>
  <si>
    <t>Sosa_545</t>
  </si>
  <si>
    <t>5,72</t>
  </si>
  <si>
    <t>-22.564694444444445</t>
  </si>
  <si>
    <t>-65.68488888888889</t>
  </si>
  <si>
    <t>Ramos Casiano_546</t>
  </si>
  <si>
    <t>6,9</t>
  </si>
  <si>
    <t>Llamería  Este</t>
  </si>
  <si>
    <t>-22.576805555555556</t>
  </si>
  <si>
    <t>Maribel Ramos_547</t>
  </si>
  <si>
    <t>-22.60211111111111</t>
  </si>
  <si>
    <t>-65.68666666666667</t>
  </si>
  <si>
    <t>Azucena Ramos_548</t>
  </si>
  <si>
    <t>3,15</t>
  </si>
  <si>
    <t>-22.557252777777776</t>
  </si>
  <si>
    <t>-65.69363888888888</t>
  </si>
  <si>
    <t>Eufemia Mamaní_549</t>
  </si>
  <si>
    <t>7,15</t>
  </si>
  <si>
    <t>-22.55858611111111</t>
  </si>
  <si>
    <t>-65.69116666666666</t>
  </si>
  <si>
    <t>Puesto abandonado_550</t>
  </si>
  <si>
    <t>5,6</t>
  </si>
  <si>
    <t>-22.57511388888889</t>
  </si>
  <si>
    <t>-65.68544444444444</t>
  </si>
  <si>
    <t>Calixto Martínez_551</t>
  </si>
  <si>
    <t>4,45</t>
  </si>
  <si>
    <t>-22.584222222222223</t>
  </si>
  <si>
    <t>-65.68533333333333</t>
  </si>
  <si>
    <t>Atanasio_552</t>
  </si>
  <si>
    <t>-22.587947222222223</t>
  </si>
  <si>
    <t>-65.68638888888889</t>
  </si>
  <si>
    <t>Pascuala Gaspar_553</t>
  </si>
  <si>
    <t>4,1</t>
  </si>
  <si>
    <t>-22.593055555555555</t>
  </si>
  <si>
    <t>-65.68605555555555</t>
  </si>
  <si>
    <t>Ángel Gaspar_554</t>
  </si>
  <si>
    <t>-22.613419444444446</t>
  </si>
  <si>
    <t>-65.68680555555555</t>
  </si>
  <si>
    <t>Se Desconoce_555</t>
  </si>
  <si>
    <t>Al parecer sin uso</t>
  </si>
  <si>
    <t>-22.599694444444445</t>
  </si>
  <si>
    <t>-65.68594444444444</t>
  </si>
  <si>
    <t>Teodora Cañares_556</t>
  </si>
  <si>
    <t>Santuario Este</t>
  </si>
  <si>
    <t>-22.661113888888888</t>
  </si>
  <si>
    <t>-65.6986111111111</t>
  </si>
  <si>
    <t>Aidé Dionicio-fca Virgen del Valle_557</t>
  </si>
  <si>
    <t>-22.680894444444444</t>
  </si>
  <si>
    <t>-65.70580555555556</t>
  </si>
  <si>
    <t>Enrique Lamas_558</t>
  </si>
  <si>
    <t>-23.190297222222224</t>
  </si>
  <si>
    <t>-65.62687222222222</t>
  </si>
  <si>
    <t>FR1_561</t>
  </si>
  <si>
    <t>70,50</t>
  </si>
  <si>
    <t>Humahuaca</t>
  </si>
  <si>
    <t>El Aguilar</t>
  </si>
  <si>
    <t>-23.224172222222222</t>
  </si>
  <si>
    <t>-65.60096666666666</t>
  </si>
  <si>
    <t>FR2_562</t>
  </si>
  <si>
    <t>25,82</t>
  </si>
  <si>
    <t>-23.203247222222224</t>
  </si>
  <si>
    <t>-65.60187777777777</t>
  </si>
  <si>
    <t>FR3_563</t>
  </si>
  <si>
    <t>53,40</t>
  </si>
  <si>
    <t>-23.21136111111111</t>
  </si>
  <si>
    <t>-65.63025</t>
  </si>
  <si>
    <t>FR4_564</t>
  </si>
  <si>
    <t>62,70</t>
  </si>
  <si>
    <t>38,19</t>
  </si>
  <si>
    <t>-23.199938888888887</t>
  </si>
  <si>
    <t>-65.62018888888889</t>
  </si>
  <si>
    <t>FR5_565</t>
  </si>
  <si>
    <t>45,70</t>
  </si>
  <si>
    <t>27,78</t>
  </si>
  <si>
    <t>-23.188861111111112</t>
  </si>
  <si>
    <t>-65.61466666666666</t>
  </si>
  <si>
    <t>FR6_566</t>
  </si>
  <si>
    <t>62,50</t>
  </si>
  <si>
    <t>-23.21825</t>
  </si>
  <si>
    <t>-65.607</t>
  </si>
  <si>
    <t>FR7_567</t>
  </si>
  <si>
    <t>61,70</t>
  </si>
  <si>
    <t>-23.21365</t>
  </si>
  <si>
    <t>-65.64923333333333</t>
  </si>
  <si>
    <t>FR8_568</t>
  </si>
  <si>
    <t>-23.202827777777777</t>
  </si>
  <si>
    <t>-65.65201111111111</t>
  </si>
  <si>
    <t>FR9_569</t>
  </si>
  <si>
    <t>-23.208761111111112</t>
  </si>
  <si>
    <t>-65.6508</t>
  </si>
  <si>
    <t>FR10_570</t>
  </si>
  <si>
    <t>-23.609333333333332</t>
  </si>
  <si>
    <t>-65.39783333333334</t>
  </si>
  <si>
    <t>Finca Maimará_577</t>
  </si>
  <si>
    <t>68</t>
  </si>
  <si>
    <t>35,81</t>
  </si>
  <si>
    <t>34,22</t>
  </si>
  <si>
    <t>5,1</t>
  </si>
  <si>
    <t>Grava Gruesa a Mediana</t>
  </si>
  <si>
    <t>Tilcara</t>
  </si>
  <si>
    <t>Maimará</t>
  </si>
  <si>
    <t>-23.610980555555557</t>
  </si>
  <si>
    <t>-65.40471388888889</t>
  </si>
  <si>
    <t>Perforación 1_578</t>
  </si>
  <si>
    <t>-23.620444444444445</t>
  </si>
  <si>
    <t>-65.39933055555555</t>
  </si>
  <si>
    <t>Perforación 3_579</t>
  </si>
  <si>
    <t>-23.638116666666665</t>
  </si>
  <si>
    <t>-65.42108333333333</t>
  </si>
  <si>
    <t>Perforación 4_580</t>
  </si>
  <si>
    <t>-23.652213888888888</t>
  </si>
  <si>
    <t>-65.859625</t>
  </si>
  <si>
    <t>S/N_581</t>
  </si>
  <si>
    <t>Las Salinas</t>
  </si>
  <si>
    <t>-23.5942</t>
  </si>
  <si>
    <t>-65.882</t>
  </si>
  <si>
    <t>S/N_582</t>
  </si>
  <si>
    <t>50,00</t>
  </si>
  <si>
    <t>-23.761466666666667</t>
  </si>
  <si>
    <t>-65.47323333333334</t>
  </si>
  <si>
    <t>Bodega Amanecer_583</t>
  </si>
  <si>
    <t>-23.70815</t>
  </si>
  <si>
    <t>-65.83911944444445</t>
  </si>
  <si>
    <t>Tres Morros I_584</t>
  </si>
  <si>
    <t>Tres Morros</t>
  </si>
  <si>
    <t>-23.70703888888889</t>
  </si>
  <si>
    <t>-65.84019166666667</t>
  </si>
  <si>
    <t>Tres Morros II_585</t>
  </si>
  <si>
    <t>-23.37596388888889</t>
  </si>
  <si>
    <t>-65.82541944444445</t>
  </si>
  <si>
    <t>Pozo Dulce_586</t>
  </si>
  <si>
    <t>Pozo Dulce</t>
  </si>
  <si>
    <t>-23.551672222222223</t>
  </si>
  <si>
    <t>-65.81913055555556</t>
  </si>
  <si>
    <t>Pozo N  1_587</t>
  </si>
  <si>
    <t>Paraje o Pozo Colorado</t>
  </si>
  <si>
    <t>-23.55012222222222</t>
  </si>
  <si>
    <t>-65.81482222222222</t>
  </si>
  <si>
    <t>Pozo N  2_588</t>
  </si>
  <si>
    <t>-23.5511</t>
  </si>
  <si>
    <t>-65.81792777777778</t>
  </si>
  <si>
    <t>Localidad Pozo Colorado_589</t>
  </si>
  <si>
    <t>6,64</t>
  </si>
  <si>
    <t>Areniscas-limos y arcillas</t>
  </si>
  <si>
    <t>-24.505388888888888</t>
  </si>
  <si>
    <t>-64.71066666666667</t>
  </si>
  <si>
    <t>San Juan de Dios_591</t>
  </si>
  <si>
    <t>66 a 70</t>
  </si>
  <si>
    <t>San Pedro</t>
  </si>
  <si>
    <t>San Juan de Dios</t>
  </si>
  <si>
    <t>-24.403544444444446</t>
  </si>
  <si>
    <t>-64.800525</t>
  </si>
  <si>
    <t>"El Acheral  
"_592</t>
  </si>
  <si>
    <t>6,3</t>
  </si>
  <si>
    <t>"El Acheral  
"</t>
  </si>
  <si>
    <t>-24.403158333333334</t>
  </si>
  <si>
    <t>-64.80218888888889</t>
  </si>
  <si>
    <t>"El Acheral  
"_593</t>
  </si>
  <si>
    <t>80</t>
  </si>
  <si>
    <t>-24.40405</t>
  </si>
  <si>
    <t>-64.80134444444444</t>
  </si>
  <si>
    <t>"Escuela El Acheral  
"_594</t>
  </si>
  <si>
    <t>12,79</t>
  </si>
  <si>
    <t>2,36</t>
  </si>
  <si>
    <t>-24.31585</t>
  </si>
  <si>
    <t>-64.93181944444444</t>
  </si>
  <si>
    <t>Barro Negro p/ Mendieta_596</t>
  </si>
  <si>
    <t>48,50</t>
  </si>
  <si>
    <t>35,88</t>
  </si>
  <si>
    <t>16,7</t>
  </si>
  <si>
    <t>Palo Blanco</t>
  </si>
  <si>
    <t>-24.311902777777778</t>
  </si>
  <si>
    <t>-64.92818611111112</t>
  </si>
  <si>
    <t>S/N_597</t>
  </si>
  <si>
    <t>88</t>
  </si>
  <si>
    <t>Barro Negro p/ Don Emilio y Palo Blanco</t>
  </si>
  <si>
    <t>-24.327902777777776</t>
  </si>
  <si>
    <t>-64.94598888888889</t>
  </si>
  <si>
    <t>Palo Blanco_598</t>
  </si>
  <si>
    <t>-24.34188888888889</t>
  </si>
  <si>
    <t>-64.86541666666666</t>
  </si>
  <si>
    <t>Ju,SRi,Ag1_599</t>
  </si>
  <si>
    <t>185</t>
  </si>
  <si>
    <t>106,77</t>
  </si>
  <si>
    <t>97,58</t>
  </si>
  <si>
    <t>97,22</t>
  </si>
  <si>
    <t>Finca Santa Rita</t>
  </si>
  <si>
    <t>-24.27103888888889</t>
  </si>
  <si>
    <t>-64.91748888888888</t>
  </si>
  <si>
    <t>S/N_603</t>
  </si>
  <si>
    <t>2,5*</t>
  </si>
  <si>
    <t>0,4</t>
  </si>
  <si>
    <t>Rosario de Río Grande</t>
  </si>
  <si>
    <t>-24.13513888888889</t>
  </si>
  <si>
    <t>-64.78082222222223</t>
  </si>
  <si>
    <t>S/N_606</t>
  </si>
  <si>
    <t>30*</t>
  </si>
  <si>
    <t>Arrayanal</t>
  </si>
  <si>
    <t>-24.18790277777778</t>
  </si>
  <si>
    <t>-64.84467777777778</t>
  </si>
  <si>
    <t>S/N_607</t>
  </si>
  <si>
    <t>130*</t>
  </si>
  <si>
    <t>43,40</t>
  </si>
  <si>
    <t>41,40</t>
  </si>
  <si>
    <t>-24.218066666666665</t>
  </si>
  <si>
    <t>-64.846375</t>
  </si>
  <si>
    <t>S/N_608</t>
  </si>
  <si>
    <t>110*</t>
  </si>
  <si>
    <t>61,30</t>
  </si>
  <si>
    <t>111,11</t>
  </si>
  <si>
    <t>La Esperanza</t>
  </si>
  <si>
    <t>-24.235480555555554</t>
  </si>
  <si>
    <t>-64.83332222222222</t>
  </si>
  <si>
    <t>S/N_609</t>
  </si>
  <si>
    <t>79,70</t>
  </si>
  <si>
    <t>80,56</t>
  </si>
  <si>
    <t>-24.216625</t>
  </si>
  <si>
    <t>-64.73309722222223</t>
  </si>
  <si>
    <t>S/N_610</t>
  </si>
  <si>
    <t>-24.373708333333333</t>
  </si>
  <si>
    <t>-64.83038333333333</t>
  </si>
  <si>
    <t>S/N_611</t>
  </si>
  <si>
    <t>86,00</t>
  </si>
  <si>
    <t>Lavayen</t>
  </si>
  <si>
    <t>-24.35095</t>
  </si>
  <si>
    <t>-64.64460555555556</t>
  </si>
  <si>
    <t>S/N_618</t>
  </si>
  <si>
    <t>Aº Colorado</t>
  </si>
  <si>
    <t>-24.404855555555557</t>
  </si>
  <si>
    <t>-64.81618888888889</t>
  </si>
  <si>
    <t>S/N_619</t>
  </si>
  <si>
    <t>-24.22385277777778</t>
  </si>
  <si>
    <t>-64.71926388888889</t>
  </si>
  <si>
    <t>S/N_621</t>
  </si>
  <si>
    <t>Media Luna</t>
  </si>
  <si>
    <t>-24.277622222222224</t>
  </si>
  <si>
    <t>-64.76273055555555</t>
  </si>
  <si>
    <t>S/N_624</t>
  </si>
  <si>
    <t>San Lucas</t>
  </si>
  <si>
    <t>-24.31543611111111</t>
  </si>
  <si>
    <t>-64.78228888888889</t>
  </si>
  <si>
    <t>S/N_625</t>
  </si>
  <si>
    <t>-24.309919444444443</t>
  </si>
  <si>
    <t>-64.81095833333333</t>
  </si>
  <si>
    <t>S/N_626</t>
  </si>
  <si>
    <t>-24.307005555555556</t>
  </si>
  <si>
    <t>-64.81709722222222</t>
  </si>
  <si>
    <t>S/N_627</t>
  </si>
  <si>
    <t>-24.33081111111111</t>
  </si>
  <si>
    <t>-64.78486666666667</t>
  </si>
  <si>
    <t>S/N_630</t>
  </si>
  <si>
    <t>-24.263022222222222</t>
  </si>
  <si>
    <t>-64.83284722222223</t>
  </si>
  <si>
    <t>S/N_631</t>
  </si>
  <si>
    <t>-24.272111111111112</t>
  </si>
  <si>
    <t>-64.82305555555556</t>
  </si>
  <si>
    <t>Pozo 1_632</t>
  </si>
  <si>
    <t>Aprox 70</t>
  </si>
  <si>
    <t>Ind/Bebida</t>
  </si>
  <si>
    <t>-24.27213888888889</t>
  </si>
  <si>
    <t>-64.82502777777778</t>
  </si>
  <si>
    <t>Pozo 2_633</t>
  </si>
  <si>
    <t>-24.336272222222224</t>
  </si>
  <si>
    <t>-64.83234722222223</t>
  </si>
  <si>
    <t>S/N_634</t>
  </si>
  <si>
    <t>90-100</t>
  </si>
  <si>
    <t>-24.337263888888888</t>
  </si>
  <si>
    <t>-64.8165361111111</t>
  </si>
  <si>
    <t>S/N_635</t>
  </si>
  <si>
    <t>-24.327769444444446</t>
  </si>
  <si>
    <t>-64.82442222222222</t>
  </si>
  <si>
    <t>S/N_636</t>
  </si>
  <si>
    <t>-24.339761111111113</t>
  </si>
  <si>
    <t>-64.81681388888889</t>
  </si>
  <si>
    <t>S/N_637</t>
  </si>
  <si>
    <t>-24.3253</t>
  </si>
  <si>
    <t>-64.83109722222223</t>
  </si>
  <si>
    <t>N  3_638</t>
  </si>
  <si>
    <t>-24.30068888888889</t>
  </si>
  <si>
    <t>-64.801675</t>
  </si>
  <si>
    <t>La Silvia_639</t>
  </si>
  <si>
    <t>-24.293433333333333</t>
  </si>
  <si>
    <t>-64.79749444444444</t>
  </si>
  <si>
    <t>Bordo Arriba_640</t>
  </si>
  <si>
    <t>-24.198916666666666</t>
  </si>
  <si>
    <t>-64.79010277777778</t>
  </si>
  <si>
    <t>El Puesto Bebida_641</t>
  </si>
  <si>
    <t>-24.19527777777778</t>
  </si>
  <si>
    <t>-64.8895888888889</t>
  </si>
  <si>
    <t>S/N_642</t>
  </si>
  <si>
    <t>-24.251044444444446</t>
  </si>
  <si>
    <t>-64.77410277777778</t>
  </si>
  <si>
    <t>S/N_643</t>
  </si>
  <si>
    <t>-24.242016666666668</t>
  </si>
  <si>
    <t>-64.86081666666666</t>
  </si>
  <si>
    <t>Chacarería_644</t>
  </si>
  <si>
    <t>136*</t>
  </si>
  <si>
    <t>El Quemado</t>
  </si>
  <si>
    <t>-24.23856111111111</t>
  </si>
  <si>
    <t>-64.85879166666666</t>
  </si>
  <si>
    <t>_644</t>
  </si>
  <si>
    <t>102,00</t>
  </si>
  <si>
    <t>84,86</t>
  </si>
  <si>
    <t>-24.22750277777778</t>
  </si>
  <si>
    <t>-64.84110277777778</t>
  </si>
  <si>
    <t>Cancha_645</t>
  </si>
  <si>
    <t>117*</t>
  </si>
  <si>
    <t>-24.231147222222223</t>
  </si>
  <si>
    <t>-64.84497777777777</t>
  </si>
  <si>
    <t>_645</t>
  </si>
  <si>
    <t>72,30</t>
  </si>
  <si>
    <t>69,30</t>
  </si>
  <si>
    <t>83,33</t>
  </si>
  <si>
    <t>-24.243316666666665</t>
  </si>
  <si>
    <t>-64.85306944444444</t>
  </si>
  <si>
    <t>Parapeti Viejo_646</t>
  </si>
  <si>
    <t>-24.241666666666667</t>
  </si>
  <si>
    <t>-64.85157777777778</t>
  </si>
  <si>
    <t>_646</t>
  </si>
  <si>
    <t>120*</t>
  </si>
  <si>
    <t>85,00</t>
  </si>
  <si>
    <t>-24.226233333333333</t>
  </si>
  <si>
    <t>-64.83399444444444</t>
  </si>
  <si>
    <t>Fábrica_647</t>
  </si>
  <si>
    <t>Agua Industrial</t>
  </si>
  <si>
    <t>-24.242855555555554</t>
  </si>
  <si>
    <t>-64.84392777777778</t>
  </si>
  <si>
    <t>Parapeti Nuevo 1_648</t>
  </si>
  <si>
    <t>-24.239430555555554</t>
  </si>
  <si>
    <t>-64.84214722222222</t>
  </si>
  <si>
    <t>_648</t>
  </si>
  <si>
    <t>-24.238463888888887</t>
  </si>
  <si>
    <t>-64.835125</t>
  </si>
  <si>
    <t>Parapeti Nuevo 2_649</t>
  </si>
  <si>
    <t>-24.236444444444444</t>
  </si>
  <si>
    <t>-64.86095</t>
  </si>
  <si>
    <t>Santa Cruz_650</t>
  </si>
  <si>
    <t>110,00</t>
  </si>
  <si>
    <t>92,74</t>
  </si>
  <si>
    <t>91,84</t>
  </si>
  <si>
    <t>-24.23702777777778</t>
  </si>
  <si>
    <t>-64.91814722222222</t>
  </si>
  <si>
    <t>Potrero Parapeti_651</t>
  </si>
  <si>
    <t>-24.234172222222224</t>
  </si>
  <si>
    <t>-64.84600833333333</t>
  </si>
  <si>
    <t>Triángulo_652</t>
  </si>
  <si>
    <t>118,5*</t>
  </si>
  <si>
    <t>-24.234069444444444</t>
  </si>
  <si>
    <t>-64.84967777777777</t>
  </si>
  <si>
    <t>_652</t>
  </si>
  <si>
    <t>89,50</t>
  </si>
  <si>
    <t>85,56</t>
  </si>
  <si>
    <t>-24.23240277777778</t>
  </si>
  <si>
    <t>-64.83426666666666</t>
  </si>
  <si>
    <t>Paterson_653</t>
  </si>
  <si>
    <t>100*</t>
  </si>
  <si>
    <t>-24.229605555555555</t>
  </si>
  <si>
    <t>-64.83248888888889</t>
  </si>
  <si>
    <t>_653</t>
  </si>
  <si>
    <t>110</t>
  </si>
  <si>
    <t>-24.223577777777777</t>
  </si>
  <si>
    <t>-64.85704722222222</t>
  </si>
  <si>
    <t>Soledad_654</t>
  </si>
  <si>
    <t>-24.22351388888889</t>
  </si>
  <si>
    <t>-64.83864722222222</t>
  </si>
  <si>
    <t>_654</t>
  </si>
  <si>
    <t>168*</t>
  </si>
  <si>
    <t>55,56</t>
  </si>
  <si>
    <t>-24.228655555555555</t>
  </si>
  <si>
    <t>-64.8495138888889</t>
  </si>
  <si>
    <t>Unión_655</t>
  </si>
  <si>
    <t>-24.233844444444443</t>
  </si>
  <si>
    <t>-64.85558611111111</t>
  </si>
  <si>
    <t>_655</t>
  </si>
  <si>
    <t>-24.22542222222222</t>
  </si>
  <si>
    <t>-64.82819166666667</t>
  </si>
  <si>
    <t>Miraflores 1_656</t>
  </si>
  <si>
    <t>92*</t>
  </si>
  <si>
    <t>-24.22286666666667</t>
  </si>
  <si>
    <t>-64.824775</t>
  </si>
  <si>
    <t>_656</t>
  </si>
  <si>
    <t>-24.22046388888889</t>
  </si>
  <si>
    <t>-64.84744444444445</t>
  </si>
  <si>
    <t>Londres_657</t>
  </si>
  <si>
    <t>109*</t>
  </si>
  <si>
    <t>-24.2253</t>
  </si>
  <si>
    <t>-64.84768888888888</t>
  </si>
  <si>
    <t>_657</t>
  </si>
  <si>
    <t>arenas y rodados aluvionales</t>
  </si>
  <si>
    <t>-24.090988888888887</t>
  </si>
  <si>
    <t>-64.81838611111111</t>
  </si>
  <si>
    <t>Isla 1_658</t>
  </si>
  <si>
    <t>-24.08802222222222</t>
  </si>
  <si>
    <t>-64.81607777777778</t>
  </si>
  <si>
    <t>_658</t>
  </si>
  <si>
    <t>17,20</t>
  </si>
  <si>
    <t>119,69</t>
  </si>
  <si>
    <t>-24.206322222222223</t>
  </si>
  <si>
    <t>-64.85090833333334</t>
  </si>
  <si>
    <t>Providencia_659</t>
  </si>
  <si>
    <t>-24.20283611111111</t>
  </si>
  <si>
    <t>-64.84985833333333</t>
  </si>
  <si>
    <t>_659</t>
  </si>
  <si>
    <t>57,90</t>
  </si>
  <si>
    <t>-24.219344444444445</t>
  </si>
  <si>
    <t>-64.83330277777777</t>
  </si>
  <si>
    <t>Golf_660</t>
  </si>
  <si>
    <t>93,1*</t>
  </si>
  <si>
    <t>-24.217055555555554</t>
  </si>
  <si>
    <t>-64.83191388888889</t>
  </si>
  <si>
    <t>_660</t>
  </si>
  <si>
    <t>55,00</t>
  </si>
  <si>
    <t>77,78</t>
  </si>
  <si>
    <t>-24.196755555555555</t>
  </si>
  <si>
    <t>-64.84374722222222</t>
  </si>
  <si>
    <t>Manga_661</t>
  </si>
  <si>
    <t>-24.18921111111111</t>
  </si>
  <si>
    <t>-64.85678333333334</t>
  </si>
  <si>
    <t>Chaguaral I_662</t>
  </si>
  <si>
    <t>-24.181366666666666</t>
  </si>
  <si>
    <t>-64.85551944444444</t>
  </si>
  <si>
    <t>Chaguaral II_663</t>
  </si>
  <si>
    <t>-24.176333333333332</t>
  </si>
  <si>
    <t>-64.854525</t>
  </si>
  <si>
    <t>_663</t>
  </si>
  <si>
    <t>22,70</t>
  </si>
  <si>
    <t>138,89</t>
  </si>
  <si>
    <t>-24.179780555555556</t>
  </si>
  <si>
    <t>-64.83482222222223</t>
  </si>
  <si>
    <t>Largas-1_664</t>
  </si>
  <si>
    <t>35*</t>
  </si>
  <si>
    <t>-24.176802777777777</t>
  </si>
  <si>
    <t>-64.83316666666667</t>
  </si>
  <si>
    <t>_664</t>
  </si>
  <si>
    <t>-24.168736111111112</t>
  </si>
  <si>
    <t>-64.83511388888888</t>
  </si>
  <si>
    <t>Largas-2_665</t>
  </si>
  <si>
    <t>-24.17042777777778</t>
  </si>
  <si>
    <t>-64.86025833333333</t>
  </si>
  <si>
    <t>Sauce I_666</t>
  </si>
  <si>
    <t>-24.160630555555556</t>
  </si>
  <si>
    <t>-64.85794444444444</t>
  </si>
  <si>
    <t>Sauce II_667</t>
  </si>
  <si>
    <t>-24.156344444444443</t>
  </si>
  <si>
    <t>-64.84991666666667</t>
  </si>
  <si>
    <t>Sauce III_668</t>
  </si>
  <si>
    <t>57*</t>
  </si>
  <si>
    <t>-24.153908333333334</t>
  </si>
  <si>
    <t>-64.84951111111111</t>
  </si>
  <si>
    <t>_668</t>
  </si>
  <si>
    <t>-24.177694444444445</t>
  </si>
  <si>
    <t>-64.81823333333334</t>
  </si>
  <si>
    <t>Enaga Arriba(Ceibal)_669</t>
  </si>
  <si>
    <t>-24.172427777777777</t>
  </si>
  <si>
    <t>-64.8159888888889</t>
  </si>
  <si>
    <t>S/N_669</t>
  </si>
  <si>
    <t>88,89</t>
  </si>
  <si>
    <t>-24.186919444444445</t>
  </si>
  <si>
    <t>-64.81916111111111</t>
  </si>
  <si>
    <t>Goby_670</t>
  </si>
  <si>
    <t>-24.18308888888889</t>
  </si>
  <si>
    <t>-64.81726666666667</t>
  </si>
  <si>
    <t>_670</t>
  </si>
  <si>
    <t>12,20</t>
  </si>
  <si>
    <t>108,33</t>
  </si>
  <si>
    <t>-24.19889722222222</t>
  </si>
  <si>
    <t>-64.81887222222223</t>
  </si>
  <si>
    <t>Algodón 1_671</t>
  </si>
  <si>
    <t>-24.286080555555557</t>
  </si>
  <si>
    <t>-64.81621666666666</t>
  </si>
  <si>
    <t>S/N_671</t>
  </si>
  <si>
    <t>-24.112827777777778</t>
  </si>
  <si>
    <t>-64.79376388888889</t>
  </si>
  <si>
    <t>Los Blancos_672</t>
  </si>
  <si>
    <t>32,5*</t>
  </si>
  <si>
    <t>-24.110405555555555</t>
  </si>
  <si>
    <t>-64.79236666666667</t>
  </si>
  <si>
    <t>_672</t>
  </si>
  <si>
    <t>4,90</t>
  </si>
  <si>
    <t>-24.196458333333332</t>
  </si>
  <si>
    <t>-64.8026888888889</t>
  </si>
  <si>
    <t>Algodón 2_673</t>
  </si>
  <si>
    <t>-24.193172222222223</t>
  </si>
  <si>
    <t>-64.80211666666666</t>
  </si>
  <si>
    <t>_673</t>
  </si>
  <si>
    <t>-24.197394444444445</t>
  </si>
  <si>
    <t>-64.79253333333334</t>
  </si>
  <si>
    <t>Puesto 1_674</t>
  </si>
  <si>
    <t>-24.199102777777778</t>
  </si>
  <si>
    <t>-64.78216111111111</t>
  </si>
  <si>
    <t>Puesto 2_675</t>
  </si>
  <si>
    <t>13*</t>
  </si>
  <si>
    <t>-24.195977777777777</t>
  </si>
  <si>
    <t>-64.78034166666667</t>
  </si>
  <si>
    <t>_675</t>
  </si>
  <si>
    <t>-24.205075</t>
  </si>
  <si>
    <t>-64.78429722222222</t>
  </si>
  <si>
    <t>Potrero 1_676</t>
  </si>
  <si>
    <t>-24.205291666666668</t>
  </si>
  <si>
    <t>-64.78231944444444</t>
  </si>
  <si>
    <t>_676</t>
  </si>
  <si>
    <t>-24.210255555555555</t>
  </si>
  <si>
    <t>-64.77363333333334</t>
  </si>
  <si>
    <t>Potrero 2_677</t>
  </si>
  <si>
    <t>-24.20737777777778</t>
  </si>
  <si>
    <t>-64.77216388888888</t>
  </si>
  <si>
    <t>_677</t>
  </si>
  <si>
    <t>94,44</t>
  </si>
  <si>
    <t>-24.093452777777777</t>
  </si>
  <si>
    <t>-64.81036944444445</t>
  </si>
  <si>
    <t>Isla 2_678</t>
  </si>
  <si>
    <t>-24.092702777777777</t>
  </si>
  <si>
    <t>-64.80256111111112</t>
  </si>
  <si>
    <t>_678</t>
  </si>
  <si>
    <t>104,94</t>
  </si>
  <si>
    <t>-24.142230555555557</t>
  </si>
  <si>
    <t>-64.83656111111111</t>
  </si>
  <si>
    <t>Monte Alto_679</t>
  </si>
  <si>
    <t>-24.130016666666666</t>
  </si>
  <si>
    <t>-64.81159166666667</t>
  </si>
  <si>
    <t>Don Federico_680</t>
  </si>
  <si>
    <t>-24.12697222222222</t>
  </si>
  <si>
    <t>-64.80991388888889</t>
  </si>
  <si>
    <t>_680</t>
  </si>
  <si>
    <t>71,39</t>
  </si>
  <si>
    <t>-24.11198611111111</t>
  </si>
  <si>
    <t>-64.83745</t>
  </si>
  <si>
    <t>El Quemado_681</t>
  </si>
  <si>
    <t>-24.136097222222222</t>
  </si>
  <si>
    <t>-64.83402777777778</t>
  </si>
  <si>
    <t>_681</t>
  </si>
  <si>
    <t>-24.217577777777777</t>
  </si>
  <si>
    <t>-64.80573611111112</t>
  </si>
  <si>
    <t>San Antonio Bebida_682</t>
  </si>
  <si>
    <t>38*</t>
  </si>
  <si>
    <t>-24.215125</t>
  </si>
  <si>
    <t>-64.804275</t>
  </si>
  <si>
    <t>_682</t>
  </si>
  <si>
    <t>1,39</t>
  </si>
  <si>
    <t>-24.161175</t>
  </si>
  <si>
    <t>-64.83474444444444</t>
  </si>
  <si>
    <t>Largas-3_683</t>
  </si>
  <si>
    <t>-24.165344444444443</t>
  </si>
  <si>
    <t>-64.8338611111111</t>
  </si>
  <si>
    <t>_683</t>
  </si>
  <si>
    <t>-24.128</t>
  </si>
  <si>
    <t>-64.8484</t>
  </si>
  <si>
    <t>San Antonio Bebida_684</t>
  </si>
  <si>
    <t>-24.223844444444445</t>
  </si>
  <si>
    <t>-64.83423333333333</t>
  </si>
  <si>
    <t>Golf_685</t>
  </si>
  <si>
    <t>-24.22175</t>
  </si>
  <si>
    <t>-64.83226666666667</t>
  </si>
  <si>
    <t>_685</t>
  </si>
  <si>
    <t>-24.284183333333335</t>
  </si>
  <si>
    <t>-64.7758</t>
  </si>
  <si>
    <t>Destilería_686</t>
  </si>
  <si>
    <t>Rodeíto</t>
  </si>
  <si>
    <t>-24.282363888888888</t>
  </si>
  <si>
    <t>-64.76888333333333</t>
  </si>
  <si>
    <t>S/N_687</t>
  </si>
  <si>
    <t>100,3*</t>
  </si>
  <si>
    <t>40,9</t>
  </si>
  <si>
    <t>34</t>
  </si>
  <si>
    <t>32,78</t>
  </si>
  <si>
    <t>Rodeito</t>
  </si>
  <si>
    <t>-24.263302777777778</t>
  </si>
  <si>
    <t>-64.75606944444445</t>
  </si>
  <si>
    <t>S/N_688</t>
  </si>
  <si>
    <t>10,2*</t>
  </si>
  <si>
    <t>-24.304325</t>
  </si>
  <si>
    <t>-64.78334722222222</t>
  </si>
  <si>
    <t>S/N_689</t>
  </si>
  <si>
    <t>28*</t>
  </si>
  <si>
    <t>-24.311630555555556</t>
  </si>
  <si>
    <t>-64.78238888888889</t>
  </si>
  <si>
    <t>S/N_690</t>
  </si>
  <si>
    <t>57,5*</t>
  </si>
  <si>
    <t>32,6</t>
  </si>
  <si>
    <t>-24.263241666666666</t>
  </si>
  <si>
    <t>-64.76695555555555</t>
  </si>
  <si>
    <t>S/N_692</t>
  </si>
  <si>
    <t>-24.261630555555556</t>
  </si>
  <si>
    <t>-64.78530555555555</t>
  </si>
  <si>
    <t>Finca El Chaguaral_693</t>
  </si>
  <si>
    <t>66,75</t>
  </si>
  <si>
    <t>6,72</t>
  </si>
  <si>
    <t>-24.262005555555554</t>
  </si>
  <si>
    <t>-64.77419722222223</t>
  </si>
  <si>
    <t>S/N_694</t>
  </si>
  <si>
    <t>80*</t>
  </si>
  <si>
    <t>S/N_695</t>
  </si>
  <si>
    <t>-24.26385</t>
  </si>
  <si>
    <t>-64.76787777777778</t>
  </si>
  <si>
    <t>S/N_696</t>
  </si>
  <si>
    <t>18*</t>
  </si>
  <si>
    <t>-24.26278888888889</t>
  </si>
  <si>
    <t>-64.8079861111111</t>
  </si>
  <si>
    <t>S/N_697</t>
  </si>
  <si>
    <t>-24.254905555555556</t>
  </si>
  <si>
    <t>-64.77800833333333</t>
  </si>
  <si>
    <t>S/N_699</t>
  </si>
  <si>
    <t>71,80</t>
  </si>
  <si>
    <t>-24.225680555555556</t>
  </si>
  <si>
    <t>-64.72582222222222</t>
  </si>
  <si>
    <t>S/N_700</t>
  </si>
  <si>
    <t>3,5*</t>
  </si>
  <si>
    <t>-24.231477777777776</t>
  </si>
  <si>
    <t>-64.73885555555556</t>
  </si>
  <si>
    <t>S/N_701</t>
  </si>
  <si>
    <t>2,2*</t>
  </si>
  <si>
    <t>-24.24012777777778</t>
  </si>
  <si>
    <t>-64.75895277777778</t>
  </si>
  <si>
    <t>S/N_702</t>
  </si>
  <si>
    <t>1,90</t>
  </si>
  <si>
    <t>-24.239344444444445</t>
  </si>
  <si>
    <t>-64.751575</t>
  </si>
  <si>
    <t>S/N_703</t>
  </si>
  <si>
    <t>-24.250625</t>
  </si>
  <si>
    <t>-64.7621</t>
  </si>
  <si>
    <t>S/N_704</t>
  </si>
  <si>
    <t>2,6*</t>
  </si>
  <si>
    <t>-24.254030555555556</t>
  </si>
  <si>
    <t>-64.75911111111111</t>
  </si>
  <si>
    <t>S/N_705</t>
  </si>
  <si>
    <t>-24.256894444444445</t>
  </si>
  <si>
    <t>-64.75613055555556</t>
  </si>
  <si>
    <t>S/N_706</t>
  </si>
  <si>
    <t>4,2*</t>
  </si>
  <si>
    <t>-24.257869444444445</t>
  </si>
  <si>
    <t>-64.75385555555556</t>
  </si>
  <si>
    <t>S/N_707</t>
  </si>
  <si>
    <t>6,6*</t>
  </si>
  <si>
    <t>-24.258222222222223</t>
  </si>
  <si>
    <t>-64.74203888888889</t>
  </si>
  <si>
    <t>S/N_708</t>
  </si>
  <si>
    <t>-24.261775</t>
  </si>
  <si>
    <t>-64.74574444444444</t>
  </si>
  <si>
    <t>S/N_709</t>
  </si>
  <si>
    <t>6,1*</t>
  </si>
  <si>
    <t>-24.262119444444444</t>
  </si>
  <si>
    <t>-64.74396944444445</t>
  </si>
  <si>
    <t>S/N_710</t>
  </si>
  <si>
    <t>-24.26267222222222</t>
  </si>
  <si>
    <t>-64.74524444444444</t>
  </si>
  <si>
    <t>S/N_711</t>
  </si>
  <si>
    <t>4,5*</t>
  </si>
  <si>
    <t>0,8</t>
  </si>
  <si>
    <t>-24.26475</t>
  </si>
  <si>
    <t>-64.72365833333333</t>
  </si>
  <si>
    <t>S/N_712</t>
  </si>
  <si>
    <t>5*</t>
  </si>
  <si>
    <t>-24.268333333333334</t>
  </si>
  <si>
    <t>-64.76399444444445</t>
  </si>
  <si>
    <t>S/N_713</t>
  </si>
  <si>
    <t>-24.270130555555557</t>
  </si>
  <si>
    <t>-64.76299444444444</t>
  </si>
  <si>
    <t>S/N_714</t>
  </si>
  <si>
    <t>12*</t>
  </si>
  <si>
    <t>-24.269544444444445</t>
  </si>
  <si>
    <t>-64.75758333333333</t>
  </si>
  <si>
    <t>S/N_715</t>
  </si>
  <si>
    <t>6,8*</t>
  </si>
  <si>
    <t>2,6</t>
  </si>
  <si>
    <t>-24.26871388888889</t>
  </si>
  <si>
    <t>-64.75532777777778</t>
  </si>
  <si>
    <t>S/N_716</t>
  </si>
  <si>
    <t>35,7*</t>
  </si>
  <si>
    <t>-24.267133333333334</t>
  </si>
  <si>
    <t>-64.73899722222222</t>
  </si>
  <si>
    <t>S/N_717</t>
  </si>
  <si>
    <t>-24.268716666666666</t>
  </si>
  <si>
    <t>-64.73386111111111</t>
  </si>
  <si>
    <t>S/N_718</t>
  </si>
  <si>
    <t>3*</t>
  </si>
  <si>
    <t>-24.26988888888889</t>
  </si>
  <si>
    <t>-64.72301666666667</t>
  </si>
  <si>
    <t>S/N_719</t>
  </si>
  <si>
    <t>2,9*</t>
  </si>
  <si>
    <t>-24.269447222222222</t>
  </si>
  <si>
    <t>-64.75669722222223</t>
  </si>
  <si>
    <t>Esc, N  164 Esquiú_720</t>
  </si>
  <si>
    <t>3,8*</t>
  </si>
  <si>
    <t>2,3</t>
  </si>
  <si>
    <t>-24.271297222222223</t>
  </si>
  <si>
    <t>-64.75543055555555</t>
  </si>
  <si>
    <t>-24.309630555555554</t>
  </si>
  <si>
    <t>-64.82634166666666</t>
  </si>
  <si>
    <t>S/N_721</t>
  </si>
  <si>
    <t>87,5*</t>
  </si>
  <si>
    <t>59,5</t>
  </si>
  <si>
    <t>-24.3148</t>
  </si>
  <si>
    <t>-64.81782222222222</t>
  </si>
  <si>
    <t>S/N_722</t>
  </si>
  <si>
    <t>48,8</t>
  </si>
  <si>
    <t>-24.31975277777778</t>
  </si>
  <si>
    <t>-64.78211666666667</t>
  </si>
  <si>
    <t>S/N_723</t>
  </si>
  <si>
    <t>70,5*</t>
  </si>
  <si>
    <t>-24.3221</t>
  </si>
  <si>
    <t>-64.78209166666667</t>
  </si>
  <si>
    <t>S/N_724</t>
  </si>
  <si>
    <t>37</t>
  </si>
  <si>
    <t>-24.331766666666667</t>
  </si>
  <si>
    <t>-64.76927222222223</t>
  </si>
  <si>
    <t>S/N_725</t>
  </si>
  <si>
    <t>6,5*</t>
  </si>
  <si>
    <t>-24.33955277777778</t>
  </si>
  <si>
    <t>-64.83187777777778</t>
  </si>
  <si>
    <t>S/N_726</t>
  </si>
  <si>
    <t>45,83</t>
  </si>
  <si>
    <t>-24.39886388888889</t>
  </si>
  <si>
    <t>-64.82098333333333</t>
  </si>
  <si>
    <t>S/N_727</t>
  </si>
  <si>
    <t>-24.2984</t>
  </si>
  <si>
    <t>-64.04331666666667</t>
  </si>
  <si>
    <t>Coordenadas de Salta_728</t>
  </si>
  <si>
    <t>38,9*</t>
  </si>
  <si>
    <t>31,20</t>
  </si>
  <si>
    <t>-24.336608333333334</t>
  </si>
  <si>
    <t>-64.79042777777778</t>
  </si>
  <si>
    <t>S/N_729</t>
  </si>
  <si>
    <t>-24.33791111111111</t>
  </si>
  <si>
    <t>-64.76702777777778</t>
  </si>
  <si>
    <t>S/N_730</t>
  </si>
  <si>
    <t>37*</t>
  </si>
  <si>
    <t>-24.3416</t>
  </si>
  <si>
    <t>-64.78249722222222</t>
  </si>
  <si>
    <t>S/N_731</t>
  </si>
  <si>
    <t>42*</t>
  </si>
  <si>
    <t>18</t>
  </si>
  <si>
    <t>11,11</t>
  </si>
  <si>
    <t>-24.3453</t>
  </si>
  <si>
    <t>-64.7824611111111</t>
  </si>
  <si>
    <t>S/N_732</t>
  </si>
  <si>
    <t>45*</t>
  </si>
  <si>
    <t>-24.37860277777778</t>
  </si>
  <si>
    <t>-64.83900833333334</t>
  </si>
  <si>
    <t>S/N_733</t>
  </si>
  <si>
    <t>-24.38656111111111</t>
  </si>
  <si>
    <t>-64.8407111111111</t>
  </si>
  <si>
    <t>S/N_734</t>
  </si>
  <si>
    <t>66,67</t>
  </si>
  <si>
    <t>-24.404186111111112</t>
  </si>
  <si>
    <t>-64.84370555555556</t>
  </si>
  <si>
    <t>S/N_735</t>
  </si>
  <si>
    <t>94*</t>
  </si>
  <si>
    <t>-24.428472222222222</t>
  </si>
  <si>
    <t>-64.84417222222223</t>
  </si>
  <si>
    <t>S/N_736</t>
  </si>
  <si>
    <t>24*</t>
  </si>
  <si>
    <t>15,3</t>
  </si>
  <si>
    <t>-24.372705555555555</t>
  </si>
  <si>
    <t>-64.83502222222222</t>
  </si>
  <si>
    <t>S/N_737</t>
  </si>
  <si>
    <t>-24.434091666666667</t>
  </si>
  <si>
    <t>-64.847375</t>
  </si>
  <si>
    <t>S/N_738</t>
  </si>
  <si>
    <t>13,6*</t>
  </si>
  <si>
    <t>12,1</t>
  </si>
  <si>
    <t>-24.45815</t>
  </si>
  <si>
    <t>-64.85336944444444</t>
  </si>
  <si>
    <t>S/N_739</t>
  </si>
  <si>
    <t>73,6</t>
  </si>
  <si>
    <t>31,6</t>
  </si>
  <si>
    <t>-24.406983333333333</t>
  </si>
  <si>
    <t>-64.83175</t>
  </si>
  <si>
    <t>S/N_741</t>
  </si>
  <si>
    <t>24,6*</t>
  </si>
  <si>
    <t>20,2</t>
  </si>
  <si>
    <t>-24.34435277777778</t>
  </si>
  <si>
    <t>-64.78798888888889</t>
  </si>
  <si>
    <t>S/N_742</t>
  </si>
  <si>
    <t>18,9</t>
  </si>
  <si>
    <t>-24.305825</t>
  </si>
  <si>
    <t>-64.8248</t>
  </si>
  <si>
    <t>S/N_743</t>
  </si>
  <si>
    <t>-24.35192222222222</t>
  </si>
  <si>
    <t>-64.83225833333333</t>
  </si>
  <si>
    <t>S/N_744</t>
  </si>
  <si>
    <t>-24.33565</t>
  </si>
  <si>
    <t>-64.82937222222222</t>
  </si>
  <si>
    <t>S/N_745</t>
  </si>
  <si>
    <t>-24.332025</t>
  </si>
  <si>
    <t>-64.82751388888889</t>
  </si>
  <si>
    <t>S/N_746</t>
  </si>
  <si>
    <t>-24.33374722222222</t>
  </si>
  <si>
    <t>-64.81666111111112</t>
  </si>
  <si>
    <t>S/N_747</t>
  </si>
  <si>
    <t>-24.388072222222224</t>
  </si>
  <si>
    <t>-64.83783888888888</t>
  </si>
  <si>
    <t>S/N_748</t>
  </si>
  <si>
    <t>-24.244002777777776</t>
  </si>
  <si>
    <t>-64.71480833333334</t>
  </si>
  <si>
    <t>S/N_749</t>
  </si>
  <si>
    <t>-24.315686111111113</t>
  </si>
  <si>
    <t>-64.82911111111112</t>
  </si>
  <si>
    <t>N 4_750</t>
  </si>
  <si>
    <t>90 a 100</t>
  </si>
  <si>
    <t>-24.095644444444446</t>
  </si>
  <si>
    <t>-64.85652222222222</t>
  </si>
  <si>
    <t>S/N_751</t>
  </si>
  <si>
    <t>35,80</t>
  </si>
  <si>
    <t>-24.284152777777777</t>
  </si>
  <si>
    <t>-64.93401944444444</t>
  </si>
  <si>
    <t>S/N_757</t>
  </si>
  <si>
    <t>20,6*</t>
  </si>
  <si>
    <t>25,00</t>
  </si>
  <si>
    <t>-24.350772222222222</t>
  </si>
  <si>
    <t>-64.81766388888889</t>
  </si>
  <si>
    <t>S/N_758</t>
  </si>
  <si>
    <t>-24.346041666666668</t>
  </si>
  <si>
    <t>-64.83377777777778</t>
  </si>
  <si>
    <t>-24.22566388888889</t>
  </si>
  <si>
    <t>-64.86028611111111</t>
  </si>
  <si>
    <t>S/N_759</t>
  </si>
  <si>
    <t>122,6*</t>
  </si>
  <si>
    <t>85,50</t>
  </si>
  <si>
    <t>-24.231969444444445</t>
  </si>
  <si>
    <t>-64.8581</t>
  </si>
  <si>
    <t>S/N_760</t>
  </si>
  <si>
    <t>115*</t>
  </si>
  <si>
    <t>51,20</t>
  </si>
  <si>
    <t>20,83</t>
  </si>
  <si>
    <t>-24.22613888888889</t>
  </si>
  <si>
    <t>-64.73743055555556</t>
  </si>
  <si>
    <t>S/N_761</t>
  </si>
  <si>
    <t>-24.273719444444446</t>
  </si>
  <si>
    <t>-64.92632777777777</t>
  </si>
  <si>
    <t>S/N_762</t>
  </si>
  <si>
    <t>4,4*</t>
  </si>
  <si>
    <t>-24.273258333333334</t>
  </si>
  <si>
    <t>-64.92495277777778</t>
  </si>
  <si>
    <t>S/N_763</t>
  </si>
  <si>
    <t>42,1*</t>
  </si>
  <si>
    <t>-24.27471111111111</t>
  </si>
  <si>
    <t>-64.92641666666667</t>
  </si>
  <si>
    <t>S/N_764</t>
  </si>
  <si>
    <t>60*</t>
  </si>
  <si>
    <t>-24.397158333333334</t>
  </si>
  <si>
    <t>-64.78788055555556</t>
  </si>
  <si>
    <t>S/N_765</t>
  </si>
  <si>
    <t>2,4*</t>
  </si>
  <si>
    <t>-24.398194444444446</t>
  </si>
  <si>
    <t>-64.74863888888889</t>
  </si>
  <si>
    <t>Campoalegre_766</t>
  </si>
  <si>
    <t>81*</t>
  </si>
  <si>
    <t>-24.40059722222222</t>
  </si>
  <si>
    <t>-64.80016944444445</t>
  </si>
  <si>
    <t>S/N_767</t>
  </si>
  <si>
    <t>4*</t>
  </si>
  <si>
    <t>3,3</t>
  </si>
  <si>
    <t>-24.401352777777777</t>
  </si>
  <si>
    <t>-64.79316388888888</t>
  </si>
  <si>
    <t>S/N_768</t>
  </si>
  <si>
    <t>6*</t>
  </si>
  <si>
    <t>3,8</t>
  </si>
  <si>
    <t>-24.25699722222222</t>
  </si>
  <si>
    <t>-64.89830833333333</t>
  </si>
  <si>
    <t>S/N_769</t>
  </si>
  <si>
    <t>66,5*</t>
  </si>
  <si>
    <t>-24.26068888888889</t>
  </si>
  <si>
    <t>-64.89689722222222</t>
  </si>
  <si>
    <t>S/N_770</t>
  </si>
  <si>
    <t>67*</t>
  </si>
  <si>
    <t>-24.263669444444446</t>
  </si>
  <si>
    <t>-64.88476111111112</t>
  </si>
  <si>
    <t>S/N_771</t>
  </si>
  <si>
    <t>3,6*</t>
  </si>
  <si>
    <t>-24.264191666666665</t>
  </si>
  <si>
    <t>-64.88209722222223</t>
  </si>
  <si>
    <t>S/N_772</t>
  </si>
  <si>
    <t>4,6*</t>
  </si>
  <si>
    <t>-24.441536111111112</t>
  </si>
  <si>
    <t>-64.761425</t>
  </si>
  <si>
    <t>Acheral N 1_773</t>
  </si>
  <si>
    <t>96,5*</t>
  </si>
  <si>
    <t>40,8</t>
  </si>
  <si>
    <t>-24.43181388888889</t>
  </si>
  <si>
    <t>-64.72119444444445</t>
  </si>
  <si>
    <t>Acheral N 2_774</t>
  </si>
  <si>
    <t>91,5*</t>
  </si>
  <si>
    <t>55,5</t>
  </si>
  <si>
    <t>-24.484005555555555</t>
  </si>
  <si>
    <t>-64.73388333333334</t>
  </si>
  <si>
    <t>San Juan N 1_775</t>
  </si>
  <si>
    <t>90*</t>
  </si>
  <si>
    <t>-24.385019444444445</t>
  </si>
  <si>
    <t>-64.6851</t>
  </si>
  <si>
    <t>S/N_776</t>
  </si>
  <si>
    <t>89</t>
  </si>
  <si>
    <t>-24.41858611111111</t>
  </si>
  <si>
    <t>-64.81488611111111</t>
  </si>
  <si>
    <t>S/N_777</t>
  </si>
  <si>
    <t>11,8</t>
  </si>
  <si>
    <t>-24.44619722222222</t>
  </si>
  <si>
    <t>-64.76828055555555</t>
  </si>
  <si>
    <t>S/N_778</t>
  </si>
  <si>
    <t>78</t>
  </si>
  <si>
    <t>-24.42955</t>
  </si>
  <si>
    <t>-64.72013333333334</t>
  </si>
  <si>
    <t>Acheral Nº 4_779</t>
  </si>
  <si>
    <t>-24.43251111111111</t>
  </si>
  <si>
    <t>-64.75066666666666</t>
  </si>
  <si>
    <t>S/N_780</t>
  </si>
  <si>
    <t>31,4</t>
  </si>
  <si>
    <t>-24.43125277777778</t>
  </si>
  <si>
    <t>-64.70828333333333</t>
  </si>
  <si>
    <t>S/N_781</t>
  </si>
  <si>
    <t>77,8</t>
  </si>
  <si>
    <t>-24.46068888888889</t>
  </si>
  <si>
    <t>-64.66755277777777</t>
  </si>
  <si>
    <t>S/N_782</t>
  </si>
  <si>
    <t>45,2</t>
  </si>
  <si>
    <t>-23.71211111111111</t>
  </si>
  <si>
    <t>-64.53963888888889</t>
  </si>
  <si>
    <t>Pozo Estación Aforos_783</t>
  </si>
  <si>
    <t>6,90</t>
  </si>
  <si>
    <t>4,29</t>
  </si>
  <si>
    <t>Piezómetro</t>
  </si>
  <si>
    <t>Ledesma</t>
  </si>
  <si>
    <t>Caimancito</t>
  </si>
  <si>
    <t>-23.740166666666667</t>
  </si>
  <si>
    <t>-64.60244444444444</t>
  </si>
  <si>
    <t>Planta Potabilizadora- Pozo II_784</t>
  </si>
  <si>
    <t>160,00</t>
  </si>
  <si>
    <t>9,28</t>
  </si>
  <si>
    <t>27,77</t>
  </si>
  <si>
    <t>Bebida</t>
  </si>
  <si>
    <t>Grava mediana a fina</t>
  </si>
  <si>
    <t>-23.740083333333335</t>
  </si>
  <si>
    <t>-64.60219444444445</t>
  </si>
  <si>
    <t>Planta Potabilizadora- Pozo I_785</t>
  </si>
  <si>
    <t>87,00</t>
  </si>
  <si>
    <t>-23.677305555555556</t>
  </si>
  <si>
    <t>-64.56247222222223</t>
  </si>
  <si>
    <t>Pozo Planta Caimancito_786</t>
  </si>
  <si>
    <t>-23.687602777777776</t>
  </si>
  <si>
    <t>-64.55494722222222</t>
  </si>
  <si>
    <t>S/N_787</t>
  </si>
  <si>
    <t>127*</t>
  </si>
  <si>
    <t>4,17</t>
  </si>
  <si>
    <t>-23.68049166666667</t>
  </si>
  <si>
    <t>-64.55698611111112</t>
  </si>
  <si>
    <t>S/N_788</t>
  </si>
  <si>
    <t>133*</t>
  </si>
  <si>
    <t>-23.679052777777777</t>
  </si>
  <si>
    <t>-64.55759166666667</t>
  </si>
  <si>
    <t>YPF Caimancito_789</t>
  </si>
  <si>
    <t>121*</t>
  </si>
  <si>
    <t>6,94</t>
  </si>
  <si>
    <t>-23.700275</t>
  </si>
  <si>
    <t>-64.53941666666667</t>
  </si>
  <si>
    <t>S/N_790</t>
  </si>
  <si>
    <t>82*</t>
  </si>
  <si>
    <t>-23.700830555555555</t>
  </si>
  <si>
    <t>-64.54078333333334</t>
  </si>
  <si>
    <t>S/N_791</t>
  </si>
  <si>
    <t>105*</t>
  </si>
  <si>
    <t>-23.709672222222224</t>
  </si>
  <si>
    <t>-64.54029444444444</t>
  </si>
  <si>
    <t>YPF Caimancito_792</t>
  </si>
  <si>
    <t>-23.709925</t>
  </si>
  <si>
    <t>-64.53842777777778</t>
  </si>
  <si>
    <t>S/N_793</t>
  </si>
  <si>
    <t>-23.746866666666666</t>
  </si>
  <si>
    <t>-64.58920555555555</t>
  </si>
  <si>
    <t>S/N_794</t>
  </si>
  <si>
    <t>5,5*</t>
  </si>
  <si>
    <t>-23.738027777777777</t>
  </si>
  <si>
    <t>-64.59018333333333</t>
  </si>
  <si>
    <t>S/N_795</t>
  </si>
  <si>
    <t>6,4*</t>
  </si>
  <si>
    <t>4,8</t>
  </si>
  <si>
    <t>-23.73863888888889</t>
  </si>
  <si>
    <t>-64.587725</t>
  </si>
  <si>
    <t>S/N_796</t>
  </si>
  <si>
    <t>47,4*</t>
  </si>
  <si>
    <t>-23.739261111111112</t>
  </si>
  <si>
    <t>-64.58664166666667</t>
  </si>
  <si>
    <t>S/N_797</t>
  </si>
  <si>
    <t>105,5*</t>
  </si>
  <si>
    <t>-23.741266666666668</t>
  </si>
  <si>
    <t>-64.58897222222222</t>
  </si>
  <si>
    <t>S/N_798</t>
  </si>
  <si>
    <t>7,9*</t>
  </si>
  <si>
    <t>S/N_799</t>
  </si>
  <si>
    <t>7,8</t>
  </si>
  <si>
    <t>-23.729408333333332</t>
  </si>
  <si>
    <t>-64.69393333333333</t>
  </si>
  <si>
    <t>C-12-C_801</t>
  </si>
  <si>
    <t>66,00</t>
  </si>
  <si>
    <t>61,11</t>
  </si>
  <si>
    <t>-23.72223333333333</t>
  </si>
  <si>
    <t>-64.69712777777778</t>
  </si>
  <si>
    <t>C-14-C_802</t>
  </si>
  <si>
    <t>140,00</t>
  </si>
  <si>
    <t>-23.713925</t>
  </si>
  <si>
    <t>-64.70107222222222</t>
  </si>
  <si>
    <t>C-18C_803</t>
  </si>
  <si>
    <t>131,50</t>
  </si>
  <si>
    <t>61,6/96,6</t>
  </si>
  <si>
    <t>Grava fina a gruesa</t>
  </si>
  <si>
    <t>Caimancito (Finca Cegada)</t>
  </si>
  <si>
    <t>-23.717477777777777</t>
  </si>
  <si>
    <t>-64.69633888888889</t>
  </si>
  <si>
    <t>C-19C_804</t>
  </si>
  <si>
    <t>134,50</t>
  </si>
  <si>
    <t>61,78</t>
  </si>
  <si>
    <t>88,88</t>
  </si>
  <si>
    <t>Grava Fina a mediana</t>
  </si>
  <si>
    <t>-23.985977777777777</t>
  </si>
  <si>
    <t>-64.78480277777778</t>
  </si>
  <si>
    <t>S/N_809</t>
  </si>
  <si>
    <t>Fraile Pintado</t>
  </si>
  <si>
    <t>-23.995425</t>
  </si>
  <si>
    <t>-64.79099444444445</t>
  </si>
  <si>
    <t>S/N_810</t>
  </si>
  <si>
    <t>-23.980675</t>
  </si>
  <si>
    <t>-64.78573333333334</t>
  </si>
  <si>
    <t>S/N_811</t>
  </si>
  <si>
    <t>-23.984602777777777</t>
  </si>
  <si>
    <t>-64.78194722222223</t>
  </si>
  <si>
    <t>S/N_812</t>
  </si>
  <si>
    <t>-23.98496111111111</t>
  </si>
  <si>
    <t>-64.78059444444445</t>
  </si>
  <si>
    <t>S/N_813</t>
  </si>
  <si>
    <t>-23.96001111111111</t>
  </si>
  <si>
    <t>-64.85667777777778</t>
  </si>
  <si>
    <t>S/N_814</t>
  </si>
  <si>
    <t>-24.063183333333335</t>
  </si>
  <si>
    <t>-64.80254166666667</t>
  </si>
  <si>
    <t>S/N_815</t>
  </si>
  <si>
    <t>8,4</t>
  </si>
  <si>
    <t>133,33</t>
  </si>
  <si>
    <t>-24.066608333333335</t>
  </si>
  <si>
    <t>-64.80201666666666</t>
  </si>
  <si>
    <t>S/N_816</t>
  </si>
  <si>
    <t>22,7*</t>
  </si>
  <si>
    <t>14,2</t>
  </si>
  <si>
    <t>35,83</t>
  </si>
  <si>
    <t>-24.069794444444444</t>
  </si>
  <si>
    <t>-64.80513333333333</t>
  </si>
  <si>
    <t>S/N_817</t>
  </si>
  <si>
    <t>44,2*</t>
  </si>
  <si>
    <t>180,56</t>
  </si>
  <si>
    <t>-24.072841666666665</t>
  </si>
  <si>
    <t>-64.82565555555556</t>
  </si>
  <si>
    <t>S/N_818</t>
  </si>
  <si>
    <t>64,5*</t>
  </si>
  <si>
    <t>30,6</t>
  </si>
  <si>
    <t>127,22</t>
  </si>
  <si>
    <t>-24.075691666666668</t>
  </si>
  <si>
    <t>-64.82081111111111</t>
  </si>
  <si>
    <t>S/N_819</t>
  </si>
  <si>
    <t>56*</t>
  </si>
  <si>
    <t>60,2</t>
  </si>
  <si>
    <t>-24.07443888888889</t>
  </si>
  <si>
    <t>-64.8104</t>
  </si>
  <si>
    <t>S/N_820</t>
  </si>
  <si>
    <t>30,56</t>
  </si>
  <si>
    <t>-23.955011111111112</t>
  </si>
  <si>
    <t>-64.86339444444444</t>
  </si>
  <si>
    <t>S/N_821</t>
  </si>
  <si>
    <t>100,00</t>
  </si>
  <si>
    <t>-23.72000277777778</t>
  </si>
  <si>
    <t>-64.6981</t>
  </si>
  <si>
    <t>C-09-C_822</t>
  </si>
  <si>
    <t>70,00</t>
  </si>
  <si>
    <t>19,16</t>
  </si>
  <si>
    <t>-23.72083888888889</t>
  </si>
  <si>
    <t>-64.69549444444445</t>
  </si>
  <si>
    <t>C-10-C_823</t>
  </si>
  <si>
    <t>71,00</t>
  </si>
  <si>
    <t>109,44</t>
  </si>
  <si>
    <t>-23.724555555555554</t>
  </si>
  <si>
    <t>-64.69613333333334</t>
  </si>
  <si>
    <t>C-11-C_824</t>
  </si>
  <si>
    <t>129,00</t>
  </si>
  <si>
    <t>87,50</t>
  </si>
  <si>
    <t>-23.716544444444445</t>
  </si>
  <si>
    <t>-64.6996361111111</t>
  </si>
  <si>
    <t>C-13-C_825</t>
  </si>
  <si>
    <t>75,00</t>
  </si>
  <si>
    <t>26,38</t>
  </si>
  <si>
    <t>-23.71176388888889</t>
  </si>
  <si>
    <t>-64.70417222222223</t>
  </si>
  <si>
    <t>C-15-SL_826</t>
  </si>
  <si>
    <t>19,44</t>
  </si>
  <si>
    <t>-23.70535</t>
  </si>
  <si>
    <t>-64.706375</t>
  </si>
  <si>
    <t>C-16-SL_827</t>
  </si>
  <si>
    <t>106,00</t>
  </si>
  <si>
    <t>86,11</t>
  </si>
  <si>
    <t>-23.7566</t>
  </si>
  <si>
    <t>-64.73215</t>
  </si>
  <si>
    <t>C-1-L_828</t>
  </si>
  <si>
    <t>16,66</t>
  </si>
  <si>
    <t>-23.826944444444443</t>
  </si>
  <si>
    <t>-64.79141111111112</t>
  </si>
  <si>
    <t>N 8_829</t>
  </si>
  <si>
    <t>95,00</t>
  </si>
  <si>
    <t>-23.827772222222222</t>
  </si>
  <si>
    <t>-64.78661111111111</t>
  </si>
  <si>
    <t>N 5_830</t>
  </si>
  <si>
    <t>130,00</t>
  </si>
  <si>
    <t>Beb/Rg</t>
  </si>
  <si>
    <t>-23.824336111111112</t>
  </si>
  <si>
    <t>-64.78910555555555</t>
  </si>
  <si>
    <t>N 2_831</t>
  </si>
  <si>
    <t>97,20</t>
  </si>
  <si>
    <t>-23.823780555555555</t>
  </si>
  <si>
    <t>-64.7916</t>
  </si>
  <si>
    <t>S/N_832</t>
  </si>
  <si>
    <t>55,20</t>
  </si>
  <si>
    <t>-64.7915</t>
  </si>
  <si>
    <t>S/N_833</t>
  </si>
  <si>
    <t>65,56</t>
  </si>
  <si>
    <t>-23.82351388888889</t>
  </si>
  <si>
    <t>-64.79218888888889</t>
  </si>
  <si>
    <t>S/N_834</t>
  </si>
  <si>
    <t>-23.823594444444446</t>
  </si>
  <si>
    <t>-64.7909138888889</t>
  </si>
  <si>
    <t>S/N_835</t>
  </si>
  <si>
    <t>54</t>
  </si>
  <si>
    <t>108,39</t>
  </si>
  <si>
    <t>-23.824725</t>
  </si>
  <si>
    <t>-64.793875</t>
  </si>
  <si>
    <t>N 3_836</t>
  </si>
  <si>
    <t>-23.8231</t>
  </si>
  <si>
    <t>-64.79690555555555</t>
  </si>
  <si>
    <t>S/N_837</t>
  </si>
  <si>
    <t>97,2*</t>
  </si>
  <si>
    <t>41,94</t>
  </si>
  <si>
    <t>-23.823555555555554</t>
  </si>
  <si>
    <t>-64.79719444444444</t>
  </si>
  <si>
    <t>S/N_838</t>
  </si>
  <si>
    <t>101*</t>
  </si>
  <si>
    <t>56</t>
  </si>
  <si>
    <t>63,06</t>
  </si>
  <si>
    <t>-23.82762222222222</t>
  </si>
  <si>
    <t>-64.7975</t>
  </si>
  <si>
    <t>N 6_839</t>
  </si>
  <si>
    <t>101,00</t>
  </si>
  <si>
    <t>-23.823880555555554</t>
  </si>
  <si>
    <t>-64.78511388888889</t>
  </si>
  <si>
    <t>N 4_840</t>
  </si>
  <si>
    <t>-23.891597222222224</t>
  </si>
  <si>
    <t>-64.809075</t>
  </si>
  <si>
    <t>L-01-I_841</t>
  </si>
  <si>
    <t>98,00</t>
  </si>
  <si>
    <t>34,00</t>
  </si>
  <si>
    <t>83,3/20,8</t>
  </si>
  <si>
    <t>-23.88493611111111</t>
  </si>
  <si>
    <t>-64.79861666666666</t>
  </si>
  <si>
    <t>L-02-I_842</t>
  </si>
  <si>
    <t>26,17</t>
  </si>
  <si>
    <t>20,30</t>
  </si>
  <si>
    <t>88,8/61,1</t>
  </si>
  <si>
    <t>-23.933008333333333</t>
  </si>
  <si>
    <t>-64.80128888888889</t>
  </si>
  <si>
    <t>L-05-F_843</t>
  </si>
  <si>
    <t>78,00</t>
  </si>
  <si>
    <t>18,61</t>
  </si>
  <si>
    <t>-23.933169444444445</t>
  </si>
  <si>
    <t>-64.80001111111112</t>
  </si>
  <si>
    <t>S/N_844</t>
  </si>
  <si>
    <t>63</t>
  </si>
  <si>
    <t>82,78</t>
  </si>
  <si>
    <t>-23.93313611111111</t>
  </si>
  <si>
    <t>-64.79712222222223</t>
  </si>
  <si>
    <t>L-06-F_845</t>
  </si>
  <si>
    <t>-23.93415277777778</t>
  </si>
  <si>
    <t>-64.798725</t>
  </si>
  <si>
    <t>S/N_846</t>
  </si>
  <si>
    <t>53</t>
  </si>
  <si>
    <t>-23.941636111111112</t>
  </si>
  <si>
    <t>-64.79955277777778</t>
  </si>
  <si>
    <t>L-07-F_847</t>
  </si>
  <si>
    <t>16,94</t>
  </si>
  <si>
    <t>-23.94854722222222</t>
  </si>
  <si>
    <t>-64.79859444444445</t>
  </si>
  <si>
    <t>L-08-F_848</t>
  </si>
  <si>
    <t>-23.95835</t>
  </si>
  <si>
    <t>-64.79100277777778</t>
  </si>
  <si>
    <t>L-09-F_849</t>
  </si>
  <si>
    <t>21,38</t>
  </si>
  <si>
    <t>-23.954330555555554</t>
  </si>
  <si>
    <t>-64.77149722222222</t>
  </si>
  <si>
    <t>L-10-F_850</t>
  </si>
  <si>
    <t>-23.96805277777778</t>
  </si>
  <si>
    <t>-64.79507222222222</t>
  </si>
  <si>
    <t>L-11-F_851</t>
  </si>
  <si>
    <t>-23.96296111111111</t>
  </si>
  <si>
    <t>-64.77308333333333</t>
  </si>
  <si>
    <t>L-12-F_852</t>
  </si>
  <si>
    <t>24,44</t>
  </si>
  <si>
    <t>-23.97388611111111</t>
  </si>
  <si>
    <t>-64.79318888888889</t>
  </si>
  <si>
    <t>L-13-F_853</t>
  </si>
  <si>
    <t>-23.974455555555554</t>
  </si>
  <si>
    <t>-64.78305</t>
  </si>
  <si>
    <t>L-14-F_854</t>
  </si>
  <si>
    <t>89,00</t>
  </si>
  <si>
    <t>29,16</t>
  </si>
  <si>
    <t>-23.97573611111111</t>
  </si>
  <si>
    <t>-64.77131111111112</t>
  </si>
  <si>
    <t>L-16-F_855</t>
  </si>
  <si>
    <t>-23.914255555555556</t>
  </si>
  <si>
    <t>-64.79598333333334</t>
  </si>
  <si>
    <t>L18F_856</t>
  </si>
  <si>
    <t>90,00</t>
  </si>
  <si>
    <t>60,42</t>
  </si>
  <si>
    <t>43,70</t>
  </si>
  <si>
    <t>72,2/23,8</t>
  </si>
  <si>
    <t>-23.923455555555556</t>
  </si>
  <si>
    <t>-64.78153611111111</t>
  </si>
  <si>
    <t>L19F_857</t>
  </si>
  <si>
    <t>42,77</t>
  </si>
  <si>
    <t>31,58</t>
  </si>
  <si>
    <t>72,2/27,2</t>
  </si>
  <si>
    <t>-23.913066666666666</t>
  </si>
  <si>
    <t>-64.78444166666667</t>
  </si>
  <si>
    <t>L20F_858</t>
  </si>
  <si>
    <t>39,34</t>
  </si>
  <si>
    <t>27,85</t>
  </si>
  <si>
    <t>88,8/69,4</t>
  </si>
  <si>
    <t>-23.915166666666668</t>
  </si>
  <si>
    <t>-64.77328333333334</t>
  </si>
  <si>
    <t>L21F_859</t>
  </si>
  <si>
    <t>23,96</t>
  </si>
  <si>
    <t>17,65</t>
  </si>
  <si>
    <t>72,2/24,7</t>
  </si>
  <si>
    <t>-23.904291666666666</t>
  </si>
  <si>
    <t>-64.77768055555556</t>
  </si>
  <si>
    <t>L22F_860</t>
  </si>
  <si>
    <t>84,00</t>
  </si>
  <si>
    <t>30,92</t>
  </si>
  <si>
    <t>61,1/23,3</t>
  </si>
  <si>
    <t>-23.952655555555555</t>
  </si>
  <si>
    <t>-64.76292222222222</t>
  </si>
  <si>
    <t>L23F_861</t>
  </si>
  <si>
    <t>39,00</t>
  </si>
  <si>
    <t>78,3/31,94</t>
  </si>
  <si>
    <t>-23.93937777777778</t>
  </si>
  <si>
    <t>-64.79495</t>
  </si>
  <si>
    <t>L-24-F_862</t>
  </si>
  <si>
    <t>91,11</t>
  </si>
  <si>
    <t>-23.937805555555556</t>
  </si>
  <si>
    <t>-64.78571388888889</t>
  </si>
  <si>
    <t>L-25-F_863</t>
  </si>
  <si>
    <t>-23.936825</t>
  </si>
  <si>
    <t>-64.77919166666666</t>
  </si>
  <si>
    <t>L-26-F_864</t>
  </si>
  <si>
    <t>-23.95275277777778</t>
  </si>
  <si>
    <t>-64.92312222222222</t>
  </si>
  <si>
    <t>L-03-Y_865</t>
  </si>
  <si>
    <t>11,66</t>
  </si>
  <si>
    <t>-23.954769444444445</t>
  </si>
  <si>
    <t>-64.92186111111111</t>
  </si>
  <si>
    <t>L4Y_866</t>
  </si>
  <si>
    <t>83,00</t>
  </si>
  <si>
    <t>50,23</t>
  </si>
  <si>
    <t>6,80</t>
  </si>
  <si>
    <t>43/12,5</t>
  </si>
  <si>
    <t>-23.818233333333332</t>
  </si>
  <si>
    <t>-64.73998333333333</t>
  </si>
  <si>
    <t>L-02-P(paulina)_867</t>
  </si>
  <si>
    <t>53,10</t>
  </si>
  <si>
    <t>22,30</t>
  </si>
  <si>
    <t>69,4/80</t>
  </si>
  <si>
    <t>-23.822400000000002</t>
  </si>
  <si>
    <t>-64.73055555555555</t>
  </si>
  <si>
    <t>L-03-P(paulina)_868</t>
  </si>
  <si>
    <t>53,27</t>
  </si>
  <si>
    <t>9,45</t>
  </si>
  <si>
    <t>50/60</t>
  </si>
  <si>
    <t>-23.825819444444445</t>
  </si>
  <si>
    <t>-64.72050277777778</t>
  </si>
  <si>
    <t>L-04-P(paulina)_869</t>
  </si>
  <si>
    <t>54,65</t>
  </si>
  <si>
    <t>69,4/78,6</t>
  </si>
  <si>
    <t>-23.800891666666665</t>
  </si>
  <si>
    <t>-64.77635277777777</t>
  </si>
  <si>
    <t>L-05P_870</t>
  </si>
  <si>
    <t>114,00</t>
  </si>
  <si>
    <t>78,61</t>
  </si>
  <si>
    <t>-23.83295</t>
  </si>
  <si>
    <t>-64.78058888888889</t>
  </si>
  <si>
    <t>L-02-FL_871</t>
  </si>
  <si>
    <t>115,83</t>
  </si>
  <si>
    <t>Bebida/Riego</t>
  </si>
  <si>
    <t>C-01-SL_872</t>
  </si>
  <si>
    <t>108,00</t>
  </si>
  <si>
    <t>-23.75481111111111</t>
  </si>
  <si>
    <t>-64.71435</t>
  </si>
  <si>
    <t>C-02-SL_873</t>
  </si>
  <si>
    <t>16,11</t>
  </si>
  <si>
    <t>-23.789791666666666</t>
  </si>
  <si>
    <t>-64.73003055555556</t>
  </si>
  <si>
    <t>C-06-B_874</t>
  </si>
  <si>
    <t>135,00</t>
  </si>
  <si>
    <t>17,22</t>
  </si>
  <si>
    <t>-23.786530555555554</t>
  </si>
  <si>
    <t>-64.728275</t>
  </si>
  <si>
    <t>S/N_875</t>
  </si>
  <si>
    <t>40*</t>
  </si>
  <si>
    <t>60</t>
  </si>
  <si>
    <t>-23.79650277777778</t>
  </si>
  <si>
    <t>-64.73352777777778</t>
  </si>
  <si>
    <t>C-07-B_876</t>
  </si>
  <si>
    <t>-23.795305555555554</t>
  </si>
  <si>
    <t>-64.74733611111111</t>
  </si>
  <si>
    <t>C-08-B_877</t>
  </si>
  <si>
    <t>17,77</t>
  </si>
  <si>
    <t>-23.789661111111112</t>
  </si>
  <si>
    <t>-64.76002777777778</t>
  </si>
  <si>
    <t>C-09-B_878</t>
  </si>
  <si>
    <t>88,00</t>
  </si>
  <si>
    <t>54,88</t>
  </si>
  <si>
    <t>44,94</t>
  </si>
  <si>
    <t>80,5/22,2</t>
  </si>
  <si>
    <t>-23.782747222222223</t>
  </si>
  <si>
    <t>-64.72852222222222</t>
  </si>
  <si>
    <t>C-10-B_879</t>
  </si>
  <si>
    <t>120,00</t>
  </si>
  <si>
    <t>19,12</t>
  </si>
  <si>
    <t>88,8/21,6</t>
  </si>
  <si>
    <t>-23.790705555555554</t>
  </si>
  <si>
    <t>-64.76478333333333</t>
  </si>
  <si>
    <t>C-11-B_880</t>
  </si>
  <si>
    <t>58,47</t>
  </si>
  <si>
    <t>50,58</t>
  </si>
  <si>
    <t>67,2/26,3</t>
  </si>
  <si>
    <t>-23.7915</t>
  </si>
  <si>
    <t>-64.76870833333334</t>
  </si>
  <si>
    <t>C-12-B_881</t>
  </si>
  <si>
    <t>72,45</t>
  </si>
  <si>
    <t>57,53</t>
  </si>
  <si>
    <t>58,3/31,3</t>
  </si>
  <si>
    <t>-23.71563888888889</t>
  </si>
  <si>
    <t>-64.70964444444445</t>
  </si>
  <si>
    <t>C-17-SL_882</t>
  </si>
  <si>
    <t>-23.93641388888889</t>
  </si>
  <si>
    <t>-64.79939166666666</t>
  </si>
  <si>
    <t>S/N_883</t>
  </si>
  <si>
    <t>57,2</t>
  </si>
  <si>
    <t>-23.940022222222222</t>
  </si>
  <si>
    <t>-64.75378611111111</t>
  </si>
  <si>
    <t>S/N_884</t>
  </si>
  <si>
    <t>5,64</t>
  </si>
  <si>
    <t>-23.945519444444443</t>
  </si>
  <si>
    <t>-64.7977361111111</t>
  </si>
  <si>
    <t>S/N_885</t>
  </si>
  <si>
    <t>S/N_886</t>
  </si>
  <si>
    <t>-23.955866666666665</t>
  </si>
  <si>
    <t>-64.79331666666667</t>
  </si>
  <si>
    <t>S/N_887</t>
  </si>
  <si>
    <t>47</t>
  </si>
  <si>
    <t>61,94</t>
  </si>
  <si>
    <t>-23.954002777777777</t>
  </si>
  <si>
    <t>-64.774575</t>
  </si>
  <si>
    <t>S/N_888</t>
  </si>
  <si>
    <t>55*</t>
  </si>
  <si>
    <t>16</t>
  </si>
  <si>
    <t>62,78</t>
  </si>
  <si>
    <t>-23.958961111111112</t>
  </si>
  <si>
    <t>-64.696925</t>
  </si>
  <si>
    <t>S/N_889</t>
  </si>
  <si>
    <t>70,83</t>
  </si>
  <si>
    <t>-23.970402777777778</t>
  </si>
  <si>
    <t>-64.793575</t>
  </si>
  <si>
    <t>S/N_890</t>
  </si>
  <si>
    <t>85*</t>
  </si>
  <si>
    <t>38</t>
  </si>
  <si>
    <t>-23.968369444444445</t>
  </si>
  <si>
    <t>-64.77630555555555</t>
  </si>
  <si>
    <t>S/N_891</t>
  </si>
  <si>
    <t>-23.967419444444445</t>
  </si>
  <si>
    <t>-64.77041944444444</t>
  </si>
  <si>
    <t>S/N_892</t>
  </si>
  <si>
    <t>-23.9484</t>
  </si>
  <si>
    <t>-64.82001111111111</t>
  </si>
  <si>
    <t>Planta_893</t>
  </si>
  <si>
    <t>-23.925580555555555</t>
  </si>
  <si>
    <t>-64.79501944444445</t>
  </si>
  <si>
    <t>L17F_894</t>
  </si>
  <si>
    <t>133,00</t>
  </si>
  <si>
    <t>49,22</t>
  </si>
  <si>
    <t>46,00</t>
  </si>
  <si>
    <t>66,6/27,7</t>
  </si>
  <si>
    <t>Grava mediana a gruesa</t>
  </si>
  <si>
    <t>Fraile Pintado(finca Florencia)</t>
  </si>
  <si>
    <t>-23.60236388888889</t>
  </si>
  <si>
    <t>-64.49329444444444</t>
  </si>
  <si>
    <t>S/N_895</t>
  </si>
  <si>
    <t>108*</t>
  </si>
  <si>
    <t>51,1</t>
  </si>
  <si>
    <t>Yuto</t>
  </si>
  <si>
    <t>-23.638136111111113</t>
  </si>
  <si>
    <t>-64.47044166666667</t>
  </si>
  <si>
    <t>S/N_896</t>
  </si>
  <si>
    <t>69,2*</t>
  </si>
  <si>
    <t>-23.60096111111111</t>
  </si>
  <si>
    <t>-64.48811944444445</t>
  </si>
  <si>
    <t>S/N_897</t>
  </si>
  <si>
    <t>7,3*</t>
  </si>
  <si>
    <t>-23.60524722222222</t>
  </si>
  <si>
    <t>-64.492575</t>
  </si>
  <si>
    <t>S/N_898</t>
  </si>
  <si>
    <t>10*</t>
  </si>
  <si>
    <t>8,3</t>
  </si>
  <si>
    <t>-23.613186111111112</t>
  </si>
  <si>
    <t>-64.48523055555556</t>
  </si>
  <si>
    <t>S/N_899</t>
  </si>
  <si>
    <t>8*</t>
  </si>
  <si>
    <t>-23.621430555555555</t>
  </si>
  <si>
    <t>-64.46985277777777</t>
  </si>
  <si>
    <t>S/N_900</t>
  </si>
  <si>
    <t>3,1*</t>
  </si>
  <si>
    <t>-23.62152222222222</t>
  </si>
  <si>
    <t>-64.46985</t>
  </si>
  <si>
    <t>S/N_901</t>
  </si>
  <si>
    <t>4,3*</t>
  </si>
  <si>
    <t>-23.621569444444443</t>
  </si>
  <si>
    <t>-64.46553888888889</t>
  </si>
  <si>
    <t>S/N_902</t>
  </si>
  <si>
    <t>-23.638130555555556</t>
  </si>
  <si>
    <t>S/N_903</t>
  </si>
  <si>
    <t>69,3*</t>
  </si>
  <si>
    <t>-23.638583333333333</t>
  </si>
  <si>
    <t>-64.46994722222222</t>
  </si>
  <si>
    <t>S/N_904</t>
  </si>
  <si>
    <t>73,5*</t>
  </si>
  <si>
    <t>15,5</t>
  </si>
  <si>
    <t>-23.643705555555556</t>
  </si>
  <si>
    <t>-64.46753611111112</t>
  </si>
  <si>
    <t>S/N_905</t>
  </si>
  <si>
    <t>-23.645522222222223</t>
  </si>
  <si>
    <t>-64.46888611111112</t>
  </si>
  <si>
    <t>S/N_906</t>
  </si>
  <si>
    <t>86*</t>
  </si>
  <si>
    <t>-23.65548611111111</t>
  </si>
  <si>
    <t>-64.47229722222222</t>
  </si>
  <si>
    <t>S/N_907</t>
  </si>
  <si>
    <t>2,9</t>
  </si>
  <si>
    <t>-23.6785</t>
  </si>
  <si>
    <t>-64.55651944444445</t>
  </si>
  <si>
    <t>S/N_908</t>
  </si>
  <si>
    <t>126*</t>
  </si>
  <si>
    <t>6,67</t>
  </si>
  <si>
    <t>-23.679591666666667</t>
  </si>
  <si>
    <t>-64.55729166666667</t>
  </si>
  <si>
    <t>S/N_909</t>
  </si>
  <si>
    <t>179*</t>
  </si>
  <si>
    <t>-23.793083333333332</t>
  </si>
  <si>
    <t>-64.802675</t>
  </si>
  <si>
    <t>S/N_910</t>
  </si>
  <si>
    <t>98*</t>
  </si>
  <si>
    <t>Libertador Gral, San Martín</t>
  </si>
  <si>
    <t>-23.805475</t>
  </si>
  <si>
    <t>-64.79422222222222</t>
  </si>
  <si>
    <t>S/N_911</t>
  </si>
  <si>
    <t>-23.800144444444445</t>
  </si>
  <si>
    <t>-64.75953888888888</t>
  </si>
  <si>
    <t>S/N_914</t>
  </si>
  <si>
    <t>22,22</t>
  </si>
  <si>
    <t>-23.770941666666666</t>
  </si>
  <si>
    <t>-64.77639444444445</t>
  </si>
  <si>
    <t>S/N_915</t>
  </si>
  <si>
    <t>Calilegua</t>
  </si>
  <si>
    <t>-23.77820277777778</t>
  </si>
  <si>
    <t>-64.65895555555555</t>
  </si>
  <si>
    <t>C-04-23A_916</t>
  </si>
  <si>
    <t>-23.77971388888889</t>
  </si>
  <si>
    <t>-64.614425</t>
  </si>
  <si>
    <t>C-05-S_917</t>
  </si>
  <si>
    <t>21,22</t>
  </si>
  <si>
    <t>-23.776072222222222</t>
  </si>
  <si>
    <t>-64.61449444444445</t>
  </si>
  <si>
    <t>30320?_918</t>
  </si>
  <si>
    <t>-23.975513888888887</t>
  </si>
  <si>
    <t>-64.77669444444444</t>
  </si>
  <si>
    <t>L-15-F_919</t>
  </si>
  <si>
    <t>81,00</t>
  </si>
  <si>
    <t>-23.823008333333334</t>
  </si>
  <si>
    <t>-64.76246111111111</t>
  </si>
  <si>
    <t>S/N_920</t>
  </si>
  <si>
    <t>-23.768386111111113</t>
  </si>
  <si>
    <t>-64.78426388888889</t>
  </si>
  <si>
    <t>S/N_921</t>
  </si>
  <si>
    <t>77</t>
  </si>
  <si>
    <t>-23.530955555555554</t>
  </si>
  <si>
    <t>-64.2755</t>
  </si>
  <si>
    <t>S/N_922</t>
  </si>
  <si>
    <t>133,4*</t>
  </si>
  <si>
    <t>12,4</t>
  </si>
  <si>
    <t>44,36</t>
  </si>
  <si>
    <t>Santa Bárbara</t>
  </si>
  <si>
    <t>El Talar</t>
  </si>
  <si>
    <t>-23.531994444444443</t>
  </si>
  <si>
    <t>-64.26324722222222</t>
  </si>
  <si>
    <t>S/N_923</t>
  </si>
  <si>
    <t>166*</t>
  </si>
  <si>
    <t>-23.537030555555557</t>
  </si>
  <si>
    <t>-64.26974166666666</t>
  </si>
  <si>
    <t>S/N_924</t>
  </si>
  <si>
    <t>145,3*</t>
  </si>
  <si>
    <t>46,22</t>
  </si>
  <si>
    <t>-23.543633333333332</t>
  </si>
  <si>
    <t>-64.31204722222222</t>
  </si>
  <si>
    <t>S/N_925</t>
  </si>
  <si>
    <t>131,5*</t>
  </si>
  <si>
    <t>7,9</t>
  </si>
  <si>
    <t>-23.54343888888889</t>
  </si>
  <si>
    <t>-64.29425833333333</t>
  </si>
  <si>
    <t>S/N_926</t>
  </si>
  <si>
    <t>140,8*</t>
  </si>
  <si>
    <t>62,5</t>
  </si>
  <si>
    <t>-23.547983333333335</t>
  </si>
  <si>
    <t>-64.33030277777777</t>
  </si>
  <si>
    <t>S/N_927</t>
  </si>
  <si>
    <t>133,2*</t>
  </si>
  <si>
    <t>3,7</t>
  </si>
  <si>
    <t>33,33</t>
  </si>
  <si>
    <t>-23.548916666666667</t>
  </si>
  <si>
    <t>-64.31638611111111</t>
  </si>
  <si>
    <t>S/N_928</t>
  </si>
  <si>
    <t>41,61</t>
  </si>
  <si>
    <t>-23.56121388888889</t>
  </si>
  <si>
    <t>-64.35226388888888</t>
  </si>
  <si>
    <t>S/N_929</t>
  </si>
  <si>
    <t>18,8*</t>
  </si>
  <si>
    <t>-23.559725</t>
  </si>
  <si>
    <t>-64.33113333333333</t>
  </si>
  <si>
    <t>S/N_930</t>
  </si>
  <si>
    <t>125*</t>
  </si>
  <si>
    <t>-23.556366666666666</t>
  </si>
  <si>
    <t>-64.31256111111111</t>
  </si>
  <si>
    <t>S/N_931</t>
  </si>
  <si>
    <t>114,7*</t>
  </si>
  <si>
    <t>70,39</t>
  </si>
  <si>
    <t>-23.555577777777778</t>
  </si>
  <si>
    <t>-64.3065111111111</t>
  </si>
  <si>
    <t>S/N_932</t>
  </si>
  <si>
    <t>143*</t>
  </si>
  <si>
    <t>84,03</t>
  </si>
  <si>
    <t>-23.55743888888889</t>
  </si>
  <si>
    <t>-64.32</t>
  </si>
  <si>
    <t>S/N_933</t>
  </si>
  <si>
    <t>129*</t>
  </si>
  <si>
    <t>45,19</t>
  </si>
  <si>
    <t>-23.555858333333333</t>
  </si>
  <si>
    <t>-64.28271388888889</t>
  </si>
  <si>
    <t>S/N_934</t>
  </si>
  <si>
    <t>113,2*</t>
  </si>
  <si>
    <t>33,28</t>
  </si>
  <si>
    <t>-23.56596111111111</t>
  </si>
  <si>
    <t>-64.34025833333334</t>
  </si>
  <si>
    <t>S/N_935</t>
  </si>
  <si>
    <t>5,2</t>
  </si>
  <si>
    <t>-23.571808333333333</t>
  </si>
  <si>
    <t>-64.32980555555555</t>
  </si>
  <si>
    <t>S/N_936</t>
  </si>
  <si>
    <t>-23.588625</t>
  </si>
  <si>
    <t>-64.33363888888888</t>
  </si>
  <si>
    <t>T-04b-T_937</t>
  </si>
  <si>
    <t>Santa Barbara</t>
  </si>
  <si>
    <t>-23.563636111111112</t>
  </si>
  <si>
    <t>-64.27740277777778</t>
  </si>
  <si>
    <t>T-09b-T_938</t>
  </si>
  <si>
    <t>-23.55530277777778</t>
  </si>
  <si>
    <t>-64.24332222222222</t>
  </si>
  <si>
    <t>T-16-T_939</t>
  </si>
  <si>
    <t>125,00</t>
  </si>
  <si>
    <t>-23.621416666666665</t>
  </si>
  <si>
    <t>-64.36317777777778</t>
  </si>
  <si>
    <t>T-18-T_940</t>
  </si>
  <si>
    <t>13,88</t>
  </si>
  <si>
    <t>-23.561280555555555</t>
  </si>
  <si>
    <t>-64.36008055555556</t>
  </si>
  <si>
    <t>N 3_941</t>
  </si>
  <si>
    <t>El talar</t>
  </si>
  <si>
    <t>-23.631102777777777</t>
  </si>
  <si>
    <t>-64.46209722222223</t>
  </si>
  <si>
    <t>S/N_942</t>
  </si>
  <si>
    <t>3,7*</t>
  </si>
  <si>
    <t>Vinalito</t>
  </si>
  <si>
    <t>-23.668930555555555</t>
  </si>
  <si>
    <t>-64.45342222222222</t>
  </si>
  <si>
    <t>S/N_943</t>
  </si>
  <si>
    <t>3,9</t>
  </si>
  <si>
    <t>-23.669466666666665</t>
  </si>
  <si>
    <t>-64.453025</t>
  </si>
  <si>
    <t>S/N_944</t>
  </si>
  <si>
    <t>6,3*</t>
  </si>
  <si>
    <t>-23.668902777777777</t>
  </si>
  <si>
    <t>-64.45077777777777</t>
  </si>
  <si>
    <t>S/N_945</t>
  </si>
  <si>
    <t>5,1*</t>
  </si>
  <si>
    <t>-23.669983333333334</t>
  </si>
  <si>
    <t>-64.45056944444444</t>
  </si>
  <si>
    <t>S/N_946</t>
  </si>
  <si>
    <t>-23.676491666666667</t>
  </si>
  <si>
    <t>-64.44235555555555</t>
  </si>
  <si>
    <t>S/N_947</t>
  </si>
  <si>
    <t>5,9*</t>
  </si>
  <si>
    <t>-23.711430555555555</t>
  </si>
  <si>
    <t>-64.535175</t>
  </si>
  <si>
    <t>S/N_948</t>
  </si>
  <si>
    <t>-23.785186111111113</t>
  </si>
  <si>
    <t>-64.5646611111111</t>
  </si>
  <si>
    <t>S/N_949</t>
  </si>
  <si>
    <t>-23.78727222222222</t>
  </si>
  <si>
    <t>-64.56581666666666</t>
  </si>
  <si>
    <t>S/N_950</t>
  </si>
  <si>
    <t>-23.78976388888889</t>
  </si>
  <si>
    <t>-64.57147777777777</t>
  </si>
  <si>
    <t>S/N_951</t>
  </si>
  <si>
    <t>0,8*</t>
  </si>
  <si>
    <t>-23.73797777777778</t>
  </si>
  <si>
    <t>-64.51713055555555</t>
  </si>
  <si>
    <t>S/N_952</t>
  </si>
  <si>
    <t>-23.75106388888889</t>
  </si>
  <si>
    <t>-64.5656</t>
  </si>
  <si>
    <t>S/N_953</t>
  </si>
  <si>
    <t>-23.666883333333335</t>
  </si>
  <si>
    <t>-64.44746944444445</t>
  </si>
  <si>
    <t>S/N_954</t>
  </si>
  <si>
    <t>-23.6586</t>
  </si>
  <si>
    <t>-64.4218</t>
  </si>
  <si>
    <t>N 3 Canal_955</t>
  </si>
  <si>
    <t>5,55</t>
  </si>
  <si>
    <t>-23.670069444444444</t>
  </si>
  <si>
    <t>-64.41918888888888</t>
  </si>
  <si>
    <t>N 4 Canal_956</t>
  </si>
  <si>
    <t>-23.65365</t>
  </si>
  <si>
    <t>-64.4298388888889</t>
  </si>
  <si>
    <t>N 5 Canal_957</t>
  </si>
  <si>
    <t>-23.65303888888889</t>
  </si>
  <si>
    <t>-64.424975</t>
  </si>
  <si>
    <t>N 6 Canal_958</t>
  </si>
  <si>
    <t>-23.668555555555557</t>
  </si>
  <si>
    <t>-64.41354166666666</t>
  </si>
  <si>
    <t>Vinalito_959</t>
  </si>
  <si>
    <t>52,03</t>
  </si>
  <si>
    <t>11,80</t>
  </si>
  <si>
    <t>1,72</t>
  </si>
  <si>
    <t>Potable</t>
  </si>
  <si>
    <t>-23.714838888888888</t>
  </si>
  <si>
    <t>-64.53039722222222</t>
  </si>
  <si>
    <t>Pozo I_960</t>
  </si>
  <si>
    <t>8,69</t>
  </si>
  <si>
    <t>6,74</t>
  </si>
  <si>
    <t>-23.715777777777777</t>
  </si>
  <si>
    <t>-64.531</t>
  </si>
  <si>
    <t>Pozo II_961</t>
  </si>
  <si>
    <t>8,7</t>
  </si>
  <si>
    <t>-23.81903888888889</t>
  </si>
  <si>
    <t>-64.42604166666666</t>
  </si>
  <si>
    <t>YPF Saladillo_962</t>
  </si>
  <si>
    <t>1925*</t>
  </si>
  <si>
    <t>-23.82063888888889</t>
  </si>
  <si>
    <t>-64.42366666666666</t>
  </si>
  <si>
    <t>La Brea N 3_963</t>
  </si>
  <si>
    <t>1582*</t>
  </si>
  <si>
    <t>-23.82777777777778</t>
  </si>
  <si>
    <t>-64.41573055555556</t>
  </si>
  <si>
    <t>La Brea N  1_964</t>
  </si>
  <si>
    <t>1725*</t>
  </si>
  <si>
    <t>-24.13640277777778</t>
  </si>
  <si>
    <t>-64.67530277777777</t>
  </si>
  <si>
    <t>H-1-H_965</t>
  </si>
  <si>
    <t>51,00</t>
  </si>
  <si>
    <t>3,83</t>
  </si>
  <si>
    <t>El Piquete</t>
  </si>
  <si>
    <t>-24.184508333333333</t>
  </si>
  <si>
    <t>-64.67883333333333</t>
  </si>
  <si>
    <t>Pozo Nuevo (entrada del pueblo)_966</t>
  </si>
  <si>
    <t>7,58</t>
  </si>
  <si>
    <t>0,60</t>
  </si>
  <si>
    <t>12 a 15</t>
  </si>
  <si>
    <t>-23.96498611111111</t>
  </si>
  <si>
    <t>-64.54381666666667</t>
  </si>
  <si>
    <t>S/N_968</t>
  </si>
  <si>
    <t>-24.011516666666665</t>
  </si>
  <si>
    <t>-64.56746666666666</t>
  </si>
  <si>
    <t>S/N_970</t>
  </si>
  <si>
    <t>22,5*</t>
  </si>
  <si>
    <t>-24.070038888888888</t>
  </si>
  <si>
    <t>-64.58038611111111</t>
  </si>
  <si>
    <t>S/N_971</t>
  </si>
  <si>
    <t>71,2*</t>
  </si>
  <si>
    <t>-24.17943888888889</t>
  </si>
  <si>
    <t>-64.68042777777778</t>
  </si>
  <si>
    <t>S/N_972</t>
  </si>
  <si>
    <t>74,7*</t>
  </si>
  <si>
    <t>6,58</t>
  </si>
  <si>
    <t>-24.17926111111111</t>
  </si>
  <si>
    <t>-64.680625</t>
  </si>
  <si>
    <t>S/N_973</t>
  </si>
  <si>
    <t>106,5*</t>
  </si>
  <si>
    <t>7,78</t>
  </si>
  <si>
    <t>-24.179530555555555</t>
  </si>
  <si>
    <t>-64.68072222222222</t>
  </si>
  <si>
    <t>S/N_974</t>
  </si>
  <si>
    <t>76*</t>
  </si>
  <si>
    <t>0,3</t>
  </si>
  <si>
    <t>-24.18947222222222</t>
  </si>
  <si>
    <t>-64.68209444444445</t>
  </si>
  <si>
    <t>S/N_976</t>
  </si>
  <si>
    <t>132*</t>
  </si>
  <si>
    <t>124,5</t>
  </si>
  <si>
    <t>-24.188205555555555</t>
  </si>
  <si>
    <t>-64.6817138888889</t>
  </si>
  <si>
    <t>S/N_977</t>
  </si>
  <si>
    <t>27,30</t>
  </si>
  <si>
    <t>2,60</t>
  </si>
  <si>
    <t>-24.27297777777778</t>
  </si>
  <si>
    <t>-64.40070555555556</t>
  </si>
  <si>
    <t>S/N_978</t>
  </si>
  <si>
    <t>33*</t>
  </si>
  <si>
    <t>58,33</t>
  </si>
  <si>
    <t>El Fuerte</t>
  </si>
  <si>
    <t>-23.73186111111111</t>
  </si>
  <si>
    <t>-64.54005555555555</t>
  </si>
  <si>
    <t>La Lucrecia_979</t>
  </si>
  <si>
    <t>36,66</t>
  </si>
  <si>
    <t>8,33</t>
  </si>
  <si>
    <t>Arena mediana y fina</t>
  </si>
  <si>
    <t>La Lucrecia</t>
  </si>
  <si>
    <t>-23.853491666666667</t>
  </si>
  <si>
    <t>-64.41886666666667</t>
  </si>
  <si>
    <t>YPF_980</t>
  </si>
  <si>
    <t>Depósito psamo,pelítico</t>
  </si>
  <si>
    <t>Siete Aguas</t>
  </si>
  <si>
    <t>-24.072930555555555</t>
  </si>
  <si>
    <t>-64.58241944444444</t>
  </si>
  <si>
    <t>Palmar de Lambrisca_981</t>
  </si>
  <si>
    <t>Palmar de Lambrisca</t>
  </si>
  <si>
    <t>-23.862183333333334</t>
  </si>
  <si>
    <t>-64.43026944444445</t>
  </si>
  <si>
    <t>7 Aguas_982</t>
  </si>
  <si>
    <t>500</t>
  </si>
  <si>
    <t>7 Aguas</t>
  </si>
  <si>
    <t>-23.574166666666667</t>
  </si>
  <si>
    <t>-64.50137777777778</t>
  </si>
  <si>
    <t>Bananal_983</t>
  </si>
  <si>
    <t>Bananal</t>
  </si>
  <si>
    <t>-23.641280555555557</t>
  </si>
  <si>
    <t>-64.4701</t>
  </si>
  <si>
    <t>N 1 - Planta_984</t>
  </si>
  <si>
    <t>73,5</t>
  </si>
  <si>
    <t>-23.64303888888889</t>
  </si>
  <si>
    <t>-64.47543055555556</t>
  </si>
  <si>
    <t>N 2 - Planta_985</t>
  </si>
  <si>
    <t>-23.77725</t>
  </si>
  <si>
    <t>-64.77811111111112</t>
  </si>
  <si>
    <t>Calilegua N 1_986</t>
  </si>
  <si>
    <t>85</t>
  </si>
  <si>
    <t>77,00</t>
  </si>
  <si>
    <t>-23.77708888888889</t>
  </si>
  <si>
    <t>-64.77946111111112</t>
  </si>
  <si>
    <t>Calilegua N 2_987</t>
  </si>
  <si>
    <t>-24.312069444444443</t>
  </si>
  <si>
    <t>-64.66118888888889</t>
  </si>
  <si>
    <t>N 2 - Camping_988</t>
  </si>
  <si>
    <t>Santa Clara</t>
  </si>
  <si>
    <t>-24.31448888888889</t>
  </si>
  <si>
    <t>-64.66083055555555</t>
  </si>
  <si>
    <t>N 1 - Escuela_989</t>
  </si>
  <si>
    <t>102</t>
  </si>
  <si>
    <t>2,10</t>
  </si>
  <si>
    <t>-24.30675</t>
  </si>
  <si>
    <t>-64.6605</t>
  </si>
  <si>
    <t>Barrio San Julián_990</t>
  </si>
  <si>
    <t>93</t>
  </si>
  <si>
    <t>51,32</t>
  </si>
  <si>
    <t>43,29</t>
  </si>
  <si>
    <t>Grava Gr c/mtz aren Md y Gr</t>
  </si>
  <si>
    <t>-24.275472222222223</t>
  </si>
  <si>
    <t>-64.69227777777778</t>
  </si>
  <si>
    <t>Finca Santa Clara_994</t>
  </si>
  <si>
    <t>182</t>
  </si>
  <si>
    <t>63,00</t>
  </si>
  <si>
    <t>17,75</t>
  </si>
  <si>
    <t>66,10</t>
  </si>
  <si>
    <t>Grava gruesa y canto rodado</t>
  </si>
  <si>
    <t>-24.312055555555556</t>
  </si>
  <si>
    <t>-64.65108333333333</t>
  </si>
  <si>
    <t>Pozo exploratorio Los Filtros_995</t>
  </si>
  <si>
    <t>92</t>
  </si>
  <si>
    <t>-24.238027777777777</t>
  </si>
  <si>
    <t>-64.6316</t>
  </si>
  <si>
    <t>S/N_998</t>
  </si>
  <si>
    <t>-24.260802777777776</t>
  </si>
  <si>
    <t>-64.62748611111111</t>
  </si>
  <si>
    <t>S/N_999</t>
  </si>
  <si>
    <t>-24.276363888888888</t>
  </si>
  <si>
    <t>-64.636775</t>
  </si>
  <si>
    <t>S/N_1001</t>
  </si>
  <si>
    <t>-24.31518888888889</t>
  </si>
  <si>
    <t>-64.65630833333333</t>
  </si>
  <si>
    <t>S/N_1004</t>
  </si>
  <si>
    <t>-24.3002</t>
  </si>
  <si>
    <t>-64.66824722222222</t>
  </si>
  <si>
    <t>S/N_1005</t>
  </si>
  <si>
    <t>-24.302658333333333</t>
  </si>
  <si>
    <t>-64.66014722222222</t>
  </si>
  <si>
    <t>S/N_1006</t>
  </si>
  <si>
    <t>104*</t>
  </si>
  <si>
    <t>57,00</t>
  </si>
  <si>
    <t>69,44</t>
  </si>
  <si>
    <t>-24.30977222222222</t>
  </si>
  <si>
    <t>-64.66844444444445</t>
  </si>
  <si>
    <t>S/N_1007</t>
  </si>
  <si>
    <t>107*</t>
  </si>
  <si>
    <t>-24.318786111111113</t>
  </si>
  <si>
    <t>-64.66706944444445</t>
  </si>
  <si>
    <t>S/N_1008</t>
  </si>
  <si>
    <t>117,2*</t>
  </si>
  <si>
    <t>-24.319227777777776</t>
  </si>
  <si>
    <t>-64.66598055555555</t>
  </si>
  <si>
    <t>S/N_1009</t>
  </si>
  <si>
    <t>145*</t>
  </si>
  <si>
    <t>23,61</t>
  </si>
  <si>
    <t>-24.256427777777777</t>
  </si>
  <si>
    <t>-64.64732222222223</t>
  </si>
  <si>
    <t>S/N_1012</t>
  </si>
  <si>
    <t>-24.256025</t>
  </si>
  <si>
    <t>-64.63796666666667</t>
  </si>
  <si>
    <t>-24.267144444444444</t>
  </si>
  <si>
    <t>-64.65016111111112</t>
  </si>
  <si>
    <t>S/N_1013</t>
  </si>
  <si>
    <t>-24.298766666666666</t>
  </si>
  <si>
    <t>-64.66226666666667</t>
  </si>
  <si>
    <t>S/N_1014</t>
  </si>
  <si>
    <t>-24.333775</t>
  </si>
  <si>
    <t>-64.66765833333334</t>
  </si>
  <si>
    <t>S/N_1015</t>
  </si>
  <si>
    <t>-24.283880555555555</t>
  </si>
  <si>
    <t>-64.67870277777777</t>
  </si>
  <si>
    <t>S/N_1018</t>
  </si>
  <si>
    <t>-24.28421388888889</t>
  </si>
  <si>
    <t>-64.67733055555556</t>
  </si>
  <si>
    <t>S/N_1019</t>
  </si>
  <si>
    <t>-24.29575277777778</t>
  </si>
  <si>
    <t>-64.68383055555556</t>
  </si>
  <si>
    <t>S/N_1020</t>
  </si>
  <si>
    <t>-24.294066666666666</t>
  </si>
  <si>
    <t>-64.6742111111111</t>
  </si>
  <si>
    <t>S/N_1021</t>
  </si>
  <si>
    <t>-24.29098611111111</t>
  </si>
  <si>
    <t>-64.66646944444445</t>
  </si>
  <si>
    <t>S/N_1022</t>
  </si>
  <si>
    <t>-24.299305555555556</t>
  </si>
  <si>
    <t>-64.69375833333334</t>
  </si>
  <si>
    <t>S/N_1023</t>
  </si>
  <si>
    <t>-24.257341666666665</t>
  </si>
  <si>
    <t>-64.70167777777777</t>
  </si>
  <si>
    <t>S/N_1024</t>
  </si>
  <si>
    <t>9,5*</t>
  </si>
  <si>
    <t>-24.27057222222222</t>
  </si>
  <si>
    <t>-64.70765</t>
  </si>
  <si>
    <t>S/N_1025</t>
  </si>
  <si>
    <t>46*</t>
  </si>
  <si>
    <t>11,6</t>
  </si>
  <si>
    <t>36,11</t>
  </si>
  <si>
    <t>-24.283147222222222</t>
  </si>
  <si>
    <t>-64.7001361111111</t>
  </si>
  <si>
    <t>S/N_1026</t>
  </si>
  <si>
    <t>53*</t>
  </si>
  <si>
    <t>-24.28185</t>
  </si>
  <si>
    <t>-64.67562777777778</t>
  </si>
  <si>
    <t>S/N_1027</t>
  </si>
  <si>
    <t>-24.28871388888889</t>
  </si>
  <si>
    <t>-64.69673055555556</t>
  </si>
  <si>
    <t>S/N_1028</t>
  </si>
  <si>
    <t>50*</t>
  </si>
  <si>
    <t>-24.288519444444443</t>
  </si>
  <si>
    <t>-64.6639388888889</t>
  </si>
  <si>
    <t>S/N_1029</t>
  </si>
  <si>
    <t>70*</t>
  </si>
  <si>
    <t>46</t>
  </si>
  <si>
    <t>-24.2959</t>
  </si>
  <si>
    <t>-64.69261944444445</t>
  </si>
  <si>
    <t>S/N_1030</t>
  </si>
  <si>
    <t>-24.311908333333335</t>
  </si>
  <si>
    <t>-64.68585555555556</t>
  </si>
  <si>
    <t>S/N_1031</t>
  </si>
  <si>
    <t>-24.23801388888889</t>
  </si>
  <si>
    <t>-64.68976666666667</t>
  </si>
  <si>
    <t>S/N_1032</t>
  </si>
  <si>
    <t>49*</t>
  </si>
  <si>
    <t>-24.271730555555557</t>
  </si>
  <si>
    <t>-64.69513333333333</t>
  </si>
  <si>
    <t>S/N_1034</t>
  </si>
  <si>
    <t>-24.275255555555557</t>
  </si>
  <si>
    <t>-64.69568611111112</t>
  </si>
  <si>
    <t>S/N_1035</t>
  </si>
  <si>
    <t>23</t>
  </si>
  <si>
    <t>-24.276894444444444</t>
  </si>
  <si>
    <t>-64.68710277777778</t>
  </si>
  <si>
    <t>S/N_1036</t>
  </si>
  <si>
    <t>-24.27907777777778</t>
  </si>
  <si>
    <t>-64.6994888888889</t>
  </si>
  <si>
    <t>S/N_1038</t>
  </si>
  <si>
    <t>65*</t>
  </si>
  <si>
    <t>-24.278680555555557</t>
  </si>
  <si>
    <t>-64.67418333333333</t>
  </si>
  <si>
    <t>S/N_1039</t>
  </si>
  <si>
    <t>75*</t>
  </si>
  <si>
    <t>-24.325316666666666</t>
  </si>
  <si>
    <t>-64.65015555555556</t>
  </si>
  <si>
    <t>S/N_1040</t>
  </si>
  <si>
    <t>209*</t>
  </si>
  <si>
    <t>-24.320858333333334</t>
  </si>
  <si>
    <t>-64.67709444444445</t>
  </si>
  <si>
    <t>S/N_1041</t>
  </si>
  <si>
    <t>-24.306997222222222</t>
  </si>
  <si>
    <t>-64.66098611111111</t>
  </si>
  <si>
    <t>S/N_1042</t>
  </si>
  <si>
    <t>153*</t>
  </si>
  <si>
    <t>83,7</t>
  </si>
  <si>
    <t>-24.31450277777778</t>
  </si>
  <si>
    <t>-64.67263055555556</t>
  </si>
  <si>
    <t>S/N_1043</t>
  </si>
  <si>
    <t>15*</t>
  </si>
  <si>
    <t>-24.285055555555555</t>
  </si>
  <si>
    <t>-64.69125277777778</t>
  </si>
  <si>
    <t>S/N_1044</t>
  </si>
  <si>
    <t>29,6</t>
  </si>
  <si>
    <t>-24.267311111111113</t>
  </si>
  <si>
    <t>-64.63403055555555</t>
  </si>
  <si>
    <t>S/N_1045</t>
  </si>
  <si>
    <t>140*</t>
  </si>
  <si>
    <t>90</t>
  </si>
  <si>
    <t>-24.293477777777778</t>
  </si>
  <si>
    <t>-64.65295555555555</t>
  </si>
  <si>
    <t>S/N_1046</t>
  </si>
  <si>
    <t>110,5*</t>
  </si>
  <si>
    <t>-24.295025</t>
  </si>
  <si>
    <t>-64.64446944444444</t>
  </si>
  <si>
    <t>S/N_1047</t>
  </si>
  <si>
    <t>-23.791266666666665</t>
  </si>
  <si>
    <t>-64.42971111111112</t>
  </si>
  <si>
    <t>S/N_1049</t>
  </si>
  <si>
    <t>Palma Sola</t>
  </si>
  <si>
    <t>-23.802947222222222</t>
  </si>
  <si>
    <t>-64.41485555555556</t>
  </si>
  <si>
    <t>J89_1053</t>
  </si>
  <si>
    <t>-23.819594444444444</t>
  </si>
  <si>
    <t>-64.4011111111111</t>
  </si>
  <si>
    <t>La Brea N 10_1054</t>
  </si>
  <si>
    <t>1641*</t>
  </si>
  <si>
    <t>-23.851080555555555</t>
  </si>
  <si>
    <t>-64.41701666666667</t>
  </si>
  <si>
    <t>S/N_1055</t>
  </si>
  <si>
    <t>-23.860858333333333</t>
  </si>
  <si>
    <t>-64.428775</t>
  </si>
  <si>
    <t>La Brea N  5_1056</t>
  </si>
  <si>
    <t>1131*</t>
  </si>
  <si>
    <t>99</t>
  </si>
  <si>
    <t>-23.92577777777778</t>
  </si>
  <si>
    <t>-64.27068333333334</t>
  </si>
  <si>
    <t>S/N_1057</t>
  </si>
  <si>
    <t>102*</t>
  </si>
  <si>
    <t>5,4</t>
  </si>
  <si>
    <t>-23.961005555555555</t>
  </si>
  <si>
    <t>-64.29732222222222</t>
  </si>
  <si>
    <t>S/N_1058</t>
  </si>
  <si>
    <t>-24.50556388888889</t>
  </si>
  <si>
    <t>-64.96767777777778</t>
  </si>
  <si>
    <t>Pozo N  1_1059</t>
  </si>
  <si>
    <t>44,44</t>
  </si>
  <si>
    <t>Indust</t>
  </si>
  <si>
    <t>El Carmen</t>
  </si>
  <si>
    <t>Puesto Viejo</t>
  </si>
  <si>
    <t>-24.494222222222223</t>
  </si>
  <si>
    <t>-64.97000277777778</t>
  </si>
  <si>
    <t>Pozo N  2_1060</t>
  </si>
  <si>
    <t>29,7*</t>
  </si>
  <si>
    <t>-24.518641666666667</t>
  </si>
  <si>
    <t>-64.95198333333333</t>
  </si>
  <si>
    <t>S/N_1061</t>
  </si>
  <si>
    <t>-24.51981111111111</t>
  </si>
  <si>
    <t>-64.95128333333334</t>
  </si>
  <si>
    <t>S/N_1062</t>
  </si>
  <si>
    <t>0,9*</t>
  </si>
  <si>
    <t>-24.474322222222224</t>
  </si>
  <si>
    <t>-65.07207777777778</t>
  </si>
  <si>
    <t>Los Lapachos_1063</t>
  </si>
  <si>
    <t>-24.54506111111111</t>
  </si>
  <si>
    <t>-64.94416944444444</t>
  </si>
  <si>
    <t>S/N_1064</t>
  </si>
  <si>
    <t>-24.510383333333333</t>
  </si>
  <si>
    <t>-65.02880833333333</t>
  </si>
  <si>
    <t>S/N_1066</t>
  </si>
  <si>
    <t>-24.511352777777777</t>
  </si>
  <si>
    <t>-65.02544444444445</t>
  </si>
  <si>
    <t>S/N_1067</t>
  </si>
  <si>
    <t>-24.519402777777778</t>
  </si>
  <si>
    <t>-65.02765277777777</t>
  </si>
  <si>
    <t>S/N_1068</t>
  </si>
  <si>
    <t>-24.461175</t>
  </si>
  <si>
    <t>-64.9995</t>
  </si>
  <si>
    <t>S/N_1070</t>
  </si>
  <si>
    <t>-24.450375</t>
  </si>
  <si>
    <t>-65.11496111111111</t>
  </si>
  <si>
    <t>S/N_1071</t>
  </si>
  <si>
    <t>-24.47972777777778</t>
  </si>
  <si>
    <t>-64.97879722222223</t>
  </si>
  <si>
    <t>S/N_1072</t>
  </si>
  <si>
    <t>6,35</t>
  </si>
  <si>
    <t>-24.487855555555555</t>
  </si>
  <si>
    <t>-64.97856944444445</t>
  </si>
  <si>
    <t>S/N_1073</t>
  </si>
  <si>
    <t>-24.485969444444443</t>
  </si>
  <si>
    <t>-64.98174444444444</t>
  </si>
  <si>
    <t>S/N_1074</t>
  </si>
  <si>
    <t>68*</t>
  </si>
  <si>
    <t>-24.498669444444445</t>
  </si>
  <si>
    <t>-64.9774</t>
  </si>
  <si>
    <t>S/N_1075</t>
  </si>
  <si>
    <t>1,6*</t>
  </si>
  <si>
    <t>-24.490480555555557</t>
  </si>
  <si>
    <t>-64.96809722222223</t>
  </si>
  <si>
    <t>S/N_1076</t>
  </si>
  <si>
    <t>1,5*</t>
  </si>
  <si>
    <t>-24.49848888888889</t>
  </si>
  <si>
    <t>-64.96418333333334</t>
  </si>
  <si>
    <t>S/N_1077</t>
  </si>
  <si>
    <t>2,3*</t>
  </si>
  <si>
    <t>-24.500038888888888</t>
  </si>
  <si>
    <t>-64.96643888888889</t>
  </si>
  <si>
    <t>S/N_1078</t>
  </si>
  <si>
    <t>-24.50996388888889</t>
  </si>
  <si>
    <t>-64.99250277777777</t>
  </si>
  <si>
    <t>S/N_1079</t>
  </si>
  <si>
    <t>-24.52071388888889</t>
  </si>
  <si>
    <t>-65.00731666666667</t>
  </si>
  <si>
    <t>S/N_1080</t>
  </si>
  <si>
    <t>-24.520530555555556</t>
  </si>
  <si>
    <t>-65.00702222222222</t>
  </si>
  <si>
    <t>S/N_1081</t>
  </si>
  <si>
    <t>4,3</t>
  </si>
  <si>
    <t>-24.518333333333334</t>
  </si>
  <si>
    <t>-65.00210555555556</t>
  </si>
  <si>
    <t>S/N_1082</t>
  </si>
  <si>
    <t>-24.520097222222223</t>
  </si>
  <si>
    <t>-64.9561138888889</t>
  </si>
  <si>
    <t>S/N_1083</t>
  </si>
  <si>
    <t>-24.525355555555556</t>
  </si>
  <si>
    <t>-64.99928888888888</t>
  </si>
  <si>
    <t>S/N_1084</t>
  </si>
  <si>
    <t>1,7*</t>
  </si>
  <si>
    <t>-24.443455555555555</t>
  </si>
  <si>
    <t>-65.00940277777778</t>
  </si>
  <si>
    <t>S/N_1085</t>
  </si>
  <si>
    <t>-24.447097222222222</t>
  </si>
  <si>
    <t>-65.01430555555555</t>
  </si>
  <si>
    <t>S/N_1086</t>
  </si>
  <si>
    <t>-24.455341666666666</t>
  </si>
  <si>
    <t>-65.01867777777778</t>
  </si>
  <si>
    <t>S/N_1087</t>
  </si>
  <si>
    <t>-24.46055</t>
  </si>
  <si>
    <t>-65.01449444444444</t>
  </si>
  <si>
    <t>S/N_1088</t>
  </si>
  <si>
    <t>-24.461805555555557</t>
  </si>
  <si>
    <t>-65.01310555555555</t>
  </si>
  <si>
    <t>S/N_1089</t>
  </si>
  <si>
    <t>-24.47078888888889</t>
  </si>
  <si>
    <t>-65.006525</t>
  </si>
  <si>
    <t>S/N_1090</t>
  </si>
  <si>
    <t>-24.464080555555554</t>
  </si>
  <si>
    <t>-65.0023361111111</t>
  </si>
  <si>
    <t>S/N_1091</t>
  </si>
  <si>
    <t>-24.50365</t>
  </si>
  <si>
    <t>-64.96641111111111</t>
  </si>
  <si>
    <t>S/N_1092</t>
  </si>
  <si>
    <t>27,5</t>
  </si>
  <si>
    <t>-24.531369444444444</t>
  </si>
  <si>
    <t>-65.08071944444444</t>
  </si>
  <si>
    <t>Pampa Blanca_1093</t>
  </si>
  <si>
    <t>123,00</t>
  </si>
  <si>
    <t>29,20</t>
  </si>
  <si>
    <t>Pampa Blanca</t>
  </si>
  <si>
    <t>-24.532841666666666</t>
  </si>
  <si>
    <t>-65.00216388888889</t>
  </si>
  <si>
    <t>S/N_1094</t>
  </si>
  <si>
    <t>-24.522444444444446</t>
  </si>
  <si>
    <t>-65.01706388888888</t>
  </si>
  <si>
    <t>Finca Las Mercedes_1098</t>
  </si>
  <si>
    <t>-24.52696111111111</t>
  </si>
  <si>
    <t>-65.01022777777777</t>
  </si>
  <si>
    <t>S/N_1099</t>
  </si>
  <si>
    <t>39*</t>
  </si>
  <si>
    <t>-24.528283333333334</t>
  </si>
  <si>
    <t>-65.00518611111112</t>
  </si>
  <si>
    <t>S/N_1100</t>
  </si>
  <si>
    <t>-24.532155555555555</t>
  </si>
  <si>
    <t>-65.07442777777777</t>
  </si>
  <si>
    <t>S/N_1101</t>
  </si>
  <si>
    <t>195*</t>
  </si>
  <si>
    <t>35,8</t>
  </si>
  <si>
    <t>-24.553355555555555</t>
  </si>
  <si>
    <t>-64.9428638888889</t>
  </si>
  <si>
    <t>Pozo Aguas Calientes_1102</t>
  </si>
  <si>
    <t>Aguas Calientes</t>
  </si>
  <si>
    <t>-24.53466111111111</t>
  </si>
  <si>
    <t>-64.94750555555555</t>
  </si>
  <si>
    <t>S/N_1108</t>
  </si>
  <si>
    <t>-24.539886111111112</t>
  </si>
  <si>
    <t>-64.94568611111112</t>
  </si>
  <si>
    <t>S/N_1109</t>
  </si>
  <si>
    <t>-24.549975</t>
  </si>
  <si>
    <t>-64.94293611111111</t>
  </si>
  <si>
    <t>S/N_1110</t>
  </si>
  <si>
    <t>-24.565730555555554</t>
  </si>
  <si>
    <t>-64.89927777777778</t>
  </si>
  <si>
    <t>S/N_1111</t>
  </si>
  <si>
    <t>9,9*</t>
  </si>
  <si>
    <t>-24.575480555555554</t>
  </si>
  <si>
    <t>-64.92160833333334</t>
  </si>
  <si>
    <t>S/N_1112</t>
  </si>
  <si>
    <t>-24.573741666666667</t>
  </si>
  <si>
    <t>-64.90858333333334</t>
  </si>
  <si>
    <t>S/N_1113</t>
  </si>
  <si>
    <t>5,7*</t>
  </si>
  <si>
    <t>-24.583525</t>
  </si>
  <si>
    <t>-64.90746388888888</t>
  </si>
  <si>
    <t>S/N_1114</t>
  </si>
  <si>
    <t>-24.534044444444444</t>
  </si>
  <si>
    <t>-64.9826</t>
  </si>
  <si>
    <t>Manantiales Esc, N  343_1115</t>
  </si>
  <si>
    <t>Los Manantiales</t>
  </si>
  <si>
    <t>-24.53465</t>
  </si>
  <si>
    <t>-64.97836111111111</t>
  </si>
  <si>
    <t>Planta de Agua_1116</t>
  </si>
  <si>
    <t>-24.374444444444446</t>
  </si>
  <si>
    <t>-65.11638888888889</t>
  </si>
  <si>
    <t>Perf N  1 Perico del Carmen_1119</t>
  </si>
  <si>
    <t>15,85</t>
  </si>
  <si>
    <t>Perico</t>
  </si>
  <si>
    <t>-24.37527777777778</t>
  </si>
  <si>
    <t>-65.11722222222222</t>
  </si>
  <si>
    <t>Perf N  2 Perico del Carmen_1120</t>
  </si>
  <si>
    <t>37,80</t>
  </si>
  <si>
    <t>-24.355105555555557</t>
  </si>
  <si>
    <t>-65.10055277777778</t>
  </si>
  <si>
    <t>S/N_1121</t>
  </si>
  <si>
    <t>16,5*</t>
  </si>
  <si>
    <t>-24.32</t>
  </si>
  <si>
    <t>-65.24</t>
  </si>
  <si>
    <t>Pozo N 2_1122</t>
  </si>
  <si>
    <t>104,30</t>
  </si>
  <si>
    <t>25,5</t>
  </si>
  <si>
    <t>36,00</t>
  </si>
  <si>
    <t>Gravilla</t>
  </si>
  <si>
    <t>El Ollero</t>
  </si>
  <si>
    <t>-24.51791111111111</t>
  </si>
  <si>
    <t>-65.02385277777778</t>
  </si>
  <si>
    <t>S/N_1123</t>
  </si>
  <si>
    <t>-24.527655555555555</t>
  </si>
  <si>
    <t>-65.02003333333333</t>
  </si>
  <si>
    <t>S/N_1124</t>
  </si>
  <si>
    <t>-24.535722222222223</t>
  </si>
  <si>
    <t>-65.01874166666667</t>
  </si>
  <si>
    <t>S/N_1125</t>
  </si>
  <si>
    <t>-24.519944444444445</t>
  </si>
  <si>
    <t>-65.01383611111112</t>
  </si>
  <si>
    <t>S/N_1128</t>
  </si>
  <si>
    <t>-24.439583333333335</t>
  </si>
  <si>
    <t>-65.01630555555556</t>
  </si>
  <si>
    <t>Finca Las Cañadas_1129</t>
  </si>
  <si>
    <t>1,04</t>
  </si>
  <si>
    <t>Finca Las Cañadas</t>
  </si>
  <si>
    <t>-24.38</t>
  </si>
  <si>
    <t>-65.26</t>
  </si>
  <si>
    <t>Pozo finca La Bomba_1130</t>
  </si>
  <si>
    <t>65,50</t>
  </si>
  <si>
    <t>Ripio</t>
  </si>
  <si>
    <t>Finca La Bomba</t>
  </si>
  <si>
    <t>-24.462344444444444</t>
  </si>
  <si>
    <t>-65.01521666666666</t>
  </si>
  <si>
    <t>S/N_1131</t>
  </si>
  <si>
    <t>Finca El Totoral</t>
  </si>
  <si>
    <t>-24.447280555555555</t>
  </si>
  <si>
    <t>-65.01961388888888</t>
  </si>
  <si>
    <t>S/N_1132</t>
  </si>
  <si>
    <t>Finca El Milagro</t>
  </si>
  <si>
    <t>-24.187377777777776</t>
  </si>
  <si>
    <t>-65.20903611111112</t>
  </si>
  <si>
    <t>S/N_1134</t>
  </si>
  <si>
    <t>Palpalá</t>
  </si>
  <si>
    <t>Paraje Los Blancos (sector 2)</t>
  </si>
  <si>
    <t>-24.22717777777778</t>
  </si>
  <si>
    <t>-65.2408638888889</t>
  </si>
  <si>
    <t>S/N_1138</t>
  </si>
  <si>
    <t>-24.251494444444443</t>
  </si>
  <si>
    <t>-65.07217222222222</t>
  </si>
  <si>
    <t>S/N_1139</t>
  </si>
  <si>
    <t>-24.274774999999998</t>
  </si>
  <si>
    <t>-65.1776</t>
  </si>
  <si>
    <t>S/N_1141</t>
  </si>
  <si>
    <t>-24.23093611111111</t>
  </si>
  <si>
    <t>-65.24430277777778</t>
  </si>
  <si>
    <t>S/N_1142</t>
  </si>
  <si>
    <t>-24.26795</t>
  </si>
  <si>
    <t>-65.18584166666666</t>
  </si>
  <si>
    <t>S/N_1143</t>
  </si>
  <si>
    <t>-24.240125</t>
  </si>
  <si>
    <t>-65.20650555555555</t>
  </si>
  <si>
    <t>S/N_1144</t>
  </si>
  <si>
    <t>-24.272908333333334</t>
  </si>
  <si>
    <t>-65.18158055555556</t>
  </si>
  <si>
    <t>S/N_1145</t>
  </si>
  <si>
    <t>-24.273777777777777</t>
  </si>
  <si>
    <t>-65.17841111111112</t>
  </si>
  <si>
    <t>S/N_1146</t>
  </si>
  <si>
    <t>-24.31283888888889</t>
  </si>
  <si>
    <t>-65.07445</t>
  </si>
  <si>
    <t>S/N_1147</t>
  </si>
  <si>
    <t>-24.310819444444444</t>
  </si>
  <si>
    <t>-65.07741944444444</t>
  </si>
  <si>
    <t>S/N_1148</t>
  </si>
  <si>
    <t>-24.311894444444444</t>
  </si>
  <si>
    <t>-65.07525277777778</t>
  </si>
  <si>
    <t>S/N_1149</t>
  </si>
  <si>
    <t>-24.321325</t>
  </si>
  <si>
    <t>-65.07587777777778</t>
  </si>
  <si>
    <t>S/N_1150</t>
  </si>
  <si>
    <t>-24.309844444444444</t>
  </si>
  <si>
    <t>-65.08028333333333</t>
  </si>
  <si>
    <t>S/N_1152</t>
  </si>
  <si>
    <t>4,7</t>
  </si>
  <si>
    <t>-24.310383333333334</t>
  </si>
  <si>
    <t>-65.07959166666667</t>
  </si>
  <si>
    <t>S/N_1153</t>
  </si>
  <si>
    <t>5,6*</t>
  </si>
  <si>
    <t>-24.237058333333334</t>
  </si>
  <si>
    <t>-65.22888333333333</t>
  </si>
  <si>
    <t>S/N_1154</t>
  </si>
  <si>
    <t>-24.31023611111111</t>
  </si>
  <si>
    <t>-65.07571388888888</t>
  </si>
  <si>
    <t>S/N_1157</t>
  </si>
  <si>
    <t>-24.274466666666665</t>
  </si>
  <si>
    <t>-65.1348388888889</t>
  </si>
  <si>
    <t>S/N_1161</t>
  </si>
  <si>
    <t>-65.176225</t>
  </si>
  <si>
    <t>S/N_1162</t>
  </si>
  <si>
    <t>-24.25989722222222</t>
  </si>
  <si>
    <t>-65.17933888888889</t>
  </si>
  <si>
    <t>S/N_1163</t>
  </si>
  <si>
    <t>-24.293877777777777</t>
  </si>
  <si>
    <t>-65.12381666666667</t>
  </si>
  <si>
    <t>S/N_1165</t>
  </si>
  <si>
    <t>-24.278066666666668</t>
  </si>
  <si>
    <t>-65.09029444444444</t>
  </si>
  <si>
    <t>S/N_1167</t>
  </si>
  <si>
    <t>-24.270883333333334</t>
  </si>
  <si>
    <t>-65.14753611111111</t>
  </si>
  <si>
    <t>S/N_1169</t>
  </si>
  <si>
    <t>-24.261175</t>
  </si>
  <si>
    <t>-65.16987777777777</t>
  </si>
  <si>
    <t>S/N_1170</t>
  </si>
  <si>
    <t>-24.29147222222222</t>
  </si>
  <si>
    <t>-65.08072777777778</t>
  </si>
  <si>
    <t>S/N_1171</t>
  </si>
  <si>
    <t>-24.305966666666666</t>
  </si>
  <si>
    <t>-65.08891111111112</t>
  </si>
  <si>
    <t>S/N_1177</t>
  </si>
  <si>
    <t>-24.231408333333334</t>
  </si>
  <si>
    <t>-65.23016666666666</t>
  </si>
  <si>
    <t>S/N_1179</t>
  </si>
  <si>
    <t>-24.23628611111111</t>
  </si>
  <si>
    <t>-65.23431388888889</t>
  </si>
  <si>
    <t>S/N_1181</t>
  </si>
  <si>
    <t>-24.233325</t>
  </si>
  <si>
    <t>-65.23136666666667</t>
  </si>
  <si>
    <t>S/N_1182</t>
  </si>
  <si>
    <t>-24.3143</t>
  </si>
  <si>
    <t>-65.07059722222222</t>
  </si>
  <si>
    <t>S/N_1183</t>
  </si>
  <si>
    <t>-24.318580555555556</t>
  </si>
  <si>
    <t>-65.06189722222223</t>
  </si>
  <si>
    <t>S/N_1184</t>
  </si>
  <si>
    <t>-24.320716666666666</t>
  </si>
  <si>
    <t>-65.05705555555555</t>
  </si>
  <si>
    <t>S/N_1185</t>
  </si>
  <si>
    <t>5,2*</t>
  </si>
  <si>
    <t>-24.324402777777777</t>
  </si>
  <si>
    <t>-65.0545638888889</t>
  </si>
  <si>
    <t>S/N_1186</t>
  </si>
  <si>
    <t>-24.334163888888888</t>
  </si>
  <si>
    <t>-65.08601944444445</t>
  </si>
  <si>
    <t>S/N_1187</t>
  </si>
  <si>
    <t>27,6*</t>
  </si>
  <si>
    <t>-24.34558611111111</t>
  </si>
  <si>
    <t>-65.03529166666667</t>
  </si>
  <si>
    <t>S/N_1188</t>
  </si>
  <si>
    <t>4,1*</t>
  </si>
  <si>
    <t>-24.27</t>
  </si>
  <si>
    <t>-65.27</t>
  </si>
  <si>
    <t>Pozo N 2 Los Alisos_1189</t>
  </si>
  <si>
    <t>1,30</t>
  </si>
  <si>
    <t>Arena Gruesa</t>
  </si>
  <si>
    <t>San Antonio</t>
  </si>
  <si>
    <t>Los Alisos</t>
  </si>
  <si>
    <t>-24.110191666666665</t>
  </si>
  <si>
    <t>-65.42122777777777</t>
  </si>
  <si>
    <t>S/N_1192</t>
  </si>
  <si>
    <t>Manuel Belgrano</t>
  </si>
  <si>
    <t>Yala</t>
  </si>
  <si>
    <t>-24.13451111111111</t>
  </si>
  <si>
    <t>-65.40067777777777</t>
  </si>
  <si>
    <t>S/N_1194</t>
  </si>
  <si>
    <t>-24.134061111111112</t>
  </si>
  <si>
    <t>-65.399425</t>
  </si>
  <si>
    <t>S/N_1195</t>
  </si>
  <si>
    <t>-24.115216666666665</t>
  </si>
  <si>
    <t>-65.402675</t>
  </si>
  <si>
    <t>S/N_1196</t>
  </si>
  <si>
    <t>-24.11624722222222</t>
  </si>
  <si>
    <t>-65.40436944444444</t>
  </si>
  <si>
    <t>-24.117230555555555</t>
  </si>
  <si>
    <t>-65.40391111111111</t>
  </si>
  <si>
    <t>-24.119619444444446</t>
  </si>
  <si>
    <t>-65.4116138888889</t>
  </si>
  <si>
    <t>S/N_1197</t>
  </si>
  <si>
    <t>Particular</t>
  </si>
  <si>
    <t>-24.191608333333335</t>
  </si>
  <si>
    <t>-65.3882611111111</t>
  </si>
  <si>
    <t>S/N_1199</t>
  </si>
  <si>
    <t>Reyes</t>
  </si>
  <si>
    <t>-24.189097222222223</t>
  </si>
  <si>
    <t>-65.384925</t>
  </si>
  <si>
    <t>S/N_1202</t>
  </si>
  <si>
    <t>-24.20418888888889</t>
  </si>
  <si>
    <t>-65.37041111111111</t>
  </si>
  <si>
    <t>S/N_1203</t>
  </si>
  <si>
    <t>-24.182813888888887</t>
  </si>
  <si>
    <t>-65.35715833333333</t>
  </si>
  <si>
    <t>-24.184202777777777</t>
  </si>
  <si>
    <t>-65.35146666666667</t>
  </si>
  <si>
    <t>-24.223288888888888</t>
  </si>
  <si>
    <t>-65.37148055555555</t>
  </si>
  <si>
    <t>S/N_1204</t>
  </si>
  <si>
    <t>S,S,de Jujuy</t>
  </si>
  <si>
    <t>-24.26482777777778</t>
  </si>
  <si>
    <t>-65.38300555555556</t>
  </si>
  <si>
    <t>S/N_1205</t>
  </si>
  <si>
    <t>-24.198933333333333</t>
  </si>
  <si>
    <t>-65.45516944444445</t>
  </si>
  <si>
    <t>S/N_1215</t>
  </si>
  <si>
    <t>-24.167766666666665</t>
  </si>
  <si>
    <t>-65.33102777777778</t>
  </si>
  <si>
    <t>S/N_1216</t>
  </si>
  <si>
    <t>-24.19215277777778</t>
  </si>
  <si>
    <t>-65.43088333333333</t>
  </si>
  <si>
    <t>S/N_1219</t>
  </si>
  <si>
    <t>-24.27156111111111</t>
  </si>
  <si>
    <t>-65.39456666666666</t>
  </si>
  <si>
    <t>S/N_1222</t>
  </si>
  <si>
    <t>02C10/Sin nomenclatura 2</t>
  </si>
  <si>
    <t>5.95</t>
  </si>
  <si>
    <t>La Pampa</t>
  </si>
  <si>
    <t xml:space="preserve">Se puso el campo "Nivel (m)" en Nivel estático. Se debe definir si es estático o dinámico </t>
  </si>
  <si>
    <t>01B18/08EP</t>
  </si>
  <si>
    <t>Red de agua Potable</t>
  </si>
  <si>
    <t>02C10/Sin nomenclatura 1</t>
  </si>
  <si>
    <t>6.3250000000000002</t>
  </si>
  <si>
    <t>02C06/05EP</t>
  </si>
  <si>
    <t>3.8</t>
  </si>
  <si>
    <t>02D13/22EP</t>
  </si>
  <si>
    <t>25.45</t>
  </si>
  <si>
    <t>02D19/50EP</t>
  </si>
  <si>
    <t>25.1</t>
  </si>
  <si>
    <t>Red  de agua Potable</t>
  </si>
  <si>
    <t>02D12/03EP</t>
  </si>
  <si>
    <t>30.5</t>
  </si>
  <si>
    <t>02B07/02EP</t>
  </si>
  <si>
    <t>02D06/01EX</t>
  </si>
  <si>
    <t>01C12/110EP</t>
  </si>
  <si>
    <t>01C12/44EX</t>
  </si>
  <si>
    <t>2.6</t>
  </si>
  <si>
    <t>01A23/01EX</t>
  </si>
  <si>
    <t>02A09/01EP</t>
  </si>
  <si>
    <t>02D13/39EP</t>
  </si>
  <si>
    <t>13.6</t>
  </si>
  <si>
    <t>05A08-01M</t>
  </si>
  <si>
    <t>09C06/40EP</t>
  </si>
  <si>
    <t>14D02/sinnomen</t>
  </si>
  <si>
    <t>24D20/sinnomen</t>
  </si>
  <si>
    <t>02D06/01EP</t>
  </si>
  <si>
    <t>03B18/01EP</t>
  </si>
  <si>
    <t>02D12/18EP</t>
  </si>
  <si>
    <t>33.1</t>
  </si>
  <si>
    <t>02A18/02EP</t>
  </si>
  <si>
    <t>01C12/44EP</t>
  </si>
  <si>
    <t>01C12/90EP</t>
  </si>
  <si>
    <t>4.89</t>
  </si>
  <si>
    <t>08A19/20EP</t>
  </si>
  <si>
    <t>Red de agua potable</t>
  </si>
  <si>
    <t>10B22-05M</t>
  </si>
  <si>
    <t>01C19/06EP</t>
  </si>
  <si>
    <t>01C12/04EP</t>
  </si>
  <si>
    <t>1.9</t>
  </si>
  <si>
    <t>01B22/01EP</t>
  </si>
  <si>
    <t>01C12/79EP</t>
  </si>
  <si>
    <t>3.55</t>
  </si>
  <si>
    <t>01C13/I10PIEZ</t>
  </si>
  <si>
    <t>02D13/48EP</t>
  </si>
  <si>
    <t>21.95</t>
  </si>
  <si>
    <t>02D20/01EP</t>
  </si>
  <si>
    <t>32.33</t>
  </si>
  <si>
    <t>09C06/31EP</t>
  </si>
  <si>
    <t>07C13/04EP</t>
  </si>
  <si>
    <t>08C25/01EP</t>
  </si>
  <si>
    <t>02D12/29EP</t>
  </si>
  <si>
    <t>16.2</t>
  </si>
  <si>
    <t>02D13/77EP</t>
  </si>
  <si>
    <t>40.89</t>
  </si>
  <si>
    <t>01A03/09EP</t>
  </si>
  <si>
    <t>25C05/01Ep</t>
  </si>
  <si>
    <t>03C09/04EP</t>
  </si>
  <si>
    <t>09B16/01EP</t>
  </si>
  <si>
    <t>33.9</t>
  </si>
  <si>
    <t>07B10/03EP</t>
  </si>
  <si>
    <t>09B22/01EP</t>
  </si>
  <si>
    <t>09C06/16EP nue</t>
  </si>
  <si>
    <t>02B07/17EP</t>
  </si>
  <si>
    <t>6.43</t>
  </si>
  <si>
    <t>02D06/25EP</t>
  </si>
  <si>
    <t>3.94</t>
  </si>
  <si>
    <t>10B23/01EP</t>
  </si>
  <si>
    <t>01A17/04EX</t>
  </si>
  <si>
    <t>01B18/24EP</t>
  </si>
  <si>
    <t>18A19/06EX</t>
  </si>
  <si>
    <t>01B18/FPIEZ</t>
  </si>
  <si>
    <t>03C14/02EP</t>
  </si>
  <si>
    <t>01C12/68EP</t>
  </si>
  <si>
    <t>2.79</t>
  </si>
  <si>
    <t>08A19/46EP</t>
  </si>
  <si>
    <t>02D19/10EP</t>
  </si>
  <si>
    <t>31.15</t>
  </si>
  <si>
    <t>02D13/66EP</t>
  </si>
  <si>
    <t>23.4</t>
  </si>
  <si>
    <t>01C18/35EP</t>
  </si>
  <si>
    <t>4.62</t>
  </si>
  <si>
    <t>04B25/03EP</t>
  </si>
  <si>
    <t>24B12/sinnomen</t>
  </si>
  <si>
    <t>01A07/12EX</t>
  </si>
  <si>
    <t>02D22/71EP</t>
  </si>
  <si>
    <t>04B14/07EP</t>
  </si>
  <si>
    <t>10A03/02M</t>
  </si>
  <si>
    <t>Acuífero libre</t>
  </si>
  <si>
    <t>01C23/04EP</t>
  </si>
  <si>
    <t>3.4</t>
  </si>
  <si>
    <t>01A03/27EP</t>
  </si>
  <si>
    <t>7.95</t>
  </si>
  <si>
    <t>09C16/01EP</t>
  </si>
  <si>
    <t>08C07/Sin nomenclatura</t>
  </si>
  <si>
    <t>10A02/01EP</t>
  </si>
  <si>
    <t>01C18/II7PIEZ</t>
  </si>
  <si>
    <t>01B14/03EP</t>
  </si>
  <si>
    <t>4.3</t>
  </si>
  <si>
    <t>03C24/08EP</t>
  </si>
  <si>
    <t>02D13/55EP</t>
  </si>
  <si>
    <t>02D06/14EP</t>
  </si>
  <si>
    <t>9.7200000000000006</t>
  </si>
  <si>
    <t>10F04-01M</t>
  </si>
  <si>
    <t>08A19/35EP</t>
  </si>
  <si>
    <t>19B12/01Ep</t>
  </si>
  <si>
    <t>02C05/01EP</t>
  </si>
  <si>
    <t>3.57</t>
  </si>
  <si>
    <t>02D15/Sin nomenclatura</t>
  </si>
  <si>
    <t>3.51</t>
  </si>
  <si>
    <t>02D18/01EP</t>
  </si>
  <si>
    <t>27.2</t>
  </si>
  <si>
    <t>02A02/10EP</t>
  </si>
  <si>
    <t>01A17/13EP</t>
  </si>
  <si>
    <t>01C18/24EP</t>
  </si>
  <si>
    <t>07B06/01EP</t>
  </si>
  <si>
    <t>6.5</t>
  </si>
  <si>
    <t>02C08/06EP</t>
  </si>
  <si>
    <t>5.55</t>
  </si>
  <si>
    <t>07C06/01EP</t>
  </si>
  <si>
    <t>02D12/Sin nomenclatura</t>
  </si>
  <si>
    <t>18.5</t>
  </si>
  <si>
    <t>01B06/01EP</t>
  </si>
  <si>
    <t>02D06/03EP</t>
  </si>
  <si>
    <t>8.5</t>
  </si>
  <si>
    <t>08C23/02EP</t>
  </si>
  <si>
    <t>01D14/07EP</t>
  </si>
  <si>
    <t>01B19/02EP</t>
  </si>
  <si>
    <t>4.45</t>
  </si>
  <si>
    <t>08D08/01EX</t>
  </si>
  <si>
    <t>4.4800000000000004</t>
  </si>
  <si>
    <t>02D12/05EP</t>
  </si>
  <si>
    <t>01C16/03EP</t>
  </si>
  <si>
    <t>3.77</t>
  </si>
  <si>
    <t>02D15/05EP</t>
  </si>
  <si>
    <t>09D01/01EX</t>
  </si>
  <si>
    <t>21B07/02EP</t>
  </si>
  <si>
    <t>01C12/31EP</t>
  </si>
  <si>
    <t>02D12/34EP</t>
  </si>
  <si>
    <t>15A08/02EP</t>
  </si>
  <si>
    <t>13D18/04EP</t>
  </si>
  <si>
    <t>07B04/02EP</t>
  </si>
  <si>
    <t>09D06/01EP</t>
  </si>
  <si>
    <t>2.9</t>
  </si>
  <si>
    <t>02D19/74EP</t>
  </si>
  <si>
    <t>08A16/02EP</t>
  </si>
  <si>
    <t>10C06/01EP</t>
  </si>
  <si>
    <t>07C18/01EP</t>
  </si>
  <si>
    <t>02D06/29EP</t>
  </si>
  <si>
    <t>02B07/15EP</t>
  </si>
  <si>
    <t>4.4000000000000004</t>
  </si>
  <si>
    <t>01D12/03EP</t>
  </si>
  <si>
    <t>18A19/08EX</t>
  </si>
  <si>
    <t>01C12/15PIEZ</t>
  </si>
  <si>
    <t>4.8099999999999996</t>
  </si>
  <si>
    <t>08A19/06EX</t>
  </si>
  <si>
    <t>7.5</t>
  </si>
  <si>
    <t>20B25/03EP</t>
  </si>
  <si>
    <t>02D13/15EP</t>
  </si>
  <si>
    <t>21.78</t>
  </si>
  <si>
    <t>04B11/01EX</t>
  </si>
  <si>
    <t>05B20/01EP</t>
  </si>
  <si>
    <t>01C12/20EP</t>
  </si>
  <si>
    <t>9.1999999999999993</t>
  </si>
  <si>
    <t>08B06/01EP</t>
  </si>
  <si>
    <t>02B16/02EP</t>
  </si>
  <si>
    <t>02D13/24EP</t>
  </si>
  <si>
    <t>29.34</t>
  </si>
  <si>
    <t>01C18/40EP</t>
  </si>
  <si>
    <t>4.13</t>
  </si>
  <si>
    <t>10A02/sinnomen</t>
  </si>
  <si>
    <t>09B05/I1PIEZ</t>
  </si>
  <si>
    <t>02B14/01EP</t>
  </si>
  <si>
    <t>08A19/11EP</t>
  </si>
  <si>
    <t>07C06/05EP</t>
  </si>
  <si>
    <t>02A18/04EP</t>
  </si>
  <si>
    <t>01A06/07EP</t>
  </si>
  <si>
    <t>01C12/112EP</t>
  </si>
  <si>
    <t>01C12/92EP</t>
  </si>
  <si>
    <t>3.3</t>
  </si>
  <si>
    <t>01C12/46EP</t>
  </si>
  <si>
    <t>4.8</t>
  </si>
  <si>
    <t>01C19/08EP</t>
  </si>
  <si>
    <t>04B14/09EP</t>
  </si>
  <si>
    <t>01B22/03EP</t>
  </si>
  <si>
    <t>7.67</t>
  </si>
  <si>
    <t>24A22/sinnomen</t>
  </si>
  <si>
    <t>02C10/11EP</t>
  </si>
  <si>
    <t>14D23/03M</t>
  </si>
  <si>
    <t>02D19/21EP</t>
  </si>
  <si>
    <t>01C12/06EP</t>
  </si>
  <si>
    <t>01C18/11EP</t>
  </si>
  <si>
    <t>04B04/02EP</t>
  </si>
  <si>
    <t>03C09/06EP</t>
  </si>
  <si>
    <t>09B16/03EP</t>
  </si>
  <si>
    <t>30.95</t>
  </si>
  <si>
    <t>09C06/33EP</t>
  </si>
  <si>
    <t>16.690000000000001</t>
  </si>
  <si>
    <t>07C11/07EP B</t>
  </si>
  <si>
    <t>08A19/37EP</t>
  </si>
  <si>
    <t>7.05</t>
  </si>
  <si>
    <t>01C18/26EP</t>
  </si>
  <si>
    <t>02B07/19EP</t>
  </si>
  <si>
    <t>4.82</t>
  </si>
  <si>
    <t>02D12/Sin nome</t>
  </si>
  <si>
    <t>07B21/02EP</t>
  </si>
  <si>
    <t>02D06/27EP</t>
  </si>
  <si>
    <t>7.1</t>
  </si>
  <si>
    <t>03C14/04EP</t>
  </si>
  <si>
    <t>01C19/01PIEZ</t>
  </si>
  <si>
    <t>2.24</t>
  </si>
  <si>
    <t>02D13/68EP</t>
  </si>
  <si>
    <t>24.01</t>
  </si>
  <si>
    <t>01B18/26EP</t>
  </si>
  <si>
    <t>6.22</t>
  </si>
  <si>
    <t>04A21/01EP</t>
  </si>
  <si>
    <t>07B04/02PIEZ</t>
  </si>
  <si>
    <t>08B01/02EP</t>
  </si>
  <si>
    <t>19C24/04M</t>
  </si>
  <si>
    <t>09C06/02EP</t>
  </si>
  <si>
    <t>02D19/12EP</t>
  </si>
  <si>
    <t>27.35</t>
  </si>
  <si>
    <t>01C18/37EP</t>
  </si>
  <si>
    <t>3.69</t>
  </si>
  <si>
    <t>02D13/02EP</t>
  </si>
  <si>
    <t>01A17/06EP</t>
  </si>
  <si>
    <t>07B04/04EP</t>
  </si>
  <si>
    <t>24A02/sinnomen</t>
  </si>
  <si>
    <t>01A22/02EP</t>
  </si>
  <si>
    <t>01C23/06EP</t>
  </si>
  <si>
    <t>2.93</t>
  </si>
  <si>
    <t>07B06/03EX</t>
  </si>
  <si>
    <t>4.9000000000000004</t>
  </si>
  <si>
    <t>02D13/57EP</t>
  </si>
  <si>
    <t>14A03/02PIEZ</t>
  </si>
  <si>
    <t>02D12/36EP</t>
  </si>
  <si>
    <t>12.4</t>
  </si>
  <si>
    <t>04C07-04S</t>
  </si>
  <si>
    <t>08A22/02EP</t>
  </si>
  <si>
    <t>XXVA14/Fm F</t>
  </si>
  <si>
    <t>02C05/03EP</t>
  </si>
  <si>
    <t>02D18/03EP</t>
  </si>
  <si>
    <t>22.7</t>
  </si>
  <si>
    <t>01A03/16EP</t>
  </si>
  <si>
    <t>02D06/Sin nome</t>
  </si>
  <si>
    <t>01A17/15EP</t>
  </si>
  <si>
    <t>19B23/01Ep</t>
  </si>
  <si>
    <t>07C06/03EP</t>
  </si>
  <si>
    <t>02A02/12EP</t>
  </si>
  <si>
    <t>01C12/22EP</t>
  </si>
  <si>
    <t>5.45</t>
  </si>
  <si>
    <t>02C08/08EP</t>
  </si>
  <si>
    <t>2.4700000000000002</t>
  </si>
  <si>
    <t>01D14/09EP</t>
  </si>
  <si>
    <t>02A16/02EX</t>
  </si>
  <si>
    <t>08D08/03EX</t>
  </si>
  <si>
    <t>01B18/EPIEZ</t>
  </si>
  <si>
    <t>02D13/26EP</t>
  </si>
  <si>
    <t>6.6</t>
  </si>
  <si>
    <t>14A11/sinnomen</t>
  </si>
  <si>
    <t>02D12/07EP</t>
  </si>
  <si>
    <t>21B07/04EP</t>
  </si>
  <si>
    <t>01A06/09EX</t>
  </si>
  <si>
    <t>01C12/33EP</t>
  </si>
  <si>
    <t>02A02/01EP</t>
  </si>
  <si>
    <t>04D05-01S</t>
  </si>
  <si>
    <t>08A16/04EP</t>
  </si>
  <si>
    <t>10C06/03EP</t>
  </si>
  <si>
    <t>02D24/01EP</t>
  </si>
  <si>
    <t>29.5</t>
  </si>
  <si>
    <t>07C11/07EP A</t>
  </si>
  <si>
    <t>07C25/01EP</t>
  </si>
  <si>
    <t>01D12/05EP</t>
  </si>
  <si>
    <t>01C12/48EP</t>
  </si>
  <si>
    <t>08A19/24EP</t>
  </si>
  <si>
    <t>02D13/17EP</t>
  </si>
  <si>
    <t>18.88</t>
  </si>
  <si>
    <t>10A21/01EP</t>
  </si>
  <si>
    <t>02D19/63EP</t>
  </si>
  <si>
    <t>35.43</t>
  </si>
  <si>
    <t>07B04/Sin nome</t>
  </si>
  <si>
    <t>01C18/13EP</t>
  </si>
  <si>
    <t>09D14/06M</t>
  </si>
  <si>
    <t>07B05/01EP</t>
  </si>
  <si>
    <t>08A19/08EX</t>
  </si>
  <si>
    <t>19.5</t>
  </si>
  <si>
    <t>02B07/04EP</t>
  </si>
  <si>
    <t>1.96</t>
  </si>
  <si>
    <t>09C06/35EP</t>
  </si>
  <si>
    <t>19B02/sinnomen</t>
  </si>
  <si>
    <t>23A22/01M</t>
  </si>
  <si>
    <t>02B17/01EP</t>
  </si>
  <si>
    <t>4.93</t>
  </si>
  <si>
    <t>03C16/05EP</t>
  </si>
  <si>
    <t>19B19/sinnomen</t>
  </si>
  <si>
    <t>02D19/54EX</t>
  </si>
  <si>
    <t>15.75</t>
  </si>
  <si>
    <t>08A19/13EX</t>
  </si>
  <si>
    <t>01C18/42EP</t>
  </si>
  <si>
    <t>04D02-02M</t>
  </si>
  <si>
    <t>02C18/01EP</t>
  </si>
  <si>
    <t>09D06/01EP nue</t>
  </si>
  <si>
    <t>01C13/38EP</t>
  </si>
  <si>
    <t>07C06/07EP</t>
  </si>
  <si>
    <t>01C12/19EP</t>
  </si>
  <si>
    <t>01A07/01EX</t>
  </si>
  <si>
    <t>01C18/02EP</t>
  </si>
  <si>
    <t>2.4</t>
  </si>
  <si>
    <t>04C03-02M</t>
  </si>
  <si>
    <t>02B14/03EP</t>
  </si>
  <si>
    <t>01C12/I1PIEZ</t>
  </si>
  <si>
    <t>02A10/01EP</t>
  </si>
  <si>
    <t>09D10/01EP</t>
  </si>
  <si>
    <t>01C02/01PIEZ</t>
  </si>
  <si>
    <t>14A22/03EP</t>
  </si>
  <si>
    <t>02A18/06EP</t>
  </si>
  <si>
    <t>14D08/01EP</t>
  </si>
  <si>
    <t>01C18/39EP</t>
  </si>
  <si>
    <t>3.6</t>
  </si>
  <si>
    <t>01C23/08EP</t>
  </si>
  <si>
    <t>5.9</t>
  </si>
  <si>
    <t>02C12/01EX</t>
  </si>
  <si>
    <t>1.55</t>
  </si>
  <si>
    <t>09C06/04EP</t>
  </si>
  <si>
    <t>01D16/02EP</t>
  </si>
  <si>
    <t>4.96</t>
  </si>
  <si>
    <t>23D11/01M</t>
  </si>
  <si>
    <t>01A22/04EP</t>
  </si>
  <si>
    <t>08A18/03EP</t>
  </si>
  <si>
    <t>XXVA16-Fm Q</t>
  </si>
  <si>
    <t>01C12/08EP</t>
  </si>
  <si>
    <t>01B18/XPIEZ</t>
  </si>
  <si>
    <t>08B08/01EP</t>
  </si>
  <si>
    <t>02B10/02EP</t>
  </si>
  <si>
    <t>08A19/39EP</t>
  </si>
  <si>
    <t>02D19/23EP</t>
  </si>
  <si>
    <t>20.57</t>
  </si>
  <si>
    <t>01C18/28EP</t>
  </si>
  <si>
    <t>07B21/04EP</t>
  </si>
  <si>
    <t>09B16/05EP</t>
  </si>
  <si>
    <t>03B18/10EP</t>
  </si>
  <si>
    <t>7.66</t>
  </si>
  <si>
    <t>04B11/03EX</t>
  </si>
  <si>
    <t>18C04/01Ep</t>
  </si>
  <si>
    <t>04C11-01S</t>
  </si>
  <si>
    <t>08B23/04EP</t>
  </si>
  <si>
    <t>02D06/16EP</t>
  </si>
  <si>
    <t>2.1800000000000002</t>
  </si>
  <si>
    <t>02D19/14EP</t>
  </si>
  <si>
    <t>32.700000000000003</t>
  </si>
  <si>
    <t>01A03/29EP</t>
  </si>
  <si>
    <t>01B01/04EP</t>
  </si>
  <si>
    <t>01A17/08EP</t>
  </si>
  <si>
    <t>19A16/01EP</t>
  </si>
  <si>
    <t>01A21/02PIEZ</t>
  </si>
  <si>
    <t>14A22/Sin nomenclatura 2</t>
  </si>
  <si>
    <t>04C11-01M</t>
  </si>
  <si>
    <t>14A22/Sin nomenclatura 1</t>
  </si>
  <si>
    <t>08C12/01EP</t>
  </si>
  <si>
    <t>65.83</t>
  </si>
  <si>
    <t>01C12/35EP</t>
  </si>
  <si>
    <t>3.79</t>
  </si>
  <si>
    <t>02D12/38EP</t>
  </si>
  <si>
    <t>7.83</t>
  </si>
  <si>
    <t>02D13/04EP</t>
  </si>
  <si>
    <t>34.299999999999997</t>
  </si>
  <si>
    <t>07B04/06EP</t>
  </si>
  <si>
    <t>02D13/50EP</t>
  </si>
  <si>
    <t>27.68</t>
  </si>
  <si>
    <t>01D24/01EP</t>
  </si>
  <si>
    <t>01A03/18EX</t>
  </si>
  <si>
    <t>5.39</t>
  </si>
  <si>
    <t>03B03/01EX</t>
  </si>
  <si>
    <t>07B06/05EX</t>
  </si>
  <si>
    <t>02D13/59EP</t>
  </si>
  <si>
    <t>02D19/59EP B</t>
  </si>
  <si>
    <t>02A02/14EX</t>
  </si>
  <si>
    <t>18A19/sinnomen</t>
  </si>
  <si>
    <t>23D17/02M</t>
  </si>
  <si>
    <t>02D19/59EP A</t>
  </si>
  <si>
    <t>24.23</t>
  </si>
  <si>
    <t>18A23/02EX</t>
  </si>
  <si>
    <t>08C17/02EP</t>
  </si>
  <si>
    <t>17.010000000000002</t>
  </si>
  <si>
    <t>08A22/04EP</t>
  </si>
  <si>
    <t>03B03/01EP</t>
  </si>
  <si>
    <t>02D18/05EP</t>
  </si>
  <si>
    <t>02A02/14EP</t>
  </si>
  <si>
    <t>09D20/01EX</t>
  </si>
  <si>
    <t>01C12/70EP</t>
  </si>
  <si>
    <t>14D03/01EP</t>
  </si>
  <si>
    <t>13D22/01PIEZ</t>
  </si>
  <si>
    <t>01C12/24EP</t>
  </si>
  <si>
    <t>4.5</t>
  </si>
  <si>
    <t>01B18/BPIEZ</t>
  </si>
  <si>
    <t>08B06/05EP</t>
  </si>
  <si>
    <t>02D13/28EP</t>
  </si>
  <si>
    <t>24.4</t>
  </si>
  <si>
    <t>08A18/01EP</t>
  </si>
  <si>
    <t>02D12/09EP</t>
  </si>
  <si>
    <t>34.700000000000003</t>
  </si>
  <si>
    <t>01C12/101EP</t>
  </si>
  <si>
    <t>24A14/sinnomen</t>
  </si>
  <si>
    <t>09D09/01EX</t>
  </si>
  <si>
    <t>02A02/03EP</t>
  </si>
  <si>
    <t>08D08/05EP</t>
  </si>
  <si>
    <t>09C06/11EP</t>
  </si>
  <si>
    <t>71.25</t>
  </si>
  <si>
    <t>09B16/09EP</t>
  </si>
  <si>
    <t>21B07/06EP</t>
  </si>
  <si>
    <t>02A16/04EP</t>
  </si>
  <si>
    <t>01A07/03EX</t>
  </si>
  <si>
    <t>02C05/10EP</t>
  </si>
  <si>
    <t>4.7</t>
  </si>
  <si>
    <t>08A16/06EP</t>
  </si>
  <si>
    <t>03B01/01EP</t>
  </si>
  <si>
    <t>7.4</t>
  </si>
  <si>
    <t>02D19/30EP</t>
  </si>
  <si>
    <t>28.9</t>
  </si>
  <si>
    <t>01D12/07EP</t>
  </si>
  <si>
    <t>02D19/65EP</t>
  </si>
  <si>
    <t>01B18/LPIEZ</t>
  </si>
  <si>
    <t>23A21/02M</t>
  </si>
  <si>
    <t>07B05/03EX</t>
  </si>
  <si>
    <t>01D25/06EP</t>
  </si>
  <si>
    <t>7.03</t>
  </si>
  <si>
    <t>09C06/15EP nue</t>
  </si>
  <si>
    <t>02D13/19EP</t>
  </si>
  <si>
    <t>14A19/01EP</t>
  </si>
  <si>
    <t>35.799999999999997</t>
  </si>
  <si>
    <t>01C18/15EP</t>
  </si>
  <si>
    <t>03C16/07EP</t>
  </si>
  <si>
    <t>07B05/03EP</t>
  </si>
  <si>
    <t>02B07/06EP</t>
  </si>
  <si>
    <t>3.21</t>
  </si>
  <si>
    <t>07B06/21EP</t>
  </si>
  <si>
    <t>8.3800000000000008</t>
  </si>
  <si>
    <t>04D12-02M</t>
  </si>
  <si>
    <t>09C06/37EP</t>
  </si>
  <si>
    <t>8.1999999999999993</t>
  </si>
  <si>
    <t>01B01/02EP</t>
  </si>
  <si>
    <t>08A22/06EP</t>
  </si>
  <si>
    <t>02B14/05EP</t>
  </si>
  <si>
    <t>07C11/01EP</t>
  </si>
  <si>
    <t>03C14/08EP</t>
  </si>
  <si>
    <t>08A19/15EP</t>
  </si>
  <si>
    <t>02D19/56EP</t>
  </si>
  <si>
    <t>18.27</t>
  </si>
  <si>
    <t>10F07-03M</t>
  </si>
  <si>
    <t>07C06/09EP</t>
  </si>
  <si>
    <t>12,62</t>
  </si>
  <si>
    <t>02A18/08EP</t>
  </si>
  <si>
    <t>01C18/04EP</t>
  </si>
  <si>
    <t>02D19/Sin nomenclatura 1</t>
  </si>
  <si>
    <t>44.05</t>
  </si>
  <si>
    <t>04D16-01M</t>
  </si>
  <si>
    <t>07B06/10EP</t>
  </si>
  <si>
    <t>10B16/01EP</t>
  </si>
  <si>
    <t>03B16/04EP nue</t>
  </si>
  <si>
    <t>09C06/06EP</t>
  </si>
  <si>
    <t>7.98</t>
  </si>
  <si>
    <t>02D19/16EP</t>
  </si>
  <si>
    <t>15.57</t>
  </si>
  <si>
    <t>09C07/01EP</t>
  </si>
  <si>
    <t>01C13/III3PIEZ</t>
  </si>
  <si>
    <t>01A22/06EP</t>
  </si>
  <si>
    <t>02C10/15EP</t>
  </si>
  <si>
    <t>16.62</t>
  </si>
  <si>
    <t>02B10/04EP</t>
  </si>
  <si>
    <t>24D03/sinnomen</t>
  </si>
  <si>
    <t>XXVA17/R</t>
  </si>
  <si>
    <t>02D19/25EP</t>
  </si>
  <si>
    <t>25.62</t>
  </si>
  <si>
    <t>XXVA17/N</t>
  </si>
  <si>
    <t>07B06/07EP</t>
  </si>
  <si>
    <t>02D13/81EP</t>
  </si>
  <si>
    <t>XXVA17/M</t>
  </si>
  <si>
    <t>02D19/01Ex</t>
  </si>
  <si>
    <t>XXVA17/O</t>
  </si>
  <si>
    <t>09B16/07EP</t>
  </si>
  <si>
    <t>XXVA17/J</t>
  </si>
  <si>
    <t>07D16/01EP</t>
  </si>
  <si>
    <t>XXVA17/I</t>
  </si>
  <si>
    <t>01B04/02EP</t>
  </si>
  <si>
    <t>03B18/12EX</t>
  </si>
  <si>
    <t>3.14</t>
  </si>
  <si>
    <t>02A02/Sin nome</t>
  </si>
  <si>
    <t>07B21/06EP</t>
  </si>
  <si>
    <t>10B14-04M</t>
  </si>
  <si>
    <t>02C05/03PIEZ</t>
  </si>
  <si>
    <t>03B03/10EP A</t>
  </si>
  <si>
    <t>3.1</t>
  </si>
  <si>
    <t>19C03/sinnomen</t>
  </si>
  <si>
    <t>24A12/sinnomen</t>
  </si>
  <si>
    <t>07B05/07EP</t>
  </si>
  <si>
    <t>15A02/03M</t>
  </si>
  <si>
    <t>03B03/10EP B</t>
  </si>
  <si>
    <t>5.0199999999999996</t>
  </si>
  <si>
    <t>02D06/18EP</t>
  </si>
  <si>
    <t>7.2</t>
  </si>
  <si>
    <t>05C06-01M</t>
  </si>
  <si>
    <t>01C12/37EP</t>
  </si>
  <si>
    <t>01B01/06EP</t>
  </si>
  <si>
    <t>02D13/06EP</t>
  </si>
  <si>
    <t>18.75</t>
  </si>
  <si>
    <t>02D13/52EP</t>
  </si>
  <si>
    <t>22</t>
  </si>
  <si>
    <t>08A16/08EP</t>
  </si>
  <si>
    <t>CEBALLOS/02EP</t>
  </si>
  <si>
    <t>03B03/03EX</t>
  </si>
  <si>
    <t>18A23/04EX</t>
  </si>
  <si>
    <t>01C13/I7PIEZ</t>
  </si>
  <si>
    <t>07C11/05EP</t>
  </si>
  <si>
    <t>01A03/11EP</t>
  </si>
  <si>
    <t>07C16/01EP</t>
  </si>
  <si>
    <t>02D18/07EP</t>
  </si>
  <si>
    <t>8.16</t>
  </si>
  <si>
    <t>09C06/22EP</t>
  </si>
  <si>
    <t>43.35</t>
  </si>
  <si>
    <t>19B10/01Ep</t>
  </si>
  <si>
    <t>02D06/09EP</t>
  </si>
  <si>
    <t>9.5</t>
  </si>
  <si>
    <t>18B21/01EX</t>
  </si>
  <si>
    <t>01C09/01EP</t>
  </si>
  <si>
    <t>2.8</t>
  </si>
  <si>
    <t>01C12/26EP</t>
  </si>
  <si>
    <t>6.9</t>
  </si>
  <si>
    <t>02A02/16EP</t>
  </si>
  <si>
    <t>23D10/04M</t>
  </si>
  <si>
    <t>02D13/41EP</t>
  </si>
  <si>
    <t>17.8</t>
  </si>
  <si>
    <t>09D13/03M</t>
  </si>
  <si>
    <t>02D14/02EP</t>
  </si>
  <si>
    <t>01C12/72EP</t>
  </si>
  <si>
    <t>24A06/sinnomen</t>
  </si>
  <si>
    <t>03B04/10EP</t>
  </si>
  <si>
    <t>02D19/41EP</t>
  </si>
  <si>
    <t>01C12/103EP</t>
  </si>
  <si>
    <t>4.37</t>
  </si>
  <si>
    <t>18C10/02EP</t>
  </si>
  <si>
    <t>02D13/30EP</t>
  </si>
  <si>
    <t>01A03/02EP</t>
  </si>
  <si>
    <t>01C12/81EP</t>
  </si>
  <si>
    <t>4.1100000000000003</t>
  </si>
  <si>
    <t>02C10/02EP</t>
  </si>
  <si>
    <t>01A07/05EX</t>
  </si>
  <si>
    <t>02B14/07EP</t>
  </si>
  <si>
    <t>02A02/05EP</t>
  </si>
  <si>
    <t>08D08/07EP</t>
  </si>
  <si>
    <t>09C06/21EP nue</t>
  </si>
  <si>
    <t>03B04/01EP</t>
  </si>
  <si>
    <t>02D19/32EP</t>
  </si>
  <si>
    <t>18.36</t>
  </si>
  <si>
    <t>01A07/05EP</t>
  </si>
  <si>
    <t>01A14/02EP</t>
  </si>
  <si>
    <t>1.86</t>
  </si>
  <si>
    <t>02C05/12EP</t>
  </si>
  <si>
    <t>03B01/03EP</t>
  </si>
  <si>
    <t>15.05</t>
  </si>
  <si>
    <t>07B06/12EP</t>
  </si>
  <si>
    <t>18B24/01Ep</t>
  </si>
  <si>
    <t>01C12/98EP</t>
  </si>
  <si>
    <t>01C12/59EP A</t>
  </si>
  <si>
    <t>08A19/28EP</t>
  </si>
  <si>
    <t>02D19/67EP</t>
  </si>
  <si>
    <t>32.049999999999997</t>
  </si>
  <si>
    <t>01C12/59EP B</t>
  </si>
  <si>
    <t>1.73</t>
  </si>
  <si>
    <t>07B04/08EX</t>
  </si>
  <si>
    <t>02D12/20EP</t>
  </si>
  <si>
    <t>24.849999999999998</t>
  </si>
  <si>
    <t>01C18/17EP</t>
  </si>
  <si>
    <t>Anguil/EP 01 -</t>
  </si>
  <si>
    <t>04B11/05EP</t>
  </si>
  <si>
    <t>02B07/08EP</t>
  </si>
  <si>
    <t>09C06/39EP</t>
  </si>
  <si>
    <t>24B03/sinnomen</t>
  </si>
  <si>
    <t>02D11/01EP</t>
  </si>
  <si>
    <t>41.4</t>
  </si>
  <si>
    <t>09C05/10PIEZ</t>
  </si>
  <si>
    <t>08C25/I4PIEZ</t>
  </si>
  <si>
    <t>01B18/APIEZ</t>
  </si>
  <si>
    <t>10D10/03M</t>
  </si>
  <si>
    <t>02D19/58EP</t>
  </si>
  <si>
    <t>02D19/18EX</t>
  </si>
  <si>
    <t>12.6</t>
  </si>
  <si>
    <t>02D19/01EP</t>
  </si>
  <si>
    <t>02D19/58bisEP</t>
  </si>
  <si>
    <t>02D18/09EP</t>
  </si>
  <si>
    <t>03A16/02EP</t>
  </si>
  <si>
    <t>01C18/06EP</t>
  </si>
  <si>
    <t>04C18-02M</t>
  </si>
  <si>
    <t>07C11/03EP</t>
  </si>
  <si>
    <t>19A15/sinnomen</t>
  </si>
  <si>
    <t>10A23/01M</t>
  </si>
  <si>
    <t>09C06/18EP nue</t>
  </si>
  <si>
    <t>08D17/01EP</t>
  </si>
  <si>
    <t>20.5</t>
  </si>
  <si>
    <t>09A24/01EX</t>
  </si>
  <si>
    <t>09C06/08EP</t>
  </si>
  <si>
    <t>9.9</t>
  </si>
  <si>
    <t>01C09/08PIEZ</t>
  </si>
  <si>
    <t>02D13/08EP</t>
  </si>
  <si>
    <t>22.5</t>
  </si>
  <si>
    <t>01A22/08EP</t>
  </si>
  <si>
    <t>09D11/01EP</t>
  </si>
  <si>
    <t>3.18</t>
  </si>
  <si>
    <t>Consumo Ganadero</t>
  </si>
  <si>
    <t>04B16/01EP</t>
  </si>
  <si>
    <t>02D19/27EP</t>
  </si>
  <si>
    <t>18.940000000000001</t>
  </si>
  <si>
    <t>03B16/01EP</t>
  </si>
  <si>
    <t>4.0999999999999996</t>
  </si>
  <si>
    <t>03B18/14EX</t>
  </si>
  <si>
    <t>07B06/09EP</t>
  </si>
  <si>
    <t>6.47</t>
  </si>
  <si>
    <t>01A06/11EX</t>
  </si>
  <si>
    <t>01B04/04EP</t>
  </si>
  <si>
    <t>24B21/sinnomen</t>
  </si>
  <si>
    <t>04B12/01EP</t>
  </si>
  <si>
    <t>02D16/80EP</t>
  </si>
  <si>
    <t>25.04</t>
  </si>
  <si>
    <t>01C12/105EP</t>
  </si>
  <si>
    <t>03B18/03EP</t>
  </si>
  <si>
    <t>15D10/04M</t>
  </si>
  <si>
    <t>02A02/07EP</t>
  </si>
  <si>
    <t>01B18/10EP</t>
  </si>
  <si>
    <t>5.99</t>
  </si>
  <si>
    <t>01A21/10EP</t>
  </si>
  <si>
    <t>01C12/83EP</t>
  </si>
  <si>
    <t>3.28</t>
  </si>
  <si>
    <t>09C06/10EP nue</t>
  </si>
  <si>
    <t>02D13/54EP</t>
  </si>
  <si>
    <t>03B03/05EX</t>
  </si>
  <si>
    <t>4.5199999999999996</t>
  </si>
  <si>
    <t>01A05/01EP</t>
  </si>
  <si>
    <t>09C06/24EP</t>
  </si>
  <si>
    <t>03B04/03EP</t>
  </si>
  <si>
    <t>02D19/34EP</t>
  </si>
  <si>
    <t>19.100000000000001</t>
  </si>
  <si>
    <t>01B18/01EX</t>
  </si>
  <si>
    <t>8.8000000000000007</t>
  </si>
  <si>
    <t>07C11/07EP</t>
  </si>
  <si>
    <t>01A03/13EP</t>
  </si>
  <si>
    <t>02A02/18EP</t>
  </si>
  <si>
    <t>02B07/21EP</t>
  </si>
  <si>
    <t>5.64</t>
  </si>
  <si>
    <t>01A21/01EP</t>
  </si>
  <si>
    <t>01C12/74EP</t>
  </si>
  <si>
    <t>01C09/03EP</t>
  </si>
  <si>
    <t>6.38</t>
  </si>
  <si>
    <t>02D19/43EP</t>
  </si>
  <si>
    <t>02D13/Sin nome</t>
  </si>
  <si>
    <t>09C05/08PIEZ</t>
  </si>
  <si>
    <t>18C10/04EP</t>
  </si>
  <si>
    <t>02D14/04EP</t>
  </si>
  <si>
    <t>13.3</t>
  </si>
  <si>
    <t>Caleufú/EX02-R</t>
  </si>
  <si>
    <t>04B14/11EP</t>
  </si>
  <si>
    <t>02D19/03EP</t>
  </si>
  <si>
    <t>21.5</t>
  </si>
  <si>
    <t>02D12/11EP</t>
  </si>
  <si>
    <t>21.1</t>
  </si>
  <si>
    <t>09C06/07EP nue</t>
  </si>
  <si>
    <t>24A08/sinnomen</t>
  </si>
  <si>
    <t>09C06/15EP</t>
  </si>
  <si>
    <t>02D13/32EP</t>
  </si>
  <si>
    <t>08A19/19EP</t>
  </si>
  <si>
    <t>08C02/07EP</t>
  </si>
  <si>
    <t>02C10/04EP</t>
  </si>
  <si>
    <t>01C18/33EP B</t>
  </si>
  <si>
    <t>5.07</t>
  </si>
  <si>
    <t>19B24/sinnomen</t>
  </si>
  <si>
    <t>01A07/07EX</t>
  </si>
  <si>
    <t>01C18/08EP</t>
  </si>
  <si>
    <t>01A14/04EP</t>
  </si>
  <si>
    <t>4.67</t>
  </si>
  <si>
    <t>23D13/02M</t>
  </si>
  <si>
    <t>01C18/33EP A</t>
  </si>
  <si>
    <t>4.18</t>
  </si>
  <si>
    <t>18A19/10EX</t>
  </si>
  <si>
    <t>02D19/69EP</t>
  </si>
  <si>
    <t>04C21-01M</t>
  </si>
  <si>
    <t>08A24/01EP</t>
  </si>
  <si>
    <t>02D12/22EP</t>
  </si>
  <si>
    <t>02D19/15EP B</t>
  </si>
  <si>
    <t>03C24/01EP</t>
  </si>
  <si>
    <t>02D13/70EP</t>
  </si>
  <si>
    <t>14.89</t>
  </si>
  <si>
    <t>02D19/15EP A</t>
  </si>
  <si>
    <t>04B11/07EP</t>
  </si>
  <si>
    <t>14D18/01M</t>
  </si>
  <si>
    <t>02D19/29EP</t>
  </si>
  <si>
    <t>18.8</t>
  </si>
  <si>
    <t>01C18/19EP</t>
  </si>
  <si>
    <t>10A16/01EP</t>
  </si>
  <si>
    <t>04B16/03EP</t>
  </si>
  <si>
    <t>01A01/02EP</t>
  </si>
  <si>
    <t>01D10/01EP</t>
  </si>
  <si>
    <t>23D07/04M</t>
  </si>
  <si>
    <t>02D07/01EP</t>
  </si>
  <si>
    <t>9.4</t>
  </si>
  <si>
    <t>02A19/01EP</t>
  </si>
  <si>
    <t>03A16/04EP</t>
  </si>
  <si>
    <t>9.1</t>
  </si>
  <si>
    <t>02C08/01EP</t>
  </si>
  <si>
    <t>02C05/02PIEZ</t>
  </si>
  <si>
    <t>01B03/01EP</t>
  </si>
  <si>
    <t>02B11/02EP</t>
  </si>
  <si>
    <t>01C08/01EP</t>
  </si>
  <si>
    <t>2.2999999999999998</t>
  </si>
  <si>
    <t>10C23-06M</t>
  </si>
  <si>
    <t>01A03/20EP</t>
  </si>
  <si>
    <t>01C12/II1PIEZ</t>
  </si>
  <si>
    <t>05A24/09EP</t>
  </si>
  <si>
    <t>18C22/01EP</t>
  </si>
  <si>
    <t>03B17/02EP</t>
  </si>
  <si>
    <t>10C18/01EP</t>
  </si>
  <si>
    <t>07C15/01EP</t>
  </si>
  <si>
    <t>19A24/02Ep</t>
  </si>
  <si>
    <t>01C12/61EP</t>
  </si>
  <si>
    <t>2.85</t>
  </si>
  <si>
    <t>02C10/06EP</t>
  </si>
  <si>
    <t>09D11/03EP</t>
  </si>
  <si>
    <t>5.75</t>
  </si>
  <si>
    <t>07D05/01EP</t>
  </si>
  <si>
    <t>19B10/sinnomen</t>
  </si>
  <si>
    <t>01B18/03EX</t>
  </si>
  <si>
    <t>6.3</t>
  </si>
  <si>
    <t>03B16/03EP</t>
  </si>
  <si>
    <t>9.0500000000000007</t>
  </si>
  <si>
    <t>01B04/06EP</t>
  </si>
  <si>
    <t>07C06/11EP</t>
  </si>
  <si>
    <t>01A21/03EP</t>
  </si>
  <si>
    <t>03D13/01EP</t>
  </si>
  <si>
    <t>07C23/01EX</t>
  </si>
  <si>
    <t>01C12/107EP</t>
  </si>
  <si>
    <t>03B18/05EX</t>
  </si>
  <si>
    <t>2.82</t>
  </si>
  <si>
    <t>04B12/03EP</t>
  </si>
  <si>
    <t>09C06/17EP</t>
  </si>
  <si>
    <t>01B18/12EP</t>
  </si>
  <si>
    <t>5.25</t>
  </si>
  <si>
    <t>01A21/12EP</t>
  </si>
  <si>
    <t>01C12/85EP</t>
  </si>
  <si>
    <t>3.76</t>
  </si>
  <si>
    <t>10B18-01M</t>
  </si>
  <si>
    <t>02A02/09EP</t>
  </si>
  <si>
    <t>10B13/02EP</t>
  </si>
  <si>
    <t>Calufú/EX03-RA</t>
  </si>
  <si>
    <t>01A21/13EP B</t>
  </si>
  <si>
    <t>07B02/02EP</t>
  </si>
  <si>
    <t>08C02/09EP</t>
  </si>
  <si>
    <t>03A13/01EX</t>
  </si>
  <si>
    <t>03B04/05EP</t>
  </si>
  <si>
    <t>2.5</t>
  </si>
  <si>
    <t>02D19/36EP</t>
  </si>
  <si>
    <t>38.880000000000003</t>
  </si>
  <si>
    <t>01A21/13EP A</t>
  </si>
  <si>
    <t>01A03/15EP</t>
  </si>
  <si>
    <t>01A14/06EP</t>
  </si>
  <si>
    <t>4.3600000000000003</t>
  </si>
  <si>
    <t>03B03/07EP</t>
  </si>
  <si>
    <t>19B04/sinnomen</t>
  </si>
  <si>
    <t>09C06/26EP</t>
  </si>
  <si>
    <t>02D13/43EP</t>
  </si>
  <si>
    <t>02C05/02EP B</t>
  </si>
  <si>
    <t>10C07/01EP</t>
  </si>
  <si>
    <t>02D12/24EP</t>
  </si>
  <si>
    <t>18.2</t>
  </si>
  <si>
    <t>02C05/02EP A</t>
  </si>
  <si>
    <t>3.84</t>
  </si>
  <si>
    <t>01C09/05EP</t>
  </si>
  <si>
    <t>04B04/Sin nome</t>
  </si>
  <si>
    <t>01C19/10EP</t>
  </si>
  <si>
    <t>02D14/06EP</t>
  </si>
  <si>
    <t>15.3</t>
  </si>
  <si>
    <t>01C12/76EP</t>
  </si>
  <si>
    <t>02D19/45EP</t>
  </si>
  <si>
    <t>20.85</t>
  </si>
  <si>
    <t>23D07/01M</t>
  </si>
  <si>
    <t>08C23/014EP</t>
  </si>
  <si>
    <t>10C08-07M</t>
  </si>
  <si>
    <t>03D19/01EP</t>
  </si>
  <si>
    <t>18C10/06EP</t>
  </si>
  <si>
    <t>01C12/10EP</t>
  </si>
  <si>
    <t>Caleufú/EX04-R</t>
  </si>
  <si>
    <t>02D13/34EP</t>
  </si>
  <si>
    <t>17</t>
  </si>
  <si>
    <t>02D19/05EP</t>
  </si>
  <si>
    <t>Anulado</t>
  </si>
  <si>
    <t>07B04/01PIEZ</t>
  </si>
  <si>
    <t>02D12/13EP</t>
  </si>
  <si>
    <t>02D13/61EP</t>
  </si>
  <si>
    <t>01A07/09EX</t>
  </si>
  <si>
    <t>08A19/41EP</t>
  </si>
  <si>
    <t>5.6</t>
  </si>
  <si>
    <t>04B14/02EP</t>
  </si>
  <si>
    <t>07B06/16EX</t>
  </si>
  <si>
    <t>5.65</t>
  </si>
  <si>
    <t>02D13/71EP B</t>
  </si>
  <si>
    <t>01C18/30EP</t>
  </si>
  <si>
    <t>3.33</t>
  </si>
  <si>
    <t>02D13/71EP A</t>
  </si>
  <si>
    <t>48.5</t>
  </si>
  <si>
    <t>01A03/22EP</t>
  </si>
  <si>
    <t>6.57</t>
  </si>
  <si>
    <t>09C05/07PIEZ</t>
  </si>
  <si>
    <t>03C24/03EP</t>
  </si>
  <si>
    <t>18A19/12EX</t>
  </si>
  <si>
    <t>03B03/09EP B</t>
  </si>
  <si>
    <t>02D13/72EP</t>
  </si>
  <si>
    <t>04B11/09EP</t>
  </si>
  <si>
    <t>08A19/30EP</t>
  </si>
  <si>
    <t>7.48</t>
  </si>
  <si>
    <t>02C05/05EP</t>
  </si>
  <si>
    <t>6.4</t>
  </si>
  <si>
    <t>03B03/09EP A</t>
  </si>
  <si>
    <t>25A05-02Ep</t>
  </si>
  <si>
    <t>01B18/OPIEZ</t>
  </si>
  <si>
    <t>01A03/31EP</t>
  </si>
  <si>
    <t>3.36</t>
  </si>
  <si>
    <t>19A14/sinnomen</t>
  </si>
  <si>
    <t>02D06/20EP</t>
  </si>
  <si>
    <t>7.75</t>
  </si>
  <si>
    <t>02D07/03EP</t>
  </si>
  <si>
    <t>01A01/04EP</t>
  </si>
  <si>
    <t>07C11/09EP</t>
  </si>
  <si>
    <t>03A16/06EP</t>
  </si>
  <si>
    <t>04B12/05EP</t>
  </si>
  <si>
    <t>08A19/01EX</t>
  </si>
  <si>
    <t>03D13/03EP</t>
  </si>
  <si>
    <t>09D10/01M</t>
  </si>
  <si>
    <t>01B03/03EP</t>
  </si>
  <si>
    <t>02B11/04EP</t>
  </si>
  <si>
    <t>02D11/01EP nue</t>
  </si>
  <si>
    <t>20D17/01EP</t>
  </si>
  <si>
    <t>08C19/01EP</t>
  </si>
  <si>
    <t>40</t>
  </si>
  <si>
    <t>08B13/01EP</t>
  </si>
  <si>
    <t>01C12/63EP</t>
  </si>
  <si>
    <t>2.98</t>
  </si>
  <si>
    <t>02B07/10EP</t>
  </si>
  <si>
    <t>03B18/16EX</t>
  </si>
  <si>
    <t>19B07/sinnomen</t>
  </si>
  <si>
    <t>02D13/79 EP</t>
  </si>
  <si>
    <t>01A06/13EX</t>
  </si>
  <si>
    <t>08B16/02EP</t>
  </si>
  <si>
    <t>03B16/05EP</t>
  </si>
  <si>
    <t>7.6</t>
  </si>
  <si>
    <t>13A09/01EP</t>
  </si>
  <si>
    <t>02C10/08EP</t>
  </si>
  <si>
    <t>05A09/02EP</t>
  </si>
  <si>
    <t>05A17-04M</t>
  </si>
  <si>
    <t>01B18/05EP</t>
  </si>
  <si>
    <t>01A21/05EP</t>
  </si>
  <si>
    <t>04D23/01EP</t>
  </si>
  <si>
    <t>01D14/02EP</t>
  </si>
  <si>
    <t>02D19/47EP</t>
  </si>
  <si>
    <t>24C01/sinnomen</t>
  </si>
  <si>
    <t>01B18/HPIEZ</t>
  </si>
  <si>
    <t>02C06/02EP</t>
  </si>
  <si>
    <t>4.2</t>
  </si>
  <si>
    <t>05A25/10EP</t>
  </si>
  <si>
    <t>01C12/109EP</t>
  </si>
  <si>
    <t>03B18/07EP</t>
  </si>
  <si>
    <t>3.34</t>
  </si>
  <si>
    <t>18C20/02Ex</t>
  </si>
  <si>
    <t>09C06/19EP</t>
  </si>
  <si>
    <t>6.71</t>
  </si>
  <si>
    <t>01B18/14EP</t>
  </si>
  <si>
    <t>7.38</t>
  </si>
  <si>
    <t>01A21/14EP</t>
  </si>
  <si>
    <t>01A08/01EX</t>
  </si>
  <si>
    <t>09C06/06PIEZ</t>
  </si>
  <si>
    <t>10A17/03M</t>
  </si>
  <si>
    <t>01C19/03EP</t>
  </si>
  <si>
    <t>19B22/sinnomen</t>
  </si>
  <si>
    <t>09D05/01EP</t>
  </si>
  <si>
    <t>05A12/01EP</t>
  </si>
  <si>
    <t>07B02/04EP</t>
  </si>
  <si>
    <t>18A19/14EX</t>
  </si>
  <si>
    <t>09A22/01EP</t>
  </si>
  <si>
    <t>08A21/03EP</t>
  </si>
  <si>
    <t>14D02/04EP</t>
  </si>
  <si>
    <t>09C06/28EP</t>
  </si>
  <si>
    <t>02C10/Sin nome</t>
  </si>
  <si>
    <t>23D04/02Ep</t>
  </si>
  <si>
    <t>03B04/07EP</t>
  </si>
  <si>
    <t>02D19/38EP</t>
  </si>
  <si>
    <t>02D13/45EP</t>
  </si>
  <si>
    <t>02D13/10EP</t>
  </si>
  <si>
    <t>01C02/04PIEZ</t>
  </si>
  <si>
    <t>02D12/26EP</t>
  </si>
  <si>
    <t>02A18/10EP</t>
  </si>
  <si>
    <t>05A25/01EP</t>
  </si>
  <si>
    <t>02D13/74EP</t>
  </si>
  <si>
    <t>33.700000000000003</t>
  </si>
  <si>
    <t>23D03/03M</t>
  </si>
  <si>
    <t>03A13/03EP</t>
  </si>
  <si>
    <t>24A16/sinnomen</t>
  </si>
  <si>
    <t>07C13/01EP</t>
  </si>
  <si>
    <t>01A21/05PIEZ</t>
  </si>
  <si>
    <t>01C12/78EP</t>
  </si>
  <si>
    <t>09C05/01EP</t>
  </si>
  <si>
    <t>01C09/07EP</t>
  </si>
  <si>
    <t>03C09/01EP</t>
  </si>
  <si>
    <t>02D19/07EX</t>
  </si>
  <si>
    <t>19.8</t>
  </si>
  <si>
    <t>01C19/12EP</t>
  </si>
  <si>
    <t>3.19</t>
  </si>
  <si>
    <t>04A18-10M</t>
  </si>
  <si>
    <t>19B21/sinnomen</t>
  </si>
  <si>
    <t>03D19/03EP</t>
  </si>
  <si>
    <t>02D14/08EP</t>
  </si>
  <si>
    <t>11.8</t>
  </si>
  <si>
    <t>01C12/12EP</t>
  </si>
  <si>
    <t>02D06/22EP</t>
  </si>
  <si>
    <t>7.16</t>
  </si>
  <si>
    <t>02D12/15EP</t>
  </si>
  <si>
    <t>17.95</t>
  </si>
  <si>
    <t>08A19/43EP</t>
  </si>
  <si>
    <t>14A12/01EP</t>
  </si>
  <si>
    <t>11.6</t>
  </si>
  <si>
    <t>01B18/21EP</t>
  </si>
  <si>
    <t>18A19/03EP</t>
  </si>
  <si>
    <t>01C18/32EP</t>
  </si>
  <si>
    <t>5.41</t>
  </si>
  <si>
    <t>02D13/36EP</t>
  </si>
  <si>
    <t>20.66</t>
  </si>
  <si>
    <t>24D13/sinnomen</t>
  </si>
  <si>
    <t>15D09/02M</t>
  </si>
  <si>
    <t>01C23/01EP</t>
  </si>
  <si>
    <t>01C12/01EX</t>
  </si>
  <si>
    <t>08D08/01E</t>
  </si>
  <si>
    <t>08C22/01EP</t>
  </si>
  <si>
    <t>70.5</t>
  </si>
  <si>
    <t>04B14/04EP</t>
  </si>
  <si>
    <t>02D19/52EP B</t>
  </si>
  <si>
    <t>01A03/24EP</t>
  </si>
  <si>
    <t>6.67</t>
  </si>
  <si>
    <t>09A17/02EX</t>
  </si>
  <si>
    <t>01C12/01EP</t>
  </si>
  <si>
    <t>02D22/01EP</t>
  </si>
  <si>
    <t>08B23/03EP A</t>
  </si>
  <si>
    <t>02D19/52EP A</t>
  </si>
  <si>
    <t>35.5</t>
  </si>
  <si>
    <t>03C24/05EP</t>
  </si>
  <si>
    <t>01A17/10EP</t>
  </si>
  <si>
    <t>08A19/32EP</t>
  </si>
  <si>
    <t>02C05/07EP</t>
  </si>
  <si>
    <t>4.53</t>
  </si>
  <si>
    <t>01D14/04EX</t>
  </si>
  <si>
    <t>01C18/21EP</t>
  </si>
  <si>
    <t>02C08/03EP</t>
  </si>
  <si>
    <t>4.63</t>
  </si>
  <si>
    <t>01A03/33EP</t>
  </si>
  <si>
    <t>4.43</t>
  </si>
  <si>
    <t>19B15/sinnomen</t>
  </si>
  <si>
    <t>01C23/10EP</t>
  </si>
  <si>
    <t>19C05/02Ep</t>
  </si>
  <si>
    <t>01A01/06EP</t>
  </si>
  <si>
    <t>24C22-01Ep</t>
  </si>
  <si>
    <t>19B21/01Ep</t>
  </si>
  <si>
    <t>01C12/51EP A</t>
  </si>
  <si>
    <t>03A16/08EP</t>
  </si>
  <si>
    <t>8.6999999999999993</t>
  </si>
  <si>
    <t>08C11/01EP</t>
  </si>
  <si>
    <t>98</t>
  </si>
  <si>
    <t>01A17/01EX</t>
  </si>
  <si>
    <t>02D15/02EP</t>
  </si>
  <si>
    <t>01C12/51EP B</t>
  </si>
  <si>
    <t>02B11/06EP</t>
  </si>
  <si>
    <t>01C12/03EP B</t>
  </si>
  <si>
    <t>01C12/03EP A</t>
  </si>
  <si>
    <t>01B18/16EP</t>
  </si>
  <si>
    <t>6.66</t>
  </si>
  <si>
    <t>01A21/16EP</t>
  </si>
  <si>
    <t>01A04/01EX</t>
  </si>
  <si>
    <t>04D04-02M</t>
  </si>
  <si>
    <t>13D18/01EP</t>
  </si>
  <si>
    <t>02D19/71EP</t>
  </si>
  <si>
    <t>43.52</t>
  </si>
  <si>
    <t>08C06/01EP</t>
  </si>
  <si>
    <t>55.5</t>
  </si>
  <si>
    <t>02B07/03PIEZ</t>
  </si>
  <si>
    <t>04D22-03M</t>
  </si>
  <si>
    <t>02B07/12EP</t>
  </si>
  <si>
    <t>01A06/15EX</t>
  </si>
  <si>
    <t>02D13/12EP</t>
  </si>
  <si>
    <t>31.57</t>
  </si>
  <si>
    <t>03A10/01EP</t>
  </si>
  <si>
    <t>04A14/01EP</t>
  </si>
  <si>
    <t>01C12/65EP</t>
  </si>
  <si>
    <t>1.82</t>
  </si>
  <si>
    <t>03B18/18EP</t>
  </si>
  <si>
    <t>4.78</t>
  </si>
  <si>
    <t>CEBALLOS-81</t>
  </si>
  <si>
    <t>10D03/03M</t>
  </si>
  <si>
    <t>01A21/04PIEZ</t>
  </si>
  <si>
    <t>07B01/01EP</t>
  </si>
  <si>
    <t>05A25/03EP</t>
  </si>
  <si>
    <t>03C16/02EX</t>
  </si>
  <si>
    <t>02D19/60EP</t>
  </si>
  <si>
    <t>15.1</t>
  </si>
  <si>
    <t>04A19-06M</t>
  </si>
  <si>
    <t>20B24/01EP</t>
  </si>
  <si>
    <t>01C19/14EP</t>
  </si>
  <si>
    <t>4.32</t>
  </si>
  <si>
    <t>01B18/07EP</t>
  </si>
  <si>
    <t>5.68</t>
  </si>
  <si>
    <t>02C06/04EP</t>
  </si>
  <si>
    <t>02B07/01EP</t>
  </si>
  <si>
    <t>03A08/02EX</t>
  </si>
  <si>
    <t>04C15/01EP</t>
  </si>
  <si>
    <t>02D13/21EP</t>
  </si>
  <si>
    <t>45.5</t>
  </si>
  <si>
    <t>02D19/49EP</t>
  </si>
  <si>
    <t>02D12/02EP</t>
  </si>
  <si>
    <t>18.95</t>
  </si>
  <si>
    <t>XXVA15/Fm D</t>
  </si>
  <si>
    <t>02D13/38EP</t>
  </si>
  <si>
    <t>16.37</t>
  </si>
  <si>
    <t>01B18/DPIEZ</t>
  </si>
  <si>
    <t>01C12/89EP</t>
  </si>
  <si>
    <t>03B18/09EP</t>
  </si>
  <si>
    <t>5.28</t>
  </si>
  <si>
    <t>01C12/43EP</t>
  </si>
  <si>
    <t>03B04/09EP</t>
  </si>
  <si>
    <t>10C04-03M</t>
  </si>
  <si>
    <t>19A16/sinnomen</t>
  </si>
  <si>
    <t>02D13/47EP</t>
  </si>
  <si>
    <t>22.1</t>
  </si>
  <si>
    <t>09C06/30EP</t>
  </si>
  <si>
    <t>43.5</t>
  </si>
  <si>
    <t>07C13/03EP</t>
  </si>
  <si>
    <t>13A10/01EP</t>
  </si>
  <si>
    <t>02D13/76EP</t>
  </si>
  <si>
    <t>9.8800000000000008</t>
  </si>
  <si>
    <t>03C09/03EP</t>
  </si>
  <si>
    <t>02D18/11EP</t>
  </si>
  <si>
    <t>23.3</t>
  </si>
  <si>
    <t>01B22/09PIEZ</t>
  </si>
  <si>
    <t>01C18/II5PIEZ</t>
  </si>
  <si>
    <t>23A09/01M</t>
  </si>
  <si>
    <t>01A03/08EP</t>
  </si>
  <si>
    <t>03C14/01EX</t>
  </si>
  <si>
    <t>24A23/sinnomen</t>
  </si>
  <si>
    <t>18C10/01EP</t>
  </si>
  <si>
    <t>02B07/Sin nome</t>
  </si>
  <si>
    <t>24D15/sinnomen</t>
  </si>
  <si>
    <t>02D06/24EP</t>
  </si>
  <si>
    <t>5.81</t>
  </si>
  <si>
    <t>07B10/02EP</t>
  </si>
  <si>
    <t>05A24/11EP</t>
  </si>
  <si>
    <t>19C05/02EP</t>
  </si>
  <si>
    <t>01A21/01PIEZ</t>
  </si>
  <si>
    <t>01C12/67EP</t>
  </si>
  <si>
    <t>2.1</t>
  </si>
  <si>
    <t>01B18/23EP</t>
  </si>
  <si>
    <t>18A19/05EX</t>
  </si>
  <si>
    <t>01C12/14EP</t>
  </si>
  <si>
    <t>01C18/29EP B</t>
  </si>
  <si>
    <t>2.04</t>
  </si>
  <si>
    <t>02D19/09EP</t>
  </si>
  <si>
    <t>18.22</t>
  </si>
  <si>
    <t>01C18/29EP A</t>
  </si>
  <si>
    <t>1.5</t>
  </si>
  <si>
    <t>02D12/17EP</t>
  </si>
  <si>
    <t>22.8</t>
  </si>
  <si>
    <t>02A18/01EP</t>
  </si>
  <si>
    <t>01A21/07EX</t>
  </si>
  <si>
    <t>08A19/45EP</t>
  </si>
  <si>
    <t>08A19/05EX</t>
  </si>
  <si>
    <t>01A07/11EX</t>
  </si>
  <si>
    <t>04B14/06EP</t>
  </si>
  <si>
    <t>01C18/34EP</t>
  </si>
  <si>
    <t>4.72</t>
  </si>
  <si>
    <t>10A14/01M</t>
  </si>
  <si>
    <t>01A03/26EP</t>
  </si>
  <si>
    <t>09D17/02M</t>
  </si>
  <si>
    <t>01C23/03EP</t>
  </si>
  <si>
    <t>02D22/03EP</t>
  </si>
  <si>
    <t>02D06/13EP</t>
  </si>
  <si>
    <t>4.38</t>
  </si>
  <si>
    <t>03C24/07EP</t>
  </si>
  <si>
    <t>14D21/01M</t>
  </si>
  <si>
    <t>CARROQUEMADO/E</t>
  </si>
  <si>
    <t>09A17/04EP</t>
  </si>
  <si>
    <t>21A05/12EP</t>
  </si>
  <si>
    <t>01D19/01EP</t>
  </si>
  <si>
    <t>24A09/sinnomen</t>
  </si>
  <si>
    <t>02D17/01EP</t>
  </si>
  <si>
    <t>01A17/12EP</t>
  </si>
  <si>
    <t>08A19/34EP</t>
  </si>
  <si>
    <t>02C05/09EP</t>
  </si>
  <si>
    <t>5.43</t>
  </si>
  <si>
    <t>01B22/10PIEZ</t>
  </si>
  <si>
    <t>01C18/23EP</t>
  </si>
  <si>
    <t>07B04/10EP</t>
  </si>
  <si>
    <t>02C08/05EP</t>
  </si>
  <si>
    <t>6.51</t>
  </si>
  <si>
    <t>09C06/17EP nue</t>
  </si>
  <si>
    <t>08C23/01EP</t>
  </si>
  <si>
    <t>67.5</t>
  </si>
  <si>
    <t>19C05/04Ep</t>
  </si>
  <si>
    <t>01D14/06EP</t>
  </si>
  <si>
    <t>01A17/03EX</t>
  </si>
  <si>
    <t>01B19/01EP</t>
  </si>
  <si>
    <t>8.6</t>
  </si>
  <si>
    <t>02D15/04EP</t>
  </si>
  <si>
    <t>02B11/08EP</t>
  </si>
  <si>
    <t>07B04/01EP</t>
  </si>
  <si>
    <t>01B14/02EP</t>
  </si>
  <si>
    <t>3.04</t>
  </si>
  <si>
    <t>02D19/73EP</t>
  </si>
  <si>
    <t>21B07/01EP</t>
  </si>
  <si>
    <t>08A16/01EP</t>
  </si>
  <si>
    <t>01B18/18EP</t>
  </si>
  <si>
    <t>5.8</t>
  </si>
  <si>
    <t>01A21/18EP</t>
  </si>
  <si>
    <t>01D12/02EP</t>
  </si>
  <si>
    <t>15A08/01EP</t>
  </si>
  <si>
    <t>01D25/01EX</t>
  </si>
  <si>
    <t>Perf.DPV/CUCHI</t>
  </si>
  <si>
    <t>18A19/07EX</t>
  </si>
  <si>
    <t>01C12/III1PIEZ</t>
  </si>
  <si>
    <t>02B07/14EP</t>
  </si>
  <si>
    <t>08B09/02EP</t>
  </si>
  <si>
    <t>23B06/01EP</t>
  </si>
  <si>
    <t>02D19/58EP A</t>
  </si>
  <si>
    <t>surg.</t>
  </si>
  <si>
    <t>01D25/01EP</t>
  </si>
  <si>
    <t>20B25/02EP</t>
  </si>
  <si>
    <t>02D13/14EP</t>
  </si>
  <si>
    <t>19.43</t>
  </si>
  <si>
    <t>02D19/58EP B</t>
  </si>
  <si>
    <t>41.65</t>
  </si>
  <si>
    <t>02A20/01EP</t>
  </si>
  <si>
    <t>23D25/01M</t>
  </si>
  <si>
    <t>02D20/02EP</t>
  </si>
  <si>
    <t>32.47</t>
  </si>
  <si>
    <t>02D19/62EP</t>
  </si>
  <si>
    <t>30.62</t>
  </si>
  <si>
    <t>01B18/09EP</t>
  </si>
  <si>
    <t>01A21/09EP</t>
  </si>
  <si>
    <t>01C12/56EP</t>
  </si>
  <si>
    <t>05C03-10M</t>
  </si>
  <si>
    <t>02D13/23EP</t>
  </si>
  <si>
    <t>02D12/04EP</t>
  </si>
  <si>
    <t>01C12/87EP B</t>
  </si>
  <si>
    <t>01C16/02EP</t>
  </si>
  <si>
    <t>04A05/01EP</t>
  </si>
  <si>
    <t>01C12/87EP A</t>
  </si>
  <si>
    <t>02B16/01EP</t>
  </si>
  <si>
    <t>04A23-05M</t>
  </si>
  <si>
    <t>02D19/51EP</t>
  </si>
  <si>
    <t>24.44</t>
  </si>
  <si>
    <t>02C06/06EP</t>
  </si>
  <si>
    <t>02D06/02EX</t>
  </si>
  <si>
    <t>10.65</t>
  </si>
  <si>
    <t>03A08/04EP</t>
  </si>
  <si>
    <t>07C06/04EP</t>
  </si>
  <si>
    <t>09C06/41EP</t>
  </si>
  <si>
    <t>10B23/02EP</t>
  </si>
  <si>
    <t>15A08/01Ep</t>
  </si>
  <si>
    <t>01C12/111EP</t>
  </si>
  <si>
    <t>01C12/45EX</t>
  </si>
  <si>
    <t>1.6</t>
  </si>
  <si>
    <t>02D12/19EP</t>
  </si>
  <si>
    <t>19B23/sinnomen</t>
  </si>
  <si>
    <t>03B18/02EP</t>
  </si>
  <si>
    <t>10A05/01M</t>
  </si>
  <si>
    <t>01C12/45EP</t>
  </si>
  <si>
    <t>01C12/91EP</t>
  </si>
  <si>
    <t>3.32</t>
  </si>
  <si>
    <t>01C19/07EP</t>
  </si>
  <si>
    <t>04A09/01EP</t>
  </si>
  <si>
    <t>04B14/08EP</t>
  </si>
  <si>
    <t>08A19/21EP</t>
  </si>
  <si>
    <t>01B19/81PIEZ</t>
  </si>
  <si>
    <t>03B03/02EX B</t>
  </si>
  <si>
    <t>01B22/02EP</t>
  </si>
  <si>
    <t>03B03/02EX A</t>
  </si>
  <si>
    <t>2.78</t>
  </si>
  <si>
    <t>02C10/10EP</t>
  </si>
  <si>
    <t>01C18/10EP</t>
  </si>
  <si>
    <t>02D13/49EP</t>
  </si>
  <si>
    <t>01C12/05EP</t>
  </si>
  <si>
    <t>6.95</t>
  </si>
  <si>
    <t>08D25/01EP</t>
  </si>
  <si>
    <t>81.5</t>
  </si>
  <si>
    <t>10D18/01Ep</t>
  </si>
  <si>
    <t>10A01/05M</t>
  </si>
  <si>
    <t>02D13/78EP</t>
  </si>
  <si>
    <t>17.87</t>
  </si>
  <si>
    <t>04B04/01EP</t>
  </si>
  <si>
    <t>08A19/36EP</t>
  </si>
  <si>
    <t>02D19/20EP</t>
  </si>
  <si>
    <t>11.55</t>
  </si>
  <si>
    <t>09C06/32EP</t>
  </si>
  <si>
    <t>01C18/25EP</t>
  </si>
  <si>
    <t>20C03/01EX</t>
  </si>
  <si>
    <t>03C09/05EP</t>
  </si>
  <si>
    <t>09B16/02EP</t>
  </si>
  <si>
    <t>05A01-04M</t>
  </si>
  <si>
    <t>07B10/04EP</t>
  </si>
  <si>
    <t>07B21/01EP</t>
  </si>
  <si>
    <t>24D07/sinnomen</t>
  </si>
  <si>
    <t>20C03/01EP</t>
  </si>
  <si>
    <t>02B07/18EP</t>
  </si>
  <si>
    <t>5.08</t>
  </si>
  <si>
    <t>02D06/26EP</t>
  </si>
  <si>
    <t>7.53</t>
  </si>
  <si>
    <t>03C14/03EP</t>
  </si>
  <si>
    <t>01C12/69EP</t>
  </si>
  <si>
    <t>02D13/67EP</t>
  </si>
  <si>
    <t>24.3</t>
  </si>
  <si>
    <t>01B18/25EP</t>
  </si>
  <si>
    <t>08B23/01EP</t>
  </si>
  <si>
    <t>02D19/11EP</t>
  </si>
  <si>
    <t>17.22</t>
  </si>
  <si>
    <t>01C18/36EP</t>
  </si>
  <si>
    <t>09C06/01EP</t>
  </si>
  <si>
    <t>02B07/02PIEZ</t>
  </si>
  <si>
    <t>01C23/05EP</t>
  </si>
  <si>
    <t>3.63</t>
  </si>
  <si>
    <t>04B25/04EP</t>
  </si>
  <si>
    <t>02D13/01EP</t>
  </si>
  <si>
    <t>25.11</t>
  </si>
  <si>
    <t>01A17/05EP</t>
  </si>
  <si>
    <t>01A22/01EP</t>
  </si>
  <si>
    <t>08A19/07EP</t>
  </si>
  <si>
    <t>15.4</t>
  </si>
  <si>
    <t>03B03/11EP</t>
  </si>
  <si>
    <t>04D14-04M</t>
  </si>
  <si>
    <t>13D03/01EX</t>
  </si>
  <si>
    <t>07B06/02EX</t>
  </si>
  <si>
    <t>02D13/56EP</t>
  </si>
  <si>
    <t>07B04/03EP</t>
  </si>
  <si>
    <t>01A03/28EP</t>
  </si>
  <si>
    <t>8.18</t>
  </si>
  <si>
    <t>09C16/02EP</t>
  </si>
  <si>
    <t>02D19/62EP B</t>
  </si>
  <si>
    <t>02D06/15EP</t>
  </si>
  <si>
    <t>10.119999999999999</t>
  </si>
  <si>
    <t>02D19/62EP A</t>
  </si>
  <si>
    <t>03C24/09EP</t>
  </si>
  <si>
    <t>02D18/02EP</t>
  </si>
  <si>
    <t>01A17/14EP</t>
  </si>
  <si>
    <t>08A22/01EP</t>
  </si>
  <si>
    <t>18A19/09EX</t>
  </si>
  <si>
    <t>19C04/01Ep</t>
  </si>
  <si>
    <t>02C08/07EP</t>
  </si>
  <si>
    <t>3.2</t>
  </si>
  <si>
    <t>01C12/17PIEZ</t>
  </si>
  <si>
    <t>2.59</t>
  </si>
  <si>
    <t>07C06/02EP</t>
  </si>
  <si>
    <t>12,7</t>
  </si>
  <si>
    <t>02A02/11EP</t>
  </si>
  <si>
    <t>02D06/04EP</t>
  </si>
  <si>
    <t>01D14/08EP</t>
  </si>
  <si>
    <t>08D08/02EX</t>
  </si>
  <si>
    <t>02B16/03EP</t>
  </si>
  <si>
    <t>08C07/Sin nome</t>
  </si>
  <si>
    <t>19B25/sinnomen</t>
  </si>
  <si>
    <t>02D13/25EP</t>
  </si>
  <si>
    <t>21.03</t>
  </si>
  <si>
    <t>10C10-02M</t>
  </si>
  <si>
    <t>02D12/06EP</t>
  </si>
  <si>
    <t>31</t>
  </si>
  <si>
    <t>21B07/03EP</t>
  </si>
  <si>
    <t>02A16/01EP</t>
  </si>
  <si>
    <t>08A16/03EP</t>
  </si>
  <si>
    <t>01C12/32EP</t>
  </si>
  <si>
    <t>01D25/03EX</t>
  </si>
  <si>
    <t>13D18/05EP</t>
  </si>
  <si>
    <t>02B07/16EP</t>
  </si>
  <si>
    <t>01D12/04EP</t>
  </si>
  <si>
    <t>02A08/03EP</t>
  </si>
  <si>
    <t>20B25/04EP</t>
  </si>
  <si>
    <t>02D13/16EP</t>
  </si>
  <si>
    <t>31.66</t>
  </si>
  <si>
    <t>24A25/sinnomen</t>
  </si>
  <si>
    <t>01C19/09EP</t>
  </si>
  <si>
    <t>08A19/23EP</t>
  </si>
  <si>
    <t>01C18/12EP</t>
  </si>
  <si>
    <t>02D15/Sin nome</t>
  </si>
  <si>
    <t>01C12/21EP</t>
  </si>
  <si>
    <t>10D18/01EP</t>
  </si>
  <si>
    <t>02B07/03EP</t>
  </si>
  <si>
    <t>2.57</t>
  </si>
  <si>
    <t>03C16/04EP</t>
  </si>
  <si>
    <t>05B20/02EP</t>
  </si>
  <si>
    <t>01D11/01EP</t>
  </si>
  <si>
    <t>08B06/02EP</t>
  </si>
  <si>
    <t>02D19/53EX</t>
  </si>
  <si>
    <t>19.899999999999999</t>
  </si>
  <si>
    <t>01C18/41EP</t>
  </si>
  <si>
    <t>3.95</t>
  </si>
  <si>
    <t>01A06/08EX</t>
  </si>
  <si>
    <t>24B17-01Ep</t>
  </si>
  <si>
    <t>01C12/58EP B</t>
  </si>
  <si>
    <t>3.5</t>
  </si>
  <si>
    <t>08A19/12EP</t>
  </si>
  <si>
    <t>6.15</t>
  </si>
  <si>
    <t>02D19/53EP</t>
  </si>
  <si>
    <t>01C12/58EP A</t>
  </si>
  <si>
    <t>02B14/02EP</t>
  </si>
  <si>
    <t>07C06/06EP</t>
  </si>
  <si>
    <t>01C12/18EP</t>
  </si>
  <si>
    <t>18D18/01EX</t>
  </si>
  <si>
    <t>01C18/01EP</t>
  </si>
  <si>
    <t>3.65</t>
  </si>
  <si>
    <t>01C12/113EP</t>
  </si>
  <si>
    <t>02A18/05EP</t>
  </si>
  <si>
    <t>01B18/KPIEZ</t>
  </si>
  <si>
    <t>14A22/02EP</t>
  </si>
  <si>
    <t>41</t>
  </si>
  <si>
    <t>01C18/38EP</t>
  </si>
  <si>
    <t>5.01</t>
  </si>
  <si>
    <t>01C12/47EP</t>
  </si>
  <si>
    <t>02C10/12EP</t>
  </si>
  <si>
    <t>01D16/01EP</t>
  </si>
  <si>
    <t>4.05</t>
  </si>
  <si>
    <t>01C12/93EP</t>
  </si>
  <si>
    <t>01C23/07EP</t>
  </si>
  <si>
    <t>14D01/01EP</t>
  </si>
  <si>
    <t>19B13/sinnomen</t>
  </si>
  <si>
    <t>03B18/20EP</t>
  </si>
  <si>
    <t>4.75</t>
  </si>
  <si>
    <t>02B10/01EP</t>
  </si>
  <si>
    <t>01B22/04EP</t>
  </si>
  <si>
    <t>7.82</t>
  </si>
  <si>
    <t>02D19/22EP</t>
  </si>
  <si>
    <t>01C12/07EP</t>
  </si>
  <si>
    <t>09C06/34EP</t>
  </si>
  <si>
    <t>10B20-02M</t>
  </si>
  <si>
    <t>09B16/04EP</t>
  </si>
  <si>
    <t>23D09/03M</t>
  </si>
  <si>
    <t>08A19/38EP</t>
  </si>
  <si>
    <t>7.9</t>
  </si>
  <si>
    <t>03C14/05EX</t>
  </si>
  <si>
    <t>07B21/03EP</t>
  </si>
  <si>
    <t>01C12/II4PIEZ</t>
  </si>
  <si>
    <t>01C18/27EP</t>
  </si>
  <si>
    <t>02D06/28EP</t>
  </si>
  <si>
    <t>01B18/27EP</t>
  </si>
  <si>
    <t>5.3</t>
  </si>
  <si>
    <t>02D19/13EX</t>
  </si>
  <si>
    <t>01B04/01EP</t>
  </si>
  <si>
    <t>01A17/07EP</t>
  </si>
  <si>
    <t>08B01/03EP</t>
  </si>
  <si>
    <t>02D19/13EP</t>
  </si>
  <si>
    <t>07B04/05EP</t>
  </si>
  <si>
    <t>09C06/03EP</t>
  </si>
  <si>
    <t>24A11/sinnomen</t>
  </si>
  <si>
    <t>02D12/37EP</t>
  </si>
  <si>
    <t>13.22</t>
  </si>
  <si>
    <t>02D13/03EP</t>
  </si>
  <si>
    <t>01A22/03EP</t>
  </si>
  <si>
    <t>08A19/09EP</t>
  </si>
  <si>
    <t>12.5</t>
  </si>
  <si>
    <t>09B05/I3PIEZ</t>
  </si>
  <si>
    <t>18A23/01EX</t>
  </si>
  <si>
    <t>03B22/01EX</t>
  </si>
  <si>
    <t>1.61</t>
  </si>
  <si>
    <t>07B06/04EX</t>
  </si>
  <si>
    <t>3.39</t>
  </si>
  <si>
    <t>02D13/58EP</t>
  </si>
  <si>
    <t>02A02/13EX</t>
  </si>
  <si>
    <t>08A22/03EP</t>
  </si>
  <si>
    <t>01C12/Sin nome</t>
  </si>
  <si>
    <t>02C05/04EP</t>
  </si>
  <si>
    <t>1.76</t>
  </si>
  <si>
    <t>01C09/07PIEZ</t>
  </si>
  <si>
    <t>02D18/04EP</t>
  </si>
  <si>
    <t>44.12</t>
  </si>
  <si>
    <t>01A03/17EP</t>
  </si>
  <si>
    <t>02A02/13EP</t>
  </si>
  <si>
    <t>08C17/01EP</t>
  </si>
  <si>
    <t>14A22/Sin nome</t>
  </si>
  <si>
    <t>03A16/05EP nue</t>
  </si>
  <si>
    <t>10A22/02M</t>
  </si>
  <si>
    <t>02A12/01EP</t>
  </si>
  <si>
    <t>01C12/23EP</t>
  </si>
  <si>
    <t>02C08/09EP</t>
  </si>
  <si>
    <t>09C06/14EP nue</t>
  </si>
  <si>
    <t>01C18/43EP</t>
  </si>
  <si>
    <t>02D13/27EP</t>
  </si>
  <si>
    <t>01C12/100EP</t>
  </si>
  <si>
    <t>13D07/01EP</t>
  </si>
  <si>
    <t>02D12/08EP</t>
  </si>
  <si>
    <t>29.45</t>
  </si>
  <si>
    <t>08B06/04EP</t>
  </si>
  <si>
    <t>08D08/04EX</t>
  </si>
  <si>
    <t>5.7</t>
  </si>
  <si>
    <t>03A08/08EP</t>
  </si>
  <si>
    <t>02A02/02EP</t>
  </si>
  <si>
    <t>09C06/10EP</t>
  </si>
  <si>
    <t>8.26</t>
  </si>
  <si>
    <t>01C12/34EP</t>
  </si>
  <si>
    <t>07B21/05EX</t>
  </si>
  <si>
    <t>02A16/03EP</t>
  </si>
  <si>
    <t>01A07/02EX</t>
  </si>
  <si>
    <t>08A16/05EP</t>
  </si>
  <si>
    <t>01D12/06EP</t>
  </si>
  <si>
    <t>04D10-05M</t>
  </si>
  <si>
    <t>01D25/05EX</t>
  </si>
  <si>
    <t>04B11/02EX</t>
  </si>
  <si>
    <t>07B05/02EX</t>
  </si>
  <si>
    <t>08B16/01EP nue</t>
  </si>
  <si>
    <t>15D02/02M</t>
  </si>
  <si>
    <t>08A19/25EP</t>
  </si>
  <si>
    <t>02D19/64EP</t>
  </si>
  <si>
    <t>24.58</t>
  </si>
  <si>
    <t>01D25/05EP</t>
  </si>
  <si>
    <t>01C18/14EP</t>
  </si>
  <si>
    <t>02D13/18EP</t>
  </si>
  <si>
    <t>32.15</t>
  </si>
  <si>
    <t>02B07/05EP</t>
  </si>
  <si>
    <t>2.96</t>
  </si>
  <si>
    <t>03C16/06EP</t>
  </si>
  <si>
    <t>07B06/20EP</t>
  </si>
  <si>
    <t>7.47</t>
  </si>
  <si>
    <t>09C06/36EP</t>
  </si>
  <si>
    <t>01B01/01EP</t>
  </si>
  <si>
    <t>02D13/Sin nomenclatura 6</t>
  </si>
  <si>
    <t>18.600000000000001</t>
  </si>
  <si>
    <t>02D13/Sin nomenclatura 5</t>
  </si>
  <si>
    <t>13.4</t>
  </si>
  <si>
    <t>01D11/03EP</t>
  </si>
  <si>
    <t>02D13/Sin nomenclatura 7</t>
  </si>
  <si>
    <t>32.299999999999997</t>
  </si>
  <si>
    <t>02D13/Sin nomenclatura 2</t>
  </si>
  <si>
    <t>45.73</t>
  </si>
  <si>
    <t>02D13/Sin nomenclatura 1</t>
  </si>
  <si>
    <t>43.8</t>
  </si>
  <si>
    <t>08A19/14EP</t>
  </si>
  <si>
    <t>02D19/55EP</t>
  </si>
  <si>
    <t>20.350000000000001</t>
  </si>
  <si>
    <t>02D13/Sin nomenclatura 4</t>
  </si>
  <si>
    <t>36.1</t>
  </si>
  <si>
    <t>02D13/Sin nomenclatura 3</t>
  </si>
  <si>
    <t>02B14/04EP</t>
  </si>
  <si>
    <t>02D19/14EP A</t>
  </si>
  <si>
    <t>07C06/08EP</t>
  </si>
  <si>
    <t>01C18/03EP</t>
  </si>
  <si>
    <t>02D19/14EP B</t>
  </si>
  <si>
    <t>10C14-05M</t>
  </si>
  <si>
    <t>02A18/07EP</t>
  </si>
  <si>
    <t>14D08/02EP</t>
  </si>
  <si>
    <t>13.78</t>
  </si>
  <si>
    <t>01C12/I3PIEZ</t>
  </si>
  <si>
    <t>02D19/15EP</t>
  </si>
  <si>
    <t>33.159999999999997</t>
  </si>
  <si>
    <t>04C13-05M</t>
  </si>
  <si>
    <t>23A10/04M</t>
  </si>
  <si>
    <t>09C06/05EP</t>
  </si>
  <si>
    <t>01C23/09EP</t>
  </si>
  <si>
    <t>01A01/Sin nome</t>
  </si>
  <si>
    <t>01A22/05EP</t>
  </si>
  <si>
    <t>09C06/24EP B</t>
  </si>
  <si>
    <t>09C06/24EP A</t>
  </si>
  <si>
    <t>6.98</t>
  </si>
  <si>
    <t>24D04/sinnomen</t>
  </si>
  <si>
    <t>04B22-03M</t>
  </si>
  <si>
    <t>08A18/04EP</t>
  </si>
  <si>
    <t>01C12/09EP</t>
  </si>
  <si>
    <t>02C05/01PIEZ</t>
  </si>
  <si>
    <t>01C13/I11PIEZ</t>
  </si>
  <si>
    <t>19C10/sinnomen</t>
  </si>
  <si>
    <t>02B10/03EP</t>
  </si>
  <si>
    <t>02D19/24EP</t>
  </si>
  <si>
    <t>23.24</t>
  </si>
  <si>
    <t>03B18/11EX</t>
  </si>
  <si>
    <t>09C06/09EP nue</t>
  </si>
  <si>
    <t>02D13/69EX</t>
  </si>
  <si>
    <t>02D13/80EP</t>
  </si>
  <si>
    <t>24C10/sinnomen</t>
  </si>
  <si>
    <t>24D14/sinnomen</t>
  </si>
  <si>
    <t>09B16/06EP</t>
  </si>
  <si>
    <t>30.01</t>
  </si>
  <si>
    <t>02D13/ sin nomenclatura 8</t>
  </si>
  <si>
    <t>20.02</t>
  </si>
  <si>
    <t>03B18/11EP</t>
  </si>
  <si>
    <t>4.74</t>
  </si>
  <si>
    <t>02D13/69EP</t>
  </si>
  <si>
    <t>05C08-01M</t>
  </si>
  <si>
    <t>02D06/17EP</t>
  </si>
  <si>
    <t>3.45</t>
  </si>
  <si>
    <t>01B01/05EP</t>
  </si>
  <si>
    <t>02D13/05EP</t>
  </si>
  <si>
    <t>17.399999999999999</t>
  </si>
  <si>
    <t>01A17/09EP</t>
  </si>
  <si>
    <t>01D24/02EP</t>
  </si>
  <si>
    <t>07B04/07EP</t>
  </si>
  <si>
    <t>02D13/51EP</t>
  </si>
  <si>
    <t>XXVA14-Fm E</t>
  </si>
  <si>
    <t>18A23/03EX</t>
  </si>
  <si>
    <t>02D18/06EP</t>
  </si>
  <si>
    <t>26.2</t>
  </si>
  <si>
    <t>07C11/04EP</t>
  </si>
  <si>
    <t>XXVA14-Fm B</t>
  </si>
  <si>
    <t>07B06/06EP</t>
  </si>
  <si>
    <t>8.4600000000000009</t>
  </si>
  <si>
    <t>01A03/10EP</t>
  </si>
  <si>
    <t>08A22/05EP</t>
  </si>
  <si>
    <t>XXVA14-Fm A</t>
  </si>
  <si>
    <t>XXVA14-Fm C</t>
  </si>
  <si>
    <t>01C02/06PIEZ</t>
  </si>
  <si>
    <t>02D19/40EP</t>
  </si>
  <si>
    <t>03B16/05EP nue</t>
  </si>
  <si>
    <t>01C12/25EP</t>
  </si>
  <si>
    <t>01C12/71EP</t>
  </si>
  <si>
    <t>02D13/40EP</t>
  </si>
  <si>
    <t>08B06/06EP</t>
  </si>
  <si>
    <t>02D14/01EP</t>
  </si>
  <si>
    <t>11.5</t>
  </si>
  <si>
    <t>08A18/02EP</t>
  </si>
  <si>
    <t>01A03/01EP</t>
  </si>
  <si>
    <t>09A20/01EX</t>
  </si>
  <si>
    <t>09C06/12EP</t>
  </si>
  <si>
    <t>9.09</t>
  </si>
  <si>
    <t>02D13/29EP</t>
  </si>
  <si>
    <t>48.3</t>
  </si>
  <si>
    <t>01C12/102EP</t>
  </si>
  <si>
    <t>4.07</t>
  </si>
  <si>
    <t>09D09/02EX</t>
  </si>
  <si>
    <t>01C12/80EP</t>
  </si>
  <si>
    <t>2.81</t>
  </si>
  <si>
    <t>08D08/06EP</t>
  </si>
  <si>
    <t>02C10/01EP</t>
  </si>
  <si>
    <t>3.9</t>
  </si>
  <si>
    <t>01A07/04EX</t>
  </si>
  <si>
    <t>03C24/11EP</t>
  </si>
  <si>
    <t>02A02/04EP</t>
  </si>
  <si>
    <t>08A16/07EP</t>
  </si>
  <si>
    <t>02A02/15Ex</t>
  </si>
  <si>
    <t>01A14/01EP</t>
  </si>
  <si>
    <t>02C05/11EP</t>
  </si>
  <si>
    <t>3.11</t>
  </si>
  <si>
    <t>07B06/06Ep</t>
  </si>
  <si>
    <t>14A22/sinnomen</t>
  </si>
  <si>
    <t>03B01/02EP</t>
  </si>
  <si>
    <t>9.75</t>
  </si>
  <si>
    <t>CEBALLOS/01EP</t>
  </si>
  <si>
    <t>09B05/I2PIEZ</t>
  </si>
  <si>
    <t>03B16/03EP nue</t>
  </si>
  <si>
    <t>01D12/08EP</t>
  </si>
  <si>
    <t>02D19/31EP</t>
  </si>
  <si>
    <t>13.8</t>
  </si>
  <si>
    <t>02D19/66EP</t>
  </si>
  <si>
    <t>01D25/07EP</t>
  </si>
  <si>
    <t>8.17</t>
  </si>
  <si>
    <t>04C06/01EP</t>
  </si>
  <si>
    <t>09C06/21EP</t>
  </si>
  <si>
    <t>7.15</t>
  </si>
  <si>
    <t>04B11/04EP</t>
  </si>
  <si>
    <t>08A19/27EP</t>
  </si>
  <si>
    <t>14D09/03M</t>
  </si>
  <si>
    <t>01C18/16EP</t>
  </si>
  <si>
    <t>09C06/38EP</t>
  </si>
  <si>
    <t>01B01/03EP</t>
  </si>
  <si>
    <t>02D19/02Ex</t>
  </si>
  <si>
    <t>02B07/07EP</t>
  </si>
  <si>
    <t>09B03/III3PIEZ</t>
  </si>
  <si>
    <t>02B07/Sin nomenclatura 1</t>
  </si>
  <si>
    <t>08D16/01EP</t>
  </si>
  <si>
    <t>02B07/Sin nomenclatura 2</t>
  </si>
  <si>
    <t>2.0499999999999998</t>
  </si>
  <si>
    <t>07C11/02EP</t>
  </si>
  <si>
    <t>02D18/08EP</t>
  </si>
  <si>
    <t>08A19/16EP</t>
  </si>
  <si>
    <t>02D19/57EP</t>
  </si>
  <si>
    <t>02B14/06EP</t>
  </si>
  <si>
    <t>04B25/02EP A</t>
  </si>
  <si>
    <t>05A10/01EP</t>
  </si>
  <si>
    <t>01C18/05EP</t>
  </si>
  <si>
    <t>04B25/02EP B</t>
  </si>
  <si>
    <t>02A18/09EP</t>
  </si>
  <si>
    <t>09C07/02EP</t>
  </si>
  <si>
    <t>10B16/02EP</t>
  </si>
  <si>
    <t>07B12/01EP</t>
  </si>
  <si>
    <t>01B18/NPIEZ</t>
  </si>
  <si>
    <t>02D19/17EP</t>
  </si>
  <si>
    <t>09C06/07EP</t>
  </si>
  <si>
    <t>02D13/07EP</t>
  </si>
  <si>
    <t>21.3</t>
  </si>
  <si>
    <t>01A22/07EP</t>
  </si>
  <si>
    <t>23D12/02M</t>
  </si>
  <si>
    <t>02D19/26EP</t>
  </si>
  <si>
    <t>14.2</t>
  </si>
  <si>
    <t>01C02/03PIEZ</t>
  </si>
  <si>
    <t>02D13/82EP</t>
  </si>
  <si>
    <t>09B16/08EP</t>
  </si>
  <si>
    <t>01A06/10EX</t>
  </si>
  <si>
    <t>01B04/03EP</t>
  </si>
  <si>
    <t>03B18/13EX</t>
  </si>
  <si>
    <t>4.84</t>
  </si>
  <si>
    <t>07D15/04EP</t>
  </si>
  <si>
    <t>03A16/01EP</t>
  </si>
  <si>
    <t>08C25/V1PIEZ</t>
  </si>
  <si>
    <t>24D08/sinnomen</t>
  </si>
  <si>
    <t>09C06/19EP nue</t>
  </si>
  <si>
    <t>07B05/08EP</t>
  </si>
  <si>
    <t>02A02/06EP</t>
  </si>
  <si>
    <t>02D06/19EP</t>
  </si>
  <si>
    <t>4.1900000000000004</t>
  </si>
  <si>
    <t>14A02/03PIEZ</t>
  </si>
  <si>
    <t>07B04/03PIEZ</t>
  </si>
  <si>
    <t>07B04/09EP</t>
  </si>
  <si>
    <t>02D13/53EP</t>
  </si>
  <si>
    <t>20.11</t>
  </si>
  <si>
    <t>10D09/03M</t>
  </si>
  <si>
    <t>CEBALLOS/03EP</t>
  </si>
  <si>
    <t>03B03/04EX</t>
  </si>
  <si>
    <t>03B04/02EX</t>
  </si>
  <si>
    <t>2.43</t>
  </si>
  <si>
    <t>08A16/09EP</t>
  </si>
  <si>
    <t>02D19/33EP</t>
  </si>
  <si>
    <t>07C11/06EP</t>
  </si>
  <si>
    <t>01A03/12EP</t>
  </si>
  <si>
    <t>01C18/II8PIEZ</t>
  </si>
  <si>
    <t>09B05/01EP</t>
  </si>
  <si>
    <t>09C06/23EP</t>
  </si>
  <si>
    <t>03B03/04EP</t>
  </si>
  <si>
    <t>3.75</t>
  </si>
  <si>
    <t>02A02/17EP</t>
  </si>
  <si>
    <t>01B18/GPIEZ</t>
  </si>
  <si>
    <t>02D06/Sin nomenclatura</t>
  </si>
  <si>
    <t>01C12/27EP</t>
  </si>
  <si>
    <t>6.75</t>
  </si>
  <si>
    <t>01C12/73EP</t>
  </si>
  <si>
    <t>01C09/02EP</t>
  </si>
  <si>
    <t>4.3499999999999996</t>
  </si>
  <si>
    <t>03B04/11EP</t>
  </si>
  <si>
    <t>02D14/03EP</t>
  </si>
  <si>
    <t>02D19/42EP</t>
  </si>
  <si>
    <t>01C02/02PIEZ</t>
  </si>
  <si>
    <t>04B14/10EP</t>
  </si>
  <si>
    <t>01C12/104EP</t>
  </si>
  <si>
    <t>18C10/03EP</t>
  </si>
  <si>
    <t>Caleufú/EX01-R</t>
  </si>
  <si>
    <t>02D13/31EP</t>
  </si>
  <si>
    <t>11.56</t>
  </si>
  <si>
    <t>02D19/59EP</t>
  </si>
  <si>
    <t>03A16/03EP nue</t>
  </si>
  <si>
    <t>02D19/02EP</t>
  </si>
  <si>
    <t>02D12/10EP</t>
  </si>
  <si>
    <t>34.42</t>
  </si>
  <si>
    <t>09C06/14EP</t>
  </si>
  <si>
    <t>01C18/07EP</t>
  </si>
  <si>
    <t>01C12/82EP</t>
  </si>
  <si>
    <t>3.54</t>
  </si>
  <si>
    <t>08D08/08EP</t>
  </si>
  <si>
    <t>02C10/03EP</t>
  </si>
  <si>
    <t>01A07/06EX</t>
  </si>
  <si>
    <t>19B20/sinnomen</t>
  </si>
  <si>
    <t>01C12/99EP</t>
  </si>
  <si>
    <t>14D08/01M</t>
  </si>
  <si>
    <t>02D19/68EP</t>
  </si>
  <si>
    <t>31.03</t>
  </si>
  <si>
    <t>02D12/21EP</t>
  </si>
  <si>
    <t>02B07/20EP</t>
  </si>
  <si>
    <t>5.37</t>
  </si>
  <si>
    <t>01C18/18EP</t>
  </si>
  <si>
    <t>04B11/06EP</t>
  </si>
  <si>
    <t>19A17/sinnomen</t>
  </si>
  <si>
    <t>02B07/09EP</t>
  </si>
  <si>
    <t>01A01/01EX</t>
  </si>
  <si>
    <t>02D19/58bis EP</t>
  </si>
  <si>
    <t>02D19/28EP</t>
  </si>
  <si>
    <t>17.7</t>
  </si>
  <si>
    <t>13D22/01EP</t>
  </si>
  <si>
    <t>24D02/sinnomen</t>
  </si>
  <si>
    <t>19B09/sinnomen</t>
  </si>
  <si>
    <t>03D24/01EP</t>
  </si>
  <si>
    <t>03A16/03EP</t>
  </si>
  <si>
    <t>8.4</t>
  </si>
  <si>
    <t>02B11/01EP</t>
  </si>
  <si>
    <t>09D20/02M</t>
  </si>
  <si>
    <t>24D05/sinnomen</t>
  </si>
  <si>
    <t>04C08-02S</t>
  </si>
  <si>
    <t>02D19/19EP</t>
  </si>
  <si>
    <t>8.89</t>
  </si>
  <si>
    <t>19B16/sinnomen</t>
  </si>
  <si>
    <t>08D17/02EP</t>
  </si>
  <si>
    <t>09C06/09EP</t>
  </si>
  <si>
    <t>11.14</t>
  </si>
  <si>
    <t>08A19/Sin nomenclatura</t>
  </si>
  <si>
    <t>02D13/09EP</t>
  </si>
  <si>
    <t>03B16/02EX</t>
  </si>
  <si>
    <t>5.79</t>
  </si>
  <si>
    <t>03D19/53EP</t>
  </si>
  <si>
    <t>03B17/01EP</t>
  </si>
  <si>
    <t>09C06/06EP nue</t>
  </si>
  <si>
    <t>02C10/05EP</t>
  </si>
  <si>
    <t>01B18/02EX</t>
  </si>
  <si>
    <t>09D11/02EP</t>
  </si>
  <si>
    <t>4.76</t>
  </si>
  <si>
    <t>04B16/02EP</t>
  </si>
  <si>
    <t>05A11/01EP</t>
  </si>
  <si>
    <t>14A19/sinnomen</t>
  </si>
  <si>
    <t>14D20/03M</t>
  </si>
  <si>
    <t>03B18/15EX</t>
  </si>
  <si>
    <t>4.25</t>
  </si>
  <si>
    <t>02D13/84EP</t>
  </si>
  <si>
    <t>28.18</t>
  </si>
  <si>
    <t>07C06/10EP</t>
  </si>
  <si>
    <t>14,81</t>
  </si>
  <si>
    <t>01A06/12EX</t>
  </si>
  <si>
    <t>01B04/05EP</t>
  </si>
  <si>
    <t>01A21/02EP</t>
  </si>
  <si>
    <t>23C21/02M</t>
  </si>
  <si>
    <t>XXVA17/Fm G</t>
  </si>
  <si>
    <t>10A03/01EP</t>
  </si>
  <si>
    <t>04B05/01EP</t>
  </si>
  <si>
    <t>04B12/02EP</t>
  </si>
  <si>
    <t>05B03-06M</t>
  </si>
  <si>
    <t>20D25/02EP</t>
  </si>
  <si>
    <t>XXVA17/Fm H</t>
  </si>
  <si>
    <t>05A24/08EP</t>
  </si>
  <si>
    <t>01C12/106EP</t>
  </si>
  <si>
    <t>01A21/11EP</t>
  </si>
  <si>
    <t>24A18/sinnomen</t>
  </si>
  <si>
    <t>03B18/04EP</t>
  </si>
  <si>
    <t>3.25</t>
  </si>
  <si>
    <t>01C12/84EP</t>
  </si>
  <si>
    <t>03B04/04EX</t>
  </si>
  <si>
    <t>1.7</t>
  </si>
  <si>
    <t>01B18/11EP</t>
  </si>
  <si>
    <t>6.2</t>
  </si>
  <si>
    <t>02A02/08EP</t>
  </si>
  <si>
    <t>01A21/03PIEZ</t>
  </si>
  <si>
    <t>23D15/01M</t>
  </si>
  <si>
    <t>10B13/01EP</t>
  </si>
  <si>
    <t>07B02/01EP</t>
  </si>
  <si>
    <t>09D13/01EP</t>
  </si>
  <si>
    <t>14.5</t>
  </si>
  <si>
    <t>14D02/01EP</t>
  </si>
  <si>
    <t>02D19/35EP</t>
  </si>
  <si>
    <t>02D13/42EP</t>
  </si>
  <si>
    <t>19.440000000000001</t>
  </si>
  <si>
    <t>07C11/08EP</t>
  </si>
  <si>
    <t>01A03/14EP</t>
  </si>
  <si>
    <t>14A09/05PIEZ</t>
  </si>
  <si>
    <t>02D12/23EP</t>
  </si>
  <si>
    <t>02B07/22EP</t>
  </si>
  <si>
    <t>24C02/sinnomen</t>
  </si>
  <si>
    <t>09C06/25EP</t>
  </si>
  <si>
    <t>72.41</t>
  </si>
  <si>
    <t>03B03/06EP</t>
  </si>
  <si>
    <t>01C09/04EP</t>
  </si>
  <si>
    <t>02D19/44EP</t>
  </si>
  <si>
    <t>01C12/75EP</t>
  </si>
  <si>
    <t>01A03/03EP</t>
  </si>
  <si>
    <t>01B18/CPIEZ</t>
  </si>
  <si>
    <t>18C10/05EP</t>
  </si>
  <si>
    <t>03A16/06EP nue</t>
  </si>
  <si>
    <t>19B24/02Ep</t>
  </si>
  <si>
    <t>02D14/05EP</t>
  </si>
  <si>
    <t>12.7</t>
  </si>
  <si>
    <t>02B13/01EP</t>
  </si>
  <si>
    <t>09A24/02EP</t>
  </si>
  <si>
    <t>02D19/04EP</t>
  </si>
  <si>
    <t>02D12/12EP</t>
  </si>
  <si>
    <t>09C06/16EP</t>
  </si>
  <si>
    <t>02D13/60EP</t>
  </si>
  <si>
    <t>01C12/I6PIEZ</t>
  </si>
  <si>
    <t>01A07/08EX</t>
  </si>
  <si>
    <t>08A19/40EP</t>
  </si>
  <si>
    <t>02D13/33EP</t>
  </si>
  <si>
    <t>24D11/sinnomen</t>
  </si>
  <si>
    <t>10A12/03M</t>
  </si>
  <si>
    <t>10D20/01M</t>
  </si>
  <si>
    <t>01C18/09EP</t>
  </si>
  <si>
    <t>02C09/01EP</t>
  </si>
  <si>
    <t>4.24</t>
  </si>
  <si>
    <t>01A14/05EP</t>
  </si>
  <si>
    <t>08C02/08EP</t>
  </si>
  <si>
    <t>04B14/01EP</t>
  </si>
  <si>
    <t>09C20/05M</t>
  </si>
  <si>
    <t>01C12/Sin nomenclatura 8</t>
  </si>
  <si>
    <t>18A19/11EX</t>
  </si>
  <si>
    <t>01A03/21EP</t>
  </si>
  <si>
    <t>6.49</t>
  </si>
  <si>
    <t>07B06/15EP</t>
  </si>
  <si>
    <t>01C12/Sin nomenclatura 5</t>
  </si>
  <si>
    <t>5.5</t>
  </si>
  <si>
    <t>01C12/Sin nomenclatura 4</t>
  </si>
  <si>
    <t>01C12/Sin nomenclatura 7</t>
  </si>
  <si>
    <t>03C24/02EP</t>
  </si>
  <si>
    <t>01C12/Sin nomenclatura 6</t>
  </si>
  <si>
    <t>01C12/Sin nomenclatura 1</t>
  </si>
  <si>
    <t>04B11/08EP</t>
  </si>
  <si>
    <t>08A24/02EP</t>
  </si>
  <si>
    <t>01C12/Sin nomenclatura 3</t>
  </si>
  <si>
    <t>01C12/Sin nomenclatura 2</t>
  </si>
  <si>
    <t>5.05</t>
  </si>
  <si>
    <t>04B16/04EP</t>
  </si>
  <si>
    <t>01A03/30EP</t>
  </si>
  <si>
    <t>5.73</t>
  </si>
  <si>
    <t>COLONIA SANTA</t>
  </si>
  <si>
    <t>02B07/01PIEZ</t>
  </si>
  <si>
    <t>01A01/03EP</t>
  </si>
  <si>
    <t>01B18/MPIEZ</t>
  </si>
  <si>
    <t>25A05-01Ep</t>
  </si>
  <si>
    <t>02D07/02EP</t>
  </si>
  <si>
    <t>11.3</t>
  </si>
  <si>
    <t>10D22/01EP</t>
  </si>
  <si>
    <t>03A16/05EP</t>
  </si>
  <si>
    <t>03B03/11EP A</t>
  </si>
  <si>
    <t>2.7</t>
  </si>
  <si>
    <t>18A19/02Ep</t>
  </si>
  <si>
    <t>01B03/02EP</t>
  </si>
  <si>
    <t>01C09/08EP</t>
  </si>
  <si>
    <t>03D03/05PIEZ</t>
  </si>
  <si>
    <t>04B12/04EP</t>
  </si>
  <si>
    <t>01D14/10EP</t>
  </si>
  <si>
    <t>01C08/02EP</t>
  </si>
  <si>
    <t>02B11/03EP</t>
  </si>
  <si>
    <t>09C05/02EP</t>
  </si>
  <si>
    <t>10.4</t>
  </si>
  <si>
    <t>18C22/02EP</t>
  </si>
  <si>
    <t>23A20/04M</t>
  </si>
  <si>
    <t>01C12/62EP</t>
  </si>
  <si>
    <t>1.84</t>
  </si>
  <si>
    <t>08B16/01EP</t>
  </si>
  <si>
    <t>05C07-01M</t>
  </si>
  <si>
    <t>02C10/07EP</t>
  </si>
  <si>
    <t>03B16/04EP</t>
  </si>
  <si>
    <t>9.1199999999999992</t>
  </si>
  <si>
    <t>01A21/04EP</t>
  </si>
  <si>
    <t>05A09/01EP</t>
  </si>
  <si>
    <t>01D14/01EP</t>
  </si>
  <si>
    <t>13A24/01EX</t>
  </si>
  <si>
    <t>03D13/02EX</t>
  </si>
  <si>
    <t>01B18/04EP</t>
  </si>
  <si>
    <t>7.8</t>
  </si>
  <si>
    <t>02C06/01EP</t>
  </si>
  <si>
    <t>01C12/108EP</t>
  </si>
  <si>
    <t>01C12/III0PIEZ</t>
  </si>
  <si>
    <t>01B18/13EP</t>
  </si>
  <si>
    <t>7.33</t>
  </si>
  <si>
    <t>01A21/Sin nome</t>
  </si>
  <si>
    <t>09C06/18EP</t>
  </si>
  <si>
    <t>01A06/01EP</t>
  </si>
  <si>
    <t>03B18/06EP</t>
  </si>
  <si>
    <t>3.12</t>
  </si>
  <si>
    <t>01C12/86EP</t>
  </si>
  <si>
    <t>24D03-01Ep</t>
  </si>
  <si>
    <t>07B02/03EP</t>
  </si>
  <si>
    <t>02D19/37EP</t>
  </si>
  <si>
    <t>19.3</t>
  </si>
  <si>
    <t>01A14/07EP</t>
  </si>
  <si>
    <t>01C19/02EP</t>
  </si>
  <si>
    <t>09C06/27EP</t>
  </si>
  <si>
    <t>8.74</t>
  </si>
  <si>
    <t>03B03/08EP</t>
  </si>
  <si>
    <t>4.8899999999999997</t>
  </si>
  <si>
    <t>19A05/sinnomen</t>
  </si>
  <si>
    <t>03A13/02EP</t>
  </si>
  <si>
    <t>02D13/44EP</t>
  </si>
  <si>
    <t>20.2</t>
  </si>
  <si>
    <t>02D12/25EP</t>
  </si>
  <si>
    <t>24.7</t>
  </si>
  <si>
    <t>02D13/73EP</t>
  </si>
  <si>
    <t>30.4</t>
  </si>
  <si>
    <t>10C07/02EP</t>
  </si>
  <si>
    <t>01C12/77EP</t>
  </si>
  <si>
    <t>3.15</t>
  </si>
  <si>
    <t>01C19/11EP</t>
  </si>
  <si>
    <t>5.18</t>
  </si>
  <si>
    <t>04B14/12EP</t>
  </si>
  <si>
    <t>02D14/07EP</t>
  </si>
  <si>
    <t>03D19/02EP</t>
  </si>
  <si>
    <t>01C12/11EP</t>
  </si>
  <si>
    <t>2.2000000000000002</t>
  </si>
  <si>
    <t>02D06/21EP</t>
  </si>
  <si>
    <t>19B24/04Ep</t>
  </si>
  <si>
    <t>04A21-07M</t>
  </si>
  <si>
    <t>20D25/11EP</t>
  </si>
  <si>
    <t>Caleufú/EX05-R</t>
  </si>
  <si>
    <t>08A19/42EP</t>
  </si>
  <si>
    <t>02D13/35EP</t>
  </si>
  <si>
    <t>02D19/06EP</t>
  </si>
  <si>
    <t>02D12/14EP</t>
  </si>
  <si>
    <t>01C18/31EP</t>
  </si>
  <si>
    <t>4.1150000000000002</t>
  </si>
  <si>
    <t>21B10/03EP</t>
  </si>
  <si>
    <t>04B14/03EP</t>
  </si>
  <si>
    <t>01A22/Sin nome</t>
  </si>
  <si>
    <t>01A03/23EP</t>
  </si>
  <si>
    <t>03C07/01EP</t>
  </si>
  <si>
    <t>07C23/02EX</t>
  </si>
  <si>
    <t>09A17/01EX</t>
  </si>
  <si>
    <t>03C24/04EP</t>
  </si>
  <si>
    <t>24A24/sinnomen</t>
  </si>
  <si>
    <t>02D06/10EP</t>
  </si>
  <si>
    <t>18A19/13EX</t>
  </si>
  <si>
    <t>04D06-05M</t>
  </si>
  <si>
    <t>04D04/01EP</t>
  </si>
  <si>
    <t>08A19/31EP</t>
  </si>
  <si>
    <t>02C08/02EP</t>
  </si>
  <si>
    <t>02C05/06EP</t>
  </si>
  <si>
    <t>6.62</t>
  </si>
  <si>
    <t>19C05/01Ep</t>
  </si>
  <si>
    <t>01A03/32EP</t>
  </si>
  <si>
    <t>4.2300000000000004</t>
  </si>
  <si>
    <t>02D12/41EP</t>
  </si>
  <si>
    <t>18C20/01Ep</t>
  </si>
  <si>
    <t>01A01/05EP</t>
  </si>
  <si>
    <t>03C13/01EP</t>
  </si>
  <si>
    <t>08B14/01EP</t>
  </si>
  <si>
    <t>02D07/04EP</t>
  </si>
  <si>
    <t>15A19/01M</t>
  </si>
  <si>
    <t>24A21/sinnomen</t>
  </si>
  <si>
    <t>03D13/04EP</t>
  </si>
  <si>
    <t>04C15-07M</t>
  </si>
  <si>
    <t>14A09/04PIEZ</t>
  </si>
  <si>
    <t>03A16/07EP</t>
  </si>
  <si>
    <t>02B11/05EP</t>
  </si>
  <si>
    <t>24A07/sinnomen</t>
  </si>
  <si>
    <t>01C12/57EP B</t>
  </si>
  <si>
    <t>08A19/02EP</t>
  </si>
  <si>
    <t>01A21/15EP</t>
  </si>
  <si>
    <t>01C12/57EP A</t>
  </si>
  <si>
    <t>20D17/02EP</t>
  </si>
  <si>
    <t>02D19/70EP</t>
  </si>
  <si>
    <t>35.700000000000003</t>
  </si>
  <si>
    <t>23D14/01M</t>
  </si>
  <si>
    <t>01B18/15EP</t>
  </si>
  <si>
    <t>05A15-01Ep</t>
  </si>
  <si>
    <t>02B07/11EP</t>
  </si>
  <si>
    <t>Perf.ESCUELAHO</t>
  </si>
  <si>
    <t>01A06/14EX</t>
  </si>
  <si>
    <t>08C19/02EP</t>
  </si>
  <si>
    <t>72</t>
  </si>
  <si>
    <t>01C12/64EP</t>
  </si>
  <si>
    <t>02C10/09EP</t>
  </si>
  <si>
    <t>03D03/04PIEZ</t>
  </si>
  <si>
    <t>01D14/03EP</t>
  </si>
  <si>
    <t>05A25/02EP</t>
  </si>
  <si>
    <t>01B18/06EP</t>
  </si>
  <si>
    <t>01C12/16PIEZ</t>
  </si>
  <si>
    <t>02D13/20EP</t>
  </si>
  <si>
    <t>02D19/48EP</t>
  </si>
  <si>
    <t>26.64</t>
  </si>
  <si>
    <t>02D15/01EP</t>
  </si>
  <si>
    <t>02D12/01EP</t>
  </si>
  <si>
    <t>04B25/01Ep</t>
  </si>
  <si>
    <t>02C06/03EP</t>
  </si>
  <si>
    <t>5.2</t>
  </si>
  <si>
    <t>03C16/01EP</t>
  </si>
  <si>
    <t>03A08/01EP</t>
  </si>
  <si>
    <t>03B18/08EP</t>
  </si>
  <si>
    <t>01C12/88EP</t>
  </si>
  <si>
    <t>24D06/sinnomen</t>
  </si>
  <si>
    <t>05A12/02EP</t>
  </si>
  <si>
    <t>01C19/04EP</t>
  </si>
  <si>
    <t>03B04/08EP</t>
  </si>
  <si>
    <t>18A19/15EX</t>
  </si>
  <si>
    <t>09A22/02EP</t>
  </si>
  <si>
    <t>03A13/04EX</t>
  </si>
  <si>
    <t>24B19/sinnomen</t>
  </si>
  <si>
    <t>02D13/11EP</t>
  </si>
  <si>
    <t>39</t>
  </si>
  <si>
    <t>02D19/39EP</t>
  </si>
  <si>
    <t>02D13/46EP</t>
  </si>
  <si>
    <t>19C05/sinnomen</t>
  </si>
  <si>
    <t>02D12/27EP</t>
  </si>
  <si>
    <t>33.299999999999997</t>
  </si>
  <si>
    <t>02A18/11EP</t>
  </si>
  <si>
    <t>02D13/75EP</t>
  </si>
  <si>
    <t>28.6</t>
  </si>
  <si>
    <t>09C06/29EP</t>
  </si>
  <si>
    <t>08A19/Sin nome</t>
  </si>
  <si>
    <t>02D19/Sin nomenclatura</t>
  </si>
  <si>
    <t>03A13/04EP</t>
  </si>
  <si>
    <t>03C09/02EP</t>
  </si>
  <si>
    <t>10D01/01M</t>
  </si>
  <si>
    <t>07C13/02EP</t>
  </si>
  <si>
    <t>19B09/01Ep</t>
  </si>
  <si>
    <t>02D23/01EP</t>
  </si>
  <si>
    <t>23A12/03M</t>
  </si>
  <si>
    <t>24B20/sinnomen</t>
  </si>
  <si>
    <t>18C20/03Ep</t>
  </si>
  <si>
    <t>02D19/08EX</t>
  </si>
  <si>
    <t>22.25</t>
  </si>
  <si>
    <t>01B18/JPIEZ</t>
  </si>
  <si>
    <t>01C19/13EP</t>
  </si>
  <si>
    <t>02D06/23EP</t>
  </si>
  <si>
    <t>4.55</t>
  </si>
  <si>
    <t>07B10/01EP</t>
  </si>
  <si>
    <t>05A24/10EP</t>
  </si>
  <si>
    <t>18A19/04EX</t>
  </si>
  <si>
    <t>01C12/66EP</t>
  </si>
  <si>
    <t>03D19/04EP</t>
  </si>
  <si>
    <t>01C12/13EP</t>
  </si>
  <si>
    <t>3.37</t>
  </si>
  <si>
    <t>01C12/II3PIEZ</t>
  </si>
  <si>
    <t>02D12/16EP</t>
  </si>
  <si>
    <t>27.1</t>
  </si>
  <si>
    <t>02D13/64EP</t>
  </si>
  <si>
    <t>01B18/22EP</t>
  </si>
  <si>
    <t>20D16/01EP</t>
  </si>
  <si>
    <t>02D13/37EP</t>
  </si>
  <si>
    <t>16.78</t>
  </si>
  <si>
    <t>01A21/06EX</t>
  </si>
  <si>
    <t>02D12/Sin nomenclatura 9</t>
  </si>
  <si>
    <t>26.27</t>
  </si>
  <si>
    <t>02D12/Sin nomenclatura 8</t>
  </si>
  <si>
    <t>8.93</t>
  </si>
  <si>
    <t>01A07/10EX</t>
  </si>
  <si>
    <t>04B14/05EP</t>
  </si>
  <si>
    <t>01C23/02EP</t>
  </si>
  <si>
    <t>02D12/Sin nomenclatura 5</t>
  </si>
  <si>
    <t>5.24</t>
  </si>
  <si>
    <t>23D08/05M</t>
  </si>
  <si>
    <t>02D12/Sin nomenclatura 4</t>
  </si>
  <si>
    <t>20.6</t>
  </si>
  <si>
    <t>01A03/25EP</t>
  </si>
  <si>
    <t>7.55</t>
  </si>
  <si>
    <t>02D12/Sin nomenclatura 7</t>
  </si>
  <si>
    <t>18.07</t>
  </si>
  <si>
    <t>18C03/01Ep</t>
  </si>
  <si>
    <t>07B06/19EP</t>
  </si>
  <si>
    <t>7.3</t>
  </si>
  <si>
    <t>02D12/Sin nomenclatura 6</t>
  </si>
  <si>
    <t>18.3</t>
  </si>
  <si>
    <t>02D12/Sin nomenclatura 1</t>
  </si>
  <si>
    <t>9.7799999999999994</t>
  </si>
  <si>
    <t>02D22/02EP</t>
  </si>
  <si>
    <t>09A17/03EP</t>
  </si>
  <si>
    <t>02D12/Sin nomenclatura 3</t>
  </si>
  <si>
    <t>03C24/06EP</t>
  </si>
  <si>
    <t>02D12/Sin nomenclatura 2</t>
  </si>
  <si>
    <t>02D19/Sin nome</t>
  </si>
  <si>
    <t>01C12/02EP</t>
  </si>
  <si>
    <t>01A17/11EP</t>
  </si>
  <si>
    <t>24A05/sinnomen</t>
  </si>
  <si>
    <t>02C05/08EP</t>
  </si>
  <si>
    <t>09C05/09PIEZ</t>
  </si>
  <si>
    <t>01C12/I5PIEZ</t>
  </si>
  <si>
    <t>08A19/33EP</t>
  </si>
  <si>
    <t>15.5</t>
  </si>
  <si>
    <t>08A18/Sin nome</t>
  </si>
  <si>
    <t>01C18/22EP</t>
  </si>
  <si>
    <t>24D10/sinnomen</t>
  </si>
  <si>
    <t>02C08/04EP</t>
  </si>
  <si>
    <t>3.22</t>
  </si>
  <si>
    <t>01A01/07EP</t>
  </si>
  <si>
    <t>19C05/03Ep</t>
  </si>
  <si>
    <t>01D14/05EP</t>
  </si>
  <si>
    <t>02D15/03EP</t>
  </si>
  <si>
    <t>03A16/09EP</t>
  </si>
  <si>
    <t>10.63</t>
  </si>
  <si>
    <t>01A17/02EX</t>
  </si>
  <si>
    <t>01C18/100EP</t>
  </si>
  <si>
    <t>08C11/02EP</t>
  </si>
  <si>
    <t>94.73</t>
  </si>
  <si>
    <t>04B25/01EP</t>
  </si>
  <si>
    <t>10A19/01M</t>
  </si>
  <si>
    <t>02B11/07EP</t>
  </si>
  <si>
    <t>13D18/02EP</t>
  </si>
  <si>
    <t>01B14/01EP</t>
  </si>
  <si>
    <t>02D19/72EP</t>
  </si>
  <si>
    <t>01B18/17EP</t>
  </si>
  <si>
    <t>5.26</t>
  </si>
  <si>
    <t>08C13/01EP</t>
  </si>
  <si>
    <t>01C12/Sin nomenclatura</t>
  </si>
  <si>
    <t>08C21/01EP</t>
  </si>
  <si>
    <t>01A21/17EP</t>
  </si>
  <si>
    <t>01D12/01EP</t>
  </si>
  <si>
    <t>05A12-01M</t>
  </si>
  <si>
    <t>08B09/01EP</t>
  </si>
  <si>
    <t>20B25/01EP</t>
  </si>
  <si>
    <t>02D13/13EP</t>
  </si>
  <si>
    <t>02B07/13EP</t>
  </si>
  <si>
    <t>03B18/19EP</t>
  </si>
  <si>
    <t>4.16</t>
  </si>
  <si>
    <t>02D19/61EP</t>
  </si>
  <si>
    <t>03C16/03EX</t>
  </si>
  <si>
    <t>01A21/08EP</t>
  </si>
  <si>
    <t>01C16/01EP</t>
  </si>
  <si>
    <t>4.4</t>
  </si>
  <si>
    <t>-39,3217</t>
  </si>
  <si>
    <t>-68,0567</t>
  </si>
  <si>
    <t>251,5</t>
  </si>
  <si>
    <t>1200</t>
  </si>
  <si>
    <t>GANADERIA</t>
  </si>
  <si>
    <t>Río Negro</t>
  </si>
  <si>
    <t xml:space="preserve">Se puso en caudal específico el campo caudal 1. Existe el campo caudal 1, 2, 3, 4 y 5. </t>
  </si>
  <si>
    <t>-40,2244</t>
  </si>
  <si>
    <t>-67,1315</t>
  </si>
  <si>
    <t>-40,2214</t>
  </si>
  <si>
    <t>-67,2481</t>
  </si>
  <si>
    <t>79</t>
  </si>
  <si>
    <t>-40,4626</t>
  </si>
  <si>
    <t>-67,4108</t>
  </si>
  <si>
    <t>-67,5223</t>
  </si>
  <si>
    <t>1000</t>
  </si>
  <si>
    <t>-40,1905</t>
  </si>
  <si>
    <t>-67,449</t>
  </si>
  <si>
    <t>206</t>
  </si>
  <si>
    <t>-40,0046</t>
  </si>
  <si>
    <t>-68,4284</t>
  </si>
  <si>
    <t>13</t>
  </si>
  <si>
    <t>40,3</t>
  </si>
  <si>
    <t>-40,0992</t>
  </si>
  <si>
    <t>-67,7454</t>
  </si>
  <si>
    <t>64</t>
  </si>
  <si>
    <t>-40,3107</t>
  </si>
  <si>
    <t>-67,3702</t>
  </si>
  <si>
    <t>31,3</t>
  </si>
  <si>
    <t>-40,2815</t>
  </si>
  <si>
    <t>-67,4008</t>
  </si>
  <si>
    <t>510</t>
  </si>
  <si>
    <t>-40,1358</t>
  </si>
  <si>
    <t>-67,8053</t>
  </si>
  <si>
    <t>106</t>
  </si>
  <si>
    <t>-40,2847</t>
  </si>
  <si>
    <t>-67,5146</t>
  </si>
  <si>
    <t>-40,2365</t>
  </si>
  <si>
    <t>-65,8371</t>
  </si>
  <si>
    <t>1500</t>
  </si>
  <si>
    <t>-41,5024</t>
  </si>
  <si>
    <t>-68,4627</t>
  </si>
  <si>
    <t>44</t>
  </si>
  <si>
    <t>1300</t>
  </si>
  <si>
    <t>-41,5664</t>
  </si>
  <si>
    <t>-68,335</t>
  </si>
  <si>
    <t>-40,4447</t>
  </si>
  <si>
    <t>-68,3459</t>
  </si>
  <si>
    <t>-40,8458</t>
  </si>
  <si>
    <t>-68,4813</t>
  </si>
  <si>
    <t>84</t>
  </si>
  <si>
    <t>600</t>
  </si>
  <si>
    <t>-40,839</t>
  </si>
  <si>
    <t>-68,6008</t>
  </si>
  <si>
    <t>148,5</t>
  </si>
  <si>
    <t>-40,8964</t>
  </si>
  <si>
    <t>-68,3679</t>
  </si>
  <si>
    <t>136</t>
  </si>
  <si>
    <t>-40,3213</t>
  </si>
  <si>
    <t>-66,6612</t>
  </si>
  <si>
    <t>59</t>
  </si>
  <si>
    <t>-40,5939</t>
  </si>
  <si>
    <t>-66,3158</t>
  </si>
  <si>
    <t>17,5</t>
  </si>
  <si>
    <t>-40,779</t>
  </si>
  <si>
    <t>-65,8161</t>
  </si>
  <si>
    <t>53,45</t>
  </si>
  <si>
    <t>-41,0515</t>
  </si>
  <si>
    <t>-65,4919</t>
  </si>
  <si>
    <t>180</t>
  </si>
  <si>
    <t>-40,9624</t>
  </si>
  <si>
    <t>-65,2259</t>
  </si>
  <si>
    <t>1400</t>
  </si>
  <si>
    <t>-40,9667</t>
  </si>
  <si>
    <t>-65,3854</t>
  </si>
  <si>
    <t>230</t>
  </si>
  <si>
    <t>-40,6161</t>
  </si>
  <si>
    <t>-65,3997</t>
  </si>
  <si>
    <t>167,25</t>
  </si>
  <si>
    <t>-40,5089</t>
  </si>
  <si>
    <t>-65,254</t>
  </si>
  <si>
    <t>-40,5295</t>
  </si>
  <si>
    <t>-65,5188</t>
  </si>
  <si>
    <t>148</t>
  </si>
  <si>
    <t>-40,509</t>
  </si>
  <si>
    <t>-65,2548</t>
  </si>
  <si>
    <t>198</t>
  </si>
  <si>
    <t>800</t>
  </si>
  <si>
    <t>-40,5794</t>
  </si>
  <si>
    <t>-65,2843</t>
  </si>
  <si>
    <t>193</t>
  </si>
  <si>
    <t>-40,2396</t>
  </si>
  <si>
    <t>-65,7195</t>
  </si>
  <si>
    <t>174</t>
  </si>
  <si>
    <t>-40,4887</t>
  </si>
  <si>
    <t>-65,2812</t>
  </si>
  <si>
    <t>87</t>
  </si>
  <si>
    <t>-40,5236</t>
  </si>
  <si>
    <t>-65,5148</t>
  </si>
  <si>
    <t>236</t>
  </si>
  <si>
    <t>-40,2137</t>
  </si>
  <si>
    <t>-65,4872</t>
  </si>
  <si>
    <t>233</t>
  </si>
  <si>
    <t>-40,2389</t>
  </si>
  <si>
    <t>-65,4852</t>
  </si>
  <si>
    <t>-40,2561</t>
  </si>
  <si>
    <t>-65,6902</t>
  </si>
  <si>
    <t>82,5</t>
  </si>
  <si>
    <t>-40,3309</t>
  </si>
  <si>
    <t>-65,4858</t>
  </si>
  <si>
    <t>207</t>
  </si>
  <si>
    <t>-40,5044</t>
  </si>
  <si>
    <t>-64,7788</t>
  </si>
  <si>
    <t>-40,67</t>
  </si>
  <si>
    <t>-65,5154</t>
  </si>
  <si>
    <t>208</t>
  </si>
  <si>
    <t>-40,2582</t>
  </si>
  <si>
    <t>-65,6321</t>
  </si>
  <si>
    <t>-40,4403</t>
  </si>
  <si>
    <t>-65,6892</t>
  </si>
  <si>
    <t>128</t>
  </si>
  <si>
    <t>-40,3972</t>
  </si>
  <si>
    <t>-65,6924</t>
  </si>
  <si>
    <t>-40,2838</t>
  </si>
  <si>
    <t>-64,9894</t>
  </si>
  <si>
    <t>-40,5036</t>
  </si>
  <si>
    <t>-64,6363</t>
  </si>
  <si>
    <t>77,55</t>
  </si>
  <si>
    <t>-40,6854</t>
  </si>
  <si>
    <t>-64,0415</t>
  </si>
  <si>
    <t>-40,777</t>
  </si>
  <si>
    <t>-63,6833</t>
  </si>
  <si>
    <t>900</t>
  </si>
  <si>
    <t>-40,7761</t>
  </si>
  <si>
    <t>-64,3962</t>
  </si>
  <si>
    <t>97,6</t>
  </si>
  <si>
    <t>-40,7609</t>
  </si>
  <si>
    <t>-63,3345</t>
  </si>
  <si>
    <t>43,5</t>
  </si>
  <si>
    <t>-40,7965</t>
  </si>
  <si>
    <t>-63,2065</t>
  </si>
  <si>
    <t>62</t>
  </si>
  <si>
    <t>-40,7674</t>
  </si>
  <si>
    <t>-63,2925</t>
  </si>
  <si>
    <t>1800</t>
  </si>
  <si>
    <t>-40,696</t>
  </si>
  <si>
    <t>-63,7455</t>
  </si>
  <si>
    <t>60,4</t>
  </si>
  <si>
    <t>1100</t>
  </si>
  <si>
    <t>-40,6974</t>
  </si>
  <si>
    <t>-63,6972</t>
  </si>
  <si>
    <t>1600</t>
  </si>
  <si>
    <t>-40,5599</t>
  </si>
  <si>
    <t>-64,3286</t>
  </si>
  <si>
    <t>43,7</t>
  </si>
  <si>
    <t>-40,8167</t>
  </si>
  <si>
    <t>-64,5175</t>
  </si>
  <si>
    <t>-40,2851</t>
  </si>
  <si>
    <t>-64,5158</t>
  </si>
  <si>
    <t>62,2</t>
  </si>
  <si>
    <t>-40,7601</t>
  </si>
  <si>
    <t>-63,3328</t>
  </si>
  <si>
    <t>-40,6094</t>
  </si>
  <si>
    <t>-63,6544</t>
  </si>
  <si>
    <t>67,7</t>
  </si>
  <si>
    <t>2400</t>
  </si>
  <si>
    <t>-39,0798</t>
  </si>
  <si>
    <t>-65,8849</t>
  </si>
  <si>
    <t>107</t>
  </si>
  <si>
    <t>-38,7491</t>
  </si>
  <si>
    <t>-68,0581</t>
  </si>
  <si>
    <t>-40,8942</t>
  </si>
  <si>
    <t>-68,4261</t>
  </si>
  <si>
    <t>-40,9384</t>
  </si>
  <si>
    <t>-68,306</t>
  </si>
  <si>
    <t>-40,8468</t>
  </si>
  <si>
    <t>-68,423</t>
  </si>
  <si>
    <t>-40,7485</t>
  </si>
  <si>
    <t>-68,5933</t>
  </si>
  <si>
    <t>-40,8524</t>
  </si>
  <si>
    <t>-68,1817</t>
  </si>
  <si>
    <t>-40,7263</t>
  </si>
  <si>
    <t>-68,0105</t>
  </si>
  <si>
    <t>19,5</t>
  </si>
  <si>
    <t>-40,7432</t>
  </si>
  <si>
    <t>-67,9709</t>
  </si>
  <si>
    <t>-40,1391</t>
  </si>
  <si>
    <t>-67,8058</t>
  </si>
  <si>
    <t>-40,284</t>
  </si>
  <si>
    <t>-67,5136</t>
  </si>
  <si>
    <t>-41,088</t>
  </si>
  <si>
    <t>-68,0143</t>
  </si>
  <si>
    <t>24,8</t>
  </si>
  <si>
    <t>700</t>
  </si>
  <si>
    <t>-41,0405</t>
  </si>
  <si>
    <t>-67,7173</t>
  </si>
  <si>
    <t>10,5</t>
  </si>
  <si>
    <t>-40,2386</t>
  </si>
  <si>
    <t>-65,4863</t>
  </si>
  <si>
    <t>-40,3296</t>
  </si>
  <si>
    <t>-65,4871</t>
  </si>
  <si>
    <t>-40,33</t>
  </si>
  <si>
    <t>-65,603</t>
  </si>
  <si>
    <t>-40,3481</t>
  </si>
  <si>
    <t>-65,6313</t>
  </si>
  <si>
    <t>-39,4374</t>
  </si>
  <si>
    <t>-66,7235</t>
  </si>
  <si>
    <t>181</t>
  </si>
  <si>
    <t>-39,5241</t>
  </si>
  <si>
    <t>-66,6633</t>
  </si>
  <si>
    <t>204</t>
  </si>
  <si>
    <t>-39,46</t>
  </si>
  <si>
    <t>-68,0061</t>
  </si>
  <si>
    <t>-39,5621</t>
  </si>
  <si>
    <t>-67,7856</t>
  </si>
  <si>
    <t>161</t>
  </si>
  <si>
    <t>-39,7371</t>
  </si>
  <si>
    <t>-67,9577</t>
  </si>
  <si>
    <t>-41,1323</t>
  </si>
  <si>
    <t>-67,7214</t>
  </si>
  <si>
    <t>-41,0398</t>
  </si>
  <si>
    <t>-67,7228</t>
  </si>
  <si>
    <t>-39,5782</t>
  </si>
  <si>
    <t>-63,6406</t>
  </si>
  <si>
    <t>95</t>
  </si>
  <si>
    <t>-39,622</t>
  </si>
  <si>
    <t>-64,7358</t>
  </si>
  <si>
    <t>66</t>
  </si>
  <si>
    <t>1700</t>
  </si>
  <si>
    <t>-39,6574</t>
  </si>
  <si>
    <t>-64,7403</t>
  </si>
  <si>
    <t>94</t>
  </si>
  <si>
    <t>-39,6551</t>
  </si>
  <si>
    <t>-64,8556</t>
  </si>
  <si>
    <t>-39,716</t>
  </si>
  <si>
    <t>-64,3376</t>
  </si>
  <si>
    <t>-39,5319</t>
  </si>
  <si>
    <t>-64,5023</t>
  </si>
  <si>
    <t>-40,3891</t>
  </si>
  <si>
    <t>-63,6462</t>
  </si>
  <si>
    <t>81</t>
  </si>
  <si>
    <t>2100</t>
  </si>
  <si>
    <t>-40,2597</t>
  </si>
  <si>
    <t>-63,581</t>
  </si>
  <si>
    <t>-40,2538</t>
  </si>
  <si>
    <t>-63,5293</t>
  </si>
  <si>
    <t>97</t>
  </si>
  <si>
    <t>-40,2058</t>
  </si>
  <si>
    <t>-63,5262</t>
  </si>
  <si>
    <t>-40,1581</t>
  </si>
  <si>
    <t>-64,1059</t>
  </si>
  <si>
    <t>-40,1685</t>
  </si>
  <si>
    <t>-64,0481</t>
  </si>
  <si>
    <t>-40,2051</t>
  </si>
  <si>
    <t>-63,6446</t>
  </si>
  <si>
    <t>58,5</t>
  </si>
  <si>
    <t>-40,2961</t>
  </si>
  <si>
    <t>-63,6468</t>
  </si>
  <si>
    <t>-40,257</t>
  </si>
  <si>
    <t>-63,6991</t>
  </si>
  <si>
    <t>-40,1699</t>
  </si>
  <si>
    <t>-63,8844</t>
  </si>
  <si>
    <t>-40,1681</t>
  </si>
  <si>
    <t>-63,8189</t>
  </si>
  <si>
    <t>-40,1868</t>
  </si>
  <si>
    <t>-63,8164</t>
  </si>
  <si>
    <t>-40,3838</t>
  </si>
  <si>
    <t>-63,6453</t>
  </si>
  <si>
    <t>-40,2968</t>
  </si>
  <si>
    <t>-63,533</t>
  </si>
  <si>
    <t>-40,3843</t>
  </si>
  <si>
    <t>-63,4689</t>
  </si>
  <si>
    <t>-39,4864</t>
  </si>
  <si>
    <t>-64,395</t>
  </si>
  <si>
    <t>3000</t>
  </si>
  <si>
    <t>-40,4877</t>
  </si>
  <si>
    <t>-65,5178</t>
  </si>
  <si>
    <t>-40,524</t>
  </si>
  <si>
    <t>-65,5149</t>
  </si>
  <si>
    <t>140</t>
  </si>
  <si>
    <t>-41,0417</t>
  </si>
  <si>
    <t>-63,4994</t>
  </si>
  <si>
    <t>49</t>
  </si>
  <si>
    <t>-41,0043</t>
  </si>
  <si>
    <t>-63,6235</t>
  </si>
  <si>
    <t>-41,0086</t>
  </si>
  <si>
    <t>-63,6208</t>
  </si>
  <si>
    <t>-40,9499</t>
  </si>
  <si>
    <t>-63,3799</t>
  </si>
  <si>
    <t>-40,7775</t>
  </si>
  <si>
    <t>-63,8283</t>
  </si>
  <si>
    <t>-40,935</t>
  </si>
  <si>
    <t>-63,3904</t>
  </si>
  <si>
    <t>-40,737</t>
  </si>
  <si>
    <t>-63,8005</t>
  </si>
  <si>
    <t>-40,8655</t>
  </si>
  <si>
    <t>-63,3863</t>
  </si>
  <si>
    <t>57</t>
  </si>
  <si>
    <t>-40,8653</t>
  </si>
  <si>
    <t>-63,8568</t>
  </si>
  <si>
    <t>-40,8671</t>
  </si>
  <si>
    <t>-63,9769</t>
  </si>
  <si>
    <t>51,5</t>
  </si>
  <si>
    <t>-41,0097</t>
  </si>
  <si>
    <t>-63,4966</t>
  </si>
  <si>
    <t>165</t>
  </si>
  <si>
    <t>-40,9354</t>
  </si>
  <si>
    <t>-63,4486</t>
  </si>
  <si>
    <t>-41,1069</t>
  </si>
  <si>
    <t>-63,1147</t>
  </si>
  <si>
    <t>-40,861</t>
  </si>
  <si>
    <t>-63,5009</t>
  </si>
  <si>
    <t>-41,0421</t>
  </si>
  <si>
    <t>-63,1414</t>
  </si>
  <si>
    <t>69</t>
  </si>
  <si>
    <t>-40,3304</t>
  </si>
  <si>
    <t>-65,3696</t>
  </si>
  <si>
    <t>-40,8668</t>
  </si>
  <si>
    <t>-63,2336</t>
  </si>
  <si>
    <t>-41,0077</t>
  </si>
  <si>
    <t>-63,4971</t>
  </si>
  <si>
    <t>74</t>
  </si>
  <si>
    <t>-40,7583</t>
  </si>
  <si>
    <t>-63,6854</t>
  </si>
  <si>
    <t>76</t>
  </si>
  <si>
    <t>-40,9373</t>
  </si>
  <si>
    <t>-63,5943</t>
  </si>
  <si>
    <t>-40,8296</t>
  </si>
  <si>
    <t>-63,5996</t>
  </si>
  <si>
    <t>-40,9534</t>
  </si>
  <si>
    <t>-63,6197</t>
  </si>
  <si>
    <t>118</t>
  </si>
  <si>
    <t>-40,9367</t>
  </si>
  <si>
    <t>-63,5924</t>
  </si>
  <si>
    <t>-40,9218</t>
  </si>
  <si>
    <t>-63,8554</t>
  </si>
  <si>
    <t>91,5</t>
  </si>
  <si>
    <t>-41,0248</t>
  </si>
  <si>
    <t>-63,321</t>
  </si>
  <si>
    <t>86</t>
  </si>
  <si>
    <t>-40,5067</t>
  </si>
  <si>
    <t>-64,2739</t>
  </si>
  <si>
    <t>-40,7754</t>
  </si>
  <si>
    <t>-63,9486</t>
  </si>
  <si>
    <t>-40,9181</t>
  </si>
  <si>
    <t>-63,5665</t>
  </si>
  <si>
    <t>-41,0065</t>
  </si>
  <si>
    <t>-40,5567</t>
  </si>
  <si>
    <t>-63,7164</t>
  </si>
  <si>
    <t>-40,9533</t>
  </si>
  <si>
    <t>-63,3216</t>
  </si>
  <si>
    <t>-40,9141</t>
  </si>
  <si>
    <t>-63,2107</t>
  </si>
  <si>
    <t>111</t>
  </si>
  <si>
    <t>8000</t>
  </si>
  <si>
    <t>-41,005</t>
  </si>
  <si>
    <t>-63,4479</t>
  </si>
  <si>
    <t>113</t>
  </si>
  <si>
    <t>103</t>
  </si>
  <si>
    <t>-63,265</t>
  </si>
  <si>
    <t>114</t>
  </si>
  <si>
    <t>-40,5047</t>
  </si>
  <si>
    <t>-64,5681</t>
  </si>
  <si>
    <t>117</t>
  </si>
  <si>
    <t>-39,804</t>
  </si>
  <si>
    <t>-68,7783</t>
  </si>
  <si>
    <t>-39,8454</t>
  </si>
  <si>
    <t>-68,7247</t>
  </si>
  <si>
    <t>-39,9814</t>
  </si>
  <si>
    <t>-68,7351</t>
  </si>
  <si>
    <t>-39,7086</t>
  </si>
  <si>
    <t>-68,956</t>
  </si>
  <si>
    <t>-39,7975</t>
  </si>
  <si>
    <t>-68,9577</t>
  </si>
  <si>
    <t>-40,2009</t>
  </si>
  <si>
    <t>-67,2558</t>
  </si>
  <si>
    <t>-40,3954</t>
  </si>
  <si>
    <t>-66,1632</t>
  </si>
  <si>
    <t>-40,3931</t>
  </si>
  <si>
    <t>-66,1634</t>
  </si>
  <si>
    <t>-40,5719</t>
  </si>
  <si>
    <t>-66,3441</t>
  </si>
  <si>
    <t>18,2</t>
  </si>
  <si>
    <t>-40,5708</t>
  </si>
  <si>
    <t>-66,3435</t>
  </si>
  <si>
    <t>20,35</t>
  </si>
  <si>
    <t>-39,7525</t>
  </si>
  <si>
    <t>-64,3877</t>
  </si>
  <si>
    <t>-39,3933</t>
  </si>
  <si>
    <t>-64,2172</t>
  </si>
  <si>
    <t>-39,029</t>
  </si>
  <si>
    <t>-64,67</t>
  </si>
  <si>
    <t>-38,9918</t>
  </si>
  <si>
    <t>-64,724</t>
  </si>
  <si>
    <t>-38,8555</t>
  </si>
  <si>
    <t>-64,7202</t>
  </si>
  <si>
    <t>-38,8568</t>
  </si>
  <si>
    <t>-64,6038</t>
  </si>
  <si>
    <t>-39,1637</t>
  </si>
  <si>
    <t>-64,9069</t>
  </si>
  <si>
    <t>-39,1691</t>
  </si>
  <si>
    <t>-64,7897</t>
  </si>
  <si>
    <t>82</t>
  </si>
  <si>
    <t>-39,388</t>
  </si>
  <si>
    <t>-64,961</t>
  </si>
  <si>
    <t>-39,3878</t>
  </si>
  <si>
    <t>-64,9063</t>
  </si>
  <si>
    <t>-39,2962</t>
  </si>
  <si>
    <t>-64,79</t>
  </si>
  <si>
    <t>-39,2596</t>
  </si>
  <si>
    <t>-64,7902</t>
  </si>
  <si>
    <t>-39,8108</t>
  </si>
  <si>
    <t>-63,8813</t>
  </si>
  <si>
    <t>-39,812</t>
  </si>
  <si>
    <t>-63,812</t>
  </si>
  <si>
    <t>-39,83</t>
  </si>
  <si>
    <t>-63,9972</t>
  </si>
  <si>
    <t>-39,843</t>
  </si>
  <si>
    <t>-64,1615</t>
  </si>
  <si>
    <t>-39,8076</t>
  </si>
  <si>
    <t>-64,1605</t>
  </si>
  <si>
    <t>2000</t>
  </si>
  <si>
    <t>-39,8119</t>
  </si>
  <si>
    <t>-64,1103</t>
  </si>
  <si>
    <t>-39,8452</t>
  </si>
  <si>
    <t>-63,9358</t>
  </si>
  <si>
    <t>-39,8426</t>
  </si>
  <si>
    <t>-64,2223</t>
  </si>
  <si>
    <t>-39,0027</t>
  </si>
  <si>
    <t>-64,1052</t>
  </si>
  <si>
    <t>-39,0852</t>
  </si>
  <si>
    <t>-64,6056</t>
  </si>
  <si>
    <t>-39,1168</t>
  </si>
  <si>
    <t>-64,6097</t>
  </si>
  <si>
    <t>-38,9396</t>
  </si>
  <si>
    <t>-64,4903</t>
  </si>
  <si>
    <t>-39,8282</t>
  </si>
  <si>
    <t>-64,1348</t>
  </si>
  <si>
    <t>-38,944</t>
  </si>
  <si>
    <t>-64,4374</t>
  </si>
  <si>
    <t>75</t>
  </si>
  <si>
    <t>-39,8469</t>
  </si>
  <si>
    <t>-64,1091</t>
  </si>
  <si>
    <t>-40,8304</t>
  </si>
  <si>
    <t>-63,6884</t>
  </si>
  <si>
    <t>-40,8484</t>
  </si>
  <si>
    <t>-63,7114</t>
  </si>
  <si>
    <t>-40,9197</t>
  </si>
  <si>
    <t>-63,8044</t>
  </si>
  <si>
    <t>-40,5322</t>
  </si>
  <si>
    <t>-63,7753</t>
  </si>
  <si>
    <t>121</t>
  </si>
  <si>
    <t>-40,5583</t>
  </si>
  <si>
    <t>-63,7177</t>
  </si>
  <si>
    <t>122</t>
  </si>
  <si>
    <t>61</t>
  </si>
  <si>
    <t>-41,0047</t>
  </si>
  <si>
    <t>-63,1423</t>
  </si>
  <si>
    <t>123</t>
  </si>
  <si>
    <t>2500</t>
  </si>
  <si>
    <t>-40,5541</t>
  </si>
  <si>
    <t>-64,5084</t>
  </si>
  <si>
    <t>126</t>
  </si>
  <si>
    <t>-40,5966</t>
  </si>
  <si>
    <t>-64,5125</t>
  </si>
  <si>
    <t>127</t>
  </si>
  <si>
    <t>-41,1234</t>
  </si>
  <si>
    <t>-63,4425</t>
  </si>
  <si>
    <t>-40,9536</t>
  </si>
  <si>
    <t>-63,4474</t>
  </si>
  <si>
    <t>132</t>
  </si>
  <si>
    <t>84,5</t>
  </si>
  <si>
    <t>-63,5688</t>
  </si>
  <si>
    <t>133</t>
  </si>
  <si>
    <t>-40,8309</t>
  </si>
  <si>
    <t>-64,3298</t>
  </si>
  <si>
    <t>134</t>
  </si>
  <si>
    <t>-40,7771</t>
  </si>
  <si>
    <t>-64,5154</t>
  </si>
  <si>
    <t>135</t>
  </si>
  <si>
    <t>-40,9402</t>
  </si>
  <si>
    <t>-64,1571</t>
  </si>
  <si>
    <t>-40,7342</t>
  </si>
  <si>
    <t>-64,3068</t>
  </si>
  <si>
    <t>141</t>
  </si>
  <si>
    <t>5000</t>
  </si>
  <si>
    <t>-40,9597</t>
  </si>
  <si>
    <t>-65,5776</t>
  </si>
  <si>
    <t>-39,6313</t>
  </si>
  <si>
    <t>-65,2744</t>
  </si>
  <si>
    <t>-39,4651</t>
  </si>
  <si>
    <t>-65,3874</t>
  </si>
  <si>
    <t>-39,4279</t>
  </si>
  <si>
    <t>-65,3833</t>
  </si>
  <si>
    <t>-39,7023</t>
  </si>
  <si>
    <t>-65,2729</t>
  </si>
  <si>
    <t>-39,5602</t>
  </si>
  <si>
    <t>-65,3252</t>
  </si>
  <si>
    <t>91</t>
  </si>
  <si>
    <t>-39,4203</t>
  </si>
  <si>
    <t>-65,5022</t>
  </si>
  <si>
    <t>101</t>
  </si>
  <si>
    <t>-39,5572</t>
  </si>
  <si>
    <t>-65,3849</t>
  </si>
  <si>
    <t>-39,3432</t>
  </si>
  <si>
    <t>-65,2652</t>
  </si>
  <si>
    <t>-39,7264</t>
  </si>
  <si>
    <t>-65,4554</t>
  </si>
  <si>
    <t>-38,9978</t>
  </si>
  <si>
    <t>-65,4853</t>
  </si>
  <si>
    <t>-38,9038</t>
  </si>
  <si>
    <t>-65,6293</t>
  </si>
  <si>
    <t>-39,6889</t>
  </si>
  <si>
    <t>-65,4873</t>
  </si>
  <si>
    <t>-39,7994</t>
  </si>
  <si>
    <t>-68,8932</t>
  </si>
  <si>
    <t>-39,8438</t>
  </si>
  <si>
    <t>-68,8372</t>
  </si>
  <si>
    <t>-40,0859</t>
  </si>
  <si>
    <t>-68,2654</t>
  </si>
  <si>
    <t>-39,8404</t>
  </si>
  <si>
    <t>-68,902</t>
  </si>
  <si>
    <t>-39,3271</t>
  </si>
  <si>
    <t>-67,771</t>
  </si>
  <si>
    <t>-39,7478</t>
  </si>
  <si>
    <t>-69,01</t>
  </si>
  <si>
    <t>-39,4698</t>
  </si>
  <si>
    <t>-67,7763</t>
  </si>
  <si>
    <t>197</t>
  </si>
  <si>
    <t>-39,7507</t>
  </si>
  <si>
    <t>-68,891</t>
  </si>
  <si>
    <t>-39,3307</t>
  </si>
  <si>
    <t>-67,6507</t>
  </si>
  <si>
    <t>146</t>
  </si>
  <si>
    <t>-39,8254</t>
  </si>
  <si>
    <t>-67,9579</t>
  </si>
  <si>
    <t>162</t>
  </si>
  <si>
    <t>-39,2856</t>
  </si>
  <si>
    <t>-67,8858</t>
  </si>
  <si>
    <t>-39,8257</t>
  </si>
  <si>
    <t>-67,9598</t>
  </si>
  <si>
    <t>196</t>
  </si>
  <si>
    <t>-39,2914</t>
  </si>
  <si>
    <t>-67,698</t>
  </si>
  <si>
    <t>-39,7959</t>
  </si>
  <si>
    <t>-69,0114</t>
  </si>
  <si>
    <t>109</t>
  </si>
  <si>
    <t>-39,837</t>
  </si>
  <si>
    <t>-69,015</t>
  </si>
  <si>
    <t>105</t>
  </si>
  <si>
    <t>-38,9239</t>
  </si>
  <si>
    <t>-66,8963</t>
  </si>
  <si>
    <t>125</t>
  </si>
  <si>
    <t>-38,9244</t>
  </si>
  <si>
    <t>-66,8343</t>
  </si>
  <si>
    <t>-38,9747</t>
  </si>
  <si>
    <t>-66,7832</t>
  </si>
  <si>
    <t>-38,2586</t>
  </si>
  <si>
    <t>-67,9959</t>
  </si>
  <si>
    <t>-38,5239</t>
  </si>
  <si>
    <t>-66,7874</t>
  </si>
  <si>
    <t>-38,2585</t>
  </si>
  <si>
    <t>-67,9508</t>
  </si>
  <si>
    <t>-40,2348</t>
  </si>
  <si>
    <t>-67,512</t>
  </si>
  <si>
    <t>-67,46</t>
  </si>
  <si>
    <t>-39,0977</t>
  </si>
  <si>
    <t>-64,7799</t>
  </si>
  <si>
    <t>-38,9251</t>
  </si>
  <si>
    <t>-64,4674</t>
  </si>
  <si>
    <t>73</t>
  </si>
  <si>
    <t>-39,2965</t>
  </si>
  <si>
    <t>-64,5683</t>
  </si>
  <si>
    <t>-39,3908</t>
  </si>
  <si>
    <t>-64,5656</t>
  </si>
  <si>
    <t>-39,3434</t>
  </si>
  <si>
    <t>-65,0536</t>
  </si>
  <si>
    <t>-39,0229</t>
  </si>
  <si>
    <t>-65,0714</t>
  </si>
  <si>
    <t>-39,1154</t>
  </si>
  <si>
    <t>-64,8372</t>
  </si>
  <si>
    <t>-39,1202</t>
  </si>
  <si>
    <t>-64,5596</t>
  </si>
  <si>
    <t>-39,5699</t>
  </si>
  <si>
    <t>-64,3598</t>
  </si>
  <si>
    <t>83</t>
  </si>
  <si>
    <t>-39,4429</t>
  </si>
  <si>
    <t>-64,3594</t>
  </si>
  <si>
    <t>-39,5365</t>
  </si>
  <si>
    <t>-64,1575</t>
  </si>
  <si>
    <t>-39,484</t>
  </si>
  <si>
    <t>-64,1064</t>
  </si>
  <si>
    <t>-39,2627</t>
  </si>
  <si>
    <t>-64,3333</t>
  </si>
  <si>
    <t>-39,7381</t>
  </si>
  <si>
    <t>-63,4438</t>
  </si>
  <si>
    <t>-39,5748</t>
  </si>
  <si>
    <t>-63,6447</t>
  </si>
  <si>
    <t>-39,4467</t>
  </si>
  <si>
    <t>-64,1561</t>
  </si>
  <si>
    <t>-39,3033</t>
  </si>
  <si>
    <t>-64,217</t>
  </si>
  <si>
    <t>-39,2659</t>
  </si>
  <si>
    <t>-64,2204</t>
  </si>
  <si>
    <t>-39,3544</t>
  </si>
  <si>
    <t>-64,135</t>
  </si>
  <si>
    <t>-39,3605</t>
  </si>
  <si>
    <t>-64,1551</t>
  </si>
  <si>
    <t>-39,3038</t>
  </si>
  <si>
    <t>-64,1538</t>
  </si>
  <si>
    <t>-39,127</t>
  </si>
  <si>
    <t>-64,2146</t>
  </si>
  <si>
    <t>-39,0888</t>
  </si>
  <si>
    <t>-64,2398</t>
  </si>
  <si>
    <t>-40,2334</t>
  </si>
  <si>
    <t>-64,6627</t>
  </si>
  <si>
    <t>-40,2288</t>
  </si>
  <si>
    <t>-65,1612</t>
  </si>
  <si>
    <t>129,4</t>
  </si>
  <si>
    <t>130</t>
  </si>
  <si>
    <t>-40,195</t>
  </si>
  <si>
    <t>-65,158</t>
  </si>
  <si>
    <t>108</t>
  </si>
  <si>
    <t>-40,3244</t>
  </si>
  <si>
    <t>-64,7508</t>
  </si>
  <si>
    <t>-40,7767</t>
  </si>
  <si>
    <t>-63,9469</t>
  </si>
  <si>
    <t>142</t>
  </si>
  <si>
    <t>-40,9539</t>
  </si>
  <si>
    <t>-63,6157</t>
  </si>
  <si>
    <t>143</t>
  </si>
  <si>
    <t>-41,0056</t>
  </si>
  <si>
    <t>-63,0888</t>
  </si>
  <si>
    <t>-41,1248</t>
  </si>
  <si>
    <t>-63,2577</t>
  </si>
  <si>
    <t>151</t>
  </si>
  <si>
    <t>3500</t>
  </si>
  <si>
    <t>-41,0954</t>
  </si>
  <si>
    <t>-63,4476</t>
  </si>
  <si>
    <t>152</t>
  </si>
  <si>
    <t>-41,1109</t>
  </si>
  <si>
    <t>-63,4704</t>
  </si>
  <si>
    <t>153</t>
  </si>
  <si>
    <t>-41,1256</t>
  </si>
  <si>
    <t>-63,3241</t>
  </si>
  <si>
    <t>155</t>
  </si>
  <si>
    <t>-40,9503</t>
  </si>
  <si>
    <t>-69,4979</t>
  </si>
  <si>
    <t>53,3</t>
  </si>
  <si>
    <t>-40,9902</t>
  </si>
  <si>
    <t>-69,5001</t>
  </si>
  <si>
    <t>-40,7966</t>
  </si>
  <si>
    <t>-68,7796</t>
  </si>
  <si>
    <t>-40,9691</t>
  </si>
  <si>
    <t>-68,9314</t>
  </si>
  <si>
    <t>82,15</t>
  </si>
  <si>
    <t>-40,9723</t>
  </si>
  <si>
    <t>-68,9049</t>
  </si>
  <si>
    <t>281</t>
  </si>
  <si>
    <t>-41,1612</t>
  </si>
  <si>
    <t>-68,67997</t>
  </si>
  <si>
    <t>-40,9013</t>
  </si>
  <si>
    <t>-68,1945</t>
  </si>
  <si>
    <t>-40,9069</t>
  </si>
  <si>
    <t>-68,1235</t>
  </si>
  <si>
    <t>22,5</t>
  </si>
  <si>
    <t>-39,4659</t>
  </si>
  <si>
    <t>-65,4364</t>
  </si>
  <si>
    <t>-39,7509</t>
  </si>
  <si>
    <t>-65,4496</t>
  </si>
  <si>
    <t>-39,554</t>
  </si>
  <si>
    <t>-65,6443</t>
  </si>
  <si>
    <t>-39,0155</t>
  </si>
  <si>
    <t>-65,4212</t>
  </si>
  <si>
    <t>-39,291</t>
  </si>
  <si>
    <t>-67,5904</t>
  </si>
  <si>
    <t>-39,2732</t>
  </si>
  <si>
    <t>-68,5105</t>
  </si>
  <si>
    <t>223</t>
  </si>
  <si>
    <t>-39,5064</t>
  </si>
  <si>
    <t>-67,8916</t>
  </si>
  <si>
    <t>-39,7524</t>
  </si>
  <si>
    <t>-68,7701</t>
  </si>
  <si>
    <t>-39,2285</t>
  </si>
  <si>
    <t>-68,1105</t>
  </si>
  <si>
    <t>-39,2704</t>
  </si>
  <si>
    <t>-68,4633</t>
  </si>
  <si>
    <t>-39,3848</t>
  </si>
  <si>
    <t>-67,5889</t>
  </si>
  <si>
    <t>-39,287</t>
  </si>
  <si>
    <t>-67,9354</t>
  </si>
  <si>
    <t>156</t>
  </si>
  <si>
    <t>-39,2816</t>
  </si>
  <si>
    <t>-68,1196</t>
  </si>
  <si>
    <t>-39,8061</t>
  </si>
  <si>
    <t>-68,7764</t>
  </si>
  <si>
    <t>-39,3777</t>
  </si>
  <si>
    <t>-67,8879</t>
  </si>
  <si>
    <t>-39,3824</t>
  </si>
  <si>
    <t>-67,8196</t>
  </si>
  <si>
    <t>-39,7504</t>
  </si>
  <si>
    <t>-68,8359</t>
  </si>
  <si>
    <t>-40,0001</t>
  </si>
  <si>
    <t>-68,3634</t>
  </si>
  <si>
    <t>-39,7088</t>
  </si>
  <si>
    <t>-69,0047</t>
  </si>
  <si>
    <t>58,6</t>
  </si>
  <si>
    <t>-39,3227</t>
  </si>
  <si>
    <t>-67,9099</t>
  </si>
  <si>
    <t>170,5</t>
  </si>
  <si>
    <t>-39,1898</t>
  </si>
  <si>
    <t>-68,2776</t>
  </si>
  <si>
    <t>222</t>
  </si>
  <si>
    <t>-39,3277</t>
  </si>
  <si>
    <t>-67,8171</t>
  </si>
  <si>
    <t>-39,5569</t>
  </si>
  <si>
    <t>-67,7838</t>
  </si>
  <si>
    <t>129</t>
  </si>
  <si>
    <t>-39,4737</t>
  </si>
  <si>
    <t>-67,7106</t>
  </si>
  <si>
    <t>-38,6551</t>
  </si>
  <si>
    <t>-67,4126</t>
  </si>
  <si>
    <t>-38,9684</t>
  </si>
  <si>
    <t>-67,8232</t>
  </si>
  <si>
    <t>112</t>
  </si>
  <si>
    <t>-38,8918</t>
  </si>
  <si>
    <t>-66,9485</t>
  </si>
  <si>
    <t>-38,2059</t>
  </si>
  <si>
    <t>-67,944</t>
  </si>
  <si>
    <t>-38,564</t>
  </si>
  <si>
    <t>-67,1827</t>
  </si>
  <si>
    <t>-40,5773</t>
  </si>
  <si>
    <t>-64,3057</t>
  </si>
  <si>
    <t>159</t>
  </si>
  <si>
    <t>-40,5955</t>
  </si>
  <si>
    <t>-64,3909</t>
  </si>
  <si>
    <t>-40,5633</t>
  </si>
  <si>
    <t>-64,2091</t>
  </si>
  <si>
    <t>-40,4672</t>
  </si>
  <si>
    <t>-64,4483</t>
  </si>
  <si>
    <t>163</t>
  </si>
  <si>
    <t>-40,3778</t>
  </si>
  <si>
    <t>-64,5667</t>
  </si>
  <si>
    <t>164</t>
  </si>
  <si>
    <t>-40,9153</t>
  </si>
  <si>
    <t>-63,5601</t>
  </si>
  <si>
    <t>75,5</t>
  </si>
  <si>
    <t>-63,4989</t>
  </si>
  <si>
    <t>166</t>
  </si>
  <si>
    <t>-40,8679</t>
  </si>
  <si>
    <t>-64,1625</t>
  </si>
  <si>
    <t>167</t>
  </si>
  <si>
    <t>-40,8657</t>
  </si>
  <si>
    <t>-64,2137</t>
  </si>
  <si>
    <t>168</t>
  </si>
  <si>
    <t>-40,9212</t>
  </si>
  <si>
    <t>-64,214</t>
  </si>
  <si>
    <t>169</t>
  </si>
  <si>
    <t>-39,52</t>
  </si>
  <si>
    <t>-65,3166</t>
  </si>
  <si>
    <t>-39,578</t>
  </si>
  <si>
    <t>-65,6128</t>
  </si>
  <si>
    <t>-39,5923</t>
  </si>
  <si>
    <t>-68,068</t>
  </si>
  <si>
    <t>124</t>
  </si>
  <si>
    <t>-39,5133</t>
  </si>
  <si>
    <t>-67,5937</t>
  </si>
  <si>
    <t>-39,3245</t>
  </si>
  <si>
    <t>-67,8833</t>
  </si>
  <si>
    <t>-39,2827</t>
  </si>
  <si>
    <t>-68,168</t>
  </si>
  <si>
    <t>-39,2936</t>
  </si>
  <si>
    <t>-67,5791</t>
  </si>
  <si>
    <t>-39,5079</t>
  </si>
  <si>
    <t>-67,6604</t>
  </si>
  <si>
    <t>-39,3175</t>
  </si>
  <si>
    <t>-68,1723</t>
  </si>
  <si>
    <t>4000</t>
  </si>
  <si>
    <t>-38,565</t>
  </si>
  <si>
    <t>199</t>
  </si>
  <si>
    <t>-40,9579</t>
  </si>
  <si>
    <t>-63,9223</t>
  </si>
  <si>
    <t>-40,9584</t>
  </si>
  <si>
    <t>-63,9772</t>
  </si>
  <si>
    <t>-40,8666</t>
  </si>
  <si>
    <t>-63,502</t>
  </si>
  <si>
    <t>184</t>
  </si>
  <si>
    <t>-40,7385</t>
  </si>
  <si>
    <t>-64,4995</t>
  </si>
  <si>
    <t>186</t>
  </si>
  <si>
    <t>-39,5383</t>
  </si>
  <si>
    <t>-64,3834</t>
  </si>
  <si>
    <t>-39,4474</t>
  </si>
  <si>
    <t>-64,1132</t>
  </si>
  <si>
    <t>-39,54</t>
  </si>
  <si>
    <t>-63,8784</t>
  </si>
  <si>
    <t>-39,3923</t>
  </si>
  <si>
    <t>-64,6756</t>
  </si>
  <si>
    <t>-40,2528</t>
  </si>
  <si>
    <t>-63,882</t>
  </si>
  <si>
    <t>3600</t>
  </si>
  <si>
    <t>-40,0546</t>
  </si>
  <si>
    <t>-64,5198</t>
  </si>
  <si>
    <t>13,9</t>
  </si>
  <si>
    <t>-39,5925</t>
  </si>
  <si>
    <t>-65,6007</t>
  </si>
  <si>
    <t>-39,8173</t>
  </si>
  <si>
    <t>-68,2583</t>
  </si>
  <si>
    <t>25000</t>
  </si>
  <si>
    <t>-39,4676</t>
  </si>
  <si>
    <t>-67,8949</t>
  </si>
  <si>
    <t>-39,283</t>
  </si>
  <si>
    <t>-68,0033</t>
  </si>
  <si>
    <t>175</t>
  </si>
  <si>
    <t>-39,319</t>
  </si>
  <si>
    <t>-68,1674</t>
  </si>
  <si>
    <t>157</t>
  </si>
  <si>
    <t>-40,7825</t>
  </si>
  <si>
    <t>-63,4932</t>
  </si>
  <si>
    <t>-41,0849</t>
  </si>
  <si>
    <t>-63,0328</t>
  </si>
  <si>
    <t>203</t>
  </si>
  <si>
    <t>-40,921</t>
  </si>
  <si>
    <t>-63,6164</t>
  </si>
  <si>
    <t>-40,6862</t>
  </si>
  <si>
    <t>-64,629</t>
  </si>
  <si>
    <t>-40,5985</t>
  </si>
  <si>
    <t>-65,7236</t>
  </si>
  <si>
    <t>-41,0247</t>
  </si>
  <si>
    <t>-66,1079</t>
  </si>
  <si>
    <t>-39,2829</t>
  </si>
  <si>
    <t>-67,9992</t>
  </si>
  <si>
    <t>-39,8035</t>
  </si>
  <si>
    <t>-68,4665</t>
  </si>
  <si>
    <t>-39,7988</t>
  </si>
  <si>
    <t>-68,8696</t>
  </si>
  <si>
    <t>-39,553</t>
  </si>
  <si>
    <t>-68,063</t>
  </si>
  <si>
    <t>-40,3766</t>
  </si>
  <si>
    <t>-64,5695</t>
  </si>
  <si>
    <t>205</t>
  </si>
  <si>
    <t>-40,7391</t>
  </si>
  <si>
    <t>209</t>
  </si>
  <si>
    <t>-40,7406</t>
  </si>
  <si>
    <t>-64,4485</t>
  </si>
  <si>
    <t>210</t>
  </si>
  <si>
    <t>-40,6871</t>
  </si>
  <si>
    <t>212</t>
  </si>
  <si>
    <t>-40,3346</t>
  </si>
  <si>
    <t>-66,9185</t>
  </si>
  <si>
    <t>-40,5093</t>
  </si>
  <si>
    <t>-67,2289</t>
  </si>
  <si>
    <t>-40,3068</t>
  </si>
  <si>
    <t>-64,6592</t>
  </si>
  <si>
    <t>-40,0334</t>
  </si>
  <si>
    <t>-68,392</t>
  </si>
  <si>
    <t>-40,2026</t>
  </si>
  <si>
    <t>-63,9975</t>
  </si>
  <si>
    <t>-39,9902</t>
  </si>
  <si>
    <t>-64,0418</t>
  </si>
  <si>
    <t>-39,9877</t>
  </si>
  <si>
    <t>-64,0048</t>
  </si>
  <si>
    <t>-39,9839</t>
  </si>
  <si>
    <t>-64,5095</t>
  </si>
  <si>
    <t>-40,3859</t>
  </si>
  <si>
    <t>-63,4645</t>
  </si>
  <si>
    <t>-40,1067</t>
  </si>
  <si>
    <t>-65,1572</t>
  </si>
  <si>
    <t>-40,0231</t>
  </si>
  <si>
    <t>-64,2256</t>
  </si>
  <si>
    <t>-40,231</t>
  </si>
  <si>
    <t>-64,9893</t>
  </si>
  <si>
    <t>-40,1376</t>
  </si>
  <si>
    <t>-65,1585</t>
  </si>
  <si>
    <t>-40,2836</t>
  </si>
  <si>
    <t>-65,0155</t>
  </si>
  <si>
    <t>-64,605</t>
  </si>
  <si>
    <t>-40,5339</t>
  </si>
  <si>
    <t>-68,4602</t>
  </si>
  <si>
    <t>-40,6766</t>
  </si>
  <si>
    <t>-67,8283</t>
  </si>
  <si>
    <t>-40,2222</t>
  </si>
  <si>
    <t>-67,2539</t>
  </si>
  <si>
    <t>-40,3363</t>
  </si>
  <si>
    <t>-66,8027</t>
  </si>
  <si>
    <t>-66,684</t>
  </si>
  <si>
    <t>-39,7998</t>
  </si>
  <si>
    <t>-64,8539</t>
  </si>
  <si>
    <t>67,4</t>
  </si>
  <si>
    <t>-39,7494</t>
  </si>
  <si>
    <t>-64,8037</t>
  </si>
  <si>
    <t>-41,0567</t>
  </si>
  <si>
    <t>-69,2739</t>
  </si>
  <si>
    <t>-41,1425</t>
  </si>
  <si>
    <t>-69,1521</t>
  </si>
  <si>
    <t>-41,8181</t>
  </si>
  <si>
    <t>-68,8755</t>
  </si>
  <si>
    <t>-41,1216</t>
  </si>
  <si>
    <t>-63,5638</t>
  </si>
  <si>
    <t>-39,5597</t>
  </si>
  <si>
    <t>-67,782</t>
  </si>
  <si>
    <t>220</t>
  </si>
  <si>
    <t>-39,4069</t>
  </si>
  <si>
    <t>-67,4482</t>
  </si>
  <si>
    <t>-40,4169</t>
  </si>
  <si>
    <t>-63,471</t>
  </si>
  <si>
    <t>-40,4588</t>
  </si>
  <si>
    <t>-63,4422</t>
  </si>
  <si>
    <t>241</t>
  </si>
  <si>
    <t>-40,4369</t>
  </si>
  <si>
    <t>-63,4187</t>
  </si>
  <si>
    <t>242</t>
  </si>
  <si>
    <t>-40,5641</t>
  </si>
  <si>
    <t>-63,4113</t>
  </si>
  <si>
    <t>243</t>
  </si>
  <si>
    <t>-40,0815</t>
  </si>
  <si>
    <t>-63,4663</t>
  </si>
  <si>
    <t>246</t>
  </si>
  <si>
    <t>-40,5106</t>
  </si>
  <si>
    <t>-63,8451</t>
  </si>
  <si>
    <t>249</t>
  </si>
  <si>
    <t>-40,8605</t>
  </si>
  <si>
    <t>-63,5687</t>
  </si>
  <si>
    <t>252</t>
  </si>
  <si>
    <t>49,5</t>
  </si>
  <si>
    <t>-40,8269</t>
  </si>
  <si>
    <t>-63,5008</t>
  </si>
  <si>
    <t>253</t>
  </si>
  <si>
    <t>-41,0088</t>
  </si>
  <si>
    <t>-63,5683</t>
  </si>
  <si>
    <t>256</t>
  </si>
  <si>
    <t>-40,5063</t>
  </si>
  <si>
    <t>-64,2787</t>
  </si>
  <si>
    <t>257</t>
  </si>
  <si>
    <t>-40,3847</t>
  </si>
  <si>
    <t>-63,5325</t>
  </si>
  <si>
    <t>260</t>
  </si>
  <si>
    <t>-65,2529</t>
  </si>
  <si>
    <t>115</t>
  </si>
  <si>
    <t>-40,6432</t>
  </si>
  <si>
    <t>-65,1096</t>
  </si>
  <si>
    <t>-41,0664</t>
  </si>
  <si>
    <t>-65,752</t>
  </si>
  <si>
    <t>14,5</t>
  </si>
  <si>
    <t>-40,4809</t>
  </si>
  <si>
    <t>-66,6411</t>
  </si>
  <si>
    <t>3400</t>
  </si>
  <si>
    <t>-40,1154</t>
  </si>
  <si>
    <t>-66,6274</t>
  </si>
  <si>
    <t>57,6</t>
  </si>
  <si>
    <t>-40,0682</t>
  </si>
  <si>
    <t>-66,5102</t>
  </si>
  <si>
    <t>57,4</t>
  </si>
  <si>
    <t>1768</t>
  </si>
  <si>
    <t>-40,1185</t>
  </si>
  <si>
    <t>-66,3984</t>
  </si>
  <si>
    <t>1530</t>
  </si>
  <si>
    <t>-40,228</t>
  </si>
  <si>
    <t>-66,7413</t>
  </si>
  <si>
    <t>-40,3936</t>
  </si>
  <si>
    <t>-66,5658</t>
  </si>
  <si>
    <t>-40,3894</t>
  </si>
  <si>
    <t>-66,7562</t>
  </si>
  <si>
    <t>-40,3366</t>
  </si>
  <si>
    <t>-66,7514</t>
  </si>
  <si>
    <t>-40,2084</t>
  </si>
  <si>
    <t>-66,6807</t>
  </si>
  <si>
    <t>1292</t>
  </si>
  <si>
    <t>-40,2096</t>
  </si>
  <si>
    <t>-66,5676</t>
  </si>
  <si>
    <t>-40,5678</t>
  </si>
  <si>
    <t>-66,758</t>
  </si>
  <si>
    <t>-40,4063</t>
  </si>
  <si>
    <t>-66,9004</t>
  </si>
  <si>
    <t>-40,7511</t>
  </si>
  <si>
    <t>-66,4473</t>
  </si>
  <si>
    <t>21,5</t>
  </si>
  <si>
    <t>-40,484</t>
  </si>
  <si>
    <t>-65,9854</t>
  </si>
  <si>
    <t>-40,4894</t>
  </si>
  <si>
    <t>-65,8636</t>
  </si>
  <si>
    <t>-40,5745</t>
  </si>
  <si>
    <t>-66,3405</t>
  </si>
  <si>
    <t>-40,4186</t>
  </si>
  <si>
    <t>-65,9578</t>
  </si>
  <si>
    <t>-40,5747</t>
  </si>
  <si>
    <t>-66,3389</t>
  </si>
  <si>
    <t>-40,6941</t>
  </si>
  <si>
    <t>-66,9318</t>
  </si>
  <si>
    <t>-40,5602</t>
  </si>
  <si>
    <t>-67,35</t>
  </si>
  <si>
    <t>-40,602</t>
  </si>
  <si>
    <t>-67,1642</t>
  </si>
  <si>
    <t>-67,1559</t>
  </si>
  <si>
    <t>76,5</t>
  </si>
  <si>
    <t>-41,0518</t>
  </si>
  <si>
    <t>-67,1798</t>
  </si>
  <si>
    <t>-40,2866</t>
  </si>
  <si>
    <t>-67,4594</t>
  </si>
  <si>
    <t>11,45</t>
  </si>
  <si>
    <t>-40,2303</t>
  </si>
  <si>
    <t>-67,6225</t>
  </si>
  <si>
    <t>-40,6614</t>
  </si>
  <si>
    <t>-67,6524</t>
  </si>
  <si>
    <t>-40,5978</t>
  </si>
  <si>
    <t>-67,1632</t>
  </si>
  <si>
    <t>-40,4764</t>
  </si>
  <si>
    <t>-66,9277</t>
  </si>
  <si>
    <t>-40,3399</t>
  </si>
  <si>
    <t>-66,4008</t>
  </si>
  <si>
    <t>-40,9379</t>
  </si>
  <si>
    <t>-68,2448</t>
  </si>
  <si>
    <t>-40,9152</t>
  </si>
  <si>
    <t>-68,4275</t>
  </si>
  <si>
    <t>-68,3608</t>
  </si>
  <si>
    <t>-40,662</t>
  </si>
  <si>
    <t>-68,5326</t>
  </si>
  <si>
    <t>-40,9183</t>
  </si>
  <si>
    <t>-68,424</t>
  </si>
  <si>
    <t>-68,3644</t>
  </si>
  <si>
    <t>137</t>
  </si>
  <si>
    <t>-39,5681</t>
  </si>
  <si>
    <t>-65,6285</t>
  </si>
  <si>
    <t>-41,1408</t>
  </si>
  <si>
    <t>-69,1918</t>
  </si>
  <si>
    <t>-41,0428</t>
  </si>
  <si>
    <t>-67,6567</t>
  </si>
  <si>
    <t>-41,3843</t>
  </si>
  <si>
    <t>-70,0599</t>
  </si>
  <si>
    <t>145</t>
  </si>
  <si>
    <t>-41,3988</t>
  </si>
  <si>
    <t>-70,1545</t>
  </si>
  <si>
    <t>-40,1164</t>
  </si>
  <si>
    <t>-63,4429</t>
  </si>
  <si>
    <t>44,5</t>
  </si>
  <si>
    <t>-39,6434</t>
  </si>
  <si>
    <t>-64,5952</t>
  </si>
  <si>
    <t>-24.692222</t>
  </si>
  <si>
    <t>-64.017222</t>
  </si>
  <si>
    <t>344</t>
  </si>
  <si>
    <t>13.48</t>
  </si>
  <si>
    <t>7.60</t>
  </si>
  <si>
    <t>8.50</t>
  </si>
  <si>
    <t>50.00</t>
  </si>
  <si>
    <t>Salta</t>
  </si>
  <si>
    <t>Las Lajitas</t>
  </si>
  <si>
    <t>Sec. De RRHH Salta</t>
  </si>
  <si>
    <t>-24.241389</t>
  </si>
  <si>
    <t>-64.061111</t>
  </si>
  <si>
    <t>36.79</t>
  </si>
  <si>
    <t>2.09</t>
  </si>
  <si>
    <t>45.00</t>
  </si>
  <si>
    <t>General Pizarro</t>
  </si>
  <si>
    <t>-24.243056</t>
  </si>
  <si>
    <t>-64.054444</t>
  </si>
  <si>
    <t>54.83</t>
  </si>
  <si>
    <t>24.00</t>
  </si>
  <si>
    <t>1.30</t>
  </si>
  <si>
    <t>40.00</t>
  </si>
  <si>
    <t>Gral. Pizarro</t>
  </si>
  <si>
    <t>-25.098611</t>
  </si>
  <si>
    <t>-64.153889</t>
  </si>
  <si>
    <t>444</t>
  </si>
  <si>
    <t>35.11</t>
  </si>
  <si>
    <t>12.3</t>
  </si>
  <si>
    <t>1.36</t>
  </si>
  <si>
    <t>31.00</t>
  </si>
  <si>
    <t>J.V. Gonzalez</t>
  </si>
  <si>
    <t>-25.102500</t>
  </si>
  <si>
    <t>-64.122222</t>
  </si>
  <si>
    <t>493</t>
  </si>
  <si>
    <t>16.87</t>
  </si>
  <si>
    <t>13.69</t>
  </si>
  <si>
    <t>6.29</t>
  </si>
  <si>
    <t>20.00</t>
  </si>
  <si>
    <t>-24.329739</t>
  </si>
  <si>
    <t>-64.061389</t>
  </si>
  <si>
    <t>507</t>
  </si>
  <si>
    <t>128.00</t>
  </si>
  <si>
    <t>21.00</t>
  </si>
  <si>
    <t>0.93</t>
  </si>
  <si>
    <t>100.00</t>
  </si>
  <si>
    <t>-24.332083</t>
  </si>
  <si>
    <t>-64.061528</t>
  </si>
  <si>
    <t>508</t>
  </si>
  <si>
    <t>96.3</t>
  </si>
  <si>
    <t>17.89</t>
  </si>
  <si>
    <t>1.66</t>
  </si>
  <si>
    <t>130.00</t>
  </si>
  <si>
    <t>-24.339025</t>
  </si>
  <si>
    <t>-64.063319</t>
  </si>
  <si>
    <t>620</t>
  </si>
  <si>
    <t>97.90</t>
  </si>
  <si>
    <t>27.71</t>
  </si>
  <si>
    <t>0.71</t>
  </si>
  <si>
    <t>Luis Burela</t>
  </si>
  <si>
    <t>-24.343533</t>
  </si>
  <si>
    <t>-64.064431</t>
  </si>
  <si>
    <t>621</t>
  </si>
  <si>
    <t>-24.357722</t>
  </si>
  <si>
    <t>-64.064361</t>
  </si>
  <si>
    <t>622</t>
  </si>
  <si>
    <t>158</t>
  </si>
  <si>
    <t>43.34</t>
  </si>
  <si>
    <t>150.00</t>
  </si>
  <si>
    <t>-24.362194</t>
  </si>
  <si>
    <t>-64.064092</t>
  </si>
  <si>
    <t>623</t>
  </si>
  <si>
    <t>32.20</t>
  </si>
  <si>
    <t>20.32</t>
  </si>
  <si>
    <t>13.38</t>
  </si>
  <si>
    <t>159.00</t>
  </si>
  <si>
    <t>-24.349306</t>
  </si>
  <si>
    <t>-64.066500</t>
  </si>
  <si>
    <t>624</t>
  </si>
  <si>
    <t>82.38</t>
  </si>
  <si>
    <t>19.70</t>
  </si>
  <si>
    <t>1.60</t>
  </si>
  <si>
    <t>-24.353436</t>
  </si>
  <si>
    <t>-64.066803</t>
  </si>
  <si>
    <t>625</t>
  </si>
  <si>
    <t>49.33</t>
  </si>
  <si>
    <t>21.05</t>
  </si>
  <si>
    <t>120.00</t>
  </si>
  <si>
    <t>-24.346667</t>
  </si>
  <si>
    <t>-64.055833</t>
  </si>
  <si>
    <t>642</t>
  </si>
  <si>
    <t>61.91</t>
  </si>
  <si>
    <t>16.25</t>
  </si>
  <si>
    <t>2.63</t>
  </si>
  <si>
    <t>-24.335278</t>
  </si>
  <si>
    <t>-64.052500</t>
  </si>
  <si>
    <t>643</t>
  </si>
  <si>
    <t>47.40</t>
  </si>
  <si>
    <t>18.25</t>
  </si>
  <si>
    <t>124.00</t>
  </si>
  <si>
    <t>-24.348972</t>
  </si>
  <si>
    <t>-64.038556</t>
  </si>
  <si>
    <t>644</t>
  </si>
  <si>
    <t>64.78</t>
  </si>
  <si>
    <t>11.50</t>
  </si>
  <si>
    <t>2.27</t>
  </si>
  <si>
    <t>121.00</t>
  </si>
  <si>
    <t>-24.244167</t>
  </si>
  <si>
    <t>-64.056944</t>
  </si>
  <si>
    <t>665</t>
  </si>
  <si>
    <t>63.12</t>
  </si>
  <si>
    <t>33.00</t>
  </si>
  <si>
    <t>0.86</t>
  </si>
  <si>
    <t>26.00</t>
  </si>
  <si>
    <t>-24.244444</t>
  </si>
  <si>
    <t>-64.053889</t>
  </si>
  <si>
    <t>784</t>
  </si>
  <si>
    <t>60.25</t>
  </si>
  <si>
    <t>40.53</t>
  </si>
  <si>
    <t>1.01</t>
  </si>
  <si>
    <t>Gral Pizarro</t>
  </si>
  <si>
    <t>-24.246944</t>
  </si>
  <si>
    <t>-64.062222</t>
  </si>
  <si>
    <t>788</t>
  </si>
  <si>
    <t>106.1</t>
  </si>
  <si>
    <t>23.8</t>
  </si>
  <si>
    <t>1.39</t>
  </si>
  <si>
    <t>114.00</t>
  </si>
  <si>
    <t>-24.905000</t>
  </si>
  <si>
    <t>-64.492778</t>
  </si>
  <si>
    <t>797</t>
  </si>
  <si>
    <t>9.00</t>
  </si>
  <si>
    <t>0.06</t>
  </si>
  <si>
    <t>1.00</t>
  </si>
  <si>
    <t>-25.128431</t>
  </si>
  <si>
    <t>-64.112450</t>
  </si>
  <si>
    <t>805</t>
  </si>
  <si>
    <t>42.24</t>
  </si>
  <si>
    <t>13.02</t>
  </si>
  <si>
    <t>4.79</t>
  </si>
  <si>
    <t>140.00</t>
  </si>
  <si>
    <t>J.V.Gonzalez</t>
  </si>
  <si>
    <t>-24.356328</t>
  </si>
  <si>
    <t>-64.039631</t>
  </si>
  <si>
    <t>818</t>
  </si>
  <si>
    <t>29.40</t>
  </si>
  <si>
    <t>13.44</t>
  </si>
  <si>
    <t>10.03</t>
  </si>
  <si>
    <t>160.00</t>
  </si>
  <si>
    <t>-24.359431</t>
  </si>
  <si>
    <t>-64.048494</t>
  </si>
  <si>
    <t>819</t>
  </si>
  <si>
    <t>30.67</t>
  </si>
  <si>
    <t>17.11</t>
  </si>
  <si>
    <t>11.80</t>
  </si>
  <si>
    <t>-24.317594</t>
  </si>
  <si>
    <t>-63.978308</t>
  </si>
  <si>
    <t>840</t>
  </si>
  <si>
    <t>20.27</t>
  </si>
  <si>
    <t>7.86</t>
  </si>
  <si>
    <t>-24.357778</t>
  </si>
  <si>
    <t>-64.008889</t>
  </si>
  <si>
    <t>1097</t>
  </si>
  <si>
    <t>32.57</t>
  </si>
  <si>
    <t>5.82</t>
  </si>
  <si>
    <t>Apolinario Saravia</t>
  </si>
  <si>
    <t>-24.237222</t>
  </si>
  <si>
    <t>1122</t>
  </si>
  <si>
    <t>147</t>
  </si>
  <si>
    <t>23.7</t>
  </si>
  <si>
    <t>14.8</t>
  </si>
  <si>
    <t>4.157</t>
  </si>
  <si>
    <t>-64.011667</t>
  </si>
  <si>
    <t>1130</t>
  </si>
  <si>
    <t>-24.237500</t>
  </si>
  <si>
    <t>-64.028333</t>
  </si>
  <si>
    <t>1137</t>
  </si>
  <si>
    <t>3.83</t>
  </si>
  <si>
    <t>Anta</t>
  </si>
  <si>
    <t>-24.358753</t>
  </si>
  <si>
    <t>-63.999003</t>
  </si>
  <si>
    <t>1176</t>
  </si>
  <si>
    <t>16.08</t>
  </si>
  <si>
    <t>10.28</t>
  </si>
  <si>
    <t>130.6</t>
  </si>
  <si>
    <t>-25.104444</t>
  </si>
  <si>
    <t>-66.186917</t>
  </si>
  <si>
    <t>679</t>
  </si>
  <si>
    <t>25.18</t>
  </si>
  <si>
    <t>5.78</t>
  </si>
  <si>
    <t>0.61</t>
  </si>
  <si>
    <t>Cachi</t>
  </si>
  <si>
    <t>-25.121056</t>
  </si>
  <si>
    <t>-66.145631</t>
  </si>
  <si>
    <t>864</t>
  </si>
  <si>
    <t>63.02</t>
  </si>
  <si>
    <t>59.1</t>
  </si>
  <si>
    <t>24.52</t>
  </si>
  <si>
    <t>96.00</t>
  </si>
  <si>
    <t>-26.224297</t>
  </si>
  <si>
    <t>-65.884356</t>
  </si>
  <si>
    <t>285</t>
  </si>
  <si>
    <t>81.05</t>
  </si>
  <si>
    <t>24.03</t>
  </si>
  <si>
    <t>2.10</t>
  </si>
  <si>
    <t>119.80</t>
  </si>
  <si>
    <t>Tolombón</t>
  </si>
  <si>
    <t>-26.117861</t>
  </si>
  <si>
    <t>-65.965472</t>
  </si>
  <si>
    <t>254</t>
  </si>
  <si>
    <t>36.21</t>
  </si>
  <si>
    <t>28.12</t>
  </si>
  <si>
    <t>32.14</t>
  </si>
  <si>
    <t>260.00</t>
  </si>
  <si>
    <t>Cafayate</t>
  </si>
  <si>
    <t>-26.048578</t>
  </si>
  <si>
    <t>-65.976856</t>
  </si>
  <si>
    <t>73.84</t>
  </si>
  <si>
    <t>50.04</t>
  </si>
  <si>
    <t>1.05</t>
  </si>
  <si>
    <t>25.00</t>
  </si>
  <si>
    <t>-26.039769</t>
  </si>
  <si>
    <t>-65.983333</t>
  </si>
  <si>
    <t>92.57</t>
  </si>
  <si>
    <t>81.31</t>
  </si>
  <si>
    <t>18.03</t>
  </si>
  <si>
    <t>203.00</t>
  </si>
  <si>
    <t>-26.064194</t>
  </si>
  <si>
    <t>-65.965444</t>
  </si>
  <si>
    <t>24.22</t>
  </si>
  <si>
    <t>20.50</t>
  </si>
  <si>
    <t>14.25</t>
  </si>
  <si>
    <t>53.00</t>
  </si>
  <si>
    <t>-26.051944</t>
  </si>
  <si>
    <t>-65.973333</t>
  </si>
  <si>
    <t>44.76</t>
  </si>
  <si>
    <t>39.81</t>
  </si>
  <si>
    <t>11.11</t>
  </si>
  <si>
    <t>55.00</t>
  </si>
  <si>
    <t>-26.076389</t>
  </si>
  <si>
    <t>-65.963903</t>
  </si>
  <si>
    <t>178</t>
  </si>
  <si>
    <t>42.90</t>
  </si>
  <si>
    <t>10.41</t>
  </si>
  <si>
    <t>6.77</t>
  </si>
  <si>
    <t>220.00</t>
  </si>
  <si>
    <t>-26.053278</t>
  </si>
  <si>
    <t>-65.986333</t>
  </si>
  <si>
    <t>215</t>
  </si>
  <si>
    <t>81.84</t>
  </si>
  <si>
    <t>71.38</t>
  </si>
  <si>
    <t>18.55</t>
  </si>
  <si>
    <t>194.00</t>
  </si>
  <si>
    <t>-26.040361</t>
  </si>
  <si>
    <t>-65.966611</t>
  </si>
  <si>
    <t>96.06</t>
  </si>
  <si>
    <t>39.70</t>
  </si>
  <si>
    <t>200.00</t>
  </si>
  <si>
    <t>-26.074722</t>
  </si>
  <si>
    <t>-65.974250</t>
  </si>
  <si>
    <t>28.76</t>
  </si>
  <si>
    <t>1.52</t>
  </si>
  <si>
    <t>13.30</t>
  </si>
  <si>
    <t>-26.218761</t>
  </si>
  <si>
    <t>-65.941525</t>
  </si>
  <si>
    <t>221</t>
  </si>
  <si>
    <t>37.64</t>
  </si>
  <si>
    <t>28.90</t>
  </si>
  <si>
    <t>6.61</t>
  </si>
  <si>
    <t>57.80</t>
  </si>
  <si>
    <t>-26.220147</t>
  </si>
  <si>
    <t>-65.942911</t>
  </si>
  <si>
    <t>235</t>
  </si>
  <si>
    <t>65.75</t>
  </si>
  <si>
    <t>10.45</t>
  </si>
  <si>
    <t>2.44</t>
  </si>
  <si>
    <t>135.00</t>
  </si>
  <si>
    <t>-26.033278</t>
  </si>
  <si>
    <t>-65.973806</t>
  </si>
  <si>
    <t>67.83</t>
  </si>
  <si>
    <t>50.57</t>
  </si>
  <si>
    <t>9.85</t>
  </si>
  <si>
    <t>170.00</t>
  </si>
  <si>
    <t>Finca Las Mercedes I</t>
  </si>
  <si>
    <t>-26.026333</t>
  </si>
  <si>
    <t>-65.978278</t>
  </si>
  <si>
    <t>268</t>
  </si>
  <si>
    <t>191</t>
  </si>
  <si>
    <t>68.97</t>
  </si>
  <si>
    <t>57.38</t>
  </si>
  <si>
    <t>15.43</t>
  </si>
  <si>
    <t>178.80</t>
  </si>
  <si>
    <t>-26.030278</t>
  </si>
  <si>
    <t>-65.978333</t>
  </si>
  <si>
    <t>276</t>
  </si>
  <si>
    <t>94.00</t>
  </si>
  <si>
    <t>60.19</t>
  </si>
  <si>
    <t>5.32</t>
  </si>
  <si>
    <t>180.00</t>
  </si>
  <si>
    <t>Animana</t>
  </si>
  <si>
    <t>-26.073550</t>
  </si>
  <si>
    <t>-65.971969</t>
  </si>
  <si>
    <t>397</t>
  </si>
  <si>
    <t>97.3</t>
  </si>
  <si>
    <t>17.5</t>
  </si>
  <si>
    <t>1.75</t>
  </si>
  <si>
    <t>-26.067172</t>
  </si>
  <si>
    <t>-65.988608</t>
  </si>
  <si>
    <t>63.13</t>
  </si>
  <si>
    <t>57.65</t>
  </si>
  <si>
    <t>25.55</t>
  </si>
  <si>
    <t>-26.026444</t>
  </si>
  <si>
    <t>-65.975472</t>
  </si>
  <si>
    <t>434</t>
  </si>
  <si>
    <t>69.25</t>
  </si>
  <si>
    <t>53.70</t>
  </si>
  <si>
    <t>4.31</t>
  </si>
  <si>
    <t>67.00</t>
  </si>
  <si>
    <t>-26.029253</t>
  </si>
  <si>
    <t>-65.964333</t>
  </si>
  <si>
    <t>466</t>
  </si>
  <si>
    <t>-26.119028</t>
  </si>
  <si>
    <t>-65.969833</t>
  </si>
  <si>
    <t>545</t>
  </si>
  <si>
    <t>66.45</t>
  </si>
  <si>
    <t>46.07</t>
  </si>
  <si>
    <t>8.83</t>
  </si>
  <si>
    <t>-26.124750</t>
  </si>
  <si>
    <t>-65.893056</t>
  </si>
  <si>
    <t>572</t>
  </si>
  <si>
    <t>20.05</t>
  </si>
  <si>
    <t>11.57</t>
  </si>
  <si>
    <t>17.64</t>
  </si>
  <si>
    <t>149.62</t>
  </si>
  <si>
    <t>-26.043422</t>
  </si>
  <si>
    <t>-65.991139</t>
  </si>
  <si>
    <t>587</t>
  </si>
  <si>
    <t>124.32</t>
  </si>
  <si>
    <t>110.72</t>
  </si>
  <si>
    <t>11.69</t>
  </si>
  <si>
    <t>-26.062500</t>
  </si>
  <si>
    <t>-65.970278</t>
  </si>
  <si>
    <t>591</t>
  </si>
  <si>
    <t>-26.124889</t>
  </si>
  <si>
    <t>-65.893167</t>
  </si>
  <si>
    <t>594</t>
  </si>
  <si>
    <t>84.11</t>
  </si>
  <si>
    <t>51.20</t>
  </si>
  <si>
    <t>3.06</t>
  </si>
  <si>
    <t>100.46</t>
  </si>
  <si>
    <t>-26.076278</t>
  </si>
  <si>
    <t>-65.966694</t>
  </si>
  <si>
    <t>52.4</t>
  </si>
  <si>
    <t>1.90</t>
  </si>
  <si>
    <t>-26.238389</t>
  </si>
  <si>
    <t>-65.851194</t>
  </si>
  <si>
    <t>655</t>
  </si>
  <si>
    <t>255</t>
  </si>
  <si>
    <t>98.61</t>
  </si>
  <si>
    <t>89.99</t>
  </si>
  <si>
    <t>9.88</t>
  </si>
  <si>
    <t>85.2</t>
  </si>
  <si>
    <t>-26.056333</t>
  </si>
  <si>
    <t>-65.946111</t>
  </si>
  <si>
    <t>666</t>
  </si>
  <si>
    <t>19.50</t>
  </si>
  <si>
    <t>2.40</t>
  </si>
  <si>
    <t>10.76</t>
  </si>
  <si>
    <t>184.00</t>
  </si>
  <si>
    <t>-26.126111</t>
  </si>
  <si>
    <t>-65.960061</t>
  </si>
  <si>
    <t>820</t>
  </si>
  <si>
    <t>24.17</t>
  </si>
  <si>
    <t>20.03</t>
  </si>
  <si>
    <t>34.85</t>
  </si>
  <si>
    <t>144.27</t>
  </si>
  <si>
    <t>-26.240806</t>
  </si>
  <si>
    <t>-65.942889</t>
  </si>
  <si>
    <t>850</t>
  </si>
  <si>
    <t>14.52</t>
  </si>
  <si>
    <t>3.97</t>
  </si>
  <si>
    <t>4.60</t>
  </si>
  <si>
    <t>48.47</t>
  </si>
  <si>
    <t>-26.220442</t>
  </si>
  <si>
    <t>-65.942642</t>
  </si>
  <si>
    <t>870</t>
  </si>
  <si>
    <t>62.5</t>
  </si>
  <si>
    <t>0.18</t>
  </si>
  <si>
    <t>7.50</t>
  </si>
  <si>
    <t>-26.057175</t>
  </si>
  <si>
    <t>-65.982075</t>
  </si>
  <si>
    <t>921</t>
  </si>
  <si>
    <t>229</t>
  </si>
  <si>
    <t>67.84</t>
  </si>
  <si>
    <t>14.37</t>
  </si>
  <si>
    <t>110.00</t>
  </si>
  <si>
    <t>-26.076500</t>
  </si>
  <si>
    <t>-65.972378</t>
  </si>
  <si>
    <t>984</t>
  </si>
  <si>
    <t>38.76</t>
  </si>
  <si>
    <t>22.36</t>
  </si>
  <si>
    <t>-26.049075</t>
  </si>
  <si>
    <t>-65.991778</t>
  </si>
  <si>
    <t>986</t>
  </si>
  <si>
    <t>239</t>
  </si>
  <si>
    <t>109.65</t>
  </si>
  <si>
    <t>99.64</t>
  </si>
  <si>
    <t>12.59</t>
  </si>
  <si>
    <t>-26.053306</t>
  </si>
  <si>
    <t>-65.991944</t>
  </si>
  <si>
    <t>988</t>
  </si>
  <si>
    <t>111.1</t>
  </si>
  <si>
    <t>94.2</t>
  </si>
  <si>
    <t>9.78</t>
  </si>
  <si>
    <t>165.2</t>
  </si>
  <si>
    <t>-26.216117</t>
  </si>
  <si>
    <t>-65.872631</t>
  </si>
  <si>
    <t>1021</t>
  </si>
  <si>
    <t>65.17</t>
  </si>
  <si>
    <t>53.8</t>
  </si>
  <si>
    <t>12.31</t>
  </si>
  <si>
    <t>Tolombon</t>
  </si>
  <si>
    <t>-26.247222</t>
  </si>
  <si>
    <t>-65.942581</t>
  </si>
  <si>
    <t>1027</t>
  </si>
  <si>
    <t>149</t>
  </si>
  <si>
    <t>32.5</t>
  </si>
  <si>
    <t>2.66</t>
  </si>
  <si>
    <t>-26.061856</t>
  </si>
  <si>
    <t>-65.965217</t>
  </si>
  <si>
    <t>1060</t>
  </si>
  <si>
    <t>144</t>
  </si>
  <si>
    <t>37.42</t>
  </si>
  <si>
    <t>26.87</t>
  </si>
  <si>
    <t>14.22</t>
  </si>
  <si>
    <t>-26.228531</t>
  </si>
  <si>
    <t>-65.885358</t>
  </si>
  <si>
    <t>1117</t>
  </si>
  <si>
    <t>279</t>
  </si>
  <si>
    <t>43.25</t>
  </si>
  <si>
    <t>24.2</t>
  </si>
  <si>
    <t>7.51</t>
  </si>
  <si>
    <t>139.34</t>
  </si>
  <si>
    <t>-26.217186</t>
  </si>
  <si>
    <t>-65.934714</t>
  </si>
  <si>
    <t>1125</t>
  </si>
  <si>
    <t>23.74</t>
  </si>
  <si>
    <t>4.54</t>
  </si>
  <si>
    <t>-24.779408</t>
  </si>
  <si>
    <t>-65.506711</t>
  </si>
  <si>
    <t>22.20</t>
  </si>
  <si>
    <t>0.80</t>
  </si>
  <si>
    <t>10.00</t>
  </si>
  <si>
    <t>-24.859250</t>
  </si>
  <si>
    <t>-65.450778</t>
  </si>
  <si>
    <t>55.23</t>
  </si>
  <si>
    <t>44.89</t>
  </si>
  <si>
    <t>3.92</t>
  </si>
  <si>
    <t>40.50</t>
  </si>
  <si>
    <t>Capital</t>
  </si>
  <si>
    <t>-24.832611</t>
  </si>
  <si>
    <t>-65.433417</t>
  </si>
  <si>
    <t>41.52</t>
  </si>
  <si>
    <t>38.02</t>
  </si>
  <si>
    <t>57.76</t>
  </si>
  <si>
    <t>202.46</t>
  </si>
  <si>
    <t>-24.814778</t>
  </si>
  <si>
    <t>-65.473889</t>
  </si>
  <si>
    <t>101.17</t>
  </si>
  <si>
    <t>59.19</t>
  </si>
  <si>
    <t>0.29</t>
  </si>
  <si>
    <t>12.00</t>
  </si>
  <si>
    <t>-24.836944</t>
  </si>
  <si>
    <t>-65.464722</t>
  </si>
  <si>
    <t>46.38</t>
  </si>
  <si>
    <t>41.06</t>
  </si>
  <si>
    <t>8.80</t>
  </si>
  <si>
    <t>46.80</t>
  </si>
  <si>
    <t>-24.780694</t>
  </si>
  <si>
    <t>-65.502500</t>
  </si>
  <si>
    <t>48.00</t>
  </si>
  <si>
    <t>0.75</t>
  </si>
  <si>
    <t>35.00</t>
  </si>
  <si>
    <t>-24.790889</t>
  </si>
  <si>
    <t>-65.173528</t>
  </si>
  <si>
    <t>32.6</t>
  </si>
  <si>
    <t>25.3</t>
  </si>
  <si>
    <t>0.84</t>
  </si>
  <si>
    <t>6.1</t>
  </si>
  <si>
    <t>-24.836408</t>
  </si>
  <si>
    <t>-65.478214</t>
  </si>
  <si>
    <t>76.71</t>
  </si>
  <si>
    <t>55.90</t>
  </si>
  <si>
    <t>1.20</t>
  </si>
  <si>
    <t>24.98</t>
  </si>
  <si>
    <t>El Aybal</t>
  </si>
  <si>
    <t>-24.855111</t>
  </si>
  <si>
    <t>-65.452528</t>
  </si>
  <si>
    <t>188</t>
  </si>
  <si>
    <t>78.33</t>
  </si>
  <si>
    <t>51.87</t>
  </si>
  <si>
    <t>4.46</t>
  </si>
  <si>
    <t>118.00</t>
  </si>
  <si>
    <t>-24.857469</t>
  </si>
  <si>
    <t>-65.442194</t>
  </si>
  <si>
    <t>55.78</t>
  </si>
  <si>
    <t>46.73</t>
  </si>
  <si>
    <t>16.58</t>
  </si>
  <si>
    <t>-24.831306</t>
  </si>
  <si>
    <t>-65.492694</t>
  </si>
  <si>
    <t>229- A</t>
  </si>
  <si>
    <t>36.72</t>
  </si>
  <si>
    <t>18.63</t>
  </si>
  <si>
    <t>0.67</t>
  </si>
  <si>
    <t>12.12</t>
  </si>
  <si>
    <t>-24.831250</t>
  </si>
  <si>
    <t>-65.481556</t>
  </si>
  <si>
    <t>229- B</t>
  </si>
  <si>
    <t>81.15</t>
  </si>
  <si>
    <t>0.28</t>
  </si>
  <si>
    <t>10.50</t>
  </si>
  <si>
    <t>-24.830211</t>
  </si>
  <si>
    <t>-65.468492</t>
  </si>
  <si>
    <t>232</t>
  </si>
  <si>
    <t>171</t>
  </si>
  <si>
    <t>66.77</t>
  </si>
  <si>
    <t>0.96</t>
  </si>
  <si>
    <t>18.00</t>
  </si>
  <si>
    <t>-24.720681</t>
  </si>
  <si>
    <t>-65.422744</t>
  </si>
  <si>
    <t>278</t>
  </si>
  <si>
    <t>95.66</t>
  </si>
  <si>
    <t>90.19</t>
  </si>
  <si>
    <t>14.63</t>
  </si>
  <si>
    <t>80.00</t>
  </si>
  <si>
    <t>-24.840000</t>
  </si>
  <si>
    <t>-65.499222</t>
  </si>
  <si>
    <t>283</t>
  </si>
  <si>
    <t>36.00</t>
  </si>
  <si>
    <t>20.80</t>
  </si>
  <si>
    <t>1.18</t>
  </si>
  <si>
    <t>San Luis</t>
  </si>
  <si>
    <t>-24.717558</t>
  </si>
  <si>
    <t>-65.411539</t>
  </si>
  <si>
    <t>291</t>
  </si>
  <si>
    <t>61.31</t>
  </si>
  <si>
    <t>55.25</t>
  </si>
  <si>
    <t>7.26</t>
  </si>
  <si>
    <t>44.00</t>
  </si>
  <si>
    <t>-24.758833</t>
  </si>
  <si>
    <t>-65.352028</t>
  </si>
  <si>
    <t>337</t>
  </si>
  <si>
    <t>5.04</t>
  </si>
  <si>
    <t>1.91</t>
  </si>
  <si>
    <t>33.10</t>
  </si>
  <si>
    <t>-24.848578</t>
  </si>
  <si>
    <t>-65.461411</t>
  </si>
  <si>
    <t>342</t>
  </si>
  <si>
    <t>77.97</t>
  </si>
  <si>
    <t>58.26</t>
  </si>
  <si>
    <t>94.5</t>
  </si>
  <si>
    <t>-24.785556</t>
  </si>
  <si>
    <t>-65.491944</t>
  </si>
  <si>
    <t>389</t>
  </si>
  <si>
    <t>84.96</t>
  </si>
  <si>
    <t>0.10</t>
  </si>
  <si>
    <t>Atocha</t>
  </si>
  <si>
    <t>-24.785611</t>
  </si>
  <si>
    <t>-65.491583</t>
  </si>
  <si>
    <t>394</t>
  </si>
  <si>
    <t>16.24</t>
  </si>
  <si>
    <t>3.85</t>
  </si>
  <si>
    <t>0.51</t>
  </si>
  <si>
    <t>6.27</t>
  </si>
  <si>
    <t>-24.834056</t>
  </si>
  <si>
    <t>-65.450333</t>
  </si>
  <si>
    <t>419</t>
  </si>
  <si>
    <t>63.92</t>
  </si>
  <si>
    <t>42.50</t>
  </si>
  <si>
    <t>8.68</t>
  </si>
  <si>
    <t>186.00</t>
  </si>
  <si>
    <t>-24.788889</t>
  </si>
  <si>
    <t>-65.496000</t>
  </si>
  <si>
    <t>98.00</t>
  </si>
  <si>
    <t>0.05</t>
  </si>
  <si>
    <t>-24.758889</t>
  </si>
  <si>
    <t>-65.356667</t>
  </si>
  <si>
    <t>453</t>
  </si>
  <si>
    <t>19.23</t>
  </si>
  <si>
    <t>3.38</t>
  </si>
  <si>
    <t>7.68</t>
  </si>
  <si>
    <t>121.80</t>
  </si>
  <si>
    <t>-24.792611</t>
  </si>
  <si>
    <t>-65.475972</t>
  </si>
  <si>
    <t>457</t>
  </si>
  <si>
    <t>14.20</t>
  </si>
  <si>
    <t>3.50</t>
  </si>
  <si>
    <t>1.31</t>
  </si>
  <si>
    <t>14.00</t>
  </si>
  <si>
    <t>-24.758497</t>
  </si>
  <si>
    <t>-65.340778</t>
  </si>
  <si>
    <t>471</t>
  </si>
  <si>
    <t>11.36</t>
  </si>
  <si>
    <t>3.90</t>
  </si>
  <si>
    <t>1.11</t>
  </si>
  <si>
    <t>8.30</t>
  </si>
  <si>
    <t>-24.791175</t>
  </si>
  <si>
    <t>-65.487872</t>
  </si>
  <si>
    <t>472</t>
  </si>
  <si>
    <t>88.22</t>
  </si>
  <si>
    <t>33.03</t>
  </si>
  <si>
    <t>0.15</t>
  </si>
  <si>
    <t>La Cienaga- San Lorenzo</t>
  </si>
  <si>
    <t>-24.717611</t>
  </si>
  <si>
    <t>-65.423083</t>
  </si>
  <si>
    <t>487</t>
  </si>
  <si>
    <t>102.38</t>
  </si>
  <si>
    <t>90.00</t>
  </si>
  <si>
    <t>11.31</t>
  </si>
  <si>
    <t>-24.788556</t>
  </si>
  <si>
    <t>-65.498750</t>
  </si>
  <si>
    <t>496</t>
  </si>
  <si>
    <t>145.00</t>
  </si>
  <si>
    <t>37.00</t>
  </si>
  <si>
    <t>0.02</t>
  </si>
  <si>
    <t>-24.729167</t>
  </si>
  <si>
    <t>-65.418944</t>
  </si>
  <si>
    <t>501</t>
  </si>
  <si>
    <t>89.81</t>
  </si>
  <si>
    <t>82.90</t>
  </si>
  <si>
    <t>12.83</t>
  </si>
  <si>
    <t>88.64</t>
  </si>
  <si>
    <t>-24.838861</t>
  </si>
  <si>
    <t>-65.454444</t>
  </si>
  <si>
    <t>502</t>
  </si>
  <si>
    <t>32.62</t>
  </si>
  <si>
    <t>32.00</t>
  </si>
  <si>
    <t>7.74</t>
  </si>
  <si>
    <t>-24.742153</t>
  </si>
  <si>
    <t>-65.399822</t>
  </si>
  <si>
    <t>503</t>
  </si>
  <si>
    <t>68.5</t>
  </si>
  <si>
    <t>64.10</t>
  </si>
  <si>
    <t>2.11</t>
  </si>
  <si>
    <t>9.3</t>
  </si>
  <si>
    <t>-24.758000</t>
  </si>
  <si>
    <t>-65.356806</t>
  </si>
  <si>
    <t>521</t>
  </si>
  <si>
    <t>43.81</t>
  </si>
  <si>
    <t>2.50</t>
  </si>
  <si>
    <t>2.30</t>
  </si>
  <si>
    <t>95.00</t>
  </si>
  <si>
    <t>-24.852778</t>
  </si>
  <si>
    <t>-65.467500</t>
  </si>
  <si>
    <t>538</t>
  </si>
  <si>
    <t>64.57</t>
  </si>
  <si>
    <t>58.01</t>
  </si>
  <si>
    <t>20.43</t>
  </si>
  <si>
    <t>134.00</t>
  </si>
  <si>
    <t>-24.848308</t>
  </si>
  <si>
    <t>-65.394875</t>
  </si>
  <si>
    <t>539</t>
  </si>
  <si>
    <t>27.77</t>
  </si>
  <si>
    <t>21.81</t>
  </si>
  <si>
    <t>40.27</t>
  </si>
  <si>
    <t>240.00</t>
  </si>
  <si>
    <t>-24.851961</t>
  </si>
  <si>
    <t>-65.491064</t>
  </si>
  <si>
    <t>564</t>
  </si>
  <si>
    <t>96.32</t>
  </si>
  <si>
    <t>42.22</t>
  </si>
  <si>
    <t>15.80</t>
  </si>
  <si>
    <t>-24.816022</t>
  </si>
  <si>
    <t>-65.469925</t>
  </si>
  <si>
    <t>172</t>
  </si>
  <si>
    <t>112.22</t>
  </si>
  <si>
    <t>55.92</t>
  </si>
  <si>
    <t>42.00</t>
  </si>
  <si>
    <t>-24.795278</t>
  </si>
  <si>
    <t>-65.478889</t>
  </si>
  <si>
    <t>652</t>
  </si>
  <si>
    <t>92.00</t>
  </si>
  <si>
    <t>4.00</t>
  </si>
  <si>
    <t>La Cienaga</t>
  </si>
  <si>
    <t>-24.790278</t>
  </si>
  <si>
    <t>-65.493056</t>
  </si>
  <si>
    <t>659</t>
  </si>
  <si>
    <t>89.00</t>
  </si>
  <si>
    <t>52.39</t>
  </si>
  <si>
    <t>0.14</t>
  </si>
  <si>
    <t>5.00</t>
  </si>
  <si>
    <t>-24.757778</t>
  </si>
  <si>
    <t>-65.359722</t>
  </si>
  <si>
    <t>660</t>
  </si>
  <si>
    <t>17.00</t>
  </si>
  <si>
    <t>7.57</t>
  </si>
  <si>
    <t>84.00</t>
  </si>
  <si>
    <t>-24.746419</t>
  </si>
  <si>
    <t>-65.409569</t>
  </si>
  <si>
    <t>777</t>
  </si>
  <si>
    <t>109.11</t>
  </si>
  <si>
    <t>69.85</t>
  </si>
  <si>
    <t>0.70</t>
  </si>
  <si>
    <t>27.58</t>
  </si>
  <si>
    <t>-24.784444</t>
  </si>
  <si>
    <t>-65.337500</t>
  </si>
  <si>
    <t>778</t>
  </si>
  <si>
    <t>100.5</t>
  </si>
  <si>
    <t>27.00</t>
  </si>
  <si>
    <t>9.65</t>
  </si>
  <si>
    <t>-24.833250</t>
  </si>
  <si>
    <t>-65.416228</t>
  </si>
  <si>
    <t>783</t>
  </si>
  <si>
    <t>248</t>
  </si>
  <si>
    <t>35.06</t>
  </si>
  <si>
    <t>31.69</t>
  </si>
  <si>
    <t>51.04</t>
  </si>
  <si>
    <t>172.00</t>
  </si>
  <si>
    <t>-24.730297</t>
  </si>
  <si>
    <t>-65.416172</t>
  </si>
  <si>
    <t>803</t>
  </si>
  <si>
    <t>79.90</t>
  </si>
  <si>
    <t>76.6</t>
  </si>
  <si>
    <t>9.70</t>
  </si>
  <si>
    <t>-24.835436</t>
  </si>
  <si>
    <t>-65.454558</t>
  </si>
  <si>
    <t>838</t>
  </si>
  <si>
    <t>-24.781667</t>
  </si>
  <si>
    <t>-65.147222</t>
  </si>
  <si>
    <t>861</t>
  </si>
  <si>
    <t>4.90</t>
  </si>
  <si>
    <t>-24.816056</t>
  </si>
  <si>
    <t>-65.472178</t>
  </si>
  <si>
    <t>877</t>
  </si>
  <si>
    <t>190</t>
  </si>
  <si>
    <t>73.81</t>
  </si>
  <si>
    <t>50.68</t>
  </si>
  <si>
    <t>1.72</t>
  </si>
  <si>
    <t>-24.796083</t>
  </si>
  <si>
    <t>-65.493306</t>
  </si>
  <si>
    <t>885</t>
  </si>
  <si>
    <t>115.00</t>
  </si>
  <si>
    <t>49.00</t>
  </si>
  <si>
    <t>0.08</t>
  </si>
  <si>
    <t>-24.831111</t>
  </si>
  <si>
    <t>-65.495556</t>
  </si>
  <si>
    <t>887</t>
  </si>
  <si>
    <t>55.97</t>
  </si>
  <si>
    <t>12.04</t>
  </si>
  <si>
    <t>0.20</t>
  </si>
  <si>
    <t>8.79</t>
  </si>
  <si>
    <t>-24.830972</t>
  </si>
  <si>
    <t>-65.403722</t>
  </si>
  <si>
    <t>888</t>
  </si>
  <si>
    <t>31.12</t>
  </si>
  <si>
    <t>26.81</t>
  </si>
  <si>
    <t>46.40</t>
  </si>
  <si>
    <t>-24.758858</t>
  </si>
  <si>
    <t>-65.353011</t>
  </si>
  <si>
    <t>890</t>
  </si>
  <si>
    <t>8.62</t>
  </si>
  <si>
    <t>1.58</t>
  </si>
  <si>
    <t>42.49</t>
  </si>
  <si>
    <t>-24.848500</t>
  </si>
  <si>
    <t>-65.466361</t>
  </si>
  <si>
    <t>895</t>
  </si>
  <si>
    <t>74.5</t>
  </si>
  <si>
    <t>57.79</t>
  </si>
  <si>
    <t>55.24</t>
  </si>
  <si>
    <t>7.84</t>
  </si>
  <si>
    <t>-24.834000</t>
  </si>
  <si>
    <t>-65.423969</t>
  </si>
  <si>
    <t>896</t>
  </si>
  <si>
    <t>38.22</t>
  </si>
  <si>
    <t>33.43</t>
  </si>
  <si>
    <t>41.34</t>
  </si>
  <si>
    <t>198.00</t>
  </si>
  <si>
    <t>-24.846947</t>
  </si>
  <si>
    <t>-65.489236</t>
  </si>
  <si>
    <t>909</t>
  </si>
  <si>
    <t>211</t>
  </si>
  <si>
    <t>142.00</t>
  </si>
  <si>
    <t>86.77</t>
  </si>
  <si>
    <t>0.26</t>
  </si>
  <si>
    <t>14.40</t>
  </si>
  <si>
    <t>-24.719703</t>
  </si>
  <si>
    <t>-65.418353</t>
  </si>
  <si>
    <t>911</t>
  </si>
  <si>
    <t>217</t>
  </si>
  <si>
    <t>92.06</t>
  </si>
  <si>
    <t>85.11</t>
  </si>
  <si>
    <t>93.00</t>
  </si>
  <si>
    <t>-24.757706</t>
  </si>
  <si>
    <t>-65.358214</t>
  </si>
  <si>
    <t>913</t>
  </si>
  <si>
    <t>30.53</t>
  </si>
  <si>
    <t>4.49</t>
  </si>
  <si>
    <t>1.97</t>
  </si>
  <si>
    <t>51.40</t>
  </si>
  <si>
    <t>-24.857125</t>
  </si>
  <si>
    <t>-65.370367</t>
  </si>
  <si>
    <t>915</t>
  </si>
  <si>
    <t>26.1</t>
  </si>
  <si>
    <t>2.12</t>
  </si>
  <si>
    <t>-24.723575</t>
  </si>
  <si>
    <t>-65.416167</t>
  </si>
  <si>
    <t>934</t>
  </si>
  <si>
    <t>218</t>
  </si>
  <si>
    <t>89.12</t>
  </si>
  <si>
    <t>78.16</t>
  </si>
  <si>
    <t>9.55</t>
  </si>
  <si>
    <t>104.76</t>
  </si>
  <si>
    <t>-24.824108</t>
  </si>
  <si>
    <t>-65.483700</t>
  </si>
  <si>
    <t>970</t>
  </si>
  <si>
    <t>99.27</t>
  </si>
  <si>
    <t>44.65</t>
  </si>
  <si>
    <t>0.16</t>
  </si>
  <si>
    <t>8.8</t>
  </si>
  <si>
    <t>-24.789778</t>
  </si>
  <si>
    <t>-65.487972</t>
  </si>
  <si>
    <t>981</t>
  </si>
  <si>
    <t>58.9</t>
  </si>
  <si>
    <t>13.72</t>
  </si>
  <si>
    <t>8.7</t>
  </si>
  <si>
    <t>24.45</t>
  </si>
  <si>
    <t>La Aguada- San Lorenzo</t>
  </si>
  <si>
    <t>-24.825111</t>
  </si>
  <si>
    <t>-65.449222</t>
  </si>
  <si>
    <t>994</t>
  </si>
  <si>
    <t>251</t>
  </si>
  <si>
    <t>52.61</t>
  </si>
  <si>
    <t>44.24</t>
  </si>
  <si>
    <t>5.63</t>
  </si>
  <si>
    <t>47.2</t>
  </si>
  <si>
    <t>-24.833953</t>
  </si>
  <si>
    <t>-65.490106</t>
  </si>
  <si>
    <t>1006</t>
  </si>
  <si>
    <t>43.15</t>
  </si>
  <si>
    <t>20.54</t>
  </si>
  <si>
    <t>47.9</t>
  </si>
  <si>
    <t>-24.742944</t>
  </si>
  <si>
    <t>-65.403278</t>
  </si>
  <si>
    <t>1028</t>
  </si>
  <si>
    <t>74.3</t>
  </si>
  <si>
    <t>61.87</t>
  </si>
  <si>
    <t>9.49</t>
  </si>
  <si>
    <t>-24.743611</t>
  </si>
  <si>
    <t>-65.400000</t>
  </si>
  <si>
    <t>1030</t>
  </si>
  <si>
    <t>74.51</t>
  </si>
  <si>
    <t>59.11</t>
  </si>
  <si>
    <t>7.79</t>
  </si>
  <si>
    <t>-24.837008</t>
  </si>
  <si>
    <t>-65.450456</t>
  </si>
  <si>
    <t>1061</t>
  </si>
  <si>
    <t>63.85</t>
  </si>
  <si>
    <t>48.56</t>
  </si>
  <si>
    <t>221.9</t>
  </si>
  <si>
    <t>-24.792222</t>
  </si>
  <si>
    <t>-65.478333</t>
  </si>
  <si>
    <t>1065</t>
  </si>
  <si>
    <t>68.05</t>
  </si>
  <si>
    <t>0.11</t>
  </si>
  <si>
    <t>-24.896861</t>
  </si>
  <si>
    <t>-65.551028</t>
  </si>
  <si>
    <t>115.19</t>
  </si>
  <si>
    <t>101.69</t>
  </si>
  <si>
    <t>99.00</t>
  </si>
  <si>
    <t>Cerrillos</t>
  </si>
  <si>
    <t>-24.861611</t>
  </si>
  <si>
    <t>-65.400139</t>
  </si>
  <si>
    <t>22.50</t>
  </si>
  <si>
    <t>12.86</t>
  </si>
  <si>
    <t>-24.904783</t>
  </si>
  <si>
    <t>-65.398569</t>
  </si>
  <si>
    <t>19.00</t>
  </si>
  <si>
    <t>13.00</t>
  </si>
  <si>
    <t>La Isla- Cerrillos</t>
  </si>
  <si>
    <t>-24.967611</t>
  </si>
  <si>
    <t>-65.511972</t>
  </si>
  <si>
    <t>72.84</t>
  </si>
  <si>
    <t>63.34</t>
  </si>
  <si>
    <t>19.47</t>
  </si>
  <si>
    <t>185.00</t>
  </si>
  <si>
    <t>La Merced</t>
  </si>
  <si>
    <t>-25.001481</t>
  </si>
  <si>
    <t>-65.441017</t>
  </si>
  <si>
    <t>73.45</t>
  </si>
  <si>
    <t>46.16</t>
  </si>
  <si>
    <t>-24.944281</t>
  </si>
  <si>
    <t>-65.420800</t>
  </si>
  <si>
    <t>31.20</t>
  </si>
  <si>
    <t>19.80</t>
  </si>
  <si>
    <t>49.20</t>
  </si>
  <si>
    <t>San Agustín- La Merced</t>
  </si>
  <si>
    <t>-24.861306</t>
  </si>
  <si>
    <t>-65.399944</t>
  </si>
  <si>
    <t>29.52</t>
  </si>
  <si>
    <t>21.64</t>
  </si>
  <si>
    <t>25.25</t>
  </si>
  <si>
    <t>198.99</t>
  </si>
  <si>
    <t>-24.933511</t>
  </si>
  <si>
    <t>-65.411222</t>
  </si>
  <si>
    <t>10.40</t>
  </si>
  <si>
    <t>0.50</t>
  </si>
  <si>
    <t>Paraje Santa Elena- Cerrillos</t>
  </si>
  <si>
    <t>-24.934825</t>
  </si>
  <si>
    <t>-65.411767</t>
  </si>
  <si>
    <t>231</t>
  </si>
  <si>
    <t>15.70</t>
  </si>
  <si>
    <t>7.30</t>
  </si>
  <si>
    <t>14.76</t>
  </si>
  <si>
    <t>Los Pinos- Cerrillos</t>
  </si>
  <si>
    <t>-24.872194</t>
  </si>
  <si>
    <t>-65.451139</t>
  </si>
  <si>
    <t>245</t>
  </si>
  <si>
    <t>63.49</t>
  </si>
  <si>
    <t>56.16</t>
  </si>
  <si>
    <t>24.72</t>
  </si>
  <si>
    <t>181.20</t>
  </si>
  <si>
    <t>-24.960631</t>
  </si>
  <si>
    <t>-65.492400</t>
  </si>
  <si>
    <t>73.99</t>
  </si>
  <si>
    <t>63.29</t>
  </si>
  <si>
    <t>14.02</t>
  </si>
  <si>
    <t>-24.994167</t>
  </si>
  <si>
    <t>-65.439167</t>
  </si>
  <si>
    <t>267</t>
  </si>
  <si>
    <t>50.50</t>
  </si>
  <si>
    <t>. San Agustín- La Merced</t>
  </si>
  <si>
    <t>-24.868756</t>
  </si>
  <si>
    <t>-65.378281</t>
  </si>
  <si>
    <t>309</t>
  </si>
  <si>
    <t>3.00</t>
  </si>
  <si>
    <t>La Isla- Cerrrillos</t>
  </si>
  <si>
    <t>-24.937889</t>
  </si>
  <si>
    <t>-65.432361</t>
  </si>
  <si>
    <t>317</t>
  </si>
  <si>
    <t>-0.46</t>
  </si>
  <si>
    <t>6.00</t>
  </si>
  <si>
    <t>-24.979250</t>
  </si>
  <si>
    <t>-65.490000</t>
  </si>
  <si>
    <t>318</t>
  </si>
  <si>
    <t>64.30</t>
  </si>
  <si>
    <t>59.70</t>
  </si>
  <si>
    <t>28.26</t>
  </si>
  <si>
    <t>-24.992500</t>
  </si>
  <si>
    <t>-65.433056</t>
  </si>
  <si>
    <t>331</t>
  </si>
  <si>
    <t>45.1</t>
  </si>
  <si>
    <t>38.28</t>
  </si>
  <si>
    <t>36.66</t>
  </si>
  <si>
    <t>250.00</t>
  </si>
  <si>
    <t>San Agustin- La Merced</t>
  </si>
  <si>
    <t>-24.892250</t>
  </si>
  <si>
    <t>-65.487028</t>
  </si>
  <si>
    <t>373</t>
  </si>
  <si>
    <t>46.08</t>
  </si>
  <si>
    <t>26.21</t>
  </si>
  <si>
    <t>7.25</t>
  </si>
  <si>
    <t>-24.909222</t>
  </si>
  <si>
    <t>-65.486972</t>
  </si>
  <si>
    <t>447</t>
  </si>
  <si>
    <t>33.47</t>
  </si>
  <si>
    <t>29.85</t>
  </si>
  <si>
    <t>45.72</t>
  </si>
  <si>
    <t>165.50</t>
  </si>
  <si>
    <t>-24.897239</t>
  </si>
  <si>
    <t>-65.390772</t>
  </si>
  <si>
    <t>461</t>
  </si>
  <si>
    <t>14.80</t>
  </si>
  <si>
    <t>9.60</t>
  </si>
  <si>
    <t>76.96</t>
  </si>
  <si>
    <t>La Isla</t>
  </si>
  <si>
    <t>-24.938283</t>
  </si>
  <si>
    <t>-65.477408</t>
  </si>
  <si>
    <t>44.18</t>
  </si>
  <si>
    <t>37.93</t>
  </si>
  <si>
    <t>4.29</t>
  </si>
  <si>
    <t>26.79</t>
  </si>
  <si>
    <t>-24.946944</t>
  </si>
  <si>
    <t>-65.424444</t>
  </si>
  <si>
    <t>490</t>
  </si>
  <si>
    <t>18.49</t>
  </si>
  <si>
    <t>15.00</t>
  </si>
  <si>
    <t>15.76</t>
  </si>
  <si>
    <t>San Agustin-La Merced</t>
  </si>
  <si>
    <t>-24.944972</t>
  </si>
  <si>
    <t>-65.436028</t>
  </si>
  <si>
    <t>509</t>
  </si>
  <si>
    <t>26.70</t>
  </si>
  <si>
    <t>9.59</t>
  </si>
  <si>
    <t>74.00</t>
  </si>
  <si>
    <t>-24.872500</t>
  </si>
  <si>
    <t>-65.362500</t>
  </si>
  <si>
    <t>548</t>
  </si>
  <si>
    <t>26.33</t>
  </si>
  <si>
    <t>24.62</t>
  </si>
  <si>
    <t>11.70</t>
  </si>
  <si>
    <t>-24.931228</t>
  </si>
  <si>
    <t>-65.488708</t>
  </si>
  <si>
    <t>573</t>
  </si>
  <si>
    <t>42.98</t>
  </si>
  <si>
    <t>40.97</t>
  </si>
  <si>
    <t>84.58</t>
  </si>
  <si>
    <t>-24.927167</t>
  </si>
  <si>
    <t>-65.445250</t>
  </si>
  <si>
    <t>579</t>
  </si>
  <si>
    <t>48.17</t>
  </si>
  <si>
    <t>37.14</t>
  </si>
  <si>
    <t>27.20</t>
  </si>
  <si>
    <t>300.00</t>
  </si>
  <si>
    <t>-24.904083</t>
  </si>
  <si>
    <t>-65.485278</t>
  </si>
  <si>
    <t>603</t>
  </si>
  <si>
    <t>60.00</t>
  </si>
  <si>
    <t>46.00</t>
  </si>
  <si>
    <t>La Falda- Cerrillos</t>
  </si>
  <si>
    <t>-24.899444</t>
  </si>
  <si>
    <t>-65.534722</t>
  </si>
  <si>
    <t>615</t>
  </si>
  <si>
    <t>140.53</t>
  </si>
  <si>
    <t>77.6</t>
  </si>
  <si>
    <t>0.89</t>
  </si>
  <si>
    <t>55.8</t>
  </si>
  <si>
    <t>-24.877564</t>
  </si>
  <si>
    <t>-65.457594</t>
  </si>
  <si>
    <t>647</t>
  </si>
  <si>
    <t>60.72</t>
  </si>
  <si>
    <t>53.7</t>
  </si>
  <si>
    <t>10.70</t>
  </si>
  <si>
    <t>75.1</t>
  </si>
  <si>
    <t>-24.873889</t>
  </si>
  <si>
    <t>-65.399444</t>
  </si>
  <si>
    <t>779</t>
  </si>
  <si>
    <t>22.77</t>
  </si>
  <si>
    <t>92.30</t>
  </si>
  <si>
    <t>-24.884250</t>
  </si>
  <si>
    <t>-65.396389</t>
  </si>
  <si>
    <t>785</t>
  </si>
  <si>
    <t>41.30</t>
  </si>
  <si>
    <t>17.54</t>
  </si>
  <si>
    <t>1.25</t>
  </si>
  <si>
    <t>29.60</t>
  </si>
  <si>
    <t>-24.863889</t>
  </si>
  <si>
    <t>-65.396306</t>
  </si>
  <si>
    <t>817</t>
  </si>
  <si>
    <t>20.15</t>
  </si>
  <si>
    <t>-24.887264</t>
  </si>
  <si>
    <t>-65.414289</t>
  </si>
  <si>
    <t>836</t>
  </si>
  <si>
    <t>25.89</t>
  </si>
  <si>
    <t>24.56</t>
  </si>
  <si>
    <t>69.17</t>
  </si>
  <si>
    <t>-25.016000</t>
  </si>
  <si>
    <t>-65.447444</t>
  </si>
  <si>
    <t>839</t>
  </si>
  <si>
    <t>45.90</t>
  </si>
  <si>
    <t>34.15</t>
  </si>
  <si>
    <t>32.34</t>
  </si>
  <si>
    <t>380.00</t>
  </si>
  <si>
    <t>San Agustin-  La Merced</t>
  </si>
  <si>
    <t>-24.968889</t>
  </si>
  <si>
    <t>-65.510278</t>
  </si>
  <si>
    <t>842</t>
  </si>
  <si>
    <t>75.5</t>
  </si>
  <si>
    <t>60.6</t>
  </si>
  <si>
    <t>-24.950194</t>
  </si>
  <si>
    <t>-65.423889</t>
  </si>
  <si>
    <t>853</t>
  </si>
  <si>
    <t>68.10</t>
  </si>
  <si>
    <t>20.42</t>
  </si>
  <si>
    <t>0.48</t>
  </si>
  <si>
    <t>23.00</t>
  </si>
  <si>
    <t>-24.876111</t>
  </si>
  <si>
    <t>-65.395278</t>
  </si>
  <si>
    <t>872</t>
  </si>
  <si>
    <t>82.5</t>
  </si>
  <si>
    <t>21.97</t>
  </si>
  <si>
    <t>5.33</t>
  </si>
  <si>
    <t>-24.887022</t>
  </si>
  <si>
    <t>-65.405975</t>
  </si>
  <si>
    <t>880</t>
  </si>
  <si>
    <t>25.78</t>
  </si>
  <si>
    <t>22.06</t>
  </si>
  <si>
    <t>21.51</t>
  </si>
  <si>
    <t>-24.922611</t>
  </si>
  <si>
    <t>-65.387250</t>
  </si>
  <si>
    <t>886</t>
  </si>
  <si>
    <t>6.50</t>
  </si>
  <si>
    <t>14.27</t>
  </si>
  <si>
    <t>15.84</t>
  </si>
  <si>
    <t>-24.894931</t>
  </si>
  <si>
    <t>-65.515283</t>
  </si>
  <si>
    <t>889</t>
  </si>
  <si>
    <t>102.21</t>
  </si>
  <si>
    <t>62.57</t>
  </si>
  <si>
    <t>54.03</t>
  </si>
  <si>
    <t>-24.883861</t>
  </si>
  <si>
    <t>-65.384417</t>
  </si>
  <si>
    <t>166.5</t>
  </si>
  <si>
    <t>36.39</t>
  </si>
  <si>
    <t>12.50</t>
  </si>
  <si>
    <t>1.51</t>
  </si>
  <si>
    <t>-24.874722</t>
  </si>
  <si>
    <t>-65.460278</t>
  </si>
  <si>
    <t>922</t>
  </si>
  <si>
    <t>67.28</t>
  </si>
  <si>
    <t>65.20</t>
  </si>
  <si>
    <t>49.04</t>
  </si>
  <si>
    <t>102.00</t>
  </si>
  <si>
    <t>-24.882583</t>
  </si>
  <si>
    <t>-65.469917</t>
  </si>
  <si>
    <t>963</t>
  </si>
  <si>
    <t>120.87</t>
  </si>
  <si>
    <t>76.3</t>
  </si>
  <si>
    <t>0.36</t>
  </si>
  <si>
    <t>15.9</t>
  </si>
  <si>
    <t>-24.986139</t>
  </si>
  <si>
    <t>-65.432806</t>
  </si>
  <si>
    <t>971</t>
  </si>
  <si>
    <t>73.55</t>
  </si>
  <si>
    <t>43.08</t>
  </si>
  <si>
    <t>2.56</t>
  </si>
  <si>
    <t>-24.873981</t>
  </si>
  <si>
    <t>-65.459967</t>
  </si>
  <si>
    <t>975</t>
  </si>
  <si>
    <t>61.01</t>
  </si>
  <si>
    <t>57.5</t>
  </si>
  <si>
    <t>43.02</t>
  </si>
  <si>
    <t>-24.887750</t>
  </si>
  <si>
    <t>-65.397389</t>
  </si>
  <si>
    <t>976</t>
  </si>
  <si>
    <t>26.38</t>
  </si>
  <si>
    <t>19.4</t>
  </si>
  <si>
    <t>-24.950556</t>
  </si>
  <si>
    <t>-65.418889</t>
  </si>
  <si>
    <t>977</t>
  </si>
  <si>
    <t>20.3</t>
  </si>
  <si>
    <t>4.9</t>
  </si>
  <si>
    <t>-24.885278</t>
  </si>
  <si>
    <t>-65.403667</t>
  </si>
  <si>
    <t>992</t>
  </si>
  <si>
    <t>19.68</t>
  </si>
  <si>
    <t>18.04</t>
  </si>
  <si>
    <t>24.39</t>
  </si>
  <si>
    <t>-25.007072</t>
  </si>
  <si>
    <t>-65.458028</t>
  </si>
  <si>
    <t>1003</t>
  </si>
  <si>
    <t>51.25</t>
  </si>
  <si>
    <t>32.84</t>
  </si>
  <si>
    <t>1.434</t>
  </si>
  <si>
    <t>26.4</t>
  </si>
  <si>
    <t>San Agustin</t>
  </si>
  <si>
    <t>-24.881183</t>
  </si>
  <si>
    <t>-65.445383</t>
  </si>
  <si>
    <t>1071</t>
  </si>
  <si>
    <t>213</t>
  </si>
  <si>
    <t>53.3</t>
  </si>
  <si>
    <t>50.22</t>
  </si>
  <si>
    <t>34.09</t>
  </si>
  <si>
    <t>-24.920269</t>
  </si>
  <si>
    <t>-65.492439</t>
  </si>
  <si>
    <t>1082</t>
  </si>
  <si>
    <t>47.43</t>
  </si>
  <si>
    <t>44.77</t>
  </si>
  <si>
    <t>42.48</t>
  </si>
  <si>
    <t>-25.003889</t>
  </si>
  <si>
    <t>-65.457500</t>
  </si>
  <si>
    <t>1101</t>
  </si>
  <si>
    <t>44.7</t>
  </si>
  <si>
    <t>73.3</t>
  </si>
  <si>
    <t>-24.878508</t>
  </si>
  <si>
    <t>-65.409608</t>
  </si>
  <si>
    <t>1105</t>
  </si>
  <si>
    <t>247</t>
  </si>
  <si>
    <t>34.76</t>
  </si>
  <si>
    <t>27.63</t>
  </si>
  <si>
    <t>26.51</t>
  </si>
  <si>
    <t>-24.872239</t>
  </si>
  <si>
    <t>-65.471817</t>
  </si>
  <si>
    <t>1119</t>
  </si>
  <si>
    <t>86.26</t>
  </si>
  <si>
    <t>78.06</t>
  </si>
  <si>
    <t>13.18</t>
  </si>
  <si>
    <t>-24.937444</t>
  </si>
  <si>
    <t>-65.485431</t>
  </si>
  <si>
    <t>1134</t>
  </si>
  <si>
    <t>42.94</t>
  </si>
  <si>
    <t>67.01</t>
  </si>
  <si>
    <t>-24.916575</t>
  </si>
  <si>
    <t>-65.488478</t>
  </si>
  <si>
    <t>1146</t>
  </si>
  <si>
    <t>52.84</t>
  </si>
  <si>
    <t>41.24</t>
  </si>
  <si>
    <t>12.07</t>
  </si>
  <si>
    <t>-24.893469</t>
  </si>
  <si>
    <t>-65.498486</t>
  </si>
  <si>
    <t>1191</t>
  </si>
  <si>
    <t>82.66</t>
  </si>
  <si>
    <t>40.8</t>
  </si>
  <si>
    <t>2.15</t>
  </si>
  <si>
    <t>-25.048694</t>
  </si>
  <si>
    <t>-65.492389</t>
  </si>
  <si>
    <t>399</t>
  </si>
  <si>
    <t>5.4</t>
  </si>
  <si>
    <t>16.67</t>
  </si>
  <si>
    <t>65.00</t>
  </si>
  <si>
    <t>El Carril</t>
  </si>
  <si>
    <t>-25.046972</t>
  </si>
  <si>
    <t>-65.527444</t>
  </si>
  <si>
    <t>409</t>
  </si>
  <si>
    <t>72.3</t>
  </si>
  <si>
    <t>24.5</t>
  </si>
  <si>
    <t>1.09</t>
  </si>
  <si>
    <t>52.00</t>
  </si>
  <si>
    <t>-25.049806</t>
  </si>
  <si>
    <t>-65.525167</t>
  </si>
  <si>
    <t>104.26</t>
  </si>
  <si>
    <t>45.97</t>
  </si>
  <si>
    <t>El Mollar- El Carril</t>
  </si>
  <si>
    <t>-25.083111</t>
  </si>
  <si>
    <t>-65.523333</t>
  </si>
  <si>
    <t>63.46</t>
  </si>
  <si>
    <t>58.68</t>
  </si>
  <si>
    <t>38.90</t>
  </si>
  <si>
    <t>185.96</t>
  </si>
  <si>
    <t>Chicoana</t>
  </si>
  <si>
    <t>-25.045833</t>
  </si>
  <si>
    <t>-65.496111</t>
  </si>
  <si>
    <t>936</t>
  </si>
  <si>
    <t>37.88</t>
  </si>
  <si>
    <t>13.27</t>
  </si>
  <si>
    <t>2.07</t>
  </si>
  <si>
    <t>50.95</t>
  </si>
  <si>
    <t>-25.072750</t>
  </si>
  <si>
    <t>-65.505833</t>
  </si>
  <si>
    <t>420</t>
  </si>
  <si>
    <t>126.5</t>
  </si>
  <si>
    <t>27.87</t>
  </si>
  <si>
    <t>24.27</t>
  </si>
  <si>
    <t>9.56</t>
  </si>
  <si>
    <t>34.43</t>
  </si>
  <si>
    <t>-25.079444</t>
  </si>
  <si>
    <t>-65.507778</t>
  </si>
  <si>
    <t>428</t>
  </si>
  <si>
    <t>40.43</t>
  </si>
  <si>
    <t>5.38</t>
  </si>
  <si>
    <t>-24.662753</t>
  </si>
  <si>
    <t>-65.060517</t>
  </si>
  <si>
    <t>1104</t>
  </si>
  <si>
    <t>46.4</t>
  </si>
  <si>
    <t>42.75</t>
  </si>
  <si>
    <t>13.84</t>
  </si>
  <si>
    <t>40.05</t>
  </si>
  <si>
    <t>Campo Santo</t>
  </si>
  <si>
    <t>-24.628156</t>
  </si>
  <si>
    <t>-65.006556</t>
  </si>
  <si>
    <t>1111</t>
  </si>
  <si>
    <t>21.8</t>
  </si>
  <si>
    <t>4.28</t>
  </si>
  <si>
    <t>-24.662833</t>
  </si>
  <si>
    <t>-65.099972</t>
  </si>
  <si>
    <t>684</t>
  </si>
  <si>
    <t>75.53</t>
  </si>
  <si>
    <t>50.79</t>
  </si>
  <si>
    <t>0.49</t>
  </si>
  <si>
    <t>12.20</t>
  </si>
  <si>
    <t>El Bordo</t>
  </si>
  <si>
    <t>-24.666133</t>
  </si>
  <si>
    <t>-65.106500</t>
  </si>
  <si>
    <t>860</t>
  </si>
  <si>
    <t>60.81</t>
  </si>
  <si>
    <t>49.16</t>
  </si>
  <si>
    <t>10.47</t>
  </si>
  <si>
    <t>122.00</t>
  </si>
  <si>
    <t>-24.671111</t>
  </si>
  <si>
    <t>-65.056111</t>
  </si>
  <si>
    <t>1147</t>
  </si>
  <si>
    <t>61.58</t>
  </si>
  <si>
    <t>38.45</t>
  </si>
  <si>
    <t>-25.284714</t>
  </si>
  <si>
    <t>-65.473206</t>
  </si>
  <si>
    <t>865</t>
  </si>
  <si>
    <t>72.00</t>
  </si>
  <si>
    <t>64.42</t>
  </si>
  <si>
    <t>15.83</t>
  </si>
  <si>
    <t>Coronel Moldes</t>
  </si>
  <si>
    <t>-25.317694</t>
  </si>
  <si>
    <t>-65.453028</t>
  </si>
  <si>
    <t>899</t>
  </si>
  <si>
    <t>42.6</t>
  </si>
  <si>
    <t>-25.305000</t>
  </si>
  <si>
    <t>-65.477778</t>
  </si>
  <si>
    <t>849</t>
  </si>
  <si>
    <t>-25.312667</t>
  </si>
  <si>
    <t>-65.445056</t>
  </si>
  <si>
    <t>852</t>
  </si>
  <si>
    <t>39.00</t>
  </si>
  <si>
    <t>16.00</t>
  </si>
  <si>
    <t>0.60</t>
  </si>
  <si>
    <t>-25.244444</t>
  </si>
  <si>
    <t>-65.453056</t>
  </si>
  <si>
    <t>1186</t>
  </si>
  <si>
    <t>43.94</t>
  </si>
  <si>
    <t>15.96</t>
  </si>
  <si>
    <t>-24.325789</t>
  </si>
  <si>
    <t>-67.310556</t>
  </si>
  <si>
    <t>1184</t>
  </si>
  <si>
    <t>92.83</t>
  </si>
  <si>
    <t>77.66</t>
  </si>
  <si>
    <t>5.58</t>
  </si>
  <si>
    <t>84.6</t>
  </si>
  <si>
    <t>Los Andes</t>
  </si>
  <si>
    <t>-24.543975</t>
  </si>
  <si>
    <t>-66.713819</t>
  </si>
  <si>
    <t>1170</t>
  </si>
  <si>
    <t>22.44</t>
  </si>
  <si>
    <t>19.67</t>
  </si>
  <si>
    <t>0.63</t>
  </si>
  <si>
    <t>3.015</t>
  </si>
  <si>
    <t>Santa Rosa de los Pastos Grandes</t>
  </si>
  <si>
    <t>-24.792181</t>
  </si>
  <si>
    <t>-68.240131</t>
  </si>
  <si>
    <t>1180</t>
  </si>
  <si>
    <t>Tolar Grande</t>
  </si>
  <si>
    <t>-25.584722</t>
  </si>
  <si>
    <t>-64.951944</t>
  </si>
  <si>
    <t>1011</t>
  </si>
  <si>
    <t>59.6</t>
  </si>
  <si>
    <t>47.5</t>
  </si>
  <si>
    <t>Yatasto</t>
  </si>
  <si>
    <t>-25.599722</t>
  </si>
  <si>
    <t>-64.951389</t>
  </si>
  <si>
    <t>1106</t>
  </si>
  <si>
    <t>11.93</t>
  </si>
  <si>
    <t>-25.593583</t>
  </si>
  <si>
    <t>-64.964778</t>
  </si>
  <si>
    <t>1009</t>
  </si>
  <si>
    <t>63.37</t>
  </si>
  <si>
    <t>58.4</t>
  </si>
  <si>
    <t>9.82</t>
  </si>
  <si>
    <t>78.2</t>
  </si>
  <si>
    <t>-25.592139</t>
  </si>
  <si>
    <t>-64.960222</t>
  </si>
  <si>
    <t>1010</t>
  </si>
  <si>
    <t>214</t>
  </si>
  <si>
    <t>74.7</t>
  </si>
  <si>
    <t>66.15</t>
  </si>
  <si>
    <t>-25.614444</t>
  </si>
  <si>
    <t>-64.945833</t>
  </si>
  <si>
    <t>1141</t>
  </si>
  <si>
    <t>56.5</t>
  </si>
  <si>
    <t>12.38</t>
  </si>
  <si>
    <t>-25.604167</t>
  </si>
  <si>
    <t>-64.949722</t>
  </si>
  <si>
    <t>1144</t>
  </si>
  <si>
    <t>179</t>
  </si>
  <si>
    <t>28.89</t>
  </si>
  <si>
    <t>-23.158333</t>
  </si>
  <si>
    <t>-64.320833</t>
  </si>
  <si>
    <t>296</t>
  </si>
  <si>
    <t>9.33</t>
  </si>
  <si>
    <t>6.28</t>
  </si>
  <si>
    <t>49.18</t>
  </si>
  <si>
    <t>S. Ramon de la Nueva  Oran</t>
  </si>
  <si>
    <t>-24.033056</t>
  </si>
  <si>
    <t>-63.999722</t>
  </si>
  <si>
    <t>391</t>
  </si>
  <si>
    <t>39.50</t>
  </si>
  <si>
    <t>0.77</t>
  </si>
  <si>
    <t>Las leguas- Pichanal</t>
  </si>
  <si>
    <t>-22.773889</t>
  </si>
  <si>
    <t>-64.346944</t>
  </si>
  <si>
    <t>483</t>
  </si>
  <si>
    <t>35.41</t>
  </si>
  <si>
    <t>3.71</t>
  </si>
  <si>
    <t>Peñas Coloradas-Aguas Blancas</t>
  </si>
  <si>
    <t>-24.088611</t>
  </si>
  <si>
    <t>-63.819444</t>
  </si>
  <si>
    <t>543</t>
  </si>
  <si>
    <t>47.35</t>
  </si>
  <si>
    <t>29.12</t>
  </si>
  <si>
    <t>0.72</t>
  </si>
  <si>
    <t>13.20</t>
  </si>
  <si>
    <t>Chaguaral- Pichanal</t>
  </si>
  <si>
    <t>-23.149389</t>
  </si>
  <si>
    <t>-64.318889</t>
  </si>
  <si>
    <t>711</t>
  </si>
  <si>
    <t>15.92</t>
  </si>
  <si>
    <t>30.56</t>
  </si>
  <si>
    <t>Oran</t>
  </si>
  <si>
    <t>-23.127578</t>
  </si>
  <si>
    <t>-64.306844</t>
  </si>
  <si>
    <t>869</t>
  </si>
  <si>
    <t>-23.385556</t>
  </si>
  <si>
    <t>-64.301111</t>
  </si>
  <si>
    <t>908</t>
  </si>
  <si>
    <t>Pichanal</t>
  </si>
  <si>
    <t>-23.391667</t>
  </si>
  <si>
    <t>-64.301389</t>
  </si>
  <si>
    <t>943</t>
  </si>
  <si>
    <t>4.41</t>
  </si>
  <si>
    <t>-23.396389</t>
  </si>
  <si>
    <t>-64.306389</t>
  </si>
  <si>
    <t>944</t>
  </si>
  <si>
    <t>0.98</t>
  </si>
  <si>
    <t>-24.073333</t>
  </si>
  <si>
    <t>-63.695278</t>
  </si>
  <si>
    <t>982</t>
  </si>
  <si>
    <t>238</t>
  </si>
  <si>
    <t>0.571</t>
  </si>
  <si>
    <t>El Chaguaral- Pichanal</t>
  </si>
  <si>
    <t>-23.119461</t>
  </si>
  <si>
    <t>-64.326942</t>
  </si>
  <si>
    <t>998</t>
  </si>
  <si>
    <t>15.73</t>
  </si>
  <si>
    <t>8.78</t>
  </si>
  <si>
    <t>43.17</t>
  </si>
  <si>
    <t>-22.764450</t>
  </si>
  <si>
    <t>-64.345622</t>
  </si>
  <si>
    <t>1001</t>
  </si>
  <si>
    <t>Aguas Blancas</t>
  </si>
  <si>
    <t>-24.094000</t>
  </si>
  <si>
    <t>-63.904694</t>
  </si>
  <si>
    <t>1012</t>
  </si>
  <si>
    <t>1.38</t>
  </si>
  <si>
    <t>-23.984194</t>
  </si>
  <si>
    <t>-63.970389</t>
  </si>
  <si>
    <t>1025</t>
  </si>
  <si>
    <t>292</t>
  </si>
  <si>
    <t>126.59</t>
  </si>
  <si>
    <t>108.1</t>
  </si>
  <si>
    <t>0.46</t>
  </si>
  <si>
    <t>Paraje El Chaguaral</t>
  </si>
  <si>
    <t>-23.977500</t>
  </si>
  <si>
    <t>-63.966972</t>
  </si>
  <si>
    <t>1081</t>
  </si>
  <si>
    <t>308</t>
  </si>
  <si>
    <t>124.23</t>
  </si>
  <si>
    <t>0.88</t>
  </si>
  <si>
    <t>-23.142047</t>
  </si>
  <si>
    <t>-64.332236</t>
  </si>
  <si>
    <t>1088</t>
  </si>
  <si>
    <t>18.39</t>
  </si>
  <si>
    <t>14.58</t>
  </si>
  <si>
    <t>66.4</t>
  </si>
  <si>
    <t>-23.137778</t>
  </si>
  <si>
    <t>-64.310556</t>
  </si>
  <si>
    <t>1089</t>
  </si>
  <si>
    <t>39.26</t>
  </si>
  <si>
    <t>4.68</t>
  </si>
  <si>
    <t>-24.135278</t>
  </si>
  <si>
    <t>-63.738889</t>
  </si>
  <si>
    <t>1136</t>
  </si>
  <si>
    <t>surgente</t>
  </si>
  <si>
    <t>Chaguaral</t>
  </si>
  <si>
    <t>-23.606889</t>
  </si>
  <si>
    <t>-62.595861</t>
  </si>
  <si>
    <t>305-A</t>
  </si>
  <si>
    <t>16.53</t>
  </si>
  <si>
    <t>13.47</t>
  </si>
  <si>
    <t>1.41</t>
  </si>
  <si>
    <t>4.30</t>
  </si>
  <si>
    <t>Los Blancos- R.B.N</t>
  </si>
  <si>
    <t>-23.607806</t>
  </si>
  <si>
    <t>-62.597000</t>
  </si>
  <si>
    <t>305-B</t>
  </si>
  <si>
    <t>15.20</t>
  </si>
  <si>
    <t>1.32</t>
  </si>
  <si>
    <t>-23.608083</t>
  </si>
  <si>
    <t>-62.594861</t>
  </si>
  <si>
    <t>305-C</t>
  </si>
  <si>
    <t>14.75</t>
  </si>
  <si>
    <t>13.70</t>
  </si>
  <si>
    <t>2.29</t>
  </si>
  <si>
    <t>-23.608361</t>
  </si>
  <si>
    <t>-62.594667</t>
  </si>
  <si>
    <t>305-D</t>
  </si>
  <si>
    <t>14.10</t>
  </si>
  <si>
    <t>13.36</t>
  </si>
  <si>
    <t>3.24</t>
  </si>
  <si>
    <t>-23.469575</t>
  </si>
  <si>
    <t>-62.889172</t>
  </si>
  <si>
    <t>613</t>
  </si>
  <si>
    <t>35.70</t>
  </si>
  <si>
    <t>16.61</t>
  </si>
  <si>
    <t>4.06</t>
  </si>
  <si>
    <t>77.60</t>
  </si>
  <si>
    <t>Morillo-R.B.N</t>
  </si>
  <si>
    <t>-23.468222</t>
  </si>
  <si>
    <t>-62.898694</t>
  </si>
  <si>
    <t>627</t>
  </si>
  <si>
    <t>25.5</t>
  </si>
  <si>
    <t>22.00</t>
  </si>
  <si>
    <t>Juan S la- R.B.N</t>
  </si>
  <si>
    <t>-22.013722</t>
  </si>
  <si>
    <t>-62.823222</t>
  </si>
  <si>
    <t>661</t>
  </si>
  <si>
    <t>14.85</t>
  </si>
  <si>
    <t>2.16</t>
  </si>
  <si>
    <t>Misión La puntana-S.V.E</t>
  </si>
  <si>
    <t>-22.024489</t>
  </si>
  <si>
    <t>-62.826206</t>
  </si>
  <si>
    <t>726</t>
  </si>
  <si>
    <t>15.15</t>
  </si>
  <si>
    <t>8.70</t>
  </si>
  <si>
    <t>2.64</t>
  </si>
  <si>
    <t>Santa Victoria Este</t>
  </si>
  <si>
    <t>-22.020472</t>
  </si>
  <si>
    <t>-62.825389</t>
  </si>
  <si>
    <t>727</t>
  </si>
  <si>
    <t>19.32</t>
  </si>
  <si>
    <t>9.02</t>
  </si>
  <si>
    <t>2.23</t>
  </si>
  <si>
    <t>-23.878167</t>
  </si>
  <si>
    <t>-63.100000</t>
  </si>
  <si>
    <t>759</t>
  </si>
  <si>
    <t>16.81</t>
  </si>
  <si>
    <t>14.30</t>
  </si>
  <si>
    <t>0.42</t>
  </si>
  <si>
    <t>1.06</t>
  </si>
  <si>
    <t>Rivadavia B.Sur</t>
  </si>
  <si>
    <t>-23.938861</t>
  </si>
  <si>
    <t>-63.012111</t>
  </si>
  <si>
    <t>760</t>
  </si>
  <si>
    <t>-23.613675</t>
  </si>
  <si>
    <t>-62.599569</t>
  </si>
  <si>
    <t>811</t>
  </si>
  <si>
    <t>0.69</t>
  </si>
  <si>
    <t>2.14</t>
  </si>
  <si>
    <t>Rivadavia-R.B.N</t>
  </si>
  <si>
    <t>-23.890806</t>
  </si>
  <si>
    <t>-63.192111</t>
  </si>
  <si>
    <t>878</t>
  </si>
  <si>
    <t>62.22</t>
  </si>
  <si>
    <t>1.81</t>
  </si>
  <si>
    <t>86.74</t>
  </si>
  <si>
    <t>La Union- R.B.S</t>
  </si>
  <si>
    <t>-23.610936</t>
  </si>
  <si>
    <t>-62.592344</t>
  </si>
  <si>
    <t>883</t>
  </si>
  <si>
    <t>244.4</t>
  </si>
  <si>
    <t>32.54</t>
  </si>
  <si>
    <t>16.26</t>
  </si>
  <si>
    <t>2.60</t>
  </si>
  <si>
    <t>41.70</t>
  </si>
  <si>
    <t>-22.088064</t>
  </si>
  <si>
    <t>-62.827517</t>
  </si>
  <si>
    <t>987</t>
  </si>
  <si>
    <t>-23.469731</t>
  </si>
  <si>
    <t>-62.895186</t>
  </si>
  <si>
    <t>31.09</t>
  </si>
  <si>
    <t>Morillo</t>
  </si>
  <si>
    <t>-24.718611</t>
  </si>
  <si>
    <t>-63.049111</t>
  </si>
  <si>
    <t>1168</t>
  </si>
  <si>
    <t>5.11</t>
  </si>
  <si>
    <t>Rivadavia</t>
  </si>
  <si>
    <t>-25.795208</t>
  </si>
  <si>
    <t>-64.964425</t>
  </si>
  <si>
    <t>873</t>
  </si>
  <si>
    <t>36.09</t>
  </si>
  <si>
    <t>14.66</t>
  </si>
  <si>
    <t>4.26</t>
  </si>
  <si>
    <t>91.2</t>
  </si>
  <si>
    <t>Rosario de la Frontera</t>
  </si>
  <si>
    <t>-25.801514</t>
  </si>
  <si>
    <t>-64.978792</t>
  </si>
  <si>
    <t>939</t>
  </si>
  <si>
    <t>15.82</t>
  </si>
  <si>
    <t>10.20</t>
  </si>
  <si>
    <t>19.04</t>
  </si>
  <si>
    <t>107.00</t>
  </si>
  <si>
    <t>-25.817833</t>
  </si>
  <si>
    <t>-64.979528</t>
  </si>
  <si>
    <t>284</t>
  </si>
  <si>
    <t>33.20</t>
  </si>
  <si>
    <t>5.70</t>
  </si>
  <si>
    <t>-25.805778</t>
  </si>
  <si>
    <t>-64.970944</t>
  </si>
  <si>
    <t>524</t>
  </si>
  <si>
    <t>48.6</t>
  </si>
  <si>
    <t>17.76</t>
  </si>
  <si>
    <t>2.37</t>
  </si>
  <si>
    <t>73.00</t>
  </si>
  <si>
    <t>Rosario  de la Frontera</t>
  </si>
  <si>
    <t>-25.797017</t>
  </si>
  <si>
    <t>-64.965558</t>
  </si>
  <si>
    <t>979</t>
  </si>
  <si>
    <t>4.1</t>
  </si>
  <si>
    <t>-25.828436</t>
  </si>
  <si>
    <t>-64.994992</t>
  </si>
  <si>
    <t>1183</t>
  </si>
  <si>
    <t>2.58</t>
  </si>
  <si>
    <t>-25.978033</t>
  </si>
  <si>
    <t>-65.972808</t>
  </si>
  <si>
    <t>1188</t>
  </si>
  <si>
    <t>69.27</t>
  </si>
  <si>
    <t>60.46</t>
  </si>
  <si>
    <t>26.9</t>
  </si>
  <si>
    <t>237</t>
  </si>
  <si>
    <t>-25.872547</t>
  </si>
  <si>
    <t>-65.972225</t>
  </si>
  <si>
    <t>884</t>
  </si>
  <si>
    <t>107.05</t>
  </si>
  <si>
    <t>101.80</t>
  </si>
  <si>
    <t>17.14</t>
  </si>
  <si>
    <t>San Carlos</t>
  </si>
  <si>
    <t>-25.788325</t>
  </si>
  <si>
    <t>-65.964117</t>
  </si>
  <si>
    <t>1099</t>
  </si>
  <si>
    <t>26.24</t>
  </si>
  <si>
    <t>11.81</t>
  </si>
  <si>
    <t>-23.113306</t>
  </si>
  <si>
    <t>-63.777917</t>
  </si>
  <si>
    <t>78.79</t>
  </si>
  <si>
    <t>21.41</t>
  </si>
  <si>
    <t>3.80</t>
  </si>
  <si>
    <t>218.00</t>
  </si>
  <si>
    <t>Embarcacion</t>
  </si>
  <si>
    <t>-23.109278</t>
  </si>
  <si>
    <t>-63.785833</t>
  </si>
  <si>
    <t>183</t>
  </si>
  <si>
    <t>68.65</t>
  </si>
  <si>
    <t>23.44</t>
  </si>
  <si>
    <t>4.57</t>
  </si>
  <si>
    <t>206.50</t>
  </si>
  <si>
    <t>-22.404972</t>
  </si>
  <si>
    <t>-63.504917</t>
  </si>
  <si>
    <t>690</t>
  </si>
  <si>
    <t>-63.504972</t>
  </si>
  <si>
    <t>691</t>
  </si>
  <si>
    <t>-23.406750</t>
  </si>
  <si>
    <t>-63.449297</t>
  </si>
  <si>
    <t>694</t>
  </si>
  <si>
    <t>19.69</t>
  </si>
  <si>
    <t>5.10</t>
  </si>
  <si>
    <t>Embarcación</t>
  </si>
  <si>
    <t>-23.486139</t>
  </si>
  <si>
    <t>-63.315806</t>
  </si>
  <si>
    <t>695</t>
  </si>
  <si>
    <t>25.76</t>
  </si>
  <si>
    <t>20.47</t>
  </si>
  <si>
    <t>0.97</t>
  </si>
  <si>
    <t>5.14</t>
  </si>
  <si>
    <t>-23.427056</t>
  </si>
  <si>
    <t>-63.385667</t>
  </si>
  <si>
    <t>696</t>
  </si>
  <si>
    <t>24.95</t>
  </si>
  <si>
    <t>20.60</t>
  </si>
  <si>
    <t>1.17</t>
  </si>
  <si>
    <t>-23.211083</t>
  </si>
  <si>
    <t>-64.066983</t>
  </si>
  <si>
    <t>34.33</t>
  </si>
  <si>
    <t>15.06</t>
  </si>
  <si>
    <t>5.71</t>
  </si>
  <si>
    <t>-23.202944</t>
  </si>
  <si>
    <t>-64.083986</t>
  </si>
  <si>
    <t>701</t>
  </si>
  <si>
    <t>131</t>
  </si>
  <si>
    <t>24.54</t>
  </si>
  <si>
    <t>6.56</t>
  </si>
  <si>
    <t>8.01</t>
  </si>
  <si>
    <t>144.00</t>
  </si>
  <si>
    <t>-23.118333</t>
  </si>
  <si>
    <t>-63.768333</t>
  </si>
  <si>
    <t>795</t>
  </si>
  <si>
    <t>47.46</t>
  </si>
  <si>
    <t>15.89</t>
  </si>
  <si>
    <t>6.30</t>
  </si>
  <si>
    <t>199.00</t>
  </si>
  <si>
    <t>-23.209939</t>
  </si>
  <si>
    <t>-64.090569</t>
  </si>
  <si>
    <t>960</t>
  </si>
  <si>
    <t>20.9</t>
  </si>
  <si>
    <t>6.74</t>
  </si>
  <si>
    <t>11.23</t>
  </si>
  <si>
    <t>-23.094722</t>
  </si>
  <si>
    <t>-63.767744</t>
  </si>
  <si>
    <t>1020</t>
  </si>
  <si>
    <t>50.05</t>
  </si>
  <si>
    <t>22.83</t>
  </si>
  <si>
    <t>7.35</t>
  </si>
  <si>
    <t>Hickmann- Embarcacion</t>
  </si>
  <si>
    <t>-23.428194</t>
  </si>
  <si>
    <t>-63.385972</t>
  </si>
  <si>
    <t>1023</t>
  </si>
  <si>
    <t>0.114</t>
  </si>
  <si>
    <t>Dragones</t>
  </si>
  <si>
    <t>-22.453972</t>
  </si>
  <si>
    <t>-63.438889</t>
  </si>
  <si>
    <t>1070</t>
  </si>
  <si>
    <t>31.73</t>
  </si>
  <si>
    <t>-23.248725</t>
  </si>
  <si>
    <t>-63.341111</t>
  </si>
  <si>
    <t>1077</t>
  </si>
  <si>
    <t>27.83</t>
  </si>
  <si>
    <t>7.12</t>
  </si>
  <si>
    <t>-23.216389</t>
  </si>
  <si>
    <t>-64.097778</t>
  </si>
  <si>
    <t>1086</t>
  </si>
  <si>
    <t>46.35</t>
  </si>
  <si>
    <t>9.99</t>
  </si>
  <si>
    <t>83.3</t>
  </si>
  <si>
    <t>01-4373</t>
  </si>
  <si>
    <t>-53,10</t>
  </si>
  <si>
    <t>LIBRE</t>
  </si>
  <si>
    <t>POBLACIONAL</t>
  </si>
  <si>
    <t>San Juan</t>
  </si>
  <si>
    <t>NE y ND del 2009, hay 2017 pero casi sin datos</t>
  </si>
  <si>
    <t>01-445</t>
  </si>
  <si>
    <t>CONFINADO</t>
  </si>
  <si>
    <t>01-4311</t>
  </si>
  <si>
    <t>-26,50</t>
  </si>
  <si>
    <t>39,70</t>
  </si>
  <si>
    <t>ESPACIOS VERDES</t>
  </si>
  <si>
    <t>01-454</t>
  </si>
  <si>
    <t>-30,00</t>
  </si>
  <si>
    <t>41,66</t>
  </si>
  <si>
    <t>-26,00</t>
  </si>
  <si>
    <t>01-3993</t>
  </si>
  <si>
    <t>-53,07</t>
  </si>
  <si>
    <t>01-30</t>
  </si>
  <si>
    <t>-50,00</t>
  </si>
  <si>
    <t>01-1524</t>
  </si>
  <si>
    <t>-58,00</t>
  </si>
  <si>
    <t>01-1383</t>
  </si>
  <si>
    <t>-53,00</t>
  </si>
  <si>
    <t>01-4221</t>
  </si>
  <si>
    <t>01-4626</t>
  </si>
  <si>
    <t>-55,00</t>
  </si>
  <si>
    <t>01-5123</t>
  </si>
  <si>
    <t>-55,3</t>
  </si>
  <si>
    <t>-50,67</t>
  </si>
  <si>
    <t>01-1310</t>
  </si>
  <si>
    <t>-40,50</t>
  </si>
  <si>
    <t>01-4377</t>
  </si>
  <si>
    <t>02-3419</t>
  </si>
  <si>
    <t>-13,70</t>
  </si>
  <si>
    <t>27,70</t>
  </si>
  <si>
    <t>PECUARIO</t>
  </si>
  <si>
    <t>RIVADAVIA</t>
  </si>
  <si>
    <t>02-469</t>
  </si>
  <si>
    <t>-100,00</t>
  </si>
  <si>
    <t>02-4319</t>
  </si>
  <si>
    <t>-43,00</t>
  </si>
  <si>
    <t>02-3491</t>
  </si>
  <si>
    <t>-54,00</t>
  </si>
  <si>
    <t>02-3371</t>
  </si>
  <si>
    <t>-70</t>
  </si>
  <si>
    <t>-60,00</t>
  </si>
  <si>
    <t>02-5251</t>
  </si>
  <si>
    <t>02-3958</t>
  </si>
  <si>
    <t>-8,50</t>
  </si>
  <si>
    <t>02-</t>
  </si>
  <si>
    <t>02-5260</t>
  </si>
  <si>
    <t>-127,5</t>
  </si>
  <si>
    <t>-117,00</t>
  </si>
  <si>
    <t>03-4178</t>
  </si>
  <si>
    <t>13,80</t>
  </si>
  <si>
    <t>SANTA LUCIA</t>
  </si>
  <si>
    <t>03-1009</t>
  </si>
  <si>
    <t>-7,00</t>
  </si>
  <si>
    <t>41,67</t>
  </si>
  <si>
    <t>03-1976</t>
  </si>
  <si>
    <t>03-5269</t>
  </si>
  <si>
    <t>-19,56</t>
  </si>
  <si>
    <t>-14,90</t>
  </si>
  <si>
    <t>03-39</t>
  </si>
  <si>
    <t>03-776</t>
  </si>
  <si>
    <t>-18</t>
  </si>
  <si>
    <t>-15,00</t>
  </si>
  <si>
    <t>41,60</t>
  </si>
  <si>
    <t>03-4031</t>
  </si>
  <si>
    <t>03-4435</t>
  </si>
  <si>
    <t>-23,15</t>
  </si>
  <si>
    <t>-21,00</t>
  </si>
  <si>
    <t>03-926</t>
  </si>
  <si>
    <t>-18,00</t>
  </si>
  <si>
    <t>03-3842</t>
  </si>
  <si>
    <t>-22</t>
  </si>
  <si>
    <t>-19,88</t>
  </si>
  <si>
    <t>39,13</t>
  </si>
  <si>
    <t>03-4323</t>
  </si>
  <si>
    <t>S/E</t>
  </si>
  <si>
    <t>03-1562</t>
  </si>
  <si>
    <t>-4,00</t>
  </si>
  <si>
    <t>03-4226</t>
  </si>
  <si>
    <t>03-5407</t>
  </si>
  <si>
    <t>-13,11</t>
  </si>
  <si>
    <t>03-4671</t>
  </si>
  <si>
    <t>-1,00</t>
  </si>
  <si>
    <t>03-3398</t>
  </si>
  <si>
    <t>23,00</t>
  </si>
  <si>
    <t>03-5495</t>
  </si>
  <si>
    <t>03-5319</t>
  </si>
  <si>
    <t>-21,5</t>
  </si>
  <si>
    <t>-16,00</t>
  </si>
  <si>
    <t>03-56</t>
  </si>
  <si>
    <t>03-374</t>
  </si>
  <si>
    <t>-7</t>
  </si>
  <si>
    <t>SURGENTE</t>
  </si>
  <si>
    <t>03-2462</t>
  </si>
  <si>
    <t>-14,00</t>
  </si>
  <si>
    <t>03-4378</t>
  </si>
  <si>
    <t>04-3898</t>
  </si>
  <si>
    <t>RAWSON</t>
  </si>
  <si>
    <t>04-2342</t>
  </si>
  <si>
    <t>-40,00</t>
  </si>
  <si>
    <t>04-64</t>
  </si>
  <si>
    <t>04-3839</t>
  </si>
  <si>
    <t>OTROS</t>
  </si>
  <si>
    <t>04-4560</t>
  </si>
  <si>
    <t>-19,00</t>
  </si>
  <si>
    <t>04-4600</t>
  </si>
  <si>
    <t>04-964</t>
  </si>
  <si>
    <t>-14</t>
  </si>
  <si>
    <t>-13,00</t>
  </si>
  <si>
    <t>04-4588</t>
  </si>
  <si>
    <t>-12,00</t>
  </si>
  <si>
    <t>04-3375</t>
  </si>
  <si>
    <t>-23,00</t>
  </si>
  <si>
    <t>04-1115</t>
  </si>
  <si>
    <t>-22,00</t>
  </si>
  <si>
    <t>04-2425</t>
  </si>
  <si>
    <t>04-1176</t>
  </si>
  <si>
    <t>04-721</t>
  </si>
  <si>
    <t>04-758</t>
  </si>
  <si>
    <t>04-540</t>
  </si>
  <si>
    <t>-6,50</t>
  </si>
  <si>
    <t>04-1405</t>
  </si>
  <si>
    <t>-27</t>
  </si>
  <si>
    <t>04-3858</t>
  </si>
  <si>
    <t>04-2333</t>
  </si>
  <si>
    <t>-25,00</t>
  </si>
  <si>
    <t>04-395</t>
  </si>
  <si>
    <t>-13,50</t>
  </si>
  <si>
    <t>04-118</t>
  </si>
  <si>
    <t>04-749</t>
  </si>
  <si>
    <t>04-4566</t>
  </si>
  <si>
    <t>-11,00</t>
  </si>
  <si>
    <t>04-797</t>
  </si>
  <si>
    <t>-21,50</t>
  </si>
  <si>
    <t>04-1267</t>
  </si>
  <si>
    <t>04-419</t>
  </si>
  <si>
    <t>04-545</t>
  </si>
  <si>
    <t>04-2437</t>
  </si>
  <si>
    <t>-29,00</t>
  </si>
  <si>
    <t>04-3547</t>
  </si>
  <si>
    <t>04-3275</t>
  </si>
  <si>
    <t>04-4531</t>
  </si>
  <si>
    <t>-9,50</t>
  </si>
  <si>
    <t>28,00</t>
  </si>
  <si>
    <t>04-575</t>
  </si>
  <si>
    <t>04-121</t>
  </si>
  <si>
    <t>04-4578</t>
  </si>
  <si>
    <t>04-2439</t>
  </si>
  <si>
    <t>04-1662</t>
  </si>
  <si>
    <t>04-2104</t>
  </si>
  <si>
    <t>04-1851</t>
  </si>
  <si>
    <t>04-3041</t>
  </si>
  <si>
    <t>04-94</t>
  </si>
  <si>
    <t>04-4584</t>
  </si>
  <si>
    <t>04-819</t>
  </si>
  <si>
    <t>04-2493</t>
  </si>
  <si>
    <t>-15,80</t>
  </si>
  <si>
    <t>04-1297</t>
  </si>
  <si>
    <t>-24,00</t>
  </si>
  <si>
    <t>29,17</t>
  </si>
  <si>
    <t>04-2350</t>
  </si>
  <si>
    <t>04-1568</t>
  </si>
  <si>
    <t>04-2413</t>
  </si>
  <si>
    <t>-25,50</t>
  </si>
  <si>
    <t>04-3442</t>
  </si>
  <si>
    <t>04-1910</t>
  </si>
  <si>
    <t>26,39</t>
  </si>
  <si>
    <t>04-1102</t>
  </si>
  <si>
    <t>-20,00</t>
  </si>
  <si>
    <t>04-1163</t>
  </si>
  <si>
    <t>04-1344</t>
  </si>
  <si>
    <t>-20</t>
  </si>
  <si>
    <t>04-3525</t>
  </si>
  <si>
    <t>04-3585</t>
  </si>
  <si>
    <t>-14,20</t>
  </si>
  <si>
    <t>73,33</t>
  </si>
  <si>
    <t>04-4367</t>
  </si>
  <si>
    <t>04-4368</t>
  </si>
  <si>
    <t>04-4119</t>
  </si>
  <si>
    <t>04-4569</t>
  </si>
  <si>
    <t>-3,5</t>
  </si>
  <si>
    <t>-2,30</t>
  </si>
  <si>
    <t>SEMI-CONFINADO</t>
  </si>
  <si>
    <t>04-899</t>
  </si>
  <si>
    <t>-10,00</t>
  </si>
  <si>
    <t>04-2083</t>
  </si>
  <si>
    <t>52,78</t>
  </si>
  <si>
    <t>04-53</t>
  </si>
  <si>
    <t>-6,00</t>
  </si>
  <si>
    <t>04-799</t>
  </si>
  <si>
    <t>04-2492</t>
  </si>
  <si>
    <t>-8,00</t>
  </si>
  <si>
    <t>04-2716</t>
  </si>
  <si>
    <t>-9,00</t>
  </si>
  <si>
    <t>04-1548</t>
  </si>
  <si>
    <t>04-2102</t>
  </si>
  <si>
    <t>04-1580</t>
  </si>
  <si>
    <t>04-1137</t>
  </si>
  <si>
    <t>04-2055</t>
  </si>
  <si>
    <t>-17,00</t>
  </si>
  <si>
    <t>04-48</t>
  </si>
  <si>
    <t>-1,20</t>
  </si>
  <si>
    <t>04-1934</t>
  </si>
  <si>
    <t>04-2990</t>
  </si>
  <si>
    <t>04-1465</t>
  </si>
  <si>
    <t>04-3785</t>
  </si>
  <si>
    <t>34,50</t>
  </si>
  <si>
    <t>04-1315</t>
  </si>
  <si>
    <t>04-63</t>
  </si>
  <si>
    <t>-2,70</t>
  </si>
  <si>
    <t>04-2179</t>
  </si>
  <si>
    <t>04-1375</t>
  </si>
  <si>
    <t>04-49</t>
  </si>
  <si>
    <t>04-592</t>
  </si>
  <si>
    <t>-2,00</t>
  </si>
  <si>
    <t>04-2256</t>
  </si>
  <si>
    <t>04-3553</t>
  </si>
  <si>
    <t>-10,60</t>
  </si>
  <si>
    <t>04-1585</t>
  </si>
  <si>
    <t>04-597</t>
  </si>
  <si>
    <t>04-421</t>
  </si>
  <si>
    <t>-9</t>
  </si>
  <si>
    <t>04-538</t>
  </si>
  <si>
    <t>04-50</t>
  </si>
  <si>
    <t>04-886</t>
  </si>
  <si>
    <t>04-2438</t>
  </si>
  <si>
    <t>04-2322</t>
  </si>
  <si>
    <t>04-1553</t>
  </si>
  <si>
    <t>04-1246</t>
  </si>
  <si>
    <t>-3,00</t>
  </si>
  <si>
    <t>04-539</t>
  </si>
  <si>
    <t>04-2739</t>
  </si>
  <si>
    <t>04-2764</t>
  </si>
  <si>
    <t>04-4567</t>
  </si>
  <si>
    <t>-2,50</t>
  </si>
  <si>
    <t>04-4482</t>
  </si>
  <si>
    <t>04-4546</t>
  </si>
  <si>
    <t>04-4547</t>
  </si>
  <si>
    <t>04-329</t>
  </si>
  <si>
    <t>-15</t>
  </si>
  <si>
    <t>04-119</t>
  </si>
  <si>
    <t>16,67</t>
  </si>
  <si>
    <t>04-244</t>
  </si>
  <si>
    <t>04-3031</t>
  </si>
  <si>
    <t>04-4623</t>
  </si>
  <si>
    <t>04-1647</t>
  </si>
  <si>
    <t>-5,00</t>
  </si>
  <si>
    <t>04-2683</t>
  </si>
  <si>
    <t>04-2274</t>
  </si>
  <si>
    <t>04-3768</t>
  </si>
  <si>
    <t>13,62</t>
  </si>
  <si>
    <t>-5,23</t>
  </si>
  <si>
    <t>04-4544</t>
  </si>
  <si>
    <t>04-2048</t>
  </si>
  <si>
    <t>04-400</t>
  </si>
  <si>
    <t>04-2090</t>
  </si>
  <si>
    <t>04-562</t>
  </si>
  <si>
    <t>-60</t>
  </si>
  <si>
    <t>04-3648</t>
  </si>
  <si>
    <t>6,5</t>
  </si>
  <si>
    <t>-0,82</t>
  </si>
  <si>
    <t>04-4543</t>
  </si>
  <si>
    <t>-5</t>
  </si>
  <si>
    <t>04-1664</t>
  </si>
  <si>
    <t>04-1511</t>
  </si>
  <si>
    <t>04-82</t>
  </si>
  <si>
    <t>04-1468</t>
  </si>
  <si>
    <t>04-1519</t>
  </si>
  <si>
    <t>04-2741</t>
  </si>
  <si>
    <t>04-46</t>
  </si>
  <si>
    <t>04-2356</t>
  </si>
  <si>
    <t>04-3040</t>
  </si>
  <si>
    <t>-0,75</t>
  </si>
  <si>
    <t>04-410</t>
  </si>
  <si>
    <t>04-4542</t>
  </si>
  <si>
    <t>04-1879</t>
  </si>
  <si>
    <t>-46,00</t>
  </si>
  <si>
    <t>04-616</t>
  </si>
  <si>
    <t>04-1853</t>
  </si>
  <si>
    <t>04-76</t>
  </si>
  <si>
    <t>-6,90</t>
  </si>
  <si>
    <t>04-4249</t>
  </si>
  <si>
    <t>04-644</t>
  </si>
  <si>
    <t>04-289</t>
  </si>
  <si>
    <t>-12</t>
  </si>
  <si>
    <t>-3,70</t>
  </si>
  <si>
    <t>04-57</t>
  </si>
  <si>
    <t>04-1999</t>
  </si>
  <si>
    <t>04-8</t>
  </si>
  <si>
    <t>04-10</t>
  </si>
  <si>
    <t>04-6</t>
  </si>
  <si>
    <t>04-11</t>
  </si>
  <si>
    <t>04-2175</t>
  </si>
  <si>
    <t>04-12</t>
  </si>
  <si>
    <t>04-13</t>
  </si>
  <si>
    <t>04-14</t>
  </si>
  <si>
    <t>04-15</t>
  </si>
  <si>
    <t>-0,40</t>
  </si>
  <si>
    <t>04-2661</t>
  </si>
  <si>
    <t>04-2749</t>
  </si>
  <si>
    <t>-1,70</t>
  </si>
  <si>
    <t>04-17</t>
  </si>
  <si>
    <t>04-1634</t>
  </si>
  <si>
    <t>04-9</t>
  </si>
  <si>
    <t>04-4535</t>
  </si>
  <si>
    <t>04-2748</t>
  </si>
  <si>
    <t>04-2840</t>
  </si>
  <si>
    <t>04-336</t>
  </si>
  <si>
    <t>-0,50</t>
  </si>
  <si>
    <t>04-2780</t>
  </si>
  <si>
    <t>04-2607</t>
  </si>
  <si>
    <t>04-1223</t>
  </si>
  <si>
    <t>04-2224</t>
  </si>
  <si>
    <t>-18,50</t>
  </si>
  <si>
    <t>04-563</t>
  </si>
  <si>
    <t>-39,00</t>
  </si>
  <si>
    <t>04-2903</t>
  </si>
  <si>
    <t>04-787</t>
  </si>
  <si>
    <t>04-2026</t>
  </si>
  <si>
    <t>04-86</t>
  </si>
  <si>
    <t>04-4529</t>
  </si>
  <si>
    <t>04-2529</t>
  </si>
  <si>
    <t>04-1803</t>
  </si>
  <si>
    <t>04-1345</t>
  </si>
  <si>
    <t>-23,80</t>
  </si>
  <si>
    <t>04-40</t>
  </si>
  <si>
    <t>04-307</t>
  </si>
  <si>
    <t>04-28</t>
  </si>
  <si>
    <t>04-1916</t>
  </si>
  <si>
    <t>04-29</t>
  </si>
  <si>
    <t>04-521</t>
  </si>
  <si>
    <t>04-26</t>
  </si>
  <si>
    <t>04-27</t>
  </si>
  <si>
    <t>04-1822</t>
  </si>
  <si>
    <t>04-25</t>
  </si>
  <si>
    <t>04-23</t>
  </si>
  <si>
    <t>04-24</t>
  </si>
  <si>
    <t>04-22</t>
  </si>
  <si>
    <t>04-21</t>
  </si>
  <si>
    <t>04-20</t>
  </si>
  <si>
    <t>04-4257</t>
  </si>
  <si>
    <t>-13,9</t>
  </si>
  <si>
    <t>-12,50</t>
  </si>
  <si>
    <t>04-18</t>
  </si>
  <si>
    <t>04-19</t>
  </si>
  <si>
    <t>04-683</t>
  </si>
  <si>
    <t>-6</t>
  </si>
  <si>
    <t>04-2368</t>
  </si>
  <si>
    <t>04-779</t>
  </si>
  <si>
    <t>-25</t>
  </si>
  <si>
    <t>04-1859</t>
  </si>
  <si>
    <t>04-38</t>
  </si>
  <si>
    <t>04-51</t>
  </si>
  <si>
    <t>04-887</t>
  </si>
  <si>
    <t>-20,3</t>
  </si>
  <si>
    <t>-19,30</t>
  </si>
  <si>
    <t>04-2016</t>
  </si>
  <si>
    <t>04-1311</t>
  </si>
  <si>
    <t>04-2429</t>
  </si>
  <si>
    <t>04-326</t>
  </si>
  <si>
    <t>04-1280</t>
  </si>
  <si>
    <t>04-1557</t>
  </si>
  <si>
    <t>04-35</t>
  </si>
  <si>
    <t>04-330</t>
  </si>
  <si>
    <t>04-674</t>
  </si>
  <si>
    <t>04-1087</t>
  </si>
  <si>
    <t>04-1337</t>
  </si>
  <si>
    <t>04-52</t>
  </si>
  <si>
    <t>-17</t>
  </si>
  <si>
    <t>-15,70</t>
  </si>
  <si>
    <t>04-39</t>
  </si>
  <si>
    <t>04-1558</t>
  </si>
  <si>
    <t>04-2451</t>
  </si>
  <si>
    <t>04-4610</t>
  </si>
  <si>
    <t>-16</t>
  </si>
  <si>
    <t>04-4528</t>
  </si>
  <si>
    <t>-10,50</t>
  </si>
  <si>
    <t>04-2042</t>
  </si>
  <si>
    <t>04--35</t>
  </si>
  <si>
    <t>04-1088</t>
  </si>
  <si>
    <t>35,00</t>
  </si>
  <si>
    <t>04-2028</t>
  </si>
  <si>
    <t>04-4527</t>
  </si>
  <si>
    <t>04-1909</t>
  </si>
  <si>
    <t>04-1157</t>
  </si>
  <si>
    <t>04-32</t>
  </si>
  <si>
    <t>-11</t>
  </si>
  <si>
    <t>38,00</t>
  </si>
  <si>
    <t>04-31</t>
  </si>
  <si>
    <t>04-1741</t>
  </si>
  <si>
    <t>04-30</t>
  </si>
  <si>
    <t>04-444</t>
  </si>
  <si>
    <t>04-2648</t>
  </si>
  <si>
    <t>04-44</t>
  </si>
  <si>
    <t>04-43</t>
  </si>
  <si>
    <t>04-3875</t>
  </si>
  <si>
    <t>5,56</t>
  </si>
  <si>
    <t>04-4598</t>
  </si>
  <si>
    <t>-37</t>
  </si>
  <si>
    <t>-28,00</t>
  </si>
  <si>
    <t>04-3527</t>
  </si>
  <si>
    <t>-23,50</t>
  </si>
  <si>
    <t>04-45</t>
  </si>
  <si>
    <t>04-3393</t>
  </si>
  <si>
    <t>04-4605</t>
  </si>
  <si>
    <t>04-3055</t>
  </si>
  <si>
    <t>04-2234</t>
  </si>
  <si>
    <t>04-4299</t>
  </si>
  <si>
    <t>04-3780</t>
  </si>
  <si>
    <t>04-889</t>
  </si>
  <si>
    <t>13,89</t>
  </si>
  <si>
    <t>04-401</t>
  </si>
  <si>
    <t>04-3949</t>
  </si>
  <si>
    <t>-49,00</t>
  </si>
  <si>
    <t>04-3441</t>
  </si>
  <si>
    <t>04-2353</t>
  </si>
  <si>
    <t>-72,00</t>
  </si>
  <si>
    <t>04-909</t>
  </si>
  <si>
    <t>-64,00</t>
  </si>
  <si>
    <t>04-506</t>
  </si>
  <si>
    <t>04-2388</t>
  </si>
  <si>
    <t>-57,00</t>
  </si>
  <si>
    <t>04-3267</t>
  </si>
  <si>
    <t>04-47</t>
  </si>
  <si>
    <t>-77,00</t>
  </si>
  <si>
    <t>04-848</t>
  </si>
  <si>
    <t>-75,00</t>
  </si>
  <si>
    <t>04-4585</t>
  </si>
  <si>
    <t>-68,00</t>
  </si>
  <si>
    <t>04-2456</t>
  </si>
  <si>
    <t>04-130</t>
  </si>
  <si>
    <t>-88,80</t>
  </si>
  <si>
    <t>04-578</t>
  </si>
  <si>
    <t>-82,00</t>
  </si>
  <si>
    <t>04-131</t>
  </si>
  <si>
    <t>-80</t>
  </si>
  <si>
    <t>04-803</t>
  </si>
  <si>
    <t>-90,00</t>
  </si>
  <si>
    <t>04-402</t>
  </si>
  <si>
    <t>-73,00</t>
  </si>
  <si>
    <t>04-408</t>
  </si>
  <si>
    <t>-79,00</t>
  </si>
  <si>
    <t>04-5239</t>
  </si>
  <si>
    <t>04-2636</t>
  </si>
  <si>
    <t>-96,00</t>
  </si>
  <si>
    <t>04-296</t>
  </si>
  <si>
    <t>-78,50</t>
  </si>
  <si>
    <t>04-1719</t>
  </si>
  <si>
    <t>-74,00</t>
  </si>
  <si>
    <t>04-2609</t>
  </si>
  <si>
    <t>-85,00</t>
  </si>
  <si>
    <t>04-2029</t>
  </si>
  <si>
    <t>04-1555</t>
  </si>
  <si>
    <t>04-424</t>
  </si>
  <si>
    <t>04-3295</t>
  </si>
  <si>
    <t>04-4611</t>
  </si>
  <si>
    <t>04-4580</t>
  </si>
  <si>
    <t>-55</t>
  </si>
  <si>
    <t>-52,00</t>
  </si>
  <si>
    <t>04-1014</t>
  </si>
  <si>
    <t>04-4552</t>
  </si>
  <si>
    <t>-48,50</t>
  </si>
  <si>
    <t>04-923</t>
  </si>
  <si>
    <t>-65,00</t>
  </si>
  <si>
    <t>29,00</t>
  </si>
  <si>
    <t>04-132</t>
  </si>
  <si>
    <t>-60,60</t>
  </si>
  <si>
    <t>04-503</t>
  </si>
  <si>
    <t>-59,00</t>
  </si>
  <si>
    <t>30,60</t>
  </si>
  <si>
    <t>04-4561</t>
  </si>
  <si>
    <t>-67,00</t>
  </si>
  <si>
    <t>04-1261</t>
  </si>
  <si>
    <t>-66,00</t>
  </si>
  <si>
    <t>04-477</t>
  </si>
  <si>
    <t>04-56</t>
  </si>
  <si>
    <t>-47,00</t>
  </si>
  <si>
    <t>04-3520</t>
  </si>
  <si>
    <t>04-3540</t>
  </si>
  <si>
    <t>-36,00</t>
  </si>
  <si>
    <t>04-1671</t>
  </si>
  <si>
    <t>04-3600</t>
  </si>
  <si>
    <t>-49,80</t>
  </si>
  <si>
    <t>04-2546</t>
  </si>
  <si>
    <t>04-170</t>
  </si>
  <si>
    <t>-23</t>
  </si>
  <si>
    <t>04-58</t>
  </si>
  <si>
    <t>04-3508</t>
  </si>
  <si>
    <t>04-59</t>
  </si>
  <si>
    <t>04-4559</t>
  </si>
  <si>
    <t>-31,00</t>
  </si>
  <si>
    <t>04-2024</t>
  </si>
  <si>
    <t>-32,00</t>
  </si>
  <si>
    <t>04-60</t>
  </si>
  <si>
    <t>04-4587</t>
  </si>
  <si>
    <t>04-3240</t>
  </si>
  <si>
    <t>-24,60</t>
  </si>
  <si>
    <t>04-61</t>
  </si>
  <si>
    <t>04-4603</t>
  </si>
  <si>
    <t>04-4298</t>
  </si>
  <si>
    <t>04-3418</t>
  </si>
  <si>
    <t>04-65</t>
  </si>
  <si>
    <t>04-3654</t>
  </si>
  <si>
    <t>04-69</t>
  </si>
  <si>
    <t>04-68</t>
  </si>
  <si>
    <t>04-77</t>
  </si>
  <si>
    <t>04-67</t>
  </si>
  <si>
    <t>04-3156</t>
  </si>
  <si>
    <t>04-66</t>
  </si>
  <si>
    <t>04-3619</t>
  </si>
  <si>
    <t>04-71</t>
  </si>
  <si>
    <t>04-1779</t>
  </si>
  <si>
    <t>04-1376</t>
  </si>
  <si>
    <t>04-187</t>
  </si>
  <si>
    <t>04-1685</t>
  </si>
  <si>
    <t>04-798</t>
  </si>
  <si>
    <t>04-81</t>
  </si>
  <si>
    <t>04-83</t>
  </si>
  <si>
    <t>04-802</t>
  </si>
  <si>
    <t>1,00</t>
  </si>
  <si>
    <t>04-1528</t>
  </si>
  <si>
    <t>04-1608</t>
  </si>
  <si>
    <t>04-823</t>
  </si>
  <si>
    <t>04-4563</t>
  </si>
  <si>
    <t>04-1669</t>
  </si>
  <si>
    <t>04-1686</t>
  </si>
  <si>
    <t>04-4555</t>
  </si>
  <si>
    <t>04-2084</t>
  </si>
  <si>
    <t>04-78</t>
  </si>
  <si>
    <t>04-215</t>
  </si>
  <si>
    <t>04-4579</t>
  </si>
  <si>
    <t>-4,50</t>
  </si>
  <si>
    <t>04-448</t>
  </si>
  <si>
    <t>04-2171</t>
  </si>
  <si>
    <t>04-321</t>
  </si>
  <si>
    <t>04-3139</t>
  </si>
  <si>
    <t>04-4541</t>
  </si>
  <si>
    <t>04-4594</t>
  </si>
  <si>
    <t>-0,30</t>
  </si>
  <si>
    <t>04-75</t>
  </si>
  <si>
    <t>04-73</t>
  </si>
  <si>
    <t>04-2250</t>
  </si>
  <si>
    <t>04-791</t>
  </si>
  <si>
    <t>04-72</t>
  </si>
  <si>
    <t>04-3099</t>
  </si>
  <si>
    <t>04-1474</t>
  </si>
  <si>
    <t>04-95</t>
  </si>
  <si>
    <t>04-871</t>
  </si>
  <si>
    <t>04-1312</t>
  </si>
  <si>
    <t>04-4558</t>
  </si>
  <si>
    <t>04-93</t>
  </si>
  <si>
    <t>04-92</t>
  </si>
  <si>
    <t>04-1098</t>
  </si>
  <si>
    <t>04-91</t>
  </si>
  <si>
    <t>04-90</t>
  </si>
  <si>
    <t>04-1284</t>
  </si>
  <si>
    <t>04-2251</t>
  </si>
  <si>
    <t>04-89</t>
  </si>
  <si>
    <t>04-88</t>
  </si>
  <si>
    <t>04-4596</t>
  </si>
  <si>
    <t>04-550</t>
  </si>
  <si>
    <t>04-55</t>
  </si>
  <si>
    <t>04-777</t>
  </si>
  <si>
    <t>04-1541</t>
  </si>
  <si>
    <t>04-2618</t>
  </si>
  <si>
    <t>04-1323</t>
  </si>
  <si>
    <t>04-2680</t>
  </si>
  <si>
    <t>04-2054</t>
  </si>
  <si>
    <t>04-85</t>
  </si>
  <si>
    <t>04-74</t>
  </si>
  <si>
    <t>-1,80</t>
  </si>
  <si>
    <t>04-4</t>
  </si>
  <si>
    <t>04-96</t>
  </si>
  <si>
    <t>04-97</t>
  </si>
  <si>
    <t>04-98</t>
  </si>
  <si>
    <t>04-2526</t>
  </si>
  <si>
    <t>04-99</t>
  </si>
  <si>
    <t>04-100</t>
  </si>
  <si>
    <t>04-70</t>
  </si>
  <si>
    <t>04-129</t>
  </si>
  <si>
    <t>04-101</t>
  </si>
  <si>
    <t>04-128</t>
  </si>
  <si>
    <t>04-4586</t>
  </si>
  <si>
    <t>04-4562</t>
  </si>
  <si>
    <t>04-1834</t>
  </si>
  <si>
    <t>04-102</t>
  </si>
  <si>
    <t>04-103</t>
  </si>
  <si>
    <t>04-105</t>
  </si>
  <si>
    <t>04-2434</t>
  </si>
  <si>
    <t>04-104</t>
  </si>
  <si>
    <t>04-1385</t>
  </si>
  <si>
    <t>04-1214</t>
  </si>
  <si>
    <t>04-126</t>
  </si>
  <si>
    <t>04-125</t>
  </si>
  <si>
    <t>04-124</t>
  </si>
  <si>
    <t>04-123</t>
  </si>
  <si>
    <t>04-122</t>
  </si>
  <si>
    <t>04-1911</t>
  </si>
  <si>
    <t>04-120</t>
  </si>
  <si>
    <t>04-1283</t>
  </si>
  <si>
    <t>04-1988</t>
  </si>
  <si>
    <t>04-2280</t>
  </si>
  <si>
    <t>04-2527</t>
  </si>
  <si>
    <t>04-34</t>
  </si>
  <si>
    <t>-1,50</t>
  </si>
  <si>
    <t>04-117</t>
  </si>
  <si>
    <t>04-2148</t>
  </si>
  <si>
    <t>04-5156</t>
  </si>
  <si>
    <t>04-338</t>
  </si>
  <si>
    <t>04-4557</t>
  </si>
  <si>
    <t>04-4556</t>
  </si>
  <si>
    <t>04-485</t>
  </si>
  <si>
    <t>04-1967</t>
  </si>
  <si>
    <t>04-113</t>
  </si>
  <si>
    <t>04-1841</t>
  </si>
  <si>
    <t>04-112</t>
  </si>
  <si>
    <t>04-111</t>
  </si>
  <si>
    <t>04-3007</t>
  </si>
  <si>
    <t>04-110</t>
  </si>
  <si>
    <t>04-3012</t>
  </si>
  <si>
    <t>04-80</t>
  </si>
  <si>
    <t>04-937</t>
  </si>
  <si>
    <t>04-109</t>
  </si>
  <si>
    <t>04-107</t>
  </si>
  <si>
    <t>04-1335</t>
  </si>
  <si>
    <t>04-108</t>
  </si>
  <si>
    <t>04-127</t>
  </si>
  <si>
    <t>04-2108</t>
  </si>
  <si>
    <t>04-866</t>
  </si>
  <si>
    <t>04-135</t>
  </si>
  <si>
    <t>04-116</t>
  </si>
  <si>
    <t>04-134</t>
  </si>
  <si>
    <t>04-2101</t>
  </si>
  <si>
    <t>04-133</t>
  </si>
  <si>
    <t>04-79</t>
  </si>
  <si>
    <t>04-2651</t>
  </si>
  <si>
    <t>04-115</t>
  </si>
  <si>
    <t>04-2062</t>
  </si>
  <si>
    <t>04-144</t>
  </si>
  <si>
    <t>04-2691</t>
  </si>
  <si>
    <t>04-143</t>
  </si>
  <si>
    <t>04-142</t>
  </si>
  <si>
    <t>04-141</t>
  </si>
  <si>
    <t>04-1272</t>
  </si>
  <si>
    <t>04-4551</t>
  </si>
  <si>
    <t>04-139</t>
  </si>
  <si>
    <t>AGRICOLA-INDUSTRIAL</t>
  </si>
  <si>
    <t>04-138</t>
  </si>
  <si>
    <t>04-136</t>
  </si>
  <si>
    <t>04-1131</t>
  </si>
  <si>
    <t>04-1469</t>
  </si>
  <si>
    <t>04-137</t>
  </si>
  <si>
    <t>04-146</t>
  </si>
  <si>
    <t>04-5</t>
  </si>
  <si>
    <t>04-1421</t>
  </si>
  <si>
    <t>04-1036</t>
  </si>
  <si>
    <t>04-147</t>
  </si>
  <si>
    <t>04-1228</t>
  </si>
  <si>
    <t>04-1483</t>
  </si>
  <si>
    <t>04-238</t>
  </si>
  <si>
    <t>04-148</t>
  </si>
  <si>
    <t>04-149</t>
  </si>
  <si>
    <t>04-602</t>
  </si>
  <si>
    <t>04-2378</t>
  </si>
  <si>
    <t>04-639</t>
  </si>
  <si>
    <t>04-3349</t>
  </si>
  <si>
    <t>04-151</t>
  </si>
  <si>
    <t>04-150</t>
  </si>
  <si>
    <t>04-152</t>
  </si>
  <si>
    <t>04-2123</t>
  </si>
  <si>
    <t>04-1437</t>
  </si>
  <si>
    <t>04-1870</t>
  </si>
  <si>
    <t>04-1740</t>
  </si>
  <si>
    <t>04-54</t>
  </si>
  <si>
    <t>04-87</t>
  </si>
  <si>
    <t>-0,80</t>
  </si>
  <si>
    <t>63,89</t>
  </si>
  <si>
    <t>04-4577</t>
  </si>
  <si>
    <t>04-1380</t>
  </si>
  <si>
    <t>04-1381</t>
  </si>
  <si>
    <t>04-1382</t>
  </si>
  <si>
    <t>04-239</t>
  </si>
  <si>
    <t>04-153</t>
  </si>
  <si>
    <t>04-2533</t>
  </si>
  <si>
    <t>04-3196</t>
  </si>
  <si>
    <t>04-1621</t>
  </si>
  <si>
    <t>04-4550</t>
  </si>
  <si>
    <t>04-2531</t>
  </si>
  <si>
    <t>04-1135</t>
  </si>
  <si>
    <t>04-2647</t>
  </si>
  <si>
    <t>04-1298</t>
  </si>
  <si>
    <t>0,20</t>
  </si>
  <si>
    <t>04-4570</t>
  </si>
  <si>
    <t>04-1258</t>
  </si>
  <si>
    <t>04-2562</t>
  </si>
  <si>
    <t>04-1244</t>
  </si>
  <si>
    <t>04-1304</t>
  </si>
  <si>
    <t>0,05</t>
  </si>
  <si>
    <t>04-4573</t>
  </si>
  <si>
    <t>04-154</t>
  </si>
  <si>
    <t>04-1153</t>
  </si>
  <si>
    <t>04-157</t>
  </si>
  <si>
    <t>04-2612</t>
  </si>
  <si>
    <t>04-4548</t>
  </si>
  <si>
    <t>04-155</t>
  </si>
  <si>
    <t>04-158</t>
  </si>
  <si>
    <t>04-159</t>
  </si>
  <si>
    <t>04-106</t>
  </si>
  <si>
    <t>04-160</t>
  </si>
  <si>
    <t>04-3270</t>
  </si>
  <si>
    <t>-0,70</t>
  </si>
  <si>
    <t>04-3150</t>
  </si>
  <si>
    <t>04-162</t>
  </si>
  <si>
    <t>04-163</t>
  </si>
  <si>
    <t>04-114</t>
  </si>
  <si>
    <t>04-164</t>
  </si>
  <si>
    <t>04-1371</t>
  </si>
  <si>
    <t>04-957</t>
  </si>
  <si>
    <t>04-816</t>
  </si>
  <si>
    <t>04-1386</t>
  </si>
  <si>
    <t>04-576</t>
  </si>
  <si>
    <t>04-571</t>
  </si>
  <si>
    <t>04-1064</t>
  </si>
  <si>
    <t>04-1384</t>
  </si>
  <si>
    <t>04-718</t>
  </si>
  <si>
    <t>04-167</t>
  </si>
  <si>
    <t>04-168</t>
  </si>
  <si>
    <t>04-36</t>
  </si>
  <si>
    <t>04-335</t>
  </si>
  <si>
    <t>04-801</t>
  </si>
  <si>
    <t>04-186</t>
  </si>
  <si>
    <t>04-3281</t>
  </si>
  <si>
    <t>04-1543</t>
  </si>
  <si>
    <t>04-184</t>
  </si>
  <si>
    <t>04-2659</t>
  </si>
  <si>
    <t>04-188</t>
  </si>
  <si>
    <t>04-1117</t>
  </si>
  <si>
    <t>04-4609</t>
  </si>
  <si>
    <t>04-185</t>
  </si>
  <si>
    <t>04-4608</t>
  </si>
  <si>
    <t>04-4607</t>
  </si>
  <si>
    <t>-1,10</t>
  </si>
  <si>
    <t>04-1965</t>
  </si>
  <si>
    <t>04-1404</t>
  </si>
  <si>
    <t>04-169</t>
  </si>
  <si>
    <t>04-4606</t>
  </si>
  <si>
    <t>04-2736</t>
  </si>
  <si>
    <t>04-183</t>
  </si>
  <si>
    <t>04-629</t>
  </si>
  <si>
    <t>04-5455</t>
  </si>
  <si>
    <t>04-16</t>
  </si>
  <si>
    <t>32,00</t>
  </si>
  <si>
    <t>04-182</t>
  </si>
  <si>
    <t>04-1643</t>
  </si>
  <si>
    <t>04-4530</t>
  </si>
  <si>
    <t>04-580</t>
  </si>
  <si>
    <t>04-181</t>
  </si>
  <si>
    <t>04-180</t>
  </si>
  <si>
    <t>04-1422</t>
  </si>
  <si>
    <t>04-2507</t>
  </si>
  <si>
    <t>61,00</t>
  </si>
  <si>
    <t>-1,30</t>
  </si>
  <si>
    <t>26,40</t>
  </si>
  <si>
    <t>04-3426</t>
  </si>
  <si>
    <t>-0,10</t>
  </si>
  <si>
    <t>04-2671</t>
  </si>
  <si>
    <t>04-179</t>
  </si>
  <si>
    <t>04-875</t>
  </si>
  <si>
    <t>04-853</t>
  </si>
  <si>
    <t>04-4549</t>
  </si>
  <si>
    <t>04-2400</t>
  </si>
  <si>
    <t>04-2797</t>
  </si>
  <si>
    <t>04-1387</t>
  </si>
  <si>
    <t>04-690</t>
  </si>
  <si>
    <t>04-325</t>
  </si>
  <si>
    <t>-0,60</t>
  </si>
  <si>
    <t>04-2760</t>
  </si>
  <si>
    <t>-0,20</t>
  </si>
  <si>
    <t>04-1151</t>
  </si>
  <si>
    <t>04-1340</t>
  </si>
  <si>
    <t>04-4593</t>
  </si>
  <si>
    <t>04-2993</t>
  </si>
  <si>
    <t>04-1586</t>
  </si>
  <si>
    <t>04-177</t>
  </si>
  <si>
    <t>04-337</t>
  </si>
  <si>
    <t>04-176</t>
  </si>
  <si>
    <t>04-2271</t>
  </si>
  <si>
    <t>04-178</t>
  </si>
  <si>
    <t>04-2925</t>
  </si>
  <si>
    <t>68,00</t>
  </si>
  <si>
    <t>04-2862</t>
  </si>
  <si>
    <t>04-175</t>
  </si>
  <si>
    <t>04-174</t>
  </si>
  <si>
    <t>04-172</t>
  </si>
  <si>
    <t>04-324</t>
  </si>
  <si>
    <t>04-2004</t>
  </si>
  <si>
    <t>04-1480</t>
  </si>
  <si>
    <t>04-1219</t>
  </si>
  <si>
    <t>04-190</t>
  </si>
  <si>
    <t>04-1251</t>
  </si>
  <si>
    <t>04-240</t>
  </si>
  <si>
    <t>04-195</t>
  </si>
  <si>
    <t>04-1471</t>
  </si>
  <si>
    <t>04-1538</t>
  </si>
  <si>
    <t>04-194</t>
  </si>
  <si>
    <t>04-447</t>
  </si>
  <si>
    <t>0,40</t>
  </si>
  <si>
    <t>04-3167</t>
  </si>
  <si>
    <t>0,50</t>
  </si>
  <si>
    <t>04-906</t>
  </si>
  <si>
    <t>04-4589</t>
  </si>
  <si>
    <t>04-943</t>
  </si>
  <si>
    <t>04-1600</t>
  </si>
  <si>
    <t>04-4565</t>
  </si>
  <si>
    <t>04-198</t>
  </si>
  <si>
    <t>04-1410</t>
  </si>
  <si>
    <t>04-192</t>
  </si>
  <si>
    <t>04-4592</t>
  </si>
  <si>
    <t>1,10</t>
  </si>
  <si>
    <t>04-1285</t>
  </si>
  <si>
    <t>0,08</t>
  </si>
  <si>
    <t>04-191</t>
  </si>
  <si>
    <t>04-4576</t>
  </si>
  <si>
    <t>04-4575</t>
  </si>
  <si>
    <t>04-1361</t>
  </si>
  <si>
    <t>04-1362</t>
  </si>
  <si>
    <t>04-1824</t>
  </si>
  <si>
    <t>04-1651</t>
  </si>
  <si>
    <t>04-243</t>
  </si>
  <si>
    <t>04-242</t>
  </si>
  <si>
    <t>04-2728</t>
  </si>
  <si>
    <t>04-4574</t>
  </si>
  <si>
    <t>04-1893</t>
  </si>
  <si>
    <t>04-236</t>
  </si>
  <si>
    <t>04-241</t>
  </si>
  <si>
    <t>04-1891</t>
  </si>
  <si>
    <t>04-1158</t>
  </si>
  <si>
    <t>04-820</t>
  </si>
  <si>
    <t>04-2383</t>
  </si>
  <si>
    <t>04-2845</t>
  </si>
  <si>
    <t>04-4601</t>
  </si>
  <si>
    <t>04-1702</t>
  </si>
  <si>
    <t>04-2774</t>
  </si>
  <si>
    <t>04-140</t>
  </si>
  <si>
    <t>04-3096</t>
  </si>
  <si>
    <t>04-1691</t>
  </si>
  <si>
    <t>04-1104</t>
  </si>
  <si>
    <t>04-678</t>
  </si>
  <si>
    <t>04-2063</t>
  </si>
  <si>
    <t>04-963</t>
  </si>
  <si>
    <t>04-2357</t>
  </si>
  <si>
    <t>04-1377</t>
  </si>
  <si>
    <t>04-1406</t>
  </si>
  <si>
    <t>04-281</t>
  </si>
  <si>
    <t>0,70</t>
  </si>
  <si>
    <t>04-525</t>
  </si>
  <si>
    <t>04-1546</t>
  </si>
  <si>
    <t>04-2023</t>
  </si>
  <si>
    <t>04-1442</t>
  </si>
  <si>
    <t>04-2086</t>
  </si>
  <si>
    <t>04-1578</t>
  </si>
  <si>
    <t>0,30</t>
  </si>
  <si>
    <t>04-2201</t>
  </si>
  <si>
    <t>04-404</t>
  </si>
  <si>
    <t>04-1795</t>
  </si>
  <si>
    <t>04-1616</t>
  </si>
  <si>
    <t>04-171</t>
  </si>
  <si>
    <t>04-1178</t>
  </si>
  <si>
    <t>04-334</t>
  </si>
  <si>
    <t>04-279</t>
  </si>
  <si>
    <t>04-958</t>
  </si>
  <si>
    <t>04-524</t>
  </si>
  <si>
    <t>04-84</t>
  </si>
  <si>
    <t>04-1132</t>
  </si>
  <si>
    <t>04-1343</t>
  </si>
  <si>
    <t>04-42</t>
  </si>
  <si>
    <t>-0,8</t>
  </si>
  <si>
    <t>04-1502</t>
  </si>
  <si>
    <t>04-4599</t>
  </si>
  <si>
    <t>48,00</t>
  </si>
  <si>
    <t>04-1472</t>
  </si>
  <si>
    <t>04-895</t>
  </si>
  <si>
    <t>04-2783</t>
  </si>
  <si>
    <t>04-4532</t>
  </si>
  <si>
    <t>04-518</t>
  </si>
  <si>
    <t>04-2987</t>
  </si>
  <si>
    <t>04-1305</t>
  </si>
  <si>
    <t>04-4595</t>
  </si>
  <si>
    <t>04-472</t>
  </si>
  <si>
    <t>04-1499</t>
  </si>
  <si>
    <t>04-1365</t>
  </si>
  <si>
    <t>04-1181</t>
  </si>
  <si>
    <t>04-817</t>
  </si>
  <si>
    <t>04-1180</t>
  </si>
  <si>
    <t>04-2708</t>
  </si>
  <si>
    <t>04-1774</t>
  </si>
  <si>
    <t>04-1021</t>
  </si>
  <si>
    <t>04-41</t>
  </si>
  <si>
    <t>04-1379</t>
  </si>
  <si>
    <t>04-1537</t>
  </si>
  <si>
    <t>0,10</t>
  </si>
  <si>
    <t>04-492</t>
  </si>
  <si>
    <t>04-4604</t>
  </si>
  <si>
    <t>04-790</t>
  </si>
  <si>
    <t>04-1504</t>
  </si>
  <si>
    <t>04-1567</t>
  </si>
  <si>
    <t>04-1114</t>
  </si>
  <si>
    <t>04-4568</t>
  </si>
  <si>
    <t>04-1389</t>
  </si>
  <si>
    <t>04-905</t>
  </si>
  <si>
    <t>04-2754</t>
  </si>
  <si>
    <t>04-4538</t>
  </si>
  <si>
    <t>04-4536</t>
  </si>
  <si>
    <t>-3,50</t>
  </si>
  <si>
    <t>04-4540</t>
  </si>
  <si>
    <t>04-4571</t>
  </si>
  <si>
    <t>04-4554</t>
  </si>
  <si>
    <t>04-2973</t>
  </si>
  <si>
    <t>04-2999</t>
  </si>
  <si>
    <t>04-2929</t>
  </si>
  <si>
    <t>04-4583</t>
  </si>
  <si>
    <t>04-4621</t>
  </si>
  <si>
    <t>04-201</t>
  </si>
  <si>
    <t>04-2318</t>
  </si>
  <si>
    <t>04-3044</t>
  </si>
  <si>
    <t>04-4553</t>
  </si>
  <si>
    <t>04-265</t>
  </si>
  <si>
    <t>04-1888</t>
  </si>
  <si>
    <t>04-202</t>
  </si>
  <si>
    <t>04-3361</t>
  </si>
  <si>
    <t>04-1414</t>
  </si>
  <si>
    <t>04-2992</t>
  </si>
  <si>
    <t>04-203</t>
  </si>
  <si>
    <t>04-204</t>
  </si>
  <si>
    <t>04-205</t>
  </si>
  <si>
    <t>04-206</t>
  </si>
  <si>
    <t>04-3144</t>
  </si>
  <si>
    <t>04-209</t>
  </si>
  <si>
    <t>04-3580</t>
  </si>
  <si>
    <t>04-3220</t>
  </si>
  <si>
    <t>04-3024</t>
  </si>
  <si>
    <t>04-1654</t>
  </si>
  <si>
    <t>04-211</t>
  </si>
  <si>
    <t>04-3400</t>
  </si>
  <si>
    <t>04-2117</t>
  </si>
  <si>
    <t>04-2830</t>
  </si>
  <si>
    <t>04-3485</t>
  </si>
  <si>
    <t>04-212</t>
  </si>
  <si>
    <t>04-3121</t>
  </si>
  <si>
    <t>04-210</t>
  </si>
  <si>
    <t>04-1433</t>
  </si>
  <si>
    <t>04-216</t>
  </si>
  <si>
    <t>04-4545</t>
  </si>
  <si>
    <t>04-3388</t>
  </si>
  <si>
    <t>04-218</t>
  </si>
  <si>
    <t>04-219</t>
  </si>
  <si>
    <t>04-220</t>
  </si>
  <si>
    <t>04-4602</t>
  </si>
  <si>
    <t>04-339</t>
  </si>
  <si>
    <t>04-3141</t>
  </si>
  <si>
    <t>04-217</t>
  </si>
  <si>
    <t>04-3259</t>
  </si>
  <si>
    <t>04-4405</t>
  </si>
  <si>
    <t>16,20</t>
  </si>
  <si>
    <t>40,27</t>
  </si>
  <si>
    <t>04-3967</t>
  </si>
  <si>
    <t>101,39</t>
  </si>
  <si>
    <t>04-225</t>
  </si>
  <si>
    <t>04-3926</t>
  </si>
  <si>
    <t>18,80</t>
  </si>
  <si>
    <t>118,33</t>
  </si>
  <si>
    <t>04-4004</t>
  </si>
  <si>
    <t>11,5</t>
  </si>
  <si>
    <t>72,22</t>
  </si>
  <si>
    <t>04-3612</t>
  </si>
  <si>
    <t>04-3613</t>
  </si>
  <si>
    <t>04-5417</t>
  </si>
  <si>
    <t>-6,35</t>
  </si>
  <si>
    <t>04-3708</t>
  </si>
  <si>
    <t>11,30</t>
  </si>
  <si>
    <t>04-3808</t>
  </si>
  <si>
    <t>04-5280</t>
  </si>
  <si>
    <t>04-3614</t>
  </si>
  <si>
    <t>04-1912</t>
  </si>
  <si>
    <t>04-7</t>
  </si>
  <si>
    <t>-7,3</t>
  </si>
  <si>
    <t>-1,60</t>
  </si>
  <si>
    <t>04-221</t>
  </si>
  <si>
    <t>04-3016</t>
  </si>
  <si>
    <t>04-1963</t>
  </si>
  <si>
    <t>04-224</t>
  </si>
  <si>
    <t>04-3291</t>
  </si>
  <si>
    <t>04-230</t>
  </si>
  <si>
    <t>04-229</t>
  </si>
  <si>
    <t>04-228</t>
  </si>
  <si>
    <t>04-227</t>
  </si>
  <si>
    <t>04-226</t>
  </si>
  <si>
    <t>04-4366</t>
  </si>
  <si>
    <t>04-4054</t>
  </si>
  <si>
    <t>04-4055</t>
  </si>
  <si>
    <t>04-2624</t>
  </si>
  <si>
    <t>04-3556</t>
  </si>
  <si>
    <t>04-3707</t>
  </si>
  <si>
    <t>10,20</t>
  </si>
  <si>
    <t>04-4390</t>
  </si>
  <si>
    <t>04-4171</t>
  </si>
  <si>
    <t>04-3320</t>
  </si>
  <si>
    <t>04-3726</t>
  </si>
  <si>
    <t>04-4539</t>
  </si>
  <si>
    <t>-27,00</t>
  </si>
  <si>
    <t>04-2455</t>
  </si>
  <si>
    <t>04-3237</t>
  </si>
  <si>
    <t>04-3640</t>
  </si>
  <si>
    <t>04-1506</t>
  </si>
  <si>
    <t>04-4534</t>
  </si>
  <si>
    <t>04-166</t>
  </si>
  <si>
    <t>04-327</t>
  </si>
  <si>
    <t>04-4613</t>
  </si>
  <si>
    <t>04-1428</t>
  </si>
  <si>
    <t>04-2060</t>
  </si>
  <si>
    <t>04-4581</t>
  </si>
  <si>
    <t>04-223</t>
  </si>
  <si>
    <t>04-3761</t>
  </si>
  <si>
    <t>-0,15</t>
  </si>
  <si>
    <t>04-1521</t>
  </si>
  <si>
    <t>04-2</t>
  </si>
  <si>
    <t>04-3639</t>
  </si>
  <si>
    <t>04-3465</t>
  </si>
  <si>
    <t>04-4572</t>
  </si>
  <si>
    <t>04-4597</t>
  </si>
  <si>
    <t>04-3456</t>
  </si>
  <si>
    <t>04-3</t>
  </si>
  <si>
    <t>04-1690</t>
  </si>
  <si>
    <t>04-2996</t>
  </si>
  <si>
    <t>04-283</t>
  </si>
  <si>
    <t>04-1878</t>
  </si>
  <si>
    <t>04-165</t>
  </si>
  <si>
    <t>04-232</t>
  </si>
  <si>
    <t>04-3481</t>
  </si>
  <si>
    <t>04-4564</t>
  </si>
  <si>
    <t>04-2258</t>
  </si>
  <si>
    <t>04-4619</t>
  </si>
  <si>
    <t>04-3818</t>
  </si>
  <si>
    <t>04-1</t>
  </si>
  <si>
    <t>04-161</t>
  </si>
  <si>
    <t>04-1308</t>
  </si>
  <si>
    <t>04-1427</t>
  </si>
  <si>
    <t>04-4582</t>
  </si>
  <si>
    <t>04-2180</t>
  </si>
  <si>
    <t>04-282</t>
  </si>
  <si>
    <t>04-928</t>
  </si>
  <si>
    <t>04-2051</t>
  </si>
  <si>
    <t>04-3347</t>
  </si>
  <si>
    <t>04-3802</t>
  </si>
  <si>
    <t>-7,50</t>
  </si>
  <si>
    <t>43,00</t>
  </si>
  <si>
    <t>04-3865</t>
  </si>
  <si>
    <t>22,7</t>
  </si>
  <si>
    <t>-7,32</t>
  </si>
  <si>
    <t>04-3830</t>
  </si>
  <si>
    <t>-27,63</t>
  </si>
  <si>
    <t>-10,63</t>
  </si>
  <si>
    <t>04-3851</t>
  </si>
  <si>
    <t>18,27</t>
  </si>
  <si>
    <t>-9,40</t>
  </si>
  <si>
    <t>04-2979</t>
  </si>
  <si>
    <t>04-2985</t>
  </si>
  <si>
    <t>04-3130</t>
  </si>
  <si>
    <t>04-3931</t>
  </si>
  <si>
    <t>04-4019</t>
  </si>
  <si>
    <t>-85,30</t>
  </si>
  <si>
    <t>04-3787</t>
  </si>
  <si>
    <t>04-3941</t>
  </si>
  <si>
    <t>04-3100</t>
  </si>
  <si>
    <t>04-237</t>
  </si>
  <si>
    <t>04-323</t>
  </si>
  <si>
    <t>04-611</t>
  </si>
  <si>
    <t>04-235</t>
  </si>
  <si>
    <t>04-4618</t>
  </si>
  <si>
    <t>04-3701</t>
  </si>
  <si>
    <t>04-3786</t>
  </si>
  <si>
    <t>04-483</t>
  </si>
  <si>
    <t>04-3831</t>
  </si>
  <si>
    <t>04-4622</t>
  </si>
  <si>
    <t>04-4533</t>
  </si>
  <si>
    <t>04-520</t>
  </si>
  <si>
    <t>04-418</t>
  </si>
  <si>
    <t>04-1316</t>
  </si>
  <si>
    <t>04-3659</t>
  </si>
  <si>
    <t>91,67</t>
  </si>
  <si>
    <t>04-4620</t>
  </si>
  <si>
    <t>04-4590</t>
  </si>
  <si>
    <t>04-3219</t>
  </si>
  <si>
    <t>04-3793</t>
  </si>
  <si>
    <t>42,00</t>
  </si>
  <si>
    <t>04-3921</t>
  </si>
  <si>
    <t>04-5323</t>
  </si>
  <si>
    <t>04-3191</t>
  </si>
  <si>
    <t>04-3501</t>
  </si>
  <si>
    <t>04-2911</t>
  </si>
  <si>
    <t>04-2945</t>
  </si>
  <si>
    <t>04-3588</t>
  </si>
  <si>
    <t>04-3792</t>
  </si>
  <si>
    <t>04-4020</t>
  </si>
  <si>
    <t>04-3202</t>
  </si>
  <si>
    <t>04-3884</t>
  </si>
  <si>
    <t>04-3852</t>
  </si>
  <si>
    <t>22,80</t>
  </si>
  <si>
    <t>61,39</t>
  </si>
  <si>
    <t>04-328</t>
  </si>
  <si>
    <t>05-250</t>
  </si>
  <si>
    <t>POCITO</t>
  </si>
  <si>
    <t>05-249</t>
  </si>
  <si>
    <t>05-248</t>
  </si>
  <si>
    <t>05-247</t>
  </si>
  <si>
    <t>05-246</t>
  </si>
  <si>
    <t>36,10</t>
  </si>
  <si>
    <t>05-245</t>
  </si>
  <si>
    <t>05-1</t>
  </si>
  <si>
    <t>05-211</t>
  </si>
  <si>
    <t>-78,00</t>
  </si>
  <si>
    <t>41,70</t>
  </si>
  <si>
    <t>05-212</t>
  </si>
  <si>
    <t>05-256</t>
  </si>
  <si>
    <t>05-340</t>
  </si>
  <si>
    <t>05-341</t>
  </si>
  <si>
    <t>05-344</t>
  </si>
  <si>
    <t>-76,00</t>
  </si>
  <si>
    <t>05-4861</t>
  </si>
  <si>
    <t>05-316</t>
  </si>
  <si>
    <t>05-555</t>
  </si>
  <si>
    <t>05-754</t>
  </si>
  <si>
    <t>05-942</t>
  </si>
  <si>
    <t>05-989</t>
  </si>
  <si>
    <t>05-1095</t>
  </si>
  <si>
    <t>-91,00</t>
  </si>
  <si>
    <t>05-1500</t>
  </si>
  <si>
    <t>-89,00</t>
  </si>
  <si>
    <t>05-1571</t>
  </si>
  <si>
    <t>-70,00</t>
  </si>
  <si>
    <t>05-1606</t>
  </si>
  <si>
    <t>05-1701</t>
  </si>
  <si>
    <t>-80,00</t>
  </si>
  <si>
    <t>05-2194</t>
  </si>
  <si>
    <t>05-2581</t>
  </si>
  <si>
    <t>-83,00</t>
  </si>
  <si>
    <t>05-2610</t>
  </si>
  <si>
    <t>-80,20</t>
  </si>
  <si>
    <t>05-4242</t>
  </si>
  <si>
    <t>05-2637</t>
  </si>
  <si>
    <t>-72,50</t>
  </si>
  <si>
    <t>05-2825</t>
  </si>
  <si>
    <t>05-3117</t>
  </si>
  <si>
    <t>05-3747</t>
  </si>
  <si>
    <t>05-3760</t>
  </si>
  <si>
    <t>-85,50</t>
  </si>
  <si>
    <t>05-3774</t>
  </si>
  <si>
    <t>-84,50</t>
  </si>
  <si>
    <t>05-3985</t>
  </si>
  <si>
    <t>05-261</t>
  </si>
  <si>
    <t>05-260</t>
  </si>
  <si>
    <t>05-259</t>
  </si>
  <si>
    <t>05-258</t>
  </si>
  <si>
    <t>05-257</t>
  </si>
  <si>
    <t>58,00</t>
  </si>
  <si>
    <t>05-4862</t>
  </si>
  <si>
    <t>05-255</t>
  </si>
  <si>
    <t>05-252</t>
  </si>
  <si>
    <t>05-251</t>
  </si>
  <si>
    <t>05-14</t>
  </si>
  <si>
    <t>05-147</t>
  </si>
  <si>
    <t>-37,00</t>
  </si>
  <si>
    <t>05-148</t>
  </si>
  <si>
    <t>69,40</t>
  </si>
  <si>
    <t>05-149</t>
  </si>
  <si>
    <t>05-150</t>
  </si>
  <si>
    <t>-47</t>
  </si>
  <si>
    <t>-44,00</t>
  </si>
  <si>
    <t>05-151</t>
  </si>
  <si>
    <t>-40</t>
  </si>
  <si>
    <t>05-152</t>
  </si>
  <si>
    <t>05-153</t>
  </si>
  <si>
    <t>05-155</t>
  </si>
  <si>
    <t>-50</t>
  </si>
  <si>
    <t>05-158</t>
  </si>
  <si>
    <t>-58</t>
  </si>
  <si>
    <t>05-202</t>
  </si>
  <si>
    <t>-45,00</t>
  </si>
  <si>
    <t>05-210</t>
  </si>
  <si>
    <t>-41,00</t>
  </si>
  <si>
    <t>05-231</t>
  </si>
  <si>
    <t>-42,00</t>
  </si>
  <si>
    <t>05-232</t>
  </si>
  <si>
    <t>05-237</t>
  </si>
  <si>
    <t>05-242</t>
  </si>
  <si>
    <t>05-254</t>
  </si>
  <si>
    <t>-44,5</t>
  </si>
  <si>
    <t>05-276</t>
  </si>
  <si>
    <t>05-439</t>
  </si>
  <si>
    <t>05-632</t>
  </si>
  <si>
    <t>05-679</t>
  </si>
  <si>
    <t>05-999</t>
  </si>
  <si>
    <t>-63,00</t>
  </si>
  <si>
    <t>05-1024</t>
  </si>
  <si>
    <t>05-1134</t>
  </si>
  <si>
    <t>05-1832</t>
  </si>
  <si>
    <t>05-1857</t>
  </si>
  <si>
    <t>-61,00</t>
  </si>
  <si>
    <t>05-2021</t>
  </si>
  <si>
    <t>-48,20</t>
  </si>
  <si>
    <t>05-2076</t>
  </si>
  <si>
    <t>-69,00</t>
  </si>
  <si>
    <t>05-2159</t>
  </si>
  <si>
    <t>05-2265</t>
  </si>
  <si>
    <t>05-2313</t>
  </si>
  <si>
    <t>05-2406</t>
  </si>
  <si>
    <t>05-2461</t>
  </si>
  <si>
    <t>05-2876</t>
  </si>
  <si>
    <t>-62,00</t>
  </si>
  <si>
    <t>05-2933</t>
  </si>
  <si>
    <t>05-2976</t>
  </si>
  <si>
    <t>-48,00</t>
  </si>
  <si>
    <t>05-3074</t>
  </si>
  <si>
    <t>05-3083</t>
  </si>
  <si>
    <t>05-3346</t>
  </si>
  <si>
    <t>05-268</t>
  </si>
  <si>
    <t>05-267</t>
  </si>
  <si>
    <t>05-264</t>
  </si>
  <si>
    <t>05-4249</t>
  </si>
  <si>
    <t>05-262</t>
  </si>
  <si>
    <t>26,30</t>
  </si>
  <si>
    <t>05-156</t>
  </si>
  <si>
    <t>05-157</t>
  </si>
  <si>
    <t>05-225</t>
  </si>
  <si>
    <t>05-332</t>
  </si>
  <si>
    <t>-34,00</t>
  </si>
  <si>
    <t>05-468</t>
  </si>
  <si>
    <t>05-556</t>
  </si>
  <si>
    <t>05-673</t>
  </si>
  <si>
    <t>05-1145</t>
  </si>
  <si>
    <t>05-1347</t>
  </si>
  <si>
    <t>05-1402</t>
  </si>
  <si>
    <t>26,20</t>
  </si>
  <si>
    <t>05-1642</t>
  </si>
  <si>
    <t>05-1733</t>
  </si>
  <si>
    <t>05-1764</t>
  </si>
  <si>
    <t>05-1812</t>
  </si>
  <si>
    <t>-36,50</t>
  </si>
  <si>
    <t>05-2563</t>
  </si>
  <si>
    <t>05-3258</t>
  </si>
  <si>
    <t>05-3444</t>
  </si>
  <si>
    <t>05-3557</t>
  </si>
  <si>
    <t>05-3959</t>
  </si>
  <si>
    <t>-34,5</t>
  </si>
  <si>
    <t>-33,30</t>
  </si>
  <si>
    <t>61,10</t>
  </si>
  <si>
    <t>05-272</t>
  </si>
  <si>
    <t>05-271</t>
  </si>
  <si>
    <t>05-5244</t>
  </si>
  <si>
    <t>-32,50</t>
  </si>
  <si>
    <t>05-270</t>
  </si>
  <si>
    <t>05-269</t>
  </si>
  <si>
    <t>05-18</t>
  </si>
  <si>
    <t>05-19</t>
  </si>
  <si>
    <t>05-20</t>
  </si>
  <si>
    <t>05-146</t>
  </si>
  <si>
    <t>05-154</t>
  </si>
  <si>
    <t>-24</t>
  </si>
  <si>
    <t>-22,50</t>
  </si>
  <si>
    <t>05-228</t>
  </si>
  <si>
    <t>-29,90</t>
  </si>
  <si>
    <t>05-229</t>
  </si>
  <si>
    <t>05-230</t>
  </si>
  <si>
    <t>05-388</t>
  </si>
  <si>
    <t>05-487</t>
  </si>
  <si>
    <t>05-5252</t>
  </si>
  <si>
    <t>05-5253</t>
  </si>
  <si>
    <t>05-606</t>
  </si>
  <si>
    <t>-35,00</t>
  </si>
  <si>
    <t>05-968</t>
  </si>
  <si>
    <t>05-1250</t>
  </si>
  <si>
    <t>05-1550</t>
  </si>
  <si>
    <t>-33,00</t>
  </si>
  <si>
    <t>05-1817</t>
  </si>
  <si>
    <t>05-1907</t>
  </si>
  <si>
    <t>-34,1</t>
  </si>
  <si>
    <t>-33,80</t>
  </si>
  <si>
    <t>05-1959</t>
  </si>
  <si>
    <t>05-2125</t>
  </si>
  <si>
    <t>05-2213</t>
  </si>
  <si>
    <t>05-2268</t>
  </si>
  <si>
    <t>05-2365</t>
  </si>
  <si>
    <t>-43,50</t>
  </si>
  <si>
    <t>05-2366</t>
  </si>
  <si>
    <t>05-2423</t>
  </si>
  <si>
    <t>05-3286</t>
  </si>
  <si>
    <t>05-3510</t>
  </si>
  <si>
    <t>05-3526</t>
  </si>
  <si>
    <t>-17,70</t>
  </si>
  <si>
    <t>05-3535</t>
  </si>
  <si>
    <t>8,30</t>
  </si>
  <si>
    <t>05-4864</t>
  </si>
  <si>
    <t>05-284</t>
  </si>
  <si>
    <t>05-283</t>
  </si>
  <si>
    <t>05-282</t>
  </si>
  <si>
    <t>05-281</t>
  </si>
  <si>
    <t>05-280</t>
  </si>
  <si>
    <t>05-279</t>
  </si>
  <si>
    <t>05-277</t>
  </si>
  <si>
    <t>05-4865</t>
  </si>
  <si>
    <t>05-275</t>
  </si>
  <si>
    <t>05-274</t>
  </si>
  <si>
    <t>05-273</t>
  </si>
  <si>
    <t>05-4369</t>
  </si>
  <si>
    <t>05-4866</t>
  </si>
  <si>
    <t>05-304</t>
  </si>
  <si>
    <t>16,70</t>
  </si>
  <si>
    <t>05-437</t>
  </si>
  <si>
    <t>05-554</t>
  </si>
  <si>
    <t>05-736</t>
  </si>
  <si>
    <t>05-1082</t>
  </si>
  <si>
    <t>05-1097</t>
  </si>
  <si>
    <t>05-1164</t>
  </si>
  <si>
    <t>05-1165</t>
  </si>
  <si>
    <t>05-1350</t>
  </si>
  <si>
    <t>05-1396</t>
  </si>
  <si>
    <t>05-1400</t>
  </si>
  <si>
    <t>05-1509</t>
  </si>
  <si>
    <t>05-1560</t>
  </si>
  <si>
    <t>05-2358</t>
  </si>
  <si>
    <t>05-3164</t>
  </si>
  <si>
    <t>05-3358</t>
  </si>
  <si>
    <t>05-3515</t>
  </si>
  <si>
    <t>05-3532</t>
  </si>
  <si>
    <t>05-3800</t>
  </si>
  <si>
    <t>05-3857</t>
  </si>
  <si>
    <t>05-291</t>
  </si>
  <si>
    <t>05-290</t>
  </si>
  <si>
    <t>05-289</t>
  </si>
  <si>
    <t>05-288</t>
  </si>
  <si>
    <t>05-287</t>
  </si>
  <si>
    <t>05-286</t>
  </si>
  <si>
    <t>-19,50</t>
  </si>
  <si>
    <t>05-199</t>
  </si>
  <si>
    <t>05-278</t>
  </si>
  <si>
    <t>05-445</t>
  </si>
  <si>
    <t>05-4867</t>
  </si>
  <si>
    <t>05-1160</t>
  </si>
  <si>
    <t>05-1321</t>
  </si>
  <si>
    <t>05-1436</t>
  </si>
  <si>
    <t>05-1732</t>
  </si>
  <si>
    <t>05-1908</t>
  </si>
  <si>
    <t>-30,30</t>
  </si>
  <si>
    <t>05-1913</t>
  </si>
  <si>
    <t>05-1933</t>
  </si>
  <si>
    <t>05-2013</t>
  </si>
  <si>
    <t>05-2034</t>
  </si>
  <si>
    <t>05-2121</t>
  </si>
  <si>
    <t>05-2367</t>
  </si>
  <si>
    <t>05-2389</t>
  </si>
  <si>
    <t>05-4868</t>
  </si>
  <si>
    <t>05-2528</t>
  </si>
  <si>
    <t>05-2646</t>
  </si>
  <si>
    <t>-46,60</t>
  </si>
  <si>
    <t>05-3161</t>
  </si>
  <si>
    <t>05-303</t>
  </si>
  <si>
    <t>-44</t>
  </si>
  <si>
    <t>05-302</t>
  </si>
  <si>
    <t>05-301</t>
  </si>
  <si>
    <t>-56,00</t>
  </si>
  <si>
    <t>47,00</t>
  </si>
  <si>
    <t>05-300</t>
  </si>
  <si>
    <t>-14,5</t>
  </si>
  <si>
    <t>05-299</t>
  </si>
  <si>
    <t>51,95</t>
  </si>
  <si>
    <t>05-297</t>
  </si>
  <si>
    <t>26,82</t>
  </si>
  <si>
    <t>05-296</t>
  </si>
  <si>
    <t>14,60</t>
  </si>
  <si>
    <t>05-294</t>
  </si>
  <si>
    <t>-72</t>
  </si>
  <si>
    <t>-65,50</t>
  </si>
  <si>
    <t>05-293</t>
  </si>
  <si>
    <t>-71</t>
  </si>
  <si>
    <t>05-5468</t>
  </si>
  <si>
    <t>05-292</t>
  </si>
  <si>
    <t>-72,5</t>
  </si>
  <si>
    <t>05-4846</t>
  </si>
  <si>
    <t>05-430</t>
  </si>
  <si>
    <t>-69</t>
  </si>
  <si>
    <t>05-478</t>
  </si>
  <si>
    <t>-39</t>
  </si>
  <si>
    <t>-84,00</t>
  </si>
  <si>
    <t>05-534</t>
  </si>
  <si>
    <t>-49</t>
  </si>
  <si>
    <t>05-618</t>
  </si>
  <si>
    <t>-53</t>
  </si>
  <si>
    <t>05-628</t>
  </si>
  <si>
    <t>05-1076</t>
  </si>
  <si>
    <t>05-1286</t>
  </si>
  <si>
    <t>-44,50</t>
  </si>
  <si>
    <t>05-1426</t>
  </si>
  <si>
    <t>05-1811</t>
  </si>
  <si>
    <t>05-2035</t>
  </si>
  <si>
    <t>21,98</t>
  </si>
  <si>
    <t>05-397</t>
  </si>
  <si>
    <t>25,53</t>
  </si>
  <si>
    <t>05-2112</t>
  </si>
  <si>
    <t>-47,10</t>
  </si>
  <si>
    <t>05-2440</t>
  </si>
  <si>
    <t>05-358</t>
  </si>
  <si>
    <t>05-3644</t>
  </si>
  <si>
    <t>05-2930</t>
  </si>
  <si>
    <t>05-3077</t>
  </si>
  <si>
    <t>05-3091</t>
  </si>
  <si>
    <t>05-3131</t>
  </si>
  <si>
    <t>05-3190</t>
  </si>
  <si>
    <t>05-4434</t>
  </si>
  <si>
    <t>-51</t>
  </si>
  <si>
    <t>05-339</t>
  </si>
  <si>
    <t>05-338</t>
  </si>
  <si>
    <t>-47,50</t>
  </si>
  <si>
    <t>05-337</t>
  </si>
  <si>
    <t>05-336</t>
  </si>
  <si>
    <t>05-334</t>
  </si>
  <si>
    <t>05-333</t>
  </si>
  <si>
    <t>05-4870</t>
  </si>
  <si>
    <t>05-331</t>
  </si>
  <si>
    <t>05-330</t>
  </si>
  <si>
    <t>05-329</t>
  </si>
  <si>
    <t>05-328</t>
  </si>
  <si>
    <t>-35</t>
  </si>
  <si>
    <t>05-327</t>
  </si>
  <si>
    <t>05-325</t>
  </si>
  <si>
    <t>-29,5</t>
  </si>
  <si>
    <t>05-324</t>
  </si>
  <si>
    <t>05-323</t>
  </si>
  <si>
    <t>05-322</t>
  </si>
  <si>
    <t>05-321</t>
  </si>
  <si>
    <t>05-320</t>
  </si>
  <si>
    <t>05-318</t>
  </si>
  <si>
    <t>05-317</t>
  </si>
  <si>
    <t>05-4871</t>
  </si>
  <si>
    <t>05-315</t>
  </si>
  <si>
    <t>-33</t>
  </si>
  <si>
    <t>05-314</t>
  </si>
  <si>
    <t>05-313</t>
  </si>
  <si>
    <t>05-312</t>
  </si>
  <si>
    <t>21,91</t>
  </si>
  <si>
    <t>05-311</t>
  </si>
  <si>
    <t>05-310</t>
  </si>
  <si>
    <t>05-309</t>
  </si>
  <si>
    <t>05-307</t>
  </si>
  <si>
    <t>-19</t>
  </si>
  <si>
    <t>30,55</t>
  </si>
  <si>
    <t>05-305</t>
  </si>
  <si>
    <t>-47,70</t>
  </si>
  <si>
    <t>05-159</t>
  </si>
  <si>
    <t>-34,8</t>
  </si>
  <si>
    <t>05-160</t>
  </si>
  <si>
    <t>-34</t>
  </si>
  <si>
    <t>05-167</t>
  </si>
  <si>
    <t>05-693</t>
  </si>
  <si>
    <t>05-176</t>
  </si>
  <si>
    <t>05-177</t>
  </si>
  <si>
    <t>05-178</t>
  </si>
  <si>
    <t>-35,1</t>
  </si>
  <si>
    <t>1,62</t>
  </si>
  <si>
    <t>05-198</t>
  </si>
  <si>
    <t>-21</t>
  </si>
  <si>
    <t>05-214</t>
  </si>
  <si>
    <t>-30</t>
  </si>
  <si>
    <t>05-216</t>
  </si>
  <si>
    <t>05-218</t>
  </si>
  <si>
    <t>-32</t>
  </si>
  <si>
    <t>05-319</t>
  </si>
  <si>
    <t>05-4847</t>
  </si>
  <si>
    <t>05-367</t>
  </si>
  <si>
    <t>05-373</t>
  </si>
  <si>
    <t>7,45</t>
  </si>
  <si>
    <t>05-537</t>
  </si>
  <si>
    <t>05-636</t>
  </si>
  <si>
    <t>-38,00</t>
  </si>
  <si>
    <t>05-665</t>
  </si>
  <si>
    <t>05-730</t>
  </si>
  <si>
    <t>05-855</t>
  </si>
  <si>
    <t>05-1177</t>
  </si>
  <si>
    <t>05-1205</t>
  </si>
  <si>
    <t>05-1306</t>
  </si>
  <si>
    <t>05-1403</t>
  </si>
  <si>
    <t>05-1490</t>
  </si>
  <si>
    <t>05-1501</t>
  </si>
  <si>
    <t>05-1533</t>
  </si>
  <si>
    <t>05-1565</t>
  </si>
  <si>
    <t>05-1613</t>
  </si>
  <si>
    <t>05-1700</t>
  </si>
  <si>
    <t>05-1780</t>
  </si>
  <si>
    <t>05-1860</t>
  </si>
  <si>
    <t>-51,00</t>
  </si>
  <si>
    <t>05-1862</t>
  </si>
  <si>
    <t>05-1978</t>
  </si>
  <si>
    <t>05-1987</t>
  </si>
  <si>
    <t>05-2070</t>
  </si>
  <si>
    <t>05-2071</t>
  </si>
  <si>
    <t>05-2127</t>
  </si>
  <si>
    <t>05-2132</t>
  </si>
  <si>
    <t>21,93</t>
  </si>
  <si>
    <t>05-2186</t>
  </si>
  <si>
    <t>-45,50</t>
  </si>
  <si>
    <t>05-2207</t>
  </si>
  <si>
    <t>05-2246</t>
  </si>
  <si>
    <t>05-2285</t>
  </si>
  <si>
    <t>05-2390</t>
  </si>
  <si>
    <t>05-2420</t>
  </si>
  <si>
    <t>05-2448</t>
  </si>
  <si>
    <t>05-2542</t>
  </si>
  <si>
    <t>-37,30</t>
  </si>
  <si>
    <t>05-2673</t>
  </si>
  <si>
    <t>05-2798</t>
  </si>
  <si>
    <t>05-3095</t>
  </si>
  <si>
    <t>05-3484</t>
  </si>
  <si>
    <t>05-3642</t>
  </si>
  <si>
    <t>22,77</t>
  </si>
  <si>
    <t>05-3866</t>
  </si>
  <si>
    <t>05-3978</t>
  </si>
  <si>
    <t>05-4485</t>
  </si>
  <si>
    <t>05-3998</t>
  </si>
  <si>
    <t>05-4007</t>
  </si>
  <si>
    <t>05-5179</t>
  </si>
  <si>
    <t>05-4082</t>
  </si>
  <si>
    <t>05-5105</t>
  </si>
  <si>
    <t>-14,28</t>
  </si>
  <si>
    <t>05-3482</t>
  </si>
  <si>
    <t>05-5270</t>
  </si>
  <si>
    <t>05-5163</t>
  </si>
  <si>
    <t>05-5412</t>
  </si>
  <si>
    <t>-19,09</t>
  </si>
  <si>
    <t>-16,63</t>
  </si>
  <si>
    <t>05-5118</t>
  </si>
  <si>
    <t>05-5119</t>
  </si>
  <si>
    <t>05-5378</t>
  </si>
  <si>
    <t>05-4394</t>
  </si>
  <si>
    <t>05-4487</t>
  </si>
  <si>
    <t>-21,47</t>
  </si>
  <si>
    <t>56,11</t>
  </si>
  <si>
    <t>05-5369</t>
  </si>
  <si>
    <t>05-5341</t>
  </si>
  <si>
    <t>-15,55</t>
  </si>
  <si>
    <t>-15,04</t>
  </si>
  <si>
    <t>05-4514</t>
  </si>
  <si>
    <t>-23,9</t>
  </si>
  <si>
    <t>-17,48</t>
  </si>
  <si>
    <t>05-5085</t>
  </si>
  <si>
    <t>-6,77</t>
  </si>
  <si>
    <t>-1,27</t>
  </si>
  <si>
    <t>05-5108</t>
  </si>
  <si>
    <t>05-5243</t>
  </si>
  <si>
    <t>05-5087</t>
  </si>
  <si>
    <t>-20,8</t>
  </si>
  <si>
    <t>-7,85</t>
  </si>
  <si>
    <t>05-4412</t>
  </si>
  <si>
    <t>05-5334</t>
  </si>
  <si>
    <t>05-4479</t>
  </si>
  <si>
    <t>-27,3</t>
  </si>
  <si>
    <t>05-5135</t>
  </si>
  <si>
    <t>05-4448</t>
  </si>
  <si>
    <t>06-5210</t>
  </si>
  <si>
    <t>-7,95</t>
  </si>
  <si>
    <t>-6,31</t>
  </si>
  <si>
    <t>ZONDA</t>
  </si>
  <si>
    <t>07-4247</t>
  </si>
  <si>
    <t>ULLUM</t>
  </si>
  <si>
    <t>07-5110</t>
  </si>
  <si>
    <t>-19,90</t>
  </si>
  <si>
    <t>07-1004</t>
  </si>
  <si>
    <t>-35,78</t>
  </si>
  <si>
    <t>37,77</t>
  </si>
  <si>
    <t>07-5180</t>
  </si>
  <si>
    <t>07-4416</t>
  </si>
  <si>
    <t>07-4165</t>
  </si>
  <si>
    <t>-23,70</t>
  </si>
  <si>
    <t>07-4183</t>
  </si>
  <si>
    <t>20,80</t>
  </si>
  <si>
    <t>07-5330</t>
  </si>
  <si>
    <t>-97,00</t>
  </si>
  <si>
    <t>07-5346</t>
  </si>
  <si>
    <t>07-4135</t>
  </si>
  <si>
    <t>07-4067</t>
  </si>
  <si>
    <t>07-4689</t>
  </si>
  <si>
    <t>07-4094</t>
  </si>
  <si>
    <t>07-4478</t>
  </si>
  <si>
    <t>08-4470</t>
  </si>
  <si>
    <t>-92,5</t>
  </si>
  <si>
    <t>-89,73</t>
  </si>
  <si>
    <t>CHIMBAS</t>
  </si>
  <si>
    <t>08-4051</t>
  </si>
  <si>
    <t>08-5157</t>
  </si>
  <si>
    <t>08-980</t>
  </si>
  <si>
    <t>08-1540</t>
  </si>
  <si>
    <t>08-4466</t>
  </si>
  <si>
    <t>-26,65</t>
  </si>
  <si>
    <t>-25,09</t>
  </si>
  <si>
    <t>08-4148</t>
  </si>
  <si>
    <t>08-2589</t>
  </si>
  <si>
    <t>08-3582</t>
  </si>
  <si>
    <t>08-4477</t>
  </si>
  <si>
    <t>08-4139</t>
  </si>
  <si>
    <t>08-4140</t>
  </si>
  <si>
    <t>08-4141</t>
  </si>
  <si>
    <t>08-4009</t>
  </si>
  <si>
    <t>-54,18</t>
  </si>
  <si>
    <t>-53,05</t>
  </si>
  <si>
    <t>47,92</t>
  </si>
  <si>
    <t>08-3471</t>
  </si>
  <si>
    <t>08-5289</t>
  </si>
  <si>
    <t>08-4233</t>
  </si>
  <si>
    <t>09-3487</t>
  </si>
  <si>
    <t>9 DE JULIO</t>
  </si>
  <si>
    <t>09-3686</t>
  </si>
  <si>
    <t>-10,9</t>
  </si>
  <si>
    <t>-8,60</t>
  </si>
  <si>
    <t>09-475</t>
  </si>
  <si>
    <t>09-476</t>
  </si>
  <si>
    <t>09-1594</t>
  </si>
  <si>
    <t>09-477</t>
  </si>
  <si>
    <t>09-1819</t>
  </si>
  <si>
    <t>09-1762</t>
  </si>
  <si>
    <t>09-918</t>
  </si>
  <si>
    <t>09-2745</t>
  </si>
  <si>
    <t>09-2502</t>
  </si>
  <si>
    <t>09-478</t>
  </si>
  <si>
    <t>09-479</t>
  </si>
  <si>
    <t>-1,90</t>
  </si>
  <si>
    <t>09-481</t>
  </si>
  <si>
    <t>09-2396</t>
  </si>
  <si>
    <t>09-3589</t>
  </si>
  <si>
    <t>09-464</t>
  </si>
  <si>
    <t>09-3352</t>
  </si>
  <si>
    <t>09-869</t>
  </si>
  <si>
    <t>09-2115</t>
  </si>
  <si>
    <t>09-469</t>
  </si>
  <si>
    <t>09-3300</t>
  </si>
  <si>
    <t>09-465</t>
  </si>
  <si>
    <t>09-466</t>
  </si>
  <si>
    <t>-8</t>
  </si>
  <si>
    <t>09-2474</t>
  </si>
  <si>
    <t>09-3299</t>
  </si>
  <si>
    <t>53,33</t>
  </si>
  <si>
    <t>09-1277</t>
  </si>
  <si>
    <t>09-2525</t>
  </si>
  <si>
    <t>09-201</t>
  </si>
  <si>
    <t>09-5086</t>
  </si>
  <si>
    <t>-20,03</t>
  </si>
  <si>
    <t>-14,30</t>
  </si>
  <si>
    <t>09-467</t>
  </si>
  <si>
    <t>09-468</t>
  </si>
  <si>
    <t>09-1869</t>
  </si>
  <si>
    <t>09-2714</t>
  </si>
  <si>
    <t>09-1814</t>
  </si>
  <si>
    <t>09-1072</t>
  </si>
  <si>
    <t>09-1281</t>
  </si>
  <si>
    <t>09-1259</t>
  </si>
  <si>
    <t>09-1755</t>
  </si>
  <si>
    <t>09-4220</t>
  </si>
  <si>
    <t>09-4441</t>
  </si>
  <si>
    <t>ELECTROBOMBA</t>
  </si>
  <si>
    <t>09-3864</t>
  </si>
  <si>
    <t>09-3519</t>
  </si>
  <si>
    <t>2,70</t>
  </si>
  <si>
    <t>09-3169</t>
  </si>
  <si>
    <t>09-1784</t>
  </si>
  <si>
    <t>09-2295</t>
  </si>
  <si>
    <t>09-1791</t>
  </si>
  <si>
    <t>09-3276</t>
  </si>
  <si>
    <t>09-2801</t>
  </si>
  <si>
    <t>09-470</t>
  </si>
  <si>
    <t>-9,23</t>
  </si>
  <si>
    <t>09-3033</t>
  </si>
  <si>
    <t>09-2954</t>
  </si>
  <si>
    <t>09-3002</t>
  </si>
  <si>
    <t>09-3088</t>
  </si>
  <si>
    <t>09-471</t>
  </si>
  <si>
    <t>09-473</t>
  </si>
  <si>
    <t>-2,80</t>
  </si>
  <si>
    <t>09-1953</t>
  </si>
  <si>
    <t>09-2656</t>
  </si>
  <si>
    <t>09-2007</t>
  </si>
  <si>
    <t>09-955</t>
  </si>
  <si>
    <t>09-1255</t>
  </si>
  <si>
    <t>09-1747</t>
  </si>
  <si>
    <t>09-2627</t>
  </si>
  <si>
    <t>09-2128</t>
  </si>
  <si>
    <t>09-3020</t>
  </si>
  <si>
    <t>09-3122</t>
  </si>
  <si>
    <t>09-3054</t>
  </si>
  <si>
    <t>09-3155</t>
  </si>
  <si>
    <t>09-586</t>
  </si>
  <si>
    <t>09-440</t>
  </si>
  <si>
    <t>09-3455</t>
  </si>
  <si>
    <t>09-187</t>
  </si>
  <si>
    <t>09-2943</t>
  </si>
  <si>
    <t>09-2680</t>
  </si>
  <si>
    <t>09-441</t>
  </si>
  <si>
    <t>09-3124</t>
  </si>
  <si>
    <t>09-2477</t>
  </si>
  <si>
    <t>09-253</t>
  </si>
  <si>
    <t>09-3061</t>
  </si>
  <si>
    <t>09-3060</t>
  </si>
  <si>
    <t>09-442</t>
  </si>
  <si>
    <t>09-443</t>
  </si>
  <si>
    <t>09-444</t>
  </si>
  <si>
    <t>09-1806</t>
  </si>
  <si>
    <t>09-844</t>
  </si>
  <si>
    <t>09-445</t>
  </si>
  <si>
    <t>09-1458</t>
  </si>
  <si>
    <t>09-2417</t>
  </si>
  <si>
    <t>09-446</t>
  </si>
  <si>
    <t>-4</t>
  </si>
  <si>
    <t>09-447</t>
  </si>
  <si>
    <t>09-2742</t>
  </si>
  <si>
    <t>09-3049</t>
  </si>
  <si>
    <t>09-3561</t>
  </si>
  <si>
    <t>09-2772</t>
  </si>
  <si>
    <t>09-1941</t>
  </si>
  <si>
    <t>09-448</t>
  </si>
  <si>
    <t>09-449</t>
  </si>
  <si>
    <t>09-450</t>
  </si>
  <si>
    <t>09-451</t>
  </si>
  <si>
    <t>-3</t>
  </si>
  <si>
    <t>09-2381</t>
  </si>
  <si>
    <t>-8,40</t>
  </si>
  <si>
    <t>09-452</t>
  </si>
  <si>
    <t>09-2885</t>
  </si>
  <si>
    <t>09-3027</t>
  </si>
  <si>
    <t>09-2752</t>
  </si>
  <si>
    <t>09-2881</t>
  </si>
  <si>
    <t>09-1847</t>
  </si>
  <si>
    <t>09-2635</t>
  </si>
  <si>
    <t>09-3211</t>
  </si>
  <si>
    <t>09-2288</t>
  </si>
  <si>
    <t>09-453</t>
  </si>
  <si>
    <t>09-2632</t>
  </si>
  <si>
    <t>09-3502</t>
  </si>
  <si>
    <t>111,00</t>
  </si>
  <si>
    <t>09-3344</t>
  </si>
  <si>
    <t>09-3425</t>
  </si>
  <si>
    <t>09-3464</t>
  </si>
  <si>
    <t>09-1815</t>
  </si>
  <si>
    <t>09-454</t>
  </si>
  <si>
    <t>09-3279</t>
  </si>
  <si>
    <t>09-188</t>
  </si>
  <si>
    <t>09-3245</t>
  </si>
  <si>
    <t>09-3254</t>
  </si>
  <si>
    <t>09-3494</t>
  </si>
  <si>
    <t>83,30</t>
  </si>
  <si>
    <t>09-3492</t>
  </si>
  <si>
    <t>09-767</t>
  </si>
  <si>
    <t>09-288</t>
  </si>
  <si>
    <t>09-457</t>
  </si>
  <si>
    <t>09-3901</t>
  </si>
  <si>
    <t>-15,9</t>
  </si>
  <si>
    <t>09-4354</t>
  </si>
  <si>
    <t>-12,54</t>
  </si>
  <si>
    <t>09-4131</t>
  </si>
  <si>
    <t>-2,20</t>
  </si>
  <si>
    <t>09-2371</t>
  </si>
  <si>
    <t>09-1970</t>
  </si>
  <si>
    <t>09-3499</t>
  </si>
  <si>
    <t>09-3288</t>
  </si>
  <si>
    <t>66,70</t>
  </si>
  <si>
    <t>09-3355</t>
  </si>
  <si>
    <t>09-459</t>
  </si>
  <si>
    <t>09-460</t>
  </si>
  <si>
    <t>09-1075</t>
  </si>
  <si>
    <t>09-273</t>
  </si>
  <si>
    <t>09-2982</t>
  </si>
  <si>
    <t>09-2615</t>
  </si>
  <si>
    <t>09-461</t>
  </si>
  <si>
    <t>09-2657</t>
  </si>
  <si>
    <t>09-2934</t>
  </si>
  <si>
    <t>09-1029</t>
  </si>
  <si>
    <t>09-2169</t>
  </si>
  <si>
    <t>09-1924</t>
  </si>
  <si>
    <t>09-300</t>
  </si>
  <si>
    <t>09-1871</t>
  </si>
  <si>
    <t>09-1675</t>
  </si>
  <si>
    <t>09-654</t>
  </si>
  <si>
    <t>09-1844</t>
  </si>
  <si>
    <t>09-436</t>
  </si>
  <si>
    <t>09-1813</t>
  </si>
  <si>
    <t>09-2122</t>
  </si>
  <si>
    <t>09-1788</t>
  </si>
  <si>
    <t>09-1818</t>
  </si>
  <si>
    <t>09-1801</t>
  </si>
  <si>
    <t>09-422</t>
  </si>
  <si>
    <t>09-189</t>
  </si>
  <si>
    <t>09-423</t>
  </si>
  <si>
    <t>09-462</t>
  </si>
  <si>
    <t>09-190</t>
  </si>
  <si>
    <t>09-463</t>
  </si>
  <si>
    <t>09-2248</t>
  </si>
  <si>
    <t>09-3359</t>
  </si>
  <si>
    <t>09-589</t>
  </si>
  <si>
    <t>09-1966</t>
  </si>
  <si>
    <t>09-4493</t>
  </si>
  <si>
    <t>-51,94</t>
  </si>
  <si>
    <t>-27,16</t>
  </si>
  <si>
    <t>52,57</t>
  </si>
  <si>
    <t>09-268</t>
  </si>
  <si>
    <t>09-132</t>
  </si>
  <si>
    <t>-10,70</t>
  </si>
  <si>
    <t>09-2011</t>
  </si>
  <si>
    <t>09-140</t>
  </si>
  <si>
    <t>09-3133</t>
  </si>
  <si>
    <t>09-3268</t>
  </si>
  <si>
    <t>09-200</t>
  </si>
  <si>
    <t>09-145</t>
  </si>
  <si>
    <t>09-1757</t>
  </si>
  <si>
    <t>09-840</t>
  </si>
  <si>
    <t>09-197</t>
  </si>
  <si>
    <t>09-173</t>
  </si>
  <si>
    <t>09-221</t>
  </si>
  <si>
    <t>09-186</t>
  </si>
  <si>
    <t>09-5059</t>
  </si>
  <si>
    <t>09-196</t>
  </si>
  <si>
    <t>-11,20</t>
  </si>
  <si>
    <t>09-771</t>
  </si>
  <si>
    <t>09-1895</t>
  </si>
  <si>
    <t>09-1015</t>
  </si>
  <si>
    <t>09-5060</t>
  </si>
  <si>
    <t>09-213</t>
  </si>
  <si>
    <t>09-214</t>
  </si>
  <si>
    <t>09-3868</t>
  </si>
  <si>
    <t>-26,6</t>
  </si>
  <si>
    <t>-4,42</t>
  </si>
  <si>
    <t>116,00</t>
  </si>
  <si>
    <t>09-3318</t>
  </si>
  <si>
    <t>09-3356</t>
  </si>
  <si>
    <t>09-3397</t>
  </si>
  <si>
    <t>09-317</t>
  </si>
  <si>
    <t>09-222</t>
  </si>
  <si>
    <t>09-1475</t>
  </si>
  <si>
    <t>09-1683</t>
  </si>
  <si>
    <t>09-934</t>
  </si>
  <si>
    <t>09-1230</t>
  </si>
  <si>
    <t>09-223</t>
  </si>
  <si>
    <t>09-433</t>
  </si>
  <si>
    <t>09-434</t>
  </si>
  <si>
    <t>-12,80</t>
  </si>
  <si>
    <t>09-1969</t>
  </si>
  <si>
    <t>09-3249</t>
  </si>
  <si>
    <t>09-2698</t>
  </si>
  <si>
    <t>09-1632</t>
  </si>
  <si>
    <t>09-1332</t>
  </si>
  <si>
    <t>09-1866</t>
  </si>
  <si>
    <t>09-5379</t>
  </si>
  <si>
    <t>44,00</t>
  </si>
  <si>
    <t>09-2326</t>
  </si>
  <si>
    <t>-34,20</t>
  </si>
  <si>
    <t>09-3192</t>
  </si>
  <si>
    <t>09-2877</t>
  </si>
  <si>
    <t>09-882</t>
  </si>
  <si>
    <t>09-2476</t>
  </si>
  <si>
    <t>09-2277</t>
  </si>
  <si>
    <t>-47,7</t>
  </si>
  <si>
    <t>-41,70</t>
  </si>
  <si>
    <t>09-2261</t>
  </si>
  <si>
    <t>09-5061</t>
  </si>
  <si>
    <t>-26</t>
  </si>
  <si>
    <t>09-3357</t>
  </si>
  <si>
    <t>09-2926</t>
  </si>
  <si>
    <t>09-2995</t>
  </si>
  <si>
    <t>09-3104</t>
  </si>
  <si>
    <t>09-370</t>
  </si>
  <si>
    <t>09-2844</t>
  </si>
  <si>
    <t>09-437</t>
  </si>
  <si>
    <t>09-438</t>
  </si>
  <si>
    <t>09-2653</t>
  </si>
  <si>
    <t>09-2678</t>
  </si>
  <si>
    <t>09-2818</t>
  </si>
  <si>
    <t>09-2981</t>
  </si>
  <si>
    <t>09-3132</t>
  </si>
  <si>
    <t>09-2948</t>
  </si>
  <si>
    <t>09-439</t>
  </si>
  <si>
    <t>09-2504</t>
  </si>
  <si>
    <t>09-2498</t>
  </si>
  <si>
    <t>09-131</t>
  </si>
  <si>
    <t>09-185</t>
  </si>
  <si>
    <t>09-3221</t>
  </si>
  <si>
    <t>09-3225</t>
  </si>
  <si>
    <t>09-3438</t>
  </si>
  <si>
    <t>09-181</t>
  </si>
  <si>
    <t>09-711</t>
  </si>
  <si>
    <t>09-180</t>
  </si>
  <si>
    <t>09-2328</t>
  </si>
  <si>
    <t>09-2327</t>
  </si>
  <si>
    <t>09-2195</t>
  </si>
  <si>
    <t>09-1679</t>
  </si>
  <si>
    <t>09-1678</t>
  </si>
  <si>
    <t>09-2196</t>
  </si>
  <si>
    <t>09-2552</t>
  </si>
  <si>
    <t>09-2330</t>
  </si>
  <si>
    <t>09-182</t>
  </si>
  <si>
    <t>09-118</t>
  </si>
  <si>
    <t>09-183</t>
  </si>
  <si>
    <t>09-2174</t>
  </si>
  <si>
    <t>09-1759</t>
  </si>
  <si>
    <t>09-119</t>
  </si>
  <si>
    <t>09-3174</t>
  </si>
  <si>
    <t>09-266</t>
  </si>
  <si>
    <t>09-1925</t>
  </si>
  <si>
    <t>09-2791</t>
  </si>
  <si>
    <t>09-184</t>
  </si>
  <si>
    <t>09-297</t>
  </si>
  <si>
    <t>-3,80</t>
  </si>
  <si>
    <t>09-455</t>
  </si>
  <si>
    <t>-24,5</t>
  </si>
  <si>
    <t>09-4433</t>
  </si>
  <si>
    <t>54,31</t>
  </si>
  <si>
    <t>09-3423</t>
  </si>
  <si>
    <t>09-3422</t>
  </si>
  <si>
    <t>09-1864</t>
  </si>
  <si>
    <t>09-4496</t>
  </si>
  <si>
    <t>-19,85</t>
  </si>
  <si>
    <t>-13,30</t>
  </si>
  <si>
    <t>09-3452</t>
  </si>
  <si>
    <t>09-2913</t>
  </si>
  <si>
    <t>09-1929</t>
  </si>
  <si>
    <t>09-430</t>
  </si>
  <si>
    <t>09-320</t>
  </si>
  <si>
    <t>09-56</t>
  </si>
  <si>
    <t>-7,20</t>
  </si>
  <si>
    <t>09-219</t>
  </si>
  <si>
    <t>09-1781</t>
  </si>
  <si>
    <t>09-1956</t>
  </si>
  <si>
    <t>09-2511</t>
  </si>
  <si>
    <t>09-985</t>
  </si>
  <si>
    <t>09-3084</t>
  </si>
  <si>
    <t>09-1630</t>
  </si>
  <si>
    <t>09-164</t>
  </si>
  <si>
    <t>09-4440</t>
  </si>
  <si>
    <t>09-3512</t>
  </si>
  <si>
    <t>09-1234</t>
  </si>
  <si>
    <t>09-3206</t>
  </si>
  <si>
    <t>09-431</t>
  </si>
  <si>
    <t>09-2447</t>
  </si>
  <si>
    <t>09-432</t>
  </si>
  <si>
    <t>09-69</t>
  </si>
  <si>
    <t>09-1689</t>
  </si>
  <si>
    <t>09-41</t>
  </si>
  <si>
    <t>09-3136</t>
  </si>
  <si>
    <t>09-2282</t>
  </si>
  <si>
    <t>09-1242</t>
  </si>
  <si>
    <t>09-2555</t>
  </si>
  <si>
    <t>09-74</t>
  </si>
  <si>
    <t>09-2703</t>
  </si>
  <si>
    <t>09-81</t>
  </si>
  <si>
    <t>09-82</t>
  </si>
  <si>
    <t>09-136</t>
  </si>
  <si>
    <t>09-84</t>
  </si>
  <si>
    <t>09-2164</t>
  </si>
  <si>
    <t>09-94</t>
  </si>
  <si>
    <t>-6,80</t>
  </si>
  <si>
    <t>09-5062</t>
  </si>
  <si>
    <t>09-174</t>
  </si>
  <si>
    <t>09-114</t>
  </si>
  <si>
    <t>09-318</t>
  </si>
  <si>
    <t>09-859</t>
  </si>
  <si>
    <t>09-409</t>
  </si>
  <si>
    <t>-5,70</t>
  </si>
  <si>
    <t>09-1605</t>
  </si>
  <si>
    <t>09-1012</t>
  </si>
  <si>
    <t>09-179</t>
  </si>
  <si>
    <t>09-4413</t>
  </si>
  <si>
    <t>9,68</t>
  </si>
  <si>
    <t>09-386</t>
  </si>
  <si>
    <t>09-106</t>
  </si>
  <si>
    <t>10-4415</t>
  </si>
  <si>
    <t>ALBARDON</t>
  </si>
  <si>
    <t>10-5117</t>
  </si>
  <si>
    <t>10-4446</t>
  </si>
  <si>
    <t>10-5104</t>
  </si>
  <si>
    <t>10-5202</t>
  </si>
  <si>
    <t>11-4420</t>
  </si>
  <si>
    <t>-25,65</t>
  </si>
  <si>
    <t>-11,09</t>
  </si>
  <si>
    <t>37,50</t>
  </si>
  <si>
    <t>ANGACO</t>
  </si>
  <si>
    <t>11-5259</t>
  </si>
  <si>
    <t>-8,89</t>
  </si>
  <si>
    <t>11-4510</t>
  </si>
  <si>
    <t>-9,60</t>
  </si>
  <si>
    <t>11-4467</t>
  </si>
  <si>
    <t>11-4495</t>
  </si>
  <si>
    <t>12-5089</t>
  </si>
  <si>
    <t>27,95</t>
  </si>
  <si>
    <t>-13,95</t>
  </si>
  <si>
    <t>SAN MARTIN</t>
  </si>
  <si>
    <t>12-1696</t>
  </si>
  <si>
    <t>12-5459</t>
  </si>
  <si>
    <t>12-1552</t>
  </si>
  <si>
    <t>12-4517</t>
  </si>
  <si>
    <t>-14,08</t>
  </si>
  <si>
    <t>-6,14</t>
  </si>
  <si>
    <t>12-5098</t>
  </si>
  <si>
    <t>12-5142</t>
  </si>
  <si>
    <t>12-2530</t>
  </si>
  <si>
    <t>12-3449</t>
  </si>
  <si>
    <t>12-4142</t>
  </si>
  <si>
    <t>12-4143</t>
  </si>
  <si>
    <t>12-4200</t>
  </si>
  <si>
    <t>41,36</t>
  </si>
  <si>
    <t>9,17</t>
  </si>
  <si>
    <t>13-735</t>
  </si>
  <si>
    <t>CAUCETE</t>
  </si>
  <si>
    <t>13-667</t>
  </si>
  <si>
    <t>13-961</t>
  </si>
  <si>
    <t>13-2002</t>
  </si>
  <si>
    <t>13-2922</t>
  </si>
  <si>
    <t>13-664</t>
  </si>
  <si>
    <t>13-3251</t>
  </si>
  <si>
    <t>13-3301</t>
  </si>
  <si>
    <t>13-2545</t>
  </si>
  <si>
    <t>13-665</t>
  </si>
  <si>
    <t>13-666</t>
  </si>
  <si>
    <t>13-2435</t>
  </si>
  <si>
    <t>13-3298</t>
  </si>
  <si>
    <t>13-2478</t>
  </si>
  <si>
    <t>13-511</t>
  </si>
  <si>
    <t>13-1682</t>
  </si>
  <si>
    <t>13-2603</t>
  </si>
  <si>
    <t>13-670</t>
  </si>
  <si>
    <t>13-1595</t>
  </si>
  <si>
    <t>13-360</t>
  </si>
  <si>
    <t>13-4481</t>
  </si>
  <si>
    <t>13-4483</t>
  </si>
  <si>
    <t>-14,50</t>
  </si>
  <si>
    <t>53,60</t>
  </si>
  <si>
    <t>13-673</t>
  </si>
  <si>
    <t>13-1017</t>
  </si>
  <si>
    <t>13-672</t>
  </si>
  <si>
    <t>13-966</t>
  </si>
  <si>
    <t>13-5235</t>
  </si>
  <si>
    <t>-14,61</t>
  </si>
  <si>
    <t>13-677</t>
  </si>
  <si>
    <t>13-678</t>
  </si>
  <si>
    <t>13-5063</t>
  </si>
  <si>
    <t>13-679</t>
  </si>
  <si>
    <t>13-976</t>
  </si>
  <si>
    <t>13-3581</t>
  </si>
  <si>
    <t>-9,80</t>
  </si>
  <si>
    <t>13-953</t>
  </si>
  <si>
    <t>13-680</t>
  </si>
  <si>
    <t>13-1629</t>
  </si>
  <si>
    <t>13-2817</t>
  </si>
  <si>
    <t>13-1314</t>
  </si>
  <si>
    <t>13-2501</t>
  </si>
  <si>
    <t>13-239</t>
  </si>
  <si>
    <t>13-1637</t>
  </si>
  <si>
    <t>13-1848</t>
  </si>
  <si>
    <t>13-732</t>
  </si>
  <si>
    <t>13-1614</t>
  </si>
  <si>
    <t>13-682</t>
  </si>
  <si>
    <t>13-1831</t>
  </si>
  <si>
    <t>13-652</t>
  </si>
  <si>
    <t>13-1243</t>
  </si>
  <si>
    <t>13-3565</t>
  </si>
  <si>
    <t>-5,20</t>
  </si>
  <si>
    <t>13-3385</t>
  </si>
  <si>
    <t>13-684</t>
  </si>
  <si>
    <t>13-5426</t>
  </si>
  <si>
    <t>-41</t>
  </si>
  <si>
    <t>-21,49</t>
  </si>
  <si>
    <t>13-685</t>
  </si>
  <si>
    <t>13-686</t>
  </si>
  <si>
    <t>13-2346</t>
  </si>
  <si>
    <t>13-1761</t>
  </si>
  <si>
    <t>13-687</t>
  </si>
  <si>
    <t>13-2290</t>
  </si>
  <si>
    <t>13-1239</t>
  </si>
  <si>
    <t>13-3182</t>
  </si>
  <si>
    <t>13-688</t>
  </si>
  <si>
    <t>13-4502</t>
  </si>
  <si>
    <t>-16,78</t>
  </si>
  <si>
    <t>13-3227</t>
  </si>
  <si>
    <t>13-5303</t>
  </si>
  <si>
    <t>13-1048</t>
  </si>
  <si>
    <t>13-572</t>
  </si>
  <si>
    <t>13-691</t>
  </si>
  <si>
    <t>-10</t>
  </si>
  <si>
    <t>13-692</t>
  </si>
  <si>
    <t>13-1566</t>
  </si>
  <si>
    <t>13-175</t>
  </si>
  <si>
    <t>13-532</t>
  </si>
  <si>
    <t>-32,20</t>
  </si>
  <si>
    <t>13-694</t>
  </si>
  <si>
    <t>13-695</t>
  </si>
  <si>
    <t>13-1980</t>
  </si>
  <si>
    <t>13-698</t>
  </si>
  <si>
    <t>13-914</t>
  </si>
  <si>
    <t>13-2484</t>
  </si>
  <si>
    <t>-28,50</t>
  </si>
  <si>
    <t>13-2254</t>
  </si>
  <si>
    <t>13-699</t>
  </si>
  <si>
    <t>13-2155</t>
  </si>
  <si>
    <t>13-1989</t>
  </si>
  <si>
    <t>13-1043</t>
  </si>
  <si>
    <t>13-1225</t>
  </si>
  <si>
    <t>13-4376</t>
  </si>
  <si>
    <t>15,48</t>
  </si>
  <si>
    <t>13-3203</t>
  </si>
  <si>
    <t>13-700</t>
  </si>
  <si>
    <t>13-833</t>
  </si>
  <si>
    <t>13-1551</t>
  </si>
  <si>
    <t>13-3913</t>
  </si>
  <si>
    <t>14,40</t>
  </si>
  <si>
    <t>13-2449</t>
  </si>
  <si>
    <t>13-706</t>
  </si>
  <si>
    <t>13-3759</t>
  </si>
  <si>
    <t>13-701</t>
  </si>
  <si>
    <t>13-993</t>
  </si>
  <si>
    <t>13-2899</t>
  </si>
  <si>
    <t>13-479</t>
  </si>
  <si>
    <t>-10,40</t>
  </si>
  <si>
    <t>13-303</t>
  </si>
  <si>
    <t>-7,40</t>
  </si>
  <si>
    <t>13-3252</t>
  </si>
  <si>
    <t>13-703</t>
  </si>
  <si>
    <t>-4,80</t>
  </si>
  <si>
    <t>13-704</t>
  </si>
  <si>
    <t>13-1876</t>
  </si>
  <si>
    <t>13-707</t>
  </si>
  <si>
    <t>13-2401</t>
  </si>
  <si>
    <t>13-2882</t>
  </si>
  <si>
    <t>13-1262</t>
  </si>
  <si>
    <t>13-1839</t>
  </si>
  <si>
    <t>13-1241</t>
  </si>
  <si>
    <t>-8,30</t>
  </si>
  <si>
    <t>13-1507</t>
  </si>
  <si>
    <t>13-1840</t>
  </si>
  <si>
    <t>13-705</t>
  </si>
  <si>
    <t>13-640</t>
  </si>
  <si>
    <t>-13</t>
  </si>
  <si>
    <t>13-1858</t>
  </si>
  <si>
    <t>13-745</t>
  </si>
  <si>
    <t>13-954</t>
  </si>
  <si>
    <t>13-746</t>
  </si>
  <si>
    <t>13-747</t>
  </si>
  <si>
    <t>13-2571</t>
  </si>
  <si>
    <t>-25,70</t>
  </si>
  <si>
    <t>13-3533</t>
  </si>
  <si>
    <t>13-2723</t>
  </si>
  <si>
    <t>13-2949</t>
  </si>
  <si>
    <t>13-3647</t>
  </si>
  <si>
    <t>13-1626</t>
  </si>
  <si>
    <t>13-736</t>
  </si>
  <si>
    <t>13-3410</t>
  </si>
  <si>
    <t>13-696</t>
  </si>
  <si>
    <t>13-1136</t>
  </si>
  <si>
    <t>13-1370</t>
  </si>
  <si>
    <t>13-1247</t>
  </si>
  <si>
    <t>13-3038</t>
  </si>
  <si>
    <t>13-738</t>
  </si>
  <si>
    <t>13-4691</t>
  </si>
  <si>
    <t>-5,60</t>
  </si>
  <si>
    <t>13-1424</t>
  </si>
  <si>
    <t>13-788</t>
  </si>
  <si>
    <t>13-4692</t>
  </si>
  <si>
    <t>13-1532</t>
  </si>
  <si>
    <t>13-733</t>
  </si>
  <si>
    <t>13-734</t>
  </si>
  <si>
    <t>13-708</t>
  </si>
  <si>
    <t>13-3085</t>
  </si>
  <si>
    <t>13-2488</t>
  </si>
  <si>
    <t>-20,30</t>
  </si>
  <si>
    <t>13-1301</t>
  </si>
  <si>
    <t>13-3365</t>
  </si>
  <si>
    <t>13-913</t>
  </si>
  <si>
    <t>13-753</t>
  </si>
  <si>
    <t>13-2750</t>
  </si>
  <si>
    <t>13-5127</t>
  </si>
  <si>
    <t>-28,46</t>
  </si>
  <si>
    <t>-16,30</t>
  </si>
  <si>
    <t>13-744</t>
  </si>
  <si>
    <t>13-1235</t>
  </si>
  <si>
    <t>13-1459</t>
  </si>
  <si>
    <t>13-1489</t>
  </si>
  <si>
    <t>13-3584</t>
  </si>
  <si>
    <t>13-3676</t>
  </si>
  <si>
    <t>-20,7</t>
  </si>
  <si>
    <t>13-4696</t>
  </si>
  <si>
    <t>13-1867</t>
  </si>
  <si>
    <t>13-2166</t>
  </si>
  <si>
    <t>13-5066</t>
  </si>
  <si>
    <t>33,45</t>
  </si>
  <si>
    <t>-23,90</t>
  </si>
  <si>
    <t>66,66</t>
  </si>
  <si>
    <t>13-2453</t>
  </si>
  <si>
    <t>13-720</t>
  </si>
  <si>
    <t>13-1923</t>
  </si>
  <si>
    <t>13-3408</t>
  </si>
  <si>
    <t>13-723</t>
  </si>
  <si>
    <t>13-725</t>
  </si>
  <si>
    <t>13-368</t>
  </si>
  <si>
    <t>13-726</t>
  </si>
  <si>
    <t>13-727</t>
  </si>
  <si>
    <t>-8,80</t>
  </si>
  <si>
    <t>13-167</t>
  </si>
  <si>
    <t>13-728</t>
  </si>
  <si>
    <t>13-729</t>
  </si>
  <si>
    <t>25,8</t>
  </si>
  <si>
    <t>13-2266</t>
  </si>
  <si>
    <t>13-669</t>
  </si>
  <si>
    <t>13-448</t>
  </si>
  <si>
    <t>13-365</t>
  </si>
  <si>
    <t>13-599</t>
  </si>
  <si>
    <t>13-766</t>
  </si>
  <si>
    <t>13-805</t>
  </si>
  <si>
    <t>13-2108</t>
  </si>
  <si>
    <t>13-2109</t>
  </si>
  <si>
    <t>13-144</t>
  </si>
  <si>
    <t>13-3593</t>
  </si>
  <si>
    <t>13-2684</t>
  </si>
  <si>
    <t>13-1598</t>
  </si>
  <si>
    <t>13-742</t>
  </si>
  <si>
    <t>13-4355</t>
  </si>
  <si>
    <t>13-1775</t>
  </si>
  <si>
    <t>13-2422</t>
  </si>
  <si>
    <t>13-2409</t>
  </si>
  <si>
    <t>13-158</t>
  </si>
  <si>
    <t>13-1133</t>
  </si>
  <si>
    <t>13-1855</t>
  </si>
  <si>
    <t>13-1919</t>
  </si>
  <si>
    <t>13-1487</t>
  </si>
  <si>
    <t>13-2269</t>
  </si>
  <si>
    <t>13-4697</t>
  </si>
  <si>
    <t>13-1401</t>
  </si>
  <si>
    <t>13-1388</t>
  </si>
  <si>
    <t>13-1273</t>
  </si>
  <si>
    <t>13-1189</t>
  </si>
  <si>
    <t>13-915</t>
  </si>
  <si>
    <t>13-932</t>
  </si>
  <si>
    <t>13-2418</t>
  </si>
  <si>
    <t>13-2565</t>
  </si>
  <si>
    <t>13-2832</t>
  </si>
  <si>
    <t>13-4418</t>
  </si>
  <si>
    <t>-24,74</t>
  </si>
  <si>
    <t>-21,29</t>
  </si>
  <si>
    <t>SEMI-LIBRE</t>
  </si>
  <si>
    <t>13-2312</t>
  </si>
  <si>
    <t>13-2074</t>
  </si>
  <si>
    <t>13-1894</t>
  </si>
  <si>
    <t>13-283</t>
  </si>
  <si>
    <t>13-620</t>
  </si>
  <si>
    <t>13-171</t>
  </si>
  <si>
    <t>13-713</t>
  </si>
  <si>
    <t>13-1737</t>
  </si>
  <si>
    <t>13-884</t>
  </si>
  <si>
    <t>13-944</t>
  </si>
  <si>
    <t>13-1319</t>
  </si>
  <si>
    <t>13-432</t>
  </si>
  <si>
    <t>13-1441</t>
  </si>
  <si>
    <t>13-1300</t>
  </si>
  <si>
    <t>13-714</t>
  </si>
  <si>
    <t>13-481</t>
  </si>
  <si>
    <t>13-1372</t>
  </si>
  <si>
    <t>13-715</t>
  </si>
  <si>
    <t>13-716</t>
  </si>
  <si>
    <t>13-2316</t>
  </si>
  <si>
    <t>-12,5</t>
  </si>
  <si>
    <t>13-1909</t>
  </si>
  <si>
    <t>13-1937</t>
  </si>
  <si>
    <t>13-2287</t>
  </si>
  <si>
    <t>13-920</t>
  </si>
  <si>
    <t>13-4695</t>
  </si>
  <si>
    <t>13-740</t>
  </si>
  <si>
    <t>13-741</t>
  </si>
  <si>
    <t>13-2849</t>
  </si>
  <si>
    <t>13-2663</t>
  </si>
  <si>
    <t>13-1739</t>
  </si>
  <si>
    <t>13-366</t>
  </si>
  <si>
    <t>13-1938</t>
  </si>
  <si>
    <t>13-209</t>
  </si>
  <si>
    <t>13-3689</t>
  </si>
  <si>
    <t>-38,7</t>
  </si>
  <si>
    <t>-26,20</t>
  </si>
  <si>
    <t>13-2130</t>
  </si>
  <si>
    <t>13-2604</t>
  </si>
  <si>
    <t>13-3216</t>
  </si>
  <si>
    <t>13-772</t>
  </si>
  <si>
    <t>13-748</t>
  </si>
  <si>
    <t>13-159</t>
  </si>
  <si>
    <t>13-749</t>
  </si>
  <si>
    <t>13-3063</t>
  </si>
  <si>
    <t>-36,36</t>
  </si>
  <si>
    <t>13-750</t>
  </si>
  <si>
    <t>13-751</t>
  </si>
  <si>
    <t>13-5318</t>
  </si>
  <si>
    <t>-27,28</t>
  </si>
  <si>
    <t>14-600</t>
  </si>
  <si>
    <t>25 DE MAYO</t>
  </si>
  <si>
    <t>14-487</t>
  </si>
  <si>
    <t>14-2769</t>
  </si>
  <si>
    <t>14-490</t>
  </si>
  <si>
    <t>14-486</t>
  </si>
  <si>
    <t>14-5188</t>
  </si>
  <si>
    <t>-25,73</t>
  </si>
  <si>
    <t>14-3653</t>
  </si>
  <si>
    <t>-22,1</t>
  </si>
  <si>
    <t>-17,40</t>
  </si>
  <si>
    <t>14-567</t>
  </si>
  <si>
    <t>14-2718</t>
  </si>
  <si>
    <t>14-492</t>
  </si>
  <si>
    <t>14-2374</t>
  </si>
  <si>
    <t>14-484</t>
  </si>
  <si>
    <t>14-1773</t>
  </si>
  <si>
    <t>14-1292</t>
  </si>
  <si>
    <t>14-491</t>
  </si>
  <si>
    <t>14-2397</t>
  </si>
  <si>
    <t>14-1842</t>
  </si>
  <si>
    <t>14-1544</t>
  </si>
  <si>
    <t>14-1266</t>
  </si>
  <si>
    <t>14-2046</t>
  </si>
  <si>
    <t>14-2584</t>
  </si>
  <si>
    <t>14-2309</t>
  </si>
  <si>
    <t>14-1218</t>
  </si>
  <si>
    <t>14-922</t>
  </si>
  <si>
    <t>14-2489</t>
  </si>
  <si>
    <t>14-488</t>
  </si>
  <si>
    <t>14-671</t>
  </si>
  <si>
    <t>14-2369</t>
  </si>
  <si>
    <t>14-995</t>
  </si>
  <si>
    <t>14-482</t>
  </si>
  <si>
    <t>14-5331</t>
  </si>
  <si>
    <t>14-2497</t>
  </si>
  <si>
    <t>14-2626</t>
  </si>
  <si>
    <t>14-2758</t>
  </si>
  <si>
    <t>14-1464</t>
  </si>
  <si>
    <t>14-1168</t>
  </si>
  <si>
    <t>14-489</t>
  </si>
  <si>
    <t>14-195</t>
  </si>
  <si>
    <t>-11,80</t>
  </si>
  <si>
    <t>14-838</t>
  </si>
  <si>
    <t>14-194</t>
  </si>
  <si>
    <t>14-233</t>
  </si>
  <si>
    <t>14-729</t>
  </si>
  <si>
    <t>14-2480</t>
  </si>
  <si>
    <t>14-700</t>
  </si>
  <si>
    <t>14-571</t>
  </si>
  <si>
    <t>14-795</t>
  </si>
  <si>
    <t>14-206</t>
  </si>
  <si>
    <t>14-1408</t>
  </si>
  <si>
    <t>14-204</t>
  </si>
  <si>
    <t>14-498</t>
  </si>
  <si>
    <t>14-1536</t>
  </si>
  <si>
    <t>14-1931</t>
  </si>
  <si>
    <t>-15,50</t>
  </si>
  <si>
    <t>14-435</t>
  </si>
  <si>
    <t>14-558</t>
  </si>
  <si>
    <t>14-1322</t>
  </si>
  <si>
    <t>14-205</t>
  </si>
  <si>
    <t>14-507</t>
  </si>
  <si>
    <t>14-1397</t>
  </si>
  <si>
    <t>14-1638</t>
  </si>
  <si>
    <t>14-2247</t>
  </si>
  <si>
    <t>14-1676</t>
  </si>
  <si>
    <t>14-509</t>
  </si>
  <si>
    <t>14-405</t>
  </si>
  <si>
    <t>14-504</t>
  </si>
  <si>
    <t>14-2835</t>
  </si>
  <si>
    <t>14-497</t>
  </si>
  <si>
    <t>14-506</t>
  </si>
  <si>
    <t>14-2699</t>
  </si>
  <si>
    <t>14-2001</t>
  </si>
  <si>
    <t>14-191</t>
  </si>
  <si>
    <t>14-493</t>
  </si>
  <si>
    <t>14-3507</t>
  </si>
  <si>
    <t>14-496</t>
  </si>
  <si>
    <t>14-2623</t>
  </si>
  <si>
    <t>14-601</t>
  </si>
  <si>
    <t>14-502</t>
  </si>
  <si>
    <t>14-501</t>
  </si>
  <si>
    <t>14-508</t>
  </si>
  <si>
    <t>14-5162</t>
  </si>
  <si>
    <t>14-2031</t>
  </si>
  <si>
    <t>14-505</t>
  </si>
  <si>
    <t>14-4430</t>
  </si>
  <si>
    <t>22,04</t>
  </si>
  <si>
    <t>-18,37</t>
  </si>
  <si>
    <t>14-1835</t>
  </si>
  <si>
    <t>14-2283</t>
  </si>
  <si>
    <t>14-969</t>
  </si>
  <si>
    <t>14-510</t>
  </si>
  <si>
    <t>14-3445</t>
  </si>
  <si>
    <t>14-2094</t>
  </si>
  <si>
    <t>14-658</t>
  </si>
  <si>
    <t>14-5322</t>
  </si>
  <si>
    <t>-13,15</t>
  </si>
  <si>
    <t>14-5274</t>
  </si>
  <si>
    <t>-13,87</t>
  </si>
  <si>
    <t>14-5254</t>
  </si>
  <si>
    <t>-18,10</t>
  </si>
  <si>
    <t>14-5296</t>
  </si>
  <si>
    <t>14-5035</t>
  </si>
  <si>
    <t>-5,90</t>
  </si>
  <si>
    <t>14-5036</t>
  </si>
  <si>
    <t>14-528</t>
  </si>
  <si>
    <t>14-645</t>
  </si>
  <si>
    <t>14-2335</t>
  </si>
  <si>
    <t>14-526</t>
  </si>
  <si>
    <t>14-527</t>
  </si>
  <si>
    <t>14-588</t>
  </si>
  <si>
    <t>-7,30</t>
  </si>
  <si>
    <t>14-575</t>
  </si>
  <si>
    <t>14-333</t>
  </si>
  <si>
    <t>14-1078</t>
  </si>
  <si>
    <t>14-3321</t>
  </si>
  <si>
    <t>-18,5</t>
  </si>
  <si>
    <t>14-4451</t>
  </si>
  <si>
    <t>-20,85</t>
  </si>
  <si>
    <t>-14,87</t>
  </si>
  <si>
    <t>14-4465</t>
  </si>
  <si>
    <t>-28,17</t>
  </si>
  <si>
    <t>-17,49</t>
  </si>
  <si>
    <t>14-1461</t>
  </si>
  <si>
    <t>14-5485</t>
  </si>
  <si>
    <t>-33,5</t>
  </si>
  <si>
    <t>14-2317</t>
  </si>
  <si>
    <t>14-1279</t>
  </si>
  <si>
    <t>14-794</t>
  </si>
  <si>
    <t>14-5037</t>
  </si>
  <si>
    <t>14-514</t>
  </si>
  <si>
    <t>14-364</t>
  </si>
  <si>
    <t>14-2182</t>
  </si>
  <si>
    <t>14-243</t>
  </si>
  <si>
    <t>-7,80</t>
  </si>
  <si>
    <t>14-5038</t>
  </si>
  <si>
    <t>14-1217</t>
  </si>
  <si>
    <t>14-1005</t>
  </si>
  <si>
    <t>14-2508</t>
  </si>
  <si>
    <t>14-240</t>
  </si>
  <si>
    <t>14-241</t>
  </si>
  <si>
    <t>-9,30</t>
  </si>
  <si>
    <t>14-1357</t>
  </si>
  <si>
    <t>14-1828</t>
  </si>
  <si>
    <t>14-513</t>
  </si>
  <si>
    <t>-5,80</t>
  </si>
  <si>
    <t>14-2064</t>
  </si>
  <si>
    <t>14-1618</t>
  </si>
  <si>
    <t>14-236</t>
  </si>
  <si>
    <t>-9,2</t>
  </si>
  <si>
    <t>14-1129</t>
  </si>
  <si>
    <t>14-1830</t>
  </si>
  <si>
    <t>14-1620</t>
  </si>
  <si>
    <t>14-2305</t>
  </si>
  <si>
    <t>14-2170</t>
  </si>
  <si>
    <t>14-728</t>
  </si>
  <si>
    <t>14-769</t>
  </si>
  <si>
    <t>14-2510</t>
  </si>
  <si>
    <t>14-635</t>
  </si>
  <si>
    <t>14-1990</t>
  </si>
  <si>
    <t>14-564</t>
  </si>
  <si>
    <t>14-213</t>
  </si>
  <si>
    <t>14-512</t>
  </si>
  <si>
    <t>-4,60</t>
  </si>
  <si>
    <t>14-2841</t>
  </si>
  <si>
    <t>14-234</t>
  </si>
  <si>
    <t>14-1154</t>
  </si>
  <si>
    <t>14-215</t>
  </si>
  <si>
    <t>14-217</t>
  </si>
  <si>
    <t>14-1722</t>
  </si>
  <si>
    <t>14-2701</t>
  </si>
  <si>
    <t>14-1125</t>
  </si>
  <si>
    <t>14-1868</t>
  </si>
  <si>
    <t>14-207</t>
  </si>
  <si>
    <t>14-709</t>
  </si>
  <si>
    <t>14-1249</t>
  </si>
  <si>
    <t>14-209</t>
  </si>
  <si>
    <t>14-2003</t>
  </si>
  <si>
    <t>14-2227</t>
  </si>
  <si>
    <t>14-2761</t>
  </si>
  <si>
    <t>14-2620</t>
  </si>
  <si>
    <t>14-3118</t>
  </si>
  <si>
    <t>14-4321</t>
  </si>
  <si>
    <t>14-1495</t>
  </si>
  <si>
    <t>14-581</t>
  </si>
  <si>
    <t>14-2719</t>
  </si>
  <si>
    <t>14-1997</t>
  </si>
  <si>
    <t>14-530</t>
  </si>
  <si>
    <t>14-1167</t>
  </si>
  <si>
    <t>14-2430</t>
  </si>
  <si>
    <t>14-977</t>
  </si>
  <si>
    <t>14-2162</t>
  </si>
  <si>
    <t>14-1008</t>
  </si>
  <si>
    <t>14-626</t>
  </si>
  <si>
    <t>14-941</t>
  </si>
  <si>
    <t>14-3297</t>
  </si>
  <si>
    <t>14-1288</t>
  </si>
  <si>
    <t>14-2700</t>
  </si>
  <si>
    <t>-20,1</t>
  </si>
  <si>
    <t>14-3103</t>
  </si>
  <si>
    <t>14-1825</t>
  </si>
  <si>
    <t>14-5134</t>
  </si>
  <si>
    <t>-17,89</t>
  </si>
  <si>
    <t>-16,32</t>
  </si>
  <si>
    <t>14-355</t>
  </si>
  <si>
    <t>14-2490</t>
  </si>
  <si>
    <t>14-1044</t>
  </si>
  <si>
    <t>14-967</t>
  </si>
  <si>
    <t>14-2568</t>
  </si>
  <si>
    <t>14-740</t>
  </si>
  <si>
    <t>14-1028</t>
  </si>
  <si>
    <t>14-535</t>
  </si>
  <si>
    <t>14-538</t>
  </si>
  <si>
    <t>14-750</t>
  </si>
  <si>
    <t>14-1843</t>
  </si>
  <si>
    <t>14-534</t>
  </si>
  <si>
    <t>14-533</t>
  </si>
  <si>
    <t>-3,20</t>
  </si>
  <si>
    <t>14-1016</t>
  </si>
  <si>
    <t>14-536</t>
  </si>
  <si>
    <t>14-1619</t>
  </si>
  <si>
    <t>14-2812</t>
  </si>
  <si>
    <t>14-3090</t>
  </si>
  <si>
    <t>14-2814</t>
  </si>
  <si>
    <t>14-891</t>
  </si>
  <si>
    <t>14-537</t>
  </si>
  <si>
    <t>14-1473</t>
  </si>
  <si>
    <t>14-249</t>
  </si>
  <si>
    <t>14-672</t>
  </si>
  <si>
    <t>14-532</t>
  </si>
  <si>
    <t>-5,50</t>
  </si>
  <si>
    <t>14-3870</t>
  </si>
  <si>
    <t>-19,2</t>
  </si>
  <si>
    <t>14-1479</t>
  </si>
  <si>
    <t>14-2998</t>
  </si>
  <si>
    <t>14-2851</t>
  </si>
  <si>
    <t>14-1002</t>
  </si>
  <si>
    <t>14-5143</t>
  </si>
  <si>
    <t>14-4083</t>
  </si>
  <si>
    <t>14-3290</t>
  </si>
  <si>
    <t>14-3248</t>
  </si>
  <si>
    <t>14-3488</t>
  </si>
  <si>
    <t>14-2727</t>
  </si>
  <si>
    <t>14-2787</t>
  </si>
  <si>
    <t>14-2709</t>
  </si>
  <si>
    <t>14-2109</t>
  </si>
  <si>
    <t>14-1126</t>
  </si>
  <si>
    <t>14-3068</t>
  </si>
  <si>
    <t>14-2458</t>
  </si>
  <si>
    <t>14-2717</t>
  </si>
  <si>
    <t>14-852</t>
  </si>
  <si>
    <t>14-3137</t>
  </si>
  <si>
    <t>14-3544</t>
  </si>
  <si>
    <t>14-2924</t>
  </si>
  <si>
    <t>14-3304</t>
  </si>
  <si>
    <t>14-3756</t>
  </si>
  <si>
    <t>-16,3</t>
  </si>
  <si>
    <t>-9,03</t>
  </si>
  <si>
    <t>14-2785</t>
  </si>
  <si>
    <t>14-3824</t>
  </si>
  <si>
    <t>14-1631</t>
  </si>
  <si>
    <t>14-5198</t>
  </si>
  <si>
    <t>14-724</t>
  </si>
  <si>
    <t>14-1660</t>
  </si>
  <si>
    <t>14-539</t>
  </si>
  <si>
    <t>14-546</t>
  </si>
  <si>
    <t>14-545</t>
  </si>
  <si>
    <t>14-540</t>
  </si>
  <si>
    <t>14-2284</t>
  </si>
  <si>
    <t>14-541</t>
  </si>
  <si>
    <t>14-936</t>
  </si>
  <si>
    <t>14-542</t>
  </si>
  <si>
    <t>14-543</t>
  </si>
  <si>
    <t>14-2408</t>
  </si>
  <si>
    <t>-11,90</t>
  </si>
  <si>
    <t>14-4239</t>
  </si>
  <si>
    <t>-19,18</t>
  </si>
  <si>
    <t>46,70</t>
  </si>
  <si>
    <t>14-573</t>
  </si>
  <si>
    <t>14-547</t>
  </si>
  <si>
    <t>14-548</t>
  </si>
  <si>
    <t>14-2281</t>
  </si>
  <si>
    <t>14-1930</t>
  </si>
  <si>
    <t>14-2352</t>
  </si>
  <si>
    <t>14-3373</t>
  </si>
  <si>
    <t>14-3368</t>
  </si>
  <si>
    <t>14-3260</t>
  </si>
  <si>
    <t>14-3386</t>
  </si>
  <si>
    <t>14-3370</t>
  </si>
  <si>
    <t>14-5416</t>
  </si>
  <si>
    <t>14-1140</t>
  </si>
  <si>
    <t>14-3631</t>
  </si>
  <si>
    <t>-10,20</t>
  </si>
  <si>
    <t>55,60</t>
  </si>
  <si>
    <t>14-5132</t>
  </si>
  <si>
    <t>-13,57</t>
  </si>
  <si>
    <t>14-3294</t>
  </si>
  <si>
    <t>14-260</t>
  </si>
  <si>
    <t>14-552</t>
  </si>
  <si>
    <t>14-2666</t>
  </si>
  <si>
    <t>55,70</t>
  </si>
  <si>
    <t>14-1232</t>
  </si>
  <si>
    <t>14-666</t>
  </si>
  <si>
    <t>14-712</t>
  </si>
  <si>
    <t>14-369</t>
  </si>
  <si>
    <t>14-2676</t>
  </si>
  <si>
    <t>14-1622</t>
  </si>
  <si>
    <t>14-554</t>
  </si>
  <si>
    <t>14-553</t>
  </si>
  <si>
    <t>14-1710</t>
  </si>
  <si>
    <t>14-3506</t>
  </si>
  <si>
    <t>14-3563</t>
  </si>
  <si>
    <t>-5,40</t>
  </si>
  <si>
    <t>14-1263</t>
  </si>
  <si>
    <t>14-562</t>
  </si>
  <si>
    <t>14-563</t>
  </si>
  <si>
    <t>-5,30</t>
  </si>
  <si>
    <t>14-559</t>
  </si>
  <si>
    <t>14-2792</t>
  </si>
  <si>
    <t>14-1889</t>
  </si>
  <si>
    <t>14-565</t>
  </si>
  <si>
    <t>14-830</t>
  </si>
  <si>
    <t>14-1007</t>
  </si>
  <si>
    <t>14-2628</t>
  </si>
  <si>
    <t>14-1020</t>
  </si>
  <si>
    <t>14-5039</t>
  </si>
  <si>
    <t>77,80</t>
  </si>
  <si>
    <t>14-631</t>
  </si>
  <si>
    <t>14-5040</t>
  </si>
  <si>
    <t>14-561</t>
  </si>
  <si>
    <t>14-557</t>
  </si>
  <si>
    <t>14-5041</t>
  </si>
  <si>
    <t>14-566</t>
  </si>
  <si>
    <t>-6,40</t>
  </si>
  <si>
    <t>14-657</t>
  </si>
  <si>
    <t>14-1854</t>
  </si>
  <si>
    <t>14-1113</t>
  </si>
  <si>
    <t>14-3383</t>
  </si>
  <si>
    <t>14-549</t>
  </si>
  <si>
    <t>14-2725</t>
  </si>
  <si>
    <t>14-1208</t>
  </si>
  <si>
    <t>14-551</t>
  </si>
  <si>
    <t>14-3076</t>
  </si>
  <si>
    <t>14-2904</t>
  </si>
  <si>
    <t>14-2766</t>
  </si>
  <si>
    <t>14-3764</t>
  </si>
  <si>
    <t>53,00</t>
  </si>
  <si>
    <t>14-3034</t>
  </si>
  <si>
    <t>14-2953</t>
  </si>
  <si>
    <t>14-3065</t>
  </si>
  <si>
    <t>14-2916</t>
  </si>
  <si>
    <t>14-2755</t>
  </si>
  <si>
    <t>14-3693</t>
  </si>
  <si>
    <t>14-568</t>
  </si>
  <si>
    <t>14-2914</t>
  </si>
  <si>
    <t>14-2915</t>
  </si>
  <si>
    <t>14-2977</t>
  </si>
  <si>
    <t>14-2890</t>
  </si>
  <si>
    <t>14-690</t>
  </si>
  <si>
    <t>14-4187</t>
  </si>
  <si>
    <t>14-569</t>
  </si>
  <si>
    <t>14-3999</t>
  </si>
  <si>
    <t>14-3992</t>
  </si>
  <si>
    <t>14-5470</t>
  </si>
  <si>
    <t>-36</t>
  </si>
  <si>
    <t>14-5510</t>
  </si>
  <si>
    <t>14-2955</t>
  </si>
  <si>
    <t>14-3057</t>
  </si>
  <si>
    <t>14-5504</t>
  </si>
  <si>
    <t>14-3175</t>
  </si>
  <si>
    <t>14-3071</t>
  </si>
  <si>
    <t>14-3168</t>
  </si>
  <si>
    <t>14-2457</t>
  </si>
  <si>
    <t>14-2901</t>
  </si>
  <si>
    <t>14-2997</t>
  </si>
  <si>
    <t>14-3070</t>
  </si>
  <si>
    <t>14-3062</t>
  </si>
  <si>
    <t>14-2966</t>
  </si>
  <si>
    <t>14-2639</t>
  </si>
  <si>
    <t>14-2652</t>
  </si>
  <si>
    <t>14-2980</t>
  </si>
  <si>
    <t>14-3313</t>
  </si>
  <si>
    <t>14-3045</t>
  </si>
  <si>
    <t>88,30</t>
  </si>
  <si>
    <t>14-5043</t>
  </si>
  <si>
    <t>105,00</t>
  </si>
  <si>
    <t>14-3127</t>
  </si>
  <si>
    <t>14-2376</t>
  </si>
  <si>
    <t>14-2917</t>
  </si>
  <si>
    <t>14-2863</t>
  </si>
  <si>
    <t>14-4397</t>
  </si>
  <si>
    <t>14-4407</t>
  </si>
  <si>
    <t>-24,43</t>
  </si>
  <si>
    <t>-14,34</t>
  </si>
  <si>
    <t>14-5112</t>
  </si>
  <si>
    <t>-16,87</t>
  </si>
  <si>
    <t>14-3022</t>
  </si>
  <si>
    <t>14-2857</t>
  </si>
  <si>
    <t>14-3097</t>
  </si>
  <si>
    <t>14-2775</t>
  </si>
  <si>
    <t>-40,7</t>
  </si>
  <si>
    <t>-11,70</t>
  </si>
  <si>
    <t>25,50</t>
  </si>
  <si>
    <t>14-2962</t>
  </si>
  <si>
    <t>14-2773</t>
  </si>
  <si>
    <t>14-2770</t>
  </si>
  <si>
    <t>14-3480</t>
  </si>
  <si>
    <t>14-2831</t>
  </si>
  <si>
    <t>14-2896</t>
  </si>
  <si>
    <t>14-2221</t>
  </si>
  <si>
    <t>14-3360</t>
  </si>
  <si>
    <t>14-2839</t>
  </si>
  <si>
    <t>14-3498</t>
  </si>
  <si>
    <t>14-3394</t>
  </si>
  <si>
    <t>14-3244</t>
  </si>
  <si>
    <t>14-3151</t>
  </si>
  <si>
    <t>14-3152</t>
  </si>
  <si>
    <t>14-3148</t>
  </si>
  <si>
    <t>14-3112</t>
  </si>
  <si>
    <t>14-3209</t>
  </si>
  <si>
    <t>14-3232</t>
  </si>
  <si>
    <t>14-3233</t>
  </si>
  <si>
    <t>14-3234</t>
  </si>
  <si>
    <t>14-3323</t>
  </si>
  <si>
    <t>14-2658</t>
  </si>
  <si>
    <t>14-2804</t>
  </si>
  <si>
    <t>14-2771</t>
  </si>
  <si>
    <t>-22,8</t>
  </si>
  <si>
    <t>-6,30</t>
  </si>
  <si>
    <t>14-4014</t>
  </si>
  <si>
    <t>14-4013</t>
  </si>
  <si>
    <t>14-5408</t>
  </si>
  <si>
    <t>-10,11</t>
  </si>
  <si>
    <t>14-4318</t>
  </si>
  <si>
    <t>22,16</t>
  </si>
  <si>
    <t>14-5178</t>
  </si>
  <si>
    <t>32,2</t>
  </si>
  <si>
    <t>14-2738</t>
  </si>
  <si>
    <t>14-2967</t>
  </si>
  <si>
    <t>14-2907</t>
  </si>
  <si>
    <t>14-5342</t>
  </si>
  <si>
    <t>-13,34</t>
  </si>
  <si>
    <t>14-1368</t>
  </si>
  <si>
    <t>14-1604</t>
  </si>
  <si>
    <t>14-3351</t>
  </si>
  <si>
    <t>14-2927</t>
  </si>
  <si>
    <t>14-2267</t>
  </si>
  <si>
    <t>14-2753</t>
  </si>
  <si>
    <t>14-2935</t>
  </si>
  <si>
    <t>14-2968</t>
  </si>
  <si>
    <t>14-4471</t>
  </si>
  <si>
    <t>-27,99</t>
  </si>
  <si>
    <t>-7,58</t>
  </si>
  <si>
    <t>14-5261</t>
  </si>
  <si>
    <t>15-3784</t>
  </si>
  <si>
    <t>-21,10</t>
  </si>
  <si>
    <t>SARMIENTO</t>
  </si>
  <si>
    <t>15-5335</t>
  </si>
  <si>
    <t>15-4453</t>
  </si>
  <si>
    <t>-28,45</t>
  </si>
  <si>
    <t>15-5237</t>
  </si>
  <si>
    <t>15-5238</t>
  </si>
  <si>
    <t>15-5255</t>
  </si>
  <si>
    <t>15-5256</t>
  </si>
  <si>
    <t>15-5396</t>
  </si>
  <si>
    <t>15-5397</t>
  </si>
  <si>
    <t>15-5398</t>
  </si>
  <si>
    <t>15-5399</t>
  </si>
  <si>
    <t>15-2957</t>
  </si>
  <si>
    <t>15-2958</t>
  </si>
  <si>
    <t>15-2956</t>
  </si>
  <si>
    <t>15-2027</t>
  </si>
  <si>
    <t>15-2146</t>
  </si>
  <si>
    <t>15-2147</t>
  </si>
  <si>
    <t>15-2712</t>
  </si>
  <si>
    <t>15-2808</t>
  </si>
  <si>
    <t>15-2786</t>
  </si>
  <si>
    <t>15-576</t>
  </si>
  <si>
    <t>15-4275</t>
  </si>
  <si>
    <t>-42,33</t>
  </si>
  <si>
    <t>-28,16</t>
  </si>
  <si>
    <t>15-4276</t>
  </si>
  <si>
    <t>-35,12</t>
  </si>
  <si>
    <t>-25,13</t>
  </si>
  <si>
    <t>15-4277</t>
  </si>
  <si>
    <t>-30,87</t>
  </si>
  <si>
    <t>-21,09</t>
  </si>
  <si>
    <t>15-4278</t>
  </si>
  <si>
    <t>-43,78</t>
  </si>
  <si>
    <t>-24,79</t>
  </si>
  <si>
    <t>15-577</t>
  </si>
  <si>
    <t>15-3363</t>
  </si>
  <si>
    <t>15-2756</t>
  </si>
  <si>
    <t>15-396</t>
  </si>
  <si>
    <t>15-1763</t>
  </si>
  <si>
    <t>15--585</t>
  </si>
  <si>
    <t>15-765</t>
  </si>
  <si>
    <t>15-593</t>
  </si>
  <si>
    <t>15-3855</t>
  </si>
  <si>
    <t>15-2539</t>
  </si>
  <si>
    <t>-14,7</t>
  </si>
  <si>
    <t>-9,46</t>
  </si>
  <si>
    <t>15-590</t>
  </si>
  <si>
    <t>15-591</t>
  </si>
  <si>
    <t>15-2688</t>
  </si>
  <si>
    <t>15-663</t>
  </si>
  <si>
    <t>15-1921</t>
  </si>
  <si>
    <t>15-594</t>
  </si>
  <si>
    <t>15-1415</t>
  </si>
  <si>
    <t>15-595</t>
  </si>
  <si>
    <t>15-299</t>
  </si>
  <si>
    <t>15-2961</t>
  </si>
  <si>
    <t>15-596</t>
  </si>
  <si>
    <t>15-597</t>
  </si>
  <si>
    <t>-7,5</t>
  </si>
  <si>
    <t>15-2794</t>
  </si>
  <si>
    <t>15-2443</t>
  </si>
  <si>
    <t>15-2097</t>
  </si>
  <si>
    <t>-15,60</t>
  </si>
  <si>
    <t>15-1149</t>
  </si>
  <si>
    <t>15-4450</t>
  </si>
  <si>
    <t>-58,28</t>
  </si>
  <si>
    <t>-11,35</t>
  </si>
  <si>
    <t>60,18</t>
  </si>
  <si>
    <t>15-586</t>
  </si>
  <si>
    <t>15-587</t>
  </si>
  <si>
    <t>15-3531</t>
  </si>
  <si>
    <t>15-1448</t>
  </si>
  <si>
    <t>15-4201</t>
  </si>
  <si>
    <t>-9,90</t>
  </si>
  <si>
    <t>15-280</t>
  </si>
  <si>
    <t>15-413</t>
  </si>
  <si>
    <t>15-2574</t>
  </si>
  <si>
    <t>15-2602</t>
  </si>
  <si>
    <t>15-1118</t>
  </si>
  <si>
    <t>15-569</t>
  </si>
  <si>
    <t>15-1447</t>
  </si>
  <si>
    <t>15-1485</t>
  </si>
  <si>
    <t>15-2884</t>
  </si>
  <si>
    <t>15-1928</t>
  </si>
  <si>
    <t>15-580</t>
  </si>
  <si>
    <t>15-581</t>
  </si>
  <si>
    <t>15-1282</t>
  </si>
  <si>
    <t>-9,65</t>
  </si>
  <si>
    <t>15-1914</t>
  </si>
  <si>
    <t>15-2436</t>
  </si>
  <si>
    <t>15-761</t>
  </si>
  <si>
    <t>15-1896</t>
  </si>
  <si>
    <t>15-1712</t>
  </si>
  <si>
    <t>15-2853</t>
  </si>
  <si>
    <t>15-1213</t>
  </si>
  <si>
    <t>15-2178</t>
  </si>
  <si>
    <t>15-1777</t>
  </si>
  <si>
    <t>15-2163</t>
  </si>
  <si>
    <t>15-1884</t>
  </si>
  <si>
    <t>15-1949</t>
  </si>
  <si>
    <t>15-2759</t>
  </si>
  <si>
    <t>15-2081</t>
  </si>
  <si>
    <t>15-908</t>
  </si>
  <si>
    <t>15-1799</t>
  </si>
  <si>
    <t>15-2273</t>
  </si>
  <si>
    <t>15-1027</t>
  </si>
  <si>
    <t>15-598</t>
  </si>
  <si>
    <t>15-5371</t>
  </si>
  <si>
    <t>15-5370</t>
  </si>
  <si>
    <t>15-1212</t>
  </si>
  <si>
    <t>15-1564</t>
  </si>
  <si>
    <t>15-1772</t>
  </si>
  <si>
    <t>15-599</t>
  </si>
  <si>
    <t>15-601</t>
  </si>
  <si>
    <t>15-602</t>
  </si>
  <si>
    <t>15-2625</t>
  </si>
  <si>
    <t>-24,4</t>
  </si>
  <si>
    <t>-12,40</t>
  </si>
  <si>
    <t>15-647</t>
  </si>
  <si>
    <t>15-2837</t>
  </si>
  <si>
    <t>15-603</t>
  </si>
  <si>
    <t>15-988</t>
  </si>
  <si>
    <t>15-604</t>
  </si>
  <si>
    <t>15-605</t>
  </si>
  <si>
    <t>15-609</t>
  </si>
  <si>
    <t>15-1452</t>
  </si>
  <si>
    <t>15-410</t>
  </si>
  <si>
    <t>15-3019</t>
  </si>
  <si>
    <t>15-3138</t>
  </si>
  <si>
    <t>15-622</t>
  </si>
  <si>
    <t>15-2751</t>
  </si>
  <si>
    <t>15-2711</t>
  </si>
  <si>
    <t>15-2746</t>
  </si>
  <si>
    <t>15-3247</t>
  </si>
  <si>
    <t>15-3377</t>
  </si>
  <si>
    <t>15-5053</t>
  </si>
  <si>
    <t>15-624</t>
  </si>
  <si>
    <t>15-5054</t>
  </si>
  <si>
    <t>15-633</t>
  </si>
  <si>
    <t>15-625</t>
  </si>
  <si>
    <t>15-298</t>
  </si>
  <si>
    <t>15-1111</t>
  </si>
  <si>
    <t>15-1110</t>
  </si>
  <si>
    <t>15-2909</t>
  </si>
  <si>
    <t>15-3312</t>
  </si>
  <si>
    <t>15-3015</t>
  </si>
  <si>
    <t>15-4025</t>
  </si>
  <si>
    <t>15-4048</t>
  </si>
  <si>
    <t>15-450</t>
  </si>
  <si>
    <t>15-1861</t>
  </si>
  <si>
    <t>15-1674</t>
  </si>
  <si>
    <t>15-2276</t>
  </si>
  <si>
    <t>15-411</t>
  </si>
  <si>
    <t>15-1875</t>
  </si>
  <si>
    <t>15-612</t>
  </si>
  <si>
    <t>15-613</t>
  </si>
  <si>
    <t>15-3226</t>
  </si>
  <si>
    <t>15-824</t>
  </si>
  <si>
    <t>15-615</t>
  </si>
  <si>
    <t>15-912</t>
  </si>
  <si>
    <t>15-902</t>
  </si>
  <si>
    <t>15-442</t>
  </si>
  <si>
    <t>15-617</t>
  </si>
  <si>
    <t>15-616</t>
  </si>
  <si>
    <t>15-2310</t>
  </si>
  <si>
    <t>15-2551</t>
  </si>
  <si>
    <t>15-2855</t>
  </si>
  <si>
    <t>15-629</t>
  </si>
  <si>
    <t>15-637</t>
  </si>
  <si>
    <t>15-634</t>
  </si>
  <si>
    <t>15-636</t>
  </si>
  <si>
    <t>15-578</t>
  </si>
  <si>
    <t>15-579</t>
  </si>
  <si>
    <t>15-1058</t>
  </si>
  <si>
    <t>15-1056</t>
  </si>
  <si>
    <t>15-1220</t>
  </si>
  <si>
    <t>15-643</t>
  </si>
  <si>
    <t>15-2339</t>
  </si>
  <si>
    <t>15-1349</t>
  </si>
  <si>
    <t>15-194</t>
  </si>
  <si>
    <t>15-2222</t>
  </si>
  <si>
    <t>15-644</t>
  </si>
  <si>
    <t>-6,25</t>
  </si>
  <si>
    <t>15-3284</t>
  </si>
  <si>
    <t>15-641</t>
  </si>
  <si>
    <t>15-640</t>
  </si>
  <si>
    <t>15-642</t>
  </si>
  <si>
    <t>15-646</t>
  </si>
  <si>
    <t>15-3056</t>
  </si>
  <si>
    <t>15-2686</t>
  </si>
  <si>
    <t>15-2805</t>
  </si>
  <si>
    <t>15-3140</t>
  </si>
  <si>
    <t>15-523</t>
  </si>
  <si>
    <t>15-3135</t>
  </si>
  <si>
    <t>15-1065</t>
  </si>
  <si>
    <t>15-780</t>
  </si>
  <si>
    <t>15-650</t>
  </si>
  <si>
    <t>15-651</t>
  </si>
  <si>
    <t>15-1680</t>
  </si>
  <si>
    <t>15-652</t>
  </si>
  <si>
    <t>15-1317</t>
  </si>
  <si>
    <t>15-654</t>
  </si>
  <si>
    <t>15-793</t>
  </si>
  <si>
    <t>15-670</t>
  </si>
  <si>
    <t>15-1148</t>
  </si>
  <si>
    <t>15-804</t>
  </si>
  <si>
    <t>15-3758</t>
  </si>
  <si>
    <t>15-3691</t>
  </si>
  <si>
    <t>-62,6</t>
  </si>
  <si>
    <t>*</t>
  </si>
  <si>
    <t>GRASSET OSCAR DANIEL</t>
  </si>
  <si>
    <t>15-3782</t>
  </si>
  <si>
    <t>-54,8</t>
  </si>
  <si>
    <t>15-3822</t>
  </si>
  <si>
    <t>-52,3</t>
  </si>
  <si>
    <t>AGRINSA PERFORACIONES</t>
  </si>
  <si>
    <t>15-3847</t>
  </si>
  <si>
    <t>15-3848</t>
  </si>
  <si>
    <t>15-4061</t>
  </si>
  <si>
    <t>-35,22</t>
  </si>
  <si>
    <t>15-4062</t>
  </si>
  <si>
    <t>-35,54</t>
  </si>
  <si>
    <t>15-4132</t>
  </si>
  <si>
    <t>15-4291</t>
  </si>
  <si>
    <t>15-4126</t>
  </si>
  <si>
    <t>15-2908</t>
  </si>
  <si>
    <t>-19,5</t>
  </si>
  <si>
    <t>15-1185</t>
  </si>
  <si>
    <t>15-822</t>
  </si>
  <si>
    <t>15-1073</t>
  </si>
  <si>
    <t>15-1898</t>
  </si>
  <si>
    <t>15-2765</t>
  </si>
  <si>
    <t>15-4363</t>
  </si>
  <si>
    <t>15-2597</t>
  </si>
  <si>
    <t>15-3924</t>
  </si>
  <si>
    <t>15-5411</t>
  </si>
  <si>
    <t>-18,01</t>
  </si>
  <si>
    <t>15-3891</t>
  </si>
  <si>
    <t>-45,90</t>
  </si>
  <si>
    <t>15-4046</t>
  </si>
  <si>
    <t>-42,50</t>
  </si>
  <si>
    <t>15-3951</t>
  </si>
  <si>
    <t>-60,21</t>
  </si>
  <si>
    <t>20,04  *</t>
  </si>
  <si>
    <t>IND. MET. FERRER HNOS. S.R.L.</t>
  </si>
  <si>
    <t>15-4063</t>
  </si>
  <si>
    <t>-75</t>
  </si>
  <si>
    <t>15-4064</t>
  </si>
  <si>
    <t>-74</t>
  </si>
  <si>
    <t>15-4065</t>
  </si>
  <si>
    <t>15-4123</t>
  </si>
  <si>
    <t>15-4124</t>
  </si>
  <si>
    <t>-48</t>
  </si>
  <si>
    <t>15-4122</t>
  </si>
  <si>
    <t>15-4121</t>
  </si>
  <si>
    <t>15-3817</t>
  </si>
  <si>
    <t>-38,4</t>
  </si>
  <si>
    <t>15-4188</t>
  </si>
  <si>
    <t>55,2</t>
  </si>
  <si>
    <t>-45,53</t>
  </si>
  <si>
    <t>68,06</t>
  </si>
  <si>
    <t>15-4442</t>
  </si>
  <si>
    <t>PERF. VAQUER S.R.L.</t>
  </si>
  <si>
    <t>15-4469</t>
  </si>
  <si>
    <t>15-3888</t>
  </si>
  <si>
    <t>24,5   *</t>
  </si>
  <si>
    <t>15-3887</t>
  </si>
  <si>
    <t>14,39  *</t>
  </si>
  <si>
    <t>15-3798</t>
  </si>
  <si>
    <t>-62,25</t>
  </si>
  <si>
    <t>17,16  *</t>
  </si>
  <si>
    <t>15-3454</t>
  </si>
  <si>
    <t>15-658</t>
  </si>
  <si>
    <t>15-2778</t>
  </si>
  <si>
    <t>15-2842</t>
  </si>
  <si>
    <t>15-4017</t>
  </si>
  <si>
    <t>-55,65</t>
  </si>
  <si>
    <t>15-4490</t>
  </si>
  <si>
    <t>-60,25</t>
  </si>
  <si>
    <t>15-5090</t>
  </si>
  <si>
    <t>15-1720</t>
  </si>
  <si>
    <t>15-1721</t>
  </si>
  <si>
    <t>15-2809</t>
  </si>
  <si>
    <t>15-2329</t>
  </si>
  <si>
    <t>15-5102</t>
  </si>
  <si>
    <t>-11,21</t>
  </si>
  <si>
    <t>53,61</t>
  </si>
  <si>
    <t>15-5222</t>
  </si>
  <si>
    <t>-95,00</t>
  </si>
  <si>
    <t>15-5223</t>
  </si>
  <si>
    <t>-102,79</t>
  </si>
  <si>
    <t>15-5224</t>
  </si>
  <si>
    <t>-100,96</t>
  </si>
  <si>
    <t>15-5262</t>
  </si>
  <si>
    <t>15-5263</t>
  </si>
  <si>
    <t>15-5264</t>
  </si>
  <si>
    <t>15-5265</t>
  </si>
  <si>
    <t>15-5267</t>
  </si>
  <si>
    <t>15-5268</t>
  </si>
  <si>
    <t>15-5136</t>
  </si>
  <si>
    <t>-161,05</t>
  </si>
  <si>
    <t>15-5137</t>
  </si>
  <si>
    <t>-145,63</t>
  </si>
  <si>
    <t>15-5138</t>
  </si>
  <si>
    <t>-177,32</t>
  </si>
  <si>
    <t>15-5139</t>
  </si>
  <si>
    <t>-154,52</t>
  </si>
  <si>
    <t>15-5140</t>
  </si>
  <si>
    <t>-182,05</t>
  </si>
  <si>
    <t>15-5141</t>
  </si>
  <si>
    <t>-170,49</t>
  </si>
  <si>
    <t>15-5145</t>
  </si>
  <si>
    <t>-158,15</t>
  </si>
  <si>
    <t>15-5146</t>
  </si>
  <si>
    <t>-139,66</t>
  </si>
  <si>
    <t>15-5147</t>
  </si>
  <si>
    <t>-169,10</t>
  </si>
  <si>
    <t>15-5148</t>
  </si>
  <si>
    <t>-148,88</t>
  </si>
  <si>
    <t>15-5149</t>
  </si>
  <si>
    <t>-180,20</t>
  </si>
  <si>
    <t>15-5150</t>
  </si>
  <si>
    <t>-179,37</t>
  </si>
  <si>
    <t>15-5271</t>
  </si>
  <si>
    <t>15-5272</t>
  </si>
  <si>
    <t>15-5273</t>
  </si>
  <si>
    <t>15-5291</t>
  </si>
  <si>
    <t>15-5292</t>
  </si>
  <si>
    <t>-153,35</t>
  </si>
  <si>
    <t>15-4362</t>
  </si>
  <si>
    <t>15-5403</t>
  </si>
  <si>
    <t>34                     7 Ind.y 27 Pob.</t>
  </si>
  <si>
    <t>15-4522</t>
  </si>
  <si>
    <t>15-5257</t>
  </si>
  <si>
    <t>15-4524</t>
  </si>
  <si>
    <t>-101,00</t>
  </si>
  <si>
    <t>15-4290</t>
  </si>
  <si>
    <t>-28,65</t>
  </si>
  <si>
    <t>15-4129</t>
  </si>
  <si>
    <t>-52,17</t>
  </si>
  <si>
    <t>15-4212</t>
  </si>
  <si>
    <t>53,07</t>
  </si>
  <si>
    <t>-43,94</t>
  </si>
  <si>
    <t>15-4213</t>
  </si>
  <si>
    <t>15-4252</t>
  </si>
  <si>
    <t>-118,00</t>
  </si>
  <si>
    <t>15-4253</t>
  </si>
  <si>
    <t>15-5092</t>
  </si>
  <si>
    <t>15-5093</t>
  </si>
  <si>
    <t>15-5094</t>
  </si>
  <si>
    <t>15-4283</t>
  </si>
  <si>
    <t>-58,95</t>
  </si>
  <si>
    <t>-56,37</t>
  </si>
  <si>
    <t>15-4284</t>
  </si>
  <si>
    <t>-54,65</t>
  </si>
  <si>
    <t>-50,23</t>
  </si>
  <si>
    <t>15-5278</t>
  </si>
  <si>
    <t>-82,71</t>
  </si>
  <si>
    <t>-73,60</t>
  </si>
  <si>
    <t>15-5279</t>
  </si>
  <si>
    <t>-97</t>
  </si>
  <si>
    <t>-73,25</t>
  </si>
  <si>
    <t>15-5230</t>
  </si>
  <si>
    <t>-57,08</t>
  </si>
  <si>
    <t>15-4281</t>
  </si>
  <si>
    <t>15-4282</t>
  </si>
  <si>
    <t>15-4285</t>
  </si>
  <si>
    <t>-102,00</t>
  </si>
  <si>
    <t>15-4854</t>
  </si>
  <si>
    <t>-71,00</t>
  </si>
  <si>
    <t>15-4855</t>
  </si>
  <si>
    <t>15-4423</t>
  </si>
  <si>
    <t>-69,18</t>
  </si>
  <si>
    <t>-58,55</t>
  </si>
  <si>
    <t>60,83</t>
  </si>
  <si>
    <t>15-4265</t>
  </si>
  <si>
    <t>-52,62</t>
  </si>
  <si>
    <t>15-4293</t>
  </si>
  <si>
    <t>-49,90</t>
  </si>
  <si>
    <t>15-5170</t>
  </si>
  <si>
    <t>15-4052</t>
  </si>
  <si>
    <t>-56,90</t>
  </si>
  <si>
    <t>63,30</t>
  </si>
  <si>
    <t>15-4400</t>
  </si>
  <si>
    <t>64,00</t>
  </si>
  <si>
    <t>15-4401</t>
  </si>
  <si>
    <t>15-5176</t>
  </si>
  <si>
    <t>15-3036</t>
  </si>
  <si>
    <t>15-4521</t>
  </si>
  <si>
    <t>15-4092</t>
  </si>
  <si>
    <t>74,33</t>
  </si>
  <si>
    <t>59,00</t>
  </si>
  <si>
    <t>15-4036</t>
  </si>
  <si>
    <t>-47,26</t>
  </si>
  <si>
    <t>15-4038</t>
  </si>
  <si>
    <t>69,25</t>
  </si>
  <si>
    <t>-50,77</t>
  </si>
  <si>
    <t>64,50</t>
  </si>
  <si>
    <t>15-4039</t>
  </si>
  <si>
    <t>66,97</t>
  </si>
  <si>
    <t>-48,01</t>
  </si>
  <si>
    <t>67,70</t>
  </si>
  <si>
    <t>15-4049</t>
  </si>
  <si>
    <t>15-4060</t>
  </si>
  <si>
    <t>15-4274</t>
  </si>
  <si>
    <t>15-4352</t>
  </si>
  <si>
    <t>-27,70</t>
  </si>
  <si>
    <t>15-4371</t>
  </si>
  <si>
    <t>-26,40</t>
  </si>
  <si>
    <t>15-4286</t>
  </si>
  <si>
    <t>15-4287</t>
  </si>
  <si>
    <t>15-4288</t>
  </si>
  <si>
    <t>15-4289</t>
  </si>
  <si>
    <t>15-4215</t>
  </si>
  <si>
    <t>15-4414</t>
  </si>
  <si>
    <t>15-4314</t>
  </si>
  <si>
    <t>15-4234</t>
  </si>
  <si>
    <t>-33,95</t>
  </si>
  <si>
    <t>15-4237</t>
  </si>
  <si>
    <t>-31,94</t>
  </si>
  <si>
    <t>15-4235</t>
  </si>
  <si>
    <t>15-4236</t>
  </si>
  <si>
    <t>15-4238</t>
  </si>
  <si>
    <t>15-4384</t>
  </si>
  <si>
    <t>15-4385</t>
  </si>
  <si>
    <t>15-4386</t>
  </si>
  <si>
    <t>-38,33</t>
  </si>
  <si>
    <t>15-4387</t>
  </si>
  <si>
    <t>15-4388</t>
  </si>
  <si>
    <t>15-4486</t>
  </si>
  <si>
    <t>-56,93</t>
  </si>
  <si>
    <t>-49,26</t>
  </si>
  <si>
    <t>15-4498</t>
  </si>
  <si>
    <t>-49,55</t>
  </si>
  <si>
    <t>15-4499</t>
  </si>
  <si>
    <t>-54,87</t>
  </si>
  <si>
    <t>15-4251</t>
  </si>
  <si>
    <t>92,95</t>
  </si>
  <si>
    <t>-79,32</t>
  </si>
  <si>
    <t>15-4294</t>
  </si>
  <si>
    <t>-45,78</t>
  </si>
  <si>
    <t>15-4296</t>
  </si>
  <si>
    <t>-41,50</t>
  </si>
  <si>
    <t>15-4297</t>
  </si>
  <si>
    <t>-53,13</t>
  </si>
  <si>
    <t>15-4307</t>
  </si>
  <si>
    <t>55,59</t>
  </si>
  <si>
    <t>15-4306</t>
  </si>
  <si>
    <t>15-4399</t>
  </si>
  <si>
    <t>15-5348</t>
  </si>
  <si>
    <t>-108,60</t>
  </si>
  <si>
    <t>15-5349</t>
  </si>
  <si>
    <t>-112,90</t>
  </si>
  <si>
    <t>15-4336</t>
  </si>
  <si>
    <t>-64</t>
  </si>
  <si>
    <t>-47,46</t>
  </si>
  <si>
    <t>15-4359</t>
  </si>
  <si>
    <t>15-5109</t>
  </si>
  <si>
    <t>-57,49</t>
  </si>
  <si>
    <t>16-4300</t>
  </si>
  <si>
    <t>-40,70</t>
  </si>
  <si>
    <t>CALINGASTA</t>
  </si>
  <si>
    <t>16-4301</t>
  </si>
  <si>
    <t>16-4302</t>
  </si>
  <si>
    <t>-46,30</t>
  </si>
  <si>
    <t>16-4303</t>
  </si>
  <si>
    <t>-84,30</t>
  </si>
  <si>
    <t>16-4304</t>
  </si>
  <si>
    <t>16-4408</t>
  </si>
  <si>
    <t>16-4370</t>
  </si>
  <si>
    <t>16-4374</t>
  </si>
  <si>
    <t>-20,10</t>
  </si>
  <si>
    <t>16-4515</t>
  </si>
  <si>
    <t>16-5428</t>
  </si>
  <si>
    <t>-11,11</t>
  </si>
  <si>
    <t>17-4245</t>
  </si>
  <si>
    <t>IGLESIA</t>
  </si>
  <si>
    <t>17-4246</t>
  </si>
  <si>
    <t>18-3861</t>
  </si>
  <si>
    <t>-18,40</t>
  </si>
  <si>
    <t>MINERO</t>
  </si>
  <si>
    <t>JACHAL</t>
  </si>
  <si>
    <t>18-4327(H1A)</t>
  </si>
  <si>
    <t>18-3861 (PMGY7)</t>
  </si>
  <si>
    <t>-18,34</t>
  </si>
  <si>
    <t>18-4328(H1R Bis)</t>
  </si>
  <si>
    <t>-23,10</t>
  </si>
  <si>
    <t>18-4329(H2r)</t>
  </si>
  <si>
    <t>-26,51</t>
  </si>
  <si>
    <t>18-4330(H3r bis)</t>
  </si>
  <si>
    <t>-20,58</t>
  </si>
  <si>
    <t>2,22</t>
  </si>
  <si>
    <t>18-4331(H3r)</t>
  </si>
  <si>
    <t>20,25</t>
  </si>
  <si>
    <t>-18,96</t>
  </si>
  <si>
    <t>18-4332(H5R)</t>
  </si>
  <si>
    <t>1,40</t>
  </si>
  <si>
    <t>18-4333(HQM1)</t>
  </si>
  <si>
    <t>-21,13</t>
  </si>
  <si>
    <t>18-4334(HQM5)</t>
  </si>
  <si>
    <t>-18,67</t>
  </si>
  <si>
    <t>18-4335(HQM6)</t>
  </si>
  <si>
    <t>-18,68</t>
  </si>
  <si>
    <t>18-5266</t>
  </si>
  <si>
    <t>19-4458</t>
  </si>
  <si>
    <t>VALLE FERTIL</t>
  </si>
  <si>
    <t>Tucuman</t>
  </si>
  <si>
    <t>JUAN B. ALBERDI</t>
  </si>
  <si>
    <t>JUAN B ALBERDI</t>
  </si>
  <si>
    <t>NE y ND medidos de mbbp</t>
  </si>
  <si>
    <t>YAQUILO</t>
  </si>
  <si>
    <t>(SIN LOCALIDAD)</t>
  </si>
  <si>
    <t>MARAPA</t>
  </si>
  <si>
    <t>CONSUMO HU</t>
  </si>
  <si>
    <t>SERVICIOS</t>
  </si>
  <si>
    <t>CRUZ ALTA</t>
  </si>
  <si>
    <t>ALDERETES</t>
  </si>
  <si>
    <t>BANDA DEL RIO SALI</t>
  </si>
  <si>
    <t>LEALES</t>
  </si>
  <si>
    <t>BELLA VISTA</t>
  </si>
  <si>
    <t>BURRUYACU</t>
  </si>
  <si>
    <t>EL CHAÑAR</t>
  </si>
  <si>
    <t>PUESTOS DE UNCOS</t>
  </si>
  <si>
    <t>COLONIA LA VIRGINIA</t>
  </si>
  <si>
    <t>EL RODEO</t>
  </si>
  <si>
    <t>TARUCA PAMPA</t>
  </si>
  <si>
    <t>2 usos</t>
  </si>
  <si>
    <t>LA RAMADA</t>
  </si>
  <si>
    <t>USO COMUN</t>
  </si>
  <si>
    <t>MACOMITAS</t>
  </si>
  <si>
    <t>LA RAMADA DE ABAJO</t>
  </si>
  <si>
    <t>ALTA GRACIA</t>
  </si>
  <si>
    <t>EL SUNCHAL</t>
  </si>
  <si>
    <t>EL OJO*</t>
  </si>
  <si>
    <t>EL CAJON</t>
  </si>
  <si>
    <t>TIMBO VIEJO</t>
  </si>
  <si>
    <t>LAS CORZUELAS</t>
  </si>
  <si>
    <t>TAFI VIEJO</t>
  </si>
  <si>
    <t>BENJAMIN ARAOZ</t>
  </si>
  <si>
    <t>(SIN DEPARTAMEN</t>
  </si>
  <si>
    <t>EL TAJAMAR</t>
  </si>
  <si>
    <t>LA CRUZ</t>
  </si>
  <si>
    <t>PUESTO DEL MEDIO</t>
  </si>
  <si>
    <t>LA CRUZ DE ARRIBA</t>
  </si>
  <si>
    <t>EL ESPINILLO</t>
  </si>
  <si>
    <t>LOS VAZQUEZ</t>
  </si>
  <si>
    <t>SAN MIGUEL DE TUCUMAN</t>
  </si>
  <si>
    <t>OJO DE AGUA</t>
  </si>
  <si>
    <t>3 usos</t>
  </si>
  <si>
    <t>CHICLIGASTA</t>
  </si>
  <si>
    <t>LA TRINIDAD</t>
  </si>
  <si>
    <t>CONCEPCION</t>
  </si>
  <si>
    <t>ALTO VERDE</t>
  </si>
  <si>
    <t>ISCHILON</t>
  </si>
  <si>
    <t>LAS LANZAS</t>
  </si>
  <si>
    <t>COCHAMOLLE</t>
  </si>
  <si>
    <t>ARCADIA</t>
  </si>
  <si>
    <t>LA COCHA</t>
  </si>
  <si>
    <t>RUMI PUNCO</t>
  </si>
  <si>
    <t>COLOMBRES</t>
  </si>
  <si>
    <t>LOS GUTIERREZ</t>
  </si>
  <si>
    <t>EL BRACHO</t>
  </si>
  <si>
    <t>CEVIL POZO</t>
  </si>
  <si>
    <t>LA FLORIDA</t>
  </si>
  <si>
    <t>USO NO CAR</t>
  </si>
  <si>
    <t>CRUZ DEL NORTE</t>
  </si>
  <si>
    <t>SAN ANDRES</t>
  </si>
  <si>
    <t>LOS RALOS</t>
  </si>
  <si>
    <t>LAS PIEDRITAS</t>
  </si>
  <si>
    <t>LOS VALLISTOS</t>
  </si>
  <si>
    <t>LAS CEJAS</t>
  </si>
  <si>
    <t>SAN AGUSTIN</t>
  </si>
  <si>
    <t>VILLA LASTENIA</t>
  </si>
  <si>
    <t>EL CAÑETE</t>
  </si>
  <si>
    <t>PACARA PINTADO</t>
  </si>
  <si>
    <t>LOS PEREYRA</t>
  </si>
  <si>
    <t>LOLITA</t>
  </si>
  <si>
    <t>EL COCHUCHAL</t>
  </si>
  <si>
    <t>INGENIO LA FLORIDA</t>
  </si>
  <si>
    <t>LULES</t>
  </si>
  <si>
    <t>SAN PABLO</t>
  </si>
  <si>
    <t>BAJO GRANDE</t>
  </si>
  <si>
    <t>FAMAILLA</t>
  </si>
  <si>
    <t>ESTACION PADILLA</t>
  </si>
  <si>
    <t>MONTE GRANDE</t>
  </si>
  <si>
    <t>SAUCE HUASCHO</t>
  </si>
  <si>
    <t>LOS LAURELES</t>
  </si>
  <si>
    <t>LA FRONTERITA</t>
  </si>
  <si>
    <t>AGUA BLANCA</t>
  </si>
  <si>
    <t>GRANEROS</t>
  </si>
  <si>
    <t>LOS BRITOS</t>
  </si>
  <si>
    <t>EL SAUZAL</t>
  </si>
  <si>
    <t>CAMPO BELLO</t>
  </si>
  <si>
    <t>TACO RODEO</t>
  </si>
  <si>
    <t>TACO RALO</t>
  </si>
  <si>
    <t>VILLA NUEVA</t>
  </si>
  <si>
    <t>CASAS VIEJAS</t>
  </si>
  <si>
    <t>LA INVERNADA</t>
  </si>
  <si>
    <t>SAN JOSE</t>
  </si>
  <si>
    <t>LA POSTA</t>
  </si>
  <si>
    <t>PAMPA HUASA NORTE</t>
  </si>
  <si>
    <t>HUASA PAMPA NORTE</t>
  </si>
  <si>
    <t>PALA PALA</t>
  </si>
  <si>
    <t>LOS QUEMADOS</t>
  </si>
  <si>
    <t>INGENIO LEALES</t>
  </si>
  <si>
    <t>VICLOS</t>
  </si>
  <si>
    <t>LOS PUESTOS</t>
  </si>
  <si>
    <t>CACHI YACO</t>
  </si>
  <si>
    <t>AGUA AZUL</t>
  </si>
  <si>
    <t>CAÑADA DE VICLOS</t>
  </si>
  <si>
    <t>SAN ANTONIO</t>
  </si>
  <si>
    <t>TRES POZOS</t>
  </si>
  <si>
    <t>EL MANANTIAL</t>
  </si>
  <si>
    <t>LA REDUCCION</t>
  </si>
  <si>
    <t>OHUANTA</t>
  </si>
  <si>
    <t>MALVINAS</t>
  </si>
  <si>
    <t>INGENIO SAN PABLO</t>
  </si>
  <si>
    <t>LA BOLSA</t>
  </si>
  <si>
    <t>LAS TIPAS</t>
  </si>
  <si>
    <t>SANTA BARBARA</t>
  </si>
  <si>
    <t>FINCA LULES</t>
  </si>
  <si>
    <t>LA QUEBRADA</t>
  </si>
  <si>
    <t>MONTEROS</t>
  </si>
  <si>
    <t>SAN JOSE DE FLORES</t>
  </si>
  <si>
    <t>CASPICHANGO</t>
  </si>
  <si>
    <t>RIO SECO</t>
  </si>
  <si>
    <t>YACUCHINA</t>
  </si>
  <si>
    <t>LEON ROUGES</t>
  </si>
  <si>
    <t>VILLA QUINTEROS</t>
  </si>
  <si>
    <t>LOS SOSA</t>
  </si>
  <si>
    <t>ACHERAL</t>
  </si>
  <si>
    <t>SANTA MONICA</t>
  </si>
  <si>
    <t>SOLDADO MALDONADO</t>
  </si>
  <si>
    <t>EL CERCADO</t>
  </si>
  <si>
    <t>CAPITAN CACERES</t>
  </si>
  <si>
    <t>LOS ROJOS</t>
  </si>
  <si>
    <t>RIO CHICO</t>
  </si>
  <si>
    <t>AGUILARES</t>
  </si>
  <si>
    <t>LOS SARMIENTOS</t>
  </si>
  <si>
    <t>SANTA ANA</t>
  </si>
  <si>
    <t>TAFI DEL VALLE</t>
  </si>
  <si>
    <t>COLALAO DEL VALLE</t>
  </si>
  <si>
    <t>EL BAÑADO</t>
  </si>
  <si>
    <t>CHAÑAR SOLO</t>
  </si>
  <si>
    <t>LOS POCITOS</t>
  </si>
  <si>
    <t>LOS NOGALES</t>
  </si>
  <si>
    <t>LAS TALITAS</t>
  </si>
  <si>
    <t>TAFICILLO</t>
  </si>
  <si>
    <t>RACO</t>
  </si>
  <si>
    <t>CEVIL REDONDO</t>
  </si>
  <si>
    <t>VILLA MARIANO MORENO</t>
  </si>
  <si>
    <t>LAS CAÑITAS</t>
  </si>
  <si>
    <t>TRANCAS</t>
  </si>
  <si>
    <t>BENJAMIN PAZ</t>
  </si>
  <si>
    <t>VIPOS</t>
  </si>
  <si>
    <t>TICUCHO</t>
  </si>
  <si>
    <t>CHOROMORO</t>
  </si>
  <si>
    <t>SAN PEDRO DE COLALAO</t>
  </si>
  <si>
    <t>SAN VICENTE</t>
  </si>
  <si>
    <t>YERBA BUENA</t>
  </si>
  <si>
    <t>LA RINCONADA</t>
  </si>
  <si>
    <t>VILLA CARMELA</t>
  </si>
  <si>
    <t>30G2</t>
  </si>
  <si>
    <t>60,88</t>
  </si>
  <si>
    <t>NE es produndidad del Nivel de agua</t>
  </si>
  <si>
    <t>31G2</t>
  </si>
  <si>
    <t>77,30</t>
  </si>
  <si>
    <t>revisar</t>
  </si>
  <si>
    <t>32G2</t>
  </si>
  <si>
    <t>57,45</t>
  </si>
  <si>
    <t>33G2</t>
  </si>
  <si>
    <t>30,72</t>
  </si>
  <si>
    <t>86G2</t>
  </si>
  <si>
    <t>28,10</t>
  </si>
  <si>
    <t>109G2</t>
  </si>
  <si>
    <t>56,30</t>
  </si>
  <si>
    <t>Valores</t>
  </si>
  <si>
    <t>Porcentaje de pozos con datos de campos</t>
  </si>
  <si>
    <t>Total</t>
  </si>
  <si>
    <t>Cuenta de Nivel Dinámico</t>
  </si>
  <si>
    <t>Cuenta de Nivel Estático</t>
  </si>
  <si>
    <t>Cuenta de Caudal</t>
  </si>
  <si>
    <t>Cuenta de Caudal esp</t>
  </si>
  <si>
    <t>Cuenta de Caudal afo</t>
  </si>
  <si>
    <t>Cuenta de Caudal medio</t>
  </si>
  <si>
    <t>Cuenta de caudal Pro</t>
  </si>
  <si>
    <t>Cuenta de caudal b</t>
  </si>
  <si>
    <t>Cuenta de Uso</t>
  </si>
  <si>
    <t>Cuenta de Acuífero</t>
  </si>
  <si>
    <t>Cuenta de Localidad</t>
  </si>
  <si>
    <t>Cuenta de Latitud</t>
  </si>
  <si>
    <t>Etiquetas de fila</t>
  </si>
  <si>
    <t>Cuenta de Longitud</t>
  </si>
  <si>
    <t>SIFAS</t>
  </si>
  <si>
    <t>Cuenta de provincia</t>
  </si>
  <si>
    <t>diferencia SIFAS - PNFAS</t>
  </si>
  <si>
    <t>Falta primera entrega</t>
  </si>
  <si>
    <t>BUENOS AIRES</t>
  </si>
  <si>
    <t>CABA</t>
  </si>
  <si>
    <t>falta últimas tablas de Daniel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</si>
  <si>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</si>
  <si>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</si>
  <si>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</si>
  <si>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</si>
  <si>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</si>
  <si>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</si>
  <si>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</si>
  <si>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</si>
  <si>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Total general</t>
  </si>
  <si>
    <t>LA PAMPA</t>
  </si>
  <si>
    <t>LA RIOJA</t>
  </si>
  <si>
    <t>MENDOZA</t>
  </si>
  <si>
    <t>Faltan sin contrato</t>
  </si>
  <si>
    <t>MISIONES</t>
  </si>
  <si>
    <t>Corrientes</t>
  </si>
  <si>
    <t>NEUQUEN</t>
  </si>
  <si>
    <t>Santa Fe</t>
  </si>
  <si>
    <t>RIO NEGRO</t>
  </si>
  <si>
    <t>Santiago del Estero</t>
  </si>
  <si>
    <t>SALTA</t>
  </si>
  <si>
    <t>SAN JUAN</t>
  </si>
  <si>
    <t>Tierra del Fuego</t>
  </si>
  <si>
    <t>SAN LUIS</t>
  </si>
  <si>
    <t>SANTA CRUZ</t>
  </si>
  <si>
    <t>Catamarca</t>
  </si>
  <si>
    <t>SANTA FE</t>
  </si>
  <si>
    <t>Neuquén</t>
  </si>
  <si>
    <t>SANTIAGO DEL ESTERO</t>
  </si>
  <si>
    <t>TUCUMAN</t>
  </si>
  <si>
    <t>Faltan entregar</t>
  </si>
  <si>
    <t>Misiones</t>
  </si>
  <si>
    <t>La Rioja</t>
  </si>
  <si>
    <t>Santa Cruz</t>
  </si>
  <si>
    <t>(en blanco)</t>
  </si>
  <si>
    <t>x</t>
  </si>
  <si>
    <t>y</t>
  </si>
  <si>
    <t>name</t>
  </si>
  <si>
    <t>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</si>
</sst>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21">
    <xf numFmtId="0" fontId="0" fillId="0" borderId="0" xfId="0"/>
    <xf numFmtId="0" fontId="0" fillId="0" borderId="0" xfId="0" applyAlignment="1">
      <alignment horizontal="left"/>
    </xf>
    <xf numFmtId="9" fontId="0" fillId="0" borderId="0" xfId="1" applyFont="1"/>
    <xf numFmtId="9" fontId="0" fillId="0" borderId="0" xfId="0" applyNumberFormat="1"/>
    <xf numFmtId="9" fontId="0" fillId="0" borderId="1" xfId="1" applyFon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9" fontId="0" fillId="0" borderId="1" xfId="0" applyNumberForma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pivotButton="1"/>
    <xf numFmtId="0" fontId="0" fillId="0" borderId="2" xfId="0" applyBorder="1"/>
    <xf numFmtId="0" fontId="0" fillId="0" borderId="0" xfId="0" applyAlignment="1">
      <alignment horizontal="left" indent="1"/>
    </xf>
    <xf numFmtId="0" fontId="0" fillId="0" borderId="1" xfId="0" applyBorder="1"/>
    <xf numFmtId="0" fontId="0" fillId="3" borderId="0" xfId="0" applyFill="1" applyAlignment="1">
      <alignment horizontal="left"/>
    </xf>
    <xf numFmtId="0" fontId="0" fillId="0" borderId="0" xfId="1" applyNumberFormat="1" applyFont="1"/>
    <xf numFmtId="0" fontId="0" fillId="0" borderId="0" xfId="0" applyAlignment="1">
      <alignment horizontal="center" vertical="center"/>
    </xf>
    <xf numFmtId="49" fontId="0" fillId="0" borderId="0" xfId="0" applyNumberFormat="1"/>
    <xf numFmtId="0" fontId="0" fillId="4" borderId="0" xfId="0" applyFill="1"/>
    <xf numFmtId="0" fontId="0" fillId="0" borderId="0" xfId="0" applyAlignment="1">
      <alignment horizontal="left" vertical="center"/>
    </xf>
    <xf numFmtId="2" fontId="3" fillId="0" borderId="0" xfId="2" applyNumberFormat="1" applyAlignment="1">
      <alignment horizontal="center"/>
    </xf>
    <xf numFmtId="9" fontId="0" fillId="0" borderId="1" xfId="1" applyFont="1" applyBorder="1" applyAlignment="1">
      <alignment horizontal="center" vertical="center"/>
    </xf>
  </cellXfs>
  <cellStyles count="3">
    <cellStyle name="Normal" xfId="0" builtinId="0"/>
    <cellStyle name="Normal 2" xfId="2" xr:uid="{00000000-0005-0000-0000-000001000000}"/>
    <cellStyle name="Porcentaje" xfId="1" builtinId="5"/>
  </cellStyles>
  <dxfs count="6">
    <dxf>
      <border>
        <right style="thin">
          <color indexed="64"/>
        </righ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ía Laila Jover" refreshedDate="44775.617909375003" createdVersion="6" refreshedVersion="6" minRefreshableVersion="3" recordCount="15501" xr:uid="{00000000-000A-0000-FFFF-FFFF00000000}">
  <cacheSource type="worksheet">
    <worksheetSource ref="A1:S15502" sheet="Pozos SIAS"/>
  </cacheSource>
  <cacheFields count="19">
    <cacheField name="Latitud" numFmtId="0">
      <sharedItems containsBlank="1" containsMixedTypes="1" containsNumber="1" minValue="-58.881002899999999" maxValue="36.228905560000001"/>
    </cacheField>
    <cacheField name="Longitud" numFmtId="0">
      <sharedItems containsBlank="1" containsMixedTypes="1" containsNumber="1" minValue="-115.05918" maxValue="-9.5885726899999995"/>
    </cacheField>
    <cacheField name="Nombre" numFmtId="0">
      <sharedItems containsBlank="1" containsMixedTypes="1" containsNumber="1" minValue="1" maxValue="60035"/>
    </cacheField>
    <cacheField name="Profundidad" numFmtId="0">
      <sharedItems containsBlank="1" containsMixedTypes="1" containsNumber="1" minValue="0" maxValue="1685"/>
    </cacheField>
    <cacheField name="Nivel Dinámico" numFmtId="0">
      <sharedItems containsBlank="1" containsMixedTypes="1" containsNumber="1" minValue="-155" maxValue="255.2"/>
    </cacheField>
    <cacheField name="Nivel Estático" numFmtId="0">
      <sharedItems containsBlank="1" containsMixedTypes="1" containsNumber="1" minValue="-133.44999999999999" maxValue="118"/>
    </cacheField>
    <cacheField name="Caudal" numFmtId="0">
      <sharedItems containsBlank="1"/>
    </cacheField>
    <cacheField name="Caudal esp" numFmtId="0">
      <sharedItems containsBlank="1" containsMixedTypes="1" containsNumber="1" minValue="0" maxValue="11.88"/>
    </cacheField>
    <cacheField name="Caudal afo" numFmtId="0">
      <sharedItems containsBlank="1"/>
    </cacheField>
    <cacheField name="Caudal medio" numFmtId="0">
      <sharedItems containsBlank="1"/>
    </cacheField>
    <cacheField name="caudal Pro" numFmtId="0">
      <sharedItems containsBlank="1"/>
    </cacheField>
    <cacheField name="caudal b" numFmtId="0">
      <sharedItems containsString="0" containsBlank="1" containsNumber="1" minValue="0.4" maxValue="400"/>
    </cacheField>
    <cacheField name="Uso" numFmtId="0">
      <sharedItems containsBlank="1" count="241">
        <s v="Monitoreo"/>
        <s v="Explotación Inactivo"/>
        <m/>
        <s v="POBLACIONAL"/>
        <s v="INDUSTRIAL"/>
        <s v="ESPACIOS VERDES"/>
        <s v="AGRICOLA"/>
        <s v="PECUARIO"/>
        <s v="RECREATIVO"/>
        <s v="S/E"/>
        <s v="OTROS"/>
        <s v="AGRICOLA-INDUSTRIAL"/>
        <s v="GRASSET OSCAR DANIEL"/>
        <s v="AGRINSA PERFORACIONES"/>
        <s v="IND. MET. FERRER HNOS. S.R.L."/>
        <s v="PERF. VAQUER S.R.L."/>
        <s v="MINERO"/>
        <s v="RIEGO"/>
        <s v="CONSUMO HU"/>
        <s v="SERVICIOS"/>
        <s v="2 usos"/>
        <s v="USO COMUN"/>
        <s v="3 usos"/>
        <s v="USO NO CAR"/>
        <s v="GANADERO"/>
        <s v="Cons humano y animal"/>
        <s v="Consumo animal"/>
        <s v="Consumo urbano"/>
        <s v="Consumo humano"/>
        <s v="Riego complementario"/>
        <s v="Industria Alimenticia"/>
        <s v="Doméstico"/>
        <s v="Riego por gravedad de 75 Has."/>
        <s v="Riego y consumo  gral."/>
        <s v="No especificado"/>
        <s v="Bebida de Animales"/>
        <s v="Provision de agua potable"/>
        <s v="Reserva"/>
        <s v="Embotellamiento de bebidas"/>
        <s v="Bebida de Hacienda"/>
        <s v="Comercial"/>
        <s v="Agua potable (para loteo)"/>
        <s v="Embotellamiento de Bebida"/>
        <s v="Riego de parque"/>
        <s v="Proteccion Catodica"/>
        <s v="Domestico"/>
        <s v="Riego de espacios verdes"/>
        <s v="Uso Familiar"/>
        <s v="Lavanderia"/>
        <s v="Familiar"/>
        <s v="Criadero de Aves"/>
        <s v="Obra de Arquitectura 1000 m"/>
        <s v="Loteo"/>
        <s v="Semillas San  Agustin"/>
        <s v="Vivienda"/>
        <s v="Riego de espacios verde"/>
        <s v="Fabrica de Ceramico"/>
        <s v="Reserva  (rubro loteo)"/>
        <s v="Reserva (rubro loteo)"/>
        <s v="Reserva (Riego)"/>
        <s v="Central Termoelectrica"/>
        <s v="Riego y C. Humano"/>
        <s v="Lavado de Aridos"/>
        <s v="Plant Industrial"/>
        <s v="Soderia Crystal"/>
        <s v="Uso domestico"/>
        <s v="Bebida de  Hacienda"/>
        <s v="Cortadero de ladrillo"/>
        <s v="REFRIGERADO"/>
        <s v="Lavado de arido"/>
        <s v="Provicion de agua potable"/>
        <s v="Agua potable para Escuela"/>
        <s v="Agua para un Escuela"/>
        <s v="Consumo Gral. de la Planta"/>
        <s v="Industrial  (lactea)"/>
        <s v="Industria Lactea"/>
        <s v="Bebida para cerdos y limpieza"/>
        <s v="Riego complementario de 182 Has."/>
        <s v="Criaderos de Aves"/>
        <s v="Uso industrial (no especificado)"/>
        <s v="Obras de Arquitectura (2.500m a construi"/>
        <s v="En Reserva"/>
        <s v="En Reserva (industrial no espesificado)"/>
        <s v="Industrial no espesificado"/>
        <s v="Prov. de agua potable a V. Corazon de Ma"/>
        <s v="Riego de canteros y playas de caminos"/>
        <s v="Uso Industrial"/>
        <s v="Familiar - Riego"/>
        <s v="Reserva (riego complementario)"/>
        <s v="Uso industrial (no espesificado)"/>
        <s v="Bebida de Hacienda  y uso Familiar"/>
        <s v="Criadero  de Cerdos"/>
        <s v="Red de Agua Corrientes"/>
        <s v="Aridos"/>
        <s v="Uso Industrial (frigorifico)"/>
        <s v="Riego de canteros"/>
        <s v="ABSORBENTE"/>
        <s v="Familiar - Cortadero de Ladrillo"/>
        <s v="Criaderos de Aves  y Cerdos"/>
        <s v="Alojamiento de Personas (38 personas)"/>
        <s v="Alojamiento trancitorio de personas (cam"/>
        <s v="Alojamiento de Personas (40 personas)"/>
        <s v="Bebida Animal"/>
        <s v="Consumo General"/>
        <s v="Riego 156 Has."/>
        <s v="Extraccion de agua"/>
        <s v="ganaderia"/>
        <s v="CONSUMO GRAL"/>
        <s v="Otro"/>
        <s v="RED DE INCENDIO"/>
        <s v="EMBOTELLADORA DE BEBIDAS"/>
        <s v="criadero de cerdos"/>
        <s v="criadero de  cerdos"/>
        <s v="criaderos de cerdos"/>
        <s v="LLENADO DE PILETAS"/>
        <s v="ALIMENTO PARA HACIENDA"/>
        <s v="piscicultura"/>
        <s v="MULTIPLE"/>
        <s v="USO GRAL"/>
        <s v="ABASTECIMIENTO"/>
        <s v="GENERAL"/>
        <s v="RIEGO ESPACIOS VERDES"/>
        <s v="RIEGO ARBOLES"/>
        <s v="SANITARIOS"/>
        <s v="FABRICA DE ACEITES VEGETALES"/>
        <s v="ALOJAMIENTO DE PERSONAS"/>
        <s v="INDUSTRIAL (AVICOLA)"/>
        <s v="RIEGO PARQUE"/>
        <s v="LLENADO DE AUTBOMBAS"/>
        <s v="PROCESO INDUSTRIAL"/>
        <s v="LLENADO DE AUTOBOMBAS"/>
        <s v="VARIOS"/>
        <s v="HIDROMEDITERRANEA S.R.L"/>
        <s v="PERFORACIONES DE REMEDIACION"/>
        <s v="RECREATIVO - PILETA DE NATACION"/>
        <s v="PILETAS DE NATACION"/>
        <s v="DEPRESION DE LA FREATICA"/>
        <s v="URMA PAMPA"/>
        <s v="Energético"/>
        <s v="PROTECCION"/>
        <s v="RIEGO DE PQUE"/>
        <s v="RIEGO PQUE"/>
        <s v="GRAL"/>
        <s v="CONSUMO"/>
        <s v="FINES INDUSTRIALEA"/>
        <s v="MONITEREO"/>
        <s v="POZO ABSROBENTE"/>
        <s v="RELEVAMIENTO"/>
        <s v="RIO COMPLEMENTARIO"/>
        <s v="Provision de Agua"/>
        <s v="RIEGO COMPLENTARIO"/>
        <s v="HUMANO"/>
        <s v="RECREACION"/>
        <s v="RIEGO CANCHAS DE FUTBOL"/>
        <s v="HIDRATACION DE CAL"/>
        <s v="BEBIDA HACIENDA"/>
        <s v="Uso Comercial"/>
        <s v="Riego de espacio verde"/>
        <s v="Reserva para Riego"/>
        <s v="Consumo Ganaderia"/>
        <s v="Riego de Cultivo"/>
        <s v="Uso a determinar"/>
        <s v="Riego de hortalizas  (uso industrial)"/>
        <s v="Sanit. Riego ,Enfriam."/>
        <s v="Agua para Riego"/>
        <s v="LACTEA"/>
        <s v="Curtiembre"/>
        <s v="Agropecuario"/>
        <s v="LAVADERO"/>
        <s v="RIEGO - CONSUMO HUMANO"/>
        <s v="BEBIDA ANIMAL - RIEGO"/>
        <s v="CONSUMO FAMILIAR"/>
        <s v="CONSUMO HU/MANO"/>
        <s v="EMBOTELLADO"/>
        <s v="MULTIPLES"/>
        <s v="HIDROMEDITERRANEA"/>
        <s v="FAMILIAR HACIENDA"/>
        <s v="COMERCIAL LAVADERO DE AUTOS"/>
        <s v="BEBIDA HUMANA Y ANIMAL"/>
        <s v="Embotellamiento para bebidas - En Reserva"/>
        <s v="Para agua potable"/>
        <s v="Criaderos de aves y cerdo"/>
        <s v="Granja avicola"/>
        <s v="Agua p/granja avicola"/>
        <s v="Sistema contra incendio"/>
        <s v="Avicola"/>
        <s v="Agricultura en reserva"/>
        <s v="Embotellamiento"/>
        <s v="Uso Insdustrial no especificado"/>
        <s v="Lavado de Hortalizas"/>
        <s v="Uso industrial Frigorifico"/>
        <s v="Uso  Domestico"/>
        <s v="perforacion cegada"/>
        <s v="SONDEO"/>
        <s v="Alojamiento Personas"/>
        <s v="CONSUMO GENRAL"/>
        <s v="Cons. Humano y Prod. de Queso"/>
        <s v="1 Acueducto"/>
        <s v="Para uso del Escuela"/>
        <s v="Limpieza del predio"/>
        <s v="Captacion de aguas sabterranea"/>
        <s v="Consumo Humano - Riego"/>
        <s v="Ganadero y Humano"/>
        <s v="Sanitario, Riego, Circuitos de enfriamie"/>
        <s v="Envasado de agua"/>
        <s v="Agua Potable"/>
        <s v="Lavado de Equipamiento"/>
        <s v="Baños  Sanitarios"/>
        <s v="Establecimiento Educativo"/>
        <s v="riego esp verde"/>
        <s v="INDUSATRIAL"/>
        <s v="NO ESPESIFICADO"/>
        <s v="Criacero de Aves"/>
        <s v="APTA PARA CONSUMO HUMANO"/>
        <s v="RESERVA FUTURA PERFORACION"/>
        <s v="CONSUMO HUMANO CONSUMO ANIMAL"/>
        <s v="Piscícola"/>
        <s v="Red de agua Potable"/>
        <s v="Red  de agua Potable"/>
        <s v="Consumo Ganadero"/>
        <s v="Riego Alamos y de mas"/>
        <s v="Petrolero"/>
        <s v="Campamento-Planta"/>
        <s v="Muestra"/>
        <s v="Bebida animal y riego"/>
        <s v="Consumo humano y animal"/>
        <s v="Estado de abandono"/>
        <s v="Para baño"/>
        <s v="Riego/bebida animal"/>
        <s v="Ganado y cultivo"/>
        <s v="Seco"/>
        <s v="Al parecer sin uso"/>
        <s v="Ind/Bebida"/>
        <s v="Agua Industrial"/>
        <s v="Piezómetro"/>
        <s v="Bebida"/>
        <s v="Beb/Rg"/>
        <s v="Bebida/Riego"/>
        <s v="Potable"/>
        <s v="Indust"/>
        <s v="Particular"/>
      </sharedItems>
    </cacheField>
    <cacheField name="Acuífero" numFmtId="0">
      <sharedItems containsBlank="1"/>
    </cacheField>
    <cacheField name="Provincia" numFmtId="0">
      <sharedItems count="11">
        <s v="Buenos Aires"/>
        <s v="Salta"/>
        <s v="San Juan"/>
        <s v="Tucuman"/>
        <s v="Chaco"/>
        <s v="Entre Ríos"/>
        <s v="Córdoba"/>
        <s v="La Pampa"/>
        <s v="Río Negro"/>
        <s v="Chubut"/>
        <s v="Jujuy"/>
      </sharedItems>
    </cacheField>
    <cacheField name="Departamento" numFmtId="0">
      <sharedItems containsBlank="1"/>
    </cacheField>
    <cacheField name="Localidad" numFmtId="0">
      <sharedItems containsBlank="1"/>
    </cacheField>
    <cacheField name="Dueño del dato" numFmtId="0">
      <sharedItems containsBlank="1"/>
    </cacheField>
    <cacheField name="Obsevació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ía Laila Jover" refreshedDate="44781.450178703701" createdVersion="6" refreshedVersion="6" minRefreshableVersion="3" recordCount="15514" xr:uid="{00000000-000A-0000-FFFF-FFFF07000000}">
  <cacheSource type="worksheet">
    <worksheetSource ref="A1:S15515" sheet="Pozos SIAS"/>
  </cacheSource>
  <cacheFields count="19">
    <cacheField name="Latitud" numFmtId="0">
      <sharedItems containsBlank="1" containsMixedTypes="1" containsNumber="1" minValue="-58.881002899999999" maxValue="36.228905560000001"/>
    </cacheField>
    <cacheField name="Longitud" numFmtId="0">
      <sharedItems containsBlank="1" containsMixedTypes="1" containsNumber="1" minValue="-115.05918" maxValue="-9.5885726899999995"/>
    </cacheField>
    <cacheField name="Nombre" numFmtId="0">
      <sharedItems containsBlank="1" containsMixedTypes="1" containsNumber="1" minValue="1" maxValue="60035"/>
    </cacheField>
    <cacheField name="Profundidad del pozo" numFmtId="0">
      <sharedItems containsBlank="1" containsMixedTypes="1" containsNumber="1" minValue="0" maxValue="1685"/>
    </cacheField>
    <cacheField name="Nivel Dinámico" numFmtId="0">
      <sharedItems containsBlank="1" containsMixedTypes="1" containsNumber="1" minValue="-155" maxValue="255.2"/>
    </cacheField>
    <cacheField name="Nivel Estático" numFmtId="0">
      <sharedItems containsBlank="1" containsMixedTypes="1" containsNumber="1" minValue="-133.44999999999999" maxValue="118"/>
    </cacheField>
    <cacheField name="Caudal" numFmtId="0">
      <sharedItems containsBlank="1" containsMixedTypes="1" containsNumber="1" minValue="66.599999999999994" maxValue="66.599999999999994"/>
    </cacheField>
    <cacheField name="Caudal esp" numFmtId="0">
      <sharedItems containsBlank="1" containsMixedTypes="1" containsNumber="1" minValue="0" maxValue="11.88"/>
    </cacheField>
    <cacheField name="Caudal afo" numFmtId="0">
      <sharedItems containsBlank="1"/>
    </cacheField>
    <cacheField name="Caudal medio" numFmtId="0">
      <sharedItems containsBlank="1"/>
    </cacheField>
    <cacheField name="caudal Pro" numFmtId="0">
      <sharedItems containsBlank="1"/>
    </cacheField>
    <cacheField name="caudal b" numFmtId="0">
      <sharedItems containsString="0" containsBlank="1" containsNumber="1" minValue="0.4" maxValue="400"/>
    </cacheField>
    <cacheField name="Uso" numFmtId="0">
      <sharedItems containsBlank="1"/>
    </cacheField>
    <cacheField name="Acuífero" numFmtId="0">
      <sharedItems containsBlank="1"/>
    </cacheField>
    <cacheField name="Provincia" numFmtId="0">
      <sharedItems containsBlank="1"/>
    </cacheField>
    <cacheField name="Departamento" numFmtId="0">
      <sharedItems containsBlank="1"/>
    </cacheField>
    <cacheField name="Localidad" numFmtId="0">
      <sharedItems containsBlank="1"/>
    </cacheField>
    <cacheField name="Dueño del dato" numFmtId="0">
      <sharedItems containsBlank="1"/>
    </cacheField>
    <cacheField name="Obsevació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01">
  <r>
    <n v="-35.078139"/>
    <n v="-58.600332999999999"/>
    <s v="ACUMAR-001F"/>
    <m/>
    <m/>
    <m/>
    <m/>
    <m/>
    <m/>
    <m/>
    <m/>
    <m/>
    <x v="0"/>
    <s v="Superficial (Pampeano - Postpampeano)"/>
    <x v="0"/>
    <m/>
    <m/>
    <s v="ACUMAR"/>
    <m/>
  </r>
  <r>
    <n v="-35.078150000000001"/>
    <n v="-58.600250000000003"/>
    <s v="ACUMAR-001P"/>
    <m/>
    <m/>
    <m/>
    <m/>
    <m/>
    <m/>
    <m/>
    <m/>
    <m/>
    <x v="0"/>
    <s v="Puelche"/>
    <x v="0"/>
    <m/>
    <m/>
    <s v="ACUMAR"/>
    <m/>
  </r>
  <r>
    <n v="-35.074139000000002"/>
    <n v="-58.862000000000002"/>
    <s v="ACUMAR-002F"/>
    <m/>
    <m/>
    <m/>
    <m/>
    <m/>
    <m/>
    <m/>
    <m/>
    <m/>
    <x v="0"/>
    <s v="Superficial (Pampeano - Postpampeano)"/>
    <x v="0"/>
    <m/>
    <m/>
    <s v="ACUMAR"/>
    <m/>
  </r>
  <r>
    <n v="-35.074100000000001"/>
    <n v="-58.862050000000004"/>
    <s v="ACUMAR-002P"/>
    <m/>
    <m/>
    <m/>
    <m/>
    <m/>
    <m/>
    <m/>
    <m/>
    <m/>
    <x v="0"/>
    <s v="Puelche"/>
    <x v="0"/>
    <m/>
    <m/>
    <s v="ACUMAR"/>
    <m/>
  </r>
  <r>
    <n v="-34.943333000000003"/>
    <n v="-59.031388999999997"/>
    <s v="ACUMAR-003F"/>
    <m/>
    <m/>
    <m/>
    <m/>
    <m/>
    <m/>
    <m/>
    <m/>
    <m/>
    <x v="0"/>
    <s v="Superficial (Pampeano - Postpampeano)"/>
    <x v="0"/>
    <m/>
    <m/>
    <s v="ACUMAR"/>
    <m/>
  </r>
  <r>
    <n v="-34.943300000000001"/>
    <n v="-59.031320000000001"/>
    <s v="ACUMAR-003P"/>
    <m/>
    <m/>
    <m/>
    <m/>
    <m/>
    <m/>
    <m/>
    <m/>
    <m/>
    <x v="0"/>
    <s v="Puelche"/>
    <x v="0"/>
    <m/>
    <m/>
    <s v="ACUMAR"/>
    <m/>
  </r>
  <r>
    <n v="-34.807028000000003"/>
    <n v="-58.936528000000003"/>
    <s v="ACUMAR-004F"/>
    <m/>
    <m/>
    <m/>
    <m/>
    <m/>
    <m/>
    <m/>
    <m/>
    <m/>
    <x v="0"/>
    <s v="Superficial (Pampeano - Postpampeano)"/>
    <x v="0"/>
    <m/>
    <m/>
    <s v="ACUMAR"/>
    <m/>
  </r>
  <r>
    <n v="-34.807000000000002"/>
    <n v="-58.936549999999997"/>
    <s v="ACUMAR-004P"/>
    <m/>
    <m/>
    <m/>
    <m/>
    <m/>
    <m/>
    <m/>
    <m/>
    <m/>
    <x v="0"/>
    <s v="Puelche"/>
    <x v="0"/>
    <m/>
    <m/>
    <s v="ACUMAR"/>
    <m/>
  </r>
  <r>
    <n v="-34.665722000000002"/>
    <n v="-58.514055999999997"/>
    <s v="ACUMAR-005F"/>
    <m/>
    <m/>
    <m/>
    <m/>
    <m/>
    <m/>
    <m/>
    <m/>
    <m/>
    <x v="0"/>
    <s v="Superficial (Pampeano - Postpampeano)"/>
    <x v="0"/>
    <m/>
    <m/>
    <s v="ACUMAR"/>
    <m/>
  </r>
  <r>
    <n v="-34.665700000000001"/>
    <n v="-58.514000000000003"/>
    <s v="ACUMAR-005P"/>
    <m/>
    <m/>
    <m/>
    <m/>
    <m/>
    <m/>
    <m/>
    <m/>
    <m/>
    <x v="0"/>
    <s v="Puelche"/>
    <x v="0"/>
    <m/>
    <m/>
    <s v="ACUMAR"/>
    <m/>
  </r>
  <r>
    <n v="-34.653778000000003"/>
    <n v="-58.352944000000001"/>
    <s v="ACUMAR-006F"/>
    <m/>
    <m/>
    <m/>
    <m/>
    <m/>
    <m/>
    <m/>
    <m/>
    <m/>
    <x v="0"/>
    <s v="Superficial (Pampeano - Postpampeano)"/>
    <x v="0"/>
    <m/>
    <m/>
    <s v="ACUMAR"/>
    <m/>
  </r>
  <r>
    <n v="-34.653750000000002"/>
    <n v="-58.352904000000002"/>
    <s v="ACUMAR-006P"/>
    <m/>
    <m/>
    <m/>
    <m/>
    <m/>
    <m/>
    <m/>
    <m/>
    <m/>
    <x v="0"/>
    <s v="Puelche"/>
    <x v="0"/>
    <m/>
    <m/>
    <s v="ACUMAR"/>
    <m/>
  </r>
  <r>
    <n v="-34.748249999999999"/>
    <n v="-58.395778"/>
    <s v="ACUMAR-007F"/>
    <m/>
    <m/>
    <m/>
    <m/>
    <m/>
    <m/>
    <m/>
    <m/>
    <m/>
    <x v="0"/>
    <s v="Superficial (Pampeano - Postpampeano)"/>
    <x v="0"/>
    <m/>
    <m/>
    <s v="ACUMAR"/>
    <m/>
  </r>
  <r>
    <n v="-34.748220000000003"/>
    <n v="-58.395758000000001"/>
    <s v="ACUMAR-007P"/>
    <m/>
    <m/>
    <m/>
    <m/>
    <m/>
    <m/>
    <m/>
    <m/>
    <m/>
    <x v="0"/>
    <s v="Puelche"/>
    <x v="0"/>
    <m/>
    <m/>
    <s v="ACUMAR"/>
    <m/>
  </r>
  <r>
    <n v="-34.850777999999998"/>
    <n v="-58.387917000000002"/>
    <s v="ACUMAR-008F"/>
    <m/>
    <m/>
    <m/>
    <m/>
    <m/>
    <m/>
    <m/>
    <m/>
    <m/>
    <x v="0"/>
    <s v="Superficial (Pampeano - Postpampeano)"/>
    <x v="0"/>
    <m/>
    <m/>
    <s v="ACUMAR"/>
    <m/>
  </r>
  <r>
    <n v="-34.850749999999998"/>
    <n v="-58.387900000000002"/>
    <s v="ACUMAR-008P"/>
    <m/>
    <m/>
    <m/>
    <m/>
    <m/>
    <m/>
    <m/>
    <m/>
    <m/>
    <x v="0"/>
    <s v="Puelche"/>
    <x v="0"/>
    <m/>
    <m/>
    <s v="ACUMAR"/>
    <m/>
  </r>
  <r>
    <n v="-34.928719999999998"/>
    <n v="-58.491539000000003"/>
    <s v="ACUMAR-009F"/>
    <m/>
    <m/>
    <m/>
    <m/>
    <m/>
    <m/>
    <m/>
    <m/>
    <m/>
    <x v="0"/>
    <s v="Superficial (Pampeano - Postpampeano)"/>
    <x v="0"/>
    <m/>
    <m/>
    <s v="ACUMAR"/>
    <m/>
  </r>
  <r>
    <n v="-34.928699999999999"/>
    <n v="-58.491509999999998"/>
    <s v="ACUMAR-009P"/>
    <m/>
    <m/>
    <m/>
    <m/>
    <m/>
    <m/>
    <m/>
    <m/>
    <m/>
    <x v="0"/>
    <s v="Puelche"/>
    <x v="0"/>
    <m/>
    <m/>
    <s v="ACUMAR"/>
    <m/>
  </r>
  <r>
    <n v="-34.780110999999998"/>
    <n v="-58.825249999999997"/>
    <s v="ACUMAR-010F"/>
    <m/>
    <m/>
    <m/>
    <m/>
    <m/>
    <m/>
    <m/>
    <m/>
    <m/>
    <x v="0"/>
    <s v="Superficial (Pampeano - Postpampeano)"/>
    <x v="0"/>
    <m/>
    <m/>
    <s v="ACUMAR"/>
    <m/>
  </r>
  <r>
    <n v="-34.780099999999997"/>
    <n v="-58.825200000000002"/>
    <s v="ACUMAR-010P"/>
    <m/>
    <m/>
    <m/>
    <m/>
    <m/>
    <m/>
    <m/>
    <m/>
    <m/>
    <x v="0"/>
    <s v="Puelche"/>
    <x v="0"/>
    <m/>
    <m/>
    <s v="ACUMAR"/>
    <m/>
  </r>
  <r>
    <n v="-34.8855"/>
    <n v="-58.852860999999997"/>
    <s v="ACUMAR-011F"/>
    <m/>
    <m/>
    <m/>
    <m/>
    <m/>
    <m/>
    <m/>
    <m/>
    <m/>
    <x v="0"/>
    <s v="Superficial (Pampeano - Postpampeano)"/>
    <x v="0"/>
    <m/>
    <m/>
    <s v="ACUMAR"/>
    <m/>
  </r>
  <r>
    <n v="-34.8855"/>
    <n v="-58.852800999999999"/>
    <s v="ACUMAR-011P"/>
    <m/>
    <m/>
    <m/>
    <m/>
    <m/>
    <m/>
    <m/>
    <m/>
    <m/>
    <x v="0"/>
    <s v="Puelche"/>
    <x v="0"/>
    <m/>
    <m/>
    <s v="ACUMAR"/>
    <m/>
  </r>
  <r>
    <n v="-34.993056000000003"/>
    <n v="-58.7485"/>
    <s v="ACUMAR-012F"/>
    <m/>
    <m/>
    <m/>
    <m/>
    <m/>
    <m/>
    <m/>
    <m/>
    <m/>
    <x v="0"/>
    <s v="Superficial (Pampeano - Postpampeano)"/>
    <x v="0"/>
    <m/>
    <m/>
    <s v="ACUMAR"/>
    <m/>
  </r>
  <r>
    <n v="-34.993006000000001"/>
    <n v="-58.7485"/>
    <s v="ACUMAR-012P"/>
    <m/>
    <m/>
    <m/>
    <m/>
    <m/>
    <m/>
    <m/>
    <m/>
    <m/>
    <x v="0"/>
    <s v="Puelche"/>
    <x v="0"/>
    <m/>
    <m/>
    <s v="ACUMAR"/>
    <m/>
  </r>
  <r>
    <n v="-34.902332999999999"/>
    <n v="-58.696916999999999"/>
    <s v="ACUMAR-013F"/>
    <m/>
    <m/>
    <m/>
    <m/>
    <m/>
    <m/>
    <m/>
    <m/>
    <m/>
    <x v="0"/>
    <s v="Superficial (Pampeano - Postpampeano)"/>
    <x v="0"/>
    <m/>
    <m/>
    <s v="ACUMAR"/>
    <m/>
  </r>
  <r>
    <n v="-34.902303000000003"/>
    <n v="-58.696907000000003"/>
    <s v="ACUMAR-013P"/>
    <m/>
    <m/>
    <m/>
    <m/>
    <m/>
    <m/>
    <m/>
    <m/>
    <m/>
    <x v="0"/>
    <s v="Puelche"/>
    <x v="0"/>
    <m/>
    <m/>
    <s v="ACUMAR"/>
    <m/>
  </r>
  <r>
    <n v="-34.767611000000002"/>
    <n v="-58.618028000000002"/>
    <s v="ACUMAR-014F"/>
    <m/>
    <m/>
    <m/>
    <m/>
    <m/>
    <m/>
    <m/>
    <m/>
    <m/>
    <x v="0"/>
    <s v="Superficial (Pampeano - Postpampeano)"/>
    <x v="0"/>
    <m/>
    <m/>
    <s v="ACUMAR"/>
    <m/>
  </r>
  <r>
    <n v="-34.767600000000002"/>
    <n v="-58.618000000000002"/>
    <s v="ACUMAR-014P"/>
    <m/>
    <m/>
    <m/>
    <m/>
    <m/>
    <m/>
    <m/>
    <m/>
    <m/>
    <x v="0"/>
    <s v="Puelche"/>
    <x v="0"/>
    <m/>
    <m/>
    <s v="ACUMAR"/>
    <m/>
  </r>
  <r>
    <n v="-34.823416999999999"/>
    <n v="-58.511139"/>
    <s v="ACUMAR-015F"/>
    <m/>
    <m/>
    <m/>
    <m/>
    <m/>
    <m/>
    <m/>
    <m/>
    <m/>
    <x v="0"/>
    <s v="Superficial (Pampeano - Postpampeano)"/>
    <x v="0"/>
    <m/>
    <m/>
    <s v="ACUMAR"/>
    <m/>
  </r>
  <r>
    <n v="-34.823399999999999"/>
    <n v="-58.511099999999999"/>
    <s v="ACUMAR-015P"/>
    <m/>
    <m/>
    <m/>
    <m/>
    <m/>
    <m/>
    <m/>
    <m/>
    <m/>
    <x v="0"/>
    <s v="Puelche"/>
    <x v="0"/>
    <m/>
    <m/>
    <s v="ACUMAR"/>
    <m/>
  </r>
  <r>
    <n v="-34.846370999999998"/>
    <n v="-58.654535000000003"/>
    <s v="ACUMAR-016F"/>
    <m/>
    <m/>
    <m/>
    <m/>
    <m/>
    <m/>
    <m/>
    <m/>
    <m/>
    <x v="0"/>
    <s v="Superficial (Pampeano - Postpampeano)"/>
    <x v="0"/>
    <m/>
    <m/>
    <s v="ACUMAR"/>
    <m/>
  </r>
  <r>
    <n v="-34.846319000000001"/>
    <n v="-58.654558999999999"/>
    <s v="ACUMAR-016P"/>
    <m/>
    <m/>
    <m/>
    <m/>
    <m/>
    <m/>
    <m/>
    <m/>
    <m/>
    <x v="0"/>
    <s v="Puelche"/>
    <x v="0"/>
    <m/>
    <m/>
    <s v="ACUMAR"/>
    <m/>
  </r>
  <r>
    <n v="-35.074638999999998"/>
    <n v="-58.690528"/>
    <s v="ACUMAR-017F"/>
    <m/>
    <m/>
    <m/>
    <m/>
    <m/>
    <m/>
    <m/>
    <m/>
    <m/>
    <x v="0"/>
    <s v="Superficial (Pampeano - Postpampeano)"/>
    <x v="0"/>
    <m/>
    <m/>
    <s v="ACUMAR"/>
    <m/>
  </r>
  <r>
    <n v="-35.074599999999997"/>
    <n v="-58.6905"/>
    <s v="ACUMAR-017P"/>
    <m/>
    <m/>
    <m/>
    <m/>
    <m/>
    <m/>
    <m/>
    <m/>
    <m/>
    <x v="0"/>
    <s v="Puelche"/>
    <x v="0"/>
    <m/>
    <m/>
    <s v="ACUMAR"/>
    <m/>
  </r>
  <r>
    <n v="-34.988472000000002"/>
    <n v="-58.792138999999999"/>
    <s v="ACUMAR-018F"/>
    <m/>
    <m/>
    <m/>
    <m/>
    <m/>
    <m/>
    <m/>
    <m/>
    <m/>
    <x v="0"/>
    <s v="Superficial (Pampeano - Postpampeano)"/>
    <x v="0"/>
    <m/>
    <m/>
    <s v="ACUMAR"/>
    <m/>
  </r>
  <r>
    <n v="-34.988500000000002"/>
    <n v="-58.792099999999998"/>
    <s v="ACUMAR-018P"/>
    <m/>
    <m/>
    <m/>
    <m/>
    <m/>
    <m/>
    <m/>
    <m/>
    <m/>
    <x v="0"/>
    <s v="Puelche"/>
    <x v="0"/>
    <m/>
    <m/>
    <s v="ACUMAR"/>
    <m/>
  </r>
  <r>
    <n v="-34.906778000000003"/>
    <n v="-58.929138999999999"/>
    <s v="ACUMAR-019F"/>
    <m/>
    <m/>
    <m/>
    <m/>
    <m/>
    <m/>
    <m/>
    <m/>
    <m/>
    <x v="0"/>
    <s v="Superficial (Pampeano - Postpampeano)"/>
    <x v="0"/>
    <m/>
    <m/>
    <s v="ACUMAR"/>
    <m/>
  </r>
  <r>
    <n v="-34.906778000000003"/>
    <n v="-58.929138999999999"/>
    <s v="ACUMAR-019P"/>
    <m/>
    <m/>
    <m/>
    <m/>
    <m/>
    <m/>
    <m/>
    <m/>
    <m/>
    <x v="0"/>
    <s v="Puelche"/>
    <x v="0"/>
    <m/>
    <m/>
    <s v="ACUMAR"/>
    <m/>
  </r>
  <r>
    <n v="-34.829000000000001"/>
    <n v="-58.774082999999997"/>
    <s v="ACUMAR-020F"/>
    <m/>
    <m/>
    <m/>
    <m/>
    <m/>
    <m/>
    <m/>
    <m/>
    <m/>
    <x v="0"/>
    <s v="Superficial (Pampeano - Postpampeano)"/>
    <x v="0"/>
    <m/>
    <m/>
    <s v="ACUMAR"/>
    <m/>
  </r>
  <r>
    <n v="-34.828977000000002"/>
    <n v="-58.774092000000003"/>
    <s v="ACUMAR-020P"/>
    <m/>
    <m/>
    <m/>
    <m/>
    <m/>
    <m/>
    <m/>
    <m/>
    <m/>
    <x v="0"/>
    <s v="Puelche"/>
    <x v="0"/>
    <m/>
    <m/>
    <s v="ACUMAR"/>
    <m/>
  </r>
  <r>
    <n v="-34.759749999999997"/>
    <n v="-58.679833000000002"/>
    <s v="ACUMAR-021F"/>
    <m/>
    <m/>
    <m/>
    <m/>
    <m/>
    <m/>
    <m/>
    <m/>
    <m/>
    <x v="0"/>
    <s v="Superficial (Pampeano - Postpampeano)"/>
    <x v="0"/>
    <m/>
    <m/>
    <s v="ACUMAR"/>
    <m/>
  </r>
  <r>
    <n v="-34.759790000000002"/>
    <n v="-58.679839999999999"/>
    <s v="ACUMAR-021P"/>
    <m/>
    <m/>
    <m/>
    <m/>
    <m/>
    <m/>
    <m/>
    <m/>
    <m/>
    <x v="0"/>
    <s v="Puelche"/>
    <x v="0"/>
    <m/>
    <m/>
    <s v="ACUMAR"/>
    <m/>
  </r>
  <r>
    <n v="-34.979666999999999"/>
    <n v="-58.549360999999998"/>
    <s v="ACUMAR-022F"/>
    <m/>
    <m/>
    <m/>
    <m/>
    <m/>
    <m/>
    <m/>
    <m/>
    <m/>
    <x v="0"/>
    <s v="Superficial (Pampeano - Postpampeano)"/>
    <x v="0"/>
    <m/>
    <m/>
    <s v="ACUMAR"/>
    <m/>
  </r>
  <r>
    <n v="-34.979964000000002"/>
    <n v="-58.549399999999999"/>
    <s v="ACUMAR-022P"/>
    <m/>
    <m/>
    <m/>
    <m/>
    <m/>
    <m/>
    <m/>
    <m/>
    <m/>
    <x v="0"/>
    <s v="Puelche"/>
    <x v="0"/>
    <m/>
    <m/>
    <s v="ACUMAR"/>
    <m/>
  </r>
  <r>
    <n v="-34.930556000000003"/>
    <n v="-58.646528000000004"/>
    <s v="ACUMAR-023F"/>
    <m/>
    <m/>
    <m/>
    <m/>
    <m/>
    <m/>
    <m/>
    <m/>
    <m/>
    <x v="0"/>
    <s v="Superficial (Pampeano - Postpampeano)"/>
    <x v="0"/>
    <m/>
    <m/>
    <s v="ACUMAR"/>
    <m/>
  </r>
  <r>
    <n v="-34.930568999999998"/>
    <n v="-58.646531000000003"/>
    <s v="ACUMAR-023P"/>
    <m/>
    <m/>
    <m/>
    <m/>
    <m/>
    <m/>
    <m/>
    <m/>
    <m/>
    <x v="0"/>
    <s v="Puelche"/>
    <x v="0"/>
    <m/>
    <m/>
    <s v="ACUMAR"/>
    <m/>
  </r>
  <r>
    <n v="-34.865749999999998"/>
    <n v="-58.573278000000002"/>
    <s v="ACUMAR-024F"/>
    <m/>
    <m/>
    <m/>
    <m/>
    <m/>
    <m/>
    <m/>
    <m/>
    <m/>
    <x v="0"/>
    <s v="Superficial (Pampeano - Postpampeano)"/>
    <x v="0"/>
    <m/>
    <m/>
    <s v="ACUMAR"/>
    <m/>
  </r>
  <r>
    <n v="-34.865760000000002"/>
    <n v="-58.573292000000002"/>
    <s v="ACUMAR-024P"/>
    <m/>
    <m/>
    <m/>
    <m/>
    <m/>
    <m/>
    <m/>
    <m/>
    <m/>
    <x v="0"/>
    <s v="Puelche"/>
    <x v="0"/>
    <m/>
    <m/>
    <s v="ACUMAR"/>
    <m/>
  </r>
  <r>
    <n v="-34.907361000000002"/>
    <n v="-58.434666999999997"/>
    <s v="ACUMAR-025F"/>
    <m/>
    <m/>
    <m/>
    <m/>
    <m/>
    <m/>
    <m/>
    <m/>
    <m/>
    <x v="0"/>
    <s v="Superficial (Pampeano - Postpampeano)"/>
    <x v="0"/>
    <m/>
    <m/>
    <s v="ACUMAR"/>
    <m/>
  </r>
  <r>
    <n v="-34.907361000000002"/>
    <n v="-58.434666999999997"/>
    <s v="ACUMAR-025P"/>
    <m/>
    <m/>
    <m/>
    <m/>
    <m/>
    <m/>
    <m/>
    <m/>
    <m/>
    <x v="0"/>
    <s v="Puelche"/>
    <x v="0"/>
    <m/>
    <m/>
    <s v="ACUMAR"/>
    <m/>
  </r>
  <r>
    <n v="-34.712263"/>
    <n v="-58.591377000000001"/>
    <s v="ACUMAR-026F"/>
    <m/>
    <m/>
    <m/>
    <m/>
    <m/>
    <m/>
    <m/>
    <m/>
    <m/>
    <x v="0"/>
    <s v="Superficial (Pampeano - Postpampeano)"/>
    <x v="0"/>
    <m/>
    <m/>
    <s v="ACUMAR"/>
    <m/>
  </r>
  <r>
    <n v="-34.712232999999998"/>
    <n v="-58.591310999999997"/>
    <s v="ACUMAR-026P"/>
    <m/>
    <m/>
    <m/>
    <m/>
    <m/>
    <m/>
    <m/>
    <m/>
    <m/>
    <x v="0"/>
    <s v="Puelche"/>
    <x v="0"/>
    <m/>
    <m/>
    <s v="ACUMAR"/>
    <m/>
  </r>
  <r>
    <n v="-34.737057"/>
    <n v="-58.520105999999998"/>
    <s v="ACUMAR-027F"/>
    <m/>
    <m/>
    <m/>
    <m/>
    <m/>
    <m/>
    <m/>
    <m/>
    <m/>
    <x v="0"/>
    <s v="Superficial (Pampeano - Postpampeano)"/>
    <x v="0"/>
    <m/>
    <m/>
    <s v="ACUMAR"/>
    <m/>
  </r>
  <r>
    <n v="-34.737056000000003"/>
    <n v="-58.520083"/>
    <s v="ACUMAR-027P"/>
    <m/>
    <m/>
    <m/>
    <m/>
    <m/>
    <m/>
    <m/>
    <m/>
    <m/>
    <x v="0"/>
    <s v="Puelche"/>
    <x v="0"/>
    <m/>
    <m/>
    <s v="ACUMAR"/>
    <m/>
  </r>
  <r>
    <n v="-34.794249999999998"/>
    <n v="-58.447972"/>
    <s v="ACUMAR-028F"/>
    <m/>
    <m/>
    <m/>
    <m/>
    <m/>
    <m/>
    <m/>
    <m/>
    <m/>
    <x v="0"/>
    <s v="Superficial (Pampeano - Postpampeano)"/>
    <x v="0"/>
    <m/>
    <m/>
    <s v="ACUMAR"/>
    <m/>
  </r>
  <r>
    <n v="-34.794249999999998"/>
    <n v="-58.447972"/>
    <s v="ACUMAR-028P"/>
    <m/>
    <m/>
    <m/>
    <m/>
    <m/>
    <m/>
    <m/>
    <m/>
    <m/>
    <x v="0"/>
    <s v="Puelche"/>
    <x v="0"/>
    <m/>
    <m/>
    <s v="ACUMAR"/>
    <m/>
  </r>
  <r>
    <n v="-34.683056000000001"/>
    <n v="-58.427416999999998"/>
    <s v="ACUMAR-029F"/>
    <m/>
    <m/>
    <m/>
    <m/>
    <m/>
    <m/>
    <m/>
    <m/>
    <m/>
    <x v="0"/>
    <s v="Superficial (Pampeano - Postpampeano)"/>
    <x v="0"/>
    <m/>
    <m/>
    <s v="ACUMAR"/>
    <m/>
  </r>
  <r>
    <n v="-34.683056000000001"/>
    <n v="-58.427416999999998"/>
    <s v="ACUMAR-029P"/>
    <m/>
    <m/>
    <m/>
    <m/>
    <m/>
    <m/>
    <m/>
    <m/>
    <m/>
    <x v="0"/>
    <s v="Puelche"/>
    <x v="0"/>
    <m/>
    <m/>
    <s v="ACUMAR"/>
    <m/>
  </r>
  <r>
    <n v="-35.002139"/>
    <n v="-58.999527999999998"/>
    <s v="ACUMAR-030F"/>
    <m/>
    <m/>
    <m/>
    <m/>
    <m/>
    <m/>
    <m/>
    <m/>
    <m/>
    <x v="0"/>
    <s v="Superficial (Pampeano - Postpampeano)"/>
    <x v="0"/>
    <m/>
    <m/>
    <s v="ACUMAR"/>
    <m/>
  </r>
  <r>
    <n v="-35.002099999999999"/>
    <n v="-58.999499999999998"/>
    <s v="ACUMAR-030P"/>
    <m/>
    <m/>
    <m/>
    <m/>
    <m/>
    <m/>
    <m/>
    <m/>
    <m/>
    <x v="0"/>
    <s v="Puelche"/>
    <x v="0"/>
    <m/>
    <m/>
    <s v="ACUMAR"/>
    <m/>
  </r>
  <r>
    <n v="-34.668939000000002"/>
    <n v="-58.339167000000003"/>
    <s v="ACUMAR-031F"/>
    <m/>
    <m/>
    <m/>
    <m/>
    <m/>
    <m/>
    <m/>
    <m/>
    <m/>
    <x v="0"/>
    <s v="Superficial (Pampeano - Postpampeano)"/>
    <x v="0"/>
    <m/>
    <m/>
    <s v="ACUMAR"/>
    <m/>
  </r>
  <r>
    <n v="-34.668925000000002"/>
    <n v="-58.339322000000003"/>
    <s v="ACUMAR-031P"/>
    <m/>
    <m/>
    <m/>
    <m/>
    <m/>
    <m/>
    <m/>
    <m/>
    <m/>
    <x v="0"/>
    <s v="Puelche"/>
    <x v="0"/>
    <m/>
    <m/>
    <s v="ACUMAR"/>
    <m/>
  </r>
  <r>
    <n v="-34.85445"/>
    <n v="-58.67745"/>
    <s v="ACUMAR-032F"/>
    <m/>
    <m/>
    <m/>
    <m/>
    <m/>
    <m/>
    <m/>
    <m/>
    <m/>
    <x v="0"/>
    <s v="Superficial (Pampeano - Postpampeano)"/>
    <x v="0"/>
    <m/>
    <m/>
    <s v="ACUMAR"/>
    <m/>
  </r>
  <r>
    <n v="-34.854500000000002"/>
    <n v="-58.677500000000002"/>
    <s v="ACUMAR-032P"/>
    <m/>
    <m/>
    <m/>
    <m/>
    <m/>
    <m/>
    <m/>
    <m/>
    <m/>
    <x v="0"/>
    <s v="Puelche"/>
    <x v="0"/>
    <m/>
    <m/>
    <s v="ACUMAR"/>
    <m/>
  </r>
  <r>
    <n v="-34.658510999999997"/>
    <n v="-58.380775"/>
    <s v="ACUMAR-033F"/>
    <m/>
    <m/>
    <m/>
    <m/>
    <m/>
    <m/>
    <m/>
    <m/>
    <m/>
    <x v="0"/>
    <s v="Superficial (Pampeano - Postpampeano)"/>
    <x v="0"/>
    <m/>
    <m/>
    <s v="ACUMAR"/>
    <m/>
  </r>
  <r>
    <n v="-34.6584"/>
    <n v="-58.380749999999999"/>
    <s v="ACUMAR-033P"/>
    <m/>
    <m/>
    <m/>
    <m/>
    <m/>
    <m/>
    <m/>
    <m/>
    <m/>
    <x v="0"/>
    <s v="Puelche"/>
    <x v="0"/>
    <m/>
    <m/>
    <s v="ACUMAR"/>
    <m/>
  </r>
  <r>
    <n v="-34.822116999999999"/>
    <n v="-58.502882999999997"/>
    <s v="ACUMAR-034F"/>
    <m/>
    <m/>
    <m/>
    <m/>
    <m/>
    <m/>
    <m/>
    <m/>
    <m/>
    <x v="0"/>
    <s v="Superficial (Pampeano - Postpampeano)"/>
    <x v="0"/>
    <m/>
    <m/>
    <s v="ACUMAR"/>
    <m/>
  </r>
  <r>
    <n v="-34.81485"/>
    <n v="-58.499738000000001"/>
    <s v="ACUMAR-034P"/>
    <m/>
    <m/>
    <m/>
    <m/>
    <m/>
    <m/>
    <m/>
    <m/>
    <m/>
    <x v="0"/>
    <s v="Puelche"/>
    <x v="0"/>
    <m/>
    <m/>
    <s v="ACUMAR"/>
    <m/>
  </r>
  <r>
    <n v="-34.794865000000001"/>
    <n v="-58.656224999999999"/>
    <s v="ACUMAR-035F"/>
    <m/>
    <m/>
    <m/>
    <m/>
    <m/>
    <m/>
    <m/>
    <m/>
    <m/>
    <x v="0"/>
    <s v="Superficial (Pampeano - Postpampeano)"/>
    <x v="0"/>
    <m/>
    <m/>
    <s v="ACUMAR"/>
    <m/>
  </r>
  <r>
    <n v="-34.794840000000001"/>
    <n v="-58.656261999999998"/>
    <s v="ACUMAR-035P"/>
    <m/>
    <m/>
    <m/>
    <m/>
    <m/>
    <m/>
    <m/>
    <m/>
    <m/>
    <x v="0"/>
    <s v="Puelche"/>
    <x v="0"/>
    <m/>
    <m/>
    <s v="ACUMAR"/>
    <m/>
  </r>
  <r>
    <n v="-34.911306000000003"/>
    <n v="-58.735610999999999"/>
    <s v="ACUMAR-036F"/>
    <m/>
    <m/>
    <m/>
    <m/>
    <m/>
    <m/>
    <m/>
    <m/>
    <m/>
    <x v="0"/>
    <s v="Superficial (Pampeano - Postpampeano)"/>
    <x v="0"/>
    <m/>
    <m/>
    <s v="ACUMAR"/>
    <m/>
  </r>
  <r>
    <n v="-34.911250000000003"/>
    <n v="-58.735666999999999"/>
    <s v="ACUMAR-036P"/>
    <m/>
    <m/>
    <m/>
    <m/>
    <m/>
    <m/>
    <m/>
    <m/>
    <m/>
    <x v="0"/>
    <s v="Puelche"/>
    <x v="0"/>
    <m/>
    <m/>
    <s v="ACUMAR"/>
    <m/>
  </r>
  <r>
    <n v="-34.704563999999998"/>
    <n v="-58.4617"/>
    <s v="ACUMAR-037F"/>
    <m/>
    <m/>
    <m/>
    <m/>
    <m/>
    <m/>
    <m/>
    <m/>
    <m/>
    <x v="0"/>
    <s v="Superficial (Pampeano - Postpampeano)"/>
    <x v="0"/>
    <m/>
    <m/>
    <s v="ACUMAR"/>
    <m/>
  </r>
  <r>
    <n v="-34.704526000000001"/>
    <n v="-58.461665000000004"/>
    <s v="ACUMAR-037P"/>
    <m/>
    <m/>
    <m/>
    <m/>
    <m/>
    <m/>
    <m/>
    <m/>
    <m/>
    <x v="0"/>
    <s v="Puelche"/>
    <x v="0"/>
    <m/>
    <m/>
    <s v="ACUMAR"/>
    <m/>
  </r>
  <r>
    <n v="-34.748517"/>
    <n v="-58.522860999999999"/>
    <s v="ACUMAR-038F"/>
    <m/>
    <m/>
    <m/>
    <m/>
    <m/>
    <m/>
    <m/>
    <m/>
    <m/>
    <x v="0"/>
    <s v="Superficial (Pampeano - Postpampeano)"/>
    <x v="0"/>
    <m/>
    <m/>
    <s v="ACUMAR"/>
    <m/>
  </r>
  <r>
    <n v="-34.748885999999999"/>
    <n v="-58.523007999999997"/>
    <s v="ACUMAR-038Fi"/>
    <m/>
    <m/>
    <m/>
    <m/>
    <m/>
    <m/>
    <m/>
    <m/>
    <m/>
    <x v="0"/>
    <s v="Superficial (Pampeano - Postpampeano)"/>
    <x v="0"/>
    <m/>
    <m/>
    <s v="ACUMAR"/>
    <m/>
  </r>
  <r>
    <n v="-34.748528"/>
    <n v="-58.522860999999999"/>
    <s v="ACUMAR-038P"/>
    <m/>
    <m/>
    <m/>
    <m/>
    <m/>
    <m/>
    <m/>
    <m/>
    <m/>
    <x v="0"/>
    <s v="Puelche"/>
    <x v="0"/>
    <m/>
    <m/>
    <s v="ACUMAR"/>
    <m/>
  </r>
  <r>
    <n v="-34.931722000000001"/>
    <n v="-58.620361000000003"/>
    <s v="ACUMAR-039F"/>
    <m/>
    <m/>
    <m/>
    <m/>
    <m/>
    <m/>
    <m/>
    <m/>
    <m/>
    <x v="0"/>
    <s v="Superficial (Pampeano - Postpampeano)"/>
    <x v="0"/>
    <m/>
    <m/>
    <s v="ACUMAR"/>
    <m/>
  </r>
  <r>
    <n v="-34.931699999999999"/>
    <n v="-58.620401000000001"/>
    <s v="ACUMAR-039P"/>
    <m/>
    <m/>
    <m/>
    <m/>
    <m/>
    <m/>
    <m/>
    <m/>
    <m/>
    <x v="0"/>
    <s v="Puelche"/>
    <x v="0"/>
    <m/>
    <m/>
    <s v="ACUMAR"/>
    <m/>
  </r>
  <r>
    <n v="-35.001136000000002"/>
    <n v="-58.631081000000002"/>
    <s v="ACUMAR-040P"/>
    <m/>
    <m/>
    <m/>
    <m/>
    <m/>
    <m/>
    <m/>
    <m/>
    <m/>
    <x v="0"/>
    <s v="Puelche"/>
    <x v="0"/>
    <m/>
    <m/>
    <s v="ACUMAR"/>
    <m/>
  </r>
  <r>
    <n v="-34.957002000000003"/>
    <n v="-58.919055999999998"/>
    <s v="ACUMAR-042Pat"/>
    <m/>
    <m/>
    <m/>
    <m/>
    <m/>
    <m/>
    <m/>
    <m/>
    <m/>
    <x v="0"/>
    <s v="Paraná"/>
    <x v="0"/>
    <m/>
    <m/>
    <s v="ACUMAR"/>
    <m/>
  </r>
  <r>
    <n v="-34.894221999999999"/>
    <n v="-58.780194000000002"/>
    <s v="ACUMAR-043P"/>
    <m/>
    <m/>
    <m/>
    <m/>
    <m/>
    <m/>
    <m/>
    <m/>
    <m/>
    <x v="0"/>
    <s v="Puelche"/>
    <x v="0"/>
    <m/>
    <m/>
    <s v="ACUMAR"/>
    <m/>
  </r>
  <r>
    <n v="-34.673904999999998"/>
    <n v="-58.435403000000001"/>
    <s v="ACUMAR-044Fc"/>
    <m/>
    <m/>
    <m/>
    <m/>
    <m/>
    <m/>
    <m/>
    <m/>
    <m/>
    <x v="0"/>
    <s v="Superficial (Pampeano - Postpampeano)"/>
    <x v="0"/>
    <m/>
    <m/>
    <s v="ACUMAR"/>
    <m/>
  </r>
  <r>
    <n v="-34.673555"/>
    <n v="-58.435800999999998"/>
    <s v="ACUMAR-044Fd"/>
    <m/>
    <m/>
    <m/>
    <m/>
    <m/>
    <m/>
    <m/>
    <m/>
    <m/>
    <x v="0"/>
    <s v="Superficial (Pampeano - Postpampeano)"/>
    <x v="0"/>
    <m/>
    <m/>
    <s v="ACUMAR"/>
    <m/>
  </r>
  <r>
    <n v="-34.673828"/>
    <n v="-58.435343000000003"/>
    <s v="ACUMAR-044Pat"/>
    <m/>
    <m/>
    <m/>
    <m/>
    <m/>
    <m/>
    <m/>
    <m/>
    <m/>
    <x v="0"/>
    <s v="Paraná"/>
    <x v="0"/>
    <m/>
    <m/>
    <s v="ACUMAR"/>
    <m/>
  </r>
  <r>
    <n v="-34.673856999999998"/>
    <n v="-58.435361"/>
    <s v="ACUMAR-044Pb"/>
    <m/>
    <m/>
    <m/>
    <m/>
    <m/>
    <m/>
    <m/>
    <m/>
    <m/>
    <x v="0"/>
    <s v="Puelche"/>
    <x v="0"/>
    <m/>
    <m/>
    <s v="ACUMAR"/>
    <m/>
  </r>
  <r>
    <n v="-34.673890999999998"/>
    <n v="-58.435391000000003"/>
    <s v="ACUMAR-044Pmb"/>
    <m/>
    <m/>
    <m/>
    <m/>
    <m/>
    <m/>
    <m/>
    <m/>
    <m/>
    <x v="0"/>
    <s v="Superficial (Pampeano - Postpampeano)"/>
    <x v="0"/>
    <m/>
    <m/>
    <s v="ACUMAR"/>
    <m/>
  </r>
  <r>
    <n v="-34.673892000000002"/>
    <n v="-58.435386999999999"/>
    <s v="ACUMAR-044Pt"/>
    <m/>
    <m/>
    <m/>
    <m/>
    <m/>
    <m/>
    <m/>
    <m/>
    <m/>
    <x v="0"/>
    <s v="Puelche"/>
    <x v="0"/>
    <m/>
    <m/>
    <s v="ACUMAR"/>
    <m/>
  </r>
  <r>
    <n v="-34.663955999999999"/>
    <n v="-58.307991999999999"/>
    <s v="ACUMAR-046F"/>
    <m/>
    <m/>
    <m/>
    <m/>
    <m/>
    <m/>
    <m/>
    <m/>
    <m/>
    <x v="0"/>
    <s v="Superficial (Pampeano - Postpampeano)"/>
    <x v="0"/>
    <m/>
    <m/>
    <s v="ACUMAR"/>
    <m/>
  </r>
  <r>
    <n v="-34.663567999999998"/>
    <n v="-58.307766999999998"/>
    <s v="ACUMAR-046Fi"/>
    <m/>
    <m/>
    <m/>
    <m/>
    <m/>
    <m/>
    <m/>
    <m/>
    <m/>
    <x v="0"/>
    <s v="Superficial (Pampeano - Postpampeano)"/>
    <x v="0"/>
    <m/>
    <m/>
    <s v="ACUMAR"/>
    <m/>
  </r>
  <r>
    <n v="-34.663553"/>
    <n v="-58.3078"/>
    <s v="ACUMAR-046P"/>
    <m/>
    <m/>
    <m/>
    <m/>
    <m/>
    <m/>
    <m/>
    <m/>
    <m/>
    <x v="0"/>
    <s v="Puelche"/>
    <x v="0"/>
    <m/>
    <m/>
    <s v="ACUMAR"/>
    <m/>
  </r>
  <r>
    <n v="-34.663535000000003"/>
    <n v="-58.307834"/>
    <s v="ACUMAR-046Pat"/>
    <m/>
    <m/>
    <m/>
    <m/>
    <m/>
    <m/>
    <m/>
    <m/>
    <m/>
    <x v="0"/>
    <s v="Paraná"/>
    <x v="0"/>
    <m/>
    <m/>
    <s v="ACUMAR"/>
    <m/>
  </r>
  <r>
    <n v="-34.646984000000003"/>
    <n v="-58.344723999999999"/>
    <s v="ACUMAR-047F"/>
    <m/>
    <m/>
    <m/>
    <m/>
    <m/>
    <m/>
    <m/>
    <m/>
    <m/>
    <x v="0"/>
    <s v="Superficial (Pampeano - Postpampeano)"/>
    <x v="0"/>
    <m/>
    <m/>
    <s v="ACUMAR"/>
    <m/>
  </r>
  <r>
    <n v="-34.647117000000001"/>
    <n v="-58.344738999999997"/>
    <s v="ACUMAR-047P"/>
    <m/>
    <m/>
    <m/>
    <m/>
    <m/>
    <m/>
    <m/>
    <m/>
    <m/>
    <x v="0"/>
    <s v="Puelche"/>
    <x v="0"/>
    <m/>
    <m/>
    <s v="ACUMAR"/>
    <m/>
  </r>
  <r>
    <n v="-34.743692000000003"/>
    <n v="-58.509172"/>
    <s v="ACUMAR-B°S-F1"/>
    <m/>
    <m/>
    <m/>
    <m/>
    <m/>
    <m/>
    <m/>
    <m/>
    <m/>
    <x v="0"/>
    <s v="Superficial (Pampeano - Postpampeano)"/>
    <x v="0"/>
    <m/>
    <m/>
    <s v="ACUMAR"/>
    <m/>
  </r>
  <r>
    <n v="-34.744179000000003"/>
    <n v="-58.504139000000002"/>
    <s v="ACUMAR-B°S-F3"/>
    <m/>
    <m/>
    <m/>
    <m/>
    <m/>
    <m/>
    <m/>
    <m/>
    <m/>
    <x v="0"/>
    <s v="Superficial (Pampeano - Postpampeano)"/>
    <x v="0"/>
    <m/>
    <m/>
    <s v="ACUMAR"/>
    <m/>
  </r>
  <r>
    <n v="-34.742117"/>
    <n v="-58.500138999999997"/>
    <s v="ACUMAR-B°S-F4"/>
    <m/>
    <m/>
    <m/>
    <m/>
    <m/>
    <m/>
    <m/>
    <m/>
    <m/>
    <x v="0"/>
    <s v="Superficial (Pampeano - Postpampeano)"/>
    <x v="0"/>
    <m/>
    <m/>
    <s v="ACUMAR"/>
    <m/>
  </r>
  <r>
    <n v="-34.824782999999996"/>
    <n v="-58.502223000000001"/>
    <s v="ACUMAR-Bsi-P3"/>
    <m/>
    <m/>
    <m/>
    <m/>
    <m/>
    <m/>
    <m/>
    <m/>
    <m/>
    <x v="0"/>
    <s v="Puelche"/>
    <x v="0"/>
    <m/>
    <m/>
    <s v="ACUMAR"/>
    <m/>
  </r>
  <r>
    <n v="-35.039892000000002"/>
    <n v="-58.419955999999999"/>
    <s v="ACUMAR-SV016P"/>
    <m/>
    <m/>
    <m/>
    <m/>
    <m/>
    <m/>
    <m/>
    <m/>
    <m/>
    <x v="1"/>
    <s v="Puelche"/>
    <x v="0"/>
    <m/>
    <m/>
    <s v="ACUMAR"/>
    <m/>
  </r>
  <r>
    <n v="-34.657055999999997"/>
    <n v="-58.332278000000002"/>
    <s v="ACUMAR-VIP-01"/>
    <m/>
    <m/>
    <m/>
    <m/>
    <m/>
    <m/>
    <m/>
    <m/>
    <m/>
    <x v="0"/>
    <s v="Puelche"/>
    <x v="0"/>
    <m/>
    <m/>
    <s v="ACUMAR"/>
    <m/>
  </r>
  <r>
    <n v="-34.663938999999999"/>
    <n v="-58.333888999999999"/>
    <s v="ACUMAR-VIP-02"/>
    <m/>
    <m/>
    <m/>
    <m/>
    <m/>
    <m/>
    <m/>
    <m/>
    <m/>
    <x v="0"/>
    <s v="Puelche"/>
    <x v="0"/>
    <m/>
    <m/>
    <s v="ACUMAR"/>
    <m/>
  </r>
  <r>
    <n v="-34.824337"/>
    <n v="-58.388294000000002"/>
    <s v="AySA-AB5119"/>
    <m/>
    <m/>
    <m/>
    <m/>
    <m/>
    <m/>
    <m/>
    <m/>
    <m/>
    <x v="0"/>
    <s v="Superficial (Pampeano - Postpampeano)"/>
    <x v="0"/>
    <m/>
    <m/>
    <s v="ACUMAR"/>
    <m/>
  </r>
  <r>
    <n v="-34.800122999999999"/>
    <n v="-58.335098000000002"/>
    <s v="AySA-AB5120"/>
    <m/>
    <m/>
    <m/>
    <m/>
    <m/>
    <m/>
    <m/>
    <m/>
    <m/>
    <x v="0"/>
    <s v="Superficial (Pampeano - Postpampeano)"/>
    <x v="0"/>
    <m/>
    <m/>
    <s v="ACUMAR"/>
    <m/>
  </r>
  <r>
    <n v="-34.865566999999999"/>
    <n v="-58.362183999999999"/>
    <s v="AySA-AB5160"/>
    <m/>
    <m/>
    <m/>
    <m/>
    <m/>
    <m/>
    <m/>
    <m/>
    <m/>
    <x v="0"/>
    <s v="Superficial (Pampeano - Postpampeano)"/>
    <x v="0"/>
    <m/>
    <m/>
    <s v="ACUMAR"/>
    <m/>
  </r>
  <r>
    <n v="-34.804929999999999"/>
    <n v="-58.366810999999998"/>
    <s v="AySA-AB529"/>
    <m/>
    <m/>
    <m/>
    <m/>
    <m/>
    <m/>
    <m/>
    <m/>
    <m/>
    <x v="0"/>
    <s v="Superficial (Pampeano - Postpampeano)"/>
    <x v="0"/>
    <m/>
    <m/>
    <s v="ACUMAR"/>
    <m/>
  </r>
  <r>
    <n v="-34.777774999999998"/>
    <n v="-58.366416999999998"/>
    <s v="AySA-AB554"/>
    <m/>
    <m/>
    <m/>
    <m/>
    <m/>
    <m/>
    <m/>
    <m/>
    <m/>
    <x v="0"/>
    <s v="Superficial (Pampeano - Postpampeano)"/>
    <x v="0"/>
    <m/>
    <m/>
    <s v="ACUMAR"/>
    <m/>
  </r>
  <r>
    <n v="-34.810060999999997"/>
    <n v="-58.396408999999998"/>
    <s v="AySA-AB577"/>
    <m/>
    <m/>
    <m/>
    <m/>
    <m/>
    <m/>
    <m/>
    <m/>
    <m/>
    <x v="0"/>
    <s v="Superficial (Pampeano - Postpampeano)"/>
    <x v="0"/>
    <m/>
    <m/>
    <s v="ACUMAR"/>
    <m/>
  </r>
  <r>
    <n v="-34.777755999999997"/>
    <n v="-58.366377999999997"/>
    <s v="AySA-AB709"/>
    <m/>
    <m/>
    <m/>
    <m/>
    <m/>
    <m/>
    <m/>
    <m/>
    <m/>
    <x v="0"/>
    <s v="Puelche"/>
    <x v="0"/>
    <m/>
    <m/>
    <s v="ACUMAR"/>
    <m/>
  </r>
  <r>
    <n v="-34.885482000000003"/>
    <n v="-58.380229"/>
    <s v="AySA-AB715"/>
    <m/>
    <m/>
    <m/>
    <m/>
    <m/>
    <m/>
    <m/>
    <m/>
    <m/>
    <x v="0"/>
    <s v="Puelche"/>
    <x v="0"/>
    <m/>
    <m/>
    <s v="ACUMAR"/>
    <m/>
  </r>
  <r>
    <n v="-34.683436999999998"/>
    <n v="-58.351759999999999"/>
    <s v="AySA-AV522"/>
    <m/>
    <m/>
    <m/>
    <m/>
    <m/>
    <m/>
    <m/>
    <m/>
    <m/>
    <x v="0"/>
    <s v="Superficial (Pampeano - Postpampeano)"/>
    <x v="0"/>
    <m/>
    <m/>
    <s v="ACUMAR"/>
    <m/>
  </r>
  <r>
    <n v="-34.683466000000003"/>
    <n v="-58.351720999999998"/>
    <s v="AySA-AV701"/>
    <m/>
    <m/>
    <m/>
    <m/>
    <m/>
    <m/>
    <m/>
    <m/>
    <m/>
    <x v="0"/>
    <s v="Puelche"/>
    <x v="0"/>
    <m/>
    <m/>
    <s v="ACUMAR"/>
    <m/>
  </r>
  <r>
    <n v="-34.659153000000003"/>
    <n v="-58.521089000000003"/>
    <s v="AySA-CF503"/>
    <m/>
    <m/>
    <m/>
    <m/>
    <m/>
    <m/>
    <m/>
    <m/>
    <m/>
    <x v="0"/>
    <s v="Superficial (Pampeano - Postpampeano)"/>
    <x v="0"/>
    <m/>
    <m/>
    <s v="ACUMAR"/>
    <m/>
  </r>
  <r>
    <n v="-34.645454000000001"/>
    <n v="-58.501317"/>
    <s v="AySA-CF504"/>
    <m/>
    <m/>
    <m/>
    <m/>
    <m/>
    <m/>
    <m/>
    <m/>
    <m/>
    <x v="0"/>
    <s v="Superficial (Pampeano - Postpampeano)"/>
    <x v="0"/>
    <m/>
    <m/>
    <s v="ACUMAR"/>
    <m/>
  </r>
  <r>
    <n v="-34.649926000000001"/>
    <n v="-58.478475000000003"/>
    <s v="AySA-CF505b"/>
    <m/>
    <m/>
    <m/>
    <m/>
    <m/>
    <m/>
    <m/>
    <m/>
    <m/>
    <x v="0"/>
    <s v="Superficial (Pampeano - Postpampeano)"/>
    <x v="0"/>
    <m/>
    <m/>
    <s v="ACUMAR"/>
    <m/>
  </r>
  <r>
    <n v="-34.641775000000003"/>
    <n v="-58.458081"/>
    <s v="AySA-CF506"/>
    <m/>
    <m/>
    <m/>
    <m/>
    <m/>
    <m/>
    <m/>
    <m/>
    <m/>
    <x v="0"/>
    <s v="Superficial (Pampeano - Postpampeano)"/>
    <x v="0"/>
    <m/>
    <m/>
    <s v="ACUMAR"/>
    <m/>
  </r>
  <r>
    <n v="-34.624490999999999"/>
    <n v="-58.433987000000002"/>
    <s v="AySA-CF507b"/>
    <m/>
    <m/>
    <m/>
    <m/>
    <m/>
    <m/>
    <m/>
    <m/>
    <m/>
    <x v="0"/>
    <s v="Superficial (Pampeano - Postpampeano)"/>
    <x v="0"/>
    <m/>
    <m/>
    <s v="ACUMAR"/>
    <m/>
  </r>
  <r>
    <n v="-34.625410000000002"/>
    <n v="-58.391483000000001"/>
    <s v="AySA-CF508"/>
    <m/>
    <m/>
    <m/>
    <m/>
    <m/>
    <m/>
    <m/>
    <m/>
    <m/>
    <x v="0"/>
    <s v="Superficial (Pampeano - Postpampeano)"/>
    <x v="0"/>
    <m/>
    <m/>
    <s v="ACUMAR"/>
    <m/>
  </r>
  <r>
    <n v="-34.600073000000002"/>
    <n v="-58.396307"/>
    <s v="AySA-CF512"/>
    <m/>
    <m/>
    <m/>
    <m/>
    <m/>
    <m/>
    <m/>
    <m/>
    <m/>
    <x v="0"/>
    <s v="Superficial (Pampeano - Postpampeano)"/>
    <x v="0"/>
    <m/>
    <m/>
    <s v="ACUMAR"/>
    <m/>
  </r>
  <r>
    <n v="-34.623671000000002"/>
    <n v="-58.486139000000001"/>
    <s v="AySA-CF5126"/>
    <m/>
    <m/>
    <m/>
    <m/>
    <m/>
    <m/>
    <m/>
    <m/>
    <m/>
    <x v="0"/>
    <s v="Superficial (Pampeano - Postpampeano)"/>
    <x v="0"/>
    <m/>
    <m/>
    <s v="ACUMAR"/>
    <m/>
  </r>
  <r>
    <n v="-34.663327000000002"/>
    <n v="-58.470410999999999"/>
    <s v="AySA-CF5127"/>
    <m/>
    <m/>
    <m/>
    <m/>
    <m/>
    <m/>
    <m/>
    <m/>
    <m/>
    <x v="0"/>
    <s v="Superficial (Pampeano - Postpampeano)"/>
    <x v="0"/>
    <m/>
    <m/>
    <s v="ACUMAR"/>
    <m/>
  </r>
  <r>
    <n v="-34.698144999999997"/>
    <n v="-58.468958000000001"/>
    <s v="AySA-CF5128"/>
    <m/>
    <m/>
    <m/>
    <m/>
    <m/>
    <m/>
    <m/>
    <m/>
    <m/>
    <x v="0"/>
    <s v="Superficial (Pampeano - Postpampeano)"/>
    <x v="0"/>
    <m/>
    <m/>
    <s v="ACUMAR"/>
    <m/>
  </r>
  <r>
    <n v="-34.652239000000002"/>
    <n v="-58.415483000000002"/>
    <s v="AySA-CF5129"/>
    <m/>
    <m/>
    <m/>
    <m/>
    <m/>
    <m/>
    <m/>
    <m/>
    <m/>
    <x v="0"/>
    <s v="Superficial (Pampeano - Postpampeano)"/>
    <x v="0"/>
    <m/>
    <m/>
    <s v="ACUMAR"/>
    <m/>
  </r>
  <r>
    <n v="-34.589314999999999"/>
    <n v="-58.424970999999999"/>
    <s v="AySA-CF513"/>
    <m/>
    <m/>
    <m/>
    <m/>
    <m/>
    <m/>
    <m/>
    <m/>
    <m/>
    <x v="0"/>
    <s v="Superficial (Pampeano - Postpampeano)"/>
    <x v="0"/>
    <m/>
    <m/>
    <s v="ACUMAR"/>
    <m/>
  </r>
  <r>
    <n v="-34.577178000000004"/>
    <n v="-58.511769999999999"/>
    <s v="AySA-CF5130"/>
    <m/>
    <m/>
    <m/>
    <m/>
    <m/>
    <m/>
    <m/>
    <m/>
    <m/>
    <x v="0"/>
    <s v="Superficial (Pampeano - Postpampeano)"/>
    <x v="0"/>
    <m/>
    <m/>
    <s v="ACUMAR"/>
    <m/>
  </r>
  <r>
    <n v="-34.616050999999999"/>
    <n v="-58.46593"/>
    <s v="AySA-CF514"/>
    <m/>
    <m/>
    <m/>
    <m/>
    <m/>
    <m/>
    <m/>
    <m/>
    <m/>
    <x v="0"/>
    <s v="Superficial (Pampeano - Postpampeano)"/>
    <x v="0"/>
    <m/>
    <m/>
    <s v="ACUMAR"/>
    <m/>
  </r>
  <r>
    <n v="-34.604230999999999"/>
    <n v="-58.509456"/>
    <s v="AySA-CF515"/>
    <m/>
    <m/>
    <m/>
    <m/>
    <m/>
    <m/>
    <m/>
    <m/>
    <m/>
    <x v="0"/>
    <s v="Superficial (Pampeano - Postpampeano)"/>
    <x v="0"/>
    <m/>
    <m/>
    <s v="ACUMAR"/>
    <m/>
  </r>
  <r>
    <n v="-34.555731000000002"/>
    <n v="-58.489417000000003"/>
    <s v="AySA-CF518"/>
    <m/>
    <m/>
    <m/>
    <m/>
    <m/>
    <m/>
    <m/>
    <m/>
    <m/>
    <x v="0"/>
    <s v="Superficial (Pampeano - Postpampeano)"/>
    <x v="0"/>
    <m/>
    <m/>
    <s v="ACUMAR"/>
    <m/>
  </r>
  <r>
    <n v="-34.561593000000002"/>
    <n v="-58.485565000000001"/>
    <s v="AySA-CF519"/>
    <m/>
    <m/>
    <m/>
    <m/>
    <m/>
    <m/>
    <m/>
    <m/>
    <m/>
    <x v="0"/>
    <s v="Superficial (Pampeano - Postpampeano)"/>
    <x v="0"/>
    <m/>
    <m/>
    <s v="ACUMAR"/>
    <m/>
  </r>
  <r>
    <n v="-34.561593000000002"/>
    <n v="-58.485565000000001"/>
    <s v="AySA-CF520"/>
    <m/>
    <m/>
    <m/>
    <m/>
    <m/>
    <m/>
    <m/>
    <m/>
    <m/>
    <x v="0"/>
    <s v="Superficial (Pampeano - Postpampeano)"/>
    <x v="0"/>
    <m/>
    <m/>
    <s v="ACUMAR"/>
    <m/>
  </r>
  <r>
    <n v="-34.645569999999999"/>
    <n v="-58.46781"/>
    <s v="AySA-CF583"/>
    <m/>
    <m/>
    <m/>
    <m/>
    <m/>
    <m/>
    <m/>
    <m/>
    <m/>
    <x v="0"/>
    <s v="Superficial (Pampeano - Postpampeano)"/>
    <x v="0"/>
    <m/>
    <m/>
    <s v="ACUMAR"/>
    <m/>
  </r>
  <r>
    <n v="-34.644385999999997"/>
    <n v="-58.379426000000002"/>
    <s v="AySA-CF721"/>
    <m/>
    <m/>
    <m/>
    <m/>
    <m/>
    <m/>
    <m/>
    <m/>
    <m/>
    <x v="0"/>
    <s v="Puelche"/>
    <x v="0"/>
    <m/>
    <m/>
    <s v="ACUMAR"/>
    <m/>
  </r>
  <r>
    <n v="-34.783096999999998"/>
    <n v="-58.466228999999998"/>
    <s v="AySA-EE5121"/>
    <m/>
    <m/>
    <m/>
    <m/>
    <m/>
    <m/>
    <m/>
    <m/>
    <m/>
    <x v="0"/>
    <s v="Superficial (Pampeano - Postpampeano)"/>
    <x v="0"/>
    <m/>
    <m/>
    <s v="ACUMAR"/>
    <m/>
  </r>
  <r>
    <n v="-34.832286000000003"/>
    <n v="-58.452513000000003"/>
    <s v="AySA-EE5156"/>
    <m/>
    <m/>
    <m/>
    <m/>
    <m/>
    <m/>
    <m/>
    <m/>
    <m/>
    <x v="0"/>
    <s v="Superficial (Pampeano - Postpampeano)"/>
    <x v="0"/>
    <m/>
    <m/>
    <s v="ACUMAR"/>
    <m/>
  </r>
  <r>
    <n v="-34.801403000000001"/>
    <n v="-58.472912000000001"/>
    <s v="AySA-EE530"/>
    <m/>
    <m/>
    <m/>
    <m/>
    <m/>
    <m/>
    <m/>
    <m/>
    <m/>
    <x v="0"/>
    <s v="Superficial (Pampeano - Postpampeano)"/>
    <x v="0"/>
    <m/>
    <m/>
    <s v="ACUMAR"/>
    <m/>
  </r>
  <r>
    <n v="-34.901766000000002"/>
    <n v="-58.574547000000003"/>
    <s v="AySA-EE711"/>
    <m/>
    <m/>
    <m/>
    <m/>
    <m/>
    <m/>
    <m/>
    <m/>
    <m/>
    <x v="0"/>
    <s v="Puelche"/>
    <x v="0"/>
    <m/>
    <m/>
    <s v="ACUMAR"/>
    <m/>
  </r>
  <r>
    <n v="-34.866477000000003"/>
    <n v="-58.532238"/>
    <s v="AySA-EE713"/>
    <m/>
    <m/>
    <m/>
    <m/>
    <m/>
    <m/>
    <m/>
    <m/>
    <m/>
    <x v="0"/>
    <s v="Puelche"/>
    <x v="0"/>
    <m/>
    <m/>
    <s v="ACUMAR"/>
    <m/>
  </r>
  <r>
    <n v="-34.800578000000002"/>
    <n v="-58.560935999999998"/>
    <s v="AySA-EZ5150"/>
    <m/>
    <m/>
    <m/>
    <m/>
    <m/>
    <m/>
    <m/>
    <m/>
    <m/>
    <x v="0"/>
    <s v="Superficial (Pampeano - Postpampeano)"/>
    <x v="0"/>
    <m/>
    <m/>
    <s v="ACUMAR"/>
    <m/>
  </r>
  <r>
    <n v="-34.832720999999999"/>
    <n v="-58.582538999999997"/>
    <s v="AySA-EZ5151"/>
    <m/>
    <m/>
    <m/>
    <m/>
    <m/>
    <m/>
    <m/>
    <m/>
    <m/>
    <x v="0"/>
    <s v="Superficial (Pampeano - Postpampeano)"/>
    <x v="0"/>
    <m/>
    <m/>
    <s v="ACUMAR"/>
    <m/>
  </r>
  <r>
    <n v="-34.842813999999997"/>
    <n v="-58.531275999999998"/>
    <s v="AySA-EZ5152"/>
    <m/>
    <m/>
    <m/>
    <m/>
    <m/>
    <m/>
    <m/>
    <m/>
    <m/>
    <x v="0"/>
    <s v="Superficial (Pampeano - Postpampeano)"/>
    <x v="0"/>
    <m/>
    <m/>
    <s v="ACUMAR"/>
    <m/>
  </r>
  <r>
    <n v="-34.870975000000001"/>
    <n v="-58.537585"/>
    <s v="AySA-EZ5153"/>
    <m/>
    <m/>
    <m/>
    <m/>
    <m/>
    <m/>
    <m/>
    <m/>
    <m/>
    <x v="0"/>
    <s v="Superficial (Pampeano - Postpampeano)"/>
    <x v="0"/>
    <m/>
    <m/>
    <s v="ACUMAR"/>
    <m/>
  </r>
  <r>
    <n v="-34.902169000000001"/>
    <n v="-58.573065999999997"/>
    <s v="AySA-EZ5154"/>
    <m/>
    <m/>
    <m/>
    <m/>
    <m/>
    <m/>
    <m/>
    <m/>
    <m/>
    <x v="0"/>
    <s v="Superficial (Pampeano - Postpampeano)"/>
    <x v="0"/>
    <m/>
    <m/>
    <s v="ACUMAR"/>
    <m/>
  </r>
  <r>
    <n v="-34.685941999999997"/>
    <n v="-58.392240000000001"/>
    <s v="AySA-LA523"/>
    <m/>
    <m/>
    <m/>
    <m/>
    <m/>
    <m/>
    <m/>
    <m/>
    <m/>
    <x v="0"/>
    <s v="Superficial (Pampeano - Postpampeano)"/>
    <x v="0"/>
    <m/>
    <m/>
    <s v="ACUMAR"/>
    <m/>
  </r>
  <r>
    <n v="-34.711379000000001"/>
    <n v="-58.402028999999999"/>
    <s v="AySA-LA524"/>
    <m/>
    <m/>
    <m/>
    <m/>
    <m/>
    <m/>
    <m/>
    <m/>
    <m/>
    <x v="0"/>
    <s v="Superficial (Pampeano - Postpampeano)"/>
    <x v="0"/>
    <m/>
    <m/>
    <s v="ACUMAR"/>
    <m/>
  </r>
  <r>
    <n v="-34.698677000000004"/>
    <n v="-58.369745999999999"/>
    <s v="AySA-LA580"/>
    <m/>
    <m/>
    <m/>
    <m/>
    <m/>
    <m/>
    <m/>
    <m/>
    <m/>
    <x v="0"/>
    <s v="Superficial (Pampeano - Postpampeano)"/>
    <x v="0"/>
    <m/>
    <m/>
    <s v="ACUMAR"/>
    <m/>
  </r>
  <r>
    <n v="-34.685969"/>
    <n v="-58.392268000000001"/>
    <s v="AySA-LA702"/>
    <m/>
    <m/>
    <m/>
    <m/>
    <m/>
    <m/>
    <m/>
    <m/>
    <m/>
    <x v="0"/>
    <s v="Puelche"/>
    <x v="0"/>
    <m/>
    <m/>
    <s v="ACUMAR"/>
    <m/>
  </r>
  <r>
    <n v="-34.711378000000003"/>
    <n v="-58.402028999999999"/>
    <s v="AySA-LA703"/>
    <m/>
    <m/>
    <m/>
    <m/>
    <m/>
    <m/>
    <m/>
    <m/>
    <m/>
    <x v="0"/>
    <s v="Puelche"/>
    <x v="0"/>
    <m/>
    <m/>
    <s v="ACUMAR"/>
    <m/>
  </r>
  <r>
    <n v="-34.666545999999997"/>
    <n v="-58.536712000000001"/>
    <s v="AySA-LM501"/>
    <m/>
    <m/>
    <m/>
    <m/>
    <m/>
    <m/>
    <m/>
    <m/>
    <m/>
    <x v="0"/>
    <s v="Superficial (Pampeano - Postpampeano)"/>
    <x v="0"/>
    <m/>
    <m/>
    <s v="ACUMAR"/>
    <m/>
  </r>
  <r>
    <n v="-34.664406"/>
    <n v="-58.532848000000001"/>
    <s v="AySA-LM502"/>
    <m/>
    <m/>
    <m/>
    <m/>
    <m/>
    <m/>
    <m/>
    <m/>
    <m/>
    <x v="0"/>
    <s v="Superficial (Pampeano - Postpampeano)"/>
    <x v="0"/>
    <m/>
    <m/>
    <s v="ACUMAR"/>
    <m/>
  </r>
  <r>
    <n v="-34.655349000000001"/>
    <n v="-58.551141999999999"/>
    <s v="AySA-LM5116"/>
    <m/>
    <m/>
    <m/>
    <m/>
    <m/>
    <m/>
    <m/>
    <m/>
    <m/>
    <x v="0"/>
    <s v="Superficial (Pampeano - Postpampeano)"/>
    <x v="0"/>
    <m/>
    <m/>
    <s v="ACUMAR"/>
    <m/>
  </r>
  <r>
    <n v="-34.673347"/>
    <n v="-58.559128999999999"/>
    <s v="AySA-LM5117"/>
    <m/>
    <m/>
    <m/>
    <m/>
    <m/>
    <m/>
    <m/>
    <m/>
    <m/>
    <x v="0"/>
    <s v="Superficial (Pampeano - Postpampeano)"/>
    <x v="0"/>
    <m/>
    <m/>
    <s v="ACUMAR"/>
    <m/>
  </r>
  <r>
    <n v="-34.780909999999999"/>
    <n v="-58.620117"/>
    <s v="AySA-LM5145"/>
    <m/>
    <m/>
    <m/>
    <m/>
    <m/>
    <m/>
    <m/>
    <m/>
    <m/>
    <x v="0"/>
    <s v="Superficial (Pampeano - Postpampeano)"/>
    <x v="0"/>
    <m/>
    <m/>
    <s v="ACUMAR"/>
    <m/>
  </r>
  <r>
    <n v="-34.761602000000003"/>
    <n v="-58.657752000000002"/>
    <s v="AySA-LM5146"/>
    <m/>
    <m/>
    <m/>
    <m/>
    <m/>
    <m/>
    <m/>
    <m/>
    <m/>
    <x v="0"/>
    <s v="Superficial (Pampeano - Postpampeano)"/>
    <x v="0"/>
    <m/>
    <m/>
    <s v="ACUMAR"/>
    <m/>
  </r>
  <r>
    <n v="-34.738035000000004"/>
    <n v="-58.629834000000002"/>
    <s v="AySA-LM5147"/>
    <m/>
    <m/>
    <m/>
    <m/>
    <m/>
    <m/>
    <m/>
    <m/>
    <m/>
    <x v="0"/>
    <s v="Superficial (Pampeano - Postpampeano)"/>
    <x v="0"/>
    <m/>
    <m/>
    <s v="ACUMAR"/>
    <m/>
  </r>
  <r>
    <n v="-34.758237999999999"/>
    <n v="-58.591315000000002"/>
    <s v="AySA-LM527"/>
    <m/>
    <m/>
    <m/>
    <m/>
    <m/>
    <m/>
    <m/>
    <m/>
    <m/>
    <x v="0"/>
    <s v="Superficial (Pampeano - Postpampeano)"/>
    <x v="0"/>
    <m/>
    <m/>
    <s v="ACUMAR"/>
    <m/>
  </r>
  <r>
    <n v="-34.651848000000001"/>
    <n v="-58.564824999999999"/>
    <s v="AySA-LM567"/>
    <m/>
    <m/>
    <m/>
    <m/>
    <m/>
    <m/>
    <m/>
    <m/>
    <m/>
    <x v="0"/>
    <s v="Superficial (Pampeano - Postpampeano)"/>
    <x v="0"/>
    <m/>
    <m/>
    <s v="ACUMAR"/>
    <m/>
  </r>
  <r>
    <n v="-34.758276000000002"/>
    <n v="-58.591275000000003"/>
    <s v="AySA-LM706"/>
    <m/>
    <m/>
    <m/>
    <m/>
    <m/>
    <m/>
    <m/>
    <m/>
    <m/>
    <x v="0"/>
    <s v="Puelche"/>
    <x v="0"/>
    <m/>
    <m/>
    <s v="ACUMAR"/>
    <m/>
  </r>
  <r>
    <n v="-34.666614000000003"/>
    <n v="-58.536638000000004"/>
    <s v="AySA-LM740"/>
    <m/>
    <m/>
    <m/>
    <m/>
    <m/>
    <m/>
    <m/>
    <m/>
    <m/>
    <x v="0"/>
    <s v="Puelche"/>
    <x v="0"/>
    <m/>
    <m/>
    <s v="ACUMAR"/>
    <m/>
  </r>
  <r>
    <n v="-34.760193000000001"/>
    <n v="-58.356597999999998"/>
    <s v="AySA-LO130"/>
    <m/>
    <m/>
    <m/>
    <m/>
    <m/>
    <m/>
    <m/>
    <m/>
    <m/>
    <x v="0"/>
    <s v="Puelche"/>
    <x v="0"/>
    <m/>
    <m/>
    <s v="ACUMAR"/>
    <m/>
  </r>
  <r>
    <n v="-34.749996000000003"/>
    <n v="-58.384162000000003"/>
    <s v="AySA-LO5123"/>
    <m/>
    <m/>
    <m/>
    <m/>
    <m/>
    <m/>
    <m/>
    <m/>
    <m/>
    <x v="0"/>
    <s v="Superficial (Pampeano - Postpampeano)"/>
    <x v="0"/>
    <m/>
    <m/>
    <s v="ACUMAR"/>
    <m/>
  </r>
  <r>
    <n v="-34.765155999999998"/>
    <n v="-58.386715000000002"/>
    <s v="AySA-LO5124"/>
    <m/>
    <m/>
    <m/>
    <m/>
    <m/>
    <m/>
    <m/>
    <m/>
    <m/>
    <x v="0"/>
    <s v="Superficial (Pampeano - Postpampeano)"/>
    <x v="0"/>
    <m/>
    <m/>
    <s v="ACUMAR"/>
    <m/>
  </r>
  <r>
    <n v="-34.767628000000002"/>
    <n v="-58.403813999999997"/>
    <s v="AySA-LO578"/>
    <m/>
    <m/>
    <m/>
    <m/>
    <m/>
    <m/>
    <m/>
    <m/>
    <m/>
    <x v="0"/>
    <s v="Superficial (Pampeano - Postpampeano)"/>
    <x v="0"/>
    <m/>
    <m/>
    <s v="ACUMAR"/>
    <m/>
  </r>
  <r>
    <n v="-34.661793000000003"/>
    <n v="-58.599015999999999"/>
    <s v="AySA-MO045"/>
    <m/>
    <m/>
    <m/>
    <m/>
    <m/>
    <m/>
    <m/>
    <m/>
    <m/>
    <x v="0"/>
    <s v="Puelche"/>
    <x v="0"/>
    <m/>
    <m/>
    <s v="ACUMAR"/>
    <m/>
  </r>
  <r>
    <n v="-34.669848000000002"/>
    <n v="-58.613512"/>
    <s v="AySA-MO103"/>
    <m/>
    <m/>
    <m/>
    <m/>
    <m/>
    <m/>
    <m/>
    <m/>
    <m/>
    <x v="1"/>
    <s v="Puelche"/>
    <x v="0"/>
    <m/>
    <m/>
    <s v="ACUMAR"/>
    <m/>
  </r>
  <r>
    <n v="-34.683019999999999"/>
    <n v="-58.619900000000001"/>
    <s v="AySA-MO119"/>
    <m/>
    <m/>
    <m/>
    <m/>
    <m/>
    <m/>
    <m/>
    <m/>
    <m/>
    <x v="1"/>
    <s v="Puelche"/>
    <x v="0"/>
    <m/>
    <m/>
    <s v="ACUMAR"/>
    <m/>
  </r>
  <r>
    <n v="-34.612304000000002"/>
    <n v="-58.595941000000003"/>
    <s v="AySA-MO5110"/>
    <m/>
    <m/>
    <m/>
    <m/>
    <m/>
    <m/>
    <m/>
    <m/>
    <m/>
    <x v="0"/>
    <s v="Superficial (Pampeano - Postpampeano)"/>
    <x v="0"/>
    <m/>
    <m/>
    <s v="ACUMAR"/>
    <m/>
  </r>
  <r>
    <n v="-34.590904999999999"/>
    <n v="-58.623852999999997"/>
    <s v="AySA-MO5111"/>
    <m/>
    <m/>
    <m/>
    <m/>
    <m/>
    <m/>
    <m/>
    <m/>
    <m/>
    <x v="0"/>
    <s v="Superficial (Pampeano - Postpampeano)"/>
    <x v="0"/>
    <m/>
    <m/>
    <s v="ACUMAR"/>
    <m/>
  </r>
  <r>
    <n v="-34.608459000000003"/>
    <n v="-58.623218000000001"/>
    <s v="AySA-MO5112"/>
    <m/>
    <m/>
    <m/>
    <m/>
    <m/>
    <m/>
    <m/>
    <m/>
    <m/>
    <x v="0"/>
    <s v="Superficial (Pampeano - Postpampeano)"/>
    <x v="0"/>
    <m/>
    <m/>
    <s v="ACUMAR"/>
    <m/>
  </r>
  <r>
    <n v="-34.628967000000003"/>
    <n v="-58.623627999999997"/>
    <s v="AySA-MO5113"/>
    <m/>
    <m/>
    <m/>
    <m/>
    <m/>
    <m/>
    <m/>
    <m/>
    <m/>
    <x v="0"/>
    <s v="Superficial (Pampeano - Postpampeano)"/>
    <x v="0"/>
    <m/>
    <m/>
    <s v="ACUMAR"/>
    <m/>
  </r>
  <r>
    <n v="-34.683177999999998"/>
    <n v="-58.620189000000003"/>
    <s v="AySA-MO541"/>
    <m/>
    <m/>
    <m/>
    <m/>
    <m/>
    <m/>
    <m/>
    <m/>
    <m/>
    <x v="0"/>
    <s v="Superficial (Pampeano - Postpampeano)"/>
    <x v="0"/>
    <m/>
    <m/>
    <s v="ACUMAR"/>
    <m/>
  </r>
  <r>
    <n v="-34.626300000000001"/>
    <n v="-58.635575000000003"/>
    <s v="AySA-MO543"/>
    <m/>
    <m/>
    <m/>
    <m/>
    <m/>
    <m/>
    <m/>
    <m/>
    <m/>
    <x v="0"/>
    <s v="Superficial (Pampeano - Postpampeano)"/>
    <x v="0"/>
    <m/>
    <m/>
    <s v="ACUMAR"/>
    <m/>
  </r>
  <r>
    <n v="-34.630128999999997"/>
    <n v="-58.651817999999999"/>
    <s v="AySA-MO544"/>
    <m/>
    <m/>
    <m/>
    <m/>
    <m/>
    <m/>
    <m/>
    <m/>
    <m/>
    <x v="0"/>
    <s v="Superficial (Pampeano - Postpampeano)"/>
    <x v="0"/>
    <m/>
    <m/>
    <s v="ACUMAR"/>
    <m/>
  </r>
  <r>
    <n v="-34.590978"/>
    <n v="-58.653638999999998"/>
    <s v="AySA-MO545"/>
    <m/>
    <m/>
    <m/>
    <m/>
    <m/>
    <m/>
    <m/>
    <m/>
    <m/>
    <x v="0"/>
    <s v="Superficial (Pampeano - Postpampeano)"/>
    <x v="0"/>
    <m/>
    <m/>
    <s v="ACUMAR"/>
    <m/>
  </r>
  <r>
    <n v="-34.590899999999998"/>
    <n v="-58.653547000000003"/>
    <s v="AySA-MO718"/>
    <m/>
    <m/>
    <m/>
    <m/>
    <m/>
    <m/>
    <m/>
    <m/>
    <m/>
    <x v="0"/>
    <s v="Puelche"/>
    <x v="0"/>
    <m/>
    <m/>
    <s v="ACUMAR"/>
    <m/>
  </r>
  <r>
    <n v="-34.638108000000003"/>
    <n v="-58.605780000000003"/>
    <s v="AySA-MO964"/>
    <m/>
    <m/>
    <m/>
    <m/>
    <m/>
    <m/>
    <m/>
    <m/>
    <m/>
    <x v="0"/>
    <s v="Puelche"/>
    <x v="0"/>
    <m/>
    <m/>
    <s v="ACUMAR"/>
    <m/>
  </r>
  <r>
    <n v="-34.756022000000002"/>
    <n v="-58.242086"/>
    <s v="AySA-QU068"/>
    <m/>
    <m/>
    <m/>
    <m/>
    <m/>
    <m/>
    <m/>
    <m/>
    <m/>
    <x v="0"/>
    <s v="Puelche"/>
    <x v="0"/>
    <m/>
    <m/>
    <s v="ACUMAR"/>
    <m/>
  </r>
  <r>
    <n v="-34.757541000000003"/>
    <n v="-58.328048000000003"/>
    <s v="AySA-QU525"/>
    <m/>
    <m/>
    <m/>
    <m/>
    <m/>
    <m/>
    <m/>
    <m/>
    <m/>
    <x v="0"/>
    <s v="Superficial (Pampeano - Postpampeano)"/>
    <x v="0"/>
    <m/>
    <m/>
    <s v="ACUMAR"/>
    <m/>
  </r>
  <r>
    <n v="-34.754480000000001"/>
    <n v="-58.266511999999999"/>
    <s v="AySA-QU532"/>
    <m/>
    <m/>
    <m/>
    <m/>
    <m/>
    <m/>
    <m/>
    <m/>
    <m/>
    <x v="0"/>
    <s v="Superficial (Pampeano - Postpampeano)"/>
    <x v="0"/>
    <m/>
    <m/>
    <s v="ACUMAR"/>
    <m/>
  </r>
  <r>
    <n v="-34.763595000000002"/>
    <n v="-58.30059"/>
    <s v="AySA-QU533"/>
    <m/>
    <m/>
    <m/>
    <m/>
    <m/>
    <m/>
    <m/>
    <m/>
    <m/>
    <x v="0"/>
    <s v="Superficial (Pampeano - Postpampeano)"/>
    <x v="0"/>
    <m/>
    <m/>
    <s v="ACUMAR"/>
    <m/>
  </r>
  <r>
    <n v="-34.747748999999999"/>
    <n v="-58.291589000000002"/>
    <s v="AySA-QU535"/>
    <m/>
    <m/>
    <m/>
    <m/>
    <m/>
    <m/>
    <m/>
    <m/>
    <m/>
    <x v="0"/>
    <s v="Superficial (Pampeano - Postpampeano)"/>
    <x v="0"/>
    <m/>
    <m/>
    <s v="ACUMAR"/>
    <m/>
  </r>
  <r>
    <n v="-34.721209000000002"/>
    <n v="-58.310921999999998"/>
    <s v="AySA-QU536"/>
    <m/>
    <m/>
    <m/>
    <m/>
    <m/>
    <m/>
    <m/>
    <m/>
    <m/>
    <x v="0"/>
    <s v="Superficial (Pampeano - Postpampeano)"/>
    <x v="0"/>
    <m/>
    <m/>
    <s v="ACUMAR"/>
    <m/>
  </r>
  <r>
    <n v="-34.731243999999997"/>
    <n v="-58.238447999999998"/>
    <s v="AySA-QU537"/>
    <m/>
    <m/>
    <m/>
    <m/>
    <m/>
    <m/>
    <m/>
    <m/>
    <m/>
    <x v="0"/>
    <s v="Superficial (Pampeano - Postpampeano)"/>
    <x v="0"/>
    <m/>
    <m/>
    <s v="ACUMAR"/>
    <m/>
  </r>
  <r>
    <n v="-34.723154000000001"/>
    <n v="-58.276597000000002"/>
    <s v="AySA-QU555"/>
    <m/>
    <m/>
    <m/>
    <m/>
    <m/>
    <m/>
    <m/>
    <m/>
    <m/>
    <x v="0"/>
    <s v="Superficial (Pampeano - Postpampeano)"/>
    <x v="0"/>
    <m/>
    <m/>
    <s v="ACUMAR"/>
    <m/>
  </r>
  <r>
    <n v="-34.781123000000001"/>
    <n v="-58.305346999999998"/>
    <s v="AySA-QU573"/>
    <m/>
    <m/>
    <m/>
    <m/>
    <m/>
    <m/>
    <m/>
    <m/>
    <m/>
    <x v="0"/>
    <s v="Superficial (Pampeano - Postpampeano)"/>
    <x v="0"/>
    <m/>
    <m/>
    <s v="ACUMAR"/>
    <m/>
  </r>
  <r>
    <n v="-34.704546000000001"/>
    <n v="-58.270989"/>
    <s v="AySA-QU575"/>
    <m/>
    <m/>
    <m/>
    <m/>
    <m/>
    <m/>
    <m/>
    <m/>
    <m/>
    <x v="0"/>
    <s v="Superficial (Pampeano - Postpampeano)"/>
    <x v="0"/>
    <m/>
    <m/>
    <s v="ACUMAR"/>
    <m/>
  </r>
  <r>
    <n v="-34.722580000000001"/>
    <n v="-58.329352999999998"/>
    <s v="AySA-QU579"/>
    <m/>
    <m/>
    <m/>
    <m/>
    <m/>
    <m/>
    <m/>
    <m/>
    <m/>
    <x v="0"/>
    <s v="Superficial (Pampeano - Postpampeano)"/>
    <x v="0"/>
    <m/>
    <m/>
    <s v="ACUMAR"/>
    <m/>
  </r>
  <r>
    <n v="-34.729906"/>
    <n v="-58.310217000000002"/>
    <s v="AySA-QU581"/>
    <m/>
    <m/>
    <m/>
    <m/>
    <m/>
    <m/>
    <m/>
    <m/>
    <m/>
    <x v="0"/>
    <s v="Superficial (Pampeano - Postpampeano)"/>
    <x v="0"/>
    <m/>
    <m/>
    <s v="ACUMAR"/>
    <m/>
  </r>
  <r>
    <n v="-34.697783000000001"/>
    <n v="-58.293858"/>
    <s v="AySA-QU582"/>
    <m/>
    <m/>
    <m/>
    <m/>
    <m/>
    <m/>
    <m/>
    <m/>
    <m/>
    <x v="0"/>
    <s v="Superficial (Pampeano - Postpampeano)"/>
    <x v="0"/>
    <m/>
    <m/>
    <s v="ACUMAR"/>
    <m/>
  </r>
  <r>
    <n v="-34.445608999999997"/>
    <n v="-58.569150999999998"/>
    <s v="AySA-SF549"/>
    <m/>
    <m/>
    <m/>
    <m/>
    <m/>
    <m/>
    <m/>
    <m/>
    <m/>
    <x v="0"/>
    <s v="Superficial (Pampeano - Postpampeano)"/>
    <x v="0"/>
    <m/>
    <m/>
    <s v="ACUMAR"/>
    <m/>
  </r>
  <r>
    <n v="-34.463590000000003"/>
    <n v="-58.553559"/>
    <s v="AySA-SF595"/>
    <m/>
    <m/>
    <m/>
    <m/>
    <m/>
    <m/>
    <m/>
    <m/>
    <m/>
    <x v="0"/>
    <s v="Superficial (Pampeano - Postpampeano)"/>
    <x v="0"/>
    <m/>
    <m/>
    <s v="ACUMAR"/>
    <m/>
  </r>
  <r>
    <n v="-34.445537999999999"/>
    <n v="-58.569070000000004"/>
    <s v="AySA-SF722"/>
    <m/>
    <m/>
    <m/>
    <m/>
    <m/>
    <m/>
    <m/>
    <m/>
    <m/>
    <x v="0"/>
    <s v="Puelche"/>
    <x v="0"/>
    <m/>
    <m/>
    <s v="ACUMAR"/>
    <m/>
  </r>
  <r>
    <n v="-34.493896999999997"/>
    <n v="-58.515779000000002"/>
    <s v="AySA-SI547"/>
    <m/>
    <m/>
    <m/>
    <m/>
    <m/>
    <m/>
    <m/>
    <m/>
    <m/>
    <x v="0"/>
    <s v="Superficial (Pampeano - Postpampeano)"/>
    <x v="0"/>
    <m/>
    <m/>
    <s v="ACUMAR"/>
    <m/>
  </r>
  <r>
    <n v="-34.505653000000002"/>
    <n v="-58.575735000000002"/>
    <s v="AySA-SI548"/>
    <m/>
    <m/>
    <m/>
    <m/>
    <m/>
    <m/>
    <m/>
    <m/>
    <m/>
    <x v="0"/>
    <s v="Superficial (Pampeano - Postpampeano)"/>
    <x v="0"/>
    <m/>
    <m/>
    <s v="ACUMAR"/>
    <m/>
  </r>
  <r>
    <n v="-34.462347999999999"/>
    <n v="-58.536284000000002"/>
    <s v="AySA-SI562"/>
    <m/>
    <m/>
    <m/>
    <m/>
    <m/>
    <m/>
    <m/>
    <m/>
    <m/>
    <x v="0"/>
    <s v="Superficial (Pampeano - Postpampeano)"/>
    <x v="0"/>
    <m/>
    <m/>
    <s v="ACUMAR"/>
    <m/>
  </r>
  <r>
    <n v="-34.457566999999997"/>
    <n v="-58.506967000000003"/>
    <s v="AySA-SI586"/>
    <m/>
    <m/>
    <m/>
    <m/>
    <m/>
    <m/>
    <m/>
    <m/>
    <m/>
    <x v="0"/>
    <s v="Superficial (Pampeano - Postpampeano)"/>
    <x v="0"/>
    <m/>
    <m/>
    <s v="ACUMAR"/>
    <m/>
  </r>
  <r>
    <n v="-34.487582000000003"/>
    <n v="-58.576456"/>
    <s v="AySA-SI598"/>
    <m/>
    <m/>
    <m/>
    <m/>
    <m/>
    <m/>
    <m/>
    <m/>
    <m/>
    <x v="0"/>
    <s v="Superficial (Pampeano - Postpampeano)"/>
    <x v="0"/>
    <m/>
    <m/>
    <s v="ACUMAR"/>
    <m/>
  </r>
  <r>
    <n v="-34.493943000000002"/>
    <n v="-58.515877000000003"/>
    <s v="AySA-SI720"/>
    <m/>
    <m/>
    <m/>
    <m/>
    <m/>
    <m/>
    <m/>
    <m/>
    <m/>
    <x v="0"/>
    <s v="Puelche"/>
    <x v="0"/>
    <m/>
    <m/>
    <s v="ACUMAR"/>
    <m/>
  </r>
  <r>
    <n v="-34.505702999999997"/>
    <n v="-58.575636000000003"/>
    <s v="AySA-SI721"/>
    <m/>
    <m/>
    <m/>
    <m/>
    <m/>
    <m/>
    <m/>
    <m/>
    <m/>
    <x v="0"/>
    <s v="Puelche"/>
    <x v="0"/>
    <m/>
    <m/>
    <s v="ACUMAR"/>
    <m/>
  </r>
  <r>
    <n v="-34.462254000000001"/>
    <n v="-58.536349000000001"/>
    <s v="AySA-SI733"/>
    <m/>
    <m/>
    <m/>
    <m/>
    <m/>
    <m/>
    <m/>
    <m/>
    <m/>
    <x v="0"/>
    <s v="Puelche"/>
    <x v="0"/>
    <m/>
    <m/>
    <s v="ACUMAR"/>
    <m/>
  </r>
  <r>
    <n v="-34.583799999999997"/>
    <n v="-58.536724"/>
    <s v="AySA-SM5103"/>
    <m/>
    <m/>
    <m/>
    <m/>
    <m/>
    <m/>
    <m/>
    <m/>
    <m/>
    <x v="0"/>
    <s v="Superficial (Pampeano - Postpampeano)"/>
    <x v="0"/>
    <m/>
    <m/>
    <s v="ACUMAR"/>
    <m/>
  </r>
  <r>
    <n v="-34.566645999999999"/>
    <n v="-58.569028000000003"/>
    <s v="AySA-SM5106"/>
    <m/>
    <m/>
    <m/>
    <m/>
    <m/>
    <m/>
    <m/>
    <m/>
    <m/>
    <x v="0"/>
    <s v="Superficial (Pampeano - Postpampeano)"/>
    <x v="0"/>
    <m/>
    <m/>
    <s v="ACUMAR"/>
    <m/>
  </r>
  <r>
    <n v="-34.593049999999998"/>
    <n v="-58.52543"/>
    <s v="AySA-SM5107"/>
    <m/>
    <m/>
    <m/>
    <m/>
    <m/>
    <m/>
    <m/>
    <m/>
    <m/>
    <x v="0"/>
    <s v="Superficial (Pampeano - Postpampeano)"/>
    <x v="0"/>
    <m/>
    <m/>
    <s v="ACUMAR"/>
    <m/>
  </r>
  <r>
    <n v="-34.538324000000003"/>
    <n v="-58.574303999999998"/>
    <s v="AySA-SM5108"/>
    <m/>
    <m/>
    <m/>
    <m/>
    <m/>
    <m/>
    <m/>
    <m/>
    <m/>
    <x v="0"/>
    <s v="Superficial (Pampeano - Postpampeano)"/>
    <x v="0"/>
    <m/>
    <m/>
    <s v="ACUMAR"/>
    <m/>
  </r>
  <r>
    <n v="-34.550074000000002"/>
    <n v="-58.587502000000001"/>
    <s v="AySA-SM5109"/>
    <m/>
    <m/>
    <m/>
    <m/>
    <m/>
    <m/>
    <m/>
    <m/>
    <m/>
    <x v="0"/>
    <s v="Superficial (Pampeano - Postpampeano)"/>
    <x v="0"/>
    <m/>
    <m/>
    <s v="ACUMAR"/>
    <m/>
  </r>
  <r>
    <n v="-34.570762999999999"/>
    <n v="-58.529186000000003"/>
    <s v="AySA-SM553"/>
    <m/>
    <m/>
    <m/>
    <m/>
    <m/>
    <m/>
    <m/>
    <m/>
    <m/>
    <x v="0"/>
    <s v="Superficial (Pampeano - Postpampeano)"/>
    <x v="0"/>
    <m/>
    <m/>
    <s v="ACUMAR"/>
    <m/>
  </r>
  <r>
    <n v="-34.578017000000003"/>
    <n v="-58.544231000000003"/>
    <s v="AySA-SM588"/>
    <m/>
    <m/>
    <m/>
    <m/>
    <m/>
    <m/>
    <m/>
    <m/>
    <m/>
    <x v="0"/>
    <s v="Superficial (Pampeano - Postpampeano)"/>
    <x v="0"/>
    <m/>
    <m/>
    <s v="ACUMAR"/>
    <m/>
  </r>
  <r>
    <n v="-34.543948999999998"/>
    <n v="-58.547168999999997"/>
    <s v="AySA-SM719"/>
    <m/>
    <m/>
    <m/>
    <m/>
    <m/>
    <m/>
    <m/>
    <m/>
    <m/>
    <x v="0"/>
    <s v="Puelche"/>
    <x v="0"/>
    <m/>
    <m/>
    <s v="ACUMAR"/>
    <m/>
  </r>
  <r>
    <n v="-34.456117999999996"/>
    <n v="-58.617409000000002"/>
    <s v="AySA-TI5102"/>
    <m/>
    <m/>
    <m/>
    <m/>
    <m/>
    <m/>
    <m/>
    <m/>
    <m/>
    <x v="0"/>
    <s v="Superficial (Pampeano - Postpampeano)"/>
    <x v="0"/>
    <m/>
    <m/>
    <s v="ACUMAR"/>
    <m/>
  </r>
  <r>
    <n v="-34.433630999999998"/>
    <n v="-58.579780999999997"/>
    <s v="AySA-TI550"/>
    <m/>
    <m/>
    <m/>
    <m/>
    <m/>
    <m/>
    <m/>
    <m/>
    <m/>
    <x v="0"/>
    <s v="Superficial (Pampeano - Postpampeano)"/>
    <x v="0"/>
    <m/>
    <m/>
    <s v="ACUMAR"/>
    <m/>
  </r>
  <r>
    <n v="-34.436560999999998"/>
    <n v="-58.675803000000002"/>
    <s v="AySA-TI725"/>
    <m/>
    <m/>
    <m/>
    <m/>
    <m/>
    <m/>
    <m/>
    <m/>
    <m/>
    <x v="0"/>
    <s v="Puelche"/>
    <x v="0"/>
    <m/>
    <m/>
    <s v="ACUMAR"/>
    <m/>
  </r>
  <r>
    <n v="-34.427444000000001"/>
    <n v="-58.685606"/>
    <s v="AySA-TI726"/>
    <m/>
    <m/>
    <m/>
    <m/>
    <m/>
    <m/>
    <m/>
    <m/>
    <m/>
    <x v="0"/>
    <s v="Puelche"/>
    <x v="0"/>
    <m/>
    <m/>
    <s v="ACUMAR"/>
    <m/>
  </r>
  <r>
    <n v="-34.403098"/>
    <n v="-58.723390999999999"/>
    <s v="AySA-TI730"/>
    <m/>
    <m/>
    <m/>
    <m/>
    <m/>
    <m/>
    <m/>
    <m/>
    <m/>
    <x v="0"/>
    <s v="Puelche"/>
    <x v="0"/>
    <m/>
    <m/>
    <s v="ACUMAR"/>
    <m/>
  </r>
  <r>
    <n v="-34.610339000000003"/>
    <n v="-58.541041999999997"/>
    <s v="AySA-TR057"/>
    <m/>
    <m/>
    <m/>
    <m/>
    <m/>
    <m/>
    <m/>
    <m/>
    <m/>
    <x v="0"/>
    <s v="Puelche"/>
    <x v="0"/>
    <m/>
    <m/>
    <s v="ACUMAR"/>
    <m/>
  </r>
  <r>
    <n v="-34.618727"/>
    <n v="-58.560414000000002"/>
    <s v="AySA-TR542"/>
    <m/>
    <m/>
    <m/>
    <m/>
    <m/>
    <m/>
    <m/>
    <m/>
    <m/>
    <x v="0"/>
    <s v="Superficial (Pampeano - Postpampeano)"/>
    <x v="0"/>
    <m/>
    <m/>
    <s v="ACUMAR"/>
    <m/>
  </r>
  <r>
    <n v="-34.572926000000002"/>
    <n v="-58.601432000000003"/>
    <s v="AySA-TR546"/>
    <m/>
    <m/>
    <m/>
    <m/>
    <m/>
    <m/>
    <m/>
    <m/>
    <m/>
    <x v="0"/>
    <s v="Superficial (Pampeano - Postpampeano)"/>
    <x v="0"/>
    <m/>
    <m/>
    <s v="ACUMAR"/>
    <m/>
  </r>
  <r>
    <n v="-34.524822999999998"/>
    <n v="-58.475766999999998"/>
    <s v="AySA-VL585"/>
    <m/>
    <m/>
    <m/>
    <m/>
    <m/>
    <m/>
    <m/>
    <m/>
    <m/>
    <x v="0"/>
    <s v="Superficial (Pampeano - Postpampeano)"/>
    <x v="0"/>
    <m/>
    <m/>
    <s v="ACUMAR"/>
    <m/>
  </r>
  <r>
    <n v="-34.536264000000003"/>
    <n v="-58.521698000000001"/>
    <s v="AySA-VL590"/>
    <m/>
    <m/>
    <m/>
    <m/>
    <m/>
    <m/>
    <m/>
    <m/>
    <m/>
    <x v="0"/>
    <s v="Superficial (Pampeano - Postpampeano)"/>
    <x v="0"/>
    <m/>
    <m/>
    <s v="ACUMAR"/>
    <m/>
  </r>
  <r>
    <n v="-34.518188000000002"/>
    <n v="-58.494039999999998"/>
    <s v="AySA-VL591"/>
    <m/>
    <m/>
    <m/>
    <m/>
    <m/>
    <m/>
    <m/>
    <m/>
    <m/>
    <x v="0"/>
    <s v="Superficial (Pampeano - Postpampeano)"/>
    <x v="0"/>
    <m/>
    <m/>
    <s v="ACUMAR"/>
    <m/>
  </r>
  <r>
    <n v="-34.524304000000001"/>
    <n v="-58.543148000000002"/>
    <s v="AySA-VL592"/>
    <m/>
    <m/>
    <m/>
    <m/>
    <m/>
    <m/>
    <m/>
    <m/>
    <m/>
    <x v="0"/>
    <s v="Superficial (Pampeano - Postpampeano)"/>
    <x v="0"/>
    <m/>
    <m/>
    <s v="ACUMAR"/>
    <m/>
  </r>
  <r>
    <n v="-34.500677000000003"/>
    <n v="-58.487403999999998"/>
    <s v="AySA-VL593"/>
    <m/>
    <m/>
    <m/>
    <m/>
    <m/>
    <m/>
    <m/>
    <m/>
    <m/>
    <x v="0"/>
    <s v="Superficial (Pampeano - Postpampeano)"/>
    <x v="0"/>
    <m/>
    <m/>
    <s v="ACUMAR"/>
    <m/>
  </r>
  <r>
    <n v="-34.527403"/>
    <n v="-58.485649000000002"/>
    <s v="AySA-VL737"/>
    <m/>
    <m/>
    <m/>
    <m/>
    <m/>
    <m/>
    <m/>
    <m/>
    <m/>
    <x v="0"/>
    <s v="Puelche"/>
    <x v="0"/>
    <m/>
    <m/>
    <s v="ACUMAR"/>
    <m/>
  </r>
  <r>
    <n v="-34.667861000000002"/>
    <n v="-58.497306000000002"/>
    <s v="GCABA-F001"/>
    <m/>
    <m/>
    <m/>
    <m/>
    <m/>
    <m/>
    <m/>
    <m/>
    <m/>
    <x v="0"/>
    <s v="Superficial (Pampeano - Postpampeano)"/>
    <x v="0"/>
    <m/>
    <m/>
    <s v="ACUMAR"/>
    <m/>
  </r>
  <r>
    <n v="-34.703527999999999"/>
    <n v="-58.460082999999997"/>
    <s v="GCABA-F002"/>
    <m/>
    <m/>
    <m/>
    <m/>
    <m/>
    <m/>
    <m/>
    <m/>
    <m/>
    <x v="0"/>
    <s v="Superficial (Pampeano - Postpampeano)"/>
    <x v="0"/>
    <m/>
    <m/>
    <s v="ACUMAR"/>
    <m/>
  </r>
  <r>
    <n v="-34.698694000000003"/>
    <n v="-58.455888999999999"/>
    <s v="GCABA-F003"/>
    <m/>
    <m/>
    <m/>
    <m/>
    <m/>
    <m/>
    <m/>
    <m/>
    <m/>
    <x v="0"/>
    <s v="Superficial (Pampeano - Postpampeano)"/>
    <x v="0"/>
    <m/>
    <m/>
    <s v="ACUMAR"/>
    <m/>
  </r>
  <r>
    <n v="-34.689416999999999"/>
    <n v="-58.448028000000001"/>
    <s v="GCABA-F004"/>
    <m/>
    <m/>
    <m/>
    <m/>
    <m/>
    <m/>
    <m/>
    <m/>
    <m/>
    <x v="0"/>
    <s v="Superficial (Pampeano - Postpampeano)"/>
    <x v="0"/>
    <m/>
    <m/>
    <s v="ACUMAR"/>
    <m/>
  </r>
  <r>
    <n v="-34.683943999999997"/>
    <n v="-58.443694000000001"/>
    <s v="GCABA-F005"/>
    <m/>
    <m/>
    <m/>
    <m/>
    <m/>
    <m/>
    <m/>
    <m/>
    <m/>
    <x v="0"/>
    <s v="Superficial (Pampeano - Postpampeano)"/>
    <x v="0"/>
    <m/>
    <m/>
    <s v="ACUMAR"/>
    <m/>
  </r>
  <r>
    <n v="-34.679000000000002"/>
    <n v="-58.439306000000002"/>
    <s v="GCABA-F006"/>
    <m/>
    <m/>
    <m/>
    <m/>
    <m/>
    <m/>
    <m/>
    <m/>
    <m/>
    <x v="0"/>
    <s v="Superficial (Pampeano - Postpampeano)"/>
    <x v="0"/>
    <m/>
    <m/>
    <s v="ACUMAR"/>
    <m/>
  </r>
  <r>
    <n v="-34.673777999999999"/>
    <n v="-58.435194000000003"/>
    <s v="GCABA-F007"/>
    <m/>
    <m/>
    <m/>
    <m/>
    <m/>
    <m/>
    <m/>
    <m/>
    <m/>
    <x v="0"/>
    <s v="Superficial (Pampeano - Postpampeano)"/>
    <x v="0"/>
    <m/>
    <m/>
    <s v="ACUMAR"/>
    <m/>
  </r>
  <r>
    <n v="-34.670389"/>
    <n v="-58.432471999999997"/>
    <s v="GCABA-F008"/>
    <m/>
    <m/>
    <m/>
    <m/>
    <m/>
    <m/>
    <m/>
    <m/>
    <m/>
    <x v="0"/>
    <s v="Superficial (Pampeano - Postpampeano)"/>
    <x v="0"/>
    <m/>
    <m/>
    <s v="ACUMAR"/>
    <m/>
  </r>
  <r>
    <n v="-34.665472000000001"/>
    <n v="-58.439500000000002"/>
    <s v="GCABA-F009"/>
    <m/>
    <m/>
    <m/>
    <m/>
    <m/>
    <m/>
    <m/>
    <m/>
    <m/>
    <x v="0"/>
    <s v="Superficial (Pampeano - Postpampeano)"/>
    <x v="0"/>
    <m/>
    <m/>
    <s v="ACUMAR"/>
    <m/>
  </r>
  <r>
    <n v="-34.658389"/>
    <n v="-58.426167"/>
    <s v="GCABA-F010"/>
    <m/>
    <m/>
    <m/>
    <m/>
    <m/>
    <m/>
    <m/>
    <m/>
    <m/>
    <x v="0"/>
    <s v="Superficial (Pampeano - Postpampeano)"/>
    <x v="0"/>
    <m/>
    <m/>
    <s v="ACUMAR"/>
    <m/>
  </r>
  <r>
    <n v="-34.652555999999997"/>
    <n v="-58.429000000000002"/>
    <s v="GCABA-F011"/>
    <m/>
    <m/>
    <m/>
    <m/>
    <m/>
    <m/>
    <m/>
    <m/>
    <m/>
    <x v="0"/>
    <s v="Superficial (Pampeano - Postpampeano)"/>
    <x v="0"/>
    <m/>
    <m/>
    <s v="ACUMAR"/>
    <m/>
  </r>
  <r>
    <n v="-34.654139000000001"/>
    <n v="-58.410806000000001"/>
    <s v="GCABA-F012"/>
    <m/>
    <m/>
    <m/>
    <m/>
    <m/>
    <m/>
    <m/>
    <m/>
    <m/>
    <x v="0"/>
    <s v="Superficial (Pampeano - Postpampeano)"/>
    <x v="0"/>
    <m/>
    <m/>
    <s v="ACUMAR"/>
    <m/>
  </r>
  <r>
    <n v="-34.658166999999999"/>
    <n v="-58.409193999999999"/>
    <s v="GCABA-F013"/>
    <m/>
    <m/>
    <m/>
    <m/>
    <m/>
    <m/>
    <m/>
    <m/>
    <m/>
    <x v="0"/>
    <s v="Superficial (Pampeano - Postpampeano)"/>
    <x v="0"/>
    <m/>
    <m/>
    <s v="ACUMAR"/>
    <m/>
  </r>
  <r>
    <n v="-34.653193999999999"/>
    <n v="-58.393138999999998"/>
    <s v="GCABA-F014"/>
    <m/>
    <m/>
    <m/>
    <m/>
    <m/>
    <m/>
    <m/>
    <m/>
    <m/>
    <x v="0"/>
    <s v="Superficial (Pampeano - Postpampeano)"/>
    <x v="0"/>
    <m/>
    <m/>
    <s v="ACUMAR"/>
    <m/>
  </r>
  <r>
    <n v="-34.646444000000002"/>
    <n v="-58.360778000000003"/>
    <s v="GCABA-F015"/>
    <m/>
    <m/>
    <m/>
    <m/>
    <m/>
    <m/>
    <m/>
    <m/>
    <m/>
    <x v="0"/>
    <s v="Superficial (Pampeano - Postpampeano)"/>
    <x v="0"/>
    <m/>
    <m/>
    <s v="ACUMAR"/>
    <m/>
  </r>
  <r>
    <n v="-34.645193999999996"/>
    <n v="-58.365222000000003"/>
    <s v="GCABA-F016"/>
    <m/>
    <m/>
    <m/>
    <m/>
    <m/>
    <m/>
    <m/>
    <m/>
    <m/>
    <x v="0"/>
    <s v="Superficial (Pampeano - Postpampeano)"/>
    <x v="0"/>
    <m/>
    <m/>
    <s v="ACUMAR"/>
    <m/>
  </r>
  <r>
    <n v="-34.651305999999998"/>
    <n v="-58.370111000000001"/>
    <s v="GCABA-F017"/>
    <m/>
    <m/>
    <m/>
    <m/>
    <m/>
    <m/>
    <m/>
    <m/>
    <m/>
    <x v="0"/>
    <s v="Superficial (Pampeano - Postpampeano)"/>
    <x v="0"/>
    <m/>
    <m/>
    <s v="ACUMAR"/>
    <m/>
  </r>
  <r>
    <n v="-34.643889000000001"/>
    <n v="-58.376750000000001"/>
    <s v="GCABA-F018"/>
    <m/>
    <m/>
    <m/>
    <m/>
    <m/>
    <m/>
    <m/>
    <m/>
    <m/>
    <x v="0"/>
    <s v="Superficial (Pampeano - Postpampeano)"/>
    <x v="0"/>
    <m/>
    <m/>
    <s v="ACUMAR"/>
    <m/>
  </r>
  <r>
    <n v="-34.640416999999999"/>
    <n v="-58.366388999999998"/>
    <s v="GCABA-F019"/>
    <m/>
    <m/>
    <m/>
    <m/>
    <m/>
    <m/>
    <m/>
    <m/>
    <m/>
    <x v="0"/>
    <s v="Superficial (Pampeano - Postpampeano)"/>
    <x v="0"/>
    <m/>
    <m/>
    <s v="ACUMAR"/>
    <m/>
  </r>
  <r>
    <n v="-34.639527999999999"/>
    <n v="-58.405360999999999"/>
    <s v="GCABA-F020"/>
    <m/>
    <m/>
    <m/>
    <m/>
    <m/>
    <m/>
    <m/>
    <m/>
    <m/>
    <x v="0"/>
    <s v="Superficial (Pampeano - Postpampeano)"/>
    <x v="0"/>
    <m/>
    <m/>
    <s v="ACUMAR"/>
    <m/>
  </r>
  <r>
    <n v="-34.669111000000001"/>
    <n v="-58.464139000000003"/>
    <s v="GCABA-F021"/>
    <m/>
    <m/>
    <m/>
    <m/>
    <m/>
    <m/>
    <m/>
    <m/>
    <m/>
    <x v="0"/>
    <s v="Superficial (Pampeano - Postpampeano)"/>
    <x v="0"/>
    <m/>
    <m/>
    <s v="ACUMAR"/>
    <m/>
  </r>
  <r>
    <n v="-34.690860999999998"/>
    <n v="-58.462944"/>
    <s v="GCABA-F022"/>
    <m/>
    <m/>
    <m/>
    <m/>
    <m/>
    <m/>
    <m/>
    <m/>
    <m/>
    <x v="0"/>
    <s v="Superficial (Pampeano - Postpampeano)"/>
    <x v="0"/>
    <m/>
    <m/>
    <s v="ACUMAR"/>
    <m/>
  </r>
  <r>
    <n v="-34.657527999999999"/>
    <n v="-58.481444000000003"/>
    <s v="GCABA-F023"/>
    <m/>
    <m/>
    <m/>
    <m/>
    <m/>
    <m/>
    <m/>
    <m/>
    <m/>
    <x v="0"/>
    <s v="Superficial (Pampeano - Postpampeano)"/>
    <x v="0"/>
    <m/>
    <m/>
    <s v="ACUMAR"/>
    <m/>
  </r>
  <r>
    <n v="-34.680138999999997"/>
    <n v="-58.493417000000001"/>
    <s v="GCABA-F024"/>
    <m/>
    <m/>
    <m/>
    <m/>
    <m/>
    <m/>
    <m/>
    <m/>
    <m/>
    <x v="0"/>
    <s v="Superficial (Pampeano - Postpampeano)"/>
    <x v="0"/>
    <m/>
    <m/>
    <s v="ACUMAR"/>
    <m/>
  </r>
  <r>
    <n v="-34.698332999999998"/>
    <n v="-58.469116999999997"/>
    <s v="GCABA-F025"/>
    <m/>
    <m/>
    <m/>
    <m/>
    <m/>
    <m/>
    <m/>
    <m/>
    <m/>
    <x v="0"/>
    <s v="Superficial (Pampeano - Postpampeano)"/>
    <x v="0"/>
    <m/>
    <m/>
    <s v="ACUMAR"/>
    <m/>
  </r>
  <r>
    <n v="-34.685889000000003"/>
    <n v="-58.483333000000002"/>
    <s v="GCABA-F026"/>
    <m/>
    <m/>
    <m/>
    <m/>
    <m/>
    <m/>
    <m/>
    <m/>
    <m/>
    <x v="0"/>
    <s v="Superficial (Pampeano - Postpampeano)"/>
    <x v="0"/>
    <m/>
    <m/>
    <s v="ACUMAR"/>
    <m/>
  </r>
  <r>
    <n v="-34.649693999999997"/>
    <n v="-58.516610999999997"/>
    <s v="GCABA-F027"/>
    <m/>
    <m/>
    <m/>
    <m/>
    <m/>
    <m/>
    <m/>
    <m/>
    <m/>
    <x v="0"/>
    <s v="Superficial (Pampeano - Postpampeano)"/>
    <x v="0"/>
    <m/>
    <m/>
    <s v="ACUMAR"/>
    <m/>
  </r>
  <r>
    <n v="-34.660471999999999"/>
    <n v="-58.518166999999998"/>
    <s v="GCABA-F028"/>
    <m/>
    <m/>
    <m/>
    <m/>
    <m/>
    <m/>
    <m/>
    <m/>
    <m/>
    <x v="0"/>
    <s v="Superficial (Pampeano - Postpampeano)"/>
    <x v="0"/>
    <m/>
    <m/>
    <s v="ACUMAR"/>
    <m/>
  </r>
  <r>
    <n v="-34.655082999999998"/>
    <n v="-58.526417000000002"/>
    <s v="GCABA-F029"/>
    <m/>
    <m/>
    <m/>
    <m/>
    <m/>
    <m/>
    <m/>
    <m/>
    <m/>
    <x v="0"/>
    <s v="Superficial (Pampeano - Postpampeano)"/>
    <x v="0"/>
    <m/>
    <m/>
    <s v="ACUMAR"/>
    <m/>
  </r>
  <r>
    <n v="-34.561639"/>
    <n v="-58.505082999999999"/>
    <s v="GCABA-F030"/>
    <m/>
    <m/>
    <m/>
    <m/>
    <m/>
    <m/>
    <m/>
    <m/>
    <m/>
    <x v="0"/>
    <s v="Superficial (Pampeano - Postpampeano)"/>
    <x v="0"/>
    <m/>
    <m/>
    <s v="ACUMAR"/>
    <m/>
  </r>
  <r>
    <n v="-34.551749999999998"/>
    <n v="-58.499443999999997"/>
    <s v="GCABA-F031"/>
    <m/>
    <m/>
    <m/>
    <m/>
    <m/>
    <m/>
    <m/>
    <m/>
    <m/>
    <x v="0"/>
    <s v="Superficial (Pampeano - Postpampeano)"/>
    <x v="0"/>
    <m/>
    <m/>
    <s v="ACUMAR"/>
    <m/>
  </r>
  <r>
    <n v="-34.548583000000001"/>
    <n v="-58.492139000000002"/>
    <s v="GCABA-F032"/>
    <m/>
    <m/>
    <m/>
    <m/>
    <m/>
    <m/>
    <m/>
    <m/>
    <m/>
    <x v="0"/>
    <s v="Superficial (Pampeano - Postpampeano)"/>
    <x v="0"/>
    <m/>
    <m/>
    <s v="ACUMAR"/>
    <m/>
  </r>
  <r>
    <n v="-34.534556000000002"/>
    <n v="-58.461167000000003"/>
    <s v="GCABA-F033"/>
    <m/>
    <m/>
    <m/>
    <m/>
    <m/>
    <m/>
    <m/>
    <m/>
    <m/>
    <x v="0"/>
    <s v="Superficial (Pampeano - Postpampeano)"/>
    <x v="0"/>
    <m/>
    <m/>
    <s v="ACUMAR"/>
    <m/>
  </r>
  <r>
    <n v="-34.540360999999997"/>
    <n v="-58.450305999999998"/>
    <s v="GCABA-F034"/>
    <m/>
    <m/>
    <m/>
    <m/>
    <m/>
    <m/>
    <m/>
    <m/>
    <m/>
    <x v="0"/>
    <s v="Superficial (Pampeano - Postpampeano)"/>
    <x v="0"/>
    <m/>
    <m/>
    <s v="ACUMAR"/>
    <m/>
  </r>
  <r>
    <n v="-34.626778000000002"/>
    <n v="-58.360889"/>
    <s v="GCABA-F035"/>
    <m/>
    <m/>
    <m/>
    <m/>
    <m/>
    <m/>
    <m/>
    <m/>
    <m/>
    <x v="0"/>
    <s v="Superficial (Pampeano - Postpampeano)"/>
    <x v="0"/>
    <m/>
    <m/>
    <s v="ACUMAR"/>
    <m/>
  </r>
  <r>
    <n v="-34.634388999999999"/>
    <n v="-58.355832999999997"/>
    <s v="GCABA-F036"/>
    <m/>
    <m/>
    <m/>
    <m/>
    <m/>
    <m/>
    <m/>
    <m/>
    <m/>
    <x v="0"/>
    <s v="Superficial (Pampeano - Postpampeano)"/>
    <x v="0"/>
    <m/>
    <m/>
    <s v="ACUMAR"/>
    <m/>
  </r>
  <r>
    <n v="-34.563000000000002"/>
    <n v="-58.417639000000001"/>
    <s v="GCABA-F037"/>
    <m/>
    <m/>
    <m/>
    <m/>
    <m/>
    <m/>
    <m/>
    <m/>
    <m/>
    <x v="0"/>
    <s v="Superficial (Pampeano - Postpampeano)"/>
    <x v="0"/>
    <m/>
    <m/>
    <s v="ACUMAR"/>
    <m/>
  </r>
  <r>
    <n v="-34.574750000000002"/>
    <n v="-58.418166999999997"/>
    <s v="GCABA-F038"/>
    <m/>
    <m/>
    <m/>
    <m/>
    <m/>
    <m/>
    <m/>
    <m/>
    <m/>
    <x v="0"/>
    <s v="Superficial (Pampeano - Postpampeano)"/>
    <x v="0"/>
    <m/>
    <m/>
    <s v="ACUMAR"/>
    <m/>
  </r>
  <r>
    <n v="-34.552083000000003"/>
    <n v="-58.433"/>
    <s v="GCABA-F039"/>
    <m/>
    <m/>
    <m/>
    <m/>
    <m/>
    <m/>
    <m/>
    <m/>
    <m/>
    <x v="0"/>
    <s v="Superficial (Pampeano - Postpampeano)"/>
    <x v="0"/>
    <m/>
    <m/>
    <s v="ACUMAR"/>
    <m/>
  </r>
  <r>
    <n v="-34.652970000000003"/>
    <n v="-58.377799000000003"/>
    <s v="GCABA-F040"/>
    <m/>
    <m/>
    <m/>
    <m/>
    <m/>
    <m/>
    <m/>
    <m/>
    <m/>
    <x v="0"/>
    <s v="Superficial (Pampeano - Postpampeano)"/>
    <x v="0"/>
    <m/>
    <m/>
    <s v="ACUMAR"/>
    <m/>
  </r>
  <r>
    <n v="-34.611621"/>
    <n v="-58.368633000000003"/>
    <s v="GCABA-F041"/>
    <m/>
    <m/>
    <m/>
    <m/>
    <m/>
    <m/>
    <m/>
    <m/>
    <m/>
    <x v="0"/>
    <s v="Superficial (Pampeano - Postpampeano)"/>
    <x v="0"/>
    <m/>
    <m/>
    <s v="ACUMAR"/>
    <m/>
  </r>
  <r>
    <n v="-34.591777"/>
    <n v="-58.372618000000003"/>
    <s v="GCABA-F042"/>
    <m/>
    <m/>
    <m/>
    <m/>
    <m/>
    <m/>
    <m/>
    <m/>
    <m/>
    <x v="0"/>
    <s v="Superficial (Pampeano - Postpampeano)"/>
    <x v="0"/>
    <m/>
    <m/>
    <s v="ACUMAR"/>
    <m/>
  </r>
  <r>
    <n v="-34.581502"/>
    <n v="-58.373420000000003"/>
    <s v="GCABA-F043"/>
    <m/>
    <m/>
    <m/>
    <m/>
    <m/>
    <m/>
    <m/>
    <m/>
    <m/>
    <x v="0"/>
    <s v="Superficial (Pampeano - Postpampeano)"/>
    <x v="0"/>
    <m/>
    <m/>
    <s v="ACUMAR"/>
    <m/>
  </r>
  <r>
    <n v="-34.617488000000002"/>
    <n v="-58.403523"/>
    <s v="GCABA-F044"/>
    <m/>
    <m/>
    <m/>
    <m/>
    <m/>
    <m/>
    <m/>
    <m/>
    <m/>
    <x v="0"/>
    <s v="Superficial (Pampeano - Postpampeano)"/>
    <x v="0"/>
    <m/>
    <m/>
    <s v="ACUMAR"/>
    <m/>
  </r>
  <r>
    <n v="-34.636192999999999"/>
    <n v="-58.440587999999998"/>
    <s v="GCABA-F045"/>
    <m/>
    <m/>
    <m/>
    <m/>
    <m/>
    <m/>
    <m/>
    <m/>
    <m/>
    <x v="0"/>
    <s v="Superficial (Pampeano - Postpampeano)"/>
    <x v="0"/>
    <m/>
    <m/>
    <s v="ACUMAR"/>
    <m/>
  </r>
  <r>
    <n v="-34.623266000000001"/>
    <n v="-58.456384"/>
    <s v="GCABA-F046"/>
    <m/>
    <m/>
    <m/>
    <m/>
    <m/>
    <m/>
    <m/>
    <m/>
    <m/>
    <x v="0"/>
    <s v="Superficial (Pampeano - Postpampeano)"/>
    <x v="0"/>
    <m/>
    <m/>
    <s v="ACUMAR"/>
    <m/>
  </r>
  <r>
    <n v="-34.581242000000003"/>
    <n v="-58.501066999999999"/>
    <s v="GCABA-F047"/>
    <m/>
    <m/>
    <m/>
    <m/>
    <m/>
    <m/>
    <m/>
    <m/>
    <m/>
    <x v="0"/>
    <s v="Superficial (Pampeano - Postpampeano)"/>
    <x v="0"/>
    <m/>
    <m/>
    <s v="ACUMAR"/>
    <m/>
  </r>
  <r>
    <n v="-34.605164000000002"/>
    <n v="-58.492049000000002"/>
    <s v="GCABA-F048"/>
    <m/>
    <m/>
    <m/>
    <m/>
    <m/>
    <m/>
    <m/>
    <m/>
    <m/>
    <x v="0"/>
    <s v="Superficial (Pampeano - Postpampeano)"/>
    <x v="0"/>
    <m/>
    <m/>
    <s v="ACUMAR"/>
    <m/>
  </r>
  <r>
    <n v="-34.617826999999998"/>
    <n v="-58.496988000000002"/>
    <s v="GCABA-F049"/>
    <m/>
    <m/>
    <m/>
    <m/>
    <m/>
    <m/>
    <m/>
    <m/>
    <m/>
    <x v="0"/>
    <s v="Superficial (Pampeano - Postpampeano)"/>
    <x v="0"/>
    <m/>
    <m/>
    <s v="ACUMAR"/>
    <m/>
  </r>
  <r>
    <n v="-34.589010000000002"/>
    <n v="-58.466625000000001"/>
    <s v="GCABA-F050"/>
    <m/>
    <m/>
    <m/>
    <m/>
    <m/>
    <m/>
    <m/>
    <m/>
    <m/>
    <x v="0"/>
    <s v="Superficial (Pampeano - Postpampeano)"/>
    <x v="0"/>
    <m/>
    <m/>
    <s v="ACUMAR"/>
    <m/>
  </r>
  <r>
    <n v="-34.599488999999998"/>
    <n v="-58.452568999999997"/>
    <s v="GCABA-F051"/>
    <m/>
    <m/>
    <m/>
    <m/>
    <m/>
    <m/>
    <m/>
    <m/>
    <m/>
    <x v="0"/>
    <s v="Superficial (Pampeano - Postpampeano)"/>
    <x v="0"/>
    <m/>
    <m/>
    <s v="ACUMAR"/>
    <m/>
  </r>
  <r>
    <n v="-34.580581000000002"/>
    <n v="-58.444834"/>
    <s v="GCABA-F052"/>
    <m/>
    <m/>
    <m/>
    <m/>
    <m/>
    <m/>
    <m/>
    <m/>
    <m/>
    <x v="0"/>
    <s v="Superficial (Pampeano - Postpampeano)"/>
    <x v="0"/>
    <m/>
    <m/>
    <s v="ACUMAR"/>
    <m/>
  </r>
  <r>
    <n v="-34.570082999999997"/>
    <n v="-58.453561999999998"/>
    <s v="GCABA-F053"/>
    <m/>
    <m/>
    <m/>
    <m/>
    <m/>
    <m/>
    <m/>
    <m/>
    <m/>
    <x v="0"/>
    <s v="Superficial (Pampeano - Postpampeano)"/>
    <x v="0"/>
    <m/>
    <m/>
    <s v="ACUMAR"/>
    <m/>
  </r>
  <r>
    <n v="-34.557077"/>
    <n v="-58.423923000000002"/>
    <s v="GCABA-F054"/>
    <m/>
    <m/>
    <m/>
    <m/>
    <m/>
    <m/>
    <m/>
    <m/>
    <m/>
    <x v="0"/>
    <s v="Superficial (Pampeano - Postpampeano)"/>
    <x v="0"/>
    <m/>
    <m/>
    <s v="ACUMAR"/>
    <m/>
  </r>
  <r>
    <n v="-34.564061000000002"/>
    <n v="-58.436072000000003"/>
    <s v="GCABA-F055"/>
    <m/>
    <m/>
    <m/>
    <m/>
    <m/>
    <m/>
    <m/>
    <m/>
    <m/>
    <x v="0"/>
    <s v="Superficial (Pampeano - Postpampeano)"/>
    <x v="0"/>
    <m/>
    <m/>
    <s v="ACUMAR"/>
    <m/>
  </r>
  <r>
    <n v="-34.556198000000002"/>
    <n v="-58.457276999999998"/>
    <s v="GCABA-F056"/>
    <m/>
    <m/>
    <m/>
    <m/>
    <m/>
    <m/>
    <m/>
    <m/>
    <m/>
    <x v="0"/>
    <s v="Superficial (Pampeano - Postpampeano)"/>
    <x v="0"/>
    <m/>
    <m/>
    <s v="ACUMAR"/>
    <m/>
  </r>
  <r>
    <n v="-34.581795999999997"/>
    <n v="-58.410187999999998"/>
    <s v="GCABA-F057"/>
    <m/>
    <m/>
    <m/>
    <m/>
    <m/>
    <m/>
    <m/>
    <m/>
    <m/>
    <x v="0"/>
    <s v="Superficial (Pampeano - Postpampeano)"/>
    <x v="0"/>
    <m/>
    <m/>
    <s v="ACUMAR"/>
    <m/>
  </r>
  <r>
    <n v="-34.576447999999999"/>
    <n v="-58.403658"/>
    <s v="GCABA-F058"/>
    <m/>
    <m/>
    <m/>
    <m/>
    <m/>
    <m/>
    <m/>
    <m/>
    <m/>
    <x v="0"/>
    <s v="Superficial (Pampeano - Postpampeano)"/>
    <x v="0"/>
    <m/>
    <m/>
    <s v="ACUMAR"/>
    <m/>
  </r>
  <r>
    <n v="-34.583893000000003"/>
    <n v="-58.387731000000002"/>
    <s v="GCABA-F059"/>
    <m/>
    <m/>
    <m/>
    <m/>
    <m/>
    <m/>
    <m/>
    <m/>
    <m/>
    <x v="0"/>
    <s v="Superficial (Pampeano - Postpampeano)"/>
    <x v="0"/>
    <m/>
    <m/>
    <s v="ACUMAR"/>
    <m/>
  </r>
  <r>
    <n v="-34.548214999999999"/>
    <n v="-58.441662999999998"/>
    <s v="GCABA-F060"/>
    <m/>
    <m/>
    <m/>
    <m/>
    <m/>
    <m/>
    <m/>
    <m/>
    <m/>
    <x v="0"/>
    <s v="Superficial (Pampeano - Postpampeano)"/>
    <x v="0"/>
    <m/>
    <m/>
    <s v="ACUMAR"/>
    <m/>
  </r>
  <r>
    <n v="-34.572775999999998"/>
    <n v="-58.393090000000001"/>
    <s v="GCABA-F061"/>
    <m/>
    <m/>
    <m/>
    <m/>
    <m/>
    <m/>
    <m/>
    <m/>
    <m/>
    <x v="0"/>
    <s v="Superficial (Pampeano - Postpampeano)"/>
    <x v="0"/>
    <m/>
    <m/>
    <s v="ACUMAR"/>
    <m/>
  </r>
  <r>
    <n v="-34.541020000000003"/>
    <n v="-58.474438999999997"/>
    <s v="GCABA-F062"/>
    <m/>
    <m/>
    <m/>
    <m/>
    <m/>
    <m/>
    <m/>
    <m/>
    <m/>
    <x v="0"/>
    <s v="Superficial (Pampeano - Postpampeano)"/>
    <x v="0"/>
    <m/>
    <m/>
    <s v="ACUMAR"/>
    <m/>
  </r>
  <r>
    <n v="-34.589792000000003"/>
    <n v="-58.514290000000003"/>
    <s v="GCABA-F063"/>
    <m/>
    <m/>
    <m/>
    <m/>
    <m/>
    <m/>
    <m/>
    <m/>
    <m/>
    <x v="0"/>
    <s v="Superficial (Pampeano - Postpampeano)"/>
    <x v="0"/>
    <m/>
    <m/>
    <s v="ACUMAR"/>
    <m/>
  </r>
  <r>
    <n v="-34.598925000000001"/>
    <n v="-58.519269999999999"/>
    <s v="GCABA-F064"/>
    <m/>
    <m/>
    <m/>
    <m/>
    <m/>
    <m/>
    <m/>
    <m/>
    <m/>
    <x v="0"/>
    <s v="Superficial (Pampeano - Postpampeano)"/>
    <x v="0"/>
    <m/>
    <m/>
    <s v="ACUMAR"/>
    <m/>
  </r>
  <r>
    <n v="-34.606771000000002"/>
    <n v="-58.522883"/>
    <s v="GCABA-F065"/>
    <m/>
    <m/>
    <m/>
    <m/>
    <m/>
    <m/>
    <m/>
    <m/>
    <m/>
    <x v="0"/>
    <s v="Superficial (Pampeano - Postpampeano)"/>
    <x v="0"/>
    <m/>
    <m/>
    <s v="ACUMAR"/>
    <m/>
  </r>
  <r>
    <n v="-34.644334000000001"/>
    <n v="-58.472512000000002"/>
    <s v="GCABA-F066"/>
    <m/>
    <m/>
    <m/>
    <m/>
    <m/>
    <m/>
    <m/>
    <m/>
    <m/>
    <x v="0"/>
    <s v="Superficial (Pampeano - Postpampeano)"/>
    <x v="0"/>
    <m/>
    <m/>
    <s v="ACUMAR"/>
    <m/>
  </r>
  <r>
    <n v="-34.674107999999997"/>
    <n v="-58.498395000000002"/>
    <s v="GCABA-F067"/>
    <m/>
    <m/>
    <m/>
    <m/>
    <m/>
    <m/>
    <m/>
    <m/>
    <m/>
    <x v="0"/>
    <s v="Superficial (Pampeano - Postpampeano)"/>
    <x v="0"/>
    <m/>
    <m/>
    <s v="ACUMAR"/>
    <m/>
  </r>
  <r>
    <n v="-34.620865000000002"/>
    <n v="-58.527690999999997"/>
    <s v="GCABA-F068"/>
    <m/>
    <m/>
    <m/>
    <m/>
    <m/>
    <m/>
    <m/>
    <m/>
    <m/>
    <x v="0"/>
    <s v="Superficial (Pampeano - Postpampeano)"/>
    <x v="0"/>
    <m/>
    <m/>
    <s v="ACUMAR"/>
    <m/>
  </r>
  <r>
    <n v="-34.612965000000003"/>
    <n v="-58.521838000000002"/>
    <s v="GCABA-F069"/>
    <m/>
    <m/>
    <m/>
    <m/>
    <m/>
    <m/>
    <m/>
    <m/>
    <m/>
    <x v="0"/>
    <s v="Superficial (Pampeano - Postpampeano)"/>
    <x v="0"/>
    <m/>
    <m/>
    <s v="ACUMAR"/>
    <m/>
  </r>
  <r>
    <n v="-34.557333329999999"/>
    <n v="-58.496888890000001"/>
    <s v="GCABA-PS1"/>
    <m/>
    <m/>
    <m/>
    <m/>
    <m/>
    <m/>
    <m/>
    <m/>
    <m/>
    <x v="0"/>
    <s v="Superficial (Pampeano - Postpampeano)"/>
    <x v="0"/>
    <m/>
    <m/>
    <s v="ACUMAR"/>
    <m/>
  </r>
  <r>
    <n v="-34.555472219999999"/>
    <n v="-58.496805559999999"/>
    <s v="GCABA-PS2"/>
    <m/>
    <m/>
    <m/>
    <m/>
    <m/>
    <m/>
    <m/>
    <m/>
    <m/>
    <x v="0"/>
    <s v="Superficial (Pampeano - Postpampeano)"/>
    <x v="0"/>
    <m/>
    <m/>
    <s v="ACUMAR"/>
    <m/>
  </r>
  <r>
    <n v="-34.558083330000002"/>
    <n v="-58.499749999999999"/>
    <s v="GCABA-PS3"/>
    <m/>
    <m/>
    <m/>
    <m/>
    <m/>
    <m/>
    <m/>
    <m/>
    <m/>
    <x v="0"/>
    <s v="Superficial (Pampeano - Postpampeano)"/>
    <x v="0"/>
    <m/>
    <m/>
    <s v="ACUMAR"/>
    <m/>
  </r>
  <r>
    <n v="-34.559166670000003"/>
    <n v="-58.4985"/>
    <s v="GCABA-PS4"/>
    <m/>
    <m/>
    <m/>
    <m/>
    <m/>
    <m/>
    <m/>
    <m/>
    <m/>
    <x v="0"/>
    <s v="Superficial (Pampeano - Postpampeano)"/>
    <x v="0"/>
    <m/>
    <m/>
    <s v="ACUMAR"/>
    <m/>
  </r>
  <r>
    <n v="-34.559194439999999"/>
    <n v="-58.50041667"/>
    <s v="GCABA-PS5"/>
    <m/>
    <m/>
    <m/>
    <m/>
    <m/>
    <m/>
    <m/>
    <m/>
    <m/>
    <x v="0"/>
    <s v="Superficial (Pampeano - Postpampeano)"/>
    <x v="0"/>
    <m/>
    <m/>
    <s v="ACUMAR"/>
    <m/>
  </r>
  <r>
    <n v="-34.561027780000003"/>
    <n v="-58.501694440000001"/>
    <s v="GCABA-PS6"/>
    <m/>
    <m/>
    <m/>
    <m/>
    <m/>
    <m/>
    <m/>
    <m/>
    <m/>
    <x v="0"/>
    <s v="Superficial (Pampeano - Postpampeano)"/>
    <x v="0"/>
    <m/>
    <m/>
    <s v="ACUMAR"/>
    <m/>
  </r>
  <r>
    <s v="-24.692222"/>
    <s v="-64.017222"/>
    <s v="344"/>
    <s v="150"/>
    <s v="13.48"/>
    <s v="7.60"/>
    <m/>
    <s v="8.50"/>
    <s v="50.00"/>
    <m/>
    <m/>
    <m/>
    <x v="2"/>
    <m/>
    <x v="1"/>
    <m/>
    <s v="Las Lajitas"/>
    <s v="Sec. De RRHH Salta"/>
    <m/>
  </r>
  <r>
    <s v="-24.241389"/>
    <s v="-64.061111"/>
    <s v="348"/>
    <s v="200"/>
    <s v="36.79"/>
    <s v="15.3"/>
    <m/>
    <s v="2.09"/>
    <s v="45.00"/>
    <m/>
    <m/>
    <m/>
    <x v="2"/>
    <m/>
    <x v="1"/>
    <m/>
    <s v="General Pizarro"/>
    <s v="Sec. De RRHH Salta"/>
    <m/>
  </r>
  <r>
    <s v="-24.243056"/>
    <s v="-64.054444"/>
    <s v="356"/>
    <s v="205"/>
    <s v="54.83"/>
    <s v="24.00"/>
    <m/>
    <s v="1.30"/>
    <s v="40.00"/>
    <m/>
    <m/>
    <m/>
    <x v="2"/>
    <m/>
    <x v="1"/>
    <m/>
    <s v="Gral. Pizarro"/>
    <s v="Sec. De RRHH Salta"/>
    <m/>
  </r>
  <r>
    <s v="-25.098611"/>
    <s v="-64.153889"/>
    <s v="444"/>
    <s v="85"/>
    <s v="35.11"/>
    <s v="12.3"/>
    <m/>
    <s v="1.36"/>
    <s v="31.00"/>
    <m/>
    <m/>
    <m/>
    <x v="2"/>
    <m/>
    <x v="1"/>
    <m/>
    <s v="J.V. Gonzalez"/>
    <s v="Sec. De RRHH Salta"/>
    <m/>
  </r>
  <r>
    <s v="-25.102500"/>
    <s v="-64.122222"/>
    <s v="493"/>
    <s v="160"/>
    <s v="16.87"/>
    <s v="13.69"/>
    <m/>
    <s v="6.29"/>
    <s v="20.00"/>
    <m/>
    <m/>
    <m/>
    <x v="2"/>
    <m/>
    <x v="1"/>
    <m/>
    <s v="J.V. Gonzalez"/>
    <s v="Sec. De RRHH Salta"/>
    <m/>
  </r>
  <r>
    <s v="-24.329739"/>
    <s v="-64.061389"/>
    <s v="507"/>
    <s v="168"/>
    <s v="128.00"/>
    <s v="21.00"/>
    <m/>
    <s v="0.93"/>
    <s v="100.00"/>
    <m/>
    <m/>
    <m/>
    <x v="2"/>
    <m/>
    <x v="1"/>
    <m/>
    <s v="General Pizarro"/>
    <s v="Sec. De RRHH Salta"/>
    <m/>
  </r>
  <r>
    <s v="-24.332083"/>
    <s v="-64.061528"/>
    <s v="508"/>
    <s v="181"/>
    <s v="96.3"/>
    <s v="17.89"/>
    <m/>
    <s v="1.66"/>
    <s v="130.00"/>
    <m/>
    <m/>
    <m/>
    <x v="2"/>
    <m/>
    <x v="1"/>
    <m/>
    <s v="General Pizarro"/>
    <s v="Sec. De RRHH Salta"/>
    <m/>
  </r>
  <r>
    <s v="-24.339025"/>
    <s v="-64.063319"/>
    <s v="620"/>
    <s v="143"/>
    <s v="97.90"/>
    <s v="27.71"/>
    <m/>
    <s v="0.71"/>
    <s v="50.00"/>
    <m/>
    <m/>
    <m/>
    <x v="2"/>
    <m/>
    <x v="1"/>
    <m/>
    <s v="Luis Burela"/>
    <s v="Sec. De RRHH Salta"/>
    <m/>
  </r>
  <r>
    <s v="-24.343533"/>
    <s v="-64.064431"/>
    <s v="621"/>
    <m/>
    <m/>
    <m/>
    <m/>
    <m/>
    <m/>
    <m/>
    <m/>
    <m/>
    <x v="2"/>
    <m/>
    <x v="1"/>
    <m/>
    <s v="Luis Burela"/>
    <s v="Sec. De RRHH Salta"/>
    <m/>
  </r>
  <r>
    <s v="-24.357722"/>
    <s v="-64.064361"/>
    <s v="622"/>
    <s v="158"/>
    <s v="43.34"/>
    <s v="20.00"/>
    <m/>
    <s v="6.43"/>
    <s v="150.00"/>
    <m/>
    <m/>
    <m/>
    <x v="2"/>
    <m/>
    <x v="1"/>
    <m/>
    <s v="Luis Burela"/>
    <s v="Sec. De RRHH Salta"/>
    <m/>
  </r>
  <r>
    <s v="-24.362194"/>
    <s v="-64.064092"/>
    <s v="623"/>
    <s v="150"/>
    <s v="32.20"/>
    <s v="20.32"/>
    <m/>
    <s v="13.38"/>
    <s v="159.00"/>
    <m/>
    <m/>
    <m/>
    <x v="2"/>
    <m/>
    <x v="1"/>
    <m/>
    <s v="Luis Burela"/>
    <s v="Sec. De RRHH Salta"/>
    <m/>
  </r>
  <r>
    <s v="-24.349306"/>
    <s v="-64.066500"/>
    <s v="624"/>
    <s v="152"/>
    <s v="82.38"/>
    <s v="19.70"/>
    <m/>
    <s v="1.60"/>
    <s v="100.00"/>
    <m/>
    <m/>
    <m/>
    <x v="2"/>
    <m/>
    <x v="1"/>
    <m/>
    <s v="Luis Burela"/>
    <s v="Sec. De RRHH Salta"/>
    <m/>
  </r>
  <r>
    <s v="-24.353436"/>
    <s v="-64.066803"/>
    <s v="625"/>
    <s v="165"/>
    <s v="49.33"/>
    <s v="21.05"/>
    <m/>
    <s v="4.24"/>
    <s v="120.00"/>
    <m/>
    <m/>
    <m/>
    <x v="2"/>
    <m/>
    <x v="1"/>
    <m/>
    <s v="Luis Burela"/>
    <s v="Sec. De RRHH Salta"/>
    <m/>
  </r>
  <r>
    <s v="-24.346667"/>
    <s v="-64.055833"/>
    <s v="642"/>
    <s v="160"/>
    <s v="61.91"/>
    <s v="16.25"/>
    <m/>
    <s v="2.63"/>
    <s v="120.00"/>
    <m/>
    <m/>
    <m/>
    <x v="2"/>
    <m/>
    <x v="1"/>
    <m/>
    <s v="Luis Burela"/>
    <s v="Sec. De RRHH Salta"/>
    <m/>
  </r>
  <r>
    <s v="-24.335278"/>
    <s v="-64.052500"/>
    <s v="643"/>
    <s v="153"/>
    <s v="47.40"/>
    <s v="18.25"/>
    <m/>
    <s v="4.25"/>
    <s v="124.00"/>
    <m/>
    <m/>
    <m/>
    <x v="2"/>
    <m/>
    <x v="1"/>
    <m/>
    <s v="Luis Burela"/>
    <s v="Sec. De RRHH Salta"/>
    <m/>
  </r>
  <r>
    <s v="-24.348972"/>
    <s v="-64.038556"/>
    <s v="644"/>
    <s v="163"/>
    <s v="64.78"/>
    <s v="11.50"/>
    <m/>
    <s v="2.27"/>
    <s v="121.00"/>
    <m/>
    <m/>
    <m/>
    <x v="2"/>
    <m/>
    <x v="1"/>
    <m/>
    <s v="Luis Burela"/>
    <s v="Sec. De RRHH Salta"/>
    <m/>
  </r>
  <r>
    <s v="-24.244167"/>
    <s v="-64.056944"/>
    <s v="665"/>
    <s v="167"/>
    <s v="63.12"/>
    <s v="33.00"/>
    <m/>
    <s v="0.86"/>
    <s v="26.00"/>
    <m/>
    <m/>
    <m/>
    <x v="2"/>
    <m/>
    <x v="1"/>
    <m/>
    <s v="General Pizarro"/>
    <s v="Sec. De RRHH Salta"/>
    <m/>
  </r>
  <r>
    <s v="-24.244444"/>
    <s v="-64.053889"/>
    <s v="784"/>
    <s v="169"/>
    <s v="60.25"/>
    <s v="40.53"/>
    <m/>
    <s v="1.01"/>
    <s v="20.00"/>
    <m/>
    <m/>
    <m/>
    <x v="2"/>
    <m/>
    <x v="1"/>
    <m/>
    <s v="Gral Pizarro"/>
    <s v="Sec. De RRHH Salta"/>
    <m/>
  </r>
  <r>
    <s v="-24.246944"/>
    <s v="-64.062222"/>
    <s v="788"/>
    <s v="210"/>
    <s v="106.1"/>
    <s v="23.8"/>
    <m/>
    <s v="1.39"/>
    <s v="114.00"/>
    <m/>
    <m/>
    <m/>
    <x v="2"/>
    <m/>
    <x v="1"/>
    <m/>
    <s v="Gral Pizarro"/>
    <s v="Sec. De RRHH Salta"/>
    <m/>
  </r>
  <r>
    <s v="-24.905000"/>
    <s v="-64.492778"/>
    <s v="797"/>
    <s v="27"/>
    <s v="26.00"/>
    <s v="9.00"/>
    <m/>
    <s v="0.06"/>
    <s v="1.00"/>
    <m/>
    <m/>
    <m/>
    <x v="2"/>
    <m/>
    <x v="1"/>
    <m/>
    <s v="Las Lajitas"/>
    <s v="Sec. De RRHH Salta"/>
    <m/>
  </r>
  <r>
    <s v="-25.128431"/>
    <s v="-64.112450"/>
    <s v="805"/>
    <s v="110"/>
    <s v="42.24"/>
    <s v="13.02"/>
    <m/>
    <s v="4.79"/>
    <s v="140.00"/>
    <m/>
    <m/>
    <m/>
    <x v="2"/>
    <m/>
    <x v="1"/>
    <m/>
    <s v="J.V.Gonzalez"/>
    <s v="Sec. De RRHH Salta"/>
    <m/>
  </r>
  <r>
    <s v="-24.356328"/>
    <s v="-64.039631"/>
    <s v="818"/>
    <s v="150"/>
    <s v="29.40"/>
    <s v="13.44"/>
    <m/>
    <s v="10.03"/>
    <s v="160.00"/>
    <m/>
    <m/>
    <m/>
    <x v="2"/>
    <m/>
    <x v="1"/>
    <m/>
    <s v="Luis Burela"/>
    <s v="Sec. De RRHH Salta"/>
    <m/>
  </r>
  <r>
    <s v="-24.359431"/>
    <s v="-64.048494"/>
    <s v="819"/>
    <s v="126"/>
    <s v="30.67"/>
    <s v="17.11"/>
    <m/>
    <s v="11.80"/>
    <s v="160.00"/>
    <m/>
    <m/>
    <m/>
    <x v="2"/>
    <m/>
    <x v="1"/>
    <m/>
    <s v="Luis Burela"/>
    <s v="Sec. De RRHH Salta"/>
    <m/>
  </r>
  <r>
    <s v="-24.317594"/>
    <s v="-63.978308"/>
    <s v="840"/>
    <s v="110"/>
    <s v="20.27"/>
    <s v="5.01"/>
    <m/>
    <s v="7.86"/>
    <s v="120.00"/>
    <m/>
    <m/>
    <m/>
    <x v="2"/>
    <m/>
    <x v="1"/>
    <m/>
    <s v="Luis Burela"/>
    <s v="Sec. De RRHH Salta"/>
    <m/>
  </r>
  <r>
    <s v="-24.357778"/>
    <s v="-64.008889"/>
    <s v="1097"/>
    <s v="150"/>
    <s v="32.57"/>
    <s v="5.45"/>
    <m/>
    <s v="5.82"/>
    <s v="163"/>
    <m/>
    <m/>
    <m/>
    <x v="2"/>
    <m/>
    <x v="1"/>
    <m/>
    <s v="Apolinario Saravia"/>
    <s v="Sec. De RRHH Salta"/>
    <m/>
  </r>
  <r>
    <s v="-24.237222"/>
    <s v="-64.008889"/>
    <s v="1122"/>
    <s v="147"/>
    <s v="23.7"/>
    <s v="14.8"/>
    <m/>
    <s v="4.157"/>
    <s v="37"/>
    <m/>
    <m/>
    <m/>
    <x v="2"/>
    <m/>
    <x v="1"/>
    <m/>
    <s v="General Pizarro"/>
    <s v="Sec. De RRHH Salta"/>
    <m/>
  </r>
  <r>
    <s v="-24.243056"/>
    <s v="-64.011667"/>
    <s v="1130"/>
    <s v="147"/>
    <s v="23"/>
    <s v="11"/>
    <m/>
    <s v="4.8"/>
    <s v="58"/>
    <m/>
    <m/>
    <m/>
    <x v="2"/>
    <m/>
    <x v="1"/>
    <m/>
    <s v="General Pizarro"/>
    <s v="Sec. De RRHH Salta"/>
    <m/>
  </r>
  <r>
    <s v="-24.237500"/>
    <s v="-64.028333"/>
    <s v="1137"/>
    <s v="197"/>
    <s v="38"/>
    <s v="20"/>
    <m/>
    <s v="3.83"/>
    <s v="69"/>
    <m/>
    <m/>
    <m/>
    <x v="2"/>
    <m/>
    <x v="1"/>
    <m/>
    <s v="Anta"/>
    <s v="Sec. De RRHH Salta"/>
    <m/>
  </r>
  <r>
    <s v="-24.358753"/>
    <s v="-63.999003"/>
    <s v="1176"/>
    <s v="151"/>
    <s v="16.08"/>
    <s v="3.37"/>
    <m/>
    <s v="10.28"/>
    <s v="130.6"/>
    <m/>
    <m/>
    <m/>
    <x v="2"/>
    <m/>
    <x v="1"/>
    <m/>
    <s v="J.V.Gonzalez"/>
    <s v="Sec. De RRHH Salta"/>
    <m/>
  </r>
  <r>
    <s v="-25.104444"/>
    <s v="-66.186917"/>
    <s v="679"/>
    <s v="113"/>
    <s v="25.18"/>
    <s v="5.78"/>
    <m/>
    <s v="0.61"/>
    <s v="11.80"/>
    <m/>
    <m/>
    <m/>
    <x v="2"/>
    <m/>
    <x v="1"/>
    <m/>
    <s v="Cachi"/>
    <s v="Sec. De RRHH Salta"/>
    <m/>
  </r>
  <r>
    <s v="-25.121056"/>
    <s v="-66.145631"/>
    <s v="864"/>
    <s v="198"/>
    <s v="63.02"/>
    <s v="59.1"/>
    <m/>
    <s v="24.52"/>
    <s v="96.00"/>
    <m/>
    <m/>
    <m/>
    <x v="2"/>
    <m/>
    <x v="1"/>
    <m/>
    <s v="Cachi"/>
    <s v="Sec. De RRHH Salta"/>
    <m/>
  </r>
  <r>
    <s v="-26.224297"/>
    <s v="-65.884356"/>
    <s v="4"/>
    <s v="285"/>
    <s v="81.05"/>
    <s v="24.03"/>
    <m/>
    <s v="2.10"/>
    <s v="119.80"/>
    <m/>
    <m/>
    <m/>
    <x v="2"/>
    <m/>
    <x v="1"/>
    <m/>
    <s v="Tolombón"/>
    <s v="Sec. De RRHH Salta"/>
    <m/>
  </r>
  <r>
    <s v="-26.117861"/>
    <s v="-65.965472"/>
    <s v="82"/>
    <s v="254"/>
    <s v="36.21"/>
    <s v="28.12"/>
    <m/>
    <s v="32.14"/>
    <s v="260.00"/>
    <m/>
    <m/>
    <m/>
    <x v="2"/>
    <m/>
    <x v="1"/>
    <m/>
    <s v="Cafayate"/>
    <s v="Sec. De RRHH Salta"/>
    <m/>
  </r>
  <r>
    <s v="-26.048578"/>
    <s v="-65.976856"/>
    <s v="100"/>
    <s v="164"/>
    <s v="73.84"/>
    <s v="50.04"/>
    <m/>
    <s v="1.05"/>
    <s v="25.00"/>
    <m/>
    <m/>
    <m/>
    <x v="2"/>
    <m/>
    <x v="1"/>
    <m/>
    <s v="Cafayate"/>
    <s v="Sec. De RRHH Salta"/>
    <m/>
  </r>
  <r>
    <s v="-26.039769"/>
    <s v="-65.983333"/>
    <s v="102"/>
    <s v="176"/>
    <s v="92.57"/>
    <s v="81.31"/>
    <m/>
    <s v="18.03"/>
    <s v="203.00"/>
    <m/>
    <m/>
    <m/>
    <x v="2"/>
    <m/>
    <x v="1"/>
    <m/>
    <s v="Cafayate"/>
    <s v="Sec. De RRHH Salta"/>
    <m/>
  </r>
  <r>
    <s v="-26.064194"/>
    <s v="-65.965444"/>
    <s v="103"/>
    <s v="89"/>
    <s v="24.22"/>
    <s v="20.50"/>
    <m/>
    <s v="14.25"/>
    <s v="53.00"/>
    <m/>
    <m/>
    <m/>
    <x v="2"/>
    <m/>
    <x v="1"/>
    <m/>
    <s v="Cafayate"/>
    <s v="Sec. De RRHH Salta"/>
    <m/>
  </r>
  <r>
    <s v="-26.051944"/>
    <s v="-65.973333"/>
    <s v="104"/>
    <s v="300"/>
    <s v="44.76"/>
    <s v="39.81"/>
    <m/>
    <s v="11.11"/>
    <s v="55.00"/>
    <m/>
    <m/>
    <m/>
    <x v="2"/>
    <m/>
    <x v="1"/>
    <m/>
    <s v="Cafayate"/>
    <s v="Sec. De RRHH Salta"/>
    <m/>
  </r>
  <r>
    <s v="-26.076389"/>
    <s v="-65.963903"/>
    <s v="150"/>
    <s v="178"/>
    <s v="42.90"/>
    <s v="10.41"/>
    <m/>
    <s v="6.77"/>
    <s v="220.00"/>
    <m/>
    <m/>
    <m/>
    <x v="2"/>
    <m/>
    <x v="1"/>
    <m/>
    <s v="Cafayate"/>
    <s v="Sec. De RRHH Salta"/>
    <m/>
  </r>
  <r>
    <s v="-26.053278"/>
    <s v="-65.986333"/>
    <s v="180"/>
    <s v="215"/>
    <s v="81.84"/>
    <s v="71.38"/>
    <m/>
    <s v="18.55"/>
    <s v="194.00"/>
    <m/>
    <m/>
    <m/>
    <x v="2"/>
    <m/>
    <x v="1"/>
    <m/>
    <s v="Cafayate"/>
    <s v="Sec. De RRHH Salta"/>
    <m/>
  </r>
  <r>
    <s v="-26.040361"/>
    <s v="-65.966611"/>
    <s v="203"/>
    <s v="167"/>
    <s v="96.06"/>
    <s v="39.70"/>
    <m/>
    <s v="3.55"/>
    <s v="200.00"/>
    <m/>
    <m/>
    <m/>
    <x v="2"/>
    <m/>
    <x v="1"/>
    <m/>
    <s v="Cafayate"/>
    <s v="Sec. De RRHH Salta"/>
    <m/>
  </r>
  <r>
    <s v="-26.074722"/>
    <s v="-65.974250"/>
    <s v="210"/>
    <s v="85"/>
    <s v="28.76"/>
    <s v="20.00"/>
    <m/>
    <s v="1.52"/>
    <s v="13.30"/>
    <m/>
    <m/>
    <m/>
    <x v="2"/>
    <m/>
    <x v="1"/>
    <m/>
    <s v="Cafayate"/>
    <s v="Sec. De RRHH Salta"/>
    <m/>
  </r>
  <r>
    <s v="-26.218761"/>
    <s v="-65.941525"/>
    <s v="221"/>
    <s v="99"/>
    <s v="37.64"/>
    <s v="28.90"/>
    <m/>
    <s v="6.61"/>
    <s v="57.80"/>
    <m/>
    <m/>
    <m/>
    <x v="2"/>
    <m/>
    <x v="1"/>
    <m/>
    <s v="Tolombón"/>
    <s v="Sec. De RRHH Salta"/>
    <m/>
  </r>
  <r>
    <s v="-26.220147"/>
    <s v="-65.942911"/>
    <s v="235"/>
    <s v="101"/>
    <s v="65.75"/>
    <s v="10.45"/>
    <m/>
    <s v="2.44"/>
    <s v="135.00"/>
    <m/>
    <m/>
    <m/>
    <x v="2"/>
    <m/>
    <x v="1"/>
    <m/>
    <s v="Tolombón"/>
    <s v="Sec. De RRHH Salta"/>
    <m/>
  </r>
  <r>
    <s v="-26.033278"/>
    <s v="-65.973806"/>
    <s v="246"/>
    <s v="240"/>
    <s v="67.83"/>
    <s v="50.57"/>
    <m/>
    <s v="9.85"/>
    <s v="170.00"/>
    <m/>
    <m/>
    <m/>
    <x v="2"/>
    <m/>
    <x v="1"/>
    <m/>
    <s v="Finca Las Mercedes I"/>
    <s v="Sec. De RRHH Salta"/>
    <m/>
  </r>
  <r>
    <s v="-26.026333"/>
    <s v="-65.978278"/>
    <s v="268"/>
    <s v="191"/>
    <s v="68.97"/>
    <s v="57.38"/>
    <m/>
    <s v="15.43"/>
    <s v="178.80"/>
    <m/>
    <m/>
    <m/>
    <x v="2"/>
    <m/>
    <x v="1"/>
    <m/>
    <s v="Cafayate"/>
    <s v="Sec. De RRHH Salta"/>
    <m/>
  </r>
  <r>
    <s v="-26.030278"/>
    <s v="-65.978333"/>
    <s v="276"/>
    <s v="200"/>
    <s v="94.00"/>
    <s v="60.19"/>
    <m/>
    <s v="5.32"/>
    <s v="180.00"/>
    <m/>
    <m/>
    <m/>
    <x v="2"/>
    <m/>
    <x v="1"/>
    <m/>
    <s v="Animana"/>
    <s v="Sec. De RRHH Salta"/>
    <m/>
  </r>
  <r>
    <s v="-26.073550"/>
    <s v="-65.971969"/>
    <s v="397"/>
    <s v="199"/>
    <s v="97.3"/>
    <s v="17.5"/>
    <m/>
    <s v="1.75"/>
    <s v="140.00"/>
    <m/>
    <m/>
    <m/>
    <x v="2"/>
    <m/>
    <x v="1"/>
    <m/>
    <s v="Cafayate"/>
    <s v="Sec. De RRHH Salta"/>
    <m/>
  </r>
  <r>
    <s v="-26.067172"/>
    <s v="-65.988608"/>
    <s v="429"/>
    <s v="175"/>
    <s v="63.13"/>
    <s v="57.65"/>
    <m/>
    <s v="25.55"/>
    <s v="140.00"/>
    <m/>
    <m/>
    <m/>
    <x v="2"/>
    <m/>
    <x v="1"/>
    <m/>
    <s v="Cafayate"/>
    <s v="Sec. De RRHH Salta"/>
    <m/>
  </r>
  <r>
    <s v="-26.026444"/>
    <s v="-65.975472"/>
    <s v="434"/>
    <s v="152"/>
    <s v="69.25"/>
    <s v="53.70"/>
    <m/>
    <s v="4.31"/>
    <s v="67.00"/>
    <m/>
    <m/>
    <m/>
    <x v="2"/>
    <m/>
    <x v="1"/>
    <m/>
    <s v="Cafayate"/>
    <s v="Sec. De RRHH Salta"/>
    <m/>
  </r>
  <r>
    <s v="-26.029253"/>
    <s v="-65.964333"/>
    <s v="466"/>
    <m/>
    <m/>
    <m/>
    <m/>
    <m/>
    <m/>
    <m/>
    <m/>
    <m/>
    <x v="2"/>
    <m/>
    <x v="1"/>
    <m/>
    <s v="Tolombón"/>
    <s v="Sec. De RRHH Salta"/>
    <m/>
  </r>
  <r>
    <s v="-26.119028"/>
    <s v="-65.969833"/>
    <s v="545"/>
    <s v="212"/>
    <s v="66.45"/>
    <s v="46.07"/>
    <m/>
    <s v="8.83"/>
    <s v="180.00"/>
    <m/>
    <m/>
    <m/>
    <x v="2"/>
    <m/>
    <x v="1"/>
    <m/>
    <s v="Cafayate"/>
    <s v="Sec. De RRHH Salta"/>
    <m/>
  </r>
  <r>
    <s v="-26.124750"/>
    <s v="-65.893056"/>
    <s v="572"/>
    <s v="198"/>
    <s v="20.05"/>
    <s v="11.57"/>
    <m/>
    <s v="17.64"/>
    <s v="149.62"/>
    <m/>
    <m/>
    <m/>
    <x v="2"/>
    <m/>
    <x v="1"/>
    <m/>
    <s v="Tolombón"/>
    <s v="Sec. De RRHH Salta"/>
    <m/>
  </r>
  <r>
    <s v="-26.043422"/>
    <s v="-65.991139"/>
    <s v="587"/>
    <s v="243"/>
    <s v="124.32"/>
    <s v="110.72"/>
    <m/>
    <s v="11.69"/>
    <s v="159.00"/>
    <m/>
    <m/>
    <m/>
    <x v="2"/>
    <m/>
    <x v="1"/>
    <m/>
    <s v="Cafayate"/>
    <s v="Sec. De RRHH Salta"/>
    <m/>
  </r>
  <r>
    <s v="-26.062500"/>
    <s v="-65.970278"/>
    <s v="591"/>
    <s v="110"/>
    <m/>
    <m/>
    <m/>
    <m/>
    <m/>
    <m/>
    <m/>
    <m/>
    <x v="2"/>
    <m/>
    <x v="1"/>
    <m/>
    <s v="Cafayate"/>
    <s v="Sec. De RRHH Salta"/>
    <m/>
  </r>
  <r>
    <s v="-26.124889"/>
    <s v="-65.893167"/>
    <s v="594"/>
    <s v="205"/>
    <s v="84.11"/>
    <s v="51.20"/>
    <m/>
    <s v="3.06"/>
    <s v="100.46"/>
    <m/>
    <m/>
    <m/>
    <x v="2"/>
    <m/>
    <x v="1"/>
    <m/>
    <s v="Tolombón"/>
    <s v="Sec. De RRHH Salta"/>
    <m/>
  </r>
  <r>
    <s v="-26.076278"/>
    <s v="-65.966694"/>
    <s v="619"/>
    <s v="115"/>
    <s v="52.4"/>
    <s v="15.3"/>
    <m/>
    <s v="1.90"/>
    <s v="70.5"/>
    <m/>
    <m/>
    <m/>
    <x v="2"/>
    <m/>
    <x v="1"/>
    <m/>
    <s v="Cafayate"/>
    <s v="Sec. De RRHH Salta"/>
    <m/>
  </r>
  <r>
    <s v="-26.238389"/>
    <s v="-65.851194"/>
    <s v="655"/>
    <s v="255"/>
    <s v="98.61"/>
    <s v="89.99"/>
    <m/>
    <s v="9.88"/>
    <s v="85.2"/>
    <m/>
    <m/>
    <m/>
    <x v="2"/>
    <m/>
    <x v="1"/>
    <m/>
    <s v="Tolombón"/>
    <s v="Sec. De RRHH Salta"/>
    <m/>
  </r>
  <r>
    <s v="-26.056333"/>
    <s v="-65.946111"/>
    <s v="666"/>
    <s v="200"/>
    <s v="19.50"/>
    <s v="2.40"/>
    <m/>
    <s v="10.76"/>
    <s v="184.00"/>
    <m/>
    <m/>
    <m/>
    <x v="2"/>
    <m/>
    <x v="1"/>
    <m/>
    <s v="Cafayate"/>
    <s v="Sec. De RRHH Salta"/>
    <m/>
  </r>
  <r>
    <s v="-26.126111"/>
    <s v="-65.960061"/>
    <s v="820"/>
    <s v="256"/>
    <s v="24.17"/>
    <s v="20.03"/>
    <m/>
    <s v="34.85"/>
    <s v="144.27"/>
    <m/>
    <m/>
    <m/>
    <x v="2"/>
    <m/>
    <x v="1"/>
    <m/>
    <s v="Cafayate"/>
    <s v="Sec. De RRHH Salta"/>
    <m/>
  </r>
  <r>
    <s v="-26.240806"/>
    <s v="-65.942889"/>
    <s v="850"/>
    <s v="208"/>
    <s v="14.52"/>
    <s v="3.97"/>
    <m/>
    <s v="4.60"/>
    <s v="48.47"/>
    <m/>
    <m/>
    <m/>
    <x v="2"/>
    <m/>
    <x v="1"/>
    <m/>
    <s v="Cafayate"/>
    <s v="Sec. De RRHH Salta"/>
    <m/>
  </r>
  <r>
    <s v="-26.220442"/>
    <s v="-65.942642"/>
    <s v="870"/>
    <s v="72"/>
    <s v="62.5"/>
    <s v="20.5"/>
    <m/>
    <s v="0.18"/>
    <s v="7.50"/>
    <m/>
    <m/>
    <m/>
    <x v="2"/>
    <m/>
    <x v="1"/>
    <m/>
    <s v="Cafayate"/>
    <s v="Sec. De RRHH Salta"/>
    <m/>
  </r>
  <r>
    <s v="-26.057175"/>
    <s v="-65.982075"/>
    <s v="921"/>
    <s v="229"/>
    <s v="67.84"/>
    <s v="60.19"/>
    <m/>
    <s v="14.37"/>
    <s v="110.00"/>
    <m/>
    <m/>
    <m/>
    <x v="2"/>
    <m/>
    <x v="1"/>
    <m/>
    <s v="Cafayate"/>
    <s v="Sec. De RRHH Salta"/>
    <m/>
  </r>
  <r>
    <s v="-26.076500"/>
    <s v="-65.972378"/>
    <s v="984"/>
    <s v="132"/>
    <s v="38.76"/>
    <s v="22.36"/>
    <m/>
    <s v="7.3"/>
    <s v="119"/>
    <m/>
    <m/>
    <m/>
    <x v="2"/>
    <m/>
    <x v="1"/>
    <m/>
    <s v="Cafayate"/>
    <s v="Sec. De RRHH Salta"/>
    <m/>
  </r>
  <r>
    <s v="-26.049075"/>
    <s v="-65.991778"/>
    <s v="986"/>
    <s v="239"/>
    <s v="109.65"/>
    <s v="99.64"/>
    <m/>
    <s v="12.59"/>
    <s v="126"/>
    <m/>
    <m/>
    <m/>
    <x v="2"/>
    <m/>
    <x v="1"/>
    <m/>
    <s v="Cafayate"/>
    <s v="Sec. De RRHH Salta"/>
    <m/>
  </r>
  <r>
    <s v="-26.053306"/>
    <s v="-65.991944"/>
    <s v="988"/>
    <s v="239"/>
    <s v="111.1"/>
    <s v="94.2"/>
    <m/>
    <s v="9.78"/>
    <s v="165.2"/>
    <m/>
    <m/>
    <m/>
    <x v="2"/>
    <m/>
    <x v="1"/>
    <m/>
    <s v="Cafayate"/>
    <s v="Sec. De RRHH Salta"/>
    <m/>
  </r>
  <r>
    <s v="-26.216117"/>
    <s v="-65.872631"/>
    <s v="1021"/>
    <s v="241"/>
    <s v="65.17"/>
    <s v="53.8"/>
    <m/>
    <s v="12.31"/>
    <s v="140"/>
    <m/>
    <m/>
    <m/>
    <x v="2"/>
    <m/>
    <x v="1"/>
    <m/>
    <s v="Tolombon"/>
    <s v="Sec. De RRHH Salta"/>
    <m/>
  </r>
  <r>
    <s v="-26.247222"/>
    <s v="-65.942581"/>
    <s v="1027"/>
    <s v="149"/>
    <s v="32.5"/>
    <s v="4"/>
    <m/>
    <s v="2.66"/>
    <s v="76"/>
    <m/>
    <m/>
    <m/>
    <x v="2"/>
    <m/>
    <x v="1"/>
    <m/>
    <s v="Tolombon"/>
    <s v="Sec. De RRHH Salta"/>
    <m/>
  </r>
  <r>
    <s v="-26.061856"/>
    <s v="-65.965217"/>
    <s v="1060"/>
    <s v="144"/>
    <s v="37.42"/>
    <s v="26.87"/>
    <m/>
    <s v="14.22"/>
    <s v="150"/>
    <m/>
    <m/>
    <m/>
    <x v="2"/>
    <m/>
    <x v="1"/>
    <m/>
    <s v="Cafayate"/>
    <s v="Sec. De RRHH Salta"/>
    <m/>
  </r>
  <r>
    <s v="-26.228531"/>
    <s v="-65.885358"/>
    <s v="1117"/>
    <s v="279"/>
    <s v="43.25"/>
    <s v="24.2"/>
    <m/>
    <s v="7.51"/>
    <s v="139.34"/>
    <m/>
    <m/>
    <m/>
    <x v="2"/>
    <m/>
    <x v="1"/>
    <m/>
    <s v="Cafayate"/>
    <s v="Sec. De RRHH Salta"/>
    <m/>
  </r>
  <r>
    <s v="-26.217186"/>
    <s v="-65.934714"/>
    <s v="1125"/>
    <s v="96"/>
    <s v="23.74"/>
    <s v="20"/>
    <m/>
    <s v="4.54"/>
    <s v="17"/>
    <m/>
    <m/>
    <m/>
    <x v="2"/>
    <m/>
    <x v="1"/>
    <m/>
    <s v="Cafayate"/>
    <s v="Sec. De RRHH Salta"/>
    <m/>
  </r>
  <r>
    <s v="-24.779408"/>
    <s v="-65.506711"/>
    <s v="1"/>
    <s v="110"/>
    <s v="22.20"/>
    <s v="9.75"/>
    <m/>
    <s v="0.80"/>
    <s v="10.00"/>
    <m/>
    <m/>
    <m/>
    <x v="2"/>
    <m/>
    <x v="1"/>
    <m/>
    <s v="San Lorenzo"/>
    <s v="Sec. De RRHH Salta"/>
    <m/>
  </r>
  <r>
    <s v="-24.859250"/>
    <s v="-65.450778"/>
    <s v="30"/>
    <s v="119"/>
    <s v="55.23"/>
    <s v="44.89"/>
    <m/>
    <s v="3.92"/>
    <s v="40.50"/>
    <m/>
    <m/>
    <m/>
    <x v="2"/>
    <m/>
    <x v="1"/>
    <m/>
    <s v="Capital"/>
    <s v="Sec. De RRHH Salta"/>
    <m/>
  </r>
  <r>
    <s v="-24.832611"/>
    <s v="-65.433417"/>
    <s v="47"/>
    <s v="205"/>
    <s v="41.52"/>
    <s v="38.02"/>
    <m/>
    <s v="57.76"/>
    <s v="202.46"/>
    <m/>
    <m/>
    <m/>
    <x v="2"/>
    <m/>
    <x v="1"/>
    <m/>
    <s v="Capital"/>
    <s v="Sec. De RRHH Salta"/>
    <m/>
  </r>
  <r>
    <s v="-24.814778"/>
    <s v="-65.473889"/>
    <s v="95"/>
    <s v="181"/>
    <s v="101.17"/>
    <s v="59.19"/>
    <m/>
    <s v="0.29"/>
    <s v="12.00"/>
    <m/>
    <m/>
    <m/>
    <x v="2"/>
    <m/>
    <x v="1"/>
    <m/>
    <s v="Capital"/>
    <s v="Sec. De RRHH Salta"/>
    <m/>
  </r>
  <r>
    <s v="-24.836944"/>
    <s v="-65.464722"/>
    <s v="98"/>
    <s v="96"/>
    <s v="46.38"/>
    <s v="41.06"/>
    <m/>
    <s v="8.80"/>
    <s v="46.80"/>
    <m/>
    <m/>
    <m/>
    <x v="2"/>
    <m/>
    <x v="1"/>
    <m/>
    <s v="Capital"/>
    <s v="Sec. De RRHH Salta"/>
    <m/>
  </r>
  <r>
    <s v="-24.780694"/>
    <s v="-65.502500"/>
    <s v="148"/>
    <s v="75"/>
    <s v="48.00"/>
    <s v="1.52"/>
    <m/>
    <s v="0.75"/>
    <s v="35.00"/>
    <m/>
    <m/>
    <m/>
    <x v="2"/>
    <m/>
    <x v="1"/>
    <m/>
    <s v="San Lorenzo"/>
    <s v="Sec. De RRHH Salta"/>
    <m/>
  </r>
  <r>
    <s v="-24.790889"/>
    <s v="-65.173528"/>
    <s v="165"/>
    <s v="81"/>
    <s v="32.6"/>
    <s v="25.3"/>
    <m/>
    <s v="0.84"/>
    <s v="6.1"/>
    <m/>
    <m/>
    <m/>
    <x v="2"/>
    <m/>
    <x v="1"/>
    <m/>
    <s v="Capital"/>
    <s v="Sec. De RRHH Salta"/>
    <m/>
  </r>
  <r>
    <s v="-24.836408"/>
    <s v="-65.478214"/>
    <s v="175"/>
    <s v="105"/>
    <s v="76.71"/>
    <s v="55.90"/>
    <m/>
    <s v="1.20"/>
    <s v="24.98"/>
    <m/>
    <m/>
    <m/>
    <x v="2"/>
    <m/>
    <x v="1"/>
    <m/>
    <s v="El Aybal"/>
    <s v="Sec. De RRHH Salta"/>
    <m/>
  </r>
  <r>
    <s v="-24.855111"/>
    <s v="-65.452528"/>
    <s v="188"/>
    <s v="250"/>
    <s v="78.33"/>
    <s v="51.87"/>
    <m/>
    <s v="4.46"/>
    <s v="118.00"/>
    <m/>
    <m/>
    <m/>
    <x v="2"/>
    <m/>
    <x v="1"/>
    <m/>
    <s v="Capital"/>
    <s v="Sec. De RRHH Salta"/>
    <m/>
  </r>
  <r>
    <s v="-24.857469"/>
    <s v="-65.442194"/>
    <s v="206"/>
    <s v="241"/>
    <s v="55.78"/>
    <s v="46.73"/>
    <m/>
    <s v="16.58"/>
    <s v="150.00"/>
    <m/>
    <m/>
    <m/>
    <x v="2"/>
    <m/>
    <x v="1"/>
    <m/>
    <s v="Capital"/>
    <s v="Sec. De RRHH Salta"/>
    <m/>
  </r>
  <r>
    <s v="-24.831306"/>
    <s v="-65.492694"/>
    <s v="229- A"/>
    <s v="70"/>
    <s v="36.72"/>
    <s v="18.63"/>
    <m/>
    <s v="0.67"/>
    <s v="12.12"/>
    <m/>
    <m/>
    <m/>
    <x v="2"/>
    <m/>
    <x v="1"/>
    <m/>
    <s v="Capital"/>
    <s v="Sec. De RRHH Salta"/>
    <m/>
  </r>
  <r>
    <s v="-24.831250"/>
    <s v="-65.481556"/>
    <s v="229- B"/>
    <s v="160"/>
    <s v="81.15"/>
    <s v="55.90"/>
    <m/>
    <s v="0.28"/>
    <s v="10.50"/>
    <m/>
    <m/>
    <m/>
    <x v="2"/>
    <m/>
    <x v="1"/>
    <m/>
    <s v="Capital"/>
    <s v="Sec. De RRHH Salta"/>
    <m/>
  </r>
  <r>
    <s v="-24.830211"/>
    <s v="-65.468492"/>
    <s v="232"/>
    <s v="171"/>
    <s v="66.77"/>
    <s v="48.00"/>
    <m/>
    <s v="0.96"/>
    <s v="18.00"/>
    <m/>
    <m/>
    <m/>
    <x v="2"/>
    <m/>
    <x v="1"/>
    <m/>
    <s v="Capital"/>
    <s v="Sec. De RRHH Salta"/>
    <m/>
  </r>
  <r>
    <s v="-24.720681"/>
    <s v="-65.422744"/>
    <s v="278"/>
    <s v="205"/>
    <s v="95.66"/>
    <s v="90.19"/>
    <m/>
    <s v="14.63"/>
    <s v="80.00"/>
    <m/>
    <m/>
    <m/>
    <x v="2"/>
    <m/>
    <x v="1"/>
    <m/>
    <s v="Capital"/>
    <s v="Sec. De RRHH Salta"/>
    <m/>
  </r>
  <r>
    <s v="-24.840000"/>
    <s v="-65.499222"/>
    <s v="283"/>
    <s v="60"/>
    <s v="36.00"/>
    <s v="20.80"/>
    <m/>
    <s v="1.18"/>
    <s v="18.00"/>
    <m/>
    <m/>
    <m/>
    <x v="2"/>
    <m/>
    <x v="1"/>
    <m/>
    <s v="San Luis"/>
    <s v="Sec. De RRHH Salta"/>
    <m/>
  </r>
  <r>
    <s v="-24.717558"/>
    <s v="-65.411539"/>
    <s v="291"/>
    <s v="125"/>
    <s v="61.31"/>
    <s v="55.25"/>
    <m/>
    <s v="7.26"/>
    <s v="44.00"/>
    <m/>
    <m/>
    <m/>
    <x v="2"/>
    <m/>
    <x v="1"/>
    <m/>
    <s v="Capital"/>
    <s v="Sec. De RRHH Salta"/>
    <m/>
  </r>
  <r>
    <s v="-24.758833"/>
    <s v="-65.352028"/>
    <s v="337"/>
    <s v="76"/>
    <s v="22.36"/>
    <s v="5.04"/>
    <m/>
    <s v="1.91"/>
    <s v="33.10"/>
    <m/>
    <m/>
    <m/>
    <x v="2"/>
    <m/>
    <x v="1"/>
    <m/>
    <s v="Capital"/>
    <s v="Sec. De RRHH Salta"/>
    <m/>
  </r>
  <r>
    <s v="-24.848578"/>
    <s v="-65.461411"/>
    <s v="342"/>
    <s v="254"/>
    <s v="77.97"/>
    <s v="58.26"/>
    <m/>
    <s v="4.79"/>
    <s v="94.5"/>
    <m/>
    <m/>
    <m/>
    <x v="2"/>
    <m/>
    <x v="1"/>
    <m/>
    <s v="Capital"/>
    <s v="Sec. De RRHH Salta"/>
    <m/>
  </r>
  <r>
    <s v="-24.785556"/>
    <s v="-65.491944"/>
    <s v="389"/>
    <s v="97"/>
    <s v="84.96"/>
    <s v="29.5"/>
    <m/>
    <s v="0.10"/>
    <s v="5.7"/>
    <m/>
    <m/>
    <m/>
    <x v="2"/>
    <m/>
    <x v="1"/>
    <m/>
    <s v="Atocha"/>
    <s v="Sec. De RRHH Salta"/>
    <m/>
  </r>
  <r>
    <s v="-24.785611"/>
    <s v="-65.491583"/>
    <s v="394"/>
    <s v="35.5"/>
    <s v="16.24"/>
    <s v="3.85"/>
    <m/>
    <s v="0.51"/>
    <s v="6.27"/>
    <m/>
    <m/>
    <m/>
    <x v="2"/>
    <m/>
    <x v="1"/>
    <m/>
    <s v="Capital"/>
    <s v="Sec. De RRHH Salta"/>
    <m/>
  </r>
  <r>
    <s v="-24.834056"/>
    <s v="-65.450333"/>
    <s v="419"/>
    <s v="180"/>
    <s v="63.92"/>
    <s v="42.50"/>
    <m/>
    <s v="8.68"/>
    <s v="186.00"/>
    <m/>
    <m/>
    <m/>
    <x v="2"/>
    <m/>
    <x v="1"/>
    <m/>
    <s v="Capital"/>
    <s v="Sec. De RRHH Salta"/>
    <m/>
  </r>
  <r>
    <s v="-24.788889"/>
    <s v="-65.496000"/>
    <s v="449"/>
    <s v="120"/>
    <s v="98.00"/>
    <s v="35.00"/>
    <m/>
    <s v="0.05"/>
    <s v="2.9"/>
    <m/>
    <m/>
    <m/>
    <x v="2"/>
    <m/>
    <x v="1"/>
    <m/>
    <s v="San Lorenzo"/>
    <s v="Sec. De RRHH Salta"/>
    <m/>
  </r>
  <r>
    <s v="-24.758889"/>
    <s v="-65.356667"/>
    <s v="453"/>
    <s v="100"/>
    <s v="19.23"/>
    <s v="3.38"/>
    <m/>
    <s v="7.68"/>
    <s v="121.80"/>
    <m/>
    <m/>
    <m/>
    <x v="2"/>
    <m/>
    <x v="1"/>
    <m/>
    <s v="Capital"/>
    <s v="Sec. De RRHH Salta"/>
    <m/>
  </r>
  <r>
    <s v="-24.792611"/>
    <s v="-65.475972"/>
    <s v="457"/>
    <s v="42"/>
    <s v="14.20"/>
    <s v="3.50"/>
    <m/>
    <s v="1.31"/>
    <s v="14.00"/>
    <m/>
    <m/>
    <m/>
    <x v="2"/>
    <m/>
    <x v="1"/>
    <m/>
    <s v="Capital"/>
    <s v="Sec. De RRHH Salta"/>
    <m/>
  </r>
  <r>
    <s v="-24.758497"/>
    <s v="-65.340778"/>
    <s v="471"/>
    <s v="35"/>
    <s v="11.36"/>
    <s v="3.90"/>
    <m/>
    <s v="1.11"/>
    <s v="8.30"/>
    <m/>
    <m/>
    <m/>
    <x v="2"/>
    <m/>
    <x v="1"/>
    <m/>
    <s v="Capital"/>
    <s v="Sec. De RRHH Salta"/>
    <m/>
  </r>
  <r>
    <s v="-24.791175"/>
    <s v="-65.487872"/>
    <s v="472"/>
    <s v="110"/>
    <s v="88.22"/>
    <s v="33.03"/>
    <m/>
    <s v="0.15"/>
    <s v="8.50"/>
    <m/>
    <m/>
    <m/>
    <x v="2"/>
    <m/>
    <x v="1"/>
    <m/>
    <s v="La Cienaga- San Lorenzo"/>
    <s v="Sec. De RRHH Salta"/>
    <m/>
  </r>
  <r>
    <s v="-24.717611"/>
    <s v="-65.423083"/>
    <s v="487"/>
    <s v="202"/>
    <s v="102.38"/>
    <s v="90.00"/>
    <m/>
    <s v="11.31"/>
    <s v="140.00"/>
    <m/>
    <m/>
    <m/>
    <x v="2"/>
    <m/>
    <x v="1"/>
    <m/>
    <s v="Capital"/>
    <s v="Sec. De RRHH Salta"/>
    <m/>
  </r>
  <r>
    <s v="-24.788556"/>
    <s v="-65.498750"/>
    <s v="496"/>
    <s v="151"/>
    <s v="145.00"/>
    <s v="37.00"/>
    <m/>
    <s v="0.02"/>
    <s v="1.7"/>
    <m/>
    <m/>
    <m/>
    <x v="2"/>
    <m/>
    <x v="1"/>
    <m/>
    <s v="San Lorenzo"/>
    <s v="Sec. De RRHH Salta"/>
    <m/>
  </r>
  <r>
    <s v="-24.729167"/>
    <s v="-65.418944"/>
    <s v="501"/>
    <s v="200"/>
    <s v="89.81"/>
    <s v="82.90"/>
    <m/>
    <s v="12.83"/>
    <s v="88.64"/>
    <m/>
    <m/>
    <m/>
    <x v="2"/>
    <m/>
    <x v="1"/>
    <m/>
    <s v="Capital"/>
    <s v="Sec. De RRHH Salta"/>
    <m/>
  </r>
  <r>
    <s v="-24.838861"/>
    <s v="-65.454444"/>
    <s v="502"/>
    <s v="81"/>
    <s v="32.62"/>
    <s v="32.00"/>
    <m/>
    <s v="7.74"/>
    <s v="4.8"/>
    <m/>
    <m/>
    <m/>
    <x v="2"/>
    <m/>
    <x v="1"/>
    <m/>
    <s v="Capital"/>
    <s v="Sec. De RRHH Salta"/>
    <m/>
  </r>
  <r>
    <s v="-24.742153"/>
    <s v="-65.399822"/>
    <s v="503"/>
    <s v="135"/>
    <s v="68.5"/>
    <s v="64.10"/>
    <m/>
    <s v="2.11"/>
    <s v="9.3"/>
    <m/>
    <m/>
    <m/>
    <x v="2"/>
    <m/>
    <x v="1"/>
    <m/>
    <s v="Capital"/>
    <s v="Sec. De RRHH Salta"/>
    <m/>
  </r>
  <r>
    <s v="-24.758000"/>
    <s v="-65.356806"/>
    <s v="521"/>
    <s v="108"/>
    <s v="43.81"/>
    <s v="2.50"/>
    <m/>
    <s v="2.30"/>
    <s v="95.00"/>
    <m/>
    <m/>
    <m/>
    <x v="2"/>
    <m/>
    <x v="1"/>
    <m/>
    <s v="Capital"/>
    <s v="Sec. De RRHH Salta"/>
    <m/>
  </r>
  <r>
    <s v="-24.852778"/>
    <s v="-65.467500"/>
    <s v="538"/>
    <s v="252"/>
    <s v="64.57"/>
    <s v="58.01"/>
    <m/>
    <s v="20.43"/>
    <s v="134.00"/>
    <m/>
    <m/>
    <m/>
    <x v="2"/>
    <m/>
    <x v="1"/>
    <m/>
    <s v="Capital"/>
    <s v="Sec. De RRHH Salta"/>
    <m/>
  </r>
  <r>
    <s v="-24.848308"/>
    <s v="-65.394875"/>
    <s v="539"/>
    <s v="196"/>
    <s v="27.77"/>
    <s v="21.81"/>
    <m/>
    <s v="40.27"/>
    <s v="240.00"/>
    <m/>
    <m/>
    <m/>
    <x v="2"/>
    <m/>
    <x v="1"/>
    <m/>
    <s v="Capital"/>
    <s v="Sec. De RRHH Salta"/>
    <m/>
  </r>
  <r>
    <s v="-24.851961"/>
    <s v="-65.491064"/>
    <s v="564"/>
    <s v="197"/>
    <s v="96.32"/>
    <s v="42.22"/>
    <m/>
    <s v="0.29"/>
    <s v="15.80"/>
    <m/>
    <m/>
    <m/>
    <x v="2"/>
    <m/>
    <x v="1"/>
    <m/>
    <s v="San Luis"/>
    <s v="Sec. De RRHH Salta"/>
    <m/>
  </r>
  <r>
    <s v="-24.816022"/>
    <s v="-65.469925"/>
    <s v="650"/>
    <s v="172"/>
    <s v="112.22"/>
    <s v="55.92"/>
    <m/>
    <s v="0.75"/>
    <s v="42.00"/>
    <m/>
    <m/>
    <m/>
    <x v="2"/>
    <m/>
    <x v="1"/>
    <m/>
    <s v="Atocha"/>
    <s v="Sec. De RRHH Salta"/>
    <m/>
  </r>
  <r>
    <s v="-24.795278"/>
    <s v="-65.478889"/>
    <s v="652"/>
    <s v="109"/>
    <s v="92.00"/>
    <s v="14.00"/>
    <m/>
    <s v="0.05"/>
    <s v="4.00"/>
    <m/>
    <m/>
    <m/>
    <x v="2"/>
    <m/>
    <x v="1"/>
    <m/>
    <s v="La Cienaga"/>
    <s v="Sec. De RRHH Salta"/>
    <m/>
  </r>
  <r>
    <s v="-24.790278"/>
    <s v="-65.493056"/>
    <s v="659"/>
    <s v="120"/>
    <s v="89.00"/>
    <s v="52.39"/>
    <m/>
    <s v="0.14"/>
    <s v="5.00"/>
    <m/>
    <m/>
    <m/>
    <x v="2"/>
    <m/>
    <x v="1"/>
    <m/>
    <s v="San Lorenzo"/>
    <s v="Sec. De RRHH Salta"/>
    <m/>
  </r>
  <r>
    <s v="-24.757778"/>
    <s v="-65.359722"/>
    <s v="660"/>
    <s v="99"/>
    <s v="17.00"/>
    <s v="5.9"/>
    <m/>
    <s v="7.57"/>
    <s v="84.00"/>
    <m/>
    <m/>
    <m/>
    <x v="2"/>
    <m/>
    <x v="1"/>
    <m/>
    <s v="Capital"/>
    <s v="Sec. De RRHH Salta"/>
    <m/>
  </r>
  <r>
    <s v="-24.746419"/>
    <s v="-65.409569"/>
    <s v="777"/>
    <s v="199"/>
    <s v="109.11"/>
    <s v="69.85"/>
    <m/>
    <s v="0.70"/>
    <s v="27.58"/>
    <m/>
    <m/>
    <m/>
    <x v="2"/>
    <m/>
    <x v="1"/>
    <m/>
    <s v="Capital"/>
    <s v="Sec. De RRHH Salta"/>
    <m/>
  </r>
  <r>
    <s v="-24.784444"/>
    <s v="-65.337500"/>
    <s v="778"/>
    <s v="100.5"/>
    <s v="27.00"/>
    <s v="21.3"/>
    <m/>
    <s v="9.65"/>
    <s v="55.00"/>
    <m/>
    <m/>
    <m/>
    <x v="2"/>
    <m/>
    <x v="1"/>
    <m/>
    <s v="Capital"/>
    <s v="Sec. De RRHH Salta"/>
    <m/>
  </r>
  <r>
    <s v="-24.833250"/>
    <s v="-65.416228"/>
    <s v="783"/>
    <s v="248"/>
    <s v="35.06"/>
    <s v="31.69"/>
    <m/>
    <s v="51.04"/>
    <s v="172.00"/>
    <m/>
    <m/>
    <m/>
    <x v="2"/>
    <m/>
    <x v="1"/>
    <m/>
    <s v="Capital"/>
    <s v="Sec. De RRHH Salta"/>
    <m/>
  </r>
  <r>
    <s v="-24.730297"/>
    <s v="-65.416172"/>
    <s v="803"/>
    <s v="180"/>
    <s v="79.90"/>
    <s v="76.6"/>
    <m/>
    <s v="9.70"/>
    <s v="32.00"/>
    <m/>
    <m/>
    <m/>
    <x v="2"/>
    <m/>
    <x v="1"/>
    <m/>
    <s v="Capital"/>
    <s v="Sec. De RRHH Salta"/>
    <m/>
  </r>
  <r>
    <s v="-24.835436"/>
    <s v="-65.454558"/>
    <s v="838"/>
    <m/>
    <m/>
    <m/>
    <m/>
    <m/>
    <m/>
    <m/>
    <m/>
    <m/>
    <x v="2"/>
    <m/>
    <x v="1"/>
    <m/>
    <s v="Capital"/>
    <s v="Sec. De RRHH Salta"/>
    <m/>
  </r>
  <r>
    <s v="-24.781667"/>
    <s v="-65.147222"/>
    <s v="861"/>
    <s v="37"/>
    <s v="4.90"/>
    <s v="4.00"/>
    <m/>
    <s v="11.11"/>
    <s v="10.00"/>
    <m/>
    <m/>
    <m/>
    <x v="2"/>
    <m/>
    <x v="1"/>
    <m/>
    <s v="Capital"/>
    <s v="Sec. De RRHH Salta"/>
    <m/>
  </r>
  <r>
    <s v="-24.816056"/>
    <s v="-65.472178"/>
    <s v="877"/>
    <s v="190"/>
    <s v="73.81"/>
    <s v="50.68"/>
    <m/>
    <s v="1.72"/>
    <s v="40.00"/>
    <m/>
    <m/>
    <m/>
    <x v="2"/>
    <m/>
    <x v="1"/>
    <m/>
    <s v="Atocha"/>
    <s v="Sec. De RRHH Salta"/>
    <m/>
  </r>
  <r>
    <s v="-24.796083"/>
    <s v="-65.493306"/>
    <s v="885"/>
    <s v="123"/>
    <s v="115.00"/>
    <s v="49.00"/>
    <m/>
    <s v="0.08"/>
    <s v="5.00"/>
    <m/>
    <m/>
    <m/>
    <x v="2"/>
    <m/>
    <x v="1"/>
    <m/>
    <s v="San Lorenzo"/>
    <s v="Sec. De RRHH Salta"/>
    <m/>
  </r>
  <r>
    <s v="-24.831111"/>
    <s v="-65.495556"/>
    <s v="887"/>
    <s v="89"/>
    <s v="55.97"/>
    <s v="12.04"/>
    <m/>
    <s v="0.20"/>
    <s v="8.79"/>
    <m/>
    <m/>
    <m/>
    <x v="2"/>
    <m/>
    <x v="1"/>
    <m/>
    <s v="Capital"/>
    <s v="Sec. De RRHH Salta"/>
    <m/>
  </r>
  <r>
    <s v="-24.830972"/>
    <s v="-65.403722"/>
    <s v="888"/>
    <s v="182"/>
    <s v="31.12"/>
    <s v="26.81"/>
    <m/>
    <s v="46.40"/>
    <s v="200.00"/>
    <m/>
    <m/>
    <m/>
    <x v="2"/>
    <m/>
    <x v="1"/>
    <m/>
    <s v="Capital"/>
    <s v="Sec. De RRHH Salta"/>
    <m/>
  </r>
  <r>
    <s v="-24.758858"/>
    <s v="-65.353011"/>
    <s v="890"/>
    <s v="92"/>
    <s v="35.5"/>
    <s v="8.62"/>
    <m/>
    <s v="1.58"/>
    <s v="42.49"/>
    <m/>
    <m/>
    <m/>
    <x v="2"/>
    <m/>
    <x v="1"/>
    <m/>
    <s v="Capital"/>
    <s v="Sec. De RRHH Salta"/>
    <m/>
  </r>
  <r>
    <s v="-24.848500"/>
    <s v="-65.466361"/>
    <s v="895"/>
    <s v="74.5"/>
    <s v="57.79"/>
    <s v="55.24"/>
    <m/>
    <s v="7.84"/>
    <s v="20.00"/>
    <m/>
    <m/>
    <m/>
    <x v="2"/>
    <m/>
    <x v="1"/>
    <m/>
    <s v="Capital"/>
    <s v="Sec. De RRHH Salta"/>
    <m/>
  </r>
  <r>
    <s v="-24.834000"/>
    <s v="-65.423969"/>
    <s v="896"/>
    <s v="260"/>
    <s v="38.22"/>
    <s v="33.43"/>
    <m/>
    <s v="41.34"/>
    <s v="198.00"/>
    <m/>
    <m/>
    <m/>
    <x v="2"/>
    <m/>
    <x v="1"/>
    <m/>
    <s v="Capital"/>
    <s v="Sec. De RRHH Salta"/>
    <m/>
  </r>
  <r>
    <s v="-24.846947"/>
    <s v="-65.489236"/>
    <s v="909"/>
    <s v="211"/>
    <s v="142.00"/>
    <s v="86.77"/>
    <m/>
    <s v="0.26"/>
    <s v="14.40"/>
    <m/>
    <m/>
    <m/>
    <x v="2"/>
    <m/>
    <x v="1"/>
    <m/>
    <s v="Capital"/>
    <s v="Sec. De RRHH Salta"/>
    <m/>
  </r>
  <r>
    <s v="-24.719703"/>
    <s v="-65.418353"/>
    <s v="911"/>
    <s v="217"/>
    <s v="92.06"/>
    <s v="85.11"/>
    <m/>
    <s v="13.48"/>
    <s v="93.00"/>
    <m/>
    <m/>
    <m/>
    <x v="2"/>
    <m/>
    <x v="1"/>
    <m/>
    <s v="Capital"/>
    <s v="Sec. De RRHH Salta"/>
    <m/>
  </r>
  <r>
    <s v="-24.757706"/>
    <s v="-65.358214"/>
    <s v="913"/>
    <s v="110"/>
    <s v="30.53"/>
    <s v="4.49"/>
    <m/>
    <s v="1.97"/>
    <s v="51.40"/>
    <m/>
    <m/>
    <m/>
    <x v="2"/>
    <m/>
    <x v="1"/>
    <m/>
    <s v="Capital"/>
    <s v="Sec. De RRHH Salta"/>
    <m/>
  </r>
  <r>
    <s v="-24.857125"/>
    <s v="-65.370367"/>
    <s v="915"/>
    <s v="43"/>
    <s v="26.1"/>
    <s v="9.1"/>
    <m/>
    <s v="2.12"/>
    <s v="36.00"/>
    <m/>
    <m/>
    <m/>
    <x v="2"/>
    <m/>
    <x v="1"/>
    <m/>
    <s v="Capital"/>
    <s v="Sec. De RRHH Salta"/>
    <m/>
  </r>
  <r>
    <s v="-24.723575"/>
    <s v="-65.416167"/>
    <s v="934"/>
    <s v="218"/>
    <s v="89.12"/>
    <s v="78.16"/>
    <m/>
    <s v="9.55"/>
    <s v="104.76"/>
    <m/>
    <m/>
    <m/>
    <x v="2"/>
    <m/>
    <x v="1"/>
    <m/>
    <s v="Capital"/>
    <s v="Sec. De RRHH Salta"/>
    <m/>
  </r>
  <r>
    <s v="-24.824108"/>
    <s v="-65.483700"/>
    <s v="970"/>
    <s v="172"/>
    <s v="99.27"/>
    <s v="44.65"/>
    <m/>
    <s v="0.16"/>
    <s v="8.8"/>
    <m/>
    <m/>
    <m/>
    <x v="2"/>
    <m/>
    <x v="1"/>
    <m/>
    <s v="Atocha"/>
    <s v="Sec. De RRHH Salta"/>
    <m/>
  </r>
  <r>
    <s v="-24.789778"/>
    <s v="-65.487972"/>
    <s v="981"/>
    <s v="58.9"/>
    <s v="13.72"/>
    <s v="8.7"/>
    <m/>
    <s v="4.8"/>
    <s v="24.45"/>
    <m/>
    <m/>
    <m/>
    <x v="2"/>
    <m/>
    <x v="1"/>
    <m/>
    <s v="La Aguada- San Lorenzo"/>
    <s v="Sec. De RRHH Salta"/>
    <m/>
  </r>
  <r>
    <s v="-24.825111"/>
    <s v="-65.449222"/>
    <s v="994"/>
    <s v="251"/>
    <s v="52.61"/>
    <s v="44.24"/>
    <m/>
    <s v="5.63"/>
    <s v="47.2"/>
    <m/>
    <m/>
    <m/>
    <x v="2"/>
    <m/>
    <x v="1"/>
    <m/>
    <s v="Capital"/>
    <s v="Sec. De RRHH Salta"/>
    <m/>
  </r>
  <r>
    <s v="-24.833953"/>
    <s v="-65.490106"/>
    <s v="1006"/>
    <s v="124"/>
    <s v="43.15"/>
    <s v="20.54"/>
    <m/>
    <s v="2.11"/>
    <s v="47.9"/>
    <m/>
    <m/>
    <m/>
    <x v="2"/>
    <m/>
    <x v="1"/>
    <m/>
    <s v="Capital"/>
    <s v="Sec. De RRHH Salta"/>
    <m/>
  </r>
  <r>
    <s v="-24.742944"/>
    <s v="-65.403278"/>
    <s v="1028"/>
    <s v="209"/>
    <s v="74.3"/>
    <s v="61.87"/>
    <m/>
    <s v="9.49"/>
    <s v="118"/>
    <m/>
    <m/>
    <m/>
    <x v="2"/>
    <m/>
    <x v="1"/>
    <m/>
    <s v="Capital"/>
    <s v="Sec. De RRHH Salta"/>
    <m/>
  </r>
  <r>
    <s v="-24.743611"/>
    <s v="-65.400000"/>
    <s v="1030"/>
    <s v="180"/>
    <s v="74.51"/>
    <s v="59.11"/>
    <m/>
    <s v="7.79"/>
    <s v="120"/>
    <m/>
    <m/>
    <m/>
    <x v="2"/>
    <m/>
    <x v="1"/>
    <m/>
    <s v="Capital"/>
    <s v="Sec. De RRHH Salta"/>
    <m/>
  </r>
  <r>
    <s v="-24.837008"/>
    <s v="-65.450456"/>
    <s v="1061"/>
    <s v="206"/>
    <s v="63.85"/>
    <s v="48.56"/>
    <m/>
    <s v="14.5"/>
    <s v="221.9"/>
    <m/>
    <m/>
    <m/>
    <x v="2"/>
    <m/>
    <x v="1"/>
    <m/>
    <s v="Capital"/>
    <s v="Sec. De RRHH Salta"/>
    <m/>
  </r>
  <r>
    <s v="-24.792222"/>
    <s v="-65.478333"/>
    <s v="1065"/>
    <s v="76"/>
    <s v="68.05"/>
    <s v="4.32"/>
    <m/>
    <s v="0.11"/>
    <s v="7.2"/>
    <m/>
    <m/>
    <m/>
    <x v="2"/>
    <m/>
    <x v="1"/>
    <m/>
    <s v="Atocha"/>
    <s v="Sec. De RRHH Salta"/>
    <m/>
  </r>
  <r>
    <s v="-24.896861"/>
    <s v="-65.551028"/>
    <s v="38"/>
    <s v="148"/>
    <s v="115.19"/>
    <s v="101.69"/>
    <m/>
    <s v="7.33"/>
    <s v="99.00"/>
    <m/>
    <m/>
    <m/>
    <x v="2"/>
    <m/>
    <x v="1"/>
    <m/>
    <s v="Cerrillos"/>
    <s v="Sec. De RRHH Salta"/>
    <m/>
  </r>
  <r>
    <s v="-24.861611"/>
    <s v="-65.400139"/>
    <s v="45"/>
    <s v="91"/>
    <s v="26.00"/>
    <s v="22.50"/>
    <m/>
    <s v="12.86"/>
    <s v="45.00"/>
    <m/>
    <m/>
    <m/>
    <x v="2"/>
    <m/>
    <x v="1"/>
    <m/>
    <s v="Cerrillos"/>
    <s v="Sec. De RRHH Salta"/>
    <m/>
  </r>
  <r>
    <s v="-24.904783"/>
    <s v="-65.398569"/>
    <s v="78"/>
    <s v="83"/>
    <s v="19.00"/>
    <s v="13.00"/>
    <m/>
    <s v="25.00"/>
    <s v="150.00"/>
    <m/>
    <m/>
    <m/>
    <x v="2"/>
    <m/>
    <x v="1"/>
    <m/>
    <s v="La Isla- Cerrillos"/>
    <s v="Sec. De RRHH Salta"/>
    <m/>
  </r>
  <r>
    <s v="-24.967611"/>
    <s v="-65.511972"/>
    <s v="92"/>
    <s v="133"/>
    <s v="72.84"/>
    <s v="63.34"/>
    <m/>
    <s v="19.47"/>
    <s v="185.00"/>
    <m/>
    <m/>
    <m/>
    <x v="2"/>
    <m/>
    <x v="1"/>
    <m/>
    <s v="La Merced"/>
    <s v="Sec. De RRHH Salta"/>
    <m/>
  </r>
  <r>
    <s v="-25.001481"/>
    <s v="-65.441017"/>
    <s v="109"/>
    <s v="160"/>
    <s v="73.45"/>
    <s v="46.16"/>
    <m/>
    <s v="7.33"/>
    <s v="200.00"/>
    <m/>
    <m/>
    <m/>
    <x v="2"/>
    <m/>
    <x v="1"/>
    <m/>
    <s v="Cerrillos"/>
    <s v="Sec. De RRHH Salta"/>
    <m/>
  </r>
  <r>
    <s v="-24.944281"/>
    <s v="-65.420800"/>
    <s v="119"/>
    <s v="72"/>
    <s v="31.20"/>
    <s v="19.80"/>
    <m/>
    <s v="4.32"/>
    <s v="49.20"/>
    <m/>
    <m/>
    <m/>
    <x v="2"/>
    <m/>
    <x v="1"/>
    <m/>
    <s v="San Agustín- La Merced"/>
    <s v="Sec. De RRHH Salta"/>
    <m/>
  </r>
  <r>
    <s v="-24.861306"/>
    <s v="-65.399944"/>
    <s v="184"/>
    <s v="255"/>
    <s v="29.52"/>
    <s v="21.64"/>
    <m/>
    <s v="25.25"/>
    <s v="198.99"/>
    <m/>
    <m/>
    <m/>
    <x v="2"/>
    <m/>
    <x v="1"/>
    <m/>
    <s v="Cerrillos"/>
    <s v="Sec. De RRHH Salta"/>
    <m/>
  </r>
  <r>
    <s v="-24.933511"/>
    <s v="-65.411222"/>
    <s v="230"/>
    <s v="71"/>
    <s v="10.40"/>
    <s v="10.40"/>
    <m/>
    <s v="0.50"/>
    <s v="5.00"/>
    <m/>
    <m/>
    <m/>
    <x v="2"/>
    <m/>
    <x v="1"/>
    <m/>
    <s v="Paraje Santa Elena- Cerrillos"/>
    <s v="Sec. De RRHH Salta"/>
    <m/>
  </r>
  <r>
    <s v="-24.934825"/>
    <s v="-65.411767"/>
    <s v="231"/>
    <s v="134"/>
    <s v="15.70"/>
    <s v="7.30"/>
    <m/>
    <s v="14.76"/>
    <s v="124.00"/>
    <m/>
    <m/>
    <m/>
    <x v="2"/>
    <m/>
    <x v="1"/>
    <m/>
    <s v="Los Pinos- Cerrillos"/>
    <s v="Sec. De RRHH Salta"/>
    <m/>
  </r>
  <r>
    <s v="-24.872194"/>
    <s v="-65.451139"/>
    <s v="245"/>
    <s v="255"/>
    <s v="63.49"/>
    <s v="56.16"/>
    <m/>
    <s v="24.72"/>
    <s v="181.20"/>
    <m/>
    <m/>
    <m/>
    <x v="2"/>
    <m/>
    <x v="1"/>
    <m/>
    <s v="Cerrillos"/>
    <s v="Sec. De RRHH Salta"/>
    <m/>
  </r>
  <r>
    <s v="-24.960631"/>
    <s v="-65.492400"/>
    <s v="251"/>
    <s v="150"/>
    <s v="73.99"/>
    <s v="63.29"/>
    <m/>
    <s v="14.02"/>
    <s v="150.00"/>
    <m/>
    <m/>
    <m/>
    <x v="2"/>
    <m/>
    <x v="1"/>
    <m/>
    <s v="La Merced"/>
    <s v="Sec. De RRHH Salta"/>
    <m/>
  </r>
  <r>
    <s v="-24.994167"/>
    <s v="-65.439167"/>
    <s v="267"/>
    <s v="100"/>
    <s v="50.50"/>
    <s v="37.00"/>
    <m/>
    <s v="3.33"/>
    <s v="45.00"/>
    <m/>
    <m/>
    <m/>
    <x v="2"/>
    <m/>
    <x v="1"/>
    <m/>
    <s v=". San Agustín- La Merced"/>
    <s v="Sec. De RRHH Salta"/>
    <m/>
  </r>
  <r>
    <s v="-24.868756"/>
    <s v="-65.378281"/>
    <s v="309"/>
    <s v="58"/>
    <s v="19.50"/>
    <s v="3.00"/>
    <m/>
    <s v="9.09"/>
    <s v="150.00"/>
    <m/>
    <m/>
    <m/>
    <x v="2"/>
    <m/>
    <x v="1"/>
    <m/>
    <s v="La Isla- Cerrrillos"/>
    <s v="Sec. De RRHH Salta"/>
    <m/>
  </r>
  <r>
    <s v="-24.937889"/>
    <s v="-65.432361"/>
    <s v="317"/>
    <s v="68"/>
    <m/>
    <s v="13.00"/>
    <m/>
    <s v="-0.46"/>
    <s v="6.00"/>
    <m/>
    <m/>
    <m/>
    <x v="2"/>
    <m/>
    <x v="1"/>
    <m/>
    <s v="Cerrillos"/>
    <s v="Sec. De RRHH Salta"/>
    <m/>
  </r>
  <r>
    <s v="-24.979250"/>
    <s v="-65.490000"/>
    <s v="318"/>
    <s v="150"/>
    <s v="64.30"/>
    <s v="59.70"/>
    <m/>
    <s v="28.26"/>
    <s v="130.00"/>
    <m/>
    <m/>
    <m/>
    <x v="2"/>
    <m/>
    <x v="1"/>
    <m/>
    <s v="La Merced"/>
    <s v="Sec. De RRHH Salta"/>
    <m/>
  </r>
  <r>
    <s v="-24.992500"/>
    <s v="-65.433056"/>
    <s v="331"/>
    <s v="126"/>
    <s v="45.1"/>
    <s v="38.28"/>
    <m/>
    <s v="36.66"/>
    <s v="250.00"/>
    <m/>
    <m/>
    <m/>
    <x v="2"/>
    <m/>
    <x v="1"/>
    <m/>
    <s v="San Agustin- La Merced"/>
    <s v="Sec. De RRHH Salta"/>
    <m/>
  </r>
  <r>
    <s v="-24.892250"/>
    <s v="-65.487028"/>
    <s v="373"/>
    <s v="144"/>
    <s v="46.08"/>
    <s v="26.21"/>
    <m/>
    <s v="7.25"/>
    <s v="144"/>
    <m/>
    <m/>
    <m/>
    <x v="2"/>
    <m/>
    <x v="1"/>
    <m/>
    <s v="Cerrillos"/>
    <s v="Sec. De RRHH Salta"/>
    <m/>
  </r>
  <r>
    <s v="-24.909222"/>
    <s v="-65.486972"/>
    <s v="447"/>
    <s v="83"/>
    <s v="33.47"/>
    <s v="29.85"/>
    <m/>
    <s v="45.72"/>
    <s v="165.50"/>
    <m/>
    <m/>
    <m/>
    <x v="2"/>
    <m/>
    <x v="1"/>
    <m/>
    <s v="Cerrillos"/>
    <s v="Sec. De RRHH Salta"/>
    <m/>
  </r>
  <r>
    <s v="-24.897239"/>
    <s v="-65.390772"/>
    <s v="461"/>
    <s v="174"/>
    <s v="14.80"/>
    <s v="9.60"/>
    <m/>
    <s v="14.80"/>
    <s v="76.96"/>
    <m/>
    <m/>
    <m/>
    <x v="2"/>
    <m/>
    <x v="1"/>
    <m/>
    <s v="La Isla"/>
    <s v="Sec. De RRHH Salta"/>
    <m/>
  </r>
  <r>
    <s v="-24.938283"/>
    <s v="-65.477408"/>
    <s v="480"/>
    <s v="129"/>
    <s v="44.18"/>
    <s v="37.93"/>
    <m/>
    <s v="4.29"/>
    <s v="26.79"/>
    <m/>
    <m/>
    <m/>
    <x v="2"/>
    <m/>
    <x v="1"/>
    <m/>
    <s v="La Merced"/>
    <s v="Sec. De RRHH Salta"/>
    <m/>
  </r>
  <r>
    <s v="-24.946944"/>
    <s v="-65.424444"/>
    <s v="490"/>
    <s v="90"/>
    <s v="18.49"/>
    <s v="15.00"/>
    <m/>
    <s v="15.76"/>
    <s v="55.00"/>
    <m/>
    <m/>
    <m/>
    <x v="2"/>
    <m/>
    <x v="1"/>
    <m/>
    <s v="San Agustin-La Merced"/>
    <s v="Sec. De RRHH Salta"/>
    <m/>
  </r>
  <r>
    <s v="-24.944972"/>
    <s v="-65.436028"/>
    <s v="509"/>
    <s v="49"/>
    <s v="34.42"/>
    <s v="26.70"/>
    <m/>
    <s v="9.59"/>
    <s v="74.00"/>
    <m/>
    <m/>
    <m/>
    <x v="2"/>
    <m/>
    <x v="1"/>
    <m/>
    <s v="San Agustin-La Merced"/>
    <s v="Sec. De RRHH Salta"/>
    <m/>
  </r>
  <r>
    <s v="-24.872500"/>
    <s v="-65.362500"/>
    <s v="548"/>
    <s v="75"/>
    <s v="26.33"/>
    <s v="24.62"/>
    <m/>
    <s v="11.70"/>
    <s v="20.00"/>
    <m/>
    <m/>
    <m/>
    <x v="2"/>
    <m/>
    <x v="1"/>
    <m/>
    <s v="Cerrillos"/>
    <s v="Sec. De RRHH Salta"/>
    <m/>
  </r>
  <r>
    <s v="-24.931228"/>
    <s v="-65.488708"/>
    <s v="573"/>
    <s v="115"/>
    <s v="42.98"/>
    <s v="40.97"/>
    <m/>
    <s v="84.58"/>
    <s v="170.00"/>
    <m/>
    <m/>
    <m/>
    <x v="2"/>
    <m/>
    <x v="1"/>
    <m/>
    <s v="Cerrillos"/>
    <s v="Sec. De RRHH Salta"/>
    <m/>
  </r>
  <r>
    <s v="-24.927167"/>
    <s v="-65.445250"/>
    <s v="579"/>
    <s v="125"/>
    <s v="48.17"/>
    <s v="37.14"/>
    <m/>
    <s v="27.20"/>
    <s v="300.00"/>
    <m/>
    <m/>
    <m/>
    <x v="2"/>
    <m/>
    <x v="1"/>
    <m/>
    <s v="San Agustin-La Merced"/>
    <s v="Sec. De RRHH Salta"/>
    <m/>
  </r>
  <r>
    <s v="-24.904083"/>
    <s v="-65.485278"/>
    <s v="603"/>
    <s v="92"/>
    <s v="60.00"/>
    <s v="46.00"/>
    <m/>
    <s v="12.86"/>
    <s v="180.00"/>
    <m/>
    <m/>
    <m/>
    <x v="2"/>
    <m/>
    <x v="1"/>
    <m/>
    <s v="La Falda- Cerrillos"/>
    <s v="Sec. De RRHH Salta"/>
    <m/>
  </r>
  <r>
    <s v="-24.899444"/>
    <s v="-65.534722"/>
    <s v="615"/>
    <s v="185"/>
    <s v="140.53"/>
    <s v="77.6"/>
    <m/>
    <s v="0.89"/>
    <s v="55.8"/>
    <m/>
    <m/>
    <m/>
    <x v="2"/>
    <m/>
    <x v="1"/>
    <m/>
    <s v="Cerrillos"/>
    <s v="Sec. De RRHH Salta"/>
    <m/>
  </r>
  <r>
    <s v="-24.877564"/>
    <s v="-65.457594"/>
    <s v="647"/>
    <s v="201"/>
    <s v="60.72"/>
    <s v="53.7"/>
    <m/>
    <s v="10.70"/>
    <s v="75.1"/>
    <m/>
    <m/>
    <m/>
    <x v="2"/>
    <m/>
    <x v="1"/>
    <m/>
    <s v="Cerrillos"/>
    <s v="Sec. De RRHH Salta"/>
    <m/>
  </r>
  <r>
    <s v="-24.873889"/>
    <s v="-65.399444"/>
    <s v="779"/>
    <s v="246"/>
    <s v="42.24"/>
    <s v="22.77"/>
    <m/>
    <s v="4.74"/>
    <s v="92.30"/>
    <m/>
    <m/>
    <m/>
    <x v="2"/>
    <m/>
    <x v="1"/>
    <m/>
    <s v="La Isla- Cerrillos"/>
    <s v="Sec. De RRHH Salta"/>
    <m/>
  </r>
  <r>
    <s v="-24.884250"/>
    <s v="-65.396389"/>
    <s v="785"/>
    <s v="49"/>
    <s v="41.30"/>
    <s v="17.54"/>
    <m/>
    <s v="1.25"/>
    <s v="29.60"/>
    <m/>
    <m/>
    <m/>
    <x v="2"/>
    <m/>
    <x v="1"/>
    <m/>
    <s v="La Isla- Cerrillos"/>
    <s v="Sec. De RRHH Salta"/>
    <m/>
  </r>
  <r>
    <s v="-24.863889"/>
    <s v="-65.396306"/>
    <s v="817"/>
    <s v="135"/>
    <s v="20.15"/>
    <s v="17.00"/>
    <m/>
    <s v="6.67"/>
    <s v="21.00"/>
    <m/>
    <m/>
    <m/>
    <x v="2"/>
    <m/>
    <x v="1"/>
    <m/>
    <s v="La Isla- Cerrillos"/>
    <s v="Sec. De RRHH Salta"/>
    <m/>
  </r>
  <r>
    <s v="-24.887264"/>
    <s v="-65.414289"/>
    <s v="836"/>
    <s v="134"/>
    <s v="25.89"/>
    <s v="24.56"/>
    <m/>
    <s v="69.17"/>
    <s v="92.00"/>
    <m/>
    <m/>
    <m/>
    <x v="2"/>
    <m/>
    <x v="1"/>
    <m/>
    <s v="La Isla- Cerrillos"/>
    <s v="Sec. De RRHH Salta"/>
    <m/>
  </r>
  <r>
    <s v="-25.016000"/>
    <s v="-65.447444"/>
    <s v="839"/>
    <s v="196"/>
    <s v="45.90"/>
    <s v="34.15"/>
    <m/>
    <s v="32.34"/>
    <s v="380.00"/>
    <m/>
    <m/>
    <m/>
    <x v="2"/>
    <m/>
    <x v="1"/>
    <m/>
    <s v="San Agustin-  La Merced"/>
    <s v="Sec. De RRHH Salta"/>
    <m/>
  </r>
  <r>
    <s v="-24.968889"/>
    <s v="-65.510278"/>
    <s v="842"/>
    <s v="158"/>
    <s v="75.5"/>
    <s v="60.6"/>
    <m/>
    <s v="8.7"/>
    <s v="130.00"/>
    <m/>
    <m/>
    <m/>
    <x v="2"/>
    <m/>
    <x v="1"/>
    <m/>
    <s v="La Merced"/>
    <s v="Sec. De RRHH Salta"/>
    <m/>
  </r>
  <r>
    <s v="-24.950194"/>
    <s v="-65.423889"/>
    <s v="853"/>
    <s v="210"/>
    <s v="68.10"/>
    <s v="20.42"/>
    <m/>
    <s v="0.48"/>
    <s v="23.00"/>
    <m/>
    <m/>
    <m/>
    <x v="2"/>
    <m/>
    <x v="1"/>
    <m/>
    <s v="San Agustin-  La Merced"/>
    <s v="Sec. De RRHH Salta"/>
    <m/>
  </r>
  <r>
    <s v="-24.876111"/>
    <s v="-65.395278"/>
    <s v="872"/>
    <s v="82.5"/>
    <s v="21.97"/>
    <s v="20.00"/>
    <m/>
    <s v="5.33"/>
    <s v="10.50"/>
    <m/>
    <m/>
    <m/>
    <x v="2"/>
    <m/>
    <x v="1"/>
    <m/>
    <s v="La Isla- Cerrillos"/>
    <s v="Sec. De RRHH Salta"/>
    <m/>
  </r>
  <r>
    <s v="-24.887022"/>
    <s v="-65.405975"/>
    <s v="880"/>
    <s v="140"/>
    <s v="25.78"/>
    <s v="22.06"/>
    <m/>
    <s v="21.51"/>
    <s v="80.00"/>
    <m/>
    <m/>
    <m/>
    <x v="2"/>
    <m/>
    <x v="1"/>
    <m/>
    <s v="La Isla- Cerrillos"/>
    <s v="Sec. De RRHH Salta"/>
    <m/>
  </r>
  <r>
    <s v="-24.922611"/>
    <s v="-65.387250"/>
    <s v="886"/>
    <s v="151"/>
    <s v="6.50"/>
    <s v="5.39"/>
    <m/>
    <s v="14.27"/>
    <s v="15.84"/>
    <m/>
    <m/>
    <m/>
    <x v="2"/>
    <m/>
    <x v="1"/>
    <m/>
    <s v="La Isla- Cerrillos"/>
    <s v="Sec. De RRHH Salta"/>
    <m/>
  </r>
  <r>
    <s v="-24.894931"/>
    <s v="-65.515283"/>
    <s v="889"/>
    <s v="180"/>
    <s v="102.21"/>
    <s v="62.57"/>
    <m/>
    <s v="1.36"/>
    <s v="54.03"/>
    <m/>
    <m/>
    <m/>
    <x v="2"/>
    <m/>
    <x v="1"/>
    <m/>
    <s v="Cerrillos"/>
    <s v="Sec. De RRHH Salta"/>
    <m/>
  </r>
  <r>
    <s v="-24.883861"/>
    <s v="-65.384417"/>
    <s v="900"/>
    <s v="166.5"/>
    <s v="36.39"/>
    <s v="12.50"/>
    <m/>
    <s v="1.51"/>
    <s v="36.00"/>
    <m/>
    <m/>
    <m/>
    <x v="2"/>
    <m/>
    <x v="1"/>
    <m/>
    <s v="La Isla- Cerrillos"/>
    <s v="Sec. De RRHH Salta"/>
    <m/>
  </r>
  <r>
    <s v="-24.874722"/>
    <s v="-65.460278"/>
    <s v="922"/>
    <s v="241"/>
    <s v="67.28"/>
    <s v="65.20"/>
    <m/>
    <s v="49.04"/>
    <s v="102.00"/>
    <m/>
    <m/>
    <m/>
    <x v="2"/>
    <m/>
    <x v="1"/>
    <m/>
    <s v="Cerrillos"/>
    <s v="Sec. De RRHH Salta"/>
    <m/>
  </r>
  <r>
    <s v="-24.882583"/>
    <s v="-65.469917"/>
    <s v="963"/>
    <s v="250"/>
    <s v="120.87"/>
    <s v="76.3"/>
    <m/>
    <s v="0.36"/>
    <s v="15.9"/>
    <m/>
    <m/>
    <m/>
    <x v="2"/>
    <m/>
    <x v="1"/>
    <m/>
    <s v="Cerrillos"/>
    <s v="Sec. De RRHH Salta"/>
    <m/>
  </r>
  <r>
    <s v="-24.986139"/>
    <s v="-65.432806"/>
    <s v="971"/>
    <s v="107"/>
    <s v="73.55"/>
    <s v="43.08"/>
    <m/>
    <s v="2.56"/>
    <s v="78"/>
    <m/>
    <m/>
    <m/>
    <x v="2"/>
    <m/>
    <x v="1"/>
    <m/>
    <s v="San Agustin- La Merced"/>
    <s v="Sec. De RRHH Salta"/>
    <m/>
  </r>
  <r>
    <s v="-24.873981"/>
    <s v="-65.459967"/>
    <s v="975"/>
    <s v="246"/>
    <s v="61.01"/>
    <s v="57.5"/>
    <m/>
    <s v="43.02"/>
    <s v="151"/>
    <m/>
    <m/>
    <m/>
    <x v="2"/>
    <m/>
    <x v="1"/>
    <m/>
    <s v="Cerrillos"/>
    <s v="Sec. De RRHH Salta"/>
    <m/>
  </r>
  <r>
    <s v="-24.887750"/>
    <s v="-65.397389"/>
    <s v="976"/>
    <s v="165"/>
    <s v="26.38"/>
    <s v="19.4"/>
    <m/>
    <s v="5.73"/>
    <s v="40"/>
    <m/>
    <m/>
    <m/>
    <x v="2"/>
    <m/>
    <x v="1"/>
    <m/>
    <s v="La Isla- Cerrillos"/>
    <s v="Sec. De RRHH Salta"/>
    <m/>
  </r>
  <r>
    <s v="-24.950556"/>
    <s v="-65.418889"/>
    <s v="977"/>
    <s v="150"/>
    <s v="20.3"/>
    <s v="15.4"/>
    <m/>
    <s v="4.9"/>
    <s v="60"/>
    <m/>
    <m/>
    <m/>
    <x v="2"/>
    <m/>
    <x v="1"/>
    <m/>
    <s v="Cerrillos"/>
    <s v="Sec. De RRHH Salta"/>
    <m/>
  </r>
  <r>
    <s v="-24.885278"/>
    <s v="-65.403667"/>
    <s v="992"/>
    <s v="160"/>
    <s v="19.68"/>
    <s v="18.04"/>
    <m/>
    <s v="24.39"/>
    <s v="40"/>
    <m/>
    <m/>
    <m/>
    <x v="2"/>
    <m/>
    <x v="1"/>
    <m/>
    <s v="La Isla- Cerrillos"/>
    <s v="Sec. De RRHH Salta"/>
    <m/>
  </r>
  <r>
    <s v="-25.007072"/>
    <s v="-65.458028"/>
    <s v="1003"/>
    <s v="80"/>
    <s v="51.25"/>
    <s v="32.84"/>
    <m/>
    <s v="1.434"/>
    <s v="26.4"/>
    <m/>
    <m/>
    <m/>
    <x v="2"/>
    <m/>
    <x v="1"/>
    <m/>
    <s v="San Agustin"/>
    <s v="Sec. De RRHH Salta"/>
    <m/>
  </r>
  <r>
    <s v="-24.881183"/>
    <s v="-65.445383"/>
    <s v="1071"/>
    <s v="213"/>
    <s v="53.3"/>
    <s v="50.22"/>
    <m/>
    <s v="34.09"/>
    <s v="105"/>
    <m/>
    <m/>
    <m/>
    <x v="2"/>
    <m/>
    <x v="1"/>
    <m/>
    <s v="Cerrillos"/>
    <s v="Sec. De RRHH Salta"/>
    <m/>
  </r>
  <r>
    <s v="-24.920269"/>
    <s v="-65.492439"/>
    <s v="1082"/>
    <s v="119"/>
    <s v="47.43"/>
    <s v="44.77"/>
    <m/>
    <s v="42.48"/>
    <s v="113"/>
    <m/>
    <m/>
    <m/>
    <x v="2"/>
    <m/>
    <x v="1"/>
    <m/>
    <s v="Cerrillos"/>
    <s v="Sec. De RRHH Salta"/>
    <m/>
  </r>
  <r>
    <s v="-25.003889"/>
    <s v="-65.457500"/>
    <s v="1101"/>
    <s v="110"/>
    <s v="44.7"/>
    <s v="35"/>
    <m/>
    <s v="7.55"/>
    <s v="73.3"/>
    <m/>
    <m/>
    <m/>
    <x v="2"/>
    <m/>
    <x v="1"/>
    <m/>
    <s v="La Isla- Cerrillos"/>
    <s v="Sec. De RRHH Salta"/>
    <m/>
  </r>
  <r>
    <s v="-24.878508"/>
    <s v="-65.409608"/>
    <s v="1105"/>
    <s v="247"/>
    <s v="34.76"/>
    <s v="27.63"/>
    <m/>
    <s v="26.51"/>
    <s v="189"/>
    <m/>
    <m/>
    <m/>
    <x v="2"/>
    <m/>
    <x v="1"/>
    <m/>
    <s v="Cerrillos"/>
    <s v="Sec. De RRHH Salta"/>
    <m/>
  </r>
  <r>
    <s v="-24.872239"/>
    <s v="-65.471817"/>
    <s v="1119"/>
    <s v="248"/>
    <s v="86.26"/>
    <s v="78.06"/>
    <m/>
    <s v="13.18"/>
    <s v="108"/>
    <m/>
    <m/>
    <m/>
    <x v="2"/>
    <m/>
    <x v="1"/>
    <m/>
    <s v="Cerrillos"/>
    <s v="Sec. De RRHH Salta"/>
    <m/>
  </r>
  <r>
    <s v="-24.937444"/>
    <s v="-65.485431"/>
    <s v="1134"/>
    <s v="90"/>
    <s v="42.94"/>
    <s v="41"/>
    <m/>
    <s v="67.01"/>
    <s v="130"/>
    <m/>
    <m/>
    <m/>
    <x v="2"/>
    <m/>
    <x v="1"/>
    <m/>
    <s v="Cerrillos"/>
    <s v="Sec. De RRHH Salta"/>
    <m/>
  </r>
  <r>
    <s v="-24.916575"/>
    <s v="-65.488478"/>
    <s v="1146"/>
    <s v="112"/>
    <s v="52.84"/>
    <s v="41.24"/>
    <m/>
    <s v="12.07"/>
    <s v="140"/>
    <m/>
    <m/>
    <m/>
    <x v="2"/>
    <m/>
    <x v="1"/>
    <m/>
    <s v="Cerrillos"/>
    <s v="Sec. De RRHH Salta"/>
    <m/>
  </r>
  <r>
    <s v="-24.893469"/>
    <s v="-65.498486"/>
    <s v="1191"/>
    <s v="155"/>
    <s v="82.66"/>
    <s v="40.8"/>
    <m/>
    <s v="2.15"/>
    <s v="90"/>
    <m/>
    <m/>
    <m/>
    <x v="2"/>
    <m/>
    <x v="1"/>
    <m/>
    <s v="Cerrillos"/>
    <s v="Sec. De RRHH Salta"/>
    <m/>
  </r>
  <r>
    <s v="-25.048694"/>
    <s v="-65.492389"/>
    <s v="399"/>
    <s v="50"/>
    <s v="9.3"/>
    <s v="5.4"/>
    <m/>
    <s v="16.67"/>
    <s v="65.00"/>
    <m/>
    <m/>
    <m/>
    <x v="2"/>
    <m/>
    <x v="1"/>
    <m/>
    <s v="El Carril"/>
    <s v="Sec. De RRHH Salta"/>
    <m/>
  </r>
  <r>
    <s v="-25.046972"/>
    <s v="-65.527444"/>
    <s v="409"/>
    <s v="100"/>
    <s v="72.3"/>
    <s v="24.5"/>
    <m/>
    <s v="1.09"/>
    <s v="52.00"/>
    <m/>
    <m/>
    <m/>
    <x v="2"/>
    <m/>
    <x v="1"/>
    <m/>
    <s v="El Carril"/>
    <s v="Sec. De RRHH Salta"/>
    <m/>
  </r>
  <r>
    <s v="-25.049806"/>
    <s v="-65.525167"/>
    <s v="5"/>
    <s v="203"/>
    <s v="104.26"/>
    <s v="45.97"/>
    <m/>
    <s v="1.72"/>
    <s v="100.00"/>
    <m/>
    <m/>
    <m/>
    <x v="2"/>
    <m/>
    <x v="1"/>
    <m/>
    <s v="El Mollar- El Carril"/>
    <s v="Sec. De RRHH Salta"/>
    <m/>
  </r>
  <r>
    <s v="-25.083111"/>
    <s v="-65.523333"/>
    <s v="37"/>
    <s v="168"/>
    <s v="63.46"/>
    <s v="58.68"/>
    <m/>
    <s v="38.90"/>
    <s v="185.96"/>
    <m/>
    <m/>
    <m/>
    <x v="2"/>
    <m/>
    <x v="1"/>
    <m/>
    <s v="Chicoana"/>
    <s v="Sec. De RRHH Salta"/>
    <m/>
  </r>
  <r>
    <s v="-25.045833"/>
    <s v="-65.496111"/>
    <s v="936"/>
    <s v="80"/>
    <s v="37.88"/>
    <s v="13.27"/>
    <m/>
    <s v="2.07"/>
    <s v="50.95"/>
    <m/>
    <m/>
    <m/>
    <x v="2"/>
    <m/>
    <x v="1"/>
    <m/>
    <s v="Chicoana"/>
    <s v="Sec. De RRHH Salta"/>
    <m/>
  </r>
  <r>
    <s v="-25.072750"/>
    <s v="-65.505833"/>
    <s v="420"/>
    <s v="126.5"/>
    <s v="27.87"/>
    <s v="24.27"/>
    <m/>
    <s v="9.56"/>
    <s v="34.43"/>
    <m/>
    <m/>
    <m/>
    <x v="2"/>
    <m/>
    <x v="1"/>
    <m/>
    <s v="El Carril"/>
    <s v="Sec. De RRHH Salta"/>
    <m/>
  </r>
  <r>
    <s v="-25.079444"/>
    <s v="-65.507778"/>
    <s v="428"/>
    <s v="132"/>
    <s v="40.43"/>
    <s v="33.00"/>
    <m/>
    <s v="5.38"/>
    <s v="40.00"/>
    <m/>
    <m/>
    <m/>
    <x v="2"/>
    <m/>
    <x v="1"/>
    <m/>
    <s v="El Carril"/>
    <s v="Sec. De RRHH Salta"/>
    <m/>
  </r>
  <r>
    <s v="-24.662753"/>
    <s v="-65.060517"/>
    <s v="1104"/>
    <s v="105"/>
    <s v="46.4"/>
    <s v="42.75"/>
    <m/>
    <s v="13.84"/>
    <s v="40.05"/>
    <m/>
    <m/>
    <m/>
    <x v="2"/>
    <m/>
    <x v="1"/>
    <m/>
    <s v="Campo Santo"/>
    <s v="Sec. De RRHH Salta"/>
    <m/>
  </r>
  <r>
    <s v="-24.628156"/>
    <s v="-65.006556"/>
    <s v="1111"/>
    <s v="86"/>
    <s v="21.8"/>
    <s v="9.5"/>
    <m/>
    <s v="4.28"/>
    <s v="50"/>
    <m/>
    <m/>
    <m/>
    <x v="2"/>
    <m/>
    <x v="1"/>
    <m/>
    <s v="General Guemes"/>
    <s v="Sec. De RRHH Salta"/>
    <m/>
  </r>
  <r>
    <s v="-24.662833"/>
    <s v="-65.099972"/>
    <s v="684"/>
    <s v="105"/>
    <s v="75.53"/>
    <s v="50.79"/>
    <m/>
    <s v="0.49"/>
    <s v="12.20"/>
    <m/>
    <m/>
    <m/>
    <x v="2"/>
    <m/>
    <x v="1"/>
    <m/>
    <s v="El Bordo"/>
    <s v="Sec. De RRHH Salta"/>
    <m/>
  </r>
  <r>
    <s v="-24.666133"/>
    <s v="-65.106500"/>
    <s v="860"/>
    <s v="96"/>
    <s v="60.81"/>
    <s v="49.16"/>
    <m/>
    <s v="10.47"/>
    <s v="122.00"/>
    <m/>
    <m/>
    <m/>
    <x v="2"/>
    <m/>
    <x v="1"/>
    <m/>
    <s v="El Bordo"/>
    <s v="Sec. De RRHH Salta"/>
    <m/>
  </r>
  <r>
    <s v="-24.671111"/>
    <s v="-65.056111"/>
    <s v="1147"/>
    <s v="132"/>
    <s v="61.58"/>
    <s v="38.45"/>
    <m/>
    <s v="4.89"/>
    <s v="113"/>
    <m/>
    <m/>
    <m/>
    <x v="2"/>
    <m/>
    <x v="1"/>
    <m/>
    <s v="General Guemes"/>
    <s v="Sec. De RRHH Salta"/>
    <m/>
  </r>
  <r>
    <s v="-25.284714"/>
    <s v="-65.473206"/>
    <s v="865"/>
    <s v="153"/>
    <s v="72.00"/>
    <s v="64.42"/>
    <m/>
    <s v="15.83"/>
    <s v="120.00"/>
    <m/>
    <m/>
    <m/>
    <x v="2"/>
    <m/>
    <x v="1"/>
    <m/>
    <s v="Coronel Moldes"/>
    <s v="Sec. De RRHH Salta"/>
    <m/>
  </r>
  <r>
    <s v="-25.317694"/>
    <s v="-65.453028"/>
    <s v="899"/>
    <s v="76"/>
    <s v="42.6"/>
    <s v="13.4"/>
    <m/>
    <s v="0.36"/>
    <s v="10.4"/>
    <m/>
    <m/>
    <m/>
    <x v="2"/>
    <m/>
    <x v="1"/>
    <m/>
    <s v="Coronel Moldes"/>
    <s v="Sec. De RRHH Salta"/>
    <m/>
  </r>
  <r>
    <s v="-25.305000"/>
    <s v="-65.477778"/>
    <s v="849"/>
    <s v="140"/>
    <s v="15.00"/>
    <s v="6.00"/>
    <m/>
    <s v="6.67"/>
    <s v="60.00"/>
    <m/>
    <m/>
    <m/>
    <x v="2"/>
    <m/>
    <x v="1"/>
    <m/>
    <s v="Coronel Moldes"/>
    <s v="Sec. De RRHH Salta"/>
    <m/>
  </r>
  <r>
    <s v="-25.312667"/>
    <s v="-65.445056"/>
    <s v="852"/>
    <s v="82"/>
    <s v="39.00"/>
    <s v="16.00"/>
    <m/>
    <s v="0.60"/>
    <s v="15.00"/>
    <m/>
    <m/>
    <m/>
    <x v="2"/>
    <m/>
    <x v="1"/>
    <m/>
    <s v="Coronel Moldes"/>
    <s v="Sec. De RRHH Salta"/>
    <m/>
  </r>
  <r>
    <s v="-25.244444"/>
    <s v="-65.453056"/>
    <s v="1186"/>
    <s v="156"/>
    <s v="43.94"/>
    <s v="15.96"/>
    <m/>
    <s v="1.39"/>
    <s v="39"/>
    <m/>
    <m/>
    <m/>
    <x v="2"/>
    <m/>
    <x v="1"/>
    <m/>
    <s v="Coronel Moldes"/>
    <s v="Sec. De RRHH Salta"/>
    <m/>
  </r>
  <r>
    <s v="-24.325789"/>
    <s v="-67.310556"/>
    <s v="1184"/>
    <s v="205"/>
    <s v="92.83"/>
    <s v="77.66"/>
    <m/>
    <s v="5.58"/>
    <s v="84.6"/>
    <m/>
    <m/>
    <m/>
    <x v="2"/>
    <m/>
    <x v="1"/>
    <m/>
    <s v="Los Andes"/>
    <s v="Sec. De RRHH Salta"/>
    <m/>
  </r>
  <r>
    <s v="-24.543975"/>
    <s v="-66.713819"/>
    <s v="1170"/>
    <s v="42"/>
    <s v="22.44"/>
    <s v="19.67"/>
    <m/>
    <s v="0.63"/>
    <s v="3.015"/>
    <m/>
    <m/>
    <m/>
    <x v="2"/>
    <m/>
    <x v="1"/>
    <m/>
    <s v="Santa Rosa de los Pastos Grandes"/>
    <s v="Sec. De RRHH Salta"/>
    <m/>
  </r>
  <r>
    <s v="-24.792181"/>
    <s v="-68.240131"/>
    <s v="1180"/>
    <m/>
    <m/>
    <m/>
    <m/>
    <m/>
    <m/>
    <m/>
    <m/>
    <m/>
    <x v="2"/>
    <m/>
    <x v="1"/>
    <m/>
    <s v="Tolar Grande"/>
    <s v="Sec. De RRHH Salta"/>
    <m/>
  </r>
  <r>
    <s v="-25.584722"/>
    <s v="-64.951944"/>
    <s v="1011"/>
    <s v="250"/>
    <s v="59.6"/>
    <s v="47.5"/>
    <m/>
    <s v="22"/>
    <s v="268"/>
    <m/>
    <m/>
    <m/>
    <x v="2"/>
    <m/>
    <x v="1"/>
    <m/>
    <s v="Yatasto"/>
    <s v="Sec. De RRHH Salta"/>
    <m/>
  </r>
  <r>
    <s v="-25.599722"/>
    <s v="-64.951389"/>
    <s v="1106"/>
    <s v="188"/>
    <s v="65"/>
    <s v="55"/>
    <m/>
    <s v="11.93"/>
    <s v="130"/>
    <m/>
    <m/>
    <m/>
    <x v="2"/>
    <m/>
    <x v="1"/>
    <m/>
    <s v="Yatasto"/>
    <s v="Sec. De RRHH Salta"/>
    <m/>
  </r>
  <r>
    <s v="-25.593583"/>
    <s v="-64.964778"/>
    <s v="1009"/>
    <s v="188"/>
    <s v="63.37"/>
    <s v="58.4"/>
    <m/>
    <s v="9.82"/>
    <s v="78.2"/>
    <m/>
    <m/>
    <m/>
    <x v="2"/>
    <m/>
    <x v="1"/>
    <m/>
    <s v="Yatasto"/>
    <s v="Sec. De RRHH Salta"/>
    <m/>
  </r>
  <r>
    <s v="-25.592139"/>
    <s v="-64.960222"/>
    <s v="1010"/>
    <s v="214"/>
    <s v="74.7"/>
    <s v="66.15"/>
    <m/>
    <s v="21.05"/>
    <s v="180"/>
    <m/>
    <m/>
    <m/>
    <x v="2"/>
    <m/>
    <x v="1"/>
    <m/>
    <s v="Yatasto"/>
    <s v="Sec. De RRHH Salta"/>
    <m/>
  </r>
  <r>
    <s v="-25.614444"/>
    <s v="-64.945833"/>
    <s v="1141"/>
    <s v="142"/>
    <s v="56.5"/>
    <s v="46"/>
    <m/>
    <s v="12.38"/>
    <s v="130"/>
    <m/>
    <m/>
    <m/>
    <x v="2"/>
    <m/>
    <x v="1"/>
    <m/>
    <s v="Yatasto"/>
    <s v="Sec. De RRHH Salta"/>
    <m/>
  </r>
  <r>
    <s v="-25.604167"/>
    <s v="-64.949722"/>
    <s v="1144"/>
    <s v="179"/>
    <s v="56.5"/>
    <s v="52"/>
    <m/>
    <s v="28.89"/>
    <s v="130"/>
    <m/>
    <m/>
    <m/>
    <x v="2"/>
    <m/>
    <x v="1"/>
    <m/>
    <s v="Yatasto"/>
    <s v="Sec. De RRHH Salta"/>
    <m/>
  </r>
  <r>
    <s v="-23.158333"/>
    <s v="-64.320833"/>
    <s v="296"/>
    <s v="140"/>
    <s v="9.33"/>
    <s v="6.28"/>
    <m/>
    <s v="49.18"/>
    <s v="150.00"/>
    <m/>
    <m/>
    <m/>
    <x v="2"/>
    <m/>
    <x v="1"/>
    <m/>
    <s v="S. Ramon de la Nueva  Oran"/>
    <s v="Sec. De RRHH Salta"/>
    <m/>
  </r>
  <r>
    <s v="-24.033056"/>
    <s v="-63.999722"/>
    <s v="391"/>
    <s v="165"/>
    <s v="39.50"/>
    <s v="28.12"/>
    <m/>
    <s v="0.77"/>
    <s v="8.80"/>
    <m/>
    <m/>
    <m/>
    <x v="2"/>
    <m/>
    <x v="1"/>
    <m/>
    <s v="Las leguas- Pichanal"/>
    <s v="Sec. De RRHH Salta"/>
    <m/>
  </r>
  <r>
    <s v="-22.773889"/>
    <s v="-64.346944"/>
    <s v="483"/>
    <s v="50"/>
    <s v="35.41"/>
    <s v="16.00"/>
    <m/>
    <s v="3.71"/>
    <s v="72.00"/>
    <m/>
    <m/>
    <m/>
    <x v="2"/>
    <m/>
    <x v="1"/>
    <m/>
    <s v="Peñas Coloradas-Aguas Blancas"/>
    <s v="Sec. De RRHH Salta"/>
    <m/>
  </r>
  <r>
    <s v="-24.088611"/>
    <s v="-63.819444"/>
    <s v="543"/>
    <s v="190"/>
    <s v="47.35"/>
    <s v="29.12"/>
    <m/>
    <s v="0.72"/>
    <s v="13.20"/>
    <m/>
    <m/>
    <m/>
    <x v="2"/>
    <m/>
    <x v="1"/>
    <m/>
    <s v="Chaguaral- Pichanal"/>
    <s v="Sec. De RRHH Salta"/>
    <m/>
  </r>
  <r>
    <s v="-23.149389"/>
    <s v="-64.318889"/>
    <s v="711"/>
    <s v="105"/>
    <s v="15.92"/>
    <s v="7.74"/>
    <m/>
    <s v="30.56"/>
    <s v="250.00"/>
    <m/>
    <m/>
    <m/>
    <x v="2"/>
    <m/>
    <x v="1"/>
    <m/>
    <s v="Oran"/>
    <s v="Sec. De RRHH Salta"/>
    <m/>
  </r>
  <r>
    <s v="-23.127578"/>
    <s v="-64.306844"/>
    <s v="869"/>
    <m/>
    <m/>
    <m/>
    <m/>
    <m/>
    <m/>
    <m/>
    <m/>
    <m/>
    <x v="2"/>
    <m/>
    <x v="1"/>
    <m/>
    <s v="Oran"/>
    <s v="Sec. De RRHH Salta"/>
    <m/>
  </r>
  <r>
    <s v="-23.385556"/>
    <s v="-64.301111"/>
    <s v="908"/>
    <s v="163"/>
    <s v="18.00"/>
    <s v="6.00"/>
    <m/>
    <s v="7.50"/>
    <s v="90.00"/>
    <m/>
    <m/>
    <m/>
    <x v="2"/>
    <m/>
    <x v="1"/>
    <m/>
    <s v="Pichanal"/>
    <s v="Sec. De RRHH Salta"/>
    <m/>
  </r>
  <r>
    <s v="-23.391667"/>
    <s v="-64.301389"/>
    <s v="943"/>
    <s v="150"/>
    <s v="26"/>
    <s v="5.6"/>
    <m/>
    <s v="4.41"/>
    <s v="90"/>
    <m/>
    <m/>
    <m/>
    <x v="2"/>
    <m/>
    <x v="1"/>
    <m/>
    <s v="Pichanal"/>
    <s v="Sec. De RRHH Salta"/>
    <m/>
  </r>
  <r>
    <s v="-23.396389"/>
    <s v="-64.306389"/>
    <s v="944"/>
    <s v="150"/>
    <s v="52"/>
    <s v="6.2"/>
    <m/>
    <s v="0.98"/>
    <s v="45"/>
    <m/>
    <m/>
    <m/>
    <x v="2"/>
    <m/>
    <x v="1"/>
    <m/>
    <s v="Pichanal"/>
    <s v="Sec. De RRHH Salta"/>
    <m/>
  </r>
  <r>
    <s v="-24.073333"/>
    <s v="-63.695278"/>
    <s v="982"/>
    <s v="238"/>
    <s v="37"/>
    <s v="16"/>
    <m/>
    <s v="0.571"/>
    <s v="12"/>
    <m/>
    <m/>
    <m/>
    <x v="2"/>
    <m/>
    <x v="1"/>
    <m/>
    <s v="El Chaguaral- Pichanal"/>
    <s v="Sec. De RRHH Salta"/>
    <m/>
  </r>
  <r>
    <s v="-23.119461"/>
    <s v="-64.326942"/>
    <s v="998"/>
    <s v="105"/>
    <s v="15.73"/>
    <s v="8.78"/>
    <m/>
    <s v="43.17"/>
    <s v="300"/>
    <m/>
    <m/>
    <m/>
    <x v="2"/>
    <m/>
    <x v="1"/>
    <m/>
    <s v="Oran"/>
    <s v="Sec. De RRHH Salta"/>
    <m/>
  </r>
  <r>
    <s v="-22.764450"/>
    <s v="-64.345622"/>
    <s v="1001"/>
    <s v="110"/>
    <s v="44.7"/>
    <s v="35"/>
    <m/>
    <s v="7.55"/>
    <s v="73.3"/>
    <m/>
    <m/>
    <m/>
    <x v="2"/>
    <m/>
    <x v="1"/>
    <m/>
    <s v="Aguas Blancas"/>
    <s v="Sec. De RRHH Salta"/>
    <m/>
  </r>
  <r>
    <s v="-24.094000"/>
    <s v="-63.904694"/>
    <s v="1012"/>
    <s v="151"/>
    <s v="59"/>
    <s v="54"/>
    <m/>
    <s v="1.38"/>
    <s v="6.9"/>
    <m/>
    <m/>
    <m/>
    <x v="2"/>
    <m/>
    <x v="1"/>
    <m/>
    <s v="Oran"/>
    <s v="Sec. De RRHH Salta"/>
    <m/>
  </r>
  <r>
    <s v="-23.984194"/>
    <s v="-63.970389"/>
    <s v="1025"/>
    <s v="292"/>
    <s v="126.59"/>
    <s v="108.1"/>
    <m/>
    <s v="0.46"/>
    <s v="8.5"/>
    <m/>
    <m/>
    <m/>
    <x v="2"/>
    <m/>
    <x v="1"/>
    <m/>
    <s v="Paraje El Chaguaral"/>
    <s v="Sec. De RRHH Salta"/>
    <m/>
  </r>
  <r>
    <s v="-23.977500"/>
    <s v="-63.966972"/>
    <s v="1081"/>
    <s v="308"/>
    <s v="124.23"/>
    <s v="106"/>
    <m/>
    <s v="0.88"/>
    <s v="15.9"/>
    <m/>
    <m/>
    <m/>
    <x v="2"/>
    <m/>
    <x v="1"/>
    <m/>
    <s v="Oran"/>
    <s v="Sec. De RRHH Salta"/>
    <m/>
  </r>
  <r>
    <s v="-23.142047"/>
    <s v="-64.332236"/>
    <s v="1088"/>
    <s v="100"/>
    <s v="18.39"/>
    <s v="14.58"/>
    <m/>
    <s v="66.4"/>
    <s v="253"/>
    <m/>
    <m/>
    <m/>
    <x v="2"/>
    <m/>
    <x v="1"/>
    <m/>
    <s v="Oran"/>
    <s v="Sec. De RRHH Salta"/>
    <m/>
  </r>
  <r>
    <s v="-23.137778"/>
    <s v="-64.310556"/>
    <s v="1089"/>
    <s v="10"/>
    <s v="39.26"/>
    <s v="3.34"/>
    <m/>
    <s v="4.68"/>
    <s v="168"/>
    <m/>
    <m/>
    <m/>
    <x v="2"/>
    <m/>
    <x v="1"/>
    <m/>
    <s v="Oran"/>
    <s v="Sec. De RRHH Salta"/>
    <m/>
  </r>
  <r>
    <s v="-24.135278"/>
    <s v="-63.738889"/>
    <s v="1136"/>
    <s v="162"/>
    <s v="46"/>
    <s v="surgente"/>
    <m/>
    <m/>
    <s v="68"/>
    <m/>
    <m/>
    <m/>
    <x v="2"/>
    <m/>
    <x v="1"/>
    <m/>
    <s v="Chaguaral"/>
    <s v="Sec. De RRHH Salta"/>
    <m/>
  </r>
  <r>
    <s v="-23.606889"/>
    <s v="-62.595861"/>
    <s v="305-A"/>
    <s v="32"/>
    <s v="16.53"/>
    <s v="13.47"/>
    <m/>
    <s v="1.41"/>
    <s v="4.30"/>
    <m/>
    <m/>
    <m/>
    <x v="2"/>
    <m/>
    <x v="1"/>
    <m/>
    <s v="Los Blancos- R.B.N"/>
    <s v="Sec. De RRHH Salta"/>
    <m/>
  </r>
  <r>
    <s v="-23.607806"/>
    <s v="-62.597000"/>
    <s v="305-B"/>
    <s v="27"/>
    <s v="15.20"/>
    <s v="13.30"/>
    <m/>
    <s v="1.32"/>
    <s v="2.50"/>
    <m/>
    <m/>
    <m/>
    <x v="2"/>
    <m/>
    <x v="1"/>
    <m/>
    <s v="Los Blancos- R.B.N"/>
    <s v="Sec. De RRHH Salta"/>
    <m/>
  </r>
  <r>
    <s v="-23.608083"/>
    <s v="-62.594861"/>
    <s v="305-C"/>
    <s v="26"/>
    <s v="14.75"/>
    <s v="13.70"/>
    <m/>
    <s v="2.29"/>
    <s v="2.40"/>
    <m/>
    <m/>
    <m/>
    <x v="2"/>
    <m/>
    <x v="1"/>
    <m/>
    <s v="Los Blancos- R.B.N"/>
    <s v="Sec. De RRHH Salta"/>
    <m/>
  </r>
  <r>
    <s v="-23.608361"/>
    <s v="-62.594667"/>
    <s v="305-D"/>
    <s v="26"/>
    <s v="14.10"/>
    <s v="13.36"/>
    <m/>
    <s v="3.24"/>
    <s v="2.40"/>
    <m/>
    <m/>
    <m/>
    <x v="2"/>
    <m/>
    <x v="1"/>
    <m/>
    <s v="Los Blancos- R.B.N"/>
    <s v="Sec. De RRHH Salta"/>
    <m/>
  </r>
  <r>
    <s v="-23.469575"/>
    <s v="-62.889172"/>
    <s v="613"/>
    <s v="125"/>
    <s v="35.70"/>
    <s v="16.61"/>
    <m/>
    <s v="4.06"/>
    <s v="77.60"/>
    <m/>
    <m/>
    <m/>
    <x v="2"/>
    <m/>
    <x v="1"/>
    <m/>
    <s v="Morillo-R.B.N"/>
    <s v="Sec. De RRHH Salta"/>
    <m/>
  </r>
  <r>
    <s v="-23.468222"/>
    <s v="-62.898694"/>
    <s v="627"/>
    <s v="32"/>
    <s v="25.5"/>
    <s v="22.00"/>
    <m/>
    <s v="0.86"/>
    <s v="3.00"/>
    <m/>
    <m/>
    <m/>
    <x v="2"/>
    <m/>
    <x v="1"/>
    <m/>
    <s v="Juan S la- R.B.N"/>
    <s v="Sec. De RRHH Salta"/>
    <m/>
  </r>
  <r>
    <s v="-22.013722"/>
    <s v="-62.823222"/>
    <s v="661"/>
    <s v="52"/>
    <s v="14.85"/>
    <s v="7.9"/>
    <m/>
    <s v="2.16"/>
    <s v="15.00"/>
    <m/>
    <m/>
    <m/>
    <x v="2"/>
    <m/>
    <x v="1"/>
    <m/>
    <s v="Misión La puntana-S.V.E"/>
    <s v="Sec. De RRHH Salta"/>
    <m/>
  </r>
  <r>
    <s v="-22.024489"/>
    <s v="-62.826206"/>
    <s v="726"/>
    <s v="41"/>
    <s v="15.15"/>
    <s v="8.70"/>
    <m/>
    <s v="2.64"/>
    <s v="17"/>
    <m/>
    <m/>
    <m/>
    <x v="2"/>
    <m/>
    <x v="1"/>
    <m/>
    <s v="Santa Victoria Este"/>
    <s v="Sec. De RRHH Salta"/>
    <m/>
  </r>
  <r>
    <s v="-22.020472"/>
    <s v="-62.825389"/>
    <s v="727"/>
    <s v="66"/>
    <s v="19.32"/>
    <s v="9.02"/>
    <m/>
    <s v="2.23"/>
    <s v="23"/>
    <m/>
    <m/>
    <m/>
    <x v="2"/>
    <m/>
    <x v="1"/>
    <m/>
    <s v="Santa Victoria Este"/>
    <s v="Sec. De RRHH Salta"/>
    <m/>
  </r>
  <r>
    <s v="-23.878167"/>
    <s v="-63.100000"/>
    <s v="759"/>
    <s v="147"/>
    <s v="16.81"/>
    <s v="14.30"/>
    <m/>
    <s v="0.42"/>
    <s v="1.06"/>
    <m/>
    <m/>
    <m/>
    <x v="2"/>
    <m/>
    <x v="1"/>
    <m/>
    <s v="Rivadavia B.Sur"/>
    <s v="Sec. De RRHH Salta"/>
    <m/>
  </r>
  <r>
    <s v="-23.938861"/>
    <s v="-63.012111"/>
    <s v="760"/>
    <s v="30"/>
    <m/>
    <m/>
    <m/>
    <m/>
    <m/>
    <m/>
    <m/>
    <m/>
    <x v="2"/>
    <m/>
    <x v="1"/>
    <m/>
    <s v="Rivadavia B.Sur"/>
    <s v="Sec. De RRHH Salta"/>
    <m/>
  </r>
  <r>
    <s v="-23.613675"/>
    <s v="-62.599569"/>
    <s v="811"/>
    <s v="24"/>
    <s v="18.5"/>
    <s v="15.4"/>
    <m/>
    <s v="0.69"/>
    <s v="2.14"/>
    <m/>
    <m/>
    <m/>
    <x v="2"/>
    <m/>
    <x v="1"/>
    <m/>
    <s v="Rivadavia-R.B.N"/>
    <s v="Sec. De RRHH Salta"/>
    <m/>
  </r>
  <r>
    <s v="-23.890806"/>
    <s v="-63.192111"/>
    <s v="878"/>
    <s v="292"/>
    <s v="62.22"/>
    <s v="14.30"/>
    <m/>
    <s v="1.81"/>
    <s v="86.74"/>
    <m/>
    <m/>
    <m/>
    <x v="2"/>
    <m/>
    <x v="1"/>
    <m/>
    <s v="La Union- R.B.S"/>
    <s v="Sec. De RRHH Salta"/>
    <m/>
  </r>
  <r>
    <s v="-23.610936"/>
    <s v="-62.592344"/>
    <s v="883"/>
    <s v="244.4"/>
    <s v="32.54"/>
    <s v="16.26"/>
    <m/>
    <s v="2.60"/>
    <s v="41.70"/>
    <m/>
    <m/>
    <m/>
    <x v="2"/>
    <m/>
    <x v="1"/>
    <m/>
    <s v="Los Blancos- R.B.N"/>
    <s v="Sec. De RRHH Salta"/>
    <m/>
  </r>
  <r>
    <s v="-22.088064"/>
    <s v="-62.827517"/>
    <s v="987"/>
    <s v="24"/>
    <m/>
    <m/>
    <m/>
    <m/>
    <m/>
    <m/>
    <m/>
    <m/>
    <x v="2"/>
    <m/>
    <x v="1"/>
    <m/>
    <s v="Santa Victoria Este"/>
    <s v="Sec. De RRHH Salta"/>
    <m/>
  </r>
  <r>
    <s v="-23.469731"/>
    <s v="-62.895186"/>
    <s v="1100"/>
    <s v="127"/>
    <s v="31.09"/>
    <s v="28"/>
    <m/>
    <s v="4.28"/>
    <s v="63"/>
    <m/>
    <m/>
    <m/>
    <x v="2"/>
    <m/>
    <x v="1"/>
    <m/>
    <s v="Morillo"/>
    <s v="Sec. De RRHH Salta"/>
    <m/>
  </r>
  <r>
    <s v="-24.718611"/>
    <s v="-63.049111"/>
    <s v="1168"/>
    <s v="176"/>
    <s v="21.5"/>
    <s v="8"/>
    <m/>
    <s v="5.11"/>
    <s v="69"/>
    <m/>
    <m/>
    <m/>
    <x v="2"/>
    <m/>
    <x v="1"/>
    <m/>
    <s v="Rivadavia"/>
    <s v="Sec. De RRHH Salta"/>
    <m/>
  </r>
  <r>
    <s v="-25.795208"/>
    <s v="-64.964425"/>
    <s v="873"/>
    <s v="60"/>
    <s v="36.09"/>
    <s v="14.66"/>
    <m/>
    <s v="4.26"/>
    <s v="91.2"/>
    <m/>
    <m/>
    <m/>
    <x v="2"/>
    <m/>
    <x v="1"/>
    <m/>
    <s v="Rosario de la Frontera"/>
    <s v="Sec. De RRHH Salta"/>
    <m/>
  </r>
  <r>
    <s v="-25.801514"/>
    <s v="-64.978792"/>
    <s v="939"/>
    <s v="175"/>
    <s v="15.82"/>
    <s v="10.20"/>
    <m/>
    <s v="19.04"/>
    <s v="107.00"/>
    <m/>
    <m/>
    <m/>
    <x v="2"/>
    <m/>
    <x v="1"/>
    <m/>
    <s v="Rosario de la Frontera"/>
    <s v="Sec. De RRHH Salta"/>
    <m/>
  </r>
  <r>
    <s v="-25.817833"/>
    <s v="-64.979528"/>
    <s v="284"/>
    <s v="50"/>
    <s v="33.20"/>
    <s v="13.00"/>
    <m/>
    <s v="0.28"/>
    <s v="5.70"/>
    <m/>
    <m/>
    <m/>
    <x v="2"/>
    <m/>
    <x v="1"/>
    <m/>
    <s v="Rosario de la Frontera"/>
    <s v="Sec. De RRHH Salta"/>
    <m/>
  </r>
  <r>
    <s v="-25.805778"/>
    <s v="-64.970944"/>
    <s v="524"/>
    <s v="93"/>
    <s v="48.6"/>
    <s v="17.76"/>
    <m/>
    <s v="2.37"/>
    <s v="73.00"/>
    <m/>
    <m/>
    <m/>
    <x v="2"/>
    <m/>
    <x v="1"/>
    <m/>
    <s v="Rosario  de la Frontera"/>
    <s v="Sec. De RRHH Salta"/>
    <m/>
  </r>
  <r>
    <s v="-25.797017"/>
    <s v="-64.965558"/>
    <s v="979"/>
    <s v="62"/>
    <s v="34"/>
    <s v="14.89"/>
    <m/>
    <s v="4.1"/>
    <s v="80"/>
    <m/>
    <m/>
    <m/>
    <x v="2"/>
    <m/>
    <x v="1"/>
    <m/>
    <s v="Rosario de la Frontera"/>
    <s v="Sec. De RRHH Salta"/>
    <m/>
  </r>
  <r>
    <s v="-25.828436"/>
    <s v="-64.994992"/>
    <s v="1183"/>
    <s v="91"/>
    <s v="18"/>
    <s v="12.5"/>
    <m/>
    <s v="2.58"/>
    <s v="15.5"/>
    <m/>
    <m/>
    <m/>
    <x v="2"/>
    <m/>
    <x v="1"/>
    <m/>
    <s v="Rosario de la Frontera"/>
    <s v="Sec. De RRHH Salta"/>
    <m/>
  </r>
  <r>
    <s v="-25.978033"/>
    <s v="-65.972808"/>
    <s v="1188"/>
    <s v="179"/>
    <s v="69.27"/>
    <s v="60.46"/>
    <m/>
    <s v="26.9"/>
    <s v="237"/>
    <m/>
    <m/>
    <m/>
    <x v="2"/>
    <m/>
    <x v="1"/>
    <m/>
    <s v="Animana"/>
    <s v="Sec. De RRHH Salta"/>
    <m/>
  </r>
  <r>
    <s v="-25.872547"/>
    <s v="-65.972225"/>
    <s v="884"/>
    <s v="236"/>
    <s v="107.05"/>
    <s v="101.80"/>
    <m/>
    <s v="17.14"/>
    <s v="90.00"/>
    <m/>
    <m/>
    <m/>
    <x v="2"/>
    <m/>
    <x v="1"/>
    <m/>
    <s v="San Carlos"/>
    <s v="Sec. De RRHH Salta"/>
    <m/>
  </r>
  <r>
    <s v="-25.788325"/>
    <s v="-65.964117"/>
    <s v="1099"/>
    <s v="105"/>
    <s v="26.24"/>
    <s v="5.24"/>
    <m/>
    <s v="11.81"/>
    <s v="248"/>
    <m/>
    <m/>
    <m/>
    <x v="2"/>
    <m/>
    <x v="1"/>
    <m/>
    <s v="San Carlos"/>
    <s v="Sec. De RRHH Salta"/>
    <m/>
  </r>
  <r>
    <s v="-23.113306"/>
    <s v="-63.777917"/>
    <s v="182"/>
    <s v="249"/>
    <s v="78.79"/>
    <s v="21.41"/>
    <m/>
    <s v="3.80"/>
    <s v="218.00"/>
    <m/>
    <m/>
    <m/>
    <x v="2"/>
    <m/>
    <x v="1"/>
    <m/>
    <s v="Embarcacion"/>
    <s v="Sec. De RRHH Salta"/>
    <m/>
  </r>
  <r>
    <s v="-23.109278"/>
    <s v="-63.785833"/>
    <s v="183"/>
    <s v="249"/>
    <s v="68.65"/>
    <s v="23.44"/>
    <m/>
    <s v="4.57"/>
    <s v="206.50"/>
    <m/>
    <m/>
    <m/>
    <x v="2"/>
    <m/>
    <x v="1"/>
    <m/>
    <s v="Embarcacion"/>
    <s v="Sec. De RRHH Salta"/>
    <m/>
  </r>
  <r>
    <s v="-22.404972"/>
    <s v="-63.504917"/>
    <s v="690"/>
    <s v="27"/>
    <s v="21.00"/>
    <s v="19.00"/>
    <m/>
    <s v="0.08"/>
    <s v="0.15"/>
    <m/>
    <m/>
    <m/>
    <x v="2"/>
    <m/>
    <x v="1"/>
    <m/>
    <s v="Tartagal"/>
    <s v="Sec. De RRHH Salta"/>
    <m/>
  </r>
  <r>
    <s v="-22.404972"/>
    <s v="-63.504972"/>
    <s v="691"/>
    <s v="40"/>
    <s v="23"/>
    <s v="19"/>
    <m/>
    <s v="1.00"/>
    <s v="4"/>
    <m/>
    <m/>
    <m/>
    <x v="2"/>
    <m/>
    <x v="1"/>
    <m/>
    <s v="Tartagal"/>
    <s v="Sec. De RRHH Salta"/>
    <m/>
  </r>
  <r>
    <s v="-23.406750"/>
    <s v="-63.449297"/>
    <s v="694"/>
    <s v="43"/>
    <s v="24.98"/>
    <s v="19.69"/>
    <m/>
    <s v="0.96"/>
    <s v="5.10"/>
    <m/>
    <m/>
    <m/>
    <x v="2"/>
    <m/>
    <x v="1"/>
    <m/>
    <s v="Embarcación"/>
    <s v="Sec. De RRHH Salta"/>
    <m/>
  </r>
  <r>
    <s v="-23.486139"/>
    <s v="-63.315806"/>
    <s v="695"/>
    <s v="47"/>
    <s v="25.76"/>
    <s v="20.47"/>
    <m/>
    <s v="0.97"/>
    <s v="5.14"/>
    <m/>
    <m/>
    <m/>
    <x v="2"/>
    <m/>
    <x v="1"/>
    <m/>
    <s v="Embarcación"/>
    <s v="Sec. De RRHH Salta"/>
    <m/>
  </r>
  <r>
    <s v="-23.427056"/>
    <s v="-63.385667"/>
    <s v="696"/>
    <s v="42"/>
    <s v="24.95"/>
    <s v="20.60"/>
    <m/>
    <s v="1.17"/>
    <s v="5.10"/>
    <m/>
    <m/>
    <m/>
    <x v="2"/>
    <m/>
    <x v="1"/>
    <m/>
    <s v="Embarcación"/>
    <s v="Sec. De RRHH Salta"/>
    <m/>
  </r>
  <r>
    <s v="-23.211083"/>
    <s v="-64.066983"/>
    <s v="700"/>
    <s v="151"/>
    <s v="34.33"/>
    <s v="15.06"/>
    <m/>
    <s v="5.71"/>
    <s v="110.00"/>
    <m/>
    <m/>
    <m/>
    <x v="2"/>
    <m/>
    <x v="1"/>
    <m/>
    <s v="Embarcación"/>
    <s v="Sec. De RRHH Salta"/>
    <m/>
  </r>
  <r>
    <s v="-23.202944"/>
    <s v="-64.083986"/>
    <s v="701"/>
    <s v="131"/>
    <s v="24.54"/>
    <s v="6.56"/>
    <m/>
    <s v="8.01"/>
    <s v="144.00"/>
    <m/>
    <m/>
    <m/>
    <x v="2"/>
    <m/>
    <x v="1"/>
    <m/>
    <s v="Embarcación"/>
    <s v="Sec. De RRHH Salta"/>
    <m/>
  </r>
  <r>
    <s v="-23.118333"/>
    <s v="-63.768333"/>
    <s v="795"/>
    <s v="255"/>
    <s v="47.46"/>
    <s v="15.89"/>
    <m/>
    <s v="6.30"/>
    <s v="199.00"/>
    <m/>
    <m/>
    <m/>
    <x v="2"/>
    <m/>
    <x v="1"/>
    <m/>
    <s v="Embarcacion"/>
    <s v="Sec. De RRHH Salta"/>
    <m/>
  </r>
  <r>
    <s v="-23.209939"/>
    <s v="-64.090569"/>
    <s v="960"/>
    <s v="123"/>
    <s v="20.9"/>
    <s v="6.74"/>
    <m/>
    <s v="11.23"/>
    <s v="159"/>
    <m/>
    <m/>
    <m/>
    <x v="2"/>
    <m/>
    <x v="1"/>
    <m/>
    <s v="Embarcacion"/>
    <s v="Sec. De RRHH Salta"/>
    <m/>
  </r>
  <r>
    <s v="-23.094722"/>
    <s v="-63.767744"/>
    <s v="1020"/>
    <s v="300"/>
    <s v="50.05"/>
    <s v="22.83"/>
    <m/>
    <s v="7.35"/>
    <s v="200"/>
    <m/>
    <m/>
    <m/>
    <x v="2"/>
    <m/>
    <x v="1"/>
    <m/>
    <s v="Hickmann- Embarcacion"/>
    <s v="Sec. De RRHH Salta"/>
    <m/>
  </r>
  <r>
    <s v="-23.428194"/>
    <s v="-63.385972"/>
    <s v="1023"/>
    <s v="52"/>
    <s v="33"/>
    <s v="19"/>
    <m/>
    <s v="0.114"/>
    <s v="1.6"/>
    <m/>
    <m/>
    <m/>
    <x v="2"/>
    <m/>
    <x v="1"/>
    <m/>
    <s v="Dragones"/>
    <s v="Sec. De RRHH Salta"/>
    <m/>
  </r>
  <r>
    <s v="-22.453972"/>
    <s v="-63.438889"/>
    <s v="1070"/>
    <s v="170"/>
    <s v="31.73"/>
    <s v="24.58"/>
    <m/>
    <s v="2.8"/>
    <s v="20.02"/>
    <m/>
    <m/>
    <m/>
    <x v="2"/>
    <m/>
    <x v="1"/>
    <m/>
    <s v="Tartagal"/>
    <s v="Sec. De RRHH Salta"/>
    <m/>
  </r>
  <r>
    <s v="-23.248725"/>
    <s v="-63.341111"/>
    <s v="1077"/>
    <s v="126"/>
    <s v="27.83"/>
    <s v="18"/>
    <m/>
    <s v="7.12"/>
    <s v="70"/>
    <m/>
    <m/>
    <m/>
    <x v="2"/>
    <m/>
    <x v="1"/>
    <m/>
    <s v="Dragones"/>
    <s v="Sec. De RRHH Salta"/>
    <m/>
  </r>
  <r>
    <s v="-23.216389"/>
    <s v="-64.097778"/>
    <s v="1086"/>
    <s v="125"/>
    <s v="46.35"/>
    <s v="9.99"/>
    <m/>
    <s v="2.29"/>
    <s v="83.3"/>
    <m/>
    <m/>
    <m/>
    <x v="2"/>
    <m/>
    <x v="1"/>
    <m/>
    <s v="Embarcacion"/>
    <s v="Sec. De RRHH Salta"/>
    <m/>
  </r>
  <r>
    <n v="-31.5087434"/>
    <n v="-68.557942299999993"/>
    <s v="01-4373"/>
    <m/>
    <s v="55,5"/>
    <s v="-53,10"/>
    <m/>
    <m/>
    <m/>
    <s v="5,00"/>
    <s v="LIBRE"/>
    <m/>
    <x v="3"/>
    <m/>
    <x v="2"/>
    <s v="CAPITAL"/>
    <m/>
    <m/>
    <s v="NE y ND del 2009, hay 2017 pero casi sin datos"/>
  </r>
  <r>
    <n v="-31.512959599999999"/>
    <n v="-68.538752099999996"/>
    <s v="01-445"/>
    <m/>
    <m/>
    <m/>
    <m/>
    <m/>
    <m/>
    <m/>
    <s v="CONFINADO"/>
    <m/>
    <x v="4"/>
    <m/>
    <x v="2"/>
    <s v="CAPITAL"/>
    <m/>
    <m/>
    <s v="NE y ND del 2009, hay 2017 pero casi sin datos"/>
  </r>
  <r>
    <n v="-31.5126481"/>
    <n v="-69.569871300000003"/>
    <s v="01-4311"/>
    <m/>
    <m/>
    <s v="-26,50"/>
    <m/>
    <m/>
    <m/>
    <s v="39,70"/>
    <s v="LIBRE"/>
    <m/>
    <x v="5"/>
    <m/>
    <x v="2"/>
    <s v="CAPITAL"/>
    <m/>
    <m/>
    <s v="NE y ND del 2009, hay 2017 pero casi sin datos"/>
  </r>
  <r>
    <n v="-31.418515200000002"/>
    <n v="-68.524186499999999"/>
    <s v="01-454"/>
    <m/>
    <m/>
    <s v="-30,00"/>
    <m/>
    <m/>
    <m/>
    <s v="41,66"/>
    <s v="LIBRE"/>
    <m/>
    <x v="4"/>
    <m/>
    <x v="2"/>
    <s v="CAPITAL"/>
    <m/>
    <m/>
    <s v="NE y ND del 2009, hay 2017 pero casi sin datos"/>
  </r>
  <r>
    <n v="-31.5126481"/>
    <n v="-69.569871300000003"/>
    <s v="01-4311"/>
    <m/>
    <m/>
    <s v="-26,00"/>
    <m/>
    <m/>
    <m/>
    <s v="40,00"/>
    <s v="LIBRE"/>
    <m/>
    <x v="3"/>
    <m/>
    <x v="2"/>
    <s v="CAPITAL"/>
    <m/>
    <m/>
    <s v="NE y ND del 2009, hay 2017 pero casi sin datos"/>
  </r>
  <r>
    <n v="-31.5260718"/>
    <n v="-68.561556300000007"/>
    <s v="01-3993"/>
    <m/>
    <m/>
    <s v="-53,07"/>
    <m/>
    <m/>
    <m/>
    <m/>
    <s v="CONFINADO"/>
    <m/>
    <x v="6"/>
    <m/>
    <x v="2"/>
    <s v="CAPITAL"/>
    <m/>
    <m/>
    <s v="NE y ND del 2009, hay 2017 pero casi sin datos"/>
  </r>
  <r>
    <n v="-31.524793299999999"/>
    <n v="-68.554329100000004"/>
    <s v="01-30"/>
    <m/>
    <m/>
    <s v="-50,00"/>
    <m/>
    <m/>
    <m/>
    <m/>
    <m/>
    <m/>
    <x v="3"/>
    <m/>
    <x v="2"/>
    <s v="CAPITAL"/>
    <m/>
    <m/>
    <s v="NE y ND del 2009, hay 2017 pero casi sin datos"/>
  </r>
  <r>
    <n v="-31.4298492"/>
    <n v="-68.556083099999995"/>
    <s v="01-1524"/>
    <m/>
    <m/>
    <s v="-58,00"/>
    <m/>
    <m/>
    <m/>
    <s v="41,66"/>
    <s v="CONFINADO"/>
    <m/>
    <x v="3"/>
    <m/>
    <x v="2"/>
    <s v="CAPITAL"/>
    <m/>
    <m/>
    <s v="NE y ND del 2009, hay 2017 pero casi sin datos"/>
  </r>
  <r>
    <n v="-31.4342565"/>
    <n v="-68.555241899999999"/>
    <s v="01-1383"/>
    <m/>
    <m/>
    <s v="-53,00"/>
    <m/>
    <m/>
    <m/>
    <s v="33,33"/>
    <m/>
    <m/>
    <x v="3"/>
    <m/>
    <x v="2"/>
    <s v="CAPITAL"/>
    <m/>
    <m/>
    <s v="NE y ND del 2009, hay 2017 pero casi sin datos"/>
  </r>
  <r>
    <n v="-31.534364499999999"/>
    <n v="-68.537204399999993"/>
    <s v="01-4221"/>
    <m/>
    <m/>
    <m/>
    <m/>
    <m/>
    <m/>
    <m/>
    <m/>
    <m/>
    <x v="3"/>
    <m/>
    <x v="2"/>
    <s v="CAPITAL"/>
    <m/>
    <m/>
    <s v="NE y ND del 2009, hay 2017 pero casi sin datos"/>
  </r>
  <r>
    <n v="-31.534465900000001"/>
    <n v="-68.563496700000002"/>
    <s v="01-4626"/>
    <m/>
    <m/>
    <s v="-55,00"/>
    <m/>
    <m/>
    <m/>
    <s v="41,66"/>
    <s v="CONFINADO"/>
    <m/>
    <x v="4"/>
    <m/>
    <x v="2"/>
    <s v="CAPITAL"/>
    <m/>
    <m/>
    <s v="NE y ND del 2009, hay 2017 pero casi sin datos"/>
  </r>
  <r>
    <n v="-31.539983700000001"/>
    <n v="-68.539861900000005"/>
    <s v="01-5123"/>
    <m/>
    <s v="-55,3"/>
    <s v="-50,67"/>
    <m/>
    <m/>
    <m/>
    <m/>
    <m/>
    <m/>
    <x v="3"/>
    <m/>
    <x v="2"/>
    <s v="CAPITAL"/>
    <m/>
    <m/>
    <s v="NE y ND del 2009, hay 2017 pero casi sin datos"/>
  </r>
  <r>
    <n v="-31.4207675"/>
    <n v="-68.545892800000004"/>
    <s v="01-1310"/>
    <m/>
    <m/>
    <s v="-40,50"/>
    <m/>
    <m/>
    <m/>
    <m/>
    <s v="CONFINADO"/>
    <m/>
    <x v="4"/>
    <m/>
    <x v="2"/>
    <s v="CAPITAL"/>
    <m/>
    <m/>
    <s v="NE y ND del 2009, hay 2017 pero casi sin datos"/>
  </r>
  <r>
    <n v="-31.545856199999999"/>
    <n v="-68.515801300000007"/>
    <s v="01-4377"/>
    <m/>
    <m/>
    <m/>
    <m/>
    <m/>
    <m/>
    <m/>
    <m/>
    <m/>
    <x v="3"/>
    <m/>
    <x v="2"/>
    <s v="CAPITAL"/>
    <m/>
    <m/>
    <s v="NE y ND del 2009, hay 2017 pero casi sin datos"/>
  </r>
  <r>
    <n v="-31.507718199999999"/>
    <n v="-68.6330454"/>
    <s v="02-3419"/>
    <m/>
    <m/>
    <s v="-13,70"/>
    <m/>
    <m/>
    <m/>
    <s v="27,70"/>
    <s v="LIBRE"/>
    <m/>
    <x v="7"/>
    <m/>
    <x v="2"/>
    <s v="RIVADAVIA"/>
    <m/>
    <m/>
    <s v="NE y ND del 2009, hay 2017 pero casi sin datos"/>
  </r>
  <r>
    <n v="-31.542384299999998"/>
    <n v="-68.616966300000001"/>
    <s v="02-469"/>
    <m/>
    <m/>
    <s v="-100,00"/>
    <m/>
    <m/>
    <m/>
    <s v="50,00"/>
    <s v="LIBRE"/>
    <m/>
    <x v="6"/>
    <m/>
    <x v="2"/>
    <s v="RIVADAVIA"/>
    <m/>
    <m/>
    <s v="NE y ND del 2009, hay 2017 pero casi sin datos"/>
  </r>
  <r>
    <n v="-31.548655499999999"/>
    <n v="-68.5487921"/>
    <s v="02-4319"/>
    <m/>
    <m/>
    <s v="-43,00"/>
    <m/>
    <m/>
    <m/>
    <m/>
    <m/>
    <m/>
    <x v="3"/>
    <m/>
    <x v="2"/>
    <s v="RIVADAVIA"/>
    <m/>
    <m/>
    <s v="NE y ND del 2009, hay 2017 pero casi sin datos"/>
  </r>
  <r>
    <n v="-31.5402089"/>
    <n v="-68.573610799999997"/>
    <s v="02-3491"/>
    <m/>
    <m/>
    <s v="-54,00"/>
    <m/>
    <m/>
    <m/>
    <s v="33,33"/>
    <s v="LIBRE"/>
    <m/>
    <x v="3"/>
    <m/>
    <x v="2"/>
    <s v="RIVADAVIA"/>
    <m/>
    <m/>
    <s v="NE y ND del 2009, hay 2017 pero casi sin datos"/>
  </r>
  <r>
    <n v="-31.539912699999999"/>
    <n v="-68.568641799999995"/>
    <s v="02-3371"/>
    <m/>
    <s v="-70"/>
    <s v="-60,00"/>
    <m/>
    <m/>
    <m/>
    <s v="36,11"/>
    <s v="LIBRE"/>
    <m/>
    <x v="8"/>
    <m/>
    <x v="2"/>
    <s v="RIVADAVIA"/>
    <m/>
    <m/>
    <s v="NE y ND del 2009, hay 2017 pero casi sin datos"/>
  </r>
  <r>
    <n v="-31.925523299999998"/>
    <n v="-69.027527000000006"/>
    <s v="02-5251"/>
    <m/>
    <m/>
    <m/>
    <m/>
    <m/>
    <m/>
    <m/>
    <m/>
    <m/>
    <x v="3"/>
    <m/>
    <x v="2"/>
    <s v="RIVADAVIA"/>
    <m/>
    <m/>
    <s v="NE y ND del 2009, hay 2017 pero casi sin datos"/>
  </r>
  <r>
    <n v="-31.544843199999999"/>
    <n v="-68.670843399999995"/>
    <s v="02-3958"/>
    <m/>
    <m/>
    <s v="-8,50"/>
    <m/>
    <m/>
    <m/>
    <s v="2,77"/>
    <s v="LIBRE"/>
    <m/>
    <x v="4"/>
    <m/>
    <x v="2"/>
    <s v="RIVADAVIA"/>
    <m/>
    <m/>
    <s v="NE y ND del 2009, hay 2017 pero casi sin datos"/>
  </r>
  <r>
    <n v="-31.5615205"/>
    <n v="-68.704732300000003"/>
    <s v="02-"/>
    <m/>
    <m/>
    <m/>
    <m/>
    <m/>
    <m/>
    <m/>
    <m/>
    <m/>
    <x v="3"/>
    <m/>
    <x v="2"/>
    <s v="RIVADAVIA"/>
    <m/>
    <m/>
    <s v="NE y ND del 2009, hay 2017 pero casi sin datos"/>
  </r>
  <r>
    <n v="-31.903715500000001"/>
    <n v="-69.058421699999997"/>
    <s v="02-5260"/>
    <m/>
    <s v="-127,5"/>
    <s v="-117,00"/>
    <m/>
    <m/>
    <m/>
    <s v="10,00"/>
    <s v="LIBRE"/>
    <m/>
    <x v="6"/>
    <m/>
    <x v="2"/>
    <s v="RIVADAVIA"/>
    <m/>
    <m/>
    <s v="NE y ND del 2009, hay 2017 pero casi sin datos"/>
  </r>
  <r>
    <n v="-31.507395599999999"/>
    <n v="-68.636952100000002"/>
    <s v="02-"/>
    <m/>
    <m/>
    <m/>
    <m/>
    <m/>
    <m/>
    <m/>
    <m/>
    <m/>
    <x v="3"/>
    <m/>
    <x v="2"/>
    <s v="RIVADAVIA"/>
    <m/>
    <m/>
    <s v="NE y ND del 2009, hay 2017 pero casi sin datos"/>
  </r>
  <r>
    <n v="-31.500426999999998"/>
    <n v="-68.469826800000007"/>
    <s v="03-4178"/>
    <m/>
    <m/>
    <m/>
    <m/>
    <m/>
    <m/>
    <s v="13,80"/>
    <s v="CONFINADO"/>
    <m/>
    <x v="4"/>
    <m/>
    <x v="2"/>
    <s v="SANTA LUCIA"/>
    <m/>
    <m/>
    <s v="NE y ND del 2009, hay 2017 pero casi sin datos"/>
  </r>
  <r>
    <n v="-31.510226899999999"/>
    <n v="-68.464644800000002"/>
    <s v="03-1009"/>
    <m/>
    <m/>
    <s v="-7,00"/>
    <m/>
    <m/>
    <m/>
    <s v="41,67"/>
    <s v="LIBRE"/>
    <m/>
    <x v="6"/>
    <m/>
    <x v="2"/>
    <s v="SANTA LUCIA"/>
    <m/>
    <m/>
    <s v="NE y ND del 2009, hay 2017 pero casi sin datos"/>
  </r>
  <r>
    <n v="-31.504606299999999"/>
    <n v="-68.445150400000003"/>
    <s v="03-1976"/>
    <m/>
    <m/>
    <m/>
    <m/>
    <m/>
    <m/>
    <m/>
    <s v="CONFINADO"/>
    <m/>
    <x v="6"/>
    <m/>
    <x v="2"/>
    <s v="SANTA LUCIA"/>
    <m/>
    <m/>
    <s v="NE y ND del 2009, hay 2017 pero casi sin datos"/>
  </r>
  <r>
    <n v="-31.876979200000001"/>
    <n v="-68.764680100000007"/>
    <s v="03-5269"/>
    <m/>
    <s v="-19,56"/>
    <s v="-14,90"/>
    <m/>
    <m/>
    <m/>
    <s v="50,00"/>
    <s v="CONFINADO"/>
    <m/>
    <x v="3"/>
    <m/>
    <x v="2"/>
    <s v="SANTA LUCIA"/>
    <m/>
    <m/>
    <s v="NE y ND del 2009, hay 2017 pero casi sin datos"/>
  </r>
  <r>
    <n v="-31.526094100000002"/>
    <n v="-68.469776600000003"/>
    <s v="03-39"/>
    <m/>
    <m/>
    <m/>
    <m/>
    <m/>
    <m/>
    <s v="33,33"/>
    <s v="LIBRE"/>
    <m/>
    <x v="6"/>
    <m/>
    <x v="2"/>
    <s v="SANTA LUCIA"/>
    <m/>
    <m/>
    <s v="NE y ND del 2009, hay 2017 pero casi sin datos"/>
  </r>
  <r>
    <n v="-31.522115199999998"/>
    <n v="-68.487054999999998"/>
    <s v="03-776"/>
    <m/>
    <s v="-18"/>
    <s v="-15,00"/>
    <m/>
    <m/>
    <m/>
    <s v="41,60"/>
    <s v="LIBRE"/>
    <m/>
    <x v="6"/>
    <m/>
    <x v="2"/>
    <s v="SANTA LUCIA"/>
    <m/>
    <m/>
    <s v="NE y ND del 2009, hay 2017 pero casi sin datos"/>
  </r>
  <r>
    <n v="-31.528977099999999"/>
    <n v="-68.502705899999995"/>
    <s v="03-4031"/>
    <m/>
    <m/>
    <m/>
    <m/>
    <m/>
    <m/>
    <m/>
    <s v="LIBRE"/>
    <m/>
    <x v="4"/>
    <m/>
    <x v="2"/>
    <s v="SANTA LUCIA"/>
    <m/>
    <m/>
    <s v="NE y ND del 2009, hay 2017 pero casi sin datos"/>
  </r>
  <r>
    <n v="-31.5513996"/>
    <n v="-68.498616600000005"/>
    <s v="03-4435"/>
    <m/>
    <s v="-23,15"/>
    <s v="-21,00"/>
    <m/>
    <m/>
    <m/>
    <s v="5,00"/>
    <s v="LIBRE"/>
    <m/>
    <x v="3"/>
    <m/>
    <x v="2"/>
    <s v="SANTA LUCIA"/>
    <m/>
    <m/>
    <s v="NE y ND del 2009, hay 2017 pero casi sin datos"/>
  </r>
  <r>
    <n v="-31.5309521"/>
    <n v="-68.493492799999999"/>
    <s v="03-926"/>
    <m/>
    <m/>
    <s v="-18,00"/>
    <m/>
    <m/>
    <m/>
    <s v="5,00"/>
    <s v="LIBRE"/>
    <m/>
    <x v="6"/>
    <m/>
    <x v="2"/>
    <s v="SANTA LUCIA"/>
    <m/>
    <m/>
    <s v="NE y ND del 2009, hay 2017 pero casi sin datos"/>
  </r>
  <r>
    <n v="-31.5311831"/>
    <n v="-68.501799199999994"/>
    <s v="03-3842"/>
    <m/>
    <s v="-22"/>
    <s v="-19,88"/>
    <m/>
    <m/>
    <m/>
    <s v="39,13"/>
    <s v="LIBRE"/>
    <m/>
    <x v="4"/>
    <m/>
    <x v="2"/>
    <s v="SANTA LUCIA"/>
    <m/>
    <m/>
    <s v="NE y ND del 2009, hay 2017 pero casi sin datos"/>
  </r>
  <r>
    <n v="-31.531263800000001"/>
    <n v="-68.483488199999996"/>
    <s v="03-4323"/>
    <m/>
    <m/>
    <m/>
    <m/>
    <m/>
    <m/>
    <s v="6,00"/>
    <m/>
    <m/>
    <x v="4"/>
    <m/>
    <x v="2"/>
    <s v="SANTA LUCIA"/>
    <m/>
    <m/>
    <s v="NE y ND del 2009, hay 2017 pero casi sin datos"/>
  </r>
  <r>
    <n v="-31.547565500000001"/>
    <n v="-68.456396499999997"/>
    <m/>
    <m/>
    <m/>
    <m/>
    <m/>
    <m/>
    <m/>
    <m/>
    <m/>
    <m/>
    <x v="9"/>
    <m/>
    <x v="2"/>
    <s v="SANTA LUCIA"/>
    <m/>
    <m/>
    <s v="NE y ND del 2009, hay 2017 pero casi sin datos"/>
  </r>
  <r>
    <n v="-31.529135"/>
    <n v="-68.442562699999996"/>
    <s v="03-1562"/>
    <m/>
    <m/>
    <s v="-4,00"/>
    <m/>
    <m/>
    <m/>
    <s v="41,60"/>
    <s v="LIBRE"/>
    <m/>
    <x v="6"/>
    <m/>
    <x v="2"/>
    <s v="SANTA LUCIA"/>
    <m/>
    <m/>
    <s v="NE y ND del 2009, hay 2017 pero casi sin datos"/>
  </r>
  <r>
    <n v="-31.5333082"/>
    <n v="-68.4317767"/>
    <s v="03-4226"/>
    <m/>
    <m/>
    <s v="3,00"/>
    <m/>
    <m/>
    <m/>
    <s v="14,00"/>
    <m/>
    <m/>
    <x v="4"/>
    <m/>
    <x v="2"/>
    <s v="SANTA LUCIA"/>
    <m/>
    <m/>
    <s v="NE y ND del 2009, hay 2017 pero casi sin datos"/>
  </r>
  <r>
    <n v="-31.5374017"/>
    <n v="-68.421485200000006"/>
    <s v="03-5407"/>
    <m/>
    <m/>
    <s v="-13,11"/>
    <m/>
    <m/>
    <m/>
    <s v="4,00"/>
    <s v="LIBRE"/>
    <m/>
    <x v="4"/>
    <m/>
    <x v="2"/>
    <s v="SANTA LUCIA"/>
    <m/>
    <m/>
    <s v="NE y ND del 2009, hay 2017 pero casi sin datos"/>
  </r>
  <r>
    <n v="-31.538871499999999"/>
    <n v="-68.421444500000007"/>
    <s v="03-4671"/>
    <m/>
    <m/>
    <s v="-1,00"/>
    <m/>
    <m/>
    <m/>
    <s v="41,60"/>
    <s v="LIBRE"/>
    <m/>
    <x v="6"/>
    <m/>
    <x v="2"/>
    <s v="SANTA LUCIA"/>
    <m/>
    <m/>
    <s v="NE y ND del 2009, hay 2017 pero casi sin datos"/>
  </r>
  <r>
    <n v="-31.551325599999998"/>
    <n v="-68.466927299999995"/>
    <s v="03-3398"/>
    <m/>
    <m/>
    <m/>
    <m/>
    <m/>
    <m/>
    <s v="23,00"/>
    <m/>
    <m/>
    <x v="4"/>
    <m/>
    <x v="2"/>
    <s v="SANTA LUCIA"/>
    <m/>
    <m/>
    <s v="NE y ND del 2009, hay 2017 pero casi sin datos"/>
  </r>
  <r>
    <n v="-31.552060099999998"/>
    <n v="-68.465733099999994"/>
    <s v="03-5495"/>
    <m/>
    <m/>
    <m/>
    <m/>
    <m/>
    <m/>
    <m/>
    <m/>
    <m/>
    <x v="3"/>
    <m/>
    <x v="2"/>
    <s v="SANTA LUCIA"/>
    <m/>
    <m/>
    <s v="NE y ND del 2009, hay 2017 pero casi sin datos"/>
  </r>
  <r>
    <n v="-31.9084547"/>
    <n v="-68.791400600000003"/>
    <s v="03-5319"/>
    <m/>
    <s v="-21,5"/>
    <s v="-16,00"/>
    <m/>
    <m/>
    <m/>
    <s v="5,00"/>
    <s v="LIBRE"/>
    <m/>
    <x v="3"/>
    <m/>
    <x v="2"/>
    <s v="SANTA LUCIA"/>
    <m/>
    <m/>
    <s v="NE y ND del 2009, hay 2017 pero casi sin datos"/>
  </r>
  <r>
    <n v="-31.5503696"/>
    <n v="-68.484530899999996"/>
    <m/>
    <m/>
    <m/>
    <m/>
    <m/>
    <m/>
    <m/>
    <m/>
    <m/>
    <m/>
    <x v="9"/>
    <m/>
    <x v="2"/>
    <s v="SANTA LUCIA"/>
    <m/>
    <m/>
    <s v="NE y ND del 2009, hay 2017 pero casi sin datos"/>
  </r>
  <r>
    <n v="-31.543895500000001"/>
    <n v="-68.496171399999994"/>
    <s v="03-56"/>
    <m/>
    <m/>
    <s v="-15,00"/>
    <m/>
    <m/>
    <m/>
    <m/>
    <m/>
    <m/>
    <x v="6"/>
    <m/>
    <x v="2"/>
    <s v="SANTA LUCIA"/>
    <m/>
    <m/>
    <s v="NE y ND del 2009, hay 2017 pero casi sin datos"/>
  </r>
  <r>
    <n v="-31.571922300000001"/>
    <n v="-68.447375100000002"/>
    <s v="03-374"/>
    <m/>
    <s v="-7"/>
    <s v="0,00"/>
    <m/>
    <m/>
    <m/>
    <s v="19,44"/>
    <s v="SURGENTE"/>
    <m/>
    <x v="6"/>
    <m/>
    <x v="2"/>
    <s v="SANTA LUCIA"/>
    <m/>
    <m/>
    <s v="NE y ND del 2009, hay 2017 pero casi sin datos"/>
  </r>
  <r>
    <n v="-31.558739299999999"/>
    <n v="-68.464873499999996"/>
    <s v="03-2462"/>
    <m/>
    <m/>
    <s v="-14,00"/>
    <m/>
    <m/>
    <m/>
    <s v="4,50"/>
    <s v="LIBRE"/>
    <m/>
    <x v="4"/>
    <m/>
    <x v="2"/>
    <s v="SANTA LUCIA"/>
    <m/>
    <m/>
    <s v="NE y ND del 2009, hay 2017 pero casi sin datos"/>
  </r>
  <r>
    <n v="-31.558003100000001"/>
    <n v="-68.465667600000003"/>
    <s v="03-4378"/>
    <m/>
    <m/>
    <m/>
    <m/>
    <m/>
    <m/>
    <m/>
    <m/>
    <m/>
    <x v="4"/>
    <m/>
    <x v="2"/>
    <s v="SANTA LUCIA"/>
    <m/>
    <m/>
    <s v="NE y ND del 2009, hay 2017 pero casi sin datos"/>
  </r>
  <r>
    <n v="-31.5641186"/>
    <n v="-68.530168900000007"/>
    <s v="04-3898"/>
    <m/>
    <m/>
    <s v="-30,00"/>
    <m/>
    <m/>
    <m/>
    <s v="4,50"/>
    <s v="LIBRE"/>
    <m/>
    <x v="4"/>
    <m/>
    <x v="2"/>
    <s v="RAWSON"/>
    <m/>
    <m/>
    <s v="NE y ND del 2009, hay 2017 pero casi sin datos"/>
  </r>
  <r>
    <n v="-31.562391300000002"/>
    <n v="-68.526438299999995"/>
    <s v="04-2342"/>
    <m/>
    <m/>
    <s v="-40,00"/>
    <m/>
    <m/>
    <m/>
    <s v="50,00"/>
    <s v="LIBRE"/>
    <m/>
    <x v="4"/>
    <m/>
    <x v="2"/>
    <s v="RAWSON"/>
    <m/>
    <m/>
    <s v="NE y ND del 2009, hay 2017 pero casi sin datos"/>
  </r>
  <r>
    <n v="-31.557087599999999"/>
    <n v="-68.531152000000006"/>
    <s v="04-64"/>
    <m/>
    <m/>
    <m/>
    <m/>
    <m/>
    <m/>
    <m/>
    <m/>
    <m/>
    <x v="9"/>
    <m/>
    <x v="2"/>
    <s v="RAWSON"/>
    <m/>
    <m/>
    <s v="NE y ND del 2009, hay 2017 pero casi sin datos"/>
  </r>
  <r>
    <n v="-31.558003800000002"/>
    <n v="-68.518034599999993"/>
    <s v="04-3839"/>
    <m/>
    <m/>
    <m/>
    <m/>
    <m/>
    <m/>
    <m/>
    <s v="LIBRE"/>
    <m/>
    <x v="10"/>
    <m/>
    <x v="2"/>
    <s v="RAWSON"/>
    <m/>
    <m/>
    <s v="NE y ND del 2009, hay 2017 pero casi sin datos"/>
  </r>
  <r>
    <n v="-31.5736816"/>
    <n v="-68.516521299999994"/>
    <s v="04-4560"/>
    <m/>
    <m/>
    <s v="-19,00"/>
    <m/>
    <m/>
    <m/>
    <s v="50,00"/>
    <s v="LIBRE"/>
    <m/>
    <x v="6"/>
    <m/>
    <x v="2"/>
    <s v="RAWSON"/>
    <m/>
    <m/>
    <s v="NE y ND del 2009, hay 2017 pero casi sin datos"/>
  </r>
  <r>
    <n v="-31.574111500000001"/>
    <n v="-68.513358800000006"/>
    <s v="04-4600"/>
    <m/>
    <m/>
    <s v="-18,00"/>
    <m/>
    <m/>
    <m/>
    <s v="19,44"/>
    <s v="LIBRE"/>
    <m/>
    <x v="6"/>
    <m/>
    <x v="2"/>
    <s v="RAWSON"/>
    <m/>
    <m/>
    <s v="NE y ND del 2009, hay 2017 pero casi sin datos"/>
  </r>
  <r>
    <n v="-31.5721189"/>
    <n v="-68.504109799999995"/>
    <s v="04-964"/>
    <m/>
    <s v="-14"/>
    <s v="-13,00"/>
    <m/>
    <m/>
    <m/>
    <s v="33,33"/>
    <s v="LIBRE"/>
    <m/>
    <x v="6"/>
    <m/>
    <x v="2"/>
    <s v="RAWSON"/>
    <m/>
    <m/>
    <s v="NE y ND del 2009, hay 2017 pero casi sin datos"/>
  </r>
  <r>
    <n v="-31.5719174"/>
    <n v="-68.500992800000006"/>
    <s v="04-4588"/>
    <m/>
    <m/>
    <s v="-12,00"/>
    <m/>
    <m/>
    <m/>
    <s v="41,67"/>
    <s v="LIBRE"/>
    <m/>
    <x v="6"/>
    <m/>
    <x v="2"/>
    <s v="RAWSON"/>
    <m/>
    <m/>
    <s v="NE y ND del 2009, hay 2017 pero casi sin datos"/>
  </r>
  <r>
    <n v="-31.5716872"/>
    <n v="-68.5161734"/>
    <s v="04-3375"/>
    <m/>
    <m/>
    <s v="-23,00"/>
    <m/>
    <m/>
    <m/>
    <s v="36,11"/>
    <s v="LIBRE"/>
    <m/>
    <x v="6"/>
    <m/>
    <x v="2"/>
    <s v="RAWSON"/>
    <m/>
    <m/>
    <s v="NE y ND del 2009, hay 2017 pero casi sin datos"/>
  </r>
  <r>
    <n v="-31.571923900000002"/>
    <n v="-68.516762099999994"/>
    <s v="04-1115"/>
    <m/>
    <m/>
    <s v="-22,00"/>
    <m/>
    <m/>
    <m/>
    <s v="41,67"/>
    <s v="LIBRE"/>
    <m/>
    <x v="6"/>
    <m/>
    <x v="2"/>
    <s v="RAWSON"/>
    <m/>
    <m/>
    <s v="NE y ND del 2009, hay 2017 pero casi sin datos"/>
  </r>
  <r>
    <n v="-31.571461299999999"/>
    <n v="-68.504302899999999"/>
    <s v="04-2425"/>
    <m/>
    <m/>
    <m/>
    <m/>
    <m/>
    <m/>
    <m/>
    <s v="LIBRE"/>
    <m/>
    <x v="6"/>
    <m/>
    <x v="2"/>
    <s v="RAWSON"/>
    <m/>
    <m/>
    <s v="NE y ND del 2009, hay 2017 pero casi sin datos"/>
  </r>
  <r>
    <n v="-31.571224300000001"/>
    <n v="-68.515417400000004"/>
    <s v="04-1176"/>
    <m/>
    <m/>
    <s v="-15,00"/>
    <m/>
    <m/>
    <m/>
    <s v="41,67"/>
    <s v="LIBRE"/>
    <m/>
    <x v="6"/>
    <m/>
    <x v="2"/>
    <s v="RAWSON"/>
    <m/>
    <m/>
    <s v="NE y ND del 2009, hay 2017 pero casi sin datos"/>
  </r>
  <r>
    <n v="-31.570191999999999"/>
    <n v="-68.5025926"/>
    <s v="04-721"/>
    <m/>
    <m/>
    <s v="-12,00"/>
    <m/>
    <m/>
    <m/>
    <s v="24,00"/>
    <s v="LIBRE"/>
    <m/>
    <x v="6"/>
    <m/>
    <x v="2"/>
    <s v="RAWSON"/>
    <m/>
    <m/>
    <s v="NE y ND del 2009, hay 2017 pero casi sin datos"/>
  </r>
  <r>
    <n v="-31.5709807"/>
    <n v="-68.510646800000004"/>
    <s v="04-758"/>
    <m/>
    <m/>
    <s v="-13,00"/>
    <m/>
    <m/>
    <m/>
    <s v="25,00"/>
    <s v="LIBRE"/>
    <m/>
    <x v="6"/>
    <m/>
    <x v="2"/>
    <s v="RAWSON"/>
    <m/>
    <m/>
    <s v="NE y ND del 2009, hay 2017 pero casi sin datos"/>
  </r>
  <r>
    <n v="-31.569860299999998"/>
    <n v="-68.498486200000002"/>
    <s v="04-540"/>
    <m/>
    <m/>
    <s v="-6,50"/>
    <m/>
    <m/>
    <m/>
    <s v="41,67"/>
    <s v="LIBRE"/>
    <m/>
    <x v="6"/>
    <m/>
    <x v="2"/>
    <s v="RAWSON"/>
    <m/>
    <m/>
    <s v="NE y ND del 2009, hay 2017 pero casi sin datos"/>
  </r>
  <r>
    <n v="-31.569799199999999"/>
    <n v="-68.496706399999994"/>
    <s v="04-1405"/>
    <m/>
    <s v="-27"/>
    <s v="-26,00"/>
    <m/>
    <m/>
    <m/>
    <s v="24,00"/>
    <s v="LIBRE"/>
    <m/>
    <x v="4"/>
    <m/>
    <x v="2"/>
    <s v="RAWSON"/>
    <m/>
    <m/>
    <s v="NE y ND del 2009, hay 2017 pero casi sin datos"/>
  </r>
  <r>
    <n v="-31.569448600000001"/>
    <n v="-68.515658299999998"/>
    <s v="04-3858"/>
    <m/>
    <m/>
    <s v="-19,00"/>
    <m/>
    <m/>
    <m/>
    <s v="10,00"/>
    <s v="LIBRE"/>
    <m/>
    <x v="4"/>
    <m/>
    <x v="2"/>
    <s v="RAWSON"/>
    <m/>
    <m/>
    <s v="NE y ND del 2009, hay 2017 pero casi sin datos"/>
  </r>
  <r>
    <n v="-31.568580000000001"/>
    <n v="-68.507857400000006"/>
    <s v="04-2333"/>
    <m/>
    <m/>
    <s v="-25,00"/>
    <m/>
    <m/>
    <m/>
    <s v="44,44"/>
    <s v="LIBRE"/>
    <m/>
    <x v="6"/>
    <m/>
    <x v="2"/>
    <s v="RAWSON"/>
    <m/>
    <m/>
    <s v="NE y ND del 2009, hay 2017 pero casi sin datos"/>
  </r>
  <r>
    <n v="-31.567947400000001"/>
    <n v="-68.5051852"/>
    <s v="04-395"/>
    <m/>
    <m/>
    <s v="-13,50"/>
    <m/>
    <m/>
    <m/>
    <s v="36,11"/>
    <s v="LIBRE"/>
    <m/>
    <x v="6"/>
    <m/>
    <x v="2"/>
    <s v="RAWSON"/>
    <m/>
    <m/>
    <s v="NE y ND del 2009, hay 2017 pero casi sin datos"/>
  </r>
  <r>
    <n v="-31.5680209"/>
    <n v="-68.512568799999997"/>
    <s v="04-118"/>
    <m/>
    <m/>
    <s v="-18,00"/>
    <m/>
    <m/>
    <m/>
    <s v="60,00"/>
    <s v="LIBRE"/>
    <m/>
    <x v="6"/>
    <m/>
    <x v="2"/>
    <s v="RAWSON"/>
    <m/>
    <m/>
    <s v="NE y ND del 2009, hay 2017 pero casi sin datos"/>
  </r>
  <r>
    <n v="-31.567454999999999"/>
    <n v="-68.508442700000003"/>
    <s v="04-749"/>
    <m/>
    <m/>
    <s v="-19,00"/>
    <m/>
    <m/>
    <m/>
    <s v="41,67"/>
    <s v="LIBRE"/>
    <m/>
    <x v="6"/>
    <m/>
    <x v="2"/>
    <s v="RAWSON"/>
    <m/>
    <m/>
    <s v="NE y ND del 2009, hay 2017 pero casi sin datos"/>
  </r>
  <r>
    <n v="-31.566858199999999"/>
    <n v="-68.498765599999999"/>
    <s v="04-4566"/>
    <m/>
    <m/>
    <s v="-11,00"/>
    <m/>
    <m/>
    <m/>
    <s v="41,67"/>
    <s v="LIBRE"/>
    <m/>
    <x v="6"/>
    <m/>
    <x v="2"/>
    <s v="RAWSON"/>
    <m/>
    <m/>
    <s v="NE y ND del 2009, hay 2017 pero casi sin datos"/>
  </r>
  <r>
    <n v="-31.567517800000001"/>
    <n v="-68.515457600000005"/>
    <s v="04-797"/>
    <m/>
    <m/>
    <s v="-21,50"/>
    <m/>
    <m/>
    <m/>
    <s v="30,56"/>
    <s v="LIBRE"/>
    <m/>
    <x v="6"/>
    <m/>
    <x v="2"/>
    <s v="RAWSON"/>
    <m/>
    <m/>
    <s v="NE y ND del 2009, hay 2017 pero casi sin datos"/>
  </r>
  <r>
    <n v="-31.5671727"/>
    <n v="-68.505399999999995"/>
    <s v="04-1267"/>
    <m/>
    <m/>
    <s v="-22,00"/>
    <m/>
    <m/>
    <m/>
    <s v="41,67"/>
    <s v="LIBRE"/>
    <m/>
    <x v="6"/>
    <m/>
    <x v="2"/>
    <s v="RAWSON"/>
    <m/>
    <m/>
    <s v="NE y ND del 2009, hay 2017 pero casi sin datos"/>
  </r>
  <r>
    <n v="-31.565370399999999"/>
    <n v="-68.501143600000006"/>
    <s v="04-419"/>
    <m/>
    <m/>
    <s v="-12,00"/>
    <m/>
    <m/>
    <m/>
    <s v="41,67"/>
    <s v="LIBRE"/>
    <m/>
    <x v="6"/>
    <m/>
    <x v="2"/>
    <s v="RAWSON"/>
    <m/>
    <m/>
    <s v="NE y ND del 2009, hay 2017 pero casi sin datos"/>
  </r>
  <r>
    <n v="-31.565889599999998"/>
    <n v="-68.518952600000006"/>
    <s v="04-545"/>
    <m/>
    <m/>
    <m/>
    <m/>
    <m/>
    <m/>
    <m/>
    <s v="LIBRE"/>
    <m/>
    <x v="6"/>
    <m/>
    <x v="2"/>
    <s v="RAWSON"/>
    <m/>
    <m/>
    <s v="NE y ND del 2009, hay 2017 pero casi sin datos"/>
  </r>
  <r>
    <n v="-31.565086099999998"/>
    <n v="-68.506885699999998"/>
    <s v="04-2437"/>
    <m/>
    <m/>
    <s v="-29,00"/>
    <m/>
    <m/>
    <m/>
    <m/>
    <s v="LIBRE"/>
    <m/>
    <x v="6"/>
    <m/>
    <x v="2"/>
    <s v="RAWSON"/>
    <m/>
    <m/>
    <s v="NE y ND del 2009, hay 2017 pero casi sin datos"/>
  </r>
  <r>
    <n v="-31.5653592"/>
    <n v="-68.514615599999999"/>
    <s v="04-3547"/>
    <m/>
    <m/>
    <s v="-15,00"/>
    <m/>
    <m/>
    <m/>
    <s v="30,00"/>
    <s v="LIBRE"/>
    <m/>
    <x v="4"/>
    <m/>
    <x v="2"/>
    <s v="RAWSON"/>
    <m/>
    <m/>
    <s v="NE y ND del 2009, hay 2017 pero casi sin datos"/>
  </r>
  <r>
    <n v="-31.565180900000001"/>
    <n v="-68.496510000000001"/>
    <s v="04-3275"/>
    <m/>
    <m/>
    <s v="-16,00"/>
    <m/>
    <m/>
    <m/>
    <m/>
    <s v="LIBRE"/>
    <m/>
    <x v="6"/>
    <m/>
    <x v="2"/>
    <s v="RAWSON"/>
    <m/>
    <m/>
    <s v="NE y ND del 2009, hay 2017 pero casi sin datos"/>
  </r>
  <r>
    <n v="-31.5647737"/>
    <n v="-68.510078800000002"/>
    <s v="04-4531"/>
    <m/>
    <m/>
    <s v="-9,50"/>
    <m/>
    <m/>
    <m/>
    <s v="28,00"/>
    <s v="LIBRE"/>
    <m/>
    <x v="6"/>
    <m/>
    <x v="2"/>
    <s v="RAWSON"/>
    <m/>
    <m/>
    <s v="NE y ND del 2009, hay 2017 pero casi sin datos"/>
  </r>
  <r>
    <n v="-31.562114999999999"/>
    <n v="-68.512905000000003"/>
    <s v="04-575"/>
    <m/>
    <m/>
    <s v="-21,00"/>
    <m/>
    <m/>
    <m/>
    <s v="41,67"/>
    <s v="LIBRE"/>
    <m/>
    <x v="6"/>
    <m/>
    <x v="2"/>
    <s v="RAWSON"/>
    <m/>
    <m/>
    <s v="NE y ND del 2009, hay 2017 pero casi sin datos"/>
  </r>
  <r>
    <n v="-31.562901400000001"/>
    <n v="-68.508666700000006"/>
    <s v="04-121"/>
    <m/>
    <m/>
    <s v="-16,00"/>
    <m/>
    <m/>
    <m/>
    <s v="56,00"/>
    <s v="LIBRE"/>
    <m/>
    <x v="6"/>
    <m/>
    <x v="2"/>
    <s v="RAWSON"/>
    <m/>
    <m/>
    <s v="NE y ND del 2009, hay 2017 pero casi sin datos"/>
  </r>
  <r>
    <n v="-31.5620923"/>
    <n v="-68.509344999999996"/>
    <s v="04-4578"/>
    <m/>
    <m/>
    <s v="-18,00"/>
    <m/>
    <m/>
    <m/>
    <s v="56,00"/>
    <s v="LIBRE"/>
    <m/>
    <x v="6"/>
    <m/>
    <x v="2"/>
    <s v="RAWSON"/>
    <m/>
    <m/>
    <s v="NE y ND del 2009, hay 2017 pero casi sin datos"/>
  </r>
  <r>
    <n v="-31.562496599999999"/>
    <n v="-68.508942700000006"/>
    <s v="04-2439"/>
    <m/>
    <m/>
    <s v="-29,00"/>
    <m/>
    <m/>
    <m/>
    <m/>
    <s v="LIBRE"/>
    <m/>
    <x v="6"/>
    <m/>
    <x v="2"/>
    <s v="RAWSON"/>
    <m/>
    <m/>
    <s v="NE y ND del 2009, hay 2017 pero casi sin datos"/>
  </r>
  <r>
    <n v="-31.561965900000001"/>
    <n v="-68.511652400000003"/>
    <s v="04-1662"/>
    <m/>
    <m/>
    <s v="-22,00"/>
    <m/>
    <m/>
    <m/>
    <s v="41,67"/>
    <s v="LIBRE"/>
    <m/>
    <x v="6"/>
    <m/>
    <x v="2"/>
    <s v="RAWSON"/>
    <m/>
    <m/>
    <s v="NE y ND del 2009, hay 2017 pero casi sin datos"/>
  </r>
  <r>
    <n v="-31.561466200000002"/>
    <n v="-68.499047200000007"/>
    <s v="04-2104"/>
    <m/>
    <m/>
    <m/>
    <m/>
    <m/>
    <m/>
    <m/>
    <m/>
    <m/>
    <x v="9"/>
    <m/>
    <x v="2"/>
    <s v="RAWSON"/>
    <m/>
    <m/>
    <s v="NE y ND del 2009, hay 2017 pero casi sin datos"/>
  </r>
  <r>
    <n v="-31.560606700000001"/>
    <n v="-68.502991100000003"/>
    <s v="04-1851"/>
    <m/>
    <m/>
    <s v="-23,00"/>
    <m/>
    <m/>
    <m/>
    <s v="41,67"/>
    <s v="LIBRE"/>
    <m/>
    <x v="6"/>
    <m/>
    <x v="2"/>
    <s v="RAWSON"/>
    <m/>
    <m/>
    <s v="NE y ND del 2009, hay 2017 pero casi sin datos"/>
  </r>
  <r>
    <n v="-31.5601296"/>
    <n v="-68.5197194"/>
    <s v="04-3041"/>
    <m/>
    <m/>
    <s v="-26,00"/>
    <m/>
    <m/>
    <m/>
    <s v="25,00"/>
    <s v="LIBRE"/>
    <m/>
    <x v="3"/>
    <m/>
    <x v="2"/>
    <s v="RAWSON"/>
    <m/>
    <m/>
    <s v="NE y ND del 2009, hay 2017 pero casi sin datos"/>
  </r>
  <r>
    <n v="-31.5601767"/>
    <n v="-68.517854900000003"/>
    <s v="04-94"/>
    <m/>
    <m/>
    <s v="-21,00"/>
    <m/>
    <m/>
    <m/>
    <s v="41,67"/>
    <s v="LIBRE"/>
    <m/>
    <x v="6"/>
    <m/>
    <x v="2"/>
    <s v="RAWSON"/>
    <m/>
    <m/>
    <s v="NE y ND del 2009, hay 2017 pero casi sin datos"/>
  </r>
  <r>
    <n v="-31.560887600000001"/>
    <n v="-68.519831400000001"/>
    <s v="04-4584"/>
    <m/>
    <m/>
    <s v="-26,00"/>
    <m/>
    <m/>
    <m/>
    <s v="33,33"/>
    <s v="LIBRE"/>
    <m/>
    <x v="6"/>
    <m/>
    <x v="2"/>
    <s v="RAWSON"/>
    <m/>
    <m/>
    <s v="NE y ND del 2009, hay 2017 pero casi sin datos"/>
  </r>
  <r>
    <n v="-31.559295800000001"/>
    <n v="-68.516247899999996"/>
    <s v="04-819"/>
    <m/>
    <m/>
    <s v="-26,00"/>
    <m/>
    <m/>
    <m/>
    <s v="41,67"/>
    <s v="LIBRE"/>
    <m/>
    <x v="6"/>
    <m/>
    <x v="2"/>
    <s v="RAWSON"/>
    <m/>
    <m/>
    <s v="NE y ND del 2009, hay 2017 pero casi sin datos"/>
  </r>
  <r>
    <n v="-31.5602211"/>
    <n v="-68.498927499999994"/>
    <s v="04-2493"/>
    <m/>
    <m/>
    <s v="-15,80"/>
    <m/>
    <m/>
    <m/>
    <s v="41,67"/>
    <s v="LIBRE"/>
    <m/>
    <x v="6"/>
    <m/>
    <x v="2"/>
    <s v="RAWSON"/>
    <m/>
    <m/>
    <s v="NE y ND del 2009, hay 2017 pero casi sin datos"/>
  </r>
  <r>
    <n v="-31.560436299999999"/>
    <n v="-68.510227900000004"/>
    <s v="04-1297"/>
    <m/>
    <m/>
    <s v="-24,00"/>
    <m/>
    <m/>
    <m/>
    <s v="29,17"/>
    <s v="LIBRE"/>
    <m/>
    <x v="6"/>
    <m/>
    <x v="2"/>
    <s v="RAWSON"/>
    <m/>
    <m/>
    <s v="NE y ND del 2009, hay 2017 pero casi sin datos"/>
  </r>
  <r>
    <n v="-31.5592395"/>
    <n v="-68.513288599999996"/>
    <s v="04-2350"/>
    <m/>
    <m/>
    <s v="-30,00"/>
    <m/>
    <m/>
    <m/>
    <s v="50,00"/>
    <s v="LIBRE"/>
    <m/>
    <x v="6"/>
    <m/>
    <x v="2"/>
    <s v="RAWSON"/>
    <m/>
    <m/>
    <s v="NE y ND del 2009, hay 2017 pero casi sin datos"/>
  </r>
  <r>
    <n v="-31.5591689"/>
    <n v="-68.511329900000007"/>
    <s v="04-1568"/>
    <m/>
    <m/>
    <s v="-24,00"/>
    <m/>
    <m/>
    <m/>
    <s v="33,33"/>
    <s v="LIBRE"/>
    <m/>
    <x v="8"/>
    <m/>
    <x v="2"/>
    <s v="RAWSON"/>
    <m/>
    <m/>
    <s v="NE y ND del 2009, hay 2017 pero casi sin datos"/>
  </r>
  <r>
    <n v="-31.559280099999999"/>
    <n v="-68.507411200000007"/>
    <s v="04-2413"/>
    <m/>
    <m/>
    <s v="-25,50"/>
    <m/>
    <m/>
    <m/>
    <s v="70,00"/>
    <s v="LIBRE"/>
    <m/>
    <x v="6"/>
    <m/>
    <x v="2"/>
    <s v="RAWSON"/>
    <m/>
    <m/>
    <s v="NE y ND del 2009, hay 2017 pero casi sin datos"/>
  </r>
  <r>
    <n v="-31.5580517"/>
    <n v="-68.516380799999993"/>
    <s v="04-3442"/>
    <m/>
    <m/>
    <s v="-23,00"/>
    <m/>
    <m/>
    <m/>
    <s v="33,33"/>
    <s v="LIBRE"/>
    <m/>
    <x v="6"/>
    <m/>
    <x v="2"/>
    <s v="RAWSON"/>
    <m/>
    <m/>
    <s v="NE y ND del 2009, hay 2017 pero casi sin datos"/>
  </r>
  <r>
    <n v="-31.5575942"/>
    <n v="-68.505229400000005"/>
    <s v="04-1910"/>
    <m/>
    <m/>
    <s v="-18,00"/>
    <m/>
    <m/>
    <m/>
    <s v="26,39"/>
    <s v="LIBRE"/>
    <m/>
    <x v="6"/>
    <m/>
    <x v="2"/>
    <s v="RAWSON"/>
    <m/>
    <m/>
    <s v="NE y ND del 2009, hay 2017 pero casi sin datos"/>
  </r>
  <r>
    <n v="-31.557697300000001"/>
    <n v="-68.5039017"/>
    <s v="04-1102"/>
    <m/>
    <m/>
    <s v="-20,00"/>
    <m/>
    <m/>
    <m/>
    <s v="41,67"/>
    <s v="LIBRE"/>
    <m/>
    <x v="6"/>
    <m/>
    <x v="2"/>
    <s v="RAWSON"/>
    <m/>
    <m/>
    <s v="NE y ND del 2009, hay 2017 pero casi sin datos"/>
  </r>
  <r>
    <n v="-31.556213"/>
    <n v="-68.509575900000002"/>
    <s v="04-1163"/>
    <m/>
    <m/>
    <s v="-12,00"/>
    <m/>
    <m/>
    <m/>
    <s v="41,67"/>
    <s v="LIBRE"/>
    <m/>
    <x v="6"/>
    <m/>
    <x v="2"/>
    <s v="RAWSON"/>
    <m/>
    <m/>
    <s v="NE y ND del 2009, hay 2017 pero casi sin datos"/>
  </r>
  <r>
    <n v="-31.5556071"/>
    <n v="-68.511506499999996"/>
    <s v="04-1344"/>
    <m/>
    <s v="-20"/>
    <s v="-19,00"/>
    <m/>
    <m/>
    <m/>
    <s v="27,00"/>
    <s v="LIBRE"/>
    <m/>
    <x v="6"/>
    <m/>
    <x v="2"/>
    <s v="RAWSON"/>
    <m/>
    <m/>
    <s v="NE y ND del 2009, hay 2017 pero casi sin datos"/>
  </r>
  <r>
    <n v="-31.556197999999998"/>
    <n v="-68.510355399999995"/>
    <s v="04-3525"/>
    <m/>
    <s v="-14"/>
    <s v="-13,00"/>
    <m/>
    <m/>
    <m/>
    <s v="41,67"/>
    <s v="LIBRE"/>
    <m/>
    <x v="3"/>
    <m/>
    <x v="2"/>
    <s v="RAWSON"/>
    <m/>
    <m/>
    <s v="NE y ND del 2009, hay 2017 pero casi sin datos"/>
  </r>
  <r>
    <n v="-31.554708099999999"/>
    <n v="-68.507540599999999"/>
    <s v="04-3585"/>
    <m/>
    <m/>
    <s v="-14,20"/>
    <m/>
    <m/>
    <m/>
    <s v="73,33"/>
    <s v="LIBRE"/>
    <m/>
    <x v="3"/>
    <m/>
    <x v="2"/>
    <s v="RAWSON"/>
    <m/>
    <m/>
    <s v="NE y ND del 2009, hay 2017 pero casi sin datos"/>
  </r>
  <r>
    <n v="-31.550401000000001"/>
    <n v="-68.508542599999998"/>
    <s v="04-4367"/>
    <m/>
    <m/>
    <s v="-14,00"/>
    <m/>
    <m/>
    <m/>
    <s v="8,00"/>
    <m/>
    <m/>
    <x v="4"/>
    <m/>
    <x v="2"/>
    <s v="RAWSON"/>
    <m/>
    <m/>
    <s v="NE y ND del 2009, hay 2017 pero casi sin datos"/>
  </r>
  <r>
    <n v="-31.551054600000001"/>
    <n v="-68.509634500000004"/>
    <s v="04-4368"/>
    <m/>
    <m/>
    <s v="-14,00"/>
    <m/>
    <m/>
    <m/>
    <s v="7,50"/>
    <m/>
    <m/>
    <x v="4"/>
    <m/>
    <x v="2"/>
    <s v="RAWSON"/>
    <m/>
    <m/>
    <s v="NE y ND del 2009, hay 2017 pero casi sin datos"/>
  </r>
  <r>
    <n v="-31.5641155"/>
    <n v="-68.514843200000001"/>
    <s v="04-4119"/>
    <m/>
    <m/>
    <m/>
    <m/>
    <m/>
    <m/>
    <s v="3,00"/>
    <m/>
    <m/>
    <x v="4"/>
    <m/>
    <x v="2"/>
    <s v="RAWSON"/>
    <m/>
    <m/>
    <s v="NE y ND del 2009, hay 2017 pero casi sin datos"/>
  </r>
  <r>
    <n v="-31.576329099999999"/>
    <n v="-68.474390900000003"/>
    <s v="04-4569"/>
    <m/>
    <s v="-3,5"/>
    <s v="-2,30"/>
    <m/>
    <m/>
    <m/>
    <s v="27,78"/>
    <s v="SEMI-CONFINADO"/>
    <m/>
    <x v="6"/>
    <m/>
    <x v="2"/>
    <s v="RAWSON"/>
    <m/>
    <m/>
    <s v="NE y ND del 2009, hay 2017 pero casi sin datos"/>
  </r>
  <r>
    <n v="-31.5707752"/>
    <n v="-68.492645600000003"/>
    <s v="04-899"/>
    <m/>
    <m/>
    <s v="-10,00"/>
    <m/>
    <m/>
    <m/>
    <s v="41,67"/>
    <s v="LIBRE"/>
    <m/>
    <x v="6"/>
    <m/>
    <x v="2"/>
    <s v="RAWSON"/>
    <m/>
    <m/>
    <s v="NE y ND del 2009, hay 2017 pero casi sin datos"/>
  </r>
  <r>
    <n v="-31.571983700000001"/>
    <n v="-68.492628499999995"/>
    <s v="04-2083"/>
    <m/>
    <m/>
    <s v="-16,00"/>
    <m/>
    <m/>
    <m/>
    <s v="52,78"/>
    <s v="LIBRE"/>
    <m/>
    <x v="6"/>
    <m/>
    <x v="2"/>
    <s v="RAWSON"/>
    <m/>
    <m/>
    <s v="NE y ND del 2009, hay 2017 pero casi sin datos"/>
  </r>
  <r>
    <n v="-31.5718511"/>
    <n v="-68.488784300000006"/>
    <s v="04-53"/>
    <m/>
    <m/>
    <s v="-6,00"/>
    <m/>
    <m/>
    <m/>
    <s v="41,67"/>
    <s v="SEMI-CONFINADO"/>
    <m/>
    <x v="6"/>
    <m/>
    <x v="2"/>
    <s v="RAWSON"/>
    <m/>
    <m/>
    <s v="NE y ND del 2009, hay 2017 pero casi sin datos"/>
  </r>
  <r>
    <n v="-31.5690089"/>
    <n v="-68.492971199999999"/>
    <s v="04-799"/>
    <m/>
    <m/>
    <s v="-16,00"/>
    <m/>
    <m/>
    <m/>
    <s v="41,67"/>
    <s v="LIBRE"/>
    <m/>
    <x v="6"/>
    <m/>
    <x v="2"/>
    <s v="RAWSON"/>
    <m/>
    <m/>
    <s v="NE y ND del 2009, hay 2017 pero casi sin datos"/>
  </r>
  <r>
    <n v="-31.567679699999999"/>
    <n v="-68.492114599999994"/>
    <s v="04-2492"/>
    <m/>
    <m/>
    <s v="-8,00"/>
    <m/>
    <m/>
    <m/>
    <m/>
    <s v="LIBRE"/>
    <m/>
    <x v="6"/>
    <m/>
    <x v="2"/>
    <s v="RAWSON"/>
    <m/>
    <m/>
    <s v="NE y ND del 2009, hay 2017 pero casi sin datos"/>
  </r>
  <r>
    <n v="-31.565784900000001"/>
    <n v="-68.489628499999995"/>
    <s v="04-2716"/>
    <m/>
    <m/>
    <s v="-9,00"/>
    <m/>
    <m/>
    <m/>
    <m/>
    <s v="LIBRE"/>
    <m/>
    <x v="6"/>
    <m/>
    <x v="2"/>
    <s v="RAWSON"/>
    <m/>
    <m/>
    <s v="NE y ND del 2009, hay 2017 pero casi sin datos"/>
  </r>
  <r>
    <n v="-31.5690083"/>
    <n v="-68.488304799999995"/>
    <s v="04-1548"/>
    <m/>
    <m/>
    <s v="-8,00"/>
    <m/>
    <m/>
    <m/>
    <s v="41,67"/>
    <s v="LIBRE"/>
    <m/>
    <x v="6"/>
    <m/>
    <x v="2"/>
    <s v="RAWSON"/>
    <m/>
    <m/>
    <s v="NE y ND del 2009, hay 2017 pero casi sin datos"/>
  </r>
  <r>
    <n v="-31.558174099999999"/>
    <n v="-68.472080899999995"/>
    <s v="04-2102"/>
    <m/>
    <m/>
    <m/>
    <m/>
    <m/>
    <m/>
    <m/>
    <m/>
    <m/>
    <x v="9"/>
    <m/>
    <x v="2"/>
    <s v="RAWSON"/>
    <m/>
    <m/>
    <s v="NE y ND del 2009, hay 2017 pero casi sin datos"/>
  </r>
  <r>
    <n v="-31.564160300000001"/>
    <n v="-68.484823700000007"/>
    <s v="04-1580"/>
    <m/>
    <m/>
    <s v="-8,00"/>
    <m/>
    <m/>
    <m/>
    <s v="28,00"/>
    <s v="LIBRE"/>
    <m/>
    <x v="6"/>
    <m/>
    <x v="2"/>
    <s v="RAWSON"/>
    <m/>
    <m/>
    <s v="NE y ND del 2009, hay 2017 pero casi sin datos"/>
  </r>
  <r>
    <n v="-31.562941299999999"/>
    <n v="-68.495753100000002"/>
    <s v="04-1137"/>
    <m/>
    <m/>
    <s v="-15,00"/>
    <m/>
    <m/>
    <m/>
    <s v="41,67"/>
    <s v="LIBRE"/>
    <m/>
    <x v="6"/>
    <m/>
    <x v="2"/>
    <s v="RAWSON"/>
    <m/>
    <m/>
    <s v="NE y ND del 2009, hay 2017 pero casi sin datos"/>
  </r>
  <r>
    <n v="-31.560483000000001"/>
    <n v="-68.496724799999996"/>
    <s v="04-2055"/>
    <m/>
    <m/>
    <s v="-17,00"/>
    <m/>
    <m/>
    <m/>
    <s v="33,33"/>
    <s v="SEMI-CONFINADO"/>
    <m/>
    <x v="6"/>
    <m/>
    <x v="2"/>
    <s v="RAWSON"/>
    <m/>
    <m/>
    <s v="NE y ND del 2009, hay 2017 pero casi sin datos"/>
  </r>
  <r>
    <n v="-31.560766099999999"/>
    <n v="-68.481798400000002"/>
    <s v="04-48"/>
    <m/>
    <m/>
    <s v="-1,20"/>
    <m/>
    <m/>
    <m/>
    <s v="22,22"/>
    <s v="LIBRE"/>
    <m/>
    <x v="6"/>
    <m/>
    <x v="2"/>
    <s v="RAWSON"/>
    <m/>
    <m/>
    <s v="NE y ND del 2009, hay 2017 pero casi sin datos"/>
  </r>
  <r>
    <n v="-31.559775699999999"/>
    <n v="-68.491177899999997"/>
    <s v="04-1934"/>
    <m/>
    <m/>
    <s v="-16,00"/>
    <m/>
    <m/>
    <m/>
    <s v="22,22"/>
    <s v="LIBRE"/>
    <m/>
    <x v="6"/>
    <m/>
    <x v="2"/>
    <s v="RAWSON"/>
    <m/>
    <m/>
    <s v="NE y ND del 2009, hay 2017 pero casi sin datos"/>
  </r>
  <r>
    <n v="-31.557680999999999"/>
    <n v="-68.483837699999995"/>
    <s v="04-2990"/>
    <m/>
    <m/>
    <s v="-6,00"/>
    <m/>
    <m/>
    <m/>
    <m/>
    <s v="SEMI-CONFINADO"/>
    <m/>
    <x v="6"/>
    <m/>
    <x v="2"/>
    <s v="RAWSON"/>
    <m/>
    <m/>
    <s v="NE y ND del 2009, hay 2017 pero casi sin datos"/>
  </r>
  <r>
    <n v="-31.559729300000001"/>
    <n v="-68.475242399999999"/>
    <s v="04-1465"/>
    <m/>
    <m/>
    <s v="-8,00"/>
    <m/>
    <m/>
    <m/>
    <s v="33,33"/>
    <s v="LIBRE"/>
    <m/>
    <x v="6"/>
    <m/>
    <x v="2"/>
    <s v="RAWSON"/>
    <m/>
    <m/>
    <s v="NE y ND del 2009, hay 2017 pero casi sin datos"/>
  </r>
  <r>
    <n v="-31.557358799999999"/>
    <n v="-68.498058099999994"/>
    <s v="04-3785"/>
    <m/>
    <m/>
    <s v="-18,00"/>
    <m/>
    <m/>
    <m/>
    <s v="34,50"/>
    <s v="LIBRE"/>
    <m/>
    <x v="9"/>
    <m/>
    <x v="2"/>
    <s v="RAWSON"/>
    <m/>
    <m/>
    <s v="NE y ND del 2009, hay 2017 pero casi sin datos"/>
  </r>
  <r>
    <n v="-31.5582125"/>
    <n v="-68.490449100000006"/>
    <s v="04-1315"/>
    <m/>
    <m/>
    <s v="-12,00"/>
    <m/>
    <m/>
    <m/>
    <s v="41,67"/>
    <s v="LIBRE"/>
    <m/>
    <x v="6"/>
    <m/>
    <x v="2"/>
    <s v="RAWSON"/>
    <m/>
    <m/>
    <s v="NE y ND del 2009, hay 2017 pero casi sin datos"/>
  </r>
  <r>
    <n v="-31.558329700000002"/>
    <n v="-68.479231499999997"/>
    <s v="04-63"/>
    <m/>
    <m/>
    <s v="-2,70"/>
    <m/>
    <m/>
    <m/>
    <s v="50,00"/>
    <s v="SEMI-CONFINADO"/>
    <m/>
    <x v="6"/>
    <m/>
    <x v="2"/>
    <s v="RAWSON"/>
    <m/>
    <m/>
    <s v="NE y ND del 2009, hay 2017 pero casi sin datos"/>
  </r>
  <r>
    <n v="-31.5581286"/>
    <n v="-68.476378299999993"/>
    <s v="04-2179"/>
    <m/>
    <m/>
    <s v="-14,00"/>
    <m/>
    <m/>
    <m/>
    <s v="41,67"/>
    <s v="SEMI-CONFINADO"/>
    <m/>
    <x v="6"/>
    <m/>
    <x v="2"/>
    <s v="RAWSON"/>
    <m/>
    <m/>
    <s v="NE y ND del 2009, hay 2017 pero casi sin datos"/>
  </r>
  <r>
    <n v="-31.558231299999999"/>
    <n v="-68.475029599999999"/>
    <s v="04-1375"/>
    <m/>
    <m/>
    <s v="-8,00"/>
    <m/>
    <m/>
    <m/>
    <s v="36,11"/>
    <s v="LIBRE"/>
    <m/>
    <x v="6"/>
    <m/>
    <x v="2"/>
    <s v="RAWSON"/>
    <m/>
    <m/>
    <s v="NE y ND del 2009, hay 2017 pero casi sin datos"/>
  </r>
  <r>
    <n v="-31.5568788"/>
    <n v="-68.488444700000002"/>
    <s v="04-49"/>
    <m/>
    <m/>
    <s v="-8,50"/>
    <m/>
    <m/>
    <m/>
    <m/>
    <s v="LIBRE"/>
    <m/>
    <x v="6"/>
    <m/>
    <x v="2"/>
    <s v="RAWSON"/>
    <m/>
    <m/>
    <s v="NE y ND del 2009, hay 2017 pero casi sin datos"/>
  </r>
  <r>
    <n v="-31.556517500000002"/>
    <n v="-68.4860769"/>
    <s v="04-592"/>
    <m/>
    <m/>
    <s v="-2,00"/>
    <m/>
    <m/>
    <m/>
    <s v="41,67"/>
    <s v="LIBRE"/>
    <m/>
    <x v="6"/>
    <m/>
    <x v="2"/>
    <s v="RAWSON"/>
    <m/>
    <m/>
    <s v="NE y ND del 2009, hay 2017 pero casi sin datos"/>
  </r>
  <r>
    <n v="-31.556679200000001"/>
    <n v="-68.490415299999995"/>
    <s v="04-2256"/>
    <m/>
    <m/>
    <s v="-16,00"/>
    <m/>
    <m/>
    <m/>
    <s v="41,67"/>
    <s v="LIBRE"/>
    <m/>
    <x v="6"/>
    <m/>
    <x v="2"/>
    <s v="RAWSON"/>
    <m/>
    <m/>
    <s v="NE y ND del 2009, hay 2017 pero casi sin datos"/>
  </r>
  <r>
    <n v="-31.555892"/>
    <n v="-68.498887499999995"/>
    <s v="04-3553"/>
    <m/>
    <m/>
    <s v="-10,60"/>
    <m/>
    <m/>
    <m/>
    <s v="50,00"/>
    <s v="LIBRE"/>
    <m/>
    <x v="9"/>
    <m/>
    <x v="2"/>
    <s v="RAWSON"/>
    <m/>
    <m/>
    <s v="NE y ND del 2009, hay 2017 pero casi sin datos"/>
  </r>
  <r>
    <n v="-31.552368900000001"/>
    <n v="-68.495125400000006"/>
    <s v="04-1585"/>
    <m/>
    <m/>
    <s v="-6,00"/>
    <m/>
    <m/>
    <m/>
    <s v="41,67"/>
    <s v="LIBRE"/>
    <m/>
    <x v="6"/>
    <m/>
    <x v="2"/>
    <s v="RAWSON"/>
    <m/>
    <m/>
    <s v="NE y ND del 2009, hay 2017 pero casi sin datos"/>
  </r>
  <r>
    <n v="-31.552676000000002"/>
    <n v="-68.492943699999998"/>
    <s v="04-597"/>
    <m/>
    <m/>
    <s v="-15,00"/>
    <m/>
    <m/>
    <m/>
    <s v="41,67"/>
    <s v="LIBRE"/>
    <m/>
    <x v="6"/>
    <m/>
    <x v="2"/>
    <s v="RAWSON"/>
    <m/>
    <m/>
    <s v="NE y ND del 2009, hay 2017 pero casi sin datos"/>
  </r>
  <r>
    <n v="-31.5553907"/>
    <n v="-68.488452800000005"/>
    <s v="04-421"/>
    <m/>
    <s v="-9"/>
    <s v="-6,00"/>
    <m/>
    <m/>
    <m/>
    <s v="41,67"/>
    <s v="LIBRE"/>
    <m/>
    <x v="6"/>
    <m/>
    <x v="2"/>
    <s v="RAWSON"/>
    <m/>
    <m/>
    <s v="NE y ND del 2009, hay 2017 pero casi sin datos"/>
  </r>
  <r>
    <n v="-31.5546744"/>
    <n v="-68.478577700000002"/>
    <s v="04-538"/>
    <m/>
    <m/>
    <s v="-8,00"/>
    <m/>
    <m/>
    <m/>
    <s v="41,67"/>
    <s v="SEMI-CONFINADO"/>
    <m/>
    <x v="6"/>
    <m/>
    <x v="2"/>
    <s v="RAWSON"/>
    <m/>
    <m/>
    <s v="NE y ND del 2009, hay 2017 pero casi sin datos"/>
  </r>
  <r>
    <n v="-31.555083100000001"/>
    <n v="-68.490466100000006"/>
    <s v="04-50"/>
    <m/>
    <m/>
    <s v="-12,00"/>
    <m/>
    <m/>
    <m/>
    <m/>
    <s v="LIBRE"/>
    <m/>
    <x v="6"/>
    <m/>
    <x v="2"/>
    <s v="RAWSON"/>
    <m/>
    <m/>
    <s v="NE y ND del 2009, hay 2017 pero casi sin datos"/>
  </r>
  <r>
    <n v="-31.554012100000001"/>
    <n v="-68.484268700000001"/>
    <s v="04-886"/>
    <m/>
    <m/>
    <s v="-15,00"/>
    <m/>
    <m/>
    <m/>
    <s v="41,67"/>
    <s v="LIBRE"/>
    <m/>
    <x v="6"/>
    <m/>
    <x v="2"/>
    <s v="RAWSON"/>
    <m/>
    <m/>
    <s v="NE y ND del 2009, hay 2017 pero casi sin datos"/>
  </r>
  <r>
    <n v="-31.5543114"/>
    <n v="-68.482444999999998"/>
    <s v="04-2438"/>
    <m/>
    <m/>
    <m/>
    <m/>
    <m/>
    <m/>
    <m/>
    <s v="LIBRE"/>
    <m/>
    <x v="9"/>
    <m/>
    <x v="2"/>
    <s v="RAWSON"/>
    <m/>
    <m/>
    <s v="NE y ND del 2009, hay 2017 pero casi sin datos"/>
  </r>
  <r>
    <n v="-31.554079699999999"/>
    <n v="-68.487617400000005"/>
    <s v="04-2322"/>
    <m/>
    <m/>
    <s v="-15,00"/>
    <m/>
    <m/>
    <m/>
    <s v="44,44"/>
    <s v="LIBRE"/>
    <m/>
    <x v="6"/>
    <m/>
    <x v="2"/>
    <s v="RAWSON"/>
    <m/>
    <m/>
    <s v="NE y ND del 2009, hay 2017 pero casi sin datos"/>
  </r>
  <r>
    <n v="-31.551687099999999"/>
    <n v="-68.500626600000004"/>
    <s v="04-1553"/>
    <m/>
    <m/>
    <s v="-14,00"/>
    <m/>
    <m/>
    <m/>
    <s v="41,67"/>
    <s v="LIBRE"/>
    <m/>
    <x v="6"/>
    <m/>
    <x v="2"/>
    <s v="RAWSON"/>
    <m/>
    <m/>
    <s v="NE y ND del 2009, hay 2017 pero casi sin datos"/>
  </r>
  <r>
    <n v="-31.563353200000002"/>
    <n v="-68.468322999999998"/>
    <s v="04-1246"/>
    <m/>
    <m/>
    <s v="-3,00"/>
    <m/>
    <m/>
    <m/>
    <s v="41,67"/>
    <s v="SEMI-CONFINADO"/>
    <m/>
    <x v="6"/>
    <m/>
    <x v="2"/>
    <s v="RAWSON"/>
    <m/>
    <m/>
    <s v="NE y ND del 2009, hay 2017 pero casi sin datos"/>
  </r>
  <r>
    <n v="-31.602520200000001"/>
    <n v="-68.446857300000005"/>
    <s v="04-539"/>
    <m/>
    <m/>
    <s v="2,00"/>
    <m/>
    <m/>
    <m/>
    <s v="22,22"/>
    <s v="CONFINADO"/>
    <m/>
    <x v="6"/>
    <m/>
    <x v="2"/>
    <s v="RAWSON"/>
    <m/>
    <m/>
    <s v="NE y ND del 2009, hay 2017 pero casi sin datos"/>
  </r>
  <r>
    <n v="-31.601150199999999"/>
    <n v="-68.455453199999994"/>
    <s v="04-2739"/>
    <m/>
    <m/>
    <s v="-6,00"/>
    <m/>
    <m/>
    <m/>
    <s v="28,00"/>
    <s v="SEMI-CONFINADO"/>
    <m/>
    <x v="6"/>
    <m/>
    <x v="2"/>
    <s v="RAWSON"/>
    <m/>
    <m/>
    <s v="NE y ND del 2009, hay 2017 pero casi sin datos"/>
  </r>
  <r>
    <n v="-31.599578000000001"/>
    <n v="-68.454756399999994"/>
    <s v="04-2764"/>
    <m/>
    <m/>
    <s v="-8,00"/>
    <m/>
    <m/>
    <m/>
    <s v="19,44"/>
    <s v="SEMI-CONFINADO"/>
    <m/>
    <x v="6"/>
    <m/>
    <x v="2"/>
    <s v="RAWSON"/>
    <m/>
    <m/>
    <s v="NE y ND del 2009, hay 2017 pero casi sin datos"/>
  </r>
  <r>
    <n v="-31.599801100000001"/>
    <n v="-68.458443000000003"/>
    <s v="04-4567"/>
    <m/>
    <m/>
    <s v="-2,50"/>
    <m/>
    <m/>
    <m/>
    <s v="46,00"/>
    <s v="SEMI-CONFINADO"/>
    <m/>
    <x v="6"/>
    <m/>
    <x v="2"/>
    <s v="RAWSON"/>
    <m/>
    <m/>
    <s v="NE y ND del 2009, hay 2017 pero casi sin datos"/>
  </r>
  <r>
    <n v="-31.602265800000001"/>
    <n v="-68.461200099999999"/>
    <s v="04-4482"/>
    <m/>
    <s v="-3,5"/>
    <s v="-3,00"/>
    <m/>
    <m/>
    <m/>
    <m/>
    <s v="SEMI-CONFINADO"/>
    <m/>
    <x v="3"/>
    <m/>
    <x v="2"/>
    <s v="RAWSON"/>
    <m/>
    <m/>
    <s v="NE y ND del 2009, hay 2017 pero casi sin datos"/>
  </r>
  <r>
    <n v="-31.5956197"/>
    <n v="-68.465642599999995"/>
    <s v="04-4546"/>
    <m/>
    <m/>
    <s v="-8,00"/>
    <m/>
    <m/>
    <m/>
    <s v="25,00"/>
    <s v="SEMI-CONFINADO"/>
    <m/>
    <x v="6"/>
    <m/>
    <x v="2"/>
    <s v="RAWSON"/>
    <m/>
    <m/>
    <s v="NE y ND del 2009, hay 2017 pero casi sin datos"/>
  </r>
  <r>
    <n v="-31.596064399999999"/>
    <n v="-68.464154399999998"/>
    <s v="04-4547"/>
    <m/>
    <m/>
    <m/>
    <m/>
    <m/>
    <m/>
    <s v="41,67"/>
    <s v="CONFINADO"/>
    <m/>
    <x v="6"/>
    <m/>
    <x v="2"/>
    <s v="RAWSON"/>
    <m/>
    <m/>
    <s v="NE y ND del 2009, hay 2017 pero casi sin datos"/>
  </r>
  <r>
    <n v="-31.597787799999999"/>
    <n v="-68.462205800000007"/>
    <s v="04-329"/>
    <m/>
    <s v="-15"/>
    <s v="-1,00"/>
    <m/>
    <m/>
    <m/>
    <s v="41,67"/>
    <s v="SEMI-CONFINADO"/>
    <m/>
    <x v="6"/>
    <m/>
    <x v="2"/>
    <s v="RAWSON"/>
    <m/>
    <m/>
    <s v="NE y ND del 2009, hay 2017 pero casi sin datos"/>
  </r>
  <r>
    <n v="-31.5959629"/>
    <n v="-68.470076599999999"/>
    <s v="04-119"/>
    <m/>
    <m/>
    <s v="-2,00"/>
    <m/>
    <m/>
    <m/>
    <s v="16,67"/>
    <s v="SEMI-CONFINADO"/>
    <m/>
    <x v="6"/>
    <m/>
    <x v="2"/>
    <s v="RAWSON"/>
    <m/>
    <m/>
    <s v="NE y ND del 2009, hay 2017 pero casi sin datos"/>
  </r>
  <r>
    <n v="-31.598681599999999"/>
    <n v="-68.443476500000003"/>
    <s v="04-244"/>
    <m/>
    <m/>
    <s v="3,50"/>
    <m/>
    <m/>
    <m/>
    <s v="50,00"/>
    <s v="CONFINADO"/>
    <m/>
    <x v="6"/>
    <m/>
    <x v="2"/>
    <s v="RAWSON"/>
    <m/>
    <m/>
    <s v="NE y ND del 2009, hay 2017 pero casi sin datos"/>
  </r>
  <r>
    <n v="-31.596716700000002"/>
    <n v="-68.443741099999997"/>
    <s v="04-3031"/>
    <m/>
    <m/>
    <m/>
    <m/>
    <m/>
    <m/>
    <m/>
    <m/>
    <m/>
    <x v="9"/>
    <m/>
    <x v="2"/>
    <s v="RAWSON"/>
    <m/>
    <m/>
    <s v="NE y ND del 2009, hay 2017 pero casi sin datos"/>
  </r>
  <r>
    <n v="-31.5939789"/>
    <n v="-68.465767900000003"/>
    <s v="04-4623"/>
    <m/>
    <m/>
    <s v="2,00"/>
    <m/>
    <m/>
    <m/>
    <s v="33,33"/>
    <s v="CONFINADO"/>
    <m/>
    <x v="6"/>
    <m/>
    <x v="2"/>
    <s v="RAWSON"/>
    <m/>
    <m/>
    <s v="NE y ND del 2009, hay 2017 pero casi sin datos"/>
  </r>
  <r>
    <n v="-31.589787699999999"/>
    <n v="-68.470701599999998"/>
    <s v="04-1647"/>
    <m/>
    <m/>
    <s v="-5,00"/>
    <m/>
    <m/>
    <m/>
    <s v="41,67"/>
    <s v="CONFINADO"/>
    <m/>
    <x v="6"/>
    <m/>
    <x v="2"/>
    <s v="RAWSON"/>
    <m/>
    <m/>
    <s v="NE y ND del 2009, hay 2017 pero casi sin datos"/>
  </r>
  <r>
    <n v="-31.590427300000002"/>
    <n v="-68.470529400000004"/>
    <s v="04-2683"/>
    <m/>
    <m/>
    <m/>
    <m/>
    <m/>
    <m/>
    <m/>
    <m/>
    <m/>
    <x v="9"/>
    <m/>
    <x v="2"/>
    <s v="RAWSON"/>
    <m/>
    <m/>
    <s v="NE y ND del 2009, hay 2017 pero casi sin datos"/>
  </r>
  <r>
    <n v="-31.590332799999999"/>
    <n v="-68.463017800000003"/>
    <s v="04-2274"/>
    <m/>
    <m/>
    <m/>
    <m/>
    <m/>
    <m/>
    <m/>
    <m/>
    <m/>
    <x v="9"/>
    <m/>
    <x v="2"/>
    <s v="RAWSON"/>
    <m/>
    <m/>
    <s v="NE y ND del 2009, hay 2017 pero casi sin datos"/>
  </r>
  <r>
    <n v="-31.587769699999999"/>
    <n v="-68.466888499999996"/>
    <s v="04-3768"/>
    <m/>
    <s v="13,62"/>
    <s v="-5,23"/>
    <m/>
    <m/>
    <m/>
    <s v="17,50"/>
    <s v="SEMI-CONFINADO"/>
    <m/>
    <x v="6"/>
    <m/>
    <x v="2"/>
    <s v="RAWSON"/>
    <m/>
    <m/>
    <s v="NE y ND del 2009, hay 2017 pero casi sin datos"/>
  </r>
  <r>
    <n v="-31.587604200000001"/>
    <n v="-68.447029700000002"/>
    <s v="04-4544"/>
    <m/>
    <s v="7,5"/>
    <s v="-4,00"/>
    <m/>
    <m/>
    <m/>
    <s v="33,33"/>
    <s v="SEMI-CONFINADO"/>
    <m/>
    <x v="6"/>
    <m/>
    <x v="2"/>
    <s v="RAWSON"/>
    <m/>
    <m/>
    <s v="NE y ND del 2009, hay 2017 pero casi sin datos"/>
  </r>
  <r>
    <n v="-31.5792933"/>
    <n v="-68.469307099999995"/>
    <s v="04-2048"/>
    <m/>
    <m/>
    <m/>
    <m/>
    <m/>
    <m/>
    <m/>
    <m/>
    <m/>
    <x v="9"/>
    <m/>
    <x v="2"/>
    <s v="RAWSON"/>
    <m/>
    <m/>
    <s v="NE y ND del 2009, hay 2017 pero casi sin datos"/>
  </r>
  <r>
    <n v="-31.583436299999999"/>
    <n v="-68.461508600000002"/>
    <s v="04-400"/>
    <m/>
    <m/>
    <s v="-1,20"/>
    <m/>
    <m/>
    <m/>
    <s v="19,44"/>
    <s v="SEMI-CONFINADO"/>
    <m/>
    <x v="6"/>
    <m/>
    <x v="2"/>
    <s v="RAWSON"/>
    <m/>
    <m/>
    <s v="NE y ND del 2009, hay 2017 pero casi sin datos"/>
  </r>
  <r>
    <n v="-31.5847607"/>
    <n v="-68.461206000000004"/>
    <s v="04-2090"/>
    <m/>
    <m/>
    <s v="-6,00"/>
    <m/>
    <m/>
    <m/>
    <s v="41,67"/>
    <s v="SEMI-CONFINADO"/>
    <m/>
    <x v="6"/>
    <m/>
    <x v="2"/>
    <s v="RAWSON"/>
    <m/>
    <m/>
    <s v="NE y ND del 2009, hay 2017 pero casi sin datos"/>
  </r>
  <r>
    <n v="-31.585466"/>
    <n v="-68.459495200000006"/>
    <s v="04-562"/>
    <m/>
    <s v="-60"/>
    <s v="-54,00"/>
    <m/>
    <m/>
    <m/>
    <s v="27,00"/>
    <s v="SEMI-CONFINADO"/>
    <m/>
    <x v="6"/>
    <m/>
    <x v="2"/>
    <s v="RAWSON"/>
    <m/>
    <m/>
    <s v="NE y ND del 2009, hay 2017 pero casi sin datos"/>
  </r>
  <r>
    <n v="-31.584417299999998"/>
    <n v="-68.458911299999997"/>
    <s v="04-3648"/>
    <m/>
    <s v="6,5"/>
    <s v="-0,82"/>
    <m/>
    <m/>
    <m/>
    <s v="65,56"/>
    <s v="SEMI-CONFINADO"/>
    <m/>
    <x v="6"/>
    <m/>
    <x v="2"/>
    <s v="RAWSON"/>
    <m/>
    <m/>
    <s v="NE y ND del 2009, hay 2017 pero casi sin datos"/>
  </r>
  <r>
    <n v="-31.582078800000001"/>
    <n v="-68.458261100000001"/>
    <s v="04-4543"/>
    <m/>
    <s v="-5"/>
    <s v="-4,00"/>
    <m/>
    <m/>
    <m/>
    <s v="27,78"/>
    <s v="CONFINADO"/>
    <m/>
    <x v="6"/>
    <m/>
    <x v="2"/>
    <s v="RAWSON"/>
    <m/>
    <m/>
    <s v="NE y ND del 2009, hay 2017 pero casi sin datos"/>
  </r>
  <r>
    <n v="-31.585637699999999"/>
    <n v="-68.453215099999994"/>
    <s v="04-1664"/>
    <m/>
    <m/>
    <s v="-7,00"/>
    <m/>
    <m/>
    <m/>
    <s v="41,67"/>
    <s v="LIBRE"/>
    <m/>
    <x v="6"/>
    <m/>
    <x v="2"/>
    <s v="RAWSON"/>
    <m/>
    <m/>
    <s v="NE y ND del 2009, hay 2017 pero casi sin datos"/>
  </r>
  <r>
    <n v="-31.584431500000001"/>
    <n v="-68.445394399999998"/>
    <s v="04-1511"/>
    <m/>
    <m/>
    <s v="-2,00"/>
    <m/>
    <m/>
    <m/>
    <s v="33,33"/>
    <s v="SEMI-CONFINADO"/>
    <m/>
    <x v="6"/>
    <m/>
    <x v="2"/>
    <s v="RAWSON"/>
    <m/>
    <m/>
    <s v="NE y ND del 2009, hay 2017 pero casi sin datos"/>
  </r>
  <r>
    <n v="-31.581629899999999"/>
    <n v="-68.467344900000001"/>
    <s v="04-82"/>
    <m/>
    <m/>
    <s v="-2,00"/>
    <m/>
    <m/>
    <m/>
    <m/>
    <s v="SEMI-CONFINADO"/>
    <m/>
    <x v="6"/>
    <m/>
    <x v="2"/>
    <s v="RAWSON"/>
    <m/>
    <m/>
    <s v="NE y ND del 2009, hay 2017 pero casi sin datos"/>
  </r>
  <r>
    <n v="-31.578651399999998"/>
    <n v="-68.464612299999999"/>
    <s v="04-1468"/>
    <m/>
    <m/>
    <s v="-6,00"/>
    <m/>
    <m/>
    <m/>
    <s v="41,67"/>
    <s v="SEMI-CONFINADO"/>
    <m/>
    <x v="6"/>
    <m/>
    <x v="2"/>
    <s v="RAWSON"/>
    <m/>
    <m/>
    <s v="NE y ND del 2009, hay 2017 pero casi sin datos"/>
  </r>
  <r>
    <n v="-31.5771804"/>
    <n v="-68.4622399"/>
    <s v="04-1519"/>
    <m/>
    <m/>
    <s v="-2,00"/>
    <m/>
    <m/>
    <m/>
    <s v="41,67"/>
    <s v="LIBRE"/>
    <m/>
    <x v="6"/>
    <m/>
    <x v="2"/>
    <s v="RAWSON"/>
    <m/>
    <m/>
    <s v="NE y ND del 2009, hay 2017 pero casi sin datos"/>
  </r>
  <r>
    <n v="-31.5762252"/>
    <n v="-68.453902099999993"/>
    <s v="04-2741"/>
    <m/>
    <m/>
    <s v="0,00"/>
    <m/>
    <m/>
    <m/>
    <s v="41,67"/>
    <s v="SEMI-CONFINADO"/>
    <m/>
    <x v="6"/>
    <m/>
    <x v="2"/>
    <s v="RAWSON"/>
    <m/>
    <m/>
    <s v="NE y ND del 2009, hay 2017 pero casi sin datos"/>
  </r>
  <r>
    <n v="-31.5761474"/>
    <n v="-68.467523499999999"/>
    <s v="04-46"/>
    <m/>
    <m/>
    <s v="0,00"/>
    <m/>
    <m/>
    <m/>
    <s v="51,00"/>
    <s v="SEMI-CONFINADO"/>
    <m/>
    <x v="6"/>
    <m/>
    <x v="2"/>
    <s v="RAWSON"/>
    <m/>
    <m/>
    <s v="NE y ND del 2009, hay 2017 pero casi sin datos"/>
  </r>
  <r>
    <n v="-31.5765876"/>
    <n v="-68.469280299999994"/>
    <s v="04-2356"/>
    <m/>
    <m/>
    <m/>
    <m/>
    <m/>
    <m/>
    <m/>
    <m/>
    <m/>
    <x v="9"/>
    <m/>
    <x v="2"/>
    <s v="RAWSON"/>
    <m/>
    <m/>
    <s v="NE y ND del 2009, hay 2017 pero casi sin datos"/>
  </r>
  <r>
    <n v="-31.572149899999999"/>
    <n v="-68.471349000000004"/>
    <s v="04-3040"/>
    <m/>
    <m/>
    <s v="-0,75"/>
    <m/>
    <m/>
    <m/>
    <m/>
    <s v="SEMI-CONFINADO"/>
    <m/>
    <x v="6"/>
    <m/>
    <x v="2"/>
    <s v="RAWSON"/>
    <m/>
    <m/>
    <s v="NE y ND del 2009, hay 2017 pero casi sin datos"/>
  </r>
  <r>
    <n v="-31.5744194"/>
    <n v="-68.466227099999998"/>
    <s v="04-410"/>
    <m/>
    <m/>
    <s v="1,50"/>
    <m/>
    <m/>
    <m/>
    <s v="16,66"/>
    <s v="CONFINADO"/>
    <m/>
    <x v="6"/>
    <m/>
    <x v="2"/>
    <s v="RAWSON"/>
    <m/>
    <m/>
    <s v="NE y ND del 2009, hay 2017 pero casi sin datos"/>
  </r>
  <r>
    <n v="-31.571204900000001"/>
    <n v="-68.465307899999999"/>
    <s v="04-4542"/>
    <m/>
    <m/>
    <s v="-2,50"/>
    <m/>
    <m/>
    <m/>
    <s v="50,00"/>
    <s v="CONFINADO"/>
    <m/>
    <x v="6"/>
    <m/>
    <x v="2"/>
    <s v="RAWSON"/>
    <m/>
    <m/>
    <s v="NE y ND del 2009, hay 2017 pero casi sin datos"/>
  </r>
  <r>
    <n v="-31.5709804"/>
    <n v="-68.463391999999999"/>
    <s v="04-1879"/>
    <m/>
    <m/>
    <s v="-46,00"/>
    <m/>
    <m/>
    <m/>
    <s v="33,33"/>
    <s v="SEMI-CONFINADO"/>
    <m/>
    <x v="6"/>
    <m/>
    <x v="2"/>
    <s v="RAWSON"/>
    <m/>
    <m/>
    <s v="NE y ND del 2009, hay 2017 pero casi sin datos"/>
  </r>
  <r>
    <n v="-31.570863899999999"/>
    <n v="-68.461422900000002"/>
    <s v="04-616"/>
    <m/>
    <m/>
    <m/>
    <m/>
    <m/>
    <m/>
    <m/>
    <m/>
    <m/>
    <x v="9"/>
    <m/>
    <x v="2"/>
    <s v="RAWSON"/>
    <m/>
    <m/>
    <s v="NE y ND del 2009, hay 2017 pero casi sin datos"/>
  </r>
  <r>
    <n v="-31.571472"/>
    <n v="-68.466644200000005"/>
    <s v="04-1853"/>
    <m/>
    <m/>
    <s v="-8,00"/>
    <m/>
    <m/>
    <m/>
    <s v="41,67"/>
    <s v="SEMI-CONFINADO"/>
    <m/>
    <x v="6"/>
    <m/>
    <x v="2"/>
    <s v="RAWSON"/>
    <m/>
    <m/>
    <s v="NE y ND del 2009, hay 2017 pero casi sin datos"/>
  </r>
  <r>
    <n v="-31.569247399999998"/>
    <n v="-68.469511499999996"/>
    <s v="04-76"/>
    <m/>
    <m/>
    <s v="-6,90"/>
    <m/>
    <m/>
    <m/>
    <s v="28,00"/>
    <s v="SEMI-CONFINADO"/>
    <m/>
    <x v="6"/>
    <m/>
    <x v="2"/>
    <s v="RAWSON"/>
    <m/>
    <m/>
    <s v="NE y ND del 2009, hay 2017 pero casi sin datos"/>
  </r>
  <r>
    <n v="-31.5704168"/>
    <n v="-68.470958499999995"/>
    <s v="04-4249"/>
    <m/>
    <m/>
    <s v="2,50"/>
    <m/>
    <m/>
    <m/>
    <s v="46,00"/>
    <s v="CONFINADO"/>
    <m/>
    <x v="6"/>
    <m/>
    <x v="2"/>
    <s v="RAWSON"/>
    <m/>
    <m/>
    <s v="NE y ND del 2009, hay 2017 pero casi sin datos"/>
  </r>
  <r>
    <n v="-31.566594899999998"/>
    <n v="-68.467103800000004"/>
    <s v="04-644"/>
    <m/>
    <m/>
    <s v="-7,00"/>
    <m/>
    <m/>
    <m/>
    <s v="41,67"/>
    <s v="LIBRE"/>
    <m/>
    <x v="6"/>
    <m/>
    <x v="2"/>
    <s v="RAWSON"/>
    <m/>
    <m/>
    <s v="NE y ND del 2009, hay 2017 pero casi sin datos"/>
  </r>
  <r>
    <n v="-31.564616000000001"/>
    <n v="-68.470538300000001"/>
    <s v="04-289"/>
    <m/>
    <s v="-12"/>
    <s v="-3,70"/>
    <m/>
    <m/>
    <m/>
    <s v="56,00"/>
    <s v="CONFINADO"/>
    <m/>
    <x v="6"/>
    <m/>
    <x v="2"/>
    <s v="RAWSON"/>
    <m/>
    <m/>
    <s v="NE y ND del 2009, hay 2017 pero casi sin datos"/>
  </r>
  <r>
    <n v="-31.561061200000001"/>
    <n v="-68.468009499999994"/>
    <s v="04-57"/>
    <m/>
    <m/>
    <s v="-2,90"/>
    <m/>
    <m/>
    <m/>
    <s v="22,22"/>
    <s v="CONFINADO"/>
    <m/>
    <x v="6"/>
    <m/>
    <x v="2"/>
    <s v="RAWSON"/>
    <m/>
    <m/>
    <s v="NE y ND del 2009, hay 2017 pero casi sin datos"/>
  </r>
  <r>
    <n v="-31.596075800000001"/>
    <n v="-68.477799300000001"/>
    <s v="04-1999"/>
    <m/>
    <m/>
    <s v="-5,00"/>
    <m/>
    <m/>
    <m/>
    <s v="25,00"/>
    <s v="SEMI-CONFINADO"/>
    <m/>
    <x v="6"/>
    <m/>
    <x v="2"/>
    <s v="RAWSON"/>
    <m/>
    <m/>
    <s v="NE y ND del 2009, hay 2017 pero casi sin datos"/>
  </r>
  <r>
    <n v="-31.595816599999999"/>
    <n v="-68.476157099999995"/>
    <s v="04-8"/>
    <m/>
    <m/>
    <m/>
    <m/>
    <m/>
    <m/>
    <m/>
    <m/>
    <m/>
    <x v="6"/>
    <m/>
    <x v="2"/>
    <s v="RAWSON"/>
    <m/>
    <m/>
    <s v="NE y ND del 2009, hay 2017 pero casi sin datos"/>
  </r>
  <r>
    <n v="-31.5968059"/>
    <n v="-68.473306600000001"/>
    <s v="04-10"/>
    <m/>
    <m/>
    <m/>
    <m/>
    <m/>
    <m/>
    <m/>
    <m/>
    <m/>
    <x v="9"/>
    <m/>
    <x v="2"/>
    <s v="RAWSON"/>
    <m/>
    <m/>
    <s v="NE y ND del 2009, hay 2017 pero casi sin datos"/>
  </r>
  <r>
    <n v="-31.595347100000001"/>
    <n v="-68.480458600000006"/>
    <s v="04-6"/>
    <m/>
    <m/>
    <m/>
    <m/>
    <m/>
    <m/>
    <m/>
    <s v="CONFINADO"/>
    <m/>
    <x v="6"/>
    <m/>
    <x v="2"/>
    <s v="RAWSON"/>
    <m/>
    <m/>
    <s v="NE y ND del 2009, hay 2017 pero casi sin datos"/>
  </r>
  <r>
    <n v="-31.595656999999999"/>
    <n v="-68.479044999999999"/>
    <s v="04-11"/>
    <m/>
    <m/>
    <m/>
    <m/>
    <m/>
    <m/>
    <m/>
    <m/>
    <m/>
    <x v="9"/>
    <m/>
    <x v="2"/>
    <s v="RAWSON"/>
    <m/>
    <m/>
    <s v="NE y ND del 2009, hay 2017 pero casi sin datos"/>
  </r>
  <r>
    <n v="-31.5957683"/>
    <n v="-68.486483199999995"/>
    <s v="04-2175"/>
    <m/>
    <m/>
    <m/>
    <m/>
    <m/>
    <m/>
    <m/>
    <m/>
    <m/>
    <x v="8"/>
    <m/>
    <x v="2"/>
    <s v="RAWSON"/>
    <m/>
    <m/>
    <s v="NE y ND del 2009, hay 2017 pero casi sin datos"/>
  </r>
  <r>
    <n v="-31.594671699999999"/>
    <n v="-68.482927900000007"/>
    <s v="04-12"/>
    <m/>
    <m/>
    <m/>
    <m/>
    <m/>
    <m/>
    <m/>
    <m/>
    <m/>
    <x v="6"/>
    <m/>
    <x v="2"/>
    <s v="RAWSON"/>
    <m/>
    <m/>
    <s v="NE y ND del 2009, hay 2017 pero casi sin datos"/>
  </r>
  <r>
    <n v="-31.5943048"/>
    <n v="-68.474774699999998"/>
    <s v="04-13"/>
    <m/>
    <m/>
    <m/>
    <m/>
    <m/>
    <m/>
    <m/>
    <m/>
    <m/>
    <x v="6"/>
    <m/>
    <x v="2"/>
    <s v="RAWSON"/>
    <m/>
    <m/>
    <s v="NE y ND del 2009, hay 2017 pero casi sin datos"/>
  </r>
  <r>
    <n v="-31.593787899999999"/>
    <n v="-68.476273800000001"/>
    <s v="04-14"/>
    <m/>
    <m/>
    <m/>
    <m/>
    <m/>
    <m/>
    <m/>
    <m/>
    <m/>
    <x v="9"/>
    <m/>
    <x v="2"/>
    <s v="RAWSON"/>
    <m/>
    <m/>
    <s v="NE y ND del 2009, hay 2017 pero casi sin datos"/>
  </r>
  <r>
    <n v="-31.592304500000001"/>
    <n v="-68.481845199999995"/>
    <s v="04-15"/>
    <m/>
    <m/>
    <s v="-0,40"/>
    <m/>
    <m/>
    <m/>
    <m/>
    <s v="LIBRE"/>
    <m/>
    <x v="6"/>
    <m/>
    <x v="2"/>
    <s v="RAWSON"/>
    <m/>
    <m/>
    <s v="NE y ND del 2009, hay 2017 pero casi sin datos"/>
  </r>
  <r>
    <n v="-31.5933533"/>
    <n v="-68.478056899999999"/>
    <s v="04-2661"/>
    <m/>
    <m/>
    <s v="-11,00"/>
    <m/>
    <m/>
    <m/>
    <m/>
    <s v="SEMI-CONFINADO"/>
    <m/>
    <x v="6"/>
    <m/>
    <x v="2"/>
    <s v="RAWSON"/>
    <m/>
    <m/>
    <s v="NE y ND del 2009, hay 2017 pero casi sin datos"/>
  </r>
  <r>
    <n v="-31.5935217"/>
    <n v="-68.477350000000001"/>
    <s v="04-2749"/>
    <m/>
    <m/>
    <s v="-1,70"/>
    <m/>
    <m/>
    <m/>
    <s v="19,44"/>
    <s v="SEMI-CONFINADO"/>
    <m/>
    <x v="6"/>
    <m/>
    <x v="2"/>
    <s v="RAWSON"/>
    <m/>
    <m/>
    <s v="NE y ND del 2009, hay 2017 pero casi sin datos"/>
  </r>
  <r>
    <n v="-31.591763400000001"/>
    <n v="-68.484092399999994"/>
    <s v="04-17"/>
    <m/>
    <m/>
    <m/>
    <m/>
    <m/>
    <m/>
    <m/>
    <m/>
    <m/>
    <x v="6"/>
    <m/>
    <x v="2"/>
    <s v="RAWSON"/>
    <m/>
    <m/>
    <s v="NE y ND del 2009, hay 2017 pero casi sin datos"/>
  </r>
  <r>
    <n v="-31.5907676"/>
    <n v="-68.478724499999998"/>
    <s v="04-1634"/>
    <m/>
    <m/>
    <s v="-6,00"/>
    <m/>
    <m/>
    <m/>
    <s v="41,67"/>
    <s v="LIBRE"/>
    <m/>
    <x v="6"/>
    <m/>
    <x v="2"/>
    <s v="RAWSON"/>
    <m/>
    <m/>
    <s v="NE y ND del 2009, hay 2017 pero casi sin datos"/>
  </r>
  <r>
    <n v="-31.588924200000001"/>
    <n v="-68.488996700000001"/>
    <s v="04-9"/>
    <m/>
    <m/>
    <m/>
    <m/>
    <m/>
    <m/>
    <m/>
    <m/>
    <m/>
    <x v="9"/>
    <m/>
    <x v="2"/>
    <s v="RAWSON"/>
    <m/>
    <m/>
    <s v="NE y ND del 2009, hay 2017 pero casi sin datos"/>
  </r>
  <r>
    <n v="-31.589748799999999"/>
    <n v="-68.472197899999998"/>
    <s v="04-4535"/>
    <m/>
    <m/>
    <s v="-15,30"/>
    <m/>
    <m/>
    <m/>
    <s v="33,33"/>
    <s v="LIBRE"/>
    <m/>
    <x v="6"/>
    <m/>
    <x v="2"/>
    <s v="RAWSON"/>
    <m/>
    <m/>
    <s v="NE y ND del 2009, hay 2017 pero casi sin datos"/>
  </r>
  <r>
    <n v="-31.589117999999999"/>
    <n v="-68.474508799999995"/>
    <s v="04-2748"/>
    <m/>
    <m/>
    <s v="-8,00"/>
    <m/>
    <m/>
    <m/>
    <s v="19,44"/>
    <s v="SEMI-CONFINADO"/>
    <m/>
    <x v="6"/>
    <m/>
    <x v="2"/>
    <s v="RAWSON"/>
    <m/>
    <m/>
    <s v="NE y ND del 2009, hay 2017 pero casi sin datos"/>
  </r>
  <r>
    <n v="-31.587211199999999"/>
    <n v="-68.489121900000001"/>
    <s v="04-2840"/>
    <m/>
    <m/>
    <s v="-2,00"/>
    <m/>
    <m/>
    <m/>
    <m/>
    <s v="LIBRE"/>
    <m/>
    <x v="6"/>
    <m/>
    <x v="2"/>
    <s v="RAWSON"/>
    <m/>
    <m/>
    <s v="NE y ND del 2009, hay 2017 pero casi sin datos"/>
  </r>
  <r>
    <n v="-31.585951699999999"/>
    <n v="-68.485399200000003"/>
    <s v="04-336"/>
    <m/>
    <m/>
    <s v="-0,50"/>
    <m/>
    <m/>
    <m/>
    <s v="36,11"/>
    <s v="SEMI-CONFINADO"/>
    <m/>
    <x v="6"/>
    <m/>
    <x v="2"/>
    <s v="RAWSON"/>
    <m/>
    <m/>
    <s v="NE y ND del 2009, hay 2017 pero casi sin datos"/>
  </r>
  <r>
    <n v="-31.5851252"/>
    <n v="-68.475100100000006"/>
    <s v="04-2780"/>
    <m/>
    <m/>
    <m/>
    <m/>
    <m/>
    <m/>
    <m/>
    <m/>
    <m/>
    <x v="9"/>
    <m/>
    <x v="2"/>
    <s v="RAWSON"/>
    <m/>
    <m/>
    <s v="NE y ND del 2009, hay 2017 pero casi sin datos"/>
  </r>
  <r>
    <n v="-31.5836015"/>
    <n v="-68.475203500000006"/>
    <s v="04-2607"/>
    <m/>
    <m/>
    <m/>
    <m/>
    <m/>
    <m/>
    <m/>
    <m/>
    <m/>
    <x v="6"/>
    <m/>
    <x v="2"/>
    <s v="RAWSON"/>
    <m/>
    <m/>
    <s v="NE y ND del 2009, hay 2017 pero casi sin datos"/>
  </r>
  <r>
    <n v="-31.583278400000001"/>
    <n v="-68.482221699999997"/>
    <s v="04-1223"/>
    <m/>
    <m/>
    <s v="-8,00"/>
    <m/>
    <m/>
    <m/>
    <s v="34,50"/>
    <s v="LIBRE"/>
    <m/>
    <x v="6"/>
    <m/>
    <x v="2"/>
    <s v="RAWSON"/>
    <m/>
    <m/>
    <s v="NE y ND del 2009, hay 2017 pero casi sin datos"/>
  </r>
  <r>
    <n v="-31.581382600000001"/>
    <n v="-68.479556299999999"/>
    <s v="04-2224"/>
    <m/>
    <m/>
    <s v="-18,50"/>
    <m/>
    <m/>
    <m/>
    <s v="36,11"/>
    <s v="CONFINADO"/>
    <m/>
    <x v="6"/>
    <m/>
    <x v="2"/>
    <s v="RAWSON"/>
    <m/>
    <m/>
    <s v="NE y ND del 2009, hay 2017 pero casi sin datos"/>
  </r>
  <r>
    <n v="-31.580131300000001"/>
    <n v="-68.489055199999996"/>
    <s v="04-563"/>
    <m/>
    <m/>
    <s v="-39,00"/>
    <m/>
    <m/>
    <m/>
    <s v="41,67"/>
    <s v="LIBRE"/>
    <m/>
    <x v="6"/>
    <m/>
    <x v="2"/>
    <s v="RAWSON"/>
    <m/>
    <m/>
    <s v="NE y ND del 2009, hay 2017 pero casi sin datos"/>
  </r>
  <r>
    <n v="-31.581005099999999"/>
    <n v="-68.486564200000004"/>
    <s v="04-2903"/>
    <m/>
    <m/>
    <s v="-1,00"/>
    <m/>
    <m/>
    <m/>
    <s v="36,11"/>
    <s v="SEMI-CONFINADO"/>
    <m/>
    <x v="6"/>
    <m/>
    <x v="2"/>
    <s v="RAWSON"/>
    <m/>
    <m/>
    <s v="NE y ND del 2009, hay 2017 pero casi sin datos"/>
  </r>
  <r>
    <n v="-31.5804069"/>
    <n v="-68.483575599999995"/>
    <s v="04-787"/>
    <m/>
    <m/>
    <s v="-2,00"/>
    <m/>
    <m/>
    <m/>
    <s v="41,67"/>
    <s v="LIBRE"/>
    <m/>
    <x v="6"/>
    <m/>
    <x v="2"/>
    <s v="RAWSON"/>
    <m/>
    <m/>
    <s v="NE y ND del 2009, hay 2017 pero casi sin datos"/>
  </r>
  <r>
    <n v="-31.5800576"/>
    <n v="-68.475307599999994"/>
    <s v="04-2026"/>
    <m/>
    <m/>
    <s v="-6,00"/>
    <m/>
    <m/>
    <m/>
    <s v="41,67"/>
    <s v="LIBRE"/>
    <m/>
    <x v="6"/>
    <m/>
    <x v="2"/>
    <s v="RAWSON"/>
    <m/>
    <m/>
    <s v="NE y ND del 2009, hay 2017 pero casi sin datos"/>
  </r>
  <r>
    <n v="-31.575530400000002"/>
    <n v="-68.4864678"/>
    <s v="04-86"/>
    <m/>
    <m/>
    <s v="-4,00"/>
    <m/>
    <m/>
    <m/>
    <s v="16,66"/>
    <s v="LIBRE"/>
    <m/>
    <x v="6"/>
    <m/>
    <x v="2"/>
    <s v="RAWSON"/>
    <m/>
    <m/>
    <s v="NE y ND del 2009, hay 2017 pero casi sin datos"/>
  </r>
  <r>
    <n v="-31.578439899999999"/>
    <n v="-68.483333599999995"/>
    <s v="04-4529"/>
    <m/>
    <m/>
    <s v="-4,00"/>
    <m/>
    <m/>
    <m/>
    <s v="45,00"/>
    <s v="CONFINADO"/>
    <m/>
    <x v="6"/>
    <m/>
    <x v="2"/>
    <s v="RAWSON"/>
    <m/>
    <m/>
    <s v="NE y ND del 2009, hay 2017 pero casi sin datos"/>
  </r>
  <r>
    <n v="-31.574990199999998"/>
    <n v="-68.488935799999993"/>
    <s v="04-2529"/>
    <m/>
    <m/>
    <s v="-9,00"/>
    <m/>
    <m/>
    <m/>
    <s v="28,00"/>
    <s v="LIBRE"/>
    <m/>
    <x v="6"/>
    <m/>
    <x v="2"/>
    <s v="RAWSON"/>
    <m/>
    <m/>
    <s v="NE y ND del 2009, hay 2017 pero casi sin datos"/>
  </r>
  <r>
    <n v="-31.575202099999998"/>
    <n v="-68.487796900000006"/>
    <s v="04-1803"/>
    <m/>
    <m/>
    <s v="-15,00"/>
    <m/>
    <m/>
    <m/>
    <s v="41,67"/>
    <s v="LIBRE"/>
    <m/>
    <x v="6"/>
    <m/>
    <x v="2"/>
    <s v="RAWSON"/>
    <m/>
    <m/>
    <s v="NE y ND del 2009, hay 2017 pero casi sin datos"/>
  </r>
  <r>
    <n v="-31.573122000000001"/>
    <n v="-68.516397799999993"/>
    <s v="04-1345"/>
    <m/>
    <m/>
    <s v="-23,80"/>
    <m/>
    <m/>
    <m/>
    <s v="28,00"/>
    <s v="LIBRE"/>
    <m/>
    <x v="6"/>
    <m/>
    <x v="2"/>
    <s v="RAWSON"/>
    <m/>
    <m/>
    <s v="NE y ND del 2009, hay 2017 pero casi sin datos"/>
  </r>
  <r>
    <n v="-31.594873199999999"/>
    <n v="-68.504168399999998"/>
    <s v="04-40"/>
    <m/>
    <m/>
    <m/>
    <m/>
    <m/>
    <m/>
    <m/>
    <m/>
    <m/>
    <x v="6"/>
    <m/>
    <x v="2"/>
    <s v="RAWSON"/>
    <m/>
    <m/>
    <s v="NE y ND del 2009, hay 2017 pero casi sin datos"/>
  </r>
  <r>
    <n v="-31.594540800000001"/>
    <n v="-68.506825399999997"/>
    <s v="04-307"/>
    <m/>
    <m/>
    <s v="-7,00"/>
    <m/>
    <m/>
    <m/>
    <s v="29,17"/>
    <s v="LIBRE"/>
    <m/>
    <x v="6"/>
    <m/>
    <x v="2"/>
    <s v="RAWSON"/>
    <m/>
    <m/>
    <s v="NE y ND del 2009, hay 2017 pero casi sin datos"/>
  </r>
  <r>
    <n v="-31.594928700000001"/>
    <n v="-68.502208300000007"/>
    <s v="04-28"/>
    <m/>
    <m/>
    <m/>
    <m/>
    <m/>
    <m/>
    <m/>
    <m/>
    <m/>
    <x v="6"/>
    <m/>
    <x v="2"/>
    <s v="RAWSON"/>
    <m/>
    <m/>
    <s v="NE y ND del 2009, hay 2017 pero casi sin datos"/>
  </r>
  <r>
    <n v="-31.594911499999998"/>
    <n v="-68.502419200000006"/>
    <s v="04-1916"/>
    <m/>
    <m/>
    <s v="-13,00"/>
    <m/>
    <m/>
    <m/>
    <s v="45,00"/>
    <s v="LIBRE"/>
    <m/>
    <x v="6"/>
    <m/>
    <x v="2"/>
    <s v="RAWSON"/>
    <m/>
    <m/>
    <s v="NE y ND del 2009, hay 2017 pero casi sin datos"/>
  </r>
  <r>
    <n v="-31.591511700000002"/>
    <n v="-68.514195599999994"/>
    <s v="04-29"/>
    <m/>
    <m/>
    <m/>
    <m/>
    <m/>
    <m/>
    <m/>
    <m/>
    <m/>
    <x v="6"/>
    <m/>
    <x v="2"/>
    <s v="RAWSON"/>
    <m/>
    <m/>
    <s v="NE y ND del 2009, hay 2017 pero casi sin datos"/>
  </r>
  <r>
    <n v="-31.593008099999999"/>
    <n v="-68.514008700000005"/>
    <s v="04-521"/>
    <m/>
    <m/>
    <s v="-15,00"/>
    <m/>
    <m/>
    <m/>
    <s v="28,00"/>
    <s v="LIBRE"/>
    <m/>
    <x v="6"/>
    <m/>
    <x v="2"/>
    <s v="RAWSON"/>
    <m/>
    <m/>
    <s v="NE y ND del 2009, hay 2017 pero casi sin datos"/>
  </r>
  <r>
    <n v="-31.5920424"/>
    <n v="-68.504457400000007"/>
    <s v="04-26"/>
    <m/>
    <m/>
    <m/>
    <m/>
    <m/>
    <m/>
    <m/>
    <m/>
    <m/>
    <x v="6"/>
    <m/>
    <x v="2"/>
    <s v="RAWSON"/>
    <m/>
    <m/>
    <s v="NE y ND del 2009, hay 2017 pero casi sin datos"/>
  </r>
  <r>
    <n v="-31.5918004"/>
    <n v="-68.507166400000003"/>
    <s v="04-27"/>
    <m/>
    <m/>
    <m/>
    <m/>
    <m/>
    <m/>
    <m/>
    <m/>
    <m/>
    <x v="6"/>
    <m/>
    <x v="2"/>
    <s v="RAWSON"/>
    <m/>
    <m/>
    <s v="NE y ND del 2009, hay 2017 pero casi sin datos"/>
  </r>
  <r>
    <n v="-31.591600700000001"/>
    <n v="-68.511518899999999"/>
    <s v="04-1822"/>
    <m/>
    <m/>
    <s v="-23,00"/>
    <m/>
    <m/>
    <m/>
    <s v="41,67"/>
    <s v="LIBRE"/>
    <m/>
    <x v="6"/>
    <m/>
    <x v="2"/>
    <s v="RAWSON"/>
    <m/>
    <m/>
    <s v="NE y ND del 2009, hay 2017 pero casi sin datos"/>
  </r>
  <r>
    <n v="-31.5916894"/>
    <n v="-68.508779099999998"/>
    <s v="04-25"/>
    <m/>
    <m/>
    <m/>
    <m/>
    <m/>
    <m/>
    <m/>
    <m/>
    <m/>
    <x v="6"/>
    <m/>
    <x v="2"/>
    <s v="RAWSON"/>
    <m/>
    <m/>
    <s v="NE y ND del 2009, hay 2017 pero casi sin datos"/>
  </r>
  <r>
    <n v="-31.590167900000001"/>
    <n v="-68.514191999999994"/>
    <s v="04-23"/>
    <m/>
    <m/>
    <m/>
    <m/>
    <m/>
    <m/>
    <m/>
    <m/>
    <m/>
    <x v="6"/>
    <m/>
    <x v="2"/>
    <s v="RAWSON"/>
    <m/>
    <m/>
    <s v="NE y ND del 2009, hay 2017 pero casi sin datos"/>
  </r>
  <r>
    <n v="-31.590635800000001"/>
    <n v="-68.504527999999993"/>
    <s v="04-24"/>
    <m/>
    <m/>
    <m/>
    <m/>
    <m/>
    <m/>
    <m/>
    <m/>
    <m/>
    <x v="6"/>
    <m/>
    <x v="2"/>
    <s v="RAWSON"/>
    <m/>
    <m/>
    <s v="NE y ND del 2009, hay 2017 pero casi sin datos"/>
  </r>
  <r>
    <n v="-31.5876342"/>
    <n v="-68.502626399999997"/>
    <s v="04-22"/>
    <m/>
    <m/>
    <m/>
    <m/>
    <m/>
    <m/>
    <m/>
    <m/>
    <m/>
    <x v="6"/>
    <m/>
    <x v="2"/>
    <s v="RAWSON"/>
    <m/>
    <m/>
    <s v="NE y ND del 2009, hay 2017 pero casi sin datos"/>
  </r>
  <r>
    <n v="-31.588823900000001"/>
    <n v="-68.497815700000004"/>
    <s v="04-21"/>
    <m/>
    <m/>
    <m/>
    <m/>
    <m/>
    <m/>
    <m/>
    <m/>
    <m/>
    <x v="6"/>
    <m/>
    <x v="2"/>
    <s v="RAWSON"/>
    <m/>
    <m/>
    <s v="NE y ND del 2009, hay 2017 pero casi sin datos"/>
  </r>
  <r>
    <n v="-31.588539399999998"/>
    <n v="-68.512851900000001"/>
    <s v="04-20"/>
    <m/>
    <m/>
    <m/>
    <m/>
    <m/>
    <m/>
    <m/>
    <m/>
    <m/>
    <x v="9"/>
    <m/>
    <x v="2"/>
    <s v="RAWSON"/>
    <m/>
    <m/>
    <s v="NE y ND del 2009, hay 2017 pero casi sin datos"/>
  </r>
  <r>
    <n v="-31.590912400000001"/>
    <n v="-68.515494599999997"/>
    <s v="04-4257"/>
    <m/>
    <s v="-13,9"/>
    <s v="-12,50"/>
    <m/>
    <m/>
    <m/>
    <s v="30,00"/>
    <m/>
    <m/>
    <x v="6"/>
    <m/>
    <x v="2"/>
    <s v="RAWSON"/>
    <m/>
    <m/>
    <s v="NE y ND del 2009, hay 2017 pero casi sin datos"/>
  </r>
  <r>
    <n v="-31.588525199999999"/>
    <n v="-68.513852900000003"/>
    <s v="04-18"/>
    <m/>
    <m/>
    <m/>
    <m/>
    <m/>
    <m/>
    <m/>
    <m/>
    <m/>
    <x v="9"/>
    <m/>
    <x v="2"/>
    <s v="RAWSON"/>
    <m/>
    <m/>
    <s v="NE y ND del 2009, hay 2017 pero casi sin datos"/>
  </r>
  <r>
    <n v="-31.5877698"/>
    <n v="-68.514425700000004"/>
    <s v="04-19"/>
    <m/>
    <m/>
    <m/>
    <m/>
    <m/>
    <m/>
    <m/>
    <m/>
    <m/>
    <x v="6"/>
    <m/>
    <x v="2"/>
    <s v="RAWSON"/>
    <m/>
    <m/>
    <s v="NE y ND del 2009, hay 2017 pero casi sin datos"/>
  </r>
  <r>
    <n v="-31.588059900000001"/>
    <n v="-68.493900499999995"/>
    <s v="04-683"/>
    <m/>
    <s v="-6"/>
    <s v="-5,00"/>
    <m/>
    <m/>
    <m/>
    <s v="26,00"/>
    <s v="LIBRE"/>
    <m/>
    <x v="6"/>
    <m/>
    <x v="2"/>
    <s v="RAWSON"/>
    <m/>
    <m/>
    <s v="NE y ND del 2009, hay 2017 pero casi sin datos"/>
  </r>
  <r>
    <n v="-31.587278699999999"/>
    <n v="-68.494747599999997"/>
    <s v="04-2368"/>
    <m/>
    <m/>
    <s v="-7,00"/>
    <m/>
    <m/>
    <m/>
    <s v="28,00"/>
    <s v="LIBRE"/>
    <m/>
    <x v="6"/>
    <m/>
    <x v="2"/>
    <s v="RAWSON"/>
    <m/>
    <m/>
    <s v="NE y ND del 2009, hay 2017 pero casi sin datos"/>
  </r>
  <r>
    <n v="-31.586110699999999"/>
    <n v="-68.514497500000004"/>
    <s v="04-779"/>
    <m/>
    <s v="-25"/>
    <s v="-18,00"/>
    <m/>
    <m/>
    <m/>
    <s v="41,67"/>
    <s v="LIBRE"/>
    <m/>
    <x v="6"/>
    <m/>
    <x v="2"/>
    <s v="RAWSON"/>
    <m/>
    <m/>
    <s v="NE y ND del 2009, hay 2017 pero casi sin datos"/>
  </r>
  <r>
    <n v="-31.5872098"/>
    <n v="-68.497866500000001"/>
    <s v="04-1859"/>
    <m/>
    <m/>
    <s v="-13,00"/>
    <m/>
    <m/>
    <m/>
    <s v="41,67"/>
    <s v="LIBRE"/>
    <m/>
    <x v="6"/>
    <m/>
    <x v="2"/>
    <s v="RAWSON"/>
    <m/>
    <m/>
    <s v="NE y ND del 2009, hay 2017 pero casi sin datos"/>
  </r>
  <r>
    <n v="-31.583941500000002"/>
    <n v="-68.501560900000001"/>
    <s v="04-38"/>
    <m/>
    <m/>
    <s v="-12,00"/>
    <m/>
    <m/>
    <m/>
    <s v="22,22"/>
    <s v="LIBRE"/>
    <m/>
    <x v="6"/>
    <m/>
    <x v="2"/>
    <s v="RAWSON"/>
    <m/>
    <m/>
    <s v="NE y ND del 2009, hay 2017 pero casi sin datos"/>
  </r>
  <r>
    <n v="-31.5859472"/>
    <n v="-68.504795099999996"/>
    <s v="04-51"/>
    <m/>
    <m/>
    <s v="-16,00"/>
    <m/>
    <m/>
    <m/>
    <s v="22,22"/>
    <s v="LIBRE"/>
    <m/>
    <x v="6"/>
    <m/>
    <x v="2"/>
    <s v="RAWSON"/>
    <m/>
    <m/>
    <s v="NE y ND del 2009, hay 2017 pero casi sin datos"/>
  </r>
  <r>
    <n v="-31.586554899999999"/>
    <n v="-68.498755000000003"/>
    <s v="04-887"/>
    <m/>
    <s v="-20,3"/>
    <s v="-19,30"/>
    <m/>
    <m/>
    <m/>
    <s v="33,33"/>
    <s v="LIBRE"/>
    <m/>
    <x v="6"/>
    <m/>
    <x v="2"/>
    <s v="RAWSON"/>
    <m/>
    <m/>
    <s v="NE y ND del 2009, hay 2017 pero casi sin datos"/>
  </r>
  <r>
    <n v="-31.5850024"/>
    <n v="-68.514777199999997"/>
    <s v="04-2016"/>
    <m/>
    <m/>
    <s v="-21,50"/>
    <m/>
    <m/>
    <m/>
    <s v="41,67"/>
    <s v="LIBRE"/>
    <m/>
    <x v="6"/>
    <m/>
    <x v="2"/>
    <s v="RAWSON"/>
    <m/>
    <m/>
    <s v="NE y ND del 2009, hay 2017 pero casi sin datos"/>
  </r>
  <r>
    <n v="-31.584047200000001"/>
    <n v="-68.498610400000004"/>
    <s v="04-1311"/>
    <m/>
    <m/>
    <s v="-14,00"/>
    <m/>
    <m/>
    <m/>
    <s v="41,67"/>
    <s v="LIBRE"/>
    <m/>
    <x v="6"/>
    <m/>
    <x v="2"/>
    <s v="RAWSON"/>
    <m/>
    <m/>
    <s v="NE y ND del 2009, hay 2017 pero casi sin datos"/>
  </r>
  <r>
    <n v="-31.585572599999999"/>
    <n v="-68.4989499"/>
    <s v="04-2429"/>
    <m/>
    <m/>
    <s v="-19,00"/>
    <m/>
    <m/>
    <m/>
    <m/>
    <s v="LIBRE"/>
    <m/>
    <x v="6"/>
    <m/>
    <x v="2"/>
    <s v="RAWSON"/>
    <m/>
    <m/>
    <s v="NE y ND del 2009, hay 2017 pero casi sin datos"/>
  </r>
  <r>
    <n v="-31.584343199999999"/>
    <n v="-68.493636199999997"/>
    <s v="04-326"/>
    <m/>
    <m/>
    <s v="-14,00"/>
    <m/>
    <m/>
    <m/>
    <s v="28,00"/>
    <s v="LIBRE"/>
    <m/>
    <x v="6"/>
    <m/>
    <x v="2"/>
    <s v="RAWSON"/>
    <m/>
    <m/>
    <s v="NE y ND del 2009, hay 2017 pero casi sin datos"/>
  </r>
  <r>
    <n v="-31.588058799999999"/>
    <n v="-68.4913509"/>
    <s v="04-1280"/>
    <m/>
    <m/>
    <s v="-14,00"/>
    <m/>
    <m/>
    <m/>
    <s v="41,67"/>
    <s v="LIBRE"/>
    <m/>
    <x v="6"/>
    <m/>
    <x v="2"/>
    <s v="RAWSON"/>
    <m/>
    <m/>
    <s v="NE y ND del 2009, hay 2017 pero casi sin datos"/>
  </r>
  <r>
    <n v="-31.5844123"/>
    <n v="-68.492877199999995"/>
    <s v="04-1557"/>
    <m/>
    <m/>
    <s v="-11,00"/>
    <m/>
    <m/>
    <m/>
    <s v="41,67"/>
    <s v="LIBRE"/>
    <m/>
    <x v="6"/>
    <m/>
    <x v="2"/>
    <s v="RAWSON"/>
    <m/>
    <m/>
    <s v="NE y ND del 2009, hay 2017 pero casi sin datos"/>
  </r>
  <r>
    <n v="-31.584356700000001"/>
    <n v="-68.503981800000005"/>
    <s v="04-35"/>
    <m/>
    <m/>
    <s v="-9,00"/>
    <m/>
    <m/>
    <m/>
    <s v="27,00"/>
    <s v="LIBRE"/>
    <m/>
    <x v="6"/>
    <m/>
    <x v="2"/>
    <s v="RAWSON"/>
    <m/>
    <m/>
    <s v="NE y ND del 2009, hay 2017 pero casi sin datos"/>
  </r>
  <r>
    <n v="-31.583859400000001"/>
    <n v="-68.508303900000001"/>
    <s v="04-330"/>
    <m/>
    <m/>
    <s v="-9,00"/>
    <m/>
    <m/>
    <m/>
    <s v="41,67"/>
    <s v="LIBRE"/>
    <m/>
    <x v="6"/>
    <m/>
    <x v="2"/>
    <s v="RAWSON"/>
    <m/>
    <m/>
    <s v="NE y ND del 2009, hay 2017 pero casi sin datos"/>
  </r>
  <r>
    <n v="-31.583820299999999"/>
    <n v="-68.514604199999994"/>
    <s v="04-674"/>
    <m/>
    <s v="-18"/>
    <s v="-10,00"/>
    <m/>
    <m/>
    <m/>
    <s v="41,67"/>
    <s v="LIBRE"/>
    <m/>
    <x v="6"/>
    <m/>
    <x v="2"/>
    <s v="RAWSON"/>
    <m/>
    <m/>
    <s v="NE y ND del 2009, hay 2017 pero casi sin datos"/>
  </r>
  <r>
    <n v="-31.583391800000001"/>
    <n v="-68.499361899999997"/>
    <s v="04-1087"/>
    <m/>
    <m/>
    <s v="-11,00"/>
    <m/>
    <m/>
    <m/>
    <s v="33,33"/>
    <s v="LIBRE"/>
    <m/>
    <x v="6"/>
    <m/>
    <x v="2"/>
    <s v="RAWSON"/>
    <m/>
    <m/>
    <s v="NE y ND del 2009, hay 2017 pero casi sin datos"/>
  </r>
  <r>
    <n v="-31.582390100000001"/>
    <n v="-68.499219800000006"/>
    <s v="04-1337"/>
    <m/>
    <m/>
    <s v="-8,00"/>
    <m/>
    <m/>
    <m/>
    <s v="41,67"/>
    <s v="LIBRE"/>
    <m/>
    <x v="6"/>
    <m/>
    <x v="2"/>
    <s v="RAWSON"/>
    <m/>
    <m/>
    <s v="NE y ND del 2009, hay 2017 pero casi sin datos"/>
  </r>
  <r>
    <n v="-31.581943599999999"/>
    <n v="-68.514392700000002"/>
    <s v="04-52"/>
    <m/>
    <s v="-17"/>
    <s v="-15,70"/>
    <m/>
    <m/>
    <m/>
    <s v="45,00"/>
    <s v="LIBRE"/>
    <m/>
    <x v="6"/>
    <m/>
    <x v="2"/>
    <s v="RAWSON"/>
    <m/>
    <m/>
    <s v="NE y ND del 2009, hay 2017 pero casi sin datos"/>
  </r>
  <r>
    <n v="-31.582144799999998"/>
    <n v="-68.508049499999998"/>
    <s v="04-39"/>
    <m/>
    <m/>
    <m/>
    <m/>
    <m/>
    <m/>
    <m/>
    <m/>
    <m/>
    <x v="6"/>
    <m/>
    <x v="2"/>
    <s v="RAWSON"/>
    <m/>
    <m/>
    <s v="NE y ND del 2009, hay 2017 pero casi sin datos"/>
  </r>
  <r>
    <n v="-31.576686200000001"/>
    <n v="-68.498154700000001"/>
    <s v="04-1558"/>
    <m/>
    <m/>
    <m/>
    <m/>
    <m/>
    <m/>
    <m/>
    <m/>
    <m/>
    <x v="6"/>
    <m/>
    <x v="2"/>
    <s v="RAWSON"/>
    <m/>
    <m/>
    <s v="NE y ND del 2009, hay 2017 pero casi sin datos"/>
  </r>
  <r>
    <n v="-31.581418200000002"/>
    <n v="-68.497455099999996"/>
    <s v="04-2451"/>
    <m/>
    <m/>
    <s v="-10,00"/>
    <m/>
    <m/>
    <m/>
    <s v="41,67"/>
    <s v="LIBRE"/>
    <m/>
    <x v="6"/>
    <m/>
    <x v="2"/>
    <s v="RAWSON"/>
    <m/>
    <m/>
    <s v="NE y ND del 2009, hay 2017 pero casi sin datos"/>
  </r>
  <r>
    <n v="-31.580902900000002"/>
    <n v="-68.5158098"/>
    <s v="04-38"/>
    <m/>
    <m/>
    <m/>
    <m/>
    <m/>
    <m/>
    <m/>
    <m/>
    <m/>
    <x v="6"/>
    <m/>
    <x v="2"/>
    <s v="RAWSON"/>
    <m/>
    <m/>
    <s v="NE y ND del 2009, hay 2017 pero casi sin datos"/>
  </r>
  <r>
    <n v="-31.577351100000001"/>
    <n v="-68.509128200000006"/>
    <s v="04-4610"/>
    <m/>
    <s v="-16"/>
    <s v="-14,00"/>
    <m/>
    <m/>
    <m/>
    <s v="26,39"/>
    <s v="LIBRE"/>
    <m/>
    <x v="6"/>
    <m/>
    <x v="2"/>
    <s v="RAWSON"/>
    <m/>
    <m/>
    <s v="NE y ND del 2009, hay 2017 pero casi sin datos"/>
  </r>
  <r>
    <n v="-31.579598900000001"/>
    <n v="-68.505028899999999"/>
    <s v="04-4528"/>
    <m/>
    <s v="-17"/>
    <s v="-10,50"/>
    <m/>
    <m/>
    <m/>
    <s v="28,00"/>
    <s v="LIBRE"/>
    <m/>
    <x v="6"/>
    <m/>
    <x v="2"/>
    <s v="RAWSON"/>
    <m/>
    <m/>
    <s v="NE y ND del 2009, hay 2017 pero casi sin datos"/>
  </r>
  <r>
    <n v="-31.5783305"/>
    <n v="-68.498893899999999"/>
    <s v="04-2042"/>
    <m/>
    <m/>
    <s v="-18,00"/>
    <m/>
    <m/>
    <m/>
    <s v="28,00"/>
    <s v="LIBRE"/>
    <m/>
    <x v="6"/>
    <m/>
    <x v="2"/>
    <s v="RAWSON"/>
    <m/>
    <m/>
    <s v="NE y ND del 2009, hay 2017 pero casi sin datos"/>
  </r>
  <r>
    <n v="-31.5782852"/>
    <n v="-68.492004399999999"/>
    <s v="04--35"/>
    <m/>
    <m/>
    <m/>
    <m/>
    <m/>
    <m/>
    <m/>
    <m/>
    <m/>
    <x v="6"/>
    <m/>
    <x v="2"/>
    <s v="RAWSON"/>
    <m/>
    <m/>
    <s v="NE y ND del 2009, hay 2017 pero casi sin datos"/>
  </r>
  <r>
    <n v="-31.578163799999999"/>
    <n v="-68.516498200000001"/>
    <s v="04-1088"/>
    <m/>
    <m/>
    <s v="-13,00"/>
    <m/>
    <m/>
    <m/>
    <s v="35,00"/>
    <s v="LIBRE"/>
    <m/>
    <x v="6"/>
    <m/>
    <x v="2"/>
    <s v="RAWSON"/>
    <m/>
    <m/>
    <s v="NE y ND del 2009, hay 2017 pero casi sin datos"/>
  </r>
  <r>
    <n v="-31.579070099999999"/>
    <n v="-68.515281999999999"/>
    <s v="04-2028"/>
    <m/>
    <m/>
    <s v="-26,00"/>
    <m/>
    <m/>
    <m/>
    <s v="33,33"/>
    <s v="LIBRE"/>
    <m/>
    <x v="6"/>
    <m/>
    <x v="2"/>
    <s v="RAWSON"/>
    <m/>
    <m/>
    <s v="NE y ND del 2009, hay 2017 pero casi sin datos"/>
  </r>
  <r>
    <n v="-31.5769208"/>
    <n v="-68.502799199999998"/>
    <s v="04-4527"/>
    <m/>
    <m/>
    <m/>
    <m/>
    <m/>
    <m/>
    <m/>
    <m/>
    <m/>
    <x v="6"/>
    <m/>
    <x v="2"/>
    <s v="RAWSON"/>
    <m/>
    <m/>
    <s v="NE y ND del 2009, hay 2017 pero casi sin datos"/>
  </r>
  <r>
    <n v="-31.576530900000002"/>
    <n v="-68.499967499999997"/>
    <s v="04-1909"/>
    <m/>
    <m/>
    <s v="-13,00"/>
    <m/>
    <m/>
    <m/>
    <s v="25,00"/>
    <s v="LIBRE"/>
    <m/>
    <x v="6"/>
    <m/>
    <x v="2"/>
    <s v="RAWSON"/>
    <m/>
    <m/>
    <s v="NE y ND del 2009, hay 2017 pero casi sin datos"/>
  </r>
  <r>
    <n v="-31.576712100000002"/>
    <n v="-68.5165899"/>
    <s v="04-1157"/>
    <m/>
    <m/>
    <s v="-20,00"/>
    <m/>
    <m/>
    <m/>
    <s v="25,00"/>
    <s v="LIBRE"/>
    <m/>
    <x v="6"/>
    <m/>
    <x v="2"/>
    <s v="RAWSON"/>
    <m/>
    <m/>
    <s v="NE y ND del 2009, hay 2017 pero casi sin datos"/>
  </r>
  <r>
    <n v="-31.5756956"/>
    <n v="-68.503142800000006"/>
    <s v="04-32"/>
    <m/>
    <m/>
    <m/>
    <m/>
    <m/>
    <m/>
    <m/>
    <m/>
    <m/>
    <x v="9"/>
    <m/>
    <x v="2"/>
    <s v="RAWSON"/>
    <m/>
    <m/>
    <s v="NE y ND del 2009, hay 2017 pero casi sin datos"/>
  </r>
  <r>
    <n v="-31.575471499999999"/>
    <n v="-68.494295100000002"/>
    <s v="04-23"/>
    <m/>
    <s v="-11"/>
    <s v="-9,00"/>
    <m/>
    <m/>
    <m/>
    <s v="38,00"/>
    <s v="LIBRE"/>
    <m/>
    <x v="6"/>
    <m/>
    <x v="2"/>
    <s v="RAWSON"/>
    <m/>
    <m/>
    <s v="NE y ND del 2009, hay 2017 pero casi sin datos"/>
  </r>
  <r>
    <n v="-31.5763648"/>
    <n v="-68.505951899999999"/>
    <s v="04-31"/>
    <m/>
    <m/>
    <m/>
    <m/>
    <m/>
    <m/>
    <m/>
    <m/>
    <m/>
    <x v="6"/>
    <m/>
    <x v="2"/>
    <s v="RAWSON"/>
    <m/>
    <m/>
    <s v="NE y ND del 2009, hay 2017 pero casi sin datos"/>
  </r>
  <r>
    <n v="-31.575923700000001"/>
    <n v="-68.492354300000002"/>
    <s v="04-1741"/>
    <m/>
    <m/>
    <s v="-8,00"/>
    <m/>
    <m/>
    <m/>
    <s v="17,50"/>
    <s v="LIBRE"/>
    <m/>
    <x v="6"/>
    <m/>
    <x v="2"/>
    <s v="RAWSON"/>
    <m/>
    <m/>
    <s v="NE y ND del 2009, hay 2017 pero casi sin datos"/>
  </r>
  <r>
    <n v="-31.575368900000001"/>
    <n v="-68.514353099999994"/>
    <s v="04-30"/>
    <m/>
    <m/>
    <m/>
    <m/>
    <m/>
    <m/>
    <m/>
    <m/>
    <m/>
    <x v="6"/>
    <m/>
    <x v="2"/>
    <s v="RAWSON"/>
    <m/>
    <m/>
    <s v="NE y ND del 2009, hay 2017 pero casi sin datos"/>
  </r>
  <r>
    <n v="-31.575930199999998"/>
    <n v="-68.512538199999995"/>
    <s v="04-444"/>
    <m/>
    <m/>
    <s v="-14,00"/>
    <m/>
    <m/>
    <m/>
    <s v="41,67"/>
    <s v="LIBRE"/>
    <m/>
    <x v="6"/>
    <m/>
    <x v="2"/>
    <s v="RAWSON"/>
    <m/>
    <m/>
    <s v="NE y ND del 2009, hay 2017 pero casi sin datos"/>
  </r>
  <r>
    <n v="-31.575374199999999"/>
    <n v="-68.501669699999994"/>
    <s v="04-2648"/>
    <m/>
    <m/>
    <m/>
    <m/>
    <m/>
    <m/>
    <m/>
    <s v="LIBRE"/>
    <m/>
    <x v="6"/>
    <m/>
    <x v="2"/>
    <s v="RAWSON"/>
    <m/>
    <m/>
    <s v="NE y ND del 2009, hay 2017 pero casi sin datos"/>
  </r>
  <r>
    <n v="-31.5755041"/>
    <n v="-68.491145200000005"/>
    <s v="04-44"/>
    <m/>
    <m/>
    <m/>
    <m/>
    <m/>
    <m/>
    <s v="22,00"/>
    <m/>
    <m/>
    <x v="6"/>
    <m/>
    <x v="2"/>
    <s v="RAWSON"/>
    <m/>
    <m/>
    <s v="NE y ND del 2009, hay 2017 pero casi sin datos"/>
  </r>
  <r>
    <n v="-31.572938700000002"/>
    <n v="-68.503863199999998"/>
    <s v="04-43"/>
    <m/>
    <m/>
    <m/>
    <m/>
    <m/>
    <m/>
    <m/>
    <m/>
    <m/>
    <x v="9"/>
    <m/>
    <x v="2"/>
    <s v="RAWSON"/>
    <m/>
    <m/>
    <s v="NE y ND del 2009, hay 2017 pero casi sin datos"/>
  </r>
  <r>
    <n v="-31.581046199999999"/>
    <n v="-68.522762099999994"/>
    <s v="04-3875"/>
    <m/>
    <m/>
    <s v="-21,00"/>
    <m/>
    <m/>
    <m/>
    <s v="5,56"/>
    <s v="LIBRE"/>
    <m/>
    <x v="4"/>
    <m/>
    <x v="2"/>
    <s v="RAWSON"/>
    <m/>
    <m/>
    <s v="NE y ND del 2009, hay 2017 pero casi sin datos"/>
  </r>
  <r>
    <n v="-31.5805413"/>
    <n v="-68.532562200000001"/>
    <s v="04-4598"/>
    <m/>
    <s v="-37"/>
    <s v="-28,00"/>
    <m/>
    <m/>
    <m/>
    <s v="28,00"/>
    <s v="LIBRE"/>
    <m/>
    <x v="6"/>
    <m/>
    <x v="2"/>
    <s v="RAWSON"/>
    <m/>
    <m/>
    <s v="NE y ND del 2009, hay 2017 pero casi sin datos"/>
  </r>
  <r>
    <n v="-31.579004300000001"/>
    <n v="-68.531516400000001"/>
    <s v="04-3527"/>
    <m/>
    <m/>
    <s v="-23,50"/>
    <m/>
    <m/>
    <m/>
    <s v="56,00"/>
    <s v="LIBRE"/>
    <m/>
    <x v="3"/>
    <m/>
    <x v="2"/>
    <s v="RAWSON"/>
    <m/>
    <m/>
    <s v="NE y ND del 2009, hay 2017 pero casi sin datos"/>
  </r>
  <r>
    <n v="-31.576726399999998"/>
    <n v="-68.525207100000003"/>
    <s v="04-45"/>
    <m/>
    <m/>
    <m/>
    <m/>
    <m/>
    <m/>
    <s v="41,67"/>
    <m/>
    <m/>
    <x v="6"/>
    <m/>
    <x v="2"/>
    <s v="RAWSON"/>
    <m/>
    <m/>
    <s v="NE y ND del 2009, hay 2017 pero casi sin datos"/>
  </r>
  <r>
    <n v="-31.577063500000001"/>
    <n v="-68.518884700000001"/>
    <s v="04-3393"/>
    <m/>
    <m/>
    <s v="-18,50"/>
    <m/>
    <m/>
    <m/>
    <s v="41,67"/>
    <s v="LIBRE"/>
    <m/>
    <x v="4"/>
    <m/>
    <x v="2"/>
    <s v="RAWSON"/>
    <m/>
    <m/>
    <s v="NE y ND del 2009, hay 2017 pero casi sin datos"/>
  </r>
  <r>
    <n v="-31.575607900000001"/>
    <n v="-68.527583000000007"/>
    <s v="04-4605"/>
    <m/>
    <m/>
    <s v="-28,00"/>
    <m/>
    <m/>
    <m/>
    <s v="22,22"/>
    <s v="LIBRE"/>
    <m/>
    <x v="6"/>
    <m/>
    <x v="2"/>
    <s v="RAWSON"/>
    <m/>
    <m/>
    <s v="NE y ND del 2009, hay 2017 pero casi sin datos"/>
  </r>
  <r>
    <n v="-31.574553699999999"/>
    <n v="-68.523005900000001"/>
    <s v="04-3055"/>
    <m/>
    <m/>
    <s v="-26,00"/>
    <m/>
    <m/>
    <m/>
    <m/>
    <s v="LIBRE"/>
    <m/>
    <x v="3"/>
    <m/>
    <x v="2"/>
    <s v="RAWSON"/>
    <m/>
    <m/>
    <s v="NE y ND del 2009, hay 2017 pero casi sin datos"/>
  </r>
  <r>
    <n v="-31.571121600000001"/>
    <n v="-68.521653999999998"/>
    <s v="04-2234"/>
    <m/>
    <m/>
    <s v="-30,00"/>
    <m/>
    <m/>
    <m/>
    <s v="33,33"/>
    <s v="LIBRE"/>
    <m/>
    <x v="4"/>
    <m/>
    <x v="2"/>
    <s v="RAWSON"/>
    <m/>
    <m/>
    <s v="NE y ND del 2009, hay 2017 pero casi sin datos"/>
  </r>
  <r>
    <n v="-31.575394200000002"/>
    <n v="-68.518661499999993"/>
    <s v="04-4299"/>
    <m/>
    <m/>
    <s v="-30,00"/>
    <m/>
    <m/>
    <m/>
    <s v="1,80"/>
    <m/>
    <m/>
    <x v="4"/>
    <m/>
    <x v="2"/>
    <s v="RAWSON"/>
    <m/>
    <m/>
    <s v="NE y ND del 2009, hay 2017 pero casi sin datos"/>
  </r>
  <r>
    <n v="-31.564956200000001"/>
    <n v="-68.537274600000003"/>
    <s v="04-3780"/>
    <m/>
    <m/>
    <m/>
    <m/>
    <m/>
    <m/>
    <m/>
    <s v="LIBRE"/>
    <m/>
    <x v="10"/>
    <m/>
    <x v="2"/>
    <s v="RAWSON"/>
    <m/>
    <m/>
    <s v="NE y ND del 2009, hay 2017 pero casi sin datos"/>
  </r>
  <r>
    <n v="-31.5680309"/>
    <n v="-68.539576800000006"/>
    <s v="04-889"/>
    <m/>
    <m/>
    <s v="-40,00"/>
    <m/>
    <m/>
    <m/>
    <s v="13,89"/>
    <s v="LIBRE"/>
    <m/>
    <x v="3"/>
    <m/>
    <x v="2"/>
    <s v="RAWSON"/>
    <m/>
    <m/>
    <s v="NE y ND del 2009, hay 2017 pero casi sin datos"/>
  </r>
  <r>
    <n v="-31.5716888"/>
    <n v="-68.548670700000002"/>
    <s v="04-401"/>
    <m/>
    <m/>
    <s v="-40,00"/>
    <m/>
    <m/>
    <m/>
    <s v="33,33"/>
    <s v="LIBRE"/>
    <m/>
    <x v="6"/>
    <m/>
    <x v="2"/>
    <s v="RAWSON"/>
    <m/>
    <m/>
    <s v="NE y ND del 2009, hay 2017 pero casi sin datos"/>
  </r>
  <r>
    <n v="-31.564855000000001"/>
    <n v="-68.554496799999995"/>
    <s v="04-3949"/>
    <m/>
    <m/>
    <s v="-49,00"/>
    <m/>
    <m/>
    <m/>
    <s v="19,44"/>
    <s v="LIBRE"/>
    <m/>
    <x v="4"/>
    <m/>
    <x v="2"/>
    <s v="RAWSON"/>
    <m/>
    <m/>
    <s v="NE y ND del 2009, hay 2017 pero casi sin datos"/>
  </r>
  <r>
    <n v="-31.563673300000001"/>
    <n v="-68.554407600000005"/>
    <s v="04-3441"/>
    <m/>
    <m/>
    <s v="-46,00"/>
    <m/>
    <m/>
    <m/>
    <s v="39,00"/>
    <s v="LIBRE"/>
    <m/>
    <x v="4"/>
    <m/>
    <x v="2"/>
    <s v="RAWSON"/>
    <m/>
    <m/>
    <s v="NE y ND del 2009, hay 2017 pero casi sin datos"/>
  </r>
  <r>
    <n v="-31.562859599999999"/>
    <n v="-68.569631700000002"/>
    <s v="04-2353"/>
    <m/>
    <m/>
    <s v="-72,00"/>
    <m/>
    <m/>
    <m/>
    <s v="30,56"/>
    <s v="LIBRE"/>
    <m/>
    <x v="6"/>
    <m/>
    <x v="2"/>
    <s v="RAWSON"/>
    <m/>
    <m/>
    <s v="NE y ND del 2009, hay 2017 pero casi sin datos"/>
  </r>
  <r>
    <n v="-31.562092100000001"/>
    <n v="-68.569361299999997"/>
    <s v="04-909"/>
    <m/>
    <m/>
    <s v="-64,00"/>
    <m/>
    <m/>
    <m/>
    <s v="41,67"/>
    <s v="LIBRE"/>
    <m/>
    <x v="6"/>
    <m/>
    <x v="2"/>
    <s v="RAWSON"/>
    <m/>
    <m/>
    <s v="NE y ND del 2009, hay 2017 pero casi sin datos"/>
  </r>
  <r>
    <n v="-31.5586874"/>
    <n v="-68.567986700000006"/>
    <s v="04-506"/>
    <m/>
    <m/>
    <s v="-60,00"/>
    <m/>
    <m/>
    <m/>
    <s v="41,67"/>
    <s v="LIBRE"/>
    <m/>
    <x v="6"/>
    <m/>
    <x v="2"/>
    <s v="RAWSON"/>
    <m/>
    <m/>
    <s v="NE y ND del 2009, hay 2017 pero casi sin datos"/>
  </r>
  <r>
    <n v="-31.5586874"/>
    <n v="-68.567986700000006"/>
    <s v="04-2388"/>
    <m/>
    <m/>
    <s v="-57,00"/>
    <m/>
    <m/>
    <m/>
    <s v="41,67"/>
    <s v="LIBRE"/>
    <m/>
    <x v="6"/>
    <m/>
    <x v="2"/>
    <s v="RAWSON"/>
    <m/>
    <m/>
    <s v="NE y ND del 2009, hay 2017 pero casi sin datos"/>
  </r>
  <r>
    <n v="-31.5635564"/>
    <n v="-68.575727099999995"/>
    <s v="04-3267"/>
    <m/>
    <m/>
    <m/>
    <m/>
    <m/>
    <m/>
    <m/>
    <m/>
    <m/>
    <x v="9"/>
    <m/>
    <x v="2"/>
    <s v="RAWSON"/>
    <m/>
    <m/>
    <s v="NE y ND del 2009, hay 2017 pero casi sin datos"/>
  </r>
  <r>
    <n v="-31.563903199999999"/>
    <n v="-68.574229799999998"/>
    <s v="04-47"/>
    <m/>
    <m/>
    <s v="-77,00"/>
    <m/>
    <m/>
    <m/>
    <m/>
    <m/>
    <m/>
    <x v="6"/>
    <m/>
    <x v="2"/>
    <s v="RAWSON"/>
    <m/>
    <m/>
    <s v="NE y ND del 2009, hay 2017 pero casi sin datos"/>
  </r>
  <r>
    <n v="-31.562991100000001"/>
    <n v="-68.576603899999995"/>
    <s v="04-848"/>
    <m/>
    <m/>
    <s v="-75,00"/>
    <m/>
    <m/>
    <m/>
    <s v="36,11"/>
    <s v="LIBRE"/>
    <m/>
    <x v="6"/>
    <m/>
    <x v="2"/>
    <s v="RAWSON"/>
    <m/>
    <m/>
    <s v="NE y ND del 2009, hay 2017 pero casi sin datos"/>
  </r>
  <r>
    <n v="-31.558239799999999"/>
    <n v="-68.582544600000006"/>
    <s v="04-4585"/>
    <m/>
    <m/>
    <s v="-68,00"/>
    <m/>
    <m/>
    <m/>
    <s v="36,11"/>
    <s v="LIBRE"/>
    <m/>
    <x v="6"/>
    <m/>
    <x v="2"/>
    <s v="RAWSON"/>
    <m/>
    <m/>
    <s v="NE y ND del 2009, hay 2017 pero casi sin datos"/>
  </r>
  <r>
    <n v="-31.554809500000001"/>
    <n v="-68.587130799999997"/>
    <s v="04-2456"/>
    <m/>
    <m/>
    <m/>
    <m/>
    <m/>
    <m/>
    <m/>
    <s v="LIBRE"/>
    <m/>
    <x v="9"/>
    <m/>
    <x v="2"/>
    <s v="RAWSON"/>
    <m/>
    <m/>
    <s v="NE y ND del 2009, hay 2017 pero casi sin datos"/>
  </r>
  <r>
    <n v="-31.550470600000001"/>
    <n v="-68.6039478"/>
    <s v="04-130"/>
    <m/>
    <m/>
    <s v="-88,80"/>
    <m/>
    <m/>
    <m/>
    <s v="33,33"/>
    <s v="LIBRE"/>
    <m/>
    <x v="6"/>
    <m/>
    <x v="2"/>
    <s v="RAWSON"/>
    <m/>
    <m/>
    <s v="NE y ND del 2009, hay 2017 pero casi sin datos"/>
  </r>
  <r>
    <n v="-31.550310100000001"/>
    <n v="-68.593037800000005"/>
    <s v="04-578"/>
    <m/>
    <m/>
    <s v="-82,00"/>
    <m/>
    <m/>
    <m/>
    <s v="28,00"/>
    <s v="LIBRE"/>
    <m/>
    <x v="6"/>
    <m/>
    <x v="2"/>
    <s v="RAWSON"/>
    <m/>
    <m/>
    <s v="NE y ND del 2009, hay 2017 pero casi sin datos"/>
  </r>
  <r>
    <n v="-31.551144900000001"/>
    <n v="-68.5861886"/>
    <s v="04-131"/>
    <m/>
    <s v="-80"/>
    <s v="-75,00"/>
    <m/>
    <m/>
    <m/>
    <s v="50,00"/>
    <s v="LIBRE"/>
    <m/>
    <x v="6"/>
    <m/>
    <x v="2"/>
    <s v="RAWSON"/>
    <m/>
    <m/>
    <s v="NE y ND del 2009, hay 2017 pero casi sin datos"/>
  </r>
  <r>
    <n v="-31.5441666"/>
    <n v="-68.603974399999998"/>
    <s v="04-803"/>
    <m/>
    <m/>
    <s v="-90,00"/>
    <m/>
    <m/>
    <m/>
    <s v="26,39"/>
    <s v="LIBRE"/>
    <m/>
    <x v="6"/>
    <m/>
    <x v="2"/>
    <s v="RAWSON"/>
    <m/>
    <m/>
    <s v="NE y ND del 2009, hay 2017 pero casi sin datos"/>
  </r>
  <r>
    <n v="-31.568029800000001"/>
    <n v="-68.592381500000002"/>
    <s v="04-402"/>
    <m/>
    <m/>
    <s v="-73,00"/>
    <m/>
    <m/>
    <m/>
    <s v="33,33"/>
    <s v="LIBRE"/>
    <m/>
    <x v="6"/>
    <m/>
    <x v="2"/>
    <s v="RAWSON"/>
    <m/>
    <m/>
    <s v="NE y ND del 2009, hay 2017 pero casi sin datos"/>
  </r>
  <r>
    <n v="-31.565867900000001"/>
    <n v="-68.593201899999997"/>
    <s v="04-408"/>
    <m/>
    <m/>
    <s v="-79,00"/>
    <m/>
    <m/>
    <m/>
    <s v="41,67"/>
    <s v="LIBRE"/>
    <m/>
    <x v="6"/>
    <m/>
    <x v="2"/>
    <s v="RAWSON"/>
    <m/>
    <m/>
    <s v="NE y ND del 2009, hay 2017 pero casi sin datos"/>
  </r>
  <r>
    <n v="-32.0698297"/>
    <n v="-69.038701099999997"/>
    <s v="04-5239"/>
    <m/>
    <m/>
    <m/>
    <m/>
    <m/>
    <m/>
    <m/>
    <m/>
    <m/>
    <x v="3"/>
    <m/>
    <x v="2"/>
    <s v="RAWSON"/>
    <m/>
    <m/>
    <s v="NE y ND del 2009, hay 2017 pero casi sin datos"/>
  </r>
  <r>
    <n v="-31.559580400000002"/>
    <n v="-68.601328800000005"/>
    <s v="04-2636"/>
    <m/>
    <m/>
    <s v="-96,00"/>
    <m/>
    <m/>
    <m/>
    <s v="25,00"/>
    <s v="LIBRE"/>
    <m/>
    <x v="6"/>
    <m/>
    <x v="2"/>
    <s v="RAWSON"/>
    <m/>
    <m/>
    <s v="NE y ND del 2009, hay 2017 pero casi sin datos"/>
  </r>
  <r>
    <n v="-31.564242499999999"/>
    <n v="-68.592577000000006"/>
    <s v="04-48"/>
    <m/>
    <m/>
    <m/>
    <m/>
    <m/>
    <m/>
    <m/>
    <m/>
    <m/>
    <x v="6"/>
    <m/>
    <x v="2"/>
    <s v="RAWSON"/>
    <m/>
    <m/>
    <s v="NE y ND del 2009, hay 2017 pero casi sin datos"/>
  </r>
  <r>
    <n v="-31.558614800000001"/>
    <n v="-68.595392599999997"/>
    <s v="04-296"/>
    <m/>
    <m/>
    <s v="-78,50"/>
    <m/>
    <m/>
    <m/>
    <s v="28,00"/>
    <s v="LIBRE"/>
    <m/>
    <x v="6"/>
    <m/>
    <x v="2"/>
    <s v="RAWSON"/>
    <m/>
    <m/>
    <s v="NE y ND del 2009, hay 2017 pero casi sin datos"/>
  </r>
  <r>
    <n v="-31.5719329"/>
    <n v="-68.580629599999995"/>
    <s v="04-1719"/>
    <m/>
    <m/>
    <s v="-74,00"/>
    <m/>
    <m/>
    <m/>
    <s v="33,33"/>
    <s v="LIBRE"/>
    <m/>
    <x v="6"/>
    <m/>
    <x v="2"/>
    <s v="RAWSON"/>
    <m/>
    <m/>
    <s v="NE y ND del 2009, hay 2017 pero casi sin datos"/>
  </r>
  <r>
    <n v="-31.570163099999998"/>
    <n v="-68.579984400000001"/>
    <s v="04-2609"/>
    <m/>
    <m/>
    <s v="-85,00"/>
    <m/>
    <m/>
    <m/>
    <m/>
    <s v="LIBRE"/>
    <m/>
    <x v="6"/>
    <m/>
    <x v="2"/>
    <s v="RAWSON"/>
    <m/>
    <m/>
    <s v="NE y ND del 2009, hay 2017 pero casi sin datos"/>
  </r>
  <r>
    <n v="-31.566682700000001"/>
    <n v="-68.5857618"/>
    <s v="04-2029"/>
    <m/>
    <m/>
    <s v="-79,00"/>
    <m/>
    <m/>
    <m/>
    <s v="41,67"/>
    <s v="LIBRE"/>
    <m/>
    <x v="6"/>
    <m/>
    <x v="2"/>
    <s v="RAWSON"/>
    <m/>
    <m/>
    <s v="NE y ND del 2009, hay 2017 pero casi sin datos"/>
  </r>
  <r>
    <n v="-31.5654039"/>
    <n v="-68.578057099999995"/>
    <s v="04-1555"/>
    <m/>
    <m/>
    <s v="-73,00"/>
    <m/>
    <m/>
    <m/>
    <s v="41,67"/>
    <s v="LIBRE"/>
    <m/>
    <x v="6"/>
    <m/>
    <x v="2"/>
    <s v="RAWSON"/>
    <m/>
    <m/>
    <s v="NE y ND del 2009, hay 2017 pero casi sin datos"/>
  </r>
  <r>
    <n v="-31.565003300000001"/>
    <n v="-68.585147800000001"/>
    <s v="04-424"/>
    <m/>
    <m/>
    <s v="-85,00"/>
    <m/>
    <m/>
    <m/>
    <s v="41,67"/>
    <s v="LIBRE"/>
    <m/>
    <x v="6"/>
    <m/>
    <x v="2"/>
    <s v="RAWSON"/>
    <m/>
    <m/>
    <s v="NE y ND del 2009, hay 2017 pero casi sin datos"/>
  </r>
  <r>
    <n v="-31.565486700000001"/>
    <n v="-68.573095600000002"/>
    <s v="04-3295"/>
    <m/>
    <m/>
    <m/>
    <m/>
    <m/>
    <m/>
    <m/>
    <m/>
    <m/>
    <x v="9"/>
    <m/>
    <x v="2"/>
    <s v="RAWSON"/>
    <m/>
    <m/>
    <s v="NE y ND del 2009, hay 2017 pero casi sin datos"/>
  </r>
  <r>
    <n v="-31.576710800000001"/>
    <n v="-68.566502499999999"/>
    <s v="04-4611"/>
    <m/>
    <m/>
    <m/>
    <m/>
    <m/>
    <m/>
    <m/>
    <m/>
    <m/>
    <x v="9"/>
    <m/>
    <x v="2"/>
    <s v="RAWSON"/>
    <m/>
    <m/>
    <s v="NE y ND del 2009, hay 2017 pero casi sin datos"/>
  </r>
  <r>
    <n v="-31.5765055"/>
    <n v="-68.564480799999998"/>
    <s v="04-4580"/>
    <m/>
    <s v="-55"/>
    <s v="-52,00"/>
    <m/>
    <m/>
    <m/>
    <s v="26,39"/>
    <s v="LIBRE"/>
    <m/>
    <x v="6"/>
    <m/>
    <x v="2"/>
    <s v="RAWSON"/>
    <m/>
    <m/>
    <s v="NE y ND del 2009, hay 2017 pero casi sin datos"/>
  </r>
  <r>
    <n v="-31.5770041"/>
    <n v="-68.573264300000005"/>
    <s v="04-52"/>
    <m/>
    <m/>
    <m/>
    <m/>
    <m/>
    <m/>
    <m/>
    <m/>
    <m/>
    <x v="9"/>
    <m/>
    <x v="2"/>
    <s v="RAWSON"/>
    <m/>
    <m/>
    <s v="NE y ND del 2009, hay 2017 pero casi sin datos"/>
  </r>
  <r>
    <n v="-31.573762800000001"/>
    <n v="-68.566821599999997"/>
    <s v="04-1014"/>
    <m/>
    <m/>
    <s v="-57,00"/>
    <m/>
    <m/>
    <m/>
    <s v="41,67"/>
    <s v="LIBRE"/>
    <m/>
    <x v="6"/>
    <m/>
    <x v="2"/>
    <s v="RAWSON"/>
    <m/>
    <m/>
    <s v="NE y ND del 2009, hay 2017 pero casi sin datos"/>
  </r>
  <r>
    <n v="-31.574654200000001"/>
    <n v="-68.563741500000006"/>
    <s v="04-4552"/>
    <m/>
    <m/>
    <s v="-48,50"/>
    <m/>
    <m/>
    <m/>
    <s v="22,00"/>
    <s v="LIBRE"/>
    <m/>
    <x v="6"/>
    <m/>
    <x v="2"/>
    <s v="RAWSON"/>
    <m/>
    <m/>
    <s v="NE y ND del 2009, hay 2017 pero casi sin datos"/>
  </r>
  <r>
    <n v="-31.571709800000001"/>
    <n v="-68.562491100000003"/>
    <s v="04-923"/>
    <m/>
    <m/>
    <s v="-65,00"/>
    <m/>
    <m/>
    <m/>
    <s v="29,00"/>
    <s v="LIBRE"/>
    <m/>
    <x v="6"/>
    <m/>
    <x v="2"/>
    <s v="RAWSON"/>
    <m/>
    <m/>
    <s v="NE y ND del 2009, hay 2017 pero casi sin datos"/>
  </r>
  <r>
    <n v="-31.571236800000001"/>
    <n v="-68.563968099999997"/>
    <s v="04-50"/>
    <m/>
    <m/>
    <m/>
    <m/>
    <m/>
    <m/>
    <m/>
    <m/>
    <m/>
    <x v="9"/>
    <m/>
    <x v="2"/>
    <s v="RAWSON"/>
    <m/>
    <m/>
    <s v="NE y ND del 2009, hay 2017 pero casi sin datos"/>
  </r>
  <r>
    <n v="-31.568792599999998"/>
    <n v="-68.571911299999996"/>
    <s v="04-132"/>
    <m/>
    <m/>
    <s v="-60,60"/>
    <m/>
    <m/>
    <m/>
    <s v="36,00"/>
    <s v="LIBRE"/>
    <m/>
    <x v="6"/>
    <m/>
    <x v="2"/>
    <s v="RAWSON"/>
    <m/>
    <m/>
    <s v="NE y ND del 2009, hay 2017 pero casi sin datos"/>
  </r>
  <r>
    <n v="-31.568037199999999"/>
    <n v="-68.564551800000004"/>
    <s v="04-503"/>
    <m/>
    <m/>
    <s v="-59,00"/>
    <m/>
    <m/>
    <m/>
    <s v="30,60"/>
    <s v="LIBRE"/>
    <m/>
    <x v="6"/>
    <m/>
    <x v="2"/>
    <s v="RAWSON"/>
    <m/>
    <m/>
    <s v="NE y ND del 2009, hay 2017 pero casi sin datos"/>
  </r>
  <r>
    <n v="-31.5690095"/>
    <n v="-68.561418799999998"/>
    <s v="04-49"/>
    <m/>
    <m/>
    <m/>
    <m/>
    <m/>
    <m/>
    <m/>
    <m/>
    <m/>
    <x v="9"/>
    <m/>
    <x v="2"/>
    <s v="RAWSON"/>
    <m/>
    <m/>
    <s v="NE y ND del 2009, hay 2017 pero casi sin datos"/>
  </r>
  <r>
    <n v="-31.567083199999999"/>
    <n v="-68.567790000000002"/>
    <s v="04-4561"/>
    <m/>
    <m/>
    <s v="-67,00"/>
    <m/>
    <m/>
    <m/>
    <s v="36,00"/>
    <s v="LIBRE"/>
    <m/>
    <x v="6"/>
    <m/>
    <x v="2"/>
    <s v="RAWSON"/>
    <m/>
    <m/>
    <s v="NE y ND del 2009, hay 2017 pero casi sin datos"/>
  </r>
  <r>
    <n v="-31.566083599999999"/>
    <n v="-68.570912500000006"/>
    <s v="04-1261"/>
    <m/>
    <m/>
    <s v="-66,00"/>
    <m/>
    <m/>
    <m/>
    <s v="17,50"/>
    <s v="LIBRE"/>
    <m/>
    <x v="6"/>
    <m/>
    <x v="2"/>
    <s v="RAWSON"/>
    <m/>
    <m/>
    <s v="NE y ND del 2009, hay 2017 pero casi sin datos"/>
  </r>
  <r>
    <n v="-31.5813451"/>
    <n v="-68.5556299"/>
    <s v="04-477"/>
    <m/>
    <m/>
    <m/>
    <m/>
    <m/>
    <m/>
    <m/>
    <m/>
    <m/>
    <x v="6"/>
    <m/>
    <x v="2"/>
    <s v="RAWSON"/>
    <m/>
    <m/>
    <s v="NE y ND del 2009, hay 2017 pero casi sin datos"/>
  </r>
  <r>
    <n v="-31.583231999999999"/>
    <n v="-68.553619299999994"/>
    <s v="04-56"/>
    <m/>
    <m/>
    <s v="-47,00"/>
    <m/>
    <m/>
    <m/>
    <s v="66,67"/>
    <m/>
    <m/>
    <x v="4"/>
    <m/>
    <x v="2"/>
    <s v="RAWSON"/>
    <m/>
    <m/>
    <s v="NE y ND del 2009, hay 2017 pero casi sin datos"/>
  </r>
  <r>
    <n v="-31.582690199999998"/>
    <n v="-68.553411199999999"/>
    <s v="04-3520"/>
    <m/>
    <m/>
    <s v="-43,00"/>
    <m/>
    <m/>
    <m/>
    <s v="22,22"/>
    <s v="LIBRE"/>
    <m/>
    <x v="4"/>
    <m/>
    <x v="2"/>
    <s v="RAWSON"/>
    <m/>
    <m/>
    <s v="NE y ND del 2009, hay 2017 pero casi sin datos"/>
  </r>
  <r>
    <n v="-31.581967599999999"/>
    <n v="-68.553098500000004"/>
    <s v="04-3540"/>
    <m/>
    <m/>
    <s v="-36,00"/>
    <m/>
    <m/>
    <m/>
    <s v="11,11"/>
    <s v="LIBRE"/>
    <m/>
    <x v="4"/>
    <m/>
    <x v="2"/>
    <s v="RAWSON"/>
    <m/>
    <m/>
    <s v="NE y ND del 2009, hay 2017 pero casi sin datos"/>
  </r>
  <r>
    <n v="-40.592049500000002"/>
    <n v="-68.508814799999996"/>
    <s v="04-1671"/>
    <m/>
    <m/>
    <m/>
    <m/>
    <m/>
    <m/>
    <m/>
    <m/>
    <m/>
    <x v="9"/>
    <m/>
    <x v="2"/>
    <s v="RAWSON"/>
    <m/>
    <m/>
    <s v="NE y ND del 2009, hay 2017 pero casi sin datos"/>
  </r>
  <r>
    <n v="-31.580826900000002"/>
    <n v="-68.562269400000005"/>
    <s v="04-3600"/>
    <m/>
    <m/>
    <s v="-49,80"/>
    <m/>
    <m/>
    <m/>
    <s v="73,33"/>
    <s v="LIBRE"/>
    <m/>
    <x v="3"/>
    <m/>
    <x v="2"/>
    <s v="RAWSON"/>
    <m/>
    <m/>
    <s v="NE y ND del 2009, hay 2017 pero casi sin datos"/>
  </r>
  <r>
    <n v="-31.576180600000001"/>
    <n v="-68.548806999999996"/>
    <s v="04-2546"/>
    <m/>
    <m/>
    <s v="-53,00"/>
    <m/>
    <m/>
    <m/>
    <s v="41,67"/>
    <s v="LIBRE"/>
    <m/>
    <x v="6"/>
    <m/>
    <x v="2"/>
    <s v="RAWSON"/>
    <m/>
    <m/>
    <s v="NE y ND del 2009, hay 2017 pero casi sin datos"/>
  </r>
  <r>
    <n v="-31.590094799999999"/>
    <n v="-68.530828799999995"/>
    <s v="04-170"/>
    <m/>
    <s v="-23"/>
    <s v="-19,00"/>
    <m/>
    <m/>
    <m/>
    <s v="41,67"/>
    <s v="LIBRE"/>
    <m/>
    <x v="6"/>
    <m/>
    <x v="2"/>
    <s v="RAWSON"/>
    <m/>
    <m/>
    <s v="NE y ND del 2009, hay 2017 pero casi sin datos"/>
  </r>
  <r>
    <n v="-31.590451600000002"/>
    <n v="-68.529773399999996"/>
    <s v="04-57"/>
    <m/>
    <m/>
    <m/>
    <m/>
    <m/>
    <m/>
    <m/>
    <m/>
    <m/>
    <x v="6"/>
    <m/>
    <x v="2"/>
    <s v="RAWSON"/>
    <m/>
    <m/>
    <s v="NE y ND del 2009, hay 2017 pero casi sin datos"/>
  </r>
  <r>
    <n v="-31.591251700000001"/>
    <n v="-68.526618999999997"/>
    <s v="04-58"/>
    <m/>
    <m/>
    <m/>
    <m/>
    <m/>
    <m/>
    <m/>
    <m/>
    <m/>
    <x v="9"/>
    <m/>
    <x v="2"/>
    <s v="RAWSON"/>
    <m/>
    <m/>
    <s v="NE y ND del 2009, hay 2017 pero casi sin datos"/>
  </r>
  <r>
    <n v="-31.590164699999999"/>
    <n v="-68.525349700000007"/>
    <s v="04-3508"/>
    <m/>
    <m/>
    <s v="-20,00"/>
    <m/>
    <m/>
    <m/>
    <s v="12,50"/>
    <s v="LIBRE"/>
    <m/>
    <x v="4"/>
    <m/>
    <x v="2"/>
    <s v="RAWSON"/>
    <m/>
    <m/>
    <s v="NE y ND del 2009, hay 2017 pero casi sin datos"/>
  </r>
  <r>
    <n v="-31.5870067"/>
    <n v="-68.524944300000001"/>
    <s v="04-59"/>
    <m/>
    <m/>
    <m/>
    <m/>
    <m/>
    <m/>
    <m/>
    <m/>
    <m/>
    <x v="9"/>
    <m/>
    <x v="2"/>
    <s v="RAWSON"/>
    <m/>
    <m/>
    <s v="NE y ND del 2009, hay 2017 pero casi sin datos"/>
  </r>
  <r>
    <n v="-31.588129599999998"/>
    <n v="-68.536001099999993"/>
    <s v="04-4559"/>
    <m/>
    <m/>
    <s v="-31,00"/>
    <m/>
    <m/>
    <m/>
    <m/>
    <s v="LIBRE"/>
    <m/>
    <x v="6"/>
    <m/>
    <x v="2"/>
    <s v="RAWSON"/>
    <m/>
    <m/>
    <s v="NE y ND del 2009, hay 2017 pero casi sin datos"/>
  </r>
  <r>
    <n v="-31.587202999999999"/>
    <n v="-68.529262900000006"/>
    <s v="04-2024"/>
    <m/>
    <m/>
    <s v="-32,00"/>
    <m/>
    <m/>
    <m/>
    <s v="28,00"/>
    <s v="LIBRE"/>
    <m/>
    <x v="6"/>
    <m/>
    <x v="2"/>
    <s v="RAWSON"/>
    <m/>
    <m/>
    <s v="NE y ND del 2009, hay 2017 pero casi sin datos"/>
  </r>
  <r>
    <n v="-31.586923899999999"/>
    <n v="-68.5269464"/>
    <s v="04-60"/>
    <m/>
    <m/>
    <m/>
    <m/>
    <m/>
    <m/>
    <m/>
    <m/>
    <m/>
    <x v="9"/>
    <m/>
    <x v="2"/>
    <s v="RAWSON"/>
    <m/>
    <m/>
    <s v="NE y ND del 2009, hay 2017 pero casi sin datos"/>
  </r>
  <r>
    <n v="-31.5884426"/>
    <n v="-68.523040499999993"/>
    <s v="04-4587"/>
    <m/>
    <m/>
    <s v="-21,50"/>
    <m/>
    <m/>
    <m/>
    <s v="28,00"/>
    <s v="LIBRE"/>
    <m/>
    <x v="6"/>
    <m/>
    <x v="2"/>
    <s v="RAWSON"/>
    <m/>
    <m/>
    <s v="NE y ND del 2009, hay 2017 pero casi sin datos"/>
  </r>
  <r>
    <n v="-31.587635599999999"/>
    <n v="-68.524308899999994"/>
    <s v="04-3240"/>
    <m/>
    <m/>
    <s v="-24,60"/>
    <m/>
    <m/>
    <m/>
    <m/>
    <s v="LIBRE"/>
    <m/>
    <x v="4"/>
    <m/>
    <x v="2"/>
    <s v="RAWSON"/>
    <m/>
    <m/>
    <s v="NE y ND del 2009, hay 2017 pero casi sin datos"/>
  </r>
  <r>
    <n v="-31.5871329"/>
    <n v="-68.534741800000006"/>
    <s v="04-61"/>
    <m/>
    <m/>
    <m/>
    <m/>
    <m/>
    <m/>
    <m/>
    <m/>
    <m/>
    <x v="9"/>
    <m/>
    <x v="2"/>
    <s v="RAWSON"/>
    <m/>
    <m/>
    <s v="NE y ND del 2009, hay 2017 pero casi sin datos"/>
  </r>
  <r>
    <n v="-31.587209600000001"/>
    <n v="-68.531053900000003"/>
    <s v="04-4603"/>
    <m/>
    <m/>
    <m/>
    <m/>
    <m/>
    <m/>
    <m/>
    <m/>
    <m/>
    <x v="6"/>
    <m/>
    <x v="2"/>
    <s v="RAWSON"/>
    <m/>
    <m/>
    <s v="NE y ND del 2009, hay 2017 pero casi sin datos"/>
  </r>
  <r>
    <n v="-31.587032700000002"/>
    <n v="-68.532003000000003"/>
    <s v="04-63"/>
    <m/>
    <m/>
    <m/>
    <m/>
    <m/>
    <m/>
    <m/>
    <m/>
    <m/>
    <x v="4"/>
    <m/>
    <x v="2"/>
    <s v="RAWSON"/>
    <m/>
    <m/>
    <s v="NE y ND del 2009, hay 2017 pero casi sin datos"/>
  </r>
  <r>
    <n v="-31.5847145"/>
    <n v="-68.524566100000001"/>
    <s v="04-4298"/>
    <m/>
    <m/>
    <m/>
    <m/>
    <m/>
    <m/>
    <m/>
    <m/>
    <m/>
    <x v="4"/>
    <m/>
    <x v="2"/>
    <s v="RAWSON"/>
    <m/>
    <m/>
    <s v="NE y ND del 2009, hay 2017 pero casi sin datos"/>
  </r>
  <r>
    <n v="-31.586003300000002"/>
    <n v="-68.521894000000003"/>
    <s v="04-3418"/>
    <m/>
    <m/>
    <m/>
    <m/>
    <m/>
    <m/>
    <m/>
    <m/>
    <m/>
    <x v="9"/>
    <m/>
    <x v="2"/>
    <s v="RAWSON"/>
    <m/>
    <m/>
    <s v="NE y ND del 2009, hay 2017 pero casi sin datos"/>
  </r>
  <r>
    <n v="-31.585940099999998"/>
    <n v="-68.5291639"/>
    <s v="04-65"/>
    <m/>
    <m/>
    <m/>
    <m/>
    <m/>
    <m/>
    <m/>
    <m/>
    <m/>
    <x v="9"/>
    <m/>
    <x v="2"/>
    <s v="RAWSON"/>
    <m/>
    <m/>
    <s v="NE y ND del 2009, hay 2017 pero casi sin datos"/>
  </r>
  <r>
    <n v="-31.584385099999999"/>
    <n v="-68.523271899999997"/>
    <s v="04-3654"/>
    <m/>
    <m/>
    <s v="-25,00"/>
    <m/>
    <m/>
    <m/>
    <s v="16,66"/>
    <s v="LIBRE"/>
    <m/>
    <x v="4"/>
    <m/>
    <x v="2"/>
    <s v="RAWSON"/>
    <m/>
    <m/>
    <s v="NE y ND del 2009, hay 2017 pero casi sin datos"/>
  </r>
  <r>
    <n v="-31.593918899999998"/>
    <n v="-68.5163747"/>
    <s v="04-69"/>
    <m/>
    <m/>
    <m/>
    <m/>
    <m/>
    <m/>
    <m/>
    <m/>
    <m/>
    <x v="3"/>
    <m/>
    <x v="2"/>
    <s v="RAWSON"/>
    <m/>
    <m/>
    <s v="NE y ND del 2009, hay 2017 pero casi sin datos"/>
  </r>
  <r>
    <n v="-31.5931207"/>
    <n v="-68.519961100000003"/>
    <s v="04-68"/>
    <m/>
    <m/>
    <m/>
    <m/>
    <m/>
    <m/>
    <m/>
    <m/>
    <m/>
    <x v="6"/>
    <m/>
    <x v="2"/>
    <s v="RAWSON"/>
    <m/>
    <m/>
    <s v="NE y ND del 2009, hay 2017 pero casi sin datos"/>
  </r>
  <r>
    <n v="-31.593475900000001"/>
    <n v="-68.518484200000003"/>
    <s v="04-77"/>
    <m/>
    <m/>
    <s v="-15,00"/>
    <m/>
    <m/>
    <m/>
    <s v="29,00"/>
    <s v="LIBRE"/>
    <m/>
    <x v="6"/>
    <m/>
    <x v="2"/>
    <s v="RAWSON"/>
    <m/>
    <m/>
    <s v="NE y ND del 2009, hay 2017 pero casi sin datos"/>
  </r>
  <r>
    <n v="-31.5925911"/>
    <n v="-68.523019399999995"/>
    <s v="04-67"/>
    <m/>
    <m/>
    <m/>
    <m/>
    <m/>
    <m/>
    <m/>
    <m/>
    <m/>
    <x v="6"/>
    <m/>
    <x v="2"/>
    <s v="RAWSON"/>
    <m/>
    <m/>
    <s v="NE y ND del 2009, hay 2017 pero casi sin datos"/>
  </r>
  <r>
    <n v="-31.592048800000001"/>
    <n v="-68.522706099999994"/>
    <s v="04-3156"/>
    <m/>
    <m/>
    <s v="-29,00"/>
    <m/>
    <m/>
    <m/>
    <m/>
    <s v="LIBRE"/>
    <m/>
    <x v="6"/>
    <m/>
    <x v="2"/>
    <s v="RAWSON"/>
    <m/>
    <m/>
    <s v="NE y ND del 2009, hay 2017 pero casi sin datos"/>
  </r>
  <r>
    <n v="-31.5907692"/>
    <n v="-68.518182100000004"/>
    <s v="04-66"/>
    <m/>
    <m/>
    <m/>
    <m/>
    <m/>
    <m/>
    <m/>
    <m/>
    <m/>
    <x v="6"/>
    <m/>
    <x v="2"/>
    <s v="RAWSON"/>
    <m/>
    <m/>
    <s v="NE y ND del 2009, hay 2017 pero casi sin datos"/>
  </r>
  <r>
    <n v="-31.588616600000002"/>
    <n v="-68.521353899999994"/>
    <s v="04-66"/>
    <m/>
    <m/>
    <s v="-20,00"/>
    <m/>
    <m/>
    <m/>
    <s v="44,44"/>
    <s v="LIBRE"/>
    <m/>
    <x v="6"/>
    <m/>
    <x v="2"/>
    <s v="RAWSON"/>
    <m/>
    <m/>
    <s v="NE y ND del 2009, hay 2017 pero casi sin datos"/>
  </r>
  <r>
    <n v="-31.588689800000001"/>
    <n v="-68.516823099999996"/>
    <s v="04-3619"/>
    <m/>
    <m/>
    <s v="-15,00"/>
    <m/>
    <m/>
    <m/>
    <s v="50,00"/>
    <s v="LIBRE"/>
    <m/>
    <x v="3"/>
    <m/>
    <x v="2"/>
    <s v="RAWSON"/>
    <m/>
    <m/>
    <s v="NE y ND del 2009, hay 2017 pero casi sin datos"/>
  </r>
  <r>
    <n v="-31.5881078"/>
    <n v="-68.517932400000007"/>
    <s v="04-71"/>
    <m/>
    <m/>
    <m/>
    <m/>
    <m/>
    <m/>
    <m/>
    <m/>
    <m/>
    <x v="6"/>
    <m/>
    <x v="2"/>
    <s v="RAWSON"/>
    <m/>
    <m/>
    <s v="NE y ND del 2009, hay 2017 pero casi sin datos"/>
  </r>
  <r>
    <n v="-31.586523799999998"/>
    <n v="-68.516412900000006"/>
    <s v="04-1779"/>
    <m/>
    <m/>
    <s v="-25,00"/>
    <m/>
    <m/>
    <m/>
    <s v="13,89"/>
    <s v="LIBRE"/>
    <m/>
    <x v="6"/>
    <m/>
    <x v="2"/>
    <s v="RAWSON"/>
    <m/>
    <m/>
    <s v="NE y ND del 2009, hay 2017 pero casi sin datos"/>
  </r>
  <r>
    <n v="-31.5877132"/>
    <n v="-68.520937099999998"/>
    <s v="04-1376"/>
    <m/>
    <m/>
    <s v="-18,00"/>
    <m/>
    <m/>
    <m/>
    <s v="41,67"/>
    <s v="LIBRE"/>
    <m/>
    <x v="6"/>
    <m/>
    <x v="2"/>
    <s v="RAWSON"/>
    <m/>
    <m/>
    <s v="NE y ND del 2009, hay 2017 pero casi sin datos"/>
  </r>
  <r>
    <n v="-31.633856000000002"/>
    <n v="-68.505321499999994"/>
    <s v="04-187"/>
    <m/>
    <m/>
    <s v="3,00"/>
    <m/>
    <m/>
    <m/>
    <s v="44,44"/>
    <s v="CONFINADO"/>
    <m/>
    <x v="6"/>
    <m/>
    <x v="2"/>
    <s v="RAWSON"/>
    <m/>
    <m/>
    <s v="NE y ND del 2009, hay 2017 pero casi sin datos"/>
  </r>
  <r>
    <n v="-31.634795199999999"/>
    <n v="-68.503313700000007"/>
    <s v="04-1685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31596399999999"/>
    <n v="-68.504036999999997"/>
    <s v="04-798"/>
    <m/>
    <m/>
    <s v="-0,50"/>
    <m/>
    <m/>
    <m/>
    <s v="41,67"/>
    <s v="LIBRE"/>
    <m/>
    <x v="6"/>
    <m/>
    <x v="2"/>
    <s v="RAWSON"/>
    <m/>
    <m/>
    <s v="NE y ND del 2009, hay 2017 pero casi sin datos"/>
  </r>
  <r>
    <n v="-31.6312529"/>
    <n v="-68.508497500000004"/>
    <s v="04-81"/>
    <m/>
    <m/>
    <s v="-1,00"/>
    <m/>
    <m/>
    <m/>
    <s v="40,00"/>
    <s v="SEMI-CONFINADO"/>
    <m/>
    <x v="6"/>
    <m/>
    <x v="2"/>
    <s v="RAWSON"/>
    <m/>
    <m/>
    <s v="NE y ND del 2009, hay 2017 pero casi sin datos"/>
  </r>
  <r>
    <n v="-31.6302974"/>
    <n v="-68.513319499999994"/>
    <s v="04-83"/>
    <m/>
    <m/>
    <m/>
    <m/>
    <m/>
    <m/>
    <m/>
    <m/>
    <m/>
    <x v="6"/>
    <m/>
    <x v="2"/>
    <s v="RAWSON"/>
    <m/>
    <m/>
    <s v="NE y ND del 2009, hay 2017 pero casi sin datos"/>
  </r>
  <r>
    <n v="-31.631585000000001"/>
    <n v="-68.505755199999996"/>
    <s v="04-802"/>
    <m/>
    <m/>
    <s v="1,00"/>
    <m/>
    <m/>
    <m/>
    <s v="41,67"/>
    <s v="SEMI-CONFINADO"/>
    <m/>
    <x v="6"/>
    <m/>
    <x v="2"/>
    <s v="RAWSON"/>
    <m/>
    <m/>
    <s v="NE y ND del 2009, hay 2017 pero casi sin datos"/>
  </r>
  <r>
    <n v="-31.631819100000001"/>
    <n v="-68.498702199999997"/>
    <s v="04-1528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30841799999999"/>
    <n v="-68.495587400000005"/>
    <s v="04-1608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29184500000001"/>
    <n v="-68.491569900000002"/>
    <s v="04-823"/>
    <m/>
    <m/>
    <m/>
    <m/>
    <m/>
    <m/>
    <m/>
    <m/>
    <m/>
    <x v="6"/>
    <m/>
    <x v="2"/>
    <s v="RAWSON"/>
    <m/>
    <m/>
    <s v="NE y ND del 2009, hay 2017 pero casi sin datos"/>
  </r>
  <r>
    <n v="-31.629718499999999"/>
    <n v="-68.517623"/>
    <s v="04-4563"/>
    <m/>
    <m/>
    <m/>
    <m/>
    <m/>
    <m/>
    <m/>
    <m/>
    <m/>
    <x v="6"/>
    <m/>
    <x v="2"/>
    <s v="RAWSON"/>
    <m/>
    <m/>
    <s v="NE y ND del 2009, hay 2017 pero casi sin datos"/>
  </r>
  <r>
    <n v="-31.6281623"/>
    <n v="-68.502231699999996"/>
    <s v="04-1669"/>
    <m/>
    <m/>
    <m/>
    <m/>
    <m/>
    <m/>
    <m/>
    <m/>
    <m/>
    <x v="9"/>
    <m/>
    <x v="2"/>
    <s v="RAWSON"/>
    <m/>
    <m/>
    <s v="NE y ND del 2009, hay 2017 pero casi sin datos"/>
  </r>
  <r>
    <n v="-31.6294863"/>
    <n v="-68.490345599999998"/>
    <s v="04-1686"/>
    <m/>
    <m/>
    <s v="1,00"/>
    <m/>
    <m/>
    <m/>
    <m/>
    <s v="CONFINADO"/>
    <m/>
    <x v="6"/>
    <m/>
    <x v="2"/>
    <s v="RAWSON"/>
    <m/>
    <m/>
    <s v="NE y ND del 2009, hay 2017 pero casi sin datos"/>
  </r>
  <r>
    <n v="-31.628408499999999"/>
    <n v="-68.526652299999995"/>
    <s v="04-4555"/>
    <m/>
    <m/>
    <m/>
    <m/>
    <m/>
    <m/>
    <m/>
    <m/>
    <m/>
    <x v="6"/>
    <m/>
    <x v="2"/>
    <s v="RAWSON"/>
    <m/>
    <m/>
    <s v="NE y ND del 2009, hay 2017 pero casi sin datos"/>
  </r>
  <r>
    <n v="-31.628834300000001"/>
    <n v="-68.524742399999994"/>
    <s v="04-2084"/>
    <m/>
    <m/>
    <s v="-12,00"/>
    <m/>
    <m/>
    <m/>
    <s v="28,00"/>
    <s v="LIBRE"/>
    <m/>
    <x v="6"/>
    <m/>
    <x v="2"/>
    <s v="RAWSON"/>
    <m/>
    <m/>
    <s v="NE y ND del 2009, hay 2017 pero casi sin datos"/>
  </r>
  <r>
    <n v="-31.628772600000001"/>
    <n v="-68.496863399999995"/>
    <s v="04-78"/>
    <m/>
    <m/>
    <m/>
    <m/>
    <m/>
    <m/>
    <m/>
    <m/>
    <m/>
    <x v="6"/>
    <m/>
    <x v="2"/>
    <s v="RAWSON"/>
    <m/>
    <m/>
    <s v="NE y ND del 2009, hay 2017 pero casi sin datos"/>
  </r>
  <r>
    <n v="-31.627684299999999"/>
    <n v="-68.530808800000003"/>
    <s v="04-215"/>
    <m/>
    <m/>
    <m/>
    <m/>
    <m/>
    <m/>
    <m/>
    <m/>
    <m/>
    <x v="6"/>
    <m/>
    <x v="2"/>
    <s v="RAWSON"/>
    <m/>
    <m/>
    <s v="NE y ND del 2009, hay 2017 pero casi sin datos"/>
  </r>
  <r>
    <n v="-31.6273461"/>
    <n v="-68.519890899999993"/>
    <s v="04-4579"/>
    <m/>
    <m/>
    <s v="-4,50"/>
    <m/>
    <m/>
    <m/>
    <s v="28,00"/>
    <s v="LIBRE"/>
    <m/>
    <x v="6"/>
    <m/>
    <x v="2"/>
    <s v="RAWSON"/>
    <m/>
    <m/>
    <s v="NE y ND del 2009, hay 2017 pero casi sin datos"/>
  </r>
  <r>
    <n v="-31.627670999999999"/>
    <n v="-68.501127600000004"/>
    <s v="04-448"/>
    <m/>
    <m/>
    <s v="-1,00"/>
    <m/>
    <m/>
    <m/>
    <s v="28,00"/>
    <s v="SEMI-CONFINADO"/>
    <m/>
    <x v="6"/>
    <m/>
    <x v="2"/>
    <s v="RAWSON"/>
    <m/>
    <m/>
    <s v="NE y ND del 2009, hay 2017 pero casi sin datos"/>
  </r>
  <r>
    <n v="-31.627259200000001"/>
    <n v="-68.5304632"/>
    <s v="04-2171"/>
    <m/>
    <m/>
    <s v="-10,00"/>
    <m/>
    <m/>
    <m/>
    <s v="33,33"/>
    <s v="LIBRE"/>
    <m/>
    <x v="6"/>
    <m/>
    <x v="2"/>
    <s v="RAWSON"/>
    <m/>
    <m/>
    <s v="NE y ND del 2009, hay 2017 pero casi sin datos"/>
  </r>
  <r>
    <n v="-31.626943300000001"/>
    <n v="-68.530401499999996"/>
    <s v="04-321"/>
    <m/>
    <m/>
    <s v="-6,00"/>
    <m/>
    <m/>
    <m/>
    <s v="41,67"/>
    <s v="LIBRE"/>
    <m/>
    <x v="6"/>
    <m/>
    <x v="2"/>
    <s v="RAWSON"/>
    <m/>
    <m/>
    <s v="NE y ND del 2009, hay 2017 pero casi sin datos"/>
  </r>
  <r>
    <n v="-31.627149500000002"/>
    <n v="-68.527628399999998"/>
    <s v="04-3139"/>
    <m/>
    <m/>
    <m/>
    <m/>
    <m/>
    <m/>
    <m/>
    <m/>
    <m/>
    <x v="6"/>
    <m/>
    <x v="2"/>
    <s v="RAWSON"/>
    <m/>
    <m/>
    <s v="NE y ND del 2009, hay 2017 pero casi sin datos"/>
  </r>
  <r>
    <n v="-31.627035800000002"/>
    <n v="-68.502427400000002"/>
    <s v="04-4541"/>
    <m/>
    <m/>
    <m/>
    <m/>
    <m/>
    <m/>
    <m/>
    <m/>
    <m/>
    <x v="6"/>
    <m/>
    <x v="2"/>
    <s v="RAWSON"/>
    <m/>
    <m/>
    <s v="NE y ND del 2009, hay 2017 pero casi sin datos"/>
  </r>
  <r>
    <n v="-31.6265535"/>
    <n v="-68.505960900000005"/>
    <s v="04-4594"/>
    <m/>
    <m/>
    <s v="-0,30"/>
    <m/>
    <m/>
    <m/>
    <s v="19,44"/>
    <s v="LIBRE"/>
    <m/>
    <x v="6"/>
    <m/>
    <x v="2"/>
    <s v="RAWSON"/>
    <m/>
    <m/>
    <s v="NE y ND del 2009, hay 2017 pero casi sin datos"/>
  </r>
  <r>
    <n v="-31.626234700000001"/>
    <n v="-68.521720000000002"/>
    <s v="04-75"/>
    <m/>
    <m/>
    <m/>
    <m/>
    <m/>
    <m/>
    <m/>
    <m/>
    <m/>
    <x v="6"/>
    <m/>
    <x v="2"/>
    <s v="RAWSON"/>
    <m/>
    <m/>
    <s v="NE y ND del 2009, hay 2017 pero casi sin datos"/>
  </r>
  <r>
    <n v="-31.627323199999999"/>
    <n v="-68.516212499999995"/>
    <s v="04-73"/>
    <m/>
    <m/>
    <m/>
    <m/>
    <m/>
    <m/>
    <m/>
    <m/>
    <m/>
    <x v="6"/>
    <m/>
    <x v="2"/>
    <s v="RAWSON"/>
    <m/>
    <m/>
    <s v="NE y ND del 2009, hay 2017 pero casi sin datos"/>
  </r>
  <r>
    <n v="-31.6259674"/>
    <n v="-68.515418400000001"/>
    <s v="04-2250"/>
    <m/>
    <m/>
    <s v="-11,00"/>
    <m/>
    <m/>
    <m/>
    <s v="44,44"/>
    <s v="LIBRE"/>
    <m/>
    <x v="6"/>
    <m/>
    <x v="2"/>
    <s v="RAWSON"/>
    <m/>
    <m/>
    <s v="NE y ND del 2009, hay 2017 pero casi sin datos"/>
  </r>
  <r>
    <n v="-31.626486"/>
    <n v="-68.497908699999996"/>
    <s v="04-791"/>
    <m/>
    <m/>
    <s v="-1,00"/>
    <m/>
    <m/>
    <m/>
    <s v="33,33"/>
    <s v="LIBRE"/>
    <m/>
    <x v="6"/>
    <m/>
    <x v="2"/>
    <s v="RAWSON"/>
    <m/>
    <m/>
    <s v="NE y ND del 2009, hay 2017 pero casi sin datos"/>
  </r>
  <r>
    <n v="-31.625956899999998"/>
    <n v="-68.529478900000001"/>
    <s v="04-72"/>
    <m/>
    <m/>
    <m/>
    <m/>
    <m/>
    <m/>
    <m/>
    <m/>
    <m/>
    <x v="6"/>
    <m/>
    <x v="2"/>
    <s v="RAWSON"/>
    <m/>
    <m/>
    <s v="NE y ND del 2009, hay 2017 pero casi sin datos"/>
  </r>
  <r>
    <n v="-31.624666000000001"/>
    <n v="-68.423570299999994"/>
    <s v="04-3099"/>
    <m/>
    <m/>
    <m/>
    <m/>
    <m/>
    <m/>
    <m/>
    <m/>
    <m/>
    <x v="9"/>
    <m/>
    <x v="2"/>
    <s v="RAWSON"/>
    <m/>
    <m/>
    <s v="NE y ND del 2009, hay 2017 pero casi sin datos"/>
  </r>
  <r>
    <n v="-31.623570099999998"/>
    <n v="-68.527878400000006"/>
    <s v="04-1474"/>
    <m/>
    <m/>
    <s v="-15,00"/>
    <m/>
    <m/>
    <m/>
    <s v="41,67"/>
    <s v="LIBRE"/>
    <m/>
    <x v="6"/>
    <m/>
    <x v="2"/>
    <s v="RAWSON"/>
    <m/>
    <m/>
    <s v="NE y ND del 2009, hay 2017 pero casi sin datos"/>
  </r>
  <r>
    <n v="-31.624106999999999"/>
    <n v="-68.510000099999999"/>
    <s v="04-95"/>
    <m/>
    <m/>
    <m/>
    <m/>
    <m/>
    <m/>
    <m/>
    <m/>
    <m/>
    <x v="6"/>
    <m/>
    <x v="2"/>
    <s v="RAWSON"/>
    <m/>
    <m/>
    <s v="NE y ND del 2009, hay 2017 pero casi sin datos"/>
  </r>
  <r>
    <n v="-31.624307399999999"/>
    <n v="-68.501198299999999"/>
    <s v="04-871"/>
    <m/>
    <m/>
    <s v="-11,00"/>
    <m/>
    <m/>
    <m/>
    <s v="33,33"/>
    <s v="SEMI-CONFINADO"/>
    <m/>
    <x v="6"/>
    <m/>
    <x v="2"/>
    <s v="RAWSON"/>
    <m/>
    <m/>
    <s v="NE y ND del 2009, hay 2017 pero casi sin datos"/>
  </r>
  <r>
    <n v="-31.6250541"/>
    <n v="-68.491602900000004"/>
    <s v="04-1312"/>
    <m/>
    <m/>
    <s v="3,00"/>
    <m/>
    <m/>
    <m/>
    <s v="28,00"/>
    <s v="CONFINADO"/>
    <m/>
    <x v="6"/>
    <m/>
    <x v="2"/>
    <s v="RAWSON"/>
    <m/>
    <m/>
    <s v="NE y ND del 2009, hay 2017 pero casi sin datos"/>
  </r>
  <r>
    <n v="-31.625411400000001"/>
    <n v="-68.490736699999999"/>
    <s v="04-4558"/>
    <m/>
    <m/>
    <s v="2,50"/>
    <m/>
    <m/>
    <m/>
    <s v="28,00"/>
    <s v="CONFINADO"/>
    <m/>
    <x v="6"/>
    <m/>
    <x v="2"/>
    <s v="RAWSON"/>
    <m/>
    <m/>
    <s v="NE y ND del 2009, hay 2017 pero casi sin datos"/>
  </r>
  <r>
    <n v="-31.625891299999999"/>
    <n v="-68.488952800000007"/>
    <s v="04-93"/>
    <m/>
    <m/>
    <m/>
    <m/>
    <m/>
    <m/>
    <m/>
    <m/>
    <m/>
    <x v="6"/>
    <m/>
    <x v="2"/>
    <s v="RAWSON"/>
    <m/>
    <m/>
    <s v="NE y ND del 2009, hay 2017 pero casi sin datos"/>
  </r>
  <r>
    <n v="-31.623920300000002"/>
    <n v="-68.517832100000007"/>
    <s v="04-92"/>
    <m/>
    <m/>
    <m/>
    <m/>
    <m/>
    <m/>
    <m/>
    <m/>
    <m/>
    <x v="6"/>
    <m/>
    <x v="2"/>
    <s v="RAWSON"/>
    <m/>
    <m/>
    <s v="NE y ND del 2009, hay 2017 pero casi sin datos"/>
  </r>
  <r>
    <n v="-31.6242667"/>
    <n v="-68.504655499999998"/>
    <m/>
    <m/>
    <m/>
    <s v="0,15"/>
    <m/>
    <m/>
    <m/>
    <s v="41,67"/>
    <s v="LIBRE"/>
    <m/>
    <x v="6"/>
    <m/>
    <x v="2"/>
    <s v="RAWSON"/>
    <m/>
    <m/>
    <s v="NE y ND del 2009, hay 2017 pero casi sin datos"/>
  </r>
  <r>
    <n v="-31.624701000000002"/>
    <n v="-68.493523100000004"/>
    <s v="04-1098"/>
    <m/>
    <m/>
    <s v="-9,00"/>
    <m/>
    <m/>
    <m/>
    <s v="41,67"/>
    <s v="SEMI-CONFINADO"/>
    <m/>
    <x v="6"/>
    <m/>
    <x v="2"/>
    <s v="RAWSON"/>
    <m/>
    <m/>
    <s v="NE y ND del 2009, hay 2017 pero casi sin datos"/>
  </r>
  <r>
    <n v="-31.622682099999999"/>
    <n v="-68.526755100000003"/>
    <s v="04-91"/>
    <m/>
    <m/>
    <m/>
    <m/>
    <m/>
    <m/>
    <m/>
    <m/>
    <m/>
    <x v="6"/>
    <m/>
    <x v="2"/>
    <s v="RAWSON"/>
    <m/>
    <m/>
    <s v="NE y ND del 2009, hay 2017 pero casi sin datos"/>
  </r>
  <r>
    <n v="-31.6226114"/>
    <n v="-68.527156000000005"/>
    <s v="04-90"/>
    <m/>
    <m/>
    <m/>
    <m/>
    <m/>
    <m/>
    <m/>
    <m/>
    <m/>
    <x v="6"/>
    <m/>
    <x v="2"/>
    <s v="RAWSON"/>
    <m/>
    <m/>
    <s v="NE y ND del 2009, hay 2017 pero casi sin datos"/>
  </r>
  <r>
    <n v="-31.621984600000001"/>
    <n v="-68.521088300000002"/>
    <s v="04-1284"/>
    <m/>
    <m/>
    <s v="-5,00"/>
    <m/>
    <m/>
    <m/>
    <s v="33,33"/>
    <s v="LIBRE"/>
    <m/>
    <x v="6"/>
    <m/>
    <x v="2"/>
    <s v="RAWSON"/>
    <m/>
    <m/>
    <s v="NE y ND del 2009, hay 2017 pero casi sin datos"/>
  </r>
  <r>
    <n v="-31.622832299999999"/>
    <n v="-68.513938100000004"/>
    <s v="04-2251"/>
    <m/>
    <m/>
    <s v="-11,00"/>
    <m/>
    <m/>
    <m/>
    <s v="44,44"/>
    <s v="LIBRE"/>
    <m/>
    <x v="6"/>
    <m/>
    <x v="2"/>
    <s v="RAWSON"/>
    <m/>
    <m/>
    <s v="NE y ND del 2009, hay 2017 pero casi sin datos"/>
  </r>
  <r>
    <n v="-31.623769500000002"/>
    <n v="-68.506671299999994"/>
    <s v="04-89"/>
    <m/>
    <m/>
    <m/>
    <m/>
    <m/>
    <m/>
    <m/>
    <m/>
    <m/>
    <x v="6"/>
    <m/>
    <x v="2"/>
    <s v="RAWSON"/>
    <m/>
    <m/>
    <s v="NE y ND del 2009, hay 2017 pero casi sin datos"/>
  </r>
  <r>
    <n v="-31.6225205"/>
    <n v="-68.519715399999995"/>
    <s v="04-88"/>
    <m/>
    <m/>
    <m/>
    <m/>
    <m/>
    <m/>
    <m/>
    <m/>
    <m/>
    <x v="6"/>
    <m/>
    <x v="2"/>
    <s v="RAWSON"/>
    <m/>
    <m/>
    <s v="NE y ND del 2009, hay 2017 pero casi sin datos"/>
  </r>
  <r>
    <n v="-31.621503799999999"/>
    <n v="-68.508485500000006"/>
    <s v="04-4596"/>
    <m/>
    <m/>
    <m/>
    <m/>
    <m/>
    <m/>
    <m/>
    <m/>
    <m/>
    <x v="6"/>
    <m/>
    <x v="2"/>
    <s v="RAWSON"/>
    <m/>
    <m/>
    <s v="NE y ND del 2009, hay 2017 pero casi sin datos"/>
  </r>
  <r>
    <n v="-31.622259"/>
    <n v="-68.498605900000001"/>
    <s v="04-68"/>
    <m/>
    <m/>
    <s v="-9,00"/>
    <m/>
    <m/>
    <m/>
    <s v="36,00"/>
    <s v="SEMI-CONFINADO"/>
    <m/>
    <x v="6"/>
    <m/>
    <x v="2"/>
    <s v="RAWSON"/>
    <m/>
    <m/>
    <s v="NE y ND del 2009, hay 2017 pero casi sin datos"/>
  </r>
  <r>
    <n v="-31.621334000000001"/>
    <n v="-68.515979999999999"/>
    <s v="04-550"/>
    <m/>
    <m/>
    <s v="-10,00"/>
    <m/>
    <m/>
    <m/>
    <s v="33,33"/>
    <s v="LIBRE"/>
    <m/>
    <x v="6"/>
    <m/>
    <x v="2"/>
    <s v="RAWSON"/>
    <m/>
    <m/>
    <s v="NE y ND del 2009, hay 2017 pero casi sin datos"/>
  </r>
  <r>
    <n v="-31.621110600000002"/>
    <n v="-68.526141199999998"/>
    <s v="04-55"/>
    <m/>
    <m/>
    <s v="-9,00"/>
    <m/>
    <m/>
    <m/>
    <s v="30,56"/>
    <s v="LIBRE"/>
    <m/>
    <x v="6"/>
    <m/>
    <x v="2"/>
    <s v="RAWSON"/>
    <m/>
    <m/>
    <s v="NE y ND del 2009, hay 2017 pero casi sin datos"/>
  </r>
  <r>
    <n v="-31.621878899999999"/>
    <n v="-68.519360399999997"/>
    <s v="04-777"/>
    <m/>
    <m/>
    <s v="-5,00"/>
    <m/>
    <m/>
    <m/>
    <s v="25,00"/>
    <s v="LIBRE"/>
    <m/>
    <x v="6"/>
    <m/>
    <x v="2"/>
    <s v="RAWSON"/>
    <m/>
    <m/>
    <s v="NE y ND del 2009, hay 2017 pero casi sin datos"/>
  </r>
  <r>
    <n v="-31.621092300000001"/>
    <n v="-68.516455500000006"/>
    <s v="04-1541"/>
    <m/>
    <m/>
    <s v="-10,00"/>
    <m/>
    <m/>
    <m/>
    <s v="16,67"/>
    <s v="LIBRE"/>
    <m/>
    <x v="6"/>
    <m/>
    <x v="2"/>
    <s v="RAWSON"/>
    <m/>
    <m/>
    <s v="NE y ND del 2009, hay 2017 pero casi sin datos"/>
  </r>
  <r>
    <n v="-31.620798499999999"/>
    <n v="-68.510354699999993"/>
    <s v="04-2618"/>
    <m/>
    <m/>
    <m/>
    <m/>
    <m/>
    <m/>
    <m/>
    <m/>
    <m/>
    <x v="9"/>
    <m/>
    <x v="2"/>
    <s v="RAWSON"/>
    <m/>
    <m/>
    <s v="NE y ND del 2009, hay 2017 pero casi sin datos"/>
  </r>
  <r>
    <n v="-31.6206411"/>
    <n v="-68.497697599999995"/>
    <s v="04-67"/>
    <m/>
    <m/>
    <s v="-0,30"/>
    <m/>
    <m/>
    <m/>
    <s v="50,00"/>
    <s v="SEMI-CONFINADO"/>
    <m/>
    <x v="6"/>
    <m/>
    <x v="2"/>
    <s v="RAWSON"/>
    <m/>
    <m/>
    <s v="NE y ND del 2009, hay 2017 pero casi sin datos"/>
  </r>
  <r>
    <n v="-31.6203976"/>
    <n v="-68.502315199999998"/>
    <s v="04-1323"/>
    <m/>
    <m/>
    <s v="-1,00"/>
    <m/>
    <m/>
    <m/>
    <s v="33,33"/>
    <s v="LIBRE"/>
    <m/>
    <x v="6"/>
    <m/>
    <x v="2"/>
    <s v="RAWSON"/>
    <m/>
    <m/>
    <s v="NE y ND del 2009, hay 2017 pero casi sin datos"/>
  </r>
  <r>
    <n v="-31.619673299999999"/>
    <n v="-68.5252421"/>
    <s v="04-2680"/>
    <m/>
    <m/>
    <m/>
    <m/>
    <m/>
    <m/>
    <m/>
    <m/>
    <m/>
    <x v="9"/>
    <m/>
    <x v="2"/>
    <s v="RAWSON"/>
    <m/>
    <m/>
    <s v="NE y ND del 2009, hay 2017 pero casi sin datos"/>
  </r>
  <r>
    <n v="-31.619898599999999"/>
    <n v="-68.515597499999998"/>
    <s v="04-2054"/>
    <m/>
    <m/>
    <s v="-12,00"/>
    <m/>
    <m/>
    <m/>
    <s v="33,33"/>
    <s v="LIBRE"/>
    <m/>
    <x v="6"/>
    <m/>
    <x v="2"/>
    <s v="RAWSON"/>
    <m/>
    <m/>
    <s v="NE y ND del 2009, hay 2017 pero casi sin datos"/>
  </r>
  <r>
    <n v="-31.619161800000001"/>
    <n v="-68.511585800000006"/>
    <s v="04-85"/>
    <m/>
    <m/>
    <m/>
    <m/>
    <m/>
    <m/>
    <m/>
    <m/>
    <m/>
    <x v="6"/>
    <m/>
    <x v="2"/>
    <s v="RAWSON"/>
    <m/>
    <m/>
    <s v="NE y ND del 2009, hay 2017 pero casi sin datos"/>
  </r>
  <r>
    <n v="-31.6184932"/>
    <n v="-68.511273099999997"/>
    <s v="04-74"/>
    <m/>
    <m/>
    <s v="-1,80"/>
    <m/>
    <m/>
    <m/>
    <s v="16,67"/>
    <s v="LIBRE"/>
    <m/>
    <x v="6"/>
    <m/>
    <x v="2"/>
    <s v="RAWSON"/>
    <m/>
    <m/>
    <s v="NE y ND del 2009, hay 2017 pero casi sin datos"/>
  </r>
  <r>
    <n v="-31.6195205"/>
    <n v="-68.497123999999999"/>
    <s v="04-4"/>
    <m/>
    <m/>
    <m/>
    <m/>
    <m/>
    <m/>
    <m/>
    <m/>
    <m/>
    <x v="6"/>
    <m/>
    <x v="2"/>
    <s v="RAWSON"/>
    <m/>
    <m/>
    <s v="NE y ND del 2009, hay 2017 pero casi sin datos"/>
  </r>
  <r>
    <n v="-31.618698500000001"/>
    <n v="-68.499067600000004"/>
    <s v="04-96"/>
    <m/>
    <m/>
    <m/>
    <m/>
    <m/>
    <m/>
    <m/>
    <m/>
    <m/>
    <x v="6"/>
    <m/>
    <x v="2"/>
    <s v="RAWSON"/>
    <m/>
    <m/>
    <s v="NE y ND del 2009, hay 2017 pero casi sin datos"/>
  </r>
  <r>
    <n v="-31.617768600000002"/>
    <n v="-68.519950600000001"/>
    <s v="04-97"/>
    <m/>
    <m/>
    <m/>
    <m/>
    <m/>
    <m/>
    <m/>
    <m/>
    <m/>
    <x v="6"/>
    <m/>
    <x v="2"/>
    <s v="RAWSON"/>
    <m/>
    <m/>
    <s v="NE y ND del 2009, hay 2017 pero casi sin datos"/>
  </r>
  <r>
    <n v="-31.617707100000001"/>
    <n v="-68.510866199999995"/>
    <s v="04-98"/>
    <m/>
    <m/>
    <m/>
    <m/>
    <m/>
    <m/>
    <m/>
    <m/>
    <m/>
    <x v="6"/>
    <m/>
    <x v="2"/>
    <s v="RAWSON"/>
    <m/>
    <m/>
    <s v="NE y ND del 2009, hay 2017 pero casi sin datos"/>
  </r>
  <r>
    <n v="-31.617394699999998"/>
    <n v="-68.523651700000002"/>
    <s v="04-2526"/>
    <m/>
    <m/>
    <s v="-32,00"/>
    <m/>
    <m/>
    <m/>
    <s v="28,00"/>
    <s v="LIBRE"/>
    <m/>
    <x v="6"/>
    <m/>
    <x v="2"/>
    <s v="RAWSON"/>
    <m/>
    <m/>
    <s v="NE y ND del 2009, hay 2017 pero casi sin datos"/>
  </r>
  <r>
    <n v="-31.617803200000001"/>
    <n v="-68.517178599999994"/>
    <s v="04-99"/>
    <m/>
    <m/>
    <m/>
    <m/>
    <m/>
    <m/>
    <m/>
    <m/>
    <m/>
    <x v="6"/>
    <m/>
    <x v="2"/>
    <s v="RAWSON"/>
    <m/>
    <m/>
    <s v="NE y ND del 2009, hay 2017 pero casi sin datos"/>
  </r>
  <r>
    <n v="-31.619032799999999"/>
    <n v="-68.503850700000001"/>
    <s v="04-100"/>
    <m/>
    <m/>
    <m/>
    <m/>
    <m/>
    <m/>
    <m/>
    <m/>
    <m/>
    <x v="6"/>
    <m/>
    <x v="2"/>
    <s v="RAWSON"/>
    <m/>
    <m/>
    <s v="NE y ND del 2009, hay 2017 pero casi sin datos"/>
  </r>
  <r>
    <n v="-31.6174575"/>
    <n v="-68.504607300000004"/>
    <s v="04-70"/>
    <m/>
    <m/>
    <s v="-0,50"/>
    <m/>
    <m/>
    <m/>
    <s v="45,00"/>
    <s v="LIBRE"/>
    <m/>
    <x v="6"/>
    <m/>
    <x v="2"/>
    <s v="RAWSON"/>
    <m/>
    <m/>
    <s v="NE y ND del 2009, hay 2017 pero casi sin datos"/>
  </r>
  <r>
    <n v="-31.617902900000001"/>
    <n v="-68.500884600000006"/>
    <s v="04-129"/>
    <m/>
    <m/>
    <m/>
    <m/>
    <m/>
    <m/>
    <m/>
    <m/>
    <m/>
    <x v="3"/>
    <m/>
    <x v="2"/>
    <s v="RAWSON"/>
    <m/>
    <m/>
    <s v="NE y ND del 2009, hay 2017 pero casi sin datos"/>
  </r>
  <r>
    <n v="-31.617116500000002"/>
    <n v="-68.516834399999993"/>
    <s v="04-101"/>
    <m/>
    <m/>
    <m/>
    <m/>
    <m/>
    <m/>
    <m/>
    <m/>
    <m/>
    <x v="6"/>
    <m/>
    <x v="2"/>
    <s v="RAWSON"/>
    <m/>
    <m/>
    <s v="NE y ND del 2009, hay 2017 pero casi sin datos"/>
  </r>
  <r>
    <n v="-31.6164779"/>
    <n v="-68.510177100000007"/>
    <s v="04-128"/>
    <m/>
    <m/>
    <m/>
    <m/>
    <m/>
    <m/>
    <m/>
    <m/>
    <m/>
    <x v="6"/>
    <m/>
    <x v="2"/>
    <s v="RAWSON"/>
    <m/>
    <m/>
    <s v="NE y ND del 2009, hay 2017 pero casi sin datos"/>
  </r>
  <r>
    <n v="-31.6161253"/>
    <n v="-68.509936499999995"/>
    <s v="04-4586"/>
    <m/>
    <m/>
    <s v="-1,00"/>
    <m/>
    <m/>
    <m/>
    <s v="56,00"/>
    <s v="LIBRE"/>
    <m/>
    <x v="6"/>
    <m/>
    <x v="2"/>
    <s v="RAWSON"/>
    <m/>
    <m/>
    <s v="NE y ND del 2009, hay 2017 pero casi sin datos"/>
  </r>
  <r>
    <n v="-31.618031599999998"/>
    <n v="-68.496910700000001"/>
    <s v="04-4562"/>
    <m/>
    <m/>
    <s v="-0,50"/>
    <m/>
    <m/>
    <m/>
    <s v="33,33"/>
    <s v="LIBRE"/>
    <m/>
    <x v="6"/>
    <m/>
    <x v="2"/>
    <s v="RAWSON"/>
    <m/>
    <m/>
    <s v="NE y ND del 2009, hay 2017 pero casi sin datos"/>
  </r>
  <r>
    <n v="-31.616447399999998"/>
    <n v="-68.516374099999993"/>
    <s v="04-1834"/>
    <m/>
    <m/>
    <s v="-14,00"/>
    <m/>
    <m/>
    <m/>
    <s v="41,67"/>
    <s v="LIBRE"/>
    <m/>
    <x v="6"/>
    <m/>
    <x v="2"/>
    <s v="RAWSON"/>
    <m/>
    <m/>
    <s v="NE y ND del 2009, hay 2017 pero casi sin datos"/>
  </r>
  <r>
    <n v="-31.614890200000001"/>
    <n v="-68.521957200000003"/>
    <s v="04-102"/>
    <m/>
    <m/>
    <m/>
    <m/>
    <m/>
    <m/>
    <m/>
    <m/>
    <m/>
    <x v="6"/>
    <m/>
    <x v="2"/>
    <s v="RAWSON"/>
    <m/>
    <m/>
    <s v="NE y ND del 2009, hay 2017 pero casi sin datos"/>
  </r>
  <r>
    <n v="-31.615392100000001"/>
    <n v="-68.506894599999995"/>
    <s v="04-103"/>
    <m/>
    <m/>
    <m/>
    <m/>
    <m/>
    <m/>
    <m/>
    <m/>
    <m/>
    <x v="6"/>
    <m/>
    <x v="2"/>
    <s v="RAWSON"/>
    <m/>
    <m/>
    <s v="NE y ND del 2009, hay 2017 pero casi sin datos"/>
  </r>
  <r>
    <n v="-31.614465200000001"/>
    <n v="-68.521653799999996"/>
    <s v="04-105"/>
    <m/>
    <m/>
    <m/>
    <m/>
    <m/>
    <m/>
    <m/>
    <m/>
    <m/>
    <x v="6"/>
    <m/>
    <x v="2"/>
    <s v="RAWSON"/>
    <m/>
    <m/>
    <s v="NE y ND del 2009, hay 2017 pero casi sin datos"/>
  </r>
  <r>
    <n v="-31.614076000000001"/>
    <n v="-68.521286900000007"/>
    <s v="04-2434"/>
    <m/>
    <m/>
    <m/>
    <m/>
    <m/>
    <m/>
    <m/>
    <m/>
    <m/>
    <x v="9"/>
    <m/>
    <x v="2"/>
    <s v="RAWSON"/>
    <m/>
    <m/>
    <s v="NE y ND del 2009, hay 2017 pero casi sin datos"/>
  </r>
  <r>
    <n v="-31.6144955"/>
    <n v="-68.515361999999996"/>
    <s v="04-104"/>
    <m/>
    <m/>
    <m/>
    <m/>
    <m/>
    <m/>
    <m/>
    <m/>
    <m/>
    <x v="6"/>
    <m/>
    <x v="2"/>
    <s v="RAWSON"/>
    <m/>
    <m/>
    <s v="NE y ND del 2009, hay 2017 pero casi sin datos"/>
  </r>
  <r>
    <n v="-31.613918300000002"/>
    <n v="-68.510622499999997"/>
    <s v="04-1385"/>
    <m/>
    <m/>
    <s v="-6,00"/>
    <m/>
    <m/>
    <m/>
    <s v="41,67"/>
    <s v="LIBRE"/>
    <m/>
    <x v="6"/>
    <m/>
    <x v="2"/>
    <s v="RAWSON"/>
    <m/>
    <m/>
    <s v="NE y ND del 2009, hay 2017 pero casi sin datos"/>
  </r>
  <r>
    <n v="-31.6147396"/>
    <n v="-68.499152100000003"/>
    <s v="04-1214"/>
    <m/>
    <m/>
    <s v="-5,00"/>
    <m/>
    <m/>
    <m/>
    <s v="41,67"/>
    <s v="LIBRE"/>
    <m/>
    <x v="6"/>
    <m/>
    <x v="2"/>
    <s v="RAWSON"/>
    <m/>
    <m/>
    <s v="NE y ND del 2009, hay 2017 pero casi sin datos"/>
  </r>
  <r>
    <n v="-31.6135421"/>
    <n v="-68.511288500000006"/>
    <s v="04-126"/>
    <m/>
    <m/>
    <m/>
    <m/>
    <m/>
    <m/>
    <m/>
    <m/>
    <m/>
    <x v="9"/>
    <m/>
    <x v="2"/>
    <s v="RAWSON"/>
    <m/>
    <m/>
    <s v="NE y ND del 2009, hay 2017 pero casi sin datos"/>
  </r>
  <r>
    <n v="-31.614453099999999"/>
    <n v="-68.508965200000006"/>
    <s v="04-125"/>
    <m/>
    <m/>
    <m/>
    <m/>
    <m/>
    <m/>
    <m/>
    <m/>
    <m/>
    <x v="6"/>
    <m/>
    <x v="2"/>
    <s v="RAWSON"/>
    <m/>
    <m/>
    <s v="NE y ND del 2009, hay 2017 pero casi sin datos"/>
  </r>
  <r>
    <n v="-31.613227999999999"/>
    <n v="-68.504661299999995"/>
    <s v="04-124"/>
    <m/>
    <m/>
    <m/>
    <m/>
    <m/>
    <m/>
    <m/>
    <m/>
    <m/>
    <x v="6"/>
    <m/>
    <x v="2"/>
    <s v="RAWSON"/>
    <m/>
    <m/>
    <s v="NE y ND del 2009, hay 2017 pero casi sin datos"/>
  </r>
  <r>
    <n v="-31.6149235"/>
    <n v="-68.504673400000001"/>
    <s v="04-123"/>
    <m/>
    <m/>
    <m/>
    <m/>
    <m/>
    <m/>
    <m/>
    <m/>
    <m/>
    <x v="6"/>
    <m/>
    <x v="2"/>
    <s v="RAWSON"/>
    <m/>
    <m/>
    <s v="NE y ND del 2009, hay 2017 pero casi sin datos"/>
  </r>
  <r>
    <n v="-31.613613300000001"/>
    <n v="-68.504026999999994"/>
    <s v="04-122"/>
    <m/>
    <m/>
    <m/>
    <m/>
    <m/>
    <m/>
    <m/>
    <m/>
    <m/>
    <x v="6"/>
    <m/>
    <x v="2"/>
    <s v="RAWSON"/>
    <m/>
    <m/>
    <s v="NE y ND del 2009, hay 2017 pero casi sin datos"/>
  </r>
  <r>
    <n v="-31.614212899999998"/>
    <n v="-68.516923199999994"/>
    <s v="04-1911"/>
    <m/>
    <m/>
    <m/>
    <m/>
    <m/>
    <m/>
    <m/>
    <m/>
    <m/>
    <x v="6"/>
    <m/>
    <x v="2"/>
    <s v="RAWSON"/>
    <m/>
    <m/>
    <s v="NE y ND del 2009, hay 2017 pero casi sin datos"/>
  </r>
  <r>
    <n v="-31.612988999999999"/>
    <n v="-68.503513900000002"/>
    <s v="04-120"/>
    <m/>
    <m/>
    <m/>
    <m/>
    <m/>
    <m/>
    <m/>
    <m/>
    <m/>
    <x v="6"/>
    <m/>
    <x v="2"/>
    <s v="RAWSON"/>
    <m/>
    <m/>
    <s v="NE y ND del 2009, hay 2017 pero casi sin datos"/>
  </r>
  <r>
    <n v="-31.612932399999998"/>
    <n v="-68.495958000000002"/>
    <s v="04-1283"/>
    <m/>
    <m/>
    <s v="-1,00"/>
    <m/>
    <m/>
    <m/>
    <s v="27,00"/>
    <s v="LIBRE"/>
    <m/>
    <x v="6"/>
    <m/>
    <x v="2"/>
    <s v="RAWSON"/>
    <m/>
    <m/>
    <s v="NE y ND del 2009, hay 2017 pero casi sin datos"/>
  </r>
  <r>
    <n v="-31.613565000000001"/>
    <n v="-68.496302400000005"/>
    <s v="04-1988"/>
    <m/>
    <m/>
    <s v="-4,00"/>
    <m/>
    <m/>
    <m/>
    <s v="28,00"/>
    <s v="SEMI-CONFINADO"/>
    <m/>
    <x v="6"/>
    <m/>
    <x v="2"/>
    <s v="RAWSON"/>
    <m/>
    <m/>
    <s v="NE y ND del 2009, hay 2017 pero casi sin datos"/>
  </r>
  <r>
    <n v="-31.613018100000001"/>
    <n v="-68.520575699999995"/>
    <s v="04-29"/>
    <m/>
    <m/>
    <s v="-12,00"/>
    <m/>
    <m/>
    <m/>
    <s v="28,00"/>
    <s v="LIBRE"/>
    <m/>
    <x v="6"/>
    <m/>
    <x v="2"/>
    <s v="RAWSON"/>
    <m/>
    <m/>
    <s v="NE y ND del 2009, hay 2017 pero casi sin datos"/>
  </r>
  <r>
    <n v="-31.612594699999999"/>
    <n v="-68.513548599999993"/>
    <s v="04-2280"/>
    <m/>
    <m/>
    <s v="-18,00"/>
    <m/>
    <m/>
    <m/>
    <s v="22,22"/>
    <s v="LIBRE"/>
    <m/>
    <x v="6"/>
    <m/>
    <x v="2"/>
    <s v="RAWSON"/>
    <m/>
    <m/>
    <s v="NE y ND del 2009, hay 2017 pero casi sin datos"/>
  </r>
  <r>
    <n v="-31.613851"/>
    <n v="-68.507187299999998"/>
    <s v="04-2527"/>
    <m/>
    <m/>
    <m/>
    <m/>
    <m/>
    <m/>
    <m/>
    <m/>
    <m/>
    <x v="6"/>
    <m/>
    <x v="2"/>
    <s v="RAWSON"/>
    <m/>
    <m/>
    <s v="NE y ND del 2009, hay 2017 pero casi sin datos"/>
  </r>
  <r>
    <n v="-31.612970300000001"/>
    <n v="-68.505653300000006"/>
    <s v="04-34"/>
    <m/>
    <m/>
    <s v="-1,50"/>
    <m/>
    <m/>
    <m/>
    <s v="41,67"/>
    <s v="LIBRE"/>
    <m/>
    <x v="6"/>
    <m/>
    <x v="2"/>
    <s v="RAWSON"/>
    <m/>
    <m/>
    <s v="NE y ND del 2009, hay 2017 pero casi sin datos"/>
  </r>
  <r>
    <n v="-31.613820499999999"/>
    <n v="-68.518105500000004"/>
    <s v="04-117"/>
    <m/>
    <m/>
    <m/>
    <m/>
    <m/>
    <m/>
    <m/>
    <m/>
    <m/>
    <x v="6"/>
    <m/>
    <x v="2"/>
    <s v="RAWSON"/>
    <m/>
    <m/>
    <s v="NE y ND del 2009, hay 2017 pero casi sin datos"/>
  </r>
  <r>
    <n v="-31.613250799999999"/>
    <n v="-68.508233799999999"/>
    <s v="04-2148"/>
    <m/>
    <m/>
    <s v="-8,00"/>
    <m/>
    <m/>
    <m/>
    <s v="22,22"/>
    <s v="LIBRE"/>
    <m/>
    <x v="6"/>
    <m/>
    <x v="2"/>
    <s v="RAWSON"/>
    <m/>
    <m/>
    <s v="NE y ND del 2009, hay 2017 pero casi sin datos"/>
  </r>
  <r>
    <n v="-32.029773900000002"/>
    <n v="-68.853753999999995"/>
    <s v="04-5156"/>
    <m/>
    <m/>
    <m/>
    <m/>
    <m/>
    <m/>
    <m/>
    <m/>
    <m/>
    <x v="6"/>
    <m/>
    <x v="2"/>
    <s v="RAWSON"/>
    <m/>
    <m/>
    <s v="NE y ND del 2009, hay 2017 pero casi sin datos"/>
  </r>
  <r>
    <n v="-31.6118883"/>
    <n v="-68.519917599999999"/>
    <s v="04-338"/>
    <m/>
    <m/>
    <s v="-9,00"/>
    <m/>
    <m/>
    <m/>
    <s v="25,00"/>
    <s v="LIBRE"/>
    <m/>
    <x v="6"/>
    <m/>
    <x v="2"/>
    <s v="RAWSON"/>
    <m/>
    <m/>
    <s v="NE y ND del 2009, hay 2017 pero casi sin datos"/>
  </r>
  <r>
    <n v="-31.611523900000002"/>
    <n v="-68.516536599999995"/>
    <s v="04-4557"/>
    <m/>
    <m/>
    <m/>
    <m/>
    <m/>
    <m/>
    <m/>
    <m/>
    <m/>
    <x v="6"/>
    <m/>
    <x v="2"/>
    <s v="RAWSON"/>
    <m/>
    <m/>
    <s v="NE y ND del 2009, hay 2017 pero casi sin datos"/>
  </r>
  <r>
    <n v="-31.611207799999999"/>
    <n v="-68.516422300000002"/>
    <s v="04-4556"/>
    <m/>
    <m/>
    <m/>
    <m/>
    <m/>
    <m/>
    <m/>
    <m/>
    <m/>
    <x v="6"/>
    <m/>
    <x v="2"/>
    <s v="RAWSON"/>
    <m/>
    <m/>
    <s v="NE y ND del 2009, hay 2017 pero casi sin datos"/>
  </r>
  <r>
    <n v="-31.610989700000001"/>
    <n v="-68.513620200000005"/>
    <s v="04-485"/>
    <m/>
    <m/>
    <s v="-7,00"/>
    <m/>
    <m/>
    <m/>
    <s v="41,67"/>
    <s v="LIBRE"/>
    <m/>
    <x v="6"/>
    <m/>
    <x v="2"/>
    <s v="RAWSON"/>
    <m/>
    <m/>
    <s v="NE y ND del 2009, hay 2017 pero casi sin datos"/>
  </r>
  <r>
    <n v="-31.6119734"/>
    <n v="-68.511433600000004"/>
    <s v="04-1967"/>
    <m/>
    <m/>
    <s v="-12,00"/>
    <m/>
    <m/>
    <m/>
    <s v="41,67"/>
    <s v="LIBRE"/>
    <m/>
    <x v="6"/>
    <m/>
    <x v="2"/>
    <s v="RAWSON"/>
    <m/>
    <m/>
    <s v="NE y ND del 2009, hay 2017 pero casi sin datos"/>
  </r>
  <r>
    <n v="-31.611448299999999"/>
    <n v="-68.499253999999993"/>
    <s v="04-113"/>
    <m/>
    <m/>
    <m/>
    <m/>
    <m/>
    <m/>
    <m/>
    <m/>
    <m/>
    <x v="6"/>
    <m/>
    <x v="2"/>
    <s v="RAWSON"/>
    <m/>
    <m/>
    <s v="NE y ND del 2009, hay 2017 pero casi sin datos"/>
  </r>
  <r>
    <n v="-31.6121081"/>
    <n v="-68.499640400000004"/>
    <s v="04-1841"/>
    <m/>
    <m/>
    <s v="-7,00"/>
    <m/>
    <m/>
    <m/>
    <s v="41,67"/>
    <s v="SEMI-CONFINADO"/>
    <m/>
    <x v="6"/>
    <m/>
    <x v="2"/>
    <s v="RAWSON"/>
    <m/>
    <m/>
    <s v="NE y ND del 2009, hay 2017 pero casi sin datos"/>
  </r>
  <r>
    <n v="-31.610513699999998"/>
    <n v="-68.518902400000002"/>
    <s v="04-112"/>
    <m/>
    <m/>
    <m/>
    <m/>
    <m/>
    <m/>
    <m/>
    <m/>
    <m/>
    <x v="6"/>
    <m/>
    <x v="2"/>
    <s v="RAWSON"/>
    <m/>
    <m/>
    <s v="NE y ND del 2009, hay 2017 pero casi sin datos"/>
  </r>
  <r>
    <n v="-31.610150600000001"/>
    <n v="-68.506458600000002"/>
    <s v="04-111"/>
    <m/>
    <m/>
    <m/>
    <m/>
    <m/>
    <m/>
    <m/>
    <m/>
    <m/>
    <x v="6"/>
    <m/>
    <x v="2"/>
    <s v="RAWSON"/>
    <m/>
    <m/>
    <s v="NE y ND del 2009, hay 2017 pero casi sin datos"/>
  </r>
  <r>
    <n v="-31.610959300000001"/>
    <n v="-68.501048100000006"/>
    <s v="04-3007"/>
    <m/>
    <m/>
    <m/>
    <m/>
    <m/>
    <m/>
    <m/>
    <m/>
    <m/>
    <x v="9"/>
    <m/>
    <x v="2"/>
    <s v="RAWSON"/>
    <m/>
    <m/>
    <s v="NE y ND del 2009, hay 2017 pero casi sin datos"/>
  </r>
  <r>
    <n v="-31.610021100000001"/>
    <n v="-68.5103163"/>
    <s v="04-110"/>
    <m/>
    <m/>
    <m/>
    <m/>
    <m/>
    <m/>
    <m/>
    <m/>
    <m/>
    <x v="6"/>
    <m/>
    <x v="2"/>
    <s v="RAWSON"/>
    <m/>
    <m/>
    <s v="NE y ND del 2009, hay 2017 pero casi sin datos"/>
  </r>
  <r>
    <n v="-31.609525699999999"/>
    <n v="-68.496555999999998"/>
    <s v="04-3012"/>
    <m/>
    <m/>
    <s v="-2,00"/>
    <m/>
    <m/>
    <m/>
    <s v="22,22"/>
    <s v="SEMI-CONFINADO"/>
    <m/>
    <x v="6"/>
    <m/>
    <x v="2"/>
    <s v="RAWSON"/>
    <m/>
    <m/>
    <s v="NE y ND del 2009, hay 2017 pero casi sin datos"/>
  </r>
  <r>
    <n v="-31.6108811"/>
    <n v="-68.497212599999997"/>
    <s v="04-80"/>
    <m/>
    <m/>
    <s v="1,50"/>
    <m/>
    <m/>
    <m/>
    <s v="22,22"/>
    <s v="CONFINADO"/>
    <m/>
    <x v="6"/>
    <m/>
    <x v="2"/>
    <s v="RAWSON"/>
    <m/>
    <m/>
    <s v="NE y ND del 2009, hay 2017 pero casi sin datos"/>
  </r>
  <r>
    <n v="-31.6097097"/>
    <n v="-68.495195600000002"/>
    <s v="04-937"/>
    <m/>
    <m/>
    <s v="-2,00"/>
    <m/>
    <m/>
    <m/>
    <s v="41,67"/>
    <s v="LIBRE"/>
    <m/>
    <x v="6"/>
    <m/>
    <x v="2"/>
    <s v="RAWSON"/>
    <m/>
    <m/>
    <s v="NE y ND del 2009, hay 2017 pero casi sin datos"/>
  </r>
  <r>
    <n v="-31.611409800000001"/>
    <n v="-68.494079900000003"/>
    <s v="04-109"/>
    <m/>
    <m/>
    <m/>
    <m/>
    <m/>
    <m/>
    <m/>
    <m/>
    <m/>
    <x v="6"/>
    <m/>
    <x v="2"/>
    <s v="RAWSON"/>
    <m/>
    <m/>
    <s v="NE y ND del 2009, hay 2017 pero casi sin datos"/>
  </r>
  <r>
    <n v="-31.609988399999999"/>
    <n v="-68.492686000000006"/>
    <s v="04-107"/>
    <m/>
    <m/>
    <m/>
    <m/>
    <m/>
    <m/>
    <m/>
    <m/>
    <m/>
    <x v="9"/>
    <m/>
    <x v="2"/>
    <s v="RAWSON"/>
    <m/>
    <m/>
    <s v="NE y ND del 2009, hay 2017 pero casi sin datos"/>
  </r>
  <r>
    <n v="-31.610174199999999"/>
    <n v="-68.491799700000001"/>
    <s v="04-1335"/>
    <m/>
    <m/>
    <s v="-9,00"/>
    <m/>
    <m/>
    <m/>
    <s v="41,67"/>
    <s v="LIBRE"/>
    <m/>
    <x v="6"/>
    <m/>
    <x v="2"/>
    <s v="RAWSON"/>
    <m/>
    <m/>
    <s v="NE y ND del 2009, hay 2017 pero casi sin datos"/>
  </r>
  <r>
    <n v="-31.6105117"/>
    <n v="-68.490470099999996"/>
    <s v="04-108"/>
    <m/>
    <m/>
    <m/>
    <m/>
    <m/>
    <m/>
    <m/>
    <m/>
    <m/>
    <x v="6"/>
    <m/>
    <x v="2"/>
    <s v="RAWSON"/>
    <m/>
    <m/>
    <s v="NE y ND del 2009, hay 2017 pero casi sin datos"/>
  </r>
  <r>
    <n v="-31.609488899999999"/>
    <n v="-68.512637400000003"/>
    <s v="04-127"/>
    <m/>
    <m/>
    <m/>
    <m/>
    <m/>
    <m/>
    <m/>
    <m/>
    <m/>
    <x v="6"/>
    <m/>
    <x v="2"/>
    <s v="RAWSON"/>
    <m/>
    <m/>
    <s v="NE y ND del 2009, hay 2017 pero casi sin datos"/>
  </r>
  <r>
    <n v="-31.6092379"/>
    <n v="-68.499055100000007"/>
    <s v="04-2108"/>
    <m/>
    <m/>
    <s v="-7,00"/>
    <m/>
    <m/>
    <m/>
    <s v="41,67"/>
    <s v="SEMI-CONFINADO"/>
    <m/>
    <x v="6"/>
    <m/>
    <x v="2"/>
    <s v="RAWSON"/>
    <m/>
    <m/>
    <s v="NE y ND del 2009, hay 2017 pero casi sin datos"/>
  </r>
  <r>
    <n v="-31.608521799999998"/>
    <n v="-68.512084000000002"/>
    <s v="04-866"/>
    <m/>
    <m/>
    <s v="-13,00"/>
    <m/>
    <m/>
    <m/>
    <m/>
    <s v="LIBRE"/>
    <m/>
    <x v="6"/>
    <m/>
    <x v="2"/>
    <s v="RAWSON"/>
    <m/>
    <m/>
    <s v="NE y ND del 2009, hay 2017 pero casi sin datos"/>
  </r>
  <r>
    <n v="-31.609427700000001"/>
    <n v="-68.506104100000002"/>
    <s v="04-135"/>
    <m/>
    <m/>
    <m/>
    <m/>
    <m/>
    <m/>
    <m/>
    <m/>
    <m/>
    <x v="6"/>
    <m/>
    <x v="2"/>
    <s v="RAWSON"/>
    <m/>
    <m/>
    <s v="NE y ND del 2009, hay 2017 pero casi sin datos"/>
  </r>
  <r>
    <n v="-31.609925499999999"/>
    <n v="-68.501907200000005"/>
    <s v="04-116"/>
    <m/>
    <m/>
    <s v="-1,50"/>
    <m/>
    <m/>
    <m/>
    <s v="41,67"/>
    <s v="SEMI-CONFINADO"/>
    <m/>
    <x v="6"/>
    <m/>
    <x v="2"/>
    <s v="RAWSON"/>
    <m/>
    <m/>
    <s v="NE y ND del 2009, hay 2017 pero casi sin datos"/>
  </r>
  <r>
    <n v="-31.6090795"/>
    <n v="-68.500056999999998"/>
    <s v="04-134"/>
    <m/>
    <m/>
    <m/>
    <m/>
    <m/>
    <m/>
    <m/>
    <m/>
    <m/>
    <x v="6"/>
    <m/>
    <x v="2"/>
    <s v="RAWSON"/>
    <m/>
    <m/>
    <s v="NE y ND del 2009, hay 2017 pero casi sin datos"/>
  </r>
  <r>
    <n v="-31.608931299999998"/>
    <n v="-68.517803999999998"/>
    <s v="04-2101"/>
    <m/>
    <m/>
    <s v="-13,00"/>
    <m/>
    <m/>
    <m/>
    <s v="44,44"/>
    <s v="LIBRE"/>
    <m/>
    <x v="6"/>
    <m/>
    <x v="2"/>
    <s v="RAWSON"/>
    <m/>
    <m/>
    <s v="NE y ND del 2009, hay 2017 pero casi sin datos"/>
  </r>
  <r>
    <n v="-31.6082678"/>
    <n v="-68.509345400000001"/>
    <s v="04-133"/>
    <m/>
    <m/>
    <m/>
    <m/>
    <m/>
    <m/>
    <m/>
    <m/>
    <m/>
    <x v="6"/>
    <m/>
    <x v="2"/>
    <s v="RAWSON"/>
    <m/>
    <m/>
    <s v="NE y ND del 2009, hay 2017 pero casi sin datos"/>
  </r>
  <r>
    <n v="-31.607608899999999"/>
    <n v="-68.493036099999998"/>
    <s v="04-79"/>
    <m/>
    <m/>
    <s v="-3,00"/>
    <m/>
    <m/>
    <m/>
    <m/>
    <s v="LIBRE"/>
    <m/>
    <x v="6"/>
    <m/>
    <x v="2"/>
    <s v="RAWSON"/>
    <m/>
    <m/>
    <s v="NE y ND del 2009, hay 2017 pero casi sin datos"/>
  </r>
  <r>
    <n v="-31.607666099999999"/>
    <n v="-68.5171256"/>
    <s v="04-2651"/>
    <m/>
    <m/>
    <s v="-24,00"/>
    <m/>
    <m/>
    <m/>
    <m/>
    <s v="LIBRE"/>
    <m/>
    <x v="6"/>
    <m/>
    <x v="2"/>
    <s v="RAWSON"/>
    <m/>
    <m/>
    <s v="NE y ND del 2009, hay 2017 pero casi sin datos"/>
  </r>
  <r>
    <n v="-31.6069551"/>
    <n v="-68.491922599999995"/>
    <s v="04-115"/>
    <m/>
    <m/>
    <s v="2,00"/>
    <m/>
    <m/>
    <m/>
    <m/>
    <s v="SEMI-CONFINADO"/>
    <m/>
    <x v="6"/>
    <m/>
    <x v="2"/>
    <s v="RAWSON"/>
    <m/>
    <m/>
    <s v="NE y ND del 2009, hay 2017 pero casi sin datos"/>
  </r>
  <r>
    <n v="-31.6069988"/>
    <n v="-68.514758"/>
    <s v="04-2062"/>
    <m/>
    <m/>
    <s v="-17,00"/>
    <m/>
    <m/>
    <m/>
    <s v="41,67"/>
    <s v="LIBRE"/>
    <m/>
    <x v="6"/>
    <m/>
    <x v="2"/>
    <s v="RAWSON"/>
    <m/>
    <m/>
    <s v="NE y ND del 2009, hay 2017 pero casi sin datos"/>
  </r>
  <r>
    <n v="-31.607379300000002"/>
    <n v="-68.510477600000002"/>
    <s v="04-144"/>
    <m/>
    <m/>
    <m/>
    <m/>
    <m/>
    <m/>
    <m/>
    <m/>
    <m/>
    <x v="6"/>
    <m/>
    <x v="2"/>
    <s v="RAWSON"/>
    <m/>
    <m/>
    <s v="NE y ND del 2009, hay 2017 pero casi sin datos"/>
  </r>
  <r>
    <n v="-31.6070241"/>
    <n v="-68.504894399999998"/>
    <s v="04-2691"/>
    <m/>
    <m/>
    <m/>
    <m/>
    <m/>
    <m/>
    <m/>
    <s v="LIBRE"/>
    <m/>
    <x v="6"/>
    <m/>
    <x v="2"/>
    <s v="RAWSON"/>
    <m/>
    <m/>
    <s v="NE y ND del 2009, hay 2017 pero casi sin datos"/>
  </r>
  <r>
    <n v="-31.606013799999999"/>
    <n v="-68.502518199999997"/>
    <s v="04-143"/>
    <m/>
    <m/>
    <m/>
    <m/>
    <m/>
    <m/>
    <m/>
    <m/>
    <m/>
    <x v="6"/>
    <m/>
    <x v="2"/>
    <s v="RAWSON"/>
    <m/>
    <m/>
    <s v="NE y ND del 2009, hay 2017 pero casi sin datos"/>
  </r>
  <r>
    <n v="-31.606249399999999"/>
    <n v="-68.500493700000007"/>
    <s v="04-142"/>
    <m/>
    <m/>
    <m/>
    <m/>
    <m/>
    <m/>
    <m/>
    <m/>
    <m/>
    <x v="6"/>
    <m/>
    <x v="2"/>
    <s v="RAWSON"/>
    <m/>
    <m/>
    <s v="NE y ND del 2009, hay 2017 pero casi sin datos"/>
  </r>
  <r>
    <n v="-31.606539000000001"/>
    <n v="-68.498458299999996"/>
    <s v="04-141"/>
    <m/>
    <m/>
    <m/>
    <m/>
    <m/>
    <m/>
    <m/>
    <m/>
    <m/>
    <x v="6"/>
    <m/>
    <x v="2"/>
    <s v="RAWSON"/>
    <m/>
    <m/>
    <s v="NE y ND del 2009, hay 2017 pero casi sin datos"/>
  </r>
  <r>
    <n v="-31.606700499999999"/>
    <n v="-68.507498900000002"/>
    <s v="04-1272"/>
    <m/>
    <m/>
    <s v="-9,00"/>
    <m/>
    <m/>
    <m/>
    <s v="41,67"/>
    <s v="LIBRE"/>
    <m/>
    <x v="6"/>
    <m/>
    <x v="2"/>
    <s v="RAWSON"/>
    <m/>
    <m/>
    <s v="NE y ND del 2009, hay 2017 pero casi sin datos"/>
  </r>
  <r>
    <n v="-31.604894399999999"/>
    <n v="-68.495358499999995"/>
    <s v="04-4551"/>
    <m/>
    <m/>
    <m/>
    <m/>
    <m/>
    <m/>
    <m/>
    <m/>
    <m/>
    <x v="6"/>
    <m/>
    <x v="2"/>
    <s v="RAWSON"/>
    <m/>
    <m/>
    <s v="NE y ND del 2009, hay 2017 pero casi sin datos"/>
  </r>
  <r>
    <n v="-31.605101300000001"/>
    <n v="-68.516200999999995"/>
    <s v="04-139"/>
    <m/>
    <m/>
    <m/>
    <m/>
    <m/>
    <m/>
    <s v="2,00"/>
    <m/>
    <m/>
    <x v="11"/>
    <m/>
    <x v="2"/>
    <s v="RAWSON"/>
    <m/>
    <m/>
    <s v="NE y ND del 2009, hay 2017 pero casi sin datos"/>
  </r>
  <r>
    <n v="-31.6056688"/>
    <n v="-68.513637299999999"/>
    <s v="04-138"/>
    <m/>
    <m/>
    <m/>
    <m/>
    <m/>
    <m/>
    <m/>
    <m/>
    <m/>
    <x v="6"/>
    <m/>
    <x v="2"/>
    <s v="RAWSON"/>
    <m/>
    <m/>
    <s v="NE y ND del 2009, hay 2017 pero casi sin datos"/>
  </r>
  <r>
    <n v="-31.605298300000001"/>
    <n v="-68.511089100000007"/>
    <s v="04-71"/>
    <m/>
    <m/>
    <s v="-2,50"/>
    <m/>
    <m/>
    <m/>
    <s v="28,00"/>
    <s v="LIBRE"/>
    <m/>
    <x v="6"/>
    <m/>
    <x v="2"/>
    <s v="RAWSON"/>
    <m/>
    <m/>
    <s v="NE y ND del 2009, hay 2017 pero casi sin datos"/>
  </r>
  <r>
    <n v="-31.6064547"/>
    <n v="-68.509260100000006"/>
    <s v="04-136"/>
    <m/>
    <m/>
    <m/>
    <m/>
    <m/>
    <m/>
    <m/>
    <m/>
    <m/>
    <x v="6"/>
    <m/>
    <x v="2"/>
    <s v="RAWSON"/>
    <m/>
    <m/>
    <s v="NE y ND del 2009, hay 2017 pero casi sin datos"/>
  </r>
  <r>
    <n v="-31.605091399999999"/>
    <n v="-68.513577100000006"/>
    <s v="04-1131"/>
    <m/>
    <m/>
    <s v="-13,00"/>
    <m/>
    <m/>
    <m/>
    <s v="41,67"/>
    <s v="LIBRE"/>
    <m/>
    <x v="6"/>
    <m/>
    <x v="2"/>
    <s v="RAWSON"/>
    <m/>
    <m/>
    <s v="NE y ND del 2009, hay 2017 pero casi sin datos"/>
  </r>
  <r>
    <n v="-31.604227699999999"/>
    <n v="-68.500103999999993"/>
    <s v="04-1469"/>
    <m/>
    <m/>
    <s v="-7,00"/>
    <m/>
    <m/>
    <m/>
    <s v="28,00"/>
    <s v="LIBRE"/>
    <m/>
    <x v="6"/>
    <m/>
    <x v="2"/>
    <s v="RAWSON"/>
    <m/>
    <m/>
    <s v="NE y ND del 2009, hay 2017 pero casi sin datos"/>
  </r>
  <r>
    <n v="-31.604922699999999"/>
    <n v="-68.500247900000005"/>
    <s v="04-137"/>
    <m/>
    <m/>
    <s v="-3,00"/>
    <m/>
    <m/>
    <m/>
    <s v="11,11"/>
    <s v="LIBRE"/>
    <m/>
    <x v="6"/>
    <m/>
    <x v="2"/>
    <s v="RAWSON"/>
    <m/>
    <m/>
    <s v="NE y ND del 2009, hay 2017 pero casi sin datos"/>
  </r>
  <r>
    <n v="-31.604490500000001"/>
    <n v="-68.498121600000005"/>
    <s v="04-146"/>
    <m/>
    <m/>
    <m/>
    <m/>
    <m/>
    <m/>
    <m/>
    <m/>
    <m/>
    <x v="6"/>
    <m/>
    <x v="2"/>
    <s v="RAWSON"/>
    <m/>
    <m/>
    <s v="NE y ND del 2009, hay 2017 pero casi sin datos"/>
  </r>
  <r>
    <n v="-31.603810599999999"/>
    <n v="-68.515912599999993"/>
    <s v="04-5"/>
    <m/>
    <m/>
    <m/>
    <m/>
    <m/>
    <m/>
    <m/>
    <m/>
    <m/>
    <x v="6"/>
    <m/>
    <x v="2"/>
    <s v="RAWSON"/>
    <m/>
    <m/>
    <s v="NE y ND del 2009, hay 2017 pero casi sin datos"/>
  </r>
  <r>
    <n v="-31.6030941"/>
    <n v="-68.507781399999999"/>
    <s v="04-1421"/>
    <m/>
    <m/>
    <s v="-7,00"/>
    <m/>
    <m/>
    <m/>
    <s v="41,67"/>
    <s v="LIBRE"/>
    <m/>
    <x v="6"/>
    <m/>
    <x v="2"/>
    <s v="RAWSON"/>
    <m/>
    <m/>
    <s v="NE y ND del 2009, hay 2017 pero casi sin datos"/>
  </r>
  <r>
    <n v="-31.603259600000001"/>
    <n v="-68.5062736"/>
    <s v="04-1036"/>
    <m/>
    <m/>
    <s v="-6,00"/>
    <m/>
    <m/>
    <m/>
    <s v="34,50"/>
    <s v="LIBRE"/>
    <m/>
    <x v="6"/>
    <m/>
    <x v="2"/>
    <s v="RAWSON"/>
    <m/>
    <m/>
    <s v="NE y ND del 2009, hay 2017 pero casi sin datos"/>
  </r>
  <r>
    <n v="-31.603711199999999"/>
    <n v="-68.504100500000007"/>
    <s v="04-147"/>
    <m/>
    <m/>
    <m/>
    <m/>
    <m/>
    <m/>
    <m/>
    <m/>
    <m/>
    <x v="6"/>
    <m/>
    <x v="2"/>
    <s v="RAWSON"/>
    <m/>
    <m/>
    <s v="NE y ND del 2009, hay 2017 pero casi sin datos"/>
  </r>
  <r>
    <n v="-31.604044099999999"/>
    <n v="-68.496985899999999"/>
    <s v="04-1228"/>
    <m/>
    <m/>
    <s v="-6,00"/>
    <m/>
    <m/>
    <m/>
    <m/>
    <s v="LIBRE"/>
    <m/>
    <x v="6"/>
    <m/>
    <x v="2"/>
    <s v="RAWSON"/>
    <m/>
    <m/>
    <s v="NE y ND del 2009, hay 2017 pero casi sin datos"/>
  </r>
  <r>
    <n v="-31.6030078"/>
    <n v="-68.515885100000006"/>
    <s v="04-1483"/>
    <m/>
    <m/>
    <s v="-20,00"/>
    <m/>
    <m/>
    <m/>
    <s v="25,00"/>
    <s v="LIBRE"/>
    <m/>
    <x v="6"/>
    <m/>
    <x v="2"/>
    <s v="RAWSON"/>
    <m/>
    <m/>
    <s v="NE y ND del 2009, hay 2017 pero casi sin datos"/>
  </r>
  <r>
    <n v="-31.6026548"/>
    <n v="-68.510818499999999"/>
    <s v="04-238"/>
    <m/>
    <m/>
    <m/>
    <m/>
    <m/>
    <m/>
    <m/>
    <m/>
    <m/>
    <x v="6"/>
    <m/>
    <x v="2"/>
    <s v="RAWSON"/>
    <m/>
    <m/>
    <s v="NE y ND del 2009, hay 2017 pero casi sin datos"/>
  </r>
  <r>
    <n v="-31.602453000000001"/>
    <n v="-68.512284199999996"/>
    <s v="04-148"/>
    <m/>
    <m/>
    <m/>
    <m/>
    <m/>
    <m/>
    <m/>
    <m/>
    <m/>
    <x v="6"/>
    <m/>
    <x v="2"/>
    <s v="RAWSON"/>
    <m/>
    <m/>
    <s v="NE y ND del 2009, hay 2017 pero casi sin datos"/>
  </r>
  <r>
    <n v="-31.602213599999999"/>
    <n v="-68.515720599999995"/>
    <s v="04-149"/>
    <m/>
    <m/>
    <m/>
    <m/>
    <m/>
    <m/>
    <m/>
    <m/>
    <m/>
    <x v="6"/>
    <m/>
    <x v="2"/>
    <s v="RAWSON"/>
    <m/>
    <m/>
    <s v="NE y ND del 2009, hay 2017 pero casi sin datos"/>
  </r>
  <r>
    <n v="-31.6016716"/>
    <n v="-68.503763599999999"/>
    <s v="04-602"/>
    <m/>
    <m/>
    <m/>
    <m/>
    <m/>
    <m/>
    <m/>
    <m/>
    <m/>
    <x v="6"/>
    <m/>
    <x v="2"/>
    <s v="RAWSON"/>
    <m/>
    <m/>
    <s v="NE y ND del 2009, hay 2017 pero casi sin datos"/>
  </r>
  <r>
    <n v="-31.602321100000001"/>
    <n v="-68.503791800000002"/>
    <s v="04-2378"/>
    <m/>
    <m/>
    <m/>
    <m/>
    <m/>
    <m/>
    <m/>
    <m/>
    <m/>
    <x v="9"/>
    <m/>
    <x v="2"/>
    <s v="RAWSON"/>
    <m/>
    <m/>
    <s v="NE y ND del 2009, hay 2017 pero casi sin datos"/>
  </r>
  <r>
    <n v="-31.6023593"/>
    <n v="-68.5020107"/>
    <s v="04-639"/>
    <m/>
    <m/>
    <m/>
    <m/>
    <m/>
    <m/>
    <m/>
    <m/>
    <m/>
    <x v="6"/>
    <m/>
    <x v="2"/>
    <s v="RAWSON"/>
    <m/>
    <m/>
    <s v="NE y ND del 2009, hay 2017 pero casi sin datos"/>
  </r>
  <r>
    <n v="-31.6025396"/>
    <n v="-68.501999299999994"/>
    <s v="04-3349"/>
    <m/>
    <m/>
    <s v="-2,00"/>
    <m/>
    <m/>
    <m/>
    <s v="28,00"/>
    <s v="LIBRE"/>
    <m/>
    <x v="6"/>
    <m/>
    <x v="2"/>
    <s v="RAWSON"/>
    <m/>
    <m/>
    <s v="NE y ND del 2009, hay 2017 pero casi sin datos"/>
  </r>
  <r>
    <n v="-31.601787699999999"/>
    <n v="-68.508125399999997"/>
    <s v="04-151"/>
    <m/>
    <m/>
    <m/>
    <m/>
    <m/>
    <m/>
    <m/>
    <m/>
    <m/>
    <x v="6"/>
    <m/>
    <x v="2"/>
    <s v="RAWSON"/>
    <m/>
    <m/>
    <s v="NE y ND del 2009, hay 2017 pero casi sin datos"/>
  </r>
  <r>
    <n v="-31.601681500000002"/>
    <n v="-68.508652900000001"/>
    <s v="04-150"/>
    <m/>
    <m/>
    <m/>
    <m/>
    <m/>
    <m/>
    <m/>
    <m/>
    <m/>
    <x v="6"/>
    <m/>
    <x v="2"/>
    <s v="RAWSON"/>
    <m/>
    <m/>
    <s v="NE y ND del 2009, hay 2017 pero casi sin datos"/>
  </r>
  <r>
    <n v="-31.601638900000001"/>
    <n v="-68.509285300000002"/>
    <s v="04-152"/>
    <m/>
    <m/>
    <m/>
    <m/>
    <m/>
    <m/>
    <m/>
    <m/>
    <m/>
    <x v="6"/>
    <m/>
    <x v="2"/>
    <s v="RAWSON"/>
    <m/>
    <m/>
    <s v="NE y ND del 2009, hay 2017 pero casi sin datos"/>
  </r>
  <r>
    <n v="-31.599353199999999"/>
    <n v="-68.515334999999993"/>
    <s v="04-2123"/>
    <m/>
    <m/>
    <s v="-22,00"/>
    <m/>
    <m/>
    <m/>
    <s v="56,00"/>
    <s v="LIBRE"/>
    <m/>
    <x v="6"/>
    <m/>
    <x v="2"/>
    <s v="RAWSON"/>
    <m/>
    <m/>
    <s v="NE y ND del 2009, hay 2017 pero casi sin datos"/>
  </r>
  <r>
    <n v="-31.600968300000002"/>
    <n v="-68.513166499999997"/>
    <s v="04-1437"/>
    <m/>
    <m/>
    <s v="-13,00"/>
    <m/>
    <m/>
    <m/>
    <m/>
    <s v="LIBRE"/>
    <m/>
    <x v="6"/>
    <m/>
    <x v="2"/>
    <s v="RAWSON"/>
    <m/>
    <m/>
    <s v="NE y ND del 2009, hay 2017 pero casi sin datos"/>
  </r>
  <r>
    <n v="-31.598680399999999"/>
    <n v="-68.511534699999999"/>
    <s v="04-1870"/>
    <m/>
    <m/>
    <s v="-12,00"/>
    <m/>
    <m/>
    <m/>
    <s v="41,67"/>
    <s v="LIBRE"/>
    <m/>
    <x v="6"/>
    <m/>
    <x v="2"/>
    <s v="RAWSON"/>
    <m/>
    <m/>
    <s v="NE y ND del 2009, hay 2017 pero casi sin datos"/>
  </r>
  <r>
    <n v="-31.596183799999999"/>
    <n v="-68.502602100000004"/>
    <s v="04-1740"/>
    <m/>
    <m/>
    <s v="-9,00"/>
    <m/>
    <m/>
    <m/>
    <s v="41,67"/>
    <s v="LIBRE"/>
    <m/>
    <x v="6"/>
    <m/>
    <x v="2"/>
    <s v="RAWSON"/>
    <m/>
    <m/>
    <s v="NE y ND del 2009, hay 2017 pero casi sin datos"/>
  </r>
  <r>
    <n v="-31.596786300000002"/>
    <n v="-68.497551700000002"/>
    <s v="04-54"/>
    <m/>
    <m/>
    <s v="-1,00"/>
    <m/>
    <m/>
    <m/>
    <s v="52,00"/>
    <s v="LIBRE"/>
    <m/>
    <x v="6"/>
    <m/>
    <x v="2"/>
    <s v="RAWSON"/>
    <m/>
    <m/>
    <s v="NE y ND del 2009, hay 2017 pero casi sin datos"/>
  </r>
  <r>
    <n v="-31.600361299999999"/>
    <n v="-68.498459800000006"/>
    <s v="04-87"/>
    <m/>
    <m/>
    <s v="-0,80"/>
    <m/>
    <m/>
    <m/>
    <s v="63,89"/>
    <s v="LIBRE"/>
    <m/>
    <x v="6"/>
    <m/>
    <x v="2"/>
    <s v="RAWSON"/>
    <m/>
    <m/>
    <s v="NE y ND del 2009, hay 2017 pero casi sin datos"/>
  </r>
  <r>
    <n v="-31.6010919"/>
    <n v="-68.493914399999994"/>
    <s v="04-4577"/>
    <m/>
    <m/>
    <s v="2,00"/>
    <m/>
    <m/>
    <m/>
    <s v="50,00"/>
    <s v="SEMI-CONFINADO"/>
    <m/>
    <x v="6"/>
    <m/>
    <x v="2"/>
    <s v="RAWSON"/>
    <m/>
    <m/>
    <s v="NE y ND del 2009, hay 2017 pero casi sin datos"/>
  </r>
  <r>
    <n v="-31.5976021"/>
    <n v="-68.491741599999997"/>
    <s v="04-1380"/>
    <m/>
    <m/>
    <s v="-4,00"/>
    <m/>
    <m/>
    <m/>
    <s v="28,00"/>
    <s v="SEMI-CONFINADO"/>
    <m/>
    <x v="6"/>
    <m/>
    <x v="2"/>
    <s v="RAWSON"/>
    <m/>
    <m/>
    <s v="NE y ND del 2009, hay 2017 pero casi sin datos"/>
  </r>
  <r>
    <n v="-31.6014859"/>
    <n v="-68.490930199999994"/>
    <s v="04-1381"/>
    <m/>
    <m/>
    <s v="-3,00"/>
    <m/>
    <m/>
    <m/>
    <s v="56,00"/>
    <s v="SEMI-CONFINADO"/>
    <m/>
    <x v="6"/>
    <m/>
    <x v="2"/>
    <s v="RAWSON"/>
    <m/>
    <m/>
    <s v="NE y ND del 2009, hay 2017 pero casi sin datos"/>
  </r>
  <r>
    <n v="-31.597882200000001"/>
    <n v="-68.489611600000003"/>
    <s v="04-1382"/>
    <m/>
    <m/>
    <s v="-4,00"/>
    <m/>
    <m/>
    <m/>
    <s v="56,00"/>
    <s v="SEMI-CONFINADO"/>
    <m/>
    <x v="6"/>
    <m/>
    <x v="2"/>
    <s v="RAWSON"/>
    <m/>
    <m/>
    <s v="NE y ND del 2009, hay 2017 pero casi sin datos"/>
  </r>
  <r>
    <n v="-31.597042500000001"/>
    <n v="-68.514830700000005"/>
    <s v="04-239"/>
    <m/>
    <m/>
    <m/>
    <m/>
    <m/>
    <m/>
    <m/>
    <m/>
    <m/>
    <x v="6"/>
    <m/>
    <x v="2"/>
    <s v="RAWSON"/>
    <m/>
    <m/>
    <s v="NE y ND del 2009, hay 2017 pero casi sin datos"/>
  </r>
  <r>
    <n v="-31.595829500000001"/>
    <n v="-68.508936500000004"/>
    <s v="04-153"/>
    <m/>
    <m/>
    <m/>
    <m/>
    <m/>
    <m/>
    <m/>
    <m/>
    <m/>
    <x v="6"/>
    <m/>
    <x v="2"/>
    <s v="RAWSON"/>
    <m/>
    <m/>
    <s v="NE y ND del 2009, hay 2017 pero casi sin datos"/>
  </r>
  <r>
    <n v="-31.595363899999999"/>
    <n v="-68.514523299999993"/>
    <s v="04-2533"/>
    <m/>
    <m/>
    <s v="-22,00"/>
    <m/>
    <m/>
    <m/>
    <s v="41,67"/>
    <s v="LIBRE"/>
    <m/>
    <x v="6"/>
    <m/>
    <x v="2"/>
    <s v="RAWSON"/>
    <m/>
    <m/>
    <s v="NE y ND del 2009, hay 2017 pero casi sin datos"/>
  </r>
  <r>
    <n v="-31.6026548"/>
    <n v="-68.510818499999999"/>
    <s v="04-238"/>
    <m/>
    <m/>
    <m/>
    <m/>
    <m/>
    <m/>
    <m/>
    <m/>
    <m/>
    <x v="6"/>
    <m/>
    <x v="2"/>
    <s v="RAWSON"/>
    <m/>
    <m/>
    <s v="NE y ND del 2009, hay 2017 pero casi sin datos"/>
  </r>
  <r>
    <n v="-31.6151582"/>
    <n v="-68.475374299999999"/>
    <s v="04-3196"/>
    <m/>
    <m/>
    <s v="-2,00"/>
    <m/>
    <m/>
    <m/>
    <m/>
    <s v="SEMI-CONFINADO"/>
    <m/>
    <x v="9"/>
    <m/>
    <x v="2"/>
    <s v="RAWSON"/>
    <m/>
    <m/>
    <s v="NE y ND del 2009, hay 2017 pero casi sin datos"/>
  </r>
  <r>
    <n v="-31.6130198"/>
    <n v="-68.488454099999998"/>
    <s v="04-1621"/>
    <m/>
    <m/>
    <m/>
    <m/>
    <m/>
    <m/>
    <m/>
    <m/>
    <m/>
    <x v="9"/>
    <m/>
    <x v="2"/>
    <s v="RAWSON"/>
    <m/>
    <m/>
    <s v="NE y ND del 2009, hay 2017 pero casi sin datos"/>
  </r>
  <r>
    <n v="-31.613606300000001"/>
    <n v="-68.470830300000003"/>
    <s v="04-4550"/>
    <m/>
    <m/>
    <s v="1,50"/>
    <m/>
    <m/>
    <m/>
    <s v="41,67"/>
    <s v="CONFINADO"/>
    <m/>
    <x v="9"/>
    <m/>
    <x v="2"/>
    <s v="RAWSON"/>
    <m/>
    <m/>
    <s v="NE y ND del 2009, hay 2017 pero casi sin datos"/>
  </r>
  <r>
    <n v="-31.613082299999999"/>
    <n v="-68.474964400000005"/>
    <s v="04-2531"/>
    <m/>
    <m/>
    <s v="-6,00"/>
    <m/>
    <m/>
    <m/>
    <s v="22,00"/>
    <s v="SEMI-CONFINADO"/>
    <m/>
    <x v="6"/>
    <m/>
    <x v="2"/>
    <s v="RAWSON"/>
    <m/>
    <m/>
    <s v="NE y ND del 2009, hay 2017 pero casi sin datos"/>
  </r>
  <r>
    <n v="-31.611997800000001"/>
    <n v="-68.478827499999994"/>
    <s v="04-1135"/>
    <m/>
    <m/>
    <s v="1,00"/>
    <m/>
    <m/>
    <m/>
    <s v="33,33"/>
    <s v="CONFINADO"/>
    <m/>
    <x v="6"/>
    <m/>
    <x v="2"/>
    <s v="RAWSON"/>
    <m/>
    <m/>
    <s v="NE y ND del 2009, hay 2017 pero casi sin datos"/>
  </r>
  <r>
    <n v="-31.612970000000001"/>
    <n v="-68.467450999999997"/>
    <s v="04-2647"/>
    <m/>
    <m/>
    <m/>
    <m/>
    <m/>
    <m/>
    <m/>
    <m/>
    <m/>
    <x v="9"/>
    <m/>
    <x v="2"/>
    <s v="RAWSON"/>
    <m/>
    <m/>
    <s v="NE y ND del 2009, hay 2017 pero casi sin datos"/>
  </r>
  <r>
    <n v="-31.6122871"/>
    <n v="-68.4856549"/>
    <s v="04-1298"/>
    <m/>
    <m/>
    <s v="0,20"/>
    <m/>
    <m/>
    <m/>
    <m/>
    <s v="CONFINADO"/>
    <m/>
    <x v="6"/>
    <m/>
    <x v="2"/>
    <s v="RAWSON"/>
    <m/>
    <m/>
    <s v="NE y ND del 2009, hay 2017 pero casi sin datos"/>
  </r>
  <r>
    <n v="-31.6115751"/>
    <n v="-68.474698799999999"/>
    <s v="04-4570"/>
    <m/>
    <m/>
    <s v="3,00"/>
    <m/>
    <m/>
    <m/>
    <s v="50,00"/>
    <s v="CONFINADO"/>
    <m/>
    <x v="6"/>
    <m/>
    <x v="2"/>
    <s v="RAWSON"/>
    <m/>
    <m/>
    <s v="NE y ND del 2009, hay 2017 pero casi sin datos"/>
  </r>
  <r>
    <n v="-31.610881500000001"/>
    <n v="-68.488233899999997"/>
    <s v="04-1258"/>
    <m/>
    <m/>
    <s v="-1,00"/>
    <m/>
    <m/>
    <m/>
    <m/>
    <s v="LIBRE"/>
    <m/>
    <x v="6"/>
    <m/>
    <x v="2"/>
    <s v="RAWSON"/>
    <m/>
    <m/>
    <s v="NE y ND del 2009, hay 2017 pero casi sin datos"/>
  </r>
  <r>
    <n v="-31.6117253"/>
    <n v="-68.467416"/>
    <s v="04-2562"/>
    <m/>
    <m/>
    <s v="-1,80"/>
    <m/>
    <m/>
    <m/>
    <s v="28,00"/>
    <s v="SEMI-CONFINADO"/>
    <m/>
    <x v="6"/>
    <m/>
    <x v="2"/>
    <s v="RAWSON"/>
    <m/>
    <m/>
    <s v="NE y ND del 2009, hay 2017 pero casi sin datos"/>
  </r>
  <r>
    <n v="-31.6104217"/>
    <n v="-68.483778799999996"/>
    <s v="04-1244"/>
    <m/>
    <m/>
    <s v="-1,00"/>
    <m/>
    <m/>
    <m/>
    <s v="28,00"/>
    <s v="SEMI-CONFINADO"/>
    <m/>
    <x v="6"/>
    <m/>
    <x v="2"/>
    <s v="RAWSON"/>
    <m/>
    <m/>
    <s v="NE y ND del 2009, hay 2017 pero casi sin datos"/>
  </r>
  <r>
    <n v="-31.609318699999999"/>
    <n v="-68.469916699999999"/>
    <s v="04-1304"/>
    <m/>
    <m/>
    <s v="0,05"/>
    <m/>
    <m/>
    <m/>
    <s v="41,67"/>
    <s v="CONFINADO"/>
    <m/>
    <x v="6"/>
    <m/>
    <x v="2"/>
    <s v="RAWSON"/>
    <m/>
    <m/>
    <s v="NE y ND del 2009, hay 2017 pero casi sin datos"/>
  </r>
  <r>
    <n v="-31.608851300000001"/>
    <n v="-68.487981599999998"/>
    <s v="04-4573"/>
    <m/>
    <m/>
    <s v="2,50"/>
    <m/>
    <m/>
    <m/>
    <s v="28,00"/>
    <s v="CONFINADO"/>
    <m/>
    <x v="6"/>
    <m/>
    <x v="2"/>
    <s v="RAWSON"/>
    <m/>
    <m/>
    <s v="NE y ND del 2009, hay 2017 pero casi sin datos"/>
  </r>
  <r>
    <n v="-31.608831200000001"/>
    <n v="-68.474145199999995"/>
    <s v="04-154"/>
    <m/>
    <m/>
    <m/>
    <m/>
    <m/>
    <m/>
    <s v="28,00"/>
    <s v="CONFINADO"/>
    <m/>
    <x v="6"/>
    <m/>
    <x v="2"/>
    <s v="RAWSON"/>
    <m/>
    <m/>
    <s v="NE y ND del 2009, hay 2017 pero casi sin datos"/>
  </r>
  <r>
    <n v="-31.608067200000001"/>
    <n v="-68.479197200000002"/>
    <s v="04-1153"/>
    <m/>
    <m/>
    <s v="1,00"/>
    <m/>
    <m/>
    <m/>
    <s v="41,67"/>
    <s v="CONFINADO"/>
    <m/>
    <x v="6"/>
    <m/>
    <x v="2"/>
    <s v="RAWSON"/>
    <m/>
    <m/>
    <s v="NE y ND del 2009, hay 2017 pero casi sin datos"/>
  </r>
  <r>
    <n v="-31.608498099999998"/>
    <n v="-68.476497100000003"/>
    <s v="04-157"/>
    <m/>
    <m/>
    <m/>
    <m/>
    <m/>
    <m/>
    <m/>
    <s v="CONFINADO"/>
    <m/>
    <x v="6"/>
    <m/>
    <x v="2"/>
    <s v="RAWSON"/>
    <m/>
    <m/>
    <s v="NE y ND del 2009, hay 2017 pero casi sin datos"/>
  </r>
  <r>
    <n v="-31.606866"/>
    <n v="-68.487676300000004"/>
    <s v="04-59"/>
    <m/>
    <m/>
    <s v="3,00"/>
    <m/>
    <m/>
    <m/>
    <s v="77,78"/>
    <s v="CONFINADO"/>
    <m/>
    <x v="6"/>
    <m/>
    <x v="2"/>
    <s v="RAWSON"/>
    <m/>
    <m/>
    <s v="NE y ND del 2009, hay 2017 pero casi sin datos"/>
  </r>
  <r>
    <n v="-31.607461799999999"/>
    <n v="-68.483331399999997"/>
    <s v="04-2612"/>
    <m/>
    <m/>
    <s v="-4,00"/>
    <m/>
    <m/>
    <m/>
    <m/>
    <s v="SEMI-CONFINADO"/>
    <m/>
    <x v="6"/>
    <m/>
    <x v="2"/>
    <s v="RAWSON"/>
    <m/>
    <m/>
    <s v="NE y ND del 2009, hay 2017 pero casi sin datos"/>
  </r>
  <r>
    <n v="-31.607109600000001"/>
    <n v="-68.470013499999993"/>
    <s v="04-4548"/>
    <m/>
    <m/>
    <s v="1,00"/>
    <m/>
    <m/>
    <m/>
    <s v="36,11"/>
    <s v="CONFINADO"/>
    <m/>
    <x v="6"/>
    <m/>
    <x v="2"/>
    <s v="RAWSON"/>
    <m/>
    <m/>
    <s v="NE y ND del 2009, hay 2017 pero casi sin datos"/>
  </r>
  <r>
    <n v="-31.605771699999998"/>
    <n v="-68.473614400000002"/>
    <s v="04-155"/>
    <m/>
    <m/>
    <m/>
    <m/>
    <m/>
    <m/>
    <m/>
    <m/>
    <m/>
    <x v="9"/>
    <m/>
    <x v="2"/>
    <s v="RAWSON"/>
    <m/>
    <m/>
    <s v="NE y ND del 2009, hay 2017 pero casi sin datos"/>
  </r>
  <r>
    <n v="-31.605140800000001"/>
    <n v="-68.471542099999994"/>
    <s v="04-158"/>
    <m/>
    <m/>
    <m/>
    <m/>
    <m/>
    <m/>
    <m/>
    <m/>
    <m/>
    <x v="6"/>
    <m/>
    <x v="2"/>
    <s v="RAWSON"/>
    <m/>
    <m/>
    <s v="NE y ND del 2009, hay 2017 pero casi sin datos"/>
  </r>
  <r>
    <n v="-31.6050933"/>
    <n v="-68.468781500000006"/>
    <s v="04-159"/>
    <m/>
    <m/>
    <m/>
    <m/>
    <m/>
    <m/>
    <m/>
    <m/>
    <m/>
    <x v="9"/>
    <m/>
    <x v="2"/>
    <s v="RAWSON"/>
    <m/>
    <m/>
    <s v="NE y ND del 2009, hay 2017 pero casi sin datos"/>
  </r>
  <r>
    <n v="-31.6007538"/>
    <n v="-68.4727575"/>
    <s v="04-106"/>
    <m/>
    <m/>
    <s v="0,20"/>
    <m/>
    <m/>
    <m/>
    <s v="35,00"/>
    <s v="CONFINADO"/>
    <m/>
    <x v="6"/>
    <m/>
    <x v="2"/>
    <s v="RAWSON"/>
    <m/>
    <m/>
    <s v="NE y ND del 2009, hay 2017 pero casi sin datos"/>
  </r>
  <r>
    <n v="-31.603446000000002"/>
    <n v="-68.478285099999994"/>
    <s v="04-160"/>
    <m/>
    <m/>
    <m/>
    <m/>
    <m/>
    <m/>
    <m/>
    <m/>
    <m/>
    <x v="9"/>
    <m/>
    <x v="2"/>
    <s v="RAWSON"/>
    <m/>
    <m/>
    <s v="NE y ND del 2009, hay 2017 pero casi sin datos"/>
  </r>
  <r>
    <n v="-31.603007999999999"/>
    <n v="-68.4726395"/>
    <s v="04-3270"/>
    <m/>
    <m/>
    <s v="-0,70"/>
    <m/>
    <m/>
    <m/>
    <m/>
    <s v="SEMI-CONFINADO"/>
    <m/>
    <x v="6"/>
    <m/>
    <x v="2"/>
    <s v="RAWSON"/>
    <m/>
    <m/>
    <s v="NE y ND del 2009, hay 2017 pero casi sin datos"/>
  </r>
  <r>
    <n v="-31.6035951"/>
    <n v="-68.468505500000006"/>
    <s v="04-3150"/>
    <m/>
    <m/>
    <s v="-5,00"/>
    <m/>
    <m/>
    <m/>
    <m/>
    <s v="LIBRE"/>
    <m/>
    <x v="9"/>
    <m/>
    <x v="2"/>
    <s v="RAWSON"/>
    <m/>
    <m/>
    <s v="NE y ND del 2009, hay 2017 pero casi sin datos"/>
  </r>
  <r>
    <n v="-31.603498099999999"/>
    <n v="-68.471203599999996"/>
    <s v="04-162"/>
    <m/>
    <m/>
    <m/>
    <m/>
    <m/>
    <m/>
    <m/>
    <m/>
    <m/>
    <x v="9"/>
    <m/>
    <x v="2"/>
    <s v="RAWSON"/>
    <m/>
    <m/>
    <s v="NE y ND del 2009, hay 2017 pero casi sin datos"/>
  </r>
  <r>
    <n v="-31.602818200000002"/>
    <n v="-68.474748000000005"/>
    <s v="04-163"/>
    <m/>
    <m/>
    <m/>
    <m/>
    <m/>
    <m/>
    <m/>
    <m/>
    <m/>
    <x v="3"/>
    <m/>
    <x v="2"/>
    <s v="RAWSON"/>
    <m/>
    <m/>
    <s v="NE y ND del 2009, hay 2017 pero casi sin datos"/>
  </r>
  <r>
    <n v="-31.603415600000002"/>
    <n v="-68.466556999999995"/>
    <s v="04-114"/>
    <m/>
    <m/>
    <s v="-0,50"/>
    <m/>
    <m/>
    <m/>
    <m/>
    <s v="SEMI-CONFINADO"/>
    <m/>
    <x v="6"/>
    <m/>
    <x v="2"/>
    <s v="RAWSON"/>
    <m/>
    <m/>
    <s v="NE y ND del 2009, hay 2017 pero casi sin datos"/>
  </r>
  <r>
    <n v="-31.6025749"/>
    <n v="-68.468258300000002"/>
    <s v="04-164"/>
    <m/>
    <m/>
    <m/>
    <m/>
    <m/>
    <m/>
    <m/>
    <m/>
    <m/>
    <x v="6"/>
    <m/>
    <x v="2"/>
    <s v="RAWSON"/>
    <m/>
    <m/>
    <s v="NE y ND del 2009, hay 2017 pero casi sin datos"/>
  </r>
  <r>
    <n v="-31.601017500000001"/>
    <n v="-68.486580900000007"/>
    <s v="04-1371"/>
    <m/>
    <m/>
    <s v="-1,50"/>
    <m/>
    <m/>
    <m/>
    <m/>
    <s v="LIBRE"/>
    <m/>
    <x v="6"/>
    <m/>
    <x v="2"/>
    <s v="RAWSON"/>
    <m/>
    <m/>
    <s v="NE y ND del 2009, hay 2017 pero casi sin datos"/>
  </r>
  <r>
    <n v="-31.6007538"/>
    <n v="-68.4727575"/>
    <s v="04-957"/>
    <m/>
    <m/>
    <s v="-3,00"/>
    <m/>
    <m/>
    <m/>
    <s v="41,67"/>
    <s v="SEMI-CONFINADO"/>
    <m/>
    <x v="6"/>
    <m/>
    <x v="2"/>
    <s v="RAWSON"/>
    <m/>
    <m/>
    <s v="NE y ND del 2009, hay 2017 pero casi sin datos"/>
  </r>
  <r>
    <n v="-31.600752"/>
    <n v="-68.467973700000002"/>
    <s v="04-816"/>
    <m/>
    <m/>
    <s v="-4,00"/>
    <m/>
    <m/>
    <m/>
    <m/>
    <s v="SEMI-CONFINADO"/>
    <m/>
    <x v="6"/>
    <m/>
    <x v="2"/>
    <s v="RAWSON"/>
    <m/>
    <m/>
    <s v="NE y ND del 2009, hay 2017 pero casi sin datos"/>
  </r>
  <r>
    <n v="-31.600986200000001"/>
    <n v="-68.465749000000002"/>
    <s v="04-1386"/>
    <m/>
    <m/>
    <s v="-2,00"/>
    <m/>
    <m/>
    <m/>
    <s v="41,67"/>
    <s v="LIBRE"/>
    <m/>
    <x v="6"/>
    <m/>
    <x v="2"/>
    <s v="RAWSON"/>
    <m/>
    <m/>
    <s v="NE y ND del 2009, hay 2017 pero casi sin datos"/>
  </r>
  <r>
    <n v="-31.598519499999998"/>
    <n v="-68.484371300000006"/>
    <s v="04-576"/>
    <m/>
    <m/>
    <s v="-3,00"/>
    <m/>
    <m/>
    <m/>
    <s v="41,67"/>
    <s v="SEMI-CONFINADO"/>
    <m/>
    <x v="6"/>
    <m/>
    <x v="2"/>
    <s v="RAWSON"/>
    <m/>
    <m/>
    <s v="NE y ND del 2009, hay 2017 pero casi sin datos"/>
  </r>
  <r>
    <n v="-31.598651199999999"/>
    <n v="-68.483474900000004"/>
    <s v="04-571"/>
    <m/>
    <m/>
    <s v="-4,00"/>
    <m/>
    <m/>
    <m/>
    <s v="41,67"/>
    <s v="SEMI-CONFINADO"/>
    <m/>
    <x v="6"/>
    <m/>
    <x v="2"/>
    <s v="RAWSON"/>
    <m/>
    <m/>
    <s v="NE y ND del 2009, hay 2017 pero casi sin datos"/>
  </r>
  <r>
    <n v="-31.599509000000001"/>
    <n v="-68.477095300000002"/>
    <s v="04-1064"/>
    <m/>
    <m/>
    <s v="-2,00"/>
    <m/>
    <m/>
    <m/>
    <s v="41,67"/>
    <s v="SEMI-CONFINADO"/>
    <m/>
    <x v="6"/>
    <m/>
    <x v="2"/>
    <s v="RAWSON"/>
    <m/>
    <m/>
    <s v="NE y ND del 2009, hay 2017 pero casi sin datos"/>
  </r>
  <r>
    <n v="-31.600411399999999"/>
    <n v="-68.470652000000001"/>
    <s v="04-1384"/>
    <m/>
    <m/>
    <s v="-0,50"/>
    <m/>
    <m/>
    <m/>
    <s v="41,67"/>
    <s v="SEMI-CONFINADO"/>
    <m/>
    <x v="6"/>
    <m/>
    <x v="2"/>
    <s v="RAWSON"/>
    <m/>
    <m/>
    <s v="NE y ND del 2009, hay 2017 pero casi sin datos"/>
  </r>
  <r>
    <n v="-31.641831"/>
    <n v="-68.424202300000005"/>
    <s v="04-718"/>
    <m/>
    <m/>
    <m/>
    <m/>
    <m/>
    <m/>
    <m/>
    <m/>
    <m/>
    <x v="9"/>
    <m/>
    <x v="2"/>
    <s v="RAWSON"/>
    <m/>
    <m/>
    <s v="NE y ND del 2009, hay 2017 pero casi sin datos"/>
  </r>
  <r>
    <n v="-31.636953099999999"/>
    <n v="-68.453168099999999"/>
    <s v="04-167"/>
    <m/>
    <m/>
    <m/>
    <m/>
    <m/>
    <m/>
    <m/>
    <m/>
    <m/>
    <x v="9"/>
    <m/>
    <x v="2"/>
    <s v="RAWSON"/>
    <m/>
    <m/>
    <s v="NE y ND del 2009, hay 2017 pero casi sin datos"/>
  </r>
  <r>
    <n v="-31.6358818"/>
    <n v="-68.466403400000004"/>
    <s v="04-168"/>
    <m/>
    <m/>
    <m/>
    <m/>
    <m/>
    <m/>
    <m/>
    <m/>
    <m/>
    <x v="9"/>
    <m/>
    <x v="2"/>
    <s v="RAWSON"/>
    <m/>
    <m/>
    <s v="NE y ND del 2009, hay 2017 pero casi sin datos"/>
  </r>
  <r>
    <n v="-31.6339367"/>
    <n v="-68.423513099999994"/>
    <s v="04-36"/>
    <m/>
    <m/>
    <s v="-5,00"/>
    <m/>
    <m/>
    <m/>
    <s v="50,00"/>
    <s v="CONFINADO"/>
    <m/>
    <x v="6"/>
    <m/>
    <x v="2"/>
    <s v="RAWSON"/>
    <m/>
    <m/>
    <s v="NE y ND del 2009, hay 2017 pero casi sin datos"/>
  </r>
  <r>
    <n v="-31.635490300000001"/>
    <n v="-68.426043899999996"/>
    <s v="04-335"/>
    <m/>
    <m/>
    <s v="-1,00"/>
    <m/>
    <m/>
    <m/>
    <m/>
    <s v="CONFINADO"/>
    <m/>
    <x v="6"/>
    <m/>
    <x v="2"/>
    <s v="RAWSON"/>
    <m/>
    <m/>
    <s v="NE y ND del 2009, hay 2017 pero casi sin datos"/>
  </r>
  <r>
    <n v="-31.635274500000001"/>
    <n v="-68.470001400000001"/>
    <s v="04-801"/>
    <m/>
    <m/>
    <m/>
    <m/>
    <m/>
    <m/>
    <m/>
    <m/>
    <m/>
    <x v="9"/>
    <m/>
    <x v="2"/>
    <s v="RAWSON"/>
    <m/>
    <m/>
    <s v="NE y ND del 2009, hay 2017 pero casi sin datos"/>
  </r>
  <r>
    <n v="-31.632271200000002"/>
    <n v="-68.422163600000005"/>
    <s v="04-186"/>
    <m/>
    <m/>
    <m/>
    <m/>
    <m/>
    <m/>
    <s v="28,00"/>
    <m/>
    <m/>
    <x v="6"/>
    <m/>
    <x v="2"/>
    <s v="RAWSON"/>
    <m/>
    <m/>
    <s v="NE y ND del 2009, hay 2017 pero casi sin datos"/>
  </r>
  <r>
    <n v="-31.633325200000002"/>
    <n v="-68.469685699999999"/>
    <s v="04-3281"/>
    <m/>
    <m/>
    <s v="-3,00"/>
    <m/>
    <m/>
    <m/>
    <s v="33,33"/>
    <s v="SEMI-CONFINADO"/>
    <m/>
    <x v="6"/>
    <m/>
    <x v="2"/>
    <s v="RAWSON"/>
    <m/>
    <m/>
    <s v="NE y ND del 2009, hay 2017 pero casi sin datos"/>
  </r>
  <r>
    <n v="-31.633220099999999"/>
    <n v="-68.466102399999997"/>
    <s v="04-1543"/>
    <m/>
    <m/>
    <s v="-1,00"/>
    <m/>
    <m/>
    <m/>
    <s v="16,67"/>
    <s v="SEMI-CONFINADO"/>
    <m/>
    <x v="6"/>
    <m/>
    <x v="2"/>
    <s v="RAWSON"/>
    <m/>
    <m/>
    <s v="NE y ND del 2009, hay 2017 pero casi sin datos"/>
  </r>
  <r>
    <n v="-31.6314168"/>
    <n v="-68.442976099999996"/>
    <s v="04-184"/>
    <m/>
    <m/>
    <m/>
    <m/>
    <m/>
    <m/>
    <m/>
    <m/>
    <m/>
    <x v="6"/>
    <m/>
    <x v="2"/>
    <s v="RAWSON"/>
    <m/>
    <m/>
    <s v="NE y ND del 2009, hay 2017 pero casi sin datos"/>
  </r>
  <r>
    <n v="-31.631274600000001"/>
    <n v="-68.443451199999998"/>
    <s v="04-2659"/>
    <m/>
    <m/>
    <s v="-6,50"/>
    <m/>
    <m/>
    <m/>
    <s v="41,67"/>
    <s v="SEMI-CONFINADO"/>
    <m/>
    <x v="6"/>
    <m/>
    <x v="2"/>
    <s v="RAWSON"/>
    <m/>
    <m/>
    <s v="NE y ND del 2009, hay 2017 pero casi sin datos"/>
  </r>
  <r>
    <n v="-31.632232599999998"/>
    <n v="-68.469354600000003"/>
    <s v="04-188"/>
    <m/>
    <m/>
    <m/>
    <m/>
    <m/>
    <m/>
    <s v="56,00"/>
    <m/>
    <m/>
    <x v="6"/>
    <m/>
    <x v="2"/>
    <s v="RAWSON"/>
    <m/>
    <m/>
    <s v="NE y ND del 2009, hay 2017 pero casi sin datos"/>
  </r>
  <r>
    <n v="-31.631694400000001"/>
    <n v="-68.465742199999994"/>
    <s v="04-1117"/>
    <m/>
    <m/>
    <s v="-1,50"/>
    <m/>
    <m/>
    <m/>
    <s v="41,67"/>
    <s v="SEMI-CONFINADO"/>
    <m/>
    <x v="6"/>
    <m/>
    <x v="2"/>
    <s v="RAWSON"/>
    <m/>
    <m/>
    <s v="NE y ND del 2009, hay 2017 pero casi sin datos"/>
  </r>
  <r>
    <n v="-31.631794500000002"/>
    <n v="-68.461662399999994"/>
    <s v="04-4609"/>
    <m/>
    <m/>
    <s v="-1,50"/>
    <m/>
    <m/>
    <m/>
    <s v="28,00"/>
    <s v="CONFINADO"/>
    <m/>
    <x v="6"/>
    <m/>
    <x v="2"/>
    <s v="RAWSON"/>
    <m/>
    <m/>
    <s v="NE y ND del 2009, hay 2017 pero casi sin datos"/>
  </r>
  <r>
    <n v="-31.6284271"/>
    <n v="-68.465107399999994"/>
    <s v="04-185"/>
    <m/>
    <m/>
    <m/>
    <m/>
    <m/>
    <m/>
    <s v="41,67"/>
    <m/>
    <m/>
    <x v="6"/>
    <m/>
    <x v="2"/>
    <s v="RAWSON"/>
    <m/>
    <m/>
    <s v="NE y ND del 2009, hay 2017 pero casi sin datos"/>
  </r>
  <r>
    <n v="-31.628566500000002"/>
    <n v="-68.442887600000006"/>
    <s v="04-4608"/>
    <m/>
    <m/>
    <s v="-4,00"/>
    <m/>
    <m/>
    <m/>
    <s v="33,33"/>
    <s v="CONFINADO"/>
    <m/>
    <x v="6"/>
    <m/>
    <x v="2"/>
    <s v="RAWSON"/>
    <m/>
    <m/>
    <s v="NE y ND del 2009, hay 2017 pero casi sin datos"/>
  </r>
  <r>
    <n v="-31.6262018"/>
    <n v="-68.442458999999999"/>
    <s v="04-4607"/>
    <m/>
    <m/>
    <s v="-1,10"/>
    <m/>
    <m/>
    <m/>
    <s v="30,56"/>
    <s v="CONFINADO"/>
    <m/>
    <x v="6"/>
    <m/>
    <x v="2"/>
    <s v="RAWSON"/>
    <m/>
    <m/>
    <s v="NE y ND del 2009, hay 2017 pero casi sin datos"/>
  </r>
  <r>
    <n v="-31.625756500000001"/>
    <n v="-68.460558800000001"/>
    <s v="04-1965"/>
    <m/>
    <m/>
    <s v="-5,00"/>
    <m/>
    <m/>
    <m/>
    <s v="41,67"/>
    <s v="SEMI-CONFINADO"/>
    <m/>
    <x v="6"/>
    <m/>
    <x v="2"/>
    <s v="RAWSON"/>
    <m/>
    <m/>
    <s v="NE y ND del 2009, hay 2017 pero casi sin datos"/>
  </r>
  <r>
    <n v="-31.626275499999998"/>
    <n v="-68.468197399999994"/>
    <s v="04-1404"/>
    <m/>
    <m/>
    <s v="0,00"/>
    <m/>
    <m/>
    <m/>
    <s v="28,00"/>
    <s v="CONFINADO"/>
    <m/>
    <x v="6"/>
    <m/>
    <x v="2"/>
    <s v="RAWSON"/>
    <m/>
    <m/>
    <s v="NE y ND del 2009, hay 2017 pero casi sin datos"/>
  </r>
  <r>
    <n v="-31.625713600000001"/>
    <n v="-68.463236199999997"/>
    <s v="04-169"/>
    <m/>
    <m/>
    <m/>
    <m/>
    <m/>
    <m/>
    <m/>
    <m/>
    <m/>
    <x v="6"/>
    <m/>
    <x v="2"/>
    <s v="RAWSON"/>
    <m/>
    <m/>
    <s v="NE y ND del 2009, hay 2017 pero casi sin datos"/>
  </r>
  <r>
    <n v="-31.6300296"/>
    <n v="-68.462305000000001"/>
    <s v="04-4606"/>
    <m/>
    <m/>
    <s v="1,80"/>
    <m/>
    <m/>
    <m/>
    <m/>
    <s v="CONFINADO"/>
    <m/>
    <x v="6"/>
    <m/>
    <x v="2"/>
    <s v="RAWSON"/>
    <m/>
    <m/>
    <s v="NE y ND del 2009, hay 2017 pero casi sin datos"/>
  </r>
  <r>
    <n v="-31.628138799999999"/>
    <n v="-68.456634699999995"/>
    <s v="04-2736"/>
    <m/>
    <m/>
    <s v="0,00"/>
    <m/>
    <m/>
    <m/>
    <s v="38,00"/>
    <s v="SEMI-CONFINADO"/>
    <m/>
    <x v="6"/>
    <m/>
    <x v="2"/>
    <s v="RAWSON"/>
    <m/>
    <m/>
    <s v="NE y ND del 2009, hay 2017 pero casi sin datos"/>
  </r>
  <r>
    <n v="-31.625165599999999"/>
    <n v="-68.468035"/>
    <s v="04-183"/>
    <m/>
    <m/>
    <m/>
    <m/>
    <m/>
    <m/>
    <m/>
    <m/>
    <m/>
    <x v="6"/>
    <m/>
    <x v="2"/>
    <s v="RAWSON"/>
    <m/>
    <m/>
    <s v="NE y ND del 2009, hay 2017 pero casi sin datos"/>
  </r>
  <r>
    <n v="-31.623236200000001"/>
    <n v="-68.430535300000003"/>
    <s v="04-629"/>
    <m/>
    <m/>
    <s v="-0,50"/>
    <m/>
    <m/>
    <m/>
    <s v="41,67"/>
    <s v="SEMI-CONFINADO"/>
    <m/>
    <x v="6"/>
    <m/>
    <x v="2"/>
    <s v="RAWSON"/>
    <m/>
    <m/>
    <s v="NE y ND del 2009, hay 2017 pero casi sin datos"/>
  </r>
  <r>
    <n v="-31.625951799999999"/>
    <n v="-68.436863799999998"/>
    <s v="04-5455"/>
    <m/>
    <m/>
    <m/>
    <m/>
    <m/>
    <m/>
    <m/>
    <m/>
    <m/>
    <x v="6"/>
    <m/>
    <x v="2"/>
    <s v="RAWSON"/>
    <m/>
    <m/>
    <s v="NE y ND del 2009, hay 2017 pero casi sin datos"/>
  </r>
  <r>
    <n v="-31.6247702"/>
    <n v="-68.4619347"/>
    <s v="04-16"/>
    <m/>
    <m/>
    <s v="-0,50"/>
    <m/>
    <m/>
    <m/>
    <s v="32,00"/>
    <s v="CONFINADO"/>
    <m/>
    <x v="6"/>
    <m/>
    <x v="2"/>
    <s v="RAWSON"/>
    <m/>
    <m/>
    <s v="NE y ND del 2009, hay 2017 pero casi sin datos"/>
  </r>
  <r>
    <n v="-31.624146"/>
    <n v="-68.467935499999996"/>
    <s v="04-182"/>
    <m/>
    <m/>
    <m/>
    <m/>
    <m/>
    <m/>
    <m/>
    <m/>
    <m/>
    <x v="6"/>
    <m/>
    <x v="2"/>
    <s v="RAWSON"/>
    <m/>
    <m/>
    <s v="NE y ND del 2009, hay 2017 pero casi sin datos"/>
  </r>
  <r>
    <n v="-31.623732199999999"/>
    <n v="-68.461729899999995"/>
    <s v="04-1643"/>
    <m/>
    <m/>
    <s v="-2,00"/>
    <m/>
    <m/>
    <m/>
    <s v="33,33"/>
    <s v="SEMI-CONFINADO"/>
    <m/>
    <x v="6"/>
    <m/>
    <x v="2"/>
    <s v="RAWSON"/>
    <m/>
    <m/>
    <s v="NE y ND del 2009, hay 2017 pero casi sin datos"/>
  </r>
  <r>
    <n v="-31.619041800000002"/>
    <n v="-68.461546100000007"/>
    <s v="04-4530"/>
    <m/>
    <m/>
    <s v="-2,00"/>
    <m/>
    <m/>
    <m/>
    <m/>
    <s v="SEMI-CONFINADO"/>
    <m/>
    <x v="6"/>
    <m/>
    <x v="2"/>
    <s v="RAWSON"/>
    <m/>
    <m/>
    <s v="NE y ND del 2009, hay 2017 pero casi sin datos"/>
  </r>
  <r>
    <n v="-31.619938600000001"/>
    <n v="-68.439408400000005"/>
    <s v="04-580"/>
    <m/>
    <m/>
    <s v="-1,00"/>
    <m/>
    <m/>
    <m/>
    <s v="28,00"/>
    <s v="SEMI-CONFINADO"/>
    <m/>
    <x v="6"/>
    <m/>
    <x v="2"/>
    <s v="RAWSON"/>
    <m/>
    <m/>
    <s v="NE y ND del 2009, hay 2017 pero casi sin datos"/>
  </r>
  <r>
    <n v="-31.620136599999999"/>
    <n v="-68.437267700000007"/>
    <s v="04-181"/>
    <m/>
    <m/>
    <m/>
    <m/>
    <m/>
    <m/>
    <m/>
    <m/>
    <m/>
    <x v="6"/>
    <m/>
    <x v="2"/>
    <s v="RAWSON"/>
    <m/>
    <m/>
    <s v="NE y ND del 2009, hay 2017 pero casi sin datos"/>
  </r>
  <r>
    <n v="-31.621011599999999"/>
    <n v="-68.437315100000006"/>
    <s v="04-180"/>
    <m/>
    <m/>
    <m/>
    <m/>
    <m/>
    <m/>
    <m/>
    <m/>
    <m/>
    <x v="6"/>
    <m/>
    <x v="2"/>
    <s v="RAWSON"/>
    <m/>
    <m/>
    <s v="NE y ND del 2009, hay 2017 pero casi sin datos"/>
  </r>
  <r>
    <n v="-31.618974099999999"/>
    <n v="-68.4669004"/>
    <s v="04-1422"/>
    <m/>
    <m/>
    <s v="-4,00"/>
    <m/>
    <m/>
    <m/>
    <s v="28,00"/>
    <s v="SEMI-CONFINADO"/>
    <m/>
    <x v="6"/>
    <m/>
    <x v="2"/>
    <s v="RAWSON"/>
    <m/>
    <m/>
    <s v="NE y ND del 2009, hay 2017 pero casi sin datos"/>
  </r>
  <r>
    <n v="-31.617484099999999"/>
    <n v="-68.434996699999999"/>
    <s v="04-2507"/>
    <m/>
    <m/>
    <s v="-8,00"/>
    <m/>
    <m/>
    <m/>
    <s v="61,00"/>
    <s v="SEMI-CONFINADO"/>
    <m/>
    <x v="6"/>
    <m/>
    <x v="2"/>
    <s v="RAWSON"/>
    <m/>
    <m/>
    <s v="NE y ND del 2009, hay 2017 pero casi sin datos"/>
  </r>
  <r>
    <n v="-31.617006100000001"/>
    <n v="-68.449438000000001"/>
    <s v="04-9"/>
    <m/>
    <s v="1"/>
    <s v="-1,30"/>
    <m/>
    <m/>
    <m/>
    <s v="26,40"/>
    <s v="CONFINADO"/>
    <m/>
    <x v="6"/>
    <m/>
    <x v="2"/>
    <s v="RAWSON"/>
    <m/>
    <m/>
    <s v="NE y ND del 2009, hay 2017 pero casi sin datos"/>
  </r>
  <r>
    <n v="-31.6149305"/>
    <n v="-68.449134000000001"/>
    <s v="04-3426"/>
    <m/>
    <m/>
    <s v="-0,10"/>
    <m/>
    <m/>
    <m/>
    <s v="57,00"/>
    <s v="CONFINADO"/>
    <m/>
    <x v="6"/>
    <m/>
    <x v="2"/>
    <s v="RAWSON"/>
    <m/>
    <m/>
    <s v="NE y ND del 2009, hay 2017 pero casi sin datos"/>
  </r>
  <r>
    <n v="-31.616434399999999"/>
    <n v="-68.442380299999996"/>
    <s v="04-2671"/>
    <m/>
    <m/>
    <m/>
    <m/>
    <m/>
    <m/>
    <m/>
    <s v="SEMI-CONFINADO"/>
    <m/>
    <x v="4"/>
    <m/>
    <x v="2"/>
    <s v="RAWSON"/>
    <m/>
    <m/>
    <s v="NE y ND del 2009, hay 2017 pero casi sin datos"/>
  </r>
  <r>
    <n v="-31.614857199999999"/>
    <n v="-68.440555900000007"/>
    <s v="04-179"/>
    <m/>
    <m/>
    <m/>
    <m/>
    <m/>
    <m/>
    <s v="28,00"/>
    <m/>
    <m/>
    <x v="6"/>
    <m/>
    <x v="2"/>
    <s v="RAWSON"/>
    <m/>
    <m/>
    <s v="NE y ND del 2009, hay 2017 pero casi sin datos"/>
  </r>
  <r>
    <n v="-31.615755700000001"/>
    <n v="-68.431634700000004"/>
    <s v="04-875"/>
    <m/>
    <m/>
    <m/>
    <m/>
    <m/>
    <m/>
    <m/>
    <m/>
    <m/>
    <x v="9"/>
    <m/>
    <x v="2"/>
    <s v="RAWSON"/>
    <m/>
    <m/>
    <s v="NE y ND del 2009, hay 2017 pero casi sin datos"/>
  </r>
  <r>
    <n v="-31.614163000000001"/>
    <n v="-68.465895099999997"/>
    <s v="04-853"/>
    <m/>
    <m/>
    <s v="-1,50"/>
    <m/>
    <m/>
    <m/>
    <s v="33,33"/>
    <s v="CONFINADO"/>
    <m/>
    <x v="6"/>
    <m/>
    <x v="2"/>
    <s v="RAWSON"/>
    <m/>
    <m/>
    <s v="NE y ND del 2009, hay 2017 pero casi sin datos"/>
  </r>
  <r>
    <n v="-31.612228200000001"/>
    <n v="-68.445724999999996"/>
    <s v="04-4549"/>
    <m/>
    <m/>
    <s v="-0,50"/>
    <m/>
    <m/>
    <m/>
    <s v="20,00"/>
    <s v="CONFINADO"/>
    <m/>
    <x v="6"/>
    <m/>
    <x v="2"/>
    <s v="RAWSON"/>
    <m/>
    <m/>
    <s v="NE y ND del 2009, hay 2017 pero casi sin datos"/>
  </r>
  <r>
    <n v="-31.613176299999999"/>
    <n v="-68.460736800000006"/>
    <s v="04-58"/>
    <m/>
    <m/>
    <s v="-1,50"/>
    <m/>
    <m/>
    <m/>
    <s v="24,00"/>
    <s v="CONFINADO"/>
    <m/>
    <x v="6"/>
    <m/>
    <x v="2"/>
    <s v="RAWSON"/>
    <m/>
    <m/>
    <s v="NE y ND del 2009, hay 2017 pero casi sin datos"/>
  </r>
  <r>
    <n v="-31.610665600000001"/>
    <n v="-68.457758400000003"/>
    <s v="04-2400"/>
    <m/>
    <m/>
    <s v="-1,50"/>
    <m/>
    <m/>
    <m/>
    <s v="41,67"/>
    <s v="SEMI-CONFINADO"/>
    <m/>
    <x v="6"/>
    <m/>
    <x v="2"/>
    <s v="RAWSON"/>
    <m/>
    <m/>
    <s v="NE y ND del 2009, hay 2017 pero casi sin datos"/>
  </r>
  <r>
    <n v="-31.6111532"/>
    <n v="-68.453677200000001"/>
    <s v="04-2797"/>
    <m/>
    <m/>
    <s v="-3,00"/>
    <m/>
    <m/>
    <m/>
    <m/>
    <s v="SEMI-CONFINADO"/>
    <m/>
    <x v="6"/>
    <m/>
    <x v="2"/>
    <s v="RAWSON"/>
    <m/>
    <m/>
    <s v="NE y ND del 2009, hay 2017 pero casi sin datos"/>
  </r>
  <r>
    <n v="-31.6065796"/>
    <n v="-68.440889999999996"/>
    <s v="04-1387"/>
    <m/>
    <m/>
    <s v="-2,00"/>
    <m/>
    <m/>
    <m/>
    <s v="33,33"/>
    <s v="SEMI-CONFINADO"/>
    <m/>
    <x v="6"/>
    <m/>
    <x v="2"/>
    <s v="RAWSON"/>
    <m/>
    <m/>
    <s v="NE y ND del 2009, hay 2017 pero casi sin datos"/>
  </r>
  <r>
    <n v="-31.592166200000001"/>
    <n v="-68.461489999999998"/>
    <s v="04-690"/>
    <m/>
    <m/>
    <s v="2,00"/>
    <m/>
    <m/>
    <m/>
    <s v="56,00"/>
    <s v="CONFINADO"/>
    <m/>
    <x v="6"/>
    <m/>
    <x v="2"/>
    <s v="RAWSON"/>
    <m/>
    <m/>
    <s v="NE y ND del 2009, hay 2017 pero casi sin datos"/>
  </r>
  <r>
    <n v="-31.610927100000001"/>
    <n v="-68.462014400000001"/>
    <s v="04-325"/>
    <m/>
    <m/>
    <s v="-0,60"/>
    <m/>
    <m/>
    <m/>
    <s v="33,33"/>
    <s v="CONFINADO"/>
    <m/>
    <x v="6"/>
    <m/>
    <x v="2"/>
    <s v="RAWSON"/>
    <m/>
    <m/>
    <s v="NE y ND del 2009, hay 2017 pero casi sin datos"/>
  </r>
  <r>
    <n v="-31.6095179"/>
    <n v="-68.444624000000005"/>
    <s v="04-2760"/>
    <m/>
    <m/>
    <s v="-0,20"/>
    <m/>
    <m/>
    <m/>
    <m/>
    <s v="CONFINADO"/>
    <m/>
    <x v="6"/>
    <m/>
    <x v="2"/>
    <s v="RAWSON"/>
    <m/>
    <m/>
    <s v="NE y ND del 2009, hay 2017 pero casi sin datos"/>
  </r>
  <r>
    <n v="-31.608022500000001"/>
    <n v="-68.457605099999995"/>
    <s v="04-1151"/>
    <m/>
    <m/>
    <s v="0,00"/>
    <m/>
    <m/>
    <m/>
    <s v="41,67"/>
    <s v="CONFINADO"/>
    <m/>
    <x v="6"/>
    <m/>
    <x v="2"/>
    <s v="RAWSON"/>
    <m/>
    <m/>
    <s v="NE y ND del 2009, hay 2017 pero casi sin datos"/>
  </r>
  <r>
    <n v="-31.608215099999999"/>
    <n v="-68.464790899999997"/>
    <s v="04-1340"/>
    <m/>
    <m/>
    <s v="-2,50"/>
    <m/>
    <m/>
    <m/>
    <m/>
    <s v="SEMI-CONFINADO"/>
    <m/>
    <x v="6"/>
    <m/>
    <x v="2"/>
    <s v="RAWSON"/>
    <m/>
    <m/>
    <s v="NE y ND del 2009, hay 2017 pero casi sin datos"/>
  </r>
  <r>
    <n v="-31.606665700000001"/>
    <n v="-68.456664599999996"/>
    <s v="04-4593"/>
    <m/>
    <m/>
    <s v="2,50"/>
    <m/>
    <m/>
    <m/>
    <s v="41,67"/>
    <s v="CONFINADO"/>
    <m/>
    <x v="6"/>
    <m/>
    <x v="2"/>
    <s v="RAWSON"/>
    <m/>
    <m/>
    <s v="NE y ND del 2009, hay 2017 pero casi sin datos"/>
  </r>
  <r>
    <n v="-31.607246400000001"/>
    <n v="-68.453267999999994"/>
    <s v="04-2993"/>
    <m/>
    <m/>
    <s v="-2,00"/>
    <m/>
    <m/>
    <m/>
    <m/>
    <s v="SEMI-CONFINADO"/>
    <m/>
    <x v="6"/>
    <m/>
    <x v="2"/>
    <s v="RAWSON"/>
    <m/>
    <m/>
    <s v="NE y ND del 2009, hay 2017 pero casi sin datos"/>
  </r>
  <r>
    <n v="-31.606524799999999"/>
    <n v="-68.444862999999998"/>
    <s v="04-1586"/>
    <m/>
    <m/>
    <s v="-7,00"/>
    <m/>
    <m/>
    <m/>
    <s v="41,67"/>
    <s v="LIBRE"/>
    <m/>
    <x v="6"/>
    <m/>
    <x v="2"/>
    <s v="RAWSON"/>
    <m/>
    <m/>
    <s v="NE y ND del 2009, hay 2017 pero casi sin datos"/>
  </r>
  <r>
    <n v="-31.606150700000001"/>
    <n v="-68.441809300000003"/>
    <s v="04-177"/>
    <m/>
    <m/>
    <m/>
    <m/>
    <m/>
    <m/>
    <m/>
    <m/>
    <m/>
    <x v="6"/>
    <m/>
    <x v="2"/>
    <s v="RAWSON"/>
    <m/>
    <m/>
    <s v="NE y ND del 2009, hay 2017 pero casi sin datos"/>
  </r>
  <r>
    <n v="-31.605525400000001"/>
    <n v="-68.464258299999997"/>
    <s v="04-337"/>
    <m/>
    <m/>
    <s v="-0,80"/>
    <m/>
    <m/>
    <m/>
    <s v="28,00"/>
    <s v="CONFINADO"/>
    <m/>
    <x v="6"/>
    <m/>
    <x v="2"/>
    <s v="RAWSON"/>
    <m/>
    <m/>
    <s v="NE y ND del 2009, hay 2017 pero casi sin datos"/>
  </r>
  <r>
    <n v="-31.6053222"/>
    <n v="-68.4609928"/>
    <s v="04-176"/>
    <m/>
    <m/>
    <m/>
    <m/>
    <m/>
    <m/>
    <m/>
    <s v="CONFINADO"/>
    <m/>
    <x v="6"/>
    <m/>
    <x v="2"/>
    <s v="RAWSON"/>
    <m/>
    <m/>
    <s v="NE y ND del 2009, hay 2017 pero casi sin datos"/>
  </r>
  <r>
    <n v="-31.6057241"/>
    <n v="-68.447396800000007"/>
    <s v="04-2271"/>
    <m/>
    <m/>
    <s v="-25,00"/>
    <m/>
    <m/>
    <m/>
    <s v="36,11"/>
    <s v="LIBRE"/>
    <m/>
    <x v="6"/>
    <m/>
    <x v="2"/>
    <s v="RAWSON"/>
    <m/>
    <m/>
    <s v="NE y ND del 2009, hay 2017 pero casi sin datos"/>
  </r>
  <r>
    <n v="-31.6047048"/>
    <n v="-68.441143499999995"/>
    <s v="04-178"/>
    <m/>
    <m/>
    <m/>
    <m/>
    <m/>
    <m/>
    <m/>
    <s v="CONFINADO"/>
    <m/>
    <x v="6"/>
    <m/>
    <x v="2"/>
    <s v="RAWSON"/>
    <m/>
    <m/>
    <s v="NE y ND del 2009, hay 2017 pero casi sin datos"/>
  </r>
  <r>
    <n v="-31.602355599999999"/>
    <n v="-68.440135400000003"/>
    <s v="04-2925"/>
    <m/>
    <m/>
    <s v="0,00"/>
    <m/>
    <m/>
    <m/>
    <s v="68,00"/>
    <s v="CONFINADO"/>
    <m/>
    <x v="6"/>
    <m/>
    <x v="2"/>
    <s v="RAWSON"/>
    <m/>
    <m/>
    <s v="NE y ND del 2009, hay 2017 pero casi sin datos"/>
  </r>
  <r>
    <n v="-31.612095"/>
    <n v="-68.439982299999997"/>
    <s v="04-2862"/>
    <m/>
    <m/>
    <m/>
    <m/>
    <m/>
    <m/>
    <m/>
    <m/>
    <m/>
    <x v="9"/>
    <m/>
    <x v="2"/>
    <s v="RAWSON"/>
    <m/>
    <m/>
    <s v="NE y ND del 2009, hay 2017 pero casi sin datos"/>
  </r>
  <r>
    <n v="-31.603959499999998"/>
    <n v="-68.454404199999999"/>
    <s v="04-175"/>
    <m/>
    <m/>
    <m/>
    <m/>
    <m/>
    <m/>
    <m/>
    <m/>
    <m/>
    <x v="6"/>
    <m/>
    <x v="2"/>
    <s v="RAWSON"/>
    <m/>
    <m/>
    <s v="NE y ND del 2009, hay 2017 pero casi sin datos"/>
  </r>
  <r>
    <n v="-31.603410199999999"/>
    <n v="-68.456725599999999"/>
    <s v="04-174"/>
    <m/>
    <m/>
    <m/>
    <m/>
    <m/>
    <m/>
    <m/>
    <m/>
    <m/>
    <x v="6"/>
    <m/>
    <x v="2"/>
    <s v="RAWSON"/>
    <m/>
    <m/>
    <s v="NE y ND del 2009, hay 2017 pero casi sin datos"/>
  </r>
  <r>
    <n v="-31.602917000000001"/>
    <n v="-68.463778000000005"/>
    <s v="04-172"/>
    <m/>
    <m/>
    <m/>
    <m/>
    <m/>
    <m/>
    <s v="28,00"/>
    <m/>
    <m/>
    <x v="6"/>
    <m/>
    <x v="2"/>
    <s v="RAWSON"/>
    <m/>
    <m/>
    <s v="NE y ND del 2009, hay 2017 pero casi sin datos"/>
  </r>
  <r>
    <n v="-31.601616400000001"/>
    <n v="-68.463321800000003"/>
    <s v="04-324"/>
    <m/>
    <m/>
    <s v="-1,00"/>
    <m/>
    <m/>
    <m/>
    <s v="30,56"/>
    <s v="CONFINADO"/>
    <m/>
    <x v="6"/>
    <m/>
    <x v="2"/>
    <s v="RAWSON"/>
    <m/>
    <m/>
    <s v="NE y ND del 2009, hay 2017 pero casi sin datos"/>
  </r>
  <r>
    <n v="-31.631665399999999"/>
    <n v="-68.473953499999993"/>
    <s v="04-2004"/>
    <m/>
    <m/>
    <s v="-2,00"/>
    <m/>
    <m/>
    <m/>
    <s v="28,00"/>
    <s v="SEMI-CONFINADO"/>
    <m/>
    <x v="6"/>
    <m/>
    <x v="2"/>
    <s v="RAWSON"/>
    <m/>
    <m/>
    <s v="NE y ND del 2009, hay 2017 pero casi sin datos"/>
  </r>
  <r>
    <n v="-31.6342012"/>
    <n v="-68.478745900000007"/>
    <s v="04-1480"/>
    <m/>
    <m/>
    <m/>
    <m/>
    <m/>
    <m/>
    <m/>
    <m/>
    <m/>
    <x v="9"/>
    <m/>
    <x v="2"/>
    <s v="RAWSON"/>
    <m/>
    <m/>
    <s v="NE y ND del 2009, hay 2017 pero casi sin datos"/>
  </r>
  <r>
    <n v="-31.633724000000001"/>
    <n v="-68.474521699999997"/>
    <s v="04-1219"/>
    <m/>
    <m/>
    <s v="-2,00"/>
    <m/>
    <m/>
    <m/>
    <s v="41,67"/>
    <s v="SEMI-CONFINADO"/>
    <m/>
    <x v="6"/>
    <m/>
    <x v="2"/>
    <s v="RAWSON"/>
    <m/>
    <m/>
    <s v="NE y ND del 2009, hay 2017 pero casi sin datos"/>
  </r>
  <r>
    <n v="-31.634049300000001"/>
    <n v="-68.472496000000007"/>
    <s v="04-190"/>
    <m/>
    <m/>
    <m/>
    <m/>
    <m/>
    <m/>
    <s v="24,00"/>
    <m/>
    <m/>
    <x v="6"/>
    <m/>
    <x v="2"/>
    <s v="RAWSON"/>
    <m/>
    <m/>
    <s v="NE y ND del 2009, hay 2017 pero casi sin datos"/>
  </r>
  <r>
    <n v="-31.6337163"/>
    <n v="-68.481468199999995"/>
    <s v="04-1251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33262599999998"/>
    <n v="-68.478572"/>
    <s v="04-240"/>
    <m/>
    <m/>
    <m/>
    <m/>
    <m/>
    <m/>
    <s v="24,00"/>
    <m/>
    <m/>
    <x v="6"/>
    <m/>
    <x v="2"/>
    <s v="RAWSON"/>
    <m/>
    <m/>
    <s v="NE y ND del 2009, hay 2017 pero casi sin datos"/>
  </r>
  <r>
    <n v="-31.6329013"/>
    <n v="-68.487354499999995"/>
    <s v="04-195"/>
    <m/>
    <m/>
    <m/>
    <m/>
    <m/>
    <m/>
    <s v="19,44"/>
    <m/>
    <m/>
    <x v="9"/>
    <m/>
    <x v="2"/>
    <s v="RAWSON"/>
    <m/>
    <m/>
    <s v="NE y ND del 2009, hay 2017 pero casi sin datos"/>
  </r>
  <r>
    <n v="-31.632853399999998"/>
    <n v="-68.473367100000004"/>
    <s v="04-1471"/>
    <m/>
    <m/>
    <s v="-1,50"/>
    <m/>
    <m/>
    <m/>
    <s v="28,00"/>
    <s v="SEMI-CONFINADO"/>
    <m/>
    <x v="6"/>
    <m/>
    <x v="2"/>
    <s v="RAWSON"/>
    <m/>
    <m/>
    <s v="NE y ND del 2009, hay 2017 pero casi sin datos"/>
  </r>
  <r>
    <n v="-31.6325149"/>
    <n v="-68.483214099999998"/>
    <s v="04-1538"/>
    <m/>
    <m/>
    <m/>
    <m/>
    <m/>
    <m/>
    <m/>
    <m/>
    <m/>
    <x v="9"/>
    <m/>
    <x v="2"/>
    <s v="RAWSON"/>
    <m/>
    <m/>
    <s v="NE y ND del 2009, hay 2017 pero casi sin datos"/>
  </r>
  <r>
    <n v="-31.631457600000001"/>
    <n v="-68.487162100000006"/>
    <s v="04-194"/>
    <m/>
    <m/>
    <m/>
    <m/>
    <m/>
    <m/>
    <s v="22,22"/>
    <s v="CONFINADO"/>
    <m/>
    <x v="6"/>
    <m/>
    <x v="2"/>
    <s v="RAWSON"/>
    <m/>
    <m/>
    <s v="NE y ND del 2009, hay 2017 pero casi sin datos"/>
  </r>
  <r>
    <n v="-31.6315223"/>
    <n v="-68.483072000000007"/>
    <s v="04-447"/>
    <m/>
    <m/>
    <s v="0,40"/>
    <m/>
    <m/>
    <m/>
    <s v="33,33"/>
    <s v="CONFINADO"/>
    <m/>
    <x v="6"/>
    <m/>
    <x v="2"/>
    <s v="RAWSON"/>
    <m/>
    <m/>
    <s v="NE y ND del 2009, hay 2017 pero casi sin datos"/>
  </r>
  <r>
    <n v="-31.630916200000001"/>
    <n v="-68.478184499999998"/>
    <s v="04-3167"/>
    <m/>
    <m/>
    <s v="0,50"/>
    <m/>
    <m/>
    <m/>
    <m/>
    <s v="CONFINADO"/>
    <m/>
    <x v="6"/>
    <m/>
    <x v="2"/>
    <s v="RAWSON"/>
    <m/>
    <m/>
    <s v="NE y ND del 2009, hay 2017 pero casi sin datos"/>
  </r>
  <r>
    <n v="-31.630103900000002"/>
    <n v="-68.478041500000003"/>
    <s v="04-906"/>
    <m/>
    <m/>
    <s v="0,80"/>
    <m/>
    <m/>
    <m/>
    <s v="33,33"/>
    <s v="CONFINADO"/>
    <m/>
    <x v="6"/>
    <m/>
    <x v="2"/>
    <s v="RAWSON"/>
    <m/>
    <m/>
    <s v="NE y ND del 2009, hay 2017 pero casi sin datos"/>
  </r>
  <r>
    <n v="-31.6291838"/>
    <n v="-68.473598600000003"/>
    <s v="04-4589"/>
    <m/>
    <m/>
    <s v="0,00"/>
    <m/>
    <m/>
    <m/>
    <s v="25,00"/>
    <s v="SEMI-CONFINADO"/>
    <m/>
    <x v="6"/>
    <m/>
    <x v="2"/>
    <s v="RAWSON"/>
    <m/>
    <m/>
    <s v="NE y ND del 2009, hay 2017 pero casi sin datos"/>
  </r>
  <r>
    <n v="-31.628372500000001"/>
    <n v="-68.482499200000007"/>
    <s v="04-943"/>
    <m/>
    <m/>
    <s v="-0,50"/>
    <m/>
    <m/>
    <m/>
    <s v="41,67"/>
    <s v="SEMI-CONFINADO"/>
    <m/>
    <x v="6"/>
    <m/>
    <x v="2"/>
    <s v="RAWSON"/>
    <m/>
    <m/>
    <s v="NE y ND del 2009, hay 2017 pero casi sin datos"/>
  </r>
  <r>
    <n v="-31.6274151"/>
    <n v="-68.473324000000005"/>
    <s v="04-1600"/>
    <m/>
    <m/>
    <s v="0,20"/>
    <m/>
    <m/>
    <m/>
    <s v="28,00"/>
    <s v="CONFINADO"/>
    <m/>
    <x v="6"/>
    <m/>
    <x v="2"/>
    <s v="RAWSON"/>
    <m/>
    <m/>
    <s v="NE y ND del 2009, hay 2017 pero casi sin datos"/>
  </r>
  <r>
    <n v="-31.627080899999999"/>
    <n v="-68.475391700000003"/>
    <s v="04-4565"/>
    <m/>
    <m/>
    <s v="2,00"/>
    <m/>
    <m/>
    <m/>
    <s v="44,44"/>
    <s v="CONFINADO"/>
    <m/>
    <x v="6"/>
    <m/>
    <x v="2"/>
    <s v="RAWSON"/>
    <m/>
    <m/>
    <s v="NE y ND del 2009, hay 2017 pero casi sin datos"/>
  </r>
  <r>
    <n v="-31.626854300000002"/>
    <n v="-68.477332399999995"/>
    <s v="04-198"/>
    <m/>
    <m/>
    <m/>
    <m/>
    <m/>
    <m/>
    <s v="28,00"/>
    <s v="CONFINADO"/>
    <m/>
    <x v="6"/>
    <m/>
    <x v="2"/>
    <s v="RAWSON"/>
    <m/>
    <m/>
    <s v="NE y ND del 2009, hay 2017 pero casi sin datos"/>
  </r>
  <r>
    <n v="-31.6259798"/>
    <n v="-68.484040699999994"/>
    <s v="04-1410"/>
    <m/>
    <m/>
    <s v="-2,00"/>
    <m/>
    <m/>
    <m/>
    <s v="41,67"/>
    <s v="SEMI-CONFINADO"/>
    <m/>
    <x v="6"/>
    <m/>
    <x v="2"/>
    <s v="RAWSON"/>
    <m/>
    <m/>
    <s v="NE y ND del 2009, hay 2017 pero casi sin datos"/>
  </r>
  <r>
    <n v="-31.625555500000001"/>
    <n v="-68.486182700000001"/>
    <s v="04-192"/>
    <m/>
    <m/>
    <m/>
    <m/>
    <m/>
    <m/>
    <m/>
    <m/>
    <m/>
    <x v="6"/>
    <m/>
    <x v="2"/>
    <s v="RAWSON"/>
    <m/>
    <m/>
    <s v="NE y ND del 2009, hay 2017 pero casi sin datos"/>
  </r>
  <r>
    <n v="-31.6243546"/>
    <n v="-68.485820399999994"/>
    <s v="04-4592"/>
    <m/>
    <m/>
    <s v="1,10"/>
    <m/>
    <m/>
    <m/>
    <s v="10,00"/>
    <s v="CONFINADO"/>
    <m/>
    <x v="6"/>
    <m/>
    <x v="2"/>
    <s v="RAWSON"/>
    <m/>
    <m/>
    <s v="NE y ND del 2009, hay 2017 pero casi sin datos"/>
  </r>
  <r>
    <n v="-31.625084999999999"/>
    <n v="-68.479112999999998"/>
    <s v="04-1285"/>
    <m/>
    <m/>
    <s v="0,08"/>
    <m/>
    <m/>
    <m/>
    <s v="33,33"/>
    <s v="CONFINADO"/>
    <m/>
    <x v="6"/>
    <m/>
    <x v="2"/>
    <s v="RAWSON"/>
    <m/>
    <m/>
    <s v="NE y ND del 2009, hay 2017 pero casi sin datos"/>
  </r>
  <r>
    <n v="-31.622865399999998"/>
    <n v="-68.476669599999994"/>
    <s v="04-191"/>
    <m/>
    <m/>
    <m/>
    <m/>
    <m/>
    <m/>
    <s v="25,00"/>
    <m/>
    <m/>
    <x v="6"/>
    <m/>
    <x v="2"/>
    <s v="RAWSON"/>
    <m/>
    <m/>
    <s v="NE y ND del 2009, hay 2017 pero casi sin datos"/>
  </r>
  <r>
    <n v="-31.622343999999998"/>
    <n v="-68.479275799999996"/>
    <s v="04-4576"/>
    <m/>
    <m/>
    <s v="4,00"/>
    <m/>
    <m/>
    <m/>
    <s v="50,00"/>
    <s v="CONFINADO"/>
    <m/>
    <x v="6"/>
    <m/>
    <x v="2"/>
    <s v="RAWSON"/>
    <m/>
    <m/>
    <s v="NE y ND del 2009, hay 2017 pero casi sin datos"/>
  </r>
  <r>
    <n v="-31.621206399999998"/>
    <n v="-68.4811792"/>
    <s v="04-4575"/>
    <m/>
    <m/>
    <s v="3,00"/>
    <m/>
    <m/>
    <m/>
    <s v="50,00"/>
    <s v="CONFINADO"/>
    <m/>
    <x v="6"/>
    <m/>
    <x v="2"/>
    <s v="RAWSON"/>
    <m/>
    <m/>
    <s v="NE y ND del 2009, hay 2017 pero casi sin datos"/>
  </r>
  <r>
    <n v="-31.6215349"/>
    <n v="-68.468951599999997"/>
    <s v="04-1361"/>
    <m/>
    <m/>
    <s v="-5,00"/>
    <m/>
    <m/>
    <m/>
    <s v="28,00"/>
    <s v="SEMI-CONFINADO"/>
    <m/>
    <x v="6"/>
    <m/>
    <x v="2"/>
    <s v="RAWSON"/>
    <m/>
    <m/>
    <s v="NE y ND del 2009, hay 2017 pero casi sin datos"/>
  </r>
  <r>
    <n v="-31.620487900000001"/>
    <n v="-68.468757299999993"/>
    <s v="04-1362"/>
    <m/>
    <m/>
    <s v="-2,00"/>
    <m/>
    <m/>
    <m/>
    <s v="28,00"/>
    <s v="SEMI-CONFINADO"/>
    <m/>
    <x v="6"/>
    <m/>
    <x v="2"/>
    <s v="RAWSON"/>
    <m/>
    <m/>
    <s v="NE y ND del 2009, hay 2017 pero casi sin datos"/>
  </r>
  <r>
    <n v="-31.619077000000001"/>
    <n v="-68.480938100000003"/>
    <s v="04-1824"/>
    <m/>
    <m/>
    <s v="-2,00"/>
    <m/>
    <m/>
    <m/>
    <s v="28,00"/>
    <s v="SEMI-CONFINADO"/>
    <m/>
    <x v="6"/>
    <m/>
    <x v="2"/>
    <s v="RAWSON"/>
    <m/>
    <m/>
    <s v="NE y ND del 2009, hay 2017 pero casi sin datos"/>
  </r>
  <r>
    <n v="-31.619516900000001"/>
    <n v="-68.476034900000002"/>
    <s v="04-1651"/>
    <m/>
    <m/>
    <s v="-2,00"/>
    <m/>
    <m/>
    <m/>
    <s v="41,67"/>
    <s v="SEMI-CONFINADO"/>
    <m/>
    <x v="6"/>
    <m/>
    <x v="2"/>
    <s v="RAWSON"/>
    <m/>
    <m/>
    <s v="NE y ND del 2009, hay 2017 pero casi sin datos"/>
  </r>
  <r>
    <n v="-31.618435000000002"/>
    <n v="-68.484967600000004"/>
    <s v="04-243"/>
    <m/>
    <m/>
    <m/>
    <m/>
    <m/>
    <m/>
    <m/>
    <m/>
    <m/>
    <x v="9"/>
    <m/>
    <x v="2"/>
    <s v="RAWSON"/>
    <m/>
    <m/>
    <s v="NE y ND del 2009, hay 2017 pero casi sin datos"/>
  </r>
  <r>
    <n v="-31.617134100000001"/>
    <n v="-68.475573999999995"/>
    <s v="04-242"/>
    <m/>
    <m/>
    <m/>
    <m/>
    <m/>
    <m/>
    <m/>
    <m/>
    <m/>
    <x v="9"/>
    <m/>
    <x v="2"/>
    <s v="RAWSON"/>
    <m/>
    <m/>
    <s v="NE y ND del 2009, hay 2017 pero casi sin datos"/>
  </r>
  <r>
    <n v="-31.617764000000001"/>
    <n v="-68.470848899999993"/>
    <s v="04-2728"/>
    <m/>
    <m/>
    <s v="0,50"/>
    <m/>
    <m/>
    <m/>
    <m/>
    <s v="CONFINADO"/>
    <m/>
    <x v="6"/>
    <m/>
    <x v="2"/>
    <s v="RAWSON"/>
    <m/>
    <m/>
    <s v="NE y ND del 2009, hay 2017 pero casi sin datos"/>
  </r>
  <r>
    <n v="-31.6154829"/>
    <n v="-68.488704100000007"/>
    <s v="04-4574"/>
    <m/>
    <m/>
    <s v="0,50"/>
    <m/>
    <m/>
    <m/>
    <s v="69,44"/>
    <s v="CONFINADO"/>
    <m/>
    <x v="6"/>
    <m/>
    <x v="2"/>
    <s v="RAWSON"/>
    <m/>
    <m/>
    <s v="NE y ND del 2009, hay 2017 pero casi sin datos"/>
  </r>
  <r>
    <n v="-31.6163831"/>
    <n v="-68.4815854"/>
    <s v="04-1893"/>
    <m/>
    <m/>
    <s v="-1,50"/>
    <m/>
    <m/>
    <m/>
    <s v="56,00"/>
    <s v="SEMI-CONFINADO"/>
    <m/>
    <x v="6"/>
    <m/>
    <x v="2"/>
    <s v="RAWSON"/>
    <m/>
    <m/>
    <s v="NE y ND del 2009, hay 2017 pero casi sin datos"/>
  </r>
  <r>
    <n v="-31.616514200000001"/>
    <n v="-68.480551800000001"/>
    <s v="04-236"/>
    <m/>
    <m/>
    <m/>
    <m/>
    <m/>
    <m/>
    <s v="22,22"/>
    <m/>
    <m/>
    <x v="6"/>
    <m/>
    <x v="2"/>
    <s v="RAWSON"/>
    <m/>
    <m/>
    <s v="NE y ND del 2009, hay 2017 pero casi sin datos"/>
  </r>
  <r>
    <n v="-31.630475300000001"/>
    <n v="-68.482866999999999"/>
    <s v="04-241"/>
    <m/>
    <m/>
    <m/>
    <m/>
    <m/>
    <m/>
    <s v="27,78"/>
    <m/>
    <m/>
    <x v="6"/>
    <m/>
    <x v="2"/>
    <s v="RAWSON"/>
    <m/>
    <m/>
    <s v="NE y ND del 2009, hay 2017 pero casi sin datos"/>
  </r>
  <r>
    <n v="-31.6634429"/>
    <n v="-68.475229600000006"/>
    <s v="04-1891"/>
    <m/>
    <m/>
    <m/>
    <m/>
    <m/>
    <m/>
    <m/>
    <m/>
    <m/>
    <x v="9"/>
    <m/>
    <x v="2"/>
    <s v="RAWSON"/>
    <m/>
    <m/>
    <s v="NE y ND del 2009, hay 2017 pero casi sin datos"/>
  </r>
  <r>
    <n v="-31.6627461"/>
    <n v="-68.479039999999998"/>
    <s v="04-1158"/>
    <m/>
    <m/>
    <s v="0,04"/>
    <m/>
    <m/>
    <m/>
    <s v="45,00"/>
    <s v="CONFINADO"/>
    <m/>
    <x v="6"/>
    <m/>
    <x v="2"/>
    <s v="RAWSON"/>
    <m/>
    <m/>
    <s v="NE y ND del 2009, hay 2017 pero casi sin datos"/>
  </r>
  <r>
    <n v="-31.6612765"/>
    <n v="-68.483582100000007"/>
    <s v="04-820"/>
    <m/>
    <m/>
    <s v="-3,00"/>
    <m/>
    <m/>
    <m/>
    <s v="28,00"/>
    <s v="SEMI-CONFINADO"/>
    <m/>
    <x v="6"/>
    <m/>
    <x v="2"/>
    <s v="RAWSON"/>
    <m/>
    <m/>
    <s v="NE y ND del 2009, hay 2017 pero casi sin datos"/>
  </r>
  <r>
    <n v="-31.659769499999999"/>
    <n v="-68.474533300000004"/>
    <s v="04-2383"/>
    <m/>
    <m/>
    <s v="-4,00"/>
    <m/>
    <m/>
    <m/>
    <s v="41,67"/>
    <s v="SEMI-CONFINADO"/>
    <m/>
    <x v="6"/>
    <m/>
    <x v="2"/>
    <s v="RAWSON"/>
    <m/>
    <m/>
    <s v="NE y ND del 2009, hay 2017 pero casi sin datos"/>
  </r>
  <r>
    <n v="-31.660935599999998"/>
    <n v="-68.479587899999999"/>
    <s v="04-2845"/>
    <m/>
    <m/>
    <s v="-0,50"/>
    <m/>
    <m/>
    <m/>
    <m/>
    <s v="SEMI-CONFINADO"/>
    <m/>
    <x v="6"/>
    <m/>
    <x v="2"/>
    <s v="RAWSON"/>
    <m/>
    <m/>
    <s v="NE y ND del 2009, hay 2017 pero casi sin datos"/>
  </r>
  <r>
    <n v="-31.658787400000001"/>
    <n v="-68.479157000000001"/>
    <s v="04-4601"/>
    <m/>
    <m/>
    <s v="-2,00"/>
    <m/>
    <m/>
    <m/>
    <m/>
    <s v="SEMI-CONFINADO"/>
    <m/>
    <x v="6"/>
    <m/>
    <x v="2"/>
    <s v="RAWSON"/>
    <m/>
    <m/>
    <s v="NE y ND del 2009, hay 2017 pero casi sin datos"/>
  </r>
  <r>
    <n v="-31.6566391"/>
    <n v="-68.4943727"/>
    <s v="04-1702"/>
    <m/>
    <m/>
    <s v="-2,00"/>
    <m/>
    <m/>
    <m/>
    <s v="28,00"/>
    <s v="SEMI-CONFINADO"/>
    <m/>
    <x v="6"/>
    <m/>
    <x v="2"/>
    <s v="RAWSON"/>
    <m/>
    <m/>
    <s v="NE y ND del 2009, hay 2017 pero casi sin datos"/>
  </r>
  <r>
    <n v="-31.658309599999999"/>
    <n v="-68.472611999999998"/>
    <s v="04-2774"/>
    <m/>
    <m/>
    <s v="-1,00"/>
    <m/>
    <m/>
    <m/>
    <m/>
    <s v="SEMI-CONFINADO"/>
    <m/>
    <x v="6"/>
    <m/>
    <x v="2"/>
    <s v="RAWSON"/>
    <m/>
    <m/>
    <s v="NE y ND del 2009, hay 2017 pero casi sin datos"/>
  </r>
  <r>
    <n v="-31.656374899999999"/>
    <n v="-68.491432500000002"/>
    <s v="04-140"/>
    <m/>
    <m/>
    <s v="4,50"/>
    <m/>
    <m/>
    <m/>
    <s v="68,00"/>
    <s v="CONFINADO"/>
    <m/>
    <x v="6"/>
    <m/>
    <x v="2"/>
    <s v="RAWSON"/>
    <m/>
    <m/>
    <s v="NE y ND del 2009, hay 2017 pero casi sin datos"/>
  </r>
  <r>
    <n v="-31.657007700000001"/>
    <n v="-68.474000599999997"/>
    <s v="04-3096"/>
    <m/>
    <m/>
    <s v="-4,00"/>
    <m/>
    <m/>
    <m/>
    <m/>
    <s v="CONFINADO"/>
    <m/>
    <x v="9"/>
    <m/>
    <x v="2"/>
    <s v="RAWSON"/>
    <m/>
    <m/>
    <s v="NE y ND del 2009, hay 2017 pero casi sin datos"/>
  </r>
  <r>
    <n v="-31.6555371"/>
    <n v="-68.467334899999997"/>
    <s v="04-1691"/>
    <m/>
    <m/>
    <s v="-5,00"/>
    <m/>
    <m/>
    <m/>
    <s v="28,00"/>
    <s v="SEMI-CONFINADO"/>
    <m/>
    <x v="6"/>
    <m/>
    <x v="2"/>
    <s v="RAWSON"/>
    <m/>
    <m/>
    <s v="NE y ND del 2009, hay 2017 pero casi sin datos"/>
  </r>
  <r>
    <n v="-31.6558989"/>
    <n v="-68.487418000000005"/>
    <s v="04-1104"/>
    <m/>
    <m/>
    <s v="1,00"/>
    <m/>
    <m/>
    <m/>
    <s v="66,67"/>
    <s v="CONFINADO"/>
    <m/>
    <x v="6"/>
    <m/>
    <x v="2"/>
    <s v="RAWSON"/>
    <m/>
    <m/>
    <s v="NE y ND del 2009, hay 2017 pero casi sin datos"/>
  </r>
  <r>
    <n v="-31.655318099999999"/>
    <n v="-68.497848599999998"/>
    <s v="04-678"/>
    <m/>
    <m/>
    <s v="1,30"/>
    <m/>
    <m/>
    <m/>
    <s v="33,33"/>
    <s v="CONFINADO"/>
    <m/>
    <x v="6"/>
    <m/>
    <x v="2"/>
    <s v="RAWSON"/>
    <m/>
    <m/>
    <s v="NE y ND del 2009, hay 2017 pero casi sin datos"/>
  </r>
  <r>
    <n v="-31.645518800000001"/>
    <n v="-68.494264200000003"/>
    <s v="04-2063"/>
    <m/>
    <m/>
    <s v="-6,00"/>
    <m/>
    <m/>
    <m/>
    <s v="41,67"/>
    <s v="SEMI-CONFINADO"/>
    <m/>
    <x v="6"/>
    <m/>
    <x v="2"/>
    <s v="RAWSON"/>
    <m/>
    <m/>
    <s v="NE y ND del 2009, hay 2017 pero casi sin datos"/>
  </r>
  <r>
    <n v="-31.6540848"/>
    <n v="-68.478181599999999"/>
    <s v="04-963"/>
    <m/>
    <m/>
    <s v="1,00"/>
    <m/>
    <m/>
    <m/>
    <s v="33,33"/>
    <s v="CONFINADO"/>
    <m/>
    <x v="6"/>
    <m/>
    <x v="2"/>
    <s v="RAWSON"/>
    <m/>
    <m/>
    <s v="NE y ND del 2009, hay 2017 pero casi sin datos"/>
  </r>
  <r>
    <n v="-31.6547242"/>
    <n v="-68.4735601"/>
    <s v="04-2357"/>
    <m/>
    <m/>
    <m/>
    <m/>
    <m/>
    <m/>
    <m/>
    <m/>
    <m/>
    <x v="9"/>
    <m/>
    <x v="2"/>
    <s v="RAWSON"/>
    <m/>
    <m/>
    <s v="NE y ND del 2009, hay 2017 pero casi sin datos"/>
  </r>
  <r>
    <n v="-31.6550203"/>
    <n v="-68.471028000000004"/>
    <s v="04-1377"/>
    <m/>
    <m/>
    <s v="-1,50"/>
    <m/>
    <m/>
    <m/>
    <m/>
    <s v="SEMI-CONFINADO"/>
    <m/>
    <x v="6"/>
    <m/>
    <x v="2"/>
    <s v="RAWSON"/>
    <m/>
    <m/>
    <s v="NE y ND del 2009, hay 2017 pero casi sin datos"/>
  </r>
  <r>
    <n v="-31.654365899999998"/>
    <n v="-68.4807737"/>
    <s v="04-1406"/>
    <m/>
    <m/>
    <s v="-5,00"/>
    <m/>
    <m/>
    <m/>
    <m/>
    <s v="SEMI-CONFINADO"/>
    <m/>
    <x v="6"/>
    <m/>
    <x v="2"/>
    <s v="RAWSON"/>
    <m/>
    <m/>
    <s v="NE y ND del 2009, hay 2017 pero casi sin datos"/>
  </r>
  <r>
    <n v="-31.650794600000001"/>
    <n v="-68.498821800000002"/>
    <s v="04-281"/>
    <m/>
    <m/>
    <s v="0,70"/>
    <m/>
    <m/>
    <m/>
    <s v="25,00"/>
    <s v="CONFINADO"/>
    <m/>
    <x v="6"/>
    <m/>
    <x v="2"/>
    <s v="RAWSON"/>
    <m/>
    <m/>
    <s v="NE y ND del 2009, hay 2017 pero casi sin datos"/>
  </r>
  <r>
    <n v="-31.652007600000001"/>
    <n v="-68.466564300000002"/>
    <s v="04-525"/>
    <m/>
    <m/>
    <s v="-7,00"/>
    <m/>
    <m/>
    <m/>
    <s v="41,67"/>
    <s v="SEMI-CONFINADO"/>
    <m/>
    <x v="6"/>
    <m/>
    <x v="2"/>
    <s v="RAWSON"/>
    <m/>
    <m/>
    <s v="NE y ND del 2009, hay 2017 pero casi sin datos"/>
  </r>
  <r>
    <n v="-31.651142499999999"/>
    <n v="-68.486516399999999"/>
    <s v="04-1546"/>
    <m/>
    <m/>
    <s v="0,20"/>
    <m/>
    <m/>
    <m/>
    <s v="44,44"/>
    <s v="CONFINADO"/>
    <m/>
    <x v="6"/>
    <m/>
    <x v="2"/>
    <s v="RAWSON"/>
    <m/>
    <m/>
    <s v="NE y ND del 2009, hay 2017 pero casi sin datos"/>
  </r>
  <r>
    <n v="-31.650336100000001"/>
    <n v="-68.510832500000006"/>
    <s v="04-2023"/>
    <m/>
    <m/>
    <m/>
    <m/>
    <m/>
    <m/>
    <m/>
    <m/>
    <m/>
    <x v="9"/>
    <m/>
    <x v="2"/>
    <s v="RAWSON"/>
    <m/>
    <m/>
    <s v="NE y ND del 2009, hay 2017 pero casi sin datos"/>
  </r>
  <r>
    <n v="-31.650328399999999"/>
    <n v="-68.490400600000001"/>
    <s v="04-1442"/>
    <m/>
    <m/>
    <s v="0,50"/>
    <m/>
    <m/>
    <m/>
    <s v="30,00"/>
    <s v="CONFINADO"/>
    <m/>
    <x v="6"/>
    <m/>
    <x v="2"/>
    <s v="RAWSON"/>
    <m/>
    <m/>
    <s v="NE y ND del 2009, hay 2017 pero casi sin datos"/>
  </r>
  <r>
    <n v="-31.648855699999999"/>
    <n v="-68.510460699999996"/>
    <s v="04-2086"/>
    <m/>
    <m/>
    <s v="-5,00"/>
    <m/>
    <m/>
    <m/>
    <s v="33,33"/>
    <s v="SEMI-CONFINADO"/>
    <m/>
    <x v="6"/>
    <m/>
    <x v="2"/>
    <s v="RAWSON"/>
    <m/>
    <m/>
    <s v="NE y ND del 2009, hay 2017 pero casi sin datos"/>
  </r>
  <r>
    <n v="-31.6493906"/>
    <n v="-68.494970699999996"/>
    <s v="04-1578"/>
    <m/>
    <m/>
    <s v="0,30"/>
    <m/>
    <m/>
    <m/>
    <s v="20,00"/>
    <s v="CONFINADO"/>
    <m/>
    <x v="6"/>
    <m/>
    <x v="2"/>
    <s v="RAWSON"/>
    <m/>
    <m/>
    <s v="NE y ND del 2009, hay 2017 pero casi sin datos"/>
  </r>
  <r>
    <n v="-31.6483223"/>
    <n v="-68.510136700000004"/>
    <s v="04-2201"/>
    <m/>
    <m/>
    <s v="-3,00"/>
    <m/>
    <m/>
    <m/>
    <s v="44,44"/>
    <s v="SEMI-CONFINADO"/>
    <m/>
    <x v="6"/>
    <m/>
    <x v="2"/>
    <s v="RAWSON"/>
    <m/>
    <m/>
    <s v="NE y ND del 2009, hay 2017 pero casi sin datos"/>
  </r>
  <r>
    <n v="-31.648412400000002"/>
    <n v="-68.510115099999993"/>
    <s v="04-163"/>
    <m/>
    <m/>
    <s v="2,00"/>
    <m/>
    <m/>
    <m/>
    <s v="75,00"/>
    <s v="CONFINADO"/>
    <m/>
    <x v="6"/>
    <m/>
    <x v="2"/>
    <s v="RAWSON"/>
    <m/>
    <m/>
    <s v="NE y ND del 2009, hay 2017 pero casi sin datos"/>
  </r>
  <r>
    <n v="-31.647892200000001"/>
    <n v="-68.481168100000005"/>
    <s v="04-404"/>
    <m/>
    <m/>
    <s v="1,00"/>
    <m/>
    <m/>
    <m/>
    <s v="45,00"/>
    <s v="CONFINADO"/>
    <m/>
    <x v="6"/>
    <m/>
    <x v="2"/>
    <s v="RAWSON"/>
    <m/>
    <m/>
    <s v="NE y ND del 2009, hay 2017 pero casi sin datos"/>
  </r>
  <r>
    <n v="-31.648975199999999"/>
    <n v="-68.466033499999995"/>
    <s v="04-27"/>
    <m/>
    <m/>
    <s v="-1,80"/>
    <m/>
    <m/>
    <m/>
    <s v="30,56"/>
    <s v="CONFINADO"/>
    <m/>
    <x v="6"/>
    <m/>
    <x v="2"/>
    <s v="RAWSON"/>
    <m/>
    <m/>
    <s v="NE y ND del 2009, hay 2017 pero casi sin datos"/>
  </r>
  <r>
    <n v="-31.648553700000001"/>
    <n v="-68.468776899999995"/>
    <s v="04-1795"/>
    <m/>
    <m/>
    <s v="-2,00"/>
    <m/>
    <m/>
    <m/>
    <s v="56,00"/>
    <s v="SEMI-CONFINADO"/>
    <m/>
    <x v="6"/>
    <m/>
    <x v="2"/>
    <s v="RAWSON"/>
    <m/>
    <m/>
    <s v="NE y ND del 2009, hay 2017 pero casi sin datos"/>
  </r>
  <r>
    <n v="-31.649180099999999"/>
    <n v="-68.469753800000007"/>
    <s v="04-1616"/>
    <m/>
    <m/>
    <m/>
    <m/>
    <m/>
    <m/>
    <m/>
    <m/>
    <m/>
    <x v="9"/>
    <m/>
    <x v="2"/>
    <s v="RAWSON"/>
    <m/>
    <m/>
    <s v="NE y ND del 2009, hay 2017 pero casi sin datos"/>
  </r>
  <r>
    <n v="-31.649145300000001"/>
    <n v="-68.499104700000004"/>
    <s v="04-171"/>
    <m/>
    <m/>
    <s v="2,00"/>
    <m/>
    <m/>
    <m/>
    <s v="24,00"/>
    <s v="CONFINADO"/>
    <m/>
    <x v="6"/>
    <m/>
    <x v="2"/>
    <s v="RAWSON"/>
    <m/>
    <m/>
    <s v="NE y ND del 2009, hay 2017 pero casi sin datos"/>
  </r>
  <r>
    <n v="-31.647548"/>
    <n v="-68.498839200000006"/>
    <s v="04-1178"/>
    <m/>
    <m/>
    <s v="1,50"/>
    <m/>
    <m/>
    <m/>
    <s v="41,67"/>
    <s v="CONFINADO"/>
    <m/>
    <x v="6"/>
    <m/>
    <x v="2"/>
    <s v="RAWSON"/>
    <m/>
    <m/>
    <s v="NE y ND del 2009, hay 2017 pero casi sin datos"/>
  </r>
  <r>
    <n v="-31.645493299999998"/>
    <n v="-68.476743200000001"/>
    <s v="04-334"/>
    <m/>
    <m/>
    <s v="2,00"/>
    <m/>
    <m/>
    <m/>
    <s v="45,00"/>
    <s v="CONFINADO"/>
    <m/>
    <x v="6"/>
    <m/>
    <x v="2"/>
    <s v="RAWSON"/>
    <m/>
    <m/>
    <s v="NE y ND del 2009, hay 2017 pero casi sin datos"/>
  </r>
  <r>
    <n v="-31.647850699999999"/>
    <n v="-68.468886299999994"/>
    <s v="04-279"/>
    <m/>
    <m/>
    <s v="1,50"/>
    <m/>
    <m/>
    <m/>
    <s v="22,22"/>
    <s v="CONFINADO"/>
    <m/>
    <x v="6"/>
    <m/>
    <x v="2"/>
    <s v="RAWSON"/>
    <m/>
    <m/>
    <s v="NE y ND del 2009, hay 2017 pero casi sin datos"/>
  </r>
  <r>
    <n v="-31.647143100000001"/>
    <n v="-68.494508400000001"/>
    <s v="04-958"/>
    <m/>
    <m/>
    <s v="-1,00"/>
    <m/>
    <m/>
    <m/>
    <s v="28,00"/>
    <s v="SEMI-CONFINADO"/>
    <m/>
    <x v="6"/>
    <m/>
    <x v="2"/>
    <s v="RAWSON"/>
    <m/>
    <m/>
    <s v="NE y ND del 2009, hay 2017 pero casi sin datos"/>
  </r>
  <r>
    <n v="-31.646754399999999"/>
    <n v="-68.489745400000004"/>
    <s v="04-524"/>
    <m/>
    <m/>
    <s v="2,00"/>
    <m/>
    <m/>
    <m/>
    <s v="69,44"/>
    <s v="CONFINADO"/>
    <m/>
    <x v="6"/>
    <m/>
    <x v="2"/>
    <s v="RAWSON"/>
    <m/>
    <m/>
    <s v="NE y ND del 2009, hay 2017 pero casi sin datos"/>
  </r>
  <r>
    <n v="-31.643713099999999"/>
    <n v="-68.489245400000001"/>
    <s v="04-84"/>
    <m/>
    <m/>
    <s v="-3,00"/>
    <m/>
    <m/>
    <m/>
    <s v="58,33"/>
    <s v="SEMI-CONFINADO"/>
    <m/>
    <x v="6"/>
    <m/>
    <x v="2"/>
    <s v="RAWSON"/>
    <m/>
    <m/>
    <s v="NE y ND del 2009, hay 2017 pero casi sin datos"/>
  </r>
  <r>
    <n v="-31.644857200000001"/>
    <n v="-68.471201600000001"/>
    <s v="04-1132"/>
    <m/>
    <m/>
    <s v="-5,00"/>
    <m/>
    <m/>
    <m/>
    <m/>
    <s v="SEMI-CONFINADO"/>
    <m/>
    <x v="6"/>
    <m/>
    <x v="2"/>
    <s v="RAWSON"/>
    <m/>
    <m/>
    <s v="NE y ND del 2009, hay 2017 pero casi sin datos"/>
  </r>
  <r>
    <n v="-31.644713100000001"/>
    <n v="-68.482261100000002"/>
    <s v="04-1343"/>
    <m/>
    <m/>
    <s v="0,40"/>
    <m/>
    <m/>
    <m/>
    <s v="56,00"/>
    <s v="CONFINADO"/>
    <m/>
    <x v="6"/>
    <m/>
    <x v="2"/>
    <s v="RAWSON"/>
    <m/>
    <m/>
    <s v="NE y ND del 2009, hay 2017 pero casi sin datos"/>
  </r>
  <r>
    <n v="-31.644154799999999"/>
    <n v="-68.473640700000004"/>
    <s v="04-42"/>
    <m/>
    <s v="-0,8"/>
    <s v="0,00"/>
    <m/>
    <m/>
    <m/>
    <s v="25,00"/>
    <s v="SEMI-CONFINADO"/>
    <m/>
    <x v="6"/>
    <m/>
    <x v="2"/>
    <s v="RAWSON"/>
    <m/>
    <m/>
    <s v="NE y ND del 2009, hay 2017 pero casi sin datos"/>
  </r>
  <r>
    <n v="-31.643686599999999"/>
    <n v="-68.503076699999994"/>
    <s v="04-1502"/>
    <m/>
    <m/>
    <s v="-3,00"/>
    <m/>
    <m/>
    <m/>
    <s v="41,67"/>
    <s v="SEMI-CONFINADO"/>
    <m/>
    <x v="6"/>
    <m/>
    <x v="2"/>
    <s v="RAWSON"/>
    <m/>
    <m/>
    <s v="NE y ND del 2009, hay 2017 pero casi sin datos"/>
  </r>
  <r>
    <n v="-31.643629300000001"/>
    <n v="-68.4730639"/>
    <s v="04-4599"/>
    <m/>
    <m/>
    <s v="0,20"/>
    <m/>
    <m/>
    <m/>
    <s v="48,00"/>
    <s v="CONFINADO"/>
    <m/>
    <x v="6"/>
    <m/>
    <x v="2"/>
    <s v="RAWSON"/>
    <m/>
    <m/>
    <s v="NE y ND del 2009, hay 2017 pero casi sin datos"/>
  </r>
  <r>
    <n v="-31.643882000000001"/>
    <n v="-68.504635899999997"/>
    <s v="04-1472"/>
    <m/>
    <m/>
    <s v="-2,00"/>
    <m/>
    <m/>
    <m/>
    <s v="41,67"/>
    <s v="SEMI-CONFINADO"/>
    <m/>
    <x v="6"/>
    <m/>
    <x v="2"/>
    <s v="RAWSON"/>
    <m/>
    <m/>
    <s v="NE y ND del 2009, hay 2017 pero casi sin datos"/>
  </r>
  <r>
    <n v="-31.6426464"/>
    <n v="-68.497695300000004"/>
    <s v="04-895"/>
    <m/>
    <m/>
    <s v="1,50"/>
    <m/>
    <m/>
    <m/>
    <s v="30,56"/>
    <s v="CONFINADO"/>
    <m/>
    <x v="6"/>
    <m/>
    <x v="2"/>
    <s v="RAWSON"/>
    <m/>
    <m/>
    <s v="NE y ND del 2009, hay 2017 pero casi sin datos"/>
  </r>
  <r>
    <n v="-31.641990100000001"/>
    <n v="-68.482413199999996"/>
    <s v="04-2783"/>
    <m/>
    <m/>
    <s v="-1,00"/>
    <m/>
    <m/>
    <m/>
    <m/>
    <s v="SEMI-CONFINADO"/>
    <m/>
    <x v="6"/>
    <m/>
    <x v="2"/>
    <s v="RAWSON"/>
    <m/>
    <m/>
    <s v="NE y ND del 2009, hay 2017 pero casi sin datos"/>
  </r>
  <r>
    <n v="-31.6421794"/>
    <n v="-68.464870500000004"/>
    <s v="04-4532"/>
    <m/>
    <m/>
    <s v="-6,00"/>
    <m/>
    <m/>
    <m/>
    <s v="28,00"/>
    <s v="SEMI-CONFINADO"/>
    <m/>
    <x v="6"/>
    <m/>
    <x v="2"/>
    <s v="RAWSON"/>
    <m/>
    <m/>
    <s v="NE y ND del 2009, hay 2017 pero casi sin datos"/>
  </r>
  <r>
    <n v="-31.642910499999999"/>
    <n v="-68.465024499999998"/>
    <s v="04-518"/>
    <m/>
    <m/>
    <s v="-0,50"/>
    <m/>
    <m/>
    <m/>
    <s v="41,67"/>
    <s v="SEMI-CONFINADO"/>
    <m/>
    <x v="6"/>
    <m/>
    <x v="2"/>
    <s v="RAWSON"/>
    <m/>
    <m/>
    <s v="NE y ND del 2009, hay 2017 pero casi sin datos"/>
  </r>
  <r>
    <n v="-31.642531300000002"/>
    <n v="-68.464921200000006"/>
    <s v="04-2987"/>
    <m/>
    <m/>
    <s v="-0,80"/>
    <m/>
    <m/>
    <m/>
    <m/>
    <s v="SEMI-CONFINADO"/>
    <m/>
    <x v="6"/>
    <m/>
    <x v="2"/>
    <s v="RAWSON"/>
    <m/>
    <m/>
    <s v="NE y ND del 2009, hay 2017 pero casi sin datos"/>
  </r>
  <r>
    <n v="-31.643254500000001"/>
    <n v="-68.505598599999999"/>
    <s v="04-1305"/>
    <m/>
    <m/>
    <s v="-1,00"/>
    <m/>
    <m/>
    <m/>
    <s v="28,00"/>
    <s v="SEMI-CONFINADO"/>
    <m/>
    <x v="6"/>
    <m/>
    <x v="2"/>
    <s v="RAWSON"/>
    <m/>
    <m/>
    <s v="NE y ND del 2009, hay 2017 pero casi sin datos"/>
  </r>
  <r>
    <n v="-31.641258700000002"/>
    <n v="-68.479961000000003"/>
    <s v="04-4595"/>
    <m/>
    <m/>
    <s v="4,00"/>
    <m/>
    <m/>
    <m/>
    <s v="25,00"/>
    <s v="CONFINADO"/>
    <m/>
    <x v="6"/>
    <m/>
    <x v="2"/>
    <s v="RAWSON"/>
    <m/>
    <m/>
    <s v="NE y ND del 2009, hay 2017 pero casi sin datos"/>
  </r>
  <r>
    <n v="-31.641530700000001"/>
    <n v="-68.475900899999999"/>
    <s v="04-472"/>
    <m/>
    <m/>
    <s v="0,50"/>
    <m/>
    <m/>
    <m/>
    <m/>
    <s v="CONFINADO"/>
    <m/>
    <x v="6"/>
    <m/>
    <x v="2"/>
    <s v="RAWSON"/>
    <m/>
    <m/>
    <s v="NE y ND del 2009, hay 2017 pero casi sin datos"/>
  </r>
  <r>
    <n v="-31.640302399999999"/>
    <n v="-68.486565400000003"/>
    <s v="04-1499"/>
    <m/>
    <m/>
    <s v="-2,00"/>
    <m/>
    <m/>
    <m/>
    <s v="41,67"/>
    <s v="SEMI-CONFINADO"/>
    <m/>
    <x v="6"/>
    <m/>
    <x v="2"/>
    <s v="RAWSON"/>
    <m/>
    <m/>
    <s v="NE y ND del 2009, hay 2017 pero casi sin datos"/>
  </r>
  <r>
    <n v="-31.6404374"/>
    <n v="-68.477614799999998"/>
    <s v="04-1365"/>
    <m/>
    <m/>
    <s v="-0,80"/>
    <m/>
    <m/>
    <m/>
    <s v="41,67"/>
    <s v="SEMI-CONFINADO"/>
    <m/>
    <x v="6"/>
    <m/>
    <x v="2"/>
    <s v="RAWSON"/>
    <m/>
    <m/>
    <s v="NE y ND del 2009, hay 2017 pero casi sin datos"/>
  </r>
  <r>
    <n v="-31.640292500000001"/>
    <n v="-68.470879499999995"/>
    <s v="04-1181"/>
    <m/>
    <m/>
    <s v="0,05"/>
    <m/>
    <m/>
    <m/>
    <s v="36,11"/>
    <s v="CONFINADO"/>
    <m/>
    <x v="6"/>
    <m/>
    <x v="2"/>
    <s v="RAWSON"/>
    <m/>
    <m/>
    <s v="NE y ND del 2009, hay 2017 pero casi sin datos"/>
  </r>
  <r>
    <n v="-31.640609300000001"/>
    <n v="-68.464668700000004"/>
    <s v="04-817"/>
    <m/>
    <m/>
    <s v="-7,00"/>
    <m/>
    <m/>
    <m/>
    <m/>
    <s v="SEMI-CONFINADO"/>
    <m/>
    <x v="6"/>
    <m/>
    <x v="2"/>
    <s v="RAWSON"/>
    <m/>
    <m/>
    <s v="NE y ND del 2009, hay 2017 pero casi sin datos"/>
  </r>
  <r>
    <n v="-31.6400039"/>
    <n v="-68.488580499999998"/>
    <s v="04-1180"/>
    <m/>
    <m/>
    <s v="-5,00"/>
    <m/>
    <m/>
    <m/>
    <m/>
    <s v="SEMI-CONFINADO"/>
    <m/>
    <x v="6"/>
    <m/>
    <x v="2"/>
    <s v="RAWSON"/>
    <m/>
    <m/>
    <s v="NE y ND del 2009, hay 2017 pero casi sin datos"/>
  </r>
  <r>
    <n v="-31.640148799999999"/>
    <n v="-68.479809099999997"/>
    <s v="04-2708"/>
    <m/>
    <m/>
    <m/>
    <m/>
    <m/>
    <m/>
    <m/>
    <m/>
    <m/>
    <x v="9"/>
    <m/>
    <x v="2"/>
    <s v="RAWSON"/>
    <m/>
    <m/>
    <s v="NE y ND del 2009, hay 2017 pero casi sin datos"/>
  </r>
  <r>
    <n v="-31.639155899999999"/>
    <n v="-68.479603800000007"/>
    <s v="04-1774"/>
    <m/>
    <m/>
    <s v="0,30"/>
    <m/>
    <m/>
    <m/>
    <s v="30,00"/>
    <s v="CONFINADO"/>
    <m/>
    <x v="6"/>
    <m/>
    <x v="2"/>
    <s v="RAWSON"/>
    <m/>
    <m/>
    <s v="NE y ND del 2009, hay 2017 pero casi sin datos"/>
  </r>
  <r>
    <n v="-31.639734600000001"/>
    <n v="-68.4755526"/>
    <s v="04-1021"/>
    <m/>
    <m/>
    <m/>
    <m/>
    <m/>
    <m/>
    <m/>
    <m/>
    <m/>
    <x v="9"/>
    <m/>
    <x v="2"/>
    <s v="RAWSON"/>
    <m/>
    <m/>
    <s v="NE y ND del 2009, hay 2017 pero casi sin datos"/>
  </r>
  <r>
    <n v="-31.639317599999998"/>
    <n v="-68.470663700000003"/>
    <s v="04-41"/>
    <m/>
    <m/>
    <s v="0,80"/>
    <m/>
    <m/>
    <m/>
    <s v="34,00"/>
    <s v="CONFINADO"/>
    <m/>
    <x v="6"/>
    <m/>
    <x v="2"/>
    <s v="RAWSON"/>
    <m/>
    <m/>
    <s v="NE y ND del 2009, hay 2017 pero casi sin datos"/>
  </r>
  <r>
    <n v="-31.634135799999999"/>
    <n v="-68.496149399999993"/>
    <s v="04-1379"/>
    <m/>
    <m/>
    <s v="0,05"/>
    <m/>
    <m/>
    <m/>
    <s v="83,33"/>
    <s v="CONFINADO"/>
    <m/>
    <x v="6"/>
    <m/>
    <x v="2"/>
    <s v="RAWSON"/>
    <m/>
    <m/>
    <s v="NE y ND del 2009, hay 2017 pero casi sin datos"/>
  </r>
  <r>
    <n v="-31.638602800000001"/>
    <n v="-68.490032299999996"/>
    <s v="04-1537"/>
    <m/>
    <m/>
    <s v="0,10"/>
    <m/>
    <m/>
    <m/>
    <s v="33,33"/>
    <s v="CONFINADO"/>
    <m/>
    <x v="6"/>
    <m/>
    <x v="2"/>
    <s v="RAWSON"/>
    <m/>
    <m/>
    <s v="NE y ND del 2009, hay 2017 pero casi sin datos"/>
  </r>
  <r>
    <n v="-31.6374046"/>
    <n v="-68.488099300000002"/>
    <s v="04-492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37123800000001"/>
    <n v="-68.470117400000007"/>
    <s v="04-4604"/>
    <m/>
    <m/>
    <s v="-1,00"/>
    <m/>
    <m/>
    <m/>
    <m/>
    <s v="SEMI-CONFINADO"/>
    <m/>
    <x v="6"/>
    <m/>
    <x v="2"/>
    <s v="RAWSON"/>
    <m/>
    <m/>
    <s v="NE y ND del 2009, hay 2017 pero casi sin datos"/>
  </r>
  <r>
    <n v="-31.637020799999998"/>
    <n v="-68.502816999999993"/>
    <s v="04-790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37920600000001"/>
    <n v="-68.475246499999997"/>
    <s v="04-1504"/>
    <m/>
    <m/>
    <s v="-1,50"/>
    <m/>
    <m/>
    <m/>
    <s v="26,39"/>
    <s v="SEMI-CONFINADO"/>
    <m/>
    <x v="6"/>
    <m/>
    <x v="2"/>
    <s v="RAWSON"/>
    <m/>
    <m/>
    <s v="NE y ND del 2009, hay 2017 pero casi sin datos"/>
  </r>
  <r>
    <n v="-31.636360199999999"/>
    <n v="-68.502240799999996"/>
    <s v="04-1567"/>
    <m/>
    <m/>
    <s v="-1,50"/>
    <m/>
    <m/>
    <m/>
    <s v="40,00"/>
    <s v="SEMI-CONFINADO"/>
    <m/>
    <x v="6"/>
    <m/>
    <x v="2"/>
    <s v="RAWSON"/>
    <m/>
    <m/>
    <s v="NE y ND del 2009, hay 2017 pero casi sin datos"/>
  </r>
  <r>
    <n v="-31.636448300000001"/>
    <n v="-68.488009700000006"/>
    <s v="04-1114"/>
    <m/>
    <m/>
    <s v="-2,00"/>
    <m/>
    <m/>
    <m/>
    <s v="41,67"/>
    <s v="SEMI-CONFINADO"/>
    <m/>
    <x v="6"/>
    <m/>
    <x v="2"/>
    <s v="RAWSON"/>
    <m/>
    <m/>
    <s v="NE y ND del 2009, hay 2017 pero casi sin datos"/>
  </r>
  <r>
    <n v="-31.635321699999999"/>
    <n v="-68.4837256"/>
    <s v="04-4568"/>
    <m/>
    <m/>
    <s v="2,50"/>
    <m/>
    <m/>
    <m/>
    <s v="34,00"/>
    <s v="CONFINADO"/>
    <m/>
    <x v="6"/>
    <m/>
    <x v="2"/>
    <s v="RAWSON"/>
    <m/>
    <m/>
    <s v="NE y ND del 2009, hay 2017 pero casi sin datos"/>
  </r>
  <r>
    <n v="-31.6357544"/>
    <n v="-68.501843399999998"/>
    <s v="04-1389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35952"/>
    <n v="-68.479041899999999"/>
    <s v="04-905"/>
    <m/>
    <m/>
    <s v="0,10"/>
    <m/>
    <m/>
    <m/>
    <s v="40,00"/>
    <s v="CONFINADO"/>
    <m/>
    <x v="6"/>
    <m/>
    <x v="2"/>
    <s v="RAWSON"/>
    <m/>
    <m/>
    <s v="NE y ND del 2009, hay 2017 pero casi sin datos"/>
  </r>
  <r>
    <n v="-31.634811200000001"/>
    <n v="-68.486848600000002"/>
    <s v="04-2754"/>
    <m/>
    <m/>
    <s v="-2,00"/>
    <m/>
    <m/>
    <m/>
    <m/>
    <s v="SEMI-CONFINADO"/>
    <m/>
    <x v="6"/>
    <m/>
    <x v="2"/>
    <s v="RAWSON"/>
    <m/>
    <m/>
    <s v="NE y ND del 2009, hay 2017 pero casi sin datos"/>
  </r>
  <r>
    <n v="-31.634830999999998"/>
    <n v="-68.500920699999995"/>
    <s v="04-4538"/>
    <m/>
    <m/>
    <s v="4,00"/>
    <m/>
    <m/>
    <m/>
    <s v="50,00"/>
    <s v="CONFINADO"/>
    <m/>
    <x v="6"/>
    <m/>
    <x v="2"/>
    <s v="RAWSON"/>
    <m/>
    <m/>
    <s v="NE y ND del 2009, hay 2017 pero casi sin datos"/>
  </r>
  <r>
    <n v="-31.666431899999999"/>
    <n v="-68.435965999999993"/>
    <s v="04-4536"/>
    <m/>
    <m/>
    <s v="-3,50"/>
    <m/>
    <m/>
    <m/>
    <m/>
    <s v="SEMI-CONFINADO"/>
    <m/>
    <x v="6"/>
    <m/>
    <x v="2"/>
    <s v="RAWSON"/>
    <m/>
    <m/>
    <s v="NE y ND del 2009, hay 2017 pero casi sin datos"/>
  </r>
  <r>
    <n v="-31.666248100000001"/>
    <n v="-68.429102599999993"/>
    <s v="04-4540"/>
    <m/>
    <m/>
    <s v="-0,70"/>
    <m/>
    <m/>
    <m/>
    <s v="16,67"/>
    <s v="SEMI-CONFINADO"/>
    <m/>
    <x v="6"/>
    <m/>
    <x v="2"/>
    <s v="RAWSON"/>
    <m/>
    <m/>
    <s v="NE y ND del 2009, hay 2017 pero casi sin datos"/>
  </r>
  <r>
    <n v="-31.665429499999998"/>
    <n v="-68.435655699999998"/>
    <s v="04-4571"/>
    <m/>
    <s v="0"/>
    <s v="2,00"/>
    <m/>
    <m/>
    <m/>
    <s v="33,33"/>
    <s v="CONFINADO"/>
    <m/>
    <x v="6"/>
    <m/>
    <x v="2"/>
    <s v="RAWSON"/>
    <m/>
    <m/>
    <s v="NE y ND del 2009, hay 2017 pero casi sin datos"/>
  </r>
  <r>
    <n v="-31.667215299999999"/>
    <n v="-68.423581799999994"/>
    <s v="04-4554"/>
    <m/>
    <s v="0"/>
    <s v="2,00"/>
    <m/>
    <m/>
    <m/>
    <s v="36,11"/>
    <s v="CONFINADO"/>
    <m/>
    <x v="6"/>
    <m/>
    <x v="2"/>
    <s v="RAWSON"/>
    <m/>
    <m/>
    <s v="NE y ND del 2009, hay 2017 pero casi sin datos"/>
  </r>
  <r>
    <n v="-31.660811299999999"/>
    <n v="-68.441630399999994"/>
    <s v="04-2973"/>
    <m/>
    <m/>
    <m/>
    <m/>
    <m/>
    <m/>
    <m/>
    <s v="CONFINADO"/>
    <m/>
    <x v="6"/>
    <m/>
    <x v="2"/>
    <s v="RAWSON"/>
    <m/>
    <m/>
    <s v="NE y ND del 2009, hay 2017 pero casi sin datos"/>
  </r>
  <r>
    <n v="-31.659105799999999"/>
    <n v="-68.441419199999999"/>
    <s v="04-2999"/>
    <m/>
    <m/>
    <m/>
    <m/>
    <m/>
    <m/>
    <m/>
    <s v="CONFINADO"/>
    <m/>
    <x v="6"/>
    <m/>
    <x v="2"/>
    <s v="RAWSON"/>
    <m/>
    <m/>
    <s v="NE y ND del 2009, hay 2017 pero casi sin datos"/>
  </r>
  <r>
    <n v="-31.666416600000002"/>
    <n v="-68.420476100000002"/>
    <s v="04-2929"/>
    <m/>
    <m/>
    <m/>
    <m/>
    <m/>
    <m/>
    <m/>
    <s v="SEMI-CONFINADO"/>
    <m/>
    <x v="6"/>
    <m/>
    <x v="2"/>
    <s v="RAWSON"/>
    <m/>
    <m/>
    <s v="NE y ND del 2009, hay 2017 pero casi sin datos"/>
  </r>
  <r>
    <n v="-31.663253999999998"/>
    <n v="-68.458064699999994"/>
    <s v="04-4583"/>
    <m/>
    <m/>
    <s v="-4,50"/>
    <m/>
    <m/>
    <m/>
    <s v="41,67"/>
    <s v="SEMI-CONFINADO"/>
    <m/>
    <x v="6"/>
    <m/>
    <x v="2"/>
    <s v="RAWSON"/>
    <m/>
    <m/>
    <s v="NE y ND del 2009, hay 2017 pero casi sin datos"/>
  </r>
  <r>
    <n v="-31.658826000000001"/>
    <n v="-68.443434699999997"/>
    <s v="04-4621"/>
    <m/>
    <m/>
    <s v="-3,00"/>
    <m/>
    <m/>
    <m/>
    <s v="28,00"/>
    <s v="SEMI-CONFINADO"/>
    <m/>
    <x v="6"/>
    <m/>
    <x v="2"/>
    <s v="RAWSON"/>
    <m/>
    <m/>
    <s v="NE y ND del 2009, hay 2017 pero casi sin datos"/>
  </r>
  <r>
    <n v="-31.661972500000001"/>
    <n v="-68.453643700000001"/>
    <s v="04-201"/>
    <m/>
    <m/>
    <m/>
    <m/>
    <m/>
    <m/>
    <m/>
    <m/>
    <m/>
    <x v="9"/>
    <m/>
    <x v="2"/>
    <s v="RAWSON"/>
    <m/>
    <m/>
    <s v="NE y ND del 2009, hay 2017 pero casi sin datos"/>
  </r>
  <r>
    <n v="-31.6601809"/>
    <n v="-68.433652499999994"/>
    <s v="04-2318"/>
    <m/>
    <m/>
    <s v="-11,00"/>
    <m/>
    <m/>
    <m/>
    <s v="41,67"/>
    <s v="SEMI-CONFINADO"/>
    <m/>
    <x v="6"/>
    <m/>
    <x v="2"/>
    <s v="RAWSON"/>
    <m/>
    <m/>
    <s v="NE y ND del 2009, hay 2017 pero casi sin datos"/>
  </r>
  <r>
    <n v="-31.659473999999999"/>
    <n v="-68.439002400000007"/>
    <s v="04-3044"/>
    <m/>
    <m/>
    <s v="0,00"/>
    <m/>
    <m/>
    <m/>
    <s v="83,33"/>
    <s v="CONFINADO"/>
    <m/>
    <x v="6"/>
    <m/>
    <x v="2"/>
    <s v="RAWSON"/>
    <m/>
    <m/>
    <s v="NE y ND del 2009, hay 2017 pero casi sin datos"/>
  </r>
  <r>
    <n v="-31.6622956"/>
    <n v="-68.416610899999995"/>
    <s v="04-4553"/>
    <m/>
    <m/>
    <s v="-4,50"/>
    <m/>
    <m/>
    <m/>
    <s v="41,67"/>
    <s v="SEMI-CONFINADO"/>
    <m/>
    <x v="6"/>
    <m/>
    <x v="2"/>
    <s v="RAWSON"/>
    <m/>
    <m/>
    <s v="NE y ND del 2009, hay 2017 pero casi sin datos"/>
  </r>
  <r>
    <n v="-31.662109999999998"/>
    <n v="-68.423402499999995"/>
    <s v="04-265"/>
    <m/>
    <m/>
    <m/>
    <m/>
    <m/>
    <m/>
    <m/>
    <s v="CONFINADO"/>
    <m/>
    <x v="6"/>
    <m/>
    <x v="2"/>
    <s v="RAWSON"/>
    <m/>
    <m/>
    <s v="NE y ND del 2009, hay 2017 pero casi sin datos"/>
  </r>
  <r>
    <n v="-31.6642008"/>
    <n v="-68.415143900000004"/>
    <s v="04-1888"/>
    <m/>
    <m/>
    <s v="-5,00"/>
    <m/>
    <m/>
    <m/>
    <s v="41,67"/>
    <s v="SEMI-CONFINADO"/>
    <m/>
    <x v="6"/>
    <m/>
    <x v="2"/>
    <s v="RAWSON"/>
    <m/>
    <m/>
    <s v="NE y ND del 2009, hay 2017 pero casi sin datos"/>
  </r>
  <r>
    <n v="-31.660792799999999"/>
    <n v="-68.462528599999999"/>
    <s v="04-202"/>
    <m/>
    <m/>
    <m/>
    <m/>
    <m/>
    <m/>
    <m/>
    <m/>
    <m/>
    <x v="9"/>
    <m/>
    <x v="2"/>
    <s v="RAWSON"/>
    <m/>
    <m/>
    <s v="NE y ND del 2009, hay 2017 pero casi sin datos"/>
  </r>
  <r>
    <n v="-31.6603958"/>
    <n v="-68.447706100000005"/>
    <s v="04-3361"/>
    <m/>
    <m/>
    <m/>
    <m/>
    <m/>
    <m/>
    <m/>
    <m/>
    <m/>
    <x v="9"/>
    <m/>
    <x v="2"/>
    <s v="RAWSON"/>
    <m/>
    <m/>
    <s v="NE y ND del 2009, hay 2017 pero casi sin datos"/>
  </r>
  <r>
    <n v="-31.660257999999999"/>
    <n v="-68.424689700000002"/>
    <s v="04-1414"/>
    <m/>
    <m/>
    <s v="-12,00"/>
    <m/>
    <m/>
    <m/>
    <s v="33,33"/>
    <s v="SEMI-CONFINADO"/>
    <m/>
    <x v="6"/>
    <m/>
    <x v="2"/>
    <s v="RAWSON"/>
    <m/>
    <m/>
    <s v="NE y ND del 2009, hay 2017 pero casi sin datos"/>
  </r>
  <r>
    <n v="-31.658855500000001"/>
    <n v="-68.425647299999994"/>
    <s v="04-2992"/>
    <m/>
    <m/>
    <s v="-10,00"/>
    <m/>
    <m/>
    <m/>
    <s v="41,67"/>
    <s v="SEMI-CONFINADO"/>
    <m/>
    <x v="6"/>
    <m/>
    <x v="2"/>
    <s v="RAWSON"/>
    <m/>
    <m/>
    <s v="NE y ND del 2009, hay 2017 pero casi sin datos"/>
  </r>
  <r>
    <n v="-31.6598766"/>
    <n v="-68.420116100000001"/>
    <s v="04-203"/>
    <m/>
    <m/>
    <m/>
    <m/>
    <m/>
    <m/>
    <m/>
    <m/>
    <m/>
    <x v="9"/>
    <m/>
    <x v="2"/>
    <s v="RAWSON"/>
    <m/>
    <m/>
    <s v="NE y ND del 2009, hay 2017 pero casi sin datos"/>
  </r>
  <r>
    <n v="-31.656107200000001"/>
    <n v="-68.465655299999995"/>
    <s v="04-204"/>
    <m/>
    <m/>
    <m/>
    <m/>
    <m/>
    <m/>
    <s v="56,00"/>
    <m/>
    <m/>
    <x v="6"/>
    <m/>
    <x v="2"/>
    <s v="RAWSON"/>
    <m/>
    <m/>
    <s v="NE y ND del 2009, hay 2017 pero casi sin datos"/>
  </r>
  <r>
    <n v="-31.659193500000001"/>
    <n v="-68.457561100000007"/>
    <s v="04-205"/>
    <m/>
    <m/>
    <m/>
    <m/>
    <m/>
    <m/>
    <s v="30,00"/>
    <m/>
    <m/>
    <x v="6"/>
    <m/>
    <x v="2"/>
    <s v="RAWSON"/>
    <m/>
    <m/>
    <s v="NE y ND del 2009, hay 2017 pero casi sin datos"/>
  </r>
  <r>
    <n v="-31.658635799999999"/>
    <n v="-68.462171900000001"/>
    <s v="04-39"/>
    <m/>
    <m/>
    <s v="-2,00"/>
    <m/>
    <m/>
    <m/>
    <s v="22,22"/>
    <s v="SEMI-CONFINADO"/>
    <m/>
    <x v="6"/>
    <m/>
    <x v="2"/>
    <s v="RAWSON"/>
    <m/>
    <m/>
    <s v="NE y ND del 2009, hay 2017 pero casi sin datos"/>
  </r>
  <r>
    <n v="-31.658362499999999"/>
    <n v="-68.453042699999997"/>
    <s v="04-60"/>
    <m/>
    <m/>
    <s v="-0,50"/>
    <m/>
    <m/>
    <m/>
    <m/>
    <s v="SEMI-CONFINADO"/>
    <m/>
    <x v="6"/>
    <m/>
    <x v="2"/>
    <s v="RAWSON"/>
    <m/>
    <m/>
    <s v="NE y ND del 2009, hay 2017 pero casi sin datos"/>
  </r>
  <r>
    <n v="-31.656307000000002"/>
    <n v="-68.461689800000002"/>
    <s v="04-206"/>
    <m/>
    <m/>
    <m/>
    <m/>
    <m/>
    <m/>
    <s v="50,00"/>
    <m/>
    <m/>
    <x v="6"/>
    <m/>
    <x v="2"/>
    <s v="RAWSON"/>
    <m/>
    <m/>
    <s v="NE y ND del 2009, hay 2017 pero casi sin datos"/>
  </r>
  <r>
    <n v="-31.655067500000001"/>
    <n v="-68.423614700000002"/>
    <s v="04-3144"/>
    <m/>
    <m/>
    <m/>
    <m/>
    <m/>
    <m/>
    <m/>
    <m/>
    <m/>
    <x v="9"/>
    <m/>
    <x v="2"/>
    <s v="RAWSON"/>
    <m/>
    <m/>
    <s v="NE y ND del 2009, hay 2017 pero casi sin datos"/>
  </r>
  <r>
    <n v="-31.6542104"/>
    <n v="-68.452191900000003"/>
    <s v="04-209"/>
    <m/>
    <m/>
    <m/>
    <m/>
    <m/>
    <m/>
    <m/>
    <m/>
    <m/>
    <x v="9"/>
    <m/>
    <x v="2"/>
    <s v="RAWSON"/>
    <m/>
    <m/>
    <s v="NE y ND del 2009, hay 2017 pero casi sin datos"/>
  </r>
  <r>
    <n v="-31.6513934"/>
    <n v="-68.434897100000001"/>
    <s v="04-3580"/>
    <m/>
    <s v="0"/>
    <s v="5,00"/>
    <m/>
    <m/>
    <m/>
    <s v="52,00"/>
    <s v="CONFINADO"/>
    <m/>
    <x v="6"/>
    <m/>
    <x v="2"/>
    <s v="RAWSON"/>
    <m/>
    <m/>
    <s v="NE y ND del 2009, hay 2017 pero casi sin datos"/>
  </r>
  <r>
    <n v="-31.653749600000001"/>
    <n v="-68.458330799999999"/>
    <s v="04-3220"/>
    <m/>
    <m/>
    <m/>
    <m/>
    <m/>
    <m/>
    <m/>
    <s v="SEMI-CONFINADO"/>
    <m/>
    <x v="6"/>
    <m/>
    <x v="2"/>
    <s v="RAWSON"/>
    <m/>
    <m/>
    <s v="NE y ND del 2009, hay 2017 pero casi sin datos"/>
  </r>
  <r>
    <n v="-31.652003400000002"/>
    <n v="-68.430117499999994"/>
    <s v="04-3024"/>
    <m/>
    <m/>
    <m/>
    <m/>
    <m/>
    <m/>
    <m/>
    <m/>
    <m/>
    <x v="6"/>
    <m/>
    <x v="2"/>
    <s v="RAWSON"/>
    <m/>
    <m/>
    <s v="NE y ND del 2009, hay 2017 pero casi sin datos"/>
  </r>
  <r>
    <n v="-31.6504914"/>
    <n v="-68.455619100000007"/>
    <s v="04-1654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503491"/>
    <n v="-68.464612900000006"/>
    <s v="04-211"/>
    <m/>
    <m/>
    <m/>
    <m/>
    <m/>
    <m/>
    <m/>
    <m/>
    <m/>
    <x v="6"/>
    <m/>
    <x v="2"/>
    <s v="RAWSON"/>
    <m/>
    <m/>
    <s v="NE y ND del 2009, hay 2017 pero casi sin datos"/>
  </r>
  <r>
    <n v="-31.650925600000001"/>
    <n v="-68.451705200000006"/>
    <s v="04-3400"/>
    <m/>
    <m/>
    <m/>
    <m/>
    <m/>
    <m/>
    <m/>
    <m/>
    <m/>
    <x v="9"/>
    <m/>
    <x v="2"/>
    <s v="RAWSON"/>
    <m/>
    <m/>
    <s v="NE y ND del 2009, hay 2017 pero casi sin datos"/>
  </r>
  <r>
    <n v="-31.648976000000001"/>
    <n v="-68.451347600000005"/>
    <s v="04-2117"/>
    <m/>
    <m/>
    <s v="-4,00"/>
    <m/>
    <m/>
    <m/>
    <s v="41,67"/>
    <s v="SEMI-CONFINADO"/>
    <m/>
    <x v="6"/>
    <m/>
    <x v="2"/>
    <s v="RAWSON"/>
    <m/>
    <m/>
    <s v="NE y ND del 2009, hay 2017 pero casi sin datos"/>
  </r>
  <r>
    <n v="-31.647805300000002"/>
    <n v="-68.460210200000006"/>
    <s v="04-2830"/>
    <m/>
    <m/>
    <s v="-3,00"/>
    <m/>
    <m/>
    <m/>
    <s v="22,22"/>
    <s v="SEMI-CONFINADO"/>
    <m/>
    <x v="6"/>
    <m/>
    <x v="2"/>
    <s v="RAWSON"/>
    <m/>
    <m/>
    <s v="NE y ND del 2009, hay 2017 pero casi sin datos"/>
  </r>
  <r>
    <n v="-31.6497849"/>
    <n v="-68.459154999999996"/>
    <s v="04-3485"/>
    <m/>
    <m/>
    <s v="0,30"/>
    <m/>
    <m/>
    <m/>
    <s v="69,44"/>
    <s v="CONFINADO"/>
    <m/>
    <x v="6"/>
    <m/>
    <x v="2"/>
    <s v="RAWSON"/>
    <m/>
    <m/>
    <s v="NE y ND del 2009, hay 2017 pero casi sin datos"/>
  </r>
  <r>
    <n v="-31.648308400000001"/>
    <n v="-68.455505299999999"/>
    <s v="04-212"/>
    <m/>
    <m/>
    <m/>
    <m/>
    <m/>
    <m/>
    <s v="52,00"/>
    <m/>
    <m/>
    <x v="6"/>
    <m/>
    <x v="2"/>
    <s v="RAWSON"/>
    <m/>
    <m/>
    <s v="NE y ND del 2009, hay 2017 pero casi sin datos"/>
  </r>
  <r>
    <n v="-31.644262300000001"/>
    <n v="-68.4233756"/>
    <s v="04-3121"/>
    <m/>
    <m/>
    <m/>
    <m/>
    <m/>
    <m/>
    <m/>
    <m/>
    <m/>
    <x v="9"/>
    <m/>
    <x v="2"/>
    <s v="RAWSON"/>
    <m/>
    <m/>
    <s v="NE y ND del 2009, hay 2017 pero casi sin datos"/>
  </r>
  <r>
    <n v="-31.6482013"/>
    <n v="-68.464287799999994"/>
    <s v="04-210"/>
    <m/>
    <m/>
    <m/>
    <m/>
    <m/>
    <m/>
    <m/>
    <s v="CONFINADO"/>
    <m/>
    <x v="6"/>
    <m/>
    <x v="2"/>
    <s v="RAWSON"/>
    <m/>
    <m/>
    <s v="NE y ND del 2009, hay 2017 pero casi sin datos"/>
  </r>
  <r>
    <n v="-31.645724399999999"/>
    <n v="-68.423609099999993"/>
    <s v="04-1433"/>
    <m/>
    <m/>
    <s v="-10,00"/>
    <m/>
    <m/>
    <m/>
    <m/>
    <s v="SEMI-CONFINADO"/>
    <m/>
    <x v="6"/>
    <m/>
    <x v="2"/>
    <s v="RAWSON"/>
    <m/>
    <m/>
    <s v="NE y ND del 2009, hay 2017 pero casi sin datos"/>
  </r>
  <r>
    <n v="-31.6454655"/>
    <n v="-68.455026399999994"/>
    <s v="04-215"/>
    <m/>
    <m/>
    <m/>
    <m/>
    <m/>
    <m/>
    <m/>
    <s v="CONFINADO"/>
    <m/>
    <x v="6"/>
    <m/>
    <x v="2"/>
    <s v="RAWSON"/>
    <m/>
    <m/>
    <s v="NE y ND del 2009, hay 2017 pero casi sin datos"/>
  </r>
  <r>
    <n v="-31.6458437"/>
    <n v="-68.4527681"/>
    <s v="04-216"/>
    <m/>
    <m/>
    <m/>
    <m/>
    <m/>
    <m/>
    <m/>
    <m/>
    <m/>
    <x v="6"/>
    <m/>
    <x v="2"/>
    <s v="RAWSON"/>
    <m/>
    <m/>
    <s v="NE y ND del 2009, hay 2017 pero casi sin datos"/>
  </r>
  <r>
    <n v="-31.643291600000001"/>
    <n v="-68.463441000000003"/>
    <s v="04-4545"/>
    <m/>
    <m/>
    <s v="0,20"/>
    <m/>
    <m/>
    <m/>
    <s v="20,00"/>
    <s v="CONFINADO"/>
    <m/>
    <x v="6"/>
    <m/>
    <x v="2"/>
    <s v="RAWSON"/>
    <m/>
    <m/>
    <s v="NE y ND del 2009, hay 2017 pero casi sin datos"/>
  </r>
  <r>
    <n v="-31.643326299999998"/>
    <n v="-68.463092900000007"/>
    <s v="04-3388"/>
    <m/>
    <m/>
    <m/>
    <m/>
    <m/>
    <m/>
    <m/>
    <m/>
    <m/>
    <x v="9"/>
    <m/>
    <x v="2"/>
    <s v="RAWSON"/>
    <m/>
    <m/>
    <s v="NE y ND del 2009, hay 2017 pero casi sin datos"/>
  </r>
  <r>
    <n v="-31.6421995"/>
    <n v="-68.463225899999998"/>
    <s v="04-218"/>
    <m/>
    <m/>
    <m/>
    <m/>
    <m/>
    <m/>
    <m/>
    <m/>
    <m/>
    <x v="6"/>
    <m/>
    <x v="2"/>
    <s v="RAWSON"/>
    <m/>
    <m/>
    <s v="NE y ND del 2009, hay 2017 pero casi sin datos"/>
  </r>
  <r>
    <n v="-31.639771700000001"/>
    <n v="-68.462786500000007"/>
    <s v="04-219"/>
    <m/>
    <m/>
    <m/>
    <m/>
    <m/>
    <m/>
    <m/>
    <m/>
    <m/>
    <x v="6"/>
    <m/>
    <x v="2"/>
    <s v="RAWSON"/>
    <m/>
    <m/>
    <s v="NE y ND del 2009, hay 2017 pero casi sin datos"/>
  </r>
  <r>
    <n v="-31.639506999999998"/>
    <n v="-68.453543100000005"/>
    <s v="04-220"/>
    <m/>
    <m/>
    <m/>
    <m/>
    <m/>
    <m/>
    <m/>
    <m/>
    <m/>
    <x v="6"/>
    <m/>
    <x v="2"/>
    <s v="RAWSON"/>
    <m/>
    <m/>
    <s v="NE y ND del 2009, hay 2017 pero casi sin datos"/>
  </r>
  <r>
    <n v="-31.639465399999999"/>
    <n v="-68.458592800000005"/>
    <s v="04-4602"/>
    <m/>
    <m/>
    <s v="-3,00"/>
    <m/>
    <m/>
    <m/>
    <s v="38,00"/>
    <s v="SEMI-CONFINADO"/>
    <m/>
    <x v="6"/>
    <m/>
    <x v="2"/>
    <s v="RAWSON"/>
    <m/>
    <m/>
    <s v="NE y ND del 2009, hay 2017 pero casi sin datos"/>
  </r>
  <r>
    <n v="-31.6390858"/>
    <n v="-68.462674500000006"/>
    <s v="04-339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382549"/>
    <n v="-68.462384200000002"/>
    <s v="04-3141"/>
    <m/>
    <m/>
    <m/>
    <m/>
    <m/>
    <m/>
    <m/>
    <m/>
    <m/>
    <x v="9"/>
    <m/>
    <x v="2"/>
    <s v="RAWSON"/>
    <m/>
    <m/>
    <s v="NE y ND del 2009, hay 2017 pero casi sin datos"/>
  </r>
  <r>
    <n v="-31.639771700000001"/>
    <n v="-68.462786500000007"/>
    <s v="04-219"/>
    <m/>
    <m/>
    <m/>
    <m/>
    <m/>
    <m/>
    <m/>
    <m/>
    <m/>
    <x v="6"/>
    <m/>
    <x v="2"/>
    <s v="RAWSON"/>
    <m/>
    <m/>
    <s v="NE y ND del 2009, hay 2017 pero casi sin datos"/>
  </r>
  <r>
    <n v="-31.644971099999999"/>
    <n v="-68.459636200000006"/>
    <s v="04-217"/>
    <m/>
    <m/>
    <m/>
    <m/>
    <m/>
    <m/>
    <s v="50,00"/>
    <m/>
    <m/>
    <x v="6"/>
    <m/>
    <x v="2"/>
    <s v="RAWSON"/>
    <m/>
    <m/>
    <s v="NE y ND del 2009, hay 2017 pero casi sin datos"/>
  </r>
  <r>
    <n v="-31.709357099999998"/>
    <n v="-68.479887300000001"/>
    <s v="04-8"/>
    <m/>
    <m/>
    <s v="4,00"/>
    <m/>
    <m/>
    <m/>
    <m/>
    <s v="CONFINADO"/>
    <m/>
    <x v="6"/>
    <m/>
    <x v="2"/>
    <s v="RAWSON"/>
    <m/>
    <m/>
    <s v="NE y ND del 2009, hay 2017 pero casi sin datos"/>
  </r>
  <r>
    <n v="-31.709575699999998"/>
    <n v="-68.480434599999995"/>
    <s v="04-3259"/>
    <m/>
    <m/>
    <m/>
    <m/>
    <m/>
    <m/>
    <m/>
    <s v="SEMI-CONFINADO"/>
    <m/>
    <x v="9"/>
    <m/>
    <x v="2"/>
    <s v="RAWSON"/>
    <m/>
    <m/>
    <s v="NE y ND del 2009, hay 2017 pero casi sin datos"/>
  </r>
  <r>
    <n v="-31.703374"/>
    <n v="-68.450996000000004"/>
    <s v="04-4405"/>
    <m/>
    <m/>
    <s v="16,20"/>
    <m/>
    <m/>
    <m/>
    <s v="40,27"/>
    <s v="CONFINADO"/>
    <m/>
    <x v="6"/>
    <m/>
    <x v="2"/>
    <s v="RAWSON"/>
    <m/>
    <m/>
    <s v="NE y ND del 2009, hay 2017 pero casi sin datos"/>
  </r>
  <r>
    <n v="-31.700865799999999"/>
    <n v="-68.457065600000007"/>
    <s v="04-3967"/>
    <m/>
    <s v="2,8"/>
    <s v="23,00"/>
    <m/>
    <m/>
    <m/>
    <s v="101,39"/>
    <s v="CONFINADO"/>
    <m/>
    <x v="6"/>
    <m/>
    <x v="2"/>
    <s v="RAWSON"/>
    <m/>
    <m/>
    <s v="NE y ND del 2009, hay 2017 pero casi sin datos"/>
  </r>
  <r>
    <n v="-31.7010054"/>
    <n v="-68.443425599999998"/>
    <s v="04-225"/>
    <m/>
    <m/>
    <m/>
    <m/>
    <m/>
    <m/>
    <m/>
    <m/>
    <m/>
    <x v="9"/>
    <m/>
    <x v="2"/>
    <s v="RAWSON"/>
    <m/>
    <m/>
    <s v="NE y ND del 2009, hay 2017 pero casi sin datos"/>
  </r>
  <r>
    <n v="-31.688663699999999"/>
    <n v="-68.444469600000005"/>
    <s v="04-3926"/>
    <m/>
    <s v="0"/>
    <s v="18,80"/>
    <m/>
    <m/>
    <m/>
    <s v="118,33"/>
    <s v="CONFINADO"/>
    <m/>
    <x v="6"/>
    <m/>
    <x v="2"/>
    <s v="RAWSON"/>
    <m/>
    <m/>
    <s v="NE y ND del 2009, hay 2017 pero casi sin datos"/>
  </r>
  <r>
    <n v="-31.6860936"/>
    <n v="-68.472128100000006"/>
    <s v="04-4004"/>
    <m/>
    <s v="11,5"/>
    <s v="24,40"/>
    <m/>
    <m/>
    <m/>
    <s v="72,22"/>
    <s v="CONFINADO"/>
    <m/>
    <x v="6"/>
    <m/>
    <x v="2"/>
    <s v="RAWSON"/>
    <m/>
    <m/>
    <s v="NE y ND del 2009, hay 2017 pero casi sin datos"/>
  </r>
  <r>
    <n v="-31.6783945"/>
    <n v="-68.443064899999996"/>
    <s v="04-3612"/>
    <m/>
    <m/>
    <m/>
    <m/>
    <m/>
    <m/>
    <m/>
    <s v="CONFINADO"/>
    <m/>
    <x v="9"/>
    <m/>
    <x v="2"/>
    <s v="RAWSON"/>
    <m/>
    <m/>
    <s v="NE y ND del 2009, hay 2017 pero casi sin datos"/>
  </r>
  <r>
    <n v="-31.677108400000002"/>
    <n v="-68.437694199999996"/>
    <s v="04-3613"/>
    <m/>
    <s v="0"/>
    <s v="17,00"/>
    <m/>
    <m/>
    <m/>
    <s v="77,78"/>
    <s v="CONFINADO"/>
    <m/>
    <x v="6"/>
    <m/>
    <x v="2"/>
    <s v="RAWSON"/>
    <m/>
    <m/>
    <s v="NE y ND del 2009, hay 2017 pero casi sin datos"/>
  </r>
  <r>
    <n v="-31.684617100000001"/>
    <n v="-68.449250199999994"/>
    <s v="04-5417"/>
    <m/>
    <m/>
    <s v="-6,35"/>
    <m/>
    <m/>
    <m/>
    <s v="77,00"/>
    <s v="CONFINADO"/>
    <m/>
    <x v="6"/>
    <m/>
    <x v="2"/>
    <s v="RAWSON"/>
    <m/>
    <m/>
    <s v="NE y ND del 2009, hay 2017 pero casi sin datos"/>
  </r>
  <r>
    <n v="-31.674527300000001"/>
    <n v="-68.437277399999999"/>
    <s v="04-3708"/>
    <m/>
    <s v="0"/>
    <s v="11,30"/>
    <m/>
    <m/>
    <m/>
    <s v="70,00"/>
    <s v="CONFINADO"/>
    <m/>
    <x v="6"/>
    <m/>
    <x v="2"/>
    <s v="RAWSON"/>
    <m/>
    <m/>
    <s v="NE y ND del 2009, hay 2017 pero casi sin datos"/>
  </r>
  <r>
    <n v="-31.671061600000002"/>
    <n v="-68.436697199999998"/>
    <s v="04-3808"/>
    <m/>
    <s v="0"/>
    <s v="20,00"/>
    <m/>
    <m/>
    <m/>
    <s v="101,39"/>
    <s v="CONFINADO"/>
    <m/>
    <x v="6"/>
    <m/>
    <x v="2"/>
    <s v="RAWSON"/>
    <m/>
    <m/>
    <s v="NE y ND del 2009, hay 2017 pero casi sin datos"/>
  </r>
  <r>
    <n v="-31.684037100000001"/>
    <n v="-68.474227900000002"/>
    <s v="04-5280"/>
    <m/>
    <m/>
    <m/>
    <m/>
    <m/>
    <m/>
    <m/>
    <m/>
    <m/>
    <x v="4"/>
    <m/>
    <x v="2"/>
    <s v="RAWSON"/>
    <m/>
    <m/>
    <s v="NE y ND del 2009, hay 2017 pero casi sin datos"/>
  </r>
  <r>
    <n v="-31.679973700000001"/>
    <n v="-68.433036700000002"/>
    <s v="04-3614"/>
    <m/>
    <s v="0"/>
    <s v="15,00"/>
    <m/>
    <m/>
    <m/>
    <s v="88,89"/>
    <s v="CONFINADO"/>
    <m/>
    <x v="6"/>
    <m/>
    <x v="2"/>
    <s v="RAWSON"/>
    <m/>
    <m/>
    <s v="NE y ND del 2009, hay 2017 pero casi sin datos"/>
  </r>
  <r>
    <n v="-31.6706988"/>
    <n v="-68.476433200000002"/>
    <s v="04-1912"/>
    <m/>
    <m/>
    <m/>
    <m/>
    <m/>
    <m/>
    <s v="39,00"/>
    <s v="SEMI-CONFINADO"/>
    <m/>
    <x v="6"/>
    <m/>
    <x v="2"/>
    <s v="RAWSON"/>
    <m/>
    <m/>
    <s v="NE y ND del 2009, hay 2017 pero casi sin datos"/>
  </r>
  <r>
    <n v="-31.669613699999999"/>
    <n v="-68.415531799999997"/>
    <s v="04-7"/>
    <m/>
    <s v="-7,3"/>
    <s v="-1,60"/>
    <m/>
    <m/>
    <m/>
    <s v="38,00"/>
    <s v="SEMI-CONFINADO"/>
    <m/>
    <x v="6"/>
    <m/>
    <x v="2"/>
    <s v="RAWSON"/>
    <m/>
    <m/>
    <s v="NE y ND del 2009, hay 2017 pero casi sin datos"/>
  </r>
  <r>
    <n v="-31.6687862"/>
    <n v="-68.476264599999993"/>
    <s v="04-221"/>
    <m/>
    <m/>
    <m/>
    <m/>
    <m/>
    <m/>
    <s v="50,00"/>
    <m/>
    <m/>
    <x v="6"/>
    <m/>
    <x v="2"/>
    <s v="RAWSON"/>
    <m/>
    <m/>
    <s v="NE y ND del 2009, hay 2017 pero casi sin datos"/>
  </r>
  <r>
    <n v="-31.669058799999998"/>
    <n v="-68.472403700000001"/>
    <s v="04-3016"/>
    <m/>
    <m/>
    <s v="0,00"/>
    <m/>
    <m/>
    <m/>
    <m/>
    <s v="CONFINADO"/>
    <m/>
    <x v="6"/>
    <m/>
    <x v="2"/>
    <s v="RAWSON"/>
    <m/>
    <m/>
    <s v="NE y ND del 2009, hay 2017 pero casi sin datos"/>
  </r>
  <r>
    <n v="-31.6652153"/>
    <n v="-68.471993100000006"/>
    <s v="04-1963"/>
    <m/>
    <m/>
    <s v="-1,00"/>
    <m/>
    <m/>
    <m/>
    <s v="41,67"/>
    <s v="SEMI-CONFINADO"/>
    <m/>
    <x v="6"/>
    <m/>
    <x v="2"/>
    <s v="RAWSON"/>
    <m/>
    <m/>
    <s v="NE y ND del 2009, hay 2017 pero casi sin datos"/>
  </r>
  <r>
    <n v="-31.664868800000001"/>
    <n v="-68.475443100000007"/>
    <s v="04-224"/>
    <m/>
    <m/>
    <m/>
    <m/>
    <m/>
    <m/>
    <s v="22,00"/>
    <s v="CONFINADO"/>
    <m/>
    <x v="6"/>
    <m/>
    <x v="2"/>
    <s v="RAWSON"/>
    <m/>
    <m/>
    <s v="NE y ND del 2009, hay 2017 pero casi sin datos"/>
  </r>
  <r>
    <n v="-31.6647338"/>
    <n v="-68.475517600000003"/>
    <s v="04-3291"/>
    <m/>
    <m/>
    <m/>
    <m/>
    <m/>
    <m/>
    <m/>
    <m/>
    <m/>
    <x v="9"/>
    <m/>
    <x v="2"/>
    <s v="RAWSON"/>
    <m/>
    <m/>
    <s v="NE y ND del 2009, hay 2017 pero casi sin datos"/>
  </r>
  <r>
    <n v="-31.707225600000001"/>
    <n v="-68.472535800000003"/>
    <s v="04-230"/>
    <m/>
    <m/>
    <m/>
    <m/>
    <m/>
    <m/>
    <s v="38,00"/>
    <m/>
    <m/>
    <x v="6"/>
    <m/>
    <x v="2"/>
    <s v="RAWSON"/>
    <m/>
    <m/>
    <s v="NE y ND del 2009, hay 2017 pero casi sin datos"/>
  </r>
  <r>
    <n v="-31.674045899999999"/>
    <n v="-68.476751800000002"/>
    <s v="04-229"/>
    <m/>
    <m/>
    <m/>
    <m/>
    <m/>
    <m/>
    <s v="41,67"/>
    <m/>
    <m/>
    <x v="6"/>
    <m/>
    <x v="2"/>
    <s v="RAWSON"/>
    <m/>
    <m/>
    <s v="NE y ND del 2009, hay 2017 pero casi sin datos"/>
  </r>
  <r>
    <n v="-31.7054923"/>
    <n v="-68.483126299999995"/>
    <s v="04-228"/>
    <m/>
    <m/>
    <m/>
    <m/>
    <m/>
    <m/>
    <s v="52,00"/>
    <s v="CONFINADO"/>
    <m/>
    <x v="6"/>
    <m/>
    <x v="2"/>
    <s v="RAWSON"/>
    <m/>
    <m/>
    <s v="NE y ND del 2009, hay 2017 pero casi sin datos"/>
  </r>
  <r>
    <n v="-31.6892803"/>
    <n v="-68.479471899999993"/>
    <s v="04-227"/>
    <m/>
    <m/>
    <m/>
    <m/>
    <m/>
    <m/>
    <s v="22,22"/>
    <m/>
    <m/>
    <x v="6"/>
    <m/>
    <x v="2"/>
    <s v="RAWSON"/>
    <m/>
    <m/>
    <s v="NE y ND del 2009, hay 2017 pero casi sin datos"/>
  </r>
  <r>
    <n v="-31.683506600000001"/>
    <n v="-68.479008500000006"/>
    <s v="04-226"/>
    <m/>
    <m/>
    <s v="-3,00"/>
    <m/>
    <m/>
    <m/>
    <s v="27,78"/>
    <m/>
    <m/>
    <x v="9"/>
    <m/>
    <x v="2"/>
    <s v="RAWSON"/>
    <m/>
    <m/>
    <s v="NE y ND del 2009, hay 2017 pero casi sin datos"/>
  </r>
  <r>
    <n v="-31.663038100000001"/>
    <n v="-68.4776782"/>
    <s v="04-4366"/>
    <m/>
    <m/>
    <m/>
    <m/>
    <m/>
    <m/>
    <s v="25,00"/>
    <m/>
    <m/>
    <x v="6"/>
    <m/>
    <x v="2"/>
    <s v="RAWSON"/>
    <m/>
    <m/>
    <s v="NE y ND del 2009, hay 2017 pero casi sin datos"/>
  </r>
  <r>
    <n v="-31.720334699999999"/>
    <n v="-68.456625099999997"/>
    <s v="04-4054"/>
    <m/>
    <m/>
    <m/>
    <m/>
    <m/>
    <m/>
    <m/>
    <m/>
    <m/>
    <x v="9"/>
    <m/>
    <x v="2"/>
    <s v="RAWSON"/>
    <m/>
    <m/>
    <s v="NE y ND del 2009, hay 2017 pero casi sin datos"/>
  </r>
  <r>
    <n v="-31.743902800000001"/>
    <n v="-68.420458499999995"/>
    <s v="04-4055"/>
    <m/>
    <m/>
    <m/>
    <m/>
    <m/>
    <m/>
    <m/>
    <m/>
    <m/>
    <x v="9"/>
    <m/>
    <x v="2"/>
    <s v="RAWSON"/>
    <m/>
    <m/>
    <s v="NE y ND del 2009, hay 2017 pero casi sin datos"/>
  </r>
  <r>
    <n v="-31.6881092"/>
    <n v="-68.477601100000001"/>
    <s v="04-2624"/>
    <m/>
    <m/>
    <s v="-5,00"/>
    <m/>
    <m/>
    <m/>
    <s v="22,00"/>
    <s v="SEMI-CONFINADO"/>
    <m/>
    <x v="6"/>
    <m/>
    <x v="2"/>
    <s v="RAWSON"/>
    <m/>
    <m/>
    <s v="NE y ND del 2009, hay 2017 pero casi sin datos"/>
  </r>
  <r>
    <n v="-31.6684825"/>
    <n v="-68.440835800000002"/>
    <s v="04-3556"/>
    <m/>
    <m/>
    <s v="20,00"/>
    <m/>
    <m/>
    <m/>
    <m/>
    <s v="CONFINADO"/>
    <m/>
    <x v="6"/>
    <m/>
    <x v="2"/>
    <s v="RAWSON"/>
    <m/>
    <m/>
    <s v="NE y ND del 2009, hay 2017 pero casi sin datos"/>
  </r>
  <r>
    <n v="-31.667396100000001"/>
    <n v="-68.444005700000005"/>
    <s v="04-3707"/>
    <m/>
    <s v="0"/>
    <s v="10,20"/>
    <m/>
    <m/>
    <m/>
    <s v="50,00"/>
    <s v="CONFINADO"/>
    <m/>
    <x v="6"/>
    <m/>
    <x v="2"/>
    <s v="RAWSON"/>
    <m/>
    <m/>
    <s v="NE y ND del 2009, hay 2017 pero casi sin datos"/>
  </r>
  <r>
    <n v="-31.706235700000001"/>
    <n v="-68.455884499999996"/>
    <s v="04-4405"/>
    <m/>
    <s v="2,1"/>
    <s v="16,20"/>
    <m/>
    <m/>
    <m/>
    <s v="41,00"/>
    <s v="CONFINADO"/>
    <m/>
    <x v="6"/>
    <m/>
    <x v="2"/>
    <s v="RAWSON"/>
    <m/>
    <m/>
    <s v="NE y ND del 2009, hay 2017 pero casi sin datos"/>
  </r>
  <r>
    <n v="-31.6701461"/>
    <n v="-68.454291799999993"/>
    <s v="04-4390"/>
    <m/>
    <m/>
    <m/>
    <m/>
    <m/>
    <m/>
    <m/>
    <m/>
    <m/>
    <x v="6"/>
    <m/>
    <x v="2"/>
    <s v="RAWSON"/>
    <m/>
    <m/>
    <s v="NE y ND del 2009, hay 2017 pero casi sin datos"/>
  </r>
  <r>
    <n v="-31.671409000000001"/>
    <n v="-68.454379299999999"/>
    <s v="04-4171"/>
    <m/>
    <m/>
    <m/>
    <m/>
    <m/>
    <m/>
    <m/>
    <m/>
    <m/>
    <x v="6"/>
    <m/>
    <x v="2"/>
    <s v="RAWSON"/>
    <m/>
    <m/>
    <s v="NE y ND del 2009, hay 2017 pero casi sin datos"/>
  </r>
  <r>
    <n v="-31.7052862"/>
    <n v="-68.490163600000002"/>
    <s v="04-3320"/>
    <m/>
    <m/>
    <m/>
    <m/>
    <m/>
    <m/>
    <m/>
    <m/>
    <m/>
    <x v="9"/>
    <m/>
    <x v="2"/>
    <s v="RAWSON"/>
    <m/>
    <m/>
    <s v="NE y ND del 2009, hay 2017 pero casi sin datos"/>
  </r>
  <r>
    <n v="-31.699767699999999"/>
    <n v="-68.485868999999994"/>
    <s v="04-3726"/>
    <m/>
    <m/>
    <m/>
    <m/>
    <m/>
    <m/>
    <m/>
    <m/>
    <m/>
    <x v="9"/>
    <m/>
    <x v="2"/>
    <s v="RAWSON"/>
    <m/>
    <m/>
    <s v="NE y ND del 2009, hay 2017 pero casi sin datos"/>
  </r>
  <r>
    <n v="-31.695569899999999"/>
    <n v="-68.507673499999996"/>
    <s v="04-4539"/>
    <m/>
    <m/>
    <s v="-27,00"/>
    <m/>
    <m/>
    <m/>
    <s v="22,22"/>
    <s v="SEMI-CONFINADO"/>
    <m/>
    <x v="6"/>
    <m/>
    <x v="2"/>
    <s v="RAWSON"/>
    <m/>
    <m/>
    <s v="NE y ND del 2009, hay 2017 pero casi sin datos"/>
  </r>
  <r>
    <n v="-31.691239899999999"/>
    <n v="-68.495830600000005"/>
    <s v="04-2455"/>
    <m/>
    <m/>
    <s v="-0,50"/>
    <m/>
    <m/>
    <m/>
    <m/>
    <s v="SEMI-CONFINADO"/>
    <m/>
    <x v="6"/>
    <m/>
    <x v="2"/>
    <s v="RAWSON"/>
    <m/>
    <m/>
    <s v="NE y ND del 2009, hay 2017 pero casi sin datos"/>
  </r>
  <r>
    <n v="-31.691308500000002"/>
    <n v="-68.492666"/>
    <s v="04-3237"/>
    <m/>
    <m/>
    <s v="-1,50"/>
    <m/>
    <m/>
    <m/>
    <s v="30,56"/>
    <s v="SEMI-CONFINADO"/>
    <m/>
    <x v="6"/>
    <m/>
    <x v="2"/>
    <s v="RAWSON"/>
    <m/>
    <m/>
    <s v="NE y ND del 2009, hay 2017 pero casi sin datos"/>
  </r>
  <r>
    <n v="-31.689904599999998"/>
    <n v="-68.4957007"/>
    <s v="04-3640"/>
    <m/>
    <m/>
    <s v="18,00"/>
    <m/>
    <m/>
    <m/>
    <s v="83,00"/>
    <s v="CONFINADO"/>
    <m/>
    <x v="6"/>
    <m/>
    <x v="2"/>
    <s v="RAWSON"/>
    <m/>
    <m/>
    <s v="NE y ND del 2009, hay 2017 pero casi sin datos"/>
  </r>
  <r>
    <n v="-31.682229"/>
    <n v="-68.502365299999994"/>
    <s v="04-1506"/>
    <m/>
    <m/>
    <s v="1,20"/>
    <m/>
    <m/>
    <m/>
    <s v="56,00"/>
    <s v="CONFINADO"/>
    <m/>
    <x v="6"/>
    <m/>
    <x v="2"/>
    <s v="RAWSON"/>
    <m/>
    <m/>
    <s v="NE y ND del 2009, hay 2017 pero casi sin datos"/>
  </r>
  <r>
    <n v="-31.682071100000002"/>
    <n v="-68.515232699999999"/>
    <s v="04-4534"/>
    <m/>
    <m/>
    <s v="-3,00"/>
    <m/>
    <m/>
    <m/>
    <s v="28,00"/>
    <s v="SEMI-CONFINADO"/>
    <m/>
    <x v="6"/>
    <m/>
    <x v="2"/>
    <s v="RAWSON"/>
    <m/>
    <m/>
    <s v="NE y ND del 2009, hay 2017 pero casi sin datos"/>
  </r>
  <r>
    <n v="-31.681353000000001"/>
    <n v="-68.492899399999999"/>
    <s v="04-166"/>
    <m/>
    <m/>
    <s v="1,50"/>
    <m/>
    <m/>
    <m/>
    <s v="41,67"/>
    <s v="CONFINADO"/>
    <m/>
    <x v="6"/>
    <m/>
    <x v="2"/>
    <s v="RAWSON"/>
    <m/>
    <m/>
    <s v="NE y ND del 2009, hay 2017 pero casi sin datos"/>
  </r>
  <r>
    <n v="-31.680323999999999"/>
    <n v="-68.494940400000004"/>
    <s v="04-327"/>
    <m/>
    <m/>
    <s v="2,50"/>
    <m/>
    <m/>
    <m/>
    <s v="33,33"/>
    <s v="CONFINADO"/>
    <m/>
    <x v="6"/>
    <m/>
    <x v="2"/>
    <s v="RAWSON"/>
    <m/>
    <m/>
    <s v="NE y ND del 2009, hay 2017 pero casi sin datos"/>
  </r>
  <r>
    <n v="-31.6761929"/>
    <n v="-68.501669800000002"/>
    <s v="04-4613"/>
    <m/>
    <m/>
    <s v="2,00"/>
    <m/>
    <m/>
    <m/>
    <m/>
    <s v="CONFINADO"/>
    <m/>
    <x v="6"/>
    <m/>
    <x v="2"/>
    <s v="RAWSON"/>
    <m/>
    <m/>
    <s v="NE y ND del 2009, hay 2017 pero casi sin datos"/>
  </r>
  <r>
    <n v="-31.670237"/>
    <n v="-68.478196800000006"/>
    <s v="04-1428"/>
    <m/>
    <m/>
    <s v="-2,00"/>
    <m/>
    <m/>
    <m/>
    <s v="41,67"/>
    <s v="SEMI-CONFINADO"/>
    <m/>
    <x v="6"/>
    <m/>
    <x v="2"/>
    <s v="RAWSON"/>
    <m/>
    <m/>
    <s v="NE y ND del 2009, hay 2017 pero casi sin datos"/>
  </r>
  <r>
    <n v="-31.674860500000001"/>
    <n v="-68.504598099999995"/>
    <s v="04-2060"/>
    <m/>
    <m/>
    <s v="-1,80"/>
    <m/>
    <m/>
    <m/>
    <s v="41,67"/>
    <s v="SEMI-CONFINADO"/>
    <m/>
    <x v="6"/>
    <m/>
    <x v="2"/>
    <s v="RAWSON"/>
    <m/>
    <m/>
    <s v="NE y ND del 2009, hay 2017 pero casi sin datos"/>
  </r>
  <r>
    <n v="-31.675217799999999"/>
    <n v="-68.503699800000007"/>
    <s v="04-4581"/>
    <m/>
    <m/>
    <s v="3,00"/>
    <m/>
    <m/>
    <m/>
    <s v="45,00"/>
    <s v="CONFINADO"/>
    <m/>
    <x v="6"/>
    <m/>
    <x v="2"/>
    <s v="RAWSON"/>
    <m/>
    <m/>
    <s v="NE y ND del 2009, hay 2017 pero casi sin datos"/>
  </r>
  <r>
    <n v="-31.674268699999999"/>
    <n v="-68.505455400000002"/>
    <s v="04-223"/>
    <m/>
    <m/>
    <s v="5,00"/>
    <m/>
    <m/>
    <m/>
    <s v="33,33"/>
    <s v="CONFINADO"/>
    <m/>
    <x v="6"/>
    <m/>
    <x v="2"/>
    <s v="RAWSON"/>
    <m/>
    <m/>
    <s v="NE y ND del 2009, hay 2017 pero casi sin datos"/>
  </r>
  <r>
    <n v="-31.672388000000002"/>
    <n v="-68.497303299999999"/>
    <s v="04-3761"/>
    <m/>
    <m/>
    <s v="-0,15"/>
    <m/>
    <m/>
    <m/>
    <s v="38,00"/>
    <s v="CONFINADO"/>
    <m/>
    <x v="6"/>
    <m/>
    <x v="2"/>
    <s v="RAWSON"/>
    <m/>
    <m/>
    <s v="NE y ND del 2009, hay 2017 pero casi sin datos"/>
  </r>
  <r>
    <n v="-31.6746385"/>
    <n v="-68.507805099999999"/>
    <s v="04-1521"/>
    <m/>
    <m/>
    <s v="0,30"/>
    <m/>
    <m/>
    <m/>
    <s v="20,00"/>
    <s v="CONFINADO"/>
    <m/>
    <x v="6"/>
    <m/>
    <x v="2"/>
    <s v="RAWSON"/>
    <m/>
    <m/>
    <s v="NE y ND del 2009, hay 2017 pero casi sin datos"/>
  </r>
  <r>
    <n v="-31.675995799999999"/>
    <n v="-68.506637900000001"/>
    <s v="04-2"/>
    <m/>
    <m/>
    <m/>
    <m/>
    <m/>
    <m/>
    <m/>
    <m/>
    <m/>
    <x v="9"/>
    <m/>
    <x v="2"/>
    <s v="RAWSON"/>
    <m/>
    <m/>
    <s v="NE y ND del 2009, hay 2017 pero casi sin datos"/>
  </r>
  <r>
    <n v="-31.673027900000001"/>
    <n v="-68.483654200000004"/>
    <s v="04-3639"/>
    <m/>
    <m/>
    <s v="19,50"/>
    <m/>
    <m/>
    <m/>
    <s v="66,67"/>
    <s v="CONFINADO"/>
    <m/>
    <x v="6"/>
    <m/>
    <x v="2"/>
    <s v="RAWSON"/>
    <m/>
    <m/>
    <s v="NE y ND del 2009, hay 2017 pero casi sin datos"/>
  </r>
  <r>
    <n v="-31.673947099999999"/>
    <n v="-68.479051299999995"/>
    <s v="04-3465"/>
    <m/>
    <m/>
    <m/>
    <m/>
    <m/>
    <m/>
    <m/>
    <m/>
    <m/>
    <x v="9"/>
    <m/>
    <x v="2"/>
    <s v="RAWSON"/>
    <m/>
    <m/>
    <s v="NE y ND del 2009, hay 2017 pero casi sin datos"/>
  </r>
  <r>
    <n v="-31.671405499999999"/>
    <n v="-68.511354800000007"/>
    <s v="04-4572"/>
    <m/>
    <m/>
    <s v="0,50"/>
    <m/>
    <m/>
    <m/>
    <s v="33,33"/>
    <s v="CONFINADO"/>
    <m/>
    <x v="6"/>
    <m/>
    <x v="2"/>
    <s v="RAWSON"/>
    <m/>
    <m/>
    <s v="NE y ND del 2009, hay 2017 pero casi sin datos"/>
  </r>
  <r>
    <n v="-31.669539499999999"/>
    <n v="-68.502243199999995"/>
    <s v="04-4597"/>
    <m/>
    <m/>
    <s v="0,30"/>
    <m/>
    <m/>
    <m/>
    <s v="38,00"/>
    <s v="CONFINADO"/>
    <m/>
    <x v="6"/>
    <m/>
    <x v="2"/>
    <s v="RAWSON"/>
    <m/>
    <m/>
    <s v="NE y ND del 2009, hay 2017 pero casi sin datos"/>
  </r>
  <r>
    <n v="-31.6695572"/>
    <n v="-68.518619400000006"/>
    <s v="04-3456"/>
    <m/>
    <m/>
    <s v="-4,00"/>
    <m/>
    <m/>
    <m/>
    <s v="33,33"/>
    <s v="CONFINADO"/>
    <m/>
    <x v="6"/>
    <m/>
    <x v="2"/>
    <s v="RAWSON"/>
    <m/>
    <m/>
    <s v="NE y ND del 2009, hay 2017 pero casi sin datos"/>
  </r>
  <r>
    <n v="-31.6690538"/>
    <n v="-68.504913599999995"/>
    <s v="04-3"/>
    <m/>
    <m/>
    <m/>
    <m/>
    <m/>
    <m/>
    <m/>
    <m/>
    <m/>
    <x v="9"/>
    <m/>
    <x v="2"/>
    <s v="RAWSON"/>
    <m/>
    <m/>
    <s v="NE y ND del 2009, hay 2017 pero casi sin datos"/>
  </r>
  <r>
    <n v="-31.6718528"/>
    <n v="-68.494248099999993"/>
    <s v="04-1690"/>
    <m/>
    <m/>
    <s v="0,50"/>
    <m/>
    <m/>
    <m/>
    <s v="16,67"/>
    <s v="CONFINADO"/>
    <m/>
    <x v="6"/>
    <m/>
    <x v="2"/>
    <s v="RAWSON"/>
    <m/>
    <m/>
    <s v="NE y ND del 2009, hay 2017 pero casi sin datos"/>
  </r>
  <r>
    <n v="-31.669516099999999"/>
    <n v="-68.493997100000001"/>
    <s v="04-2996"/>
    <m/>
    <m/>
    <s v="0,30"/>
    <m/>
    <m/>
    <m/>
    <s v="11,11"/>
    <s v="CONFINADO"/>
    <m/>
    <x v="6"/>
    <m/>
    <x v="2"/>
    <s v="RAWSON"/>
    <m/>
    <m/>
    <s v="NE y ND del 2009, hay 2017 pero casi sin datos"/>
  </r>
  <r>
    <n v="-31.667899999999999"/>
    <n v="-68.500417100000007"/>
    <s v="04-283"/>
    <m/>
    <m/>
    <s v="3,00"/>
    <m/>
    <m/>
    <m/>
    <s v="28,00"/>
    <s v="CONFINADO"/>
    <m/>
    <x v="6"/>
    <m/>
    <x v="2"/>
    <s v="RAWSON"/>
    <m/>
    <m/>
    <s v="NE y ND del 2009, hay 2017 pero casi sin datos"/>
  </r>
  <r>
    <n v="-31.665827"/>
    <n v="-68.517141300000006"/>
    <s v="04-1878"/>
    <m/>
    <m/>
    <s v="-0,50"/>
    <m/>
    <m/>
    <m/>
    <s v="27,00"/>
    <s v="SEMI-CONFINADO"/>
    <m/>
    <x v="6"/>
    <m/>
    <x v="2"/>
    <s v="RAWSON"/>
    <m/>
    <m/>
    <s v="NE y ND del 2009, hay 2017 pero casi sin datos"/>
  </r>
  <r>
    <n v="-31.6658741"/>
    <n v="-68.510582299999996"/>
    <s v="04-165"/>
    <m/>
    <m/>
    <s v="2,00"/>
    <m/>
    <m/>
    <m/>
    <s v="33,33"/>
    <s v="CONFINADO"/>
    <m/>
    <x v="6"/>
    <m/>
    <x v="2"/>
    <s v="RAWSON"/>
    <m/>
    <m/>
    <s v="NE y ND del 2009, hay 2017 pero casi sin datos"/>
  </r>
  <r>
    <n v="-31.666920300000001"/>
    <n v="-68.505905600000006"/>
    <s v="04-232"/>
    <m/>
    <m/>
    <m/>
    <m/>
    <m/>
    <m/>
    <m/>
    <m/>
    <m/>
    <x v="6"/>
    <m/>
    <x v="2"/>
    <s v="RAWSON"/>
    <m/>
    <m/>
    <s v="NE y ND del 2009, hay 2017 pero casi sin datos"/>
  </r>
  <r>
    <n v="-31.666798100000001"/>
    <n v="-68.479702799999998"/>
    <s v="04-3481"/>
    <m/>
    <m/>
    <m/>
    <m/>
    <m/>
    <m/>
    <m/>
    <m/>
    <m/>
    <x v="9"/>
    <m/>
    <x v="2"/>
    <s v="RAWSON"/>
    <m/>
    <m/>
    <s v="NE y ND del 2009, hay 2017 pero casi sin datos"/>
  </r>
  <r>
    <n v="-31.664896599999999"/>
    <n v="-68.516745400000005"/>
    <s v="04-4564"/>
    <m/>
    <m/>
    <s v="1,00"/>
    <m/>
    <m/>
    <m/>
    <s v="14,00"/>
    <s v="CONFINADO"/>
    <m/>
    <x v="6"/>
    <m/>
    <x v="2"/>
    <s v="RAWSON"/>
    <m/>
    <m/>
    <s v="NE y ND del 2009, hay 2017 pero casi sin datos"/>
  </r>
  <r>
    <n v="-31.664240599999999"/>
    <n v="-68.503262599999999"/>
    <s v="04-2258"/>
    <m/>
    <m/>
    <s v="-3,00"/>
    <m/>
    <m/>
    <m/>
    <s v="33,33"/>
    <s v="SEMI-CONFINADO"/>
    <m/>
    <x v="6"/>
    <m/>
    <x v="2"/>
    <s v="RAWSON"/>
    <m/>
    <m/>
    <s v="NE y ND del 2009, hay 2017 pero casi sin datos"/>
  </r>
  <r>
    <n v="-31.664422600000002"/>
    <n v="-68.481034100000002"/>
    <s v="04-4619"/>
    <m/>
    <m/>
    <s v="2,00"/>
    <m/>
    <m/>
    <m/>
    <s v="33,33"/>
    <s v="CONFINADO"/>
    <m/>
    <x v="6"/>
    <m/>
    <x v="2"/>
    <s v="RAWSON"/>
    <m/>
    <m/>
    <s v="NE y ND del 2009, hay 2017 pero casi sin datos"/>
  </r>
  <r>
    <n v="-31.664274299999999"/>
    <n v="-68.484493499999999"/>
    <s v="04-3818"/>
    <m/>
    <m/>
    <s v="-6,00"/>
    <m/>
    <m/>
    <m/>
    <s v="30,56"/>
    <s v="SEMI-CONFINADO"/>
    <m/>
    <x v="6"/>
    <m/>
    <x v="2"/>
    <s v="RAWSON"/>
    <m/>
    <m/>
    <s v="NE y ND del 2009, hay 2017 pero casi sin datos"/>
  </r>
  <r>
    <n v="-31.6639844"/>
    <n v="-68.516391600000006"/>
    <s v="04-1"/>
    <m/>
    <m/>
    <m/>
    <m/>
    <m/>
    <m/>
    <m/>
    <m/>
    <m/>
    <x v="6"/>
    <m/>
    <x v="2"/>
    <s v="RAWSON"/>
    <m/>
    <m/>
    <s v="NE y ND del 2009, hay 2017 pero casi sin datos"/>
  </r>
  <r>
    <n v="-31.663065599999999"/>
    <n v="-68.509595399999995"/>
    <s v="04-161"/>
    <m/>
    <m/>
    <s v="2,00"/>
    <m/>
    <m/>
    <m/>
    <s v="45,00"/>
    <s v="CONFINADO"/>
    <m/>
    <x v="6"/>
    <m/>
    <x v="2"/>
    <s v="RAWSON"/>
    <m/>
    <m/>
    <s v="NE y ND del 2009, hay 2017 pero casi sin datos"/>
  </r>
  <r>
    <n v="-31.662159599999999"/>
    <n v="-68.515599699999996"/>
    <s v="04-1308"/>
    <m/>
    <m/>
    <s v="0,50"/>
    <m/>
    <m/>
    <m/>
    <s v="41,67"/>
    <s v="CONFINADO"/>
    <m/>
    <x v="6"/>
    <m/>
    <x v="2"/>
    <s v="RAWSON"/>
    <m/>
    <m/>
    <s v="NE y ND del 2009, hay 2017 pero casi sin datos"/>
  </r>
  <r>
    <n v="-31.660465200000001"/>
    <n v="-68.494942399999999"/>
    <s v="04-1427"/>
    <m/>
    <m/>
    <s v="1,00"/>
    <m/>
    <m/>
    <m/>
    <s v="33,33"/>
    <s v="CONFINADO"/>
    <m/>
    <x v="6"/>
    <m/>
    <x v="2"/>
    <s v="RAWSON"/>
    <m/>
    <m/>
    <s v="NE y ND del 2009, hay 2017 pero casi sin datos"/>
  </r>
  <r>
    <n v="-31.661247199999998"/>
    <n v="-68.515182699999997"/>
    <s v="04-4582"/>
    <m/>
    <m/>
    <s v="1,20"/>
    <m/>
    <m/>
    <m/>
    <s v="14,00"/>
    <s v="CONFINADO"/>
    <m/>
    <x v="6"/>
    <m/>
    <x v="2"/>
    <s v="RAWSON"/>
    <m/>
    <m/>
    <s v="NE y ND del 2009, hay 2017 pero casi sin datos"/>
  </r>
  <r>
    <n v="-31.657458999999999"/>
    <n v="-68.508011600000003"/>
    <s v="04-2180"/>
    <m/>
    <m/>
    <s v="-7,00"/>
    <m/>
    <m/>
    <m/>
    <s v="38,00"/>
    <s v="SEMI-CONFINADO"/>
    <m/>
    <x v="6"/>
    <m/>
    <x v="2"/>
    <s v="RAWSON"/>
    <m/>
    <m/>
    <s v="NE y ND del 2009, hay 2017 pero casi sin datos"/>
  </r>
  <r>
    <n v="-31.657759899999999"/>
    <n v="-68.506534000000002"/>
    <s v="04-282"/>
    <m/>
    <m/>
    <s v="2,00"/>
    <m/>
    <m/>
    <m/>
    <s v="41,67"/>
    <s v="CONFINADO"/>
    <m/>
    <x v="6"/>
    <m/>
    <x v="2"/>
    <s v="RAWSON"/>
    <m/>
    <m/>
    <s v="NE y ND del 2009, hay 2017 pero casi sin datos"/>
  </r>
  <r>
    <n v="-31.65832"/>
    <n v="-68.504443300000005"/>
    <s v="04-928"/>
    <m/>
    <m/>
    <s v="-4,00"/>
    <m/>
    <m/>
    <m/>
    <s v="41,67"/>
    <s v="SEMI-CONFINADO"/>
    <m/>
    <x v="6"/>
    <m/>
    <x v="2"/>
    <s v="RAWSON"/>
    <m/>
    <m/>
    <s v="NE y ND del 2009, hay 2017 pero casi sin datos"/>
  </r>
  <r>
    <n v="-31.660436099999998"/>
    <n v="-68.501300599999993"/>
    <s v="04-2051"/>
    <m/>
    <m/>
    <s v="-7,00"/>
    <m/>
    <m/>
    <m/>
    <s v="41,67"/>
    <s v="SEMI-CONFINADO"/>
    <m/>
    <x v="6"/>
    <m/>
    <x v="2"/>
    <s v="RAWSON"/>
    <m/>
    <m/>
    <s v="NE y ND del 2009, hay 2017 pero casi sin datos"/>
  </r>
  <r>
    <n v="-31.703136300000001"/>
    <n v="-68.5006925"/>
    <s v="04-3347"/>
    <m/>
    <m/>
    <m/>
    <m/>
    <m/>
    <m/>
    <m/>
    <m/>
    <m/>
    <x v="9"/>
    <m/>
    <x v="2"/>
    <s v="RAWSON"/>
    <m/>
    <m/>
    <s v="NE y ND del 2009, hay 2017 pero casi sin datos"/>
  </r>
  <r>
    <n v="-31.666920300000001"/>
    <n v="-68.505905600000006"/>
    <s v="04-232"/>
    <m/>
    <m/>
    <m/>
    <m/>
    <m/>
    <m/>
    <m/>
    <m/>
    <m/>
    <x v="6"/>
    <m/>
    <x v="2"/>
    <s v="RAWSON"/>
    <m/>
    <m/>
    <s v="NE y ND del 2009, hay 2017 pero casi sin datos"/>
  </r>
  <r>
    <n v="-31.803035000000001"/>
    <n v="-68.434292900000003"/>
    <s v="04-3802"/>
    <m/>
    <m/>
    <s v="-7,50"/>
    <m/>
    <m/>
    <m/>
    <s v="43,00"/>
    <s v="SEMI-CONFINADO"/>
    <m/>
    <x v="6"/>
    <m/>
    <x v="2"/>
    <s v="RAWSON"/>
    <m/>
    <m/>
    <s v="NE y ND del 2009, hay 2017 pero casi sin datos"/>
  </r>
  <r>
    <n v="-31.812032800000001"/>
    <n v="-68.429696800000002"/>
    <s v="04-3865"/>
    <m/>
    <s v="22,7"/>
    <s v="-7,32"/>
    <m/>
    <m/>
    <m/>
    <s v="38,00"/>
    <s v="SEMI-CONFINADO"/>
    <m/>
    <x v="6"/>
    <m/>
    <x v="2"/>
    <s v="RAWSON"/>
    <m/>
    <m/>
    <s v="NE y ND del 2009, hay 2017 pero casi sin datos"/>
  </r>
  <r>
    <n v="-31.810695800000001"/>
    <n v="-68.403619599999999"/>
    <s v="04-3830"/>
    <m/>
    <s v="-27,63"/>
    <s v="-10,63"/>
    <m/>
    <m/>
    <m/>
    <s v="55,00"/>
    <s v="SEMI-CONFINADO"/>
    <m/>
    <x v="6"/>
    <m/>
    <x v="2"/>
    <s v="RAWSON"/>
    <m/>
    <m/>
    <s v="NE y ND del 2009, hay 2017 pero casi sin datos"/>
  </r>
  <r>
    <n v="-31.805451600000001"/>
    <n v="-68.400717599999993"/>
    <s v="04-3851"/>
    <m/>
    <s v="18,27"/>
    <s v="-9,40"/>
    <m/>
    <m/>
    <m/>
    <s v="29,00"/>
    <s v="SEMI-CONFINADO"/>
    <m/>
    <x v="6"/>
    <m/>
    <x v="2"/>
    <s v="RAWSON"/>
    <m/>
    <m/>
    <s v="NE y ND del 2009, hay 2017 pero casi sin datos"/>
  </r>
  <r>
    <n v="-31.814420200000001"/>
    <n v="-68.429154100000005"/>
    <s v="04-2979"/>
    <m/>
    <m/>
    <s v="-7,00"/>
    <m/>
    <m/>
    <m/>
    <m/>
    <s v="SEMI-CONFINADO"/>
    <m/>
    <x v="6"/>
    <m/>
    <x v="2"/>
    <s v="RAWSON"/>
    <m/>
    <m/>
    <s v="NE y ND del 2009, hay 2017 pero casi sin datos"/>
  </r>
  <r>
    <n v="-31.812252099999998"/>
    <n v="-68.428322499999993"/>
    <s v="04-2985"/>
    <m/>
    <m/>
    <s v="-7,50"/>
    <m/>
    <m/>
    <m/>
    <m/>
    <s v="SEMI-CONFINADO"/>
    <m/>
    <x v="9"/>
    <m/>
    <x v="2"/>
    <s v="RAWSON"/>
    <m/>
    <m/>
    <s v="NE y ND del 2009, hay 2017 pero casi sin datos"/>
  </r>
  <r>
    <n v="-31.821355000000001"/>
    <n v="-68.427104600000007"/>
    <s v="04-3130"/>
    <m/>
    <m/>
    <m/>
    <m/>
    <m/>
    <m/>
    <m/>
    <m/>
    <m/>
    <x v="6"/>
    <m/>
    <x v="2"/>
    <s v="RAWSON"/>
    <m/>
    <m/>
    <s v="NE y ND del 2009, hay 2017 pero casi sin datos"/>
  </r>
  <r>
    <n v="-31.815570099999999"/>
    <n v="-68.434216500000005"/>
    <s v="04-3931"/>
    <m/>
    <m/>
    <s v="-5,00"/>
    <m/>
    <m/>
    <m/>
    <s v="50,00"/>
    <s v="LIBRE"/>
    <m/>
    <x v="6"/>
    <m/>
    <x v="2"/>
    <s v="RAWSON"/>
    <m/>
    <m/>
    <s v="NE y ND del 2009, hay 2017 pero casi sin datos"/>
  </r>
  <r>
    <n v="-31.8050739"/>
    <n v="-68.436498099999994"/>
    <s v="04-4019"/>
    <m/>
    <m/>
    <s v="-85,30"/>
    <m/>
    <m/>
    <m/>
    <s v="50,00"/>
    <s v="CONFINADO"/>
    <m/>
    <x v="6"/>
    <m/>
    <x v="2"/>
    <s v="RAWSON"/>
    <m/>
    <m/>
    <s v="NE y ND del 2009, hay 2017 pero casi sin datos"/>
  </r>
  <r>
    <n v="-31.794348500000002"/>
    <n v="-68.437935899999999"/>
    <s v="04-3787"/>
    <m/>
    <m/>
    <s v="-7,00"/>
    <m/>
    <m/>
    <m/>
    <s v="41,67"/>
    <s v="LIBRE"/>
    <m/>
    <x v="6"/>
    <m/>
    <x v="2"/>
    <s v="RAWSON"/>
    <m/>
    <m/>
    <s v="NE y ND del 2009, hay 2017 pero casi sin datos"/>
  </r>
  <r>
    <n v="-31.773665000000001"/>
    <n v="-68.461950799999997"/>
    <s v="04-3941"/>
    <m/>
    <m/>
    <s v="5,00"/>
    <m/>
    <m/>
    <m/>
    <s v="50,00"/>
    <s v="CONFINADO"/>
    <m/>
    <x v="6"/>
    <m/>
    <x v="2"/>
    <s v="RAWSON"/>
    <m/>
    <m/>
    <s v="NE y ND del 2009, hay 2017 pero casi sin datos"/>
  </r>
  <r>
    <n v="-31.778984399999999"/>
    <n v="-68.490118699999996"/>
    <s v="04-3100"/>
    <m/>
    <m/>
    <s v="-3,00"/>
    <m/>
    <m/>
    <m/>
    <m/>
    <s v="CONFINADO"/>
    <m/>
    <x v="6"/>
    <m/>
    <x v="2"/>
    <s v="RAWSON"/>
    <m/>
    <m/>
    <s v="NE y ND del 2009, hay 2017 pero casi sin datos"/>
  </r>
  <r>
    <n v="-31.764310399999999"/>
    <n v="-68.472127900000004"/>
    <s v="04-237"/>
    <m/>
    <m/>
    <m/>
    <m/>
    <m/>
    <m/>
    <m/>
    <m/>
    <m/>
    <x v="6"/>
    <m/>
    <x v="2"/>
    <s v="RAWSON"/>
    <m/>
    <m/>
    <s v="NE y ND del 2009, hay 2017 pero casi sin datos"/>
  </r>
  <r>
    <n v="-31.7560866"/>
    <n v="-68.474528199999995"/>
    <s v="04-323"/>
    <m/>
    <m/>
    <s v="0,20"/>
    <m/>
    <m/>
    <m/>
    <s v="41,67"/>
    <s v="CONFINADO"/>
    <m/>
    <x v="6"/>
    <m/>
    <x v="2"/>
    <s v="RAWSON"/>
    <m/>
    <m/>
    <s v="NE y ND del 2009, hay 2017 pero casi sin datos"/>
  </r>
  <r>
    <n v="-31.7575456"/>
    <n v="-68.474066100000002"/>
    <s v="04-611"/>
    <m/>
    <m/>
    <s v="1,00"/>
    <m/>
    <m/>
    <m/>
    <s v="33,33"/>
    <s v="CONFINADO"/>
    <m/>
    <x v="6"/>
    <m/>
    <x v="2"/>
    <s v="RAWSON"/>
    <m/>
    <m/>
    <s v="NE y ND del 2009, hay 2017 pero casi sin datos"/>
  </r>
  <r>
    <n v="-31.737299400000001"/>
    <n v="-68.469727399999996"/>
    <s v="04-235"/>
    <m/>
    <m/>
    <m/>
    <m/>
    <m/>
    <m/>
    <m/>
    <m/>
    <m/>
    <x v="6"/>
    <m/>
    <x v="2"/>
    <s v="RAWSON"/>
    <m/>
    <m/>
    <s v="NE y ND del 2009, hay 2017 pero casi sin datos"/>
  </r>
  <r>
    <n v="-31.7364432"/>
    <n v="-68.469848299999995"/>
    <s v="04-4618"/>
    <m/>
    <m/>
    <s v="6,00"/>
    <m/>
    <m/>
    <m/>
    <s v="56,00"/>
    <s v="CONFINADO"/>
    <m/>
    <x v="6"/>
    <m/>
    <x v="2"/>
    <s v="RAWSON"/>
    <m/>
    <m/>
    <s v="NE y ND del 2009, hay 2017 pero casi sin datos"/>
  </r>
  <r>
    <n v="-31.741487299999999"/>
    <n v="-68.472711099999998"/>
    <s v="04-3701"/>
    <m/>
    <m/>
    <s v="2,80"/>
    <m/>
    <m/>
    <m/>
    <s v="83,00"/>
    <s v="CONFINADO"/>
    <m/>
    <x v="6"/>
    <m/>
    <x v="2"/>
    <s v="RAWSON"/>
    <m/>
    <m/>
    <s v="NE y ND del 2009, hay 2017 pero casi sin datos"/>
  </r>
  <r>
    <n v="-31.718019399999999"/>
    <n v="-68.457208300000005"/>
    <s v="04-3786"/>
    <m/>
    <m/>
    <s v="16,00"/>
    <m/>
    <m/>
    <m/>
    <s v="60,00"/>
    <s v="CONFINADO"/>
    <m/>
    <x v="6"/>
    <m/>
    <x v="2"/>
    <s v="RAWSON"/>
    <m/>
    <m/>
    <s v="NE y ND del 2009, hay 2017 pero casi sin datos"/>
  </r>
  <r>
    <n v="-31.748210700000001"/>
    <n v="-68.480430100000007"/>
    <s v="04-483"/>
    <m/>
    <s v="15"/>
    <s v="1,00"/>
    <m/>
    <m/>
    <m/>
    <s v="41,67"/>
    <s v="CONFINADO"/>
    <m/>
    <x v="6"/>
    <m/>
    <x v="2"/>
    <s v="RAWSON"/>
    <m/>
    <m/>
    <s v="NE y ND del 2009, hay 2017 pero casi sin datos"/>
  </r>
  <r>
    <n v="-31.751335000000001"/>
    <n v="-68.422681299999994"/>
    <s v="04-3831"/>
    <m/>
    <m/>
    <s v="-8,00"/>
    <m/>
    <m/>
    <m/>
    <s v="38,00"/>
    <s v="SEMI-CONFINADO"/>
    <m/>
    <x v="6"/>
    <m/>
    <x v="2"/>
    <s v="RAWSON"/>
    <m/>
    <m/>
    <s v="NE y ND del 2009, hay 2017 pero casi sin datos"/>
  </r>
  <r>
    <n v="-31.746202799999999"/>
    <n v="-68.472441700000005"/>
    <s v="04-4622"/>
    <m/>
    <m/>
    <s v="-3,50"/>
    <m/>
    <m/>
    <m/>
    <s v="41,67"/>
    <s v="SEMI-CONFINADO"/>
    <m/>
    <x v="6"/>
    <m/>
    <x v="2"/>
    <s v="RAWSON"/>
    <m/>
    <m/>
    <s v="NE y ND del 2009, hay 2017 pero casi sin datos"/>
  </r>
  <r>
    <n v="-31.7317769"/>
    <n v="-68.497890400000003"/>
    <s v="04-4533"/>
    <m/>
    <m/>
    <s v="1,00"/>
    <m/>
    <m/>
    <m/>
    <s v="22,22"/>
    <s v="CONFINADO"/>
    <m/>
    <x v="6"/>
    <m/>
    <x v="2"/>
    <s v="RAWSON"/>
    <m/>
    <m/>
    <s v="NE y ND del 2009, hay 2017 pero casi sin datos"/>
  </r>
  <r>
    <n v="-31.736642"/>
    <n v="-68.494360700000001"/>
    <s v="04-520"/>
    <m/>
    <m/>
    <s v="1,50"/>
    <m/>
    <m/>
    <m/>
    <s v="41,67"/>
    <s v="CONFINADO"/>
    <m/>
    <x v="6"/>
    <m/>
    <x v="2"/>
    <s v="RAWSON"/>
    <m/>
    <m/>
    <s v="NE y ND del 2009, hay 2017 pero casi sin datos"/>
  </r>
  <r>
    <n v="-31.738258999999999"/>
    <n v="-68.479367100000005"/>
    <s v="04-418"/>
    <m/>
    <m/>
    <s v="0,50"/>
    <m/>
    <m/>
    <m/>
    <s v="33,33"/>
    <s v="CONFINADO"/>
    <m/>
    <x v="6"/>
    <m/>
    <x v="2"/>
    <s v="RAWSON"/>
    <m/>
    <m/>
    <s v="NE y ND del 2009, hay 2017 pero casi sin datos"/>
  </r>
  <r>
    <n v="-31.737707400000001"/>
    <n v="-68.476805900000002"/>
    <s v="04-1316"/>
    <m/>
    <m/>
    <s v="-0,50"/>
    <m/>
    <m/>
    <m/>
    <s v="41,67"/>
    <s v="SEMI-CONFINADO"/>
    <m/>
    <x v="6"/>
    <m/>
    <x v="2"/>
    <s v="RAWSON"/>
    <m/>
    <m/>
    <s v="NE y ND del 2009, hay 2017 pero casi sin datos"/>
  </r>
  <r>
    <n v="-31.7263913"/>
    <n v="-68.468576100000007"/>
    <s v="04-3659"/>
    <m/>
    <m/>
    <s v="1,50"/>
    <m/>
    <m/>
    <m/>
    <s v="91,67"/>
    <s v="CONFINADO"/>
    <m/>
    <x v="6"/>
    <m/>
    <x v="2"/>
    <s v="RAWSON"/>
    <m/>
    <m/>
    <s v="NE y ND del 2009, hay 2017 pero casi sin datos"/>
  </r>
  <r>
    <n v="-31.7374446"/>
    <n v="-68.501226099999997"/>
    <s v="04-4620"/>
    <m/>
    <m/>
    <s v="1,50"/>
    <m/>
    <m/>
    <m/>
    <s v="19,44"/>
    <s v="CONFINADO"/>
    <m/>
    <x v="6"/>
    <m/>
    <x v="2"/>
    <s v="RAWSON"/>
    <m/>
    <m/>
    <s v="NE y ND del 2009, hay 2017 pero casi sin datos"/>
  </r>
  <r>
    <n v="-31.727802400000002"/>
    <n v="-68.503145399999994"/>
    <s v="04-4590"/>
    <m/>
    <m/>
    <s v="3,00"/>
    <m/>
    <m/>
    <m/>
    <s v="50,00"/>
    <s v="CONFINADO"/>
    <m/>
    <x v="6"/>
    <m/>
    <x v="2"/>
    <s v="RAWSON"/>
    <m/>
    <m/>
    <s v="NE y ND del 2009, hay 2017 pero casi sin datos"/>
  </r>
  <r>
    <n v="-31.727119999999999"/>
    <n v="-68.492470999999995"/>
    <s v="04-3219"/>
    <m/>
    <m/>
    <m/>
    <m/>
    <m/>
    <m/>
    <m/>
    <s v="CONFINADO"/>
    <m/>
    <x v="6"/>
    <m/>
    <x v="2"/>
    <s v="RAWSON"/>
    <m/>
    <m/>
    <s v="NE y ND del 2009, hay 2017 pero casi sin datos"/>
  </r>
  <r>
    <n v="-31.719689200000001"/>
    <n v="-68.455404999999999"/>
    <s v="04-3793"/>
    <m/>
    <m/>
    <s v="7,50"/>
    <m/>
    <m/>
    <m/>
    <s v="42,00"/>
    <s v="CONFINADO"/>
    <m/>
    <x v="6"/>
    <m/>
    <x v="2"/>
    <s v="RAWSON"/>
    <m/>
    <m/>
    <s v="NE y ND del 2009, hay 2017 pero casi sin datos"/>
  </r>
  <r>
    <n v="-31.7251862"/>
    <n v="-68.460774999999998"/>
    <s v="04-3921"/>
    <m/>
    <m/>
    <s v="2,50"/>
    <m/>
    <m/>
    <m/>
    <s v="66,67"/>
    <s v="CONFINADO"/>
    <m/>
    <x v="6"/>
    <m/>
    <x v="2"/>
    <s v="RAWSON"/>
    <m/>
    <m/>
    <s v="NE y ND del 2009, hay 2017 pero casi sin datos"/>
  </r>
  <r>
    <n v="-32.218760699999997"/>
    <n v="-68.782261800000001"/>
    <s v="04-5323"/>
    <m/>
    <m/>
    <m/>
    <m/>
    <m/>
    <m/>
    <m/>
    <m/>
    <m/>
    <x v="6"/>
    <m/>
    <x v="2"/>
    <s v="RAWSON"/>
    <m/>
    <m/>
    <s v="NE y ND del 2009, hay 2017 pero casi sin datos"/>
  </r>
  <r>
    <n v="-31.714483300000001"/>
    <n v="-68.4763983"/>
    <s v="04-3191"/>
    <m/>
    <m/>
    <m/>
    <m/>
    <m/>
    <m/>
    <m/>
    <s v="CONFINADO"/>
    <m/>
    <x v="6"/>
    <m/>
    <x v="2"/>
    <s v="RAWSON"/>
    <m/>
    <m/>
    <s v="NE y ND del 2009, hay 2017 pero casi sin datos"/>
  </r>
  <r>
    <n v="-31.713976500000001"/>
    <n v="-68.473784699999996"/>
    <s v="04-3501"/>
    <m/>
    <m/>
    <s v="0,50"/>
    <m/>
    <m/>
    <m/>
    <s v="83,00"/>
    <s v="CONFINADO"/>
    <m/>
    <x v="6"/>
    <m/>
    <x v="2"/>
    <s v="RAWSON"/>
    <m/>
    <m/>
    <s v="NE y ND del 2009, hay 2017 pero casi sin datos"/>
  </r>
  <r>
    <n v="-31.714987000000001"/>
    <n v="-68.469516799999994"/>
    <s v="04-2911"/>
    <m/>
    <m/>
    <s v="-4,10"/>
    <m/>
    <m/>
    <m/>
    <s v="41,67"/>
    <s v="SEMI-CONFINADO"/>
    <m/>
    <x v="6"/>
    <m/>
    <x v="2"/>
    <s v="RAWSON"/>
    <m/>
    <m/>
    <s v="NE y ND del 2009, hay 2017 pero casi sin datos"/>
  </r>
  <r>
    <n v="-31.7176999"/>
    <n v="-68.471294900000004"/>
    <s v="04-2945"/>
    <m/>
    <m/>
    <s v="-4,00"/>
    <m/>
    <m/>
    <m/>
    <m/>
    <s v="SEMI-CONFINADO"/>
    <m/>
    <x v="6"/>
    <m/>
    <x v="2"/>
    <s v="RAWSON"/>
    <m/>
    <m/>
    <s v="NE y ND del 2009, hay 2017 pero casi sin datos"/>
  </r>
  <r>
    <n v="-31.715852300000002"/>
    <n v="-68.471579700000007"/>
    <s v="04-3588"/>
    <m/>
    <m/>
    <s v="0,50"/>
    <m/>
    <m/>
    <m/>
    <s v="44,44"/>
    <s v="CONFINADO"/>
    <m/>
    <x v="6"/>
    <m/>
    <x v="2"/>
    <s v="RAWSON"/>
    <m/>
    <m/>
    <s v="NE y ND del 2009, hay 2017 pero casi sin datos"/>
  </r>
  <r>
    <n v="-31.716840999999999"/>
    <n v="-68.468609499999999"/>
    <s v="04-3792"/>
    <m/>
    <m/>
    <s v="23,50"/>
    <m/>
    <m/>
    <m/>
    <s v="50,00"/>
    <s v="CONFINADO"/>
    <m/>
    <x v="6"/>
    <m/>
    <x v="2"/>
    <s v="RAWSON"/>
    <m/>
    <m/>
    <s v="NE y ND del 2009, hay 2017 pero casi sin datos"/>
  </r>
  <r>
    <n v="-31.7200317"/>
    <n v="-68.459591599999996"/>
    <s v="04-4020"/>
    <m/>
    <m/>
    <s v="6,00"/>
    <m/>
    <m/>
    <m/>
    <s v="50,00"/>
    <s v="CONFINADO"/>
    <m/>
    <x v="6"/>
    <m/>
    <x v="2"/>
    <s v="RAWSON"/>
    <m/>
    <m/>
    <s v="NE y ND del 2009, hay 2017 pero casi sin datos"/>
  </r>
  <r>
    <n v="-31.717300699999999"/>
    <n v="-68.472900800000005"/>
    <s v="04-3202"/>
    <m/>
    <m/>
    <m/>
    <m/>
    <m/>
    <m/>
    <m/>
    <m/>
    <m/>
    <x v="9"/>
    <m/>
    <x v="2"/>
    <s v="RAWSON"/>
    <m/>
    <m/>
    <s v="NE y ND del 2009, hay 2017 pero casi sin datos"/>
  </r>
  <r>
    <n v="-31.717875100000001"/>
    <n v="-68.459319199999996"/>
    <s v="04-3884"/>
    <m/>
    <m/>
    <s v="4,50"/>
    <m/>
    <m/>
    <m/>
    <s v="41,67"/>
    <s v="CONFINADO"/>
    <m/>
    <x v="6"/>
    <m/>
    <x v="2"/>
    <s v="RAWSON"/>
    <m/>
    <m/>
    <s v="NE y ND del 2009, hay 2017 pero casi sin datos"/>
  </r>
  <r>
    <n v="-31.716935700000001"/>
    <n v="-68.461097100000003"/>
    <s v="04-3852"/>
    <m/>
    <s v="1"/>
    <s v="22,80"/>
    <m/>
    <m/>
    <m/>
    <s v="61,39"/>
    <s v="CONFINADO"/>
    <m/>
    <x v="6"/>
    <m/>
    <x v="2"/>
    <s v="RAWSON"/>
    <m/>
    <m/>
    <s v="NE y ND del 2009, hay 2017 pero casi sin datos"/>
  </r>
  <r>
    <n v="-31.714947299999999"/>
    <n v="-68.506811600000006"/>
    <s v="04-328"/>
    <m/>
    <m/>
    <s v="2,00"/>
    <m/>
    <m/>
    <m/>
    <s v="41,67"/>
    <s v="CONFINADO"/>
    <m/>
    <x v="6"/>
    <m/>
    <x v="2"/>
    <s v="RAWSON"/>
    <m/>
    <m/>
    <s v="NE y ND del 2009, hay 2017 pero casi sin datos"/>
  </r>
  <r>
    <n v="-31.580304300000002"/>
    <n v="-68.595246299999999"/>
    <s v="05-250"/>
    <m/>
    <m/>
    <m/>
    <m/>
    <m/>
    <m/>
    <m/>
    <s v="LIBRE"/>
    <m/>
    <x v="6"/>
    <m/>
    <x v="2"/>
    <s v="POCITO"/>
    <m/>
    <m/>
    <s v="NE y ND del 2009, hay 2017 pero casi sin datos"/>
  </r>
  <r>
    <n v="-31.594660300000001"/>
    <n v="-68.600399800000005"/>
    <s v="05-249"/>
    <m/>
    <m/>
    <m/>
    <m/>
    <m/>
    <m/>
    <m/>
    <s v="LIBRE"/>
    <m/>
    <x v="6"/>
    <m/>
    <x v="2"/>
    <s v="POCITO"/>
    <m/>
    <m/>
    <s v="NE y ND del 2009, hay 2017 pero casi sin datos"/>
  </r>
  <r>
    <n v="-31.577090900000002"/>
    <n v="-68.577667399999996"/>
    <s v="05-248"/>
    <m/>
    <m/>
    <m/>
    <m/>
    <m/>
    <m/>
    <m/>
    <s v="LIBRE"/>
    <m/>
    <x v="6"/>
    <m/>
    <x v="2"/>
    <s v="POCITO"/>
    <m/>
    <m/>
    <s v="NE y ND del 2009, hay 2017 pero casi sin datos"/>
  </r>
  <r>
    <n v="-31.600926300000001"/>
    <n v="-68.614440299999998"/>
    <s v="05-247"/>
    <m/>
    <m/>
    <m/>
    <m/>
    <m/>
    <m/>
    <m/>
    <s v="LIBRE"/>
    <m/>
    <x v="6"/>
    <m/>
    <x v="2"/>
    <s v="POCITO"/>
    <m/>
    <m/>
    <s v="NE y ND del 2009, hay 2017 pero casi sin datos"/>
  </r>
  <r>
    <n v="-31.5790632"/>
    <n v="-68.602099199999998"/>
    <s v="05-246"/>
    <m/>
    <m/>
    <s v="-82,00"/>
    <m/>
    <m/>
    <m/>
    <s v="36,10"/>
    <s v="LIBRE"/>
    <m/>
    <x v="6"/>
    <m/>
    <x v="2"/>
    <s v="POCITO"/>
    <m/>
    <m/>
    <s v="NE y ND del 2009, hay 2017 pero casi sin datos"/>
  </r>
  <r>
    <n v="-31.585767000000001"/>
    <n v="-68.583212099999997"/>
    <s v="05-245"/>
    <m/>
    <m/>
    <s v="-64,00"/>
    <m/>
    <m/>
    <m/>
    <m/>
    <s v="LIBRE"/>
    <m/>
    <x v="6"/>
    <m/>
    <x v="2"/>
    <s v="POCITO"/>
    <m/>
    <m/>
    <s v="NE y ND del 2009, hay 2017 pero casi sin datos"/>
  </r>
  <r>
    <n v="-31.602943"/>
    <n v="-68.595822799999993"/>
    <s v="05-1"/>
    <m/>
    <m/>
    <s v="-59,00"/>
    <m/>
    <m/>
    <m/>
    <s v="33,33"/>
    <s v="LIBRE"/>
    <m/>
    <x v="6"/>
    <m/>
    <x v="2"/>
    <s v="POCITO"/>
    <m/>
    <m/>
    <s v="NE y ND del 2009, hay 2017 pero casi sin datos"/>
  </r>
  <r>
    <n v="-31.574916000000002"/>
    <n v="-68.602538199999998"/>
    <s v="05-211"/>
    <m/>
    <m/>
    <s v="-78,00"/>
    <m/>
    <m/>
    <m/>
    <s v="41,70"/>
    <s v="LIBRE"/>
    <m/>
    <x v="6"/>
    <m/>
    <x v="2"/>
    <s v="POCITO"/>
    <m/>
    <m/>
    <s v="NE y ND del 2009, hay 2017 pero casi sin datos"/>
  </r>
  <r>
    <n v="-31.578496600000001"/>
    <n v="-68.593989899999997"/>
    <s v="05-212"/>
    <m/>
    <m/>
    <s v="-74,00"/>
    <m/>
    <m/>
    <m/>
    <s v="41,70"/>
    <s v="LIBRE"/>
    <m/>
    <x v="6"/>
    <m/>
    <x v="2"/>
    <s v="POCITO"/>
    <m/>
    <m/>
    <s v="NE y ND del 2009, hay 2017 pero casi sin datos"/>
  </r>
  <r>
    <n v="-31.5861442"/>
    <n v="-68.588267500000001"/>
    <s v="05-256"/>
    <m/>
    <m/>
    <s v="-64,00"/>
    <m/>
    <m/>
    <m/>
    <s v="50,00"/>
    <s v="LIBRE"/>
    <m/>
    <x v="6"/>
    <m/>
    <x v="2"/>
    <s v="POCITO"/>
    <m/>
    <m/>
    <s v="NE y ND del 2009, hay 2017 pero casi sin datos"/>
  </r>
  <r>
    <n v="-31.594598900000001"/>
    <n v="-68.609724900000003"/>
    <s v="05-340"/>
    <m/>
    <m/>
    <s v="-72,00"/>
    <m/>
    <m/>
    <m/>
    <s v="28,00"/>
    <s v="LIBRE"/>
    <m/>
    <x v="6"/>
    <m/>
    <x v="2"/>
    <s v="POCITO"/>
    <m/>
    <m/>
    <s v="NE y ND del 2009, hay 2017 pero casi sin datos"/>
  </r>
  <r>
    <n v="-31.5990912"/>
    <n v="-68.589896499999995"/>
    <s v="05-341"/>
    <m/>
    <m/>
    <s v="-65,00"/>
    <m/>
    <m/>
    <m/>
    <s v="33,33"/>
    <s v="LIBRE"/>
    <m/>
    <x v="6"/>
    <m/>
    <x v="2"/>
    <s v="POCITO"/>
    <m/>
    <m/>
    <s v="NE y ND del 2009, hay 2017 pero casi sin datos"/>
  </r>
  <r>
    <n v="-31.590170100000002"/>
    <n v="-68.606582599999996"/>
    <s v="05-344"/>
    <m/>
    <m/>
    <s v="-76,00"/>
    <m/>
    <m/>
    <m/>
    <s v="41,70"/>
    <s v="LIBRE"/>
    <m/>
    <x v="6"/>
    <m/>
    <x v="2"/>
    <s v="POCITO"/>
    <m/>
    <m/>
    <s v="NE y ND del 2009, hay 2017 pero casi sin datos"/>
  </r>
  <r>
    <n v="-31.584116900000001"/>
    <n v="-68.603131300000001"/>
    <s v="05-4861"/>
    <m/>
    <m/>
    <s v="-74,00"/>
    <m/>
    <m/>
    <m/>
    <s v="33,33"/>
    <s v="LIBRE"/>
    <m/>
    <x v="6"/>
    <m/>
    <x v="2"/>
    <s v="POCITO"/>
    <m/>
    <m/>
    <s v="NE y ND del 2009, hay 2017 pero casi sin datos"/>
  </r>
  <r>
    <n v="-31.5717274"/>
    <n v="-68.6067654"/>
    <s v="05-316"/>
    <m/>
    <m/>
    <s v="-85,00"/>
    <m/>
    <m/>
    <m/>
    <s v="41,70"/>
    <s v="LIBRE"/>
    <m/>
    <x v="6"/>
    <m/>
    <x v="2"/>
    <s v="POCITO"/>
    <m/>
    <m/>
    <s v="NE y ND del 2009, hay 2017 pero casi sin datos"/>
  </r>
  <r>
    <n v="-31.6019167"/>
    <n v="-68.599262400000001"/>
    <s v="05-555"/>
    <m/>
    <m/>
    <m/>
    <m/>
    <m/>
    <m/>
    <m/>
    <s v="LIBRE"/>
    <m/>
    <x v="6"/>
    <m/>
    <x v="2"/>
    <s v="POCITO"/>
    <m/>
    <m/>
    <s v="NE y ND del 2009, hay 2017 pero casi sin datos"/>
  </r>
  <r>
    <n v="-31.579500299999999"/>
    <n v="-68.597672700000004"/>
    <s v="05-754"/>
    <m/>
    <m/>
    <s v="-79,00"/>
    <m/>
    <m/>
    <m/>
    <s v="50,00"/>
    <s v="LIBRE"/>
    <m/>
    <x v="6"/>
    <m/>
    <x v="2"/>
    <s v="POCITO"/>
    <m/>
    <m/>
    <s v="NE y ND del 2009, hay 2017 pero casi sin datos"/>
  </r>
  <r>
    <n v="-31.577305599999999"/>
    <n v="-68.588200999999998"/>
    <s v="05-942"/>
    <m/>
    <m/>
    <s v="-79,00"/>
    <m/>
    <m/>
    <m/>
    <s v="41,70"/>
    <s v="LIBRE"/>
    <m/>
    <x v="6"/>
    <m/>
    <x v="2"/>
    <s v="POCITO"/>
    <m/>
    <m/>
    <s v="NE y ND del 2009, hay 2017 pero casi sin datos"/>
  </r>
  <r>
    <n v="-31.582840999999998"/>
    <n v="-68.598869899999997"/>
    <s v="05-989"/>
    <m/>
    <m/>
    <s v="-90,00"/>
    <m/>
    <m/>
    <m/>
    <s v="41,70"/>
    <s v="LIBRE"/>
    <m/>
    <x v="6"/>
    <m/>
    <x v="2"/>
    <s v="POCITO"/>
    <m/>
    <m/>
    <s v="NE y ND del 2009, hay 2017 pero casi sin datos"/>
  </r>
  <r>
    <n v="-31.573307"/>
    <n v="-68.607180099999994"/>
    <s v="05-1095"/>
    <m/>
    <m/>
    <s v="-91,00"/>
    <m/>
    <m/>
    <m/>
    <s v="41,70"/>
    <s v="LIBRE"/>
    <m/>
    <x v="6"/>
    <m/>
    <x v="2"/>
    <s v="POCITO"/>
    <m/>
    <m/>
    <s v="NE y ND del 2009, hay 2017 pero casi sin datos"/>
  </r>
  <r>
    <n v="-31.568522999999999"/>
    <n v="-68.605883399999996"/>
    <s v="05-1500"/>
    <m/>
    <m/>
    <s v="-89,00"/>
    <m/>
    <m/>
    <m/>
    <s v="36,10"/>
    <s v="LIBRE"/>
    <m/>
    <x v="6"/>
    <m/>
    <x v="2"/>
    <s v="POCITO"/>
    <m/>
    <m/>
    <s v="NE y ND del 2009, hay 2017 pero casi sin datos"/>
  </r>
  <r>
    <n v="-31.5873633"/>
    <n v="-68.603012199999995"/>
    <s v="05-1571"/>
    <m/>
    <m/>
    <s v="-70,00"/>
    <m/>
    <m/>
    <m/>
    <s v="41,70"/>
    <s v="LIBRE"/>
    <m/>
    <x v="6"/>
    <m/>
    <x v="2"/>
    <s v="POCITO"/>
    <m/>
    <m/>
    <s v="NE y ND del 2009, hay 2017 pero casi sin datos"/>
  </r>
  <r>
    <n v="-31.595163299999999"/>
    <n v="-68.602663000000007"/>
    <s v="05-1606"/>
    <m/>
    <m/>
    <s v="-74,00"/>
    <m/>
    <m/>
    <m/>
    <s v="25,00"/>
    <s v="LIBRE"/>
    <m/>
    <x v="6"/>
    <m/>
    <x v="2"/>
    <s v="POCITO"/>
    <m/>
    <m/>
    <s v="NE y ND del 2009, hay 2017 pero casi sin datos"/>
  </r>
  <r>
    <n v="-31.5839234"/>
    <n v="-68.598917999999998"/>
    <s v="05-1701"/>
    <m/>
    <m/>
    <s v="-80,00"/>
    <m/>
    <m/>
    <m/>
    <s v="41,70"/>
    <s v="LIBRE"/>
    <m/>
    <x v="6"/>
    <m/>
    <x v="2"/>
    <s v="POCITO"/>
    <m/>
    <m/>
    <s v="NE y ND del 2009, hay 2017 pero casi sin datos"/>
  </r>
  <r>
    <n v="-31.604373500000001"/>
    <n v="-68.5918755"/>
    <s v="05-2194"/>
    <m/>
    <m/>
    <m/>
    <m/>
    <m/>
    <m/>
    <s v="28,00"/>
    <s v="LIBRE"/>
    <m/>
    <x v="6"/>
    <m/>
    <x v="2"/>
    <s v="POCITO"/>
    <m/>
    <m/>
    <s v="NE y ND del 2009, hay 2017 pero casi sin datos"/>
  </r>
  <r>
    <n v="-31.573878199999999"/>
    <n v="-68.588110700000001"/>
    <s v="05-2581"/>
    <m/>
    <m/>
    <s v="-83,00"/>
    <m/>
    <m/>
    <m/>
    <s v="41,70"/>
    <s v="LIBRE"/>
    <m/>
    <x v="6"/>
    <m/>
    <x v="2"/>
    <s v="POCITO"/>
    <m/>
    <m/>
    <s v="NE y ND del 2009, hay 2017 pero casi sin datos"/>
  </r>
  <r>
    <n v="-31.582402399999999"/>
    <n v="-68.602822500000002"/>
    <s v="05-2610"/>
    <m/>
    <m/>
    <s v="-80,20"/>
    <m/>
    <m/>
    <m/>
    <s v="28,00"/>
    <s v="LIBRE"/>
    <m/>
    <x v="6"/>
    <m/>
    <x v="2"/>
    <s v="POCITO"/>
    <m/>
    <m/>
    <s v="NE y ND del 2009, hay 2017 pero casi sin datos"/>
  </r>
  <r>
    <n v="-31.592688299999999"/>
    <n v="-68.601419699999994"/>
    <s v="05-4242"/>
    <m/>
    <m/>
    <m/>
    <m/>
    <m/>
    <m/>
    <m/>
    <m/>
    <m/>
    <x v="4"/>
    <m/>
    <x v="2"/>
    <s v="POCITO"/>
    <m/>
    <m/>
    <s v="NE y ND del 2009, hay 2017 pero casi sin datos"/>
  </r>
  <r>
    <n v="-31.594190000000001"/>
    <n v="-68.6237402"/>
    <s v="05-2637"/>
    <m/>
    <m/>
    <s v="-72,50"/>
    <m/>
    <m/>
    <m/>
    <s v="26,00"/>
    <s v="LIBRE"/>
    <m/>
    <x v="6"/>
    <m/>
    <x v="2"/>
    <s v="POCITO"/>
    <m/>
    <m/>
    <s v="NE y ND del 2009, hay 2017 pero casi sin datos"/>
  </r>
  <r>
    <n v="-31.582717500000001"/>
    <n v="-68.588387900000001"/>
    <s v="05-2825"/>
    <m/>
    <m/>
    <s v="-77,00"/>
    <m/>
    <m/>
    <m/>
    <s v="28,00"/>
    <s v="LIBRE"/>
    <m/>
    <x v="6"/>
    <m/>
    <x v="2"/>
    <s v="POCITO"/>
    <m/>
    <m/>
    <s v="NE y ND del 2009, hay 2017 pero casi sin datos"/>
  </r>
  <r>
    <n v="-31.570308300000001"/>
    <n v="-68.599924299999998"/>
    <s v="05-3117"/>
    <m/>
    <m/>
    <m/>
    <m/>
    <m/>
    <m/>
    <m/>
    <m/>
    <m/>
    <x v="9"/>
    <m/>
    <x v="2"/>
    <s v="POCITO"/>
    <m/>
    <m/>
    <s v="NE y ND del 2009, hay 2017 pero casi sin datos"/>
  </r>
  <r>
    <n v="-31.585405900000001"/>
    <n v="-68.583108300000006"/>
    <s v="05-3747"/>
    <m/>
    <m/>
    <s v="-70,00"/>
    <m/>
    <m/>
    <m/>
    <s v="61,11"/>
    <s v="LIBRE"/>
    <m/>
    <x v="3"/>
    <m/>
    <x v="2"/>
    <s v="POCITO"/>
    <m/>
    <m/>
    <s v="NE y ND del 2009, hay 2017 pero casi sin datos"/>
  </r>
  <r>
    <n v="-31.594994400000001"/>
    <n v="-68.621260899999996"/>
    <s v="05-3760"/>
    <m/>
    <m/>
    <s v="-85,50"/>
    <m/>
    <m/>
    <m/>
    <s v="44,44"/>
    <s v="LIBRE"/>
    <m/>
    <x v="6"/>
    <m/>
    <x v="2"/>
    <s v="POCITO"/>
    <m/>
    <m/>
    <s v="NE y ND del 2009, hay 2017 pero casi sin datos"/>
  </r>
  <r>
    <n v="-31.595164799999999"/>
    <n v="-68.617941099999996"/>
    <s v="05-3774"/>
    <m/>
    <m/>
    <s v="-84,50"/>
    <m/>
    <m/>
    <m/>
    <s v="46,00"/>
    <s v="LIBRE"/>
    <m/>
    <x v="6"/>
    <m/>
    <x v="2"/>
    <s v="POCITO"/>
    <m/>
    <m/>
    <s v="NE y ND del 2009, hay 2017 pero casi sin datos"/>
  </r>
  <r>
    <n v="-31.576795799999999"/>
    <n v="-68.583936800000004"/>
    <s v="05-3985"/>
    <m/>
    <m/>
    <s v="-60,00"/>
    <m/>
    <m/>
    <m/>
    <m/>
    <s v="LIBRE"/>
    <m/>
    <x v="6"/>
    <m/>
    <x v="2"/>
    <s v="POCITO"/>
    <m/>
    <m/>
    <s v="NE y ND del 2009, hay 2017 pero casi sin datos"/>
  </r>
  <r>
    <n v="-31.582084800000001"/>
    <n v="-68.560894000000005"/>
    <s v="05-261"/>
    <m/>
    <m/>
    <m/>
    <m/>
    <m/>
    <m/>
    <s v="14,00"/>
    <s v="LIBRE"/>
    <m/>
    <x v="6"/>
    <m/>
    <x v="2"/>
    <s v="POCITO"/>
    <m/>
    <m/>
    <s v="NE y ND del 2009, hay 2017 pero casi sin datos"/>
  </r>
  <r>
    <n v="-31.582352100000001"/>
    <n v="-68.559944599999994"/>
    <s v="05-260"/>
    <m/>
    <m/>
    <m/>
    <m/>
    <m/>
    <m/>
    <s v="15,00"/>
    <s v="LIBRE"/>
    <m/>
    <x v="6"/>
    <m/>
    <x v="2"/>
    <s v="POCITO"/>
    <m/>
    <m/>
    <s v="NE y ND del 2009, hay 2017 pero casi sin datos"/>
  </r>
  <r>
    <n v="-31.583773000000001"/>
    <n v="-68.558779000000001"/>
    <s v="05-259"/>
    <m/>
    <m/>
    <m/>
    <m/>
    <m/>
    <m/>
    <s v="25,00"/>
    <s v="LIBRE"/>
    <m/>
    <x v="6"/>
    <m/>
    <x v="2"/>
    <s v="POCITO"/>
    <m/>
    <m/>
    <s v="NE y ND del 2009, hay 2017 pero casi sin datos"/>
  </r>
  <r>
    <n v="-31.5947104"/>
    <n v="-68.5607294"/>
    <s v="05-258"/>
    <m/>
    <m/>
    <m/>
    <m/>
    <m/>
    <m/>
    <s v="36,00"/>
    <s v="LIBRE"/>
    <m/>
    <x v="6"/>
    <m/>
    <x v="2"/>
    <s v="POCITO"/>
    <m/>
    <m/>
    <s v="NE y ND del 2009, hay 2017 pero casi sin datos"/>
  </r>
  <r>
    <n v="-31.604845900000001"/>
    <n v="-68.570903400000006"/>
    <s v="05-257"/>
    <m/>
    <m/>
    <m/>
    <m/>
    <m/>
    <m/>
    <s v="58,00"/>
    <s v="LIBRE"/>
    <m/>
    <x v="6"/>
    <m/>
    <x v="2"/>
    <s v="POCITO"/>
    <m/>
    <m/>
    <s v="NE y ND del 2009, hay 2017 pero casi sin datos"/>
  </r>
  <r>
    <n v="-31.610917700000002"/>
    <n v="-68.579727800000001"/>
    <s v="05-4862"/>
    <m/>
    <m/>
    <m/>
    <m/>
    <m/>
    <m/>
    <s v="55,00"/>
    <s v="LIBRE"/>
    <m/>
    <x v="6"/>
    <m/>
    <x v="2"/>
    <s v="POCITO"/>
    <m/>
    <m/>
    <s v="NE y ND del 2009, hay 2017 pero casi sin datos"/>
  </r>
  <r>
    <n v="-31.611826000000001"/>
    <n v="-68.568131399999999"/>
    <s v="05-255"/>
    <m/>
    <m/>
    <m/>
    <m/>
    <m/>
    <m/>
    <s v="55,00"/>
    <s v="LIBRE"/>
    <m/>
    <x v="6"/>
    <m/>
    <x v="2"/>
    <s v="POCITO"/>
    <m/>
    <m/>
    <s v="NE y ND del 2009, hay 2017 pero casi sin datos"/>
  </r>
  <r>
    <n v="-31.590249199999999"/>
    <n v="-68.574973999999997"/>
    <s v="05-252"/>
    <m/>
    <m/>
    <m/>
    <m/>
    <m/>
    <m/>
    <m/>
    <m/>
    <m/>
    <x v="9"/>
    <m/>
    <x v="2"/>
    <s v="POCITO"/>
    <m/>
    <m/>
    <s v="NE y ND del 2009, hay 2017 pero casi sin datos"/>
  </r>
  <r>
    <n v="-31.588480799999999"/>
    <n v="-68.585728599999996"/>
    <s v="05-251"/>
    <m/>
    <m/>
    <m/>
    <m/>
    <m/>
    <m/>
    <m/>
    <m/>
    <m/>
    <x v="9"/>
    <m/>
    <x v="2"/>
    <s v="POCITO"/>
    <m/>
    <m/>
    <s v="NE y ND del 2009, hay 2017 pero casi sin datos"/>
  </r>
  <r>
    <n v="-31.5794994"/>
    <n v="-68.569702699999993"/>
    <s v="05-14"/>
    <m/>
    <m/>
    <s v="-59,00"/>
    <m/>
    <m/>
    <m/>
    <s v="56,00"/>
    <s v="LIBRE"/>
    <m/>
    <x v="6"/>
    <m/>
    <x v="2"/>
    <s v="POCITO"/>
    <m/>
    <m/>
    <s v="NE y ND del 2009, hay 2017 pero casi sin datos"/>
  </r>
  <r>
    <n v="-31.613175500000001"/>
    <n v="-68.567176700000005"/>
    <s v="05-147"/>
    <m/>
    <m/>
    <s v="-37,00"/>
    <m/>
    <m/>
    <m/>
    <s v="41,70"/>
    <s v="LIBRE"/>
    <m/>
    <x v="6"/>
    <m/>
    <x v="2"/>
    <s v="POCITO"/>
    <m/>
    <m/>
    <s v="NE y ND del 2009, hay 2017 pero casi sin datos"/>
  </r>
  <r>
    <n v="-31.5983476"/>
    <n v="-68.569457999999997"/>
    <s v="05-148"/>
    <m/>
    <m/>
    <s v="-47,00"/>
    <m/>
    <m/>
    <m/>
    <s v="69,40"/>
    <s v="LIBRE"/>
    <m/>
    <x v="6"/>
    <m/>
    <x v="2"/>
    <s v="POCITO"/>
    <m/>
    <m/>
    <s v="NE y ND del 2009, hay 2017 pero casi sin datos"/>
  </r>
  <r>
    <n v="-31.606759400000001"/>
    <n v="-68.576795899999993"/>
    <s v="05-149"/>
    <m/>
    <m/>
    <s v="-47,00"/>
    <m/>
    <m/>
    <m/>
    <s v="41,70"/>
    <s v="LIBRE"/>
    <m/>
    <x v="6"/>
    <m/>
    <x v="2"/>
    <s v="POCITO"/>
    <m/>
    <m/>
    <s v="NE y ND del 2009, hay 2017 pero casi sin datos"/>
  </r>
  <r>
    <n v="-31.611669599999999"/>
    <n v="-68.5752983"/>
    <s v="05-150"/>
    <m/>
    <s v="-47"/>
    <s v="-44,00"/>
    <m/>
    <m/>
    <m/>
    <s v="33,33"/>
    <s v="LIBRE"/>
    <m/>
    <x v="6"/>
    <m/>
    <x v="2"/>
    <s v="POCITO"/>
    <m/>
    <m/>
    <s v="NE y ND del 2009, hay 2017 pero casi sin datos"/>
  </r>
  <r>
    <n v="-31.614570199999999"/>
    <n v="-68.5662217"/>
    <s v="05-151"/>
    <m/>
    <s v="-40"/>
    <s v="-37,00"/>
    <m/>
    <m/>
    <m/>
    <s v="50,00"/>
    <s v="LIBRE"/>
    <m/>
    <x v="6"/>
    <m/>
    <x v="2"/>
    <s v="POCITO"/>
    <m/>
    <m/>
    <s v="NE y ND del 2009, hay 2017 pero casi sin datos"/>
  </r>
  <r>
    <n v="-31.587537699999999"/>
    <n v="-68.573195200000001"/>
    <s v="05-152"/>
    <m/>
    <m/>
    <s v="-53,00"/>
    <m/>
    <m/>
    <m/>
    <s v="15,00"/>
    <s v="LIBRE"/>
    <m/>
    <x v="6"/>
    <m/>
    <x v="2"/>
    <s v="POCITO"/>
    <m/>
    <m/>
    <s v="NE y ND del 2009, hay 2017 pero casi sin datos"/>
  </r>
  <r>
    <n v="-31.593018499999999"/>
    <n v="-68.567059200000003"/>
    <s v="05-153"/>
    <m/>
    <m/>
    <s v="-49,00"/>
    <m/>
    <m/>
    <m/>
    <s v="33,33"/>
    <s v="LIBRE"/>
    <m/>
    <x v="6"/>
    <m/>
    <x v="2"/>
    <s v="POCITO"/>
    <m/>
    <m/>
    <s v="NE y ND del 2009, hay 2017 pero casi sin datos"/>
  </r>
  <r>
    <n v="-31.6020501"/>
    <n v="-68.570916199999999"/>
    <s v="05-155"/>
    <m/>
    <s v="-50"/>
    <s v="-47,00"/>
    <m/>
    <m/>
    <m/>
    <s v="21,00"/>
    <s v="LIBRE"/>
    <m/>
    <x v="6"/>
    <m/>
    <x v="2"/>
    <s v="POCITO"/>
    <m/>
    <m/>
    <s v="NE y ND del 2009, hay 2017 pero casi sin datos"/>
  </r>
  <r>
    <n v="-31.586466000000001"/>
    <n v="-68.576360800000003"/>
    <s v="05-158"/>
    <m/>
    <s v="-58"/>
    <s v="-57,00"/>
    <m/>
    <m/>
    <m/>
    <s v="24,00"/>
    <s v="LIBRE"/>
    <m/>
    <x v="6"/>
    <m/>
    <x v="2"/>
    <s v="POCITO"/>
    <m/>
    <m/>
    <s v="NE y ND del 2009, hay 2017 pero casi sin datos"/>
  </r>
  <r>
    <n v="-31.581821099999999"/>
    <n v="-68.562896899999998"/>
    <s v="05-202"/>
    <m/>
    <m/>
    <s v="-45,00"/>
    <m/>
    <m/>
    <m/>
    <s v="41,70"/>
    <s v="LIBRE"/>
    <m/>
    <x v="6"/>
    <m/>
    <x v="2"/>
    <s v="POCITO"/>
    <m/>
    <m/>
    <s v="NE y ND del 2009, hay 2017 pero casi sin datos"/>
  </r>
  <r>
    <n v="-31.5847674"/>
    <n v="-68.554244100000005"/>
    <s v="05-210"/>
    <m/>
    <m/>
    <s v="-41,00"/>
    <m/>
    <m/>
    <m/>
    <s v="33,33"/>
    <s v="LIBRE"/>
    <m/>
    <x v="6"/>
    <m/>
    <x v="2"/>
    <s v="POCITO"/>
    <m/>
    <m/>
    <s v="NE y ND del 2009, hay 2017 pero casi sin datos"/>
  </r>
  <r>
    <n v="-31.612691300000002"/>
    <n v="-68.570656600000007"/>
    <s v="05-231"/>
    <m/>
    <m/>
    <s v="-42,00"/>
    <m/>
    <m/>
    <m/>
    <s v="41,70"/>
    <s v="LIBRE"/>
    <m/>
    <x v="6"/>
    <m/>
    <x v="2"/>
    <s v="POCITO"/>
    <m/>
    <m/>
    <s v="NE y ND del 2009, hay 2017 pero casi sin datos"/>
  </r>
  <r>
    <n v="-31.608397700000001"/>
    <n v="-68.581319800000003"/>
    <s v="05-232"/>
    <m/>
    <m/>
    <s v="-47,00"/>
    <m/>
    <m/>
    <m/>
    <s v="41,70"/>
    <s v="LIBRE"/>
    <m/>
    <x v="6"/>
    <m/>
    <x v="2"/>
    <s v="POCITO"/>
    <m/>
    <m/>
    <s v="NE y ND del 2009, hay 2017 pero casi sin datos"/>
  </r>
  <r>
    <n v="-31.596599000000001"/>
    <n v="-68.559192699999997"/>
    <s v="05-237"/>
    <m/>
    <m/>
    <s v="-40,00"/>
    <m/>
    <m/>
    <m/>
    <s v="36,00"/>
    <s v="LIBRE"/>
    <m/>
    <x v="6"/>
    <m/>
    <x v="2"/>
    <s v="POCITO"/>
    <m/>
    <m/>
    <s v="NE y ND del 2009, hay 2017 pero casi sin datos"/>
  </r>
  <r>
    <n v="-31.580578200000001"/>
    <n v="-68.568696900000006"/>
    <s v="05-242"/>
    <m/>
    <m/>
    <s v="-44,00"/>
    <m/>
    <m/>
    <m/>
    <m/>
    <s v="LIBRE"/>
    <m/>
    <x v="6"/>
    <m/>
    <x v="2"/>
    <s v="POCITO"/>
    <m/>
    <m/>
    <s v="NE y ND del 2009, hay 2017 pero casi sin datos"/>
  </r>
  <r>
    <n v="-31.596787899999999"/>
    <n v="-68.561667999999997"/>
    <s v="05-254"/>
    <m/>
    <s v="-44,5"/>
    <s v="-44,00"/>
    <m/>
    <m/>
    <m/>
    <s v="33,33"/>
    <s v="LIBRE"/>
    <m/>
    <x v="6"/>
    <m/>
    <x v="2"/>
    <s v="POCITO"/>
    <m/>
    <m/>
    <s v="NE y ND del 2009, hay 2017 pero casi sin datos"/>
  </r>
  <r>
    <n v="-31.5911346"/>
    <n v="-68.5568478"/>
    <s v="05-276"/>
    <m/>
    <m/>
    <s v="-42,00"/>
    <m/>
    <m/>
    <m/>
    <s v="41,70"/>
    <s v="LIBRE"/>
    <m/>
    <x v="6"/>
    <m/>
    <x v="2"/>
    <s v="POCITO"/>
    <m/>
    <m/>
    <s v="NE y ND del 2009, hay 2017 pero casi sin datos"/>
  </r>
  <r>
    <n v="-31.579945899999998"/>
    <n v="-68.568383800000007"/>
    <s v="05-439"/>
    <m/>
    <m/>
    <m/>
    <m/>
    <m/>
    <m/>
    <m/>
    <m/>
    <m/>
    <x v="9"/>
    <m/>
    <x v="2"/>
    <s v="POCITO"/>
    <m/>
    <m/>
    <s v="NE y ND del 2009, hay 2017 pero casi sin datos"/>
  </r>
  <r>
    <n v="-31.596710699999999"/>
    <n v="-68.565461600000006"/>
    <s v="05-632"/>
    <m/>
    <m/>
    <s v="-46,00"/>
    <m/>
    <m/>
    <m/>
    <s v="41,70"/>
    <s v="LIBRE"/>
    <m/>
    <x v="6"/>
    <m/>
    <x v="2"/>
    <s v="POCITO"/>
    <m/>
    <m/>
    <s v="NE y ND del 2009, hay 2017 pero casi sin datos"/>
  </r>
  <r>
    <n v="-31.606451700000001"/>
    <n v="-68.565732499999996"/>
    <s v="05-679"/>
    <m/>
    <m/>
    <s v="-47,00"/>
    <m/>
    <m/>
    <m/>
    <s v="41,70"/>
    <s v="LIBRE"/>
    <m/>
    <x v="6"/>
    <m/>
    <x v="2"/>
    <s v="POCITO"/>
    <m/>
    <m/>
    <s v="NE y ND del 2009, hay 2017 pero casi sin datos"/>
  </r>
  <r>
    <n v="-31.593045700000001"/>
    <n v="-68.575171999999995"/>
    <s v="05-999"/>
    <m/>
    <m/>
    <s v="-63,00"/>
    <m/>
    <m/>
    <m/>
    <s v="41,70"/>
    <s v="LIBRE"/>
    <m/>
    <x v="6"/>
    <m/>
    <x v="2"/>
    <s v="POCITO"/>
    <m/>
    <m/>
    <s v="NE y ND del 2009, hay 2017 pero casi sin datos"/>
  </r>
  <r>
    <n v="-31.593730999999998"/>
    <n v="-68.564421800000005"/>
    <s v="05-1024"/>
    <m/>
    <m/>
    <m/>
    <m/>
    <m/>
    <m/>
    <m/>
    <s v="LIBRE"/>
    <m/>
    <x v="6"/>
    <m/>
    <x v="2"/>
    <s v="POCITO"/>
    <m/>
    <m/>
    <s v="NE y ND del 2009, hay 2017 pero casi sin datos"/>
  </r>
  <r>
    <n v="-31.592543800000001"/>
    <n v="-68.560107400000007"/>
    <s v="05-1134"/>
    <m/>
    <m/>
    <s v="-50,00"/>
    <m/>
    <m/>
    <m/>
    <s v="41,70"/>
    <s v="LIBRE"/>
    <m/>
    <x v="6"/>
    <m/>
    <x v="2"/>
    <s v="POCITO"/>
    <m/>
    <m/>
    <s v="NE y ND del 2009, hay 2017 pero casi sin datos"/>
  </r>
  <r>
    <n v="-31.6081577"/>
    <n v="-68.563511599999998"/>
    <s v="05-1832"/>
    <m/>
    <m/>
    <s v="-40,00"/>
    <m/>
    <m/>
    <m/>
    <s v="56,00"/>
    <s v="LIBRE"/>
    <m/>
    <x v="6"/>
    <m/>
    <x v="2"/>
    <s v="POCITO"/>
    <m/>
    <m/>
    <s v="NE y ND del 2009, hay 2017 pero casi sin datos"/>
  </r>
  <r>
    <n v="-31.5871657"/>
    <n v="-68.569825499999993"/>
    <s v="05-1857"/>
    <m/>
    <m/>
    <s v="-61,00"/>
    <m/>
    <m/>
    <m/>
    <s v="41,70"/>
    <s v="LIBRE"/>
    <m/>
    <x v="6"/>
    <m/>
    <x v="2"/>
    <s v="POCITO"/>
    <m/>
    <m/>
    <s v="NE y ND del 2009, hay 2017 pero casi sin datos"/>
  </r>
  <r>
    <n v="-31.604962700000002"/>
    <n v="-68.578911500000004"/>
    <s v="05-2021"/>
    <m/>
    <m/>
    <s v="-48,20"/>
    <m/>
    <m/>
    <m/>
    <s v="28,00"/>
    <s v="LIBRE"/>
    <m/>
    <x v="6"/>
    <m/>
    <x v="2"/>
    <s v="POCITO"/>
    <m/>
    <m/>
    <s v="NE y ND del 2009, hay 2017 pero casi sin datos"/>
  </r>
  <r>
    <n v="-31.582140899999999"/>
    <n v="-68.577539299999998"/>
    <s v="05-2076"/>
    <m/>
    <m/>
    <s v="-69,00"/>
    <m/>
    <m/>
    <m/>
    <s v="41,70"/>
    <s v="LIBRE"/>
    <m/>
    <x v="6"/>
    <m/>
    <x v="2"/>
    <s v="POCITO"/>
    <m/>
    <m/>
    <s v="NE y ND del 2009, hay 2017 pero casi sin datos"/>
  </r>
  <r>
    <n v="-31.6002951"/>
    <n v="-68.585676300000003"/>
    <s v="05-2159"/>
    <m/>
    <m/>
    <s v="-65,00"/>
    <m/>
    <m/>
    <m/>
    <s v="41,70"/>
    <s v="LIBRE"/>
    <m/>
    <x v="6"/>
    <m/>
    <x v="2"/>
    <s v="POCITO"/>
    <m/>
    <m/>
    <s v="NE y ND del 2009, hay 2017 pero casi sin datos"/>
  </r>
  <r>
    <n v="-31.6102697"/>
    <n v="-68.574672300000003"/>
    <s v="05-2265"/>
    <m/>
    <m/>
    <s v="-54,00"/>
    <m/>
    <m/>
    <m/>
    <s v="41,70"/>
    <s v="LIBRE"/>
    <m/>
    <x v="6"/>
    <m/>
    <x v="2"/>
    <s v="POCITO"/>
    <m/>
    <m/>
    <s v="NE y ND del 2009, hay 2017 pero casi sin datos"/>
  </r>
  <r>
    <n v="-31.613488"/>
    <n v="-68.566226700000001"/>
    <s v="05-2313"/>
    <m/>
    <m/>
    <s v="-44,00"/>
    <m/>
    <m/>
    <m/>
    <s v="41,70"/>
    <s v="LIBRE"/>
    <m/>
    <x v="6"/>
    <m/>
    <x v="2"/>
    <s v="POCITO"/>
    <m/>
    <m/>
    <s v="NE y ND del 2009, hay 2017 pero casi sin datos"/>
  </r>
  <r>
    <n v="-31.587820499999999"/>
    <n v="-68.576881499999999"/>
    <s v="05-2406"/>
    <m/>
    <m/>
    <s v="-69,00"/>
    <m/>
    <m/>
    <m/>
    <m/>
    <s v="LIBRE"/>
    <m/>
    <x v="6"/>
    <m/>
    <x v="2"/>
    <s v="POCITO"/>
    <m/>
    <m/>
    <s v="NE y ND del 2009, hay 2017 pero casi sin datos"/>
  </r>
  <r>
    <n v="-31.601681899999999"/>
    <n v="-68.568705100000003"/>
    <s v="05-2461"/>
    <m/>
    <m/>
    <s v="-55,00"/>
    <m/>
    <m/>
    <m/>
    <s v="33,33"/>
    <s v="LIBRE"/>
    <m/>
    <x v="6"/>
    <m/>
    <x v="2"/>
    <s v="POCITO"/>
    <m/>
    <m/>
    <s v="NE y ND del 2009, hay 2017 pero casi sin datos"/>
  </r>
  <r>
    <n v="-31.589549699999999"/>
    <n v="-68.581614900000005"/>
    <s v="05-2876"/>
    <m/>
    <m/>
    <s v="-62,00"/>
    <m/>
    <m/>
    <m/>
    <m/>
    <s v="LIBRE"/>
    <m/>
    <x v="6"/>
    <m/>
    <x v="2"/>
    <s v="POCITO"/>
    <m/>
    <m/>
    <s v="NE y ND del 2009, hay 2017 pero casi sin datos"/>
  </r>
  <r>
    <n v="-31.610498"/>
    <n v="-68.589319599999996"/>
    <s v="05-2933"/>
    <m/>
    <m/>
    <m/>
    <m/>
    <m/>
    <m/>
    <m/>
    <m/>
    <m/>
    <x v="9"/>
    <m/>
    <x v="2"/>
    <s v="POCITO"/>
    <m/>
    <m/>
    <s v="NE y ND del 2009, hay 2017 pero casi sin datos"/>
  </r>
  <r>
    <n v="-31.612728300000001"/>
    <n v="-68.581827399999995"/>
    <s v="05-2976"/>
    <m/>
    <m/>
    <s v="-48,00"/>
    <m/>
    <m/>
    <m/>
    <m/>
    <s v="LIBRE"/>
    <m/>
    <x v="6"/>
    <m/>
    <x v="2"/>
    <s v="POCITO"/>
    <m/>
    <m/>
    <s v="NE y ND del 2009, hay 2017 pero casi sin datos"/>
  </r>
  <r>
    <n v="-31.5830442"/>
    <n v="-68.577956599999993"/>
    <s v="05-3074"/>
    <m/>
    <m/>
    <s v="-63,00"/>
    <m/>
    <m/>
    <m/>
    <s v="36,10"/>
    <s v="LIBRE"/>
    <m/>
    <x v="6"/>
    <m/>
    <x v="2"/>
    <s v="POCITO"/>
    <m/>
    <m/>
    <s v="NE y ND del 2009, hay 2017 pero casi sin datos"/>
  </r>
  <r>
    <n v="-31.612527100000001"/>
    <n v="-68.575505100000001"/>
    <s v="05-3083"/>
    <m/>
    <m/>
    <s v="-47,00"/>
    <m/>
    <m/>
    <m/>
    <m/>
    <s v="LIBRE"/>
    <m/>
    <x v="6"/>
    <m/>
    <x v="2"/>
    <s v="POCITO"/>
    <m/>
    <m/>
    <s v="NE y ND del 2009, hay 2017 pero casi sin datos"/>
  </r>
  <r>
    <n v="-31.609004599999999"/>
    <n v="-68.573940399999998"/>
    <s v="05-3346"/>
    <m/>
    <m/>
    <s v="-44,00"/>
    <m/>
    <m/>
    <m/>
    <s v="33,33"/>
    <s v="LIBRE"/>
    <m/>
    <x v="6"/>
    <m/>
    <x v="2"/>
    <s v="POCITO"/>
    <m/>
    <m/>
    <s v="NE y ND del 2009, hay 2017 pero casi sin datos"/>
  </r>
  <r>
    <n v="-31.601819500000001"/>
    <n v="-68.543414799999994"/>
    <s v="05-268"/>
    <m/>
    <m/>
    <m/>
    <m/>
    <m/>
    <m/>
    <m/>
    <s v="LIBRE"/>
    <m/>
    <x v="8"/>
    <m/>
    <x v="2"/>
    <s v="POCITO"/>
    <m/>
    <m/>
    <s v="NE y ND del 2009, hay 2017 pero casi sin datos"/>
  </r>
  <r>
    <n v="-31.5980156"/>
    <n v="-68.551599499999995"/>
    <s v="05-267"/>
    <m/>
    <m/>
    <m/>
    <m/>
    <m/>
    <m/>
    <m/>
    <s v="LIBRE"/>
    <m/>
    <x v="6"/>
    <m/>
    <x v="2"/>
    <s v="POCITO"/>
    <m/>
    <m/>
    <s v="NE y ND del 2009, hay 2017 pero casi sin datos"/>
  </r>
  <r>
    <n v="-31.5915222"/>
    <n v="-68.538934499999996"/>
    <s v="05-264"/>
    <m/>
    <m/>
    <m/>
    <m/>
    <m/>
    <m/>
    <m/>
    <s v="LIBRE"/>
    <m/>
    <x v="4"/>
    <m/>
    <x v="2"/>
    <s v="POCITO"/>
    <m/>
    <m/>
    <s v="NE y ND del 2009, hay 2017 pero casi sin datos"/>
  </r>
  <r>
    <n v="-31.5902122"/>
    <n v="-68.538308700000002"/>
    <s v="05-4249"/>
    <m/>
    <m/>
    <m/>
    <m/>
    <m/>
    <m/>
    <s v="20,00"/>
    <s v="LIBRE"/>
    <m/>
    <x v="4"/>
    <m/>
    <x v="2"/>
    <s v="POCITO"/>
    <m/>
    <m/>
    <s v="NE y ND del 2009, hay 2017 pero casi sin datos"/>
  </r>
  <r>
    <n v="-31.604711699999999"/>
    <n v="-68.557995399999996"/>
    <s v="05-262"/>
    <m/>
    <m/>
    <m/>
    <m/>
    <m/>
    <m/>
    <s v="26,30"/>
    <s v="LIBRE"/>
    <m/>
    <x v="6"/>
    <m/>
    <x v="2"/>
    <s v="POCITO"/>
    <m/>
    <m/>
    <s v="NE y ND del 2009, hay 2017 pero casi sin datos"/>
  </r>
  <r>
    <n v="-31.6006532"/>
    <n v="-68.557961800000001"/>
    <s v="05-156"/>
    <m/>
    <m/>
    <s v="-37,00"/>
    <m/>
    <m/>
    <m/>
    <s v="41,70"/>
    <s v="LIBRE"/>
    <m/>
    <x v="6"/>
    <m/>
    <x v="2"/>
    <s v="POCITO"/>
    <m/>
    <m/>
    <s v="NE y ND del 2009, hay 2017 pero casi sin datos"/>
  </r>
  <r>
    <n v="-31.591323299999999"/>
    <n v="-68.543834700000005"/>
    <s v="05-157"/>
    <m/>
    <m/>
    <m/>
    <m/>
    <m/>
    <m/>
    <m/>
    <s v="LIBRE"/>
    <m/>
    <x v="6"/>
    <m/>
    <x v="2"/>
    <s v="POCITO"/>
    <m/>
    <m/>
    <s v="NE y ND del 2009, hay 2017 pero casi sin datos"/>
  </r>
  <r>
    <n v="-31.5893637"/>
    <n v="-68.553326600000005"/>
    <s v="05-225"/>
    <m/>
    <m/>
    <s v="-42,00"/>
    <m/>
    <m/>
    <m/>
    <s v="33,33"/>
    <s v="LIBRE"/>
    <m/>
    <x v="6"/>
    <m/>
    <x v="2"/>
    <s v="POCITO"/>
    <m/>
    <m/>
    <s v="NE y ND del 2009, hay 2017 pero casi sin datos"/>
  </r>
  <r>
    <n v="-31.589150400000001"/>
    <n v="-68.544003399999994"/>
    <s v="05-332"/>
    <m/>
    <m/>
    <s v="-34,00"/>
    <m/>
    <m/>
    <m/>
    <s v="41,70"/>
    <s v="LIBRE"/>
    <m/>
    <x v="6"/>
    <m/>
    <x v="2"/>
    <s v="POCITO"/>
    <m/>
    <m/>
    <s v="NE y ND del 2009, hay 2017 pero casi sin datos"/>
  </r>
  <r>
    <n v="-31.603627800000002"/>
    <n v="-68.557526300000006"/>
    <s v="05-468"/>
    <m/>
    <m/>
    <s v="-46,00"/>
    <m/>
    <m/>
    <m/>
    <s v="26,30"/>
    <s v="LIBRE"/>
    <m/>
    <x v="6"/>
    <m/>
    <x v="2"/>
    <s v="POCITO"/>
    <m/>
    <m/>
    <s v="NE y ND del 2009, hay 2017 pero casi sin datos"/>
  </r>
  <r>
    <n v="-31.605737099999999"/>
    <n v="-68.554618399999995"/>
    <s v="05-556"/>
    <m/>
    <m/>
    <s v="-40,00"/>
    <m/>
    <m/>
    <m/>
    <s v="36,10"/>
    <s v="LIBRE"/>
    <m/>
    <x v="6"/>
    <m/>
    <x v="2"/>
    <s v="POCITO"/>
    <m/>
    <m/>
    <s v="NE y ND del 2009, hay 2017 pero casi sin datos"/>
  </r>
  <r>
    <n v="-31.604064399999999"/>
    <n v="-68.553414599999996"/>
    <s v="05-673"/>
    <m/>
    <m/>
    <s v="-36,00"/>
    <m/>
    <m/>
    <m/>
    <s v="30,60"/>
    <s v="LIBRE"/>
    <m/>
    <x v="6"/>
    <m/>
    <x v="2"/>
    <s v="POCITO"/>
    <m/>
    <m/>
    <s v="NE y ND del 2009, hay 2017 pero casi sin datos"/>
  </r>
  <r>
    <n v="-31.599924699999999"/>
    <n v="-68.555963199999994"/>
    <s v="05-1145"/>
    <m/>
    <m/>
    <s v="-43,00"/>
    <m/>
    <m/>
    <m/>
    <s v="41,70"/>
    <s v="LIBRE"/>
    <m/>
    <x v="6"/>
    <m/>
    <x v="2"/>
    <s v="POCITO"/>
    <m/>
    <m/>
    <s v="NE y ND del 2009, hay 2017 pero casi sin datos"/>
  </r>
  <r>
    <n v="-31.5917058"/>
    <n v="-68.552525299999999"/>
    <s v="05-1347"/>
    <m/>
    <m/>
    <s v="-40,00"/>
    <m/>
    <m/>
    <m/>
    <s v="36,10"/>
    <s v="LIBRE"/>
    <m/>
    <x v="6"/>
    <m/>
    <x v="2"/>
    <s v="POCITO"/>
    <m/>
    <m/>
    <s v="NE y ND del 2009, hay 2017 pero casi sin datos"/>
  </r>
  <r>
    <n v="-31.58999"/>
    <n v="-68.551901299999997"/>
    <s v="05-1402"/>
    <m/>
    <m/>
    <s v="-45,00"/>
    <m/>
    <m/>
    <m/>
    <s v="26,20"/>
    <s v="LIBRE"/>
    <m/>
    <x v="6"/>
    <m/>
    <x v="2"/>
    <s v="POCITO"/>
    <m/>
    <m/>
    <s v="NE y ND del 2009, hay 2017 pero casi sin datos"/>
  </r>
  <r>
    <n v="-31.586241399999999"/>
    <n v="-68.550233500000004"/>
    <s v="05-1642"/>
    <m/>
    <m/>
    <s v="-47,00"/>
    <m/>
    <m/>
    <m/>
    <s v="41,70"/>
    <s v="LIBRE"/>
    <m/>
    <x v="6"/>
    <m/>
    <x v="2"/>
    <s v="POCITO"/>
    <m/>
    <m/>
    <s v="NE y ND del 2009, hay 2017 pero casi sin datos"/>
  </r>
  <r>
    <n v="-31.589977000000001"/>
    <n v="-68.548213799999999"/>
    <s v="05-1733"/>
    <m/>
    <m/>
    <s v="-40,00"/>
    <m/>
    <m/>
    <m/>
    <s v="33,33"/>
    <s v="LIBRE"/>
    <m/>
    <x v="6"/>
    <m/>
    <x v="2"/>
    <s v="POCITO"/>
    <m/>
    <m/>
    <s v="NE y ND del 2009, hay 2017 pero casi sin datos"/>
  </r>
  <r>
    <n v="-31.599155700000001"/>
    <n v="-68.542479400000005"/>
    <s v="05-1764"/>
    <m/>
    <m/>
    <s v="-30,00"/>
    <m/>
    <m/>
    <m/>
    <s v="41,70"/>
    <s v="LIBRE"/>
    <m/>
    <x v="6"/>
    <m/>
    <x v="2"/>
    <s v="POCITO"/>
    <m/>
    <m/>
    <s v="NE y ND del 2009, hay 2017 pero casi sin datos"/>
  </r>
  <r>
    <n v="-31.596989300000001"/>
    <n v="-68.541963199999998"/>
    <s v="05-1812"/>
    <m/>
    <m/>
    <s v="-36,50"/>
    <m/>
    <m/>
    <m/>
    <s v="20,00"/>
    <s v="LIBRE"/>
    <m/>
    <x v="4"/>
    <m/>
    <x v="2"/>
    <s v="POCITO"/>
    <m/>
    <m/>
    <s v="NE y ND del 2009, hay 2017 pero casi sin datos"/>
  </r>
  <r>
    <n v="-31.586241399999999"/>
    <n v="-68.550233500000004"/>
    <s v="05-2563"/>
    <m/>
    <m/>
    <m/>
    <m/>
    <m/>
    <m/>
    <m/>
    <s v="LIBRE"/>
    <m/>
    <x v="6"/>
    <m/>
    <x v="2"/>
    <s v="POCITO"/>
    <m/>
    <m/>
    <s v="NE y ND del 2009, hay 2017 pero casi sin datos"/>
  </r>
  <r>
    <n v="-31.598027900000002"/>
    <n v="-68.555129300000004"/>
    <s v="05-3258"/>
    <m/>
    <m/>
    <m/>
    <m/>
    <m/>
    <m/>
    <m/>
    <m/>
    <m/>
    <x v="9"/>
    <m/>
    <x v="2"/>
    <s v="POCITO"/>
    <m/>
    <m/>
    <s v="NE y ND del 2009, hay 2017 pero casi sin datos"/>
  </r>
  <r>
    <n v="-31.598937500000002"/>
    <n v="-68.557337700000005"/>
    <s v="05-3444"/>
    <m/>
    <m/>
    <s v="-43,00"/>
    <m/>
    <m/>
    <m/>
    <s v="14,00"/>
    <s v="LIBRE"/>
    <m/>
    <x v="4"/>
    <m/>
    <x v="2"/>
    <s v="POCITO"/>
    <m/>
    <m/>
    <s v="NE y ND del 2009, hay 2017 pero casi sin datos"/>
  </r>
  <r>
    <n v="-31.5893081"/>
    <n v="-68.537681000000006"/>
    <s v="05-3557"/>
    <m/>
    <m/>
    <s v="-28,00"/>
    <m/>
    <m/>
    <m/>
    <s v="5,60"/>
    <s v="LIBRE"/>
    <m/>
    <x v="4"/>
    <m/>
    <x v="2"/>
    <s v="POCITO"/>
    <m/>
    <m/>
    <s v="NE y ND del 2009, hay 2017 pero casi sin datos"/>
  </r>
  <r>
    <n v="-31.5909549"/>
    <n v="-68.544205300000002"/>
    <s v="05-3959"/>
    <m/>
    <s v="-34,5"/>
    <s v="-33,30"/>
    <m/>
    <m/>
    <m/>
    <s v="61,10"/>
    <s v="LIBRE"/>
    <m/>
    <x v="3"/>
    <m/>
    <x v="2"/>
    <s v="POCITO"/>
    <m/>
    <m/>
    <s v="NE y ND del 2009, hay 2017 pero casi sin datos"/>
  </r>
  <r>
    <n v="-31.6099748"/>
    <n v="-68.541583500000002"/>
    <s v="05-272"/>
    <m/>
    <m/>
    <m/>
    <m/>
    <m/>
    <m/>
    <m/>
    <s v="LIBRE"/>
    <m/>
    <x v="6"/>
    <m/>
    <x v="2"/>
    <s v="POCITO"/>
    <m/>
    <m/>
    <s v="NE y ND del 2009, hay 2017 pero casi sin datos"/>
  </r>
  <r>
    <n v="-31.611121300000001"/>
    <n v="-68.534411800000001"/>
    <s v="05-271"/>
    <m/>
    <m/>
    <m/>
    <m/>
    <m/>
    <m/>
    <m/>
    <s v="LIBRE"/>
    <m/>
    <x v="3"/>
    <m/>
    <x v="2"/>
    <s v="POCITO"/>
    <m/>
    <m/>
    <s v="NE y ND del 2009, hay 2017 pero casi sin datos"/>
  </r>
  <r>
    <n v="-31.852058400000001"/>
    <n v="-68.887993699999996"/>
    <s v="05-5244"/>
    <m/>
    <m/>
    <s v="-32,50"/>
    <m/>
    <m/>
    <m/>
    <m/>
    <s v="LIBRE"/>
    <m/>
    <x v="4"/>
    <m/>
    <x v="2"/>
    <s v="POCITO"/>
    <m/>
    <m/>
    <s v="NE y ND del 2009, hay 2017 pero casi sin datos"/>
  </r>
  <r>
    <n v="-31.6051997"/>
    <n v="-68.542924099999993"/>
    <s v="05-270"/>
    <m/>
    <m/>
    <m/>
    <m/>
    <m/>
    <m/>
    <m/>
    <s v="LIBRE"/>
    <m/>
    <x v="6"/>
    <m/>
    <x v="2"/>
    <s v="POCITO"/>
    <m/>
    <m/>
    <s v="NE y ND del 2009, hay 2017 pero casi sin datos"/>
  </r>
  <r>
    <n v="-31.604117200000001"/>
    <n v="-68.542823999999996"/>
    <s v="05-269"/>
    <m/>
    <m/>
    <m/>
    <m/>
    <m/>
    <m/>
    <m/>
    <s v="LIBRE"/>
    <m/>
    <x v="6"/>
    <m/>
    <x v="2"/>
    <s v="POCITO"/>
    <m/>
    <m/>
    <s v="NE y ND del 2009, hay 2017 pero casi sin datos"/>
  </r>
  <r>
    <n v="-31.601588400000001"/>
    <n v="-68.541835300000002"/>
    <s v="05-18"/>
    <m/>
    <m/>
    <s v="-28,00"/>
    <m/>
    <m/>
    <m/>
    <s v="22,22"/>
    <s v="LIBRE"/>
    <m/>
    <x v="6"/>
    <m/>
    <x v="2"/>
    <s v="POCITO"/>
    <m/>
    <m/>
    <s v="NE y ND del 2009, hay 2017 pero casi sin datos"/>
  </r>
  <r>
    <n v="-31.601501599999999"/>
    <n v="-68.530350100000007"/>
    <s v="05-19"/>
    <m/>
    <s v="50"/>
    <s v="37,00"/>
    <m/>
    <m/>
    <m/>
    <s v="41,70"/>
    <s v="LIBRE"/>
    <m/>
    <x v="4"/>
    <m/>
    <x v="2"/>
    <s v="POCITO"/>
    <m/>
    <m/>
    <s v="NE y ND del 2009, hay 2017 pero casi sin datos"/>
  </r>
  <r>
    <n v="-31.6026457"/>
    <n v="-68.534928100000002"/>
    <s v="05-20"/>
    <m/>
    <m/>
    <s v="-28,00"/>
    <m/>
    <m/>
    <m/>
    <s v="22,22"/>
    <s v="LIBRE"/>
    <m/>
    <x v="6"/>
    <m/>
    <x v="2"/>
    <s v="POCITO"/>
    <m/>
    <m/>
    <s v="NE y ND del 2009, hay 2017 pero casi sin datos"/>
  </r>
  <r>
    <n v="-31.596037500000001"/>
    <n v="-68.528217499999997"/>
    <s v="05-146"/>
    <m/>
    <m/>
    <s v="-23,00"/>
    <m/>
    <m/>
    <m/>
    <s v="28,00"/>
    <s v="LIBRE"/>
    <m/>
    <x v="6"/>
    <m/>
    <x v="2"/>
    <s v="POCITO"/>
    <m/>
    <m/>
    <s v="NE y ND del 2009, hay 2017 pero casi sin datos"/>
  </r>
  <r>
    <n v="-31.607084400000002"/>
    <n v="-68.540333099999998"/>
    <s v="05-154"/>
    <m/>
    <s v="-24"/>
    <s v="-22,50"/>
    <m/>
    <m/>
    <m/>
    <s v="44,44"/>
    <s v="LIBRE"/>
    <m/>
    <x v="6"/>
    <m/>
    <x v="2"/>
    <s v="POCITO"/>
    <m/>
    <m/>
    <s v="NE y ND del 2009, hay 2017 pero casi sin datos"/>
  </r>
  <r>
    <n v="-31.597161799999999"/>
    <n v="-68.539749599999993"/>
    <s v="05-228"/>
    <m/>
    <m/>
    <s v="-29,90"/>
    <m/>
    <m/>
    <m/>
    <s v="25,00"/>
    <s v="LIBRE"/>
    <m/>
    <x v="6"/>
    <m/>
    <x v="2"/>
    <s v="POCITO"/>
    <m/>
    <m/>
    <s v="NE y ND del 2009, hay 2017 pero casi sin datos"/>
  </r>
  <r>
    <n v="-31.595689499999999"/>
    <n v="-68.531696299999993"/>
    <s v="05-229"/>
    <m/>
    <m/>
    <s v="-24,00"/>
    <m/>
    <m/>
    <m/>
    <s v="41,70"/>
    <s v="LIBRE"/>
    <m/>
    <x v="6"/>
    <m/>
    <x v="2"/>
    <s v="POCITO"/>
    <m/>
    <m/>
    <s v="NE y ND del 2009, hay 2017 pero casi sin datos"/>
  </r>
  <r>
    <n v="-31.6074409"/>
    <n v="-68.539172199999996"/>
    <s v="05-230"/>
    <m/>
    <m/>
    <s v="-28,00"/>
    <m/>
    <m/>
    <m/>
    <s v="33,33"/>
    <s v="LIBRE"/>
    <m/>
    <x v="6"/>
    <m/>
    <x v="2"/>
    <s v="POCITO"/>
    <m/>
    <m/>
    <s v="NE y ND del 2009, hay 2017 pero casi sin datos"/>
  </r>
  <r>
    <n v="-31.608588300000001"/>
    <n v="-68.544751700000006"/>
    <s v="05-388"/>
    <m/>
    <m/>
    <s v="-16,00"/>
    <m/>
    <m/>
    <m/>
    <s v="41,70"/>
    <s v="LIBRE"/>
    <m/>
    <x v="4"/>
    <m/>
    <x v="2"/>
    <s v="POCITO"/>
    <m/>
    <m/>
    <s v="NE y ND del 2009, hay 2017 pero casi sin datos"/>
  </r>
  <r>
    <n v="-31.608555299999999"/>
    <n v="-68.535583700000004"/>
    <s v="05-487"/>
    <m/>
    <m/>
    <s v="-25,00"/>
    <m/>
    <m/>
    <m/>
    <s v="41,70"/>
    <s v="LIBRE"/>
    <m/>
    <x v="6"/>
    <m/>
    <x v="2"/>
    <s v="POCITO"/>
    <m/>
    <m/>
    <s v="NE y ND del 2009, hay 2017 pero casi sin datos"/>
  </r>
  <r>
    <n v="-32.016366099999999"/>
    <n v="-68.891901200000007"/>
    <s v="05-5252"/>
    <m/>
    <m/>
    <m/>
    <m/>
    <m/>
    <m/>
    <s v="15,00"/>
    <s v="LIBRE"/>
    <m/>
    <x v="4"/>
    <m/>
    <x v="2"/>
    <s v="POCITO"/>
    <m/>
    <m/>
    <s v="NE y ND del 2009, hay 2017 pero casi sin datos"/>
  </r>
  <r>
    <n v="-32.019142799999997"/>
    <n v="-68.890828799999994"/>
    <s v="05-5253"/>
    <m/>
    <m/>
    <m/>
    <m/>
    <m/>
    <m/>
    <s v="15,00"/>
    <s v="LIBRE"/>
    <m/>
    <x v="4"/>
    <m/>
    <x v="2"/>
    <s v="POCITO"/>
    <m/>
    <m/>
    <s v="NE y ND del 2009, hay 2017 pero casi sin datos"/>
  </r>
  <r>
    <n v="-31.603303799999999"/>
    <n v="-68.542353800000001"/>
    <s v="05-606"/>
    <m/>
    <m/>
    <s v="-35,00"/>
    <m/>
    <m/>
    <m/>
    <s v="41,70"/>
    <s v="LIBRE"/>
    <m/>
    <x v="6"/>
    <m/>
    <x v="2"/>
    <s v="POCITO"/>
    <m/>
    <m/>
    <s v="NE y ND del 2009, hay 2017 pero casi sin datos"/>
  </r>
  <r>
    <n v="-31.5962596"/>
    <n v="-68.527320700000004"/>
    <s v="05-968"/>
    <m/>
    <m/>
    <s v="-25,00"/>
    <m/>
    <m/>
    <m/>
    <s v="41,70"/>
    <s v="LIBRE"/>
    <m/>
    <x v="6"/>
    <m/>
    <x v="2"/>
    <s v="POCITO"/>
    <m/>
    <m/>
    <s v="NE y ND del 2009, hay 2017 pero casi sin datos"/>
  </r>
  <r>
    <n v="-31.594888999999998"/>
    <n v="-68.534755899999993"/>
    <s v="05-1250"/>
    <m/>
    <m/>
    <s v="-31,00"/>
    <m/>
    <m/>
    <m/>
    <s v="22,22"/>
    <s v="LIBRE"/>
    <m/>
    <x v="6"/>
    <m/>
    <x v="2"/>
    <s v="POCITO"/>
    <m/>
    <m/>
    <s v="NE y ND del 2009, hay 2017 pero casi sin datos"/>
  </r>
  <r>
    <n v="-31.602288999999999"/>
    <n v="-68.536036300000006"/>
    <s v="05-1550"/>
    <m/>
    <m/>
    <s v="-33,00"/>
    <m/>
    <m/>
    <m/>
    <s v="41,70"/>
    <s v="LIBRE"/>
    <m/>
    <x v="6"/>
    <m/>
    <x v="2"/>
    <s v="POCITO"/>
    <m/>
    <m/>
    <s v="NE y ND del 2009, hay 2017 pero casi sin datos"/>
  </r>
  <r>
    <n v="-31.602851399999999"/>
    <n v="-68.541934499999996"/>
    <s v="05-1817"/>
    <m/>
    <m/>
    <s v="-40,00"/>
    <m/>
    <m/>
    <m/>
    <s v="25,00"/>
    <s v="LIBRE"/>
    <m/>
    <x v="6"/>
    <m/>
    <x v="2"/>
    <s v="POCITO"/>
    <m/>
    <m/>
    <s v="NE y ND del 2009, hay 2017 pero casi sin datos"/>
  </r>
  <r>
    <n v="-31.593418799999998"/>
    <n v="-68.527335100000002"/>
    <s v="05-1907"/>
    <m/>
    <s v="-34,1"/>
    <s v="-33,80"/>
    <m/>
    <m/>
    <m/>
    <s v="15,00"/>
    <s v="LIBRE"/>
    <m/>
    <x v="6"/>
    <m/>
    <x v="2"/>
    <s v="POCITO"/>
    <m/>
    <m/>
    <s v="NE y ND del 2009, hay 2017 pero casi sin datos"/>
  </r>
  <r>
    <n v="-31.600729699999999"/>
    <n v="-68.541312700000006"/>
    <s v="05-1959"/>
    <m/>
    <m/>
    <s v="-35,00"/>
    <m/>
    <m/>
    <m/>
    <s v="19,50"/>
    <s v="LIBRE"/>
    <m/>
    <x v="6"/>
    <m/>
    <x v="2"/>
    <s v="POCITO"/>
    <m/>
    <m/>
    <s v="NE y ND del 2009, hay 2017 pero casi sin datos"/>
  </r>
  <r>
    <n v="-31.604617999999999"/>
    <n v="-68.531704300000001"/>
    <s v="05-2125"/>
    <m/>
    <m/>
    <s v="-19,00"/>
    <m/>
    <m/>
    <m/>
    <s v="41,70"/>
    <s v="LIBRE"/>
    <m/>
    <x v="6"/>
    <m/>
    <x v="2"/>
    <s v="POCITO"/>
    <m/>
    <m/>
    <s v="NE y ND del 2009, hay 2017 pero casi sin datos"/>
  </r>
  <r>
    <n v="-31.603183099999999"/>
    <n v="-68.533924400000004"/>
    <s v="05-2213"/>
    <m/>
    <m/>
    <s v="-35,00"/>
    <m/>
    <m/>
    <m/>
    <s v="41,70"/>
    <s v="LIBRE"/>
    <m/>
    <x v="6"/>
    <m/>
    <x v="2"/>
    <s v="POCITO"/>
    <m/>
    <m/>
    <s v="NE y ND del 2009, hay 2017 pero casi sin datos"/>
  </r>
  <r>
    <n v="-31.5956361"/>
    <n v="-68.529431200000005"/>
    <s v="05-2268"/>
    <m/>
    <m/>
    <m/>
    <m/>
    <m/>
    <m/>
    <m/>
    <s v="LIBRE"/>
    <m/>
    <x v="6"/>
    <m/>
    <x v="2"/>
    <s v="POCITO"/>
    <m/>
    <m/>
    <s v="NE y ND del 2009, hay 2017 pero casi sin datos"/>
  </r>
  <r>
    <n v="-31.6022204"/>
    <n v="-68.542043000000007"/>
    <s v="05-2365"/>
    <m/>
    <m/>
    <s v="-43,50"/>
    <m/>
    <m/>
    <m/>
    <s v="28,00"/>
    <s v="LIBRE"/>
    <m/>
    <x v="6"/>
    <m/>
    <x v="2"/>
    <s v="POCITO"/>
    <m/>
    <m/>
    <s v="NE y ND del 2009, hay 2017 pero casi sin datos"/>
  </r>
  <r>
    <n v="-31.6112076"/>
    <n v="-68.545845499999999"/>
    <s v="05-2366"/>
    <m/>
    <m/>
    <s v="-39,00"/>
    <m/>
    <m/>
    <m/>
    <s v="28,00"/>
    <s v="LIBRE"/>
    <m/>
    <x v="6"/>
    <m/>
    <x v="2"/>
    <s v="POCITO"/>
    <m/>
    <m/>
    <s v="NE y ND del 2009, hay 2017 pero casi sin datos"/>
  </r>
  <r>
    <n v="-31.593755399999999"/>
    <n v="-68.533023099999994"/>
    <s v="05-2423"/>
    <m/>
    <m/>
    <s v="-32,00"/>
    <m/>
    <m/>
    <m/>
    <s v="28,00"/>
    <s v="LIBRE"/>
    <m/>
    <x v="6"/>
    <m/>
    <x v="2"/>
    <s v="POCITO"/>
    <m/>
    <m/>
    <s v="NE y ND del 2009, hay 2017 pero casi sin datos"/>
  </r>
  <r>
    <n v="-31.608225999999998"/>
    <n v="-68.544331900000003"/>
    <s v="05-3286"/>
    <m/>
    <m/>
    <s v="-30,00"/>
    <m/>
    <m/>
    <m/>
    <s v="10,00"/>
    <s v="LIBRE"/>
    <m/>
    <x v="4"/>
    <m/>
    <x v="2"/>
    <s v="POCITO"/>
    <m/>
    <m/>
    <s v="NE y ND del 2009, hay 2017 pero casi sin datos"/>
  </r>
  <r>
    <n v="-31.590955000000001"/>
    <n v="-68.531772700000005"/>
    <s v="05-3510"/>
    <m/>
    <m/>
    <s v="-25,00"/>
    <m/>
    <m/>
    <m/>
    <s v="13,00"/>
    <s v="LIBRE"/>
    <m/>
    <x v="4"/>
    <m/>
    <x v="2"/>
    <s v="POCITO"/>
    <m/>
    <m/>
    <s v="NE y ND del 2009, hay 2017 pero casi sin datos"/>
  </r>
  <r>
    <n v="-31.592334999999999"/>
    <n v="-68.526919100000001"/>
    <s v="05-3526"/>
    <m/>
    <m/>
    <s v="-17,70"/>
    <m/>
    <m/>
    <m/>
    <s v="50,00"/>
    <s v="LIBRE"/>
    <m/>
    <x v="3"/>
    <m/>
    <x v="2"/>
    <s v="POCITO"/>
    <m/>
    <m/>
    <s v="NE y ND del 2009, hay 2017 pero casi sin datos"/>
  </r>
  <r>
    <n v="-31.597701000000001"/>
    <n v="-68.526892000000004"/>
    <s v="05-3535"/>
    <m/>
    <m/>
    <s v="-14,00"/>
    <m/>
    <m/>
    <m/>
    <s v="8,30"/>
    <s v="LIBRE"/>
    <m/>
    <x v="4"/>
    <m/>
    <x v="2"/>
    <s v="POCITO"/>
    <m/>
    <m/>
    <s v="NE y ND del 2009, hay 2017 pero casi sin datos"/>
  </r>
  <r>
    <n v="-31.611709600000001"/>
    <n v="-68.522763800000007"/>
    <s v="05-4864"/>
    <m/>
    <m/>
    <m/>
    <m/>
    <m/>
    <m/>
    <m/>
    <s v="LIBRE"/>
    <m/>
    <x v="6"/>
    <m/>
    <x v="2"/>
    <s v="POCITO"/>
    <m/>
    <m/>
    <s v="NE y ND del 2009, hay 2017 pero casi sin datos"/>
  </r>
  <r>
    <n v="-31.604947500000002"/>
    <n v="-68.523272500000004"/>
    <s v="05-284"/>
    <m/>
    <m/>
    <m/>
    <m/>
    <m/>
    <m/>
    <m/>
    <s v="LIBRE"/>
    <m/>
    <x v="6"/>
    <m/>
    <x v="2"/>
    <s v="POCITO"/>
    <m/>
    <m/>
    <s v="NE y ND del 2009, hay 2017 pero casi sin datos"/>
  </r>
  <r>
    <n v="-31.6011807"/>
    <n v="-68.516863999999998"/>
    <s v="05-283"/>
    <m/>
    <m/>
    <m/>
    <m/>
    <m/>
    <m/>
    <m/>
    <s v="LIBRE"/>
    <m/>
    <x v="6"/>
    <m/>
    <x v="2"/>
    <s v="POCITO"/>
    <m/>
    <m/>
    <s v="NE y ND del 2009, hay 2017 pero casi sin datos"/>
  </r>
  <r>
    <n v="-31.598824400000002"/>
    <n v="-68.525832600000001"/>
    <s v="05-282"/>
    <m/>
    <m/>
    <m/>
    <m/>
    <m/>
    <m/>
    <m/>
    <s v="LIBRE"/>
    <m/>
    <x v="6"/>
    <m/>
    <x v="2"/>
    <s v="POCITO"/>
    <m/>
    <m/>
    <s v="NE y ND del 2009, hay 2017 pero casi sin datos"/>
  </r>
  <r>
    <n v="-31.596475300000002"/>
    <n v="-68.524685500000004"/>
    <s v="05-281"/>
    <m/>
    <m/>
    <m/>
    <m/>
    <m/>
    <m/>
    <m/>
    <s v="LIBRE"/>
    <m/>
    <x v="6"/>
    <m/>
    <x v="2"/>
    <s v="POCITO"/>
    <m/>
    <m/>
    <s v="NE y ND del 2009, hay 2017 pero casi sin datos"/>
  </r>
  <r>
    <n v="-31.5954503"/>
    <n v="-68.515913699999999"/>
    <s v="05-280"/>
    <m/>
    <m/>
    <m/>
    <m/>
    <m/>
    <m/>
    <m/>
    <s v="LIBRE"/>
    <m/>
    <x v="6"/>
    <m/>
    <x v="2"/>
    <s v="POCITO"/>
    <m/>
    <m/>
    <s v="NE y ND del 2009, hay 2017 pero casi sin datos"/>
  </r>
  <r>
    <n v="-31.593938900000001"/>
    <n v="-68.521695500000007"/>
    <s v="05-279"/>
    <m/>
    <m/>
    <m/>
    <m/>
    <m/>
    <m/>
    <m/>
    <s v="LIBRE"/>
    <m/>
    <x v="6"/>
    <m/>
    <x v="2"/>
    <s v="POCITO"/>
    <m/>
    <m/>
    <s v="NE y ND del 2009, hay 2017 pero casi sin datos"/>
  </r>
  <r>
    <n v="-31.597198299999999"/>
    <n v="-68.525103299999998"/>
    <s v="05-277"/>
    <m/>
    <m/>
    <s v="-19,00"/>
    <m/>
    <m/>
    <m/>
    <s v="41,70"/>
    <s v="LIBRE"/>
    <m/>
    <x v="6"/>
    <m/>
    <x v="2"/>
    <s v="POCITO"/>
    <m/>
    <m/>
    <s v="NE y ND del 2009, hay 2017 pero casi sin datos"/>
  </r>
  <r>
    <n v="-31.6024259"/>
    <n v="-68.524233699999996"/>
    <s v="05-4865"/>
    <m/>
    <m/>
    <s v="-14,20"/>
    <m/>
    <m/>
    <m/>
    <s v="28,00"/>
    <s v="LIBRE"/>
    <m/>
    <x v="6"/>
    <m/>
    <x v="2"/>
    <s v="POCITO"/>
    <m/>
    <m/>
    <s v="NE y ND del 2009, hay 2017 pero casi sin datos"/>
  </r>
  <r>
    <n v="-31.604876900000001"/>
    <n v="-68.528541700000005"/>
    <s v="05-275"/>
    <m/>
    <m/>
    <s v="-18,00"/>
    <m/>
    <m/>
    <m/>
    <m/>
    <s v="LIBRE"/>
    <m/>
    <x v="6"/>
    <m/>
    <x v="2"/>
    <s v="POCITO"/>
    <m/>
    <m/>
    <s v="NE y ND del 2009, hay 2017 pero casi sin datos"/>
  </r>
  <r>
    <n v="-31.6045166"/>
    <n v="-68.528648899999993"/>
    <s v="05-274"/>
    <m/>
    <m/>
    <s v="-17,00"/>
    <m/>
    <m/>
    <m/>
    <m/>
    <s v="LIBRE"/>
    <m/>
    <x v="6"/>
    <m/>
    <x v="2"/>
    <s v="POCITO"/>
    <m/>
    <m/>
    <s v="NE y ND del 2009, hay 2017 pero casi sin datos"/>
  </r>
  <r>
    <n v="-31.604058599999998"/>
    <n v="-68.526754499999996"/>
    <s v="05-273"/>
    <m/>
    <m/>
    <s v="-17,00"/>
    <m/>
    <m/>
    <m/>
    <s v="44,44"/>
    <s v="LIBRE"/>
    <m/>
    <x v="6"/>
    <m/>
    <x v="2"/>
    <s v="POCITO"/>
    <m/>
    <m/>
    <s v="NE y ND del 2009, hay 2017 pero casi sin datos"/>
  </r>
  <r>
    <n v="-31.611678300000001"/>
    <n v="-69.027507999999997"/>
    <s v="05-4369"/>
    <m/>
    <m/>
    <s v="-15,00"/>
    <m/>
    <m/>
    <m/>
    <s v="25,00"/>
    <m/>
    <m/>
    <x v="3"/>
    <m/>
    <x v="2"/>
    <s v="POCITO"/>
    <m/>
    <m/>
    <s v="NE y ND del 2009, hay 2017 pero casi sin datos"/>
  </r>
  <r>
    <n v="-31.616184000000001"/>
    <n v="-68.525481099999993"/>
    <s v="05-4866"/>
    <m/>
    <m/>
    <s v="-4,00"/>
    <m/>
    <m/>
    <m/>
    <s v="28,00"/>
    <s v="LIBRE"/>
    <m/>
    <x v="6"/>
    <m/>
    <x v="2"/>
    <s v="POCITO"/>
    <m/>
    <m/>
    <s v="NE y ND del 2009, hay 2017 pero casi sin datos"/>
  </r>
  <r>
    <n v="-31.604487200000001"/>
    <n v="-68.520745899999994"/>
    <s v="05-304"/>
    <m/>
    <m/>
    <s v="-10,00"/>
    <m/>
    <m/>
    <m/>
    <s v="16,70"/>
    <s v="LIBRE"/>
    <m/>
    <x v="6"/>
    <m/>
    <x v="2"/>
    <s v="POCITO"/>
    <m/>
    <m/>
    <s v="NE y ND del 2009, hay 2017 pero casi sin datos"/>
  </r>
  <r>
    <n v="-31.599725899999999"/>
    <n v="-68.525722700000003"/>
    <s v="05-437"/>
    <m/>
    <m/>
    <s v="-20,00"/>
    <m/>
    <m/>
    <m/>
    <s v="41,70"/>
    <s v="LIBRE"/>
    <m/>
    <x v="6"/>
    <m/>
    <x v="2"/>
    <s v="POCITO"/>
    <m/>
    <m/>
    <s v="NE y ND del 2009, hay 2017 pero casi sin datos"/>
  </r>
  <r>
    <n v="-31.603226599999999"/>
    <n v="-68.521279199999995"/>
    <s v="05-554"/>
    <m/>
    <m/>
    <s v="-15,00"/>
    <m/>
    <m/>
    <m/>
    <s v="27,00"/>
    <s v="LIBRE"/>
    <m/>
    <x v="6"/>
    <m/>
    <x v="2"/>
    <s v="POCITO"/>
    <m/>
    <m/>
    <s v="NE y ND del 2009, hay 2017 pero casi sin datos"/>
  </r>
  <r>
    <n v="-31.599663499999998"/>
    <n v="-68.521086699999998"/>
    <s v="05-736"/>
    <m/>
    <s v="-15"/>
    <s v="-14,00"/>
    <m/>
    <m/>
    <m/>
    <s v="29,00"/>
    <s v="LIBRE"/>
    <m/>
    <x v="6"/>
    <m/>
    <x v="2"/>
    <s v="POCITO"/>
    <m/>
    <m/>
    <s v="NE y ND del 2009, hay 2017 pero casi sin datos"/>
  </r>
  <r>
    <n v="-31.6011712"/>
    <n v="-68.526347599999994"/>
    <s v="05-1082"/>
    <m/>
    <m/>
    <s v="-20,00"/>
    <m/>
    <m/>
    <m/>
    <s v="36,10"/>
    <s v="LIBRE"/>
    <m/>
    <x v="6"/>
    <m/>
    <x v="2"/>
    <s v="POCITO"/>
    <m/>
    <m/>
    <s v="NE y ND del 2009, hay 2017 pero casi sin datos"/>
  </r>
  <r>
    <n v="-31.6071548"/>
    <n v="-68.520257999999998"/>
    <s v="05-1097"/>
    <m/>
    <m/>
    <s v="-18,00"/>
    <m/>
    <m/>
    <m/>
    <s v="41,70"/>
    <s v="LIBRE"/>
    <m/>
    <x v="6"/>
    <m/>
    <x v="2"/>
    <s v="POCITO"/>
    <m/>
    <m/>
    <s v="NE y ND del 2009, hay 2017 pero casi sin datos"/>
  </r>
  <r>
    <n v="-31.602328700000001"/>
    <n v="-68.522337500000006"/>
    <s v="05-1164"/>
    <m/>
    <m/>
    <s v="-16,00"/>
    <m/>
    <m/>
    <m/>
    <s v="33,33"/>
    <s v="LIBRE"/>
    <m/>
    <x v="6"/>
    <m/>
    <x v="2"/>
    <s v="POCITO"/>
    <m/>
    <m/>
    <s v="NE y ND del 2009, hay 2017 pero casi sin datos"/>
  </r>
  <r>
    <n v="-31.602308399999998"/>
    <n v="-68.516963599999997"/>
    <s v="05-1165"/>
    <m/>
    <m/>
    <s v="-15,00"/>
    <m/>
    <m/>
    <m/>
    <s v="33,33"/>
    <s v="LIBRE"/>
    <m/>
    <x v="6"/>
    <m/>
    <x v="2"/>
    <s v="POCITO"/>
    <m/>
    <m/>
    <s v="NE y ND del 2009, hay 2017 pero casi sin datos"/>
  </r>
  <r>
    <n v="-31.6030598"/>
    <n v="-68.524915500000006"/>
    <s v="05-1350"/>
    <m/>
    <m/>
    <s v="-20,00"/>
    <m/>
    <m/>
    <m/>
    <s v="36,10"/>
    <s v="LIBRE"/>
    <m/>
    <x v="6"/>
    <m/>
    <x v="2"/>
    <s v="POCITO"/>
    <m/>
    <m/>
    <s v="NE y ND del 2009, hay 2017 pero casi sin datos"/>
  </r>
  <r>
    <n v="-31.606121300000002"/>
    <n v="-68.523635400000003"/>
    <s v="05-1396"/>
    <m/>
    <m/>
    <s v="-20,00"/>
    <m/>
    <m/>
    <m/>
    <s v="30,60"/>
    <s v="LIBRE"/>
    <m/>
    <x v="6"/>
    <m/>
    <x v="2"/>
    <s v="POCITO"/>
    <m/>
    <m/>
    <s v="NE y ND del 2009, hay 2017 pero casi sin datos"/>
  </r>
  <r>
    <n v="-31.607702100000001"/>
    <n v="-68.524312300000005"/>
    <s v="05-1400"/>
    <m/>
    <m/>
    <s v="-20,00"/>
    <m/>
    <m/>
    <m/>
    <s v="33,33"/>
    <s v="LIBRE"/>
    <m/>
    <x v="6"/>
    <m/>
    <x v="2"/>
    <s v="POCITO"/>
    <m/>
    <m/>
    <s v="NE y ND del 2009, hay 2017 pero casi sin datos"/>
  </r>
  <r>
    <n v="-31.599285699999999"/>
    <n v="-68.516557700000007"/>
    <s v="05-1509"/>
    <m/>
    <m/>
    <s v="-17,00"/>
    <m/>
    <m/>
    <m/>
    <s v="28,00"/>
    <s v="LIBRE"/>
    <m/>
    <x v="6"/>
    <m/>
    <x v="2"/>
    <s v="POCITO"/>
    <m/>
    <m/>
    <s v="NE y ND del 2009, hay 2017 pero casi sin datos"/>
  </r>
  <r>
    <n v="-31.610802100000001"/>
    <n v="-68.521240399999996"/>
    <s v="05-1560"/>
    <m/>
    <m/>
    <s v="-15,00"/>
    <m/>
    <m/>
    <m/>
    <s v="41,70"/>
    <s v="LIBRE"/>
    <m/>
    <x v="6"/>
    <m/>
    <x v="2"/>
    <s v="POCITO"/>
    <m/>
    <m/>
    <s v="NE y ND del 2009, hay 2017 pero casi sin datos"/>
  </r>
  <r>
    <n v="-31.5942939"/>
    <n v="-68.520165899999995"/>
    <s v="05-2358"/>
    <m/>
    <m/>
    <s v="-30,00"/>
    <m/>
    <m/>
    <m/>
    <s v="41,70"/>
    <s v="LIBRE"/>
    <m/>
    <x v="6"/>
    <m/>
    <x v="2"/>
    <s v="POCITO"/>
    <m/>
    <m/>
    <s v="NE y ND del 2009, hay 2017 pero casi sin datos"/>
  </r>
  <r>
    <n v="-31.595463599999999"/>
    <n v="-68.519422300000002"/>
    <s v="05-3164"/>
    <m/>
    <m/>
    <s v="-25,00"/>
    <m/>
    <m/>
    <m/>
    <m/>
    <s v="LIBRE"/>
    <m/>
    <x v="6"/>
    <m/>
    <x v="2"/>
    <s v="POCITO"/>
    <m/>
    <m/>
    <s v="NE y ND del 2009, hay 2017 pero casi sin datos"/>
  </r>
  <r>
    <n v="-31.595468700000001"/>
    <n v="-68.520792"/>
    <s v="05-3358"/>
    <m/>
    <m/>
    <s v="-25,00"/>
    <m/>
    <m/>
    <m/>
    <s v="25,00"/>
    <s v="LIBRE"/>
    <m/>
    <x v="6"/>
    <m/>
    <x v="2"/>
    <s v="POCITO"/>
    <m/>
    <m/>
    <s v="NE y ND del 2009, hay 2017 pero casi sin datos"/>
  </r>
  <r>
    <n v="-31.594126200000002"/>
    <n v="-68.523538400000007"/>
    <s v="05-3515"/>
    <m/>
    <m/>
    <s v="-4,00"/>
    <m/>
    <m/>
    <m/>
    <s v="10,00"/>
    <s v="LIBRE"/>
    <m/>
    <x v="4"/>
    <m/>
    <x v="2"/>
    <s v="POCITO"/>
    <m/>
    <m/>
    <s v="NE y ND del 2009, hay 2017 pero casi sin datos"/>
  </r>
  <r>
    <n v="-31.598010800000001"/>
    <n v="-68.525309899999996"/>
    <s v="05-3532"/>
    <m/>
    <m/>
    <s v="-25,00"/>
    <m/>
    <m/>
    <m/>
    <s v="8,30"/>
    <s v="LIBRE"/>
    <m/>
    <x v="4"/>
    <m/>
    <x v="2"/>
    <s v="POCITO"/>
    <m/>
    <m/>
    <s v="NE y ND del 2009, hay 2017 pero casi sin datos"/>
  </r>
  <r>
    <n v="-31.614508699999998"/>
    <n v="-68.523645400000007"/>
    <s v="05-3800"/>
    <m/>
    <m/>
    <s v="-10,00"/>
    <m/>
    <m/>
    <m/>
    <s v="8,30"/>
    <s v="LIBRE"/>
    <m/>
    <x v="3"/>
    <m/>
    <x v="2"/>
    <s v="POCITO"/>
    <m/>
    <m/>
    <s v="NE y ND del 2009, hay 2017 pero casi sin datos"/>
  </r>
  <r>
    <n v="-31.6026153"/>
    <n v="-68.526656399999993"/>
    <s v="05-3857"/>
    <m/>
    <m/>
    <s v="-24,00"/>
    <m/>
    <m/>
    <m/>
    <s v="33,33"/>
    <s v="LIBRE"/>
    <m/>
    <x v="3"/>
    <m/>
    <x v="2"/>
    <s v="POCITO"/>
    <m/>
    <m/>
    <s v="NE y ND del 2009, hay 2017 pero casi sin datos"/>
  </r>
  <r>
    <n v="-31.6215671"/>
    <n v="-68.542527899999996"/>
    <s v="05-291"/>
    <m/>
    <m/>
    <m/>
    <m/>
    <m/>
    <m/>
    <s v="28,00"/>
    <s v="LIBRE"/>
    <m/>
    <x v="6"/>
    <m/>
    <x v="2"/>
    <s v="POCITO"/>
    <m/>
    <m/>
    <s v="NE y ND del 2009, hay 2017 pero casi sin datos"/>
  </r>
  <r>
    <n v="-31.6182321"/>
    <n v="-68.555823599999997"/>
    <s v="05-290"/>
    <m/>
    <m/>
    <m/>
    <m/>
    <m/>
    <m/>
    <s v="30,60"/>
    <s v="LIBRE"/>
    <m/>
    <x v="6"/>
    <m/>
    <x v="2"/>
    <s v="POCITO"/>
    <m/>
    <m/>
    <s v="NE y ND del 2009, hay 2017 pero casi sin datos"/>
  </r>
  <r>
    <n v="-31.612485100000001"/>
    <n v="-68.550054700000004"/>
    <s v="05-289"/>
    <m/>
    <m/>
    <m/>
    <m/>
    <m/>
    <m/>
    <s v="25,00"/>
    <s v="LIBRE"/>
    <m/>
    <x v="6"/>
    <m/>
    <x v="2"/>
    <s v="POCITO"/>
    <m/>
    <m/>
    <s v="NE y ND del 2009, hay 2017 pero casi sin datos"/>
  </r>
  <r>
    <n v="-31.615369300000001"/>
    <n v="-68.562529400000003"/>
    <s v="05-288"/>
    <m/>
    <m/>
    <s v="-34,00"/>
    <m/>
    <m/>
    <m/>
    <s v="50,00"/>
    <s v="LIBRE"/>
    <m/>
    <x v="6"/>
    <m/>
    <x v="2"/>
    <s v="POCITO"/>
    <m/>
    <m/>
    <s v="NE y ND del 2009, hay 2017 pero casi sin datos"/>
  </r>
  <r>
    <n v="-31.618766699999998"/>
    <n v="-68.541224200000002"/>
    <s v="05-287"/>
    <m/>
    <m/>
    <s v="-20,00"/>
    <m/>
    <m/>
    <m/>
    <s v="30,00"/>
    <s v="LIBRE"/>
    <m/>
    <x v="6"/>
    <m/>
    <x v="2"/>
    <s v="POCITO"/>
    <m/>
    <m/>
    <s v="NE y ND del 2009, hay 2017 pero casi sin datos"/>
  </r>
  <r>
    <n v="-31.620211699999999"/>
    <n v="-68.5417968"/>
    <s v="05-286"/>
    <m/>
    <m/>
    <s v="-19,50"/>
    <m/>
    <m/>
    <m/>
    <s v="30,60"/>
    <s v="LIBRE"/>
    <m/>
    <x v="6"/>
    <m/>
    <x v="2"/>
    <s v="POCITO"/>
    <m/>
    <m/>
    <s v="NE y ND del 2009, hay 2017 pero casi sin datos"/>
  </r>
  <r>
    <n v="-31.621012400000001"/>
    <n v="-68.538736400000005"/>
    <s v="05-199"/>
    <m/>
    <m/>
    <s v="-16,00"/>
    <m/>
    <m/>
    <m/>
    <s v="24,00"/>
    <s v="LIBRE"/>
    <m/>
    <x v="6"/>
    <m/>
    <x v="2"/>
    <s v="POCITO"/>
    <m/>
    <m/>
    <s v="NE y ND del 2009, hay 2017 pero casi sin datos"/>
  </r>
  <r>
    <n v="-31.6115487"/>
    <n v="-68.553062699999998"/>
    <s v="05-278"/>
    <m/>
    <m/>
    <s v="-32,00"/>
    <m/>
    <m/>
    <m/>
    <s v="22,22"/>
    <s v="LIBRE"/>
    <m/>
    <x v="6"/>
    <m/>
    <x v="2"/>
    <s v="POCITO"/>
    <m/>
    <m/>
    <s v="NE y ND del 2009, hay 2017 pero casi sin datos"/>
  </r>
  <r>
    <n v="-31.614122600000002"/>
    <n v="-68.554104199999998"/>
    <s v="05-445"/>
    <m/>
    <m/>
    <s v="-30,00"/>
    <m/>
    <m/>
    <m/>
    <s v="30,60"/>
    <s v="LIBRE"/>
    <m/>
    <x v="6"/>
    <m/>
    <x v="2"/>
    <s v="POCITO"/>
    <m/>
    <m/>
    <s v="NE y ND del 2009, hay 2017 pero casi sin datos"/>
  </r>
  <r>
    <n v="-31.6118925"/>
    <n v="-68.561175700000007"/>
    <s v="05-4867"/>
    <m/>
    <m/>
    <s v="-36,00"/>
    <m/>
    <m/>
    <m/>
    <s v="28,00"/>
    <s v="LIBRE"/>
    <m/>
    <x v="6"/>
    <m/>
    <x v="2"/>
    <s v="POCITO"/>
    <m/>
    <m/>
    <s v="NE y ND del 2009, hay 2017 pero casi sin datos"/>
  </r>
  <r>
    <n v="-31.614684700000002"/>
    <n v="-68.547251299999999"/>
    <s v="05-1160"/>
    <m/>
    <m/>
    <s v="-28,00"/>
    <m/>
    <m/>
    <m/>
    <s v="15,00"/>
    <s v="LIBRE"/>
    <m/>
    <x v="6"/>
    <m/>
    <x v="2"/>
    <s v="POCITO"/>
    <m/>
    <m/>
    <s v="NE y ND del 2009, hay 2017 pero casi sin datos"/>
  </r>
  <r>
    <n v="-31.614188899999998"/>
    <n v="-68.560216400000002"/>
    <s v="05-1321"/>
    <m/>
    <m/>
    <s v="-37,00"/>
    <m/>
    <m/>
    <m/>
    <s v="41,70"/>
    <s v="LIBRE"/>
    <m/>
    <x v="6"/>
    <m/>
    <x v="2"/>
    <s v="POCITO"/>
    <m/>
    <m/>
    <s v="NE y ND del 2009, hay 2017 pero casi sin datos"/>
  </r>
  <r>
    <n v="-31.615051600000001"/>
    <n v="-68.536394599999994"/>
    <s v="05-1436"/>
    <m/>
    <m/>
    <s v="-26,00"/>
    <m/>
    <m/>
    <m/>
    <s v="33,33"/>
    <s v="LIBRE"/>
    <m/>
    <x v="6"/>
    <m/>
    <x v="2"/>
    <s v="POCITO"/>
    <m/>
    <m/>
    <s v="NE y ND del 2009, hay 2017 pero casi sin datos"/>
  </r>
  <r>
    <n v="-31.619291"/>
    <n v="-68.549178800000007"/>
    <s v="05-1732"/>
    <m/>
    <m/>
    <s v="-33,00"/>
    <m/>
    <m/>
    <m/>
    <s v="26,40"/>
    <s v="LIBRE"/>
    <m/>
    <x v="6"/>
    <m/>
    <x v="2"/>
    <s v="POCITO"/>
    <m/>
    <m/>
    <s v="NE y ND del 2009, hay 2017 pero casi sin datos"/>
  </r>
  <r>
    <n v="-31.615651"/>
    <n v="-68.540027499999994"/>
    <s v="05-1908"/>
    <m/>
    <m/>
    <s v="-30,30"/>
    <m/>
    <m/>
    <m/>
    <s v="30,00"/>
    <s v="LIBRE"/>
    <m/>
    <x v="6"/>
    <m/>
    <x v="2"/>
    <s v="POCITO"/>
    <m/>
    <m/>
    <s v="NE y ND del 2009, hay 2017 pero casi sin datos"/>
  </r>
  <r>
    <n v="-31.617083600000001"/>
    <n v="-68.537174899999997"/>
    <s v="05-1913"/>
    <m/>
    <m/>
    <s v="-25,00"/>
    <m/>
    <m/>
    <m/>
    <s v="30,60"/>
    <s v="LIBRE"/>
    <m/>
    <x v="6"/>
    <m/>
    <x v="2"/>
    <s v="POCITO"/>
    <m/>
    <m/>
    <s v="NE y ND del 2009, hay 2017 pero casi sin datos"/>
  </r>
  <r>
    <n v="-31.620420200000002"/>
    <n v="-68.549700299999998"/>
    <s v="05-1933"/>
    <m/>
    <m/>
    <s v="-24,00"/>
    <m/>
    <m/>
    <m/>
    <s v="28,00"/>
    <s v="LIBRE"/>
    <m/>
    <x v="6"/>
    <m/>
    <x v="2"/>
    <s v="POCITO"/>
    <m/>
    <m/>
    <s v="NE y ND del 2009, hay 2017 pero casi sin datos"/>
  </r>
  <r>
    <n v="-31.6246641"/>
    <n v="-68.538507600000003"/>
    <s v="05-2013"/>
    <m/>
    <m/>
    <s v="-24,00"/>
    <m/>
    <m/>
    <m/>
    <s v="19,50"/>
    <s v="LIBRE"/>
    <m/>
    <x v="6"/>
    <m/>
    <x v="2"/>
    <s v="POCITO"/>
    <m/>
    <m/>
    <s v="NE y ND del 2009, hay 2017 pero casi sin datos"/>
  </r>
  <r>
    <n v="-31.621548799999999"/>
    <n v="-68.550063800000004"/>
    <s v="05-2034"/>
    <m/>
    <m/>
    <s v="-23,00"/>
    <m/>
    <m/>
    <m/>
    <s v="41,70"/>
    <s v="LIBRE"/>
    <m/>
    <x v="6"/>
    <m/>
    <x v="2"/>
    <s v="POCITO"/>
    <m/>
    <m/>
    <s v="NE y ND del 2009, hay 2017 pero casi sin datos"/>
  </r>
  <r>
    <n v="-31.6141161"/>
    <n v="-68.539560800000004"/>
    <s v="05-2121"/>
    <m/>
    <m/>
    <s v="-18,00"/>
    <m/>
    <m/>
    <m/>
    <s v="10,00"/>
    <s v="LIBRE"/>
    <m/>
    <x v="6"/>
    <m/>
    <x v="2"/>
    <s v="POCITO"/>
    <m/>
    <m/>
    <s v="NE y ND del 2009, hay 2017 pero casi sin datos"/>
  </r>
  <r>
    <n v="-31.612155999999999"/>
    <n v="-68.546262400000003"/>
    <s v="05-2367"/>
    <m/>
    <m/>
    <s v="-36,00"/>
    <m/>
    <m/>
    <m/>
    <s v="36,10"/>
    <s v="LIBRE"/>
    <m/>
    <x v="6"/>
    <m/>
    <x v="2"/>
    <s v="POCITO"/>
    <m/>
    <m/>
    <s v="NE y ND del 2009, hay 2017 pero casi sin datos"/>
  </r>
  <r>
    <n v="-31.6179366"/>
    <n v="-68.548711100000006"/>
    <s v="05-2389"/>
    <m/>
    <m/>
    <s v="-36,00"/>
    <m/>
    <m/>
    <m/>
    <s v="36,10"/>
    <s v="LIBRE"/>
    <m/>
    <x v="6"/>
    <m/>
    <x v="2"/>
    <s v="POCITO"/>
    <m/>
    <m/>
    <s v="NE y ND del 2009, hay 2017 pero casi sin datos"/>
  </r>
  <r>
    <n v="-31.613653200000002"/>
    <n v="-68.561799699999995"/>
    <s v="05-4868"/>
    <m/>
    <m/>
    <s v="-44,00"/>
    <m/>
    <m/>
    <m/>
    <s v="24,00"/>
    <s v="LIBRE"/>
    <m/>
    <x v="6"/>
    <m/>
    <x v="2"/>
    <s v="POCITO"/>
    <m/>
    <m/>
    <s v="NE y ND del 2009, hay 2017 pero casi sin datos"/>
  </r>
  <r>
    <n v="-31.617349300000001"/>
    <n v="-68.548397699999995"/>
    <s v="05-2528"/>
    <m/>
    <m/>
    <m/>
    <m/>
    <m/>
    <m/>
    <m/>
    <s v="LIBRE"/>
    <m/>
    <x v="6"/>
    <m/>
    <x v="2"/>
    <s v="POCITO"/>
    <m/>
    <m/>
    <s v="NE y ND del 2009, hay 2017 pero casi sin datos"/>
  </r>
  <r>
    <n v="-31.610569300000002"/>
    <n v="-68.556703099999993"/>
    <s v="05-2646"/>
    <m/>
    <m/>
    <s v="-46,60"/>
    <m/>
    <m/>
    <m/>
    <s v="33,33"/>
    <s v="LIBRE"/>
    <m/>
    <x v="6"/>
    <m/>
    <x v="2"/>
    <s v="POCITO"/>
    <m/>
    <m/>
    <s v="NE y ND del 2009, hay 2017 pero casi sin datos"/>
  </r>
  <r>
    <n v="-31.6221009"/>
    <n v="-68.540470099999993"/>
    <s v="05-3161"/>
    <m/>
    <m/>
    <m/>
    <m/>
    <m/>
    <m/>
    <m/>
    <m/>
    <m/>
    <x v="9"/>
    <m/>
    <x v="2"/>
    <s v="POCITO"/>
    <m/>
    <m/>
    <s v="NE y ND del 2009, hay 2017 pero casi sin datos"/>
  </r>
  <r>
    <n v="-31.637357000000002"/>
    <n v="-68.612919700000006"/>
    <s v="05-303"/>
    <m/>
    <s v="-44"/>
    <s v="-42,00"/>
    <m/>
    <m/>
    <m/>
    <s v="24,00"/>
    <s v="LIBRE"/>
    <m/>
    <x v="6"/>
    <m/>
    <x v="2"/>
    <s v="POCITO"/>
    <m/>
    <m/>
    <s v="NE y ND del 2009, hay 2017 pero casi sin datos"/>
  </r>
  <r>
    <n v="-31.6308562"/>
    <n v="-68.625542699999997"/>
    <s v="05-302"/>
    <m/>
    <m/>
    <m/>
    <m/>
    <m/>
    <m/>
    <s v="18,00"/>
    <s v="LIBRE"/>
    <m/>
    <x v="6"/>
    <m/>
    <x v="2"/>
    <s v="POCITO"/>
    <m/>
    <m/>
    <s v="NE y ND del 2009, hay 2017 pero casi sin datos"/>
  </r>
  <r>
    <n v="-31.6260768"/>
    <n v="-68.625720000000001"/>
    <s v="05-301"/>
    <m/>
    <m/>
    <s v="-56,00"/>
    <m/>
    <m/>
    <m/>
    <s v="47,00"/>
    <s v="LIBRE"/>
    <m/>
    <x v="6"/>
    <m/>
    <x v="2"/>
    <s v="POCITO"/>
    <m/>
    <m/>
    <s v="NE y ND del 2009, hay 2017 pero casi sin datos"/>
  </r>
  <r>
    <n v="-31.622949800000001"/>
    <n v="-68.602650400000002"/>
    <s v="05-300"/>
    <m/>
    <s v="-14,5"/>
    <s v="-8,50"/>
    <m/>
    <m/>
    <m/>
    <s v="28,00"/>
    <s v="LIBRE"/>
    <m/>
    <x v="6"/>
    <m/>
    <x v="2"/>
    <s v="POCITO"/>
    <m/>
    <m/>
    <s v="NE y ND del 2009, hay 2017 pero casi sin datos"/>
  </r>
  <r>
    <n v="-31.6200692"/>
    <n v="-68.622265999999996"/>
    <s v="05-299"/>
    <m/>
    <m/>
    <m/>
    <m/>
    <m/>
    <m/>
    <s v="51,95"/>
    <s v="LIBRE"/>
    <m/>
    <x v="6"/>
    <m/>
    <x v="2"/>
    <s v="POCITO"/>
    <m/>
    <m/>
    <s v="NE y ND del 2009, hay 2017 pero casi sin datos"/>
  </r>
  <r>
    <n v="-31.6334579"/>
    <n v="-68.620894300000003"/>
    <s v="05-297"/>
    <m/>
    <m/>
    <m/>
    <m/>
    <m/>
    <m/>
    <s v="26,82"/>
    <s v="LIBRE"/>
    <m/>
    <x v="6"/>
    <m/>
    <x v="2"/>
    <s v="POCITO"/>
    <m/>
    <m/>
    <s v="NE y ND del 2009, hay 2017 pero casi sin datos"/>
  </r>
  <r>
    <n v="-31.601144999999999"/>
    <n v="-68.627347599999993"/>
    <s v="05-296"/>
    <m/>
    <m/>
    <m/>
    <m/>
    <m/>
    <m/>
    <s v="14,60"/>
    <s v="LIBRE"/>
    <m/>
    <x v="6"/>
    <m/>
    <x v="2"/>
    <s v="POCITO"/>
    <m/>
    <m/>
    <s v="NE y ND del 2009, hay 2017 pero casi sin datos"/>
  </r>
  <r>
    <n v="-31.611529300000001"/>
    <n v="-68.631785100000002"/>
    <s v="05-294"/>
    <m/>
    <s v="-72"/>
    <s v="-65,50"/>
    <m/>
    <m/>
    <m/>
    <s v="19,44"/>
    <s v="LIBRE"/>
    <m/>
    <x v="6"/>
    <m/>
    <x v="2"/>
    <s v="POCITO"/>
    <m/>
    <m/>
    <s v="NE y ND del 2009, hay 2017 pero casi sin datos"/>
  </r>
  <r>
    <n v="-31.607867299999999"/>
    <n v="-68.628532699999994"/>
    <s v="05-293"/>
    <m/>
    <s v="-71"/>
    <s v="-69,00"/>
    <m/>
    <m/>
    <m/>
    <s v="50,00"/>
    <s v="LIBRE"/>
    <m/>
    <x v="6"/>
    <m/>
    <x v="2"/>
    <s v="POCITO"/>
    <m/>
    <m/>
    <s v="NE y ND del 2009, hay 2017 pero casi sin datos"/>
  </r>
  <r>
    <n v="-32.019033999999998"/>
    <n v="-69.024845200000001"/>
    <s v="05-5468"/>
    <m/>
    <m/>
    <s v="-73,00"/>
    <m/>
    <m/>
    <m/>
    <s v="20,00"/>
    <s v="LIBRE"/>
    <m/>
    <x v="6"/>
    <m/>
    <x v="2"/>
    <s v="POCITO"/>
    <m/>
    <m/>
    <s v="NE y ND del 2009, hay 2017 pero casi sin datos"/>
  </r>
  <r>
    <n v="-31.603465499999999"/>
    <n v="-68.619119100000006"/>
    <s v="05-292"/>
    <m/>
    <s v="-72,5"/>
    <s v="-72,00"/>
    <m/>
    <m/>
    <m/>
    <s v="24,00"/>
    <s v="LIBRE"/>
    <m/>
    <x v="6"/>
    <m/>
    <x v="2"/>
    <s v="POCITO"/>
    <m/>
    <m/>
    <s v="NE y ND del 2009, hay 2017 pero casi sin datos"/>
  </r>
  <r>
    <n v="-31.619831600000001"/>
    <n v="-68.618156600000006"/>
    <s v="05-4846"/>
    <m/>
    <m/>
    <s v="-56,00"/>
    <m/>
    <m/>
    <m/>
    <s v="52,00"/>
    <s v="LIBRE"/>
    <m/>
    <x v="6"/>
    <m/>
    <x v="2"/>
    <s v="POCITO"/>
    <m/>
    <m/>
    <s v="NE y ND del 2009, hay 2017 pero casi sin datos"/>
  </r>
  <r>
    <n v="-31.6200033"/>
    <n v="-68.6305397"/>
    <s v="05-430"/>
    <m/>
    <s v="-69"/>
    <s v="-64,00"/>
    <m/>
    <m/>
    <m/>
    <s v="41,70"/>
    <s v="LIBRE"/>
    <m/>
    <x v="6"/>
    <m/>
    <x v="2"/>
    <s v="POCITO"/>
    <m/>
    <m/>
    <s v="NE y ND del 2009, hay 2017 pero casi sin datos"/>
  </r>
  <r>
    <n v="-31.640401099999998"/>
    <n v="-68.605633299999994"/>
    <s v="05-478"/>
    <m/>
    <s v="-39"/>
    <s v="-84,00"/>
    <m/>
    <m/>
    <m/>
    <s v="41,66"/>
    <s v="LIBRE"/>
    <m/>
    <x v="6"/>
    <m/>
    <x v="2"/>
    <s v="POCITO"/>
    <m/>
    <m/>
    <s v="NE y ND del 2009, hay 2017 pero casi sin datos"/>
  </r>
  <r>
    <n v="-31.641807"/>
    <n v="-68.623232299999998"/>
    <s v="05-534"/>
    <m/>
    <s v="-49"/>
    <s v="-44,00"/>
    <m/>
    <m/>
    <m/>
    <s v="41,66"/>
    <s v="LIBRE"/>
    <m/>
    <x v="6"/>
    <m/>
    <x v="2"/>
    <s v="POCITO"/>
    <m/>
    <m/>
    <s v="NE y ND del 2009, hay 2017 pero casi sin datos"/>
  </r>
  <r>
    <n v="-31.6306622"/>
    <n v="-68.606043299999996"/>
    <s v="05-618"/>
    <m/>
    <s v="-53"/>
    <s v="-47,00"/>
    <m/>
    <m/>
    <m/>
    <s v="33,33"/>
    <s v="LIBRE"/>
    <m/>
    <x v="6"/>
    <m/>
    <x v="2"/>
    <s v="POCITO"/>
    <m/>
    <m/>
    <s v="NE y ND del 2009, hay 2017 pero casi sin datos"/>
  </r>
  <r>
    <n v="-31.631312999999999"/>
    <n v="-68.612417699999995"/>
    <s v="05-628"/>
    <m/>
    <m/>
    <s v="-45,00"/>
    <m/>
    <m/>
    <m/>
    <s v="41,66"/>
    <s v="LIBRE"/>
    <m/>
    <x v="6"/>
    <m/>
    <x v="2"/>
    <s v="POCITO"/>
    <m/>
    <m/>
    <s v="NE y ND del 2009, hay 2017 pero casi sin datos"/>
  </r>
  <r>
    <n v="-31.6239931"/>
    <n v="-68.607546999999997"/>
    <s v="05-1076"/>
    <m/>
    <m/>
    <s v="-50,00"/>
    <m/>
    <m/>
    <m/>
    <s v="41,66"/>
    <s v="LIBRE"/>
    <m/>
    <x v="6"/>
    <m/>
    <x v="2"/>
    <s v="POCITO"/>
    <m/>
    <m/>
    <s v="NE y ND del 2009, hay 2017 pero casi sin datos"/>
  </r>
  <r>
    <n v="-31.639975"/>
    <n v="-68.613752199999993"/>
    <s v="05-1286"/>
    <m/>
    <m/>
    <s v="-44,50"/>
    <m/>
    <m/>
    <m/>
    <s v="41,66"/>
    <s v="LIBRE"/>
    <m/>
    <x v="6"/>
    <m/>
    <x v="2"/>
    <s v="POCITO"/>
    <m/>
    <m/>
    <s v="NE y ND del 2009, hay 2017 pero casi sin datos"/>
  </r>
  <r>
    <n v="-31.619903699999998"/>
    <n v="-68.627325600000006"/>
    <s v="05-1426"/>
    <m/>
    <m/>
    <s v="-66,00"/>
    <m/>
    <m/>
    <m/>
    <s v="41,66"/>
    <s v="LIBRE"/>
    <m/>
    <x v="6"/>
    <m/>
    <x v="2"/>
    <s v="POCITO"/>
    <m/>
    <m/>
    <s v="NE y ND del 2009, hay 2017 pero casi sin datos"/>
  </r>
  <r>
    <n v="-31.6271868"/>
    <n v="-68.6050039"/>
    <s v="05-1811"/>
    <m/>
    <s v="-47"/>
    <s v="-44,00"/>
    <m/>
    <m/>
    <m/>
    <s v="22,22"/>
    <s v="LIBRE"/>
    <m/>
    <x v="6"/>
    <m/>
    <x v="2"/>
    <s v="POCITO"/>
    <m/>
    <m/>
    <s v="NE y ND del 2009, hay 2017 pero casi sin datos"/>
  </r>
  <r>
    <n v="-31.614950700000001"/>
    <n v="-68.629822000000004"/>
    <s v="05-2035"/>
    <m/>
    <m/>
    <s v="-77,00"/>
    <m/>
    <m/>
    <m/>
    <s v="21,98"/>
    <s v="SEMI-CONFINADO"/>
    <m/>
    <x v="6"/>
    <m/>
    <x v="2"/>
    <s v="POCITO"/>
    <m/>
    <m/>
    <s v="NE y ND del 2009, hay 2017 pero casi sin datos"/>
  </r>
  <r>
    <n v="-31.6318716"/>
    <n v="-68.618212799999995"/>
    <s v="05-397"/>
    <m/>
    <m/>
    <m/>
    <m/>
    <m/>
    <m/>
    <s v="25,53"/>
    <s v="LIBRE"/>
    <m/>
    <x v="6"/>
    <m/>
    <x v="2"/>
    <s v="POCITO"/>
    <m/>
    <m/>
    <s v="NE y ND del 2009, hay 2017 pero casi sin datos"/>
  </r>
  <r>
    <n v="-31.628903099999999"/>
    <n v="-68.605892600000004"/>
    <s v="05-2112"/>
    <m/>
    <m/>
    <s v="-47,10"/>
    <m/>
    <m/>
    <m/>
    <s v="28,00"/>
    <s v="LIBRE"/>
    <m/>
    <x v="6"/>
    <m/>
    <x v="2"/>
    <s v="POCITO"/>
    <m/>
    <m/>
    <s v="NE y ND del 2009, hay 2017 pero casi sin datos"/>
  </r>
  <r>
    <n v="-31.619777800000001"/>
    <n v="-68.615258499999996"/>
    <s v="05-2440"/>
    <m/>
    <s v="-60"/>
    <s v="-57,00"/>
    <m/>
    <m/>
    <m/>
    <s v="41,66"/>
    <s v="LIBRE"/>
    <m/>
    <x v="6"/>
    <m/>
    <x v="2"/>
    <s v="POCITO"/>
    <m/>
    <m/>
    <s v="NE y ND del 2009, hay 2017 pero casi sin datos"/>
  </r>
  <r>
    <n v="-31.620078400000001"/>
    <n v="-68.625375099999999"/>
    <s v="05-358"/>
    <m/>
    <m/>
    <s v="-60,00"/>
    <m/>
    <m/>
    <m/>
    <s v="41,66"/>
    <s v="LIBRE"/>
    <m/>
    <x v="6"/>
    <m/>
    <x v="2"/>
    <s v="POCITO"/>
    <m/>
    <m/>
    <s v="NE y ND del 2009, hay 2017 pero casi sin datos"/>
  </r>
  <r>
    <n v="-31.6134697"/>
    <n v="-68.616917900000004"/>
    <s v="05-3644"/>
    <m/>
    <m/>
    <s v="-68,00"/>
    <m/>
    <m/>
    <m/>
    <s v="33,33"/>
    <s v="LIBRE"/>
    <m/>
    <x v="6"/>
    <m/>
    <x v="2"/>
    <s v="POCITO"/>
    <m/>
    <m/>
    <s v="NE y ND del 2009, hay 2017 pero casi sin datos"/>
  </r>
  <r>
    <n v="-31.6135698"/>
    <n v="-68.620237200000005"/>
    <s v="05-2930"/>
    <m/>
    <m/>
    <m/>
    <m/>
    <m/>
    <m/>
    <m/>
    <s v="LIBRE"/>
    <m/>
    <x v="6"/>
    <m/>
    <x v="2"/>
    <s v="POCITO"/>
    <m/>
    <m/>
    <s v="NE y ND del 2009, hay 2017 pero casi sin datos"/>
  </r>
  <r>
    <n v="-31.6396938"/>
    <n v="-68.610274599999997"/>
    <s v="05-3077"/>
    <m/>
    <m/>
    <s v="-43,00"/>
    <m/>
    <m/>
    <m/>
    <m/>
    <s v="LIBRE"/>
    <m/>
    <x v="6"/>
    <m/>
    <x v="2"/>
    <s v="POCITO"/>
    <m/>
    <m/>
    <s v="NE y ND del 2009, hay 2017 pero casi sin datos"/>
  </r>
  <r>
    <n v="-31.6250152"/>
    <n v="-68.617450300000002"/>
    <s v="05-3091"/>
    <m/>
    <m/>
    <s v="-57,00"/>
    <m/>
    <m/>
    <m/>
    <m/>
    <s v="LIBRE"/>
    <m/>
    <x v="6"/>
    <m/>
    <x v="2"/>
    <s v="POCITO"/>
    <m/>
    <m/>
    <s v="NE y ND del 2009, hay 2017 pero casi sin datos"/>
  </r>
  <r>
    <n v="-31.6347901"/>
    <n v="-68.614037100000004"/>
    <s v="05-3131"/>
    <m/>
    <m/>
    <m/>
    <m/>
    <m/>
    <m/>
    <s v="41,66"/>
    <m/>
    <m/>
    <x v="6"/>
    <m/>
    <x v="2"/>
    <s v="POCITO"/>
    <m/>
    <m/>
    <s v="NE y ND del 2009, hay 2017 pero casi sin datos"/>
  </r>
  <r>
    <n v="-31.624371"/>
    <n v="-68.6131843"/>
    <s v="05-3190"/>
    <m/>
    <m/>
    <m/>
    <m/>
    <m/>
    <m/>
    <m/>
    <m/>
    <m/>
    <x v="6"/>
    <m/>
    <x v="2"/>
    <s v="POCITO"/>
    <m/>
    <m/>
    <s v="NE y ND del 2009, hay 2017 pero casi sin datos"/>
  </r>
  <r>
    <n v="-31.641141900000001"/>
    <n v="-68.617932499999995"/>
    <s v="05-4434"/>
    <m/>
    <s v="-51"/>
    <s v="-50,00"/>
    <m/>
    <m/>
    <m/>
    <s v="2,50"/>
    <s v="LIBRE"/>
    <m/>
    <x v="6"/>
    <m/>
    <x v="2"/>
    <s v="POCITO"/>
    <m/>
    <m/>
    <s v="NE y ND del 2009, hay 2017 pero casi sin datos"/>
  </r>
  <r>
    <n v="-31.6333637"/>
    <n v="-68.576570000000004"/>
    <s v="05-339"/>
    <m/>
    <m/>
    <m/>
    <m/>
    <m/>
    <m/>
    <s v="5,00"/>
    <s v="LIBRE"/>
    <m/>
    <x v="6"/>
    <m/>
    <x v="2"/>
    <s v="POCITO"/>
    <m/>
    <m/>
    <s v="NE y ND del 2009, hay 2017 pero casi sin datos"/>
  </r>
  <r>
    <n v="-31.613730199999999"/>
    <n v="-68.584826399999997"/>
    <s v="05-338"/>
    <m/>
    <m/>
    <s v="-47,50"/>
    <m/>
    <m/>
    <m/>
    <s v="44,44"/>
    <s v="LIBRE"/>
    <m/>
    <x v="6"/>
    <m/>
    <x v="2"/>
    <s v="POCITO"/>
    <m/>
    <m/>
    <s v="NE y ND del 2009, hay 2017 pero casi sin datos"/>
  </r>
  <r>
    <n v="-31.617930300000001"/>
    <n v="-68.586810200000002"/>
    <s v="05-337"/>
    <m/>
    <m/>
    <s v="-42,00"/>
    <m/>
    <m/>
    <m/>
    <s v="22,22"/>
    <s v="LIBRE"/>
    <m/>
    <x v="6"/>
    <m/>
    <x v="2"/>
    <s v="POCITO"/>
    <m/>
    <m/>
    <s v="NE y ND del 2009, hay 2017 pero casi sin datos"/>
  </r>
  <r>
    <n v="-31.6172465"/>
    <n v="-68.570899199999999"/>
    <s v="05-336"/>
    <m/>
    <m/>
    <s v="-37,00"/>
    <m/>
    <m/>
    <m/>
    <s v="22,00"/>
    <s v="LIBRE"/>
    <m/>
    <x v="6"/>
    <m/>
    <x v="2"/>
    <s v="POCITO"/>
    <m/>
    <m/>
    <s v="NE y ND del 2009, hay 2017 pero casi sin datos"/>
  </r>
  <r>
    <n v="-31.619865600000001"/>
    <n v="-68.571993800000001"/>
    <s v="05-334"/>
    <m/>
    <m/>
    <s v="-35,00"/>
    <m/>
    <m/>
    <m/>
    <s v="22,22"/>
    <s v="LIBRE"/>
    <m/>
    <x v="6"/>
    <m/>
    <x v="2"/>
    <s v="POCITO"/>
    <m/>
    <m/>
    <s v="NE y ND del 2009, hay 2017 pero casi sin datos"/>
  </r>
  <r>
    <n v="-31.615778299999999"/>
    <n v="-68.576860400000001"/>
    <s v="05-333"/>
    <m/>
    <m/>
    <m/>
    <m/>
    <m/>
    <m/>
    <s v="38,00"/>
    <s v="LIBRE"/>
    <m/>
    <x v="6"/>
    <m/>
    <x v="2"/>
    <s v="POCITO"/>
    <m/>
    <m/>
    <s v="NE y ND del 2009, hay 2017 pero casi sin datos"/>
  </r>
  <r>
    <n v="-31.615086399999999"/>
    <n v="-68.600049100000007"/>
    <s v="05-4870"/>
    <m/>
    <m/>
    <s v="-53,00"/>
    <m/>
    <m/>
    <m/>
    <s v="44,44"/>
    <s v="LIBRE"/>
    <m/>
    <x v="6"/>
    <m/>
    <x v="2"/>
    <s v="POCITO"/>
    <m/>
    <m/>
    <s v="NE y ND del 2009, hay 2017 pero casi sin datos"/>
  </r>
  <r>
    <n v="-31.626325600000001"/>
    <n v="-68.589302799999999"/>
    <s v="05-331"/>
    <m/>
    <m/>
    <s v="-39,00"/>
    <m/>
    <m/>
    <m/>
    <s v="41,66"/>
    <s v="LIBRE"/>
    <m/>
    <x v="6"/>
    <m/>
    <x v="2"/>
    <s v="POCITO"/>
    <m/>
    <m/>
    <s v="NE y ND del 2009, hay 2017 pero casi sin datos"/>
  </r>
  <r>
    <n v="-31.626325600000001"/>
    <n v="-68.589302799999999"/>
    <s v="05-330"/>
    <m/>
    <m/>
    <s v="-40,00"/>
    <m/>
    <m/>
    <m/>
    <s v="36,10"/>
    <s v="LIBRE"/>
    <m/>
    <x v="6"/>
    <m/>
    <x v="2"/>
    <s v="POCITO"/>
    <m/>
    <m/>
    <s v="NE y ND del 2009, hay 2017 pero casi sin datos"/>
  </r>
  <r>
    <n v="-31.6259695"/>
    <n v="-68.590727200000003"/>
    <s v="05-329"/>
    <m/>
    <m/>
    <m/>
    <m/>
    <m/>
    <m/>
    <m/>
    <s v="LIBRE"/>
    <m/>
    <x v="6"/>
    <m/>
    <x v="2"/>
    <s v="POCITO"/>
    <m/>
    <m/>
    <s v="NE y ND del 2009, hay 2017 pero casi sin datos"/>
  </r>
  <r>
    <n v="-31.627316700000002"/>
    <n v="-68.5752272"/>
    <s v="05-328"/>
    <m/>
    <s v="-35"/>
    <s v="-34,00"/>
    <m/>
    <m/>
    <m/>
    <s v="21,00"/>
    <s v="LIBRE"/>
    <m/>
    <x v="6"/>
    <m/>
    <x v="2"/>
    <s v="POCITO"/>
    <m/>
    <m/>
    <s v="NE y ND del 2009, hay 2017 pero casi sin datos"/>
  </r>
  <r>
    <n v="-31.632113400000001"/>
    <n v="-68.580317699999995"/>
    <s v="05-327"/>
    <m/>
    <m/>
    <m/>
    <m/>
    <m/>
    <m/>
    <m/>
    <s v="LIBRE"/>
    <m/>
    <x v="6"/>
    <m/>
    <x v="2"/>
    <s v="POCITO"/>
    <m/>
    <m/>
    <s v="NE y ND del 2009, hay 2017 pero casi sin datos"/>
  </r>
  <r>
    <n v="-31.6341003"/>
    <n v="-68.581152000000003"/>
    <s v="05-325"/>
    <m/>
    <s v="-29,5"/>
    <s v="-28,00"/>
    <m/>
    <m/>
    <m/>
    <m/>
    <s v="LIBRE"/>
    <m/>
    <x v="6"/>
    <m/>
    <x v="2"/>
    <s v="POCITO"/>
    <m/>
    <m/>
    <s v="NE y ND del 2009, hay 2017 pero casi sin datos"/>
  </r>
  <r>
    <n v="-31.636132700000001"/>
    <n v="-68.582144299999996"/>
    <s v="05-324"/>
    <m/>
    <m/>
    <m/>
    <m/>
    <m/>
    <m/>
    <m/>
    <s v="LIBRE"/>
    <m/>
    <x v="6"/>
    <m/>
    <x v="2"/>
    <s v="POCITO"/>
    <m/>
    <m/>
    <s v="NE y ND del 2009, hay 2017 pero casi sin datos"/>
  </r>
  <r>
    <n v="-31.635925499999999"/>
    <n v="-68.574028499999997"/>
    <s v="05-323"/>
    <m/>
    <m/>
    <m/>
    <m/>
    <m/>
    <m/>
    <m/>
    <s v="LIBRE"/>
    <m/>
    <x v="6"/>
    <m/>
    <x v="2"/>
    <s v="POCITO"/>
    <m/>
    <m/>
    <s v="NE y ND del 2009, hay 2017 pero casi sin datos"/>
  </r>
  <r>
    <n v="-31.636615200000001"/>
    <n v="-68.578031100000004"/>
    <s v="05-322"/>
    <m/>
    <m/>
    <m/>
    <m/>
    <m/>
    <m/>
    <s v="26,00"/>
    <s v="LIBRE"/>
    <m/>
    <x v="6"/>
    <m/>
    <x v="2"/>
    <s v="POCITO"/>
    <m/>
    <m/>
    <s v="NE y ND del 2009, hay 2017 pero casi sin datos"/>
  </r>
  <r>
    <n v="-31.640524200000002"/>
    <n v="-68.601732299999995"/>
    <s v="05-321"/>
    <m/>
    <m/>
    <m/>
    <m/>
    <m/>
    <m/>
    <m/>
    <s v="LIBRE"/>
    <m/>
    <x v="6"/>
    <m/>
    <x v="2"/>
    <s v="POCITO"/>
    <m/>
    <m/>
    <s v="NE y ND del 2009, hay 2017 pero casi sin datos"/>
  </r>
  <r>
    <n v="-31.639726700000001"/>
    <n v="-68.5780697"/>
    <s v="05-320"/>
    <m/>
    <m/>
    <m/>
    <m/>
    <m/>
    <m/>
    <s v="26,00"/>
    <s v="LIBRE"/>
    <m/>
    <x v="6"/>
    <m/>
    <x v="2"/>
    <s v="POCITO"/>
    <m/>
    <m/>
    <s v="NE y ND del 2009, hay 2017 pero casi sin datos"/>
  </r>
  <r>
    <n v="-31.643999000000001"/>
    <n v="-68.588329000000002"/>
    <s v="05-318"/>
    <m/>
    <m/>
    <m/>
    <m/>
    <m/>
    <m/>
    <s v="28,00"/>
    <s v="LIBRE"/>
    <m/>
    <x v="6"/>
    <m/>
    <x v="2"/>
    <s v="POCITO"/>
    <m/>
    <m/>
    <s v="NE y ND del 2009, hay 2017 pero casi sin datos"/>
  </r>
  <r>
    <n v="-31.642826199999998"/>
    <n v="-68.588228799999996"/>
    <s v="05-317"/>
    <m/>
    <m/>
    <m/>
    <m/>
    <m/>
    <m/>
    <s v="19,50"/>
    <s v="LIBRE"/>
    <m/>
    <x v="6"/>
    <m/>
    <x v="2"/>
    <s v="POCITO"/>
    <m/>
    <m/>
    <s v="NE y ND del 2009, hay 2017 pero casi sin datos"/>
  </r>
  <r>
    <n v="-31.6428361"/>
    <n v="-68.591285900000003"/>
    <s v="05-4871"/>
    <m/>
    <m/>
    <s v="-25,00"/>
    <m/>
    <m/>
    <m/>
    <s v="28,00"/>
    <s v="LIBRE"/>
    <m/>
    <x v="6"/>
    <m/>
    <x v="2"/>
    <s v="POCITO"/>
    <m/>
    <m/>
    <s v="NE y ND del 2009, hay 2017 pero casi sin datos"/>
  </r>
  <r>
    <n v="-31.646444599999999"/>
    <n v="-68.591639099999995"/>
    <s v="05-315"/>
    <m/>
    <s v="-33"/>
    <s v="-32,50"/>
    <m/>
    <m/>
    <m/>
    <s v="39,00"/>
    <s v="LIBRE"/>
    <m/>
    <x v="6"/>
    <m/>
    <x v="2"/>
    <s v="POCITO"/>
    <m/>
    <m/>
    <s v="NE y ND del 2009, hay 2017 pero casi sin datos"/>
  </r>
  <r>
    <n v="-31.647608399999999"/>
    <n v="-68.588945699999996"/>
    <s v="05-314"/>
    <m/>
    <m/>
    <m/>
    <m/>
    <m/>
    <m/>
    <m/>
    <s v="LIBRE"/>
    <m/>
    <x v="6"/>
    <m/>
    <x v="2"/>
    <s v="POCITO"/>
    <m/>
    <m/>
    <s v="NE y ND del 2009, hay 2017 pero casi sin datos"/>
  </r>
  <r>
    <n v="-31.647039599999999"/>
    <n v="-68.594377499999993"/>
    <s v="05-313"/>
    <m/>
    <m/>
    <m/>
    <m/>
    <m/>
    <m/>
    <m/>
    <s v="LIBRE"/>
    <m/>
    <x v="6"/>
    <m/>
    <x v="2"/>
    <s v="POCITO"/>
    <m/>
    <m/>
    <s v="NE y ND del 2009, hay 2017 pero casi sin datos"/>
  </r>
  <r>
    <n v="-31.647126100000001"/>
    <n v="-68.593217499999994"/>
    <s v="05-312"/>
    <m/>
    <m/>
    <m/>
    <m/>
    <m/>
    <m/>
    <s v="21,91"/>
    <s v="LIBRE"/>
    <m/>
    <x v="6"/>
    <m/>
    <x v="2"/>
    <s v="POCITO"/>
    <m/>
    <m/>
    <s v="NE y ND del 2009, hay 2017 pero casi sin datos"/>
  </r>
  <r>
    <n v="-31.6488893"/>
    <n v="-68.580716699999996"/>
    <s v="05-311"/>
    <m/>
    <m/>
    <m/>
    <m/>
    <m/>
    <m/>
    <m/>
    <s v="LIBRE"/>
    <m/>
    <x v="6"/>
    <m/>
    <x v="2"/>
    <s v="POCITO"/>
    <m/>
    <m/>
    <s v="NE y ND del 2009, hay 2017 pero casi sin datos"/>
  </r>
  <r>
    <n v="-31.648746200000001"/>
    <n v="-68.592208900000003"/>
    <s v="05-310"/>
    <m/>
    <m/>
    <s v="-22,00"/>
    <m/>
    <m/>
    <m/>
    <s v="15,50"/>
    <s v="LIBRE"/>
    <m/>
    <x v="6"/>
    <m/>
    <x v="2"/>
    <s v="POCITO"/>
    <m/>
    <m/>
    <s v="NE y ND del 2009, hay 2017 pero casi sin datos"/>
  </r>
  <r>
    <n v="-31.647843699999999"/>
    <n v="-68.592001999999994"/>
    <s v="05-309"/>
    <m/>
    <m/>
    <s v="-25,00"/>
    <m/>
    <m/>
    <m/>
    <s v="41,70"/>
    <s v="LIBRE"/>
    <m/>
    <x v="6"/>
    <m/>
    <x v="2"/>
    <s v="POCITO"/>
    <m/>
    <m/>
    <s v="NE y ND del 2009, hay 2017 pero casi sin datos"/>
  </r>
  <r>
    <n v="-31.649927900000002"/>
    <n v="-68.581133800000003"/>
    <s v="05-307"/>
    <m/>
    <s v="-19"/>
    <s v="-15,00"/>
    <m/>
    <m/>
    <m/>
    <s v="30,55"/>
    <s v="LIBRE"/>
    <m/>
    <x v="6"/>
    <m/>
    <x v="2"/>
    <s v="POCITO"/>
    <m/>
    <m/>
    <s v="NE y ND del 2009, hay 2017 pero casi sin datos"/>
  </r>
  <r>
    <n v="-31.620883599999999"/>
    <n v="-68.593753300000003"/>
    <s v="05-305"/>
    <m/>
    <m/>
    <s v="-47,70"/>
    <m/>
    <m/>
    <m/>
    <s v="22,22"/>
    <s v="LIBRE"/>
    <m/>
    <x v="6"/>
    <m/>
    <x v="2"/>
    <s v="POCITO"/>
    <m/>
    <m/>
    <s v="NE y ND del 2009, hay 2017 pero casi sin datos"/>
  </r>
  <r>
    <n v="-31.6325781"/>
    <n v="-68.584531900000002"/>
    <s v="05-159"/>
    <m/>
    <s v="-34,8"/>
    <s v="-34,00"/>
    <m/>
    <m/>
    <m/>
    <s v="1,75"/>
    <s v="LIBRE"/>
    <m/>
    <x v="6"/>
    <m/>
    <x v="2"/>
    <s v="POCITO"/>
    <m/>
    <m/>
    <s v="NE y ND del 2009, hay 2017 pero casi sin datos"/>
  </r>
  <r>
    <n v="-31.6299317"/>
    <n v="-68.575109900000001"/>
    <s v="05-160"/>
    <m/>
    <s v="-34"/>
    <s v="-30,00"/>
    <m/>
    <m/>
    <m/>
    <s v="44,44"/>
    <s v="LIBRE"/>
    <m/>
    <x v="6"/>
    <m/>
    <x v="2"/>
    <s v="POCITO"/>
    <m/>
    <m/>
    <s v="NE y ND del 2009, hay 2017 pero casi sin datos"/>
  </r>
  <r>
    <n v="-31.6293085"/>
    <n v="-68.577537000000007"/>
    <s v="05-167"/>
    <m/>
    <s v="-34"/>
    <s v="-32,00"/>
    <m/>
    <m/>
    <m/>
    <s v="22,22"/>
    <s v="LIBRE"/>
    <m/>
    <x v="6"/>
    <m/>
    <x v="2"/>
    <s v="POCITO"/>
    <m/>
    <m/>
    <s v="NE y ND del 2009, hay 2017 pero casi sin datos"/>
  </r>
  <r>
    <n v="-31.642258900000002"/>
    <n v="-68.594134699999998"/>
    <s v="05-693"/>
    <m/>
    <m/>
    <s v="-28,00"/>
    <m/>
    <m/>
    <m/>
    <s v="8,33"/>
    <s v="LIBRE"/>
    <m/>
    <x v="6"/>
    <m/>
    <x v="2"/>
    <s v="POCITO"/>
    <m/>
    <m/>
    <s v="NE y ND del 2009, hay 2017 pero casi sin datos"/>
  </r>
  <r>
    <n v="-31.6406536"/>
    <n v="-68.585708299999993"/>
    <s v="05-176"/>
    <m/>
    <m/>
    <s v="-26,50"/>
    <m/>
    <m/>
    <m/>
    <s v="15,00"/>
    <s v="LIBRE"/>
    <m/>
    <x v="6"/>
    <m/>
    <x v="2"/>
    <s v="POCITO"/>
    <m/>
    <m/>
    <s v="NE y ND del 2009, hay 2017 pero casi sin datos"/>
  </r>
  <r>
    <n v="-31.639232"/>
    <n v="-68.592355800000007"/>
    <s v="05-177"/>
    <m/>
    <s v="-33"/>
    <s v="-29,00"/>
    <m/>
    <m/>
    <m/>
    <s v="41,66"/>
    <s v="LIBRE"/>
    <m/>
    <x v="6"/>
    <m/>
    <x v="2"/>
    <s v="POCITO"/>
    <m/>
    <m/>
    <s v="NE y ND del 2009, hay 2017 pero casi sin datos"/>
  </r>
  <r>
    <n v="-31.637676800000001"/>
    <n v="-68.599636200000006"/>
    <s v="05-178"/>
    <m/>
    <s v="-35,1"/>
    <s v="-34,00"/>
    <m/>
    <m/>
    <m/>
    <s v="1,62"/>
    <s v="LIBRE"/>
    <m/>
    <x v="6"/>
    <m/>
    <x v="2"/>
    <s v="POCITO"/>
    <m/>
    <m/>
    <s v="NE y ND del 2009, hay 2017 pero casi sin datos"/>
  </r>
  <r>
    <n v="-31.648031499999998"/>
    <n v="-68.580404299999998"/>
    <s v="05-198"/>
    <m/>
    <s v="-21"/>
    <s v="-18,00"/>
    <m/>
    <m/>
    <m/>
    <s v="41,66"/>
    <s v="LIBRE"/>
    <m/>
    <x v="6"/>
    <m/>
    <x v="2"/>
    <s v="POCITO"/>
    <m/>
    <m/>
    <s v="NE y ND del 2009, hay 2017 pero casi sin datos"/>
  </r>
  <r>
    <n v="-31.641636699999999"/>
    <n v="-68.596983699999996"/>
    <s v="05-214"/>
    <m/>
    <s v="-30"/>
    <s v="-29,00"/>
    <m/>
    <m/>
    <m/>
    <s v="41,70"/>
    <s v="LIBRE"/>
    <m/>
    <x v="6"/>
    <m/>
    <x v="2"/>
    <s v="POCITO"/>
    <m/>
    <m/>
    <s v="NE y ND del 2009, hay 2017 pero casi sin datos"/>
  </r>
  <r>
    <n v="-31.642386500000001"/>
    <n v="-68.577846899999997"/>
    <s v="05-216"/>
    <m/>
    <s v="-20"/>
    <s v="-17,00"/>
    <m/>
    <m/>
    <m/>
    <s v="41,66"/>
    <s v="LIBRE"/>
    <m/>
    <x v="6"/>
    <m/>
    <x v="2"/>
    <s v="POCITO"/>
    <m/>
    <m/>
    <s v="NE y ND del 2009, hay 2017 pero casi sin datos"/>
  </r>
  <r>
    <n v="-31.641344799999999"/>
    <n v="-68.590290899999999"/>
    <s v="05-218"/>
    <m/>
    <s v="-32"/>
    <s v="-29,00"/>
    <m/>
    <m/>
    <m/>
    <s v="41,66"/>
    <s v="LIBRE"/>
    <m/>
    <x v="6"/>
    <m/>
    <x v="2"/>
    <s v="POCITO"/>
    <m/>
    <m/>
    <s v="NE y ND del 2009, hay 2017 pero casi sin datos"/>
  </r>
  <r>
    <n v="-31.6370106"/>
    <n v="-68.602906899999994"/>
    <s v="05-319"/>
    <m/>
    <m/>
    <s v="-31,00"/>
    <m/>
    <m/>
    <m/>
    <s v="41,70"/>
    <s v="LIBRE"/>
    <m/>
    <x v="6"/>
    <m/>
    <x v="2"/>
    <s v="POCITO"/>
    <m/>
    <m/>
    <s v="NE y ND del 2009, hay 2017 pero casi sin datos"/>
  </r>
  <r>
    <n v="-31.6284229"/>
    <n v="-68.582494999999994"/>
    <s v="05-4847"/>
    <m/>
    <s v="-40"/>
    <s v="-35,00"/>
    <m/>
    <m/>
    <m/>
    <s v="41,70"/>
    <s v="LIBRE"/>
    <m/>
    <x v="6"/>
    <m/>
    <x v="2"/>
    <s v="POCITO"/>
    <m/>
    <m/>
    <s v="NE y ND del 2009, hay 2017 pero casi sin datos"/>
  </r>
  <r>
    <n v="-31.614175100000001"/>
    <n v="-68.597049400000003"/>
    <s v="05-367"/>
    <m/>
    <m/>
    <s v="-52,00"/>
    <m/>
    <m/>
    <m/>
    <s v="40,00"/>
    <s v="LIBRE"/>
    <m/>
    <x v="6"/>
    <m/>
    <x v="2"/>
    <s v="POCITO"/>
    <m/>
    <m/>
    <s v="NE y ND del 2009, hay 2017 pero casi sin datos"/>
  </r>
  <r>
    <n v="-31.639720499999999"/>
    <n v="-68.589981800000004"/>
    <s v="05-373"/>
    <m/>
    <m/>
    <m/>
    <m/>
    <m/>
    <m/>
    <s v="7,45"/>
    <s v="LIBRE"/>
    <m/>
    <x v="6"/>
    <m/>
    <x v="2"/>
    <s v="POCITO"/>
    <m/>
    <m/>
    <s v="NE y ND del 2009, hay 2017 pero casi sin datos"/>
  </r>
  <r>
    <n v="-31.628640799999999"/>
    <n v="-68.580175199999999"/>
    <s v="05-537"/>
    <m/>
    <m/>
    <s v="-33,00"/>
    <m/>
    <m/>
    <m/>
    <s v="29,00"/>
    <s v="LIBRE"/>
    <m/>
    <x v="6"/>
    <m/>
    <x v="2"/>
    <s v="POCITO"/>
    <m/>
    <m/>
    <s v="NE y ND del 2009, hay 2017 pero casi sin datos"/>
  </r>
  <r>
    <n v="-31.642201"/>
    <n v="-68.604413399999999"/>
    <s v="05-636"/>
    <m/>
    <m/>
    <s v="-38,00"/>
    <m/>
    <m/>
    <m/>
    <s v="3,33"/>
    <s v="LIBRE"/>
    <m/>
    <x v="6"/>
    <m/>
    <x v="2"/>
    <s v="POCITO"/>
    <m/>
    <m/>
    <s v="NE y ND del 2009, hay 2017 pero casi sin datos"/>
  </r>
  <r>
    <n v="-31.609620899999999"/>
    <n v="-68.597121700000002"/>
    <s v="05-665"/>
    <m/>
    <m/>
    <s v="-58,00"/>
    <m/>
    <m/>
    <m/>
    <s v="28,00"/>
    <s v="LIBRE"/>
    <m/>
    <x v="6"/>
    <m/>
    <x v="2"/>
    <s v="POCITO"/>
    <m/>
    <m/>
    <s v="NE y ND del 2009, hay 2017 pero casi sin datos"/>
  </r>
  <r>
    <n v="-31.6114207"/>
    <n v="-68.595849400000006"/>
    <s v="05-730"/>
    <m/>
    <m/>
    <s v="-56,00"/>
    <m/>
    <m/>
    <m/>
    <s v="22,00"/>
    <s v="LIBRE"/>
    <m/>
    <x v="6"/>
    <m/>
    <x v="2"/>
    <s v="POCITO"/>
    <m/>
    <m/>
    <s v="NE y ND del 2009, hay 2017 pero casi sin datos"/>
  </r>
  <r>
    <n v="-31.628999400000001"/>
    <n v="-68.593454500000007"/>
    <s v="05-855"/>
    <m/>
    <m/>
    <s v="-44,00"/>
    <m/>
    <m/>
    <m/>
    <s v="41,66"/>
    <s v="LIBRE"/>
    <m/>
    <x v="6"/>
    <m/>
    <x v="2"/>
    <s v="POCITO"/>
    <m/>
    <m/>
    <s v="NE y ND del 2009, hay 2017 pero casi sin datos"/>
  </r>
  <r>
    <n v="-31.638255099999999"/>
    <n v="-68.583083599999995"/>
    <s v="05-1177"/>
    <m/>
    <m/>
    <s v="-31,00"/>
    <m/>
    <m/>
    <m/>
    <s v="41,66"/>
    <s v="LIBRE"/>
    <m/>
    <x v="6"/>
    <m/>
    <x v="2"/>
    <s v="POCITO"/>
    <m/>
    <m/>
    <s v="NE y ND del 2009, hay 2017 pero casi sin datos"/>
  </r>
  <r>
    <n v="-31.630671700000001"/>
    <n v="-68.594659399999998"/>
    <s v="05-1205"/>
    <m/>
    <m/>
    <s v="-45,00"/>
    <m/>
    <m/>
    <m/>
    <s v="41,66"/>
    <s v="LIBRE"/>
    <m/>
    <x v="6"/>
    <m/>
    <x v="2"/>
    <s v="POCITO"/>
    <m/>
    <m/>
    <s v="NE y ND del 2009, hay 2017 pero casi sin datos"/>
  </r>
  <r>
    <n v="-31.6431994"/>
    <n v="-68.578212199999996"/>
    <s v="05-1306"/>
    <m/>
    <m/>
    <s v="-35,00"/>
    <m/>
    <m/>
    <m/>
    <s v="22,22"/>
    <s v="LIBRE"/>
    <m/>
    <x v="6"/>
    <m/>
    <x v="2"/>
    <s v="POCITO"/>
    <m/>
    <m/>
    <s v="NE y ND del 2009, hay 2017 pero casi sin datos"/>
  </r>
  <r>
    <n v="-31.625346199999999"/>
    <n v="-68.593259599999996"/>
    <s v="05-1403"/>
    <m/>
    <m/>
    <s v="-47,00"/>
    <m/>
    <m/>
    <m/>
    <s v="41,66"/>
    <s v="LIBRE"/>
    <m/>
    <x v="6"/>
    <m/>
    <x v="2"/>
    <s v="POCITO"/>
    <m/>
    <m/>
    <s v="NE y ND del 2009, hay 2017 pero casi sin datos"/>
  </r>
  <r>
    <n v="-31.618048000000002"/>
    <n v="-68.567891900000006"/>
    <s v="05-1490"/>
    <m/>
    <m/>
    <s v="-43,00"/>
    <m/>
    <m/>
    <m/>
    <s v="41,66"/>
    <s v="LIBRE"/>
    <m/>
    <x v="6"/>
    <m/>
    <x v="2"/>
    <s v="POCITO"/>
    <m/>
    <m/>
    <s v="NE y ND del 2009, hay 2017 pero casi sin datos"/>
  </r>
  <r>
    <n v="-31.623136200000001"/>
    <n v="-68.593111100000002"/>
    <s v="05-1501"/>
    <m/>
    <m/>
    <s v="-52,00"/>
    <m/>
    <m/>
    <m/>
    <s v="41,66"/>
    <s v="LIBRE"/>
    <m/>
    <x v="6"/>
    <m/>
    <x v="2"/>
    <s v="POCITO"/>
    <m/>
    <m/>
    <s v="NE y ND del 2009, hay 2017 pero casi sin datos"/>
  </r>
  <r>
    <n v="-31.611761900000001"/>
    <n v="-68.589735599999997"/>
    <s v="05-1533"/>
    <m/>
    <m/>
    <s v="-50,00"/>
    <m/>
    <m/>
    <m/>
    <s v="14,00"/>
    <s v="LIBRE"/>
    <m/>
    <x v="6"/>
    <m/>
    <x v="2"/>
    <s v="POCITO"/>
    <m/>
    <m/>
    <s v="NE y ND del 2009, hay 2017 pero casi sin datos"/>
  </r>
  <r>
    <n v="-31.6266818"/>
    <n v="-68.5878783"/>
    <s v="05-1565"/>
    <m/>
    <m/>
    <s v="-43,00"/>
    <m/>
    <m/>
    <m/>
    <s v="41,66"/>
    <s v="LIBRE"/>
    <m/>
    <x v="6"/>
    <m/>
    <x v="2"/>
    <s v="POCITO"/>
    <m/>
    <m/>
    <s v="NE y ND del 2009, hay 2017 pero casi sin datos"/>
  </r>
  <r>
    <n v="-31.631049000000001"/>
    <n v="-68.572100699999993"/>
    <s v="05-1613"/>
    <m/>
    <m/>
    <s v="-35,00"/>
    <m/>
    <m/>
    <m/>
    <s v="41,66"/>
    <s v="LIBRE"/>
    <m/>
    <x v="6"/>
    <m/>
    <x v="2"/>
    <s v="POCITO"/>
    <m/>
    <m/>
    <s v="NE y ND del 2009, hay 2017 pero casi sin datos"/>
  </r>
  <r>
    <n v="-31.633175600000001"/>
    <n v="-68.602238"/>
    <s v="05-1700"/>
    <m/>
    <m/>
    <s v="-50,00"/>
    <m/>
    <m/>
    <m/>
    <s v="41,66"/>
    <s v="LIBRE"/>
    <m/>
    <x v="6"/>
    <m/>
    <x v="2"/>
    <s v="POCITO"/>
    <m/>
    <m/>
    <s v="NE y ND del 2009, hay 2017 pero casi sin datos"/>
  </r>
  <r>
    <n v="-31.619609700000002"/>
    <n v="-68.590228100000004"/>
    <s v="05-1780"/>
    <m/>
    <m/>
    <s v="-41,00"/>
    <m/>
    <m/>
    <m/>
    <s v="29,00"/>
    <s v="LIBRE"/>
    <m/>
    <x v="6"/>
    <m/>
    <x v="2"/>
    <s v="POCITO"/>
    <m/>
    <m/>
    <s v="NE y ND del 2009, hay 2017 pero casi sin datos"/>
  </r>
  <r>
    <n v="-31.627207200000001"/>
    <n v="-68.597098700000004"/>
    <s v="05-1860"/>
    <m/>
    <m/>
    <s v="-51,00"/>
    <m/>
    <m/>
    <m/>
    <s v="41,66"/>
    <s v="LIBRE"/>
    <m/>
    <x v="6"/>
    <m/>
    <x v="2"/>
    <s v="POCITO"/>
    <m/>
    <m/>
    <s v="NE y ND del 2009, hay 2017 pero casi sin datos"/>
  </r>
  <r>
    <n v="-32.033417499999999"/>
    <n v="-68.506880199999998"/>
    <s v="05-1862"/>
    <m/>
    <m/>
    <s v="-6,00"/>
    <m/>
    <m/>
    <m/>
    <s v="41,66"/>
    <s v="LIBRE"/>
    <m/>
    <x v="4"/>
    <m/>
    <x v="2"/>
    <s v="POCITO"/>
    <m/>
    <m/>
    <s v="NE y ND del 2009, hay 2017 pero casi sin datos"/>
  </r>
  <r>
    <n v="-31.612654599999999"/>
    <n v="-68.586886199999995"/>
    <s v="05-1978"/>
    <m/>
    <m/>
    <s v="-69,00"/>
    <m/>
    <m/>
    <m/>
    <s v="41,70"/>
    <s v="LIBRE"/>
    <m/>
    <x v="6"/>
    <m/>
    <x v="2"/>
    <s v="POCITO"/>
    <m/>
    <m/>
    <s v="NE y ND del 2009, hay 2017 pero casi sin datos"/>
  </r>
  <r>
    <n v="-31.6463906"/>
    <n v="-68.588845599999999"/>
    <s v="05-1987"/>
    <m/>
    <m/>
    <s v="-32,00"/>
    <m/>
    <m/>
    <m/>
    <s v="28,00"/>
    <s v="LIBRE"/>
    <m/>
    <x v="6"/>
    <m/>
    <x v="2"/>
    <s v="POCITO"/>
    <m/>
    <m/>
    <s v="NE y ND del 2009, hay 2017 pero casi sin datos"/>
  </r>
  <r>
    <n v="-31.645050900000001"/>
    <n v="-68.579047200000005"/>
    <s v="05-2070"/>
    <m/>
    <m/>
    <s v="-21,00"/>
    <m/>
    <m/>
    <m/>
    <s v="14,00"/>
    <s v="LIBRE"/>
    <m/>
    <x v="6"/>
    <m/>
    <x v="2"/>
    <s v="POCITO"/>
    <m/>
    <m/>
    <s v="NE y ND del 2009, hay 2017 pero casi sin datos"/>
  </r>
  <r>
    <n v="-31.648736100000001"/>
    <n v="-68.589046100000004"/>
    <s v="05-2071"/>
    <m/>
    <m/>
    <s v="-31,00"/>
    <m/>
    <m/>
    <m/>
    <s v="28,00"/>
    <s v="LIBRE"/>
    <m/>
    <x v="6"/>
    <m/>
    <x v="2"/>
    <s v="POCITO"/>
    <m/>
    <m/>
    <s v="NE y ND del 2009, hay 2017 pero casi sin datos"/>
  </r>
  <r>
    <n v="-31.613992100000001"/>
    <n v="-68.582190600000004"/>
    <s v="05-2127"/>
    <m/>
    <m/>
    <s v="-51,00"/>
    <m/>
    <m/>
    <m/>
    <s v="33,33"/>
    <s v="LIBRE"/>
    <m/>
    <x v="6"/>
    <m/>
    <x v="2"/>
    <s v="POCITO"/>
    <m/>
    <m/>
    <s v="NE y ND del 2009, hay 2017 pero casi sin datos"/>
  </r>
  <r>
    <n v="-31.623296799999999"/>
    <n v="-68.601120600000002"/>
    <s v="05-2132"/>
    <m/>
    <m/>
    <m/>
    <m/>
    <m/>
    <m/>
    <s v="21,93"/>
    <s v="LIBRE"/>
    <m/>
    <x v="6"/>
    <m/>
    <x v="2"/>
    <s v="POCITO"/>
    <m/>
    <m/>
    <s v="NE y ND del 2009, hay 2017 pero casi sin datos"/>
  </r>
  <r>
    <n v="-31.632359300000001"/>
    <n v="-68.586588300000003"/>
    <s v="05-2186"/>
    <m/>
    <m/>
    <s v="-45,50"/>
    <m/>
    <m/>
    <m/>
    <s v="8,33"/>
    <s v="LIBRE"/>
    <m/>
    <x v="4"/>
    <m/>
    <x v="2"/>
    <s v="POCITO"/>
    <m/>
    <m/>
    <s v="NE y ND del 2009, hay 2017 pero casi sin datos"/>
  </r>
  <r>
    <n v="-31.636529500000002"/>
    <n v="-68.593316299999998"/>
    <s v="05-2207"/>
    <m/>
    <m/>
    <s v="-42,00"/>
    <m/>
    <m/>
    <m/>
    <s v="41,66"/>
    <s v="LIBRE"/>
    <m/>
    <x v="6"/>
    <m/>
    <x v="2"/>
    <s v="POCITO"/>
    <m/>
    <m/>
    <s v="NE y ND del 2009, hay 2017 pero casi sin datos"/>
  </r>
  <r>
    <n v="-31.6333229"/>
    <n v="-68.591749100000001"/>
    <s v="05-2246"/>
    <m/>
    <m/>
    <s v="-40,00"/>
    <m/>
    <m/>
    <m/>
    <s v="41,66"/>
    <s v="LIBRE"/>
    <m/>
    <x v="6"/>
    <m/>
    <x v="2"/>
    <s v="POCITO"/>
    <m/>
    <m/>
    <s v="NE y ND del 2009, hay 2017 pero casi sin datos"/>
  </r>
  <r>
    <n v="-31.6469235"/>
    <n v="-68.586313099999998"/>
    <s v="05-2285"/>
    <m/>
    <s v="-25"/>
    <s v="-19,00"/>
    <m/>
    <m/>
    <m/>
    <s v="41,66"/>
    <s v="LIBRE"/>
    <m/>
    <x v="6"/>
    <m/>
    <x v="2"/>
    <s v="POCITO"/>
    <m/>
    <m/>
    <s v="NE y ND del 2009, hay 2017 pero casi sin datos"/>
  </r>
  <r>
    <n v="-31.645999100000001"/>
    <n v="-68.579411899999997"/>
    <s v="05-2390"/>
    <m/>
    <m/>
    <s v="-30,00"/>
    <m/>
    <m/>
    <m/>
    <s v="14,00"/>
    <s v="LIBRE"/>
    <m/>
    <x v="6"/>
    <m/>
    <x v="2"/>
    <s v="POCITO"/>
    <m/>
    <m/>
    <s v="NE y ND del 2009, hay 2017 pero casi sin datos"/>
  </r>
  <r>
    <n v="-31.612052800000001"/>
    <n v="-68.596110100000004"/>
    <s v="05-2420"/>
    <m/>
    <m/>
    <s v="-65,50"/>
    <m/>
    <m/>
    <m/>
    <s v="11,11"/>
    <s v="LIBRE"/>
    <m/>
    <x v="6"/>
    <m/>
    <x v="2"/>
    <s v="POCITO"/>
    <m/>
    <m/>
    <s v="NE y ND del 2009, hay 2017 pero casi sin datos"/>
  </r>
  <r>
    <n v="-31.638388500000001"/>
    <n v="-68.596523399999995"/>
    <s v="05-2448"/>
    <m/>
    <m/>
    <s v="-33,00"/>
    <m/>
    <m/>
    <m/>
    <s v="8,33"/>
    <s v="LIBRE"/>
    <m/>
    <x v="6"/>
    <m/>
    <x v="2"/>
    <s v="POCITO"/>
    <m/>
    <m/>
    <s v="NE y ND del 2009, hay 2017 pero casi sin datos"/>
  </r>
  <r>
    <n v="-31.641008899999999"/>
    <n v="-68.584020100000004"/>
    <s v="05-2542"/>
    <m/>
    <m/>
    <s v="-37,30"/>
    <m/>
    <m/>
    <m/>
    <s v="22,22"/>
    <s v="LIBRE"/>
    <m/>
    <x v="6"/>
    <m/>
    <x v="2"/>
    <s v="POCITO"/>
    <m/>
    <m/>
    <s v="NE y ND del 2009, hay 2017 pero casi sin datos"/>
  </r>
  <r>
    <n v="-31.613276299999999"/>
    <n v="-68.583932700000005"/>
    <s v="05-2673"/>
    <m/>
    <m/>
    <m/>
    <m/>
    <m/>
    <m/>
    <m/>
    <s v="LIBRE"/>
    <m/>
    <x v="6"/>
    <m/>
    <x v="2"/>
    <s v="POCITO"/>
    <m/>
    <m/>
    <s v="NE y ND del 2009, hay 2017 pero casi sin datos"/>
  </r>
  <r>
    <n v="-31.648966600000001"/>
    <n v="-68.590626499999999"/>
    <s v="05-2798"/>
    <m/>
    <m/>
    <m/>
    <m/>
    <m/>
    <m/>
    <m/>
    <s v="LIBRE"/>
    <m/>
    <x v="6"/>
    <m/>
    <x v="2"/>
    <s v="POCITO"/>
    <m/>
    <m/>
    <s v="NE y ND del 2009, hay 2017 pero casi sin datos"/>
  </r>
  <r>
    <n v="-31.6208387"/>
    <n v="-68.593806200000003"/>
    <s v="05-3095"/>
    <m/>
    <m/>
    <s v="-52,00"/>
    <m/>
    <m/>
    <m/>
    <s v="16,70"/>
    <s v="LIBRE"/>
    <m/>
    <x v="6"/>
    <m/>
    <x v="2"/>
    <s v="POCITO"/>
    <m/>
    <m/>
    <s v="NE y ND del 2009, hay 2017 pero casi sin datos"/>
  </r>
  <r>
    <n v="-31.612966100000001"/>
    <n v="-68.599742000000006"/>
    <s v="05-3484"/>
    <m/>
    <m/>
    <m/>
    <m/>
    <m/>
    <m/>
    <m/>
    <m/>
    <m/>
    <x v="9"/>
    <m/>
    <x v="2"/>
    <s v="POCITO"/>
    <m/>
    <m/>
    <s v="NE y ND del 2009, hay 2017 pero casi sin datos"/>
  </r>
  <r>
    <n v="-31.623546399999999"/>
    <n v="-68.580514199999996"/>
    <s v="05-3642"/>
    <m/>
    <m/>
    <s v="-40,00"/>
    <m/>
    <m/>
    <m/>
    <s v="22,77"/>
    <s v="LIBRE"/>
    <m/>
    <x v="6"/>
    <m/>
    <x v="2"/>
    <s v="POCITO"/>
    <m/>
    <m/>
    <s v="NE y ND del 2009, hay 2017 pero casi sin datos"/>
  </r>
  <r>
    <n v="-31.627260499999998"/>
    <n v="-68.5855569"/>
    <s v="05-3866"/>
    <m/>
    <m/>
    <s v="-46,00"/>
    <m/>
    <m/>
    <m/>
    <s v="50,00"/>
    <s v="LIBRE"/>
    <m/>
    <x v="6"/>
    <m/>
    <x v="2"/>
    <s v="POCITO"/>
    <m/>
    <m/>
    <s v="NE y ND del 2009, hay 2017 pero casi sin datos"/>
  </r>
  <r>
    <n v="-31.6225998"/>
    <n v="-68.594588999999999"/>
    <s v="05-3978"/>
    <m/>
    <m/>
    <s v="-45,00"/>
    <m/>
    <m/>
    <m/>
    <s v="5,55"/>
    <s v="LIBRE"/>
    <m/>
    <x v="6"/>
    <m/>
    <x v="2"/>
    <s v="POCITO"/>
    <m/>
    <m/>
    <s v="NE y ND del 2009, hay 2017 pero casi sin datos"/>
  </r>
  <r>
    <n v="-31.622268600000002"/>
    <n v="-68.544495400000002"/>
    <s v="05-4485"/>
    <m/>
    <m/>
    <m/>
    <m/>
    <m/>
    <m/>
    <s v="12,50"/>
    <s v="LIBRE"/>
    <m/>
    <x v="6"/>
    <m/>
    <x v="2"/>
    <s v="POCITO"/>
    <m/>
    <m/>
    <s v="NE y ND del 2009, hay 2017 pero casi sin datos"/>
  </r>
  <r>
    <n v="-31.676683400000002"/>
    <n v="-68.585864799999996"/>
    <s v="05-3998"/>
    <m/>
    <m/>
    <s v="-8,00"/>
    <m/>
    <m/>
    <m/>
    <s v="8,00"/>
    <s v="CONFINADO"/>
    <m/>
    <x v="8"/>
    <m/>
    <x v="2"/>
    <s v="POCITO"/>
    <m/>
    <m/>
    <s v="NE y ND del 2009, hay 2017 pero casi sin datos"/>
  </r>
  <r>
    <n v="-31.654986300000001"/>
    <n v="-68.539000999999999"/>
    <s v="05-4007"/>
    <m/>
    <m/>
    <s v="-0,50"/>
    <m/>
    <m/>
    <m/>
    <s v="20,00"/>
    <s v="LIBRE"/>
    <m/>
    <x v="6"/>
    <m/>
    <x v="2"/>
    <s v="POCITO"/>
    <m/>
    <m/>
    <s v="NE y ND del 2009, hay 2017 pero casi sin datos"/>
  </r>
  <r>
    <n v="-32.052580300000002"/>
    <n v="-68.888766700000005"/>
    <s v="05-5179"/>
    <m/>
    <m/>
    <s v="-22,00"/>
    <m/>
    <m/>
    <m/>
    <s v="11,50"/>
    <s v="LIBRE"/>
    <m/>
    <x v="4"/>
    <m/>
    <x v="2"/>
    <s v="POCITO"/>
    <m/>
    <m/>
    <s v="NE y ND del 2009, hay 2017 pero casi sin datos"/>
  </r>
  <r>
    <n v="-31.6310237"/>
    <n v="-68.591906699999996"/>
    <s v="05-4082"/>
    <m/>
    <m/>
    <s v="-37,00"/>
    <m/>
    <m/>
    <m/>
    <s v="5,50"/>
    <s v="LIBRE"/>
    <m/>
    <x v="6"/>
    <m/>
    <x v="2"/>
    <s v="POCITO"/>
    <m/>
    <m/>
    <s v="NE y ND del 2009, hay 2017 pero casi sin datos"/>
  </r>
  <r>
    <n v="-32.160648600000002"/>
    <n v="-68.955869000000007"/>
    <s v="05-5105"/>
    <m/>
    <s v="-22"/>
    <s v="-14,28"/>
    <m/>
    <m/>
    <m/>
    <s v="46,00"/>
    <s v="LIBRE"/>
    <m/>
    <x v="6"/>
    <m/>
    <x v="2"/>
    <s v="POCITO"/>
    <m/>
    <m/>
    <s v="NE y ND del 2009, hay 2017 pero casi sin datos"/>
  </r>
  <r>
    <n v="-31.687215399999999"/>
    <n v="-68.550738699999997"/>
    <s v="05-3482"/>
    <m/>
    <m/>
    <s v="-0,80"/>
    <m/>
    <m/>
    <m/>
    <s v="20,00"/>
    <m/>
    <m/>
    <x v="4"/>
    <m/>
    <x v="2"/>
    <s v="POCITO"/>
    <m/>
    <m/>
    <s v="NE y ND del 2009, hay 2017 pero casi sin datos"/>
  </r>
  <r>
    <n v="-31.691764599999999"/>
    <n v="-68.524443000000005"/>
    <s v="05-5270"/>
    <m/>
    <m/>
    <m/>
    <m/>
    <m/>
    <m/>
    <m/>
    <m/>
    <m/>
    <x v="3"/>
    <m/>
    <x v="2"/>
    <s v="POCITO"/>
    <m/>
    <m/>
    <s v="NE y ND del 2009, hay 2017 pero casi sin datos"/>
  </r>
  <r>
    <n v="-32.150440000000003"/>
    <n v="-68.918921900000001"/>
    <s v="05-5163"/>
    <m/>
    <m/>
    <m/>
    <m/>
    <m/>
    <m/>
    <m/>
    <m/>
    <m/>
    <x v="6"/>
    <m/>
    <x v="2"/>
    <s v="POCITO"/>
    <m/>
    <m/>
    <s v="NE y ND del 2009, hay 2017 pero casi sin datos"/>
  </r>
  <r>
    <n v="-31.678751299999998"/>
    <n v="-68.570310699999993"/>
    <s v="05-5412"/>
    <m/>
    <s v="-19,09"/>
    <s v="-16,63"/>
    <m/>
    <m/>
    <m/>
    <s v="50,00"/>
    <s v="LIBRE"/>
    <m/>
    <x v="6"/>
    <m/>
    <x v="2"/>
    <s v="POCITO"/>
    <m/>
    <m/>
    <s v="NE y ND del 2009, hay 2017 pero casi sin datos"/>
  </r>
  <r>
    <n v="-31.677451399999999"/>
    <n v="-68.543973100000002"/>
    <s v="05-5118"/>
    <m/>
    <m/>
    <m/>
    <m/>
    <m/>
    <m/>
    <m/>
    <m/>
    <m/>
    <x v="6"/>
    <m/>
    <x v="2"/>
    <s v="POCITO"/>
    <m/>
    <m/>
    <s v="NE y ND del 2009, hay 2017 pero casi sin datos"/>
  </r>
  <r>
    <n v="-31.677451399999999"/>
    <n v="-68.543973100000002"/>
    <s v="05-5119"/>
    <m/>
    <m/>
    <m/>
    <m/>
    <m/>
    <m/>
    <m/>
    <m/>
    <m/>
    <x v="6"/>
    <m/>
    <x v="2"/>
    <s v="POCITO"/>
    <m/>
    <m/>
    <s v="NE y ND del 2009, hay 2017 pero casi sin datos"/>
  </r>
  <r>
    <n v="-31.676983100000001"/>
    <n v="-68.562198600000002"/>
    <s v="05-5378"/>
    <m/>
    <m/>
    <m/>
    <m/>
    <m/>
    <m/>
    <m/>
    <m/>
    <m/>
    <x v="6"/>
    <m/>
    <x v="2"/>
    <s v="POCITO"/>
    <m/>
    <m/>
    <s v="NE y ND del 2009, hay 2017 pero casi sin datos"/>
  </r>
  <r>
    <n v="-31.659914100000002"/>
    <n v="-68.565758099999996"/>
    <s v="05-4394"/>
    <m/>
    <m/>
    <m/>
    <m/>
    <m/>
    <m/>
    <m/>
    <m/>
    <m/>
    <x v="9"/>
    <m/>
    <x v="2"/>
    <s v="POCITO"/>
    <m/>
    <m/>
    <s v="NE y ND del 2009, hay 2017 pero casi sin datos"/>
  </r>
  <r>
    <n v="-31.688833500000001"/>
    <n v="-68.549243799999999"/>
    <s v="05-4487"/>
    <m/>
    <s v="-21,47"/>
    <s v="-5,00"/>
    <m/>
    <m/>
    <m/>
    <s v="56,11"/>
    <s v="LIBRE"/>
    <m/>
    <x v="6"/>
    <m/>
    <x v="2"/>
    <s v="POCITO"/>
    <m/>
    <m/>
    <s v="NE y ND del 2009, hay 2017 pero casi sin datos"/>
  </r>
  <r>
    <n v="-32.1052605"/>
    <n v="-68.920148499999996"/>
    <s v="05-5369"/>
    <m/>
    <m/>
    <s v="-11,00"/>
    <m/>
    <m/>
    <m/>
    <s v="28,00"/>
    <s v="LIBRE"/>
    <m/>
    <x v="3"/>
    <m/>
    <x v="2"/>
    <s v="POCITO"/>
    <m/>
    <m/>
    <s v="NE y ND del 2009, hay 2017 pero casi sin datos"/>
  </r>
  <r>
    <n v="-31.685196699999999"/>
    <n v="-68.572137299999994"/>
    <s v="05-5341"/>
    <m/>
    <s v="-15,55"/>
    <s v="-15,04"/>
    <m/>
    <m/>
    <m/>
    <s v="60,00"/>
    <s v="LIBRE"/>
    <m/>
    <x v="3"/>
    <m/>
    <x v="2"/>
    <s v="POCITO"/>
    <m/>
    <m/>
    <s v="NE y ND del 2009, hay 2017 pero casi sin datos"/>
  </r>
  <r>
    <n v="-31.692458800000001"/>
    <n v="-68.580942899999997"/>
    <s v="05-4514"/>
    <m/>
    <s v="-23,9"/>
    <s v="-17,48"/>
    <m/>
    <m/>
    <m/>
    <s v="55,00"/>
    <s v="LIBRE"/>
    <m/>
    <x v="6"/>
    <m/>
    <x v="2"/>
    <s v="POCITO"/>
    <m/>
    <m/>
    <s v="NE y ND del 2009, hay 2017 pero casi sin datos"/>
  </r>
  <r>
    <n v="-31.728552400000002"/>
    <n v="-68.5496531"/>
    <s v="05-5085"/>
    <m/>
    <s v="-6,77"/>
    <s v="-1,27"/>
    <m/>
    <m/>
    <m/>
    <m/>
    <s v="LIBRE"/>
    <m/>
    <x v="6"/>
    <m/>
    <x v="2"/>
    <s v="POCITO"/>
    <m/>
    <m/>
    <s v="NE y ND del 2009, hay 2017 pero casi sin datos"/>
  </r>
  <r>
    <n v="-32.206445000000002"/>
    <n v="-68.941559799999993"/>
    <s v="05-5108"/>
    <m/>
    <m/>
    <m/>
    <m/>
    <m/>
    <m/>
    <m/>
    <s v="LIBRE"/>
    <m/>
    <x v="6"/>
    <m/>
    <x v="2"/>
    <s v="POCITO"/>
    <m/>
    <m/>
    <s v="NE y ND del 2009, hay 2017 pero casi sin datos"/>
  </r>
  <r>
    <n v="-32.224563000000003"/>
    <n v="-68.970669200000003"/>
    <s v="05-5243"/>
    <m/>
    <m/>
    <s v="-27,00"/>
    <m/>
    <m/>
    <m/>
    <s v="33,33"/>
    <s v="LIBRE"/>
    <m/>
    <x v="6"/>
    <m/>
    <x v="2"/>
    <s v="POCITO"/>
    <m/>
    <m/>
    <s v="NE y ND del 2009, hay 2017 pero casi sin datos"/>
  </r>
  <r>
    <n v="-32.322176200000001"/>
    <n v="-68.874738399999998"/>
    <s v="05-5087"/>
    <m/>
    <s v="-20,8"/>
    <s v="-7,85"/>
    <m/>
    <m/>
    <m/>
    <m/>
    <m/>
    <m/>
    <x v="6"/>
    <m/>
    <x v="2"/>
    <s v="POCITO"/>
    <m/>
    <m/>
    <s v="NE y ND del 2009, hay 2017 pero casi sin datos"/>
  </r>
  <r>
    <n v="-31.7909386"/>
    <n v="-68.528824700000001"/>
    <s v="05-4412"/>
    <m/>
    <m/>
    <m/>
    <m/>
    <m/>
    <m/>
    <m/>
    <m/>
    <m/>
    <x v="6"/>
    <m/>
    <x v="2"/>
    <s v="POCITO"/>
    <m/>
    <m/>
    <s v="NE y ND del 2009, hay 2017 pero casi sin datos"/>
  </r>
  <r>
    <n v="-32.4042125"/>
    <n v="-68.939147399999996"/>
    <s v="05-5334"/>
    <m/>
    <m/>
    <m/>
    <m/>
    <m/>
    <m/>
    <m/>
    <m/>
    <m/>
    <x v="6"/>
    <m/>
    <x v="2"/>
    <s v="POCITO"/>
    <m/>
    <m/>
    <s v="NE y ND del 2009, hay 2017 pero casi sin datos"/>
  </r>
  <r>
    <n v="-31.770842600000002"/>
    <n v="-68.585002500000002"/>
    <s v="05-4479"/>
    <m/>
    <s v="-27,3"/>
    <s v="-26,00"/>
    <m/>
    <m/>
    <m/>
    <s v="30,00"/>
    <s v="LIBRE"/>
    <m/>
    <x v="6"/>
    <m/>
    <x v="2"/>
    <s v="POCITO"/>
    <m/>
    <m/>
    <s v="NE y ND del 2009, hay 2017 pero casi sin datos"/>
  </r>
  <r>
    <n v="-32.367176999999998"/>
    <n v="-68.939119099999999"/>
    <s v="05-5135"/>
    <m/>
    <m/>
    <m/>
    <m/>
    <m/>
    <m/>
    <m/>
    <m/>
    <m/>
    <x v="6"/>
    <m/>
    <x v="2"/>
    <s v="POCITO"/>
    <m/>
    <m/>
    <s v="NE y ND del 2009, hay 2017 pero casi sin datos"/>
  </r>
  <r>
    <n v="-31.579147800000001"/>
    <n v="-68.575150800000003"/>
    <s v="05-4448"/>
    <m/>
    <m/>
    <s v="-64,00"/>
    <m/>
    <m/>
    <m/>
    <s v="30,00"/>
    <s v="LIBRE"/>
    <m/>
    <x v="3"/>
    <m/>
    <x v="2"/>
    <s v="POCITO"/>
    <m/>
    <m/>
    <s v="NE y ND del 2009, hay 2017 pero casi sin datos"/>
  </r>
  <r>
    <n v="-31.336816800000001"/>
    <n v="-69.027396199999998"/>
    <s v="06-5210"/>
    <m/>
    <s v="-7,95"/>
    <s v="-6,31"/>
    <m/>
    <m/>
    <m/>
    <s v="14,50"/>
    <m/>
    <m/>
    <x v="4"/>
    <m/>
    <x v="2"/>
    <s v="ZONDA"/>
    <m/>
    <m/>
    <s v="NE y ND del 2009, hay 2017 pero casi sin datos"/>
  </r>
  <r>
    <n v="-31.4399826"/>
    <n v="-68.716853599999993"/>
    <s v="07-4247"/>
    <m/>
    <m/>
    <m/>
    <m/>
    <m/>
    <m/>
    <m/>
    <m/>
    <m/>
    <x v="6"/>
    <m/>
    <x v="2"/>
    <s v="ULLUM"/>
    <m/>
    <m/>
    <s v="NE y ND del 2009, hay 2017 pero casi sin datos"/>
  </r>
  <r>
    <n v="-31.440545"/>
    <n v="-68.676320899999993"/>
    <s v="07-5110"/>
    <m/>
    <m/>
    <s v="-19,90"/>
    <m/>
    <m/>
    <m/>
    <s v="11,00"/>
    <s v="LIBRE"/>
    <m/>
    <x v="3"/>
    <m/>
    <x v="2"/>
    <s v="ULLUM"/>
    <m/>
    <m/>
    <s v="NE y ND del 2009, hay 2017 pero casi sin datos"/>
  </r>
  <r>
    <n v="-31.424514200000001"/>
    <n v="-68.708391300000002"/>
    <s v="07-1004"/>
    <m/>
    <s v="-50"/>
    <s v="-35,78"/>
    <m/>
    <m/>
    <m/>
    <s v="37,77"/>
    <s v="LIBRE"/>
    <m/>
    <x v="6"/>
    <m/>
    <x v="2"/>
    <s v="ULLUM"/>
    <m/>
    <m/>
    <s v="NE y ND del 2009, hay 2017 pero casi sin datos"/>
  </r>
  <r>
    <n v="-31.424514200000001"/>
    <n v="-68.708391300000002"/>
    <s v="07-5180"/>
    <m/>
    <s v="-51"/>
    <s v="-36,00"/>
    <m/>
    <m/>
    <m/>
    <s v="55,00"/>
    <s v="LIBRE"/>
    <m/>
    <x v="6"/>
    <m/>
    <x v="2"/>
    <s v="ULLUM"/>
    <m/>
    <m/>
    <s v="NE y ND del 2009, hay 2017 pero casi sin datos"/>
  </r>
  <r>
    <n v="-31.389616100000001"/>
    <n v="-68.676800600000007"/>
    <s v="07-4416"/>
    <m/>
    <m/>
    <s v="-50,00"/>
    <m/>
    <m/>
    <m/>
    <s v="5,00"/>
    <s v="LIBRE"/>
    <m/>
    <x v="4"/>
    <m/>
    <x v="2"/>
    <s v="ULLUM"/>
    <m/>
    <m/>
    <s v="NE y ND del 2009, hay 2017 pero casi sin datos"/>
  </r>
  <r>
    <n v="-31.4309139"/>
    <n v="-68.687671600000002"/>
    <s v="07-4165"/>
    <m/>
    <m/>
    <s v="-23,70"/>
    <m/>
    <m/>
    <m/>
    <s v="75,00"/>
    <m/>
    <m/>
    <x v="6"/>
    <m/>
    <x v="2"/>
    <s v="ULLUM"/>
    <m/>
    <m/>
    <s v="NE y ND del 2009, hay 2017 pero casi sin datos"/>
  </r>
  <r>
    <n v="-31.421299600000001"/>
    <n v="-68.687629799999996"/>
    <s v="07-4183"/>
    <m/>
    <m/>
    <s v="-25,00"/>
    <m/>
    <m/>
    <m/>
    <s v="20,80"/>
    <m/>
    <m/>
    <x v="4"/>
    <m/>
    <x v="2"/>
    <s v="ULLUM"/>
    <m/>
    <m/>
    <s v="NE y ND del 2009, hay 2017 pero casi sin datos"/>
  </r>
  <r>
    <n v="-31.577552600000001"/>
    <n v="-69.119297900000007"/>
    <s v="07-5330"/>
    <m/>
    <m/>
    <s v="-97,00"/>
    <m/>
    <m/>
    <m/>
    <s v="14,00"/>
    <m/>
    <m/>
    <x v="3"/>
    <m/>
    <x v="2"/>
    <s v="ULLUM"/>
    <m/>
    <m/>
    <s v="NE y ND del 2009, hay 2017 pero casi sin datos"/>
  </r>
  <r>
    <n v="-31.646539400000002"/>
    <n v="-69.1510873"/>
    <s v="07-5346"/>
    <m/>
    <m/>
    <m/>
    <m/>
    <m/>
    <m/>
    <m/>
    <m/>
    <m/>
    <x v="3"/>
    <m/>
    <x v="2"/>
    <s v="ULLUM"/>
    <m/>
    <m/>
    <s v="NE y ND del 2009, hay 2017 pero casi sin datos"/>
  </r>
  <r>
    <n v="-31.515773200000002"/>
    <n v="-68.928623599999995"/>
    <s v="07-4135"/>
    <m/>
    <m/>
    <m/>
    <m/>
    <m/>
    <m/>
    <m/>
    <m/>
    <m/>
    <x v="10"/>
    <m/>
    <x v="2"/>
    <s v="ULLUM"/>
    <m/>
    <m/>
    <s v="NE y ND del 2009, hay 2017 pero casi sin datos"/>
  </r>
  <r>
    <n v="-28.002604900000001"/>
    <n v="-39.207837599999998"/>
    <s v="07-4067"/>
    <m/>
    <m/>
    <m/>
    <m/>
    <m/>
    <m/>
    <m/>
    <m/>
    <m/>
    <x v="3"/>
    <m/>
    <x v="2"/>
    <s v="ULLUM"/>
    <m/>
    <m/>
    <s v="NE y ND del 2009, hay 2017 pero casi sin datos"/>
  </r>
  <r>
    <n v="-31.514921999999999"/>
    <n v="-68.963155200000003"/>
    <s v="07-4689"/>
    <m/>
    <m/>
    <m/>
    <m/>
    <m/>
    <m/>
    <m/>
    <m/>
    <m/>
    <x v="9"/>
    <m/>
    <x v="2"/>
    <s v="ULLUM"/>
    <m/>
    <m/>
    <s v="NE y ND del 2009, hay 2017 pero casi sin datos"/>
  </r>
  <r>
    <n v="-31.466674600000001"/>
    <n v="-68.7317149"/>
    <s v="07-4094"/>
    <m/>
    <m/>
    <s v="-13,00"/>
    <m/>
    <m/>
    <m/>
    <s v="35,00"/>
    <s v="LIBRE"/>
    <m/>
    <x v="6"/>
    <m/>
    <x v="2"/>
    <s v="ULLUM"/>
    <m/>
    <m/>
    <s v="NE y ND del 2009, hay 2017 pero casi sin datos"/>
  </r>
  <r>
    <n v="-31.470010800000001"/>
    <n v="-68.735672399999999"/>
    <s v="07-4478"/>
    <m/>
    <m/>
    <m/>
    <m/>
    <m/>
    <m/>
    <m/>
    <m/>
    <m/>
    <x v="6"/>
    <m/>
    <x v="2"/>
    <s v="ULLUM"/>
    <m/>
    <m/>
    <s v="NE y ND del 2009, hay 2017 pero casi sin datos"/>
  </r>
  <r>
    <n v="-31.509912199999999"/>
    <n v="-68.603624199999999"/>
    <s v="08-4470"/>
    <m/>
    <s v="-92,5"/>
    <s v="-89,73"/>
    <m/>
    <m/>
    <m/>
    <s v="30,00"/>
    <s v="LIBRE"/>
    <m/>
    <x v="3"/>
    <m/>
    <x v="2"/>
    <s v="CHIMBAS"/>
    <m/>
    <m/>
    <s v="NE y ND del 2009, hay 2017 pero casi sin datos"/>
  </r>
  <r>
    <n v="-31.470316"/>
    <n v="-68.518431800000002"/>
    <s v="08-4051"/>
    <m/>
    <m/>
    <m/>
    <m/>
    <m/>
    <m/>
    <m/>
    <m/>
    <m/>
    <x v="9"/>
    <m/>
    <x v="2"/>
    <s v="CHIMBAS"/>
    <m/>
    <m/>
    <s v="NE y ND del 2009, hay 2017 pero casi sin datos"/>
  </r>
  <r>
    <n v="-31.833328399999999"/>
    <n v="-68.838757799999996"/>
    <s v="08-5157"/>
    <m/>
    <m/>
    <m/>
    <m/>
    <m/>
    <m/>
    <m/>
    <m/>
    <m/>
    <x v="3"/>
    <m/>
    <x v="2"/>
    <s v="CHIMBAS"/>
    <m/>
    <m/>
    <s v="NE y ND del 2009, hay 2017 pero casi sin datos"/>
  </r>
  <r>
    <n v="-31.473868599999999"/>
    <n v="-68.485750400000001"/>
    <m/>
    <m/>
    <m/>
    <m/>
    <m/>
    <m/>
    <m/>
    <m/>
    <m/>
    <m/>
    <x v="9"/>
    <m/>
    <x v="2"/>
    <s v="CHIMBAS"/>
    <m/>
    <m/>
    <s v="NE y ND del 2009, hay 2017 pero casi sin datos"/>
  </r>
  <r>
    <n v="-31.4851463"/>
    <n v="-68.471281099999999"/>
    <s v="08-980"/>
    <m/>
    <m/>
    <s v="-14,00"/>
    <m/>
    <m/>
    <m/>
    <s v="41,60"/>
    <s v="LIBRE"/>
    <m/>
    <x v="6"/>
    <m/>
    <x v="2"/>
    <s v="CHIMBAS"/>
    <m/>
    <m/>
    <s v="NE y ND del 2009, hay 2017 pero casi sin datos"/>
  </r>
  <r>
    <n v="-31.474841999999999"/>
    <n v="-68.501561199999998"/>
    <s v="08-1540"/>
    <m/>
    <m/>
    <s v="-22,00"/>
    <m/>
    <m/>
    <m/>
    <s v="36,10"/>
    <s v="LIBRE"/>
    <m/>
    <x v="6"/>
    <m/>
    <x v="2"/>
    <s v="CHIMBAS"/>
    <m/>
    <m/>
    <s v="NE y ND del 2009, hay 2017 pero casi sin datos"/>
  </r>
  <r>
    <n v="-31.503618800000002"/>
    <n v="-68.503334899999999"/>
    <m/>
    <m/>
    <m/>
    <m/>
    <m/>
    <m/>
    <m/>
    <m/>
    <m/>
    <m/>
    <x v="3"/>
    <m/>
    <x v="2"/>
    <s v="CHIMBAS"/>
    <m/>
    <m/>
    <s v="NE y ND del 2009, hay 2017 pero casi sin datos"/>
  </r>
  <r>
    <n v="-31.499590999999999"/>
    <n v="-68.506587600000003"/>
    <s v="08-4466"/>
    <m/>
    <s v="-26,65"/>
    <s v="-25,09"/>
    <m/>
    <m/>
    <m/>
    <s v="15,00"/>
    <s v="LIBRE"/>
    <m/>
    <x v="6"/>
    <m/>
    <x v="2"/>
    <s v="CHIMBAS"/>
    <m/>
    <m/>
    <s v="NE y ND del 2009, hay 2017 pero casi sin datos"/>
  </r>
  <r>
    <n v="-31.496852000000001"/>
    <n v="-68.507286199999996"/>
    <s v="08-4148"/>
    <m/>
    <m/>
    <m/>
    <m/>
    <m/>
    <m/>
    <m/>
    <m/>
    <m/>
    <x v="4"/>
    <m/>
    <x v="2"/>
    <s v="CHIMBAS"/>
    <m/>
    <m/>
    <s v="NE y ND del 2009, hay 2017 pero casi sin datos"/>
  </r>
  <r>
    <n v="-31.499228200000001"/>
    <n v="-68.448645200000001"/>
    <s v="08-2589"/>
    <m/>
    <m/>
    <s v="-14,00"/>
    <m/>
    <m/>
    <m/>
    <m/>
    <s v="LIBRE"/>
    <m/>
    <x v="6"/>
    <m/>
    <x v="2"/>
    <s v="CHIMBAS"/>
    <m/>
    <m/>
    <s v="NE y ND del 2009, hay 2017 pero casi sin datos"/>
  </r>
  <r>
    <n v="-31.486539100000002"/>
    <n v="-68.4550026"/>
    <m/>
    <m/>
    <m/>
    <m/>
    <m/>
    <m/>
    <m/>
    <m/>
    <m/>
    <m/>
    <x v="6"/>
    <m/>
    <x v="2"/>
    <s v="CHIMBAS"/>
    <m/>
    <m/>
    <s v="NE y ND del 2009, hay 2017 pero casi sin datos"/>
  </r>
  <r>
    <n v="-31.547629000000001"/>
    <n v="-68.484788199999997"/>
    <s v="08-3582"/>
    <m/>
    <m/>
    <s v="-14,00"/>
    <m/>
    <m/>
    <m/>
    <s v="5,00"/>
    <m/>
    <m/>
    <x v="4"/>
    <m/>
    <x v="2"/>
    <s v="CHIMBAS"/>
    <m/>
    <m/>
    <s v="NE y ND del 2009, hay 2017 pero casi sin datos"/>
  </r>
  <r>
    <n v="-30.853233899999999"/>
    <n v="-67.803715999999994"/>
    <s v="08-4477"/>
    <m/>
    <m/>
    <m/>
    <m/>
    <m/>
    <m/>
    <m/>
    <m/>
    <m/>
    <x v="4"/>
    <m/>
    <x v="2"/>
    <s v="CHIMBAS"/>
    <m/>
    <m/>
    <s v="NE y ND del 2009, hay 2017 pero casi sin datos"/>
  </r>
  <r>
    <n v="-31.4991989"/>
    <n v="-68.598185400000006"/>
    <s v="08-4139"/>
    <m/>
    <m/>
    <m/>
    <m/>
    <m/>
    <m/>
    <s v="2,33"/>
    <s v="LIBRE"/>
    <m/>
    <x v="4"/>
    <m/>
    <x v="2"/>
    <s v="CHIMBAS"/>
    <m/>
    <m/>
    <s v="NE y ND del 2009, hay 2017 pero casi sin datos"/>
  </r>
  <r>
    <n v="-31.4981616"/>
    <n v="-68.598147699999998"/>
    <s v="08-4140"/>
    <m/>
    <m/>
    <m/>
    <m/>
    <m/>
    <m/>
    <s v="2,33"/>
    <s v="LIBRE"/>
    <m/>
    <x v="4"/>
    <m/>
    <x v="2"/>
    <s v="CHIMBAS"/>
    <m/>
    <m/>
    <s v="NE y ND del 2009, hay 2017 pero casi sin datos"/>
  </r>
  <r>
    <n v="-31.4977789"/>
    <n v="-68.602685899999997"/>
    <s v="08-4141"/>
    <m/>
    <m/>
    <m/>
    <m/>
    <m/>
    <m/>
    <s v="2,33"/>
    <s v="LIBRE"/>
    <m/>
    <x v="4"/>
    <m/>
    <x v="2"/>
    <s v="CHIMBAS"/>
    <m/>
    <m/>
    <s v="NE y ND del 2009, hay 2017 pero casi sin datos"/>
  </r>
  <r>
    <n v="-31.498863"/>
    <n v="-68.586176899999998"/>
    <s v="08-4009"/>
    <m/>
    <s v="-54,18"/>
    <s v="-53,05"/>
    <m/>
    <m/>
    <m/>
    <s v="47,92"/>
    <s v="LIBRE"/>
    <m/>
    <x v="6"/>
    <m/>
    <x v="2"/>
    <s v="CHIMBAS"/>
    <m/>
    <m/>
    <s v="NE y ND del 2009, hay 2017 pero casi sin datos"/>
  </r>
  <r>
    <n v="-31.506917099999999"/>
    <n v="-68.589067799999995"/>
    <s v="08-3471"/>
    <m/>
    <m/>
    <m/>
    <m/>
    <m/>
    <m/>
    <s v="14,00"/>
    <s v="LIBRE"/>
    <m/>
    <x v="4"/>
    <m/>
    <x v="2"/>
    <s v="CHIMBAS"/>
    <m/>
    <m/>
    <s v="NE y ND del 2009, hay 2017 pero casi sin datos"/>
  </r>
  <r>
    <n v="-31.498858899999998"/>
    <n v="-68.555367899999993"/>
    <s v="08-5289"/>
    <m/>
    <m/>
    <m/>
    <m/>
    <m/>
    <m/>
    <m/>
    <m/>
    <m/>
    <x v="3"/>
    <m/>
    <x v="2"/>
    <s v="CHIMBAS"/>
    <m/>
    <m/>
    <s v="NE y ND del 2009, hay 2017 pero casi sin datos"/>
  </r>
  <r>
    <n v="-31.5045848"/>
    <n v="-68.539782799999998"/>
    <s v="08-4233"/>
    <m/>
    <m/>
    <s v="-32,50"/>
    <m/>
    <m/>
    <m/>
    <m/>
    <m/>
    <m/>
    <x v="4"/>
    <m/>
    <x v="2"/>
    <s v="CHIMBAS"/>
    <m/>
    <m/>
    <s v="NE y ND del 2009, hay 2017 pero casi sin datos"/>
  </r>
  <r>
    <n v="-31.552524699999999"/>
    <n v="-68.409375199999999"/>
    <s v="09-3487"/>
    <m/>
    <m/>
    <m/>
    <m/>
    <m/>
    <m/>
    <m/>
    <m/>
    <m/>
    <x v="9"/>
    <m/>
    <x v="2"/>
    <s v="9 DE JULIO"/>
    <m/>
    <m/>
    <s v="NE y ND del 2009, hay 2017 pero casi sin datos"/>
  </r>
  <r>
    <n v="-31.541977500000002"/>
    <n v="-68.4103894"/>
    <s v="09-3686"/>
    <m/>
    <s v="-10,9"/>
    <s v="-8,60"/>
    <m/>
    <m/>
    <m/>
    <s v="9,00"/>
    <s v="SEMI-CONFINADO"/>
    <m/>
    <x v="6"/>
    <m/>
    <x v="2"/>
    <s v="9 DE JULIO"/>
    <m/>
    <m/>
    <s v="NE y ND del 2009, hay 2017 pero casi sin datos"/>
  </r>
  <r>
    <n v="-31.5327676"/>
    <n v="-68.408025499999994"/>
    <s v="09-475"/>
    <m/>
    <m/>
    <m/>
    <m/>
    <m/>
    <m/>
    <m/>
    <s v="CONFINADO"/>
    <m/>
    <x v="6"/>
    <m/>
    <x v="2"/>
    <s v="9 DE JULIO"/>
    <m/>
    <m/>
    <s v="NE y ND del 2009, hay 2017 pero casi sin datos"/>
  </r>
  <r>
    <n v="-31.5397113"/>
    <n v="-68.407876299999998"/>
    <s v="09-476"/>
    <m/>
    <m/>
    <m/>
    <m/>
    <m/>
    <m/>
    <m/>
    <m/>
    <m/>
    <x v="6"/>
    <m/>
    <x v="2"/>
    <s v="9 DE JULIO"/>
    <m/>
    <m/>
    <s v="NE y ND del 2009, hay 2017 pero casi sin datos"/>
  </r>
  <r>
    <n v="-31.545787399999998"/>
    <n v="-68.405415899999994"/>
    <s v="09-1594"/>
    <m/>
    <m/>
    <s v="-4,00"/>
    <m/>
    <m/>
    <m/>
    <s v="41,70"/>
    <s v="CONFINADO"/>
    <m/>
    <x v="6"/>
    <m/>
    <x v="2"/>
    <s v="9 DE JULIO"/>
    <m/>
    <m/>
    <s v="NE y ND del 2009, hay 2017 pero casi sin datos"/>
  </r>
  <r>
    <n v="-31.5465555"/>
    <n v="-68.405726900000005"/>
    <s v="09-477"/>
    <m/>
    <m/>
    <m/>
    <m/>
    <m/>
    <m/>
    <m/>
    <s v="CONFINADO"/>
    <m/>
    <x v="6"/>
    <m/>
    <x v="2"/>
    <s v="9 DE JULIO"/>
    <m/>
    <m/>
    <s v="NE y ND del 2009, hay 2017 pero casi sin datos"/>
  </r>
  <r>
    <n v="-31.539301099999999"/>
    <n v="-68.406931200000002"/>
    <s v="09-1819"/>
    <m/>
    <m/>
    <s v="-6,00"/>
    <m/>
    <m/>
    <m/>
    <s v="41,70"/>
    <s v="CONFINADO"/>
    <m/>
    <x v="6"/>
    <m/>
    <x v="2"/>
    <s v="9 DE JULIO"/>
    <m/>
    <m/>
    <s v="NE y ND del 2009, hay 2017 pero casi sin datos"/>
  </r>
  <r>
    <n v="-31.540489000000001"/>
    <n v="-68.4102934"/>
    <s v="09-1762"/>
    <m/>
    <m/>
    <s v="-7,00"/>
    <m/>
    <m/>
    <m/>
    <s v="41,70"/>
    <s v="CONFINADO"/>
    <m/>
    <x v="9"/>
    <m/>
    <x v="2"/>
    <s v="9 DE JULIO"/>
    <m/>
    <m/>
    <s v="NE y ND del 2009, hay 2017 pero casi sin datos"/>
  </r>
  <r>
    <n v="-31.541421400000001"/>
    <n v="-68.407128400000005"/>
    <s v="09-918"/>
    <m/>
    <m/>
    <s v="-3,00"/>
    <m/>
    <m/>
    <m/>
    <s v="41,70"/>
    <s v="SEMI-CONFINADO"/>
    <m/>
    <x v="9"/>
    <m/>
    <x v="2"/>
    <s v="9 DE JULIO"/>
    <m/>
    <m/>
    <s v="NE y ND del 2009, hay 2017 pero casi sin datos"/>
  </r>
  <r>
    <n v="-31.544641500000001"/>
    <n v="-68.401421400000004"/>
    <s v="09-2745"/>
    <m/>
    <m/>
    <s v="0,00"/>
    <m/>
    <m/>
    <m/>
    <m/>
    <s v="CONFINADO"/>
    <m/>
    <x v="6"/>
    <m/>
    <x v="2"/>
    <s v="9 DE JULIO"/>
    <m/>
    <m/>
    <s v="NE y ND del 2009, hay 2017 pero casi sin datos"/>
  </r>
  <r>
    <n v="-31.550339300000001"/>
    <n v="-68.404860400000004"/>
    <s v="09-2502"/>
    <m/>
    <m/>
    <s v="-10,00"/>
    <m/>
    <m/>
    <m/>
    <m/>
    <s v="CONFINADO"/>
    <m/>
    <x v="6"/>
    <m/>
    <x v="2"/>
    <s v="9 DE JULIO"/>
    <m/>
    <m/>
    <s v="NE y ND del 2009, hay 2017 pero casi sin datos"/>
  </r>
  <r>
    <n v="-31.550725400000001"/>
    <n v="-68.410334399999996"/>
    <s v="09-478"/>
    <m/>
    <m/>
    <m/>
    <m/>
    <m/>
    <m/>
    <m/>
    <m/>
    <m/>
    <x v="9"/>
    <m/>
    <x v="2"/>
    <s v="9 DE JULIO"/>
    <m/>
    <m/>
    <s v="NE y ND del 2009, hay 2017 pero casi sin datos"/>
  </r>
  <r>
    <n v="-31.545019700000001"/>
    <n v="-68.405157500000001"/>
    <s v="09-479"/>
    <m/>
    <m/>
    <s v="-1,90"/>
    <m/>
    <m/>
    <m/>
    <s v="16,70"/>
    <s v="CONFINADO"/>
    <m/>
    <x v="6"/>
    <m/>
    <x v="2"/>
    <s v="9 DE JULIO"/>
    <m/>
    <m/>
    <s v="NE y ND del 2009, hay 2017 pero casi sin datos"/>
  </r>
  <r>
    <n v="-31.532867"/>
    <n v="-68.410025399999995"/>
    <s v="09-481"/>
    <m/>
    <m/>
    <s v="3,50"/>
    <m/>
    <m/>
    <m/>
    <s v="14,00"/>
    <s v="CONFINADO"/>
    <m/>
    <x v="6"/>
    <m/>
    <x v="2"/>
    <s v="9 DE JULIO"/>
    <m/>
    <m/>
    <s v="NE y ND del 2009, hay 2017 pero casi sin datos"/>
  </r>
  <r>
    <n v="-31.5455693"/>
    <n v="-68.406996899999996"/>
    <s v="09-2396"/>
    <m/>
    <m/>
    <s v="-18,00"/>
    <m/>
    <m/>
    <m/>
    <m/>
    <s v="CONFINADO"/>
    <m/>
    <x v="6"/>
    <m/>
    <x v="2"/>
    <s v="9 DE JULIO"/>
    <m/>
    <m/>
    <s v="NE y ND del 2009, hay 2017 pero casi sin datos"/>
  </r>
  <r>
    <n v="-31.5720095"/>
    <n v="-68.391134100000002"/>
    <s v="09-3589"/>
    <m/>
    <s v="0"/>
    <s v="-2,00"/>
    <m/>
    <m/>
    <m/>
    <s v="41,70"/>
    <s v="CONFINADO"/>
    <m/>
    <x v="6"/>
    <m/>
    <x v="2"/>
    <s v="9 DE JULIO"/>
    <m/>
    <m/>
    <s v="NE y ND del 2009, hay 2017 pero casi sin datos"/>
  </r>
  <r>
    <n v="-31.600405500000001"/>
    <n v="-68.388525900000005"/>
    <s v="09-464"/>
    <m/>
    <m/>
    <s v="-6,00"/>
    <m/>
    <m/>
    <m/>
    <m/>
    <s v="CONFINADO"/>
    <m/>
    <x v="6"/>
    <m/>
    <x v="2"/>
    <s v="9 DE JULIO"/>
    <m/>
    <m/>
    <s v="NE y ND del 2009, hay 2017 pero casi sin datos"/>
  </r>
  <r>
    <n v="-31.553834800000001"/>
    <n v="-68.400204200000005"/>
    <s v="09-3352"/>
    <m/>
    <m/>
    <s v="0,00"/>
    <m/>
    <m/>
    <m/>
    <s v="41,70"/>
    <s v="CONFINADO"/>
    <m/>
    <x v="6"/>
    <m/>
    <x v="2"/>
    <s v="9 DE JULIO"/>
    <m/>
    <m/>
    <s v="NE y ND del 2009, hay 2017 pero casi sin datos"/>
  </r>
  <r>
    <n v="-31.559677300000001"/>
    <n v="-68.396059199999996"/>
    <s v="09-869"/>
    <m/>
    <m/>
    <s v="-3,50"/>
    <m/>
    <m/>
    <m/>
    <s v="50,00"/>
    <s v="CONFINADO"/>
    <m/>
    <x v="6"/>
    <m/>
    <x v="2"/>
    <s v="9 DE JULIO"/>
    <m/>
    <m/>
    <s v="NE y ND del 2009, hay 2017 pero casi sin datos"/>
  </r>
  <r>
    <n v="-31.557784000000002"/>
    <n v="-68.396176699999998"/>
    <s v="09-2115"/>
    <m/>
    <m/>
    <s v="-12,00"/>
    <m/>
    <m/>
    <m/>
    <s v="41,70"/>
    <s v="CONFINADO"/>
    <m/>
    <x v="6"/>
    <m/>
    <x v="2"/>
    <s v="9 DE JULIO"/>
    <m/>
    <m/>
    <s v="NE y ND del 2009, hay 2017 pero casi sin datos"/>
  </r>
  <r>
    <n v="-31.558517899999998"/>
    <n v="-68.398805100000004"/>
    <s v="09-469"/>
    <m/>
    <m/>
    <m/>
    <m/>
    <m/>
    <m/>
    <m/>
    <m/>
    <m/>
    <x v="9"/>
    <m/>
    <x v="2"/>
    <s v="9 DE JULIO"/>
    <m/>
    <m/>
    <s v="NE y ND del 2009, hay 2017 pero casi sin datos"/>
  </r>
  <r>
    <n v="-31.574076099999999"/>
    <n v="-68.389540600000004"/>
    <s v="09-3300"/>
    <m/>
    <m/>
    <s v="-2,00"/>
    <m/>
    <m/>
    <m/>
    <s v="56,00"/>
    <s v="CONFINADO"/>
    <m/>
    <x v="6"/>
    <m/>
    <x v="2"/>
    <s v="9 DE JULIO"/>
    <m/>
    <m/>
    <s v="NE y ND del 2009, hay 2017 pero casi sin datos"/>
  </r>
  <r>
    <n v="-31.6124349"/>
    <n v="-68.358834400000006"/>
    <s v="09-465"/>
    <m/>
    <m/>
    <m/>
    <m/>
    <m/>
    <m/>
    <m/>
    <m/>
    <m/>
    <x v="9"/>
    <m/>
    <x v="2"/>
    <s v="9 DE JULIO"/>
    <m/>
    <m/>
    <s v="NE y ND del 2009, hay 2017 pero casi sin datos"/>
  </r>
  <r>
    <n v="-31.607728099999999"/>
    <n v="-68.373556399999998"/>
    <s v="09-466"/>
    <m/>
    <s v="-8"/>
    <s v="-5,00"/>
    <m/>
    <m/>
    <m/>
    <s v="8,30"/>
    <s v="CONFINADO"/>
    <m/>
    <x v="3"/>
    <m/>
    <x v="2"/>
    <s v="9 DE JULIO"/>
    <m/>
    <m/>
    <s v="NE y ND del 2009, hay 2017 pero casi sin datos"/>
  </r>
  <r>
    <n v="-31.612542999999999"/>
    <n v="-68.362416699999997"/>
    <s v="09-2474"/>
    <m/>
    <m/>
    <s v="-14,00"/>
    <m/>
    <m/>
    <m/>
    <s v="41,70"/>
    <s v="CONFINADO"/>
    <m/>
    <x v="6"/>
    <m/>
    <x v="2"/>
    <s v="9 DE JULIO"/>
    <m/>
    <m/>
    <s v="NE y ND del 2009, hay 2017 pero casi sin datos"/>
  </r>
  <r>
    <n v="-31.578796100000002"/>
    <n v="-68.386454799999996"/>
    <s v="09-3299"/>
    <m/>
    <m/>
    <s v="-2,00"/>
    <m/>
    <m/>
    <m/>
    <s v="53,33"/>
    <s v="CONFINADO"/>
    <m/>
    <x v="6"/>
    <m/>
    <x v="2"/>
    <s v="9 DE JULIO"/>
    <m/>
    <m/>
    <s v="NE y ND del 2009, hay 2017 pero casi sin datos"/>
  </r>
  <r>
    <n v="-31.6080778"/>
    <n v="-68.371298999999993"/>
    <s v="09-1277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08264900000002"/>
    <n v="-68.372667699999994"/>
    <s v="09-2525"/>
    <m/>
    <m/>
    <s v="-11,00"/>
    <m/>
    <m/>
    <m/>
    <s v="41,70"/>
    <s v="CONFINADO"/>
    <m/>
    <x v="6"/>
    <m/>
    <x v="2"/>
    <s v="9 DE JULIO"/>
    <m/>
    <m/>
    <s v="NE y ND del 2009, hay 2017 pero casi sin datos"/>
  </r>
  <r>
    <n v="-31.603267500000001"/>
    <n v="-68.383554700000005"/>
    <s v="09-201"/>
    <m/>
    <m/>
    <s v="-5,00"/>
    <m/>
    <m/>
    <m/>
    <s v="41,70"/>
    <s v="CONFINADO"/>
    <m/>
    <x v="6"/>
    <m/>
    <x v="2"/>
    <s v="9 DE JULIO"/>
    <m/>
    <m/>
    <s v="NE y ND del 2009, hay 2017 pero casi sin datos"/>
  </r>
  <r>
    <n v="-32.003261600000002"/>
    <n v="-68.651023699999996"/>
    <s v="09-5086"/>
    <m/>
    <s v="-20,03"/>
    <s v="-14,30"/>
    <m/>
    <m/>
    <m/>
    <m/>
    <s v="LIBRE"/>
    <m/>
    <x v="6"/>
    <m/>
    <x v="2"/>
    <s v="9 DE JULIO"/>
    <m/>
    <m/>
    <s v="NE y ND del 2009, hay 2017 pero casi sin datos"/>
  </r>
  <r>
    <n v="-31.596108300000001"/>
    <n v="-68.395191999999994"/>
    <s v="09-467"/>
    <m/>
    <m/>
    <m/>
    <m/>
    <m/>
    <m/>
    <m/>
    <m/>
    <m/>
    <x v="9"/>
    <m/>
    <x v="2"/>
    <s v="9 DE JULIO"/>
    <m/>
    <m/>
    <s v="NE y ND del 2009, hay 2017 pero casi sin datos"/>
  </r>
  <r>
    <n v="-31.596600800000001"/>
    <n v="-68.3944513"/>
    <s v="09-468"/>
    <m/>
    <m/>
    <m/>
    <m/>
    <m/>
    <m/>
    <m/>
    <m/>
    <m/>
    <x v="9"/>
    <m/>
    <x v="2"/>
    <s v="9 DE JULIO"/>
    <m/>
    <m/>
    <s v="NE y ND del 2009, hay 2017 pero casi sin datos"/>
  </r>
  <r>
    <n v="-31.580472100000001"/>
    <n v="-68.388024000000001"/>
    <s v="09-1869"/>
    <m/>
    <m/>
    <s v="-9,00"/>
    <m/>
    <m/>
    <m/>
    <s v="41,70"/>
    <s v="CONFINADO"/>
    <m/>
    <x v="6"/>
    <m/>
    <x v="2"/>
    <s v="9 DE JULIO"/>
    <m/>
    <m/>
    <s v="NE y ND del 2009, hay 2017 pero casi sin datos"/>
  </r>
  <r>
    <n v="-31.583732000000001"/>
    <n v="-68.429880199999999"/>
    <s v="09-2714"/>
    <m/>
    <m/>
    <s v="-7,00"/>
    <m/>
    <m/>
    <m/>
    <m/>
    <s v="CONFINADO"/>
    <m/>
    <x v="6"/>
    <m/>
    <x v="2"/>
    <s v="9 DE JULIO"/>
    <m/>
    <m/>
    <s v="NE y ND del 2009, hay 2017 pero casi sin datos"/>
  </r>
  <r>
    <n v="-31.565723599999998"/>
    <n v="-68.396862900000002"/>
    <s v="09-1814"/>
    <m/>
    <m/>
    <s v="-6,00"/>
    <m/>
    <m/>
    <m/>
    <s v="41,70"/>
    <s v="CONFINADO"/>
    <m/>
    <x v="6"/>
    <m/>
    <x v="2"/>
    <s v="9 DE JULIO"/>
    <m/>
    <m/>
    <s v="NE y ND del 2009, hay 2017 pero casi sin datos"/>
  </r>
  <r>
    <n v="-31.564372800000001"/>
    <n v="-68.397292899999997"/>
    <s v="09-1072"/>
    <m/>
    <m/>
    <s v="-5,00"/>
    <m/>
    <m/>
    <m/>
    <s v="41,70"/>
    <s v="CONFINADO"/>
    <m/>
    <x v="6"/>
    <m/>
    <x v="2"/>
    <s v="9 DE JULIO"/>
    <m/>
    <m/>
    <s v="NE y ND del 2009, hay 2017 pero casi sin datos"/>
  </r>
  <r>
    <n v="-31.562930399999999"/>
    <n v="-68.3974075"/>
    <s v="09-1281"/>
    <m/>
    <m/>
    <s v="-4,00"/>
    <m/>
    <m/>
    <m/>
    <s v="41,70"/>
    <s v="CONFINADO"/>
    <m/>
    <x v="6"/>
    <m/>
    <x v="2"/>
    <s v="9 DE JULIO"/>
    <m/>
    <m/>
    <s v="NE y ND del 2009, hay 2017 pero casi sin datos"/>
  </r>
  <r>
    <n v="-31.561037500000001"/>
    <n v="-68.397630300000003"/>
    <s v="09-1259"/>
    <m/>
    <m/>
    <s v="-6,50"/>
    <m/>
    <m/>
    <m/>
    <s v="41,70"/>
    <s v="CONFINADO"/>
    <m/>
    <x v="9"/>
    <m/>
    <x v="2"/>
    <s v="9 DE JULIO"/>
    <m/>
    <m/>
    <s v="NE y ND del 2009, hay 2017 pero casi sin datos"/>
  </r>
  <r>
    <n v="-31.587035700000001"/>
    <n v="-68.374600999999998"/>
    <s v="09-1755"/>
    <m/>
    <m/>
    <s v="-10,00"/>
    <m/>
    <m/>
    <m/>
    <s v="41,70"/>
    <s v="CONFINADO"/>
    <m/>
    <x v="6"/>
    <m/>
    <x v="2"/>
    <s v="9 DE JULIO"/>
    <m/>
    <m/>
    <s v="NE y ND del 2009, hay 2017 pero casi sin datos"/>
  </r>
  <r>
    <n v="-31.579281099999999"/>
    <n v="-68.387915899999996"/>
    <s v="09-4220"/>
    <m/>
    <m/>
    <m/>
    <m/>
    <m/>
    <m/>
    <s v="1,10"/>
    <m/>
    <m/>
    <x v="4"/>
    <m/>
    <x v="2"/>
    <s v="9 DE JULIO"/>
    <m/>
    <m/>
    <s v="NE y ND del 2009, hay 2017 pero casi sin datos"/>
  </r>
  <r>
    <n v="-31.569646200000001"/>
    <n v="-68.3929507"/>
    <s v="09-4441"/>
    <m/>
    <s v="ELECTROBOMBA"/>
    <m/>
    <m/>
    <m/>
    <m/>
    <m/>
    <m/>
    <m/>
    <x v="6"/>
    <m/>
    <x v="2"/>
    <s v="9 DE JULIO"/>
    <m/>
    <m/>
    <s v="NE y ND del 2009, hay 2017 pero casi sin datos"/>
  </r>
  <r>
    <n v="-31.592433199999999"/>
    <n v="-68.399957099999995"/>
    <s v="09-3864"/>
    <m/>
    <m/>
    <s v="-12,00"/>
    <m/>
    <m/>
    <m/>
    <s v="50,00"/>
    <s v="CONFINADO"/>
    <m/>
    <x v="3"/>
    <m/>
    <x v="2"/>
    <s v="9 DE JULIO"/>
    <m/>
    <m/>
    <s v="NE y ND del 2009, hay 2017 pero casi sin datos"/>
  </r>
  <r>
    <n v="-31.552251999999999"/>
    <n v="-68.428755199999998"/>
    <s v="09-3519"/>
    <m/>
    <m/>
    <s v="2,70"/>
    <m/>
    <m/>
    <m/>
    <s v="41,70"/>
    <s v="CONFINADO"/>
    <m/>
    <x v="3"/>
    <m/>
    <x v="2"/>
    <s v="9 DE JULIO"/>
    <m/>
    <m/>
    <s v="NE y ND del 2009, hay 2017 pero casi sin datos"/>
  </r>
  <r>
    <n v="-31.591010399999998"/>
    <n v="-68.404285999999999"/>
    <s v="09-3169"/>
    <m/>
    <m/>
    <m/>
    <m/>
    <m/>
    <m/>
    <m/>
    <s v="CONFINADO"/>
    <m/>
    <x v="4"/>
    <m/>
    <x v="2"/>
    <s v="9 DE JULIO"/>
    <m/>
    <m/>
    <s v="NE y ND del 2009, hay 2017 pero casi sin datos"/>
  </r>
  <r>
    <n v="-31.5626563"/>
    <n v="-68.436170099999998"/>
    <s v="09-1784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560998900000001"/>
    <n v="-68.428491199999996"/>
    <s v="09-2295"/>
    <m/>
    <m/>
    <s v="-12,00"/>
    <m/>
    <m/>
    <m/>
    <s v="41,70"/>
    <s v="SEMI-CONFINADO"/>
    <m/>
    <x v="6"/>
    <m/>
    <x v="2"/>
    <s v="9 DE JULIO"/>
    <m/>
    <m/>
    <s v="NE y ND del 2009, hay 2017 pero casi sin datos"/>
  </r>
  <r>
    <n v="-31.548825900000001"/>
    <n v="-68.428986699999996"/>
    <s v="09-1791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584761700000001"/>
    <n v="-68.398741999999999"/>
    <s v="09-3276"/>
    <m/>
    <m/>
    <s v="-8,00"/>
    <m/>
    <m/>
    <m/>
    <s v="56,00"/>
    <s v="CONFINADO"/>
    <m/>
    <x v="6"/>
    <m/>
    <x v="2"/>
    <s v="9 DE JULIO"/>
    <m/>
    <m/>
    <s v="NE y ND del 2009, hay 2017 pero casi sin datos"/>
  </r>
  <r>
    <n v="-31.57685"/>
    <n v="-68.404007300000004"/>
    <s v="09-2801"/>
    <m/>
    <m/>
    <s v="-4,50"/>
    <m/>
    <m/>
    <m/>
    <m/>
    <s v="CONFINADO"/>
    <m/>
    <x v="6"/>
    <m/>
    <x v="2"/>
    <s v="9 DE JULIO"/>
    <m/>
    <m/>
    <s v="NE y ND del 2009, hay 2017 pero casi sin datos"/>
  </r>
  <r>
    <n v="-31.589184700000001"/>
    <n v="-68.409249399999993"/>
    <s v="09-470"/>
    <m/>
    <m/>
    <s v="-9,23"/>
    <m/>
    <m/>
    <m/>
    <m/>
    <s v="CONFINADO"/>
    <m/>
    <x v="3"/>
    <m/>
    <x v="2"/>
    <s v="9 DE JULIO"/>
    <m/>
    <m/>
    <s v="NE y ND del 2009, hay 2017 pero casi sin datos"/>
  </r>
  <r>
    <n v="-31.583995000000002"/>
    <n v="-68.408386699999994"/>
    <s v="09-3033"/>
    <m/>
    <m/>
    <m/>
    <m/>
    <m/>
    <m/>
    <m/>
    <s v="CONFINADO"/>
    <m/>
    <x v="6"/>
    <m/>
    <x v="2"/>
    <s v="9 DE JULIO"/>
    <m/>
    <m/>
    <s v="NE y ND del 2009, hay 2017 pero casi sin datos"/>
  </r>
  <r>
    <n v="-31.5733414"/>
    <n v="-68.405873099999994"/>
    <s v="09-2954"/>
    <m/>
    <m/>
    <m/>
    <m/>
    <m/>
    <m/>
    <m/>
    <s v="CONFINADO"/>
    <m/>
    <x v="6"/>
    <m/>
    <x v="2"/>
    <s v="9 DE JULIO"/>
    <m/>
    <m/>
    <s v="NE y ND del 2009, hay 2017 pero casi sin datos"/>
  </r>
  <r>
    <n v="-31.5751524"/>
    <n v="-68.407441800000001"/>
    <s v="09-3002"/>
    <m/>
    <m/>
    <s v="0,00"/>
    <m/>
    <m/>
    <m/>
    <m/>
    <s v="CONFINADO"/>
    <m/>
    <x v="6"/>
    <m/>
    <x v="2"/>
    <s v="9 DE JULIO"/>
    <m/>
    <m/>
    <s v="NE y ND del 2009, hay 2017 pero casi sin datos"/>
  </r>
  <r>
    <n v="-31.587254999999999"/>
    <n v="-68.411263300000002"/>
    <s v="09-3088"/>
    <m/>
    <m/>
    <s v="0,00"/>
    <m/>
    <m/>
    <m/>
    <m/>
    <s v="CONFINADO"/>
    <m/>
    <x v="6"/>
    <m/>
    <x v="2"/>
    <s v="9 DE JULIO"/>
    <m/>
    <m/>
    <s v="NE y ND del 2009, hay 2017 pero casi sin datos"/>
  </r>
  <r>
    <n v="-31.593771499999999"/>
    <n v="-68.396893000000006"/>
    <s v="09-471"/>
    <m/>
    <m/>
    <m/>
    <m/>
    <m/>
    <m/>
    <m/>
    <m/>
    <m/>
    <x v="9"/>
    <m/>
    <x v="2"/>
    <s v="9 DE JULIO"/>
    <m/>
    <m/>
    <s v="NE y ND del 2009, hay 2017 pero casi sin datos"/>
  </r>
  <r>
    <n v="-31.552980999999999"/>
    <n v="-68.430435799999998"/>
    <s v="09-473"/>
    <m/>
    <m/>
    <s v="-2,80"/>
    <m/>
    <m/>
    <m/>
    <m/>
    <s v="CONFINADO"/>
    <m/>
    <x v="6"/>
    <m/>
    <x v="2"/>
    <s v="9 DE JULIO"/>
    <m/>
    <m/>
    <s v="NE y ND del 2009, hay 2017 pero casi sin datos"/>
  </r>
  <r>
    <n v="-31.5723658"/>
    <n v="-68.429264599999996"/>
    <s v="09-1953"/>
    <m/>
    <m/>
    <s v="-9,00"/>
    <m/>
    <m/>
    <m/>
    <s v="41,70"/>
    <s v="CONFINADO"/>
    <m/>
    <x v="6"/>
    <m/>
    <x v="2"/>
    <s v="9 DE JULIO"/>
    <m/>
    <m/>
    <s v="NE y ND del 2009, hay 2017 pero casi sin datos"/>
  </r>
  <r>
    <n v="-31.570656"/>
    <n v="-68.430117699999997"/>
    <s v="09-2656"/>
    <m/>
    <m/>
    <s v="-8,00"/>
    <m/>
    <m/>
    <m/>
    <m/>
    <s v="CONFINADO"/>
    <m/>
    <x v="6"/>
    <m/>
    <x v="2"/>
    <s v="9 DE JULIO"/>
    <m/>
    <m/>
    <s v="NE y ND del 2009, hay 2017 pero casi sin datos"/>
  </r>
  <r>
    <n v="-31.557766600000001"/>
    <n v="-68.431723300000002"/>
    <s v="09-2007"/>
    <m/>
    <m/>
    <s v="-5,00"/>
    <m/>
    <m/>
    <m/>
    <s v="22,22"/>
    <s v="CONFINADO"/>
    <m/>
    <x v="6"/>
    <m/>
    <x v="2"/>
    <s v="9 DE JULIO"/>
    <m/>
    <m/>
    <s v="NE y ND del 2009, hay 2017 pero casi sin datos"/>
  </r>
  <r>
    <n v="-31.553891"/>
    <n v="-68.412315500000005"/>
    <s v="09-955"/>
    <m/>
    <m/>
    <s v="-2,00"/>
    <m/>
    <m/>
    <m/>
    <s v="50,00"/>
    <s v="CONFINADO"/>
    <m/>
    <x v="6"/>
    <m/>
    <x v="2"/>
    <s v="9 DE JULIO"/>
    <m/>
    <m/>
    <s v="NE y ND del 2009, hay 2017 pero casi sin datos"/>
  </r>
  <r>
    <n v="-31.5518997"/>
    <n v="-68.430653000000007"/>
    <s v="09-1255"/>
    <m/>
    <m/>
    <s v="-3,00"/>
    <m/>
    <m/>
    <m/>
    <s v="41,70"/>
    <s v="SEMI-CONFINADO"/>
    <m/>
    <x v="6"/>
    <m/>
    <x v="2"/>
    <s v="9 DE JULIO"/>
    <m/>
    <m/>
    <s v="NE y ND del 2009, hay 2017 pero casi sin datos"/>
  </r>
  <r>
    <n v="-31.550895000000001"/>
    <n v="-68.427815600000002"/>
    <s v="09-1747"/>
    <m/>
    <m/>
    <s v="-11,00"/>
    <m/>
    <m/>
    <m/>
    <s v="33,33"/>
    <s v="SEMI-CONFINADO"/>
    <m/>
    <x v="6"/>
    <m/>
    <x v="2"/>
    <s v="9 DE JULIO"/>
    <m/>
    <m/>
    <s v="NE y ND del 2009, hay 2017 pero casi sin datos"/>
  </r>
  <r>
    <n v="-31.560884300000001"/>
    <n v="-68.403424200000003"/>
    <s v="09-2627"/>
    <m/>
    <m/>
    <s v="-6,00"/>
    <m/>
    <m/>
    <m/>
    <s v="28,00"/>
    <s v="SEMI-CONFINADO"/>
    <m/>
    <x v="6"/>
    <m/>
    <x v="2"/>
    <s v="9 DE JULIO"/>
    <m/>
    <m/>
    <s v="NE y ND del 2009, hay 2017 pero casi sin datos"/>
  </r>
  <r>
    <n v="-31.559949899999999"/>
    <n v="-68.427865699999998"/>
    <s v="09-2128"/>
    <m/>
    <m/>
    <m/>
    <m/>
    <m/>
    <m/>
    <m/>
    <m/>
    <m/>
    <x v="9"/>
    <m/>
    <x v="2"/>
    <s v="9 DE JULIO"/>
    <m/>
    <m/>
    <s v="NE y ND del 2009, hay 2017 pero casi sin datos"/>
  </r>
  <r>
    <n v="-31.569393099999999"/>
    <n v="-68.432074099999994"/>
    <s v="09-3020"/>
    <m/>
    <m/>
    <s v="-3,00"/>
    <m/>
    <m/>
    <m/>
    <s v="33,33"/>
    <s v="CONFINADO"/>
    <m/>
    <x v="6"/>
    <m/>
    <x v="2"/>
    <s v="9 DE JULIO"/>
    <m/>
    <m/>
    <s v="NE y ND del 2009, hay 2017 pero casi sin datos"/>
  </r>
  <r>
    <n v="-31.618875899999999"/>
    <n v="-68.403897700000002"/>
    <s v="09-3122"/>
    <m/>
    <m/>
    <m/>
    <m/>
    <m/>
    <m/>
    <m/>
    <m/>
    <m/>
    <x v="9"/>
    <m/>
    <x v="2"/>
    <s v="9 DE JULIO"/>
    <m/>
    <m/>
    <s v="NE y ND del 2009, hay 2017 pero casi sin datos"/>
  </r>
  <r>
    <n v="-31.641222899999999"/>
    <n v="-68.419356899999997"/>
    <s v="09-3054"/>
    <m/>
    <m/>
    <s v="0,00"/>
    <m/>
    <m/>
    <m/>
    <m/>
    <s v="CONFINADO"/>
    <m/>
    <x v="6"/>
    <m/>
    <x v="2"/>
    <s v="9 DE JULIO"/>
    <m/>
    <m/>
    <s v="NE y ND del 2009, hay 2017 pero casi sin datos"/>
  </r>
  <r>
    <n v="-31.617140299999999"/>
    <n v="-68.4186634"/>
    <s v="09-3155"/>
    <m/>
    <m/>
    <s v="0,00"/>
    <m/>
    <m/>
    <m/>
    <m/>
    <s v="CONFINADO"/>
    <m/>
    <x v="6"/>
    <m/>
    <x v="2"/>
    <s v="9 DE JULIO"/>
    <m/>
    <m/>
    <s v="NE y ND del 2009, hay 2017 pero casi sin datos"/>
  </r>
  <r>
    <n v="-31.5976368"/>
    <n v="-68.433536000000004"/>
    <s v="09-586"/>
    <m/>
    <m/>
    <s v="-0,50"/>
    <m/>
    <m/>
    <m/>
    <s v="41,70"/>
    <s v="CONFINADO"/>
    <m/>
    <x v="6"/>
    <m/>
    <x v="2"/>
    <s v="9 DE JULIO"/>
    <m/>
    <m/>
    <s v="NE y ND del 2009, hay 2017 pero casi sin datos"/>
  </r>
  <r>
    <n v="-31.595102300000001"/>
    <n v="-68.431444099999993"/>
    <s v="09-440"/>
    <m/>
    <m/>
    <s v="1,50"/>
    <m/>
    <m/>
    <m/>
    <s v="44,44"/>
    <s v="CONFINADO"/>
    <m/>
    <x v="6"/>
    <m/>
    <x v="2"/>
    <s v="9 DE JULIO"/>
    <m/>
    <m/>
    <s v="NE y ND del 2009, hay 2017 pero casi sin datos"/>
  </r>
  <r>
    <n v="-31.5991526"/>
    <n v="-68.429628199999996"/>
    <s v="09-3455"/>
    <m/>
    <m/>
    <m/>
    <m/>
    <m/>
    <m/>
    <s v="56,00"/>
    <s v="CONFINADO"/>
    <m/>
    <x v="6"/>
    <m/>
    <x v="2"/>
    <s v="9 DE JULIO"/>
    <m/>
    <m/>
    <s v="NE y ND del 2009, hay 2017 pero casi sin datos"/>
  </r>
  <r>
    <n v="-31.604176899999999"/>
    <n v="-68.423801900000001"/>
    <s v="09-187"/>
    <m/>
    <m/>
    <s v="2,00"/>
    <m/>
    <m/>
    <m/>
    <s v="44,44"/>
    <s v="CONFINADO"/>
    <m/>
    <x v="6"/>
    <m/>
    <x v="2"/>
    <s v="9 DE JULIO"/>
    <m/>
    <m/>
    <s v="NE y ND del 2009, hay 2017 pero casi sin datos"/>
  </r>
  <r>
    <n v="-31.606525300000001"/>
    <n v="-68.404924800000003"/>
    <s v="09-2943"/>
    <m/>
    <m/>
    <s v="-7,00"/>
    <m/>
    <m/>
    <m/>
    <m/>
    <s v="CONFINADO"/>
    <m/>
    <x v="6"/>
    <m/>
    <x v="2"/>
    <s v="9 DE JULIO"/>
    <m/>
    <m/>
    <s v="NE y ND del 2009, hay 2017 pero casi sin datos"/>
  </r>
  <r>
    <n v="-31.6081486"/>
    <n v="-68.404914500000004"/>
    <s v="09-2680"/>
    <m/>
    <m/>
    <s v="0,00"/>
    <m/>
    <m/>
    <m/>
    <m/>
    <s v="CONFINADO"/>
    <m/>
    <x v="6"/>
    <m/>
    <x v="2"/>
    <s v="9 DE JULIO"/>
    <m/>
    <m/>
    <s v="NE y ND del 2009, hay 2017 pero casi sin datos"/>
  </r>
  <r>
    <n v="-31.604806199999999"/>
    <n v="-68.423376500000003"/>
    <s v="09-441"/>
    <m/>
    <m/>
    <s v="-1,50"/>
    <m/>
    <m/>
    <m/>
    <s v="47,00"/>
    <s v="CONFINADO"/>
    <m/>
    <x v="6"/>
    <m/>
    <x v="2"/>
    <s v="9 DE JULIO"/>
    <m/>
    <m/>
    <s v="NE y ND del 2009, hay 2017 pero casi sin datos"/>
  </r>
  <r>
    <n v="-31.6092181"/>
    <n v="-68.421768599999993"/>
    <s v="09-3124"/>
    <m/>
    <m/>
    <s v="-10,00"/>
    <m/>
    <m/>
    <m/>
    <m/>
    <s v="CONFINADO"/>
    <m/>
    <x v="6"/>
    <m/>
    <x v="2"/>
    <s v="9 DE JULIO"/>
    <m/>
    <m/>
    <s v="NE y ND del 2009, hay 2017 pero casi sin datos"/>
  </r>
  <r>
    <n v="-31.6101159"/>
    <n v="-68.401319000000001"/>
    <s v="09-2477"/>
    <m/>
    <m/>
    <s v="-18,00"/>
    <m/>
    <m/>
    <m/>
    <s v="41,70"/>
    <s v="CONFINADO"/>
    <m/>
    <x v="6"/>
    <m/>
    <x v="2"/>
    <s v="9 DE JULIO"/>
    <m/>
    <m/>
    <s v="NE y ND del 2009, hay 2017 pero casi sin datos"/>
  </r>
  <r>
    <n v="-31.60979"/>
    <n v="-68.408803199999994"/>
    <s v="09-253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15466300000001"/>
    <n v="-68.427420999999995"/>
    <s v="09-3061"/>
    <m/>
    <m/>
    <s v="0,00"/>
    <m/>
    <m/>
    <m/>
    <m/>
    <s v="CONFINADO"/>
    <m/>
    <x v="6"/>
    <m/>
    <x v="2"/>
    <s v="9 DE JULIO"/>
    <m/>
    <m/>
    <s v="NE y ND del 2009, hay 2017 pero casi sin datos"/>
  </r>
  <r>
    <n v="-31.613576299999998"/>
    <n v="-68.428275600000006"/>
    <s v="09-3060"/>
    <m/>
    <m/>
    <s v="-11,00"/>
    <m/>
    <m/>
    <m/>
    <m/>
    <s v="CONFINADO"/>
    <m/>
    <x v="6"/>
    <m/>
    <x v="2"/>
    <s v="9 DE JULIO"/>
    <m/>
    <m/>
    <s v="NE y ND del 2009, hay 2017 pero casi sin datos"/>
  </r>
  <r>
    <n v="-31.615285799999999"/>
    <n v="-68.407609199999996"/>
    <s v="09-442"/>
    <m/>
    <m/>
    <s v="-3,00"/>
    <m/>
    <m/>
    <m/>
    <s v="33,33"/>
    <s v="CONFINADO"/>
    <m/>
    <x v="6"/>
    <m/>
    <x v="2"/>
    <s v="9 DE JULIO"/>
    <m/>
    <m/>
    <s v="NE y ND del 2009, hay 2017 pero casi sin datos"/>
  </r>
  <r>
    <n v="-31.619477"/>
    <n v="-68.397464999999997"/>
    <s v="09-443"/>
    <m/>
    <m/>
    <m/>
    <m/>
    <m/>
    <m/>
    <m/>
    <m/>
    <m/>
    <x v="9"/>
    <m/>
    <x v="2"/>
    <s v="9 DE JULIO"/>
    <m/>
    <m/>
    <s v="NE y ND del 2009, hay 2017 pero casi sin datos"/>
  </r>
  <r>
    <n v="-31.619062799999998"/>
    <n v="-68.424974899999995"/>
    <s v="09-444"/>
    <m/>
    <m/>
    <m/>
    <m/>
    <m/>
    <m/>
    <m/>
    <m/>
    <m/>
    <x v="9"/>
    <m/>
    <x v="2"/>
    <s v="9 DE JULIO"/>
    <m/>
    <m/>
    <s v="NE y ND del 2009, hay 2017 pero casi sin datos"/>
  </r>
  <r>
    <n v="-31.625727699999999"/>
    <n v="-68.423036699999997"/>
    <s v="09-1806"/>
    <m/>
    <m/>
    <s v="-4,00"/>
    <m/>
    <m/>
    <m/>
    <s v="41,70"/>
    <s v="CONFINADO"/>
    <m/>
    <x v="6"/>
    <m/>
    <x v="2"/>
    <s v="9 DE JULIO"/>
    <m/>
    <m/>
    <s v="NE y ND del 2009, hay 2017 pero casi sin datos"/>
  </r>
  <r>
    <n v="-31.6262793"/>
    <n v="-68.425352099999998"/>
    <s v="09-844"/>
    <m/>
    <m/>
    <s v="-2,00"/>
    <m/>
    <m/>
    <m/>
    <s v="41,70"/>
    <s v="CONFINADO"/>
    <m/>
    <x v="6"/>
    <m/>
    <x v="2"/>
    <s v="9 DE JULIO"/>
    <m/>
    <m/>
    <s v="NE y ND del 2009, hay 2017 pero casi sin datos"/>
  </r>
  <r>
    <n v="-31.634627200000001"/>
    <n v="-68.397261900000004"/>
    <s v="09-445"/>
    <m/>
    <m/>
    <m/>
    <m/>
    <m/>
    <m/>
    <m/>
    <s v="CONFINADO"/>
    <m/>
    <x v="9"/>
    <m/>
    <x v="2"/>
    <s v="9 DE JULIO"/>
    <m/>
    <m/>
    <s v="NE y ND del 2009, hay 2017 pero casi sin datos"/>
  </r>
  <r>
    <n v="-31.6334613"/>
    <n v="-68.398639700000004"/>
    <s v="09-1458"/>
    <m/>
    <s v="-18"/>
    <s v="-12,00"/>
    <m/>
    <m/>
    <m/>
    <s v="41,70"/>
    <s v="CONFINADO"/>
    <m/>
    <x v="6"/>
    <m/>
    <x v="2"/>
    <s v="9 DE JULIO"/>
    <m/>
    <m/>
    <s v="NE y ND del 2009, hay 2017 pero casi sin datos"/>
  </r>
  <r>
    <n v="-31.568622300000001"/>
    <n v="-68.4392943"/>
    <s v="09-2417"/>
    <m/>
    <m/>
    <s v="-10,00"/>
    <m/>
    <m/>
    <m/>
    <s v="41,70"/>
    <s v="CONFINADO"/>
    <m/>
    <x v="5"/>
    <m/>
    <x v="2"/>
    <s v="9 DE JULIO"/>
    <m/>
    <m/>
    <s v="NE y ND del 2009, hay 2017 pero casi sin datos"/>
  </r>
  <r>
    <n v="-31.569964500000001"/>
    <n v="-68.436863500000001"/>
    <s v="09-446"/>
    <m/>
    <s v="-4"/>
    <s v="-2,50"/>
    <m/>
    <m/>
    <m/>
    <s v="33,33"/>
    <s v="CONFINADO"/>
    <m/>
    <x v="6"/>
    <m/>
    <x v="2"/>
    <s v="9 DE JULIO"/>
    <m/>
    <m/>
    <s v="NE y ND del 2009, hay 2017 pero casi sin datos"/>
  </r>
  <r>
    <n v="-31.569249500000002"/>
    <n v="-68.438342500000005"/>
    <s v="09-447"/>
    <m/>
    <m/>
    <m/>
    <m/>
    <m/>
    <m/>
    <m/>
    <m/>
    <m/>
    <x v="9"/>
    <m/>
    <x v="2"/>
    <s v="9 DE JULIO"/>
    <m/>
    <m/>
    <s v="NE y ND del 2009, hay 2017 pero casi sin datos"/>
  </r>
  <r>
    <n v="-31.5956847"/>
    <n v="-68.400989899999999"/>
    <s v="09-2742"/>
    <m/>
    <m/>
    <s v="-12,00"/>
    <m/>
    <m/>
    <m/>
    <m/>
    <s v="CONFINADO"/>
    <m/>
    <x v="6"/>
    <m/>
    <x v="2"/>
    <s v="9 DE JULIO"/>
    <m/>
    <m/>
    <s v="NE y ND del 2009, hay 2017 pero casi sin datos"/>
  </r>
  <r>
    <n v="-31.572585799999999"/>
    <n v="-68.438217199999997"/>
    <s v="09-3049"/>
    <m/>
    <m/>
    <m/>
    <m/>
    <m/>
    <m/>
    <m/>
    <m/>
    <m/>
    <x v="9"/>
    <m/>
    <x v="2"/>
    <s v="9 DE JULIO"/>
    <m/>
    <m/>
    <s v="NE y ND del 2009, hay 2017 pero casi sin datos"/>
  </r>
  <r>
    <n v="-31.628023599999999"/>
    <n v="-68.422179400000005"/>
    <s v="09-3561"/>
    <m/>
    <m/>
    <s v="3,00"/>
    <m/>
    <m/>
    <m/>
    <s v="69,40"/>
    <s v="CONFINADO"/>
    <m/>
    <x v="6"/>
    <m/>
    <x v="2"/>
    <s v="9 DE JULIO"/>
    <m/>
    <m/>
    <s v="NE y ND del 2009, hay 2017 pero casi sin datos"/>
  </r>
  <r>
    <n v="-31.639768400000001"/>
    <n v="-68.416836000000004"/>
    <s v="09-2772"/>
    <m/>
    <m/>
    <m/>
    <m/>
    <m/>
    <m/>
    <m/>
    <m/>
    <m/>
    <x v="9"/>
    <m/>
    <x v="2"/>
    <s v="9 DE JULIO"/>
    <m/>
    <m/>
    <s v="NE y ND del 2009, hay 2017 pero casi sin datos"/>
  </r>
  <r>
    <n v="-31.636710900000001"/>
    <n v="-68.418752499999997"/>
    <s v="09-1941"/>
    <m/>
    <m/>
    <s v="-4,00"/>
    <m/>
    <m/>
    <m/>
    <s v="30,60"/>
    <s v="CONFINADO"/>
    <m/>
    <x v="6"/>
    <m/>
    <x v="2"/>
    <s v="9 DE JULIO"/>
    <m/>
    <m/>
    <s v="NE y ND del 2009, hay 2017 pero casi sin datos"/>
  </r>
  <r>
    <n v="-31.622377799999999"/>
    <n v="-68.400608199999994"/>
    <s v="09-448"/>
    <m/>
    <m/>
    <s v="-3,00"/>
    <m/>
    <m/>
    <m/>
    <s v="50,00"/>
    <s v="CONFINADO"/>
    <m/>
    <x v="6"/>
    <m/>
    <x v="2"/>
    <s v="9 DE JULIO"/>
    <m/>
    <m/>
    <s v="NE y ND del 2009, hay 2017 pero casi sin datos"/>
  </r>
  <r>
    <n v="-31.584091999999998"/>
    <n v="-68.419711399999997"/>
    <s v="09-449"/>
    <m/>
    <m/>
    <s v="1,20"/>
    <m/>
    <m/>
    <m/>
    <s v="7,00"/>
    <s v="CONFINADO"/>
    <m/>
    <x v="6"/>
    <m/>
    <x v="2"/>
    <s v="9 DE JULIO"/>
    <m/>
    <m/>
    <s v="NE y ND del 2009, hay 2017 pero casi sin datos"/>
  </r>
  <r>
    <n v="-31.583151099999998"/>
    <n v="-68.421034199999994"/>
    <s v="09-450"/>
    <m/>
    <m/>
    <m/>
    <m/>
    <m/>
    <m/>
    <m/>
    <m/>
    <m/>
    <x v="9"/>
    <m/>
    <x v="2"/>
    <s v="9 DE JULIO"/>
    <m/>
    <m/>
    <s v="NE y ND del 2009, hay 2017 pero casi sin datos"/>
  </r>
  <r>
    <n v="-31.574998000000001"/>
    <n v="-68.433040899999995"/>
    <s v="09-451"/>
    <m/>
    <s v="-3"/>
    <s v="0,70"/>
    <m/>
    <m/>
    <m/>
    <s v="33,33"/>
    <s v="CONFINADO"/>
    <m/>
    <x v="6"/>
    <m/>
    <x v="2"/>
    <s v="9 DE JULIO"/>
    <m/>
    <m/>
    <s v="NE y ND del 2009, hay 2017 pero casi sin datos"/>
  </r>
  <r>
    <n v="-31.571120499999999"/>
    <n v="-68.433169699999993"/>
    <s v="09-2381"/>
    <m/>
    <m/>
    <s v="-8,40"/>
    <m/>
    <m/>
    <m/>
    <s v="41,70"/>
    <s v="SEMI-CONFINADO"/>
    <m/>
    <x v="6"/>
    <m/>
    <x v="2"/>
    <s v="9 DE JULIO"/>
    <m/>
    <m/>
    <s v="NE y ND del 2009, hay 2017 pero casi sin datos"/>
  </r>
  <r>
    <n v="-31.589964800000001"/>
    <n v="-68.412194499999998"/>
    <s v="09-452"/>
    <m/>
    <m/>
    <m/>
    <m/>
    <m/>
    <m/>
    <m/>
    <m/>
    <m/>
    <x v="9"/>
    <m/>
    <x v="2"/>
    <s v="9 DE JULIO"/>
    <m/>
    <m/>
    <s v="NE y ND del 2009, hay 2017 pero casi sin datos"/>
  </r>
  <r>
    <n v="-31.5918001"/>
    <n v="-68.4190842"/>
    <s v="09-2885"/>
    <m/>
    <m/>
    <s v="-5,00"/>
    <m/>
    <m/>
    <m/>
    <s v="33,33"/>
    <s v="CONFINADO"/>
    <m/>
    <x v="6"/>
    <m/>
    <x v="2"/>
    <s v="9 DE JULIO"/>
    <m/>
    <m/>
    <s v="NE y ND del 2009, hay 2017 pero casi sin datos"/>
  </r>
  <r>
    <n v="-31.5886155"/>
    <n v="-68.412940500000005"/>
    <s v="09-3027"/>
    <m/>
    <m/>
    <s v="-4,00"/>
    <m/>
    <m/>
    <m/>
    <m/>
    <s v="SEMI-CONFINADO"/>
    <m/>
    <x v="6"/>
    <m/>
    <x v="2"/>
    <s v="9 DE JULIO"/>
    <m/>
    <m/>
    <s v="NE y ND del 2009, hay 2017 pero casi sin datos"/>
  </r>
  <r>
    <n v="-31.587509099999998"/>
    <n v="-68.427486599999995"/>
    <s v="09-2752"/>
    <m/>
    <m/>
    <s v="-4,00"/>
    <m/>
    <m/>
    <m/>
    <m/>
    <s v="SEMI-CONFINADO"/>
    <m/>
    <x v="6"/>
    <m/>
    <x v="2"/>
    <s v="9 DE JULIO"/>
    <m/>
    <m/>
    <s v="NE y ND del 2009, hay 2017 pero casi sin datos"/>
  </r>
  <r>
    <n v="-31.5859293"/>
    <n v="-68.417171499999995"/>
    <s v="09-2881"/>
    <m/>
    <m/>
    <s v="-6,00"/>
    <m/>
    <m/>
    <m/>
    <m/>
    <s v="CONFINADO"/>
    <m/>
    <x v="6"/>
    <m/>
    <x v="2"/>
    <s v="9 DE JULIO"/>
    <m/>
    <m/>
    <s v="NE y ND del 2009, hay 2017 pero casi sin datos"/>
  </r>
  <r>
    <n v="-31.584853299999999"/>
    <n v="-68.418547799999999"/>
    <s v="09-1847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5836784"/>
    <n v="-68.4381506"/>
    <s v="09-2635"/>
    <m/>
    <m/>
    <s v="-7,00"/>
    <m/>
    <m/>
    <m/>
    <s v="41,70"/>
    <s v="SEMI-CONFINADO"/>
    <m/>
    <x v="6"/>
    <m/>
    <x v="2"/>
    <s v="9 DE JULIO"/>
    <m/>
    <m/>
    <s v="NE y ND del 2009, hay 2017 pero casi sin datos"/>
  </r>
  <r>
    <n v="-31.580553099999999"/>
    <n v="-68.424895399999997"/>
    <s v="09-3211"/>
    <m/>
    <m/>
    <m/>
    <m/>
    <m/>
    <m/>
    <m/>
    <m/>
    <m/>
    <x v="9"/>
    <m/>
    <x v="2"/>
    <s v="9 DE JULIO"/>
    <m/>
    <m/>
    <s v="NE y ND del 2009, hay 2017 pero casi sin datos"/>
  </r>
  <r>
    <n v="-31.580885500000001"/>
    <n v="-68.438799500000002"/>
    <s v="09-2288"/>
    <m/>
    <m/>
    <s v="-7,00"/>
    <m/>
    <m/>
    <m/>
    <s v="28,00"/>
    <s v="CONFINADO"/>
    <m/>
    <x v="9"/>
    <m/>
    <x v="2"/>
    <s v="9 DE JULIO"/>
    <m/>
    <m/>
    <s v="NE y ND del 2009, hay 2017 pero casi sin datos"/>
  </r>
  <r>
    <n v="-31.5729139"/>
    <n v="-68.430841400000006"/>
    <s v="09-453"/>
    <m/>
    <m/>
    <m/>
    <m/>
    <m/>
    <m/>
    <m/>
    <m/>
    <m/>
    <x v="9"/>
    <m/>
    <x v="2"/>
    <s v="9 DE JULIO"/>
    <m/>
    <m/>
    <s v="NE y ND del 2009, hay 2017 pero casi sin datos"/>
  </r>
  <r>
    <n v="-31.5745316"/>
    <n v="-68.429567500000005"/>
    <s v="09-2632"/>
    <m/>
    <m/>
    <s v="-12,00"/>
    <m/>
    <m/>
    <m/>
    <m/>
    <s v="SEMI-CONFINADO"/>
    <m/>
    <x v="6"/>
    <m/>
    <x v="2"/>
    <s v="9 DE JULIO"/>
    <m/>
    <m/>
    <s v="NE y ND del 2009, hay 2017 pero casi sin datos"/>
  </r>
  <r>
    <n v="-31.625292300000002"/>
    <n v="-68.397111300000006"/>
    <s v="09-3502"/>
    <m/>
    <m/>
    <m/>
    <m/>
    <m/>
    <m/>
    <s v="111,00"/>
    <s v="CONFINADO"/>
    <m/>
    <x v="6"/>
    <m/>
    <x v="2"/>
    <s v="9 DE JULIO"/>
    <m/>
    <m/>
    <s v="NE y ND del 2009, hay 2017 pero casi sin datos"/>
  </r>
  <r>
    <n v="-31.593461099999999"/>
    <n v="-68.407641999999996"/>
    <s v="09-3344"/>
    <m/>
    <m/>
    <m/>
    <m/>
    <m/>
    <m/>
    <s v="56,00"/>
    <s v="CONFINADO"/>
    <m/>
    <x v="6"/>
    <m/>
    <x v="2"/>
    <s v="9 DE JULIO"/>
    <m/>
    <m/>
    <s v="NE y ND del 2009, hay 2017 pero casi sin datos"/>
  </r>
  <r>
    <n v="-31.580999800000001"/>
    <n v="-68.423944599999999"/>
    <s v="09-3425"/>
    <m/>
    <m/>
    <m/>
    <m/>
    <m/>
    <m/>
    <m/>
    <m/>
    <m/>
    <x v="9"/>
    <m/>
    <x v="2"/>
    <s v="9 DE JULIO"/>
    <m/>
    <m/>
    <s v="NE y ND del 2009, hay 2017 pero casi sin datos"/>
  </r>
  <r>
    <n v="-31.606514499999999"/>
    <n v="-68.402606599999999"/>
    <s v="09-3464"/>
    <m/>
    <m/>
    <m/>
    <m/>
    <m/>
    <m/>
    <s v="56,00"/>
    <s v="CONFINADO"/>
    <m/>
    <x v="6"/>
    <m/>
    <x v="2"/>
    <s v="9 DE JULIO"/>
    <m/>
    <m/>
    <s v="NE y ND del 2009, hay 2017 pero casi sin datos"/>
  </r>
  <r>
    <n v="-31.5822401"/>
    <n v="-68.439212800000007"/>
    <s v="09-1815"/>
    <m/>
    <m/>
    <s v="-4,00"/>
    <m/>
    <m/>
    <m/>
    <s v="41,70"/>
    <s v="CONFINADO"/>
    <m/>
    <x v="6"/>
    <m/>
    <x v="2"/>
    <s v="9 DE JULIO"/>
    <m/>
    <m/>
    <s v="NE y ND del 2009, hay 2017 pero casi sin datos"/>
  </r>
  <r>
    <n v="-31.609773400000002"/>
    <n v="-68.405220299999996"/>
    <s v="09-454"/>
    <m/>
    <s v="-9"/>
    <s v="-3,00"/>
    <m/>
    <m/>
    <m/>
    <s v="44,44"/>
    <s v="CONFINADO"/>
    <m/>
    <x v="6"/>
    <m/>
    <x v="2"/>
    <s v="9 DE JULIO"/>
    <m/>
    <m/>
    <s v="NE y ND del 2009, hay 2017 pero casi sin datos"/>
  </r>
  <r>
    <n v="-31.6163256"/>
    <n v="-68.398539200000002"/>
    <s v="09-3279"/>
    <m/>
    <m/>
    <s v="-7,00"/>
    <m/>
    <m/>
    <m/>
    <s v="61,10"/>
    <s v="CONFINADO"/>
    <m/>
    <x v="6"/>
    <m/>
    <x v="2"/>
    <s v="9 DE JULIO"/>
    <m/>
    <m/>
    <s v="NE y ND del 2009, hay 2017 pero casi sin datos"/>
  </r>
  <r>
    <n v="-31.616137299999998"/>
    <n v="-68.396854200000007"/>
    <s v="09-188"/>
    <m/>
    <m/>
    <s v="-5,00"/>
    <m/>
    <m/>
    <m/>
    <s v="41,70"/>
    <s v="CONFINADO"/>
    <m/>
    <x v="9"/>
    <m/>
    <x v="2"/>
    <s v="9 DE JULIO"/>
    <m/>
    <m/>
    <s v="NE y ND del 2009, hay 2017 pero casi sin datos"/>
  </r>
  <r>
    <n v="-31.627317900000001"/>
    <n v="-68.396360400000006"/>
    <s v="09-3245"/>
    <m/>
    <m/>
    <s v="-10,00"/>
    <m/>
    <m/>
    <m/>
    <m/>
    <s v="CONFINADO"/>
    <m/>
    <x v="6"/>
    <m/>
    <x v="2"/>
    <s v="9 DE JULIO"/>
    <m/>
    <m/>
    <s v="NE y ND del 2009, hay 2017 pero casi sin datos"/>
  </r>
  <r>
    <n v="-31.629843000000001"/>
    <n v="-68.396344099999993"/>
    <s v="09-3254"/>
    <m/>
    <m/>
    <s v="-6,00"/>
    <m/>
    <m/>
    <m/>
    <s v="61,10"/>
    <s v="CONFINADO"/>
    <m/>
    <x v="6"/>
    <m/>
    <x v="2"/>
    <s v="9 DE JULIO"/>
    <m/>
    <m/>
    <s v="NE y ND del 2009, hay 2017 pero casi sin datos"/>
  </r>
  <r>
    <n v="-31.638891999999998"/>
    <n v="-68.402821399999993"/>
    <s v="09-3494"/>
    <m/>
    <m/>
    <s v="0,50"/>
    <m/>
    <m/>
    <m/>
    <s v="83,30"/>
    <s v="CONFINADO"/>
    <m/>
    <x v="6"/>
    <m/>
    <x v="2"/>
    <s v="9 DE JULIO"/>
    <m/>
    <m/>
    <s v="NE y ND del 2009, hay 2017 pero casi sin datos"/>
  </r>
  <r>
    <n v="-31.629583400000001"/>
    <n v="-68.398664699999998"/>
    <s v="09-3492"/>
    <m/>
    <m/>
    <s v="0,30"/>
    <m/>
    <m/>
    <m/>
    <s v="77,78"/>
    <s v="CONFINADO"/>
    <m/>
    <x v="6"/>
    <m/>
    <x v="2"/>
    <s v="9 DE JULIO"/>
    <m/>
    <m/>
    <s v="NE y ND del 2009, hay 2017 pero casi sin datos"/>
  </r>
  <r>
    <n v="-31.590510500000001"/>
    <n v="-68.433157699999995"/>
    <s v="09-767"/>
    <m/>
    <m/>
    <s v="-1,00"/>
    <m/>
    <m/>
    <m/>
    <s v="41,70"/>
    <s v="CONFINADO"/>
    <m/>
    <x v="6"/>
    <m/>
    <x v="2"/>
    <s v="9 DE JULIO"/>
    <m/>
    <m/>
    <s v="NE y ND del 2009, hay 2017 pero casi sin datos"/>
  </r>
  <r>
    <n v="-31.590285300000001"/>
    <n v="-68.423149899999999"/>
    <s v="09-288"/>
    <m/>
    <m/>
    <s v="0,80"/>
    <m/>
    <m/>
    <m/>
    <s v="41,70"/>
    <s v="CONFINADO"/>
    <m/>
    <x v="6"/>
    <m/>
    <x v="2"/>
    <s v="9 DE JULIO"/>
    <m/>
    <m/>
    <s v="NE y ND del 2009, hay 2017 pero casi sin datos"/>
  </r>
  <r>
    <n v="-31.6402809"/>
    <n v="-68.400914999999998"/>
    <s v="09-457"/>
    <m/>
    <m/>
    <s v="1,50"/>
    <m/>
    <m/>
    <m/>
    <s v="33,33"/>
    <s v="CONFINADO"/>
    <m/>
    <x v="6"/>
    <m/>
    <x v="2"/>
    <s v="9 DE JULIO"/>
    <m/>
    <m/>
    <s v="NE y ND del 2009, hay 2017 pero casi sin datos"/>
  </r>
  <r>
    <n v="-31.6011104"/>
    <n v="-68.394527499999995"/>
    <s v="09-3901"/>
    <m/>
    <s v="-15,9"/>
    <s v="-6,35"/>
    <m/>
    <m/>
    <m/>
    <s v="7,78"/>
    <s v="CONFINADO"/>
    <m/>
    <x v="4"/>
    <m/>
    <x v="2"/>
    <s v="9 DE JULIO"/>
    <m/>
    <m/>
    <s v="NE y ND del 2009, hay 2017 pero casi sin datos"/>
  </r>
  <r>
    <n v="-31.636124500000001"/>
    <n v="-68.382231200000007"/>
    <s v="09-4354"/>
    <m/>
    <m/>
    <s v="-12,54"/>
    <m/>
    <m/>
    <m/>
    <s v="40,00"/>
    <s v="LIBRE"/>
    <m/>
    <x v="6"/>
    <m/>
    <x v="2"/>
    <s v="9 DE JULIO"/>
    <m/>
    <m/>
    <s v="NE y ND del 2009, hay 2017 pero casi sin datos"/>
  </r>
  <r>
    <n v="-31.598363899999999"/>
    <n v="-68.395388199999999"/>
    <s v="09-4131"/>
    <m/>
    <m/>
    <s v="-2,20"/>
    <m/>
    <m/>
    <m/>
    <s v="25,00"/>
    <s v="CONFINADO"/>
    <m/>
    <x v="4"/>
    <m/>
    <x v="2"/>
    <s v="9 DE JULIO"/>
    <m/>
    <m/>
    <s v="NE y ND del 2009, hay 2017 pero casi sin datos"/>
  </r>
  <r>
    <n v="-31.629805900000001"/>
    <n v="-68.369993399999998"/>
    <s v="09-2371"/>
    <m/>
    <m/>
    <s v="-3,00"/>
    <m/>
    <m/>
    <m/>
    <s v="25,00"/>
    <s v="CONFINADO"/>
    <m/>
    <x v="6"/>
    <m/>
    <x v="2"/>
    <s v="9 DE JULIO"/>
    <m/>
    <m/>
    <s v="NE y ND del 2009, hay 2017 pero casi sin datos"/>
  </r>
  <r>
    <n v="-31.6348232"/>
    <n v="-68.363318800000002"/>
    <s v="09-1970"/>
    <m/>
    <m/>
    <s v="-12,00"/>
    <m/>
    <m/>
    <m/>
    <s v="50,00"/>
    <s v="SEMI-CONFINADO"/>
    <m/>
    <x v="6"/>
    <m/>
    <x v="2"/>
    <s v="9 DE JULIO"/>
    <m/>
    <m/>
    <s v="NE y ND del 2009, hay 2017 pero casi sin datos"/>
  </r>
  <r>
    <n v="-31.634074600000002"/>
    <n v="-68.394841099999994"/>
    <s v="09-3499"/>
    <m/>
    <m/>
    <s v="0,50"/>
    <m/>
    <m/>
    <m/>
    <s v="83,30"/>
    <s v="CONFINADO"/>
    <m/>
    <x v="6"/>
    <m/>
    <x v="2"/>
    <s v="9 DE JULIO"/>
    <m/>
    <m/>
    <s v="NE y ND del 2009, hay 2017 pero casi sin datos"/>
  </r>
  <r>
    <n v="-31.620818799999999"/>
    <n v="-68.395137700000006"/>
    <s v="09-3288"/>
    <m/>
    <m/>
    <s v="-8,00"/>
    <m/>
    <m/>
    <m/>
    <s v="66,70"/>
    <s v="CONFINADO"/>
    <m/>
    <x v="6"/>
    <m/>
    <x v="2"/>
    <s v="9 DE JULIO"/>
    <m/>
    <m/>
    <s v="NE y ND del 2009, hay 2017 pero casi sin datos"/>
  </r>
  <r>
    <n v="-31.613604500000001"/>
    <n v="-68.395236999999995"/>
    <s v="09-3355"/>
    <m/>
    <m/>
    <s v="-10,00"/>
    <m/>
    <m/>
    <m/>
    <s v="41,70"/>
    <s v="CONFINADO"/>
    <m/>
    <x v="6"/>
    <m/>
    <x v="2"/>
    <s v="9 DE JULIO"/>
    <m/>
    <m/>
    <s v="NE y ND del 2009, hay 2017 pero casi sin datos"/>
  </r>
  <r>
    <n v="-31.621345399999999"/>
    <n v="-68.373423099999997"/>
    <s v="09-459"/>
    <m/>
    <m/>
    <s v="-10,00"/>
    <m/>
    <m/>
    <m/>
    <s v="50,00"/>
    <s v="CONFINADO"/>
    <m/>
    <x v="9"/>
    <m/>
    <x v="2"/>
    <s v="9 DE JULIO"/>
    <m/>
    <m/>
    <s v="NE y ND del 2009, hay 2017 pero casi sin datos"/>
  </r>
  <r>
    <n v="-31.621570899999998"/>
    <n v="-68.364304899999993"/>
    <s v="09-460"/>
    <m/>
    <m/>
    <s v="-9,00"/>
    <m/>
    <m/>
    <m/>
    <s v="41,70"/>
    <s v="CONFINADO"/>
    <m/>
    <x v="9"/>
    <m/>
    <x v="2"/>
    <s v="9 DE JULIO"/>
    <m/>
    <m/>
    <s v="NE y ND del 2009, hay 2017 pero casi sin datos"/>
  </r>
  <r>
    <n v="-31.615167499999998"/>
    <n v="-68.346379999999996"/>
    <s v="09-1075"/>
    <m/>
    <m/>
    <s v="-13,20"/>
    <m/>
    <m/>
    <m/>
    <s v="80,00"/>
    <s v="CONFINADO"/>
    <m/>
    <x v="6"/>
    <m/>
    <x v="2"/>
    <s v="9 DE JULIO"/>
    <m/>
    <m/>
    <s v="NE y ND del 2009, hay 2017 pero casi sin datos"/>
  </r>
  <r>
    <n v="-31.6122762"/>
    <n v="-68.372271900000001"/>
    <s v="09-273"/>
    <m/>
    <m/>
    <s v="-5,00"/>
    <m/>
    <m/>
    <m/>
    <s v="41,70"/>
    <s v="CONFINADO"/>
    <m/>
    <x v="9"/>
    <m/>
    <x v="2"/>
    <s v="9 DE JULIO"/>
    <m/>
    <m/>
    <s v="NE y ND del 2009, hay 2017 pero casi sin datos"/>
  </r>
  <r>
    <n v="-31.635334700000001"/>
    <n v="-68.394305900000006"/>
    <s v="09-2982"/>
    <m/>
    <m/>
    <s v="-7,00"/>
    <m/>
    <m/>
    <m/>
    <m/>
    <s v="SEMI-CONFINADO"/>
    <m/>
    <x v="9"/>
    <m/>
    <x v="2"/>
    <s v="9 DE JULIO"/>
    <m/>
    <m/>
    <s v="NE y ND del 2009, hay 2017 pero casi sin datos"/>
  </r>
  <r>
    <n v="-31.635968399999999"/>
    <n v="-68.394828799999999"/>
    <s v="09-2615"/>
    <m/>
    <m/>
    <s v="-14,00"/>
    <m/>
    <m/>
    <m/>
    <s v="41,70"/>
    <s v="CONFINADO"/>
    <m/>
    <x v="9"/>
    <m/>
    <x v="2"/>
    <s v="9 DE JULIO"/>
    <m/>
    <m/>
    <s v="NE y ND del 2009, hay 2017 pero casi sin datos"/>
  </r>
  <r>
    <n v="-31.629566000000001"/>
    <n v="-68.394975700000003"/>
    <s v="09-461"/>
    <m/>
    <m/>
    <s v="-8,00"/>
    <m/>
    <m/>
    <m/>
    <s v="19,50"/>
    <s v="CONFINADO"/>
    <m/>
    <x v="9"/>
    <m/>
    <x v="2"/>
    <s v="9 DE JULIO"/>
    <m/>
    <m/>
    <s v="NE y ND del 2009, hay 2017 pero casi sin datos"/>
  </r>
  <r>
    <n v="-31.632201500000001"/>
    <n v="-68.389741000000001"/>
    <s v="09-2657"/>
    <m/>
    <m/>
    <s v="-4,00"/>
    <m/>
    <m/>
    <m/>
    <m/>
    <s v="CONFINADO"/>
    <m/>
    <x v="6"/>
    <m/>
    <x v="2"/>
    <s v="9 DE JULIO"/>
    <m/>
    <m/>
    <s v="NE y ND del 2009, hay 2017 pero casi sin datos"/>
  </r>
  <r>
    <n v="-31.629993299999999"/>
    <n v="-68.390018900000001"/>
    <s v="09-2934"/>
    <m/>
    <m/>
    <s v="-9,00"/>
    <m/>
    <m/>
    <m/>
    <m/>
    <s v="CONFINADO"/>
    <m/>
    <x v="6"/>
    <m/>
    <x v="2"/>
    <s v="9 DE JULIO"/>
    <m/>
    <m/>
    <s v="NE y ND del 2009, hay 2017 pero casi sin datos"/>
  </r>
  <r>
    <n v="-31.623887499999999"/>
    <n v="-68.376884099999998"/>
    <s v="09-1029"/>
    <m/>
    <m/>
    <s v="-6,00"/>
    <m/>
    <m/>
    <m/>
    <s v="41,70"/>
    <s v="CONFINADO"/>
    <m/>
    <x v="6"/>
    <m/>
    <x v="2"/>
    <s v="9 DE JULIO"/>
    <m/>
    <m/>
    <s v="NE y ND del 2009, hay 2017 pero casi sin datos"/>
  </r>
  <r>
    <n v="-31.6194773"/>
    <n v="-68.378705199999999"/>
    <s v="09-2169"/>
    <m/>
    <m/>
    <s v="-19,00"/>
    <m/>
    <m/>
    <m/>
    <s v="41,70"/>
    <s v="CONFINADO"/>
    <m/>
    <x v="6"/>
    <m/>
    <x v="2"/>
    <s v="9 DE JULIO"/>
    <m/>
    <m/>
    <s v="NE y ND del 2009, hay 2017 pero casi sin datos"/>
  </r>
  <r>
    <n v="-31.621514399999999"/>
    <n v="-68.371103300000001"/>
    <s v="09-1924"/>
    <m/>
    <m/>
    <s v="-12,00"/>
    <m/>
    <m/>
    <m/>
    <s v="41,70"/>
    <s v="CONFINADO"/>
    <m/>
    <x v="6"/>
    <m/>
    <x v="2"/>
    <s v="9 DE JULIO"/>
    <m/>
    <m/>
    <s v="NE y ND del 2009, hay 2017 pero casi sin datos"/>
  </r>
  <r>
    <n v="-31.6234921"/>
    <n v="-68.369825199999994"/>
    <s v="09-300"/>
    <m/>
    <m/>
    <s v="-5,00"/>
    <m/>
    <m/>
    <m/>
    <s v="41,70"/>
    <s v="CONFINADO"/>
    <m/>
    <x v="6"/>
    <m/>
    <x v="2"/>
    <s v="9 DE JULIO"/>
    <m/>
    <m/>
    <s v="NE y ND del 2009, hay 2017 pero casi sin datos"/>
  </r>
  <r>
    <n v="-31.618674200000001"/>
    <n v="-68.371227700000006"/>
    <s v="09-1871"/>
    <m/>
    <m/>
    <s v="-9,00"/>
    <m/>
    <m/>
    <m/>
    <s v="41,70"/>
    <s v="CONFINADO"/>
    <m/>
    <x v="6"/>
    <m/>
    <x v="2"/>
    <s v="9 DE JULIO"/>
    <m/>
    <m/>
    <s v="NE y ND del 2009, hay 2017 pero casi sin datos"/>
  </r>
  <r>
    <n v="-31.6163797"/>
    <n v="-68.372297099999997"/>
    <s v="09-1675"/>
    <m/>
    <m/>
    <s v="-14,00"/>
    <m/>
    <m/>
    <m/>
    <s v="41,70"/>
    <s v="CONFINADO"/>
    <m/>
    <x v="6"/>
    <m/>
    <x v="2"/>
    <s v="9 DE JULIO"/>
    <m/>
    <m/>
    <s v="NE y ND del 2009, hay 2017 pero casi sin datos"/>
  </r>
  <r>
    <n v="-31.6190079"/>
    <n v="-68.374914200000006"/>
    <s v="09-654"/>
    <m/>
    <m/>
    <s v="-16,00"/>
    <m/>
    <m/>
    <m/>
    <s v="41,70"/>
    <s v="CONFINADO"/>
    <m/>
    <x v="6"/>
    <m/>
    <x v="2"/>
    <s v="9 DE JULIO"/>
    <m/>
    <m/>
    <s v="NE y ND del 2009, hay 2017 pero casi sin datos"/>
  </r>
  <r>
    <n v="-31.613095600000001"/>
    <n v="-68.364731399999997"/>
    <s v="09-1844"/>
    <m/>
    <m/>
    <s v="-9,00"/>
    <m/>
    <m/>
    <m/>
    <s v="41,70"/>
    <s v="CONFINADO"/>
    <m/>
    <x v="6"/>
    <m/>
    <x v="2"/>
    <s v="9 DE JULIO"/>
    <m/>
    <m/>
    <s v="NE y ND del 2009, hay 2017 pero casi sin datos"/>
  </r>
  <r>
    <n v="-31.617092899999999"/>
    <n v="-68.370605999999995"/>
    <s v="09-436"/>
    <m/>
    <m/>
    <s v="-7,00"/>
    <m/>
    <m/>
    <m/>
    <s v="50,00"/>
    <s v="CONFINADO"/>
    <m/>
    <x v="6"/>
    <m/>
    <x v="2"/>
    <s v="9 DE JULIO"/>
    <m/>
    <m/>
    <s v="NE y ND del 2009, hay 2017 pero casi sin datos"/>
  </r>
  <r>
    <n v="-31.6161298"/>
    <n v="-68.395273399999994"/>
    <s v="09-1813"/>
    <m/>
    <m/>
    <s v="-11,00"/>
    <m/>
    <m/>
    <m/>
    <s v="41,70"/>
    <s v="CONFINADO"/>
    <m/>
    <x v="6"/>
    <m/>
    <x v="2"/>
    <s v="9 DE JULIO"/>
    <m/>
    <m/>
    <s v="NE y ND del 2009, hay 2017 pero casi sin datos"/>
  </r>
  <r>
    <n v="-31.615469099999999"/>
    <n v="-68.3705116"/>
    <s v="09-2122"/>
    <m/>
    <m/>
    <s v="0,00"/>
    <m/>
    <m/>
    <m/>
    <s v="44,44"/>
    <s v="CONFINADO"/>
    <m/>
    <x v="6"/>
    <m/>
    <x v="2"/>
    <s v="9 DE JULIO"/>
    <m/>
    <m/>
    <s v="NE y ND del 2009, hay 2017 pero casi sin datos"/>
  </r>
  <r>
    <n v="-31.610267499999999"/>
    <n v="-68.376447999999996"/>
    <s v="09-1788"/>
    <m/>
    <m/>
    <s v="-10,00"/>
    <m/>
    <m/>
    <m/>
    <s v="41,70"/>
    <s v="CONFINADO"/>
    <m/>
    <x v="6"/>
    <m/>
    <x v="2"/>
    <s v="9 DE JULIO"/>
    <m/>
    <m/>
    <s v="NE y ND del 2009, hay 2017 pero casi sin datos"/>
  </r>
  <r>
    <n v="-31.6094419"/>
    <n v="-68.373608200000007"/>
    <s v="09-1818"/>
    <m/>
    <m/>
    <s v="-7,00"/>
    <m/>
    <m/>
    <m/>
    <s v="56,00"/>
    <s v="CONFINADO"/>
    <m/>
    <x v="6"/>
    <m/>
    <x v="2"/>
    <s v="9 DE JULIO"/>
    <m/>
    <m/>
    <s v="NE y ND del 2009, hay 2017 pero casi sin datos"/>
  </r>
  <r>
    <n v="-31.626480099999998"/>
    <n v="-68.372229300000001"/>
    <s v="09-1801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08371099999999"/>
    <n v="-68.375933700000004"/>
    <s v="09-422"/>
    <m/>
    <s v="-9"/>
    <s v="-3,00"/>
    <m/>
    <m/>
    <m/>
    <s v="50,00"/>
    <s v="CONFINADO"/>
    <m/>
    <x v="6"/>
    <m/>
    <x v="2"/>
    <s v="9 DE JULIO"/>
    <m/>
    <m/>
    <s v="NE y ND del 2009, hay 2017 pero casi sin datos"/>
  </r>
  <r>
    <n v="-31.6135135"/>
    <n v="-68.376320899999996"/>
    <s v="09-189"/>
    <m/>
    <m/>
    <s v="-3,00"/>
    <m/>
    <m/>
    <m/>
    <s v="41,70"/>
    <s v="CONFINADO"/>
    <m/>
    <x v="6"/>
    <m/>
    <x v="2"/>
    <s v="9 DE JULIO"/>
    <m/>
    <m/>
    <s v="NE y ND del 2009, hay 2017 pero casi sin datos"/>
  </r>
  <r>
    <n v="-31.608906999999999"/>
    <n v="-68.374876299999997"/>
    <s v="09-423"/>
    <m/>
    <m/>
    <s v="-4,00"/>
    <m/>
    <m/>
    <m/>
    <s v="30,60"/>
    <s v="CONFINADO"/>
    <m/>
    <x v="6"/>
    <m/>
    <x v="2"/>
    <s v="9 DE JULIO"/>
    <m/>
    <m/>
    <s v="NE y ND del 2009, hay 2017 pero casi sin datos"/>
  </r>
  <r>
    <n v="-31.615296000000001"/>
    <n v="-68.371988200000004"/>
    <s v="09-462"/>
    <m/>
    <m/>
    <m/>
    <m/>
    <m/>
    <m/>
    <m/>
    <m/>
    <m/>
    <x v="9"/>
    <m/>
    <x v="2"/>
    <s v="9 DE JULIO"/>
    <m/>
    <m/>
    <s v="NE y ND del 2009, hay 2017 pero casi sin datos"/>
  </r>
  <r>
    <n v="-31.609312800000001"/>
    <n v="-68.384147100000007"/>
    <s v="09-190"/>
    <m/>
    <s v="-5"/>
    <s v="-3,00"/>
    <m/>
    <m/>
    <m/>
    <s v="44,44"/>
    <s v="CONFINADO"/>
    <m/>
    <x v="6"/>
    <m/>
    <x v="2"/>
    <s v="9 DE JULIO"/>
    <m/>
    <m/>
    <s v="NE y ND del 2009, hay 2017 pero casi sin datos"/>
  </r>
  <r>
    <n v="-31.611960799999999"/>
    <n v="-68.372326700000002"/>
    <s v="09-463"/>
    <m/>
    <m/>
    <m/>
    <m/>
    <m/>
    <m/>
    <m/>
    <m/>
    <m/>
    <x v="9"/>
    <m/>
    <x v="2"/>
    <s v="9 DE JULIO"/>
    <m/>
    <m/>
    <s v="NE y ND del 2009, hay 2017 pero casi sin datos"/>
  </r>
  <r>
    <n v="-31.609217000000001"/>
    <n v="-68.382988600000004"/>
    <s v="09-2248"/>
    <m/>
    <m/>
    <s v="-11,00"/>
    <m/>
    <m/>
    <m/>
    <s v="41,70"/>
    <s v="CONFINADO"/>
    <m/>
    <x v="6"/>
    <m/>
    <x v="2"/>
    <s v="9 DE JULIO"/>
    <m/>
    <m/>
    <s v="NE y ND del 2009, hay 2017 pero casi sin datos"/>
  </r>
  <r>
    <n v="-31.610177799999999"/>
    <n v="-68.395311899999996"/>
    <s v="09-3359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10112999999998"/>
    <n v="-68.381770799999998"/>
    <s v="09-589"/>
    <m/>
    <m/>
    <s v="-5,00"/>
    <m/>
    <m/>
    <m/>
    <s v="41,70"/>
    <s v="CONFINADO"/>
    <m/>
    <x v="6"/>
    <m/>
    <x v="2"/>
    <s v="9 DE JULIO"/>
    <m/>
    <m/>
    <s v="NE y ND del 2009, hay 2017 pero casi sin datos"/>
  </r>
  <r>
    <n v="-31.606326599999999"/>
    <n v="-68.3820592"/>
    <s v="09-1966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15077800000002"/>
    <n v="-68.362536399999996"/>
    <s v="09-4493"/>
    <m/>
    <s v="-51,94"/>
    <s v="-27,16"/>
    <m/>
    <m/>
    <m/>
    <s v="52,57"/>
    <s v="LIBRE"/>
    <m/>
    <x v="6"/>
    <m/>
    <x v="2"/>
    <s v="9 DE JULIO"/>
    <m/>
    <m/>
    <s v="NE y ND del 2009, hay 2017 pero casi sin datos"/>
  </r>
  <r>
    <n v="-31.665529800000002"/>
    <n v="-68.372177699999995"/>
    <s v="09-268"/>
    <m/>
    <m/>
    <s v="-5,00"/>
    <m/>
    <m/>
    <m/>
    <s v="41,70"/>
    <s v="CONFINADO"/>
    <m/>
    <x v="6"/>
    <m/>
    <x v="2"/>
    <s v="9 DE JULIO"/>
    <m/>
    <m/>
    <s v="NE y ND del 2009, hay 2017 pero casi sin datos"/>
  </r>
  <r>
    <n v="-31.6706623"/>
    <n v="-68.352529500000003"/>
    <s v="09-132"/>
    <m/>
    <m/>
    <s v="-10,70"/>
    <m/>
    <m/>
    <m/>
    <s v="36,10"/>
    <s v="CONFINADO"/>
    <m/>
    <x v="6"/>
    <m/>
    <x v="2"/>
    <s v="9 DE JULIO"/>
    <m/>
    <m/>
    <s v="NE y ND del 2009, hay 2017 pero casi sin datos"/>
  </r>
  <r>
    <n v="-31.6815794"/>
    <n v="-68.371542399999996"/>
    <s v="09-2011"/>
    <m/>
    <m/>
    <s v="-29,00"/>
    <m/>
    <m/>
    <m/>
    <s v="41,70"/>
    <s v="CONFINADO"/>
    <m/>
    <x v="6"/>
    <m/>
    <x v="2"/>
    <s v="9 DE JULIO"/>
    <m/>
    <m/>
    <s v="NE y ND del 2009, hay 2017 pero casi sin datos"/>
  </r>
  <r>
    <n v="-31.681434800000002"/>
    <n v="-68.360575299999994"/>
    <s v="09-140"/>
    <m/>
    <m/>
    <s v="-13,50"/>
    <m/>
    <m/>
    <m/>
    <s v="51,00"/>
    <s v="CONFINADO"/>
    <m/>
    <x v="6"/>
    <m/>
    <x v="2"/>
    <s v="9 DE JULIO"/>
    <m/>
    <m/>
    <s v="NE y ND del 2009, hay 2017 pero casi sin datos"/>
  </r>
  <r>
    <n v="-31.6827896"/>
    <n v="-68.360987899999998"/>
    <s v="09-3133"/>
    <m/>
    <m/>
    <m/>
    <m/>
    <m/>
    <m/>
    <m/>
    <m/>
    <m/>
    <x v="9"/>
    <m/>
    <x v="2"/>
    <s v="9 DE JULIO"/>
    <m/>
    <m/>
    <s v="NE y ND del 2009, hay 2017 pero casi sin datos"/>
  </r>
  <r>
    <n v="-31.6823376"/>
    <n v="-68.360780000000005"/>
    <s v="09-3268"/>
    <m/>
    <m/>
    <s v="-10,00"/>
    <m/>
    <m/>
    <m/>
    <s v="56,00"/>
    <s v="CONFINADO"/>
    <m/>
    <x v="6"/>
    <m/>
    <x v="2"/>
    <s v="9 DE JULIO"/>
    <m/>
    <m/>
    <s v="NE y ND del 2009, hay 2017 pero casi sin datos"/>
  </r>
  <r>
    <n v="-31.674824000000001"/>
    <n v="-68.355136999999999"/>
    <s v="09-200"/>
    <m/>
    <m/>
    <s v="-12,00"/>
    <m/>
    <m/>
    <m/>
    <s v="41,70"/>
    <s v="CONFINADO"/>
    <m/>
    <x v="6"/>
    <m/>
    <x v="2"/>
    <s v="9 DE JULIO"/>
    <m/>
    <m/>
    <s v="NE y ND del 2009, hay 2017 pero casi sin datos"/>
  </r>
  <r>
    <n v="-31.675569299999999"/>
    <n v="-68.378121100000001"/>
    <s v="09-145"/>
    <m/>
    <m/>
    <m/>
    <m/>
    <m/>
    <m/>
    <m/>
    <m/>
    <m/>
    <x v="9"/>
    <m/>
    <x v="2"/>
    <s v="9 DE JULIO"/>
    <m/>
    <m/>
    <s v="NE y ND del 2009, hay 2017 pero casi sin datos"/>
  </r>
  <r>
    <n v="-31.675397199999999"/>
    <n v="-68.379809499999993"/>
    <s v="09-1757"/>
    <m/>
    <m/>
    <s v="-33,00"/>
    <m/>
    <m/>
    <m/>
    <s v="41,70"/>
    <s v="CONFINADO"/>
    <m/>
    <x v="6"/>
    <m/>
    <x v="2"/>
    <s v="9 DE JULIO"/>
    <m/>
    <m/>
    <s v="NE y ND del 2009, hay 2017 pero casi sin datos"/>
  </r>
  <r>
    <n v="-31.6745619"/>
    <n v="-68.374964199999994"/>
    <s v="09-840"/>
    <m/>
    <m/>
    <s v="-6,00"/>
    <m/>
    <m/>
    <m/>
    <s v="41,70"/>
    <s v="CONFINADO"/>
    <m/>
    <x v="6"/>
    <m/>
    <x v="2"/>
    <s v="9 DE JULIO"/>
    <m/>
    <m/>
    <s v="NE y ND del 2009, hay 2017 pero casi sin datos"/>
  </r>
  <r>
    <n v="-31.674028499999999"/>
    <n v="-68.376549499999996"/>
    <s v="09-197"/>
    <m/>
    <m/>
    <s v="-13,00"/>
    <m/>
    <m/>
    <m/>
    <s v="41,70"/>
    <s v="CONFINADO"/>
    <m/>
    <x v="6"/>
    <m/>
    <x v="2"/>
    <s v="9 DE JULIO"/>
    <m/>
    <m/>
    <s v="NE y ND del 2009, hay 2017 pero casi sin datos"/>
  </r>
  <r>
    <n v="-31.674679600000001"/>
    <n v="-68.362308900000002"/>
    <s v="09-173"/>
    <m/>
    <m/>
    <s v="-8,00"/>
    <m/>
    <m/>
    <m/>
    <s v="36,10"/>
    <s v="CONFINADO"/>
    <m/>
    <x v="6"/>
    <m/>
    <x v="2"/>
    <s v="9 DE JULIO"/>
    <m/>
    <m/>
    <s v="NE y ND del 2009, hay 2017 pero casi sin datos"/>
  </r>
  <r>
    <n v="-31.6738161"/>
    <n v="-68.370012900000006"/>
    <s v="09-221"/>
    <m/>
    <m/>
    <s v="-2,00"/>
    <m/>
    <m/>
    <m/>
    <s v="41,70"/>
    <s v="CONFINADO"/>
    <m/>
    <x v="6"/>
    <m/>
    <x v="2"/>
    <s v="9 DE JULIO"/>
    <m/>
    <m/>
    <s v="NE y ND del 2009, hay 2017 pero casi sin datos"/>
  </r>
  <r>
    <n v="-31.674395499999999"/>
    <n v="-68.368638000000004"/>
    <s v="09-186"/>
    <m/>
    <m/>
    <s v="-10,00"/>
    <m/>
    <m/>
    <m/>
    <s v="41,70"/>
    <s v="CONFINADO"/>
    <m/>
    <x v="6"/>
    <m/>
    <x v="2"/>
    <s v="9 DE JULIO"/>
    <m/>
    <m/>
    <s v="NE y ND del 2009, hay 2017 pero casi sin datos"/>
  </r>
  <r>
    <n v="-31.672797299999999"/>
    <n v="-68.382990399999997"/>
    <s v="09-5059"/>
    <m/>
    <m/>
    <s v="-4,00"/>
    <m/>
    <m/>
    <m/>
    <s v="33,33"/>
    <s v="CONFINADO"/>
    <m/>
    <x v="6"/>
    <m/>
    <x v="2"/>
    <s v="9 DE JULIO"/>
    <m/>
    <m/>
    <s v="NE y ND del 2009, hay 2017 pero casi sin datos"/>
  </r>
  <r>
    <n v="-31.6726192"/>
    <n v="-68.383466100000007"/>
    <s v="09-196"/>
    <m/>
    <m/>
    <s v="-11,20"/>
    <m/>
    <m/>
    <m/>
    <s v="36,10"/>
    <s v="CONFINADO"/>
    <m/>
    <x v="6"/>
    <m/>
    <x v="2"/>
    <s v="9 DE JULIO"/>
    <m/>
    <m/>
    <s v="NE y ND del 2009, hay 2017 pero casi sin datos"/>
  </r>
  <r>
    <n v="-31.674321200000001"/>
    <n v="-68.3810821"/>
    <s v="09-771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72960799999998"/>
    <n v="-68.379509299999995"/>
    <s v="09-1895"/>
    <m/>
    <m/>
    <s v="-30,00"/>
    <m/>
    <m/>
    <m/>
    <s v="41,70"/>
    <s v="CONFINADO"/>
    <m/>
    <x v="6"/>
    <m/>
    <x v="2"/>
    <s v="9 DE JULIO"/>
    <m/>
    <m/>
    <s v="NE y ND del 2009, hay 2017 pero casi sin datos"/>
  </r>
  <r>
    <n v="-31.6721377"/>
    <n v="-68.3589518"/>
    <s v="09-1015"/>
    <m/>
    <m/>
    <s v="-8,00"/>
    <m/>
    <m/>
    <m/>
    <s v="41,70"/>
    <s v="CONFINADO"/>
    <m/>
    <x v="6"/>
    <m/>
    <x v="2"/>
    <s v="9 DE JULIO"/>
    <m/>
    <m/>
    <s v="NE y ND del 2009, hay 2017 pero casi sin datos"/>
  </r>
  <r>
    <n v="-31.670963700000001"/>
    <n v="-68.358643499999999"/>
    <s v="09-5060"/>
    <m/>
    <m/>
    <s v="-5,00"/>
    <m/>
    <m/>
    <m/>
    <s v="50,00"/>
    <s v="CONFINADO"/>
    <m/>
    <x v="6"/>
    <m/>
    <x v="2"/>
    <s v="9 DE JULIO"/>
    <m/>
    <m/>
    <s v="NE y ND del 2009, hay 2017 pero casi sin datos"/>
  </r>
  <r>
    <n v="-31.667406400000001"/>
    <n v="-68.368685299999996"/>
    <s v="09-213"/>
    <m/>
    <m/>
    <s v="-5,00"/>
    <m/>
    <m/>
    <m/>
    <s v="47,00"/>
    <s v="CONFINADO"/>
    <m/>
    <x v="6"/>
    <m/>
    <x v="2"/>
    <s v="9 DE JULIO"/>
    <m/>
    <m/>
    <s v="NE y ND del 2009, hay 2017 pero casi sin datos"/>
  </r>
  <r>
    <n v="-31.667533899999999"/>
    <n v="-68.376276599999997"/>
    <s v="09-214"/>
    <m/>
    <m/>
    <s v="-9,50"/>
    <m/>
    <m/>
    <m/>
    <m/>
    <s v="CONFINADO"/>
    <m/>
    <x v="6"/>
    <m/>
    <x v="2"/>
    <s v="9 DE JULIO"/>
    <m/>
    <m/>
    <s v="NE y ND del 2009, hay 2017 pero casi sin datos"/>
  </r>
  <r>
    <n v="-31.642189500000001"/>
    <n v="-68.394472300000004"/>
    <s v="09-3868"/>
    <m/>
    <s v="-26,6"/>
    <s v="-4,42"/>
    <m/>
    <m/>
    <m/>
    <s v="116,00"/>
    <s v="CONFINADO"/>
    <m/>
    <x v="6"/>
    <m/>
    <x v="2"/>
    <s v="9 DE JULIO"/>
    <m/>
    <m/>
    <s v="NE y ND del 2009, hay 2017 pero casi sin datos"/>
  </r>
  <r>
    <n v="-31.665548399999999"/>
    <n v="-68.375973500000001"/>
    <s v="09-3318"/>
    <m/>
    <m/>
    <s v="-11,00"/>
    <m/>
    <m/>
    <m/>
    <s v="41,70"/>
    <s v="CONFINADO"/>
    <m/>
    <x v="6"/>
    <m/>
    <x v="2"/>
    <s v="9 DE JULIO"/>
    <m/>
    <m/>
    <s v="NE y ND del 2009, hay 2017 pero casi sin datos"/>
  </r>
  <r>
    <n v="-31.665540700000001"/>
    <n v="-68.374391900000006"/>
    <s v="09-3356"/>
    <m/>
    <m/>
    <s v="-12,00"/>
    <m/>
    <m/>
    <m/>
    <s v="41,70"/>
    <s v="CONFINADO"/>
    <m/>
    <x v="6"/>
    <m/>
    <x v="2"/>
    <s v="9 DE JULIO"/>
    <m/>
    <m/>
    <s v="NE y ND del 2009, hay 2017 pero casi sin datos"/>
  </r>
  <r>
    <n v="-31.665531999999999"/>
    <n v="-68.363531199999997"/>
    <s v="09-3397"/>
    <m/>
    <m/>
    <s v="-12,00"/>
    <m/>
    <m/>
    <m/>
    <s v="47,00"/>
    <s v="CONFINADO"/>
    <m/>
    <x v="6"/>
    <m/>
    <x v="2"/>
    <s v="9 DE JULIO"/>
    <m/>
    <m/>
    <s v="NE y ND del 2009, hay 2017 pero casi sin datos"/>
  </r>
  <r>
    <n v="-31.665564"/>
    <n v="-68.360894900000005"/>
    <s v="09-317"/>
    <m/>
    <s v="-5"/>
    <s v="-3,00"/>
    <m/>
    <m/>
    <m/>
    <s v="44,44"/>
    <s v="CONFINADO"/>
    <m/>
    <x v="6"/>
    <m/>
    <x v="2"/>
    <s v="9 DE JULIO"/>
    <m/>
    <m/>
    <s v="NE y ND del 2009, hay 2017 pero casi sin datos"/>
  </r>
  <r>
    <n v="-31.6662094"/>
    <n v="-68.363737499999999"/>
    <s v="09-222"/>
    <m/>
    <m/>
    <s v="-6,00"/>
    <m/>
    <m/>
    <m/>
    <s v="50,00"/>
    <s v="CONFINADO"/>
    <m/>
    <x v="6"/>
    <m/>
    <x v="2"/>
    <s v="9 DE JULIO"/>
    <m/>
    <m/>
    <s v="NE y ND del 2009, hay 2017 pero casi sin datos"/>
  </r>
  <r>
    <n v="-31.672844099999999"/>
    <n v="-68.364957700000005"/>
    <s v="09-1475"/>
    <m/>
    <m/>
    <m/>
    <m/>
    <m/>
    <m/>
    <m/>
    <m/>
    <m/>
    <x v="9"/>
    <m/>
    <x v="2"/>
    <s v="9 DE JULIO"/>
    <m/>
    <m/>
    <s v="NE y ND del 2009, hay 2017 pero casi sin datos"/>
  </r>
  <r>
    <n v="-31.6668415"/>
    <n v="-68.3638914"/>
    <s v="09-1683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69157999999999"/>
    <n v="-68.358234100000004"/>
    <s v="09-934"/>
    <m/>
    <m/>
    <s v="-9,00"/>
    <m/>
    <m/>
    <m/>
    <m/>
    <s v="CONFINADO"/>
    <m/>
    <x v="6"/>
    <m/>
    <x v="2"/>
    <s v="9 DE JULIO"/>
    <m/>
    <m/>
    <s v="NE y ND del 2009, hay 2017 pero casi sin datos"/>
  </r>
  <r>
    <n v="-31.6654388"/>
    <n v="-68.381246500000003"/>
    <s v="09-1230"/>
    <m/>
    <m/>
    <s v="-4,00"/>
    <m/>
    <m/>
    <m/>
    <s v="41,70"/>
    <s v="CONFINADO"/>
    <m/>
    <x v="6"/>
    <m/>
    <x v="2"/>
    <s v="9 DE JULIO"/>
    <m/>
    <m/>
    <s v="NE y ND del 2009, hay 2017 pero casi sin datos"/>
  </r>
  <r>
    <n v="-31.665518599999999"/>
    <n v="-68.369910700000005"/>
    <s v="09-223"/>
    <m/>
    <m/>
    <s v="-11,00"/>
    <m/>
    <m/>
    <m/>
    <s v="22,22"/>
    <s v="CONFINADO"/>
    <m/>
    <x v="6"/>
    <m/>
    <x v="2"/>
    <s v="9 DE JULIO"/>
    <m/>
    <m/>
    <s v="NE y ND del 2009, hay 2017 pero casi sin datos"/>
  </r>
  <r>
    <n v="-31.6683181"/>
    <n v="-68.352651199999997"/>
    <s v="09-433"/>
    <m/>
    <m/>
    <s v="-7,00"/>
    <m/>
    <m/>
    <m/>
    <m/>
    <s v="CONFINADO"/>
    <m/>
    <x v="6"/>
    <m/>
    <x v="2"/>
    <s v="9 DE JULIO"/>
    <m/>
    <m/>
    <s v="NE y ND del 2009, hay 2017 pero casi sin datos"/>
  </r>
  <r>
    <n v="-31.668607099999999"/>
    <n v="-68.356297699999999"/>
    <s v="09-434"/>
    <m/>
    <m/>
    <s v="-12,80"/>
    <m/>
    <m/>
    <m/>
    <s v="28,00"/>
    <s v="CONFINADO"/>
    <m/>
    <x v="6"/>
    <m/>
    <x v="2"/>
    <s v="9 DE JULIO"/>
    <m/>
    <m/>
    <s v="NE y ND del 2009, hay 2017 pero casi sin datos"/>
  </r>
  <r>
    <n v="-31.6655783"/>
    <n v="-68.345921799999999"/>
    <s v="09-1969"/>
    <m/>
    <m/>
    <s v="-20,00"/>
    <m/>
    <m/>
    <m/>
    <s v="90,00"/>
    <s v="CONFINADO"/>
    <m/>
    <x v="6"/>
    <m/>
    <x v="2"/>
    <s v="9 DE JULIO"/>
    <m/>
    <m/>
    <s v="NE y ND del 2009, hay 2017 pero casi sin datos"/>
  </r>
  <r>
    <n v="-31.6623515"/>
    <n v="-68.386222599999996"/>
    <s v="09-3249"/>
    <m/>
    <m/>
    <s v="-25,00"/>
    <m/>
    <m/>
    <m/>
    <m/>
    <s v="CONFINADO"/>
    <m/>
    <x v="6"/>
    <m/>
    <x v="2"/>
    <s v="9 DE JULIO"/>
    <m/>
    <m/>
    <s v="NE y ND del 2009, hay 2017 pero casi sin datos"/>
  </r>
  <r>
    <n v="-31.659393000000001"/>
    <n v="-68.391777500000003"/>
    <s v="09-2698"/>
    <m/>
    <m/>
    <s v="-18,00"/>
    <m/>
    <m/>
    <m/>
    <m/>
    <s v="CONFINADO"/>
    <m/>
    <x v="6"/>
    <m/>
    <x v="2"/>
    <s v="9 DE JULIO"/>
    <m/>
    <m/>
    <s v="NE y ND del 2009, hay 2017 pero casi sin datos"/>
  </r>
  <r>
    <n v="-31.664331900000001"/>
    <n v="-68.385471499999994"/>
    <s v="09-1632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583416"/>
    <n v="-68.377603199999996"/>
    <s v="09-1332"/>
    <m/>
    <m/>
    <s v="-16,00"/>
    <m/>
    <m/>
    <m/>
    <s v="41,70"/>
    <s v="CONFINADO"/>
    <m/>
    <x v="6"/>
    <m/>
    <x v="2"/>
    <s v="9 DE JULIO"/>
    <m/>
    <m/>
    <s v="NE y ND del 2009, hay 2017 pero casi sin datos"/>
  </r>
  <r>
    <n v="-31.660586899999998"/>
    <n v="-68.375690399999996"/>
    <s v="09-1866"/>
    <m/>
    <m/>
    <s v="-17,00"/>
    <m/>
    <m/>
    <m/>
    <s v="41,70"/>
    <s v="CONFINADO"/>
    <m/>
    <x v="6"/>
    <m/>
    <x v="2"/>
    <s v="9 DE JULIO"/>
    <m/>
    <m/>
    <s v="NE y ND del 2009, hay 2017 pero casi sin datos"/>
  </r>
  <r>
    <n v="-31.6543095"/>
    <n v="-68.384862699999999"/>
    <s v="09-5379"/>
    <m/>
    <m/>
    <s v="-60,00"/>
    <m/>
    <m/>
    <m/>
    <s v="44,00"/>
    <s v="CONFINADO"/>
    <m/>
    <x v="6"/>
    <m/>
    <x v="2"/>
    <s v="9 DE JULIO"/>
    <m/>
    <m/>
    <s v="NE y ND del 2009, hay 2017 pero casi sin datos"/>
  </r>
  <r>
    <n v="-31.653417900000001"/>
    <n v="-68.348748200000003"/>
    <s v="09-2326"/>
    <m/>
    <m/>
    <s v="-34,20"/>
    <m/>
    <m/>
    <m/>
    <m/>
    <s v="CONFINADO"/>
    <m/>
    <x v="6"/>
    <m/>
    <x v="2"/>
    <s v="9 DE JULIO"/>
    <m/>
    <m/>
    <s v="NE y ND del 2009, hay 2017 pero casi sin datos"/>
  </r>
  <r>
    <n v="-31.6539283"/>
    <n v="-68.388122999999993"/>
    <s v="09-3192"/>
    <m/>
    <m/>
    <s v="-7,00"/>
    <m/>
    <m/>
    <m/>
    <m/>
    <s v="SEMI-CONFINADO"/>
    <m/>
    <x v="6"/>
    <m/>
    <x v="2"/>
    <s v="9 DE JULIO"/>
    <m/>
    <m/>
    <s v="NE y ND del 2009, hay 2017 pero casi sin datos"/>
  </r>
  <r>
    <n v="-31.660222600000001"/>
    <n v="-68.356819400000006"/>
    <s v="09-2877"/>
    <m/>
    <m/>
    <s v="-26,00"/>
    <m/>
    <m/>
    <m/>
    <m/>
    <s v="CONFINADO"/>
    <m/>
    <x v="6"/>
    <m/>
    <x v="2"/>
    <s v="9 DE JULIO"/>
    <m/>
    <m/>
    <s v="NE y ND del 2009, hay 2017 pero casi sin datos"/>
  </r>
  <r>
    <n v="-31.654073400000001"/>
    <n v="-68.390178000000006"/>
    <s v="09-882"/>
    <m/>
    <m/>
    <s v="-15,00"/>
    <m/>
    <m/>
    <m/>
    <s v="40,00"/>
    <s v="SEMI-CONFINADO"/>
    <m/>
    <x v="6"/>
    <m/>
    <x v="2"/>
    <s v="9 DE JULIO"/>
    <m/>
    <m/>
    <s v="NE y ND del 2009, hay 2017 pero casi sin datos"/>
  </r>
  <r>
    <n v="-31.653901600000001"/>
    <n v="-68.391971400000003"/>
    <s v="09-2476"/>
    <m/>
    <m/>
    <s v="0,10"/>
    <m/>
    <m/>
    <m/>
    <m/>
    <s v="CONFINADO"/>
    <m/>
    <x v="6"/>
    <m/>
    <x v="2"/>
    <s v="9 DE JULIO"/>
    <m/>
    <m/>
    <s v="NE y ND del 2009, hay 2017 pero casi sin datos"/>
  </r>
  <r>
    <n v="-31.654172299999999"/>
    <n v="-68.364241300000003"/>
    <s v="09-2277"/>
    <m/>
    <s v="-47,7"/>
    <s v="-41,70"/>
    <m/>
    <m/>
    <m/>
    <s v="41,70"/>
    <s v="CONFINADO"/>
    <m/>
    <x v="6"/>
    <m/>
    <x v="2"/>
    <s v="9 DE JULIO"/>
    <m/>
    <m/>
    <s v="NE y ND del 2009, hay 2017 pero casi sin datos"/>
  </r>
  <r>
    <n v="-31.6542064"/>
    <n v="-68.362026999999998"/>
    <s v="09-2261"/>
    <m/>
    <s v="-53"/>
    <s v="-38,00"/>
    <m/>
    <m/>
    <m/>
    <s v="36,10"/>
    <s v="SEMI-CONFINADO"/>
    <m/>
    <x v="6"/>
    <m/>
    <x v="2"/>
    <s v="9 DE JULIO"/>
    <m/>
    <m/>
    <s v="NE y ND del 2009, hay 2017 pero casi sin datos"/>
  </r>
  <r>
    <n v="-31.6535492"/>
    <n v="-68.356865400000004"/>
    <s v="09-5061"/>
    <m/>
    <s v="-26"/>
    <s v="-10,00"/>
    <m/>
    <m/>
    <m/>
    <s v="97,20"/>
    <s v="CONFINADO"/>
    <m/>
    <x v="6"/>
    <m/>
    <x v="2"/>
    <s v="9 DE JULIO"/>
    <m/>
    <m/>
    <s v="NE y ND del 2009, hay 2017 pero casi sin datos"/>
  </r>
  <r>
    <n v="-31.6435146"/>
    <n v="-68.388665599999996"/>
    <s v="09-3357"/>
    <m/>
    <m/>
    <s v="-4,00"/>
    <m/>
    <m/>
    <m/>
    <s v="66,70"/>
    <s v="CONFINADO"/>
    <m/>
    <x v="6"/>
    <m/>
    <x v="2"/>
    <s v="9 DE JULIO"/>
    <m/>
    <m/>
    <s v="NE y ND del 2009, hay 2017 pero casi sin datos"/>
  </r>
  <r>
    <n v="-31.651199099999999"/>
    <n v="-68.373939800000002"/>
    <s v="09-2926"/>
    <m/>
    <m/>
    <s v="-25,00"/>
    <m/>
    <m/>
    <m/>
    <m/>
    <s v="SEMI-CONFINADO"/>
    <m/>
    <x v="6"/>
    <m/>
    <x v="2"/>
    <s v="9 DE JULIO"/>
    <m/>
    <m/>
    <s v="NE y ND del 2009, hay 2017 pero casi sin datos"/>
  </r>
  <r>
    <n v="-31.6490297"/>
    <n v="-68.372921099999999"/>
    <s v="09-2995"/>
    <m/>
    <m/>
    <s v="-8,00"/>
    <m/>
    <m/>
    <m/>
    <m/>
    <s v="CONFINADO"/>
    <m/>
    <x v="6"/>
    <m/>
    <x v="2"/>
    <s v="9 DE JULIO"/>
    <m/>
    <m/>
    <s v="NE y ND del 2009, hay 2017 pero casi sin datos"/>
  </r>
  <r>
    <n v="-31.648137200000001"/>
    <n v="-68.374824799999999"/>
    <s v="09-3104"/>
    <m/>
    <m/>
    <s v="-12,00"/>
    <m/>
    <m/>
    <m/>
    <m/>
    <s v="CONFINADO"/>
    <m/>
    <x v="6"/>
    <m/>
    <x v="2"/>
    <s v="9 DE JULIO"/>
    <m/>
    <m/>
    <s v="NE y ND del 2009, hay 2017 pero casi sin datos"/>
  </r>
  <r>
    <n v="-31.647475799999999"/>
    <n v="-68.368714600000004"/>
    <s v="09-370"/>
    <m/>
    <m/>
    <s v="-6,00"/>
    <m/>
    <m/>
    <m/>
    <s v="41,70"/>
    <s v="CONFINADO"/>
    <m/>
    <x v="6"/>
    <m/>
    <x v="2"/>
    <s v="9 DE JULIO"/>
    <m/>
    <m/>
    <s v="NE y ND del 2009, hay 2017 pero casi sin datos"/>
  </r>
  <r>
    <n v="-31.647865100000001"/>
    <n v="-68.3931915"/>
    <s v="09-2844"/>
    <m/>
    <m/>
    <s v="-8,00"/>
    <m/>
    <m/>
    <m/>
    <m/>
    <s v="CONFINADO"/>
    <m/>
    <x v="6"/>
    <m/>
    <x v="2"/>
    <s v="9 DE JULIO"/>
    <m/>
    <m/>
    <s v="NE y ND del 2009, hay 2017 pero casi sin datos"/>
  </r>
  <r>
    <n v="-31.647944899999999"/>
    <n v="-68.372401300000007"/>
    <s v="09-437"/>
    <m/>
    <s v="-27"/>
    <s v="-15,00"/>
    <m/>
    <m/>
    <m/>
    <s v="97,20"/>
    <s v="CONFINADO"/>
    <m/>
    <x v="6"/>
    <m/>
    <x v="2"/>
    <s v="9 DE JULIO"/>
    <m/>
    <m/>
    <s v="NE y ND del 2009, hay 2017 pero casi sin datos"/>
  </r>
  <r>
    <n v="-31.641739099999999"/>
    <n v="-68.394580599999998"/>
    <s v="09-438"/>
    <m/>
    <m/>
    <m/>
    <m/>
    <m/>
    <m/>
    <m/>
    <m/>
    <m/>
    <x v="9"/>
    <m/>
    <x v="2"/>
    <s v="9 DE JULIO"/>
    <m/>
    <m/>
    <s v="NE y ND del 2009, hay 2017 pero casi sin datos"/>
  </r>
  <r>
    <n v="-31.646277300000001"/>
    <n v="-68.363451600000005"/>
    <s v="09-2653"/>
    <m/>
    <m/>
    <s v="-25,00"/>
    <m/>
    <m/>
    <m/>
    <s v="28,00"/>
    <s v="CONFINADO"/>
    <m/>
    <x v="6"/>
    <m/>
    <x v="2"/>
    <s v="9 DE JULIO"/>
    <m/>
    <m/>
    <s v="NE y ND del 2009, hay 2017 pero casi sin datos"/>
  </r>
  <r>
    <n v="-31.646257299999998"/>
    <n v="-68.359456300000005"/>
    <s v="09-2678"/>
    <m/>
    <m/>
    <s v="-30,00"/>
    <m/>
    <m/>
    <m/>
    <m/>
    <s v="CONFINADO"/>
    <m/>
    <x v="6"/>
    <m/>
    <x v="2"/>
    <s v="9 DE JULIO"/>
    <m/>
    <m/>
    <s v="NE y ND del 2009, hay 2017 pero casi sin datos"/>
  </r>
  <r>
    <n v="-31.645252200000002"/>
    <n v="-68.393714500000002"/>
    <s v="09-2818"/>
    <m/>
    <m/>
    <s v="-6,00"/>
    <m/>
    <m/>
    <m/>
    <m/>
    <s v="CONFINADO"/>
    <m/>
    <x v="6"/>
    <m/>
    <x v="2"/>
    <s v="9 DE JULIO"/>
    <m/>
    <m/>
    <s v="NE y ND del 2009, hay 2017 pero casi sin datos"/>
  </r>
  <r>
    <n v="-31.644081799999999"/>
    <n v="-68.394143700000001"/>
    <s v="09-2981"/>
    <m/>
    <m/>
    <s v="-18,00"/>
    <m/>
    <m/>
    <m/>
    <m/>
    <s v="CONFINADO"/>
    <m/>
    <x v="6"/>
    <m/>
    <x v="2"/>
    <s v="9 DE JULIO"/>
    <m/>
    <m/>
    <s v="NE y ND del 2009, hay 2017 pero casi sin datos"/>
  </r>
  <r>
    <n v="-31.645251900000002"/>
    <n v="-68.3749495"/>
    <s v="09-3132"/>
    <m/>
    <m/>
    <s v="-30,00"/>
    <m/>
    <m/>
    <m/>
    <m/>
    <s v="CONFINADO"/>
    <m/>
    <x v="6"/>
    <m/>
    <x v="2"/>
    <s v="9 DE JULIO"/>
    <m/>
    <m/>
    <s v="NE y ND del 2009, hay 2017 pero casi sin datos"/>
  </r>
  <r>
    <n v="-31.641824400000001"/>
    <n v="-68.374866999999995"/>
    <s v="09-2948"/>
    <m/>
    <m/>
    <s v="-10,00"/>
    <m/>
    <m/>
    <m/>
    <m/>
    <s v="CONFINADO"/>
    <m/>
    <x v="6"/>
    <m/>
    <x v="2"/>
    <s v="9 DE JULIO"/>
    <m/>
    <m/>
    <s v="NE y ND del 2009, hay 2017 pero casi sin datos"/>
  </r>
  <r>
    <n v="-31.641523299999999"/>
    <n v="-68.368649399999995"/>
    <s v="09-439"/>
    <m/>
    <m/>
    <m/>
    <m/>
    <m/>
    <m/>
    <m/>
    <m/>
    <m/>
    <x v="9"/>
    <m/>
    <x v="2"/>
    <s v="9 DE JULIO"/>
    <m/>
    <m/>
    <s v="NE y ND del 2009, hay 2017 pero casi sin datos"/>
  </r>
  <r>
    <n v="-31.641514399999998"/>
    <n v="-68.366857400000001"/>
    <s v="09-2504"/>
    <m/>
    <m/>
    <s v="-12,00"/>
    <m/>
    <m/>
    <m/>
    <s v="22,22"/>
    <s v="CONFINADO"/>
    <m/>
    <x v="6"/>
    <m/>
    <x v="2"/>
    <s v="9 DE JULIO"/>
    <m/>
    <m/>
    <s v="NE y ND del 2009, hay 2017 pero casi sin datos"/>
  </r>
  <r>
    <n v="-31.6416325"/>
    <n v="-68.372506999999999"/>
    <s v="09-2498"/>
    <m/>
    <m/>
    <s v="-13,00"/>
    <m/>
    <m/>
    <m/>
    <s v="16,70"/>
    <s v="CONFINADO"/>
    <m/>
    <x v="6"/>
    <m/>
    <x v="2"/>
    <s v="9 DE JULIO"/>
    <m/>
    <m/>
    <s v="NE y ND del 2009, hay 2017 pero casi sin datos"/>
  </r>
  <r>
    <n v="-31.669017799999999"/>
    <n v="-68.384702500000003"/>
    <s v="09-131"/>
    <m/>
    <m/>
    <m/>
    <m/>
    <m/>
    <m/>
    <m/>
    <m/>
    <m/>
    <x v="9"/>
    <m/>
    <x v="2"/>
    <s v="9 DE JULIO"/>
    <m/>
    <m/>
    <s v="NE y ND del 2009, hay 2017 pero casi sin datos"/>
  </r>
  <r>
    <n v="-31.665331299999998"/>
    <n v="-68.386993899999993"/>
    <s v="09-185"/>
    <m/>
    <m/>
    <s v="-4,00"/>
    <m/>
    <m/>
    <m/>
    <s v="41,70"/>
    <s v="CONFINADO"/>
    <m/>
    <x v="6"/>
    <m/>
    <x v="2"/>
    <s v="9 DE JULIO"/>
    <m/>
    <m/>
    <s v="NE y ND del 2009, hay 2017 pero casi sin datos"/>
  </r>
  <r>
    <n v="-31.6651834"/>
    <n v="-68.393795900000001"/>
    <s v="09-3221"/>
    <m/>
    <m/>
    <m/>
    <m/>
    <m/>
    <m/>
    <m/>
    <s v="CONFINADO"/>
    <m/>
    <x v="3"/>
    <m/>
    <x v="2"/>
    <s v="9 DE JULIO"/>
    <m/>
    <m/>
    <s v="NE y ND del 2009, hay 2017 pero casi sin datos"/>
  </r>
  <r>
    <n v="-31.6422135"/>
    <n v="-68.419034499999995"/>
    <s v="09-3225"/>
    <m/>
    <m/>
    <m/>
    <m/>
    <m/>
    <m/>
    <m/>
    <s v="CONFINADO"/>
    <m/>
    <x v="6"/>
    <m/>
    <x v="2"/>
    <s v="9 DE JULIO"/>
    <m/>
    <m/>
    <s v="NE y ND del 2009, hay 2017 pero casi sin datos"/>
  </r>
  <r>
    <n v="-31.654010499999998"/>
    <n v="-68.405518599999994"/>
    <s v="09-3438"/>
    <m/>
    <m/>
    <s v="-5,00"/>
    <m/>
    <m/>
    <m/>
    <s v="61,10"/>
    <s v="CONFINADO"/>
    <m/>
    <x v="6"/>
    <m/>
    <x v="2"/>
    <s v="9 DE JULIO"/>
    <m/>
    <m/>
    <s v="NE y ND del 2009, hay 2017 pero casi sin datos"/>
  </r>
  <r>
    <n v="-31.666141799999998"/>
    <n v="-68.396214900000004"/>
    <s v="09-181"/>
    <m/>
    <m/>
    <s v="-9,00"/>
    <m/>
    <m/>
    <m/>
    <s v="33,33"/>
    <s v="CONFINADO"/>
    <m/>
    <x v="6"/>
    <m/>
    <x v="2"/>
    <s v="9 DE JULIO"/>
    <m/>
    <m/>
    <s v="NE y ND del 2009, hay 2017 pero casi sin datos"/>
  </r>
  <r>
    <n v="-31.666961700000002"/>
    <n v="-68.407597800000005"/>
    <s v="09-711"/>
    <m/>
    <m/>
    <s v="-10,00"/>
    <m/>
    <m/>
    <m/>
    <s v="41,70"/>
    <s v="CONFINADO"/>
    <m/>
    <x v="6"/>
    <m/>
    <x v="2"/>
    <s v="9 DE JULIO"/>
    <m/>
    <m/>
    <s v="NE y ND del 2009, hay 2017 pero casi sin datos"/>
  </r>
  <r>
    <n v="-31.665378700000002"/>
    <n v="-68.396957999999998"/>
    <s v="09-180"/>
    <m/>
    <m/>
    <s v="-8,00"/>
    <m/>
    <m/>
    <m/>
    <s v="30,60"/>
    <s v="CONFINADO"/>
    <m/>
    <x v="6"/>
    <m/>
    <x v="2"/>
    <s v="9 DE JULIO"/>
    <m/>
    <m/>
    <s v="NE y ND del 2009, hay 2017 pero casi sin datos"/>
  </r>
  <r>
    <n v="-31.674534600000001"/>
    <n v="-68.387935200000001"/>
    <s v="09-2328"/>
    <m/>
    <m/>
    <s v="-33,00"/>
    <m/>
    <m/>
    <m/>
    <s v="41,70"/>
    <s v="CONFINADO"/>
    <m/>
    <x v="6"/>
    <m/>
    <x v="2"/>
    <s v="9 DE JULIO"/>
    <m/>
    <m/>
    <s v="NE y ND del 2009, hay 2017 pero casi sin datos"/>
  </r>
  <r>
    <n v="-31.674796000000001"/>
    <n v="-68.386035300000003"/>
    <s v="09-2327"/>
    <m/>
    <m/>
    <s v="-34,00"/>
    <m/>
    <m/>
    <m/>
    <s v="41,70"/>
    <s v="CONFINADO"/>
    <m/>
    <x v="6"/>
    <m/>
    <x v="2"/>
    <s v="9 DE JULIO"/>
    <m/>
    <m/>
    <s v="NE y ND del 2009, hay 2017 pero casi sin datos"/>
  </r>
  <r>
    <n v="-31.671689499999999"/>
    <n v="-68.396495400000006"/>
    <s v="09-2195"/>
    <m/>
    <m/>
    <s v="-20,00"/>
    <m/>
    <m/>
    <m/>
    <s v="41,70"/>
    <s v="SEMI-CONFINADO"/>
    <m/>
    <x v="6"/>
    <m/>
    <x v="2"/>
    <s v="9 DE JULIO"/>
    <m/>
    <m/>
    <s v="NE y ND del 2009, hay 2017 pero casi sin datos"/>
  </r>
  <r>
    <n v="-31.675433900000002"/>
    <n v="-68.406489500000006"/>
    <s v="09-1679"/>
    <m/>
    <m/>
    <s v="-10,00"/>
    <m/>
    <m/>
    <m/>
    <s v="41,70"/>
    <s v="SEMI-CONFINADO"/>
    <m/>
    <x v="6"/>
    <m/>
    <x v="2"/>
    <s v="9 DE JULIO"/>
    <m/>
    <m/>
    <s v="NE y ND del 2009, hay 2017 pero casi sin datos"/>
  </r>
  <r>
    <n v="-31.6717926"/>
    <n v="-68.399236500000001"/>
    <s v="09-1678"/>
    <m/>
    <m/>
    <s v="-11,00"/>
    <m/>
    <m/>
    <m/>
    <s v="41,70"/>
    <s v="CONFINADO"/>
    <m/>
    <x v="6"/>
    <m/>
    <x v="2"/>
    <s v="9 DE JULIO"/>
    <m/>
    <m/>
    <s v="NE y ND del 2009, hay 2017 pero casi sin datos"/>
  </r>
  <r>
    <n v="-31.6712831"/>
    <n v="-68.405988600000001"/>
    <s v="09-2196"/>
    <m/>
    <m/>
    <s v="-20,00"/>
    <m/>
    <m/>
    <m/>
    <s v="38,00"/>
    <s v="CONFINADO"/>
    <m/>
    <x v="6"/>
    <m/>
    <x v="2"/>
    <s v="9 DE JULIO"/>
    <m/>
    <m/>
    <s v="NE y ND del 2009, hay 2017 pero casi sin datos"/>
  </r>
  <r>
    <n v="-31.655929"/>
    <n v="-68.401130899999998"/>
    <s v="09-2552"/>
    <m/>
    <m/>
    <m/>
    <m/>
    <m/>
    <m/>
    <m/>
    <m/>
    <m/>
    <x v="9"/>
    <m/>
    <x v="2"/>
    <s v="9 DE JULIO"/>
    <m/>
    <m/>
    <s v="NE y ND del 2009, hay 2017 pero casi sin datos"/>
  </r>
  <r>
    <n v="-31.662053"/>
    <n v="-68.399299200000002"/>
    <s v="09-2330"/>
    <m/>
    <m/>
    <s v="-32,00"/>
    <m/>
    <m/>
    <m/>
    <s v="36,10"/>
    <s v="CONFINADO"/>
    <m/>
    <x v="6"/>
    <m/>
    <x v="2"/>
    <s v="9 DE JULIO"/>
    <m/>
    <m/>
    <s v="NE y ND del 2009, hay 2017 pero casi sin datos"/>
  </r>
  <r>
    <n v="-31.662450199999999"/>
    <n v="-68.407099200000005"/>
    <s v="09-182"/>
    <m/>
    <m/>
    <s v="-12,00"/>
    <m/>
    <m/>
    <m/>
    <s v="33,33"/>
    <s v="CONFINADO"/>
    <m/>
    <x v="6"/>
    <m/>
    <x v="2"/>
    <s v="9 DE JULIO"/>
    <m/>
    <m/>
    <s v="NE y ND del 2009, hay 2017 pero casi sin datos"/>
  </r>
  <r>
    <n v="-31.663419099999999"/>
    <n v="-68.402137300000007"/>
    <s v="09-118"/>
    <m/>
    <m/>
    <s v="-43,00"/>
    <m/>
    <m/>
    <m/>
    <s v="41,70"/>
    <s v="CONFINADO"/>
    <m/>
    <x v="6"/>
    <m/>
    <x v="2"/>
    <s v="9 DE JULIO"/>
    <m/>
    <m/>
    <s v="NE y ND del 2009, hay 2017 pero casi sin datos"/>
  </r>
  <r>
    <n v="-31.658119800000001"/>
    <n v="-68.406778799999998"/>
    <s v="09-183"/>
    <m/>
    <s v="-18"/>
    <s v="-10,50"/>
    <m/>
    <m/>
    <m/>
    <s v="19,50"/>
    <s v="CONFINADO"/>
    <m/>
    <x v="6"/>
    <m/>
    <x v="2"/>
    <s v="9 DE JULIO"/>
    <m/>
    <m/>
    <s v="NE y ND del 2009, hay 2017 pero casi sin datos"/>
  </r>
  <r>
    <n v="-31.658882699999999"/>
    <n v="-68.396367299999994"/>
    <s v="09-2174"/>
    <m/>
    <m/>
    <s v="-47,00"/>
    <m/>
    <m/>
    <m/>
    <s v="50,00"/>
    <s v="SEMI-CONFINADO"/>
    <m/>
    <x v="6"/>
    <m/>
    <x v="2"/>
    <s v="9 DE JULIO"/>
    <m/>
    <m/>
    <s v="NE y ND del 2009, hay 2017 pero casi sin datos"/>
  </r>
  <r>
    <n v="-31.653970600000001"/>
    <n v="-68.406625899999995"/>
    <s v="09-1759"/>
    <m/>
    <m/>
    <s v="0,50"/>
    <m/>
    <m/>
    <m/>
    <s v="41,70"/>
    <s v="CONFINADO"/>
    <m/>
    <x v="6"/>
    <m/>
    <x v="2"/>
    <s v="9 DE JULIO"/>
    <m/>
    <m/>
    <s v="NE y ND del 2009, hay 2017 pero casi sin datos"/>
  </r>
  <r>
    <n v="-31.653945"/>
    <n v="-68.401143700000006"/>
    <s v="09-119"/>
    <m/>
    <m/>
    <s v="-3,00"/>
    <m/>
    <m/>
    <m/>
    <m/>
    <s v="CONFINADO"/>
    <m/>
    <x v="6"/>
    <m/>
    <x v="2"/>
    <s v="9 DE JULIO"/>
    <m/>
    <m/>
    <s v="NE y ND del 2009, hay 2017 pero casi sin datos"/>
  </r>
  <r>
    <n v="-31.652754699999999"/>
    <n v="-68.416754900000001"/>
    <s v="09-3174"/>
    <m/>
    <m/>
    <m/>
    <m/>
    <m/>
    <m/>
    <m/>
    <s v="CONFINADO"/>
    <m/>
    <x v="6"/>
    <m/>
    <x v="2"/>
    <s v="9 DE JULIO"/>
    <m/>
    <m/>
    <s v="NE y ND del 2009, hay 2017 pero casi sin datos"/>
  </r>
  <r>
    <n v="-31.648431500000001"/>
    <n v="-68.398543399999994"/>
    <s v="09-266"/>
    <m/>
    <s v="-16"/>
    <s v="-3,00"/>
    <m/>
    <m/>
    <m/>
    <s v="30,60"/>
    <s v="CONFINADO"/>
    <m/>
    <x v="6"/>
    <m/>
    <x v="2"/>
    <s v="9 DE JULIO"/>
    <m/>
    <m/>
    <s v="NE y ND del 2009, hay 2017 pero casi sin datos"/>
  </r>
  <r>
    <n v="-31.6421876"/>
    <n v="-68.403643599999995"/>
    <s v="09-1925"/>
    <m/>
    <m/>
    <s v="-9,00"/>
    <m/>
    <m/>
    <m/>
    <s v="41,70"/>
    <s v="CONFINADO"/>
    <m/>
    <x v="6"/>
    <m/>
    <x v="2"/>
    <s v="9 DE JULIO"/>
    <m/>
    <m/>
    <s v="NE y ND del 2009, hay 2017 pero casi sin datos"/>
  </r>
  <r>
    <n v="-31.6421356"/>
    <n v="-68.402168099999997"/>
    <s v="09-2791"/>
    <m/>
    <m/>
    <s v="-7,00"/>
    <m/>
    <m/>
    <m/>
    <m/>
    <s v="CONFINADO"/>
    <m/>
    <x v="6"/>
    <m/>
    <x v="2"/>
    <s v="9 DE JULIO"/>
    <m/>
    <m/>
    <s v="NE y ND del 2009, hay 2017 pero casi sin datos"/>
  </r>
  <r>
    <n v="-31.643466"/>
    <n v="-68.397415699999996"/>
    <s v="09-184"/>
    <m/>
    <m/>
    <s v="-6,00"/>
    <m/>
    <m/>
    <m/>
    <s v="28,00"/>
    <s v="CONFINADO"/>
    <m/>
    <x v="6"/>
    <m/>
    <x v="2"/>
    <s v="9 DE JULIO"/>
    <m/>
    <m/>
    <s v="NE y ND del 2009, hay 2017 pero casi sin datos"/>
  </r>
  <r>
    <n v="-31.642742299999998"/>
    <n v="-68.396946"/>
    <s v="09-297"/>
    <m/>
    <m/>
    <s v="-3,80"/>
    <m/>
    <m/>
    <m/>
    <s v="33,33"/>
    <s v="CONFINADO"/>
    <m/>
    <x v="6"/>
    <m/>
    <x v="2"/>
    <s v="9 DE JULIO"/>
    <m/>
    <m/>
    <s v="NE y ND del 2009, hay 2017 pero casi sin datos"/>
  </r>
  <r>
    <n v="-31.661672599999999"/>
    <n v="-68.395136699999995"/>
    <s v="09-455"/>
    <m/>
    <s v="-24,5"/>
    <s v="-13,50"/>
    <m/>
    <m/>
    <m/>
    <s v="20,00"/>
    <s v="CONFINADO"/>
    <m/>
    <x v="6"/>
    <m/>
    <x v="2"/>
    <s v="9 DE JULIO"/>
    <m/>
    <m/>
    <s v="NE y ND del 2009, hay 2017 pero casi sin datos"/>
  </r>
  <r>
    <n v="-31.656452999999999"/>
    <n v="-68.399398399999995"/>
    <s v="09-4433"/>
    <m/>
    <m/>
    <m/>
    <m/>
    <m/>
    <m/>
    <m/>
    <s v="54,31"/>
    <m/>
    <x v="6"/>
    <m/>
    <x v="2"/>
    <s v="9 DE JULIO"/>
    <m/>
    <m/>
    <s v="NE y ND del 2009, hay 2017 pero casi sin datos"/>
  </r>
  <r>
    <n v="-31.715330300000002"/>
    <n v="-68.394735900000001"/>
    <s v="09-3423"/>
    <m/>
    <m/>
    <s v="-8,00"/>
    <m/>
    <m/>
    <m/>
    <s v="44,44"/>
    <s v="SEMI-CONFINADO"/>
    <m/>
    <x v="6"/>
    <m/>
    <x v="2"/>
    <s v="9 DE JULIO"/>
    <m/>
    <m/>
    <s v="NE y ND del 2009, hay 2017 pero casi sin datos"/>
  </r>
  <r>
    <n v="-31.714890799999999"/>
    <n v="-68.397165200000003"/>
    <s v="09-3422"/>
    <m/>
    <m/>
    <s v="-12,00"/>
    <m/>
    <m/>
    <m/>
    <s v="44,44"/>
    <s v="SEMI-CONFINADO"/>
    <m/>
    <x v="6"/>
    <m/>
    <x v="2"/>
    <s v="9 DE JULIO"/>
    <m/>
    <m/>
    <s v="NE y ND del 2009, hay 2017 pero casi sin datos"/>
  </r>
  <r>
    <n v="-31.714041600000002"/>
    <n v="-68.398753200000002"/>
    <s v="09-1864"/>
    <m/>
    <m/>
    <s v="-12,00"/>
    <m/>
    <m/>
    <m/>
    <s v="41,70"/>
    <s v="SEMI-CONFINADO"/>
    <m/>
    <x v="6"/>
    <m/>
    <x v="2"/>
    <s v="9 DE JULIO"/>
    <m/>
    <m/>
    <s v="NE y ND del 2009, hay 2017 pero casi sin datos"/>
  </r>
  <r>
    <n v="-31.712256400000001"/>
    <n v="-68.408480999999995"/>
    <s v="09-4496"/>
    <m/>
    <s v="-19,85"/>
    <s v="-13,30"/>
    <m/>
    <m/>
    <m/>
    <s v="36,00"/>
    <s v="SEMI-CONFINADO"/>
    <m/>
    <x v="6"/>
    <m/>
    <x v="2"/>
    <s v="9 DE JULIO"/>
    <m/>
    <m/>
    <s v="NE y ND del 2009, hay 2017 pero casi sin datos"/>
  </r>
  <r>
    <n v="-31.693368799999998"/>
    <n v="-68.403949400000002"/>
    <s v="09-3452"/>
    <m/>
    <m/>
    <s v="-10,00"/>
    <m/>
    <m/>
    <m/>
    <s v="56,00"/>
    <s v="SEMI-CONFINADO"/>
    <m/>
    <x v="6"/>
    <m/>
    <x v="2"/>
    <s v="9 DE JULIO"/>
    <m/>
    <m/>
    <s v="NE y ND del 2009, hay 2017 pero casi sin datos"/>
  </r>
  <r>
    <n v="-31.712178399999999"/>
    <n v="-68.395705800000002"/>
    <s v="09-2913"/>
    <m/>
    <m/>
    <m/>
    <m/>
    <m/>
    <m/>
    <m/>
    <m/>
    <m/>
    <x v="9"/>
    <m/>
    <x v="2"/>
    <s v="9 DE JULIO"/>
    <m/>
    <m/>
    <s v="NE y ND del 2009, hay 2017 pero casi sin datos"/>
  </r>
  <r>
    <n v="-31.717068399999999"/>
    <n v="-68.399946999999997"/>
    <s v="09-1929"/>
    <m/>
    <m/>
    <s v="-29,00"/>
    <m/>
    <m/>
    <m/>
    <s v="41,70"/>
    <s v="CONFINADO"/>
    <m/>
    <x v="6"/>
    <m/>
    <x v="2"/>
    <s v="9 DE JULIO"/>
    <m/>
    <m/>
    <s v="NE y ND del 2009, hay 2017 pero casi sin datos"/>
  </r>
  <r>
    <n v="-31.7172415"/>
    <n v="-68.398416100000006"/>
    <s v="09-430"/>
    <m/>
    <m/>
    <m/>
    <m/>
    <m/>
    <m/>
    <m/>
    <m/>
    <m/>
    <x v="9"/>
    <m/>
    <x v="2"/>
    <s v="9 DE JULIO"/>
    <m/>
    <m/>
    <s v="NE y ND del 2009, hay 2017 pero casi sin datos"/>
  </r>
  <r>
    <n v="-31.706893999999998"/>
    <n v="-68.403440900000007"/>
    <s v="09-320"/>
    <m/>
    <m/>
    <s v="-4,00"/>
    <m/>
    <m/>
    <m/>
    <s v="41,70"/>
    <s v="CONFINADO"/>
    <m/>
    <x v="6"/>
    <m/>
    <x v="2"/>
    <s v="9 DE JULIO"/>
    <m/>
    <m/>
    <s v="NE y ND del 2009, hay 2017 pero casi sin datos"/>
  </r>
  <r>
    <n v="-31.709422499999999"/>
    <n v="-68.404163199999999"/>
    <s v="09-56"/>
    <m/>
    <m/>
    <s v="-7,20"/>
    <m/>
    <m/>
    <m/>
    <s v="50,00"/>
    <s v="CONFINADO"/>
    <m/>
    <x v="6"/>
    <m/>
    <x v="2"/>
    <s v="9 DE JULIO"/>
    <m/>
    <m/>
    <s v="NE y ND del 2009, hay 2017 pero casi sin datos"/>
  </r>
  <r>
    <n v="-31.710562700000001"/>
    <n v="-68.397298699999993"/>
    <s v="09-219"/>
    <m/>
    <m/>
    <s v="-7,50"/>
    <m/>
    <m/>
    <m/>
    <s v="41,70"/>
    <s v="CONFINADO"/>
    <m/>
    <x v="6"/>
    <m/>
    <x v="2"/>
    <s v="9 DE JULIO"/>
    <m/>
    <m/>
    <s v="NE y ND del 2009, hay 2017 pero casi sin datos"/>
  </r>
  <r>
    <n v="-31.707864199999999"/>
    <n v="-68.398793100000006"/>
    <s v="09-1781"/>
    <m/>
    <m/>
    <s v="-8,00"/>
    <m/>
    <m/>
    <m/>
    <s v="41,70"/>
    <s v="CONFINADO"/>
    <m/>
    <x v="6"/>
    <m/>
    <x v="2"/>
    <s v="9 DE JULIO"/>
    <m/>
    <m/>
    <s v="NE y ND del 2009, hay 2017 pero casi sin datos"/>
  </r>
  <r>
    <n v="-31.698044400000001"/>
    <n v="-68.400965999999997"/>
    <s v="09-1956"/>
    <m/>
    <m/>
    <s v="-11,00"/>
    <m/>
    <m/>
    <m/>
    <s v="41,70"/>
    <s v="CONFINADO"/>
    <m/>
    <x v="6"/>
    <m/>
    <x v="2"/>
    <s v="9 DE JULIO"/>
    <m/>
    <m/>
    <s v="NE y ND del 2009, hay 2017 pero casi sin datos"/>
  </r>
  <r>
    <n v="-31.693945500000002"/>
    <n v="-68.392396000000005"/>
    <s v="09-2511"/>
    <m/>
    <m/>
    <s v="-16,00"/>
    <m/>
    <m/>
    <m/>
    <s v="36,10"/>
    <s v="CONFINADO"/>
    <m/>
    <x v="6"/>
    <m/>
    <x v="2"/>
    <s v="9 DE JULIO"/>
    <m/>
    <m/>
    <s v="NE y ND del 2009, hay 2017 pero casi sin datos"/>
  </r>
  <r>
    <n v="-31.686418400000001"/>
    <n v="-68.402622699999995"/>
    <s v="09-985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85197200000001"/>
    <n v="-68.392294800000002"/>
    <s v="09-3084"/>
    <m/>
    <m/>
    <s v="-22,00"/>
    <m/>
    <m/>
    <m/>
    <s v="50,00"/>
    <s v="CONFINADO"/>
    <m/>
    <x v="6"/>
    <m/>
    <x v="2"/>
    <s v="9 DE JULIO"/>
    <m/>
    <m/>
    <s v="NE y ND del 2009, hay 2017 pero casi sin datos"/>
  </r>
  <r>
    <n v="-31.7007695"/>
    <n v="-68.405167899999995"/>
    <s v="09-1630"/>
    <m/>
    <m/>
    <m/>
    <m/>
    <m/>
    <m/>
    <m/>
    <m/>
    <m/>
    <x v="6"/>
    <m/>
    <x v="2"/>
    <s v="9 DE JULIO"/>
    <m/>
    <m/>
    <s v="NE y ND del 2009, hay 2017 pero casi sin datos"/>
  </r>
  <r>
    <n v="-31.6943035"/>
    <n v="-68.391813600000006"/>
    <s v="09-164"/>
    <m/>
    <m/>
    <s v="-12,00"/>
    <m/>
    <m/>
    <m/>
    <s v="25,00"/>
    <s v="CONFINADO"/>
    <m/>
    <x v="6"/>
    <m/>
    <x v="2"/>
    <s v="9 DE JULIO"/>
    <m/>
    <m/>
    <s v="NE y ND del 2009, hay 2017 pero casi sin datos"/>
  </r>
  <r>
    <n v="-31.698238499999999"/>
    <n v="-68.411671100000007"/>
    <s v="09-4440"/>
    <m/>
    <s v="-16,62"/>
    <s v="-7,50"/>
    <m/>
    <m/>
    <m/>
    <s v="22,00"/>
    <s v="LIBRE"/>
    <m/>
    <x v="6"/>
    <m/>
    <x v="2"/>
    <s v="9 DE JULIO"/>
    <m/>
    <m/>
    <s v="NE y ND del 2009, hay 2017 pero casi sin datos"/>
  </r>
  <r>
    <n v="-31.707937099999999"/>
    <n v="-68.376428300000001"/>
    <s v="09-3512"/>
    <m/>
    <m/>
    <s v="-7,00"/>
    <m/>
    <m/>
    <m/>
    <s v="50,00"/>
    <s v="CONFINADO"/>
    <m/>
    <x v="6"/>
    <m/>
    <x v="2"/>
    <s v="9 DE JULIO"/>
    <m/>
    <m/>
    <s v="NE y ND del 2009, hay 2017 pero casi sin datos"/>
  </r>
  <r>
    <n v="-31.706357300000001"/>
    <n v="-68.366944799999999"/>
    <s v="09-1234"/>
    <m/>
    <m/>
    <s v="-24,00"/>
    <m/>
    <m/>
    <m/>
    <m/>
    <s v="CONFINADO"/>
    <m/>
    <x v="6"/>
    <m/>
    <x v="2"/>
    <s v="9 DE JULIO"/>
    <m/>
    <m/>
    <s v="NE y ND del 2009, hay 2017 pero casi sin datos"/>
  </r>
  <r>
    <n v="-31.724819199999999"/>
    <n v="-68.389398700000001"/>
    <s v="09-3206"/>
    <m/>
    <m/>
    <s v="-6,00"/>
    <m/>
    <m/>
    <m/>
    <m/>
    <s v="CONFINADO"/>
    <m/>
    <x v="6"/>
    <m/>
    <x v="2"/>
    <s v="9 DE JULIO"/>
    <m/>
    <m/>
    <s v="NE y ND del 2009, hay 2017 pero casi sin datos"/>
  </r>
  <r>
    <n v="-31.721557499999999"/>
    <n v="-68.386254800000003"/>
    <s v="09-431"/>
    <m/>
    <m/>
    <m/>
    <m/>
    <m/>
    <m/>
    <m/>
    <m/>
    <m/>
    <x v="9"/>
    <m/>
    <x v="2"/>
    <s v="9 DE JULIO"/>
    <m/>
    <m/>
    <s v="NE y ND del 2009, hay 2017 pero casi sin datos"/>
  </r>
  <r>
    <n v="-31.7161981"/>
    <n v="-68.387608900000004"/>
    <s v="09-2447"/>
    <m/>
    <m/>
    <s v="-14,00"/>
    <m/>
    <m/>
    <m/>
    <m/>
    <s v="CONFINADO"/>
    <m/>
    <x v="6"/>
    <m/>
    <x v="2"/>
    <s v="9 DE JULIO"/>
    <m/>
    <m/>
    <s v="NE y ND del 2009, hay 2017 pero casi sin datos"/>
  </r>
  <r>
    <n v="-31.715493200000001"/>
    <n v="-68.372474199999999"/>
    <s v="09-432"/>
    <m/>
    <m/>
    <m/>
    <m/>
    <m/>
    <m/>
    <m/>
    <m/>
    <m/>
    <x v="9"/>
    <m/>
    <x v="2"/>
    <s v="9 DE JULIO"/>
    <m/>
    <m/>
    <s v="NE y ND del 2009, hay 2017 pero casi sin datos"/>
  </r>
  <r>
    <n v="-31.715546199999999"/>
    <n v="-68.370416599999999"/>
    <s v="09-69"/>
    <m/>
    <m/>
    <s v="-10,00"/>
    <m/>
    <m/>
    <m/>
    <s v="50,00"/>
    <s v="CONFINADO"/>
    <m/>
    <x v="6"/>
    <m/>
    <x v="2"/>
    <s v="9 DE JULIO"/>
    <m/>
    <m/>
    <s v="NE y ND del 2009, hay 2017 pero casi sin datos"/>
  </r>
  <r>
    <n v="-31.713016"/>
    <n v="-68.382302199999998"/>
    <s v="09-1689"/>
    <m/>
    <m/>
    <s v="-13,00"/>
    <m/>
    <m/>
    <m/>
    <s v="41,70"/>
    <s v="CONFINADO"/>
    <m/>
    <x v="6"/>
    <m/>
    <x v="2"/>
    <s v="9 DE JULIO"/>
    <m/>
    <m/>
    <s v="NE y ND del 2009, hay 2017 pero casi sin datos"/>
  </r>
  <r>
    <n v="-31.712934000000001"/>
    <n v="-68.383990699999998"/>
    <s v="09-41"/>
    <m/>
    <m/>
    <m/>
    <m/>
    <m/>
    <m/>
    <m/>
    <m/>
    <m/>
    <x v="9"/>
    <m/>
    <x v="2"/>
    <s v="9 DE JULIO"/>
    <m/>
    <m/>
    <s v="NE y ND del 2009, hay 2017 pero casi sin datos"/>
  </r>
  <r>
    <n v="-31.696431400000002"/>
    <n v="-68.384205199999997"/>
    <s v="09-3136"/>
    <m/>
    <m/>
    <s v="-15,00"/>
    <m/>
    <m/>
    <m/>
    <m/>
    <s v="CONFINADO"/>
    <m/>
    <x v="6"/>
    <m/>
    <x v="2"/>
    <s v="9 DE JULIO"/>
    <m/>
    <m/>
    <s v="NE y ND del 2009, hay 2017 pero casi sin datos"/>
  </r>
  <r>
    <n v="-31.701116500000001"/>
    <n v="-68.383277699999994"/>
    <s v="09-2282"/>
    <m/>
    <m/>
    <s v="-16,00"/>
    <m/>
    <m/>
    <m/>
    <s v="41,70"/>
    <s v="CONFINADO"/>
    <m/>
    <x v="6"/>
    <m/>
    <x v="2"/>
    <s v="9 DE JULIO"/>
    <m/>
    <m/>
    <s v="NE y ND del 2009, hay 2017 pero casi sin datos"/>
  </r>
  <r>
    <n v="-31.716158"/>
    <n v="-68.361075600000007"/>
    <s v="09-1242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707474900000001"/>
    <n v="-68.374110599999995"/>
    <s v="09-2555"/>
    <m/>
    <m/>
    <s v="-17,00"/>
    <m/>
    <m/>
    <m/>
    <s v="41,70"/>
    <s v="CONFINADO"/>
    <m/>
    <x v="6"/>
    <m/>
    <x v="2"/>
    <s v="9 DE JULIO"/>
    <m/>
    <m/>
    <s v="NE y ND del 2009, hay 2017 pero casi sin datos"/>
  </r>
  <r>
    <n v="-31.709823499999999"/>
    <n v="-68.365760800000004"/>
    <s v="09-74"/>
    <m/>
    <m/>
    <m/>
    <m/>
    <m/>
    <m/>
    <m/>
    <m/>
    <m/>
    <x v="9"/>
    <m/>
    <x v="2"/>
    <s v="9 DE JULIO"/>
    <m/>
    <m/>
    <s v="NE y ND del 2009, hay 2017 pero casi sin datos"/>
  </r>
  <r>
    <n v="-31.708191299999999"/>
    <n v="-68.363978500000002"/>
    <s v="09-2703"/>
    <m/>
    <m/>
    <s v="-11,00"/>
    <m/>
    <m/>
    <m/>
    <m/>
    <s v="CONFINADO"/>
    <m/>
    <x v="6"/>
    <m/>
    <x v="2"/>
    <s v="9 DE JULIO"/>
    <m/>
    <m/>
    <s v="NE y ND del 2009, hay 2017 pero casi sin datos"/>
  </r>
  <r>
    <n v="-31.707702999999999"/>
    <n v="-68.383919800000001"/>
    <s v="09-81"/>
    <m/>
    <m/>
    <m/>
    <m/>
    <m/>
    <m/>
    <m/>
    <m/>
    <m/>
    <x v="9"/>
    <m/>
    <x v="2"/>
    <s v="9 DE JULIO"/>
    <m/>
    <m/>
    <s v="NE y ND del 2009, hay 2017 pero casi sin datos"/>
  </r>
  <r>
    <n v="-31.709777899999999"/>
    <n v="-68.384064300000006"/>
    <s v="09-82"/>
    <m/>
    <m/>
    <m/>
    <m/>
    <m/>
    <m/>
    <m/>
    <m/>
    <m/>
    <x v="9"/>
    <m/>
    <x v="2"/>
    <s v="9 DE JULIO"/>
    <m/>
    <m/>
    <s v="NE y ND del 2009, hay 2017 pero casi sin datos"/>
  </r>
  <r>
    <n v="-31.703180499999998"/>
    <n v="-68.362852399999994"/>
    <s v="09-136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702076900000002"/>
    <n v="-68.358587799999995"/>
    <s v="09-84"/>
    <m/>
    <m/>
    <s v="-6,50"/>
    <m/>
    <m/>
    <m/>
    <m/>
    <s v="CONFINADO"/>
    <m/>
    <x v="9"/>
    <m/>
    <x v="2"/>
    <s v="9 DE JULIO"/>
    <m/>
    <m/>
    <s v="NE y ND del 2009, hay 2017 pero casi sin datos"/>
  </r>
  <r>
    <n v="-31.702341300000001"/>
    <n v="-68.357372799999993"/>
    <s v="09-2164"/>
    <m/>
    <m/>
    <s v="-28,00"/>
    <m/>
    <m/>
    <m/>
    <s v="41,70"/>
    <s v="CONFINADO"/>
    <m/>
    <x v="6"/>
    <m/>
    <x v="2"/>
    <s v="9 DE JULIO"/>
    <m/>
    <m/>
    <s v="NE y ND del 2009, hay 2017 pero casi sin datos"/>
  </r>
  <r>
    <n v="-31.7010486"/>
    <n v="-68.369406900000001"/>
    <s v="09-94"/>
    <m/>
    <m/>
    <s v="-3,00"/>
    <m/>
    <m/>
    <m/>
    <s v="22,22"/>
    <s v="CONFINADO"/>
    <m/>
    <x v="9"/>
    <m/>
    <x v="2"/>
    <s v="9 DE JULIO"/>
    <m/>
    <m/>
    <s v="NE y ND del 2009, hay 2017 pero casi sin datos"/>
  </r>
  <r>
    <n v="-31.700603999999998"/>
    <n v="-68.361604200000002"/>
    <s v="09-173"/>
    <m/>
    <s v="-12"/>
    <s v="-6,80"/>
    <m/>
    <m/>
    <m/>
    <s v="33,33"/>
    <s v="CONFINADO"/>
    <m/>
    <x v="6"/>
    <m/>
    <x v="2"/>
    <s v="9 DE JULIO"/>
    <m/>
    <m/>
    <s v="NE y ND del 2009, hay 2017 pero casi sin datos"/>
  </r>
  <r>
    <n v="-31.6984399"/>
    <n v="-68.370743099999999"/>
    <s v="09-5062"/>
    <m/>
    <m/>
    <s v="-9,00"/>
    <m/>
    <m/>
    <m/>
    <s v="41,70"/>
    <s v="CONFINADO"/>
    <m/>
    <x v="6"/>
    <m/>
    <x v="2"/>
    <s v="9 DE JULIO"/>
    <m/>
    <m/>
    <s v="NE y ND del 2009, hay 2017 pero casi sin datos"/>
  </r>
  <r>
    <n v="-31.6955414"/>
    <n v="-68.368178499999999"/>
    <s v="09-174"/>
    <m/>
    <m/>
    <s v="-12,00"/>
    <m/>
    <m/>
    <m/>
    <s v="44,44"/>
    <s v="CONFINADO"/>
    <m/>
    <x v="6"/>
    <m/>
    <x v="2"/>
    <s v="9 DE JULIO"/>
    <m/>
    <m/>
    <s v="NE y ND del 2009, hay 2017 pero casi sin datos"/>
  </r>
  <r>
    <n v="-31.694508899999999"/>
    <n v="-68.378311199999999"/>
    <s v="09-114"/>
    <m/>
    <m/>
    <s v="-8,00"/>
    <m/>
    <m/>
    <m/>
    <s v="19,50"/>
    <s v="CONFINADO"/>
    <m/>
    <x v="6"/>
    <m/>
    <x v="2"/>
    <s v="9 DE JULIO"/>
    <m/>
    <m/>
    <s v="NE y ND del 2009, hay 2017 pero casi sin datos"/>
  </r>
  <r>
    <n v="-31.6932711"/>
    <n v="-68.3650296"/>
    <s v="09-318"/>
    <m/>
    <m/>
    <s v="-12,00"/>
    <m/>
    <m/>
    <m/>
    <s v="41,70"/>
    <s v="CONFINADO"/>
    <m/>
    <x v="6"/>
    <m/>
    <x v="2"/>
    <s v="9 DE JULIO"/>
    <m/>
    <m/>
    <s v="NE y ND del 2009, hay 2017 pero casi sin datos"/>
  </r>
  <r>
    <n v="-31.690691000000001"/>
    <n v="-68.363043200000007"/>
    <s v="09-859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6913768"/>
    <n v="-68.364936999999998"/>
    <s v="09-409"/>
    <m/>
    <m/>
    <s v="-5,70"/>
    <m/>
    <m/>
    <m/>
    <s v="41,70"/>
    <s v="CONFINADO"/>
    <m/>
    <x v="6"/>
    <m/>
    <x v="2"/>
    <s v="9 DE JULIO"/>
    <m/>
    <m/>
    <s v="NE y ND del 2009, hay 2017 pero casi sin datos"/>
  </r>
  <r>
    <n v="-31.686827600000001"/>
    <n v="-68.375092899999999"/>
    <s v="09-1605"/>
    <m/>
    <m/>
    <s v="-6,00"/>
    <m/>
    <m/>
    <m/>
    <s v="41,70"/>
    <s v="CONFINADO"/>
    <m/>
    <x v="6"/>
    <m/>
    <x v="2"/>
    <s v="9 DE JULIO"/>
    <m/>
    <m/>
    <s v="NE y ND del 2009, hay 2017 pero casi sin datos"/>
  </r>
  <r>
    <n v="-31.6880369"/>
    <n v="-68.364326899999995"/>
    <s v="09-1012"/>
    <m/>
    <m/>
    <s v="-6,00"/>
    <m/>
    <m/>
    <m/>
    <s v="41,70"/>
    <s v="CONFINADO"/>
    <m/>
    <x v="6"/>
    <m/>
    <x v="2"/>
    <s v="9 DE JULIO"/>
    <m/>
    <m/>
    <s v="NE y ND del 2009, hay 2017 pero casi sin datos"/>
  </r>
  <r>
    <n v="-31.6885826"/>
    <n v="-68.3836242"/>
    <s v="09-179"/>
    <m/>
    <m/>
    <s v="-10,00"/>
    <m/>
    <m/>
    <m/>
    <s v="38,00"/>
    <s v="CONFINADO"/>
    <m/>
    <x v="6"/>
    <m/>
    <x v="2"/>
    <s v="9 DE JULIO"/>
    <m/>
    <m/>
    <s v="NE y ND del 2009, hay 2017 pero casi sin datos"/>
  </r>
  <r>
    <n v="-31.690093099999999"/>
    <n v="-68.366137600000002"/>
    <s v="09-4413"/>
    <m/>
    <m/>
    <m/>
    <m/>
    <m/>
    <m/>
    <s v="9,68"/>
    <s v="2"/>
    <m/>
    <x v="6"/>
    <m/>
    <x v="2"/>
    <s v="9 DE JULIO"/>
    <m/>
    <m/>
    <s v="NE y ND del 2009, hay 2017 pero casi sin datos"/>
  </r>
  <r>
    <n v="-31.7026577"/>
    <n v="-68.384955199999993"/>
    <s v="09-386"/>
    <m/>
    <m/>
    <s v="-7,00"/>
    <m/>
    <m/>
    <m/>
    <s v="41,70"/>
    <s v="CONFINADO"/>
    <m/>
    <x v="6"/>
    <m/>
    <x v="2"/>
    <s v="9 DE JULIO"/>
    <m/>
    <m/>
    <s v="NE y ND del 2009, hay 2017 pero casi sin datos"/>
  </r>
  <r>
    <n v="-31.718143600000001"/>
    <n v="-68.361378500000001"/>
    <s v="09-106"/>
    <m/>
    <m/>
    <m/>
    <m/>
    <m/>
    <m/>
    <m/>
    <m/>
    <m/>
    <x v="9"/>
    <m/>
    <x v="2"/>
    <s v="9 DE JULIO"/>
    <m/>
    <m/>
    <s v="NE y ND del 2009, hay 2017 pero casi sin datos"/>
  </r>
  <r>
    <n v="-31.688869199999999"/>
    <n v="-68.549148700000003"/>
    <s v="10-4415"/>
    <m/>
    <s v="-20"/>
    <s v="-18,00"/>
    <m/>
    <m/>
    <m/>
    <s v="20,00"/>
    <s v="LIBRE"/>
    <m/>
    <x v="3"/>
    <m/>
    <x v="2"/>
    <s v="ALBARDON"/>
    <m/>
    <m/>
    <s v="NE y ND del 2009, hay 2017 pero casi sin datos"/>
  </r>
  <r>
    <n v="-31.7078831"/>
    <n v="-68.785225800000006"/>
    <s v="10-5117"/>
    <m/>
    <m/>
    <m/>
    <m/>
    <m/>
    <m/>
    <m/>
    <m/>
    <m/>
    <x v="6"/>
    <m/>
    <x v="2"/>
    <s v="ALBARDON"/>
    <m/>
    <m/>
    <s v="NE y ND del 2009, hay 2017 pero casi sin datos"/>
  </r>
  <r>
    <n v="-31.437067899999999"/>
    <n v="-68.462810000000005"/>
    <s v="10-4446"/>
    <m/>
    <m/>
    <m/>
    <m/>
    <m/>
    <m/>
    <m/>
    <s v="LIBRE"/>
    <m/>
    <x v="4"/>
    <m/>
    <x v="2"/>
    <s v="ALBARDON"/>
    <m/>
    <m/>
    <s v="NE y ND del 2009, hay 2017 pero casi sin datos"/>
  </r>
  <r>
    <n v="-31.755737199999999"/>
    <n v="-68.849246800000003"/>
    <s v="10-5104"/>
    <m/>
    <m/>
    <s v="-25,00"/>
    <m/>
    <m/>
    <m/>
    <s v="70,00"/>
    <s v="LIBRE"/>
    <m/>
    <x v="3"/>
    <m/>
    <x v="2"/>
    <s v="ALBARDON"/>
    <m/>
    <m/>
    <s v="NE y ND del 2009, hay 2017 pero casi sin datos"/>
  </r>
  <r>
    <n v="-32.667923299999998"/>
    <n v="-68.834568300000001"/>
    <s v="10-5202"/>
    <m/>
    <m/>
    <s v="-10,60"/>
    <m/>
    <m/>
    <m/>
    <s v="30,00"/>
    <s v="LIBRE"/>
    <m/>
    <x v="3"/>
    <m/>
    <x v="2"/>
    <s v="ALBARDON"/>
    <m/>
    <m/>
    <s v="NE y ND del 2009, hay 2017 pero casi sin datos"/>
  </r>
  <r>
    <n v="-31.397510799999999"/>
    <n v="-68.395838100000006"/>
    <s v="11-4420"/>
    <m/>
    <s v="-25,65"/>
    <s v="-11,09"/>
    <m/>
    <m/>
    <m/>
    <s v="37,50"/>
    <s v="LIBRE"/>
    <m/>
    <x v="6"/>
    <m/>
    <x v="2"/>
    <s v="ANGACO"/>
    <m/>
    <m/>
    <s v="NE y ND del 2009, hay 2017 pero casi sin datos"/>
  </r>
  <r>
    <n v="-31.739357500000001"/>
    <n v="-68.637664900000004"/>
    <s v="11-5259"/>
    <m/>
    <m/>
    <s v="-8,89"/>
    <m/>
    <m/>
    <m/>
    <s v="45,00"/>
    <s v="LIBRE"/>
    <m/>
    <x v="6"/>
    <m/>
    <x v="2"/>
    <s v="ANGACO"/>
    <m/>
    <m/>
    <s v="NE y ND del 2009, hay 2017 pero casi sin datos"/>
  </r>
  <r>
    <n v="-31.7067701"/>
    <n v="-68.586132000000006"/>
    <s v="11-4510"/>
    <m/>
    <m/>
    <s v="-9,60"/>
    <m/>
    <m/>
    <m/>
    <s v="75,00"/>
    <s v="LIBRE"/>
    <m/>
    <x v="6"/>
    <m/>
    <x v="2"/>
    <s v="ANGACO"/>
    <m/>
    <m/>
    <s v="NE y ND del 2009, hay 2017 pero casi sin datos"/>
  </r>
  <r>
    <n v="-31.437482500000002"/>
    <n v="-68.346311900000003"/>
    <s v="11-4467"/>
    <m/>
    <m/>
    <m/>
    <m/>
    <m/>
    <m/>
    <m/>
    <s v="40,00"/>
    <m/>
    <x v="6"/>
    <m/>
    <x v="2"/>
    <s v="ANGACO"/>
    <m/>
    <m/>
    <s v="NE y ND del 2009, hay 2017 pero casi sin datos"/>
  </r>
  <r>
    <n v="-31.456226300000001"/>
    <n v="-68.320868599999997"/>
    <s v="11-4495"/>
    <m/>
    <m/>
    <m/>
    <m/>
    <m/>
    <m/>
    <m/>
    <s v="13,00"/>
    <m/>
    <x v="6"/>
    <m/>
    <x v="2"/>
    <s v="ANGACO"/>
    <m/>
    <m/>
    <s v="NE y ND del 2009, hay 2017 pero casi sin datos"/>
  </r>
  <r>
    <n v="-31.501731400000001"/>
    <n v="-68.425189000000003"/>
    <s v="12-5089"/>
    <m/>
    <s v="27,95"/>
    <s v="-13,95"/>
    <m/>
    <m/>
    <m/>
    <s v="41,66"/>
    <s v="LIBRE"/>
    <m/>
    <x v="6"/>
    <m/>
    <x v="2"/>
    <s v="SAN MARTIN"/>
    <m/>
    <m/>
    <s v="NE y ND del 2009, hay 2017 pero casi sin datos"/>
  </r>
  <r>
    <n v="-31.4784261"/>
    <n v="-68.433066199999999"/>
    <s v="12-1696"/>
    <m/>
    <m/>
    <s v="-7,00"/>
    <m/>
    <m/>
    <m/>
    <s v="41,00"/>
    <s v="LIBRE"/>
    <m/>
    <x v="4"/>
    <m/>
    <x v="2"/>
    <s v="SAN MARTIN"/>
    <m/>
    <m/>
    <s v="NE y ND del 2009, hay 2017 pero casi sin datos"/>
  </r>
  <r>
    <n v="-31.478407900000001"/>
    <n v="-68.4330243"/>
    <s v="12-5459"/>
    <m/>
    <s v="-25"/>
    <s v="-7,00"/>
    <m/>
    <m/>
    <m/>
    <s v="27,70"/>
    <s v="LIBRE"/>
    <m/>
    <x v="4"/>
    <m/>
    <x v="2"/>
    <s v="SAN MARTIN"/>
    <m/>
    <m/>
    <s v="NE y ND del 2009, hay 2017 pero casi sin datos"/>
  </r>
  <r>
    <n v="-31.493229400000001"/>
    <n v="-68.383130399999999"/>
    <s v="12-1552"/>
    <m/>
    <s v="0,6"/>
    <m/>
    <m/>
    <m/>
    <m/>
    <s v="22,00"/>
    <s v="LIBRE"/>
    <m/>
    <x v="11"/>
    <m/>
    <x v="2"/>
    <s v="SAN MARTIN"/>
    <m/>
    <m/>
    <s v="NE y ND del 2009, hay 2017 pero casi sin datos"/>
  </r>
  <r>
    <n v="-31.4708446"/>
    <n v="-68.359180699999996"/>
    <s v="12-4517"/>
    <m/>
    <s v="-14,08"/>
    <s v="-6,14"/>
    <m/>
    <m/>
    <m/>
    <s v="70,00"/>
    <s v="LIBRE"/>
    <m/>
    <x v="6"/>
    <m/>
    <x v="2"/>
    <s v="SAN MARTIN"/>
    <m/>
    <m/>
    <s v="NE y ND del 2009, hay 2017 pero casi sin datos"/>
  </r>
  <r>
    <n v="-31.872656899999999"/>
    <n v="-68.699316499999995"/>
    <s v="12-5098"/>
    <m/>
    <m/>
    <s v="-6,00"/>
    <m/>
    <m/>
    <m/>
    <m/>
    <s v="SEMI-CONFINADO"/>
    <m/>
    <x v="6"/>
    <m/>
    <x v="2"/>
    <s v="SAN MARTIN"/>
    <m/>
    <m/>
    <s v="NE y ND del 2009, hay 2017 pero casi sin datos"/>
  </r>
  <r>
    <n v="-31.878063900000001"/>
    <n v="-68.668691800000005"/>
    <s v="12-5142"/>
    <m/>
    <m/>
    <m/>
    <m/>
    <m/>
    <m/>
    <m/>
    <m/>
    <m/>
    <x v="6"/>
    <m/>
    <x v="2"/>
    <s v="SAN MARTIN"/>
    <m/>
    <m/>
    <s v="NE y ND del 2009, hay 2017 pero casi sin datos"/>
  </r>
  <r>
    <n v="-31.548075699999998"/>
    <n v="-68.365488200000001"/>
    <s v="12-2530"/>
    <m/>
    <m/>
    <s v="-10,00"/>
    <m/>
    <m/>
    <m/>
    <s v="77,00"/>
    <s v="LIBRE"/>
    <m/>
    <x v="6"/>
    <m/>
    <x v="2"/>
    <s v="SAN MARTIN"/>
    <m/>
    <m/>
    <s v="NE y ND del 2009, hay 2017 pero casi sin datos"/>
  </r>
  <r>
    <n v="-31.555776900000001"/>
    <n v="-68.326572999999996"/>
    <s v="12-3449"/>
    <m/>
    <m/>
    <m/>
    <m/>
    <m/>
    <m/>
    <m/>
    <m/>
    <m/>
    <x v="4"/>
    <m/>
    <x v="2"/>
    <s v="SAN MARTIN"/>
    <m/>
    <m/>
    <s v="NE y ND del 2009, hay 2017 pero casi sin datos"/>
  </r>
  <r>
    <n v="-31.555838099999999"/>
    <n v="-68.326203899999996"/>
    <s v="12-4142"/>
    <m/>
    <m/>
    <m/>
    <m/>
    <m/>
    <m/>
    <m/>
    <m/>
    <m/>
    <x v="4"/>
    <m/>
    <x v="2"/>
    <s v="SAN MARTIN"/>
    <m/>
    <m/>
    <s v="NE y ND del 2009, hay 2017 pero casi sin datos"/>
  </r>
  <r>
    <n v="-31.555007799999998"/>
    <n v="-68.326104599999994"/>
    <s v="12-4143"/>
    <m/>
    <m/>
    <m/>
    <m/>
    <m/>
    <m/>
    <m/>
    <m/>
    <m/>
    <x v="4"/>
    <m/>
    <x v="2"/>
    <s v="SAN MARTIN"/>
    <m/>
    <m/>
    <s v="NE y ND del 2009, hay 2017 pero casi sin datos"/>
  </r>
  <r>
    <n v="-31.554763000000001"/>
    <n v="-68.324136899999999"/>
    <s v="12-4200"/>
    <m/>
    <s v="41,36"/>
    <s v="9,17"/>
    <m/>
    <m/>
    <m/>
    <s v="56,00"/>
    <m/>
    <m/>
    <x v="4"/>
    <m/>
    <x v="2"/>
    <s v="SAN MARTIN"/>
    <m/>
    <m/>
    <s v="NE y ND del 2009, hay 2017 pero casi sin datos"/>
  </r>
  <r>
    <n v="-31.589016399999998"/>
    <n v="-68.346878700000005"/>
    <s v="13-735"/>
    <m/>
    <m/>
    <m/>
    <m/>
    <m/>
    <m/>
    <m/>
    <s v="28,00"/>
    <m/>
    <x v="6"/>
    <m/>
    <x v="2"/>
    <s v="CAUCETE"/>
    <m/>
    <m/>
    <s v="NE y ND del 2009, hay 2017 pero casi sin datos"/>
  </r>
  <r>
    <n v="-31.574244799999999"/>
    <n v="-68.350563300000005"/>
    <s v="13-667"/>
    <m/>
    <m/>
    <s v="-0,50"/>
    <m/>
    <m/>
    <m/>
    <s v="41,70"/>
    <s v="CONFINADO"/>
    <m/>
    <x v="6"/>
    <m/>
    <x v="2"/>
    <s v="CAUCETE"/>
    <m/>
    <m/>
    <s v="NE y ND del 2009, hay 2017 pero casi sin datos"/>
  </r>
  <r>
    <n v="-31.572240900000001"/>
    <n v="-68.346679699999996"/>
    <s v="13-961"/>
    <m/>
    <m/>
    <m/>
    <m/>
    <m/>
    <m/>
    <m/>
    <m/>
    <m/>
    <x v="6"/>
    <m/>
    <x v="2"/>
    <s v="CAUCETE"/>
    <m/>
    <m/>
    <s v="NE y ND del 2009, hay 2017 pero casi sin datos"/>
  </r>
  <r>
    <n v="-31.583946699999998"/>
    <n v="-68.343121400000001"/>
    <s v="13-2002"/>
    <m/>
    <m/>
    <m/>
    <m/>
    <m/>
    <m/>
    <m/>
    <s v="56,00"/>
    <m/>
    <x v="6"/>
    <m/>
    <x v="2"/>
    <s v="CAUCETE"/>
    <m/>
    <m/>
    <s v="NE y ND del 2009, hay 2017 pero casi sin datos"/>
  </r>
  <r>
    <n v="-31.5763946"/>
    <n v="-68.347704100000001"/>
    <s v="13-2922"/>
    <m/>
    <m/>
    <m/>
    <m/>
    <m/>
    <m/>
    <m/>
    <m/>
    <m/>
    <x v="6"/>
    <m/>
    <x v="2"/>
    <s v="CAUCETE"/>
    <m/>
    <m/>
    <s v="NE y ND del 2009, hay 2017 pero casi sin datos"/>
  </r>
  <r>
    <n v="-31.579352700000001"/>
    <n v="-68.326824900000005"/>
    <s v="13-664"/>
    <m/>
    <s v="-17"/>
    <s v="-8,00"/>
    <m/>
    <m/>
    <m/>
    <s v="41,70"/>
    <s v="CONFINADO"/>
    <m/>
    <x v="6"/>
    <m/>
    <x v="2"/>
    <s v="CAUCETE"/>
    <m/>
    <m/>
    <s v="NE y ND del 2009, hay 2017 pero casi sin datos"/>
  </r>
  <r>
    <n v="-31.583042299999999"/>
    <n v="-68.325323499999996"/>
    <s v="13-3251"/>
    <m/>
    <m/>
    <s v="-15,00"/>
    <m/>
    <m/>
    <m/>
    <m/>
    <s v="CONFINADO"/>
    <m/>
    <x v="6"/>
    <m/>
    <x v="2"/>
    <s v="CAUCETE"/>
    <m/>
    <m/>
    <s v="NE y ND del 2009, hay 2017 pero casi sin datos"/>
  </r>
  <r>
    <n v="-31.5784564"/>
    <n v="-68.327884800000007"/>
    <s v="13-3301"/>
    <m/>
    <m/>
    <s v="-8,00"/>
    <m/>
    <m/>
    <m/>
    <s v="38,00"/>
    <s v="CONFINADO"/>
    <m/>
    <x v="6"/>
    <m/>
    <x v="2"/>
    <s v="CAUCETE"/>
    <m/>
    <m/>
    <s v="NE y ND del 2009, hay 2017 pero casi sin datos"/>
  </r>
  <r>
    <n v="-31.578770299999999"/>
    <n v="-68.319033500000003"/>
    <s v="13-2545"/>
    <m/>
    <m/>
    <s v="-12,00"/>
    <m/>
    <m/>
    <m/>
    <s v="41,70"/>
    <s v="CONFINADO"/>
    <m/>
    <x v="6"/>
    <m/>
    <x v="2"/>
    <s v="CAUCETE"/>
    <m/>
    <m/>
    <s v="NE y ND del 2009, hay 2017 pero casi sin datos"/>
  </r>
  <r>
    <n v="-31.578414599999999"/>
    <n v="-68.319984199999993"/>
    <s v="13-665"/>
    <m/>
    <m/>
    <s v="-7,00"/>
    <m/>
    <m/>
    <m/>
    <m/>
    <s v="CONFINADO"/>
    <m/>
    <x v="6"/>
    <m/>
    <x v="2"/>
    <s v="CAUCETE"/>
    <m/>
    <m/>
    <s v="NE y ND del 2009, hay 2017 pero casi sin datos"/>
  </r>
  <r>
    <n v="-31.596557900000001"/>
    <n v="-68.323013399999994"/>
    <s v="13-666"/>
    <m/>
    <s v="-17"/>
    <s v="-11,00"/>
    <m/>
    <m/>
    <m/>
    <s v="41,70"/>
    <s v="CONFINADO"/>
    <m/>
    <x v="6"/>
    <m/>
    <x v="2"/>
    <s v="CAUCETE"/>
    <m/>
    <m/>
    <s v="NE y ND del 2009, hay 2017 pero casi sin datos"/>
  </r>
  <r>
    <n v="-31.582294099999999"/>
    <n v="-68.320272099999997"/>
    <s v="13-2435"/>
    <m/>
    <m/>
    <s v="-16,00"/>
    <m/>
    <m/>
    <m/>
    <s v="41,70"/>
    <s v="CONFINADO"/>
    <m/>
    <x v="6"/>
    <m/>
    <x v="2"/>
    <s v="CAUCETE"/>
    <m/>
    <m/>
    <s v="NE y ND del 2009, hay 2017 pero casi sin datos"/>
  </r>
  <r>
    <n v="-31.5795046"/>
    <n v="-68.321451199999998"/>
    <s v="13-3298"/>
    <m/>
    <m/>
    <s v="-6,50"/>
    <m/>
    <m/>
    <m/>
    <s v="47,00"/>
    <s v="CONFINADO"/>
    <m/>
    <x v="6"/>
    <m/>
    <x v="2"/>
    <s v="CAUCETE"/>
    <m/>
    <m/>
    <s v="NE y ND del 2009, hay 2017 pero casi sin datos"/>
  </r>
  <r>
    <n v="-31.587576899999998"/>
    <n v="-68.330137199999996"/>
    <s v="13-2478"/>
    <m/>
    <m/>
    <s v="-19,00"/>
    <m/>
    <m/>
    <m/>
    <s v="41,70"/>
    <s v="CONFINADO"/>
    <m/>
    <x v="6"/>
    <m/>
    <x v="2"/>
    <s v="CAUCETE"/>
    <m/>
    <m/>
    <s v="NE y ND del 2009, hay 2017 pero casi sin datos"/>
  </r>
  <r>
    <n v="-31.5916362"/>
    <n v="-68.330318899999995"/>
    <s v="13-511"/>
    <m/>
    <s v="-12"/>
    <s v="-6,00"/>
    <m/>
    <m/>
    <m/>
    <s v="41,70"/>
    <s v="CONFINADO"/>
    <m/>
    <x v="6"/>
    <m/>
    <x v="2"/>
    <s v="CAUCETE"/>
    <m/>
    <m/>
    <s v="NE y ND del 2009, hay 2017 pero casi sin datos"/>
  </r>
  <r>
    <n v="-31.5823471"/>
    <n v="-68.313318600000002"/>
    <s v="13-1682"/>
    <m/>
    <m/>
    <s v="-6,00"/>
    <m/>
    <m/>
    <m/>
    <s v="41,70"/>
    <s v="CONFINADO"/>
    <m/>
    <x v="6"/>
    <m/>
    <x v="2"/>
    <s v="CAUCETE"/>
    <m/>
    <m/>
    <s v="NE y ND del 2009, hay 2017 pero casi sin datos"/>
  </r>
  <r>
    <n v="-31.586556999999999"/>
    <n v="-68.291532099999998"/>
    <s v="13-2603"/>
    <m/>
    <m/>
    <s v="-14,00"/>
    <m/>
    <m/>
    <m/>
    <s v="41,70"/>
    <s v="CONFINADO"/>
    <m/>
    <x v="6"/>
    <m/>
    <x v="2"/>
    <s v="CAUCETE"/>
    <m/>
    <m/>
    <s v="NE y ND del 2009, hay 2017 pero casi sin datos"/>
  </r>
  <r>
    <n v="-31.587607899999998"/>
    <n v="-68.3022177"/>
    <s v="13-670"/>
    <m/>
    <s v="-24"/>
    <s v="-8,00"/>
    <m/>
    <m/>
    <m/>
    <s v="41,70"/>
    <s v="CONFINADO"/>
    <m/>
    <x v="6"/>
    <m/>
    <x v="2"/>
    <s v="CAUCETE"/>
    <m/>
    <m/>
    <s v="NE y ND del 2009, hay 2017 pero casi sin datos"/>
  </r>
  <r>
    <n v="-31.588587799999999"/>
    <n v="-68.299998000000002"/>
    <s v="13-1595"/>
    <m/>
    <m/>
    <s v="-9,00"/>
    <m/>
    <m/>
    <m/>
    <s v="41,70"/>
    <s v="CONFINADO"/>
    <m/>
    <x v="6"/>
    <m/>
    <x v="2"/>
    <s v="CAUCETE"/>
    <m/>
    <m/>
    <s v="NE y ND del 2009, hay 2017 pero casi sin datos"/>
  </r>
  <r>
    <n v="-31.593797899999998"/>
    <n v="-68.312813199999994"/>
    <s v="13-360"/>
    <m/>
    <m/>
    <s v="-14,00"/>
    <m/>
    <m/>
    <m/>
    <s v="41,70"/>
    <s v="CONFINADO"/>
    <m/>
    <x v="6"/>
    <m/>
    <x v="2"/>
    <s v="CAUCETE"/>
    <m/>
    <m/>
    <s v="NE y ND del 2009, hay 2017 pero casi sin datos"/>
  </r>
  <r>
    <n v="-31.603012400000001"/>
    <n v="-68.3123662"/>
    <s v="13-4481"/>
    <m/>
    <s v="-22"/>
    <s v="14,00"/>
    <m/>
    <m/>
    <m/>
    <s v="50,00"/>
    <s v="LIBRE"/>
    <m/>
    <x v="6"/>
    <m/>
    <x v="2"/>
    <s v="CAUCETE"/>
    <m/>
    <m/>
    <s v="NE y ND del 2009, hay 2017 pero casi sin datos"/>
  </r>
  <r>
    <n v="-31.6647313"/>
    <n v="-68.240253499999994"/>
    <s v="13-4483"/>
    <m/>
    <s v="-25"/>
    <s v="-14,50"/>
    <m/>
    <m/>
    <m/>
    <s v="53,60"/>
    <s v="CONFINADO"/>
    <m/>
    <x v="6"/>
    <m/>
    <x v="2"/>
    <s v="CAUCETE"/>
    <m/>
    <m/>
    <s v="NE y ND del 2009, hay 2017 pero casi sin datos"/>
  </r>
  <r>
    <n v="-31.585377399999999"/>
    <n v="-68.290224100000003"/>
    <s v="13-673"/>
    <m/>
    <m/>
    <s v="-5,00"/>
    <m/>
    <m/>
    <m/>
    <s v="56,00"/>
    <s v="CONFINADO"/>
    <m/>
    <x v="6"/>
    <m/>
    <x v="2"/>
    <s v="CAUCETE"/>
    <m/>
    <m/>
    <s v="NE y ND del 2009, hay 2017 pero casi sin datos"/>
  </r>
  <r>
    <n v="-31.585246399999999"/>
    <n v="-68.299180100000001"/>
    <s v="13-1017"/>
    <m/>
    <m/>
    <s v="-9,50"/>
    <m/>
    <m/>
    <m/>
    <s v="41,70"/>
    <s v="CONFINADO"/>
    <m/>
    <x v="6"/>
    <m/>
    <x v="2"/>
    <s v="CAUCETE"/>
    <m/>
    <m/>
    <s v="NE y ND del 2009, hay 2017 pero casi sin datos"/>
  </r>
  <r>
    <n v="-31.580912000000001"/>
    <n v="-68.298159100000007"/>
    <s v="13-672"/>
    <m/>
    <m/>
    <m/>
    <m/>
    <m/>
    <m/>
    <m/>
    <m/>
    <m/>
    <x v="9"/>
    <m/>
    <x v="2"/>
    <s v="CAUCETE"/>
    <m/>
    <m/>
    <s v="NE y ND del 2009, hay 2017 pero casi sin datos"/>
  </r>
  <r>
    <n v="-31.603012400000001"/>
    <n v="-68.3123662"/>
    <s v="13-4481"/>
    <m/>
    <s v="-22"/>
    <s v="14,00"/>
    <m/>
    <m/>
    <m/>
    <s v="50,00"/>
    <s v="LIBRE"/>
    <m/>
    <x v="6"/>
    <m/>
    <x v="2"/>
    <s v="CAUCETE"/>
    <m/>
    <m/>
    <s v="NE y ND del 2009, hay 2017 pero casi sin datos"/>
  </r>
  <r>
    <n v="-31.6064501"/>
    <n v="-68.268831000000006"/>
    <s v="13-966"/>
    <m/>
    <m/>
    <s v="-7,00"/>
    <m/>
    <m/>
    <m/>
    <s v="41,70"/>
    <s v="SEMI-CONFINADO"/>
    <m/>
    <x v="6"/>
    <m/>
    <x v="2"/>
    <s v="CAUCETE"/>
    <m/>
    <m/>
    <s v="NE y ND del 2009, hay 2017 pero casi sin datos"/>
  </r>
  <r>
    <n v="-32.011094499999999"/>
    <n v="-68.483376500000006"/>
    <s v="13-5235"/>
    <m/>
    <m/>
    <s v="-14,61"/>
    <m/>
    <m/>
    <m/>
    <m/>
    <s v="LIBRE"/>
    <m/>
    <x v="6"/>
    <m/>
    <x v="2"/>
    <s v="CAUCETE"/>
    <m/>
    <m/>
    <s v="NE y ND del 2009, hay 2017 pero casi sin datos"/>
  </r>
  <r>
    <n v="-31.621019799999999"/>
    <n v="-68.327157499999998"/>
    <s v="13-677"/>
    <m/>
    <m/>
    <s v="-17,00"/>
    <m/>
    <m/>
    <m/>
    <m/>
    <s v="SEMI-CONFINADO"/>
    <m/>
    <x v="6"/>
    <m/>
    <x v="2"/>
    <s v="CAUCETE"/>
    <m/>
    <m/>
    <s v="NE y ND del 2009, hay 2017 pero casi sin datos"/>
  </r>
  <r>
    <n v="-31.612142500000001"/>
    <n v="-68.328275199999993"/>
    <s v="13-678"/>
    <m/>
    <s v="-30"/>
    <s v="-28,00"/>
    <m/>
    <m/>
    <m/>
    <s v="47,00"/>
    <s v="CONFINADO"/>
    <m/>
    <x v="6"/>
    <m/>
    <x v="2"/>
    <s v="CAUCETE"/>
    <m/>
    <m/>
    <s v="NE y ND del 2009, hay 2017 pero casi sin datos"/>
  </r>
  <r>
    <n v="-32.023656199999998"/>
    <n v="-68.575631400000006"/>
    <s v="13-5063"/>
    <m/>
    <m/>
    <m/>
    <m/>
    <m/>
    <m/>
    <m/>
    <m/>
    <m/>
    <x v="6"/>
    <m/>
    <x v="2"/>
    <s v="CAUCETE"/>
    <m/>
    <m/>
    <s v="NE y ND del 2009, hay 2017 pero casi sin datos"/>
  </r>
  <r>
    <n v="-31.614961600000001"/>
    <n v="-68.324144899999993"/>
    <s v="13-679"/>
    <m/>
    <s v="-6"/>
    <s v="-3,00"/>
    <m/>
    <m/>
    <m/>
    <s v="50,00"/>
    <s v="CONFINADO"/>
    <m/>
    <x v="6"/>
    <m/>
    <x v="2"/>
    <s v="CAUCETE"/>
    <m/>
    <m/>
    <s v="NE y ND del 2009, hay 2017 pero casi sin datos"/>
  </r>
  <r>
    <n v="-31.613805599999999"/>
    <n v="-68.310347800000002"/>
    <s v="13-976"/>
    <m/>
    <m/>
    <s v="-8,00"/>
    <m/>
    <m/>
    <m/>
    <s v="41,70"/>
    <s v="CONFINADO"/>
    <m/>
    <x v="6"/>
    <m/>
    <x v="2"/>
    <s v="CAUCETE"/>
    <m/>
    <m/>
    <s v="NE y ND del 2009, hay 2017 pero casi sin datos"/>
  </r>
  <r>
    <n v="-31.612337"/>
    <n v="-68.305616400000005"/>
    <s v="13-3581"/>
    <m/>
    <m/>
    <s v="-9,80"/>
    <m/>
    <m/>
    <m/>
    <s v="16,70"/>
    <s v="CONFINADO"/>
    <m/>
    <x v="4"/>
    <m/>
    <x v="2"/>
    <s v="CAUCETE"/>
    <m/>
    <m/>
    <s v="NE y ND del 2009, hay 2017 pero casi sin datos"/>
  </r>
  <r>
    <n v="-31.6103402"/>
    <n v="-68.320015699999999"/>
    <s v="13-953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02167900000001"/>
    <n v="-68.318020300000001"/>
    <s v="13-680"/>
    <m/>
    <m/>
    <s v="-9,00"/>
    <m/>
    <m/>
    <m/>
    <s v="47,00"/>
    <s v="CONFINADO"/>
    <m/>
    <x v="6"/>
    <m/>
    <x v="2"/>
    <s v="CAUCETE"/>
    <m/>
    <m/>
    <s v="NE y ND del 2009, hay 2017 pero casi sin datos"/>
  </r>
  <r>
    <n v="-31.624147300000001"/>
    <n v="-68.304896299999996"/>
    <s v="13-1629"/>
    <m/>
    <m/>
    <s v="-13,00"/>
    <m/>
    <m/>
    <m/>
    <s v="41,70"/>
    <s v="CONFINADO"/>
    <m/>
    <x v="6"/>
    <m/>
    <x v="2"/>
    <s v="CAUCETE"/>
    <m/>
    <m/>
    <s v="NE y ND del 2009, hay 2017 pero casi sin datos"/>
  </r>
  <r>
    <n v="-31.624041600000002"/>
    <n v="-68.302051399999996"/>
    <s v="13-2817"/>
    <m/>
    <m/>
    <s v="-18,00"/>
    <m/>
    <m/>
    <m/>
    <m/>
    <s v="CONFINADO"/>
    <m/>
    <x v="6"/>
    <m/>
    <x v="2"/>
    <s v="CAUCETE"/>
    <m/>
    <m/>
    <s v="NE y ND del 2009, hay 2017 pero casi sin datos"/>
  </r>
  <r>
    <n v="-31.620092400000001"/>
    <n v="-68.322316099999995"/>
    <s v="13-1314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05879900000001"/>
    <n v="-68.295759000000004"/>
    <s v="13-2501"/>
    <m/>
    <m/>
    <s v="-18,00"/>
    <m/>
    <m/>
    <m/>
    <s v="41,70"/>
    <s v="CONFINADO"/>
    <m/>
    <x v="6"/>
    <m/>
    <x v="2"/>
    <s v="CAUCETE"/>
    <m/>
    <m/>
    <s v="NE y ND del 2009, hay 2017 pero casi sin datos"/>
  </r>
  <r>
    <n v="-31.618605899999999"/>
    <n v="-68.297560200000007"/>
    <s v="13-239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04217899999998"/>
    <n v="-68.305149799999995"/>
    <s v="13-1637"/>
    <m/>
    <m/>
    <s v="-8,00"/>
    <m/>
    <m/>
    <m/>
    <s v="41,70"/>
    <s v="CONFINADO"/>
    <m/>
    <x v="6"/>
    <m/>
    <x v="2"/>
    <s v="CAUCETE"/>
    <m/>
    <m/>
    <s v="NE y ND del 2009, hay 2017 pero casi sin datos"/>
  </r>
  <r>
    <n v="-31.603088"/>
    <n v="-68.313008400000001"/>
    <s v="13-1848"/>
    <m/>
    <m/>
    <s v="-10,00"/>
    <m/>
    <m/>
    <m/>
    <s v="41,70"/>
    <s v="CONFINADO"/>
    <m/>
    <x v="6"/>
    <m/>
    <x v="2"/>
    <s v="CAUCETE"/>
    <m/>
    <m/>
    <s v="NE y ND del 2009, hay 2017 pero casi sin datos"/>
  </r>
  <r>
    <n v="-31.613067000000001"/>
    <n v="-68.307191700000004"/>
    <s v="13-732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11125300000001"/>
    <n v="-68.306679200000005"/>
    <s v="13-1614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09996299999999"/>
    <n v="-68.306371400000003"/>
    <s v="13-682"/>
    <m/>
    <s v="-14"/>
    <s v="-10,00"/>
    <m/>
    <m/>
    <m/>
    <s v="33,33"/>
    <s v="CONFINADO"/>
    <m/>
    <x v="6"/>
    <m/>
    <x v="2"/>
    <s v="CAUCETE"/>
    <m/>
    <m/>
    <s v="NE y ND del 2009, hay 2017 pero casi sin datos"/>
  </r>
  <r>
    <n v="-31.603783"/>
    <n v="-68.308103399999993"/>
    <s v="13-1831"/>
    <m/>
    <m/>
    <s v="-12,00"/>
    <m/>
    <m/>
    <m/>
    <s v="41,70"/>
    <s v="CONFINADO"/>
    <m/>
    <x v="6"/>
    <m/>
    <x v="2"/>
    <s v="CAUCETE"/>
    <m/>
    <m/>
    <s v="NE y ND del 2009, hay 2017 pero casi sin datos"/>
  </r>
  <r>
    <n v="-31.616509000000001"/>
    <n v="-68.293465800000007"/>
    <s v="13-652"/>
    <m/>
    <s v="-22"/>
    <s v="-12,80"/>
    <m/>
    <m/>
    <m/>
    <s v="50,00"/>
    <s v="SEMI-CONFINADO"/>
    <m/>
    <x v="6"/>
    <m/>
    <x v="2"/>
    <s v="CAUCETE"/>
    <m/>
    <m/>
    <s v="NE y ND del 2009, hay 2017 pero casi sin datos"/>
  </r>
  <r>
    <n v="-31.626881600000001"/>
    <n v="-68.293703600000001"/>
    <s v="13-1243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30810199999999"/>
    <n v="-68.286601300000001"/>
    <s v="13-3565"/>
    <m/>
    <m/>
    <s v="-5,20"/>
    <m/>
    <m/>
    <m/>
    <s v="41,70"/>
    <s v="SEMI-CONFINADO"/>
    <m/>
    <x v="6"/>
    <m/>
    <x v="2"/>
    <s v="CAUCETE"/>
    <m/>
    <m/>
    <s v="NE y ND del 2009, hay 2017 pero casi sin datos"/>
  </r>
  <r>
    <n v="-31.624011200000002"/>
    <n v="-68.280339999999995"/>
    <s v="13-3385"/>
    <m/>
    <m/>
    <s v="-18,00"/>
    <m/>
    <m/>
    <m/>
    <s v="47,00"/>
    <s v="SEMI-CONFINADO"/>
    <m/>
    <x v="6"/>
    <m/>
    <x v="2"/>
    <s v="CAUCETE"/>
    <m/>
    <m/>
    <s v="NE y ND del 2009, hay 2017 pero casi sin datos"/>
  </r>
  <r>
    <n v="-31.6253317"/>
    <n v="-68.274638300000007"/>
    <s v="13-684"/>
    <m/>
    <m/>
    <s v="-6,00"/>
    <m/>
    <m/>
    <m/>
    <m/>
    <s v="CONFINADO"/>
    <m/>
    <x v="6"/>
    <m/>
    <x v="2"/>
    <s v="CAUCETE"/>
    <m/>
    <m/>
    <s v="NE y ND del 2009, hay 2017 pero casi sin datos"/>
  </r>
  <r>
    <n v="-31.620504199999999"/>
    <n v="-68.285362500000005"/>
    <s v="13-5426"/>
    <m/>
    <s v="-41"/>
    <s v="-21,49"/>
    <m/>
    <m/>
    <m/>
    <s v="45,00"/>
    <s v="CONFINADO"/>
    <m/>
    <x v="6"/>
    <m/>
    <x v="2"/>
    <s v="CAUCETE"/>
    <m/>
    <m/>
    <s v="NE y ND del 2009, hay 2017 pero casi sin datos"/>
  </r>
  <r>
    <n v="-31.619662999999999"/>
    <n v="-68.293020400000003"/>
    <s v="13-685"/>
    <m/>
    <s v="-14"/>
    <s v="-7,00"/>
    <m/>
    <m/>
    <m/>
    <s v="47,00"/>
    <s v="CONFINADO"/>
    <m/>
    <x v="6"/>
    <m/>
    <x v="2"/>
    <s v="CAUCETE"/>
    <m/>
    <m/>
    <s v="NE y ND del 2009, hay 2017 pero casi sin datos"/>
  </r>
  <r>
    <n v="-31.608466"/>
    <n v="-68.290470499999998"/>
    <s v="13-686"/>
    <m/>
    <s v="-14"/>
    <s v="-9,00"/>
    <m/>
    <m/>
    <m/>
    <s v="41,70"/>
    <s v="CONFINADO"/>
    <m/>
    <x v="6"/>
    <m/>
    <x v="2"/>
    <s v="CAUCETE"/>
    <m/>
    <m/>
    <s v="NE y ND del 2009, hay 2017 pero casi sin datos"/>
  </r>
  <r>
    <n v="-31.623501099999999"/>
    <n v="-68.269909699999999"/>
    <s v="13-2346"/>
    <m/>
    <m/>
    <s v="-20,00"/>
    <m/>
    <m/>
    <m/>
    <s v="56,00"/>
    <s v="SEMI-CONFINADO"/>
    <m/>
    <x v="6"/>
    <m/>
    <x v="2"/>
    <s v="CAUCETE"/>
    <m/>
    <m/>
    <s v="NE y ND del 2009, hay 2017 pero casi sin datos"/>
  </r>
  <r>
    <n v="-31.6220757"/>
    <n v="-68.272977299999994"/>
    <s v="13-1761"/>
    <m/>
    <m/>
    <s v="-10,00"/>
    <m/>
    <m/>
    <m/>
    <s v="41,70"/>
    <s v="CONFINADO"/>
    <m/>
    <x v="6"/>
    <m/>
    <x v="2"/>
    <s v="CAUCETE"/>
    <m/>
    <m/>
    <s v="NE y ND del 2009, hay 2017 pero casi sin datos"/>
  </r>
  <r>
    <n v="-31.629325699999999"/>
    <n v="-68.295371599999996"/>
    <s v="13-687"/>
    <m/>
    <s v="-15"/>
    <s v="-9,00"/>
    <m/>
    <m/>
    <m/>
    <s v="41,70"/>
    <s v="CONFINADO"/>
    <m/>
    <x v="6"/>
    <m/>
    <x v="2"/>
    <s v="CAUCETE"/>
    <m/>
    <m/>
    <s v="NE y ND del 2009, hay 2017 pero casi sin datos"/>
  </r>
  <r>
    <n v="-31.610682199999999"/>
    <n v="-68.267691400000004"/>
    <s v="13-2290"/>
    <m/>
    <m/>
    <s v="-16,00"/>
    <m/>
    <m/>
    <m/>
    <s v="33,33"/>
    <s v="SEMI-CONFINADO"/>
    <m/>
    <x v="6"/>
    <m/>
    <x v="2"/>
    <s v="CAUCETE"/>
    <m/>
    <m/>
    <s v="NE y ND del 2009, hay 2017 pero casi sin datos"/>
  </r>
  <r>
    <n v="-31.6109431"/>
    <n v="-68.266003299999994"/>
    <s v="13-1239"/>
    <m/>
    <m/>
    <s v="-14,00"/>
    <m/>
    <m/>
    <m/>
    <s v="22,22"/>
    <s v="SEMI-CONFINADO"/>
    <m/>
    <x v="6"/>
    <m/>
    <x v="2"/>
    <s v="CAUCETE"/>
    <m/>
    <m/>
    <s v="NE y ND del 2009, hay 2017 pero casi sin datos"/>
  </r>
  <r>
    <n v="-31.6183999"/>
    <n v="-68.292924499999998"/>
    <s v="13-3182"/>
    <m/>
    <m/>
    <s v="-15,00"/>
    <m/>
    <m/>
    <m/>
    <m/>
    <s v="SEMI-CONFINADO"/>
    <m/>
    <x v="6"/>
    <m/>
    <x v="2"/>
    <s v="CAUCETE"/>
    <m/>
    <m/>
    <s v="NE y ND del 2009, hay 2017 pero casi sin datos"/>
  </r>
  <r>
    <n v="-31.629558800000002"/>
    <n v="-68.280560800000003"/>
    <s v="13-688"/>
    <m/>
    <s v="-17"/>
    <s v="-7,50"/>
    <m/>
    <m/>
    <m/>
    <s v="33,33"/>
    <s v="SEMI-CONFINADO"/>
    <m/>
    <x v="6"/>
    <m/>
    <x v="2"/>
    <s v="CAUCETE"/>
    <m/>
    <m/>
    <s v="NE y ND del 2009, hay 2017 pero casi sin datos"/>
  </r>
  <r>
    <n v="-31.612815900000001"/>
    <n v="-68.2926401"/>
    <s v="13-4502"/>
    <m/>
    <m/>
    <s v="-16,78"/>
    <m/>
    <m/>
    <m/>
    <m/>
    <s v="CONFINADO"/>
    <m/>
    <x v="6"/>
    <m/>
    <x v="2"/>
    <s v="CAUCETE"/>
    <m/>
    <m/>
    <s v="NE y ND del 2009, hay 2017 pero casi sin datos"/>
  </r>
  <r>
    <n v="-31.601735699999999"/>
    <n v="-68.249005400000001"/>
    <s v="13-3227"/>
    <m/>
    <m/>
    <m/>
    <m/>
    <m/>
    <m/>
    <s v="75,00"/>
    <s v="SEMI-CONFINADO"/>
    <m/>
    <x v="6"/>
    <m/>
    <x v="2"/>
    <s v="CAUCETE"/>
    <m/>
    <m/>
    <s v="NE y ND del 2009, hay 2017 pero casi sin datos"/>
  </r>
  <r>
    <n v="-31.627220900000001"/>
    <n v="-68.247335699999994"/>
    <s v="13-5303"/>
    <m/>
    <m/>
    <m/>
    <m/>
    <m/>
    <m/>
    <m/>
    <m/>
    <m/>
    <x v="6"/>
    <m/>
    <x v="2"/>
    <s v="CAUCETE"/>
    <m/>
    <m/>
    <s v="NE y ND del 2009, hay 2017 pero casi sin datos"/>
  </r>
  <r>
    <n v="-31.626095800000002"/>
    <n v="-68.266305900000006"/>
    <s v="13-1048"/>
    <m/>
    <m/>
    <s v="-10,00"/>
    <m/>
    <m/>
    <m/>
    <s v="41,70"/>
    <s v="SEMI-CONFINADO"/>
    <m/>
    <x v="6"/>
    <m/>
    <x v="2"/>
    <s v="CAUCETE"/>
    <m/>
    <m/>
    <s v="NE y ND del 2009, hay 2017 pero casi sin datos"/>
  </r>
  <r>
    <n v="-31.630823199999998"/>
    <n v="-68.257256799999993"/>
    <s v="13-572"/>
    <m/>
    <m/>
    <s v="-6,00"/>
    <m/>
    <m/>
    <m/>
    <s v="41,70"/>
    <s v="SEMI-CONFINADO"/>
    <m/>
    <x v="6"/>
    <m/>
    <x v="2"/>
    <s v="CAUCETE"/>
    <m/>
    <m/>
    <s v="NE y ND del 2009, hay 2017 pero casi sin datos"/>
  </r>
  <r>
    <n v="-31.6275321"/>
    <n v="-68.266716200000005"/>
    <s v="13-691"/>
    <m/>
    <s v="-10"/>
    <s v="-8,00"/>
    <m/>
    <m/>
    <m/>
    <s v="36,10"/>
    <s v="CONFINADO"/>
    <m/>
    <x v="3"/>
    <m/>
    <x v="2"/>
    <s v="CAUCETE"/>
    <m/>
    <m/>
    <s v="NE y ND del 2009, hay 2017 pero casi sin datos"/>
  </r>
  <r>
    <n v="-31.625172500000001"/>
    <n v="-68.254824900000003"/>
    <s v="13-692"/>
    <m/>
    <s v="-14,5"/>
    <s v="-6,50"/>
    <m/>
    <m/>
    <m/>
    <s v="28,00"/>
    <s v="SEMI-CONFINADO"/>
    <m/>
    <x v="6"/>
    <m/>
    <x v="2"/>
    <s v="CAUCETE"/>
    <m/>
    <m/>
    <s v="NE y ND del 2009, hay 2017 pero casi sin datos"/>
  </r>
  <r>
    <n v="-31.622797299999998"/>
    <n v="-68.249626800000001"/>
    <s v="13-1566"/>
    <m/>
    <m/>
    <s v="-10,00"/>
    <m/>
    <m/>
    <m/>
    <s v="41,70"/>
    <s v="SEMI-CONFINADO"/>
    <m/>
    <x v="6"/>
    <m/>
    <x v="2"/>
    <s v="CAUCETE"/>
    <m/>
    <m/>
    <s v="NE y ND del 2009, hay 2017 pero casi sin datos"/>
  </r>
  <r>
    <n v="-31.6151348"/>
    <n v="-68.242521999999994"/>
    <s v="13-175"/>
    <m/>
    <s v="-15"/>
    <s v="-7,00"/>
    <m/>
    <m/>
    <m/>
    <s v="41,70"/>
    <s v="SEMI-CONFINADO"/>
    <m/>
    <x v="6"/>
    <m/>
    <x v="2"/>
    <s v="CAUCETE"/>
    <m/>
    <m/>
    <s v="NE y ND del 2009, hay 2017 pero casi sin datos"/>
  </r>
  <r>
    <n v="-31.6024931"/>
    <n v="-68.239832000000007"/>
    <s v="13-532"/>
    <m/>
    <s v="-35"/>
    <s v="-32,20"/>
    <m/>
    <m/>
    <m/>
    <s v="30,00"/>
    <s v="LIBRE"/>
    <m/>
    <x v="6"/>
    <m/>
    <x v="2"/>
    <s v="CAUCETE"/>
    <m/>
    <m/>
    <s v="NE y ND del 2009, hay 2017 pero casi sin datos"/>
  </r>
  <r>
    <n v="-31.627547"/>
    <n v="-68.236940700000005"/>
    <s v="13-694"/>
    <m/>
    <s v="-15"/>
    <s v="-14,00"/>
    <m/>
    <m/>
    <m/>
    <s v="36,10"/>
    <s v="LIBRE"/>
    <m/>
    <x v="6"/>
    <m/>
    <x v="2"/>
    <s v="CAUCETE"/>
    <m/>
    <m/>
    <s v="NE y ND del 2009, hay 2017 pero casi sin datos"/>
  </r>
  <r>
    <n v="-31.619597500000001"/>
    <n v="-68.249915900000005"/>
    <s v="13-695"/>
    <m/>
    <s v="-26"/>
    <s v="-5,00"/>
    <m/>
    <m/>
    <m/>
    <s v="61,10"/>
    <s v="LIBRE"/>
    <m/>
    <x v="6"/>
    <m/>
    <x v="2"/>
    <s v="CAUCETE"/>
    <m/>
    <m/>
    <s v="NE y ND del 2009, hay 2017 pero casi sin datos"/>
  </r>
  <r>
    <n v="-31.623926099999998"/>
    <n v="-68.331036299999994"/>
    <s v="13-1980"/>
    <m/>
    <m/>
    <s v="-32,00"/>
    <m/>
    <m/>
    <m/>
    <s v="41,70"/>
    <s v="CONFINADO"/>
    <m/>
    <x v="6"/>
    <m/>
    <x v="2"/>
    <s v="CAUCETE"/>
    <m/>
    <m/>
    <s v="NE y ND del 2009, hay 2017 pero casi sin datos"/>
  </r>
  <r>
    <n v="-31.626294099999999"/>
    <n v="-68.318371400000004"/>
    <s v="13-698"/>
    <m/>
    <m/>
    <s v="-9,00"/>
    <m/>
    <m/>
    <m/>
    <s v="16,70"/>
    <s v="CONFINADO"/>
    <m/>
    <x v="6"/>
    <m/>
    <x v="2"/>
    <s v="CAUCETE"/>
    <m/>
    <m/>
    <s v="NE y ND del 2009, hay 2017 pero casi sin datos"/>
  </r>
  <r>
    <n v="-31.627302400000001"/>
    <n v="-68.329958099999999"/>
    <s v="13-914"/>
    <m/>
    <m/>
    <s v="-8,00"/>
    <m/>
    <m/>
    <m/>
    <s v="41,70"/>
    <s v="CONFINADO"/>
    <m/>
    <x v="6"/>
    <m/>
    <x v="2"/>
    <s v="CAUCETE"/>
    <m/>
    <m/>
    <s v="NE y ND del 2009, hay 2017 pero casi sin datos"/>
  </r>
  <r>
    <n v="-31.637292200000001"/>
    <n v="-68.334630000000004"/>
    <s v="13-2484"/>
    <m/>
    <m/>
    <s v="-28,50"/>
    <m/>
    <m/>
    <m/>
    <s v="41,70"/>
    <s v="CONFINADO"/>
    <m/>
    <x v="6"/>
    <m/>
    <x v="2"/>
    <s v="CAUCETE"/>
    <m/>
    <m/>
    <s v="NE y ND del 2009, hay 2017 pero casi sin datos"/>
  </r>
  <r>
    <n v="-31.6415802"/>
    <n v="-68.335442799999996"/>
    <s v="13-2254"/>
    <m/>
    <m/>
    <s v="-18,00"/>
    <m/>
    <m/>
    <m/>
    <s v="41,70"/>
    <s v="CONFINADO"/>
    <m/>
    <x v="6"/>
    <m/>
    <x v="2"/>
    <s v="CAUCETE"/>
    <m/>
    <m/>
    <s v="NE y ND del 2009, hay 2017 pero casi sin datos"/>
  </r>
  <r>
    <n v="-31.6251809"/>
    <n v="-68.329551699999996"/>
    <s v="13-699"/>
    <m/>
    <m/>
    <s v="-16,00"/>
    <m/>
    <m/>
    <m/>
    <s v="69,40"/>
    <s v="CONFINADO"/>
    <m/>
    <x v="6"/>
    <m/>
    <x v="2"/>
    <s v="CAUCETE"/>
    <m/>
    <m/>
    <s v="NE y ND del 2009, hay 2017 pero casi sin datos"/>
  </r>
  <r>
    <n v="-31.630602499999998"/>
    <n v="-68.3145454"/>
    <s v="13-2155"/>
    <m/>
    <m/>
    <s v="-9,00"/>
    <m/>
    <m/>
    <m/>
    <s v="41,70"/>
    <s v="CONFINADO"/>
    <m/>
    <x v="6"/>
    <m/>
    <x v="2"/>
    <s v="CAUCETE"/>
    <m/>
    <m/>
    <s v="NE y ND del 2009, hay 2017 pero casi sin datos"/>
  </r>
  <r>
    <n v="-31.627694600000002"/>
    <n v="-68.310456099999996"/>
    <s v="13-1989"/>
    <m/>
    <m/>
    <s v="-20,00"/>
    <m/>
    <m/>
    <m/>
    <s v="41,70"/>
    <s v="CONFINADO"/>
    <m/>
    <x v="6"/>
    <m/>
    <x v="2"/>
    <s v="CAUCETE"/>
    <m/>
    <m/>
    <s v="NE y ND del 2009, hay 2017 pero casi sin datos"/>
  </r>
  <r>
    <n v="-31.638738799999999"/>
    <n v="-68.326713699999999"/>
    <s v="13-1043"/>
    <m/>
    <m/>
    <s v="-9,00"/>
    <m/>
    <m/>
    <m/>
    <s v="41,70"/>
    <s v="CONFINADO"/>
    <m/>
    <x v="6"/>
    <m/>
    <x v="2"/>
    <s v="CAUCETE"/>
    <m/>
    <m/>
    <s v="NE y ND del 2009, hay 2017 pero casi sin datos"/>
  </r>
  <r>
    <n v="-31.645122199999999"/>
    <n v="-68.314544400000003"/>
    <s v="13-1225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429866"/>
    <n v="-68.290113599999998"/>
    <s v="13-4376"/>
    <m/>
    <s v="15,48"/>
    <s v="-11,00"/>
    <m/>
    <m/>
    <m/>
    <s v="25,00"/>
    <s v="SEMI-CONFINADO"/>
    <m/>
    <x v="3"/>
    <m/>
    <x v="2"/>
    <s v="CAUCETE"/>
    <m/>
    <m/>
    <s v="NE y ND del 2009, hay 2017 pero casi sin datos"/>
  </r>
  <r>
    <n v="-31.634709099999998"/>
    <n v="-68.290376800000004"/>
    <s v="13-3203"/>
    <m/>
    <m/>
    <s v="-10,00"/>
    <m/>
    <m/>
    <m/>
    <m/>
    <s v="SEMI-CONFINADO"/>
    <m/>
    <x v="6"/>
    <m/>
    <x v="2"/>
    <s v="CAUCETE"/>
    <m/>
    <m/>
    <s v="NE y ND del 2009, hay 2017 pero casi sin datos"/>
  </r>
  <r>
    <n v="-31.6334993"/>
    <n v="-68.291756300000003"/>
    <s v="13-700"/>
    <m/>
    <s v="-14"/>
    <s v="-9,00"/>
    <m/>
    <m/>
    <m/>
    <s v="36,10"/>
    <s v="CONFINADO"/>
    <m/>
    <x v="6"/>
    <m/>
    <x v="2"/>
    <s v="CAUCETE"/>
    <m/>
    <m/>
    <s v="NE y ND del 2009, hay 2017 pero casi sin datos"/>
  </r>
  <r>
    <n v="-31.6319993"/>
    <n v="-68.289606800000001"/>
    <s v="13-833"/>
    <m/>
    <m/>
    <s v="-8,50"/>
    <m/>
    <m/>
    <m/>
    <s v="41,70"/>
    <s v="CONFINADO"/>
    <m/>
    <x v="6"/>
    <m/>
    <x v="2"/>
    <s v="CAUCETE"/>
    <m/>
    <m/>
    <s v="NE y ND del 2009, hay 2017 pero casi sin datos"/>
  </r>
  <r>
    <n v="-31.635678200000001"/>
    <n v="-68.286258500000002"/>
    <s v="13-1551"/>
    <m/>
    <s v="-21"/>
    <s v="-14,00"/>
    <m/>
    <m/>
    <m/>
    <s v="41,70"/>
    <s v="CONFINADO"/>
    <m/>
    <x v="6"/>
    <m/>
    <x v="2"/>
    <s v="CAUCETE"/>
    <m/>
    <m/>
    <s v="NE y ND del 2009, hay 2017 pero casi sin datos"/>
  </r>
  <r>
    <n v="-40.649115500000001"/>
    <n v="-68.2048992"/>
    <s v="13-3913"/>
    <m/>
    <m/>
    <s v="-22,00"/>
    <m/>
    <m/>
    <m/>
    <s v="14,40"/>
    <s v="CONFINADO"/>
    <m/>
    <x v="4"/>
    <m/>
    <x v="2"/>
    <s v="CAUCETE"/>
    <m/>
    <m/>
    <s v="NE y ND del 2009, hay 2017 pero casi sin datos"/>
  </r>
  <r>
    <n v="-31.633647700000001"/>
    <n v="-68.310623000000007"/>
    <s v="13-2449"/>
    <m/>
    <m/>
    <s v="-20,00"/>
    <m/>
    <m/>
    <m/>
    <s v="41,70"/>
    <s v="CONFINADO"/>
    <m/>
    <x v="6"/>
    <m/>
    <x v="2"/>
    <s v="CAUCETE"/>
    <m/>
    <m/>
    <s v="NE y ND del 2009, hay 2017 pero casi sin datos"/>
  </r>
  <r>
    <n v="-31.642903199999999"/>
    <n v="-68.288100799999995"/>
    <s v="13-706"/>
    <m/>
    <m/>
    <s v="-29,00"/>
    <m/>
    <m/>
    <m/>
    <s v="28,00"/>
    <s v="CONFINADO"/>
    <m/>
    <x v="3"/>
    <m/>
    <x v="2"/>
    <s v="CAUCETE"/>
    <m/>
    <m/>
    <s v="NE y ND del 2009, hay 2017 pero casi sin datos"/>
  </r>
  <r>
    <n v="-31.639516199999999"/>
    <n v="-68.311844699999995"/>
    <s v="13-3759"/>
    <m/>
    <m/>
    <s v="-11,00"/>
    <m/>
    <m/>
    <m/>
    <s v="50,00"/>
    <s v="CONFINADO"/>
    <m/>
    <x v="6"/>
    <m/>
    <x v="2"/>
    <s v="CAUCETE"/>
    <m/>
    <m/>
    <s v="NE y ND del 2009, hay 2017 pero casi sin datos"/>
  </r>
  <r>
    <n v="-31.6467688"/>
    <n v="-68.302197899999996"/>
    <s v="13-701"/>
    <m/>
    <m/>
    <s v="-8,00"/>
    <m/>
    <m/>
    <m/>
    <m/>
    <s v="CONFINADO"/>
    <m/>
    <x v="6"/>
    <m/>
    <x v="2"/>
    <s v="CAUCETE"/>
    <m/>
    <m/>
    <s v="NE y ND del 2009, hay 2017 pero casi sin datos"/>
  </r>
  <r>
    <n v="-31.645235100000001"/>
    <n v="-68.302103900000006"/>
    <s v="13-993"/>
    <m/>
    <m/>
    <s v="-8,00"/>
    <m/>
    <m/>
    <m/>
    <s v="41,70"/>
    <s v="CONFINADO"/>
    <m/>
    <x v="6"/>
    <m/>
    <x v="2"/>
    <s v="CAUCETE"/>
    <m/>
    <m/>
    <s v="NE y ND del 2009, hay 2017 pero casi sin datos"/>
  </r>
  <r>
    <n v="-31.6429866"/>
    <n v="-68.290113599999998"/>
    <s v="13-4376"/>
    <m/>
    <m/>
    <m/>
    <m/>
    <m/>
    <m/>
    <m/>
    <m/>
    <m/>
    <x v="3"/>
    <m/>
    <x v="2"/>
    <s v="CAUCETE"/>
    <m/>
    <m/>
    <s v="NE y ND del 2009, hay 2017 pero casi sin datos"/>
  </r>
  <r>
    <n v="-31.635789599999999"/>
    <n v="-68.274030100000004"/>
    <s v="13-2899"/>
    <m/>
    <m/>
    <s v="-15,00"/>
    <m/>
    <m/>
    <m/>
    <m/>
    <s v="CONFINADO"/>
    <m/>
    <x v="6"/>
    <m/>
    <x v="2"/>
    <s v="CAUCETE"/>
    <m/>
    <m/>
    <s v="NE y ND del 2009, hay 2017 pero casi sin datos"/>
  </r>
  <r>
    <n v="-31.646601"/>
    <n v="-68.272153900000006"/>
    <s v="13-479"/>
    <m/>
    <m/>
    <s v="-10,40"/>
    <m/>
    <m/>
    <m/>
    <s v="41,70"/>
    <s v="CONFINADO"/>
    <m/>
    <x v="4"/>
    <m/>
    <x v="2"/>
    <s v="CAUCETE"/>
    <m/>
    <m/>
    <s v="NE y ND del 2009, hay 2017 pero casi sin datos"/>
  </r>
  <r>
    <n v="-31.638568100000001"/>
    <n v="-68.263150999999993"/>
    <s v="13-303"/>
    <m/>
    <s v="-15"/>
    <s v="-7,40"/>
    <m/>
    <m/>
    <m/>
    <s v="33,33"/>
    <s v="CONFINADO"/>
    <m/>
    <x v="6"/>
    <m/>
    <x v="2"/>
    <s v="CAUCETE"/>
    <m/>
    <m/>
    <s v="NE y ND del 2009, hay 2017 pero casi sin datos"/>
  </r>
  <r>
    <n v="-31.636102099999999"/>
    <n v="-68.265594899999996"/>
    <s v="13-3252"/>
    <m/>
    <m/>
    <s v="-17,00"/>
    <m/>
    <m/>
    <m/>
    <m/>
    <s v="CONFINADO"/>
    <m/>
    <x v="6"/>
    <m/>
    <x v="2"/>
    <s v="CAUCETE"/>
    <m/>
    <m/>
    <s v="NE y ND del 2009, hay 2017 pero casi sin datos"/>
  </r>
  <r>
    <n v="-31.636877800000001"/>
    <n v="-68.259369599999999"/>
    <s v="13-703"/>
    <m/>
    <s v="-11"/>
    <s v="-4,80"/>
    <m/>
    <m/>
    <m/>
    <s v="37,00"/>
    <s v="CONFINADO"/>
    <m/>
    <x v="6"/>
    <m/>
    <x v="2"/>
    <s v="CAUCETE"/>
    <m/>
    <m/>
    <s v="NE y ND del 2009, hay 2017 pero casi sin datos"/>
  </r>
  <r>
    <n v="-31.6381956"/>
    <n v="-68.268951599999994"/>
    <s v="13-704"/>
    <m/>
    <m/>
    <s v="-7,00"/>
    <m/>
    <m/>
    <m/>
    <s v="50,00"/>
    <s v="CONFINADO"/>
    <m/>
    <x v="6"/>
    <m/>
    <x v="2"/>
    <s v="CAUCETE"/>
    <m/>
    <m/>
    <s v="NE y ND del 2009, hay 2017 pero casi sin datos"/>
  </r>
  <r>
    <n v="-31.648791299999999"/>
    <n v="-68.260961899999998"/>
    <s v="13-1876"/>
    <m/>
    <m/>
    <s v="-18,00"/>
    <m/>
    <m/>
    <m/>
    <s v="25,00"/>
    <s v="CONFINADO"/>
    <m/>
    <x v="6"/>
    <m/>
    <x v="2"/>
    <s v="CAUCETE"/>
    <m/>
    <m/>
    <s v="NE y ND del 2009, hay 2017 pero casi sin datos"/>
  </r>
  <r>
    <n v="-31.649009700000001"/>
    <n v="-68.2597478"/>
    <s v="13-707"/>
    <m/>
    <m/>
    <s v="-6,00"/>
    <m/>
    <m/>
    <m/>
    <s v="48,50"/>
    <s v="CONFINADO"/>
    <m/>
    <x v="6"/>
    <m/>
    <x v="2"/>
    <s v="CAUCETE"/>
    <m/>
    <m/>
    <s v="NE y ND del 2009, hay 2017 pero casi sin datos"/>
  </r>
  <r>
    <n v="-31.648116600000002"/>
    <n v="-68.269084899999996"/>
    <s v="13-2401"/>
    <m/>
    <m/>
    <s v="-16,00"/>
    <m/>
    <m/>
    <m/>
    <s v="33,33"/>
    <s v="CONFINADO"/>
    <m/>
    <x v="6"/>
    <m/>
    <x v="2"/>
    <s v="CAUCETE"/>
    <m/>
    <m/>
    <s v="NE y ND del 2009, hay 2017 pero casi sin datos"/>
  </r>
  <r>
    <n v="-31.6544098"/>
    <n v="-68.265661800000004"/>
    <s v="13-2882"/>
    <m/>
    <m/>
    <m/>
    <m/>
    <m/>
    <m/>
    <m/>
    <m/>
    <m/>
    <x v="9"/>
    <m/>
    <x v="2"/>
    <s v="CAUCETE"/>
    <m/>
    <m/>
    <s v="NE y ND del 2009, hay 2017 pero casi sin datos"/>
  </r>
  <r>
    <n v="-31.6437569"/>
    <n v="-68.248246199999997"/>
    <s v="13-1262"/>
    <m/>
    <m/>
    <s v="-13,00"/>
    <m/>
    <m/>
    <m/>
    <s v="41,70"/>
    <s v="CONFINADO"/>
    <m/>
    <x v="6"/>
    <m/>
    <x v="2"/>
    <s v="CAUCETE"/>
    <m/>
    <m/>
    <s v="NE y ND del 2009, hay 2017 pero casi sin datos"/>
  </r>
  <r>
    <n v="-31.6405469"/>
    <n v="-68.239206300000006"/>
    <s v="13-1839"/>
    <m/>
    <m/>
    <s v="-10,00"/>
    <m/>
    <m/>
    <m/>
    <s v="33,33"/>
    <s v="SEMI-CONFINADO"/>
    <m/>
    <x v="6"/>
    <m/>
    <x v="2"/>
    <s v="CAUCETE"/>
    <m/>
    <m/>
    <s v="NE y ND del 2009, hay 2017 pero casi sin datos"/>
  </r>
  <r>
    <n v="-31.657029600000001"/>
    <n v="-68.235698200000002"/>
    <s v="13-1241"/>
    <m/>
    <m/>
    <s v="-8,30"/>
    <m/>
    <m/>
    <m/>
    <s v="33,33"/>
    <s v="SEMI-CONFINADO"/>
    <m/>
    <x v="6"/>
    <m/>
    <x v="2"/>
    <s v="CAUCETE"/>
    <m/>
    <m/>
    <s v="NE y ND del 2009, hay 2017 pero casi sin datos"/>
  </r>
  <r>
    <n v="-31.6437183"/>
    <n v="-68.241710499999996"/>
    <s v="13-1507"/>
    <m/>
    <m/>
    <s v="-13,50"/>
    <m/>
    <m/>
    <m/>
    <s v="22,22"/>
    <s v="SEMI-CONFINADO"/>
    <m/>
    <x v="6"/>
    <m/>
    <x v="2"/>
    <s v="CAUCETE"/>
    <m/>
    <m/>
    <s v="NE y ND del 2009, hay 2017 pero casi sin datos"/>
  </r>
  <r>
    <n v="-31.642689799999999"/>
    <n v="-68.235604699999996"/>
    <s v="13-1840"/>
    <m/>
    <m/>
    <s v="-10,00"/>
    <m/>
    <m/>
    <m/>
    <s v="25,00"/>
    <s v="SEMI-CONFINADO"/>
    <m/>
    <x v="6"/>
    <m/>
    <x v="2"/>
    <s v="CAUCETE"/>
    <m/>
    <m/>
    <s v="NE y ND del 2009, hay 2017 pero casi sin datos"/>
  </r>
  <r>
    <n v="-31.637575900000002"/>
    <n v="-68.255358400000006"/>
    <s v="13-705"/>
    <m/>
    <s v="-12"/>
    <s v="-7,00"/>
    <m/>
    <m/>
    <m/>
    <s v="41,70"/>
    <s v="CONFINADO"/>
    <m/>
    <x v="6"/>
    <m/>
    <x v="2"/>
    <s v="CAUCETE"/>
    <m/>
    <m/>
    <s v="NE y ND del 2009, hay 2017 pero casi sin datos"/>
  </r>
  <r>
    <n v="-31.650839300000001"/>
    <n v="-68.226102400000002"/>
    <s v="13-640"/>
    <m/>
    <s v="-13"/>
    <s v="-8,00"/>
    <m/>
    <m/>
    <m/>
    <s v="41,70"/>
    <s v="SEMI-CONFINADO"/>
    <m/>
    <x v="6"/>
    <m/>
    <x v="2"/>
    <s v="CAUCETE"/>
    <m/>
    <m/>
    <s v="NE y ND del 2009, hay 2017 pero casi sin datos"/>
  </r>
  <r>
    <n v="-31.6635238"/>
    <n v="-68.332334299999999"/>
    <s v="13-1858"/>
    <m/>
    <m/>
    <s v="-15,00"/>
    <m/>
    <m/>
    <m/>
    <s v="25,00"/>
    <s v="CONFINADO"/>
    <m/>
    <x v="6"/>
    <m/>
    <x v="2"/>
    <s v="CAUCETE"/>
    <m/>
    <m/>
    <s v="NE y ND del 2009, hay 2017 pero casi sin datos"/>
  </r>
  <r>
    <n v="-31.656843299999998"/>
    <n v="-68.331011399999994"/>
    <s v="13-745"/>
    <m/>
    <s v="-20"/>
    <s v="-16,00"/>
    <m/>
    <m/>
    <m/>
    <s v="50,00"/>
    <s v="CONFINADO"/>
    <m/>
    <x v="6"/>
    <m/>
    <x v="2"/>
    <s v="CAUCETE"/>
    <m/>
    <m/>
    <s v="NE y ND del 2009, hay 2017 pero casi sin datos"/>
  </r>
  <r>
    <n v="-31.655173300000001"/>
    <n v="-68.330707099999998"/>
    <s v="13-954"/>
    <m/>
    <m/>
    <s v="-9,00"/>
    <m/>
    <m/>
    <m/>
    <s v="41,70"/>
    <s v="CONFINADO"/>
    <m/>
    <x v="6"/>
    <m/>
    <x v="2"/>
    <s v="CAUCETE"/>
    <m/>
    <m/>
    <s v="NE y ND del 2009, hay 2017 pero casi sin datos"/>
  </r>
  <r>
    <n v="-31.6542247"/>
    <n v="-68.330397599999998"/>
    <s v="13-746"/>
    <m/>
    <s v="-16"/>
    <s v="-7,00"/>
    <m/>
    <m/>
    <m/>
    <s v="41,70"/>
    <s v="CONFINADO"/>
    <m/>
    <x v="6"/>
    <m/>
    <x v="2"/>
    <s v="CAUCETE"/>
    <m/>
    <m/>
    <s v="NE y ND del 2009, hay 2017 pero casi sin datos"/>
  </r>
  <r>
    <n v="-31.665840299999999"/>
    <n v="-68.326940100000002"/>
    <s v="13-747"/>
    <m/>
    <s v="-25"/>
    <s v="-12,00"/>
    <m/>
    <m/>
    <m/>
    <s v="60,00"/>
    <s v="CONFINADO"/>
    <m/>
    <x v="6"/>
    <m/>
    <x v="2"/>
    <s v="CAUCETE"/>
    <m/>
    <m/>
    <s v="NE y ND del 2009, hay 2017 pero casi sin datos"/>
  </r>
  <r>
    <n v="-31.654026999999999"/>
    <n v="-68.318590799999996"/>
    <s v="13-2571"/>
    <m/>
    <m/>
    <s v="-25,70"/>
    <m/>
    <m/>
    <m/>
    <m/>
    <s v="CONFINADO"/>
    <m/>
    <x v="6"/>
    <m/>
    <x v="2"/>
    <s v="CAUCETE"/>
    <m/>
    <m/>
    <s v="NE y ND del 2009, hay 2017 pero casi sin datos"/>
  </r>
  <r>
    <n v="-31.6612036"/>
    <n v="-68.319909100000004"/>
    <s v="13-3533"/>
    <m/>
    <m/>
    <s v="-14,90"/>
    <m/>
    <m/>
    <m/>
    <s v="50,00"/>
    <s v="CONFINADO"/>
    <m/>
    <x v="3"/>
    <m/>
    <x v="2"/>
    <s v="CAUCETE"/>
    <m/>
    <m/>
    <s v="NE y ND del 2009, hay 2017 pero casi sin datos"/>
  </r>
  <r>
    <n v="-31.667185199999999"/>
    <n v="-68.325454100000002"/>
    <s v="13-2723"/>
    <m/>
    <m/>
    <s v="-7,00"/>
    <m/>
    <m/>
    <m/>
    <m/>
    <s v="CONFINADO"/>
    <m/>
    <x v="6"/>
    <m/>
    <x v="2"/>
    <s v="CAUCETE"/>
    <m/>
    <m/>
    <s v="NE y ND del 2009, hay 2017 pero casi sin datos"/>
  </r>
  <r>
    <n v="-31.647044399999999"/>
    <n v="-68.336985299999995"/>
    <s v="13-2949"/>
    <m/>
    <m/>
    <m/>
    <m/>
    <m/>
    <m/>
    <m/>
    <m/>
    <m/>
    <x v="9"/>
    <m/>
    <x v="2"/>
    <s v="CAUCETE"/>
    <m/>
    <m/>
    <s v="NE y ND del 2009, hay 2017 pero casi sin datos"/>
  </r>
  <r>
    <n v="-31.669954400000002"/>
    <n v="-68.312042199999993"/>
    <s v="13-3647"/>
    <m/>
    <m/>
    <s v="-16,00"/>
    <m/>
    <m/>
    <m/>
    <s v="44,44"/>
    <s v="CONFINADO"/>
    <m/>
    <x v="6"/>
    <m/>
    <x v="2"/>
    <s v="CAUCETE"/>
    <m/>
    <m/>
    <s v="NE y ND del 2009, hay 2017 pero casi sin datos"/>
  </r>
  <r>
    <n v="-31.6554757"/>
    <n v="-68.294752599999995"/>
    <s v="13-1626"/>
    <m/>
    <m/>
    <s v="-25,00"/>
    <m/>
    <m/>
    <m/>
    <s v="25,00"/>
    <s v="CONFINADO"/>
    <m/>
    <x v="6"/>
    <m/>
    <x v="2"/>
    <s v="CAUCETE"/>
    <m/>
    <m/>
    <s v="NE y ND del 2009, hay 2017 pero casi sin datos"/>
  </r>
  <r>
    <n v="-31.652914299999999"/>
    <n v="-68.304576800000007"/>
    <s v="13-736"/>
    <m/>
    <s v="-12"/>
    <s v="-8,00"/>
    <m/>
    <m/>
    <m/>
    <s v="41,70"/>
    <s v="CONFINADO"/>
    <m/>
    <x v="6"/>
    <m/>
    <x v="2"/>
    <s v="CAUCETE"/>
    <m/>
    <m/>
    <s v="NE y ND del 2009, hay 2017 pero casi sin datos"/>
  </r>
  <r>
    <n v="-31.665355099999999"/>
    <n v="-68.303746099999998"/>
    <s v="13-3410"/>
    <m/>
    <m/>
    <m/>
    <m/>
    <m/>
    <m/>
    <m/>
    <m/>
    <m/>
    <x v="6"/>
    <m/>
    <x v="2"/>
    <s v="CAUCETE"/>
    <m/>
    <m/>
    <s v="NE y ND del 2009, hay 2017 pero casi sin datos"/>
  </r>
  <r>
    <n v="-31.6604408"/>
    <n v="-68.295664000000002"/>
    <s v="13-696"/>
    <m/>
    <m/>
    <s v="-8,00"/>
    <m/>
    <m/>
    <m/>
    <s v="41,70"/>
    <s v="CONFINADO"/>
    <m/>
    <x v="6"/>
    <m/>
    <x v="2"/>
    <s v="CAUCETE"/>
    <m/>
    <m/>
    <s v="NE y ND del 2009, hay 2017 pero casi sin datos"/>
  </r>
  <r>
    <n v="-31.653778899999999"/>
    <n v="-68.314375400000003"/>
    <s v="13-1136"/>
    <m/>
    <m/>
    <s v="-7,50"/>
    <m/>
    <m/>
    <m/>
    <s v="41,70"/>
    <s v="CONFINADO"/>
    <m/>
    <x v="6"/>
    <m/>
    <x v="2"/>
    <s v="CAUCETE"/>
    <m/>
    <m/>
    <s v="NE y ND del 2009, hay 2017 pero casi sin datos"/>
  </r>
  <r>
    <n v="-31.661111200000001"/>
    <n v="-68.302775999999994"/>
    <s v="13-1370"/>
    <m/>
    <m/>
    <s v="-10,00"/>
    <m/>
    <m/>
    <m/>
    <s v="28,00"/>
    <s v="CONFINADO"/>
    <m/>
    <x v="6"/>
    <m/>
    <x v="2"/>
    <s v="CAUCETE"/>
    <m/>
    <m/>
    <s v="NE y ND del 2009, hay 2017 pero casi sin datos"/>
  </r>
  <r>
    <n v="-31.658256399999999"/>
    <n v="-68.308490899999995"/>
    <s v="13-1247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73892200000001"/>
    <n v="-68.298198799999994"/>
    <s v="13-3038"/>
    <m/>
    <m/>
    <s v="-23,00"/>
    <m/>
    <m/>
    <m/>
    <m/>
    <s v="CONFINADO"/>
    <m/>
    <x v="6"/>
    <m/>
    <x v="2"/>
    <s v="CAUCETE"/>
    <m/>
    <m/>
    <s v="NE y ND del 2009, hay 2017 pero casi sin datos"/>
  </r>
  <r>
    <n v="-31.666528599999999"/>
    <n v="-68.303948199999994"/>
    <s v="13-738"/>
    <m/>
    <m/>
    <s v="-8,00"/>
    <m/>
    <m/>
    <m/>
    <s v="41,70"/>
    <s v="CONFINADO"/>
    <m/>
    <x v="6"/>
    <m/>
    <x v="2"/>
    <s v="CAUCETE"/>
    <m/>
    <m/>
    <s v="NE y ND del 2009, hay 2017 pero casi sin datos"/>
  </r>
  <r>
    <n v="-31.661663000000001"/>
    <n v="-68.288379500000005"/>
    <s v="13-4691"/>
    <m/>
    <m/>
    <s v="-5,60"/>
    <m/>
    <m/>
    <m/>
    <m/>
    <s v="SEMI-CONFINADO"/>
    <m/>
    <x v="6"/>
    <m/>
    <x v="2"/>
    <s v="CAUCETE"/>
    <m/>
    <m/>
    <s v="NE y ND del 2009, hay 2017 pero casi sin datos"/>
  </r>
  <r>
    <n v="-31.660116500000001"/>
    <n v="-68.270045300000007"/>
    <s v="13-1424"/>
    <m/>
    <m/>
    <s v="-7,00"/>
    <m/>
    <m/>
    <m/>
    <s v="41,70"/>
    <s v="SEMI-CONFINADO"/>
    <m/>
    <x v="6"/>
    <m/>
    <x v="2"/>
    <s v="CAUCETE"/>
    <m/>
    <m/>
    <s v="NE y ND del 2009, hay 2017 pero casi sin datos"/>
  </r>
  <r>
    <n v="-31.660220899999999"/>
    <n v="-68.264667200000005"/>
    <s v="13-788"/>
    <m/>
    <m/>
    <s v="-9,00"/>
    <m/>
    <m/>
    <m/>
    <s v="41,70"/>
    <s v="CONFINADO"/>
    <m/>
    <x v="6"/>
    <m/>
    <x v="2"/>
    <s v="CAUCETE"/>
    <m/>
    <m/>
    <s v="NE y ND del 2009, hay 2017 pero casi sin datos"/>
  </r>
  <r>
    <n v="-31.661072699999998"/>
    <n v="-68.263817000000003"/>
    <s v="13-4692"/>
    <m/>
    <s v="-22"/>
    <s v="-7,00"/>
    <m/>
    <m/>
    <m/>
    <s v="15,00"/>
    <s v="CONFINADO"/>
    <m/>
    <x v="6"/>
    <m/>
    <x v="2"/>
    <s v="CAUCETE"/>
    <m/>
    <m/>
    <s v="NE y ND del 2009, hay 2017 pero casi sin datos"/>
  </r>
  <r>
    <n v="-31.6619964"/>
    <n v="-68.267605500000002"/>
    <s v="13-1532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59919200000001"/>
    <n v="-68.267094599999993"/>
    <s v="13-733"/>
    <m/>
    <m/>
    <s v="-7,00"/>
    <m/>
    <m/>
    <m/>
    <s v="61,00"/>
    <s v="CONFINADO"/>
    <m/>
    <x v="6"/>
    <m/>
    <x v="2"/>
    <s v="CAUCETE"/>
    <m/>
    <m/>
    <s v="NE y ND del 2009, hay 2017 pero casi sin datos"/>
  </r>
  <r>
    <n v="-31.665196300000002"/>
    <n v="-68.275225000000006"/>
    <s v="13-734"/>
    <m/>
    <s v="-15"/>
    <s v="-8,60"/>
    <m/>
    <m/>
    <m/>
    <s v="26,40"/>
    <s v="CONFINADO"/>
    <m/>
    <x v="6"/>
    <m/>
    <x v="2"/>
    <s v="CAUCETE"/>
    <m/>
    <m/>
    <s v="NE y ND del 2009, hay 2017 pero casi sin datos"/>
  </r>
  <r>
    <n v="-31.6580817"/>
    <n v="-68.2458113"/>
    <s v="13-708"/>
    <m/>
    <m/>
    <s v="-5,00"/>
    <m/>
    <m/>
    <m/>
    <s v="50,00"/>
    <s v="CONFINADO"/>
    <m/>
    <x v="6"/>
    <m/>
    <x v="2"/>
    <s v="CAUCETE"/>
    <m/>
    <m/>
    <s v="NE y ND del 2009, hay 2017 pero casi sin datos"/>
  </r>
  <r>
    <n v="-31.663183700000001"/>
    <n v="-68.246929899999998"/>
    <s v="13-3085"/>
    <m/>
    <m/>
    <s v="-24,00"/>
    <m/>
    <m/>
    <m/>
    <m/>
    <s v="CONFINADO"/>
    <m/>
    <x v="6"/>
    <m/>
    <x v="2"/>
    <s v="CAUCETE"/>
    <m/>
    <m/>
    <s v="NE y ND del 2009, hay 2017 pero casi sin datos"/>
  </r>
  <r>
    <n v="-31.670631"/>
    <n v="-68.255832900000001"/>
    <s v="13-2488"/>
    <m/>
    <m/>
    <s v="-20,30"/>
    <m/>
    <m/>
    <m/>
    <s v="28,00"/>
    <s v="CONFINADO"/>
    <m/>
    <x v="6"/>
    <m/>
    <x v="2"/>
    <s v="CAUCETE"/>
    <m/>
    <m/>
    <s v="NE y ND del 2009, hay 2017 pero casi sin datos"/>
  </r>
  <r>
    <n v="-31.660784499999998"/>
    <n v="-68.260761599999995"/>
    <s v="13-1301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62034599999998"/>
    <n v="-68.243248800000003"/>
    <s v="13-3365"/>
    <m/>
    <m/>
    <s v="-14,00"/>
    <m/>
    <m/>
    <m/>
    <s v="66,70"/>
    <s v="CONFINADO"/>
    <m/>
    <x v="6"/>
    <m/>
    <x v="2"/>
    <s v="CAUCETE"/>
    <m/>
    <m/>
    <s v="NE y ND del 2009, hay 2017 pero casi sin datos"/>
  </r>
  <r>
    <n v="-31.6584325"/>
    <n v="-68.244121500000006"/>
    <s v="13-913"/>
    <m/>
    <m/>
    <s v="-8,00"/>
    <m/>
    <m/>
    <m/>
    <s v="41,70"/>
    <s v="CONFINADO"/>
    <m/>
    <x v="6"/>
    <m/>
    <x v="2"/>
    <s v="CAUCETE"/>
    <m/>
    <m/>
    <s v="NE y ND del 2009, hay 2017 pero casi sin datos"/>
  </r>
  <r>
    <n v="-31.665685700000001"/>
    <n v="-68.220549099999999"/>
    <s v="13-753"/>
    <m/>
    <m/>
    <s v="-7,00"/>
    <m/>
    <m/>
    <m/>
    <s v="41,70"/>
    <s v="SEMI-CONFINADO"/>
    <m/>
    <x v="6"/>
    <m/>
    <x v="2"/>
    <s v="CAUCETE"/>
    <m/>
    <m/>
    <s v="NE y ND del 2009, hay 2017 pero casi sin datos"/>
  </r>
  <r>
    <n v="-31.681025399999999"/>
    <n v="-68.229384999999994"/>
    <s v="13-2750"/>
    <m/>
    <m/>
    <s v="-12,00"/>
    <m/>
    <m/>
    <m/>
    <m/>
    <s v="CONFINADO"/>
    <m/>
    <x v="6"/>
    <m/>
    <x v="2"/>
    <s v="CAUCETE"/>
    <m/>
    <m/>
    <s v="NE y ND del 2009, hay 2017 pero casi sin datos"/>
  </r>
  <r>
    <n v="-32.115574500000001"/>
    <n v="-68.397216599999993"/>
    <s v="13-5127"/>
    <m/>
    <s v="-28,46"/>
    <s v="-16,30"/>
    <m/>
    <m/>
    <m/>
    <m/>
    <s v="LIBRE"/>
    <m/>
    <x v="6"/>
    <m/>
    <x v="2"/>
    <s v="CAUCETE"/>
    <m/>
    <m/>
    <s v="NE y ND del 2009, hay 2017 pero casi sin datos"/>
  </r>
  <r>
    <n v="-31.669515499999999"/>
    <n v="-68.227476600000003"/>
    <s v="13-744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71295000000001"/>
    <n v="-68.230941700000002"/>
    <s v="13-1235"/>
    <m/>
    <m/>
    <s v="-12,00"/>
    <m/>
    <m/>
    <m/>
    <s v="22,22"/>
    <s v="CONFINADO"/>
    <m/>
    <x v="6"/>
    <m/>
    <x v="2"/>
    <s v="CAUCETE"/>
    <m/>
    <m/>
    <s v="NE y ND del 2009, hay 2017 pero casi sin datos"/>
  </r>
  <r>
    <n v="-31.675295899999998"/>
    <n v="-68.228905100000006"/>
    <s v="13-1459"/>
    <m/>
    <m/>
    <s v="-8,00"/>
    <m/>
    <m/>
    <m/>
    <s v="41,70"/>
    <s v="SEMI-CONFINADO"/>
    <m/>
    <x v="6"/>
    <m/>
    <x v="2"/>
    <s v="CAUCETE"/>
    <m/>
    <m/>
    <s v="NE y ND del 2009, hay 2017 pero casi sin datos"/>
  </r>
  <r>
    <n v="-31.663679200000001"/>
    <n v="-68.216875400000006"/>
    <s v="13-1489"/>
    <m/>
    <m/>
    <s v="-10,00"/>
    <m/>
    <m/>
    <m/>
    <s v="50,00"/>
    <s v="SEMI-CONFINADO"/>
    <m/>
    <x v="6"/>
    <m/>
    <x v="2"/>
    <s v="CAUCETE"/>
    <m/>
    <m/>
    <s v="NE y ND del 2009, hay 2017 pero casi sin datos"/>
  </r>
  <r>
    <n v="-31.677949099999999"/>
    <n v="-68.235210499999994"/>
    <s v="13-3584"/>
    <m/>
    <m/>
    <s v="-4,00"/>
    <m/>
    <m/>
    <m/>
    <s v="47,00"/>
    <s v="SEMI-CONFINADO"/>
    <m/>
    <x v="6"/>
    <m/>
    <x v="2"/>
    <s v="CAUCETE"/>
    <m/>
    <m/>
    <s v="NE y ND del 2009, hay 2017 pero casi sin datos"/>
  </r>
  <r>
    <n v="-31.666348200000002"/>
    <n v="-68.2212289"/>
    <s v="13-3676"/>
    <m/>
    <s v="-20,7"/>
    <s v="-11,20"/>
    <m/>
    <m/>
    <m/>
    <s v="20,00"/>
    <s v="SEMI-CONFINADO"/>
    <m/>
    <x v="6"/>
    <m/>
    <x v="2"/>
    <s v="CAUCETE"/>
    <m/>
    <m/>
    <s v="NE y ND del 2009, hay 2017 pero casi sin datos"/>
  </r>
  <r>
    <n v="-31.670091599999999"/>
    <n v="-68.233271400000007"/>
    <s v="13-4696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7008078"/>
    <n v="-68.205276999999995"/>
    <s v="13-1867"/>
    <m/>
    <m/>
    <s v="-10,00"/>
    <m/>
    <m/>
    <m/>
    <s v="41,70"/>
    <s v="CONFINADO"/>
    <m/>
    <x v="6"/>
    <m/>
    <x v="2"/>
    <s v="CAUCETE"/>
    <m/>
    <m/>
    <s v="NE y ND del 2009, hay 2017 pero casi sin datos"/>
  </r>
  <r>
    <n v="-31.6915242"/>
    <n v="-68.290261200000003"/>
    <s v="13-2166"/>
    <m/>
    <m/>
    <s v="-11,00"/>
    <m/>
    <m/>
    <m/>
    <s v="41,70"/>
    <s v="SEMI-CONFINADO"/>
    <m/>
    <x v="6"/>
    <m/>
    <x v="2"/>
    <s v="CAUCETE"/>
    <m/>
    <m/>
    <s v="NE y ND del 2009, hay 2017 pero casi sin datos"/>
  </r>
  <r>
    <n v="-31.6752912"/>
    <n v="-68.272647300000003"/>
    <s v="13-5066"/>
    <m/>
    <s v="33,45"/>
    <s v="-23,90"/>
    <m/>
    <m/>
    <m/>
    <s v="66,66"/>
    <s v="LIBRE"/>
    <m/>
    <x v="6"/>
    <m/>
    <x v="2"/>
    <s v="CAUCETE"/>
    <m/>
    <m/>
    <s v="NE y ND del 2009, hay 2017 pero casi sin datos"/>
  </r>
  <r>
    <n v="-31.672163000000001"/>
    <n v="-68.263413200000002"/>
    <s v="13-2453"/>
    <m/>
    <m/>
    <s v="-22,00"/>
    <m/>
    <m/>
    <m/>
    <s v="69,40"/>
    <s v="SEMI-CONFINADO"/>
    <m/>
    <x v="6"/>
    <m/>
    <x v="2"/>
    <s v="CAUCETE"/>
    <m/>
    <m/>
    <s v="NE y ND del 2009, hay 2017 pero casi sin datos"/>
  </r>
  <r>
    <n v="-31.692192899999998"/>
    <n v="-68.288884899999999"/>
    <s v="13-720"/>
    <m/>
    <m/>
    <s v="-12,50"/>
    <m/>
    <m/>
    <m/>
    <s v="19,50"/>
    <s v="SEMI-CONFINADO"/>
    <m/>
    <x v="6"/>
    <m/>
    <x v="2"/>
    <s v="CAUCETE"/>
    <m/>
    <m/>
    <s v="NE y ND del 2009, hay 2017 pero casi sin datos"/>
  </r>
  <r>
    <n v="-31.684246000000002"/>
    <n v="-68.278926400000003"/>
    <s v="13-1923"/>
    <m/>
    <s v="-22"/>
    <s v="-12,00"/>
    <m/>
    <m/>
    <m/>
    <s v="36,10"/>
    <s v="SEMI-CONFINADO"/>
    <m/>
    <x v="4"/>
    <m/>
    <x v="2"/>
    <s v="CAUCETE"/>
    <m/>
    <m/>
    <s v="NE y ND del 2009, hay 2017 pero casi sin datos"/>
  </r>
  <r>
    <n v="-31.7037789"/>
    <n v="-68.272446200000005"/>
    <s v="13-3408"/>
    <m/>
    <m/>
    <s v="-8,00"/>
    <m/>
    <m/>
    <m/>
    <s v="41,70"/>
    <s v="SEMI-CONFINADO"/>
    <m/>
    <x v="6"/>
    <m/>
    <x v="2"/>
    <s v="CAUCETE"/>
    <m/>
    <m/>
    <s v="NE y ND del 2009, hay 2017 pero casi sin datos"/>
  </r>
  <r>
    <n v="-31.6819013"/>
    <n v="-68.278944600000003"/>
    <s v="13-723"/>
    <m/>
    <m/>
    <s v="-5,00"/>
    <m/>
    <m/>
    <m/>
    <s v="22,22"/>
    <s v="SEMI-CONFINADO"/>
    <m/>
    <x v="6"/>
    <m/>
    <x v="2"/>
    <s v="CAUCETE"/>
    <m/>
    <m/>
    <s v="NE y ND del 2009, hay 2017 pero casi sin datos"/>
  </r>
  <r>
    <n v="-31.671288499999999"/>
    <n v="-68.268165300000007"/>
    <s v="13-725"/>
    <m/>
    <m/>
    <s v="-9,60"/>
    <m/>
    <m/>
    <m/>
    <s v="33,33"/>
    <s v="SEMI-CONFINADO"/>
    <m/>
    <x v="6"/>
    <m/>
    <x v="2"/>
    <s v="CAUCETE"/>
    <m/>
    <m/>
    <s v="NE y ND del 2009, hay 2017 pero casi sin datos"/>
  </r>
  <r>
    <n v="-31.695459499999998"/>
    <n v="-68.268502999999995"/>
    <s v="13-368"/>
    <m/>
    <m/>
    <s v="-6,00"/>
    <m/>
    <m/>
    <m/>
    <s v="41,70"/>
    <s v="SEMI-CONFINADO"/>
    <m/>
    <x v="6"/>
    <m/>
    <x v="2"/>
    <s v="CAUCETE"/>
    <m/>
    <m/>
    <s v="NE y ND del 2009, hay 2017 pero casi sin datos"/>
  </r>
  <r>
    <n v="-31.679536800000001"/>
    <n v="-68.291512499999996"/>
    <s v="13-726"/>
    <m/>
    <s v="-16"/>
    <s v="-8,00"/>
    <m/>
    <m/>
    <m/>
    <s v="30,60"/>
    <s v="SEMI-CONFINADO"/>
    <m/>
    <x v="6"/>
    <m/>
    <x v="2"/>
    <s v="CAUCETE"/>
    <m/>
    <m/>
    <s v="NE y ND del 2009, hay 2017 pero casi sin datos"/>
  </r>
  <r>
    <n v="-31.681433500000001"/>
    <n v="-68.2920254"/>
    <s v="13-727"/>
    <m/>
    <m/>
    <s v="-8,80"/>
    <m/>
    <m/>
    <m/>
    <s v="22,22"/>
    <s v="SEMI-CONFINADO"/>
    <m/>
    <x v="6"/>
    <m/>
    <x v="2"/>
    <s v="CAUCETE"/>
    <m/>
    <m/>
    <s v="NE y ND del 2009, hay 2017 pero casi sin datos"/>
  </r>
  <r>
    <n v="-31.694694200000001"/>
    <n v="-68.276630600000004"/>
    <s v="13-167"/>
    <m/>
    <m/>
    <s v="-11,20"/>
    <m/>
    <m/>
    <m/>
    <s v="41,70"/>
    <s v="CONFINADO"/>
    <m/>
    <x v="6"/>
    <m/>
    <x v="2"/>
    <s v="CAUCETE"/>
    <m/>
    <m/>
    <s v="NE y ND del 2009, hay 2017 pero casi sin datos"/>
  </r>
  <r>
    <n v="-31.668930899999999"/>
    <n v="-68.281786400000001"/>
    <s v="13-728"/>
    <m/>
    <s v="-12"/>
    <s v="-8,30"/>
    <m/>
    <m/>
    <m/>
    <s v="33,33"/>
    <s v="SEMI-CONFINADO"/>
    <m/>
    <x v="6"/>
    <m/>
    <x v="2"/>
    <s v="CAUCETE"/>
    <m/>
    <m/>
    <s v="NE y ND del 2009, hay 2017 pero casi sin datos"/>
  </r>
  <r>
    <n v="-31.6964033"/>
    <n v="-68.2919117"/>
    <s v="13-729"/>
    <m/>
    <s v="25,8"/>
    <s v="-6,80"/>
    <m/>
    <m/>
    <m/>
    <s v="28,00"/>
    <s v="CONFINADO"/>
    <m/>
    <x v="6"/>
    <m/>
    <x v="2"/>
    <s v="CAUCETE"/>
    <m/>
    <m/>
    <s v="NE y ND del 2009, hay 2017 pero casi sin datos"/>
  </r>
  <r>
    <n v="-31.689012699999999"/>
    <n v="-68.292706100000004"/>
    <s v="13-2266"/>
    <m/>
    <m/>
    <s v="-20,00"/>
    <m/>
    <m/>
    <m/>
    <s v="41,70"/>
    <s v="CONFINADO"/>
    <m/>
    <x v="6"/>
    <m/>
    <x v="2"/>
    <s v="CAUCETE"/>
    <m/>
    <m/>
    <s v="NE y ND del 2009, hay 2017 pero casi sin datos"/>
  </r>
  <r>
    <n v="-31.686633199999999"/>
    <n v="-68.270523400000002"/>
    <s v="13-669"/>
    <m/>
    <m/>
    <s v="-12,00"/>
    <m/>
    <m/>
    <m/>
    <s v="41,70"/>
    <s v="SEMI-CONFINADO"/>
    <m/>
    <x v="6"/>
    <m/>
    <x v="2"/>
    <s v="CAUCETE"/>
    <m/>
    <m/>
    <s v="NE y ND del 2009, hay 2017 pero casi sin datos"/>
  </r>
  <r>
    <n v="-31.674014799999998"/>
    <n v="-68.256174999999999"/>
    <s v="13-448"/>
    <m/>
    <s v="-21"/>
    <s v="-18,00"/>
    <m/>
    <m/>
    <m/>
    <s v="28,00"/>
    <s v="SEMI-CONFINADO"/>
    <m/>
    <x v="6"/>
    <m/>
    <x v="2"/>
    <s v="CAUCETE"/>
    <m/>
    <m/>
    <s v="NE y ND del 2009, hay 2017 pero casi sin datos"/>
  </r>
  <r>
    <n v="-31.6811474"/>
    <n v="-68.265345999999994"/>
    <s v="13-365"/>
    <m/>
    <m/>
    <s v="-9,00"/>
    <m/>
    <m/>
    <m/>
    <s v="41,70"/>
    <s v="CONFINADO"/>
    <m/>
    <x v="6"/>
    <m/>
    <x v="2"/>
    <s v="CAUCETE"/>
    <m/>
    <m/>
    <s v="NE y ND del 2009, hay 2017 pero casi sin datos"/>
  </r>
  <r>
    <n v="-31.688631999999998"/>
    <n v="-68.289123000000004"/>
    <s v="13-599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924891"/>
    <n v="-68.285402099999999"/>
    <s v="13-766"/>
    <m/>
    <m/>
    <s v="-15,00"/>
    <m/>
    <m/>
    <m/>
    <s v="41,70"/>
    <s v="CONFINADO"/>
    <m/>
    <x v="6"/>
    <m/>
    <x v="2"/>
    <s v="CAUCETE"/>
    <m/>
    <m/>
    <s v="NE y ND del 2009, hay 2017 pero casi sin datos"/>
  </r>
  <r>
    <n v="-31.679946300000001"/>
    <n v="-68.268202799999997"/>
    <s v="13-805"/>
    <m/>
    <m/>
    <s v="-9,00"/>
    <m/>
    <m/>
    <m/>
    <s v="41,70"/>
    <s v="CONFINADO"/>
    <m/>
    <x v="6"/>
    <m/>
    <x v="2"/>
    <s v="CAUCETE"/>
    <m/>
    <m/>
    <s v="NE y ND del 2009, hay 2017 pero casi sin datos"/>
  </r>
  <r>
    <n v="-31.673227700000002"/>
    <n v="-68.276111700000001"/>
    <s v="13-2108"/>
    <m/>
    <m/>
    <s v="-7,00"/>
    <m/>
    <m/>
    <m/>
    <s v="33,33"/>
    <s v="CONFINADO"/>
    <m/>
    <x v="6"/>
    <m/>
    <x v="2"/>
    <s v="CAUCETE"/>
    <m/>
    <m/>
    <s v="NE y ND del 2009, hay 2017 pero casi sin datos"/>
  </r>
  <r>
    <n v="-31.6969499"/>
    <n v="-68.2689132"/>
    <s v="13-2109"/>
    <m/>
    <s v="-20"/>
    <s v="-10,70"/>
    <m/>
    <m/>
    <m/>
    <s v="28,00"/>
    <s v="SEMI-CONFINADO"/>
    <m/>
    <x v="6"/>
    <m/>
    <x v="2"/>
    <s v="CAUCETE"/>
    <m/>
    <m/>
    <s v="NE y ND del 2009, hay 2017 pero casi sin datos"/>
  </r>
  <r>
    <n v="-31.691696400000001"/>
    <n v="-68.288783300000006"/>
    <s v="13-144"/>
    <m/>
    <m/>
    <s v="-5,00"/>
    <m/>
    <m/>
    <m/>
    <s v="41,70"/>
    <s v="CONFINADO"/>
    <m/>
    <x v="6"/>
    <m/>
    <x v="2"/>
    <s v="CAUCETE"/>
    <m/>
    <m/>
    <s v="NE y ND del 2009, hay 2017 pero casi sin datos"/>
  </r>
  <r>
    <n v="-31.674516700000002"/>
    <n v="-68.249474800000002"/>
    <s v="13-3593"/>
    <m/>
    <m/>
    <s v="-14,00"/>
    <m/>
    <m/>
    <m/>
    <s v="75,00"/>
    <s v="SEMI-CONFINADO"/>
    <m/>
    <x v="6"/>
    <m/>
    <x v="2"/>
    <s v="CAUCETE"/>
    <m/>
    <m/>
    <s v="NE y ND del 2009, hay 2017 pero casi sin datos"/>
  </r>
  <r>
    <n v="-31.685220399999999"/>
    <n v="-68.291891100000001"/>
    <s v="13-2684"/>
    <m/>
    <m/>
    <s v="-22,00"/>
    <m/>
    <m/>
    <m/>
    <m/>
    <s v="CONFINADO"/>
    <m/>
    <x v="6"/>
    <m/>
    <x v="2"/>
    <s v="CAUCETE"/>
    <m/>
    <m/>
    <s v="NE y ND del 2009, hay 2017 pero casi sin datos"/>
  </r>
  <r>
    <n v="-31.685075600000001"/>
    <n v="-68.266264199999995"/>
    <s v="13-1598"/>
    <m/>
    <m/>
    <s v="-6,50"/>
    <m/>
    <m/>
    <m/>
    <s v="41,70"/>
    <s v="SEMI-CONFINADO"/>
    <m/>
    <x v="6"/>
    <m/>
    <x v="2"/>
    <s v="CAUCETE"/>
    <m/>
    <m/>
    <s v="NE y ND del 2009, hay 2017 pero casi sin datos"/>
  </r>
  <r>
    <n v="-31.697809700000001"/>
    <n v="-68.285361300000005"/>
    <s v="13-742"/>
    <m/>
    <m/>
    <s v="-8,50"/>
    <m/>
    <m/>
    <m/>
    <m/>
    <s v="SEMI-CONFINADO"/>
    <m/>
    <x v="6"/>
    <m/>
    <x v="2"/>
    <s v="CAUCETE"/>
    <m/>
    <m/>
    <s v="NE y ND del 2009, hay 2017 pero casi sin datos"/>
  </r>
  <r>
    <n v="-31.6734419"/>
    <n v="-68.266250299999996"/>
    <s v="13-4355"/>
    <m/>
    <s v="-26"/>
    <s v="-12,00"/>
    <m/>
    <m/>
    <m/>
    <s v="38,00"/>
    <s v="CONFINADO"/>
    <m/>
    <x v="4"/>
    <m/>
    <x v="2"/>
    <s v="CAUCETE"/>
    <m/>
    <m/>
    <s v="NE y ND del 2009, hay 2017 pero casi sin datos"/>
  </r>
  <r>
    <n v="-31.708787099999999"/>
    <n v="-68.249620899999996"/>
    <s v="13-1775"/>
    <m/>
    <m/>
    <s v="-13,00"/>
    <m/>
    <m/>
    <m/>
    <s v="41,70"/>
    <s v="SEMI-CONFINADO"/>
    <m/>
    <x v="6"/>
    <m/>
    <x v="2"/>
    <s v="CAUCETE"/>
    <m/>
    <m/>
    <s v="NE y ND del 2009, hay 2017 pero casi sin datos"/>
  </r>
  <r>
    <n v="-31.6853047"/>
    <n v="-68.259090799999996"/>
    <s v="13-2422"/>
    <m/>
    <m/>
    <s v="-22,00"/>
    <m/>
    <m/>
    <m/>
    <s v="41,70"/>
    <s v="SEMI-CONFINADO"/>
    <m/>
    <x v="6"/>
    <m/>
    <x v="2"/>
    <s v="CAUCETE"/>
    <m/>
    <m/>
    <s v="NE y ND del 2009, hay 2017 pero casi sin datos"/>
  </r>
  <r>
    <n v="-31.673761200000001"/>
    <n v="-68.290818099999996"/>
    <s v="13-2409"/>
    <m/>
    <m/>
    <s v="-22,00"/>
    <m/>
    <m/>
    <m/>
    <s v="28,00"/>
    <s v="CONFINADO"/>
    <m/>
    <x v="6"/>
    <m/>
    <x v="2"/>
    <s v="CAUCETE"/>
    <m/>
    <m/>
    <s v="NE y ND del 2009, hay 2017 pero casi sin datos"/>
  </r>
  <r>
    <n v="-31.682948100000001"/>
    <n v="-68.272714199999996"/>
    <s v="13-158"/>
    <m/>
    <m/>
    <s v="-9,00"/>
    <m/>
    <m/>
    <m/>
    <s v="41,70"/>
    <s v="CONFINADO"/>
    <m/>
    <x v="6"/>
    <m/>
    <x v="2"/>
    <s v="CAUCETE"/>
    <m/>
    <m/>
    <s v="NE y ND del 2009, hay 2017 pero casi sin datos"/>
  </r>
  <r>
    <n v="-31.698516000000001"/>
    <n v="-68.251285800000005"/>
    <s v="13-1133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799924"/>
    <n v="-68.292352699999995"/>
    <s v="13-1855"/>
    <m/>
    <m/>
    <s v="-12,00"/>
    <m/>
    <m/>
    <m/>
    <s v="41,70"/>
    <s v="CONFINADO"/>
    <m/>
    <x v="6"/>
    <m/>
    <x v="2"/>
    <s v="CAUCETE"/>
    <m/>
    <m/>
    <s v="NE y ND del 2009, hay 2017 pero casi sin datos"/>
  </r>
  <r>
    <n v="-31.7004242"/>
    <n v="-68.269307900000001"/>
    <s v="13-1919"/>
    <m/>
    <m/>
    <s v="-16,00"/>
    <m/>
    <m/>
    <m/>
    <s v="41,70"/>
    <s v="CONFINADO"/>
    <m/>
    <x v="6"/>
    <m/>
    <x v="2"/>
    <s v="CAUCETE"/>
    <m/>
    <m/>
    <s v="NE y ND del 2009, hay 2017 pero casi sin datos"/>
  </r>
  <r>
    <n v="-31.679331399999999"/>
    <n v="-68.255447200000006"/>
    <s v="13-1487"/>
    <m/>
    <m/>
    <s v="-9,00"/>
    <m/>
    <m/>
    <m/>
    <s v="41,70"/>
    <s v="CONFINADO"/>
    <m/>
    <x v="6"/>
    <m/>
    <x v="2"/>
    <s v="CAUCETE"/>
    <m/>
    <m/>
    <s v="NE y ND del 2009, hay 2017 pero casi sin datos"/>
  </r>
  <r>
    <n v="-31.6837698"/>
    <n v="-68.258786599999993"/>
    <s v="13-2269"/>
    <m/>
    <m/>
    <s v="-14,00"/>
    <m/>
    <m/>
    <m/>
    <s v="36,10"/>
    <s v="SEMI-CONFINADO"/>
    <m/>
    <x v="6"/>
    <m/>
    <x v="2"/>
    <s v="CAUCETE"/>
    <m/>
    <m/>
    <s v="NE y ND del 2009, hay 2017 pero casi sin datos"/>
  </r>
  <r>
    <n v="-31.6788934"/>
    <n v="-68.257665299999999"/>
    <s v="13-4697"/>
    <m/>
    <m/>
    <s v="-8,00"/>
    <m/>
    <m/>
    <m/>
    <m/>
    <s v="CONFINADO"/>
    <m/>
    <x v="6"/>
    <m/>
    <x v="2"/>
    <s v="CAUCETE"/>
    <m/>
    <m/>
    <s v="NE y ND del 2009, hay 2017 pero casi sin datos"/>
  </r>
  <r>
    <n v="-31.6918738"/>
    <n v="-68.288254499999994"/>
    <s v="13-1401"/>
    <m/>
    <m/>
    <s v="-13,00"/>
    <m/>
    <m/>
    <m/>
    <s v="41,70"/>
    <s v="CONFINADO"/>
    <m/>
    <x v="6"/>
    <m/>
    <x v="2"/>
    <s v="CAUCETE"/>
    <m/>
    <m/>
    <s v="NE y ND del 2009, hay 2017 pero casi sin datos"/>
  </r>
  <r>
    <n v="-31.6687972"/>
    <n v="-68.290117699999996"/>
    <s v="13-1388"/>
    <m/>
    <m/>
    <s v="-24,00"/>
    <m/>
    <m/>
    <m/>
    <s v="16,70"/>
    <s v="CONFINADO"/>
    <m/>
    <x v="6"/>
    <m/>
    <x v="2"/>
    <s v="CAUCETE"/>
    <m/>
    <m/>
    <s v="NE y ND del 2009, hay 2017 pero casi sin datos"/>
  </r>
  <r>
    <n v="-31.689680200000002"/>
    <n v="-68.267177200000006"/>
    <s v="13-1273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75748599999999"/>
    <n v="-68.291435800000002"/>
    <s v="13-1189"/>
    <m/>
    <m/>
    <s v="-10,00"/>
    <m/>
    <m/>
    <m/>
    <s v="41,70"/>
    <s v="CONFINADO"/>
    <m/>
    <x v="6"/>
    <m/>
    <x v="2"/>
    <s v="CAUCETE"/>
    <m/>
    <m/>
    <s v="NE y ND del 2009, hay 2017 pero casi sin datos"/>
  </r>
  <r>
    <n v="-31.699386100000002"/>
    <n v="-68.245899199999997"/>
    <s v="13-915"/>
    <m/>
    <m/>
    <s v="-10,00"/>
    <m/>
    <m/>
    <m/>
    <s v="41,70"/>
    <s v="CONFINADO"/>
    <m/>
    <x v="6"/>
    <m/>
    <x v="2"/>
    <s v="CAUCETE"/>
    <m/>
    <m/>
    <s v="NE y ND del 2009, hay 2017 pero casi sin datos"/>
  </r>
  <r>
    <n v="-31.6892444"/>
    <n v="-68.285743299999993"/>
    <s v="13-932"/>
    <m/>
    <m/>
    <s v="-15,00"/>
    <m/>
    <m/>
    <m/>
    <s v="41,70"/>
    <s v="CONFINADO"/>
    <m/>
    <x v="6"/>
    <m/>
    <x v="2"/>
    <s v="CAUCETE"/>
    <m/>
    <m/>
    <s v="NE y ND del 2009, hay 2017 pero casi sin datos"/>
  </r>
  <r>
    <n v="-31.7026717"/>
    <n v="-68.2839527"/>
    <s v="13-2418"/>
    <m/>
    <m/>
    <s v="-22,00"/>
    <m/>
    <m/>
    <m/>
    <s v="41,70"/>
    <s v="CONFINADO"/>
    <m/>
    <x v="6"/>
    <m/>
    <x v="2"/>
    <s v="CAUCETE"/>
    <m/>
    <m/>
    <s v="NE y ND del 2009, hay 2017 pero casi sin datos"/>
  </r>
  <r>
    <n v="-31.670705900000002"/>
    <n v="-68.276711199999994"/>
    <s v="13-2565"/>
    <m/>
    <m/>
    <s v="-22,00"/>
    <m/>
    <m/>
    <m/>
    <s v="41,70"/>
    <s v="CONFINADO"/>
    <m/>
    <x v="6"/>
    <m/>
    <x v="2"/>
    <s v="CAUCETE"/>
    <m/>
    <m/>
    <s v="NE y ND del 2009, hay 2017 pero casi sin datos"/>
  </r>
  <r>
    <n v="-31.700279800000001"/>
    <n v="-68.244520699999995"/>
    <s v="13-2832"/>
    <m/>
    <m/>
    <s v="-6,50"/>
    <m/>
    <m/>
    <m/>
    <m/>
    <s v="CONFINADO"/>
    <m/>
    <x v="6"/>
    <m/>
    <x v="2"/>
    <s v="CAUCETE"/>
    <m/>
    <m/>
    <s v="NE y ND del 2009, hay 2017 pero casi sin datos"/>
  </r>
  <r>
    <n v="-31.7000937"/>
    <n v="-68.249669800000007"/>
    <s v="13-4418"/>
    <m/>
    <s v="-24,74"/>
    <s v="-21,29"/>
    <m/>
    <m/>
    <m/>
    <s v="70,00"/>
    <s v="SEMI-LIBRE"/>
    <m/>
    <x v="6"/>
    <m/>
    <x v="2"/>
    <s v="CAUCETE"/>
    <m/>
    <m/>
    <s v="NE y ND del 2009, hay 2017 pero casi sin datos"/>
  </r>
  <r>
    <n v="-31.698637999999999"/>
    <n v="-68.226391500000005"/>
    <s v="13-2312"/>
    <m/>
    <m/>
    <s v="-18,00"/>
    <m/>
    <m/>
    <m/>
    <s v="41,70"/>
    <s v="CONFINADO"/>
    <m/>
    <x v="6"/>
    <m/>
    <x v="2"/>
    <s v="CAUCETE"/>
    <m/>
    <m/>
    <s v="NE y ND del 2009, hay 2017 pero casi sin datos"/>
  </r>
  <r>
    <n v="-31.702497699999999"/>
    <n v="-68.208743600000005"/>
    <s v="13-2074"/>
    <m/>
    <m/>
    <s v="-17,00"/>
    <m/>
    <m/>
    <m/>
    <s v="11,11"/>
    <s v="SEMI-CONFINADO"/>
    <m/>
    <x v="6"/>
    <m/>
    <x v="2"/>
    <s v="CAUCETE"/>
    <m/>
    <m/>
    <s v="NE y ND del 2009, hay 2017 pero casi sin datos"/>
  </r>
  <r>
    <n v="-31.702239899999999"/>
    <n v="-68.240496500000006"/>
    <s v="13-1894"/>
    <m/>
    <m/>
    <m/>
    <m/>
    <m/>
    <m/>
    <m/>
    <m/>
    <m/>
    <x v="9"/>
    <m/>
    <x v="2"/>
    <s v="CAUCETE"/>
    <m/>
    <m/>
    <s v="NE y ND del 2009, hay 2017 pero casi sin datos"/>
  </r>
  <r>
    <n v="-31.718316999999999"/>
    <n v="-68.2002746"/>
    <s v="13-283"/>
    <m/>
    <s v="-15"/>
    <s v="-7,00"/>
    <m/>
    <m/>
    <m/>
    <s v="41,70"/>
    <s v="CONFINADO"/>
    <m/>
    <x v="6"/>
    <m/>
    <x v="2"/>
    <s v="CAUCETE"/>
    <m/>
    <m/>
    <s v="NE y ND del 2009, hay 2017 pero casi sin datos"/>
  </r>
  <r>
    <n v="-31.704140500000001"/>
    <n v="-68.211894200000003"/>
    <s v="13-620"/>
    <m/>
    <m/>
    <s v="-7,00"/>
    <m/>
    <m/>
    <m/>
    <s v="41,70"/>
    <s v="SEMI-CONFINADO"/>
    <m/>
    <x v="6"/>
    <m/>
    <x v="2"/>
    <s v="CAUCETE"/>
    <m/>
    <m/>
    <s v="NE y ND del 2009, hay 2017 pero casi sin datos"/>
  </r>
  <r>
    <n v="-31.699919399999999"/>
    <n v="-68.214725200000004"/>
    <s v="13-171"/>
    <m/>
    <m/>
    <s v="-7,50"/>
    <m/>
    <m/>
    <m/>
    <s v="47,00"/>
    <s v="CONFINADO"/>
    <m/>
    <x v="6"/>
    <m/>
    <x v="2"/>
    <s v="CAUCETE"/>
    <m/>
    <m/>
    <s v="NE y ND del 2009, hay 2017 pero casi sin datos"/>
  </r>
  <r>
    <n v="-31.704407799999998"/>
    <n v="-68.211364500000002"/>
    <s v="13-713"/>
    <m/>
    <s v="-13"/>
    <s v="-6,00"/>
    <m/>
    <m/>
    <m/>
    <s v="36,10"/>
    <s v="CONFINADO"/>
    <m/>
    <x v="6"/>
    <m/>
    <x v="2"/>
    <s v="CAUCETE"/>
    <m/>
    <m/>
    <s v="NE y ND del 2009, hay 2017 pero casi sin datos"/>
  </r>
  <r>
    <n v="-31.703505"/>
    <n v="-68.225929199999996"/>
    <s v="13-1737"/>
    <m/>
    <m/>
    <s v="-10,00"/>
    <m/>
    <m/>
    <m/>
    <m/>
    <s v="CONFINADO"/>
    <m/>
    <x v="6"/>
    <m/>
    <x v="2"/>
    <s v="CAUCETE"/>
    <m/>
    <m/>
    <s v="NE y ND del 2009, hay 2017 pero casi sin datos"/>
  </r>
  <r>
    <n v="-31.704499999999999"/>
    <n v="-68.241427400000006"/>
    <s v="13-884"/>
    <m/>
    <m/>
    <s v="-10,00"/>
    <m/>
    <m/>
    <m/>
    <s v="41,70"/>
    <s v="CONFINADO"/>
    <m/>
    <x v="6"/>
    <m/>
    <x v="2"/>
    <s v="CAUCETE"/>
    <m/>
    <m/>
    <s v="NE y ND del 2009, hay 2017 pero casi sin datos"/>
  </r>
  <r>
    <n v="-31.700631399999999"/>
    <n v="-68.205911400000005"/>
    <s v="13-944"/>
    <m/>
    <m/>
    <s v="-10,00"/>
    <m/>
    <m/>
    <m/>
    <s v="41,70"/>
    <s v="CONFINADO"/>
    <m/>
    <x v="6"/>
    <m/>
    <x v="2"/>
    <s v="CAUCETE"/>
    <m/>
    <m/>
    <s v="NE y ND del 2009, hay 2017 pero casi sin datos"/>
  </r>
  <r>
    <n v="-31.689489399999999"/>
    <n v="-68.234694000000005"/>
    <s v="13-1319"/>
    <m/>
    <m/>
    <s v="-6,00"/>
    <m/>
    <m/>
    <m/>
    <s v="41,70"/>
    <s v="SEMI-CONFINADO"/>
    <m/>
    <x v="6"/>
    <m/>
    <x v="2"/>
    <s v="CAUCETE"/>
    <m/>
    <m/>
    <s v="NE y ND del 2009, hay 2017 pero casi sin datos"/>
  </r>
  <r>
    <n v="-31.701022500000001"/>
    <n v="-68.240506400000001"/>
    <s v="13-432"/>
    <m/>
    <s v="-25"/>
    <s v="-15,00"/>
    <m/>
    <m/>
    <m/>
    <s v="25,00"/>
    <s v="CONFINADO"/>
    <m/>
    <x v="6"/>
    <m/>
    <x v="2"/>
    <s v="CAUCETE"/>
    <m/>
    <m/>
    <s v="NE y ND del 2009, hay 2017 pero casi sin datos"/>
  </r>
  <r>
    <n v="-31.698156300000001"/>
    <n v="-68.221332500000003"/>
    <s v="13-1441"/>
    <m/>
    <m/>
    <s v="-8,00"/>
    <m/>
    <m/>
    <m/>
    <s v="41,70"/>
    <s v="SEMI-CONFINADO"/>
    <m/>
    <x v="6"/>
    <m/>
    <x v="2"/>
    <s v="CAUCETE"/>
    <m/>
    <m/>
    <s v="NE y ND del 2009, hay 2017 pero casi sin datos"/>
  </r>
  <r>
    <n v="-31.6901893"/>
    <n v="-68.231102300000003"/>
    <s v="13-1300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7034871"/>
    <n v="-68.222975700000006"/>
    <s v="13-714"/>
    <m/>
    <m/>
    <s v="-15,00"/>
    <m/>
    <m/>
    <m/>
    <s v="41,70"/>
    <s v="CONFINADO"/>
    <m/>
    <x v="6"/>
    <m/>
    <x v="2"/>
    <s v="CAUCETE"/>
    <m/>
    <m/>
    <s v="NE y ND del 2009, hay 2017 pero casi sin datos"/>
  </r>
  <r>
    <n v="-31.697305700000001"/>
    <n v="-68.229777900000002"/>
    <s v="13-481"/>
    <m/>
    <m/>
    <s v="-16,00"/>
    <m/>
    <m/>
    <m/>
    <s v="41,70"/>
    <s v="CONFINADO"/>
    <m/>
    <x v="6"/>
    <m/>
    <x v="2"/>
    <s v="CAUCETE"/>
    <m/>
    <m/>
    <s v="NE y ND del 2009, hay 2017 pero casi sin datos"/>
  </r>
  <r>
    <n v="-31.6926779"/>
    <n v="-68.217686700000002"/>
    <s v="13-1372"/>
    <m/>
    <m/>
    <s v="-9,00"/>
    <m/>
    <m/>
    <m/>
    <s v="41,70"/>
    <s v="SEMI-CONFINADO"/>
    <m/>
    <x v="6"/>
    <m/>
    <x v="2"/>
    <s v="CAUCETE"/>
    <m/>
    <m/>
    <s v="NE y ND del 2009, hay 2017 pero casi sin datos"/>
  </r>
  <r>
    <n v="-31.6922979"/>
    <n v="-68.221908799999994"/>
    <s v="13-715"/>
    <m/>
    <m/>
    <s v="10,20"/>
    <m/>
    <m/>
    <m/>
    <s v="41,70"/>
    <s v="SEMI-CONFINADO"/>
    <m/>
    <x v="6"/>
    <m/>
    <x v="2"/>
    <s v="CAUCETE"/>
    <m/>
    <m/>
    <s v="NE y ND del 2009, hay 2017 pero casi sin datos"/>
  </r>
  <r>
    <n v="-31.693082"/>
    <n v="-68.232238600000002"/>
    <s v="13-716"/>
    <m/>
    <m/>
    <s v="-6,00"/>
    <m/>
    <m/>
    <m/>
    <m/>
    <s v="CONFINADO"/>
    <m/>
    <x v="6"/>
    <m/>
    <x v="2"/>
    <s v="CAUCETE"/>
    <m/>
    <m/>
    <s v="NE y ND del 2009, hay 2017 pero casi sin datos"/>
  </r>
  <r>
    <n v="-31.698027799999998"/>
    <n v="-68.229877400000007"/>
    <s v="13-2316"/>
    <m/>
    <s v="-12,5"/>
    <s v="-7,50"/>
    <m/>
    <m/>
    <m/>
    <s v="26,00"/>
    <s v="CONFINADO"/>
    <m/>
    <x v="6"/>
    <m/>
    <x v="2"/>
    <s v="CAUCETE"/>
    <m/>
    <m/>
    <s v="NE y ND del 2009, hay 2017 pero casi sin datos"/>
  </r>
  <r>
    <n v="-31.694963999999999"/>
    <n v="-68.208174700000001"/>
    <s v="13-1909"/>
    <m/>
    <s v="-18"/>
    <s v="-9,00"/>
    <m/>
    <m/>
    <m/>
    <s v="30,60"/>
    <s v="SEMI-CONFINADO"/>
    <m/>
    <x v="6"/>
    <m/>
    <x v="2"/>
    <s v="CAUCETE"/>
    <m/>
    <m/>
    <s v="NE y ND del 2009, hay 2017 pero casi sin datos"/>
  </r>
  <r>
    <n v="-31.6896919"/>
    <n v="-68.238383799999994"/>
    <s v="13-1937"/>
    <m/>
    <m/>
    <s v="-8,00"/>
    <m/>
    <m/>
    <m/>
    <s v="41,70"/>
    <s v="CONFINADO"/>
    <m/>
    <x v="6"/>
    <m/>
    <x v="2"/>
    <s v="CAUCETE"/>
    <m/>
    <m/>
    <s v="NE y ND del 2009, hay 2017 pero casi sin datos"/>
  </r>
  <r>
    <n v="-31.68984"/>
    <n v="-68.233003600000004"/>
    <s v="13-2287"/>
    <m/>
    <m/>
    <s v="-9,00"/>
    <m/>
    <m/>
    <m/>
    <s v="22,22"/>
    <s v="CONFINADO"/>
    <m/>
    <x v="6"/>
    <m/>
    <x v="2"/>
    <s v="CAUCETE"/>
    <m/>
    <m/>
    <s v="NE y ND del 2009, hay 2017 pero casi sin datos"/>
  </r>
  <r>
    <n v="-31.686175200000001"/>
    <n v="-68.3014814"/>
    <s v="13-920"/>
    <m/>
    <m/>
    <s v="-8,00"/>
    <m/>
    <m/>
    <m/>
    <s v="41,70"/>
    <s v="CONFINADO"/>
    <m/>
    <x v="6"/>
    <m/>
    <x v="2"/>
    <s v="CAUCETE"/>
    <m/>
    <m/>
    <s v="NE y ND del 2009, hay 2017 pero casi sin datos"/>
  </r>
  <r>
    <n v="-31.688557800000002"/>
    <n v="-68.308424500000001"/>
    <s v="13-4695"/>
    <m/>
    <s v="-19"/>
    <s v="-11,00"/>
    <m/>
    <m/>
    <m/>
    <s v="23,50"/>
    <s v="CONFINADO"/>
    <m/>
    <x v="6"/>
    <m/>
    <x v="2"/>
    <s v="CAUCETE"/>
    <m/>
    <m/>
    <s v="NE y ND del 2009, hay 2017 pero casi sin datos"/>
  </r>
  <r>
    <n v="-31.692193400000001"/>
    <n v="-68.305338800000001"/>
    <s v="13-740"/>
    <m/>
    <m/>
    <s v="-7,00"/>
    <m/>
    <m/>
    <m/>
    <m/>
    <s v="CONFINADO"/>
    <m/>
    <x v="6"/>
    <m/>
    <x v="2"/>
    <s v="CAUCETE"/>
    <m/>
    <m/>
    <s v="NE y ND del 2009, hay 2017 pero casi sin datos"/>
  </r>
  <r>
    <n v="-31.687522099999999"/>
    <n v="-68.300416600000005"/>
    <s v="13-741"/>
    <m/>
    <m/>
    <s v="-6,00"/>
    <m/>
    <m/>
    <m/>
    <s v="50,00"/>
    <s v="CONFINADO"/>
    <m/>
    <x v="6"/>
    <m/>
    <x v="2"/>
    <s v="CAUCETE"/>
    <m/>
    <m/>
    <s v="NE y ND del 2009, hay 2017 pero casi sin datos"/>
  </r>
  <r>
    <n v="-31.682420700000002"/>
    <n v="-68.307573599999998"/>
    <s v="13-2849"/>
    <m/>
    <m/>
    <s v="-20,00"/>
    <m/>
    <m/>
    <m/>
    <m/>
    <s v="CONFINADO"/>
    <m/>
    <x v="6"/>
    <m/>
    <x v="2"/>
    <s v="CAUCETE"/>
    <m/>
    <m/>
    <s v="NE y ND del 2009, hay 2017 pero casi sin datos"/>
  </r>
  <r>
    <n v="-32.149733599999998"/>
    <n v="-68.509933099999998"/>
    <s v="13-2663"/>
    <m/>
    <m/>
    <s v="-6,00"/>
    <m/>
    <m/>
    <m/>
    <m/>
    <s v="CONFINADO"/>
    <m/>
    <x v="6"/>
    <m/>
    <x v="2"/>
    <s v="CAUCETE"/>
    <m/>
    <m/>
    <s v="NE y ND del 2009, hay 2017 pero casi sin datos"/>
  </r>
  <r>
    <n v="-31.686650799999999"/>
    <n v="-68.322782200000006"/>
    <s v="13-1739"/>
    <m/>
    <m/>
    <s v="-11,00"/>
    <m/>
    <m/>
    <m/>
    <s v="41,70"/>
    <s v="CONFINADO"/>
    <m/>
    <x v="6"/>
    <m/>
    <x v="2"/>
    <s v="CAUCETE"/>
    <m/>
    <m/>
    <s v="NE y ND del 2009, hay 2017 pero casi sin datos"/>
  </r>
  <r>
    <n v="-31.678298399999999"/>
    <n v="-68.320839100000001"/>
    <s v="13-366"/>
    <m/>
    <m/>
    <s v="-11,00"/>
    <m/>
    <m/>
    <m/>
    <s v="41,70"/>
    <s v="CONFINADO"/>
    <m/>
    <x v="6"/>
    <m/>
    <x v="2"/>
    <s v="CAUCETE"/>
    <m/>
    <m/>
    <s v="NE y ND del 2009, hay 2017 pero casi sin datos"/>
  </r>
  <r>
    <n v="-31.677580599999999"/>
    <n v="-68.308083999999994"/>
    <s v="13-1938"/>
    <m/>
    <m/>
    <s v="-13,00"/>
    <m/>
    <m/>
    <m/>
    <s v="40,00"/>
    <s v="SEMI-CONFINADO"/>
    <m/>
    <x v="4"/>
    <m/>
    <x v="2"/>
    <s v="CAUCETE"/>
    <m/>
    <m/>
    <s v="NE y ND del 2009, hay 2017 pero casi sin datos"/>
  </r>
  <r>
    <n v="-31.687409800000001"/>
    <n v="-68.296409600000004"/>
    <s v="13-209"/>
    <m/>
    <m/>
    <s v="-7,00"/>
    <m/>
    <m/>
    <m/>
    <s v="41,70"/>
    <s v="CONFINADO"/>
    <m/>
    <x v="6"/>
    <m/>
    <x v="2"/>
    <s v="CAUCETE"/>
    <m/>
    <m/>
    <s v="NE y ND del 2009, hay 2017 pero casi sin datos"/>
  </r>
  <r>
    <n v="-31.684696299999999"/>
    <n v="-68.328385999999995"/>
    <s v="13-3689"/>
    <m/>
    <s v="-38,7"/>
    <s v="-26,20"/>
    <m/>
    <m/>
    <m/>
    <s v="44,44"/>
    <s v="CONFINADO"/>
    <m/>
    <x v="6"/>
    <m/>
    <x v="2"/>
    <s v="CAUCETE"/>
    <m/>
    <m/>
    <s v="NE y ND del 2009, hay 2017 pero casi sin datos"/>
  </r>
  <r>
    <n v="-31.6811738"/>
    <n v="-68.327356800000004"/>
    <s v="13-2130"/>
    <m/>
    <m/>
    <s v="-11,00"/>
    <m/>
    <m/>
    <m/>
    <m/>
    <s v="CONFINADO"/>
    <m/>
    <x v="6"/>
    <m/>
    <x v="2"/>
    <s v="CAUCETE"/>
    <m/>
    <m/>
    <s v="NE y ND del 2009, hay 2017 pero casi sin datos"/>
  </r>
  <r>
    <n v="-31.687924200000001"/>
    <n v="-68.324829600000001"/>
    <s v="13-2604"/>
    <m/>
    <m/>
    <s v="-16,00"/>
    <m/>
    <m/>
    <m/>
    <s v="41,70"/>
    <s v="CONFINADO"/>
    <m/>
    <x v="6"/>
    <m/>
    <x v="2"/>
    <s v="CAUCETE"/>
    <m/>
    <m/>
    <s v="NE y ND del 2009, hay 2017 pero casi sin datos"/>
  </r>
  <r>
    <n v="-31.6770371"/>
    <n v="-68.329601199999999"/>
    <s v="13-3216"/>
    <m/>
    <m/>
    <s v="-18,00"/>
    <m/>
    <m/>
    <m/>
    <m/>
    <s v="CONFINADO"/>
    <m/>
    <x v="6"/>
    <m/>
    <x v="2"/>
    <s v="CAUCETE"/>
    <m/>
    <m/>
    <s v="NE y ND del 2009, hay 2017 pero casi sin datos"/>
  </r>
  <r>
    <n v="-31.677827099999998"/>
    <n v="-68.325482699999995"/>
    <s v="13-772"/>
    <m/>
    <m/>
    <s v="-19,00"/>
    <m/>
    <m/>
    <m/>
    <s v="41,70"/>
    <s v="CONFINADO"/>
    <m/>
    <x v="6"/>
    <m/>
    <x v="2"/>
    <s v="CAUCETE"/>
    <m/>
    <m/>
    <s v="NE y ND del 2009, hay 2017 pero casi sin datos"/>
  </r>
  <r>
    <n v="-31.678923699999999"/>
    <n v="-68.328216699999999"/>
    <s v="13-748"/>
    <m/>
    <s v="-11"/>
    <s v="-7,50"/>
    <m/>
    <m/>
    <m/>
    <s v="50,00"/>
    <s v="CONFINADO"/>
    <m/>
    <x v="6"/>
    <m/>
    <x v="2"/>
    <s v="CAUCETE"/>
    <m/>
    <m/>
    <s v="NE y ND del 2009, hay 2017 pero casi sin datos"/>
  </r>
  <r>
    <n v="-31.6840817"/>
    <n v="-68.331554400000002"/>
    <s v="13-159"/>
    <m/>
    <m/>
    <s v="-12,00"/>
    <m/>
    <m/>
    <m/>
    <s v="41,70"/>
    <s v="CONFINADO"/>
    <m/>
    <x v="6"/>
    <m/>
    <x v="2"/>
    <s v="CAUCETE"/>
    <m/>
    <m/>
    <s v="NE y ND del 2009, hay 2017 pero casi sin datos"/>
  </r>
  <r>
    <n v="-31.681000600000001"/>
    <n v="-68.328728999999996"/>
    <s v="13-749"/>
    <m/>
    <s v="-15"/>
    <s v="-9,00"/>
    <m/>
    <m/>
    <m/>
    <s v="39,00"/>
    <s v="CONFINADO"/>
    <m/>
    <x v="6"/>
    <m/>
    <x v="2"/>
    <s v="CAUCETE"/>
    <m/>
    <m/>
    <s v="NE y ND del 2009, hay 2017 pero casi sin datos"/>
  </r>
  <r>
    <n v="-31.630329"/>
    <n v="-68.205139099999997"/>
    <s v="13-3063"/>
    <m/>
    <m/>
    <s v="-36,36"/>
    <m/>
    <m/>
    <m/>
    <m/>
    <s v="LIBRE"/>
    <m/>
    <x v="6"/>
    <m/>
    <x v="2"/>
    <s v="CAUCETE"/>
    <m/>
    <m/>
    <s v="NE y ND del 2009, hay 2017 pero casi sin datos"/>
  </r>
  <r>
    <n v="-31.631098999999999"/>
    <n v="-68.227741600000002"/>
    <s v="13-750"/>
    <m/>
    <m/>
    <s v="-20,00"/>
    <m/>
    <m/>
    <m/>
    <s v="50,00"/>
    <s v="LIBRE"/>
    <m/>
    <x v="6"/>
    <m/>
    <x v="2"/>
    <s v="CAUCETE"/>
    <m/>
    <m/>
    <s v="NE y ND del 2009, hay 2017 pero casi sin datos"/>
  </r>
  <r>
    <n v="-31.628662599999998"/>
    <n v="-68.227498199999999"/>
    <s v="13-751"/>
    <m/>
    <m/>
    <m/>
    <m/>
    <m/>
    <m/>
    <m/>
    <m/>
    <m/>
    <x v="6"/>
    <m/>
    <x v="2"/>
    <s v="CAUCETE"/>
    <m/>
    <m/>
    <s v="NE y ND del 2009, hay 2017 pero casi sin datos"/>
  </r>
  <r>
    <n v="-32.1311052"/>
    <n v="-68.534502900000007"/>
    <s v="13-5318"/>
    <m/>
    <s v="-35"/>
    <s v="-27,28"/>
    <m/>
    <m/>
    <m/>
    <s v="55,00"/>
    <s v="LIBRE"/>
    <m/>
    <x v="3"/>
    <m/>
    <x v="2"/>
    <s v="CAUCETE"/>
    <m/>
    <m/>
    <s v="NE y ND del 2009, hay 2017 pero casi sin datos"/>
  </r>
  <r>
    <n v="-31.724554699999999"/>
    <n v="-68.345191400000004"/>
    <s v="14-600"/>
    <m/>
    <s v="-24"/>
    <s v="-14,00"/>
    <m/>
    <m/>
    <m/>
    <s v="33,33"/>
    <s v="CONFINADO"/>
    <m/>
    <x v="6"/>
    <m/>
    <x v="2"/>
    <s v="25 DE MAYO"/>
    <m/>
    <m/>
    <s v="NE y ND del 2009, hay 2017 pero casi sin datos"/>
  </r>
  <r>
    <n v="-31.734072399999999"/>
    <n v="-68.320010400000001"/>
    <s v="14-487"/>
    <m/>
    <m/>
    <m/>
    <m/>
    <m/>
    <m/>
    <m/>
    <s v="CONFINADO"/>
    <m/>
    <x v="6"/>
    <m/>
    <x v="2"/>
    <s v="25 DE MAYO"/>
    <m/>
    <m/>
    <s v="NE y ND del 2009, hay 2017 pero casi sin datos"/>
  </r>
  <r>
    <n v="-31.730340600000002"/>
    <n v="-68.313601199999994"/>
    <s v="14-2769"/>
    <m/>
    <m/>
    <s v="-16,00"/>
    <m/>
    <m/>
    <m/>
    <m/>
    <s v="CONFINADO"/>
    <m/>
    <x v="6"/>
    <m/>
    <x v="2"/>
    <s v="25 DE MAYO"/>
    <m/>
    <m/>
    <s v="NE y ND del 2009, hay 2017 pero casi sin datos"/>
  </r>
  <r>
    <n v="-31.7294676"/>
    <n v="-68.318988899999994"/>
    <s v="14-490"/>
    <m/>
    <s v="-15"/>
    <s v="-5,00"/>
    <m/>
    <m/>
    <m/>
    <s v="41,70"/>
    <s v="CONFINADO"/>
    <m/>
    <x v="6"/>
    <m/>
    <x v="2"/>
    <s v="25 DE MAYO"/>
    <m/>
    <m/>
    <s v="NE y ND del 2009, hay 2017 pero casi sin datos"/>
  </r>
  <r>
    <n v="-31.731046599999999"/>
    <n v="-68.310747000000006"/>
    <s v="14-486"/>
    <m/>
    <m/>
    <s v="-13,50"/>
    <m/>
    <m/>
    <m/>
    <s v="50,00"/>
    <s v="CONFINADO"/>
    <m/>
    <x v="6"/>
    <m/>
    <x v="2"/>
    <s v="25 DE MAYO"/>
    <m/>
    <m/>
    <s v="NE y ND del 2009, hay 2017 pero casi sin datos"/>
  </r>
  <r>
    <n v="-32.237506000000003"/>
    <n v="-68.527107099999995"/>
    <s v="14-5188"/>
    <m/>
    <m/>
    <s v="-25,73"/>
    <m/>
    <m/>
    <m/>
    <s v="20,00"/>
    <s v="CONFINADO"/>
    <m/>
    <x v="6"/>
    <m/>
    <x v="2"/>
    <s v="25 DE MAYO"/>
    <m/>
    <m/>
    <s v="NE y ND del 2009, hay 2017 pero casi sin datos"/>
  </r>
  <r>
    <n v="-31.727601400000001"/>
    <n v="-68.324172700000005"/>
    <s v="14-3653"/>
    <m/>
    <s v="-22,1"/>
    <s v="-17,40"/>
    <m/>
    <m/>
    <m/>
    <s v="61,10"/>
    <s v="CONFINADO"/>
    <m/>
    <x v="6"/>
    <m/>
    <x v="2"/>
    <s v="25 DE MAYO"/>
    <m/>
    <m/>
    <s v="NE y ND del 2009, hay 2017 pero casi sin datos"/>
  </r>
  <r>
    <n v="-31.72805"/>
    <n v="-68.323747400000002"/>
    <s v="14-567"/>
    <m/>
    <s v="-12"/>
    <s v="-6,00"/>
    <m/>
    <m/>
    <m/>
    <s v="41,70"/>
    <s v="CONFINADO"/>
    <m/>
    <x v="6"/>
    <m/>
    <x v="2"/>
    <s v="25 DE MAYO"/>
    <m/>
    <m/>
    <s v="NE y ND del 2009, hay 2017 pero casi sin datos"/>
  </r>
  <r>
    <n v="-31.727422499999999"/>
    <n v="-68.341689299999999"/>
    <s v="14-2718"/>
    <m/>
    <m/>
    <m/>
    <m/>
    <m/>
    <m/>
    <m/>
    <s v="CONFINADO"/>
    <m/>
    <x v="6"/>
    <m/>
    <x v="2"/>
    <s v="25 DE MAYO"/>
    <m/>
    <m/>
    <s v="NE y ND del 2009, hay 2017 pero casi sin datos"/>
  </r>
  <r>
    <n v="-31.725705900000001"/>
    <n v="-68.3324164"/>
    <s v="14-492"/>
    <m/>
    <m/>
    <m/>
    <m/>
    <m/>
    <m/>
    <m/>
    <s v="CONFINADO"/>
    <m/>
    <x v="6"/>
    <m/>
    <x v="2"/>
    <s v="25 DE MAYO"/>
    <m/>
    <m/>
    <s v="NE y ND del 2009, hay 2017 pero casi sin datos"/>
  </r>
  <r>
    <n v="-31.7246819"/>
    <n v="-68.317863299999999"/>
    <s v="14-2374"/>
    <m/>
    <m/>
    <s v="-18,00"/>
    <m/>
    <m/>
    <m/>
    <s v="41,70"/>
    <s v="CONFINADO"/>
    <m/>
    <x v="6"/>
    <m/>
    <x v="2"/>
    <s v="25 DE MAYO"/>
    <m/>
    <m/>
    <s v="NE y ND del 2009, hay 2017 pero casi sin datos"/>
  </r>
  <r>
    <n v="-31.723417699999999"/>
    <n v="-68.317555999999996"/>
    <s v="14-484"/>
    <m/>
    <m/>
    <s v="-6,00"/>
    <m/>
    <m/>
    <m/>
    <m/>
    <s v="CONFINADO"/>
    <m/>
    <x v="6"/>
    <m/>
    <x v="2"/>
    <s v="25 DE MAYO"/>
    <m/>
    <m/>
    <s v="NE y ND del 2009, hay 2017 pero casi sin datos"/>
  </r>
  <r>
    <n v="-31.7224246"/>
    <n v="-68.317352299999996"/>
    <s v="14-1773"/>
    <m/>
    <m/>
    <s v="-18,00"/>
    <m/>
    <m/>
    <m/>
    <s v="22,22"/>
    <s v="CONFINADO"/>
    <m/>
    <x v="6"/>
    <m/>
    <x v="2"/>
    <s v="25 DE MAYO"/>
    <m/>
    <m/>
    <s v="NE y ND del 2009, hay 2017 pero casi sin datos"/>
  </r>
  <r>
    <n v="-31.722001299999999"/>
    <n v="-68.322525299999995"/>
    <s v="14-1292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21376200000002"/>
    <n v="-68.323690400000004"/>
    <s v="14-491"/>
    <m/>
    <m/>
    <s v="-8,00"/>
    <m/>
    <m/>
    <m/>
    <s v="19,50"/>
    <s v="CONFINADO"/>
    <m/>
    <x v="4"/>
    <m/>
    <x v="2"/>
    <s v="25 DE MAYO"/>
    <m/>
    <m/>
    <s v="NE y ND del 2009, hay 2017 pero casi sin datos"/>
  </r>
  <r>
    <n v="-31.723648499999999"/>
    <n v="-68.310168700000006"/>
    <s v="14-2397"/>
    <m/>
    <m/>
    <s v="-22,00"/>
    <m/>
    <m/>
    <m/>
    <s v="28,00"/>
    <s v="CONFINADO"/>
    <m/>
    <x v="6"/>
    <m/>
    <x v="2"/>
    <s v="25 DE MAYO"/>
    <m/>
    <m/>
    <s v="NE y ND del 2009, hay 2017 pero casi sin datos"/>
  </r>
  <r>
    <n v="-31.720007800000001"/>
    <n v="-68.337890799999997"/>
    <s v="14-1842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21426399999999"/>
    <n v="-68.350699800000001"/>
    <s v="14-1544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207823"/>
    <n v="-68.348172099999999"/>
    <s v="14-1266"/>
    <m/>
    <s v="-18"/>
    <s v="-6,00"/>
    <m/>
    <m/>
    <m/>
    <s v="33,33"/>
    <s v="CONFINADO"/>
    <m/>
    <x v="6"/>
    <m/>
    <x v="2"/>
    <s v="25 DE MAYO"/>
    <m/>
    <m/>
    <s v="NE y ND del 2009, hay 2017 pero casi sin datos"/>
  </r>
  <r>
    <n v="-31.719498600000001"/>
    <n v="-68.344066400000003"/>
    <s v="14-2046"/>
    <m/>
    <m/>
    <m/>
    <m/>
    <m/>
    <m/>
    <m/>
    <m/>
    <m/>
    <x v="9"/>
    <m/>
    <x v="2"/>
    <s v="25 DE MAYO"/>
    <m/>
    <m/>
    <s v="NE y ND del 2009, hay 2017 pero casi sin datos"/>
  </r>
  <r>
    <n v="-31.717970600000001"/>
    <n v="-68.327724200000006"/>
    <s v="14-2584"/>
    <m/>
    <m/>
    <s v="-25,00"/>
    <m/>
    <m/>
    <m/>
    <s v="41,70"/>
    <s v="CONFINADO"/>
    <m/>
    <x v="6"/>
    <m/>
    <x v="2"/>
    <s v="25 DE MAYO"/>
    <m/>
    <m/>
    <s v="NE y ND del 2009, hay 2017 pero casi sin datos"/>
  </r>
  <r>
    <n v="-31.718483200000001"/>
    <n v="-68.348293699999999"/>
    <s v="14-2309"/>
    <m/>
    <m/>
    <s v="-30,00"/>
    <m/>
    <m/>
    <m/>
    <s v="41,70"/>
    <s v="CONFINADO"/>
    <m/>
    <x v="6"/>
    <m/>
    <x v="2"/>
    <s v="25 DE MAYO"/>
    <m/>
    <m/>
    <s v="NE y ND del 2009, hay 2017 pero casi sin datos"/>
  </r>
  <r>
    <n v="-31.716410199999999"/>
    <n v="-68.3397626"/>
    <s v="14-1218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15075200000001"/>
    <n v="-68.309071700000004"/>
    <s v="14-922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14048500000001"/>
    <n v="-68.336508899999998"/>
    <s v="14-2489"/>
    <m/>
    <m/>
    <s v="-19,50"/>
    <m/>
    <m/>
    <m/>
    <s v="28,00"/>
    <s v="CONFINADO"/>
    <m/>
    <x v="6"/>
    <m/>
    <x v="2"/>
    <s v="25 DE MAYO"/>
    <m/>
    <m/>
    <s v="NE y ND del 2009, hay 2017 pero casi sin datos"/>
  </r>
  <r>
    <n v="-31.712177700000002"/>
    <n v="-68.340953099999993"/>
    <s v="14-488"/>
    <m/>
    <s v="-19"/>
    <s v="-12,00"/>
    <m/>
    <m/>
    <m/>
    <s v="25,00"/>
    <s v="CONFINADO"/>
    <m/>
    <x v="6"/>
    <m/>
    <x v="2"/>
    <s v="25 DE MAYO"/>
    <m/>
    <m/>
    <s v="NE y ND del 2009, hay 2017 pero casi sin datos"/>
  </r>
  <r>
    <n v="-31.712155599999999"/>
    <n v="-68.336680599999994"/>
    <s v="14-671"/>
    <m/>
    <s v="-26"/>
    <s v="-16,00"/>
    <m/>
    <m/>
    <m/>
    <s v="22,22"/>
    <s v="CONFINADO"/>
    <m/>
    <x v="6"/>
    <m/>
    <x v="2"/>
    <s v="25 DE MAYO"/>
    <m/>
    <m/>
    <s v="NE y ND del 2009, hay 2017 pero casi sin datos"/>
  </r>
  <r>
    <n v="-31.710697"/>
    <n v="-68.333684399999996"/>
    <s v="14-2369"/>
    <m/>
    <m/>
    <s v="-16,00"/>
    <m/>
    <m/>
    <m/>
    <s v="41,70"/>
    <s v="CONFINADO"/>
    <m/>
    <x v="6"/>
    <m/>
    <x v="2"/>
    <s v="25 DE MAYO"/>
    <m/>
    <m/>
    <s v="NE y ND del 2009, hay 2017 pero casi sin datos"/>
  </r>
  <r>
    <n v="-31.7096445"/>
    <n v="-68.339388600000007"/>
    <s v="14-995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107238"/>
    <n v="-68.321657799999997"/>
    <s v="14-482"/>
    <m/>
    <s v="-17"/>
    <s v="-5,00"/>
    <m/>
    <m/>
    <m/>
    <s v="47,00"/>
    <s v="CONFINADO"/>
    <m/>
    <x v="6"/>
    <m/>
    <x v="2"/>
    <s v="25 DE MAYO"/>
    <m/>
    <m/>
    <s v="NE y ND del 2009, hay 2017 pero casi sin datos"/>
  </r>
  <r>
    <n v="-31.597397300000001"/>
    <n v="-68.487875700000004"/>
    <s v="14-5331"/>
    <m/>
    <m/>
    <m/>
    <m/>
    <m/>
    <m/>
    <s v="6,00"/>
    <m/>
    <m/>
    <x v="4"/>
    <m/>
    <x v="2"/>
    <s v="25 DE MAYO"/>
    <m/>
    <m/>
    <s v="NE y ND del 2009, hay 2017 pero casi sin datos"/>
  </r>
  <r>
    <n v="-31.7074772"/>
    <n v="-68.338823700000006"/>
    <s v="14-2497"/>
    <m/>
    <m/>
    <s v="-20,00"/>
    <m/>
    <m/>
    <m/>
    <s v="22,22"/>
    <s v="CONFINADO"/>
    <m/>
    <x v="6"/>
    <m/>
    <x v="2"/>
    <s v="25 DE MAYO"/>
    <m/>
    <m/>
    <s v="NE y ND del 2009, hay 2017 pero casi sin datos"/>
  </r>
  <r>
    <n v="-31.708047400000002"/>
    <n v="-68.327162900000005"/>
    <s v="14-2626"/>
    <m/>
    <m/>
    <m/>
    <m/>
    <m/>
    <m/>
    <m/>
    <m/>
    <m/>
    <x v="9"/>
    <m/>
    <x v="2"/>
    <s v="25 DE MAYO"/>
    <m/>
    <m/>
    <s v="NE y ND del 2009, hay 2017 pero casi sin datos"/>
  </r>
  <r>
    <n v="-31.065743399999999"/>
    <n v="-69.083825700000006"/>
    <s v="14-2758"/>
    <m/>
    <m/>
    <s v="-18,00"/>
    <m/>
    <m/>
    <m/>
    <m/>
    <s v="CONFINADO"/>
    <m/>
    <x v="9"/>
    <m/>
    <x v="2"/>
    <s v="25 DE MAYO"/>
    <m/>
    <m/>
    <s v="NE y ND del 2009, hay 2017 pero casi sin datos"/>
  </r>
  <r>
    <n v="-31.705488800000001"/>
    <n v="-68.337993900000001"/>
    <s v="14-1464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08907799999999"/>
    <n v="-68.319350200000002"/>
    <s v="14-1168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001697"/>
    <n v="-68.304435499999997"/>
    <s v="14-489"/>
    <m/>
    <s v="-20"/>
    <s v="-12,00"/>
    <m/>
    <m/>
    <m/>
    <s v="22,22"/>
    <s v="CONFINADO"/>
    <m/>
    <x v="6"/>
    <m/>
    <x v="2"/>
    <s v="25 DE MAYO"/>
    <m/>
    <m/>
    <s v="NE y ND del 2009, hay 2017 pero casi sin datos"/>
  </r>
  <r>
    <n v="-31.7052315"/>
    <n v="-68.340548600000005"/>
    <s v="14-195"/>
    <m/>
    <s v="-14"/>
    <s v="-11,80"/>
    <m/>
    <m/>
    <m/>
    <s v="30,60"/>
    <s v="CONFINADO"/>
    <m/>
    <x v="6"/>
    <m/>
    <x v="2"/>
    <s v="25 DE MAYO"/>
    <m/>
    <m/>
    <s v="NE y ND del 2009, hay 2017 pero casi sin datos"/>
  </r>
  <r>
    <n v="-31.702507099999998"/>
    <n v="-68.336907499999995"/>
    <s v="14-838"/>
    <m/>
    <s v="-34"/>
    <s v="-24,00"/>
    <m/>
    <m/>
    <m/>
    <s v="41,70"/>
    <s v="CONFINADO"/>
    <m/>
    <x v="6"/>
    <m/>
    <x v="2"/>
    <s v="25 DE MAYO"/>
    <m/>
    <m/>
    <s v="NE y ND del 2009, hay 2017 pero casi sin datos"/>
  </r>
  <r>
    <n v="-31.700229100000001"/>
    <n v="-68.315405200000001"/>
    <s v="14-194"/>
    <m/>
    <s v="-19"/>
    <s v="-9,80"/>
    <m/>
    <m/>
    <m/>
    <s v="19,50"/>
    <s v="CONFINADO"/>
    <m/>
    <x v="6"/>
    <m/>
    <x v="2"/>
    <s v="25 DE MAYO"/>
    <m/>
    <m/>
    <s v="NE y ND del 2009, hay 2017 pero casi sin datos"/>
  </r>
  <r>
    <n v="-31.696582299999999"/>
    <n v="-68.324925100000002"/>
    <s v="14-233"/>
    <m/>
    <m/>
    <s v="-17,00"/>
    <m/>
    <m/>
    <m/>
    <s v="50,00"/>
    <s v="CONFINADO"/>
    <m/>
    <x v="6"/>
    <m/>
    <x v="2"/>
    <s v="25 DE MAYO"/>
    <m/>
    <m/>
    <s v="NE y ND del 2009, hay 2017 pero casi sin datos"/>
  </r>
  <r>
    <n v="-31.6950073"/>
    <n v="-68.334113000000002"/>
    <s v="14-729"/>
    <m/>
    <s v="-19"/>
    <s v="-7,00"/>
    <m/>
    <m/>
    <m/>
    <s v="41,70"/>
    <s v="CONFINADO"/>
    <m/>
    <x v="6"/>
    <m/>
    <x v="2"/>
    <s v="25 DE MAYO"/>
    <m/>
    <m/>
    <s v="NE y ND del 2009, hay 2017 pero casi sin datos"/>
  </r>
  <r>
    <n v="-31.695928800000001"/>
    <n v="-68.329254399999996"/>
    <s v="14-2480"/>
    <m/>
    <m/>
    <s v="-22,00"/>
    <m/>
    <m/>
    <m/>
    <s v="41,70"/>
    <s v="CONFINADO"/>
    <m/>
    <x v="6"/>
    <m/>
    <x v="2"/>
    <s v="25 DE MAYO"/>
    <m/>
    <m/>
    <s v="NE y ND del 2009, hay 2017 pero casi sin datos"/>
  </r>
  <r>
    <n v="-31.736697499999998"/>
    <n v="-68.264907899999997"/>
    <s v="14-700"/>
    <m/>
    <s v="-16"/>
    <s v="-7,50"/>
    <m/>
    <m/>
    <m/>
    <s v="41,70"/>
    <s v="CONFINADO"/>
    <m/>
    <x v="6"/>
    <m/>
    <x v="2"/>
    <s v="25 DE MAYO"/>
    <m/>
    <m/>
    <s v="NE y ND del 2009, hay 2017 pero casi sin datos"/>
  </r>
  <r>
    <n v="-31.743901900000001"/>
    <n v="-68.295033099999998"/>
    <s v="14-571"/>
    <m/>
    <m/>
    <s v="-7,00"/>
    <m/>
    <m/>
    <m/>
    <s v="41,70"/>
    <s v="CONFINADO"/>
    <m/>
    <x v="6"/>
    <m/>
    <x v="2"/>
    <s v="25 DE MAYO"/>
    <m/>
    <m/>
    <s v="NE y ND del 2009, hay 2017 pero casi sin datos"/>
  </r>
  <r>
    <n v="-31.748392599999999"/>
    <n v="-68.267770499999997"/>
    <s v="14-795"/>
    <m/>
    <m/>
    <s v="-14,00"/>
    <m/>
    <m/>
    <m/>
    <s v="41,70"/>
    <s v="CONFINADO"/>
    <m/>
    <x v="6"/>
    <m/>
    <x v="2"/>
    <s v="25 DE MAYO"/>
    <m/>
    <m/>
    <s v="NE y ND del 2009, hay 2017 pero casi sin datos"/>
  </r>
  <r>
    <n v="-31.746476099999999"/>
    <n v="-68.295752300000004"/>
    <s v="14-206"/>
    <m/>
    <s v="-18"/>
    <s v="-9,00"/>
    <m/>
    <m/>
    <m/>
    <s v="44,44"/>
    <s v="CONFINADO"/>
    <m/>
    <x v="6"/>
    <m/>
    <x v="2"/>
    <s v="25 DE MAYO"/>
    <m/>
    <m/>
    <s v="NE y ND del 2009, hay 2017 pero casi sin datos"/>
  </r>
  <r>
    <n v="-31.746056299999999"/>
    <n v="-68.2851493"/>
    <s v="14-1408"/>
    <m/>
    <m/>
    <s v="-10,00"/>
    <m/>
    <m/>
    <m/>
    <s v="41,70"/>
    <s v="CONFINADO"/>
    <m/>
    <x v="9"/>
    <m/>
    <x v="2"/>
    <s v="25 DE MAYO"/>
    <m/>
    <m/>
    <s v="NE y ND del 2009, hay 2017 pero casi sin datos"/>
  </r>
  <r>
    <n v="-31.745605000000001"/>
    <n v="-68.285068300000006"/>
    <s v="14-204"/>
    <m/>
    <s v="-12"/>
    <s v="-8,50"/>
    <m/>
    <m/>
    <m/>
    <s v="25,00"/>
    <s v="CONFINADO"/>
    <m/>
    <x v="6"/>
    <m/>
    <x v="2"/>
    <s v="25 DE MAYO"/>
    <m/>
    <m/>
    <s v="NE y ND del 2009, hay 2017 pero casi sin datos"/>
  </r>
  <r>
    <n v="-31.745483499999999"/>
    <n v="-68.295654299999995"/>
    <s v="14-498"/>
    <m/>
    <m/>
    <s v="-7,00"/>
    <m/>
    <m/>
    <m/>
    <m/>
    <s v="CONFINADO"/>
    <m/>
    <x v="6"/>
    <m/>
    <x v="2"/>
    <s v="25 DE MAYO"/>
    <m/>
    <m/>
    <s v="NE y ND del 2009, hay 2017 pero casi sin datos"/>
  </r>
  <r>
    <n v="-31.746525599999998"/>
    <n v="-68.304775199999995"/>
    <s v="14-1536"/>
    <m/>
    <m/>
    <s v="-25,00"/>
    <m/>
    <m/>
    <m/>
    <s v="33,33"/>
    <s v="CONFINADO"/>
    <m/>
    <x v="6"/>
    <m/>
    <x v="2"/>
    <s v="25 DE MAYO"/>
    <m/>
    <m/>
    <s v="NE y ND del 2009, hay 2017 pero casi sin datos"/>
  </r>
  <r>
    <n v="-31.7472341"/>
    <n v="-68.302395300000001"/>
    <s v="14-1931"/>
    <m/>
    <m/>
    <s v="-15,50"/>
    <m/>
    <m/>
    <m/>
    <s v="41,70"/>
    <s v="CONFINADO"/>
    <m/>
    <x v="6"/>
    <m/>
    <x v="2"/>
    <s v="25 DE MAYO"/>
    <m/>
    <m/>
    <s v="NE y ND del 2009, hay 2017 pero casi sin datos"/>
  </r>
  <r>
    <n v="-31.740617400000001"/>
    <n v="-68.280178500000005"/>
    <s v="14-435"/>
    <m/>
    <s v="-34"/>
    <s v="-18,00"/>
    <m/>
    <m/>
    <m/>
    <s v="36,10"/>
    <s v="CONFINADO"/>
    <m/>
    <x v="6"/>
    <m/>
    <x v="2"/>
    <s v="25 DE MAYO"/>
    <m/>
    <m/>
    <s v="NE y ND del 2009, hay 2017 pero casi sin datos"/>
  </r>
  <r>
    <n v="-31.745206899999999"/>
    <n v="-68.278454499999995"/>
    <s v="14-558"/>
    <m/>
    <m/>
    <s v="-16,00"/>
    <m/>
    <m/>
    <m/>
    <s v="22,22"/>
    <s v="CONFINADO"/>
    <m/>
    <x v="6"/>
    <m/>
    <x v="2"/>
    <s v="25 DE MAYO"/>
    <m/>
    <m/>
    <s v="NE y ND del 2009, hay 2017 pero casi sin datos"/>
  </r>
  <r>
    <n v="-31.745798199999999"/>
    <n v="-68.263569599999997"/>
    <s v="14-1322"/>
    <m/>
    <m/>
    <s v="-8,00"/>
    <m/>
    <m/>
    <m/>
    <s v="41,70"/>
    <s v="CONFINADO"/>
    <m/>
    <x v="6"/>
    <m/>
    <x v="2"/>
    <s v="25 DE MAYO"/>
    <m/>
    <m/>
    <s v="NE y ND del 2009, hay 2017 pero casi sin datos"/>
  </r>
  <r>
    <n v="-31.740186699999999"/>
    <n v="-68.283769800000002"/>
    <s v="14-205"/>
    <m/>
    <s v="-14"/>
    <s v="-9,00"/>
    <m/>
    <m/>
    <m/>
    <s v="28,00"/>
    <s v="CONFINADO"/>
    <m/>
    <x v="6"/>
    <m/>
    <x v="2"/>
    <s v="25 DE MAYO"/>
    <m/>
    <m/>
    <s v="NE y ND del 2009, hay 2017 pero casi sin datos"/>
  </r>
  <r>
    <n v="-31.7396207"/>
    <n v="-68.287362000000002"/>
    <s v="14-507"/>
    <m/>
    <s v="-16"/>
    <s v="-7,00"/>
    <m/>
    <m/>
    <m/>
    <s v="33,33"/>
    <s v="CONFINADO"/>
    <m/>
    <x v="6"/>
    <m/>
    <x v="2"/>
    <s v="25 DE MAYO"/>
    <m/>
    <m/>
    <s v="NE y ND del 2009, hay 2017 pero casi sin datos"/>
  </r>
  <r>
    <n v="-31.739633099999999"/>
    <n v="-68.265728899999999"/>
    <s v="14-1397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37176999999999"/>
    <n v="-68.262055000000004"/>
    <s v="14-1638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30051599999999"/>
    <n v="-68.277622300000004"/>
    <s v="14-2247"/>
    <m/>
    <m/>
    <s v="-16,00"/>
    <m/>
    <m/>
    <m/>
    <s v="41,70"/>
    <s v="CONFINADO"/>
    <m/>
    <x v="6"/>
    <m/>
    <x v="2"/>
    <s v="25 DE MAYO"/>
    <m/>
    <m/>
    <s v="NE y ND del 2009, hay 2017 pero casi sin datos"/>
  </r>
  <r>
    <n v="-31.731574599999998"/>
    <n v="-68.267955599999993"/>
    <s v="14-1676"/>
    <m/>
    <m/>
    <s v="-15,00"/>
    <m/>
    <m/>
    <m/>
    <s v="41,70"/>
    <s v="CONFINADO"/>
    <m/>
    <x v="6"/>
    <m/>
    <x v="2"/>
    <s v="25 DE MAYO"/>
    <m/>
    <m/>
    <s v="NE y ND del 2009, hay 2017 pero casi sin datos"/>
  </r>
  <r>
    <n v="-31.737215500000001"/>
    <n v="-68.300887599999996"/>
    <s v="14-509"/>
    <m/>
    <s v="-26"/>
    <s v="-6,00"/>
    <m/>
    <m/>
    <m/>
    <s v="41,70"/>
    <s v="CONFINADO"/>
    <m/>
    <x v="6"/>
    <m/>
    <x v="2"/>
    <s v="25 DE MAYO"/>
    <m/>
    <m/>
    <s v="NE y ND del 2009, hay 2017 pero casi sin datos"/>
  </r>
  <r>
    <n v="-31.733635499999998"/>
    <n v="-68.257862200000005"/>
    <s v="14-405"/>
    <m/>
    <s v="-23"/>
    <s v="-12,00"/>
    <m/>
    <m/>
    <m/>
    <s v="41,70"/>
    <s v="CONFINADO"/>
    <m/>
    <x v="6"/>
    <m/>
    <x v="2"/>
    <s v="25 DE MAYO"/>
    <m/>
    <m/>
    <s v="NE y ND del 2009, hay 2017 pero casi sin datos"/>
  </r>
  <r>
    <n v="-31.731287500000001"/>
    <n v="-68.280883700000004"/>
    <s v="14-504"/>
    <m/>
    <m/>
    <m/>
    <m/>
    <m/>
    <m/>
    <s v="23,50"/>
    <s v="CONFINADO"/>
    <m/>
    <x v="6"/>
    <m/>
    <x v="2"/>
    <s v="25 DE MAYO"/>
    <m/>
    <m/>
    <s v="NE y ND del 2009, hay 2017 pero casi sin datos"/>
  </r>
  <r>
    <n v="-31.725206"/>
    <n v="-68.273966999999999"/>
    <s v="14-2835"/>
    <m/>
    <m/>
    <s v="-7,00"/>
    <m/>
    <m/>
    <m/>
    <m/>
    <s v="CONFINADO"/>
    <m/>
    <x v="6"/>
    <m/>
    <x v="2"/>
    <s v="25 DE MAYO"/>
    <m/>
    <m/>
    <s v="NE y ND del 2009, hay 2017 pero casi sin datos"/>
  </r>
  <r>
    <n v="-31.727211499999999"/>
    <n v="-68.269836400000003"/>
    <s v="14-497"/>
    <m/>
    <m/>
    <s v="-6,00"/>
    <m/>
    <m/>
    <m/>
    <s v="50,00"/>
    <s v="CONFINADO"/>
    <m/>
    <x v="6"/>
    <m/>
    <x v="2"/>
    <s v="25 DE MAYO"/>
    <m/>
    <m/>
    <s v="NE y ND del 2009, hay 2017 pero casi sin datos"/>
  </r>
  <r>
    <n v="-31.7268905"/>
    <n v="-68.276802700000005"/>
    <s v="14-506"/>
    <m/>
    <s v="-20"/>
    <s v="-10,70"/>
    <m/>
    <m/>
    <m/>
    <s v="28,00"/>
    <s v="CONFINADO"/>
    <m/>
    <x v="6"/>
    <m/>
    <x v="2"/>
    <s v="25 DE MAYO"/>
    <m/>
    <m/>
    <s v="NE y ND del 2009, hay 2017 pero casi sin datos"/>
  </r>
  <r>
    <n v="-31.718457600000001"/>
    <n v="-68.268744499999997"/>
    <s v="14-2699"/>
    <m/>
    <m/>
    <s v="-23,00"/>
    <m/>
    <m/>
    <m/>
    <m/>
    <s v="CONFINADO"/>
    <m/>
    <x v="6"/>
    <m/>
    <x v="2"/>
    <s v="25 DE MAYO"/>
    <m/>
    <m/>
    <s v="NE y ND del 2009, hay 2017 pero casi sin datos"/>
  </r>
  <r>
    <n v="-31.7162805"/>
    <n v="-68.266546099999999"/>
    <s v="14-2001"/>
    <m/>
    <m/>
    <s v="-24,00"/>
    <m/>
    <m/>
    <m/>
    <s v="41,70"/>
    <s v="CONFINADO"/>
    <m/>
    <x v="6"/>
    <m/>
    <x v="2"/>
    <s v="25 DE MAYO"/>
    <m/>
    <m/>
    <s v="NE y ND del 2009, hay 2017 pero casi sin datos"/>
  </r>
  <r>
    <n v="-31.7139715"/>
    <n v="-68.272788599999998"/>
    <s v="14-191"/>
    <m/>
    <s v="-17"/>
    <s v="-11,00"/>
    <m/>
    <m/>
    <m/>
    <s v="41,70"/>
    <s v="CONFINADO"/>
    <m/>
    <x v="6"/>
    <m/>
    <x v="2"/>
    <s v="25 DE MAYO"/>
    <m/>
    <m/>
    <s v="NE y ND del 2009, hay 2017 pero casi sin datos"/>
  </r>
  <r>
    <n v="-31.711295"/>
    <n v="-68.277873200000002"/>
    <s v="14-493"/>
    <m/>
    <s v="-17"/>
    <s v="-9,00"/>
    <m/>
    <m/>
    <m/>
    <s v="33,33"/>
    <s v="CONFINADO"/>
    <m/>
    <x v="6"/>
    <m/>
    <x v="2"/>
    <s v="25 DE MAYO"/>
    <m/>
    <m/>
    <s v="NE y ND del 2009, hay 2017 pero casi sin datos"/>
  </r>
  <r>
    <n v="-31.7099847"/>
    <n v="-68.301693299999997"/>
    <s v="14-3507"/>
    <m/>
    <m/>
    <s v="-9,00"/>
    <m/>
    <m/>
    <m/>
    <s v="25,00"/>
    <s v="CONFINADO"/>
    <m/>
    <x v="4"/>
    <m/>
    <x v="2"/>
    <s v="25 DE MAYO"/>
    <m/>
    <m/>
    <s v="NE y ND del 2009, hay 2017 pero casi sin datos"/>
  </r>
  <r>
    <n v="-31.711731400000001"/>
    <n v="-68.291373300000004"/>
    <s v="14-496"/>
    <m/>
    <s v="-16"/>
    <s v="-8,30"/>
    <m/>
    <m/>
    <m/>
    <s v="28,00"/>
    <s v="CONFINADO"/>
    <m/>
    <x v="6"/>
    <m/>
    <x v="2"/>
    <s v="25 DE MAYO"/>
    <m/>
    <m/>
    <s v="NE y ND del 2009, hay 2017 pero casi sin datos"/>
  </r>
  <r>
    <n v="-31.710354599999999"/>
    <n v="-68.287058500000001"/>
    <s v="14-2623"/>
    <m/>
    <m/>
    <s v="-15,00"/>
    <m/>
    <m/>
    <m/>
    <s v="28,00"/>
    <s v="CONFINADO"/>
    <m/>
    <x v="6"/>
    <m/>
    <x v="2"/>
    <s v="25 DE MAYO"/>
    <m/>
    <m/>
    <s v="NE y ND del 2009, hay 2017 pero casi sin datos"/>
  </r>
  <r>
    <n v="-31.710166600000001"/>
    <n v="-68.285688500000006"/>
    <s v="14-601"/>
    <m/>
    <m/>
    <s v="-18,00"/>
    <m/>
    <m/>
    <m/>
    <s v="22,22"/>
    <s v="CONFINADO"/>
    <m/>
    <x v="6"/>
    <m/>
    <x v="2"/>
    <s v="25 DE MAYO"/>
    <m/>
    <m/>
    <s v="NE y ND del 2009, hay 2017 pero casi sin datos"/>
  </r>
  <r>
    <n v="-31.7060298"/>
    <n v="-68.271795699999998"/>
    <s v="14-502"/>
    <m/>
    <s v="-18"/>
    <s v="-6,00"/>
    <m/>
    <m/>
    <m/>
    <s v="36,10"/>
    <s v="CONFINADO"/>
    <m/>
    <x v="6"/>
    <m/>
    <x v="2"/>
    <s v="25 DE MAYO"/>
    <m/>
    <m/>
    <s v="NE y ND del 2009, hay 2017 pero casi sin datos"/>
  </r>
  <r>
    <n v="-31.708137700000002"/>
    <n v="-68.261968499999995"/>
    <s v="14-501"/>
    <m/>
    <s v="-18"/>
    <s v="-8,00"/>
    <m/>
    <m/>
    <m/>
    <s v="36,10"/>
    <s v="CONFINADO"/>
    <m/>
    <x v="6"/>
    <m/>
    <x v="2"/>
    <s v="25 DE MAYO"/>
    <m/>
    <m/>
    <s v="NE y ND del 2009, hay 2017 pero casi sin datos"/>
  </r>
  <r>
    <n v="-31.707434500000002"/>
    <n v="-68.265138800000003"/>
    <s v="14-508"/>
    <m/>
    <s v="-16"/>
    <s v="-9,80"/>
    <m/>
    <m/>
    <m/>
    <s v="51,00"/>
    <s v="CONFINADO"/>
    <m/>
    <x v="6"/>
    <m/>
    <x v="2"/>
    <s v="25 DE MAYO"/>
    <m/>
    <m/>
    <s v="NE y ND del 2009, hay 2017 pero casi sin datos"/>
  </r>
  <r>
    <n v="-32.184033800000002"/>
    <n v="-68.429489200000006"/>
    <s v="14-5162"/>
    <m/>
    <m/>
    <m/>
    <m/>
    <m/>
    <m/>
    <m/>
    <m/>
    <m/>
    <x v="6"/>
    <m/>
    <x v="2"/>
    <s v="25 DE MAYO"/>
    <m/>
    <m/>
    <s v="NE y ND del 2009, hay 2017 pero casi sin datos"/>
  </r>
  <r>
    <n v="-31.7027942"/>
    <n v="-68.2978758"/>
    <s v="14-2031"/>
    <m/>
    <m/>
    <s v="-32,00"/>
    <m/>
    <m/>
    <m/>
    <m/>
    <s v="CONFINADO"/>
    <m/>
    <x v="6"/>
    <m/>
    <x v="2"/>
    <s v="25 DE MAYO"/>
    <m/>
    <m/>
    <s v="NE y ND del 2009, hay 2017 pero casi sin datos"/>
  </r>
  <r>
    <n v="-31.703581700000001"/>
    <n v="-68.285422499999996"/>
    <s v="14-505"/>
    <m/>
    <s v="-15"/>
    <s v="-7,00"/>
    <m/>
    <m/>
    <m/>
    <s v="16,70"/>
    <s v="SEMI-CONFINADO"/>
    <m/>
    <x v="6"/>
    <m/>
    <x v="2"/>
    <s v="25 DE MAYO"/>
    <m/>
    <m/>
    <s v="NE y ND del 2009, hay 2017 pero casi sin datos"/>
  </r>
  <r>
    <n v="-31.729450100000001"/>
    <n v="-68.2861209"/>
    <s v="14-4430"/>
    <m/>
    <s v="22,04"/>
    <s v="-18,37"/>
    <m/>
    <m/>
    <m/>
    <s v="20,00"/>
    <s v="LIBRE"/>
    <m/>
    <x v="6"/>
    <m/>
    <x v="2"/>
    <s v="25 DE MAYO"/>
    <m/>
    <m/>
    <s v="NE y ND del 2009, hay 2017 pero casi sin datos"/>
  </r>
  <r>
    <n v="-31.752656900000002"/>
    <n v="-68.241351600000002"/>
    <s v="14-1835"/>
    <m/>
    <m/>
    <s v="-14,00"/>
    <m/>
    <m/>
    <m/>
    <s v="28,00"/>
    <s v="CONFINADO"/>
    <m/>
    <x v="6"/>
    <m/>
    <x v="2"/>
    <s v="25 DE MAYO"/>
    <m/>
    <m/>
    <s v="NE y ND del 2009, hay 2017 pero casi sin datos"/>
  </r>
  <r>
    <n v="-31.747142499999999"/>
    <n v="-68.254377399999996"/>
    <s v="14-2283"/>
    <m/>
    <m/>
    <s v="-14,00"/>
    <m/>
    <m/>
    <m/>
    <s v="41,70"/>
    <s v="CONFINADO"/>
    <m/>
    <x v="6"/>
    <m/>
    <x v="2"/>
    <s v="25 DE MAYO"/>
    <m/>
    <m/>
    <s v="NE y ND del 2009, hay 2017 pero casi sin datos"/>
  </r>
  <r>
    <n v="-31.747488600000001"/>
    <n v="-68.2442432"/>
    <s v="14-969"/>
    <m/>
    <m/>
    <s v="-11,00"/>
    <m/>
    <m/>
    <m/>
    <s v="41,70"/>
    <s v="CONFINADO"/>
    <m/>
    <x v="6"/>
    <m/>
    <x v="2"/>
    <s v="25 DE MAYO"/>
    <m/>
    <m/>
    <s v="NE y ND del 2009, hay 2017 pero casi sin datos"/>
  </r>
  <r>
    <n v="-31.748661599999998"/>
    <n v="-68.244339199999999"/>
    <s v="14-510"/>
    <m/>
    <s v="-17"/>
    <s v="-7,50"/>
    <m/>
    <m/>
    <m/>
    <s v="33,33"/>
    <s v="CONFINADO"/>
    <m/>
    <x v="6"/>
    <m/>
    <x v="2"/>
    <s v="25 DE MAYO"/>
    <m/>
    <m/>
    <s v="NE y ND del 2009, hay 2017 pero casi sin datos"/>
  </r>
  <r>
    <n v="-31.748028900000001"/>
    <n v="-68.236534700000007"/>
    <s v="14-3445"/>
    <m/>
    <m/>
    <m/>
    <m/>
    <m/>
    <m/>
    <m/>
    <m/>
    <m/>
    <x v="9"/>
    <m/>
    <x v="2"/>
    <s v="25 DE MAYO"/>
    <m/>
    <m/>
    <s v="NE y ND del 2009, hay 2017 pero casi sin datos"/>
  </r>
  <r>
    <n v="-31.743579"/>
    <n v="-68.2464911"/>
    <s v="14-2094"/>
    <m/>
    <m/>
    <s v="-12,00"/>
    <m/>
    <m/>
    <m/>
    <s v="41,70"/>
    <s v="CONFINADO"/>
    <m/>
    <x v="6"/>
    <m/>
    <x v="2"/>
    <s v="25 DE MAYO"/>
    <m/>
    <m/>
    <s v="NE y ND del 2009, hay 2017 pero casi sin datos"/>
  </r>
  <r>
    <n v="-31.742085100000001"/>
    <n v="-68.253151599999995"/>
    <s v="14-658"/>
    <m/>
    <s v="-16"/>
    <s v="-7,00"/>
    <m/>
    <m/>
    <m/>
    <s v="41,70"/>
    <s v="CONFINADO"/>
    <m/>
    <x v="6"/>
    <m/>
    <x v="2"/>
    <s v="25 DE MAYO"/>
    <m/>
    <m/>
    <s v="NE y ND del 2009, hay 2017 pero casi sin datos"/>
  </r>
  <r>
    <n v="-32.334348200000001"/>
    <n v="-68.383354800000006"/>
    <s v="14-5322"/>
    <m/>
    <m/>
    <s v="-13,15"/>
    <m/>
    <m/>
    <m/>
    <s v="65,00"/>
    <s v="CONFINADO"/>
    <m/>
    <x v="6"/>
    <m/>
    <x v="2"/>
    <s v="25 DE MAYO"/>
    <m/>
    <m/>
    <s v="NE y ND del 2009, hay 2017 pero casi sin datos"/>
  </r>
  <r>
    <n v="-32.786834599999999"/>
    <n v="-68.225032400000003"/>
    <s v="14-5274"/>
    <m/>
    <m/>
    <s v="-13,87"/>
    <m/>
    <m/>
    <m/>
    <s v="65,00"/>
    <s v="CONFINADO"/>
    <m/>
    <x v="6"/>
    <m/>
    <x v="2"/>
    <s v="25 DE MAYO"/>
    <m/>
    <m/>
    <s v="NE y ND del 2009, hay 2017 pero casi sin datos"/>
  </r>
  <r>
    <n v="-32.312407100000001"/>
    <n v="-68.403678999999997"/>
    <s v="14-5254"/>
    <m/>
    <s v="-27"/>
    <s v="-18,10"/>
    <m/>
    <m/>
    <m/>
    <s v="55,00"/>
    <m/>
    <m/>
    <x v="6"/>
    <m/>
    <x v="2"/>
    <s v="25 DE MAYO"/>
    <m/>
    <m/>
    <s v="NE y ND del 2009, hay 2017 pero casi sin datos"/>
  </r>
  <r>
    <n v="-32.293358699999999"/>
    <n v="-68.391647800000001"/>
    <s v="14-5296"/>
    <m/>
    <s v="-25"/>
    <s v="-18,10"/>
    <m/>
    <m/>
    <m/>
    <s v="50,00"/>
    <s v="CONFINADO"/>
    <m/>
    <x v="6"/>
    <m/>
    <x v="2"/>
    <s v="25 DE MAYO"/>
    <m/>
    <m/>
    <s v="NE y ND del 2009, hay 2017 pero casi sin datos"/>
  </r>
  <r>
    <n v="-31.7720685"/>
    <n v="-68.260511300000005"/>
    <s v="14-5035"/>
    <m/>
    <s v="-11"/>
    <s v="-5,90"/>
    <m/>
    <m/>
    <m/>
    <s v="41,70"/>
    <s v="CONFINADO"/>
    <m/>
    <x v="6"/>
    <m/>
    <x v="2"/>
    <s v="25 DE MAYO"/>
    <m/>
    <m/>
    <s v="NE y ND del 2009, hay 2017 pero casi sin datos"/>
  </r>
  <r>
    <n v="-31.772244600000001"/>
    <n v="-68.259771000000001"/>
    <s v="14-5036"/>
    <m/>
    <s v="-13"/>
    <s v="-4,80"/>
    <m/>
    <m/>
    <m/>
    <s v="38,00"/>
    <s v="CONFINADO"/>
    <m/>
    <x v="6"/>
    <m/>
    <x v="2"/>
    <s v="25 DE MAYO"/>
    <m/>
    <m/>
    <s v="NE y ND del 2009, hay 2017 pero casi sin datos"/>
  </r>
  <r>
    <n v="-31.769989500000001"/>
    <n v="-68.2596834"/>
    <s v="14-528"/>
    <m/>
    <s v="-15"/>
    <s v="-6,00"/>
    <m/>
    <m/>
    <m/>
    <s v="36,10"/>
    <s v="CONFINADO"/>
    <m/>
    <x v="6"/>
    <m/>
    <x v="2"/>
    <s v="25 DE MAYO"/>
    <m/>
    <m/>
    <s v="NE y ND del 2009, hay 2017 pero casi sin datos"/>
  </r>
  <r>
    <n v="-31.767688499999998"/>
    <n v="-68.259437800000001"/>
    <s v="14-645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668079"/>
    <n v="-68.240075000000004"/>
    <s v="14-2335"/>
    <m/>
    <m/>
    <s v="-16,00"/>
    <m/>
    <m/>
    <m/>
    <s v="28,00"/>
    <s v="CONFINADO"/>
    <m/>
    <x v="6"/>
    <m/>
    <x v="2"/>
    <s v="25 DE MAYO"/>
    <m/>
    <m/>
    <s v="NE y ND del 2009, hay 2017 pero casi sin datos"/>
  </r>
  <r>
    <n v="-31.757072000000001"/>
    <n v="-68.2559866"/>
    <s v="14-526"/>
    <m/>
    <m/>
    <s v="-7,50"/>
    <m/>
    <m/>
    <m/>
    <s v="69,40"/>
    <s v="CONFINADO"/>
    <m/>
    <x v="6"/>
    <m/>
    <x v="2"/>
    <s v="25 DE MAYO"/>
    <m/>
    <m/>
    <s v="NE y ND del 2009, hay 2017 pero casi sin datos"/>
  </r>
  <r>
    <n v="-31.756353600000001"/>
    <n v="-68.256519999999995"/>
    <s v="14-527"/>
    <m/>
    <s v="-17"/>
    <s v="-5,00"/>
    <m/>
    <m/>
    <m/>
    <s v="41,70"/>
    <s v="CONFINADO"/>
    <m/>
    <x v="6"/>
    <m/>
    <x v="2"/>
    <s v="25 DE MAYO"/>
    <m/>
    <m/>
    <s v="NE y ND del 2009, hay 2017 pero casi sin datos"/>
  </r>
  <r>
    <n v="-31.756786000000002"/>
    <n v="-68.2533502"/>
    <s v="14-588"/>
    <m/>
    <s v="-18"/>
    <s v="-7,30"/>
    <m/>
    <m/>
    <m/>
    <s v="56,00"/>
    <s v="CONFINADO"/>
    <m/>
    <x v="6"/>
    <m/>
    <x v="2"/>
    <s v="25 DE MAYO"/>
    <m/>
    <m/>
    <s v="NE y ND del 2009, hay 2017 pero casi sin datos"/>
  </r>
  <r>
    <n v="-31.759274300000001"/>
    <n v="-68.247102799999993"/>
    <s v="14-575"/>
    <m/>
    <m/>
    <m/>
    <m/>
    <m/>
    <m/>
    <s v="58,00"/>
    <s v="CONFINADO"/>
    <m/>
    <x v="6"/>
    <m/>
    <x v="2"/>
    <s v="25 DE MAYO"/>
    <m/>
    <m/>
    <s v="NE y ND del 2009, hay 2017 pero casi sin datos"/>
  </r>
  <r>
    <n v="-31.758526"/>
    <n v="-68.242570299999997"/>
    <s v="14-333"/>
    <m/>
    <s v="-11"/>
    <s v="-5,00"/>
    <m/>
    <m/>
    <m/>
    <s v="41,70"/>
    <s v="CONFINADO"/>
    <m/>
    <x v="6"/>
    <m/>
    <x v="2"/>
    <s v="25 DE MAYO"/>
    <m/>
    <m/>
    <s v="NE y ND del 2009, hay 2017 pero casi sin datos"/>
  </r>
  <r>
    <n v="-31.759310500000002"/>
    <n v="-68.238025300000004"/>
    <s v="14-1078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61875499999999"/>
    <n v="-68.229665699999998"/>
    <s v="14-3321"/>
    <m/>
    <s v="-18,5"/>
    <s v="-9,50"/>
    <m/>
    <m/>
    <m/>
    <s v="83,30"/>
    <s v="CONFINADO"/>
    <m/>
    <x v="6"/>
    <m/>
    <x v="2"/>
    <s v="25 DE MAYO"/>
    <m/>
    <m/>
    <s v="NE y ND del 2009, hay 2017 pero casi sin datos"/>
  </r>
  <r>
    <n v="-31.761036499999999"/>
    <n v="-68.238612799999999"/>
    <s v="14-4451"/>
    <m/>
    <s v="-20,85"/>
    <s v="-14,87"/>
    <m/>
    <m/>
    <m/>
    <s v="77,00"/>
    <s v="LIBRE"/>
    <m/>
    <x v="6"/>
    <m/>
    <x v="2"/>
    <s v="25 DE MAYO"/>
    <m/>
    <m/>
    <s v="NE y ND del 2009, hay 2017 pero casi sin datos"/>
  </r>
  <r>
    <n v="-31.7585096"/>
    <n v="-68.252006399999999"/>
    <s v="14-4465"/>
    <m/>
    <s v="-28,17"/>
    <s v="-17,49"/>
    <m/>
    <m/>
    <m/>
    <s v="61,00"/>
    <s v="LIBRE"/>
    <m/>
    <x v="6"/>
    <m/>
    <x v="2"/>
    <s v="25 DE MAYO"/>
    <m/>
    <m/>
    <s v="NE y ND del 2009, hay 2017 pero casi sin datos"/>
  </r>
  <r>
    <n v="-31.771760400000002"/>
    <n v="-68.301789099999993"/>
    <s v="14-1461"/>
    <m/>
    <m/>
    <s v="-11,00"/>
    <m/>
    <m/>
    <m/>
    <s v="41,70"/>
    <s v="CONFINADO"/>
    <m/>
    <x v="6"/>
    <m/>
    <x v="2"/>
    <s v="25 DE MAYO"/>
    <m/>
    <m/>
    <s v="NE y ND del 2009, hay 2017 pero casi sin datos"/>
  </r>
  <r>
    <n v="-31.773613999999998"/>
    <n v="-68.294491100000002"/>
    <s v="14-5485"/>
    <m/>
    <s v="-33,5"/>
    <s v="-15,00"/>
    <m/>
    <m/>
    <m/>
    <s v="30,00"/>
    <s v="CONFINADO"/>
    <m/>
    <x v="6"/>
    <m/>
    <x v="2"/>
    <s v="25 DE MAYO"/>
    <m/>
    <m/>
    <s v="NE y ND del 2009, hay 2017 pero casi sin datos"/>
  </r>
  <r>
    <n v="-31.774207700000002"/>
    <n v="-68.287730400000001"/>
    <s v="14-2317"/>
    <m/>
    <m/>
    <m/>
    <m/>
    <m/>
    <m/>
    <m/>
    <m/>
    <m/>
    <x v="9"/>
    <m/>
    <x v="2"/>
    <s v="25 DE MAYO"/>
    <m/>
    <m/>
    <s v="NE y ND del 2009, hay 2017 pero casi sin datos"/>
  </r>
  <r>
    <n v="-31.769839000000001"/>
    <n v="-68.313309700000005"/>
    <s v="14-1279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67023399999999"/>
    <n v="-68.293168899999998"/>
    <s v="14-794"/>
    <m/>
    <s v="-15"/>
    <s v="-7,00"/>
    <m/>
    <m/>
    <m/>
    <s v="41,70"/>
    <s v="CONFINADO"/>
    <m/>
    <x v="6"/>
    <m/>
    <x v="2"/>
    <s v="25 DE MAYO"/>
    <m/>
    <m/>
    <s v="NE y ND del 2009, hay 2017 pero casi sin datos"/>
  </r>
  <r>
    <n v="-31.7569172"/>
    <n v="-68.284063099999997"/>
    <s v="14-5037"/>
    <m/>
    <s v="-11"/>
    <s v="-7,00"/>
    <m/>
    <m/>
    <m/>
    <s v="21,00"/>
    <s v="CONFINADO"/>
    <m/>
    <x v="6"/>
    <m/>
    <x v="2"/>
    <s v="25 DE MAYO"/>
    <m/>
    <m/>
    <s v="NE y ND del 2009, hay 2017 pero casi sin datos"/>
  </r>
  <r>
    <n v="-31.769163200000001"/>
    <n v="-68.272779400000005"/>
    <s v="14-514"/>
    <m/>
    <m/>
    <m/>
    <m/>
    <m/>
    <m/>
    <m/>
    <s v="CONFINADO"/>
    <m/>
    <x v="6"/>
    <m/>
    <x v="2"/>
    <s v="25 DE MAYO"/>
    <m/>
    <m/>
    <s v="NE y ND del 2009, hay 2017 pero casi sin datos"/>
  </r>
  <r>
    <n v="-31.7683195"/>
    <n v="-68.267191400000002"/>
    <s v="14-364"/>
    <m/>
    <s v="-18"/>
    <s v="-7,00"/>
    <m/>
    <m/>
    <m/>
    <s v="41,70"/>
    <s v="CONFINADO"/>
    <m/>
    <x v="6"/>
    <m/>
    <x v="2"/>
    <s v="25 DE MAYO"/>
    <m/>
    <m/>
    <s v="NE y ND del 2009, hay 2017 pero casi sin datos"/>
  </r>
  <r>
    <n v="-31.7685265"/>
    <n v="-68.271834400000003"/>
    <s v="14-2182"/>
    <m/>
    <m/>
    <s v="-18,00"/>
    <m/>
    <m/>
    <m/>
    <s v="36,10"/>
    <s v="CONFINADO"/>
    <m/>
    <x v="6"/>
    <m/>
    <x v="2"/>
    <s v="25 DE MAYO"/>
    <m/>
    <m/>
    <s v="NE y ND del 2009, hay 2017 pero casi sin datos"/>
  </r>
  <r>
    <n v="-31.761782499999999"/>
    <n v="-68.291308799999996"/>
    <s v="14-243"/>
    <m/>
    <s v="-16"/>
    <s v="-7,80"/>
    <m/>
    <m/>
    <m/>
    <s v="30,00"/>
    <s v="CONFINADO"/>
    <m/>
    <x v="6"/>
    <m/>
    <x v="2"/>
    <s v="25 DE MAYO"/>
    <m/>
    <m/>
    <s v="NE y ND del 2009, hay 2017 pero casi sin datos"/>
  </r>
  <r>
    <n v="-31.7583743"/>
    <n v="-68.311177799999996"/>
    <s v="14-5038"/>
    <m/>
    <s v="-15"/>
    <s v="-7,00"/>
    <m/>
    <m/>
    <m/>
    <s v="41,70"/>
    <s v="CONFINADO"/>
    <m/>
    <x v="6"/>
    <m/>
    <x v="2"/>
    <s v="25 DE MAYO"/>
    <m/>
    <m/>
    <s v="NE y ND del 2009, hay 2017 pero casi sin datos"/>
  </r>
  <r>
    <n v="-31.756550900000001"/>
    <n v="-68.291137599999999"/>
    <s v="14-1217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54216899999999"/>
    <n v="-68.2690968"/>
    <s v="14-1005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51925700000001"/>
    <n v="-68.302782300000004"/>
    <s v="14-2508"/>
    <m/>
    <m/>
    <s v="-23,00"/>
    <m/>
    <m/>
    <m/>
    <s v="33,33"/>
    <s v="CONFINADO"/>
    <m/>
    <x v="6"/>
    <m/>
    <x v="2"/>
    <s v="25 DE MAYO"/>
    <m/>
    <m/>
    <s v="NE y ND del 2009, hay 2017 pero casi sin datos"/>
  </r>
  <r>
    <n v="-31.749126700000001"/>
    <n v="-68.302170099999998"/>
    <s v="14-240"/>
    <m/>
    <m/>
    <s v="-8,50"/>
    <m/>
    <m/>
    <m/>
    <s v="41,70"/>
    <s v="CONFINADO"/>
    <m/>
    <x v="6"/>
    <m/>
    <x v="2"/>
    <s v="25 DE MAYO"/>
    <m/>
    <m/>
    <s v="NE y ND del 2009, hay 2017 pero casi sin datos"/>
  </r>
  <r>
    <n v="-31.7514839"/>
    <n v="-68.296242100000001"/>
    <s v="14-241"/>
    <m/>
    <s v="-20"/>
    <s v="-9,30"/>
    <m/>
    <m/>
    <m/>
    <s v="33,33"/>
    <s v="CONFINADO"/>
    <m/>
    <x v="6"/>
    <m/>
    <x v="2"/>
    <s v="25 DE MAYO"/>
    <m/>
    <m/>
    <s v="NE y ND del 2009, hay 2017 pero casi sin datos"/>
  </r>
  <r>
    <n v="-31.7512525"/>
    <n v="-68.287061899999998"/>
    <s v="14-1357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738555"/>
    <n v="-68.322358699999995"/>
    <s v="14-1828"/>
    <m/>
    <m/>
    <s v="-17,00"/>
    <m/>
    <m/>
    <m/>
    <s v="69,40"/>
    <s v="CONFINADO"/>
    <m/>
    <x v="6"/>
    <m/>
    <x v="2"/>
    <s v="25 DE MAYO"/>
    <m/>
    <m/>
    <s v="NE y ND del 2009, hay 2017 pero casi sin datos"/>
  </r>
  <r>
    <n v="-31.771777499999999"/>
    <n v="-68.321634900000006"/>
    <s v="14-513"/>
    <m/>
    <m/>
    <s v="-5,80"/>
    <m/>
    <m/>
    <m/>
    <s v="16,70"/>
    <s v="CONFINADO"/>
    <m/>
    <x v="6"/>
    <m/>
    <x v="2"/>
    <s v="25 DE MAYO"/>
    <m/>
    <m/>
    <s v="NE y ND del 2009, hay 2017 pero casi sin datos"/>
  </r>
  <r>
    <n v="-31.7730104"/>
    <n v="-68.350550799999994"/>
    <s v="14-2064"/>
    <m/>
    <m/>
    <s v="-11,00"/>
    <m/>
    <m/>
    <m/>
    <s v="41,70"/>
    <s v="CONFINADO"/>
    <m/>
    <x v="6"/>
    <m/>
    <x v="2"/>
    <s v="25 DE MAYO"/>
    <m/>
    <m/>
    <s v="NE y ND del 2009, hay 2017 pero casi sin datos"/>
  </r>
  <r>
    <n v="-31.7712316"/>
    <n v="-68.3292395"/>
    <s v="14-1618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676172"/>
    <n v="-68.327893299999999"/>
    <s v="14-236"/>
    <m/>
    <s v="-9,2"/>
    <s v="-7,00"/>
    <m/>
    <m/>
    <m/>
    <s v="47,00"/>
    <s v="CONFINADO"/>
    <m/>
    <x v="6"/>
    <m/>
    <x v="2"/>
    <s v="25 DE MAYO"/>
    <m/>
    <m/>
    <s v="NE y ND del 2009, hay 2017 pero casi sin datos"/>
  </r>
  <r>
    <n v="-31.7704491"/>
    <n v="-68.343496000000002"/>
    <s v="14-1129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67560100000001"/>
    <n v="-68.342883099999995"/>
    <s v="14-1830"/>
    <m/>
    <m/>
    <s v="-12,00"/>
    <m/>
    <m/>
    <m/>
    <s v="41,70"/>
    <s v="CONFINADO"/>
    <m/>
    <x v="6"/>
    <m/>
    <x v="2"/>
    <s v="25 DE MAYO"/>
    <m/>
    <m/>
    <s v="NE y ND del 2009, hay 2017 pero casi sin datos"/>
  </r>
  <r>
    <n v="-31.767382999999999"/>
    <n v="-68.361251600000003"/>
    <s v="14-1620"/>
    <m/>
    <m/>
    <s v="-18,00"/>
    <m/>
    <m/>
    <m/>
    <s v="41,70"/>
    <s v="CONFINADO"/>
    <m/>
    <x v="6"/>
    <m/>
    <x v="2"/>
    <s v="25 DE MAYO"/>
    <m/>
    <m/>
    <s v="NE y ND del 2009, hay 2017 pero casi sin datos"/>
  </r>
  <r>
    <n v="-31.765661999999999"/>
    <n v="-68.342051999999995"/>
    <s v="14-2305"/>
    <m/>
    <m/>
    <s v="-22,00"/>
    <m/>
    <m/>
    <m/>
    <s v="41,70"/>
    <s v="CONFINADO"/>
    <m/>
    <x v="6"/>
    <m/>
    <x v="2"/>
    <s v="25 DE MAYO"/>
    <m/>
    <m/>
    <s v="NE y ND del 2009, hay 2017 pero casi sin datos"/>
  </r>
  <r>
    <n v="-31.763848400000001"/>
    <n v="-68.322959400000002"/>
    <s v="14-2170"/>
    <m/>
    <m/>
    <s v="-14,00"/>
    <m/>
    <m/>
    <m/>
    <s v="41,70"/>
    <s v="CONFINADO"/>
    <m/>
    <x v="6"/>
    <m/>
    <x v="2"/>
    <s v="25 DE MAYO"/>
    <m/>
    <m/>
    <s v="NE y ND del 2009, hay 2017 pero casi sin datos"/>
  </r>
  <r>
    <n v="-31.7625721"/>
    <n v="-68.355057000000002"/>
    <s v="14-728"/>
    <m/>
    <s v="-18"/>
    <s v="-11,00"/>
    <m/>
    <m/>
    <m/>
    <s v="41,70"/>
    <s v="CONFINADO"/>
    <m/>
    <x v="6"/>
    <m/>
    <x v="2"/>
    <s v="25 DE MAYO"/>
    <m/>
    <m/>
    <s v="NE y ND del 2009, hay 2017 pero casi sin datos"/>
  </r>
  <r>
    <n v="-31.761964800000001"/>
    <n v="-68.359811100000002"/>
    <s v="14-769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53723799999999"/>
    <n v="-68.353007500000004"/>
    <s v="14-2510"/>
    <m/>
    <m/>
    <s v="-18,00"/>
    <m/>
    <m/>
    <m/>
    <s v="41,70"/>
    <s v="CONFINADO"/>
    <m/>
    <x v="6"/>
    <m/>
    <x v="2"/>
    <s v="25 DE MAYO"/>
    <m/>
    <m/>
    <s v="NE y ND del 2009, hay 2017 pero casi sin datos"/>
  </r>
  <r>
    <n v="-31.751465499999998"/>
    <n v="-68.352284400000002"/>
    <s v="14-635"/>
    <m/>
    <s v="-19"/>
    <s v="-14,50"/>
    <m/>
    <m/>
    <m/>
    <s v="50,00"/>
    <s v="CONFINADO"/>
    <m/>
    <x v="6"/>
    <m/>
    <x v="2"/>
    <s v="25 DE MAYO"/>
    <m/>
    <m/>
    <s v="NE y ND del 2009, hay 2017 pero casi sin datos"/>
  </r>
  <r>
    <n v="-31.7565314"/>
    <n v="-68.337789200000003"/>
    <s v="14-1990"/>
    <m/>
    <m/>
    <s v="-19,00"/>
    <m/>
    <m/>
    <m/>
    <s v="41,70"/>
    <s v="CONFINADO"/>
    <m/>
    <x v="6"/>
    <m/>
    <x v="2"/>
    <s v="25 DE MAYO"/>
    <m/>
    <m/>
    <s v="NE y ND del 2009, hay 2017 pero casi sin datos"/>
  </r>
  <r>
    <n v="-31.753825500000001"/>
    <n v="-68.337702899999996"/>
    <s v="14-564"/>
    <m/>
    <s v="-11"/>
    <s v="-7,00"/>
    <m/>
    <m/>
    <m/>
    <s v="41,70"/>
    <s v="CONFINADO"/>
    <m/>
    <x v="6"/>
    <m/>
    <x v="2"/>
    <s v="25 DE MAYO"/>
    <m/>
    <m/>
    <s v="NE y ND del 2009, hay 2017 pero casi sin datos"/>
  </r>
  <r>
    <n v="-31.758971800000001"/>
    <n v="-68.321675600000006"/>
    <s v="14-213"/>
    <m/>
    <s v="-19"/>
    <s v="-8,30"/>
    <m/>
    <m/>
    <m/>
    <s v="33,33"/>
    <s v="CONFINADO"/>
    <m/>
    <x v="4"/>
    <m/>
    <x v="2"/>
    <s v="25 DE MAYO"/>
    <m/>
    <m/>
    <s v="NE y ND del 2009, hay 2017 pero casi sin datos"/>
  </r>
  <r>
    <n v="-31.7563675"/>
    <n v="-68.3237527"/>
    <s v="14-512"/>
    <m/>
    <s v="-14"/>
    <s v="-4,60"/>
    <m/>
    <m/>
    <m/>
    <s v="36,10"/>
    <s v="CONFINADO"/>
    <m/>
    <x v="6"/>
    <m/>
    <x v="2"/>
    <s v="25 DE MAYO"/>
    <m/>
    <m/>
    <s v="NE y ND del 2009, hay 2017 pero casi sin datos"/>
  </r>
  <r>
    <n v="-31.754042900000002"/>
    <n v="-68.344878399999999"/>
    <s v="14-2841"/>
    <m/>
    <m/>
    <m/>
    <m/>
    <m/>
    <m/>
    <m/>
    <m/>
    <m/>
    <x v="9"/>
    <m/>
    <x v="2"/>
    <s v="25 DE MAYO"/>
    <m/>
    <m/>
    <s v="NE y ND del 2009, hay 2017 pero casi sin datos"/>
  </r>
  <r>
    <n v="-31.7529559"/>
    <n v="-68.343936200000002"/>
    <s v="14-234"/>
    <m/>
    <s v="-15"/>
    <s v="-7,00"/>
    <m/>
    <m/>
    <m/>
    <s v="47,00"/>
    <s v="CONFINADO"/>
    <m/>
    <x v="6"/>
    <m/>
    <x v="2"/>
    <s v="25 DE MAYO"/>
    <m/>
    <m/>
    <s v="NE y ND del 2009, hay 2017 pero casi sin datos"/>
  </r>
  <r>
    <n v="-31.751112800000001"/>
    <n v="-68.353870000000001"/>
    <s v="14-1154"/>
    <m/>
    <m/>
    <s v="-8,00"/>
    <m/>
    <m/>
    <m/>
    <s v="41,70"/>
    <s v="CONFINADO"/>
    <m/>
    <x v="6"/>
    <m/>
    <x v="2"/>
    <s v="25 DE MAYO"/>
    <m/>
    <m/>
    <s v="NE y ND del 2009, hay 2017 pero casi sin datos"/>
  </r>
  <r>
    <n v="-31.744461900000001"/>
    <n v="-68.358348500000005"/>
    <s v="14-215"/>
    <m/>
    <s v="-10"/>
    <s v="-7,00"/>
    <m/>
    <m/>
    <m/>
    <s v="41,70"/>
    <s v="CONFINADO"/>
    <m/>
    <x v="6"/>
    <m/>
    <x v="2"/>
    <s v="25 DE MAYO"/>
    <m/>
    <m/>
    <s v="NE y ND del 2009, hay 2017 pero casi sin datos"/>
  </r>
  <r>
    <n v="-31.740809200000001"/>
    <n v="-68.349403800000005"/>
    <s v="14-217"/>
    <m/>
    <s v="-12"/>
    <s v="-9,00"/>
    <m/>
    <m/>
    <m/>
    <s v="41,70"/>
    <s v="CONFINADO"/>
    <m/>
    <x v="6"/>
    <m/>
    <x v="2"/>
    <s v="25 DE MAYO"/>
    <m/>
    <m/>
    <s v="NE y ND del 2009, hay 2017 pero casi sin datos"/>
  </r>
  <r>
    <n v="-31.742463399999998"/>
    <n v="-68.337889300000001"/>
    <s v="14-1722"/>
    <m/>
    <m/>
    <m/>
    <m/>
    <m/>
    <m/>
    <m/>
    <m/>
    <m/>
    <x v="9"/>
    <m/>
    <x v="2"/>
    <s v="25 DE MAYO"/>
    <m/>
    <m/>
    <s v="NE y ND del 2009, hay 2017 pero casi sin datos"/>
  </r>
  <r>
    <n v="-31.7427268"/>
    <n v="-68.336515599999998"/>
    <s v="14-2701"/>
    <m/>
    <m/>
    <s v="-18,00"/>
    <m/>
    <m/>
    <m/>
    <m/>
    <s v="CONFINADO"/>
    <m/>
    <x v="6"/>
    <m/>
    <x v="2"/>
    <s v="25 DE MAYO"/>
    <m/>
    <m/>
    <s v="NE y ND del 2009, hay 2017 pero casi sin datos"/>
  </r>
  <r>
    <n v="-31.738352200000001"/>
    <n v="-68.345094399999994"/>
    <s v="14-1125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387835"/>
    <n v="-68.3412924"/>
    <s v="14-1868"/>
    <m/>
    <m/>
    <m/>
    <m/>
    <m/>
    <m/>
    <m/>
    <m/>
    <m/>
    <x v="6"/>
    <m/>
    <x v="2"/>
    <s v="25 DE MAYO"/>
    <m/>
    <m/>
    <s v="NE y ND del 2009, hay 2017 pero casi sin datos"/>
  </r>
  <r>
    <n v="-31.739242099999998"/>
    <n v="-68.360495099999994"/>
    <s v="14-207"/>
    <m/>
    <s v="-18"/>
    <s v="-6,50"/>
    <m/>
    <m/>
    <m/>
    <s v="33,33"/>
    <s v="CONFINADO"/>
    <m/>
    <x v="6"/>
    <m/>
    <x v="2"/>
    <s v="25 DE MAYO"/>
    <m/>
    <m/>
    <s v="NE y ND del 2009, hay 2017 pero casi sin datos"/>
  </r>
  <r>
    <n v="-31.739113"/>
    <n v="-68.335274999999996"/>
    <s v="14-709"/>
    <m/>
    <s v="-16"/>
    <s v="-7,00"/>
    <m/>
    <m/>
    <m/>
    <s v="41,70"/>
    <s v="CONFINADO"/>
    <m/>
    <x v="6"/>
    <m/>
    <x v="2"/>
    <s v="25 DE MAYO"/>
    <m/>
    <m/>
    <s v="NE y ND del 2009, hay 2017 pero casi sin datos"/>
  </r>
  <r>
    <n v="-31.735738600000001"/>
    <n v="-68.345429300000006"/>
    <s v="14-1249"/>
    <m/>
    <m/>
    <s v="-7,00"/>
    <m/>
    <m/>
    <m/>
    <s v="41,70"/>
    <s v="CONFINADO"/>
    <m/>
    <x v="6"/>
    <m/>
    <x v="2"/>
    <s v="25 DE MAYO"/>
    <m/>
    <m/>
    <s v="NE y ND del 2009, hay 2017 pero casi sin datos"/>
  </r>
  <r>
    <n v="-31.735418800000001"/>
    <n v="-68.353451300000003"/>
    <s v="14-209"/>
    <m/>
    <s v="-17"/>
    <s v="-11,00"/>
    <m/>
    <m/>
    <m/>
    <s v="44,44"/>
    <s v="CONFINADO"/>
    <m/>
    <x v="6"/>
    <m/>
    <x v="2"/>
    <s v="25 DE MAYO"/>
    <m/>
    <m/>
    <s v="NE y ND del 2009, hay 2017 pero casi sin datos"/>
  </r>
  <r>
    <n v="-31.731801300000001"/>
    <n v="-68.333955500000002"/>
    <s v="14-2003"/>
    <m/>
    <m/>
    <s v="-18,00"/>
    <m/>
    <m/>
    <m/>
    <s v="69,40"/>
    <s v="CONFINADO"/>
    <m/>
    <x v="6"/>
    <m/>
    <x v="2"/>
    <s v="25 DE MAYO"/>
    <m/>
    <m/>
    <s v="NE y ND del 2009, hay 2017 pero casi sin datos"/>
  </r>
  <r>
    <n v="-31.729969000000001"/>
    <n v="-68.3458392"/>
    <s v="14-2227"/>
    <m/>
    <m/>
    <s v="-28,00"/>
    <m/>
    <m/>
    <m/>
    <s v="50,00"/>
    <s v="CONFINADO"/>
    <m/>
    <x v="6"/>
    <m/>
    <x v="2"/>
    <s v="25 DE MAYO"/>
    <m/>
    <m/>
    <s v="NE y ND del 2009, hay 2017 pero casi sin datos"/>
  </r>
  <r>
    <n v="-31.732893399999998"/>
    <n v="-68.335847000000001"/>
    <s v="14-2761"/>
    <m/>
    <m/>
    <s v="-16,00"/>
    <m/>
    <m/>
    <m/>
    <m/>
    <s v="CONFINADO"/>
    <m/>
    <x v="6"/>
    <m/>
    <x v="2"/>
    <s v="25 DE MAYO"/>
    <m/>
    <m/>
    <s v="NE y ND del 2009, hay 2017 pero casi sin datos"/>
  </r>
  <r>
    <n v="-31.732124599999999"/>
    <n v="-68.335430400000007"/>
    <s v="14-2620"/>
    <m/>
    <m/>
    <m/>
    <m/>
    <m/>
    <m/>
    <m/>
    <m/>
    <m/>
    <x v="9"/>
    <m/>
    <x v="2"/>
    <s v="25 DE MAYO"/>
    <m/>
    <m/>
    <s v="NE y ND del 2009, hay 2017 pero casi sin datos"/>
  </r>
  <r>
    <n v="-31.803870100000001"/>
    <n v="-68.371983200000003"/>
    <s v="14-3118"/>
    <m/>
    <m/>
    <s v="-7,00"/>
    <m/>
    <m/>
    <m/>
    <m/>
    <s v="CONFINADO"/>
    <m/>
    <x v="6"/>
    <m/>
    <x v="2"/>
    <s v="25 DE MAYO"/>
    <m/>
    <m/>
    <s v="NE y ND del 2009, hay 2017 pero casi sin datos"/>
  </r>
  <r>
    <n v="-31.811401499999999"/>
    <n v="-68.354179299999998"/>
    <s v="14-4321"/>
    <m/>
    <m/>
    <m/>
    <m/>
    <m/>
    <m/>
    <s v="50,00"/>
    <s v="SEMI-CONFINADO"/>
    <m/>
    <x v="6"/>
    <m/>
    <x v="2"/>
    <s v="25 DE MAYO"/>
    <m/>
    <m/>
    <s v="NE y ND del 2009, hay 2017 pero casi sin datos"/>
  </r>
  <r>
    <n v="-31.8019164"/>
    <n v="-68.359958199999994"/>
    <s v="14-1495"/>
    <m/>
    <m/>
    <s v="-12,00"/>
    <m/>
    <m/>
    <m/>
    <s v="41,70"/>
    <s v="CONFINADO"/>
    <m/>
    <x v="6"/>
    <m/>
    <x v="2"/>
    <s v="25 DE MAYO"/>
    <m/>
    <m/>
    <s v="NE y ND del 2009, hay 2017 pero casi sin datos"/>
  </r>
  <r>
    <n v="-31.799253100000001"/>
    <n v="-68.350472999999994"/>
    <s v="14-581"/>
    <m/>
    <s v="-15"/>
    <s v="-7,00"/>
    <m/>
    <m/>
    <m/>
    <s v="41,70"/>
    <s v="CONFINADO"/>
    <m/>
    <x v="6"/>
    <m/>
    <x v="2"/>
    <s v="25 DE MAYO"/>
    <m/>
    <m/>
    <s v="NE y ND del 2009, hay 2017 pero casi sin datos"/>
  </r>
  <r>
    <n v="-31.803678300000001"/>
    <n v="-68.351709200000002"/>
    <s v="14-2719"/>
    <m/>
    <m/>
    <s v="-20,00"/>
    <m/>
    <m/>
    <m/>
    <m/>
    <s v="CONFINADO"/>
    <m/>
    <x v="6"/>
    <m/>
    <x v="2"/>
    <s v="25 DE MAYO"/>
    <m/>
    <m/>
    <s v="NE y ND del 2009, hay 2017 pero casi sin datos"/>
  </r>
  <r>
    <n v="-31.7995321"/>
    <n v="-68.370111800000004"/>
    <s v="14-1997"/>
    <m/>
    <m/>
    <s v="-11,00"/>
    <m/>
    <m/>
    <m/>
    <s v="41,70"/>
    <s v="CONFINADO"/>
    <m/>
    <x v="6"/>
    <m/>
    <x v="2"/>
    <s v="25 DE MAYO"/>
    <m/>
    <m/>
    <s v="NE y ND del 2009, hay 2017 pero casi sin datos"/>
  </r>
  <r>
    <n v="-31.795745"/>
    <n v="-68.334764399999997"/>
    <s v="14-530"/>
    <m/>
    <s v="-16"/>
    <s v="-4,50"/>
    <m/>
    <m/>
    <m/>
    <s v="50,00"/>
    <s v="CONFINADO"/>
    <m/>
    <x v="6"/>
    <m/>
    <x v="2"/>
    <s v="25 DE MAYO"/>
    <m/>
    <m/>
    <s v="NE y ND del 2009, hay 2017 pero casi sin datos"/>
  </r>
  <r>
    <n v="-31.798036799999998"/>
    <n v="-68.368643599999999"/>
    <s v="14-1167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98621199999999"/>
    <n v="-68.359241699999998"/>
    <s v="14-2430"/>
    <m/>
    <m/>
    <s v="-18,00"/>
    <m/>
    <m/>
    <m/>
    <s v="41,70"/>
    <s v="CONFINADO"/>
    <m/>
    <x v="9"/>
    <m/>
    <x v="2"/>
    <s v="25 DE MAYO"/>
    <m/>
    <m/>
    <s v="NE y ND del 2009, hay 2017 pero casi sin datos"/>
  </r>
  <r>
    <n v="-31.793310300000002"/>
    <n v="-68.370259599999997"/>
    <s v="14-977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881465"/>
    <n v="-68.347699899999995"/>
    <s v="14-2162"/>
    <m/>
    <m/>
    <s v="-23,00"/>
    <m/>
    <m/>
    <m/>
    <s v="50,00"/>
    <s v="CONFINADO"/>
    <m/>
    <x v="6"/>
    <m/>
    <x v="2"/>
    <s v="25 DE MAYO"/>
    <m/>
    <m/>
    <s v="NE y ND del 2009, hay 2017 pero casi sin datos"/>
  </r>
  <r>
    <n v="-31.791664000000001"/>
    <n v="-68.3656249"/>
    <s v="14-1008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88689399999999"/>
    <n v="-68.365909200000004"/>
    <s v="14-626"/>
    <m/>
    <s v="-11"/>
    <s v="-5,00"/>
    <m/>
    <m/>
    <m/>
    <s v="41,70"/>
    <s v="CONFINADO"/>
    <m/>
    <x v="6"/>
    <m/>
    <x v="2"/>
    <s v="25 DE MAYO"/>
    <m/>
    <m/>
    <s v="NE y ND del 2009, hay 2017 pero casi sin datos"/>
  </r>
  <r>
    <n v="-31.7865222"/>
    <n v="-68.347500100000005"/>
    <s v="14-941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857865"/>
    <n v="-68.362497700000006"/>
    <s v="14-3297"/>
    <m/>
    <m/>
    <s v="-12,00"/>
    <m/>
    <m/>
    <m/>
    <s v="61,10"/>
    <s v="CONFINADO"/>
    <m/>
    <x v="6"/>
    <m/>
    <x v="2"/>
    <s v="25 DE MAYO"/>
    <m/>
    <m/>
    <s v="NE y ND del 2009, hay 2017 pero casi sin datos"/>
  </r>
  <r>
    <n v="-31.786149300000002"/>
    <n v="-68.362917499999995"/>
    <s v="14-1288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83052399999999"/>
    <n v="-68.356815299999994"/>
    <s v="14-2700"/>
    <m/>
    <s v="-20,1"/>
    <s v="-14,30"/>
    <m/>
    <m/>
    <m/>
    <s v="75,00"/>
    <s v="CONFINADO"/>
    <m/>
    <x v="6"/>
    <m/>
    <x v="2"/>
    <s v="25 DE MAYO"/>
    <m/>
    <m/>
    <s v="NE y ND del 2009, hay 2017 pero casi sin datos"/>
  </r>
  <r>
    <n v="-31.778772100000001"/>
    <n v="-68.331190899999996"/>
    <s v="14-3103"/>
    <m/>
    <m/>
    <m/>
    <m/>
    <m/>
    <m/>
    <m/>
    <s v="CONFINADO"/>
    <m/>
    <x v="6"/>
    <m/>
    <x v="2"/>
    <s v="25 DE MAYO"/>
    <m/>
    <m/>
    <s v="NE y ND del 2009, hay 2017 pero casi sin datos"/>
  </r>
  <r>
    <n v="-31.774833300000001"/>
    <n v="-68.354338499999997"/>
    <s v="14-1825"/>
    <m/>
    <m/>
    <s v="-14,00"/>
    <m/>
    <m/>
    <m/>
    <s v="41,70"/>
    <s v="CONFINADO"/>
    <m/>
    <x v="6"/>
    <m/>
    <x v="2"/>
    <s v="25 DE MAYO"/>
    <m/>
    <m/>
    <s v="NE y ND del 2009, hay 2017 pero casi sin datos"/>
  </r>
  <r>
    <n v="-32.2991563"/>
    <n v="-68.610536199999999"/>
    <s v="14-5134"/>
    <m/>
    <s v="-17,89"/>
    <s v="-16,32"/>
    <m/>
    <m/>
    <m/>
    <s v="60,00"/>
    <s v="LIBRE"/>
    <m/>
    <x v="6"/>
    <m/>
    <x v="2"/>
    <s v="25 DE MAYO"/>
    <m/>
    <m/>
    <s v="NE y ND del 2009, hay 2017 pero casi sin datos"/>
  </r>
  <r>
    <n v="-31.776317800000001"/>
    <n v="-68.344826999999995"/>
    <s v="14-355"/>
    <m/>
    <s v="-18"/>
    <s v="-8,40"/>
    <m/>
    <m/>
    <m/>
    <s v="36,10"/>
    <s v="CONFINADO"/>
    <m/>
    <x v="6"/>
    <m/>
    <x v="2"/>
    <s v="25 DE MAYO"/>
    <m/>
    <m/>
    <s v="NE y ND del 2009, hay 2017 pero casi sin datos"/>
  </r>
  <r>
    <n v="-31.8165473"/>
    <n v="-68.279590099999993"/>
    <s v="14-2490"/>
    <m/>
    <m/>
    <s v="-12,00"/>
    <m/>
    <m/>
    <m/>
    <s v="22,22"/>
    <s v="CONFINADO"/>
    <m/>
    <x v="6"/>
    <m/>
    <x v="2"/>
    <s v="25 DE MAYO"/>
    <m/>
    <m/>
    <s v="NE y ND del 2009, hay 2017 pero casi sin datos"/>
  </r>
  <r>
    <n v="-31.807803199999999"/>
    <n v="-68.296343500000006"/>
    <s v="14-1044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814930400000001"/>
    <n v="-68.280711600000004"/>
    <s v="14-967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811788799999999"/>
    <n v="-68.2833234"/>
    <s v="14-2568"/>
    <m/>
    <m/>
    <s v="-15,00"/>
    <m/>
    <m/>
    <m/>
    <s v="41,70"/>
    <s v="CONFINADO"/>
    <m/>
    <x v="6"/>
    <m/>
    <x v="2"/>
    <s v="25 DE MAYO"/>
    <m/>
    <m/>
    <s v="NE y ND del 2009, hay 2017 pero casi sin datos"/>
  </r>
  <r>
    <n v="-31.809892099999999"/>
    <n v="-68.282809999999998"/>
    <s v="14-740"/>
    <m/>
    <s v="-14"/>
    <s v="-7,00"/>
    <m/>
    <m/>
    <m/>
    <s v="50,00"/>
    <s v="CONFINADO"/>
    <m/>
    <x v="6"/>
    <m/>
    <x v="2"/>
    <s v="25 DE MAYO"/>
    <m/>
    <m/>
    <s v="NE y ND del 2009, hay 2017 pero casi sin datos"/>
  </r>
  <r>
    <n v="-31.806053500000001"/>
    <n v="-68.289809399999996"/>
    <s v="14-1028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804194500000001"/>
    <n v="-68.320975799999999"/>
    <s v="14-535"/>
    <m/>
    <s v="-7"/>
    <s v="-4,50"/>
    <m/>
    <m/>
    <m/>
    <s v="50,00"/>
    <s v="CONFINADO"/>
    <m/>
    <x v="6"/>
    <m/>
    <x v="2"/>
    <s v="25 DE MAYO"/>
    <m/>
    <m/>
    <s v="NE y ND del 2009, hay 2017 pero casi sin datos"/>
  </r>
  <r>
    <n v="-31.803160099999999"/>
    <n v="-68.288458700000007"/>
    <s v="14-538"/>
    <m/>
    <s v="-15"/>
    <s v="-5,80"/>
    <m/>
    <m/>
    <m/>
    <s v="50,00"/>
    <s v="CONFINADO"/>
    <m/>
    <x v="6"/>
    <m/>
    <x v="2"/>
    <s v="25 DE MAYO"/>
    <m/>
    <m/>
    <s v="NE y ND del 2009, hay 2017 pero casi sin datos"/>
  </r>
  <r>
    <n v="-31.801622999999999"/>
    <n v="-68.287731300000004"/>
    <s v="14-750"/>
    <m/>
    <m/>
    <s v="-8,00"/>
    <m/>
    <m/>
    <m/>
    <s v="41,70"/>
    <s v="CONFINADO"/>
    <m/>
    <x v="6"/>
    <m/>
    <x v="2"/>
    <s v="25 DE MAYO"/>
    <m/>
    <m/>
    <s v="NE y ND del 2009, hay 2017 pero casi sin datos"/>
  </r>
  <r>
    <n v="-31.799317500000001"/>
    <n v="-68.286693099999994"/>
    <s v="14-1843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97922100000001"/>
    <n v="-68.287126200000003"/>
    <s v="14-534"/>
    <m/>
    <s v="-10"/>
    <s v="-6,00"/>
    <m/>
    <m/>
    <m/>
    <s v="50,00"/>
    <s v="CONFINADO"/>
    <m/>
    <x v="6"/>
    <m/>
    <x v="2"/>
    <s v="25 DE MAYO"/>
    <m/>
    <m/>
    <s v="NE y ND del 2009, hay 2017 pero casi sin datos"/>
  </r>
  <r>
    <n v="-31.793649599999998"/>
    <n v="-68.313767299999995"/>
    <s v="14-533"/>
    <m/>
    <s v="-12"/>
    <s v="-3,20"/>
    <m/>
    <m/>
    <m/>
    <s v="33,33"/>
    <s v="CONFINADO"/>
    <m/>
    <x v="6"/>
    <m/>
    <x v="2"/>
    <s v="25 DE MAYO"/>
    <m/>
    <m/>
    <s v="NE y ND del 2009, hay 2017 pero casi sin datos"/>
  </r>
  <r>
    <n v="-31.793822299999999"/>
    <n v="-68.312340500000005"/>
    <s v="14-1016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97139099999999"/>
    <n v="-68.292253400000007"/>
    <s v="14-536"/>
    <m/>
    <m/>
    <s v="-7,00"/>
    <m/>
    <m/>
    <m/>
    <s v="69,40"/>
    <s v="CONFINADO"/>
    <m/>
    <x v="6"/>
    <m/>
    <x v="2"/>
    <s v="25 DE MAYO"/>
    <m/>
    <m/>
    <s v="NE y ND del 2009, hay 2017 pero casi sin datos"/>
  </r>
  <r>
    <n v="-31.7927739"/>
    <n v="-68.318630799999994"/>
    <s v="14-1619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85589000000002"/>
    <n v="-68.291021700000002"/>
    <s v="14-2812"/>
    <m/>
    <m/>
    <s v="-12,00"/>
    <m/>
    <m/>
    <m/>
    <m/>
    <s v="CONFINADO"/>
    <m/>
    <x v="6"/>
    <m/>
    <x v="2"/>
    <s v="25 DE MAYO"/>
    <m/>
    <m/>
    <s v="NE y ND del 2009, hay 2017 pero casi sin datos"/>
  </r>
  <r>
    <n v="-31.786627200000002"/>
    <n v="-68.291224900000003"/>
    <s v="14-3090"/>
    <m/>
    <m/>
    <s v="-21,00"/>
    <m/>
    <m/>
    <m/>
    <m/>
    <s v="CONFINADO"/>
    <m/>
    <x v="6"/>
    <m/>
    <x v="2"/>
    <s v="25 DE MAYO"/>
    <m/>
    <m/>
    <s v="NE y ND del 2009, hay 2017 pero casi sin datos"/>
  </r>
  <r>
    <n v="-31.791187099999998"/>
    <n v="-68.292246000000006"/>
    <s v="14-2814"/>
    <m/>
    <m/>
    <s v="-13,00"/>
    <m/>
    <m/>
    <m/>
    <m/>
    <s v="CONFINADO"/>
    <m/>
    <x v="6"/>
    <m/>
    <x v="2"/>
    <s v="25 DE MAYO"/>
    <m/>
    <m/>
    <s v="NE y ND del 2009, hay 2017 pero casi sin datos"/>
  </r>
  <r>
    <n v="-31.790910199999999"/>
    <n v="-68.267224400000003"/>
    <s v="14-891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89965500000001"/>
    <n v="-68.267601400000004"/>
    <s v="14-537"/>
    <m/>
    <s v="-13"/>
    <s v="-5,80"/>
    <m/>
    <m/>
    <m/>
    <s v="33,33"/>
    <s v="CONFINADO"/>
    <m/>
    <x v="6"/>
    <m/>
    <x v="2"/>
    <s v="25 DE MAYO"/>
    <m/>
    <m/>
    <s v="NE y ND del 2009, hay 2017 pero casi sin datos"/>
  </r>
  <r>
    <n v="-31.783356099999999"/>
    <n v="-68.311414999999997"/>
    <s v="14-1473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786097900000001"/>
    <n v="-68.318151799999995"/>
    <s v="14-249"/>
    <m/>
    <s v="-14"/>
    <s v="-7,00"/>
    <m/>
    <m/>
    <m/>
    <s v="41,70"/>
    <s v="CONFINADO"/>
    <m/>
    <x v="6"/>
    <m/>
    <x v="2"/>
    <s v="25 DE MAYO"/>
    <m/>
    <m/>
    <s v="NE y ND del 2009, hay 2017 pero casi sin datos"/>
  </r>
  <r>
    <n v="-31.786707799999999"/>
    <n v="-68.314188099999996"/>
    <s v="14-672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7827573"/>
    <n v="-68.317437299999995"/>
    <s v="14-532"/>
    <m/>
    <s v="-16"/>
    <s v="-5,50"/>
    <m/>
    <m/>
    <m/>
    <s v="28,00"/>
    <s v="CONFINADO"/>
    <m/>
    <x v="6"/>
    <m/>
    <x v="2"/>
    <s v="25 DE MAYO"/>
    <m/>
    <m/>
    <s v="NE y ND del 2009, hay 2017 pero casi sin datos"/>
  </r>
  <r>
    <n v="-31.7824867"/>
    <n v="-68.317439300000004"/>
    <s v="14-3870"/>
    <m/>
    <s v="-19,2"/>
    <s v="-10,60"/>
    <m/>
    <m/>
    <m/>
    <s v="44,44"/>
    <s v="CONFINADO"/>
    <m/>
    <x v="6"/>
    <m/>
    <x v="2"/>
    <s v="25 DE MAYO"/>
    <m/>
    <m/>
    <s v="NE y ND del 2009, hay 2017 pero casi sin datos"/>
  </r>
  <r>
    <n v="-31.813299199999999"/>
    <n v="-68.263552000000004"/>
    <s v="14-1479"/>
    <m/>
    <m/>
    <s v="-16,00"/>
    <m/>
    <m/>
    <m/>
    <s v="41,70"/>
    <s v="CONFINADO"/>
    <m/>
    <x v="6"/>
    <m/>
    <x v="2"/>
    <s v="25 DE MAYO"/>
    <m/>
    <m/>
    <s v="NE y ND del 2009, hay 2017 pero casi sin datos"/>
  </r>
  <r>
    <n v="-31.814511700000001"/>
    <n v="-68.270523299999994"/>
    <s v="14-2998"/>
    <m/>
    <m/>
    <s v="-10,00"/>
    <m/>
    <m/>
    <m/>
    <m/>
    <s v="CONFINADO"/>
    <m/>
    <x v="6"/>
    <m/>
    <x v="2"/>
    <s v="25 DE MAYO"/>
    <m/>
    <m/>
    <s v="NE y ND del 2009, hay 2017 pero casi sin datos"/>
  </r>
  <r>
    <n v="-31.815075199999999"/>
    <n v="-68.258795899999996"/>
    <s v="14-2851"/>
    <m/>
    <m/>
    <s v="-15,00"/>
    <m/>
    <m/>
    <m/>
    <m/>
    <s v="CONFINADO"/>
    <m/>
    <x v="6"/>
    <m/>
    <x v="2"/>
    <s v="25 DE MAYO"/>
    <m/>
    <m/>
    <s v="NE y ND del 2009, hay 2017 pero casi sin datos"/>
  </r>
  <r>
    <n v="-31.8130676"/>
    <n v="-68.270323399999995"/>
    <s v="14-1002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2.3645608"/>
    <n v="-68.452593500000006"/>
    <s v="14-5143"/>
    <m/>
    <m/>
    <m/>
    <m/>
    <m/>
    <m/>
    <m/>
    <m/>
    <m/>
    <x v="6"/>
    <m/>
    <x v="2"/>
    <s v="25 DE MAYO"/>
    <m/>
    <m/>
    <s v="NE y ND del 2009, hay 2017 pero casi sin datos"/>
  </r>
  <r>
    <n v="-31.802203899999999"/>
    <n v="-68.255287199999998"/>
    <s v="14-4083"/>
    <m/>
    <m/>
    <s v="-11,00"/>
    <m/>
    <m/>
    <m/>
    <s v="60,00"/>
    <s v="SEMI-CONFINADO"/>
    <m/>
    <x v="6"/>
    <m/>
    <x v="2"/>
    <s v="25 DE MAYO"/>
    <m/>
    <m/>
    <s v="NE y ND del 2009, hay 2017 pero casi sin datos"/>
  </r>
  <r>
    <n v="-31.8218122"/>
    <n v="-68.254253199999994"/>
    <s v="14-3290"/>
    <m/>
    <m/>
    <s v="-12,00"/>
    <m/>
    <m/>
    <m/>
    <s v="69,40"/>
    <s v="CONFINADO"/>
    <m/>
    <x v="6"/>
    <m/>
    <x v="2"/>
    <s v="25 DE MAYO"/>
    <m/>
    <m/>
    <s v="NE y ND del 2009, hay 2017 pero casi sin datos"/>
  </r>
  <r>
    <n v="-31.821466099999999"/>
    <n v="-68.256737999999999"/>
    <s v="14-3248"/>
    <m/>
    <m/>
    <s v="-17,00"/>
    <m/>
    <m/>
    <m/>
    <m/>
    <s v="CONFINADO"/>
    <m/>
    <x v="6"/>
    <m/>
    <x v="2"/>
    <s v="25 DE MAYO"/>
    <m/>
    <m/>
    <s v="NE y ND del 2009, hay 2017 pero casi sin datos"/>
  </r>
  <r>
    <n v="-31.8205998"/>
    <n v="-68.247450499999999"/>
    <s v="14-3488"/>
    <m/>
    <m/>
    <s v="-20,00"/>
    <m/>
    <m/>
    <m/>
    <s v="41,70"/>
    <s v="CONFINADO"/>
    <m/>
    <x v="8"/>
    <m/>
    <x v="2"/>
    <s v="25 DE MAYO"/>
    <m/>
    <m/>
    <s v="NE y ND del 2009, hay 2017 pero casi sin datos"/>
  </r>
  <r>
    <n v="-31.816422299999999"/>
    <n v="-68.242520600000006"/>
    <s v="14-2727"/>
    <m/>
    <m/>
    <s v="-12,00"/>
    <m/>
    <m/>
    <m/>
    <m/>
    <s v="CONFINADO"/>
    <m/>
    <x v="6"/>
    <m/>
    <x v="2"/>
    <s v="25 DE MAYO"/>
    <m/>
    <m/>
    <s v="NE y ND del 2009, hay 2017 pero casi sin datos"/>
  </r>
  <r>
    <n v="-31.8193129"/>
    <n v="-68.243341900000004"/>
    <s v="14-2787"/>
    <m/>
    <m/>
    <m/>
    <m/>
    <m/>
    <m/>
    <m/>
    <m/>
    <m/>
    <x v="6"/>
    <m/>
    <x v="2"/>
    <s v="25 DE MAYO"/>
    <m/>
    <m/>
    <s v="NE y ND del 2009, hay 2017 pero casi sin datos"/>
  </r>
  <r>
    <n v="-31.823286400000001"/>
    <n v="-68.244260100000005"/>
    <s v="14-2709"/>
    <m/>
    <m/>
    <m/>
    <m/>
    <m/>
    <m/>
    <m/>
    <m/>
    <m/>
    <x v="6"/>
    <m/>
    <x v="2"/>
    <s v="25 DE MAYO"/>
    <m/>
    <m/>
    <s v="NE y ND del 2009, hay 2017 pero casi sin datos"/>
  </r>
  <r>
    <n v="-31.821482400000001"/>
    <n v="-68.229171199999996"/>
    <s v="14-2109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820203899999999"/>
    <n v="-68.226541400000002"/>
    <s v="14-1126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8109085"/>
    <n v="-68.255660899999995"/>
    <s v="14-3068"/>
    <m/>
    <m/>
    <s v="-18,00"/>
    <m/>
    <m/>
    <m/>
    <m/>
    <s v="CONFINADO"/>
    <m/>
    <x v="6"/>
    <m/>
    <x v="2"/>
    <s v="25 DE MAYO"/>
    <m/>
    <m/>
    <s v="NE y ND del 2009, hay 2017 pero casi sin datos"/>
  </r>
  <r>
    <n v="-31.811312900000001"/>
    <n v="-68.247737099999995"/>
    <s v="14-2458"/>
    <m/>
    <m/>
    <s v="-11,00"/>
    <m/>
    <m/>
    <m/>
    <s v="41,70"/>
    <s v="CONFINADO"/>
    <m/>
    <x v="6"/>
    <m/>
    <x v="2"/>
    <s v="25 DE MAYO"/>
    <m/>
    <m/>
    <s v="NE y ND del 2009, hay 2017 pero casi sin datos"/>
  </r>
  <r>
    <n v="-31.810733599999999"/>
    <n v="-68.241299699999999"/>
    <s v="14-2717"/>
    <m/>
    <m/>
    <s v="-11,00"/>
    <m/>
    <m/>
    <m/>
    <m/>
    <s v="CONFINADO"/>
    <m/>
    <x v="6"/>
    <m/>
    <x v="2"/>
    <s v="25 DE MAYO"/>
    <m/>
    <m/>
    <s v="NE y ND del 2009, hay 2017 pero casi sin datos"/>
  </r>
  <r>
    <n v="-31.817663599999999"/>
    <n v="-68.224027800000002"/>
    <s v="14-852"/>
    <m/>
    <s v="-17"/>
    <s v="-11,00"/>
    <m/>
    <m/>
    <m/>
    <s v="41,70"/>
    <s v="CONFINADO"/>
    <m/>
    <x v="6"/>
    <m/>
    <x v="2"/>
    <s v="25 DE MAYO"/>
    <m/>
    <m/>
    <s v="NE y ND del 2009, hay 2017 pero casi sin datos"/>
  </r>
  <r>
    <n v="-31.8074175"/>
    <n v="-68.260124300000001"/>
    <s v="14-3137"/>
    <m/>
    <m/>
    <s v="-14,00"/>
    <m/>
    <m/>
    <m/>
    <m/>
    <s v="CONFINADO"/>
    <m/>
    <x v="6"/>
    <m/>
    <x v="2"/>
    <s v="25 DE MAYO"/>
    <m/>
    <m/>
    <s v="NE y ND del 2009, hay 2017 pero casi sin datos"/>
  </r>
  <r>
    <n v="-31.808295000000001"/>
    <n v="-68.240685999999997"/>
    <s v="14-3544"/>
    <m/>
    <m/>
    <s v="-10,00"/>
    <m/>
    <m/>
    <m/>
    <s v="56,00"/>
    <s v="CONFINADO"/>
    <m/>
    <x v="6"/>
    <m/>
    <x v="2"/>
    <s v="25 DE MAYO"/>
    <m/>
    <m/>
    <s v="NE y ND del 2009, hay 2017 pero casi sin datos"/>
  </r>
  <r>
    <n v="-31.804397300000002"/>
    <n v="-68.268068400000004"/>
    <s v="14-2924"/>
    <m/>
    <m/>
    <s v="-17,00"/>
    <m/>
    <m/>
    <m/>
    <m/>
    <s v="CONFINADO"/>
    <m/>
    <x v="6"/>
    <m/>
    <x v="2"/>
    <s v="25 DE MAYO"/>
    <m/>
    <m/>
    <s v="NE y ND del 2009, hay 2017 pero casi sin datos"/>
  </r>
  <r>
    <n v="-31.803331499999999"/>
    <n v="-68.255352099999996"/>
    <s v="14-3304"/>
    <m/>
    <m/>
    <s v="-8,00"/>
    <m/>
    <m/>
    <m/>
    <s v="41,70"/>
    <s v="CONFINADO"/>
    <m/>
    <x v="6"/>
    <m/>
    <x v="2"/>
    <s v="25 DE MAYO"/>
    <m/>
    <m/>
    <s v="NE y ND del 2009, hay 2017 pero casi sin datos"/>
  </r>
  <r>
    <n v="-31.803901499999998"/>
    <n v="-68.244945900000005"/>
    <s v="14-3756"/>
    <m/>
    <s v="-16,3"/>
    <s v="-9,03"/>
    <m/>
    <m/>
    <m/>
    <s v="47,00"/>
    <s v="CONFINADO"/>
    <m/>
    <x v="6"/>
    <m/>
    <x v="2"/>
    <s v="25 DE MAYO"/>
    <m/>
    <m/>
    <s v="NE y ND del 2009, hay 2017 pero casi sin datos"/>
  </r>
  <r>
    <n v="-31.7949761"/>
    <n v="-68.260751400000004"/>
    <s v="14-2785"/>
    <m/>
    <m/>
    <s v="-14,00"/>
    <m/>
    <m/>
    <m/>
    <m/>
    <s v="CONFINADO"/>
    <m/>
    <x v="6"/>
    <m/>
    <x v="2"/>
    <s v="25 DE MAYO"/>
    <m/>
    <m/>
    <s v="NE y ND del 2009, hay 2017 pero casi sin datos"/>
  </r>
  <r>
    <n v="-31.808114100000001"/>
    <n v="-68.328867500000001"/>
    <s v="14-3824"/>
    <m/>
    <m/>
    <s v="-9,00"/>
    <m/>
    <m/>
    <m/>
    <s v="30,60"/>
    <s v="CONFINADO"/>
    <m/>
    <x v="8"/>
    <m/>
    <x v="2"/>
    <s v="25 DE MAYO"/>
    <m/>
    <m/>
    <s v="NE y ND del 2009, hay 2017 pero casi sin datos"/>
  </r>
  <r>
    <n v="-31.802219699999998"/>
    <n v="-68.331233299999994"/>
    <s v="14-1631"/>
    <m/>
    <m/>
    <m/>
    <m/>
    <m/>
    <m/>
    <m/>
    <m/>
    <m/>
    <x v="9"/>
    <m/>
    <x v="2"/>
    <s v="25 DE MAYO"/>
    <m/>
    <m/>
    <s v="NE y ND del 2009, hay 2017 pero casi sin datos"/>
  </r>
  <r>
    <n v="-32.442463799999999"/>
    <n v="-68.681052500000007"/>
    <s v="14-5198"/>
    <m/>
    <m/>
    <s v="-23,00"/>
    <m/>
    <m/>
    <m/>
    <s v="40,00"/>
    <s v="CONFINADO"/>
    <m/>
    <x v="6"/>
    <m/>
    <x v="2"/>
    <s v="25 DE MAYO"/>
    <m/>
    <m/>
    <s v="NE y ND del 2009, hay 2017 pero casi sin datos"/>
  </r>
  <r>
    <n v="-31.830747200000001"/>
    <n v="-68.372540700000002"/>
    <s v="14-724"/>
    <m/>
    <s v="-15"/>
    <s v="-8,00"/>
    <m/>
    <m/>
    <m/>
    <s v="41,70"/>
    <s v="CONFINADO"/>
    <m/>
    <x v="6"/>
    <m/>
    <x v="2"/>
    <s v="25 DE MAYO"/>
    <m/>
    <m/>
    <s v="NE y ND del 2009, hay 2017 pero casi sin datos"/>
  </r>
  <r>
    <n v="-31.8330819"/>
    <n v="-68.370517800000002"/>
    <s v="14-1660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831095399999999"/>
    <n v="-68.370003199999999"/>
    <s v="14-539"/>
    <m/>
    <s v="-13"/>
    <s v="-3,00"/>
    <m/>
    <m/>
    <m/>
    <s v="56,00"/>
    <s v="CONFINADO"/>
    <m/>
    <x v="6"/>
    <m/>
    <x v="2"/>
    <s v="25 DE MAYO"/>
    <m/>
    <m/>
    <s v="NE y ND del 2009, hay 2017 pero casi sin datos"/>
  </r>
  <r>
    <n v="-31.831445599999999"/>
    <n v="-68.367888100000002"/>
    <s v="14-546"/>
    <m/>
    <s v="-15"/>
    <s v="-7,00"/>
    <m/>
    <m/>
    <m/>
    <s v="41,70"/>
    <s v="CONFINADO"/>
    <m/>
    <x v="6"/>
    <m/>
    <x v="2"/>
    <s v="25 DE MAYO"/>
    <m/>
    <m/>
    <s v="NE y ND del 2009, hay 2017 pero casi sin datos"/>
  </r>
  <r>
    <n v="-31.8239947"/>
    <n v="-68.374804499999996"/>
    <s v="14-545"/>
    <m/>
    <s v="-13"/>
    <s v="-3,70"/>
    <m/>
    <m/>
    <m/>
    <s v="33,33"/>
    <s v="CONFINADO"/>
    <m/>
    <x v="6"/>
    <m/>
    <x v="2"/>
    <s v="25 DE MAYO"/>
    <m/>
    <m/>
    <s v="NE y ND del 2009, hay 2017 pero casi sin datos"/>
  </r>
  <r>
    <n v="-31.8220785"/>
    <n v="-68.370275599999999"/>
    <s v="14-540"/>
    <m/>
    <s v="-17"/>
    <s v="-5,00"/>
    <m/>
    <m/>
    <m/>
    <s v="50,00"/>
    <s v="CONFINADO"/>
    <m/>
    <x v="6"/>
    <m/>
    <x v="2"/>
    <s v="25 DE MAYO"/>
    <m/>
    <m/>
    <s v="NE y ND del 2009, hay 2017 pero casi sin datos"/>
  </r>
  <r>
    <n v="-31.821355799999999"/>
    <n v="-68.370016500000006"/>
    <s v="14-2284"/>
    <m/>
    <m/>
    <s v="-20,00"/>
    <m/>
    <m/>
    <m/>
    <s v="41,70"/>
    <s v="CONFINADO"/>
    <m/>
    <x v="6"/>
    <m/>
    <x v="2"/>
    <s v="25 DE MAYO"/>
    <m/>
    <m/>
    <s v="NE y ND del 2009, hay 2017 pero casi sin datos"/>
  </r>
  <r>
    <n v="-31.819096299999998"/>
    <n v="-68.369028499999999"/>
    <s v="14-541"/>
    <m/>
    <s v="-17"/>
    <s v="-6,00"/>
    <m/>
    <m/>
    <m/>
    <s v="41,70"/>
    <s v="CONFINADO"/>
    <m/>
    <x v="6"/>
    <m/>
    <x v="2"/>
    <s v="25 DE MAYO"/>
    <m/>
    <m/>
    <s v="NE y ND del 2009, hay 2017 pero casi sin datos"/>
  </r>
  <r>
    <n v="-31.8119303"/>
    <n v="-68.378898899999996"/>
    <s v="14-936"/>
    <m/>
    <m/>
    <s v="-7,00"/>
    <m/>
    <m/>
    <m/>
    <s v="41,70"/>
    <s v="CONFINADO"/>
    <m/>
    <x v="6"/>
    <m/>
    <x v="2"/>
    <s v="25 DE MAYO"/>
    <m/>
    <m/>
    <s v="NE y ND del 2009, hay 2017 pero casi sin datos"/>
  </r>
  <r>
    <n v="-31.812808799999999"/>
    <n v="-68.374140499999996"/>
    <s v="14-542"/>
    <m/>
    <m/>
    <s v="-6,00"/>
    <m/>
    <m/>
    <m/>
    <s v="28,00"/>
    <s v="CONFINADO"/>
    <m/>
    <x v="6"/>
    <m/>
    <x v="2"/>
    <s v="25 DE MAYO"/>
    <m/>
    <m/>
    <s v="NE y ND del 2009, hay 2017 pero casi sin datos"/>
  </r>
  <r>
    <n v="-31.812543999999999"/>
    <n v="-68.375304"/>
    <s v="14-543"/>
    <m/>
    <s v="-22"/>
    <s v="-6,00"/>
    <m/>
    <m/>
    <m/>
    <s v="36,10"/>
    <s v="CONFINADO"/>
    <m/>
    <x v="6"/>
    <m/>
    <x v="2"/>
    <s v="25 DE MAYO"/>
    <m/>
    <m/>
    <s v="NE y ND del 2009, hay 2017 pero casi sin datos"/>
  </r>
  <r>
    <n v="-31.814132300000001"/>
    <n v="-68.368217299999998"/>
    <s v="14-2408"/>
    <m/>
    <m/>
    <s v="-11,90"/>
    <m/>
    <m/>
    <m/>
    <s v="36,10"/>
    <s v="CONFINADO"/>
    <m/>
    <x v="6"/>
    <m/>
    <x v="2"/>
    <s v="25 DE MAYO"/>
    <m/>
    <m/>
    <s v="NE y ND del 2009, hay 2017 pero casi sin datos"/>
  </r>
  <r>
    <n v="-31.808418400000001"/>
    <n v="-68.367147399999993"/>
    <s v="14-4239"/>
    <m/>
    <s v="-19,18"/>
    <s v="-17,00"/>
    <m/>
    <m/>
    <m/>
    <s v="46,70"/>
    <s v="CONFINADO"/>
    <m/>
    <x v="6"/>
    <m/>
    <x v="2"/>
    <s v="25 DE MAYO"/>
    <m/>
    <m/>
    <s v="NE y ND del 2009, hay 2017 pero casi sin datos"/>
  </r>
  <r>
    <n v="-31.8097979"/>
    <n v="-68.367085099999997"/>
    <s v="14-573"/>
    <m/>
    <s v="-18"/>
    <s v="-5,00"/>
    <m/>
    <m/>
    <m/>
    <s v="38,00"/>
    <s v="CONFINADO"/>
    <m/>
    <x v="6"/>
    <m/>
    <x v="2"/>
    <s v="25 DE MAYO"/>
    <m/>
    <m/>
    <s v="NE y ND del 2009, hay 2017 pero casi sin datos"/>
  </r>
  <r>
    <n v="-31.828415700000001"/>
    <n v="-68.357134700000003"/>
    <s v="14-547"/>
    <m/>
    <s v="-12"/>
    <s v="-1,70"/>
    <m/>
    <m/>
    <m/>
    <s v="50,00"/>
    <s v="CONFINADO"/>
    <m/>
    <x v="6"/>
    <m/>
    <x v="2"/>
    <s v="25 DE MAYO"/>
    <m/>
    <m/>
    <s v="NE y ND del 2009, hay 2017 pero casi sin datos"/>
  </r>
  <r>
    <n v="-31.8244431"/>
    <n v="-68.356211599999995"/>
    <s v="14-548"/>
    <m/>
    <s v="-15"/>
    <s v="-5,80"/>
    <m/>
    <m/>
    <m/>
    <s v="25,00"/>
    <s v="CONFINADO"/>
    <m/>
    <x v="6"/>
    <m/>
    <x v="2"/>
    <s v="25 DE MAYO"/>
    <m/>
    <m/>
    <s v="NE y ND del 2009, hay 2017 pero casi sin datos"/>
  </r>
  <r>
    <n v="-31.816163299999999"/>
    <n v="-68.341905499999996"/>
    <s v="14-2281"/>
    <m/>
    <m/>
    <s v="-22,00"/>
    <m/>
    <m/>
    <m/>
    <s v="41,70"/>
    <s v="CONFINADO"/>
    <m/>
    <x v="6"/>
    <m/>
    <x v="2"/>
    <s v="25 DE MAYO"/>
    <m/>
    <m/>
    <s v="NE y ND del 2009, hay 2017 pero casi sin datos"/>
  </r>
  <r>
    <n v="-31.8174937"/>
    <n v="-68.355150800000004"/>
    <s v="14-1930"/>
    <m/>
    <m/>
    <s v="-16,00"/>
    <m/>
    <m/>
    <m/>
    <s v="41,70"/>
    <s v="CONFINADO"/>
    <m/>
    <x v="6"/>
    <m/>
    <x v="2"/>
    <s v="25 DE MAYO"/>
    <m/>
    <m/>
    <s v="NE y ND del 2009, hay 2017 pero casi sin datos"/>
  </r>
  <r>
    <n v="-31.849416600000001"/>
    <n v="-68.320222000000001"/>
    <s v="14-2352"/>
    <m/>
    <m/>
    <s v="-20,00"/>
    <m/>
    <m/>
    <m/>
    <s v="41,70"/>
    <s v="CONFINADO"/>
    <m/>
    <x v="6"/>
    <m/>
    <x v="2"/>
    <s v="25 DE MAYO"/>
    <m/>
    <m/>
    <s v="NE y ND del 2009, hay 2017 pero casi sin datos"/>
  </r>
  <r>
    <n v="-31.8473887"/>
    <n v="-68.320448200000001"/>
    <s v="14-3373"/>
    <m/>
    <m/>
    <s v="-8,00"/>
    <m/>
    <m/>
    <m/>
    <s v="61,10"/>
    <s v="CONFINADO"/>
    <m/>
    <x v="6"/>
    <m/>
    <x v="2"/>
    <s v="25 DE MAYO"/>
    <m/>
    <m/>
    <s v="NE y ND del 2009, hay 2017 pero casi sin datos"/>
  </r>
  <r>
    <n v="-31.8453552"/>
    <n v="-68.319617899999997"/>
    <s v="14-3368"/>
    <m/>
    <m/>
    <s v="-9,00"/>
    <m/>
    <m/>
    <m/>
    <s v="61,10"/>
    <s v="CONFINADO"/>
    <m/>
    <x v="6"/>
    <m/>
    <x v="2"/>
    <s v="25 DE MAYO"/>
    <m/>
    <m/>
    <s v="NE y ND del 2009, hay 2017 pero casi sin datos"/>
  </r>
  <r>
    <n v="-31.846799699999998"/>
    <n v="-68.319924299999997"/>
    <s v="14-3260"/>
    <m/>
    <m/>
    <s v="-27,00"/>
    <m/>
    <m/>
    <m/>
    <m/>
    <s v="CONFINADO"/>
    <m/>
    <x v="6"/>
    <m/>
    <x v="2"/>
    <s v="25 DE MAYO"/>
    <m/>
    <m/>
    <s v="NE y ND del 2009, hay 2017 pero casi sin datos"/>
  </r>
  <r>
    <n v="-31.8433338"/>
    <n v="-68.312660199999996"/>
    <s v="14-3386"/>
    <m/>
    <m/>
    <m/>
    <m/>
    <m/>
    <m/>
    <m/>
    <m/>
    <m/>
    <x v="6"/>
    <m/>
    <x v="2"/>
    <s v="25 DE MAYO"/>
    <m/>
    <m/>
    <s v="NE y ND del 2009, hay 2017 pero casi sin datos"/>
  </r>
  <r>
    <n v="-31.841382200000002"/>
    <n v="-68.318696299999999"/>
    <s v="14-3370"/>
    <m/>
    <m/>
    <s v="-12,00"/>
    <m/>
    <m/>
    <m/>
    <s v="41,70"/>
    <s v="CONFINADO"/>
    <m/>
    <x v="6"/>
    <m/>
    <x v="2"/>
    <s v="25 DE MAYO"/>
    <m/>
    <m/>
    <s v="NE y ND del 2009, hay 2017 pero casi sin datos"/>
  </r>
  <r>
    <n v="-31.843006599999999"/>
    <n v="-68.318895699999999"/>
    <s v="14-5416"/>
    <m/>
    <m/>
    <s v="-18,00"/>
    <m/>
    <m/>
    <m/>
    <s v="50,00"/>
    <s v="CONFINADO"/>
    <m/>
    <x v="6"/>
    <m/>
    <x v="2"/>
    <s v="25 DE MAYO"/>
    <m/>
    <m/>
    <s v="NE y ND del 2009, hay 2017 pero casi sin datos"/>
  </r>
  <r>
    <n v="-31.834221599999999"/>
    <n v="-68.287375400000002"/>
    <s v="14-1140"/>
    <m/>
    <m/>
    <s v="-20,00"/>
    <m/>
    <m/>
    <m/>
    <s v="16,70"/>
    <s v="CONFINADO"/>
    <m/>
    <x v="6"/>
    <m/>
    <x v="2"/>
    <s v="25 DE MAYO"/>
    <m/>
    <m/>
    <s v="NE y ND del 2009, hay 2017 pero casi sin datos"/>
  </r>
  <r>
    <n v="-31.834101100000002"/>
    <n v="-68.290017199999994"/>
    <s v="14-3631"/>
    <m/>
    <m/>
    <s v="-10,20"/>
    <m/>
    <m/>
    <m/>
    <s v="55,60"/>
    <s v="CONFINADO"/>
    <m/>
    <x v="6"/>
    <m/>
    <x v="2"/>
    <s v="25 DE MAYO"/>
    <m/>
    <m/>
    <s v="NE y ND del 2009, hay 2017 pero casi sin datos"/>
  </r>
  <r>
    <n v="-32.398705300000003"/>
    <n v="-68.501460899999998"/>
    <s v="14-5132"/>
    <m/>
    <m/>
    <s v="-13,57"/>
    <m/>
    <m/>
    <m/>
    <m/>
    <s v="LIBRE"/>
    <m/>
    <x v="9"/>
    <m/>
    <x v="2"/>
    <s v="25 DE MAYO"/>
    <m/>
    <m/>
    <s v="NE y ND del 2009, hay 2017 pero casi sin datos"/>
  </r>
  <r>
    <n v="-31.831972499999999"/>
    <n v="-68.329856800000002"/>
    <s v="14-3294"/>
    <m/>
    <m/>
    <m/>
    <m/>
    <m/>
    <m/>
    <m/>
    <m/>
    <m/>
    <x v="6"/>
    <m/>
    <x v="2"/>
    <s v="25 DE MAYO"/>
    <m/>
    <m/>
    <s v="NE y ND del 2009, hay 2017 pero casi sin datos"/>
  </r>
  <r>
    <n v="-31.8276176"/>
    <n v="-68.308129100000002"/>
    <s v="14-260"/>
    <m/>
    <s v="-11"/>
    <s v="-7,00"/>
    <m/>
    <m/>
    <m/>
    <s v="33,33"/>
    <s v="CONFINADO"/>
    <m/>
    <x v="6"/>
    <m/>
    <x v="2"/>
    <s v="25 DE MAYO"/>
    <m/>
    <m/>
    <s v="NE y ND del 2009, hay 2017 pero casi sin datos"/>
  </r>
  <r>
    <n v="-31.822014500000002"/>
    <n v="-68.3059528"/>
    <s v="14-552"/>
    <m/>
    <s v="-7"/>
    <s v="-4,10"/>
    <m/>
    <m/>
    <m/>
    <s v="44,44"/>
    <s v="CONFINADO"/>
    <m/>
    <x v="6"/>
    <m/>
    <x v="2"/>
    <s v="25 DE MAYO"/>
    <m/>
    <m/>
    <s v="NE y ND del 2009, hay 2017 pero casi sin datos"/>
  </r>
  <r>
    <n v="-31.8205119"/>
    <n v="-68.295085299999997"/>
    <s v="14-2666"/>
    <m/>
    <m/>
    <s v="-15,00"/>
    <m/>
    <m/>
    <m/>
    <s v="55,70"/>
    <s v="CONFINADO"/>
    <m/>
    <x v="6"/>
    <m/>
    <x v="2"/>
    <s v="25 DE MAYO"/>
    <m/>
    <m/>
    <s v="NE y ND del 2009, hay 2017 pero casi sin datos"/>
  </r>
  <r>
    <n v="-31.825695400000001"/>
    <n v="-68.286648700000001"/>
    <s v="14-1232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824521600000001"/>
    <n v="-68.286393700000005"/>
    <s v="14-666"/>
    <m/>
    <m/>
    <m/>
    <m/>
    <m/>
    <m/>
    <m/>
    <m/>
    <m/>
    <x v="9"/>
    <m/>
    <x v="2"/>
    <s v="25 DE MAYO"/>
    <m/>
    <m/>
    <s v="NE y ND del 2009, hay 2017 pero casi sin datos"/>
  </r>
  <r>
    <n v="-31.8242069"/>
    <n v="-68.311111999999994"/>
    <s v="14-712"/>
    <m/>
    <s v="-15"/>
    <s v="-7,00"/>
    <m/>
    <m/>
    <m/>
    <s v="41,70"/>
    <s v="CONFINADO"/>
    <m/>
    <x v="6"/>
    <m/>
    <x v="2"/>
    <s v="25 DE MAYO"/>
    <m/>
    <m/>
    <s v="NE y ND del 2009, hay 2017 pero casi sin datos"/>
  </r>
  <r>
    <n v="-31.823502600000001"/>
    <n v="-68.314285900000002"/>
    <s v="14-369"/>
    <m/>
    <s v="-13"/>
    <s v="-9,00"/>
    <m/>
    <m/>
    <m/>
    <s v="41,70"/>
    <s v="CONFINADO"/>
    <m/>
    <x v="6"/>
    <m/>
    <x v="2"/>
    <s v="25 DE MAYO"/>
    <m/>
    <m/>
    <s v="NE y ND del 2009, hay 2017 pero casi sin datos"/>
  </r>
  <r>
    <n v="-31.8219931"/>
    <n v="-68.285779399999996"/>
    <s v="14-2676"/>
    <m/>
    <m/>
    <s v="-17,00"/>
    <m/>
    <m/>
    <m/>
    <m/>
    <s v="CONFINADO"/>
    <m/>
    <x v="6"/>
    <m/>
    <x v="2"/>
    <s v="25 DE MAYO"/>
    <m/>
    <m/>
    <s v="NE y ND del 2009, hay 2017 pero casi sin datos"/>
  </r>
  <r>
    <n v="-31.818081100000001"/>
    <n v="-68.312319200000005"/>
    <s v="14-1622"/>
    <m/>
    <m/>
    <s v="-8,00"/>
    <m/>
    <m/>
    <m/>
    <s v="41,70"/>
    <s v="CONFINADO"/>
    <m/>
    <x v="6"/>
    <m/>
    <x v="2"/>
    <s v="25 DE MAYO"/>
    <m/>
    <m/>
    <s v="NE y ND del 2009, hay 2017 pero casi sin datos"/>
  </r>
  <r>
    <n v="-31.817981199999998"/>
    <n v="-68.3105245"/>
    <s v="14-554"/>
    <m/>
    <s v="-20"/>
    <s v="-6,00"/>
    <m/>
    <m/>
    <m/>
    <s v="25,00"/>
    <s v="CONFINADO"/>
    <m/>
    <x v="4"/>
    <m/>
    <x v="2"/>
    <s v="25 DE MAYO"/>
    <m/>
    <m/>
    <s v="NE y ND del 2009, hay 2017 pero casi sin datos"/>
  </r>
  <r>
    <n v="-31.819770399999999"/>
    <n v="-68.307870699999995"/>
    <s v="14-553"/>
    <m/>
    <s v="-15"/>
    <s v="-5,50"/>
    <m/>
    <m/>
    <m/>
    <s v="39,00"/>
    <s v="CONFINADO"/>
    <m/>
    <x v="6"/>
    <m/>
    <x v="2"/>
    <s v="25 DE MAYO"/>
    <m/>
    <m/>
    <s v="NE y ND del 2009, hay 2017 pero casi sin datos"/>
  </r>
  <r>
    <n v="-31.819482600000001"/>
    <n v="-68.304704400000006"/>
    <s v="14-1710"/>
    <m/>
    <s v="-21"/>
    <s v="-11,00"/>
    <m/>
    <m/>
    <m/>
    <s v="41,70"/>
    <s v="CONFINADO"/>
    <m/>
    <x v="6"/>
    <m/>
    <x v="2"/>
    <s v="25 DE MAYO"/>
    <m/>
    <m/>
    <s v="NE y ND del 2009, hay 2017 pero casi sin datos"/>
  </r>
  <r>
    <n v="-31.8174879"/>
    <n v="-68.319399899999993"/>
    <s v="14-3506"/>
    <m/>
    <m/>
    <s v="-10,00"/>
    <m/>
    <m/>
    <m/>
    <s v="69,40"/>
    <s v="CONFINADO"/>
    <m/>
    <x v="6"/>
    <m/>
    <x v="2"/>
    <s v="25 DE MAYO"/>
    <m/>
    <m/>
    <s v="NE y ND del 2009, hay 2017 pero casi sin datos"/>
  </r>
  <r>
    <n v="-31.816664299999999"/>
    <n v="-68.325637200000003"/>
    <s v="14-3563"/>
    <m/>
    <m/>
    <s v="-5,40"/>
    <m/>
    <m/>
    <m/>
    <m/>
    <s v="CONFINADO"/>
    <m/>
    <x v="3"/>
    <m/>
    <x v="2"/>
    <s v="25 DE MAYO"/>
    <m/>
    <m/>
    <s v="NE y ND del 2009, hay 2017 pero casi sin datos"/>
  </r>
  <r>
    <n v="-31.815891100000002"/>
    <n v="-68.324375500000002"/>
    <s v="14-1263"/>
    <m/>
    <m/>
    <s v="-7,00"/>
    <m/>
    <m/>
    <m/>
    <s v="41,70"/>
    <s v="CONFINADO"/>
    <m/>
    <x v="6"/>
    <m/>
    <x v="2"/>
    <s v="25 DE MAYO"/>
    <m/>
    <m/>
    <s v="NE y ND del 2009, hay 2017 pero casi sin datos"/>
  </r>
  <r>
    <n v="-31.853626299999998"/>
    <n v="-68.2508804"/>
    <s v="14-562"/>
    <m/>
    <s v="-11"/>
    <s v="-3,00"/>
    <m/>
    <m/>
    <m/>
    <s v="30,60"/>
    <s v="CONFINADO"/>
    <m/>
    <x v="6"/>
    <m/>
    <x v="2"/>
    <s v="25 DE MAYO"/>
    <m/>
    <m/>
    <s v="NE y ND del 2009, hay 2017 pero casi sin datos"/>
  </r>
  <r>
    <n v="-31.854414200000001"/>
    <n v="-68.246859099999995"/>
    <s v="14-563"/>
    <m/>
    <s v="-13"/>
    <s v="-5,30"/>
    <m/>
    <m/>
    <m/>
    <s v="30,60"/>
    <s v="CONFINADO"/>
    <m/>
    <x v="6"/>
    <m/>
    <x v="2"/>
    <s v="25 DE MAYO"/>
    <m/>
    <m/>
    <s v="NE y ND del 2009, hay 2017 pero casi sin datos"/>
  </r>
  <r>
    <n v="-31.838612000000001"/>
    <n v="-68.258713400000005"/>
    <s v="14-559"/>
    <m/>
    <m/>
    <s v="-8,00"/>
    <m/>
    <m/>
    <m/>
    <s v="41,70"/>
    <s v="CONFINADO"/>
    <m/>
    <x v="6"/>
    <m/>
    <x v="2"/>
    <s v="25 DE MAYO"/>
    <m/>
    <m/>
    <s v="NE y ND del 2009, hay 2017 pero casi sin datos"/>
  </r>
  <r>
    <n v="-31.8405983"/>
    <n v="-68.259120100000004"/>
    <s v="14-2792"/>
    <m/>
    <m/>
    <s v="-16,00"/>
    <m/>
    <m/>
    <m/>
    <m/>
    <s v="CONFINADO"/>
    <m/>
    <x v="6"/>
    <m/>
    <x v="2"/>
    <s v="25 DE MAYO"/>
    <m/>
    <m/>
    <s v="NE y ND del 2009, hay 2017 pero casi sin datos"/>
  </r>
  <r>
    <n v="-31.836504000000001"/>
    <n v="-68.268448899999996"/>
    <s v="14-1889"/>
    <m/>
    <m/>
    <s v="-13,00"/>
    <m/>
    <m/>
    <m/>
    <s v="41,70"/>
    <s v="CONFINADO"/>
    <m/>
    <x v="6"/>
    <m/>
    <x v="2"/>
    <s v="25 DE MAYO"/>
    <m/>
    <m/>
    <s v="NE y ND del 2009, hay 2017 pero casi sin datos"/>
  </r>
  <r>
    <n v="-31.835370999999999"/>
    <n v="-68.275324100000006"/>
    <s v="14-565"/>
    <m/>
    <s v="-8"/>
    <s v="-6,00"/>
    <m/>
    <m/>
    <m/>
    <s v="41,70"/>
    <s v="CONFINADO"/>
    <m/>
    <x v="6"/>
    <m/>
    <x v="2"/>
    <s v="25 DE MAYO"/>
    <m/>
    <m/>
    <s v="NE y ND del 2009, hay 2017 pero casi sin datos"/>
  </r>
  <r>
    <n v="-31.835291999999999"/>
    <n v="-68.261592100000001"/>
    <s v="14-830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8342551"/>
    <n v="-68.253889099999995"/>
    <s v="14-1007"/>
    <m/>
    <m/>
    <s v="-8,00"/>
    <m/>
    <m/>
    <m/>
    <s v="41,70"/>
    <s v="CONFINADO"/>
    <m/>
    <x v="6"/>
    <m/>
    <x v="2"/>
    <s v="25 DE MAYO"/>
    <m/>
    <m/>
    <s v="NE y ND del 2009, hay 2017 pero casi sin datos"/>
  </r>
  <r>
    <n v="-31.8330339"/>
    <n v="-68.260976299999996"/>
    <s v="14-2628"/>
    <m/>
    <m/>
    <m/>
    <m/>
    <m/>
    <m/>
    <m/>
    <m/>
    <m/>
    <x v="6"/>
    <m/>
    <x v="2"/>
    <s v="25 DE MAYO"/>
    <m/>
    <m/>
    <s v="NE y ND del 2009, hay 2017 pero casi sin datos"/>
  </r>
  <r>
    <n v="-31.8334075"/>
    <n v="-68.263191599999999"/>
    <s v="14-1020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829578000000001"/>
    <n v="-68.240723099999997"/>
    <s v="14-5039"/>
    <m/>
    <s v="-15"/>
    <s v="-4,00"/>
    <m/>
    <m/>
    <m/>
    <s v="77,80"/>
    <s v="CONFINADO"/>
    <m/>
    <x v="6"/>
    <m/>
    <x v="2"/>
    <s v="25 DE MAYO"/>
    <m/>
    <m/>
    <s v="NE y ND del 2009, hay 2017 pero casi sin datos"/>
  </r>
  <r>
    <n v="-31.828704500000001"/>
    <n v="-68.245483500000006"/>
    <s v="14-631"/>
    <m/>
    <s v="-21"/>
    <s v="-11,00"/>
    <m/>
    <m/>
    <m/>
    <s v="41,70"/>
    <s v="CONFINADO"/>
    <m/>
    <x v="6"/>
    <m/>
    <x v="2"/>
    <s v="25 DE MAYO"/>
    <m/>
    <m/>
    <s v="NE y ND del 2009, hay 2017 pero casi sin datos"/>
  </r>
  <r>
    <n v="-31.830516899999999"/>
    <n v="-68.262369500000005"/>
    <s v="14-5040"/>
    <m/>
    <s v="-16"/>
    <s v="-5,30"/>
    <m/>
    <m/>
    <m/>
    <s v="33,33"/>
    <s v="CONFINADO"/>
    <m/>
    <x v="6"/>
    <m/>
    <x v="2"/>
    <s v="25 DE MAYO"/>
    <m/>
    <m/>
    <s v="NE y ND del 2009, hay 2017 pero casi sin datos"/>
  </r>
  <r>
    <n v="-31.827831400000001"/>
    <n v="-68.250349400000005"/>
    <s v="14-561"/>
    <m/>
    <s v="-15"/>
    <s v="-6,50"/>
    <m/>
    <m/>
    <m/>
    <s v="50,00"/>
    <s v="CONFINADO"/>
    <m/>
    <x v="6"/>
    <m/>
    <x v="2"/>
    <s v="25 DE MAYO"/>
    <m/>
    <m/>
    <s v="NE y ND del 2009, hay 2017 pero casi sin datos"/>
  </r>
  <r>
    <n v="-31.8286312"/>
    <n v="-68.248335999999995"/>
    <s v="14-557"/>
    <m/>
    <s v="-15"/>
    <s v="-7,00"/>
    <m/>
    <m/>
    <m/>
    <s v="41,70"/>
    <s v="CONFINADO"/>
    <m/>
    <x v="6"/>
    <m/>
    <x v="2"/>
    <s v="25 DE MAYO"/>
    <m/>
    <m/>
    <s v="NE y ND del 2009, hay 2017 pero casi sin datos"/>
  </r>
  <r>
    <n v="-31.8272543"/>
    <n v="-68.259596400000007"/>
    <s v="14-5041"/>
    <m/>
    <m/>
    <s v="-6,00"/>
    <m/>
    <m/>
    <m/>
    <s v="28,00"/>
    <s v="CONFINADO"/>
    <m/>
    <x v="6"/>
    <m/>
    <x v="2"/>
    <s v="25 DE MAYO"/>
    <m/>
    <m/>
    <s v="NE y ND del 2009, hay 2017 pero casi sin datos"/>
  </r>
  <r>
    <n v="-31.825325100000001"/>
    <n v="-68.2690652"/>
    <s v="14-566"/>
    <m/>
    <s v="-16"/>
    <s v="-6,40"/>
    <m/>
    <m/>
    <m/>
    <s v="38,00"/>
    <s v="CONFINADO"/>
    <m/>
    <x v="6"/>
    <m/>
    <x v="2"/>
    <s v="25 DE MAYO"/>
    <m/>
    <m/>
    <s v="NE y ND del 2009, hay 2017 pero casi sin datos"/>
  </r>
  <r>
    <n v="-31.826270300000001"/>
    <n v="-68.260977400000002"/>
    <s v="14-657"/>
    <m/>
    <s v="-15"/>
    <s v="-7,00"/>
    <m/>
    <m/>
    <m/>
    <s v="41,70"/>
    <s v="CONFINADO"/>
    <m/>
    <x v="6"/>
    <m/>
    <x v="2"/>
    <s v="25 DE MAYO"/>
    <m/>
    <m/>
    <s v="NE y ND del 2009, hay 2017 pero casi sin datos"/>
  </r>
  <r>
    <n v="-31.8339152"/>
    <n v="-68.273064399999996"/>
    <s v="14-1854"/>
    <m/>
    <m/>
    <s v="-14,00"/>
    <m/>
    <m/>
    <m/>
    <s v="41,70"/>
    <s v="CONFINADO"/>
    <m/>
    <x v="6"/>
    <m/>
    <x v="2"/>
    <s v="25 DE MAYO"/>
    <m/>
    <m/>
    <s v="NE y ND del 2009, hay 2017 pero casi sin datos"/>
  </r>
  <r>
    <n v="-31.839707799999999"/>
    <n v="-68.360965100000001"/>
    <s v="14-1113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8412024"/>
    <n v="-68.353348499999996"/>
    <s v="14-3383"/>
    <m/>
    <m/>
    <s v="-10,00"/>
    <m/>
    <m/>
    <m/>
    <s v="47,00"/>
    <s v="CONFINADO"/>
    <m/>
    <x v="6"/>
    <m/>
    <x v="2"/>
    <s v="25 DE MAYO"/>
    <m/>
    <m/>
    <s v="NE y ND del 2009, hay 2017 pero casi sin datos"/>
  </r>
  <r>
    <n v="-31.843550199999999"/>
    <n v="-68.353966"/>
    <s v="14-549"/>
    <m/>
    <m/>
    <s v="-8,50"/>
    <m/>
    <m/>
    <m/>
    <s v="8,30"/>
    <s v="CONFINADO"/>
    <m/>
    <x v="6"/>
    <m/>
    <x v="2"/>
    <s v="25 DE MAYO"/>
    <m/>
    <m/>
    <s v="NE y ND del 2009, hay 2017 pero casi sin datos"/>
  </r>
  <r>
    <n v="-31.841903899999998"/>
    <n v="-68.349434799999997"/>
    <s v="14-2725"/>
    <m/>
    <m/>
    <s v="-4,00"/>
    <m/>
    <m/>
    <m/>
    <m/>
    <s v="CONFINADO"/>
    <m/>
    <x v="6"/>
    <m/>
    <x v="2"/>
    <s v="25 DE MAYO"/>
    <m/>
    <m/>
    <s v="NE y ND del 2009, hay 2017 pero casi sin datos"/>
  </r>
  <r>
    <n v="-31.839970300000001"/>
    <n v="-68.359378699999994"/>
    <s v="14-1208"/>
    <m/>
    <m/>
    <s v="-9,00"/>
    <m/>
    <m/>
    <m/>
    <s v="41,70"/>
    <s v="CONFINADO"/>
    <m/>
    <x v="6"/>
    <m/>
    <x v="2"/>
    <s v="25 DE MAYO"/>
    <m/>
    <m/>
    <s v="NE y ND del 2009, hay 2017 pero casi sin datos"/>
  </r>
  <r>
    <n v="-31.837424500000001"/>
    <n v="-68.355276399999994"/>
    <s v="14-551"/>
    <m/>
    <m/>
    <s v="-6,00"/>
    <m/>
    <m/>
    <m/>
    <s v="41,70"/>
    <s v="CONFINADO"/>
    <m/>
    <x v="6"/>
    <m/>
    <x v="2"/>
    <s v="25 DE MAYO"/>
    <m/>
    <m/>
    <s v="NE y ND del 2009, hay 2017 pero casi sin datos"/>
  </r>
  <r>
    <n v="-31.837845000000002"/>
    <n v="-68.349304799999999"/>
    <s v="14-3076"/>
    <m/>
    <m/>
    <s v="-14,00"/>
    <m/>
    <m/>
    <m/>
    <m/>
    <s v="CONFINADO"/>
    <m/>
    <x v="6"/>
    <m/>
    <x v="2"/>
    <s v="25 DE MAYO"/>
    <m/>
    <m/>
    <s v="NE y ND del 2009, hay 2017 pero casi sin datos"/>
  </r>
  <r>
    <n v="-31.8439634"/>
    <n v="-68.346567899999997"/>
    <s v="14-2904"/>
    <m/>
    <m/>
    <s v="-9,00"/>
    <m/>
    <m/>
    <m/>
    <m/>
    <s v="CONFINADO"/>
    <m/>
    <x v="6"/>
    <m/>
    <x v="2"/>
    <s v="25 DE MAYO"/>
    <m/>
    <m/>
    <s v="NE y ND del 2009, hay 2017 pero casi sin datos"/>
  </r>
  <r>
    <n v="-31.835476799999999"/>
    <n v="-68.344726199999997"/>
    <s v="14-2766"/>
    <m/>
    <m/>
    <s v="-7,00"/>
    <m/>
    <m/>
    <m/>
    <m/>
    <s v="CONFINADO"/>
    <m/>
    <x v="6"/>
    <m/>
    <x v="2"/>
    <s v="25 DE MAYO"/>
    <m/>
    <m/>
    <s v="NE y ND del 2009, hay 2017 pero casi sin datos"/>
  </r>
  <r>
    <n v="-31.837052499999999"/>
    <n v="-68.353060499999998"/>
    <s v="14-3764"/>
    <m/>
    <m/>
    <s v="-18,00"/>
    <m/>
    <m/>
    <m/>
    <s v="53,00"/>
    <s v="CONFINADO"/>
    <m/>
    <x v="6"/>
    <m/>
    <x v="2"/>
    <s v="25 DE MAYO"/>
    <m/>
    <m/>
    <s v="NE y ND del 2009, hay 2017 pero casi sin datos"/>
  </r>
  <r>
    <n v="-31.878869099999999"/>
    <n v="-68.305104200000002"/>
    <s v="14-3034"/>
    <m/>
    <m/>
    <s v="-14,00"/>
    <m/>
    <m/>
    <m/>
    <m/>
    <s v="CONFINADO"/>
    <m/>
    <x v="6"/>
    <m/>
    <x v="2"/>
    <s v="25 DE MAYO"/>
    <m/>
    <m/>
    <s v="NE y ND del 2009, hay 2017 pero casi sin datos"/>
  </r>
  <r>
    <n v="-31.881568999999999"/>
    <n v="-68.312376400000005"/>
    <s v="14-2953"/>
    <m/>
    <m/>
    <s v="-9,00"/>
    <m/>
    <m/>
    <m/>
    <m/>
    <s v="CONFINADO"/>
    <m/>
    <x v="6"/>
    <m/>
    <x v="2"/>
    <s v="25 DE MAYO"/>
    <m/>
    <m/>
    <s v="NE y ND del 2009, hay 2017 pero casi sin datos"/>
  </r>
  <r>
    <n v="-31.8691177"/>
    <n v="-68.311200799999995"/>
    <s v="14-3065"/>
    <m/>
    <m/>
    <m/>
    <m/>
    <m/>
    <m/>
    <m/>
    <s v="CONFINADO"/>
    <m/>
    <x v="6"/>
    <m/>
    <x v="2"/>
    <s v="25 DE MAYO"/>
    <m/>
    <m/>
    <s v="NE y ND del 2009, hay 2017 pero casi sin datos"/>
  </r>
  <r>
    <n v="-31.866588700000001"/>
    <n v="-68.310479900000004"/>
    <s v="14-2916"/>
    <m/>
    <m/>
    <s v="-17,00"/>
    <m/>
    <m/>
    <m/>
    <s v="36,10"/>
    <s v="CONFINADO"/>
    <m/>
    <x v="6"/>
    <m/>
    <x v="2"/>
    <s v="25 DE MAYO"/>
    <m/>
    <m/>
    <s v="NE y ND del 2009, hay 2017 pero casi sin datos"/>
  </r>
  <r>
    <n v="-31.858628199999998"/>
    <n v="-68.322690300000005"/>
    <s v="14-2755"/>
    <m/>
    <m/>
    <s v="-15,00"/>
    <m/>
    <m/>
    <m/>
    <m/>
    <s v="CONFINADO"/>
    <m/>
    <x v="6"/>
    <m/>
    <x v="2"/>
    <s v="25 DE MAYO"/>
    <m/>
    <m/>
    <s v="NE y ND del 2009, hay 2017 pero casi sin datos"/>
  </r>
  <r>
    <n v="-31.855888499999999"/>
    <n v="-68.333276299999994"/>
    <s v="14-3693"/>
    <m/>
    <m/>
    <s v="-16,00"/>
    <m/>
    <m/>
    <m/>
    <s v="65,00"/>
    <s v="CONFINADO"/>
    <m/>
    <x v="6"/>
    <m/>
    <x v="2"/>
    <s v="25 DE MAYO"/>
    <m/>
    <m/>
    <s v="NE y ND del 2009, hay 2017 pero casi sin datos"/>
  </r>
  <r>
    <n v="-31.857704200000001"/>
    <n v="-68.335587799999999"/>
    <s v="14-568"/>
    <m/>
    <s v="-11"/>
    <s v="-5,00"/>
    <m/>
    <m/>
    <m/>
    <s v="36,10"/>
    <s v="CONFINADO"/>
    <m/>
    <x v="6"/>
    <m/>
    <x v="2"/>
    <s v="25 DE MAYO"/>
    <m/>
    <m/>
    <s v="NE y ND del 2009, hay 2017 pero casi sin datos"/>
  </r>
  <r>
    <n v="-31.854127600000002"/>
    <n v="-68.307508600000006"/>
    <s v="14-2914"/>
    <m/>
    <s v="-20"/>
    <s v="-15,00"/>
    <m/>
    <m/>
    <m/>
    <s v="36,10"/>
    <s v="CONFINADO"/>
    <m/>
    <x v="6"/>
    <m/>
    <x v="2"/>
    <s v="25 DE MAYO"/>
    <m/>
    <m/>
    <s v="NE y ND del 2009, hay 2017 pero casi sin datos"/>
  </r>
  <r>
    <n v="-31.855129099999999"/>
    <n v="-68.301003100000003"/>
    <s v="14-2915"/>
    <m/>
    <s v="-26"/>
    <s v="-18,00"/>
    <m/>
    <m/>
    <m/>
    <s v="41,70"/>
    <s v="CONFINADO"/>
    <m/>
    <x v="6"/>
    <m/>
    <x v="2"/>
    <s v="25 DE MAYO"/>
    <m/>
    <m/>
    <s v="NE y ND del 2009, hay 2017 pero casi sin datos"/>
  </r>
  <r>
    <n v="-31.8512235"/>
    <n v="-68.3208427"/>
    <s v="14-2977"/>
    <m/>
    <m/>
    <s v="-9,00"/>
    <m/>
    <m/>
    <m/>
    <m/>
    <s v="CONFINADO"/>
    <m/>
    <x v="6"/>
    <m/>
    <x v="2"/>
    <s v="25 DE MAYO"/>
    <m/>
    <m/>
    <s v="NE y ND del 2009, hay 2017 pero casi sin datos"/>
  </r>
  <r>
    <n v="-31.849735299999999"/>
    <n v="-68.3293058"/>
    <s v="14-2890"/>
    <m/>
    <m/>
    <s v="-9,00"/>
    <m/>
    <m/>
    <m/>
    <m/>
    <s v="CONFINADO"/>
    <m/>
    <x v="6"/>
    <m/>
    <x v="2"/>
    <s v="25 DE MAYO"/>
    <m/>
    <m/>
    <s v="NE y ND del 2009, hay 2017 pero casi sin datos"/>
  </r>
  <r>
    <n v="-31.849393500000001"/>
    <n v="-68.332900499999994"/>
    <s v="14-690"/>
    <m/>
    <s v="-27"/>
    <s v="-14,00"/>
    <m/>
    <m/>
    <m/>
    <s v="16,70"/>
    <s v="CONFINADO"/>
    <m/>
    <x v="6"/>
    <m/>
    <x v="2"/>
    <s v="25 DE MAYO"/>
    <m/>
    <m/>
    <s v="NE y ND del 2009, hay 2017 pero casi sin datos"/>
  </r>
  <r>
    <n v="-31.8712491"/>
    <n v="-68.311787300000006"/>
    <s v="14-4187"/>
    <m/>
    <m/>
    <m/>
    <m/>
    <m/>
    <m/>
    <s v="14,00"/>
    <m/>
    <m/>
    <x v="6"/>
    <m/>
    <x v="2"/>
    <s v="25 DE MAYO"/>
    <m/>
    <m/>
    <s v="NE y ND del 2009, hay 2017 pero casi sin datos"/>
  </r>
  <r>
    <n v="-31.8521027"/>
    <n v="-68.333620499999995"/>
    <s v="14-569"/>
    <m/>
    <s v="-10"/>
    <s v="-4,00"/>
    <m/>
    <m/>
    <m/>
    <s v="33,33"/>
    <s v="CONFINADO"/>
    <m/>
    <x v="6"/>
    <m/>
    <x v="2"/>
    <s v="25 DE MAYO"/>
    <m/>
    <m/>
    <s v="NE y ND del 2009, hay 2017 pero casi sin datos"/>
  </r>
  <r>
    <n v="-31.881874700000001"/>
    <n v="-68.195429799999999"/>
    <s v="14-3999"/>
    <m/>
    <m/>
    <s v="-8,00"/>
    <m/>
    <m/>
    <m/>
    <s v="61,10"/>
    <s v="CONFINADO"/>
    <m/>
    <x v="6"/>
    <m/>
    <x v="2"/>
    <s v="25 DE MAYO"/>
    <m/>
    <m/>
    <s v="NE y ND del 2009, hay 2017 pero casi sin datos"/>
  </r>
  <r>
    <n v="-31.869013599999999"/>
    <n v="-68.200930900000003"/>
    <s v="14-3992"/>
    <m/>
    <m/>
    <s v="-8,00"/>
    <m/>
    <m/>
    <m/>
    <s v="50,00"/>
    <s v="CONFINADO"/>
    <m/>
    <x v="6"/>
    <m/>
    <x v="2"/>
    <s v="25 DE MAYO"/>
    <m/>
    <m/>
    <s v="NE y ND del 2009, hay 2017 pero casi sin datos"/>
  </r>
  <r>
    <n v="-31.869092699999999"/>
    <n v="-68.200592099999994"/>
    <s v="14-5470"/>
    <m/>
    <s v="-36"/>
    <s v="-16,00"/>
    <m/>
    <m/>
    <m/>
    <s v="50,00"/>
    <s v="CONFINADO"/>
    <m/>
    <x v="6"/>
    <m/>
    <x v="2"/>
    <s v="25 DE MAYO"/>
    <m/>
    <m/>
    <s v="NE y ND del 2009, hay 2017 pero casi sin datos"/>
  </r>
  <r>
    <n v="-31.869092699999999"/>
    <n v="-68.200592099999994"/>
    <s v="14-5510"/>
    <m/>
    <m/>
    <m/>
    <m/>
    <m/>
    <m/>
    <s v="50,00"/>
    <s v="CONFINADO"/>
    <m/>
    <x v="6"/>
    <m/>
    <x v="2"/>
    <s v="25 DE MAYO"/>
    <m/>
    <m/>
    <s v="NE y ND del 2009, hay 2017 pero casi sin datos"/>
  </r>
  <r>
    <n v="-31.851477299999999"/>
    <n v="-68.194373200000001"/>
    <s v="14-2955"/>
    <m/>
    <m/>
    <s v="-7,00"/>
    <m/>
    <m/>
    <m/>
    <m/>
    <s v="CONFINADO"/>
    <m/>
    <x v="6"/>
    <m/>
    <x v="2"/>
    <s v="25 DE MAYO"/>
    <m/>
    <m/>
    <s v="NE y ND del 2009, hay 2017 pero casi sin datos"/>
  </r>
  <r>
    <n v="-31.8398748"/>
    <n v="-68.213700500000002"/>
    <s v="14-3057"/>
    <m/>
    <m/>
    <s v="-8,00"/>
    <m/>
    <m/>
    <m/>
    <m/>
    <s v="CONFINADO"/>
    <m/>
    <x v="6"/>
    <m/>
    <x v="2"/>
    <s v="25 DE MAYO"/>
    <m/>
    <m/>
    <s v="NE y ND del 2009, hay 2017 pero casi sin datos"/>
  </r>
  <r>
    <n v="-31.8398748"/>
    <n v="-68.213700500000002"/>
    <s v="14-5504"/>
    <m/>
    <m/>
    <s v="-8,00"/>
    <m/>
    <m/>
    <m/>
    <m/>
    <s v="CONFINADO"/>
    <m/>
    <x v="6"/>
    <m/>
    <x v="2"/>
    <s v="25 DE MAYO"/>
    <m/>
    <m/>
    <s v="NE y ND del 2009, hay 2017 pero casi sin datos"/>
  </r>
  <r>
    <n v="-31.841381699999999"/>
    <n v="-68.195094800000007"/>
    <s v="14-3175"/>
    <m/>
    <m/>
    <s v="-10,00"/>
    <m/>
    <m/>
    <m/>
    <m/>
    <s v="CONFINADO"/>
    <m/>
    <x v="6"/>
    <m/>
    <x v="2"/>
    <s v="25 DE MAYO"/>
    <m/>
    <m/>
    <s v="NE y ND del 2009, hay 2017 pero casi sin datos"/>
  </r>
  <r>
    <n v="-31.842513"/>
    <n v="-68.188640699999993"/>
    <s v="14-3071"/>
    <m/>
    <m/>
    <s v="-11,00"/>
    <m/>
    <m/>
    <m/>
    <m/>
    <s v="CONFINADO"/>
    <m/>
    <x v="6"/>
    <m/>
    <x v="2"/>
    <s v="25 DE MAYO"/>
    <m/>
    <m/>
    <s v="NE y ND del 2009, hay 2017 pero casi sin datos"/>
  </r>
  <r>
    <n v="-31.881136999999999"/>
    <n v="-68.229203299999995"/>
    <s v="14-3168"/>
    <m/>
    <m/>
    <s v="-10,00"/>
    <m/>
    <m/>
    <m/>
    <m/>
    <s v="CONFINADO"/>
    <m/>
    <x v="6"/>
    <m/>
    <x v="2"/>
    <s v="25 DE MAYO"/>
    <m/>
    <m/>
    <s v="NE y ND del 2009, hay 2017 pero casi sin datos"/>
  </r>
  <r>
    <n v="-31.814564000000001"/>
    <n v="-68.218561899999997"/>
    <s v="14-2457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1.8450472"/>
    <n v="-68.135267600000006"/>
    <s v="14-2901"/>
    <m/>
    <m/>
    <s v="-10,00"/>
    <m/>
    <m/>
    <m/>
    <m/>
    <s v="CONFINADO"/>
    <m/>
    <x v="6"/>
    <m/>
    <x v="2"/>
    <s v="25 DE MAYO"/>
    <m/>
    <m/>
    <s v="NE y ND del 2009, hay 2017 pero casi sin datos"/>
  </r>
  <r>
    <n v="-31.8312317"/>
    <n v="-68.187260600000002"/>
    <s v="14-2997"/>
    <m/>
    <m/>
    <s v="-16,00"/>
    <m/>
    <m/>
    <m/>
    <m/>
    <s v="CONFINADO"/>
    <m/>
    <x v="6"/>
    <m/>
    <x v="2"/>
    <s v="25 DE MAYO"/>
    <m/>
    <m/>
    <s v="NE y ND del 2009, hay 2017 pero casi sin datos"/>
  </r>
  <r>
    <n v="-31.813321699999999"/>
    <n v="-68.178810299999995"/>
    <s v="14-3070"/>
    <m/>
    <m/>
    <s v="-10,00"/>
    <m/>
    <m/>
    <m/>
    <m/>
    <s v="CONFINADO"/>
    <m/>
    <x v="6"/>
    <m/>
    <x v="2"/>
    <s v="25 DE MAYO"/>
    <m/>
    <m/>
    <s v="NE y ND del 2009, hay 2017 pero casi sin datos"/>
  </r>
  <r>
    <n v="-31.840533099999998"/>
    <n v="-68.203553400000004"/>
    <s v="14-3062"/>
    <m/>
    <m/>
    <s v="-11,00"/>
    <m/>
    <m/>
    <m/>
    <m/>
    <s v="CONFINADO"/>
    <m/>
    <x v="6"/>
    <m/>
    <x v="2"/>
    <s v="25 DE MAYO"/>
    <m/>
    <m/>
    <s v="NE y ND del 2009, hay 2017 pero casi sin datos"/>
  </r>
  <r>
    <n v="-31.8342721"/>
    <n v="-68.211846600000001"/>
    <s v="14-2966"/>
    <m/>
    <m/>
    <m/>
    <m/>
    <m/>
    <m/>
    <m/>
    <s v="CONFINADO"/>
    <m/>
    <x v="6"/>
    <m/>
    <x v="2"/>
    <s v="25 DE MAYO"/>
    <m/>
    <m/>
    <s v="NE y ND del 2009, hay 2017 pero casi sin datos"/>
  </r>
  <r>
    <n v="-31.831563599999999"/>
    <n v="-68.211341500000003"/>
    <s v="14-2639"/>
    <m/>
    <m/>
    <s v="-12,00"/>
    <m/>
    <m/>
    <m/>
    <m/>
    <s v="CONFINADO"/>
    <m/>
    <x v="6"/>
    <m/>
    <x v="2"/>
    <s v="25 DE MAYO"/>
    <m/>
    <m/>
    <s v="NE y ND del 2009, hay 2017 pero casi sin datos"/>
  </r>
  <r>
    <n v="-31.826234700000001"/>
    <n v="-68.210013700000005"/>
    <s v="14-2652"/>
    <m/>
    <m/>
    <s v="-12,00"/>
    <m/>
    <m/>
    <m/>
    <s v="28,00"/>
    <s v="CONFINADO"/>
    <m/>
    <x v="6"/>
    <m/>
    <x v="2"/>
    <s v="25 DE MAYO"/>
    <m/>
    <m/>
    <s v="NE y ND del 2009, hay 2017 pero casi sin datos"/>
  </r>
  <r>
    <n v="-31.861642799999998"/>
    <n v="-68.204745599999995"/>
    <s v="14-2980"/>
    <m/>
    <m/>
    <s v="-8,00"/>
    <m/>
    <m/>
    <m/>
    <m/>
    <s v="CONFINADO"/>
    <m/>
    <x v="6"/>
    <m/>
    <x v="2"/>
    <s v="25 DE MAYO"/>
    <m/>
    <m/>
    <s v="NE y ND del 2009, hay 2017 pero casi sin datos"/>
  </r>
  <r>
    <n v="-31.879299700000001"/>
    <n v="-68.187578700000003"/>
    <s v="14-3313"/>
    <m/>
    <m/>
    <s v="-12,00"/>
    <m/>
    <m/>
    <m/>
    <s v="41,70"/>
    <s v="CONFINADO"/>
    <m/>
    <x v="6"/>
    <m/>
    <x v="2"/>
    <s v="25 DE MAYO"/>
    <m/>
    <m/>
    <s v="NE y ND del 2009, hay 2017 pero casi sin datos"/>
  </r>
  <r>
    <n v="-31.846366799999998"/>
    <n v="-68.213539800000007"/>
    <s v="14-3045"/>
    <m/>
    <m/>
    <m/>
    <m/>
    <m/>
    <m/>
    <s v="88,30"/>
    <s v="CONFINADO"/>
    <m/>
    <x v="6"/>
    <m/>
    <x v="2"/>
    <s v="25 DE MAYO"/>
    <m/>
    <m/>
    <s v="NE y ND del 2009, hay 2017 pero casi sin datos"/>
  </r>
  <r>
    <n v="-31.852418400000001"/>
    <n v="-68.215073200000006"/>
    <s v="14-5043"/>
    <m/>
    <m/>
    <m/>
    <m/>
    <m/>
    <m/>
    <s v="105,00"/>
    <s v="CONFINADO"/>
    <m/>
    <x v="6"/>
    <m/>
    <x v="2"/>
    <s v="25 DE MAYO"/>
    <m/>
    <m/>
    <s v="NE y ND del 2009, hay 2017 pero casi sin datos"/>
  </r>
  <r>
    <n v="-31.840804899999998"/>
    <n v="-68.218288000000001"/>
    <s v="14-3127"/>
    <m/>
    <m/>
    <m/>
    <m/>
    <m/>
    <m/>
    <s v="88,30"/>
    <s v="CONFINADO"/>
    <m/>
    <x v="6"/>
    <m/>
    <x v="2"/>
    <s v="25 DE MAYO"/>
    <m/>
    <m/>
    <s v="NE y ND del 2009, hay 2017 pero casi sin datos"/>
  </r>
  <r>
    <n v="-31.820162"/>
    <n v="-68.2196766"/>
    <s v="14-2376"/>
    <m/>
    <m/>
    <s v="-12,00"/>
    <m/>
    <m/>
    <m/>
    <s v="41,70"/>
    <s v="CONFINADO"/>
    <m/>
    <x v="6"/>
    <m/>
    <x v="2"/>
    <s v="25 DE MAYO"/>
    <m/>
    <m/>
    <s v="NE y ND del 2009, hay 2017 pero casi sin datos"/>
  </r>
  <r>
    <n v="-31.891375700000001"/>
    <n v="-68.186310000000006"/>
    <s v="14-2917"/>
    <m/>
    <m/>
    <m/>
    <m/>
    <m/>
    <m/>
    <m/>
    <s v="CONFINADO"/>
    <m/>
    <x v="6"/>
    <m/>
    <x v="2"/>
    <s v="25 DE MAYO"/>
    <m/>
    <m/>
    <s v="NE y ND del 2009, hay 2017 pero casi sin datos"/>
  </r>
  <r>
    <n v="-31.891369600000001"/>
    <n v="-68.185358699999995"/>
    <s v="14-2863"/>
    <m/>
    <m/>
    <s v="-10,00"/>
    <m/>
    <m/>
    <m/>
    <m/>
    <s v="CONFINADO"/>
    <m/>
    <x v="6"/>
    <m/>
    <x v="2"/>
    <s v="25 DE MAYO"/>
    <m/>
    <m/>
    <s v="NE y ND del 2009, hay 2017 pero casi sin datos"/>
  </r>
  <r>
    <n v="-31.850732099999998"/>
    <n v="-68.216556100000005"/>
    <s v="14-4397"/>
    <m/>
    <m/>
    <m/>
    <m/>
    <m/>
    <m/>
    <m/>
    <m/>
    <m/>
    <x v="6"/>
    <m/>
    <x v="2"/>
    <s v="25 DE MAYO"/>
    <m/>
    <m/>
    <s v="NE y ND del 2009, hay 2017 pero casi sin datos"/>
  </r>
  <r>
    <n v="-31.863620699999998"/>
    <n v="-68.227172300000007"/>
    <s v="14-4407"/>
    <m/>
    <s v="-24,43"/>
    <s v="-14,34"/>
    <m/>
    <m/>
    <m/>
    <s v="54,65"/>
    <s v="LIBRE"/>
    <m/>
    <x v="6"/>
    <m/>
    <x v="2"/>
    <s v="25 DE MAYO"/>
    <m/>
    <m/>
    <s v="NE y ND del 2009, hay 2017 pero casi sin datos"/>
  </r>
  <r>
    <n v="-32.4263549"/>
    <n v="-68.353129999999993"/>
    <s v="14-5112"/>
    <m/>
    <s v="-16,87"/>
    <m/>
    <m/>
    <m/>
    <m/>
    <m/>
    <s v="LIBRE"/>
    <m/>
    <x v="6"/>
    <m/>
    <x v="2"/>
    <s v="25 DE MAYO"/>
    <m/>
    <m/>
    <s v="NE y ND del 2009, hay 2017 pero casi sin datos"/>
  </r>
  <r>
    <n v="-50.010798200000004"/>
    <n v="-9.5885726899999995"/>
    <s v="14-3022"/>
    <m/>
    <m/>
    <m/>
    <m/>
    <m/>
    <m/>
    <m/>
    <m/>
    <m/>
    <x v="9"/>
    <m/>
    <x v="2"/>
    <s v="25 DE MAYO"/>
    <m/>
    <m/>
    <s v="NE y ND del 2009, hay 2017 pero casi sin datos"/>
  </r>
  <r>
    <n v="-32.076692100000002"/>
    <n v="-68.214910399999994"/>
    <s v="14-2857"/>
    <m/>
    <m/>
    <m/>
    <m/>
    <m/>
    <m/>
    <m/>
    <m/>
    <m/>
    <x v="9"/>
    <m/>
    <x v="2"/>
    <s v="25 DE MAYO"/>
    <m/>
    <m/>
    <s v="NE y ND del 2009, hay 2017 pero casi sin datos"/>
  </r>
  <r>
    <n v="-32.074713500000001"/>
    <n v="-68.245482199999998"/>
    <s v="14-3097"/>
    <m/>
    <m/>
    <m/>
    <m/>
    <m/>
    <m/>
    <m/>
    <m/>
    <m/>
    <x v="9"/>
    <m/>
    <x v="2"/>
    <s v="25 DE MAYO"/>
    <m/>
    <m/>
    <s v="NE y ND del 2009, hay 2017 pero casi sin datos"/>
  </r>
  <r>
    <n v="-32.073874400000001"/>
    <n v="-68.256079900000003"/>
    <s v="14-2775"/>
    <m/>
    <s v="-40,7"/>
    <s v="-11,70"/>
    <m/>
    <m/>
    <m/>
    <s v="25,50"/>
    <s v="CONFINADO"/>
    <m/>
    <x v="6"/>
    <m/>
    <x v="2"/>
    <s v="25 DE MAYO"/>
    <m/>
    <m/>
    <s v="NE y ND del 2009, hay 2017 pero casi sin datos"/>
  </r>
  <r>
    <n v="-32.057768600000003"/>
    <n v="-68.2171369"/>
    <s v="14-2962"/>
    <m/>
    <m/>
    <s v="-11,00"/>
    <m/>
    <m/>
    <m/>
    <m/>
    <s v="CONFINADO"/>
    <m/>
    <x v="6"/>
    <m/>
    <x v="2"/>
    <s v="25 DE MAYO"/>
    <m/>
    <m/>
    <s v="NE y ND del 2009, hay 2017 pero casi sin datos"/>
  </r>
  <r>
    <n v="-32.057350300000003"/>
    <n v="-68.222434899999996"/>
    <s v="14-2773"/>
    <m/>
    <m/>
    <m/>
    <m/>
    <m/>
    <m/>
    <m/>
    <s v="CONFINADO"/>
    <m/>
    <x v="6"/>
    <m/>
    <x v="2"/>
    <s v="25 DE MAYO"/>
    <m/>
    <m/>
    <s v="NE y ND del 2009, hay 2017 pero casi sin datos"/>
  </r>
  <r>
    <n v="-32.048167599999999"/>
    <n v="-68.224947799999995"/>
    <s v="14-2770"/>
    <m/>
    <m/>
    <m/>
    <m/>
    <m/>
    <m/>
    <s v="58,00"/>
    <s v="CONFINADO"/>
    <m/>
    <x v="6"/>
    <m/>
    <x v="2"/>
    <s v="25 DE MAYO"/>
    <m/>
    <m/>
    <s v="NE y ND del 2009, hay 2017 pero casi sin datos"/>
  </r>
  <r>
    <n v="-32.0351529"/>
    <n v="-68.205684300000001"/>
    <s v="14-3480"/>
    <m/>
    <s v="-12,5"/>
    <s v="-7,50"/>
    <m/>
    <m/>
    <m/>
    <s v="5,60"/>
    <s v="CONFINADO"/>
    <m/>
    <x v="3"/>
    <m/>
    <x v="2"/>
    <s v="25 DE MAYO"/>
    <m/>
    <m/>
    <s v="NE y ND del 2009, hay 2017 pero casi sin datos"/>
  </r>
  <r>
    <n v="-32.040895800000001"/>
    <n v="-68.215586599999995"/>
    <s v="14-2831"/>
    <m/>
    <m/>
    <s v="-6,50"/>
    <m/>
    <m/>
    <m/>
    <m/>
    <s v="CONFINADO"/>
    <m/>
    <x v="6"/>
    <m/>
    <x v="2"/>
    <s v="25 DE MAYO"/>
    <m/>
    <m/>
    <s v="NE y ND del 2009, hay 2017 pero casi sin datos"/>
  </r>
  <r>
    <n v="-32.036975400000003"/>
    <n v="-68.223295300000004"/>
    <s v="14-2896"/>
    <m/>
    <m/>
    <s v="-4,00"/>
    <m/>
    <m/>
    <m/>
    <m/>
    <s v="CONFINADO"/>
    <m/>
    <x v="6"/>
    <m/>
    <x v="2"/>
    <s v="25 DE MAYO"/>
    <m/>
    <m/>
    <s v="NE y ND del 2009, hay 2017 pero casi sin datos"/>
  </r>
  <r>
    <n v="-32.028197400000003"/>
    <n v="-68.233055199999995"/>
    <s v="14-2221"/>
    <m/>
    <m/>
    <s v="-5,00"/>
    <m/>
    <m/>
    <m/>
    <s v="41,70"/>
    <s v="CONFINADO"/>
    <m/>
    <x v="6"/>
    <m/>
    <x v="2"/>
    <s v="25 DE MAYO"/>
    <m/>
    <m/>
    <s v="NE y ND del 2009, hay 2017 pero casi sin datos"/>
  </r>
  <r>
    <n v="-32.026390599999999"/>
    <n v="-68.2629211"/>
    <s v="14-3360"/>
    <m/>
    <m/>
    <s v="-8,00"/>
    <m/>
    <m/>
    <m/>
    <s v="66,70"/>
    <s v="CONFINADO"/>
    <m/>
    <x v="6"/>
    <m/>
    <x v="2"/>
    <s v="25 DE MAYO"/>
    <m/>
    <m/>
    <s v="NE y ND del 2009, hay 2017 pero casi sin datos"/>
  </r>
  <r>
    <n v="-32.021563999999998"/>
    <n v="-68.239673100000005"/>
    <s v="14-2839"/>
    <m/>
    <m/>
    <m/>
    <m/>
    <m/>
    <m/>
    <m/>
    <m/>
    <m/>
    <x v="9"/>
    <m/>
    <x v="2"/>
    <s v="25 DE MAYO"/>
    <m/>
    <m/>
    <s v="NE y ND del 2009, hay 2017 pero casi sin datos"/>
  </r>
  <r>
    <n v="-32.002811600000001"/>
    <n v="-68.225541300000003"/>
    <s v="14-3498"/>
    <m/>
    <m/>
    <s v="-7,00"/>
    <m/>
    <m/>
    <m/>
    <s v="69,40"/>
    <s v="CONFINADO"/>
    <m/>
    <x v="6"/>
    <m/>
    <x v="2"/>
    <s v="25 DE MAYO"/>
    <m/>
    <m/>
    <s v="NE y ND del 2009, hay 2017 pero casi sin datos"/>
  </r>
  <r>
    <n v="-32.001507699999998"/>
    <n v="-68.218779400000003"/>
    <s v="14-3394"/>
    <m/>
    <m/>
    <m/>
    <m/>
    <m/>
    <m/>
    <m/>
    <m/>
    <m/>
    <x v="9"/>
    <m/>
    <x v="2"/>
    <s v="25 DE MAYO"/>
    <m/>
    <m/>
    <s v="NE y ND del 2009, hay 2017 pero casi sin datos"/>
  </r>
  <r>
    <n v="-31.9988387"/>
    <n v="-68.195732899999996"/>
    <s v="14-3244"/>
    <m/>
    <m/>
    <s v="-18,00"/>
    <m/>
    <m/>
    <m/>
    <m/>
    <s v="CONFINADO"/>
    <m/>
    <x v="6"/>
    <m/>
    <x v="2"/>
    <s v="25 DE MAYO"/>
    <m/>
    <m/>
    <s v="NE y ND del 2009, hay 2017 pero casi sin datos"/>
  </r>
  <r>
    <n v="-32.001363499999997"/>
    <n v="-68.195710800000001"/>
    <s v="14-3151"/>
    <m/>
    <m/>
    <s v="-8,00"/>
    <m/>
    <m/>
    <m/>
    <m/>
    <s v="CONFINADO"/>
    <m/>
    <x v="6"/>
    <m/>
    <x v="2"/>
    <s v="25 DE MAYO"/>
    <m/>
    <m/>
    <s v="NE y ND del 2009, hay 2017 pero casi sin datos"/>
  </r>
  <r>
    <n v="-32.003083199999999"/>
    <n v="-68.196701200000007"/>
    <s v="14-3152"/>
    <m/>
    <m/>
    <s v="-8,00"/>
    <m/>
    <m/>
    <m/>
    <m/>
    <s v="CONFINADO"/>
    <m/>
    <x v="6"/>
    <m/>
    <x v="2"/>
    <s v="25 DE MAYO"/>
    <m/>
    <m/>
    <s v="NE y ND del 2009, hay 2017 pero casi sin datos"/>
  </r>
  <r>
    <n v="-31.959458399999999"/>
    <n v="-68.185921699999994"/>
    <s v="14-3148"/>
    <m/>
    <m/>
    <s v="-10,00"/>
    <m/>
    <m/>
    <m/>
    <m/>
    <s v="CONFINADO"/>
    <m/>
    <x v="6"/>
    <m/>
    <x v="2"/>
    <s v="25 DE MAYO"/>
    <m/>
    <m/>
    <s v="NE y ND del 2009, hay 2017 pero casi sin datos"/>
  </r>
  <r>
    <n v="-31.9438952"/>
    <n v="-68.181966099999997"/>
    <s v="14-3112"/>
    <m/>
    <m/>
    <s v="-9,00"/>
    <m/>
    <m/>
    <m/>
    <m/>
    <s v="CONFINADO"/>
    <m/>
    <x v="6"/>
    <m/>
    <x v="2"/>
    <s v="25 DE MAYO"/>
    <m/>
    <m/>
    <s v="NE y ND del 2009, hay 2017 pero casi sin datos"/>
  </r>
  <r>
    <n v="-31.9246044"/>
    <n v="-68.178933099999995"/>
    <s v="14-3209"/>
    <m/>
    <m/>
    <s v="-11,00"/>
    <m/>
    <m/>
    <m/>
    <m/>
    <s v="CONFINADO"/>
    <m/>
    <x v="6"/>
    <m/>
    <x v="2"/>
    <s v="25 DE MAYO"/>
    <m/>
    <m/>
    <s v="NE y ND del 2009, hay 2017 pero casi sin datos"/>
  </r>
  <r>
    <n v="-31.925914599999999"/>
    <n v="-68.179344400000005"/>
    <s v="14-3232"/>
    <m/>
    <m/>
    <s v="-12,00"/>
    <m/>
    <m/>
    <m/>
    <m/>
    <s v="CONFINADO"/>
    <m/>
    <x v="6"/>
    <m/>
    <x v="2"/>
    <s v="25 DE MAYO"/>
    <m/>
    <m/>
    <s v="NE y ND del 2009, hay 2017 pero casi sin datos"/>
  </r>
  <r>
    <n v="-31.927404500000002"/>
    <n v="-68.179648400000005"/>
    <s v="14-3233"/>
    <m/>
    <m/>
    <s v="-10,00"/>
    <m/>
    <m/>
    <m/>
    <m/>
    <s v="CONFINADO"/>
    <m/>
    <x v="6"/>
    <m/>
    <x v="2"/>
    <s v="25 DE MAYO"/>
    <m/>
    <m/>
    <s v="NE y ND del 2009, hay 2017 pero casi sin datos"/>
  </r>
  <r>
    <n v="-31.928933399999998"/>
    <n v="-68.179000400000007"/>
    <s v="14-3234"/>
    <m/>
    <m/>
    <s v="-20,00"/>
    <m/>
    <m/>
    <m/>
    <m/>
    <s v="CONFINADO"/>
    <m/>
    <x v="6"/>
    <m/>
    <x v="2"/>
    <s v="25 DE MAYO"/>
    <m/>
    <m/>
    <s v="NE y ND del 2009, hay 2017 pero casi sin datos"/>
  </r>
  <r>
    <n v="-31.9308291"/>
    <n v="-68.179300799999993"/>
    <s v="14-3323"/>
    <m/>
    <m/>
    <s v="-9,00"/>
    <m/>
    <m/>
    <m/>
    <s v="66,70"/>
    <s v="CONFINADO"/>
    <m/>
    <x v="6"/>
    <m/>
    <x v="2"/>
    <s v="25 DE MAYO"/>
    <m/>
    <m/>
    <s v="NE y ND del 2009, hay 2017 pero casi sin datos"/>
  </r>
  <r>
    <n v="-31.912185600000001"/>
    <n v="-68.175977500000002"/>
    <s v="14-2658"/>
    <m/>
    <m/>
    <m/>
    <m/>
    <m/>
    <m/>
    <m/>
    <s v="CONFINADO"/>
    <m/>
    <x v="6"/>
    <m/>
    <x v="2"/>
    <s v="25 DE MAYO"/>
    <m/>
    <m/>
    <s v="NE y ND del 2009, hay 2017 pero casi sin datos"/>
  </r>
  <r>
    <n v="-31.902883299999999"/>
    <n v="-68.173840400000003"/>
    <s v="14-2804"/>
    <m/>
    <m/>
    <s v="-7,00"/>
    <m/>
    <m/>
    <m/>
    <s v="33,33"/>
    <s v="CONFINADO"/>
    <m/>
    <x v="6"/>
    <m/>
    <x v="2"/>
    <s v="25 DE MAYO"/>
    <m/>
    <m/>
    <s v="NE y ND del 2009, hay 2017 pero casi sin datos"/>
  </r>
  <r>
    <n v="-32.047157400000003"/>
    <n v="-68.236814600000002"/>
    <s v="14-2771"/>
    <m/>
    <s v="-22,8"/>
    <s v="-6,30"/>
    <m/>
    <m/>
    <m/>
    <s v="23,00"/>
    <s v="CONFINADO"/>
    <m/>
    <x v="6"/>
    <m/>
    <x v="2"/>
    <s v="25 DE MAYO"/>
    <m/>
    <m/>
    <s v="NE y ND del 2009, hay 2017 pero casi sin datos"/>
  </r>
  <r>
    <n v="-31.921394599999999"/>
    <n v="-68.289770300000001"/>
    <s v="14-4014"/>
    <m/>
    <m/>
    <s v="-7,00"/>
    <m/>
    <m/>
    <m/>
    <s v="61,10"/>
    <s v="CONFINADO"/>
    <m/>
    <x v="6"/>
    <m/>
    <x v="2"/>
    <s v="25 DE MAYO"/>
    <m/>
    <m/>
    <s v="NE y ND del 2009, hay 2017 pero casi sin datos"/>
  </r>
  <r>
    <n v="-31.921881500000001"/>
    <n v="-68.312710999999993"/>
    <s v="14-4013"/>
    <m/>
    <m/>
    <s v="-6,50"/>
    <m/>
    <m/>
    <m/>
    <s v="55,70"/>
    <s v="CONFINADO"/>
    <m/>
    <x v="6"/>
    <m/>
    <x v="2"/>
    <s v="25 DE MAYO"/>
    <m/>
    <m/>
    <s v="NE y ND del 2009, hay 2017 pero casi sin datos"/>
  </r>
  <r>
    <n v="-31.894918400000002"/>
    <n v="-68.319560199999998"/>
    <s v="14-5408"/>
    <m/>
    <m/>
    <s v="-10,11"/>
    <m/>
    <m/>
    <m/>
    <s v="50,00"/>
    <s v="CONFINADO"/>
    <m/>
    <x v="6"/>
    <m/>
    <x v="2"/>
    <s v="25 DE MAYO"/>
    <m/>
    <m/>
    <s v="NE y ND del 2009, hay 2017 pero casi sin datos"/>
  </r>
  <r>
    <n v="-31.968316699999999"/>
    <n v="-68.073223799999994"/>
    <s v="14-4318"/>
    <m/>
    <s v="22,16"/>
    <s v="10,00"/>
    <m/>
    <m/>
    <m/>
    <s v="50,00"/>
    <s v="CONFINADO"/>
    <m/>
    <x v="6"/>
    <m/>
    <x v="2"/>
    <s v="25 DE MAYO"/>
    <m/>
    <m/>
    <s v="NE y ND del 2009, hay 2017 pero casi sin datos"/>
  </r>
  <r>
    <n v="-31.968316699999999"/>
    <n v="-68.073223799999994"/>
    <s v="14-5178"/>
    <m/>
    <s v="32,2"/>
    <s v="9,60"/>
    <m/>
    <m/>
    <m/>
    <s v="50,00"/>
    <s v="CONFINADO"/>
    <m/>
    <x v="6"/>
    <m/>
    <x v="2"/>
    <s v="25 DE MAYO"/>
    <m/>
    <m/>
    <s v="NE y ND del 2009, hay 2017 pero casi sin datos"/>
  </r>
  <r>
    <n v="-32.061307200000002"/>
    <n v="-68.164053999999993"/>
    <s v="14-2738"/>
    <m/>
    <m/>
    <s v="-12,00"/>
    <m/>
    <m/>
    <m/>
    <m/>
    <s v="CONFINADO"/>
    <m/>
    <x v="6"/>
    <m/>
    <x v="2"/>
    <s v="25 DE MAYO"/>
    <m/>
    <m/>
    <s v="NE y ND del 2009, hay 2017 pero casi sin datos"/>
  </r>
  <r>
    <n v="-32.0614329"/>
    <n v="-68.169453399999995"/>
    <s v="14-2967"/>
    <m/>
    <m/>
    <s v="-6,00"/>
    <m/>
    <m/>
    <m/>
    <m/>
    <s v="CONFINADO"/>
    <m/>
    <x v="6"/>
    <m/>
    <x v="2"/>
    <s v="25 DE MAYO"/>
    <m/>
    <m/>
    <s v="NE y ND del 2009, hay 2017 pero casi sin datos"/>
  </r>
  <r>
    <n v="-32.059987200000002"/>
    <n v="-68.196998399999998"/>
    <s v="14-2907"/>
    <m/>
    <m/>
    <s v="-6,00"/>
    <m/>
    <m/>
    <m/>
    <s v="33,33"/>
    <s v="CONFINADO"/>
    <m/>
    <x v="6"/>
    <m/>
    <x v="2"/>
    <s v="25 DE MAYO"/>
    <m/>
    <m/>
    <s v="NE y ND del 2009, hay 2017 pero casi sin datos"/>
  </r>
  <r>
    <n v="-32.059702799999997"/>
    <n v="-68.209136099999995"/>
    <s v="14-5342"/>
    <m/>
    <s v="25,53"/>
    <s v="-13,34"/>
    <m/>
    <m/>
    <m/>
    <s v="50,00"/>
    <s v="CONFINADO"/>
    <m/>
    <x v="6"/>
    <m/>
    <x v="2"/>
    <s v="25 DE MAYO"/>
    <m/>
    <m/>
    <s v="NE y ND del 2009, hay 2017 pero casi sin datos"/>
  </r>
  <r>
    <n v="-32.048408500000001"/>
    <n v="-68.163535999999993"/>
    <s v="14-1368"/>
    <m/>
    <m/>
    <s v="-10,00"/>
    <m/>
    <m/>
    <m/>
    <s v="41,70"/>
    <s v="CONFINADO"/>
    <m/>
    <x v="6"/>
    <m/>
    <x v="2"/>
    <s v="25 DE MAYO"/>
    <m/>
    <m/>
    <s v="NE y ND del 2009, hay 2017 pero casi sin datos"/>
  </r>
  <r>
    <n v="-32.048368000000004"/>
    <n v="-68.171106699999996"/>
    <s v="14-1604"/>
    <m/>
    <m/>
    <s v="-0,70"/>
    <m/>
    <m/>
    <m/>
    <s v="25,00"/>
    <s v="CONFINADO"/>
    <m/>
    <x v="6"/>
    <m/>
    <x v="2"/>
    <s v="25 DE MAYO"/>
    <m/>
    <m/>
    <s v="NE y ND del 2009, hay 2017 pero casi sin datos"/>
  </r>
  <r>
    <n v="-32.050708499999999"/>
    <n v="-68.184373699999995"/>
    <s v="14-3351"/>
    <m/>
    <m/>
    <s v="-8,00"/>
    <m/>
    <m/>
    <m/>
    <s v="56,00"/>
    <s v="CONFINADO"/>
    <m/>
    <x v="6"/>
    <m/>
    <x v="2"/>
    <s v="25 DE MAYO"/>
    <m/>
    <m/>
    <s v="NE y ND del 2009, hay 2017 pero casi sin datos"/>
  </r>
  <r>
    <n v="-32.050491899999997"/>
    <n v="-68.178763900000007"/>
    <s v="14-2927"/>
    <m/>
    <m/>
    <s v="-4,50"/>
    <m/>
    <m/>
    <m/>
    <m/>
    <s v="CONFINADO"/>
    <m/>
    <x v="6"/>
    <m/>
    <x v="2"/>
    <s v="25 DE MAYO"/>
    <m/>
    <m/>
    <s v="NE y ND del 2009, hay 2017 pero casi sin datos"/>
  </r>
  <r>
    <n v="-32.0582809"/>
    <n v="-68.183988799999995"/>
    <s v="14-2267"/>
    <m/>
    <m/>
    <s v="-19,00"/>
    <m/>
    <m/>
    <m/>
    <s v="41,70"/>
    <s v="CONFINADO"/>
    <m/>
    <x v="6"/>
    <m/>
    <x v="2"/>
    <s v="25 DE MAYO"/>
    <m/>
    <m/>
    <s v="NE y ND del 2009, hay 2017 pero casi sin datos"/>
  </r>
  <r>
    <n v="-32.039211000000002"/>
    <n v="-68.150068599999997"/>
    <s v="14-2753"/>
    <m/>
    <m/>
    <s v="-8,00"/>
    <m/>
    <m/>
    <m/>
    <m/>
    <s v="CONFINADO"/>
    <m/>
    <x v="6"/>
    <m/>
    <x v="2"/>
    <s v="25 DE MAYO"/>
    <m/>
    <m/>
    <s v="NE y ND del 2009, hay 2017 pero casi sin datos"/>
  </r>
  <r>
    <n v="-32.039163299999998"/>
    <n v="-68.156421100000003"/>
    <s v="14-2935"/>
    <m/>
    <m/>
    <s v="-10,00"/>
    <m/>
    <m/>
    <m/>
    <m/>
    <s v="CONFINADO"/>
    <m/>
    <x v="6"/>
    <m/>
    <x v="2"/>
    <s v="25 DE MAYO"/>
    <m/>
    <m/>
    <s v="NE y ND del 2009, hay 2017 pero casi sin datos"/>
  </r>
  <r>
    <n v="-32.025961299999999"/>
    <n v="-68.178400699999997"/>
    <s v="14-2968"/>
    <m/>
    <m/>
    <s v="-4,00"/>
    <m/>
    <m/>
    <m/>
    <m/>
    <s v="CONFINADO"/>
    <m/>
    <x v="6"/>
    <m/>
    <x v="2"/>
    <s v="25 DE MAYO"/>
    <m/>
    <m/>
    <s v="NE y ND del 2009, hay 2017 pero casi sin datos"/>
  </r>
  <r>
    <n v="-32.058515300000003"/>
    <n v="-68.174223699999999"/>
    <s v="14-4471"/>
    <m/>
    <s v="-27,99"/>
    <s v="-7,58"/>
    <m/>
    <m/>
    <m/>
    <s v="50,00"/>
    <s v="LIBRE"/>
    <m/>
    <x v="6"/>
    <m/>
    <x v="2"/>
    <s v="25 DE MAYO"/>
    <m/>
    <m/>
    <s v="NE y ND del 2009, hay 2017 pero casi sin datos"/>
  </r>
  <r>
    <n v="-32.2524005"/>
    <n v="-68.543509999999998"/>
    <s v="14-5261"/>
    <m/>
    <m/>
    <m/>
    <m/>
    <m/>
    <m/>
    <m/>
    <m/>
    <m/>
    <x v="3"/>
    <m/>
    <x v="2"/>
    <s v="25 DE MAYO"/>
    <m/>
    <m/>
    <s v="NE y ND del 2009, hay 2017 pero casi sin datos"/>
  </r>
  <r>
    <n v="-31.920381299999999"/>
    <n v="-68.492258399999997"/>
    <s v="15-3784"/>
    <m/>
    <m/>
    <s v="-21,10"/>
    <m/>
    <m/>
    <m/>
    <s v="100,00"/>
    <s v="CONFINADO"/>
    <m/>
    <x v="6"/>
    <m/>
    <x v="2"/>
    <s v="SARMIENTO"/>
    <m/>
    <m/>
    <s v="NE y ND del 2009, hay 2017 pero casi sin datos"/>
  </r>
  <r>
    <n v="-32.558366999999997"/>
    <n v="-68.824228300000001"/>
    <s v="15-5335"/>
    <m/>
    <m/>
    <m/>
    <m/>
    <m/>
    <m/>
    <m/>
    <m/>
    <m/>
    <x v="6"/>
    <m/>
    <x v="2"/>
    <s v="SARMIENTO"/>
    <m/>
    <m/>
    <s v="NE y ND del 2009, hay 2017 pero casi sin datos"/>
  </r>
  <r>
    <n v="-31.933222499999999"/>
    <n v="-68.494366299999996"/>
    <s v="15-4453"/>
    <m/>
    <m/>
    <s v="-28,45"/>
    <m/>
    <m/>
    <m/>
    <s v="40,00"/>
    <s v="LIBRE"/>
    <m/>
    <x v="6"/>
    <m/>
    <x v="2"/>
    <s v="SARMIENTO"/>
    <m/>
    <m/>
    <s v="NE y ND del 2009, hay 2017 pero casi sin datos"/>
  </r>
  <r>
    <n v="-32.572398100000001"/>
    <n v="-68.909471199999999"/>
    <s v="15-5237"/>
    <m/>
    <m/>
    <m/>
    <m/>
    <m/>
    <m/>
    <m/>
    <m/>
    <m/>
    <x v="6"/>
    <m/>
    <x v="2"/>
    <s v="SARMIENTO"/>
    <m/>
    <m/>
    <s v="NE y ND del 2009, hay 2017 pero casi sin datos"/>
  </r>
  <r>
    <n v="-32.572845999999998"/>
    <n v="-68.828683499999997"/>
    <s v="15-5238"/>
    <m/>
    <m/>
    <m/>
    <m/>
    <m/>
    <m/>
    <m/>
    <m/>
    <m/>
    <x v="6"/>
    <m/>
    <x v="2"/>
    <s v="SARMIENTO"/>
    <m/>
    <m/>
    <s v="NE y ND del 2009, hay 2017 pero casi sin datos"/>
  </r>
  <r>
    <n v="-32.572845999999998"/>
    <n v="-68.828683499999997"/>
    <s v="15-5255"/>
    <m/>
    <m/>
    <m/>
    <m/>
    <m/>
    <m/>
    <m/>
    <m/>
    <m/>
    <x v="6"/>
    <m/>
    <x v="2"/>
    <s v="SARMIENTO"/>
    <m/>
    <m/>
    <s v="NE y ND del 2009, hay 2017 pero casi sin datos"/>
  </r>
  <r>
    <n v="-32.558661000000001"/>
    <n v="-68.828178100000002"/>
    <s v="15-5256"/>
    <m/>
    <m/>
    <m/>
    <m/>
    <m/>
    <m/>
    <m/>
    <m/>
    <m/>
    <x v="6"/>
    <m/>
    <x v="2"/>
    <s v="SARMIENTO"/>
    <m/>
    <m/>
    <s v="NE y ND del 2009, hay 2017 pero casi sin datos"/>
  </r>
  <r>
    <n v="-32.558661000000001"/>
    <n v="-68.828178100000002"/>
    <s v="15-5396"/>
    <m/>
    <m/>
    <m/>
    <m/>
    <m/>
    <m/>
    <m/>
    <m/>
    <m/>
    <x v="6"/>
    <m/>
    <x v="2"/>
    <s v="SARMIENTO"/>
    <m/>
    <m/>
    <s v="NE y ND del 2009, hay 2017 pero casi sin datos"/>
  </r>
  <r>
    <n v="-32.558661000000001"/>
    <n v="-68.828178100000002"/>
    <s v="15-5397"/>
    <m/>
    <m/>
    <m/>
    <m/>
    <m/>
    <m/>
    <m/>
    <m/>
    <m/>
    <x v="6"/>
    <m/>
    <x v="2"/>
    <s v="SARMIENTO"/>
    <m/>
    <m/>
    <s v="NE y ND del 2009, hay 2017 pero casi sin datos"/>
  </r>
  <r>
    <n v="-32.558661000000001"/>
    <n v="-68.828178100000002"/>
    <s v="15-5398"/>
    <m/>
    <m/>
    <m/>
    <m/>
    <m/>
    <m/>
    <m/>
    <m/>
    <m/>
    <x v="6"/>
    <m/>
    <x v="2"/>
    <s v="SARMIENTO"/>
    <m/>
    <m/>
    <s v="NE y ND del 2009, hay 2017 pero casi sin datos"/>
  </r>
  <r>
    <n v="-32.558661000000001"/>
    <n v="-68.828178100000002"/>
    <s v="15-5399"/>
    <m/>
    <m/>
    <m/>
    <m/>
    <m/>
    <m/>
    <m/>
    <m/>
    <m/>
    <x v="6"/>
    <m/>
    <x v="2"/>
    <s v="SARMIENTO"/>
    <m/>
    <m/>
    <s v="NE y ND del 2009, hay 2017 pero casi sin datos"/>
  </r>
  <r>
    <n v="-31.921454600000001"/>
    <n v="-68.478929800000003"/>
    <s v="15-2957"/>
    <m/>
    <m/>
    <s v="-18,00"/>
    <m/>
    <m/>
    <m/>
    <m/>
    <s v="CONFINADO"/>
    <m/>
    <x v="6"/>
    <m/>
    <x v="2"/>
    <s v="SARMIENTO"/>
    <m/>
    <m/>
    <s v="NE y ND del 2009, hay 2017 pero casi sin datos"/>
  </r>
  <r>
    <n v="-31.924023800000001"/>
    <n v="-68.478703899999999"/>
    <s v="15-2958"/>
    <m/>
    <m/>
    <s v="-18,00"/>
    <m/>
    <m/>
    <m/>
    <m/>
    <s v="CONFINADO"/>
    <m/>
    <x v="6"/>
    <m/>
    <x v="2"/>
    <s v="SARMIENTO"/>
    <m/>
    <m/>
    <s v="NE y ND del 2009, hay 2017 pero casi sin datos"/>
  </r>
  <r>
    <n v="-31.922401000000001"/>
    <n v="-68.478818700000005"/>
    <s v="15-2956"/>
    <m/>
    <m/>
    <s v="-18,00"/>
    <m/>
    <m/>
    <m/>
    <s v="40,00"/>
    <s v="CONFINADO"/>
    <m/>
    <x v="6"/>
    <m/>
    <x v="2"/>
    <s v="SARMIENTO"/>
    <m/>
    <m/>
    <s v="NE y ND del 2009, hay 2017 pero casi sin datos"/>
  </r>
  <r>
    <n v="-31.928079700000001"/>
    <n v="-68.478152300000005"/>
    <s v="15-2027"/>
    <m/>
    <m/>
    <s v="-17,00"/>
    <m/>
    <m/>
    <m/>
    <s v="41,70"/>
    <s v="CONFINADO"/>
    <m/>
    <x v="6"/>
    <m/>
    <x v="2"/>
    <s v="SARMIENTO"/>
    <m/>
    <m/>
    <s v="NE y ND del 2009, hay 2017 pero casi sin datos"/>
  </r>
  <r>
    <n v="-31.928713999999999"/>
    <n v="-68.478888900000001"/>
    <s v="15-2146"/>
    <m/>
    <m/>
    <s v="-17,00"/>
    <m/>
    <m/>
    <m/>
    <s v="41,70"/>
    <s v="CONFINADO"/>
    <m/>
    <x v="6"/>
    <m/>
    <x v="2"/>
    <s v="SARMIENTO"/>
    <m/>
    <m/>
    <s v="NE y ND del 2009, hay 2017 pero casi sin datos"/>
  </r>
  <r>
    <n v="-31.930603900000001"/>
    <n v="-68.477926499999995"/>
    <s v="15-2147"/>
    <m/>
    <m/>
    <s v="-17,00"/>
    <m/>
    <m/>
    <m/>
    <s v="41,70"/>
    <s v="CONFINADO"/>
    <m/>
    <x v="6"/>
    <m/>
    <x v="2"/>
    <s v="SARMIENTO"/>
    <m/>
    <m/>
    <s v="NE y ND del 2009, hay 2017 pero casi sin datos"/>
  </r>
  <r>
    <n v="-31.915306999999999"/>
    <n v="-68.486259799999999"/>
    <s v="15-2712"/>
    <m/>
    <m/>
    <s v="-17,00"/>
    <m/>
    <m/>
    <m/>
    <m/>
    <s v="CONFINADO"/>
    <m/>
    <x v="6"/>
    <m/>
    <x v="2"/>
    <s v="SARMIENTO"/>
    <m/>
    <m/>
    <s v="NE y ND del 2009, hay 2017 pero casi sin datos"/>
  </r>
  <r>
    <n v="-31.916565200000001"/>
    <n v="-68.485195500000003"/>
    <s v="15-2808"/>
    <m/>
    <m/>
    <s v="-16,00"/>
    <m/>
    <m/>
    <m/>
    <m/>
    <s v="CONFINADO"/>
    <m/>
    <x v="6"/>
    <m/>
    <x v="2"/>
    <s v="SARMIENTO"/>
    <m/>
    <m/>
    <s v="NE y ND del 2009, hay 2017 pero casi sin datos"/>
  </r>
  <r>
    <n v="-31.913050399999999"/>
    <n v="-68.4857437"/>
    <s v="15-2786"/>
    <m/>
    <m/>
    <s v="-17,00"/>
    <m/>
    <m/>
    <m/>
    <m/>
    <s v="CONFINADO"/>
    <m/>
    <x v="6"/>
    <m/>
    <x v="2"/>
    <s v="SARMIENTO"/>
    <m/>
    <m/>
    <s v="NE y ND del 2009, hay 2017 pero casi sin datos"/>
  </r>
  <r>
    <n v="-31.916361800000001"/>
    <n v="-68.47954"/>
    <s v="15-576"/>
    <m/>
    <s v="-18"/>
    <s v="-9,00"/>
    <m/>
    <m/>
    <m/>
    <s v="44,50"/>
    <s v="CONFINADO"/>
    <m/>
    <x v="6"/>
    <m/>
    <x v="2"/>
    <s v="SARMIENTO"/>
    <m/>
    <m/>
    <s v="NE y ND del 2009, hay 2017 pero casi sin datos"/>
  </r>
  <r>
    <n v="-31.923948800000002"/>
    <n v="-68.498149600000005"/>
    <s v="15-4275"/>
    <m/>
    <s v="-42,33"/>
    <s v="-28,16"/>
    <m/>
    <m/>
    <m/>
    <s v="23,00"/>
    <s v="LIBRE"/>
    <m/>
    <x v="6"/>
    <m/>
    <x v="2"/>
    <s v="SARMIENTO"/>
    <m/>
    <m/>
    <s v="NE y ND del 2009, hay 2017 pero casi sin datos"/>
  </r>
  <r>
    <n v="-31.921755900000001"/>
    <n v="-68.493223700000001"/>
    <s v="15-4276"/>
    <m/>
    <s v="-35,12"/>
    <s v="-25,13"/>
    <m/>
    <m/>
    <m/>
    <s v="23,00"/>
    <s v="LIBRE"/>
    <m/>
    <x v="6"/>
    <m/>
    <x v="2"/>
    <s v="SARMIENTO"/>
    <m/>
    <m/>
    <s v="NE y ND del 2009, hay 2017 pero casi sin datos"/>
  </r>
  <r>
    <n v="-31.9195329"/>
    <n v="-68.498903200000001"/>
    <s v="15-4277"/>
    <m/>
    <s v="-30,87"/>
    <s v="-21,09"/>
    <m/>
    <m/>
    <m/>
    <s v="23,00"/>
    <s v="LIBRE"/>
    <m/>
    <x v="6"/>
    <m/>
    <x v="2"/>
    <s v="SARMIENTO"/>
    <m/>
    <m/>
    <s v="NE y ND del 2009, hay 2017 pero casi sin datos"/>
  </r>
  <r>
    <n v="-31.9193967"/>
    <n v="-68.491851499999996"/>
    <s v="15-4278"/>
    <m/>
    <s v="-43,78"/>
    <s v="-24,79"/>
    <m/>
    <m/>
    <m/>
    <s v="23,00"/>
    <s v="LIBRE"/>
    <m/>
    <x v="6"/>
    <m/>
    <x v="2"/>
    <s v="SARMIENTO"/>
    <m/>
    <m/>
    <s v="NE y ND del 2009, hay 2017 pero casi sin datos"/>
  </r>
  <r>
    <n v="-31.871418999999999"/>
    <n v="-68.4939009"/>
    <s v="15-577"/>
    <m/>
    <m/>
    <s v="-4,80"/>
    <m/>
    <m/>
    <m/>
    <m/>
    <m/>
    <m/>
    <x v="9"/>
    <m/>
    <x v="2"/>
    <s v="SARMIENTO"/>
    <m/>
    <m/>
    <s v="NE y ND del 2009, hay 2017 pero casi sin datos"/>
  </r>
  <r>
    <n v="-31.8809757"/>
    <n v="-68.429378099999994"/>
    <s v="15-3363"/>
    <m/>
    <m/>
    <s v="-20,00"/>
    <m/>
    <m/>
    <m/>
    <s v="41,70"/>
    <s v="CONFINADO"/>
    <m/>
    <x v="6"/>
    <m/>
    <x v="2"/>
    <s v="SARMIENTO"/>
    <m/>
    <m/>
    <s v="NE y ND del 2009, hay 2017 pero casi sin datos"/>
  </r>
  <r>
    <n v="-31.883657199999998"/>
    <n v="-68.424076999999997"/>
    <s v="15-2756"/>
    <m/>
    <m/>
    <s v="-9,00"/>
    <m/>
    <m/>
    <m/>
    <m/>
    <s v="CONFINADO"/>
    <m/>
    <x v="6"/>
    <m/>
    <x v="2"/>
    <s v="SARMIENTO"/>
    <m/>
    <m/>
    <s v="NE y ND del 2009, hay 2017 pero casi sin datos"/>
  </r>
  <r>
    <n v="-31.8856359"/>
    <n v="-68.422901999999993"/>
    <s v="15-396"/>
    <m/>
    <m/>
    <s v="-11,00"/>
    <m/>
    <m/>
    <m/>
    <s v="41,70"/>
    <s v="CONFINADO"/>
    <m/>
    <x v="6"/>
    <m/>
    <x v="2"/>
    <s v="SARMIENTO"/>
    <m/>
    <m/>
    <s v="NE y ND del 2009, hay 2017 pero casi sin datos"/>
  </r>
  <r>
    <n v="-31.8904371"/>
    <n v="-68.427681399999997"/>
    <s v="15-1763"/>
    <m/>
    <s v="-21"/>
    <s v="-11,00"/>
    <m/>
    <m/>
    <m/>
    <s v="41,70"/>
    <s v="CONFINADO"/>
    <m/>
    <x v="6"/>
    <m/>
    <x v="2"/>
    <s v="SARMIENTO"/>
    <m/>
    <m/>
    <s v="NE y ND del 2009, hay 2017 pero casi sin datos"/>
  </r>
  <r>
    <n v="-31.8902465"/>
    <n v="-68.425410099999993"/>
    <s v="15--585"/>
    <m/>
    <s v="-19"/>
    <s v="-11,00"/>
    <m/>
    <m/>
    <m/>
    <s v="33,33"/>
    <s v="SEMI-CONFINADO"/>
    <m/>
    <x v="6"/>
    <m/>
    <x v="2"/>
    <s v="SARMIENTO"/>
    <m/>
    <m/>
    <s v="NE y ND del 2009, hay 2017 pero casi sin datos"/>
  </r>
  <r>
    <n v="-31.8707244"/>
    <n v="-68.396681299999997"/>
    <s v="15-765"/>
    <m/>
    <s v="-17"/>
    <s v="-9,30"/>
    <m/>
    <m/>
    <m/>
    <s v="25,00"/>
    <s v="CONFINADO"/>
    <m/>
    <x v="6"/>
    <m/>
    <x v="2"/>
    <s v="SARMIENTO"/>
    <m/>
    <m/>
    <s v="NE y ND del 2009, hay 2017 pero casi sin datos"/>
  </r>
  <r>
    <n v="-31.8690867"/>
    <n v="-68.375028599999993"/>
    <s v="15-593"/>
    <m/>
    <s v="-18"/>
    <s v="-7,50"/>
    <m/>
    <m/>
    <m/>
    <s v="41,70"/>
    <s v="SEMI-CONFINADO"/>
    <m/>
    <x v="6"/>
    <m/>
    <x v="2"/>
    <s v="SARMIENTO"/>
    <m/>
    <m/>
    <s v="NE y ND del 2009, hay 2017 pero casi sin datos"/>
  </r>
  <r>
    <n v="-31.8761455"/>
    <n v="-68.380053700000005"/>
    <s v="15-3855"/>
    <m/>
    <m/>
    <s v="-12,00"/>
    <m/>
    <m/>
    <m/>
    <s v="50,00"/>
    <s v="CONFINADO"/>
    <m/>
    <x v="6"/>
    <m/>
    <x v="2"/>
    <s v="SARMIENTO"/>
    <m/>
    <m/>
    <s v="NE y ND del 2009, hay 2017 pero casi sin datos"/>
  </r>
  <r>
    <n v="-31.858756899999999"/>
    <n v="-68.383445699999996"/>
    <s v="15-2539"/>
    <m/>
    <s v="-14,7"/>
    <s v="-9,46"/>
    <m/>
    <m/>
    <m/>
    <s v="85,00"/>
    <s v="CONFINADO"/>
    <m/>
    <x v="6"/>
    <m/>
    <x v="2"/>
    <s v="SARMIENTO"/>
    <m/>
    <m/>
    <s v="NE y ND del 2009, hay 2017 pero casi sin datos"/>
  </r>
  <r>
    <n v="-31.863539400000001"/>
    <n v="-68.384047899999999"/>
    <s v="15-590"/>
    <m/>
    <s v="-10"/>
    <s v="-5,50"/>
    <m/>
    <m/>
    <m/>
    <s v="44,44"/>
    <s v="CONFINADO"/>
    <m/>
    <x v="6"/>
    <m/>
    <x v="2"/>
    <s v="SARMIENTO"/>
    <m/>
    <m/>
    <s v="NE y ND del 2009, hay 2017 pero casi sin datos"/>
  </r>
  <r>
    <n v="-31.8777127"/>
    <n v="-68.377823899999996"/>
    <s v="15-591"/>
    <m/>
    <s v="-12"/>
    <s v="-5,00"/>
    <m/>
    <m/>
    <m/>
    <s v="33,33"/>
    <s v="CONFINADO"/>
    <m/>
    <x v="6"/>
    <m/>
    <x v="2"/>
    <s v="SARMIENTO"/>
    <m/>
    <m/>
    <s v="NE y ND del 2009, hay 2017 pero casi sin datos"/>
  </r>
  <r>
    <n v="-31.875289200000001"/>
    <n v="-68.370970799999995"/>
    <s v="15-2688"/>
    <m/>
    <m/>
    <s v="-9,00"/>
    <m/>
    <m/>
    <m/>
    <m/>
    <s v="CONFINADO"/>
    <m/>
    <x v="6"/>
    <m/>
    <x v="2"/>
    <s v="SARMIENTO"/>
    <m/>
    <m/>
    <s v="NE y ND del 2009, hay 2017 pero casi sin datos"/>
  </r>
  <r>
    <n v="-31.877041899999998"/>
    <n v="-68.369796399999998"/>
    <s v="15-663"/>
    <m/>
    <s v="-12"/>
    <s v="-5,00"/>
    <m/>
    <m/>
    <m/>
    <s v="50,00"/>
    <s v="CONFINADO"/>
    <m/>
    <x v="6"/>
    <m/>
    <x v="2"/>
    <s v="SARMIENTO"/>
    <m/>
    <m/>
    <s v="NE y ND del 2009, hay 2017 pero casi sin datos"/>
  </r>
  <r>
    <n v="-31.871771200000001"/>
    <n v="-68.370783399999993"/>
    <s v="15-1921"/>
    <m/>
    <m/>
    <s v="-11,00"/>
    <m/>
    <m/>
    <m/>
    <s v="41,70"/>
    <s v="CONFINADO"/>
    <m/>
    <x v="6"/>
    <m/>
    <x v="2"/>
    <s v="SARMIENTO"/>
    <m/>
    <m/>
    <s v="NE y ND del 2009, hay 2017 pero casi sin datos"/>
  </r>
  <r>
    <n v="-31.871897799999999"/>
    <n v="-68.360003300000002"/>
    <s v="15-594"/>
    <m/>
    <s v="-14"/>
    <s v="-6,00"/>
    <m/>
    <m/>
    <m/>
    <s v="33,33"/>
    <s v="CONFINADO"/>
    <m/>
    <x v="6"/>
    <m/>
    <x v="2"/>
    <s v="SARMIENTO"/>
    <m/>
    <m/>
    <s v="NE y ND del 2009, hay 2017 pero casi sin datos"/>
  </r>
  <r>
    <n v="-31.876404000000001"/>
    <n v="-68.3594437"/>
    <s v="15-1415"/>
    <m/>
    <m/>
    <s v="-8,50"/>
    <m/>
    <m/>
    <m/>
    <s v="25,00"/>
    <s v="CONFINADO"/>
    <m/>
    <x v="6"/>
    <m/>
    <x v="2"/>
    <s v="SARMIENTO"/>
    <m/>
    <m/>
    <s v="NE y ND del 2009, hay 2017 pero casi sin datos"/>
  </r>
  <r>
    <n v="-31.895822299999999"/>
    <n v="-68.383621599999998"/>
    <s v="15-595"/>
    <m/>
    <s v="-11"/>
    <s v="-1,60"/>
    <m/>
    <m/>
    <m/>
    <s v="38,00"/>
    <s v="CONFINADO"/>
    <m/>
    <x v="6"/>
    <m/>
    <x v="2"/>
    <s v="SARMIENTO"/>
    <m/>
    <m/>
    <s v="NE y ND del 2009, hay 2017 pero casi sin datos"/>
  </r>
  <r>
    <n v="-31.8889821"/>
    <n v="-68.386415299999996"/>
    <s v="15-299"/>
    <m/>
    <s v="-8"/>
    <s v="-1,80"/>
    <m/>
    <m/>
    <m/>
    <s v="38,00"/>
    <s v="CONFINADO"/>
    <m/>
    <x v="6"/>
    <m/>
    <x v="2"/>
    <s v="SARMIENTO"/>
    <m/>
    <m/>
    <s v="NE y ND del 2009, hay 2017 pero casi sin datos"/>
  </r>
  <r>
    <n v="-31.904961799999999"/>
    <n v="-68.353590199999999"/>
    <s v="15-2961"/>
    <m/>
    <m/>
    <s v="-8,00"/>
    <m/>
    <m/>
    <m/>
    <s v="41,70"/>
    <s v="CONFINADO"/>
    <m/>
    <x v="6"/>
    <m/>
    <x v="2"/>
    <s v="SARMIENTO"/>
    <m/>
    <m/>
    <s v="NE y ND del 2009, hay 2017 pero casi sin datos"/>
  </r>
  <r>
    <n v="-31.900523400000001"/>
    <n v="-68.349762799999993"/>
    <s v="15-596"/>
    <m/>
    <s v="-17"/>
    <s v="-9,00"/>
    <m/>
    <m/>
    <m/>
    <s v="19,50"/>
    <s v="SEMI-CONFINADO"/>
    <m/>
    <x v="6"/>
    <m/>
    <x v="2"/>
    <s v="SARMIENTO"/>
    <m/>
    <m/>
    <s v="NE y ND del 2009, hay 2017 pero casi sin datos"/>
  </r>
  <r>
    <n v="-31.901245400000001"/>
    <n v="-68.349863400000004"/>
    <s v="15-597"/>
    <m/>
    <s v="-7,5"/>
    <s v="-1,50"/>
    <m/>
    <m/>
    <m/>
    <s v="25,00"/>
    <s v="SEMI-CONFINADO"/>
    <m/>
    <x v="6"/>
    <m/>
    <x v="2"/>
    <s v="SARMIENTO"/>
    <m/>
    <m/>
    <s v="NE y ND del 2009, hay 2017 pero casi sin datos"/>
  </r>
  <r>
    <n v="-31.895964599999999"/>
    <n v="-68.357722800000005"/>
    <s v="15-2794"/>
    <m/>
    <m/>
    <s v="-20,00"/>
    <m/>
    <m/>
    <m/>
    <m/>
    <s v="CONFINADO"/>
    <m/>
    <x v="6"/>
    <m/>
    <x v="2"/>
    <s v="SARMIENTO"/>
    <m/>
    <m/>
    <s v="NE y ND del 2009, hay 2017 pero casi sin datos"/>
  </r>
  <r>
    <n v="-31.8822844"/>
    <n v="-68.3703948"/>
    <s v="15-2443"/>
    <m/>
    <m/>
    <s v="-16,00"/>
    <m/>
    <m/>
    <m/>
    <s v="83,30"/>
    <s v="CONFINADO"/>
    <m/>
    <x v="6"/>
    <m/>
    <x v="2"/>
    <s v="SARMIENTO"/>
    <m/>
    <m/>
    <s v="NE y ND del 2009, hay 2017 pero casi sin datos"/>
  </r>
  <r>
    <n v="-31.882564200000001"/>
    <n v="-68.365002700000005"/>
    <s v="15-2097"/>
    <m/>
    <m/>
    <s v="-15,60"/>
    <m/>
    <m/>
    <m/>
    <s v="41,70"/>
    <s v="CONFINADO"/>
    <m/>
    <x v="6"/>
    <m/>
    <x v="2"/>
    <s v="SARMIENTO"/>
    <m/>
    <m/>
    <s v="NE y ND del 2009, hay 2017 pero casi sin datos"/>
  </r>
  <r>
    <n v="-31.882261100000001"/>
    <n v="-68.3585049"/>
    <s v="15-1149"/>
    <m/>
    <m/>
    <s v="-5,50"/>
    <m/>
    <m/>
    <m/>
    <s v="41,70"/>
    <s v="CONFINADO"/>
    <m/>
    <x v="6"/>
    <m/>
    <x v="2"/>
    <s v="SARMIENTO"/>
    <m/>
    <m/>
    <s v="NE y ND del 2009, hay 2017 pero casi sin datos"/>
  </r>
  <r>
    <n v="-31.8983633"/>
    <n v="-68.359482"/>
    <s v="15-4450"/>
    <m/>
    <s v="-58,28"/>
    <s v="-11,35"/>
    <m/>
    <m/>
    <m/>
    <s v="60,18"/>
    <s v="SEMI-CONFINADO"/>
    <m/>
    <x v="6"/>
    <m/>
    <x v="2"/>
    <s v="SARMIENTO"/>
    <m/>
    <m/>
    <s v="NE y ND del 2009, hay 2017 pero casi sin datos"/>
  </r>
  <r>
    <n v="-31.893817899999998"/>
    <n v="-68.398169199999998"/>
    <s v="15-586"/>
    <m/>
    <m/>
    <s v="-0,20"/>
    <m/>
    <m/>
    <m/>
    <s v="20,00"/>
    <s v="CONFINADO"/>
    <m/>
    <x v="6"/>
    <m/>
    <x v="2"/>
    <s v="SARMIENTO"/>
    <m/>
    <m/>
    <s v="NE y ND del 2009, hay 2017 pero casi sin datos"/>
  </r>
  <r>
    <n v="-31.890106800000002"/>
    <n v="-68.395286600000006"/>
    <s v="15-587"/>
    <m/>
    <m/>
    <s v="-0,20"/>
    <m/>
    <m/>
    <m/>
    <s v="12,00"/>
    <s v="CONFINADO"/>
    <m/>
    <x v="6"/>
    <m/>
    <x v="2"/>
    <s v="SARMIENTO"/>
    <m/>
    <m/>
    <s v="NE y ND del 2009, hay 2017 pero casi sin datos"/>
  </r>
  <r>
    <n v="-31.891378400000001"/>
    <n v="-68.416524199999998"/>
    <s v="15-3531"/>
    <m/>
    <m/>
    <s v="-4,50"/>
    <m/>
    <m/>
    <m/>
    <s v="23,50"/>
    <s v="CONFINADO"/>
    <m/>
    <x v="3"/>
    <m/>
    <x v="2"/>
    <s v="SARMIENTO"/>
    <m/>
    <m/>
    <s v="NE y ND del 2009, hay 2017 pero casi sin datos"/>
  </r>
  <r>
    <n v="-31.904012000000002"/>
    <n v="-68.459153599999993"/>
    <s v="15-1448"/>
    <m/>
    <m/>
    <s v="-10,00"/>
    <m/>
    <m/>
    <m/>
    <s v="22,22"/>
    <s v="CONFINADO"/>
    <m/>
    <x v="6"/>
    <m/>
    <x v="2"/>
    <s v="SARMIENTO"/>
    <m/>
    <m/>
    <s v="NE y ND del 2009, hay 2017 pero casi sin datos"/>
  </r>
  <r>
    <n v="-32.087317200000001"/>
    <n v="-68.557986600000007"/>
    <s v="15-4201"/>
    <m/>
    <m/>
    <s v="-9,90"/>
    <m/>
    <m/>
    <m/>
    <s v="39,00"/>
    <s v="LIBRE"/>
    <m/>
    <x v="6"/>
    <m/>
    <x v="2"/>
    <s v="SARMIENTO"/>
    <m/>
    <m/>
    <s v="NE y ND del 2009, hay 2017 pero casi sin datos"/>
  </r>
  <r>
    <n v="-31.892751700000002"/>
    <n v="-68.462073399999994"/>
    <s v="15-280"/>
    <m/>
    <s v="-16"/>
    <s v="-5,20"/>
    <m/>
    <m/>
    <m/>
    <s v="44,44"/>
    <s v="CONFINADO"/>
    <m/>
    <x v="6"/>
    <m/>
    <x v="2"/>
    <s v="SARMIENTO"/>
    <m/>
    <m/>
    <s v="NE y ND del 2009, hay 2017 pero casi sin datos"/>
  </r>
  <r>
    <n v="-31.895874599999999"/>
    <n v="-68.454232899999994"/>
    <s v="15-413"/>
    <m/>
    <s v="-16"/>
    <s v="-3,80"/>
    <m/>
    <m/>
    <m/>
    <s v="47,00"/>
    <s v="CONFINADO"/>
    <m/>
    <x v="6"/>
    <m/>
    <x v="2"/>
    <s v="SARMIENTO"/>
    <m/>
    <m/>
    <s v="NE y ND del 2009, hay 2017 pero casi sin datos"/>
  </r>
  <r>
    <n v="-31.896303499999998"/>
    <n v="-68.459621499999997"/>
    <s v="15-2574"/>
    <m/>
    <m/>
    <s v="-15,00"/>
    <m/>
    <m/>
    <m/>
    <s v="22,22"/>
    <s v="CONFINADO"/>
    <m/>
    <x v="6"/>
    <m/>
    <x v="2"/>
    <s v="SARMIENTO"/>
    <m/>
    <m/>
    <s v="NE y ND del 2009, hay 2017 pero casi sin datos"/>
  </r>
  <r>
    <n v="-31.892739599999999"/>
    <n v="-68.459219500000003"/>
    <s v="15-2602"/>
    <m/>
    <m/>
    <m/>
    <m/>
    <m/>
    <m/>
    <m/>
    <m/>
    <m/>
    <x v="6"/>
    <m/>
    <x v="2"/>
    <s v="SARMIENTO"/>
    <m/>
    <m/>
    <s v="NE y ND del 2009, hay 2017 pero casi sin datos"/>
  </r>
  <r>
    <n v="-31.890772200000001"/>
    <n v="-68.463141899999997"/>
    <s v="15-1118"/>
    <m/>
    <m/>
    <s v="-10,00"/>
    <m/>
    <m/>
    <m/>
    <s v="41,70"/>
    <s v="CONFINADO"/>
    <m/>
    <x v="6"/>
    <m/>
    <x v="2"/>
    <s v="SARMIENTO"/>
    <m/>
    <m/>
    <s v="NE y ND del 2009, hay 2017 pero casi sin datos"/>
  </r>
  <r>
    <n v="-31.8851984"/>
    <n v="-68.467296300000001"/>
    <s v="15-569"/>
    <m/>
    <s v="-18"/>
    <s v="-8,00"/>
    <m/>
    <m/>
    <m/>
    <s v="50,00"/>
    <s v="CONFINADO"/>
    <m/>
    <x v="6"/>
    <m/>
    <x v="2"/>
    <s v="SARMIENTO"/>
    <m/>
    <m/>
    <s v="NE y ND del 2009, hay 2017 pero casi sin datos"/>
  </r>
  <r>
    <n v="-31.886446899999999"/>
    <n v="-68.463959700000004"/>
    <s v="15-1447"/>
    <m/>
    <m/>
    <m/>
    <m/>
    <m/>
    <m/>
    <m/>
    <s v="CONFINADO"/>
    <m/>
    <x v="6"/>
    <m/>
    <x v="2"/>
    <s v="SARMIENTO"/>
    <m/>
    <m/>
    <s v="NE y ND del 2009, hay 2017 pero casi sin datos"/>
  </r>
  <r>
    <n v="-31.887957799999999"/>
    <n v="-68.458718899999994"/>
    <s v="15-1485"/>
    <m/>
    <m/>
    <s v="-6,00"/>
    <m/>
    <m/>
    <m/>
    <s v="33,33"/>
    <s v="CONFINADO"/>
    <m/>
    <x v="6"/>
    <m/>
    <x v="2"/>
    <s v="SARMIENTO"/>
    <m/>
    <m/>
    <s v="NE y ND del 2009, hay 2017 pero casi sin datos"/>
  </r>
  <r>
    <n v="-31.884699000000001"/>
    <n v="-68.435168300000001"/>
    <s v="15-2884"/>
    <m/>
    <m/>
    <s v="-10,00"/>
    <m/>
    <m/>
    <m/>
    <m/>
    <s v="CONFINADO"/>
    <m/>
    <x v="6"/>
    <m/>
    <x v="2"/>
    <s v="SARMIENTO"/>
    <m/>
    <m/>
    <s v="NE y ND del 2009, hay 2017 pero casi sin datos"/>
  </r>
  <r>
    <n v="-31.880526799999998"/>
    <n v="-68.450307300000006"/>
    <s v="15-1928"/>
    <m/>
    <m/>
    <s v="-15,00"/>
    <m/>
    <m/>
    <m/>
    <s v="19,50"/>
    <s v="CONFINADO"/>
    <m/>
    <x v="6"/>
    <m/>
    <x v="2"/>
    <s v="SARMIENTO"/>
    <m/>
    <m/>
    <s v="NE y ND del 2009, hay 2017 pero casi sin datos"/>
  </r>
  <r>
    <n v="-31.880220000000001"/>
    <n v="-68.462938899999997"/>
    <s v="15-580"/>
    <m/>
    <s v="-14"/>
    <s v="-7,00"/>
    <m/>
    <m/>
    <m/>
    <s v="41,70"/>
    <s v="CONFINADO"/>
    <m/>
    <x v="6"/>
    <m/>
    <x v="2"/>
    <s v="SARMIENTO"/>
    <m/>
    <m/>
    <s v="NE y ND del 2009, hay 2017 pero casi sin datos"/>
  </r>
  <r>
    <n v="-31.876494300000001"/>
    <n v="-69.4253882"/>
    <s v="15-581"/>
    <m/>
    <m/>
    <s v="-5,00"/>
    <m/>
    <m/>
    <m/>
    <s v="50,00"/>
    <s v="CONFINADO"/>
    <m/>
    <x v="6"/>
    <m/>
    <x v="2"/>
    <s v="SARMIENTO"/>
    <m/>
    <m/>
    <s v="NE y ND del 2009, hay 2017 pero casi sin datos"/>
  </r>
  <r>
    <n v="-31.8733994"/>
    <n v="-68.449609800000005"/>
    <s v="15-1282"/>
    <m/>
    <m/>
    <s v="-9,65"/>
    <m/>
    <m/>
    <m/>
    <s v="22,22"/>
    <s v="CONFINADO"/>
    <m/>
    <x v="6"/>
    <m/>
    <x v="2"/>
    <s v="SARMIENTO"/>
    <m/>
    <m/>
    <s v="NE y ND del 2009, hay 2017 pero casi sin datos"/>
  </r>
  <r>
    <n v="-31.919330800000001"/>
    <n v="-68.477831600000002"/>
    <s v="15-1914"/>
    <m/>
    <m/>
    <s v="-12,00"/>
    <m/>
    <m/>
    <m/>
    <s v="41,70"/>
    <s v="CONFINADO"/>
    <m/>
    <x v="6"/>
    <m/>
    <x v="2"/>
    <s v="SARMIENTO"/>
    <m/>
    <m/>
    <s v="NE y ND del 2009, hay 2017 pero casi sin datos"/>
  </r>
  <r>
    <n v="-31.926181199999998"/>
    <n v="-68.476999800000002"/>
    <s v="15-2436"/>
    <m/>
    <m/>
    <s v="-20,00"/>
    <m/>
    <m/>
    <m/>
    <s v="41,70"/>
    <s v="CONFINADO"/>
    <m/>
    <x v="6"/>
    <m/>
    <x v="2"/>
    <s v="SARMIENTO"/>
    <m/>
    <m/>
    <s v="NE y ND del 2009, hay 2017 pero casi sin datos"/>
  </r>
  <r>
    <n v="-31.9259688"/>
    <n v="-68.469281899999999"/>
    <s v="15-761"/>
    <m/>
    <s v="-16"/>
    <s v="-6,00"/>
    <m/>
    <m/>
    <m/>
    <s v="50,00"/>
    <s v="CONFINADO"/>
    <m/>
    <x v="6"/>
    <m/>
    <x v="2"/>
    <s v="SARMIENTO"/>
    <m/>
    <m/>
    <s v="NE y ND del 2009, hay 2017 pero casi sin datos"/>
  </r>
  <r>
    <n v="-31.9211685"/>
    <n v="-68.464339899999999"/>
    <s v="15-1896"/>
    <m/>
    <m/>
    <s v="-12,00"/>
    <m/>
    <m/>
    <m/>
    <s v="41,70"/>
    <s v="CONFINADO"/>
    <m/>
    <x v="6"/>
    <m/>
    <x v="2"/>
    <s v="SARMIENTO"/>
    <m/>
    <m/>
    <s v="NE y ND del 2009, hay 2017 pero casi sin datos"/>
  </r>
  <r>
    <n v="-31.919128799999999"/>
    <n v="-68.472598899999994"/>
    <s v="15-1712"/>
    <m/>
    <m/>
    <s v="-12,00"/>
    <m/>
    <m/>
    <m/>
    <s v="41,70"/>
    <s v="CONFINADO"/>
    <m/>
    <x v="6"/>
    <m/>
    <x v="2"/>
    <s v="SARMIENTO"/>
    <m/>
    <m/>
    <s v="NE y ND del 2009, hay 2017 pero casi sin datos"/>
  </r>
  <r>
    <n v="-31.9170999"/>
    <n v="-68.461878799999994"/>
    <s v="15-2853"/>
    <m/>
    <m/>
    <s v="-12,00"/>
    <m/>
    <m/>
    <m/>
    <m/>
    <s v="CONFINADO"/>
    <m/>
    <x v="6"/>
    <m/>
    <x v="2"/>
    <s v="SARMIENTO"/>
    <m/>
    <m/>
    <s v="NE y ND del 2009, hay 2017 pero casi sin datos"/>
  </r>
  <r>
    <n v="-31.910565699999999"/>
    <n v="-68.473599300000004"/>
    <s v="15-1213"/>
    <m/>
    <m/>
    <s v="-11,00"/>
    <m/>
    <m/>
    <m/>
    <s v="41,70"/>
    <s v="CONFINADO"/>
    <m/>
    <x v="6"/>
    <m/>
    <x v="2"/>
    <s v="SARMIENTO"/>
    <m/>
    <m/>
    <s v="NE y ND del 2009, hay 2017 pero casi sin datos"/>
  </r>
  <r>
    <n v="-31.909235299999999"/>
    <n v="-68.478998700000005"/>
    <s v="15-2178"/>
    <m/>
    <m/>
    <s v="-17,00"/>
    <m/>
    <m/>
    <m/>
    <m/>
    <s v="CONFINADO"/>
    <m/>
    <x v="6"/>
    <m/>
    <x v="2"/>
    <s v="SARMIENTO"/>
    <m/>
    <m/>
    <s v="NE y ND del 2009, hay 2017 pero casi sin datos"/>
  </r>
  <r>
    <n v="-31.943639000000001"/>
    <n v="-68.468017000000003"/>
    <s v="15-1777"/>
    <m/>
    <m/>
    <s v="-10,00"/>
    <m/>
    <m/>
    <m/>
    <s v="41,70"/>
    <s v="CONFINADO"/>
    <m/>
    <x v="6"/>
    <m/>
    <x v="2"/>
    <s v="SARMIENTO"/>
    <m/>
    <m/>
    <s v="NE y ND del 2009, hay 2017 pero casi sin datos"/>
  </r>
  <r>
    <n v="-31.9367947"/>
    <n v="-68.470277300000006"/>
    <s v="15-2163"/>
    <m/>
    <m/>
    <s v="-17,00"/>
    <m/>
    <m/>
    <m/>
    <s v="55,70"/>
    <s v="CONFINADO"/>
    <m/>
    <x v="6"/>
    <m/>
    <x v="2"/>
    <s v="SARMIENTO"/>
    <m/>
    <m/>
    <s v="NE y ND del 2009, hay 2017 pero casi sin datos"/>
  </r>
  <r>
    <n v="-31.9378095"/>
    <n v="-68.475770699999998"/>
    <s v="15-1884"/>
    <m/>
    <m/>
    <s v="-15,00"/>
    <m/>
    <m/>
    <m/>
    <s v="41,70"/>
    <s v="CONFINADO"/>
    <m/>
    <x v="6"/>
    <m/>
    <x v="2"/>
    <s v="SARMIENTO"/>
    <m/>
    <m/>
    <s v="NE y ND del 2009, hay 2017 pero casi sin datos"/>
  </r>
  <r>
    <n v="-31.937458299999999"/>
    <n v="-68.456578300000004"/>
    <s v="15-1949"/>
    <m/>
    <m/>
    <s v="-13,00"/>
    <m/>
    <m/>
    <m/>
    <s v="55,70"/>
    <s v="CONFINADO"/>
    <m/>
    <x v="6"/>
    <m/>
    <x v="2"/>
    <s v="SARMIENTO"/>
    <m/>
    <m/>
    <s v="NE y ND del 2009, hay 2017 pero casi sin datos"/>
  </r>
  <r>
    <n v="-31.935376000000002"/>
    <n v="-68.476101799999995"/>
    <s v="15-2759"/>
    <m/>
    <m/>
    <s v="-15,00"/>
    <m/>
    <m/>
    <m/>
    <m/>
    <s v="CONFINADO"/>
    <m/>
    <x v="6"/>
    <m/>
    <x v="2"/>
    <s v="SARMIENTO"/>
    <m/>
    <m/>
    <s v="NE y ND del 2009, hay 2017 pero casi sin datos"/>
  </r>
  <r>
    <n v="-31.934351100000001"/>
    <n v="-68.468176299999996"/>
    <s v="15-2081"/>
    <m/>
    <m/>
    <s v="-19,00"/>
    <m/>
    <m/>
    <m/>
    <s v="19,50"/>
    <s v="CONFINADO"/>
    <m/>
    <x v="6"/>
    <m/>
    <x v="2"/>
    <s v="SARMIENTO"/>
    <m/>
    <m/>
    <s v="NE y ND del 2009, hay 2017 pero casi sin datos"/>
  </r>
  <r>
    <n v="-31.927800099999999"/>
    <n v="-68.4759332"/>
    <s v="15-908"/>
    <m/>
    <s v="-16"/>
    <s v="-11,00"/>
    <m/>
    <m/>
    <m/>
    <s v="41,70"/>
    <s v="CONFINADO"/>
    <m/>
    <x v="6"/>
    <m/>
    <x v="2"/>
    <s v="SARMIENTO"/>
    <m/>
    <m/>
    <s v="NE y ND del 2009, hay 2017 pero casi sin datos"/>
  </r>
  <r>
    <n v="-31.9285937"/>
    <n v="-68.471593200000001"/>
    <s v="15-1799"/>
    <m/>
    <m/>
    <s v="-15,00"/>
    <m/>
    <m/>
    <m/>
    <s v="41,70"/>
    <s v="CONFINADO"/>
    <m/>
    <x v="6"/>
    <m/>
    <x v="2"/>
    <s v="SARMIENTO"/>
    <m/>
    <m/>
    <s v="NE y ND del 2009, hay 2017 pero casi sin datos"/>
  </r>
  <r>
    <n v="-31.929236400000001"/>
    <n v="-68.4529785"/>
    <s v="15-2273"/>
    <m/>
    <m/>
    <s v="-18,00"/>
    <m/>
    <m/>
    <m/>
    <s v="41,70"/>
    <s v="CONFINADO"/>
    <m/>
    <x v="6"/>
    <m/>
    <x v="2"/>
    <s v="SARMIENTO"/>
    <m/>
    <m/>
    <s v="NE y ND del 2009, hay 2017 pero casi sin datos"/>
  </r>
  <r>
    <n v="-31.9268471"/>
    <n v="-68.463672599999995"/>
    <s v="15-1027"/>
    <m/>
    <m/>
    <s v="-9,00"/>
    <m/>
    <m/>
    <m/>
    <s v="41,70"/>
    <s v="CONFINADO"/>
    <m/>
    <x v="6"/>
    <m/>
    <x v="2"/>
    <s v="SARMIENTO"/>
    <m/>
    <m/>
    <s v="NE y ND del 2009, hay 2017 pero casi sin datos"/>
  </r>
  <r>
    <n v="-31.936022999999999"/>
    <n v="-68.437604199999996"/>
    <s v="15-598"/>
    <m/>
    <m/>
    <s v="-0,20"/>
    <m/>
    <m/>
    <m/>
    <s v="30,00"/>
    <s v="CONFINADO"/>
    <m/>
    <x v="6"/>
    <m/>
    <x v="2"/>
    <s v="SARMIENTO"/>
    <m/>
    <m/>
    <s v="NE y ND del 2009, hay 2017 pero casi sin datos"/>
  </r>
  <r>
    <n v="-31.921649299999999"/>
    <n v="-68.4460871"/>
    <s v="15-5371"/>
    <m/>
    <s v="-16"/>
    <s v="-11,00"/>
    <m/>
    <m/>
    <m/>
    <s v="50,00"/>
    <s v="CONFINADO"/>
    <m/>
    <x v="6"/>
    <m/>
    <x v="2"/>
    <s v="SARMIENTO"/>
    <m/>
    <m/>
    <s v="NE y ND del 2009, hay 2017 pero casi sin datos"/>
  </r>
  <r>
    <n v="-31.9238897"/>
    <n v="-68.451138599999993"/>
    <s v="15-5370"/>
    <m/>
    <m/>
    <m/>
    <m/>
    <m/>
    <m/>
    <m/>
    <m/>
    <m/>
    <x v="6"/>
    <m/>
    <x v="2"/>
    <s v="SARMIENTO"/>
    <m/>
    <m/>
    <s v="NE y ND del 2009, hay 2017 pero casi sin datos"/>
  </r>
  <r>
    <n v="-31.929807799999999"/>
    <n v="-68.419189599999996"/>
    <s v="15-1212"/>
    <m/>
    <m/>
    <s v="-10,00"/>
    <m/>
    <m/>
    <m/>
    <s v="41,70"/>
    <s v="CONFINADO"/>
    <m/>
    <x v="6"/>
    <m/>
    <x v="2"/>
    <s v="SARMIENTO"/>
    <m/>
    <m/>
    <s v="NE y ND del 2009, hay 2017 pero casi sin datos"/>
  </r>
  <r>
    <n v="-31.925987200000002"/>
    <n v="-68.452363300000002"/>
    <s v="15-1564"/>
    <m/>
    <m/>
    <s v="-1,00"/>
    <m/>
    <m/>
    <m/>
    <s v="19,50"/>
    <s v="CONFINADO"/>
    <m/>
    <x v="6"/>
    <m/>
    <x v="2"/>
    <s v="SARMIENTO"/>
    <m/>
    <m/>
    <s v="NE y ND del 2009, hay 2017 pero casi sin datos"/>
  </r>
  <r>
    <n v="-31.923376099999999"/>
    <n v="-68.453330399999999"/>
    <s v="15-1772"/>
    <m/>
    <m/>
    <s v="-10,00"/>
    <m/>
    <m/>
    <m/>
    <s v="41,70"/>
    <s v="CONFINADO"/>
    <m/>
    <x v="6"/>
    <m/>
    <x v="2"/>
    <s v="SARMIENTO"/>
    <m/>
    <m/>
    <s v="NE y ND del 2009, hay 2017 pero casi sin datos"/>
  </r>
  <r>
    <n v="-31.923985399999999"/>
    <n v="-68.448251400000004"/>
    <s v="15-599"/>
    <m/>
    <m/>
    <s v="-1,00"/>
    <m/>
    <m/>
    <m/>
    <s v="75,00"/>
    <s v="CONFINADO"/>
    <m/>
    <x v="6"/>
    <m/>
    <x v="2"/>
    <s v="SARMIENTO"/>
    <m/>
    <m/>
    <s v="NE y ND del 2009, hay 2017 pero casi sin datos"/>
  </r>
  <r>
    <n v="-31.9142832"/>
    <n v="-68.426159400000003"/>
    <s v="15-601"/>
    <m/>
    <m/>
    <s v="-0,20"/>
    <m/>
    <m/>
    <m/>
    <s v="30,00"/>
    <s v="CONFINADO"/>
    <m/>
    <x v="6"/>
    <m/>
    <x v="2"/>
    <s v="SARMIENTO"/>
    <m/>
    <m/>
    <s v="NE y ND del 2009, hay 2017 pero casi sin datos"/>
  </r>
  <r>
    <n v="-31.917305299999999"/>
    <n v="-68.446705300000005"/>
    <s v="15-602"/>
    <m/>
    <m/>
    <s v="-0,10"/>
    <m/>
    <m/>
    <m/>
    <s v="6,00"/>
    <s v="CONFINADO"/>
    <m/>
    <x v="6"/>
    <m/>
    <x v="2"/>
    <s v="SARMIENTO"/>
    <m/>
    <m/>
    <s v="NE y ND del 2009, hay 2017 pero casi sin datos"/>
  </r>
  <r>
    <n v="-31.917568899999999"/>
    <n v="-68.445117699999997"/>
    <s v="15-2625"/>
    <m/>
    <s v="-24,4"/>
    <s v="-12,40"/>
    <m/>
    <m/>
    <m/>
    <s v="83,30"/>
    <s v="CONFINADO"/>
    <m/>
    <x v="6"/>
    <m/>
    <x v="2"/>
    <s v="SARMIENTO"/>
    <m/>
    <m/>
    <s v="NE y ND del 2009, hay 2017 pero casi sin datos"/>
  </r>
  <r>
    <n v="-31.9390824"/>
    <n v="-68.416117200000002"/>
    <s v="15-647"/>
    <m/>
    <m/>
    <s v="-10,00"/>
    <m/>
    <m/>
    <m/>
    <s v="41,70"/>
    <s v="CONFINADO"/>
    <m/>
    <x v="6"/>
    <m/>
    <x v="2"/>
    <s v="SARMIENTO"/>
    <m/>
    <m/>
    <s v="NE y ND del 2009, hay 2017 pero casi sin datos"/>
  </r>
  <r>
    <n v="-31.938541799999999"/>
    <n v="-68.416226399999999"/>
    <s v="15-2837"/>
    <m/>
    <m/>
    <s v="-9,00"/>
    <m/>
    <m/>
    <m/>
    <m/>
    <s v="CONFINADO"/>
    <m/>
    <x v="6"/>
    <m/>
    <x v="2"/>
    <s v="SARMIENTO"/>
    <m/>
    <m/>
    <s v="NE y ND del 2009, hay 2017 pero casi sin datos"/>
  </r>
  <r>
    <n v="-31.926763099999999"/>
    <n v="-68.404352099999997"/>
    <s v="15-603"/>
    <m/>
    <s v="-10"/>
    <s v="-6,50"/>
    <m/>
    <m/>
    <m/>
    <s v="44,44"/>
    <s v="CONFINADO"/>
    <m/>
    <x v="6"/>
    <m/>
    <x v="2"/>
    <s v="SARMIENTO"/>
    <m/>
    <m/>
    <s v="NE y ND del 2009, hay 2017 pero casi sin datos"/>
  </r>
  <r>
    <n v="-31.926327100000002"/>
    <n v="-68.407527099999996"/>
    <s v="15-988"/>
    <m/>
    <m/>
    <s v="-9,00"/>
    <m/>
    <m/>
    <m/>
    <s v="41,70"/>
    <s v="CONFINADO"/>
    <m/>
    <x v="6"/>
    <m/>
    <x v="2"/>
    <s v="SARMIENTO"/>
    <m/>
    <m/>
    <s v="NE y ND del 2009, hay 2017 pero casi sin datos"/>
  </r>
  <r>
    <n v="-31.924985"/>
    <n v="-68.409809100000004"/>
    <s v="15-604"/>
    <m/>
    <s v="-19"/>
    <s v="-6,40"/>
    <m/>
    <m/>
    <m/>
    <s v="22,22"/>
    <s v="CONFINADO"/>
    <m/>
    <x v="6"/>
    <m/>
    <x v="2"/>
    <s v="SARMIENTO"/>
    <m/>
    <m/>
    <s v="NE y ND del 2009, hay 2017 pero casi sin datos"/>
  </r>
  <r>
    <n v="-31.924705299999999"/>
    <n v="-68.407854700000001"/>
    <s v="15-605"/>
    <m/>
    <m/>
    <s v="-6,00"/>
    <m/>
    <m/>
    <m/>
    <s v="41,70"/>
    <s v="CONFINADO"/>
    <m/>
    <x v="6"/>
    <m/>
    <x v="2"/>
    <s v="SARMIENTO"/>
    <m/>
    <m/>
    <s v="NE y ND del 2009, hay 2017 pero casi sin datos"/>
  </r>
  <r>
    <n v="-31.921088300000001"/>
    <n v="-68.405763199999996"/>
    <s v="15-609"/>
    <m/>
    <s v="-16"/>
    <s v="-12,00"/>
    <m/>
    <m/>
    <m/>
    <s v="22,22"/>
    <s v="CONFINADO"/>
    <m/>
    <x v="6"/>
    <m/>
    <x v="2"/>
    <s v="SARMIENTO"/>
    <m/>
    <m/>
    <s v="NE y ND del 2009, hay 2017 pero casi sin datos"/>
  </r>
  <r>
    <n v="-31.960126200000001"/>
    <n v="-68.331149199999999"/>
    <s v="15-1452"/>
    <m/>
    <m/>
    <s v="-15,00"/>
    <m/>
    <m/>
    <m/>
    <s v="46,00"/>
    <s v="CONFINADO"/>
    <m/>
    <x v="6"/>
    <m/>
    <x v="2"/>
    <s v="SARMIENTO"/>
    <m/>
    <m/>
    <s v="NE y ND del 2009, hay 2017 pero casi sin datos"/>
  </r>
  <r>
    <n v="-31.956067699999998"/>
    <n v="-68.331072800000001"/>
    <s v="15-410"/>
    <m/>
    <m/>
    <s v="-11,00"/>
    <m/>
    <m/>
    <m/>
    <s v="41,70"/>
    <s v="CONFINADO"/>
    <m/>
    <x v="6"/>
    <m/>
    <x v="2"/>
    <s v="SARMIENTO"/>
    <m/>
    <m/>
    <s v="NE y ND del 2009, hay 2017 pero casi sin datos"/>
  </r>
  <r>
    <n v="-31.9567835"/>
    <n v="-68.330009899999993"/>
    <s v="15-3019"/>
    <m/>
    <m/>
    <s v="-6,00"/>
    <m/>
    <m/>
    <m/>
    <m/>
    <s v="CONFINADO"/>
    <m/>
    <x v="6"/>
    <m/>
    <x v="2"/>
    <s v="SARMIENTO"/>
    <m/>
    <m/>
    <s v="NE y ND del 2009, hay 2017 pero casi sin datos"/>
  </r>
  <r>
    <n v="-31.958820200000002"/>
    <n v="-68.314551600000001"/>
    <s v="15-3138"/>
    <m/>
    <m/>
    <s v="-10,00"/>
    <m/>
    <m/>
    <m/>
    <m/>
    <s v="CONFINADO"/>
    <m/>
    <x v="6"/>
    <m/>
    <x v="2"/>
    <s v="SARMIENTO"/>
    <m/>
    <m/>
    <s v="NE y ND del 2009, hay 2017 pero casi sin datos"/>
  </r>
  <r>
    <n v="-31.960449100000002"/>
    <n v="-68.274978200000007"/>
    <s v="15-622"/>
    <m/>
    <m/>
    <s v="-5,90"/>
    <m/>
    <m/>
    <m/>
    <s v="16,70"/>
    <s v="CONFINADO"/>
    <m/>
    <x v="6"/>
    <m/>
    <x v="2"/>
    <s v="SARMIENTO"/>
    <m/>
    <m/>
    <s v="NE y ND del 2009, hay 2017 pero casi sin datos"/>
  </r>
  <r>
    <n v="-31.955520199999999"/>
    <n v="-68.3129895"/>
    <s v="15-2751"/>
    <m/>
    <m/>
    <s v="-12,00"/>
    <m/>
    <m/>
    <m/>
    <s v="19,50"/>
    <s v="CONFINADO"/>
    <m/>
    <x v="6"/>
    <m/>
    <x v="2"/>
    <s v="SARMIENTO"/>
    <m/>
    <m/>
    <s v="NE y ND del 2009, hay 2017 pero casi sin datos"/>
  </r>
  <r>
    <n v="-31.957703800000001"/>
    <n v="-68.316569599999994"/>
    <s v="15-2711"/>
    <m/>
    <m/>
    <s v="-21,00"/>
    <m/>
    <m/>
    <m/>
    <m/>
    <s v="CONFINADO"/>
    <m/>
    <x v="6"/>
    <m/>
    <x v="2"/>
    <s v="SARMIENTO"/>
    <m/>
    <m/>
    <s v="NE y ND del 2009, hay 2017 pero casi sin datos"/>
  </r>
  <r>
    <n v="-31.9389635"/>
    <n v="-68.336801699999995"/>
    <s v="15-2746"/>
    <m/>
    <m/>
    <s v="-13,00"/>
    <m/>
    <m/>
    <m/>
    <m/>
    <s v="CONFINADO"/>
    <m/>
    <x v="6"/>
    <m/>
    <x v="2"/>
    <s v="SARMIENTO"/>
    <m/>
    <m/>
    <s v="NE y ND del 2009, hay 2017 pero casi sin datos"/>
  </r>
  <r>
    <n v="-31.948754699999999"/>
    <n v="-68.3467792"/>
    <s v="15-3247"/>
    <m/>
    <m/>
    <m/>
    <m/>
    <m/>
    <m/>
    <m/>
    <s v="CONFINADO"/>
    <m/>
    <x v="6"/>
    <m/>
    <x v="2"/>
    <s v="SARMIENTO"/>
    <m/>
    <m/>
    <s v="NE y ND del 2009, hay 2017 pero casi sin datos"/>
  </r>
  <r>
    <n v="-31.969790499999998"/>
    <n v="-68.351443700000004"/>
    <s v="15-3377"/>
    <m/>
    <m/>
    <s v="-5,00"/>
    <m/>
    <m/>
    <m/>
    <s v="41,70"/>
    <s v="CONFINADO"/>
    <m/>
    <x v="6"/>
    <m/>
    <x v="2"/>
    <s v="SARMIENTO"/>
    <m/>
    <m/>
    <s v="NE y ND del 2009, hay 2017 pero casi sin datos"/>
  </r>
  <r>
    <n v="-31.952946600000001"/>
    <n v="-68.320729900000003"/>
    <s v="15-5053"/>
    <m/>
    <s v="-26"/>
    <s v="-16,00"/>
    <m/>
    <m/>
    <m/>
    <s v="16,70"/>
    <s v="CONFINADO"/>
    <m/>
    <x v="6"/>
    <m/>
    <x v="2"/>
    <s v="SARMIENTO"/>
    <m/>
    <m/>
    <s v="NE y ND del 2009, hay 2017 pero casi sin datos"/>
  </r>
  <r>
    <n v="-31.9567859"/>
    <n v="-68.347780099999994"/>
    <s v="15-624"/>
    <m/>
    <m/>
    <s v="-6,50"/>
    <m/>
    <m/>
    <m/>
    <m/>
    <s v="CONFINADO"/>
    <m/>
    <x v="6"/>
    <m/>
    <x v="2"/>
    <s v="SARMIENTO"/>
    <m/>
    <m/>
    <s v="NE y ND del 2009, hay 2017 pero casi sin datos"/>
  </r>
  <r>
    <n v="-31.947393900000002"/>
    <n v="-68.345202299999997"/>
    <s v="15-5054"/>
    <m/>
    <s v="-12"/>
    <s v="-7,00"/>
    <m/>
    <m/>
    <m/>
    <s v="41,70"/>
    <s v="CONFINADO"/>
    <m/>
    <x v="6"/>
    <m/>
    <x v="2"/>
    <s v="SARMIENTO"/>
    <m/>
    <m/>
    <s v="NE y ND del 2009, hay 2017 pero casi sin datos"/>
  </r>
  <r>
    <n v="-31.953071699999999"/>
    <n v="-68.327286799999996"/>
    <s v="15-633"/>
    <m/>
    <s v="-21"/>
    <s v="-14,00"/>
    <m/>
    <m/>
    <m/>
    <s v="50,00"/>
    <s v="CONFINADO"/>
    <m/>
    <x v="6"/>
    <m/>
    <x v="2"/>
    <s v="SARMIENTO"/>
    <m/>
    <m/>
    <s v="NE y ND del 2009, hay 2017 pero casi sin datos"/>
  </r>
  <r>
    <n v="-31.922440300000002"/>
    <n v="-68.350348800000006"/>
    <s v="15-625"/>
    <m/>
    <s v="-13"/>
    <s v="-2,00"/>
    <m/>
    <m/>
    <m/>
    <s v="28,00"/>
    <s v="CONFINADO"/>
    <m/>
    <x v="6"/>
    <m/>
    <x v="2"/>
    <s v="SARMIENTO"/>
    <m/>
    <m/>
    <s v="NE y ND del 2009, hay 2017 pero casi sin datos"/>
  </r>
  <r>
    <n v="-31.923308899999999"/>
    <n v="-68.343892699999998"/>
    <s v="15-298"/>
    <m/>
    <s v="-18"/>
    <s v="-4,80"/>
    <m/>
    <m/>
    <m/>
    <s v="33,33"/>
    <s v="CONFINADO"/>
    <m/>
    <x v="6"/>
    <m/>
    <x v="2"/>
    <s v="SARMIENTO"/>
    <m/>
    <m/>
    <s v="NE y ND del 2009, hay 2017 pero casi sin datos"/>
  </r>
  <r>
    <n v="-31.911951899999998"/>
    <n v="-68.353805699999995"/>
    <s v="15-1111"/>
    <m/>
    <m/>
    <s v="-12,00"/>
    <m/>
    <m/>
    <m/>
    <s v="19,50"/>
    <s v="CONFINADO"/>
    <m/>
    <x v="6"/>
    <m/>
    <x v="2"/>
    <s v="SARMIENTO"/>
    <m/>
    <m/>
    <s v="NE y ND del 2009, hay 2017 pero casi sin datos"/>
  </r>
  <r>
    <n v="-31.9156017"/>
    <n v="-68.353304399999999"/>
    <s v="15-1110"/>
    <m/>
    <m/>
    <s v="-12,80"/>
    <m/>
    <m/>
    <m/>
    <s v="25,00"/>
    <s v="CONFINADO"/>
    <m/>
    <x v="6"/>
    <m/>
    <x v="2"/>
    <s v="SARMIENTO"/>
    <m/>
    <m/>
    <s v="NE y ND del 2009, hay 2017 pero casi sin datos"/>
  </r>
  <r>
    <n v="-31.917224600000001"/>
    <n v="-68.353240099999994"/>
    <s v="15-2909"/>
    <m/>
    <m/>
    <s v="-12,00"/>
    <m/>
    <m/>
    <m/>
    <m/>
    <s v="CONFINADO"/>
    <m/>
    <x v="6"/>
    <m/>
    <x v="2"/>
    <s v="SARMIENTO"/>
    <m/>
    <m/>
    <s v="NE y ND del 2009, hay 2017 pero casi sin datos"/>
  </r>
  <r>
    <n v="-31.9658008"/>
    <n v="-68.347187399999996"/>
    <s v="15-3312"/>
    <m/>
    <m/>
    <s v="-13,00"/>
    <m/>
    <m/>
    <m/>
    <s v="55,70"/>
    <s v="CONFINADO"/>
    <m/>
    <x v="6"/>
    <m/>
    <x v="2"/>
    <s v="SARMIENTO"/>
    <m/>
    <m/>
    <s v="NE y ND del 2009, hay 2017 pero casi sin datos"/>
  </r>
  <r>
    <n v="-31.918936299999999"/>
    <n v="-68.352911000000006"/>
    <s v="15-3015"/>
    <m/>
    <m/>
    <m/>
    <m/>
    <m/>
    <m/>
    <m/>
    <m/>
    <m/>
    <x v="9"/>
    <m/>
    <x v="2"/>
    <s v="SARMIENTO"/>
    <m/>
    <m/>
    <s v="NE y ND del 2009, hay 2017 pero casi sin datos"/>
  </r>
  <r>
    <n v="-32.003286699999997"/>
    <n v="-68.773396000000005"/>
    <s v="15-4025"/>
    <m/>
    <m/>
    <s v="-6,00"/>
    <m/>
    <m/>
    <m/>
    <s v="15,00"/>
    <s v="LIBRE"/>
    <m/>
    <x v="6"/>
    <m/>
    <x v="2"/>
    <s v="SARMIENTO"/>
    <m/>
    <m/>
    <s v="NE y ND del 2009, hay 2017 pero casi sin datos"/>
  </r>
  <r>
    <n v="-31.993973400000002"/>
    <n v="-68.755323599999997"/>
    <s v="15-4048"/>
    <m/>
    <m/>
    <s v="-8,00"/>
    <m/>
    <m/>
    <m/>
    <s v="5,00"/>
    <s v="LIBRE"/>
    <m/>
    <x v="6"/>
    <m/>
    <x v="2"/>
    <s v="SARMIENTO"/>
    <m/>
    <m/>
    <s v="NE y ND del 2009, hay 2017 pero casi sin datos"/>
  </r>
  <r>
    <n v="-31.945894599999999"/>
    <n v="-68.388152700000006"/>
    <s v="15-450"/>
    <m/>
    <s v="-18"/>
    <s v="-7,00"/>
    <m/>
    <m/>
    <m/>
    <s v="41,70"/>
    <s v="CONFINADO"/>
    <m/>
    <x v="6"/>
    <m/>
    <x v="2"/>
    <s v="SARMIENTO"/>
    <m/>
    <m/>
    <s v="NE y ND del 2009, hay 2017 pero casi sin datos"/>
  </r>
  <r>
    <n v="-31.917080599999998"/>
    <n v="-68.360430800000003"/>
    <s v="15-1861"/>
    <m/>
    <m/>
    <s v="-21,00"/>
    <m/>
    <m/>
    <m/>
    <s v="41,70"/>
    <s v="CONFINADO"/>
    <m/>
    <x v="6"/>
    <m/>
    <x v="2"/>
    <s v="SARMIENTO"/>
    <m/>
    <m/>
    <s v="NE y ND del 2009, hay 2017 pero casi sin datos"/>
  </r>
  <r>
    <n v="-31.916330299999998"/>
    <n v="-68.354726600000006"/>
    <s v="15-1674"/>
    <m/>
    <m/>
    <s v="-10,00"/>
    <m/>
    <m/>
    <m/>
    <s v="22,22"/>
    <s v="CONFINADO"/>
    <m/>
    <x v="6"/>
    <m/>
    <x v="2"/>
    <s v="SARMIENTO"/>
    <m/>
    <m/>
    <s v="NE y ND del 2009, hay 2017 pero casi sin datos"/>
  </r>
  <r>
    <n v="-31.918223000000001"/>
    <n v="-68.354501900000002"/>
    <s v="15-2276"/>
    <m/>
    <m/>
    <s v="-10,00"/>
    <m/>
    <m/>
    <m/>
    <m/>
    <s v="CONFINADO"/>
    <m/>
    <x v="6"/>
    <m/>
    <x v="2"/>
    <s v="SARMIENTO"/>
    <m/>
    <m/>
    <s v="NE y ND del 2009, hay 2017 pero casi sin datos"/>
  </r>
  <r>
    <n v="-31.911102499999998"/>
    <n v="-68.355238799999995"/>
    <s v="15-411"/>
    <m/>
    <s v="-11"/>
    <s v="-1,80"/>
    <m/>
    <m/>
    <m/>
    <s v="33,33"/>
    <s v="CONFINADO"/>
    <m/>
    <x v="6"/>
    <m/>
    <x v="2"/>
    <s v="SARMIENTO"/>
    <m/>
    <m/>
    <s v="NE y ND del 2009, hay 2017 pero casi sin datos"/>
  </r>
  <r>
    <n v="-31.92576"/>
    <n v="-68.364811799999998"/>
    <s v="15-1875"/>
    <m/>
    <m/>
    <s v="-13,00"/>
    <m/>
    <m/>
    <m/>
    <m/>
    <s v="CONFINADO"/>
    <m/>
    <x v="6"/>
    <m/>
    <x v="2"/>
    <s v="SARMIENTO"/>
    <m/>
    <m/>
    <s v="NE y ND del 2009, hay 2017 pero casi sin datos"/>
  </r>
  <r>
    <n v="-31.923912900000001"/>
    <n v="-68.365141699999995"/>
    <s v="15-612"/>
    <m/>
    <m/>
    <s v="-6,00"/>
    <m/>
    <m/>
    <m/>
    <s v="14,00"/>
    <s v="CONFINADO"/>
    <m/>
    <x v="6"/>
    <m/>
    <x v="2"/>
    <s v="SARMIENTO"/>
    <m/>
    <m/>
    <s v="NE y ND del 2009, hay 2017 pero casi sin datos"/>
  </r>
  <r>
    <n v="-31.932028599999999"/>
    <n v="-68.365032999999997"/>
    <s v="15-613"/>
    <m/>
    <s v="-10"/>
    <s v="-6,00"/>
    <m/>
    <m/>
    <m/>
    <s v="28,00"/>
    <s v="CONFINADO"/>
    <m/>
    <x v="6"/>
    <m/>
    <x v="2"/>
    <s v="SARMIENTO"/>
    <m/>
    <m/>
    <s v="NE y ND del 2009, hay 2017 pero casi sin datos"/>
  </r>
  <r>
    <n v="-31.933119900000001"/>
    <n v="-68.357887500000004"/>
    <s v="15-3226"/>
    <m/>
    <m/>
    <m/>
    <m/>
    <m/>
    <m/>
    <m/>
    <s v="CONFINADO"/>
    <m/>
    <x v="6"/>
    <m/>
    <x v="2"/>
    <s v="SARMIENTO"/>
    <m/>
    <m/>
    <s v="NE y ND del 2009, hay 2017 pero casi sin datos"/>
  </r>
  <r>
    <n v="-31.928522999999998"/>
    <n v="-68.358342500000006"/>
    <s v="15-824"/>
    <m/>
    <s v="-18"/>
    <s v="-11,00"/>
    <m/>
    <m/>
    <m/>
    <s v="41,70"/>
    <s v="CONFINADO"/>
    <m/>
    <x v="6"/>
    <m/>
    <x v="2"/>
    <s v="SARMIENTO"/>
    <m/>
    <m/>
    <s v="NE y ND del 2009, hay 2017 pero casi sin datos"/>
  </r>
  <r>
    <n v="-31.945107799999999"/>
    <n v="-68.374726100000004"/>
    <s v="15-615"/>
    <m/>
    <s v="-9"/>
    <s v="-7,00"/>
    <m/>
    <m/>
    <m/>
    <s v="47,00"/>
    <s v="CONFINADO"/>
    <m/>
    <x v="6"/>
    <m/>
    <x v="2"/>
    <s v="SARMIENTO"/>
    <m/>
    <m/>
    <s v="NE y ND del 2009, hay 2017 pero casi sin datos"/>
  </r>
  <r>
    <n v="-31.952575400000001"/>
    <n v="-68.389695000000003"/>
    <s v="15-912"/>
    <m/>
    <m/>
    <s v="-12,00"/>
    <m/>
    <m/>
    <m/>
    <s v="41,70"/>
    <s v="CONFINADO"/>
    <m/>
    <x v="6"/>
    <m/>
    <x v="2"/>
    <s v="SARMIENTO"/>
    <m/>
    <m/>
    <s v="NE y ND del 2009, hay 2017 pero casi sin datos"/>
  </r>
  <r>
    <n v="-31.951328499999999"/>
    <n v="-68.374366699999996"/>
    <s v="15-902"/>
    <m/>
    <m/>
    <s v="-8,50"/>
    <m/>
    <m/>
    <m/>
    <s v="41,70"/>
    <s v="CONFINADO"/>
    <m/>
    <x v="6"/>
    <m/>
    <x v="2"/>
    <s v="SARMIENTO"/>
    <m/>
    <m/>
    <s v="NE y ND del 2009, hay 2017 pero casi sin datos"/>
  </r>
  <r>
    <n v="-31.958162300000001"/>
    <n v="-68.388811799999999"/>
    <s v="15-442"/>
    <m/>
    <m/>
    <s v="-15,00"/>
    <m/>
    <m/>
    <m/>
    <m/>
    <s v="CONFINADO"/>
    <m/>
    <x v="6"/>
    <m/>
    <x v="2"/>
    <s v="SARMIENTO"/>
    <m/>
    <m/>
    <s v="NE y ND del 2009, hay 2017 pero casi sin datos"/>
  </r>
  <r>
    <n v="-31.932100599999998"/>
    <n v="-68.352501500000002"/>
    <s v="15-617"/>
    <m/>
    <s v="-26"/>
    <s v="-14,00"/>
    <m/>
    <m/>
    <m/>
    <s v="41,70"/>
    <s v="CONFINADO"/>
    <m/>
    <x v="6"/>
    <m/>
    <x v="2"/>
    <s v="SARMIENTO"/>
    <m/>
    <m/>
    <s v="NE y ND del 2009, hay 2017 pero casi sin datos"/>
  </r>
  <r>
    <n v="-31.927596300000001"/>
    <n v="-68.353431900000004"/>
    <s v="15-616"/>
    <m/>
    <s v="-10"/>
    <s v="-0,70"/>
    <m/>
    <m/>
    <m/>
    <s v="28,00"/>
    <s v="CONFINADO"/>
    <m/>
    <x v="6"/>
    <m/>
    <x v="2"/>
    <s v="SARMIENTO"/>
    <m/>
    <m/>
    <s v="NE y ND del 2009, hay 2017 pero casi sin datos"/>
  </r>
  <r>
    <n v="-31.9585945"/>
    <n v="-68.403829400000006"/>
    <s v="15-2310"/>
    <m/>
    <m/>
    <m/>
    <m/>
    <m/>
    <m/>
    <s v="41,70"/>
    <s v="CONFINADO"/>
    <m/>
    <x v="6"/>
    <m/>
    <x v="2"/>
    <s v="SARMIENTO"/>
    <m/>
    <m/>
    <s v="NE y ND del 2009, hay 2017 pero casi sin datos"/>
  </r>
  <r>
    <n v="-31.941095499999999"/>
    <n v="-68.402990500000001"/>
    <s v="15-2551"/>
    <m/>
    <m/>
    <s v="-20,00"/>
    <m/>
    <m/>
    <m/>
    <m/>
    <s v="CONFINADO"/>
    <m/>
    <x v="6"/>
    <m/>
    <x v="2"/>
    <s v="SARMIENTO"/>
    <m/>
    <m/>
    <s v="NE y ND del 2009, hay 2017 pero casi sin datos"/>
  </r>
  <r>
    <n v="-31.957530200000001"/>
    <n v="-68.407644199999993"/>
    <s v="15-2855"/>
    <m/>
    <m/>
    <s v="-8,00"/>
    <m/>
    <m/>
    <m/>
    <m/>
    <s v="CONFINADO"/>
    <m/>
    <x v="6"/>
    <m/>
    <x v="2"/>
    <s v="SARMIENTO"/>
    <m/>
    <m/>
    <s v="NE y ND del 2009, hay 2017 pero casi sin datos"/>
  </r>
  <r>
    <n v="-31.957156399999999"/>
    <n v="-68.424412099999998"/>
    <s v="15-629"/>
    <m/>
    <m/>
    <m/>
    <m/>
    <m/>
    <m/>
    <m/>
    <m/>
    <m/>
    <x v="9"/>
    <m/>
    <x v="2"/>
    <s v="SARMIENTO"/>
    <m/>
    <m/>
    <s v="NE y ND del 2009, hay 2017 pero casi sin datos"/>
  </r>
  <r>
    <n v="-31.966563499999999"/>
    <n v="-68.451170500000003"/>
    <s v="15-637"/>
    <m/>
    <m/>
    <m/>
    <m/>
    <m/>
    <m/>
    <m/>
    <m/>
    <m/>
    <x v="9"/>
    <m/>
    <x v="2"/>
    <s v="SARMIENTO"/>
    <m/>
    <m/>
    <s v="NE y ND del 2009, hay 2017 pero casi sin datos"/>
  </r>
  <r>
    <n v="-31.9547414"/>
    <n v="-68.449231100000006"/>
    <s v="15-634"/>
    <m/>
    <m/>
    <s v="-10,00"/>
    <m/>
    <m/>
    <m/>
    <s v="41,70"/>
    <s v="CONFINADO"/>
    <m/>
    <x v="6"/>
    <m/>
    <x v="2"/>
    <s v="SARMIENTO"/>
    <m/>
    <m/>
    <s v="NE y ND del 2009, hay 2017 pero casi sin datos"/>
  </r>
  <r>
    <n v="-31.969982900000002"/>
    <n v="-68.429039799999998"/>
    <s v="15-636"/>
    <m/>
    <m/>
    <m/>
    <m/>
    <m/>
    <m/>
    <m/>
    <m/>
    <m/>
    <x v="9"/>
    <m/>
    <x v="2"/>
    <s v="SARMIENTO"/>
    <m/>
    <m/>
    <s v="NE y ND del 2009, hay 2017 pero casi sin datos"/>
  </r>
  <r>
    <n v="-31.952862400000001"/>
    <n v="-68.473992899999999"/>
    <s v="15-578"/>
    <m/>
    <s v="-19"/>
    <s v="-12,00"/>
    <m/>
    <m/>
    <m/>
    <s v="47,00"/>
    <s v="CONFINADO"/>
    <m/>
    <x v="6"/>
    <m/>
    <x v="2"/>
    <s v="SARMIENTO"/>
    <m/>
    <m/>
    <s v="NE y ND del 2009, hay 2017 pero casi sin datos"/>
  </r>
  <r>
    <n v="-31.952815900000001"/>
    <n v="-68.462887100000003"/>
    <s v="15-579"/>
    <m/>
    <m/>
    <s v="-6,00"/>
    <m/>
    <m/>
    <m/>
    <s v="33,33"/>
    <s v="CONFINADO"/>
    <m/>
    <x v="6"/>
    <m/>
    <x v="2"/>
    <s v="SARMIENTO"/>
    <m/>
    <m/>
    <s v="NE y ND del 2009, hay 2017 pero casi sin datos"/>
  </r>
  <r>
    <n v="-31.9573696"/>
    <n v="-68.473544099999998"/>
    <s v="15-1058"/>
    <m/>
    <m/>
    <m/>
    <m/>
    <m/>
    <m/>
    <m/>
    <m/>
    <m/>
    <x v="9"/>
    <m/>
    <x v="2"/>
    <s v="SARMIENTO"/>
    <m/>
    <m/>
    <s v="NE y ND del 2009, hay 2017 pero casi sin datos"/>
  </r>
  <r>
    <n v="-31.977575699999999"/>
    <n v="-68.453538300000005"/>
    <s v="15-1056"/>
    <m/>
    <m/>
    <m/>
    <m/>
    <m/>
    <m/>
    <m/>
    <m/>
    <m/>
    <x v="9"/>
    <m/>
    <x v="2"/>
    <s v="SARMIENTO"/>
    <m/>
    <m/>
    <s v="NE y ND del 2009, hay 2017 pero casi sin datos"/>
  </r>
  <r>
    <n v="-31.9776545"/>
    <n v="-68.450892899999999"/>
    <s v="15-1220"/>
    <m/>
    <m/>
    <m/>
    <m/>
    <m/>
    <m/>
    <m/>
    <m/>
    <m/>
    <x v="9"/>
    <m/>
    <x v="2"/>
    <s v="SARMIENTO"/>
    <m/>
    <m/>
    <s v="NE y ND del 2009, hay 2017 pero casi sin datos"/>
  </r>
  <r>
    <n v="-31.993054300000001"/>
    <n v="-68.3872049"/>
    <s v="15-643"/>
    <m/>
    <s v="-10"/>
    <s v="-7,00"/>
    <m/>
    <m/>
    <m/>
    <s v="47,00"/>
    <s v="CONFINADO"/>
    <m/>
    <x v="6"/>
    <m/>
    <x v="2"/>
    <s v="SARMIENTO"/>
    <m/>
    <m/>
    <s v="NE y ND del 2009, hay 2017 pero casi sin datos"/>
  </r>
  <r>
    <n v="-31.993776199999999"/>
    <n v="-68.387305900000001"/>
    <s v="15-2339"/>
    <m/>
    <m/>
    <s v="-19,00"/>
    <m/>
    <m/>
    <m/>
    <s v="41,70"/>
    <s v="CONFINADO"/>
    <m/>
    <x v="6"/>
    <m/>
    <x v="2"/>
    <s v="SARMIENTO"/>
    <m/>
    <m/>
    <s v="NE y ND del 2009, hay 2017 pero casi sin datos"/>
  </r>
  <r>
    <n v="-31.978989500000001"/>
    <n v="-68.406871600000002"/>
    <s v="15-1349"/>
    <m/>
    <m/>
    <s v="-14,00"/>
    <m/>
    <m/>
    <m/>
    <s v="55,70"/>
    <s v="CONFINADO"/>
    <m/>
    <x v="6"/>
    <m/>
    <x v="2"/>
    <s v="SARMIENTO"/>
    <m/>
    <m/>
    <s v="NE y ND del 2009, hay 2017 pero casi sin datos"/>
  </r>
  <r>
    <n v="-31.964034000000002"/>
    <n v="-68.390888599999997"/>
    <s v="15-194"/>
    <m/>
    <s v="-20"/>
    <s v="-11,00"/>
    <m/>
    <m/>
    <m/>
    <s v="41,70"/>
    <s v="CONFINADO"/>
    <m/>
    <x v="6"/>
    <m/>
    <x v="2"/>
    <s v="SARMIENTO"/>
    <m/>
    <m/>
    <s v="NE y ND del 2009, hay 2017 pero casi sin datos"/>
  </r>
  <r>
    <n v="-31.959798200000002"/>
    <n v="-68.391445399999995"/>
    <s v="15-2222"/>
    <m/>
    <m/>
    <s v="-20,00"/>
    <m/>
    <m/>
    <m/>
    <s v="41,70"/>
    <s v="CONFINADO"/>
    <m/>
    <x v="6"/>
    <m/>
    <x v="2"/>
    <s v="SARMIENTO"/>
    <m/>
    <m/>
    <s v="NE y ND del 2009, hay 2017 pero casi sin datos"/>
  </r>
  <r>
    <n v="-31.925396800000001"/>
    <n v="-68.401453000000004"/>
    <s v="15-644"/>
    <m/>
    <m/>
    <s v="-6,25"/>
    <m/>
    <m/>
    <m/>
    <s v="14,00"/>
    <s v="CONFINADO"/>
    <m/>
    <x v="6"/>
    <m/>
    <x v="2"/>
    <s v="SARMIENTO"/>
    <m/>
    <m/>
    <s v="NE y ND del 2009, hay 2017 pero casi sin datos"/>
  </r>
  <r>
    <n v="-31.980953700000001"/>
    <n v="-68.383793800000007"/>
    <s v="15-3284"/>
    <m/>
    <m/>
    <s v="-10,00"/>
    <m/>
    <m/>
    <m/>
    <s v="69,40"/>
    <s v="CONFINADO"/>
    <m/>
    <x v="6"/>
    <m/>
    <x v="2"/>
    <s v="SARMIENTO"/>
    <m/>
    <m/>
    <s v="NE y ND del 2009, hay 2017 pero casi sin datos"/>
  </r>
  <r>
    <n v="-31.979236700000001"/>
    <n v="-68.383064700000006"/>
    <s v="15-641"/>
    <m/>
    <m/>
    <s v="-2,00"/>
    <m/>
    <m/>
    <m/>
    <s v="22,22"/>
    <s v="CONFINADO"/>
    <m/>
    <x v="6"/>
    <m/>
    <x v="2"/>
    <s v="SARMIENTO"/>
    <m/>
    <m/>
    <s v="NE y ND del 2009, hay 2017 pero casi sin datos"/>
  </r>
  <r>
    <n v="-31.9758599"/>
    <n v="-68.393455399999993"/>
    <s v="15-640"/>
    <m/>
    <s v="-10"/>
    <s v="-4,00"/>
    <m/>
    <m/>
    <m/>
    <s v="41,70"/>
    <s v="CONFINADO"/>
    <m/>
    <x v="6"/>
    <m/>
    <x v="2"/>
    <s v="SARMIENTO"/>
    <m/>
    <m/>
    <s v="NE y ND del 2009, hay 2017 pero casi sin datos"/>
  </r>
  <r>
    <n v="-31.987020699999999"/>
    <n v="-68.407983799999997"/>
    <s v="15-642"/>
    <m/>
    <s v="-14"/>
    <s v="-7,00"/>
    <m/>
    <m/>
    <m/>
    <s v="41,70"/>
    <s v="CONFINADO"/>
    <m/>
    <x v="6"/>
    <m/>
    <x v="2"/>
    <s v="SARMIENTO"/>
    <m/>
    <m/>
    <s v="NE y ND del 2009, hay 2017 pero casi sin datos"/>
  </r>
  <r>
    <n v="-31.980808799999998"/>
    <n v="-68.354646099999997"/>
    <s v="15-646"/>
    <m/>
    <s v="-17"/>
    <s v="-7,00"/>
    <m/>
    <m/>
    <m/>
    <s v="22,22"/>
    <s v="CONFINADO"/>
    <m/>
    <x v="6"/>
    <m/>
    <x v="2"/>
    <s v="SARMIENTO"/>
    <m/>
    <m/>
    <s v="NE y ND del 2009, hay 2017 pero casi sin datos"/>
  </r>
  <r>
    <n v="-31.9884038"/>
    <n v="-68.358560800000006"/>
    <s v="15-3056"/>
    <m/>
    <m/>
    <m/>
    <m/>
    <m/>
    <m/>
    <m/>
    <s v="CONFINADO"/>
    <m/>
    <x v="6"/>
    <m/>
    <x v="2"/>
    <s v="SARMIENTO"/>
    <m/>
    <m/>
    <s v="NE y ND del 2009, hay 2017 pero casi sin datos"/>
  </r>
  <r>
    <n v="-31.995678999999999"/>
    <n v="-68.352795900000004"/>
    <s v="15-2686"/>
    <m/>
    <m/>
    <s v="-22,00"/>
    <m/>
    <m/>
    <m/>
    <m/>
    <s v="CONFINADO"/>
    <m/>
    <x v="6"/>
    <m/>
    <x v="2"/>
    <s v="SARMIENTO"/>
    <m/>
    <m/>
    <s v="NE y ND del 2009, hay 2017 pero casi sin datos"/>
  </r>
  <r>
    <n v="-31.988541000000001"/>
    <n v="-68.350094900000002"/>
    <s v="15-2805"/>
    <m/>
    <m/>
    <s v="-7,50"/>
    <m/>
    <m/>
    <m/>
    <m/>
    <s v="CONFINADO"/>
    <m/>
    <x v="6"/>
    <m/>
    <x v="2"/>
    <s v="SARMIENTO"/>
    <m/>
    <m/>
    <s v="NE y ND del 2009, hay 2017 pero casi sin datos"/>
  </r>
  <r>
    <n v="-31.9843476"/>
    <n v="-68.341342499999996"/>
    <s v="15-3140"/>
    <m/>
    <m/>
    <s v="-8,00"/>
    <m/>
    <m/>
    <m/>
    <m/>
    <s v="CONFINADO"/>
    <m/>
    <x v="6"/>
    <m/>
    <x v="2"/>
    <s v="SARMIENTO"/>
    <m/>
    <m/>
    <s v="NE y ND del 2009, hay 2017 pero casi sin datos"/>
  </r>
  <r>
    <n v="-31.9820435"/>
    <n v="-68.340459699999997"/>
    <s v="15-523"/>
    <m/>
    <s v="-16"/>
    <s v="-7,00"/>
    <m/>
    <m/>
    <m/>
    <s v="41,70"/>
    <s v="CONFINADO"/>
    <m/>
    <x v="6"/>
    <m/>
    <x v="2"/>
    <s v="SARMIENTO"/>
    <m/>
    <m/>
    <s v="NE y ND del 2009, hay 2017 pero casi sin datos"/>
  </r>
  <r>
    <n v="-31.979758"/>
    <n v="-68.343174000000005"/>
    <s v="15-3135"/>
    <m/>
    <m/>
    <s v="-16,00"/>
    <m/>
    <m/>
    <m/>
    <m/>
    <s v="CONFINADO"/>
    <m/>
    <x v="6"/>
    <m/>
    <x v="2"/>
    <s v="SARMIENTO"/>
    <m/>
    <m/>
    <s v="NE y ND del 2009, hay 2017 pero casi sin datos"/>
  </r>
  <r>
    <n v="-31.976904699999999"/>
    <n v="-68.367316299999999"/>
    <s v="15-1065"/>
    <m/>
    <m/>
    <s v="-9,00"/>
    <m/>
    <m/>
    <m/>
    <s v="36,10"/>
    <s v="CONFINADO"/>
    <m/>
    <x v="6"/>
    <m/>
    <x v="2"/>
    <s v="SARMIENTO"/>
    <m/>
    <m/>
    <s v="NE y ND del 2009, hay 2017 pero casi sin datos"/>
  </r>
  <r>
    <n v="-31.9669889"/>
    <n v="-68.359132900000006"/>
    <s v="15-780"/>
    <m/>
    <m/>
    <s v="-10,00"/>
    <m/>
    <m/>
    <m/>
    <s v="41,70"/>
    <s v="CONFINADO"/>
    <m/>
    <x v="6"/>
    <m/>
    <x v="2"/>
    <s v="SARMIENTO"/>
    <m/>
    <m/>
    <s v="NE y ND del 2009, hay 2017 pero casi sin datos"/>
  </r>
  <r>
    <n v="-31.979492799999999"/>
    <n v="-68.361902700000002"/>
    <s v="15-650"/>
    <m/>
    <m/>
    <m/>
    <m/>
    <m/>
    <m/>
    <m/>
    <m/>
    <m/>
    <x v="9"/>
    <m/>
    <x v="2"/>
    <s v="SARMIENTO"/>
    <m/>
    <m/>
    <s v="NE y ND del 2009, hay 2017 pero casi sin datos"/>
  </r>
  <r>
    <n v="-31.981375100000001"/>
    <n v="-68.359614899999997"/>
    <s v="15-651"/>
    <m/>
    <s v="-18"/>
    <s v="-9,00"/>
    <m/>
    <m/>
    <m/>
    <s v="25,00"/>
    <s v="CONFINADO"/>
    <m/>
    <x v="6"/>
    <m/>
    <x v="2"/>
    <s v="SARMIENTO"/>
    <m/>
    <m/>
    <s v="NE y ND del 2009, hay 2017 pero casi sin datos"/>
  </r>
  <r>
    <n v="-31.979854599999999"/>
    <n v="-68.362111799999994"/>
    <s v="15-1680"/>
    <m/>
    <m/>
    <s v="-24,00"/>
    <m/>
    <m/>
    <m/>
    <s v="69,40"/>
    <s v="CONFINADO"/>
    <m/>
    <x v="6"/>
    <m/>
    <x v="2"/>
    <s v="SARMIENTO"/>
    <m/>
    <m/>
    <s v="NE y ND del 2009, hay 2017 pero casi sin datos"/>
  </r>
  <r>
    <n v="-32.012183700000001"/>
    <n v="-68.318705699999995"/>
    <s v="15-652"/>
    <m/>
    <m/>
    <s v="-5,80"/>
    <m/>
    <m/>
    <m/>
    <s v="14,00"/>
    <s v="CONFINADO"/>
    <m/>
    <x v="6"/>
    <m/>
    <x v="2"/>
    <s v="SARMIENTO"/>
    <m/>
    <m/>
    <s v="NE y ND del 2009, hay 2017 pero casi sin datos"/>
  </r>
  <r>
    <n v="-31.986186700000001"/>
    <n v="-68.422696700000003"/>
    <s v="15-1317"/>
    <m/>
    <m/>
    <m/>
    <m/>
    <m/>
    <m/>
    <m/>
    <m/>
    <m/>
    <x v="9"/>
    <m/>
    <x v="2"/>
    <s v="SARMIENTO"/>
    <m/>
    <m/>
    <s v="NE y ND del 2009, hay 2017 pero casi sin datos"/>
  </r>
  <r>
    <n v="-31.977768000000001"/>
    <n v="-68.435657000000006"/>
    <s v="15-654"/>
    <m/>
    <m/>
    <m/>
    <m/>
    <m/>
    <m/>
    <m/>
    <m/>
    <m/>
    <x v="9"/>
    <m/>
    <x v="2"/>
    <s v="SARMIENTO"/>
    <m/>
    <m/>
    <s v="NE y ND del 2009, hay 2017 pero casi sin datos"/>
  </r>
  <r>
    <n v="-32.0136185"/>
    <n v="-68.406860300000005"/>
    <s v="15-793"/>
    <m/>
    <m/>
    <s v="-12,00"/>
    <m/>
    <m/>
    <m/>
    <s v="55,70"/>
    <s v="CONFINADO"/>
    <m/>
    <x v="6"/>
    <m/>
    <x v="2"/>
    <s v="SARMIENTO"/>
    <m/>
    <m/>
    <s v="NE y ND del 2009, hay 2017 pero casi sin datos"/>
  </r>
  <r>
    <n v="-32.005201200000002"/>
    <n v="-68.400352999999996"/>
    <s v="15-670"/>
    <m/>
    <m/>
    <m/>
    <m/>
    <m/>
    <m/>
    <m/>
    <m/>
    <m/>
    <x v="9"/>
    <m/>
    <x v="2"/>
    <s v="SARMIENTO"/>
    <m/>
    <m/>
    <s v="NE y ND del 2009, hay 2017 pero casi sin datos"/>
  </r>
  <r>
    <n v="-32.006464200000003"/>
    <n v="-68.400450599999999"/>
    <s v="15-1148"/>
    <m/>
    <m/>
    <s v="-11,00"/>
    <m/>
    <m/>
    <m/>
    <s v="41,70"/>
    <s v="CONFINADO"/>
    <m/>
    <x v="6"/>
    <m/>
    <x v="2"/>
    <s v="SARMIENTO"/>
    <m/>
    <m/>
    <s v="NE y ND del 2009, hay 2017 pero casi sin datos"/>
  </r>
  <r>
    <n v="-32.004563599999997"/>
    <n v="-68.418348300000005"/>
    <s v="15-804"/>
    <m/>
    <s v="-15"/>
    <s v="-11,00"/>
    <m/>
    <m/>
    <m/>
    <s v="41,70"/>
    <s v="CONFINADO"/>
    <m/>
    <x v="6"/>
    <m/>
    <x v="2"/>
    <s v="SARMIENTO"/>
    <m/>
    <m/>
    <s v="NE y ND del 2009, hay 2017 pero casi sin datos"/>
  </r>
  <r>
    <n v="-32.051891099999999"/>
    <n v="-68.3156587"/>
    <s v="15-3758"/>
    <m/>
    <m/>
    <s v="-11,00"/>
    <m/>
    <m/>
    <m/>
    <s v="14,00"/>
    <s v="CONFINADO"/>
    <m/>
    <x v="6"/>
    <m/>
    <x v="2"/>
    <s v="SARMIENTO"/>
    <m/>
    <m/>
    <s v="NE y ND del 2009, hay 2017 pero casi sin datos"/>
  </r>
  <r>
    <n v="-58.861364199999997"/>
    <n v="-115.026304"/>
    <s v="15-3691"/>
    <m/>
    <s v="-62,6"/>
    <m/>
    <m/>
    <m/>
    <m/>
    <s v="*"/>
    <s v="2"/>
    <m/>
    <x v="12"/>
    <m/>
    <x v="2"/>
    <s v="SARMIENTO"/>
    <m/>
    <m/>
    <s v="NE y ND del 2009, hay 2017 pero casi sin datos"/>
  </r>
  <r>
    <n v="-58.858420299999999"/>
    <n v="-115.021198"/>
    <s v="15-3782"/>
    <m/>
    <s v="-54,8"/>
    <m/>
    <m/>
    <m/>
    <m/>
    <s v="*"/>
    <s v="2"/>
    <m/>
    <x v="12"/>
    <m/>
    <x v="2"/>
    <s v="SARMIENTO"/>
    <m/>
    <m/>
    <s v="NE y ND del 2009, hay 2017 pero casi sin datos"/>
  </r>
  <r>
    <n v="-58.856465499999999"/>
    <n v="-115.01830200000001"/>
    <s v="15-3822"/>
    <m/>
    <s v="-52,3"/>
    <m/>
    <m/>
    <m/>
    <m/>
    <s v="*"/>
    <s v="2"/>
    <m/>
    <x v="13"/>
    <m/>
    <x v="2"/>
    <s v="SARMIENTO"/>
    <m/>
    <m/>
    <s v="NE y ND del 2009, hay 2017 pero casi sin datos"/>
  </r>
  <r>
    <n v="-58.854164699999998"/>
    <n v="-115.014341"/>
    <s v="15-3847"/>
    <m/>
    <m/>
    <m/>
    <m/>
    <m/>
    <m/>
    <s v="*"/>
    <s v="2"/>
    <m/>
    <x v="12"/>
    <m/>
    <x v="2"/>
    <s v="SARMIENTO"/>
    <m/>
    <m/>
    <s v="NE y ND del 2009, hay 2017 pero casi sin datos"/>
  </r>
  <r>
    <n v="-58.851685199999999"/>
    <n v="-115.010527"/>
    <s v="15-3848"/>
    <m/>
    <m/>
    <m/>
    <m/>
    <m/>
    <m/>
    <s v="*"/>
    <s v="2"/>
    <m/>
    <x v="12"/>
    <m/>
    <x v="2"/>
    <s v="SARMIENTO"/>
    <m/>
    <m/>
    <s v="NE y ND del 2009, hay 2017 pero casi sin datos"/>
  </r>
  <r>
    <n v="-58.8461529"/>
    <n v="-115.000804"/>
    <s v="15-4061"/>
    <m/>
    <m/>
    <s v="-35,22"/>
    <m/>
    <m/>
    <m/>
    <m/>
    <s v="1"/>
    <m/>
    <x v="12"/>
    <m/>
    <x v="2"/>
    <s v="SARMIENTO"/>
    <m/>
    <m/>
    <s v="NE y ND del 2009, hay 2017 pero casi sin datos"/>
  </r>
  <r>
    <n v="-58.846180500000003"/>
    <n v="-115.000744"/>
    <s v="15-4062"/>
    <m/>
    <m/>
    <s v="-35,54"/>
    <m/>
    <m/>
    <m/>
    <m/>
    <s v="1"/>
    <m/>
    <x v="12"/>
    <m/>
    <x v="2"/>
    <s v="SARMIENTO"/>
    <m/>
    <m/>
    <s v="NE y ND del 2009, hay 2017 pero casi sin datos"/>
  </r>
  <r>
    <n v="-32.086506399999998"/>
    <n v="-68.587671"/>
    <s v="15-4132"/>
    <m/>
    <m/>
    <m/>
    <m/>
    <m/>
    <m/>
    <s v="40,00"/>
    <s v="LIBRE"/>
    <m/>
    <x v="6"/>
    <m/>
    <x v="2"/>
    <s v="SARMIENTO"/>
    <m/>
    <m/>
    <s v="NE y ND del 2009, hay 2017 pero casi sin datos"/>
  </r>
  <r>
    <n v="-32.088233299999999"/>
    <n v="-68.583510799999999"/>
    <s v="15-4291"/>
    <m/>
    <m/>
    <m/>
    <m/>
    <m/>
    <m/>
    <s v="40,00"/>
    <s v="LIBRE"/>
    <m/>
    <x v="6"/>
    <m/>
    <x v="2"/>
    <s v="SARMIENTO"/>
    <m/>
    <m/>
    <s v="NE y ND del 2009, hay 2017 pero casi sin datos"/>
  </r>
  <r>
    <n v="-32.103763999999998"/>
    <n v="-68.592371600000007"/>
    <s v="15-4126"/>
    <m/>
    <m/>
    <s v="-43,00"/>
    <m/>
    <m/>
    <m/>
    <s v="40,00"/>
    <s v="LIBRE"/>
    <m/>
    <x v="6"/>
    <m/>
    <x v="2"/>
    <s v="SARMIENTO"/>
    <m/>
    <m/>
    <s v="NE y ND del 2009, hay 2017 pero casi sin datos"/>
  </r>
  <r>
    <n v="-32.077356999999999"/>
    <n v="-68.583327100000005"/>
    <s v="15-2908"/>
    <m/>
    <s v="-19,5"/>
    <s v="-13,50"/>
    <m/>
    <m/>
    <m/>
    <s v="16,70"/>
    <s v="CONFINADO"/>
    <m/>
    <x v="6"/>
    <m/>
    <x v="2"/>
    <s v="SARMIENTO"/>
    <m/>
    <m/>
    <s v="NE y ND del 2009, hay 2017 pero casi sin datos"/>
  </r>
  <r>
    <n v="-32.076648200000001"/>
    <n v="-68.425200399999994"/>
    <s v="15-1185"/>
    <m/>
    <m/>
    <s v="-12,00"/>
    <m/>
    <m/>
    <m/>
    <s v="41,70"/>
    <s v="CONFINADO"/>
    <m/>
    <x v="6"/>
    <m/>
    <x v="2"/>
    <s v="SARMIENTO"/>
    <m/>
    <m/>
    <s v="NE y ND del 2009, hay 2017 pero casi sin datos"/>
  </r>
  <r>
    <n v="-32.050742"/>
    <n v="-68.419750500000006"/>
    <s v="15-822"/>
    <m/>
    <m/>
    <m/>
    <m/>
    <m/>
    <m/>
    <m/>
    <m/>
    <m/>
    <x v="9"/>
    <m/>
    <x v="2"/>
    <s v="SARMIENTO"/>
    <m/>
    <m/>
    <s v="NE y ND del 2009, hay 2017 pero casi sin datos"/>
  </r>
  <r>
    <n v="-32.0466719"/>
    <n v="-68.417129200000005"/>
    <s v="15-1073"/>
    <m/>
    <m/>
    <m/>
    <m/>
    <m/>
    <m/>
    <m/>
    <m/>
    <m/>
    <x v="9"/>
    <m/>
    <x v="2"/>
    <s v="SARMIENTO"/>
    <m/>
    <m/>
    <s v="NE y ND del 2009, hay 2017 pero casi sin datos"/>
  </r>
  <r>
    <n v="-32.094325300000001"/>
    <n v="-68.387165400000001"/>
    <s v="15-1898"/>
    <m/>
    <m/>
    <s v="-10,00"/>
    <m/>
    <m/>
    <m/>
    <s v="61,10"/>
    <s v="CONFINADO"/>
    <m/>
    <x v="6"/>
    <m/>
    <x v="2"/>
    <s v="SARMIENTO"/>
    <m/>
    <m/>
    <s v="NE y ND del 2009, hay 2017 pero casi sin datos"/>
  </r>
  <r>
    <n v="-32.094038300000001"/>
    <n v="-68.3837774"/>
    <s v="15-2765"/>
    <m/>
    <m/>
    <s v="-16,00"/>
    <m/>
    <m/>
    <m/>
    <m/>
    <s v="CONFINADO"/>
    <m/>
    <x v="6"/>
    <m/>
    <x v="2"/>
    <s v="SARMIENTO"/>
    <m/>
    <m/>
    <s v="NE y ND del 2009, hay 2017 pero casi sin datos"/>
  </r>
  <r>
    <n v="-31.997736799999998"/>
    <n v="-68.561940800000002"/>
    <s v="15-4363"/>
    <m/>
    <m/>
    <m/>
    <m/>
    <m/>
    <m/>
    <s v="50,00"/>
    <s v="LIBRE"/>
    <m/>
    <x v="6"/>
    <m/>
    <x v="2"/>
    <s v="SARMIENTO"/>
    <m/>
    <m/>
    <s v="NE y ND del 2009, hay 2017 pero casi sin datos"/>
  </r>
  <r>
    <n v="-32.042577399999999"/>
    <n v="-68.565380099999999"/>
    <s v="15-2597"/>
    <m/>
    <m/>
    <s v="-25,00"/>
    <m/>
    <m/>
    <m/>
    <m/>
    <s v="LIBRE"/>
    <m/>
    <x v="6"/>
    <m/>
    <x v="2"/>
    <s v="SARMIENTO"/>
    <m/>
    <m/>
    <s v="NE y ND del 2009, hay 2017 pero casi sin datos"/>
  </r>
  <r>
    <n v="-32.058540899999997"/>
    <n v="-68.565834100000004"/>
    <s v="15-3924"/>
    <m/>
    <m/>
    <s v="-43,00"/>
    <m/>
    <m/>
    <m/>
    <s v="44,44"/>
    <s v="SEMI-CONFINADO"/>
    <m/>
    <x v="6"/>
    <m/>
    <x v="2"/>
    <s v="SARMIENTO"/>
    <m/>
    <m/>
    <s v="NE y ND del 2009, hay 2017 pero casi sin datos"/>
  </r>
  <r>
    <n v="-32.010369799999999"/>
    <n v="-68.533748900000006"/>
    <s v="15-5411"/>
    <m/>
    <m/>
    <s v="-18,01"/>
    <m/>
    <m/>
    <m/>
    <s v="50,00"/>
    <s v="CONFINADO"/>
    <m/>
    <x v="6"/>
    <m/>
    <x v="2"/>
    <s v="SARMIENTO"/>
    <m/>
    <m/>
    <s v="NE y ND del 2009, hay 2017 pero casi sin datos"/>
  </r>
  <r>
    <n v="-32.048088399999997"/>
    <n v="-68.568318700000006"/>
    <s v="15-3891"/>
    <m/>
    <m/>
    <s v="-45,90"/>
    <m/>
    <m/>
    <m/>
    <s v="44,44"/>
    <s v="LIBRE"/>
    <m/>
    <x v="6"/>
    <m/>
    <x v="2"/>
    <s v="SARMIENTO"/>
    <m/>
    <m/>
    <s v="NE y ND del 2009, hay 2017 pero casi sin datos"/>
  </r>
  <r>
    <n v="-32.048115199999998"/>
    <n v="-68.576259699999994"/>
    <s v="15-4046"/>
    <m/>
    <m/>
    <s v="-42,50"/>
    <m/>
    <m/>
    <m/>
    <s v="39,00"/>
    <s v="LIBRE"/>
    <m/>
    <x v="6"/>
    <m/>
    <x v="2"/>
    <s v="SARMIENTO"/>
    <m/>
    <m/>
    <s v="NE y ND del 2009, hay 2017 pero casi sin datos"/>
  </r>
  <r>
    <n v="-58.8507234"/>
    <n v="-115.008258"/>
    <s v="15-3951"/>
    <m/>
    <s v="-60,21"/>
    <m/>
    <m/>
    <m/>
    <m/>
    <s v="20,04  *"/>
    <s v="1"/>
    <m/>
    <x v="14"/>
    <m/>
    <x v="2"/>
    <s v="SARMIENTO"/>
    <m/>
    <m/>
    <s v="NE y ND del 2009, hay 2017 pero casi sin datos"/>
  </r>
  <r>
    <n v="-32.0521964"/>
    <n v="-68.554047100000005"/>
    <s v="15-4063"/>
    <m/>
    <s v="-75"/>
    <s v="-38,00"/>
    <m/>
    <m/>
    <m/>
    <s v="50,00"/>
    <s v="LIBRE"/>
    <m/>
    <x v="6"/>
    <m/>
    <x v="2"/>
    <s v="SARMIENTO"/>
    <m/>
    <m/>
    <s v="NE y ND del 2009, hay 2017 pero casi sin datos"/>
  </r>
  <r>
    <n v="-32.052482099999999"/>
    <n v="-68.553230400000004"/>
    <s v="15-4064"/>
    <m/>
    <s v="-74"/>
    <s v="-37,00"/>
    <m/>
    <m/>
    <m/>
    <s v="50,00"/>
    <s v="LIBRE"/>
    <m/>
    <x v="6"/>
    <m/>
    <x v="2"/>
    <s v="SARMIENTO"/>
    <m/>
    <m/>
    <s v="NE y ND del 2009, hay 2017 pero casi sin datos"/>
  </r>
  <r>
    <n v="-32.052803699999998"/>
    <n v="-68.552371100000002"/>
    <s v="15-4065"/>
    <m/>
    <s v="-72"/>
    <s v="-38,00"/>
    <m/>
    <m/>
    <m/>
    <s v="48,00"/>
    <s v="LIBRE"/>
    <m/>
    <x v="6"/>
    <m/>
    <x v="2"/>
    <s v="SARMIENTO"/>
    <m/>
    <m/>
    <s v="NE y ND del 2009, hay 2017 pero casi sin datos"/>
  </r>
  <r>
    <n v="-32.065258999999998"/>
    <n v="-68.5553393"/>
    <s v="15-4123"/>
    <m/>
    <s v="-49"/>
    <s v="-34"/>
    <m/>
    <m/>
    <m/>
    <s v="40,00"/>
    <s v="LIBRE"/>
    <m/>
    <x v="6"/>
    <m/>
    <x v="2"/>
    <s v="SARMIENTO"/>
    <m/>
    <m/>
    <s v="NE y ND del 2009, hay 2017 pero casi sin datos"/>
  </r>
  <r>
    <n v="-32.0722904"/>
    <n v="-68.562369399999994"/>
    <s v="15-4124"/>
    <m/>
    <s v="-48"/>
    <s v="-34,00"/>
    <m/>
    <m/>
    <m/>
    <s v="40,00"/>
    <s v="LIBRE"/>
    <m/>
    <x v="6"/>
    <m/>
    <x v="2"/>
    <s v="SARMIENTO"/>
    <m/>
    <m/>
    <s v="NE y ND del 2009, hay 2017 pero casi sin datos"/>
  </r>
  <r>
    <n v="-32.060839799999997"/>
    <n v="-68.557817400000005"/>
    <s v="15-4122"/>
    <m/>
    <m/>
    <m/>
    <m/>
    <m/>
    <m/>
    <m/>
    <s v="LIBRE"/>
    <m/>
    <x v="6"/>
    <m/>
    <x v="2"/>
    <s v="SARMIENTO"/>
    <m/>
    <m/>
    <s v="NE y ND del 2009, hay 2017 pero casi sin datos"/>
  </r>
  <r>
    <n v="-32.075477499999998"/>
    <n v="-68.563455700000006"/>
    <s v="15-4121"/>
    <m/>
    <m/>
    <m/>
    <m/>
    <m/>
    <m/>
    <s v="40,00"/>
    <s v="LIBRE"/>
    <m/>
    <x v="6"/>
    <m/>
    <x v="2"/>
    <s v="SARMIENTO"/>
    <m/>
    <m/>
    <s v="NE y ND del 2009, hay 2017 pero casi sin datos"/>
  </r>
  <r>
    <n v="-32.000359199999998"/>
    <n v="-68.536053699999997"/>
    <s v="15-3817"/>
    <m/>
    <s v="-38,4"/>
    <s v="-32,50"/>
    <m/>
    <m/>
    <m/>
    <s v="58,00"/>
    <s v="LIBRE"/>
    <m/>
    <x v="6"/>
    <m/>
    <x v="2"/>
    <s v="SARMIENTO"/>
    <m/>
    <m/>
    <s v="NE y ND del 2009, hay 2017 pero casi sin datos"/>
  </r>
  <r>
    <n v="-32.044329699999999"/>
    <n v="-68.558352099999993"/>
    <s v="15-4188"/>
    <m/>
    <s v="55,2"/>
    <s v="-45,53"/>
    <m/>
    <m/>
    <m/>
    <s v="68,06"/>
    <s v="LIBRE"/>
    <m/>
    <x v="6"/>
    <m/>
    <x v="2"/>
    <s v="SARMIENTO"/>
    <m/>
    <m/>
    <s v="NE y ND del 2009, hay 2017 pero casi sin datos"/>
  </r>
  <r>
    <n v="-58.84552"/>
    <n v="-114.99924900000001"/>
    <s v="15-4442"/>
    <m/>
    <m/>
    <m/>
    <m/>
    <m/>
    <m/>
    <m/>
    <s v="1"/>
    <m/>
    <x v="15"/>
    <m/>
    <x v="2"/>
    <s v="SARMIENTO"/>
    <m/>
    <m/>
    <s v="NE y ND del 2009, hay 2017 pero casi sin datos"/>
  </r>
  <r>
    <n v="-32.004847900000001"/>
    <n v="-68.466626700000006"/>
    <s v="15-4469"/>
    <m/>
    <m/>
    <s v="-9,50"/>
    <m/>
    <m/>
    <m/>
    <s v="12,00"/>
    <s v="CONFINADO"/>
    <m/>
    <x v="6"/>
    <m/>
    <x v="2"/>
    <s v="SARMIENTO"/>
    <m/>
    <m/>
    <s v="NE y ND del 2009, hay 2017 pero casi sin datos"/>
  </r>
  <r>
    <n v="-58.880789100000001"/>
    <n v="-115.05918"/>
    <s v="15-3888"/>
    <m/>
    <m/>
    <m/>
    <m/>
    <m/>
    <m/>
    <s v="24,5   *"/>
    <s v="1"/>
    <m/>
    <x v="2"/>
    <m/>
    <x v="2"/>
    <s v="SARMIENTO"/>
    <m/>
    <m/>
    <s v="NE y ND del 2009, hay 2017 pero casi sin datos"/>
  </r>
  <r>
    <n v="-58.880346099999997"/>
    <n v="-115.058205"/>
    <s v="15-3887"/>
    <m/>
    <m/>
    <m/>
    <m/>
    <m/>
    <m/>
    <s v="14,39  *"/>
    <s v="1"/>
    <m/>
    <x v="2"/>
    <m/>
    <x v="2"/>
    <s v="SARMIENTO"/>
    <m/>
    <m/>
    <s v="NE y ND del 2009, hay 2017 pero casi sin datos"/>
  </r>
  <r>
    <n v="-58.857939000000002"/>
    <n v="-115.02033"/>
    <s v="15-3798"/>
    <m/>
    <s v="-62,25"/>
    <m/>
    <m/>
    <m/>
    <m/>
    <s v="17,16  *"/>
    <s v="1"/>
    <m/>
    <x v="14"/>
    <m/>
    <x v="2"/>
    <s v="SARMIENTO"/>
    <m/>
    <m/>
    <s v="NE y ND del 2009, hay 2017 pero casi sin datos"/>
  </r>
  <r>
    <n v="-32.051843400000003"/>
    <n v="-68.614149800000007"/>
    <s v="15-3454"/>
    <m/>
    <m/>
    <s v="-45,00"/>
    <m/>
    <m/>
    <m/>
    <s v="41,70"/>
    <s v="LIBRE"/>
    <m/>
    <x v="6"/>
    <m/>
    <x v="2"/>
    <s v="SARMIENTO"/>
    <m/>
    <m/>
    <s v="NE y ND del 2009, hay 2017 pero casi sin datos"/>
  </r>
  <r>
    <n v="-32.070943700000001"/>
    <n v="-68.580126000000007"/>
    <s v="15-658"/>
    <m/>
    <m/>
    <s v="-46,00"/>
    <m/>
    <m/>
    <m/>
    <s v="22,22"/>
    <s v="SEMI-CONFINADO"/>
    <m/>
    <x v="6"/>
    <m/>
    <x v="2"/>
    <s v="SARMIENTO"/>
    <m/>
    <m/>
    <s v="NE y ND del 2009, hay 2017 pero casi sin datos"/>
  </r>
  <r>
    <n v="-32.069941100000001"/>
    <n v="-68.590668300000004"/>
    <s v="15-2778"/>
    <m/>
    <m/>
    <m/>
    <m/>
    <m/>
    <m/>
    <m/>
    <m/>
    <m/>
    <x v="9"/>
    <m/>
    <x v="2"/>
    <s v="SARMIENTO"/>
    <m/>
    <m/>
    <s v="NE y ND del 2009, hay 2017 pero casi sin datos"/>
  </r>
  <r>
    <n v="-32.065383599999997"/>
    <n v="-68.589629599999995"/>
    <s v="15-2842"/>
    <m/>
    <m/>
    <m/>
    <m/>
    <m/>
    <m/>
    <m/>
    <m/>
    <m/>
    <x v="9"/>
    <m/>
    <x v="2"/>
    <s v="SARMIENTO"/>
    <m/>
    <m/>
    <s v="NE y ND del 2009, hay 2017 pero casi sin datos"/>
  </r>
  <r>
    <n v="-58.881002899999999"/>
    <n v="-115.058837"/>
    <s v="15-4017"/>
    <m/>
    <m/>
    <s v="-55,65"/>
    <m/>
    <m/>
    <m/>
    <m/>
    <s v="1"/>
    <m/>
    <x v="14"/>
    <m/>
    <x v="2"/>
    <s v="SARMIENTO"/>
    <m/>
    <m/>
    <s v="NE y ND del 2009, hay 2017 pero casi sin datos"/>
  </r>
  <r>
    <n v="-31.974124100000001"/>
    <n v="-68.5532295"/>
    <s v="15-4490"/>
    <m/>
    <m/>
    <s v="-60,25"/>
    <m/>
    <m/>
    <m/>
    <m/>
    <s v="LIBRE"/>
    <m/>
    <x v="9"/>
    <m/>
    <x v="2"/>
    <s v="SARMIENTO"/>
    <m/>
    <m/>
    <s v="NE y ND del 2009, hay 2017 pero casi sin datos"/>
  </r>
  <r>
    <n v="-32.6428656"/>
    <n v="-68.933476200000001"/>
    <s v="15-5090"/>
    <m/>
    <m/>
    <s v="-13,95"/>
    <m/>
    <m/>
    <m/>
    <m/>
    <s v="LIBRE"/>
    <m/>
    <x v="6"/>
    <m/>
    <x v="2"/>
    <s v="SARMIENTO"/>
    <m/>
    <m/>
    <s v="NE y ND del 2009, hay 2017 pero casi sin datos"/>
  </r>
  <r>
    <n v="-31.978510100000001"/>
    <n v="-68.554149899999999"/>
    <s v="15-1720"/>
    <m/>
    <m/>
    <s v="-14,00"/>
    <m/>
    <m/>
    <m/>
    <s v="41,70"/>
    <s v="SEMI-CONFINADO"/>
    <m/>
    <x v="6"/>
    <m/>
    <x v="2"/>
    <s v="SARMIENTO"/>
    <m/>
    <m/>
    <s v="NE y ND del 2009, hay 2017 pero casi sin datos"/>
  </r>
  <r>
    <n v="-31.9799541"/>
    <n v="-68.554460300000002"/>
    <s v="15-1721"/>
    <m/>
    <m/>
    <s v="-15,00"/>
    <m/>
    <m/>
    <m/>
    <s v="41,70"/>
    <s v="SEMI-CONFINADO"/>
    <m/>
    <x v="6"/>
    <m/>
    <x v="2"/>
    <s v="SARMIENTO"/>
    <m/>
    <m/>
    <s v="NE y ND del 2009, hay 2017 pero casi sin datos"/>
  </r>
  <r>
    <n v="-31.976599799999999"/>
    <n v="-68.575636399999993"/>
    <s v="15-2809"/>
    <m/>
    <m/>
    <s v="-34,00"/>
    <m/>
    <m/>
    <m/>
    <s v="28,00"/>
    <s v="LIBRE"/>
    <m/>
    <x v="6"/>
    <m/>
    <x v="2"/>
    <s v="SARMIENTO"/>
    <m/>
    <m/>
    <s v="NE y ND del 2009, hay 2017 pero casi sin datos"/>
  </r>
  <r>
    <n v="-31.967981600000002"/>
    <n v="-68.560654"/>
    <s v="15-2329"/>
    <m/>
    <m/>
    <m/>
    <m/>
    <m/>
    <m/>
    <m/>
    <m/>
    <m/>
    <x v="9"/>
    <m/>
    <x v="2"/>
    <s v="SARMIENTO"/>
    <m/>
    <m/>
    <s v="NE y ND del 2009, hay 2017 pero casi sin datos"/>
  </r>
  <r>
    <n v="-31.9557158"/>
    <n v="-68.660215699999995"/>
    <s v="15-5102"/>
    <m/>
    <m/>
    <s v="-11,21"/>
    <m/>
    <m/>
    <m/>
    <s v="53,61"/>
    <s v="LIBRE"/>
    <m/>
    <x v="3"/>
    <m/>
    <x v="2"/>
    <s v="SARMIENTO"/>
    <m/>
    <m/>
    <s v="NE y ND del 2009, hay 2017 pero casi sin datos"/>
  </r>
  <r>
    <n v="-32.2991727"/>
    <n v="-68.752978200000001"/>
    <s v="15-5222"/>
    <m/>
    <m/>
    <s v="-95,00"/>
    <m/>
    <m/>
    <m/>
    <s v="50,00"/>
    <s v="LIBRE"/>
    <m/>
    <x v="6"/>
    <m/>
    <x v="2"/>
    <s v="SARMIENTO"/>
    <m/>
    <m/>
    <s v="NE y ND del 2009, hay 2017 pero casi sin datos"/>
  </r>
  <r>
    <n v="-32.286159499999997"/>
    <n v="-68.752652499999996"/>
    <s v="15-5223"/>
    <m/>
    <m/>
    <s v="-102,79"/>
    <m/>
    <m/>
    <m/>
    <s v="50,00"/>
    <s v="LIBRE"/>
    <m/>
    <x v="6"/>
    <m/>
    <x v="2"/>
    <s v="SARMIENTO"/>
    <m/>
    <m/>
    <s v="NE y ND del 2009, hay 2017 pero casi sin datos"/>
  </r>
  <r>
    <n v="-32.292589200000002"/>
    <n v="-68.752666899999994"/>
    <s v="15-5224"/>
    <m/>
    <m/>
    <s v="-100,96"/>
    <m/>
    <m/>
    <m/>
    <s v="50,00"/>
    <s v="LIBRE"/>
    <m/>
    <x v="6"/>
    <m/>
    <x v="2"/>
    <s v="SARMIENTO"/>
    <m/>
    <m/>
    <s v="NE y ND del 2009, hay 2017 pero casi sin datos"/>
  </r>
  <r>
    <n v="-31.468952399999999"/>
    <n v="-69.261498599999996"/>
    <s v="15-5262"/>
    <m/>
    <m/>
    <m/>
    <m/>
    <m/>
    <m/>
    <m/>
    <m/>
    <m/>
    <x v="6"/>
    <m/>
    <x v="2"/>
    <s v="SARMIENTO"/>
    <m/>
    <m/>
    <s v="NE y ND del 2009, hay 2017 pero casi sin datos"/>
  </r>
  <r>
    <n v="-31.473972100000001"/>
    <n v="-69.280338299999997"/>
    <s v="15-5263"/>
    <m/>
    <m/>
    <m/>
    <m/>
    <m/>
    <m/>
    <m/>
    <m/>
    <m/>
    <x v="6"/>
    <m/>
    <x v="2"/>
    <s v="SARMIENTO"/>
    <m/>
    <m/>
    <s v="NE y ND del 2009, hay 2017 pero casi sin datos"/>
  </r>
  <r>
    <n v="-31.458319199999998"/>
    <n v="-69.261426900000004"/>
    <s v="15-5264"/>
    <m/>
    <m/>
    <m/>
    <m/>
    <m/>
    <m/>
    <m/>
    <m/>
    <m/>
    <x v="6"/>
    <m/>
    <x v="2"/>
    <s v="SARMIENTO"/>
    <m/>
    <m/>
    <s v="NE y ND del 2009, hay 2017 pero casi sin datos"/>
  </r>
  <r>
    <n v="-31.463170999999999"/>
    <n v="-69.261608699999996"/>
    <s v="15-5265"/>
    <m/>
    <m/>
    <m/>
    <m/>
    <m/>
    <m/>
    <m/>
    <m/>
    <m/>
    <x v="6"/>
    <m/>
    <x v="2"/>
    <s v="SARMIENTO"/>
    <m/>
    <m/>
    <s v="NE y ND del 2009, hay 2017 pero casi sin datos"/>
  </r>
  <r>
    <n v="-32.520999099999997"/>
    <n v="-69.240926000000002"/>
    <s v="15-5267"/>
    <m/>
    <m/>
    <m/>
    <m/>
    <m/>
    <m/>
    <m/>
    <m/>
    <m/>
    <x v="6"/>
    <m/>
    <x v="2"/>
    <s v="SARMIENTO"/>
    <m/>
    <m/>
    <s v="NE y ND del 2009, hay 2017 pero casi sin datos"/>
  </r>
  <r>
    <n v="-32.535625099999997"/>
    <n v="-69.241028999999997"/>
    <s v="15-5268"/>
    <m/>
    <m/>
    <m/>
    <m/>
    <m/>
    <m/>
    <m/>
    <m/>
    <m/>
    <x v="6"/>
    <m/>
    <x v="2"/>
    <s v="SARMIENTO"/>
    <m/>
    <m/>
    <s v="NE y ND del 2009, hay 2017 pero casi sin datos"/>
  </r>
  <r>
    <n v="-32.377483400000003"/>
    <n v="-69.2418409"/>
    <s v="15-5136"/>
    <m/>
    <m/>
    <s v="-161,05"/>
    <m/>
    <m/>
    <m/>
    <m/>
    <m/>
    <m/>
    <x v="6"/>
    <m/>
    <x v="2"/>
    <s v="SARMIENTO"/>
    <m/>
    <m/>
    <s v="NE y ND del 2009, hay 2017 pero casi sin datos"/>
  </r>
  <r>
    <n v="-32.396054399999997"/>
    <n v="-69.249171000000004"/>
    <s v="15-5137"/>
    <m/>
    <m/>
    <s v="-145,63"/>
    <m/>
    <m/>
    <m/>
    <m/>
    <m/>
    <m/>
    <x v="6"/>
    <m/>
    <x v="2"/>
    <s v="SARMIENTO"/>
    <m/>
    <m/>
    <s v="NE y ND del 2009, hay 2017 pero casi sin datos"/>
  </r>
  <r>
    <n v="-32.401442699999997"/>
    <n v="-69.2811588"/>
    <s v="15-5138"/>
    <m/>
    <m/>
    <s v="-177,32"/>
    <m/>
    <m/>
    <m/>
    <m/>
    <m/>
    <m/>
    <x v="6"/>
    <m/>
    <x v="2"/>
    <s v="SARMIENTO"/>
    <m/>
    <m/>
    <s v="NE y ND del 2009, hay 2017 pero casi sin datos"/>
  </r>
  <r>
    <n v="-32.401167100000002"/>
    <n v="-69.262620499999997"/>
    <s v="15-5139"/>
    <m/>
    <m/>
    <s v="-154,52"/>
    <m/>
    <m/>
    <m/>
    <m/>
    <m/>
    <m/>
    <x v="6"/>
    <m/>
    <x v="2"/>
    <s v="SARMIENTO"/>
    <m/>
    <m/>
    <s v="NE y ND del 2009, hay 2017 pero casi sin datos"/>
  </r>
  <r>
    <n v="-32.375808200000002"/>
    <n v="-69.267594599999995"/>
    <s v="15-5140"/>
    <m/>
    <m/>
    <s v="-182,05"/>
    <m/>
    <m/>
    <m/>
    <m/>
    <m/>
    <m/>
    <x v="6"/>
    <m/>
    <x v="2"/>
    <s v="SARMIENTO"/>
    <m/>
    <m/>
    <s v="NE y ND del 2009, hay 2017 pero casi sin datos"/>
  </r>
  <r>
    <n v="-32.395537900000001"/>
    <n v="-69.267950400000004"/>
    <s v="15-5141"/>
    <m/>
    <m/>
    <s v="-170,49"/>
    <m/>
    <m/>
    <m/>
    <m/>
    <m/>
    <m/>
    <x v="6"/>
    <m/>
    <x v="2"/>
    <s v="SARMIENTO"/>
    <m/>
    <m/>
    <s v="NE y ND del 2009, hay 2017 pero casi sin datos"/>
  </r>
  <r>
    <n v="-32.395537900000001"/>
    <n v="-69.267950400000004"/>
    <s v="15-5145"/>
    <m/>
    <m/>
    <s v="-158,15"/>
    <m/>
    <m/>
    <m/>
    <m/>
    <m/>
    <m/>
    <x v="6"/>
    <m/>
    <x v="2"/>
    <s v="SARMIENTO"/>
    <m/>
    <m/>
    <s v="NE y ND del 2009, hay 2017 pero casi sin datos"/>
  </r>
  <r>
    <n v="-32.395537900000001"/>
    <n v="-69.267950400000004"/>
    <s v="15-5146"/>
    <m/>
    <m/>
    <s v="-139,66"/>
    <m/>
    <m/>
    <m/>
    <m/>
    <m/>
    <m/>
    <x v="6"/>
    <m/>
    <x v="2"/>
    <s v="SARMIENTO"/>
    <m/>
    <m/>
    <s v="NE y ND del 2009, hay 2017 pero casi sin datos"/>
  </r>
  <r>
    <n v="-32.395537900000001"/>
    <n v="-69.267950400000004"/>
    <s v="15-5147"/>
    <m/>
    <m/>
    <s v="-169,10"/>
    <m/>
    <m/>
    <m/>
    <m/>
    <m/>
    <m/>
    <x v="6"/>
    <m/>
    <x v="2"/>
    <s v="SARMIENTO"/>
    <m/>
    <m/>
    <s v="NE y ND del 2009, hay 2017 pero casi sin datos"/>
  </r>
  <r>
    <n v="-32.395537900000001"/>
    <n v="-69.267950400000004"/>
    <s v="15-5148"/>
    <m/>
    <m/>
    <s v="-148,88"/>
    <m/>
    <m/>
    <m/>
    <m/>
    <m/>
    <m/>
    <x v="6"/>
    <m/>
    <x v="2"/>
    <s v="SARMIENTO"/>
    <m/>
    <m/>
    <s v="NE y ND del 2009, hay 2017 pero casi sin datos"/>
  </r>
  <r>
    <n v="-32.395537900000001"/>
    <n v="-69.267950400000004"/>
    <s v="15-5149"/>
    <m/>
    <m/>
    <s v="-180,20"/>
    <m/>
    <m/>
    <m/>
    <m/>
    <m/>
    <m/>
    <x v="6"/>
    <m/>
    <x v="2"/>
    <s v="SARMIENTO"/>
    <m/>
    <m/>
    <s v="NE y ND del 2009, hay 2017 pero casi sin datos"/>
  </r>
  <r>
    <n v="-32.395537900000001"/>
    <n v="-69.267950400000004"/>
    <s v="15-5150"/>
    <m/>
    <m/>
    <s v="-179,37"/>
    <m/>
    <m/>
    <m/>
    <m/>
    <m/>
    <m/>
    <x v="6"/>
    <m/>
    <x v="2"/>
    <s v="SARMIENTO"/>
    <m/>
    <m/>
    <s v="NE y ND del 2009, hay 2017 pero casi sin datos"/>
  </r>
  <r>
    <n v="-32.395986000000001"/>
    <n v="-69.228157999999993"/>
    <s v="15-5271"/>
    <m/>
    <m/>
    <m/>
    <m/>
    <m/>
    <m/>
    <m/>
    <m/>
    <m/>
    <x v="6"/>
    <m/>
    <x v="2"/>
    <s v="SARMIENTO"/>
    <m/>
    <m/>
    <s v="NE y ND del 2009, hay 2017 pero casi sin datos"/>
  </r>
  <r>
    <n v="-32.392244099999999"/>
    <n v="-69.227936"/>
    <s v="15-5272"/>
    <m/>
    <m/>
    <m/>
    <m/>
    <m/>
    <m/>
    <m/>
    <m/>
    <m/>
    <x v="6"/>
    <m/>
    <x v="2"/>
    <s v="SARMIENTO"/>
    <m/>
    <m/>
    <s v="NE y ND del 2009, hay 2017 pero casi sin datos"/>
  </r>
  <r>
    <n v="-32.377446200000001"/>
    <n v="-69.227888199999995"/>
    <s v="15-5273"/>
    <m/>
    <m/>
    <m/>
    <m/>
    <m/>
    <m/>
    <m/>
    <m/>
    <m/>
    <x v="6"/>
    <m/>
    <x v="2"/>
    <s v="SARMIENTO"/>
    <m/>
    <m/>
    <s v="NE y ND del 2009, hay 2017 pero casi sin datos"/>
  </r>
  <r>
    <n v="-32.373356700000002"/>
    <n v="-69.249331900000001"/>
    <s v="15-5291"/>
    <m/>
    <m/>
    <m/>
    <m/>
    <m/>
    <m/>
    <m/>
    <s v="LIBRE"/>
    <m/>
    <x v="6"/>
    <m/>
    <x v="2"/>
    <s v="SARMIENTO"/>
    <m/>
    <m/>
    <s v="NE y ND del 2009, hay 2017 pero casi sin datos"/>
  </r>
  <r>
    <n v="-32.391843299999998"/>
    <n v="-69.249085100000002"/>
    <s v="15-5292"/>
    <m/>
    <m/>
    <s v="-153,35"/>
    <m/>
    <m/>
    <m/>
    <m/>
    <s v="LIBRE"/>
    <m/>
    <x v="6"/>
    <m/>
    <x v="2"/>
    <s v="SARMIENTO"/>
    <m/>
    <m/>
    <s v="NE y ND del 2009, hay 2017 pero casi sin datos"/>
  </r>
  <r>
    <n v="-31.960074599999999"/>
    <n v="-68.671655799999996"/>
    <s v="15-4362"/>
    <m/>
    <m/>
    <s v="-11,00"/>
    <m/>
    <m/>
    <m/>
    <s v="30,00"/>
    <m/>
    <m/>
    <x v="4"/>
    <m/>
    <x v="2"/>
    <s v="SARMIENTO"/>
    <m/>
    <m/>
    <s v="NE y ND del 2009, hay 2017 pero casi sin datos"/>
  </r>
  <r>
    <n v="-31.991294700000001"/>
    <n v="-68.712178399999999"/>
    <s v="15-5403"/>
    <m/>
    <m/>
    <s v="-28,00"/>
    <m/>
    <m/>
    <m/>
    <s v="34                     7 Ind.y 27 Pob."/>
    <s v="LIBRE"/>
    <m/>
    <x v="4"/>
    <m/>
    <x v="2"/>
    <s v="SARMIENTO"/>
    <m/>
    <m/>
    <s v="NE y ND del 2009, hay 2017 pero casi sin datos"/>
  </r>
  <r>
    <n v="-32.4015171"/>
    <n v="-69.168743300000003"/>
    <s v="15-4522"/>
    <m/>
    <m/>
    <s v="-82,00"/>
    <m/>
    <m/>
    <m/>
    <s v="55,00"/>
    <s v="LIBRE"/>
    <m/>
    <x v="6"/>
    <m/>
    <x v="2"/>
    <s v="SARMIENTO"/>
    <m/>
    <m/>
    <s v="NE y ND del 2009, hay 2017 pero casi sin datos"/>
  </r>
  <r>
    <n v="-32.436400999999996"/>
    <n v="-69.172572500000001"/>
    <s v="15-5257"/>
    <m/>
    <m/>
    <s v="-79,00"/>
    <m/>
    <m/>
    <m/>
    <s v="40,00"/>
    <s v="LIBRE"/>
    <m/>
    <x v="6"/>
    <m/>
    <x v="2"/>
    <s v="SARMIENTO"/>
    <m/>
    <m/>
    <s v="NE y ND del 2009, hay 2017 pero casi sin datos"/>
  </r>
  <r>
    <n v="-32.411085200000002"/>
    <n v="-69.204989699999999"/>
    <s v="15-4524"/>
    <m/>
    <m/>
    <s v="-101,00"/>
    <m/>
    <m/>
    <m/>
    <s v="60,00"/>
    <s v="LIBRE"/>
    <m/>
    <x v="6"/>
    <m/>
    <x v="2"/>
    <s v="SARMIENTO"/>
    <m/>
    <m/>
    <s v="NE y ND del 2009, hay 2017 pero casi sin datos"/>
  </r>
  <r>
    <n v="-31.990068300000001"/>
    <n v="-68.585171900000006"/>
    <s v="15-4290"/>
    <m/>
    <m/>
    <s v="-28,65"/>
    <m/>
    <m/>
    <m/>
    <s v="50,00"/>
    <s v="LIBRE"/>
    <m/>
    <x v="6"/>
    <m/>
    <x v="2"/>
    <s v="SARMIENTO"/>
    <m/>
    <m/>
    <s v="NE y ND del 2009, hay 2017 pero casi sin datos"/>
  </r>
  <r>
    <n v="-32.2206209"/>
    <n v="-68.634718500000005"/>
    <s v="15-4129"/>
    <m/>
    <m/>
    <s v="-52,17"/>
    <m/>
    <m/>
    <m/>
    <s v="50,00"/>
    <s v="SEMI-CONFINADO"/>
    <m/>
    <x v="6"/>
    <m/>
    <x v="2"/>
    <s v="SARMIENTO"/>
    <m/>
    <m/>
    <s v="NE y ND del 2009, hay 2017 pero casi sin datos"/>
  </r>
  <r>
    <n v="-32.221974400000001"/>
    <n v="-68.622725700000004"/>
    <s v="15-4212"/>
    <m/>
    <s v="53,07"/>
    <s v="-43,94"/>
    <m/>
    <m/>
    <m/>
    <s v="50,00"/>
    <s v="LIBRE"/>
    <m/>
    <x v="6"/>
    <m/>
    <x v="2"/>
    <s v="SARMIENTO"/>
    <m/>
    <m/>
    <s v="NE y ND del 2009, hay 2017 pero casi sin datos"/>
  </r>
  <r>
    <n v="-32.218140300000002"/>
    <n v="-68.6313976"/>
    <s v="15-4213"/>
    <m/>
    <m/>
    <s v="-51,00"/>
    <m/>
    <m/>
    <m/>
    <s v="50,00"/>
    <s v="LIBRE"/>
    <m/>
    <x v="6"/>
    <m/>
    <x v="2"/>
    <s v="SARMIENTO"/>
    <m/>
    <m/>
    <s v="NE y ND del 2009, hay 2017 pero casi sin datos"/>
  </r>
  <r>
    <n v="-32.248895400000002"/>
    <n v="-68.742333099999996"/>
    <s v="15-4252"/>
    <m/>
    <m/>
    <s v="-118,00"/>
    <m/>
    <m/>
    <m/>
    <s v="50,00"/>
    <s v="LIBRE"/>
    <m/>
    <x v="6"/>
    <m/>
    <x v="2"/>
    <s v="SARMIENTO"/>
    <m/>
    <m/>
    <s v="NE y ND del 2009, hay 2017 pero casi sin datos"/>
  </r>
  <r>
    <n v="-32.2766108"/>
    <n v="-68.714720200000002"/>
    <s v="15-4253"/>
    <m/>
    <m/>
    <s v="-68,00"/>
    <m/>
    <m/>
    <m/>
    <s v="50,00"/>
    <s v="LIBRE"/>
    <m/>
    <x v="9"/>
    <m/>
    <x v="2"/>
    <s v="SARMIENTO"/>
    <m/>
    <m/>
    <s v="NE y ND del 2009, hay 2017 pero casi sin datos"/>
  </r>
  <r>
    <n v="-32.203140500000003"/>
    <n v="-69.484502899999995"/>
    <s v="15-5092"/>
    <m/>
    <m/>
    <m/>
    <m/>
    <m/>
    <m/>
    <m/>
    <m/>
    <m/>
    <x v="6"/>
    <m/>
    <x v="2"/>
    <s v="SARMIENTO"/>
    <m/>
    <m/>
    <s v="NE y ND del 2009, hay 2017 pero casi sin datos"/>
  </r>
  <r>
    <n v="-32.210185500000001"/>
    <n v="-69.469584600000005"/>
    <s v="15-5093"/>
    <m/>
    <m/>
    <m/>
    <m/>
    <m/>
    <m/>
    <m/>
    <m/>
    <m/>
    <x v="6"/>
    <m/>
    <x v="2"/>
    <s v="SARMIENTO"/>
    <m/>
    <m/>
    <s v="NE y ND del 2009, hay 2017 pero casi sin datos"/>
  </r>
  <r>
    <n v="-32.211865099999997"/>
    <n v="-69.468988600000003"/>
    <s v="15-5094"/>
    <m/>
    <m/>
    <m/>
    <m/>
    <m/>
    <m/>
    <m/>
    <m/>
    <m/>
    <x v="6"/>
    <m/>
    <x v="2"/>
    <s v="SARMIENTO"/>
    <m/>
    <m/>
    <s v="NE y ND del 2009, hay 2017 pero casi sin datos"/>
  </r>
  <r>
    <n v="-32.207145699999998"/>
    <n v="-68.6307525"/>
    <s v="15-4283"/>
    <m/>
    <s v="-58,95"/>
    <s v="-56,37"/>
    <m/>
    <m/>
    <m/>
    <s v="50,00"/>
    <s v="LIBRE"/>
    <m/>
    <x v="6"/>
    <m/>
    <x v="2"/>
    <s v="SARMIENTO"/>
    <m/>
    <m/>
    <s v="NE y ND del 2009, hay 2017 pero casi sin datos"/>
  </r>
  <r>
    <n v="-32.198498299999997"/>
    <n v="-68.627923899999999"/>
    <s v="15-4284"/>
    <m/>
    <s v="-54,65"/>
    <s v="-50,23"/>
    <m/>
    <m/>
    <m/>
    <s v="50,00"/>
    <s v="LIBRE"/>
    <m/>
    <x v="6"/>
    <m/>
    <x v="2"/>
    <s v="SARMIENTO"/>
    <m/>
    <m/>
    <s v="NE y ND del 2009, hay 2017 pero casi sin datos"/>
  </r>
  <r>
    <n v="-32.436410000000002"/>
    <n v="-69.172572500000001"/>
    <s v="15-5278"/>
    <m/>
    <s v="-82,71"/>
    <s v="-73,60"/>
    <m/>
    <m/>
    <m/>
    <s v="50,00"/>
    <s v="LIBRE"/>
    <m/>
    <x v="6"/>
    <m/>
    <x v="2"/>
    <s v="SARMIENTO"/>
    <m/>
    <m/>
    <s v="NE y ND del 2009, hay 2017 pero casi sin datos"/>
  </r>
  <r>
    <n v="-32.2673117"/>
    <n v="-68.702193399999999"/>
    <s v="15-5279"/>
    <m/>
    <s v="-97"/>
    <s v="-73,25"/>
    <m/>
    <m/>
    <m/>
    <s v="50,00"/>
    <s v="LIBRE"/>
    <m/>
    <x v="6"/>
    <m/>
    <x v="2"/>
    <s v="SARMIENTO"/>
    <m/>
    <m/>
    <s v="NE y ND del 2009, hay 2017 pero casi sin datos"/>
  </r>
  <r>
    <n v="-31.333922699999999"/>
    <n v="-69.052960200000001"/>
    <s v="15-5230"/>
    <m/>
    <m/>
    <s v="-57,08"/>
    <m/>
    <m/>
    <m/>
    <s v="40,00"/>
    <s v="LIBRE"/>
    <m/>
    <x v="6"/>
    <m/>
    <x v="2"/>
    <s v="SARMIENTO"/>
    <m/>
    <m/>
    <s v="NE y ND del 2009, hay 2017 pero casi sin datos"/>
  </r>
  <r>
    <n v="-32.223139500000002"/>
    <n v="-68.5998491"/>
    <s v="15-4281"/>
    <m/>
    <m/>
    <s v="-80,00"/>
    <m/>
    <m/>
    <m/>
    <s v="50,00"/>
    <s v="LIBRE"/>
    <m/>
    <x v="6"/>
    <m/>
    <x v="2"/>
    <s v="SARMIENTO"/>
    <m/>
    <m/>
    <s v="NE y ND del 2009, hay 2017 pero casi sin datos"/>
  </r>
  <r>
    <n v="-32.2166274"/>
    <n v="-68.599474499999999"/>
    <s v="15-4282"/>
    <m/>
    <m/>
    <s v="-82,00"/>
    <m/>
    <m/>
    <m/>
    <s v="50,00"/>
    <s v="LIBRE"/>
    <m/>
    <x v="6"/>
    <m/>
    <x v="2"/>
    <s v="SARMIENTO"/>
    <m/>
    <m/>
    <s v="NE y ND del 2009, hay 2017 pero casi sin datos"/>
  </r>
  <r>
    <n v="-32.186536099999998"/>
    <n v="-68.620316399999993"/>
    <s v="15-4285"/>
    <m/>
    <m/>
    <s v="-102,00"/>
    <m/>
    <m/>
    <m/>
    <s v="50,00"/>
    <s v="LIBRE"/>
    <m/>
    <x v="6"/>
    <m/>
    <x v="2"/>
    <s v="SARMIENTO"/>
    <m/>
    <m/>
    <s v="NE y ND del 2009, hay 2017 pero casi sin datos"/>
  </r>
  <r>
    <n v="-32.185014099999997"/>
    <n v="-68.620990699999993"/>
    <s v="15-4854"/>
    <m/>
    <m/>
    <s v="-71,00"/>
    <m/>
    <m/>
    <m/>
    <s v="50,00"/>
    <s v="LIBRE"/>
    <m/>
    <x v="6"/>
    <m/>
    <x v="2"/>
    <s v="SARMIENTO"/>
    <m/>
    <m/>
    <s v="NE y ND del 2009, hay 2017 pero casi sin datos"/>
  </r>
  <r>
    <n v="-32.184539700000002"/>
    <n v="-68.622180299999997"/>
    <s v="15-4855"/>
    <m/>
    <m/>
    <m/>
    <m/>
    <m/>
    <m/>
    <m/>
    <s v="LIBRE"/>
    <m/>
    <x v="6"/>
    <m/>
    <x v="2"/>
    <s v="SARMIENTO"/>
    <m/>
    <m/>
    <s v="NE y ND del 2009, hay 2017 pero casi sin datos"/>
  </r>
  <r>
    <n v="-32.0434646"/>
    <n v="-68.613782599999993"/>
    <s v="15-4423"/>
    <m/>
    <s v="-69,18"/>
    <s v="-58,55"/>
    <m/>
    <m/>
    <m/>
    <s v="60,83"/>
    <s v="LIBRE"/>
    <m/>
    <x v="6"/>
    <m/>
    <x v="2"/>
    <s v="SARMIENTO"/>
    <m/>
    <m/>
    <s v="NE y ND del 2009, hay 2017 pero casi sin datos"/>
  </r>
  <r>
    <n v="-32.260457899999999"/>
    <n v="-68.642953800000001"/>
    <s v="15-4265"/>
    <m/>
    <m/>
    <s v="-52,62"/>
    <m/>
    <m/>
    <m/>
    <m/>
    <m/>
    <m/>
    <x v="6"/>
    <m/>
    <x v="2"/>
    <s v="SARMIENTO"/>
    <m/>
    <m/>
    <s v="NE y ND del 2009, hay 2017 pero casi sin datos"/>
  </r>
  <r>
    <n v="-32.261537500000003"/>
    <n v="-68.638895500000004"/>
    <s v="15-4293"/>
    <m/>
    <m/>
    <s v="-49,90"/>
    <m/>
    <m/>
    <m/>
    <s v="40,00"/>
    <s v="LIBRE"/>
    <m/>
    <x v="6"/>
    <m/>
    <x v="2"/>
    <s v="SARMIENTO"/>
    <m/>
    <m/>
    <s v="NE y ND del 2009, hay 2017 pero casi sin datos"/>
  </r>
  <r>
    <n v="-32.031824"/>
    <n v="-69.006978700000005"/>
    <s v="15-5170"/>
    <m/>
    <m/>
    <m/>
    <m/>
    <m/>
    <m/>
    <m/>
    <m/>
    <m/>
    <x v="6"/>
    <m/>
    <x v="2"/>
    <s v="SARMIENTO"/>
    <m/>
    <m/>
    <s v="NE y ND del 2009, hay 2017 pero casi sin datos"/>
  </r>
  <r>
    <n v="-31.965123999999999"/>
    <n v="-68.593472000000006"/>
    <s v="15-4052"/>
    <m/>
    <m/>
    <s v="-56,90"/>
    <m/>
    <m/>
    <m/>
    <s v="63,30"/>
    <s v="LIBRE"/>
    <m/>
    <x v="6"/>
    <m/>
    <x v="2"/>
    <s v="SARMIENTO"/>
    <m/>
    <m/>
    <s v="NE y ND del 2009, hay 2017 pero casi sin datos"/>
  </r>
  <r>
    <n v="-31.966507100000001"/>
    <n v="-68.597348299999993"/>
    <s v="15-4400"/>
    <m/>
    <m/>
    <s v="64,00"/>
    <m/>
    <m/>
    <m/>
    <s v="40,00"/>
    <s v="LIBRE"/>
    <m/>
    <x v="11"/>
    <m/>
    <x v="2"/>
    <s v="SARMIENTO"/>
    <m/>
    <m/>
    <s v="NE y ND del 2009, hay 2017 pero casi sin datos"/>
  </r>
  <r>
    <n v="-31.969966700000001"/>
    <n v="-68.599142200000003"/>
    <s v="15-4401"/>
    <m/>
    <m/>
    <s v="-52,00"/>
    <m/>
    <m/>
    <m/>
    <s v="50,00"/>
    <s v="LIBRE"/>
    <m/>
    <x v="11"/>
    <m/>
    <x v="2"/>
    <s v="SARMIENTO"/>
    <m/>
    <m/>
    <s v="NE y ND del 2009, hay 2017 pero casi sin datos"/>
  </r>
  <r>
    <n v="-32.104675899999997"/>
    <n v="-69.434431000000004"/>
    <s v="15-5176"/>
    <m/>
    <m/>
    <m/>
    <m/>
    <m/>
    <m/>
    <m/>
    <m/>
    <m/>
    <x v="6"/>
    <m/>
    <x v="2"/>
    <s v="SARMIENTO"/>
    <m/>
    <m/>
    <s v="NE y ND del 2009, hay 2017 pero casi sin datos"/>
  </r>
  <r>
    <n v="-31.970152800000001"/>
    <n v="-68.680633499999999"/>
    <s v="15-3036"/>
    <m/>
    <m/>
    <m/>
    <m/>
    <m/>
    <m/>
    <m/>
    <s v="LIBRE"/>
    <m/>
    <x v="4"/>
    <m/>
    <x v="2"/>
    <s v="SARMIENTO"/>
    <m/>
    <m/>
    <s v="NE y ND del 2009, hay 2017 pero casi sin datos"/>
  </r>
  <r>
    <n v="-31.971777899999999"/>
    <n v="-68.681347200000005"/>
    <s v="15-4521"/>
    <m/>
    <m/>
    <m/>
    <m/>
    <m/>
    <m/>
    <s v="6,50"/>
    <m/>
    <m/>
    <x v="9"/>
    <m/>
    <x v="2"/>
    <s v="SARMIENTO"/>
    <m/>
    <m/>
    <s v="NE y ND del 2009, hay 2017 pero casi sin datos"/>
  </r>
  <r>
    <n v="-31.9431747"/>
    <n v="-68.556065700000005"/>
    <s v="15-4092"/>
    <m/>
    <s v="74,33"/>
    <s v="-56,37"/>
    <m/>
    <m/>
    <m/>
    <s v="59,00"/>
    <s v="LIBRE"/>
    <m/>
    <x v="6"/>
    <m/>
    <x v="2"/>
    <s v="SARMIENTO"/>
    <m/>
    <m/>
    <s v="NE y ND del 2009, hay 2017 pero casi sin datos"/>
  </r>
  <r>
    <n v="-32.034816300000003"/>
    <n v="-68.563754599999996"/>
    <s v="15-4036"/>
    <m/>
    <m/>
    <s v="-47,26"/>
    <m/>
    <m/>
    <m/>
    <s v="50,00"/>
    <s v="LIBRE"/>
    <m/>
    <x v="6"/>
    <m/>
    <x v="2"/>
    <s v="SARMIENTO"/>
    <m/>
    <m/>
    <s v="NE y ND del 2009, hay 2017 pero casi sin datos"/>
  </r>
  <r>
    <n v="-32.041536800000003"/>
    <n v="-68.566983699999994"/>
    <s v="15-4038"/>
    <m/>
    <s v="69,25"/>
    <s v="-50,77"/>
    <m/>
    <m/>
    <m/>
    <s v="64,50"/>
    <s v="LIBRE"/>
    <m/>
    <x v="6"/>
    <m/>
    <x v="2"/>
    <s v="SARMIENTO"/>
    <m/>
    <m/>
    <s v="NE y ND del 2009, hay 2017 pero casi sin datos"/>
  </r>
  <r>
    <n v="-32.055124900000003"/>
    <n v="-68.574363700000006"/>
    <s v="15-4039"/>
    <m/>
    <s v="66,97"/>
    <s v="-48,01"/>
    <m/>
    <m/>
    <m/>
    <s v="67,70"/>
    <s v="LIBRE"/>
    <m/>
    <x v="6"/>
    <m/>
    <x v="2"/>
    <s v="SARMIENTO"/>
    <m/>
    <m/>
    <s v="NE y ND del 2009, hay 2017 pero casi sin datos"/>
  </r>
  <r>
    <n v="-32.056939800000002"/>
    <n v="-68.556618400000005"/>
    <s v="15-4049"/>
    <m/>
    <m/>
    <m/>
    <m/>
    <m/>
    <m/>
    <m/>
    <m/>
    <m/>
    <x v="9"/>
    <m/>
    <x v="2"/>
    <s v="SARMIENTO"/>
    <m/>
    <m/>
    <s v="NE y ND del 2009, hay 2017 pero casi sin datos"/>
  </r>
  <r>
    <n v="-32.051928500000002"/>
    <n v="-68.554810799999998"/>
    <s v="15-4060"/>
    <m/>
    <m/>
    <s v="50,00"/>
    <m/>
    <m/>
    <m/>
    <s v="42,00"/>
    <s v="LIBRE"/>
    <m/>
    <x v="6"/>
    <m/>
    <x v="2"/>
    <s v="SARMIENTO"/>
    <m/>
    <m/>
    <s v="NE y ND del 2009, hay 2017 pero casi sin datos"/>
  </r>
  <r>
    <n v="-31.976390299999998"/>
    <n v="-68.686653100000001"/>
    <s v="15-4274"/>
    <m/>
    <m/>
    <m/>
    <m/>
    <m/>
    <m/>
    <m/>
    <m/>
    <m/>
    <x v="9"/>
    <m/>
    <x v="2"/>
    <s v="SARMIENTO"/>
    <m/>
    <m/>
    <s v="NE y ND del 2009, hay 2017 pero casi sin datos"/>
  </r>
  <r>
    <n v="-32.212926500000002"/>
    <n v="-68.598334600000001"/>
    <s v="15-4352"/>
    <m/>
    <m/>
    <s v="-27,70"/>
    <m/>
    <m/>
    <m/>
    <m/>
    <s v="LIBRE"/>
    <m/>
    <x v="6"/>
    <m/>
    <x v="2"/>
    <s v="SARMIENTO"/>
    <m/>
    <m/>
    <s v="NE y ND del 2009, hay 2017 pero casi sin datos"/>
  </r>
  <r>
    <n v="-32.2136171"/>
    <n v="-68.591510999999997"/>
    <s v="15-4371"/>
    <m/>
    <m/>
    <s v="-26,40"/>
    <m/>
    <m/>
    <m/>
    <m/>
    <s v="LIBRE"/>
    <m/>
    <x v="6"/>
    <m/>
    <x v="2"/>
    <s v="SARMIENTO"/>
    <m/>
    <m/>
    <s v="NE y ND del 2009, hay 2017 pero casi sin datos"/>
  </r>
  <r>
    <n v="-32.222239000000002"/>
    <n v="-68.6177493"/>
    <s v="15-4286"/>
    <m/>
    <m/>
    <m/>
    <m/>
    <m/>
    <m/>
    <s v="50,00"/>
    <s v="LIBRE"/>
    <m/>
    <x v="6"/>
    <m/>
    <x v="2"/>
    <s v="SARMIENTO"/>
    <m/>
    <m/>
    <s v="NE y ND del 2009, hay 2017 pero casi sin datos"/>
  </r>
  <r>
    <n v="-32.2140208"/>
    <n v="-68.616765400000006"/>
    <s v="15-4287"/>
    <m/>
    <m/>
    <m/>
    <m/>
    <m/>
    <m/>
    <s v="50,00"/>
    <s v="LIBRE"/>
    <m/>
    <x v="6"/>
    <m/>
    <x v="2"/>
    <s v="SARMIENTO"/>
    <m/>
    <m/>
    <s v="NE y ND del 2009, hay 2017 pero casi sin datos"/>
  </r>
  <r>
    <n v="-32.230906900000001"/>
    <n v="-68.600844199999997"/>
    <s v="15-4288"/>
    <m/>
    <m/>
    <m/>
    <m/>
    <m/>
    <m/>
    <s v="50,00"/>
    <s v="LIBRE"/>
    <m/>
    <x v="6"/>
    <m/>
    <x v="2"/>
    <s v="SARMIENTO"/>
    <m/>
    <m/>
    <s v="NE y ND del 2009, hay 2017 pero casi sin datos"/>
  </r>
  <r>
    <n v="-32.227118699999998"/>
    <n v="-68.600606099999993"/>
    <s v="15-4289"/>
    <m/>
    <m/>
    <m/>
    <m/>
    <m/>
    <m/>
    <m/>
    <m/>
    <m/>
    <x v="6"/>
    <m/>
    <x v="2"/>
    <s v="SARMIENTO"/>
    <m/>
    <m/>
    <s v="NE y ND del 2009, hay 2017 pero casi sin datos"/>
  </r>
  <r>
    <n v="-32.225951899999998"/>
    <n v="-68.577346199999994"/>
    <s v="15-4215"/>
    <m/>
    <m/>
    <m/>
    <m/>
    <m/>
    <m/>
    <m/>
    <m/>
    <m/>
    <x v="6"/>
    <m/>
    <x v="2"/>
    <s v="SARMIENTO"/>
    <m/>
    <m/>
    <s v="NE y ND del 2009, hay 2017 pero casi sin datos"/>
  </r>
  <r>
    <n v="-32.269093300000002"/>
    <n v="-68.741373899999999"/>
    <s v="15-4414"/>
    <m/>
    <m/>
    <m/>
    <m/>
    <m/>
    <m/>
    <s v="50,00"/>
    <s v="LIBRE"/>
    <m/>
    <x v="6"/>
    <m/>
    <x v="2"/>
    <s v="SARMIENTO"/>
    <m/>
    <m/>
    <s v="NE y ND del 2009, hay 2017 pero casi sin datos"/>
  </r>
  <r>
    <n v="-32.269420799999999"/>
    <n v="-68.742784599999993"/>
    <s v="15-4314"/>
    <m/>
    <m/>
    <m/>
    <m/>
    <m/>
    <m/>
    <s v="50,00"/>
    <s v="LIBRE"/>
    <m/>
    <x v="6"/>
    <m/>
    <x v="2"/>
    <s v="SARMIENTO"/>
    <m/>
    <m/>
    <s v="NE y ND del 2009, hay 2017 pero casi sin datos"/>
  </r>
  <r>
    <n v="-32.297210300000003"/>
    <n v="-68.6352823"/>
    <s v="15-4234"/>
    <m/>
    <m/>
    <s v="-33,95"/>
    <m/>
    <m/>
    <m/>
    <s v="70,00"/>
    <s v="LIBRE"/>
    <m/>
    <x v="6"/>
    <m/>
    <x v="2"/>
    <s v="SARMIENTO"/>
    <m/>
    <m/>
    <s v="NE y ND del 2009, hay 2017 pero casi sin datos"/>
  </r>
  <r>
    <n v="-32.323291099999999"/>
    <n v="-68.645362500000005"/>
    <s v="15-4237"/>
    <m/>
    <m/>
    <s v="-31,94"/>
    <m/>
    <m/>
    <m/>
    <s v="19,50"/>
    <s v="LIBRE"/>
    <m/>
    <x v="6"/>
    <m/>
    <x v="2"/>
    <s v="SARMIENTO"/>
    <m/>
    <m/>
    <s v="NE y ND del 2009, hay 2017 pero casi sin datos"/>
  </r>
  <r>
    <n v="-32.307942099999998"/>
    <n v="-68.620235600000001"/>
    <s v="15-4235"/>
    <m/>
    <m/>
    <m/>
    <m/>
    <m/>
    <m/>
    <m/>
    <m/>
    <m/>
    <x v="6"/>
    <m/>
    <x v="2"/>
    <s v="SARMIENTO"/>
    <m/>
    <m/>
    <s v="NE y ND del 2009, hay 2017 pero casi sin datos"/>
  </r>
  <r>
    <n v="-32.072591500000001"/>
    <n v="-68.628413499999994"/>
    <s v="15-4236"/>
    <m/>
    <m/>
    <m/>
    <m/>
    <m/>
    <m/>
    <m/>
    <m/>
    <m/>
    <x v="6"/>
    <m/>
    <x v="2"/>
    <s v="SARMIENTO"/>
    <m/>
    <m/>
    <s v="NE y ND del 2009, hay 2017 pero casi sin datos"/>
  </r>
  <r>
    <n v="-32.314833800000002"/>
    <n v="-68.639459400000007"/>
    <s v="15-4238"/>
    <m/>
    <m/>
    <m/>
    <m/>
    <m/>
    <m/>
    <m/>
    <m/>
    <m/>
    <x v="6"/>
    <m/>
    <x v="2"/>
    <s v="SARMIENTO"/>
    <m/>
    <m/>
    <s v="NE y ND del 2009, hay 2017 pero casi sin datos"/>
  </r>
  <r>
    <n v="-32.296304399999997"/>
    <n v="-68.609773399999995"/>
    <s v="15-4384"/>
    <m/>
    <m/>
    <m/>
    <m/>
    <m/>
    <m/>
    <m/>
    <m/>
    <m/>
    <x v="6"/>
    <m/>
    <x v="2"/>
    <s v="SARMIENTO"/>
    <m/>
    <m/>
    <s v="NE y ND del 2009, hay 2017 pero casi sin datos"/>
  </r>
  <r>
    <n v="-32.295808399999999"/>
    <n v="-68.615635999999995"/>
    <s v="15-4385"/>
    <m/>
    <m/>
    <m/>
    <m/>
    <m/>
    <m/>
    <m/>
    <m/>
    <m/>
    <x v="6"/>
    <m/>
    <x v="2"/>
    <s v="SARMIENTO"/>
    <m/>
    <m/>
    <s v="NE y ND del 2009, hay 2017 pero casi sin datos"/>
  </r>
  <r>
    <n v="-32.295926999999999"/>
    <n v="-68.622069400000001"/>
    <s v="15-4386"/>
    <m/>
    <s v="ELECTROBOMBA"/>
    <s v="-38,33"/>
    <m/>
    <m/>
    <m/>
    <m/>
    <m/>
    <m/>
    <x v="6"/>
    <m/>
    <x v="2"/>
    <s v="SARMIENTO"/>
    <m/>
    <m/>
    <s v="NE y ND del 2009, hay 2017 pero casi sin datos"/>
  </r>
  <r>
    <n v="-32.295738900000003"/>
    <n v="-68.628578300000001"/>
    <s v="15-4387"/>
    <m/>
    <m/>
    <m/>
    <m/>
    <m/>
    <m/>
    <m/>
    <m/>
    <m/>
    <x v="6"/>
    <m/>
    <x v="2"/>
    <s v="SARMIENTO"/>
    <m/>
    <m/>
    <s v="NE y ND del 2009, hay 2017 pero casi sin datos"/>
  </r>
  <r>
    <n v="-32.295433199999998"/>
    <n v="-68.635066499999994"/>
    <s v="15-4388"/>
    <m/>
    <m/>
    <m/>
    <m/>
    <m/>
    <m/>
    <m/>
    <m/>
    <m/>
    <x v="6"/>
    <m/>
    <x v="2"/>
    <s v="SARMIENTO"/>
    <m/>
    <m/>
    <s v="NE y ND del 2009, hay 2017 pero casi sin datos"/>
  </r>
  <r>
    <n v="-32.009205600000001"/>
    <n v="-68.5587005"/>
    <s v="15-4486"/>
    <m/>
    <s v="-56,93"/>
    <s v="-49,26"/>
    <m/>
    <m/>
    <m/>
    <s v="30,00"/>
    <s v="LIBRE"/>
    <m/>
    <x v="6"/>
    <m/>
    <x v="2"/>
    <s v="SARMIENTO"/>
    <m/>
    <m/>
    <s v="NE y ND del 2009, hay 2017 pero casi sin datos"/>
  </r>
  <r>
    <n v="-32.025121200000001"/>
    <n v="-68.945972999999995"/>
    <s v="15-4498"/>
    <m/>
    <m/>
    <s v="-49,55"/>
    <m/>
    <m/>
    <m/>
    <s v="60,00"/>
    <s v="LIBRE"/>
    <m/>
    <x v="6"/>
    <m/>
    <x v="2"/>
    <s v="SARMIENTO"/>
    <m/>
    <m/>
    <s v="NE y ND del 2009, hay 2017 pero casi sin datos"/>
  </r>
  <r>
    <n v="-32.0127831"/>
    <n v="-68.943207200000003"/>
    <s v="15-4499"/>
    <m/>
    <m/>
    <s v="-54,87"/>
    <m/>
    <m/>
    <m/>
    <s v="60,00"/>
    <s v="LIBRE"/>
    <m/>
    <x v="6"/>
    <m/>
    <x v="2"/>
    <s v="SARMIENTO"/>
    <m/>
    <m/>
    <s v="NE y ND del 2009, hay 2017 pero casi sin datos"/>
  </r>
  <r>
    <n v="-32.133144700000003"/>
    <n v="-68.885479000000004"/>
    <s v="15-4251"/>
    <m/>
    <s v="92,95"/>
    <s v="-79,32"/>
    <m/>
    <m/>
    <m/>
    <s v="50,00"/>
    <s v="LIBRE"/>
    <m/>
    <x v="6"/>
    <m/>
    <x v="2"/>
    <s v="SARMIENTO"/>
    <m/>
    <m/>
    <s v="NE y ND del 2009, hay 2017 pero casi sin datos"/>
  </r>
  <r>
    <n v="-32.262091099999999"/>
    <n v="-68.630731900000001"/>
    <s v="15-4294"/>
    <m/>
    <s v="-55"/>
    <s v="-45,78"/>
    <m/>
    <m/>
    <m/>
    <s v="55,00"/>
    <s v="LIBRE"/>
    <m/>
    <x v="6"/>
    <m/>
    <x v="2"/>
    <s v="SARMIENTO"/>
    <m/>
    <m/>
    <s v="NE y ND del 2009, hay 2017 pero casi sin datos"/>
  </r>
  <r>
    <n v="-32.262704800000002"/>
    <n v="-68.621782600000003"/>
    <s v="15-4296"/>
    <m/>
    <s v="-49"/>
    <s v="-41,50"/>
    <m/>
    <m/>
    <m/>
    <s v="50,00"/>
    <s v="LIBRE"/>
    <m/>
    <x v="6"/>
    <m/>
    <x v="2"/>
    <s v="SARMIENTO"/>
    <m/>
    <m/>
    <s v="NE y ND del 2009, hay 2017 pero casi sin datos"/>
  </r>
  <r>
    <n v="-32.4398056"/>
    <n v="-69.059456100000006"/>
    <s v="15-4297"/>
    <m/>
    <m/>
    <s v="-53,13"/>
    <m/>
    <m/>
    <m/>
    <s v="50,00"/>
    <s v="LIBRE"/>
    <m/>
    <x v="6"/>
    <m/>
    <x v="2"/>
    <s v="SARMIENTO"/>
    <m/>
    <m/>
    <s v="NE y ND del 2009, hay 2017 pero casi sin datos"/>
  </r>
  <r>
    <n v="-32.4397065"/>
    <n v="-69.059392299999999"/>
    <s v="15-4307"/>
    <m/>
    <m/>
    <s v="55,59"/>
    <m/>
    <m/>
    <m/>
    <s v="60,00"/>
    <s v="LIBRE"/>
    <m/>
    <x v="6"/>
    <m/>
    <x v="2"/>
    <s v="SARMIENTO"/>
    <m/>
    <m/>
    <s v="NE y ND del 2009, hay 2017 pero casi sin datos"/>
  </r>
  <r>
    <n v="-32.4394901"/>
    <n v="-69.059307099999998"/>
    <s v="15-4306"/>
    <m/>
    <m/>
    <m/>
    <m/>
    <m/>
    <m/>
    <m/>
    <m/>
    <m/>
    <x v="6"/>
    <m/>
    <x v="2"/>
    <s v="SARMIENTO"/>
    <m/>
    <m/>
    <s v="NE y ND del 2009, hay 2017 pero casi sin datos"/>
  </r>
  <r>
    <n v="-32.259176600000004"/>
    <n v="-68.742781600000001"/>
    <s v="15-4399"/>
    <m/>
    <m/>
    <m/>
    <m/>
    <m/>
    <m/>
    <m/>
    <m/>
    <m/>
    <x v="6"/>
    <m/>
    <x v="2"/>
    <s v="SARMIENTO"/>
    <m/>
    <m/>
    <s v="NE y ND del 2009, hay 2017 pero casi sin datos"/>
  </r>
  <r>
    <n v="-32.263883399999997"/>
    <n v="-68.742513700000003"/>
    <s v="15-5348"/>
    <m/>
    <m/>
    <s v="-108,60"/>
    <m/>
    <m/>
    <m/>
    <s v="40,00"/>
    <s v="LIBRE"/>
    <m/>
    <x v="6"/>
    <m/>
    <x v="2"/>
    <s v="SARMIENTO"/>
    <m/>
    <m/>
    <s v="NE y ND del 2009, hay 2017 pero casi sin datos"/>
  </r>
  <r>
    <n v="-32.256563999999997"/>
    <n v="-68.739637099999996"/>
    <s v="15-5349"/>
    <m/>
    <m/>
    <s v="-112,90"/>
    <m/>
    <m/>
    <m/>
    <s v="40,00"/>
    <s v="LIBRE"/>
    <m/>
    <x v="6"/>
    <m/>
    <x v="2"/>
    <s v="SARMIENTO"/>
    <m/>
    <m/>
    <s v="NE y ND del 2009, hay 2017 pero casi sin datos"/>
  </r>
  <r>
    <n v="-32.024627700000003"/>
    <n v="-69.000002300000006"/>
    <s v="15-4336"/>
    <m/>
    <s v="-64"/>
    <s v="-47,46"/>
    <m/>
    <m/>
    <m/>
    <s v="40,00"/>
    <s v="LIBRE"/>
    <m/>
    <x v="6"/>
    <m/>
    <x v="2"/>
    <s v="SARMIENTO"/>
    <m/>
    <m/>
    <s v="NE y ND del 2009, hay 2017 pero casi sin datos"/>
  </r>
  <r>
    <n v="-32.008523699999998"/>
    <n v="-68.603451399999997"/>
    <s v="15-4359"/>
    <m/>
    <m/>
    <m/>
    <m/>
    <m/>
    <m/>
    <s v="40,00"/>
    <s v="LIBRE"/>
    <m/>
    <x v="6"/>
    <m/>
    <x v="2"/>
    <s v="SARMIENTO"/>
    <m/>
    <m/>
    <s v="NE y ND del 2009, hay 2017 pero casi sin datos"/>
  </r>
  <r>
    <n v="-32.134895999999998"/>
    <n v="-69.035220499999994"/>
    <s v="15-5109"/>
    <m/>
    <m/>
    <s v="-57,49"/>
    <m/>
    <m/>
    <m/>
    <s v="55,00"/>
    <s v="LIBRE"/>
    <m/>
    <x v="9"/>
    <m/>
    <x v="2"/>
    <s v="SARMIENTO"/>
    <m/>
    <m/>
    <s v="NE y ND del 2009, hay 2017 pero casi sin datos"/>
  </r>
  <r>
    <n v="-31.218949899999998"/>
    <n v="-69.603027800000007"/>
    <s v="16-4300"/>
    <m/>
    <m/>
    <s v="-40,70"/>
    <m/>
    <m/>
    <m/>
    <m/>
    <m/>
    <m/>
    <x v="0"/>
    <m/>
    <x v="2"/>
    <s v="CALINGASTA"/>
    <m/>
    <m/>
    <s v="NE y ND del 2009, hay 2017 pero casi sin datos"/>
  </r>
  <r>
    <n v="-31.2211149"/>
    <n v="-69.602936600000007"/>
    <s v="16-4301"/>
    <m/>
    <m/>
    <s v="-47,00"/>
    <m/>
    <m/>
    <m/>
    <m/>
    <m/>
    <m/>
    <x v="0"/>
    <m/>
    <x v="2"/>
    <s v="CALINGASTA"/>
    <m/>
    <m/>
    <s v="NE y ND del 2009, hay 2017 pero casi sin datos"/>
  </r>
  <r>
    <n v="-31.229373800000001"/>
    <n v="-69.589869500000006"/>
    <s v="16-4302"/>
    <m/>
    <m/>
    <s v="-46,30"/>
    <m/>
    <m/>
    <m/>
    <m/>
    <m/>
    <m/>
    <x v="0"/>
    <m/>
    <x v="2"/>
    <s v="CALINGASTA"/>
    <m/>
    <m/>
    <s v="NE y ND del 2009, hay 2017 pero casi sin datos"/>
  </r>
  <r>
    <n v="-31.232009900000001"/>
    <n v="-69.573354699999996"/>
    <s v="16-4303"/>
    <m/>
    <m/>
    <s v="-84,30"/>
    <m/>
    <m/>
    <m/>
    <m/>
    <m/>
    <m/>
    <x v="0"/>
    <m/>
    <x v="2"/>
    <s v="CALINGASTA"/>
    <m/>
    <m/>
    <s v="NE y ND del 2009, hay 2017 pero casi sin datos"/>
  </r>
  <r>
    <n v="-31.2459028"/>
    <n v="-69.657418500000006"/>
    <s v="16-4304"/>
    <m/>
    <m/>
    <s v="-15,00"/>
    <m/>
    <m/>
    <m/>
    <m/>
    <m/>
    <m/>
    <x v="0"/>
    <m/>
    <x v="2"/>
    <s v="CALINGASTA"/>
    <m/>
    <m/>
    <s v="NE y ND del 2009, hay 2017 pero casi sin datos"/>
  </r>
  <r>
    <n v="-31.247396699999999"/>
    <n v="-69.6598118"/>
    <s v="16-4408"/>
    <m/>
    <m/>
    <m/>
    <m/>
    <m/>
    <m/>
    <m/>
    <m/>
    <m/>
    <x v="0"/>
    <m/>
    <x v="2"/>
    <s v="CALINGASTA"/>
    <m/>
    <m/>
    <s v="NE y ND del 2009, hay 2017 pero casi sin datos"/>
  </r>
  <r>
    <n v="-31.246229799999998"/>
    <n v="-69.660475500000004"/>
    <s v="16-4370"/>
    <m/>
    <m/>
    <s v="-16,00"/>
    <m/>
    <m/>
    <m/>
    <s v="5,55"/>
    <s v="LIBRE"/>
    <m/>
    <x v="0"/>
    <m/>
    <x v="2"/>
    <s v="CALINGASTA"/>
    <m/>
    <m/>
    <s v="NE y ND del 2009, hay 2017 pero casi sin datos"/>
  </r>
  <r>
    <n v="-31.257461800000002"/>
    <n v="-69.432760700000003"/>
    <s v="16-4374"/>
    <m/>
    <m/>
    <s v="-20,10"/>
    <m/>
    <m/>
    <m/>
    <m/>
    <s v="LIBRE"/>
    <m/>
    <x v="6"/>
    <m/>
    <x v="2"/>
    <s v="CALINGASTA"/>
    <m/>
    <m/>
    <s v="NE y ND del 2009, hay 2017 pero casi sin datos"/>
  </r>
  <r>
    <n v="-31.6395445"/>
    <n v="-69.706101399999994"/>
    <s v="16-4515"/>
    <m/>
    <m/>
    <m/>
    <m/>
    <m/>
    <m/>
    <m/>
    <m/>
    <m/>
    <x v="3"/>
    <m/>
    <x v="2"/>
    <s v="CALINGASTA"/>
    <m/>
    <m/>
    <s v="NE y ND del 2009, hay 2017 pero casi sin datos"/>
  </r>
  <r>
    <n v="-31.5566207"/>
    <n v="-69.448164800000001"/>
    <s v="16-5428"/>
    <m/>
    <m/>
    <s v="-11,11"/>
    <m/>
    <m/>
    <m/>
    <m/>
    <s v="LIBRE"/>
    <m/>
    <x v="3"/>
    <m/>
    <x v="2"/>
    <s v="CALINGASTA"/>
    <m/>
    <m/>
    <s v="NE y ND del 2009, hay 2017 pero casi sin datos"/>
  </r>
  <r>
    <n v="-29.313789"/>
    <n v="-69.891821699999994"/>
    <s v="17-4245"/>
    <m/>
    <m/>
    <m/>
    <m/>
    <m/>
    <m/>
    <m/>
    <m/>
    <m/>
    <x v="3"/>
    <m/>
    <x v="2"/>
    <s v="IGLESIA"/>
    <m/>
    <m/>
    <s v="NE y ND del 2009, hay 2017 pero casi sin datos"/>
  </r>
  <r>
    <n v="-29.313979199999999"/>
    <n v="-69.891710099999997"/>
    <s v="17-4246"/>
    <m/>
    <m/>
    <m/>
    <m/>
    <m/>
    <m/>
    <m/>
    <m/>
    <m/>
    <x v="3"/>
    <m/>
    <x v="2"/>
    <s v="IGLESIA"/>
    <m/>
    <m/>
    <s v="NE y ND del 2009, hay 2017 pero casi sin datos"/>
  </r>
  <r>
    <n v="-29.7045326"/>
    <n v="-68.619878700000001"/>
    <s v="18-3861"/>
    <m/>
    <m/>
    <s v="-18,40"/>
    <m/>
    <m/>
    <m/>
    <s v="3,50"/>
    <m/>
    <m/>
    <x v="16"/>
    <m/>
    <x v="2"/>
    <s v="JACHAL"/>
    <m/>
    <m/>
    <s v="NE y ND del 2009, hay 2017 pero casi sin datos"/>
  </r>
  <r>
    <n v="-29.729749200000001"/>
    <n v="-68.608217499999995"/>
    <s v="18-4327(H1A)"/>
    <m/>
    <s v="16"/>
    <s v="-8,80"/>
    <m/>
    <m/>
    <m/>
    <s v="22,22"/>
    <m/>
    <m/>
    <x v="16"/>
    <m/>
    <x v="2"/>
    <s v="JACHAL"/>
    <m/>
    <m/>
    <s v="NE y ND del 2009, hay 2017 pero casi sin datos"/>
  </r>
  <r>
    <n v="-29.727166"/>
    <n v="-68.604155199999994"/>
    <s v="18-3861 (PMGY7)"/>
    <m/>
    <s v="25"/>
    <s v="-18,34"/>
    <m/>
    <m/>
    <m/>
    <s v="33,33"/>
    <m/>
    <m/>
    <x v="16"/>
    <m/>
    <x v="2"/>
    <s v="JACHAL"/>
    <m/>
    <m/>
    <s v="NE y ND del 2009, hay 2017 pero casi sin datos"/>
  </r>
  <r>
    <n v="-29.730577700000001"/>
    <n v="-68.613868199999999"/>
    <s v="18-4328(H1R Bis)"/>
    <m/>
    <s v="26"/>
    <s v="-23,10"/>
    <m/>
    <m/>
    <m/>
    <s v="3,33"/>
    <m/>
    <m/>
    <x v="16"/>
    <m/>
    <x v="2"/>
    <s v="JACHAL"/>
    <m/>
    <m/>
    <s v="NE y ND del 2009, hay 2017 pero casi sin datos"/>
  </r>
  <r>
    <n v="-29.728798999999999"/>
    <n v="-68.607229000000004"/>
    <s v="18-4329(H2r)"/>
    <m/>
    <s v="35"/>
    <s v="-26,51"/>
    <m/>
    <m/>
    <m/>
    <s v="22,22"/>
    <m/>
    <m/>
    <x v="16"/>
    <m/>
    <x v="2"/>
    <s v="JACHAL"/>
    <m/>
    <m/>
    <s v="NE y ND del 2009, hay 2017 pero casi sin datos"/>
  </r>
  <r>
    <n v="-29.7253148"/>
    <n v="-68.603521700000002"/>
    <s v="18-4330(H3r bis)"/>
    <m/>
    <s v="27"/>
    <s v="-20,58"/>
    <m/>
    <m/>
    <m/>
    <s v="2,22"/>
    <m/>
    <m/>
    <x v="16"/>
    <m/>
    <x v="2"/>
    <s v="JACHAL"/>
    <m/>
    <m/>
    <s v="NE y ND del 2009, hay 2017 pero casi sin datos"/>
  </r>
  <r>
    <n v="-29.725377699999999"/>
    <n v="-68.603438699999998"/>
    <s v="18-4331(H3r)"/>
    <m/>
    <s v="20,25"/>
    <s v="-18,96"/>
    <m/>
    <m/>
    <m/>
    <s v="6,94"/>
    <m/>
    <m/>
    <x v="16"/>
    <m/>
    <x v="2"/>
    <s v="JACHAL"/>
    <m/>
    <m/>
    <s v="NE y ND del 2009, hay 2017 pero casi sin datos"/>
  </r>
  <r>
    <n v="-29.7176264"/>
    <n v="-68.602776800000001"/>
    <s v="18-4332(H5R)"/>
    <m/>
    <s v="55"/>
    <s v="-35,00"/>
    <m/>
    <m/>
    <m/>
    <s v="1,40"/>
    <m/>
    <m/>
    <x v="16"/>
    <m/>
    <x v="2"/>
    <s v="JACHAL"/>
    <m/>
    <m/>
    <s v="NE y ND del 2009, hay 2017 pero casi sin datos"/>
  </r>
  <r>
    <n v="-29.751037199999999"/>
    <n v="-68.635903600000006"/>
    <s v="18-4333(HQM1)"/>
    <m/>
    <s v="25"/>
    <s v="-21,13"/>
    <m/>
    <m/>
    <m/>
    <s v="5,55"/>
    <m/>
    <m/>
    <x v="16"/>
    <m/>
    <x v="2"/>
    <s v="JACHAL"/>
    <m/>
    <m/>
    <s v="NE y ND del 2009, hay 2017 pero casi sin datos"/>
  </r>
  <r>
    <n v="-29.7514851"/>
    <n v="-68.634743999999998"/>
    <s v="18-4334(HQM5)"/>
    <m/>
    <s v="23"/>
    <s v="-18,67"/>
    <m/>
    <m/>
    <m/>
    <s v="8,33"/>
    <m/>
    <m/>
    <x v="16"/>
    <m/>
    <x v="2"/>
    <s v="JACHAL"/>
    <m/>
    <m/>
    <s v="NE y ND del 2009, hay 2017 pero casi sin datos"/>
  </r>
  <r>
    <n v="-29.751701700000002"/>
    <n v="-68.634794999999997"/>
    <s v="18-4335(HQM6)"/>
    <m/>
    <s v="23"/>
    <s v="-18,68"/>
    <m/>
    <m/>
    <m/>
    <s v="11,11"/>
    <m/>
    <m/>
    <x v="16"/>
    <m/>
    <x v="2"/>
    <s v="JACHAL"/>
    <m/>
    <m/>
    <s v="NE y ND del 2009, hay 2017 pero casi sin datos"/>
  </r>
  <r>
    <n v="-30.1210138"/>
    <n v="-69.162336499999995"/>
    <s v="18-5266"/>
    <m/>
    <m/>
    <m/>
    <m/>
    <m/>
    <m/>
    <m/>
    <m/>
    <m/>
    <x v="3"/>
    <m/>
    <x v="2"/>
    <s v="JACHAL"/>
    <m/>
    <m/>
    <s v="NE y ND del 2009, hay 2017 pero casi sin datos"/>
  </r>
  <r>
    <n v="-30.917411099999999"/>
    <n v="-59.723790299999997"/>
    <s v="19-4458"/>
    <m/>
    <m/>
    <m/>
    <m/>
    <m/>
    <m/>
    <m/>
    <m/>
    <m/>
    <x v="6"/>
    <m/>
    <x v="2"/>
    <s v="VALLE FERTIL"/>
    <m/>
    <m/>
    <s v="NE y ND del 2009, hay 2017 pero casi sin datos"/>
  </r>
  <r>
    <n v="-27.592051699999999"/>
    <n v="-65.615407399999995"/>
    <n v="155"/>
    <n v="120"/>
    <n v="-65"/>
    <n v="-60"/>
    <m/>
    <m/>
    <m/>
    <m/>
    <m/>
    <n v="50"/>
    <x v="4"/>
    <m/>
    <x v="3"/>
    <s v="JUAN B. ALBERDI"/>
    <s v="JUAN B ALBERDI"/>
    <m/>
    <s v="NE y ND medidos de mbbp"/>
  </r>
  <r>
    <n v="-27.569916599999999"/>
    <n v="-65.661027799999999"/>
    <n v="762"/>
    <n v="155"/>
    <m/>
    <m/>
    <m/>
    <m/>
    <m/>
    <m/>
    <m/>
    <n v="35"/>
    <x v="17"/>
    <m/>
    <x v="3"/>
    <s v="JUAN B. ALBERDI"/>
    <s v="YAQUILO"/>
    <m/>
    <s v="NE y ND medidos de mbbp"/>
  </r>
  <r>
    <n v="-27.5473888"/>
    <n v="-65.650138799999993"/>
    <n v="675"/>
    <n v="120"/>
    <n v="-19"/>
    <n v="-13.6"/>
    <m/>
    <m/>
    <m/>
    <m/>
    <m/>
    <n v="58"/>
    <x v="17"/>
    <m/>
    <x v="3"/>
    <s v="JUAN B. ALBERDI"/>
    <s v="(SIN LOCALIDAD)"/>
    <m/>
    <s v="NE y ND medidos de mbbp"/>
  </r>
  <r>
    <n v="-27.615463699999999"/>
    <n v="-65.649484599999994"/>
    <n v="801"/>
    <n v="119"/>
    <n v="-30.64"/>
    <n v="-22.34"/>
    <m/>
    <m/>
    <m/>
    <m/>
    <m/>
    <n v="140"/>
    <x v="17"/>
    <m/>
    <x v="3"/>
    <s v="JUAN B. ALBERDI"/>
    <s v="MARAPA"/>
    <m/>
    <s v="NE y ND medidos de mbbp"/>
  </r>
  <r>
    <n v="-27.570236900000001"/>
    <n v="-65.662862500000003"/>
    <n v="785"/>
    <n v="170"/>
    <n v="-45"/>
    <n v="-8"/>
    <m/>
    <m/>
    <m/>
    <m/>
    <m/>
    <n v="150"/>
    <x v="17"/>
    <m/>
    <x v="3"/>
    <s v="JUAN B. ALBERDI"/>
    <s v="MARAPA"/>
    <m/>
    <s v="NE y ND medidos de mbbp"/>
  </r>
  <r>
    <n v="-27.590416600000001"/>
    <n v="-65.598166599999999"/>
    <n v="1037"/>
    <n v="133"/>
    <n v="-16.98"/>
    <n v="-10.119999999999999"/>
    <m/>
    <m/>
    <m/>
    <m/>
    <m/>
    <n v="70"/>
    <x v="4"/>
    <m/>
    <x v="3"/>
    <s v="JUAN B. ALBERDI"/>
    <s v="JUAN B ALBERDI"/>
    <m/>
    <s v="NE y ND medidos de mbbp"/>
  </r>
  <r>
    <n v="-27.544324899999999"/>
    <n v="-65.698347100000007"/>
    <n v="1196"/>
    <n v="192"/>
    <n v="-85"/>
    <n v="-22.99"/>
    <m/>
    <m/>
    <m/>
    <m/>
    <m/>
    <n v="22"/>
    <x v="17"/>
    <m/>
    <x v="3"/>
    <s v="JUAN B. ALBERDI"/>
    <s v="YAQUILO"/>
    <m/>
    <s v="NE y ND medidos de mbbp"/>
  </r>
  <r>
    <n v="-27.560347199999999"/>
    <n v="-65.663183200000006"/>
    <n v="1999"/>
    <n v="224"/>
    <n v="-77"/>
    <n v="-35"/>
    <m/>
    <m/>
    <m/>
    <m/>
    <m/>
    <n v="208"/>
    <x v="17"/>
    <m/>
    <x v="3"/>
    <s v="JUAN B. ALBERDI"/>
    <s v="YAQUILO"/>
    <m/>
    <s v="NE y ND medidos de mbbp"/>
  </r>
  <r>
    <n v="-27.600013799999999"/>
    <n v="-65.616766600000005"/>
    <n v="1905"/>
    <n v="100"/>
    <n v="-29.4"/>
    <n v="-15"/>
    <m/>
    <m/>
    <m/>
    <m/>
    <m/>
    <n v="72"/>
    <x v="18"/>
    <m/>
    <x v="3"/>
    <s v="JUAN B. ALBERDI"/>
    <s v="JUAN B ALBERDI"/>
    <m/>
    <s v="NE y ND medidos de mbbp"/>
  </r>
  <r>
    <n v="-27.6030555"/>
    <n v="-65.675327800000005"/>
    <n v="2223"/>
    <n v="101"/>
    <n v="-37"/>
    <n v="-7"/>
    <m/>
    <m/>
    <m/>
    <m/>
    <m/>
    <n v="30"/>
    <x v="19"/>
    <m/>
    <x v="3"/>
    <s v="JUAN B. ALBERDI"/>
    <s v="MARAPA"/>
    <m/>
    <s v="NE y ND medidos de mbbp"/>
  </r>
  <r>
    <n v="-26.826350099999999"/>
    <n v="-65.1564142"/>
    <n v="201"/>
    <n v="0"/>
    <n v="-25.5"/>
    <n v="-20.9"/>
    <m/>
    <m/>
    <m/>
    <m/>
    <m/>
    <n v="5"/>
    <x v="4"/>
    <m/>
    <x v="3"/>
    <s v="CRUZ ALTA"/>
    <s v="ALDERETES"/>
    <m/>
    <s v="NE y ND medidos de mbbp"/>
  </r>
  <r>
    <n v="-26.826139399999999"/>
    <n v="-65.156717"/>
    <n v="202"/>
    <n v="113.43"/>
    <n v="-15.6"/>
    <n v="-9.6999999999999993"/>
    <m/>
    <m/>
    <m/>
    <m/>
    <m/>
    <n v="90"/>
    <x v="4"/>
    <m/>
    <x v="3"/>
    <s v="CRUZ ALTA"/>
    <s v="ALDERETES"/>
    <m/>
    <s v="NE y ND medidos de mbbp"/>
  </r>
  <r>
    <n v="-26.851733299999999"/>
    <n v="-65.161383299999997"/>
    <n v="1588"/>
    <n v="86"/>
    <n v="-26.1"/>
    <n v="-22.6"/>
    <m/>
    <m/>
    <m/>
    <m/>
    <m/>
    <n v="70"/>
    <x v="4"/>
    <m/>
    <x v="3"/>
    <s v="CRUZ ALTA"/>
    <s v="BANDA DEL RIO SALI"/>
    <m/>
    <s v="NE y ND medidos de mbbp"/>
  </r>
  <r>
    <n v="-26.853611399999998"/>
    <n v="-65.1517111"/>
    <n v="1130"/>
    <n v="70"/>
    <n v="-14.5"/>
    <n v="-12.3"/>
    <m/>
    <m/>
    <m/>
    <m/>
    <m/>
    <n v="15"/>
    <x v="4"/>
    <m/>
    <x v="3"/>
    <s v="CRUZ ALTA"/>
    <s v="BANDA DEL RIO SALI"/>
    <m/>
    <s v="NE y ND medidos de mbbp"/>
  </r>
  <r>
    <n v="-26.844999900000001"/>
    <n v="-65.142333300000004"/>
    <n v="1351"/>
    <n v="76"/>
    <n v="-27"/>
    <n v="-25"/>
    <m/>
    <m/>
    <m/>
    <m/>
    <m/>
    <n v="12"/>
    <x v="4"/>
    <m/>
    <x v="3"/>
    <s v="CRUZ ALTA"/>
    <s v="BANDA DEL RIO SALI"/>
    <m/>
    <s v="NE y ND medidos de mbbp"/>
  </r>
  <r>
    <n v="-26.809194399999999"/>
    <n v="-65.162369400000003"/>
    <n v="1350"/>
    <n v="72"/>
    <n v="-33"/>
    <n v="-23"/>
    <m/>
    <m/>
    <m/>
    <m/>
    <m/>
    <n v="72"/>
    <x v="4"/>
    <m/>
    <x v="3"/>
    <s v="CRUZ ALTA"/>
    <s v="(SIN LOCALIDAD)"/>
    <m/>
    <s v="NE y ND medidos de mbbp"/>
  </r>
  <r>
    <n v="-26.8508055"/>
    <n v="-65.160333300000005"/>
    <n v="1589"/>
    <n v="131"/>
    <m/>
    <m/>
    <m/>
    <m/>
    <m/>
    <m/>
    <m/>
    <n v="120"/>
    <x v="4"/>
    <m/>
    <x v="3"/>
    <s v="CRUZ ALTA"/>
    <s v="BANDA DEL RIO SALI"/>
    <m/>
    <s v="NE y ND medidos de mbbp"/>
  </r>
  <r>
    <n v="-26.844609500000001"/>
    <n v="-65.167833000000002"/>
    <n v="1597"/>
    <n v="0"/>
    <n v="-29.4"/>
    <n v="-27.6"/>
    <m/>
    <m/>
    <m/>
    <m/>
    <m/>
    <n v="45"/>
    <x v="4"/>
    <m/>
    <x v="3"/>
    <s v="CRUZ ALTA"/>
    <s v="BANDA DEL RIO SALI"/>
    <m/>
    <s v="NE y ND medidos de mbbp"/>
  </r>
  <r>
    <n v="-27.0197222"/>
    <n v="-65.292499899999996"/>
    <n v="40"/>
    <n v="70"/>
    <n v="-7.4"/>
    <m/>
    <m/>
    <m/>
    <m/>
    <m/>
    <m/>
    <n v="17.5"/>
    <x v="4"/>
    <m/>
    <x v="3"/>
    <s v="LEALES"/>
    <s v="BELLA VISTA"/>
    <m/>
    <s v="NE y ND medidos de mbbp"/>
  </r>
  <r>
    <n v="-26.774638800000002"/>
    <n v="-65.082439899999997"/>
    <n v="1090"/>
    <n v="311"/>
    <n v="-126.6"/>
    <n v="-11.54"/>
    <m/>
    <m/>
    <m/>
    <m/>
    <m/>
    <n v="60"/>
    <x v="17"/>
    <m/>
    <x v="3"/>
    <s v="BURRUYACU"/>
    <s v="EL CHAÑAR"/>
    <m/>
    <s v="NE y ND medidos de mbbp"/>
  </r>
  <r>
    <n v="-26.453166499999998"/>
    <n v="-64.693722199999996"/>
    <n v="1534"/>
    <n v="300"/>
    <n v="-10.53"/>
    <n v="0.4"/>
    <m/>
    <m/>
    <m/>
    <m/>
    <m/>
    <n v="8.6"/>
    <x v="4"/>
    <m/>
    <x v="3"/>
    <s v="BURRUYACU"/>
    <s v="PUESTOS DE UNCOS"/>
    <m/>
    <s v="NE y ND medidos de mbbp"/>
  </r>
  <r>
    <n v="-26.738209000000001"/>
    <n v="-64.8203101"/>
    <n v="1034"/>
    <n v="60"/>
    <n v="-19"/>
    <n v="-16"/>
    <m/>
    <m/>
    <m/>
    <m/>
    <m/>
    <n v="10"/>
    <x v="17"/>
    <m/>
    <x v="3"/>
    <s v="BURRUYACU"/>
    <s v="COLONIA LA VIRGINIA"/>
    <m/>
    <s v="NE y ND medidos de mbbp"/>
  </r>
  <r>
    <n v="-26.657880500000001"/>
    <n v="-64.893537300000006"/>
    <n v="2"/>
    <n v="150"/>
    <n v="-56.25"/>
    <n v="-42.84"/>
    <m/>
    <m/>
    <m/>
    <m/>
    <m/>
    <n v="124"/>
    <x v="17"/>
    <m/>
    <x v="3"/>
    <s v="BURRUYACU"/>
    <s v="EL RODEO"/>
    <m/>
    <s v="NE y ND medidos de mbbp"/>
  </r>
  <r>
    <n v="-26.6575329"/>
    <n v="-64.915343300000004"/>
    <n v="3"/>
    <n v="200"/>
    <m/>
    <n v="-71"/>
    <m/>
    <m/>
    <m/>
    <m/>
    <m/>
    <n v="200"/>
    <x v="17"/>
    <m/>
    <x v="3"/>
    <s v="BURRUYACU"/>
    <s v="EL RODEO"/>
    <m/>
    <s v="NE y ND medidos de mbbp"/>
  </r>
  <r>
    <n v="-26.670943000000001"/>
    <n v="-64.9221273"/>
    <n v="4"/>
    <n v="0"/>
    <n v="-80.3"/>
    <n v="-69.319999999999993"/>
    <m/>
    <m/>
    <m/>
    <m/>
    <m/>
    <n v="113"/>
    <x v="17"/>
    <m/>
    <x v="3"/>
    <s v="BURRUYACU"/>
    <s v="EL RODEO"/>
    <m/>
    <s v="NE y ND medidos de mbbp"/>
  </r>
  <r>
    <n v="-26.596416600000001"/>
    <n v="-64.866722199999998"/>
    <n v="186"/>
    <n v="263"/>
    <n v="-88.14"/>
    <n v="0"/>
    <m/>
    <m/>
    <m/>
    <m/>
    <m/>
    <n v="65"/>
    <x v="17"/>
    <m/>
    <x v="3"/>
    <s v="BURRUYACU"/>
    <s v="TARUCA PAMPA"/>
    <m/>
    <s v="NE y ND medidos de mbbp"/>
  </r>
  <r>
    <n v="-26.716854999999999"/>
    <n v="-64.825515999999993"/>
    <n v="208"/>
    <n v="200"/>
    <m/>
    <m/>
    <m/>
    <m/>
    <m/>
    <m/>
    <m/>
    <n v="18"/>
    <x v="20"/>
    <m/>
    <x v="3"/>
    <s v="BURRUYACU"/>
    <s v="LA RAMADA"/>
    <m/>
    <s v="NE y ND medidos de mbbp"/>
  </r>
  <r>
    <n v="-26.665583300000002"/>
    <n v="-64.921083300000006"/>
    <n v="682"/>
    <n v="270"/>
    <n v="-91.76"/>
    <n v="-68"/>
    <m/>
    <m/>
    <m/>
    <m/>
    <m/>
    <n v="180"/>
    <x v="17"/>
    <m/>
    <x v="3"/>
    <s v="BURRUYACU"/>
    <s v="EL RODEO"/>
    <m/>
    <s v="NE y ND medidos de mbbp"/>
  </r>
  <r>
    <n v="-26.746666600000001"/>
    <n v="-64.979861099999994"/>
    <n v="687"/>
    <n v="0"/>
    <m/>
    <m/>
    <m/>
    <m/>
    <m/>
    <m/>
    <m/>
    <n v="5"/>
    <x v="21"/>
    <m/>
    <x v="3"/>
    <s v="BURRUYACU"/>
    <s v="MACOMITAS"/>
    <m/>
    <s v="NE y ND medidos de mbbp"/>
  </r>
  <r>
    <n v="-26.737388899999999"/>
    <n v="-64.906749899999994"/>
    <n v="689"/>
    <n v="0"/>
    <n v="-45"/>
    <m/>
    <m/>
    <m/>
    <m/>
    <m/>
    <m/>
    <n v="9"/>
    <x v="21"/>
    <m/>
    <x v="3"/>
    <s v="BURRUYACU"/>
    <s v="LA RAMADA DE ABAJO"/>
    <m/>
    <s v="NE y ND medidos de mbbp"/>
  </r>
  <r>
    <n v="-26.736027700000001"/>
    <n v="-64.902249900000001"/>
    <n v="692"/>
    <n v="0"/>
    <m/>
    <m/>
    <m/>
    <m/>
    <m/>
    <m/>
    <m/>
    <n v="1"/>
    <x v="21"/>
    <m/>
    <x v="3"/>
    <s v="BURRUYACU"/>
    <s v="LA RAMADA DE ABAJO"/>
    <m/>
    <s v="NE y ND medidos de mbbp"/>
  </r>
  <r>
    <n v="-26.6877222"/>
    <n v="-64.938611100000003"/>
    <n v="716"/>
    <n v="0"/>
    <m/>
    <m/>
    <m/>
    <m/>
    <m/>
    <m/>
    <m/>
    <n v="100"/>
    <x v="17"/>
    <m/>
    <x v="3"/>
    <s v="BURRUYACU"/>
    <s v="LA RAMADA"/>
    <m/>
    <s v="NE y ND medidos de mbbp"/>
  </r>
  <r>
    <n v="-26.735583299999998"/>
    <n v="-64.920666699999998"/>
    <n v="732"/>
    <n v="0"/>
    <m/>
    <m/>
    <m/>
    <m/>
    <m/>
    <m/>
    <m/>
    <n v="5"/>
    <x v="21"/>
    <m/>
    <x v="3"/>
    <s v="BURRUYACU"/>
    <s v="LA RAMADA DE ABAJO"/>
    <m/>
    <s v="NE y ND medidos de mbbp"/>
  </r>
  <r>
    <n v="-26.7478011"/>
    <n v="-65.102801700000001"/>
    <n v="756"/>
    <n v="140.06"/>
    <n v="-22.1"/>
    <n v="-14.6"/>
    <m/>
    <m/>
    <m/>
    <m/>
    <m/>
    <n v="214"/>
    <x v="20"/>
    <m/>
    <x v="3"/>
    <s v="BURRUYACU"/>
    <s v="ALTA GRACIA"/>
    <m/>
    <s v="NE y ND medidos de mbbp"/>
  </r>
  <r>
    <n v="-26.7441478"/>
    <n v="-65.094870700000001"/>
    <n v="757"/>
    <n v="166"/>
    <n v="-48.6"/>
    <n v="-19.100000000000001"/>
    <m/>
    <m/>
    <m/>
    <m/>
    <m/>
    <n v="60"/>
    <x v="17"/>
    <m/>
    <x v="3"/>
    <s v="BURRUYACU"/>
    <s v="ALTA GRACIA"/>
    <m/>
    <s v="NE y ND medidos de mbbp"/>
  </r>
  <r>
    <n v="-26.756343900000001"/>
    <n v="-65.079642699999994"/>
    <n v="758"/>
    <n v="0"/>
    <m/>
    <m/>
    <m/>
    <m/>
    <m/>
    <m/>
    <m/>
    <n v="60"/>
    <x v="17"/>
    <m/>
    <x v="3"/>
    <s v="BURRUYACU"/>
    <s v="EL CHAÑAR"/>
    <m/>
    <s v="NE y ND medidos de mbbp"/>
  </r>
  <r>
    <n v="-26.7507451"/>
    <n v="-65.064251299999995"/>
    <n v="759"/>
    <n v="0"/>
    <m/>
    <m/>
    <m/>
    <m/>
    <m/>
    <m/>
    <m/>
    <n v="24"/>
    <x v="17"/>
    <m/>
    <x v="3"/>
    <s v="BURRUYACU"/>
    <s v="EL CHAÑAR"/>
    <m/>
    <s v="NE y ND medidos de mbbp"/>
  </r>
  <r>
    <n v="-26.770798500000001"/>
    <n v="-65.072452699999999"/>
    <n v="761"/>
    <n v="0"/>
    <m/>
    <m/>
    <m/>
    <m/>
    <m/>
    <m/>
    <m/>
    <n v="39"/>
    <x v="17"/>
    <m/>
    <x v="3"/>
    <s v="BURRUYACU"/>
    <s v="EL CHAÑAR"/>
    <m/>
    <s v="NE y ND medidos de mbbp"/>
  </r>
  <r>
    <n v="-26.619348299999999"/>
    <n v="-65.053971799999999"/>
    <n v="488"/>
    <n v="40"/>
    <n v="-22"/>
    <n v="-18"/>
    <m/>
    <m/>
    <m/>
    <m/>
    <m/>
    <n v="15"/>
    <x v="4"/>
    <m/>
    <x v="3"/>
    <s v="BURRUYACU"/>
    <s v="EL SUNCHAL"/>
    <m/>
    <s v="NE y ND medidos de mbbp"/>
  </r>
  <r>
    <n v="-26.699249999999999"/>
    <n v="-65.049833300000003"/>
    <n v="886"/>
    <n v="0"/>
    <m/>
    <m/>
    <m/>
    <m/>
    <m/>
    <m/>
    <m/>
    <n v="5"/>
    <x v="21"/>
    <m/>
    <x v="3"/>
    <s v="BURRUYACU"/>
    <s v="EL OJO*"/>
    <m/>
    <s v="NE y ND medidos de mbbp"/>
  </r>
  <r>
    <n v="-26.710555500000002"/>
    <n v="-65.071666699999994"/>
    <n v="831"/>
    <n v="0"/>
    <m/>
    <m/>
    <m/>
    <m/>
    <m/>
    <m/>
    <m/>
    <n v="40"/>
    <x v="20"/>
    <m/>
    <x v="3"/>
    <s v="BURRUYACU"/>
    <s v="EL OJO*"/>
    <m/>
    <s v="NE y ND medidos de mbbp"/>
  </r>
  <r>
    <n v="-26.710694400000001"/>
    <n v="-65.070277700000005"/>
    <n v="832"/>
    <n v="0"/>
    <m/>
    <m/>
    <m/>
    <m/>
    <m/>
    <m/>
    <m/>
    <n v="1"/>
    <x v="20"/>
    <m/>
    <x v="3"/>
    <s v="BURRUYACU"/>
    <s v="EL OJO*"/>
    <m/>
    <s v="NE y ND medidos de mbbp"/>
  </r>
  <r>
    <n v="-26.707694400000001"/>
    <n v="-65.066333299999997"/>
    <n v="833"/>
    <n v="0"/>
    <m/>
    <m/>
    <m/>
    <m/>
    <m/>
    <m/>
    <m/>
    <n v="50"/>
    <x v="17"/>
    <m/>
    <x v="3"/>
    <s v="BURRUYACU"/>
    <s v="EL OJO*"/>
    <m/>
    <s v="NE y ND medidos de mbbp"/>
  </r>
  <r>
    <n v="-26.738761799999999"/>
    <n v="-65.116371400000006"/>
    <n v="1091"/>
    <n v="230.56"/>
    <n v="-80.25"/>
    <n v="-29.7"/>
    <m/>
    <m/>
    <m/>
    <m/>
    <m/>
    <n v="140"/>
    <x v="17"/>
    <m/>
    <x v="3"/>
    <s v="BURRUYACU"/>
    <s v="EL CHAÑAR"/>
    <m/>
    <s v="NE y ND medidos de mbbp"/>
  </r>
  <r>
    <n v="-26.7011389"/>
    <n v="-64.863638800000004"/>
    <n v="1047"/>
    <n v="0"/>
    <m/>
    <n v="0"/>
    <m/>
    <m/>
    <m/>
    <m/>
    <m/>
    <n v="5"/>
    <x v="19"/>
    <m/>
    <x v="3"/>
    <s v="BURRUYACU"/>
    <s v="LA RAMADA"/>
    <m/>
    <s v="NE y ND medidos de mbbp"/>
  </r>
  <r>
    <n v="-26.634916700000002"/>
    <n v="-64.791972200000004"/>
    <n v="1048"/>
    <n v="0"/>
    <m/>
    <n v="0"/>
    <m/>
    <m/>
    <m/>
    <m/>
    <m/>
    <n v="16"/>
    <x v="19"/>
    <m/>
    <x v="3"/>
    <s v="BURRUYACU"/>
    <s v="LA RAMADA"/>
    <m/>
    <s v="NE y ND medidos de mbbp"/>
  </r>
  <r>
    <n v="-26.759555500000001"/>
    <n v="-65.074999899999995"/>
    <n v="1088"/>
    <n v="114.8"/>
    <n v="-53"/>
    <n v="-14"/>
    <m/>
    <m/>
    <m/>
    <m/>
    <m/>
    <n v="31"/>
    <x v="17"/>
    <m/>
    <x v="3"/>
    <s v="BURRUYACU"/>
    <s v="EL CHAÑAR"/>
    <m/>
    <s v="NE y ND medidos de mbbp"/>
  </r>
  <r>
    <n v="-26.518452700000001"/>
    <n v="-64.861294400000006"/>
    <n v="1100"/>
    <n v="50"/>
    <n v="-14.12"/>
    <n v="-6.48"/>
    <m/>
    <m/>
    <m/>
    <m/>
    <m/>
    <n v="55"/>
    <x v="17"/>
    <m/>
    <x v="3"/>
    <s v="BURRUYACU"/>
    <s v="EL CAJON"/>
    <m/>
    <s v="NE y ND medidos de mbbp"/>
  </r>
  <r>
    <n v="-26.660697200000001"/>
    <n v="-64.947230500000003"/>
    <n v="1101"/>
    <n v="282"/>
    <n v="-93.69"/>
    <n v="-83.3"/>
    <m/>
    <m/>
    <m/>
    <m/>
    <m/>
    <n v="140"/>
    <x v="17"/>
    <m/>
    <x v="3"/>
    <s v="BURRUYACU"/>
    <s v="EL RODEO"/>
    <m/>
    <s v="NE y ND medidos de mbbp"/>
  </r>
  <r>
    <n v="-26.671766999999999"/>
    <n v="-65.134488599999997"/>
    <n v="1104"/>
    <n v="23"/>
    <m/>
    <m/>
    <m/>
    <m/>
    <m/>
    <m/>
    <m/>
    <n v="4"/>
    <x v="4"/>
    <m/>
    <x v="3"/>
    <s v="BURRUYACU"/>
    <s v="TIMBO VIEJO"/>
    <m/>
    <s v="NE y ND medidos de mbbp"/>
  </r>
  <r>
    <n v="-26.7750305"/>
    <n v="-65.073997199999994"/>
    <n v="1144"/>
    <n v="252.57"/>
    <n v="-93.2"/>
    <n v="-10.18"/>
    <m/>
    <m/>
    <m/>
    <m/>
    <m/>
    <n v="126"/>
    <x v="17"/>
    <m/>
    <x v="3"/>
    <s v="BURRUYACU"/>
    <s v="EL CHAÑAR"/>
    <m/>
    <s v="NE y ND medidos de mbbp"/>
  </r>
  <r>
    <n v="-26.740171100000001"/>
    <n v="-64.828833200000005"/>
    <n v="1111"/>
    <n v="93"/>
    <n v="-42"/>
    <n v="-37"/>
    <m/>
    <m/>
    <m/>
    <m/>
    <m/>
    <n v="15"/>
    <x v="17"/>
    <m/>
    <x v="3"/>
    <s v="BURRUYACU"/>
    <s v="(SIN LOCALIDAD)"/>
    <m/>
    <s v="NE y ND medidos de mbbp"/>
  </r>
  <r>
    <n v="-26.4801666"/>
    <n v="-64.758083299999996"/>
    <n v="1527"/>
    <n v="140"/>
    <n v="-52.54"/>
    <n v="-12.14"/>
    <m/>
    <m/>
    <m/>
    <m/>
    <m/>
    <n v="90"/>
    <x v="2"/>
    <m/>
    <x v="3"/>
    <s v="BURRUYACU"/>
    <s v="BURRUYACU"/>
    <m/>
    <s v="NE y ND medidos de mbbp"/>
  </r>
  <r>
    <n v="-26.706966699999999"/>
    <n v="-65.049510999999995"/>
    <n v="1531"/>
    <n v="150.80000000000001"/>
    <n v="-85"/>
    <n v="-24"/>
    <m/>
    <m/>
    <m/>
    <m/>
    <m/>
    <n v="28"/>
    <x v="17"/>
    <m/>
    <x v="3"/>
    <s v="BURRUYACU"/>
    <s v="LAS CORZUELAS"/>
    <m/>
    <s v="NE y ND medidos de mbbp"/>
  </r>
  <r>
    <n v="-26.703894399999999"/>
    <n v="-65.065241700000001"/>
    <n v="1530"/>
    <n v="156"/>
    <n v="-96"/>
    <n v="-17"/>
    <m/>
    <m/>
    <m/>
    <m/>
    <m/>
    <n v="28.8"/>
    <x v="17"/>
    <m/>
    <x v="3"/>
    <s v="BURRUYACU"/>
    <s v="LAS CORZUELAS"/>
    <m/>
    <s v="NE y ND medidos de mbbp"/>
  </r>
  <r>
    <n v="-26.512777700000001"/>
    <n v="-64.869722199999998"/>
    <n v="1362"/>
    <n v="30"/>
    <n v="19.5"/>
    <n v="8.9"/>
    <m/>
    <m/>
    <m/>
    <m/>
    <m/>
    <n v="50"/>
    <x v="17"/>
    <m/>
    <x v="3"/>
    <s v="BURRUYACU"/>
    <s v="EL CAJON"/>
    <m/>
    <s v="NE y ND medidos de mbbp"/>
  </r>
  <r>
    <n v="-26.5268333"/>
    <n v="-64.8606111"/>
    <n v="1361"/>
    <n v="0"/>
    <n v="34"/>
    <n v="21.9"/>
    <m/>
    <m/>
    <m/>
    <m/>
    <m/>
    <n v="140"/>
    <x v="17"/>
    <m/>
    <x v="3"/>
    <s v="BURRUYACU"/>
    <s v="EL CAJON"/>
    <m/>
    <s v="NE y ND medidos de mbbp"/>
  </r>
  <r>
    <n v="-26.758944400000001"/>
    <n v="-65.245333299999999"/>
    <n v="1550"/>
    <n v="224"/>
    <n v="99.8"/>
    <n v="95.35"/>
    <m/>
    <m/>
    <m/>
    <m/>
    <m/>
    <n v="60"/>
    <x v="4"/>
    <m/>
    <x v="3"/>
    <s v="TAFI VIEJO"/>
    <s v="TAFI VIEJO"/>
    <m/>
    <s v="NE y ND medidos de mbbp"/>
  </r>
  <r>
    <n v="-26.756444399999999"/>
    <n v="-65.120072199999996"/>
    <n v="1475"/>
    <n v="250"/>
    <n v="-34.25"/>
    <n v="-27.7"/>
    <m/>
    <m/>
    <m/>
    <m/>
    <m/>
    <n v="120"/>
    <x v="17"/>
    <m/>
    <x v="3"/>
    <s v="BURRUYACU"/>
    <s v="MACOMITAS"/>
    <m/>
    <s v="NE y ND medidos de mbbp"/>
  </r>
  <r>
    <n v="-26.692277700000002"/>
    <n v="-64.969944400000003"/>
    <n v="1476"/>
    <n v="327"/>
    <n v="127.4"/>
    <n v="118"/>
    <m/>
    <m/>
    <m/>
    <m/>
    <m/>
    <n v="120"/>
    <x v="17"/>
    <m/>
    <x v="3"/>
    <s v="BURRUYACU"/>
    <s v="LA RAMADA"/>
    <m/>
    <s v="NE y ND medidos de mbbp"/>
  </r>
  <r>
    <n v="-26.701388900000001"/>
    <n v="-65.064723200000003"/>
    <n v="1545"/>
    <n v="150"/>
    <n v="-90"/>
    <n v="-18.5"/>
    <m/>
    <m/>
    <m/>
    <m/>
    <m/>
    <n v="20"/>
    <x v="17"/>
    <m/>
    <x v="3"/>
    <s v="BURRUYACU"/>
    <s v="EL OJO*"/>
    <m/>
    <s v="NE y ND medidos de mbbp"/>
  </r>
  <r>
    <n v="-26.679833299999999"/>
    <n v="-64.937360999999996"/>
    <n v="1771"/>
    <n v="270"/>
    <n v="-68.8"/>
    <n v="-48.5"/>
    <m/>
    <m/>
    <m/>
    <m/>
    <m/>
    <n v="120"/>
    <x v="17"/>
    <m/>
    <x v="3"/>
    <s v="BURRUYACU"/>
    <s v="EL RODEO"/>
    <m/>
    <s v="NE y ND medidos de mbbp"/>
  </r>
  <r>
    <n v="-26.713000000000001"/>
    <n v="-64.951750000000004"/>
    <n v="1521"/>
    <n v="266"/>
    <n v="-102"/>
    <n v="-84.44"/>
    <m/>
    <m/>
    <m/>
    <m/>
    <m/>
    <n v="214"/>
    <x v="4"/>
    <m/>
    <x v="3"/>
    <s v="BURRUYACU"/>
    <s v="LA RAMADA"/>
    <m/>
    <s v="NE y ND medidos de mbbp"/>
  </r>
  <r>
    <n v="-26.715472200000001"/>
    <n v="-64.939249899999993"/>
    <n v="1523"/>
    <n v="306"/>
    <m/>
    <m/>
    <m/>
    <m/>
    <m/>
    <m/>
    <m/>
    <n v="119"/>
    <x v="17"/>
    <m/>
    <x v="3"/>
    <s v="BURRUYACU"/>
    <s v="LA RAMADA"/>
    <m/>
    <s v="NE y ND medidos de mbbp"/>
  </r>
  <r>
    <n v="-26.718416600000001"/>
    <n v="-64.923888899999994"/>
    <n v="1522"/>
    <n v="265"/>
    <n v="-61.8"/>
    <n v="-57.8"/>
    <m/>
    <m/>
    <m/>
    <m/>
    <m/>
    <n v="90"/>
    <x v="17"/>
    <m/>
    <x v="3"/>
    <s v="BURRUYACU"/>
    <s v="LA RAMADA"/>
    <m/>
    <s v="NE y ND medidos de mbbp"/>
  </r>
  <r>
    <n v="-26.712861"/>
    <n v="-65.146633300000005"/>
    <n v="1839"/>
    <n v="73"/>
    <m/>
    <n v="-42"/>
    <m/>
    <m/>
    <m/>
    <m/>
    <m/>
    <n v="1"/>
    <x v="4"/>
    <m/>
    <x v="3"/>
    <s v="BURRUYACU"/>
    <s v="TIMBO VIEJO"/>
    <m/>
    <s v="NE y ND medidos de mbbp"/>
  </r>
  <r>
    <n v="-26.714649999999999"/>
    <n v="-65.148849900000002"/>
    <n v="1840"/>
    <n v="73"/>
    <m/>
    <n v="-36"/>
    <m/>
    <m/>
    <m/>
    <m/>
    <m/>
    <n v="0.4"/>
    <x v="4"/>
    <m/>
    <x v="3"/>
    <s v="BURRUYACU"/>
    <s v="TIMBO VIEJO"/>
    <m/>
    <s v="NE y ND medidos de mbbp"/>
  </r>
  <r>
    <n v="-26.7358388"/>
    <n v="-65.159663899999998"/>
    <n v="1841"/>
    <n v="77.87"/>
    <m/>
    <n v="-44"/>
    <m/>
    <m/>
    <m/>
    <m/>
    <m/>
    <n v="0.4"/>
    <x v="4"/>
    <m/>
    <x v="3"/>
    <s v="BURRUYACU"/>
    <s v="TIMBO VIEJO"/>
    <m/>
    <s v="NE y ND medidos de mbbp"/>
  </r>
  <r>
    <n v="-26.714733299999999"/>
    <n v="-65.149283199999999"/>
    <n v="1842"/>
    <n v="92"/>
    <m/>
    <n v="-27"/>
    <m/>
    <m/>
    <m/>
    <m/>
    <m/>
    <n v="1"/>
    <x v="4"/>
    <m/>
    <x v="3"/>
    <s v="BURRUYACU"/>
    <s v="TIMBO VIEJO"/>
    <m/>
    <s v="NE y ND medidos de mbbp"/>
  </r>
  <r>
    <n v="-26.713499899999999"/>
    <n v="-65.147433199999995"/>
    <n v="1843"/>
    <n v="92"/>
    <m/>
    <n v="-43"/>
    <m/>
    <m/>
    <m/>
    <m/>
    <m/>
    <n v="0.8"/>
    <x v="4"/>
    <m/>
    <x v="3"/>
    <s v="BURRUYACU"/>
    <s v="TIMBO VIEJO"/>
    <m/>
    <s v="NE y ND medidos de mbbp"/>
  </r>
  <r>
    <n v="-26.713933300000001"/>
    <n v="-65.147266599999995"/>
    <n v="1844"/>
    <n v="79"/>
    <m/>
    <n v="-30"/>
    <m/>
    <m/>
    <m/>
    <m/>
    <m/>
    <n v="1.4"/>
    <x v="4"/>
    <m/>
    <x v="3"/>
    <s v="BURRUYACU"/>
    <s v="TIMBO VIEJO"/>
    <m/>
    <s v="NE y ND medidos de mbbp"/>
  </r>
  <r>
    <n v="-26.7143832"/>
    <n v="-65.147533300000006"/>
    <n v="1845"/>
    <n v="77"/>
    <m/>
    <n v="-35"/>
    <m/>
    <m/>
    <m/>
    <m/>
    <m/>
    <n v="4"/>
    <x v="4"/>
    <m/>
    <x v="3"/>
    <s v="BURRUYACU"/>
    <s v="TIMBO VIEJO"/>
    <m/>
    <s v="NE y ND medidos de mbbp"/>
  </r>
  <r>
    <n v="-26.714783300000001"/>
    <n v="-65.149149899999998"/>
    <n v="1846"/>
    <n v="73.23"/>
    <m/>
    <n v="-30"/>
    <m/>
    <m/>
    <m/>
    <m/>
    <m/>
    <n v="2.8"/>
    <x v="4"/>
    <m/>
    <x v="3"/>
    <s v="BURRUYACU"/>
    <s v="TIMBO VIEJO"/>
    <m/>
    <s v="NE y ND medidos de mbbp"/>
  </r>
  <r>
    <n v="-26.7127564"/>
    <n v="-65.147265700000005"/>
    <n v="1847"/>
    <n v="96.8"/>
    <m/>
    <n v="-32"/>
    <m/>
    <m/>
    <m/>
    <m/>
    <m/>
    <n v="1"/>
    <x v="4"/>
    <m/>
    <x v="3"/>
    <s v="BURRUYACU"/>
    <s v="TIMBO VIEJO"/>
    <m/>
    <s v="NE y ND medidos de mbbp"/>
  </r>
  <r>
    <n v="-26.71275"/>
    <n v="-65.146199999999993"/>
    <n v="1848"/>
    <n v="90"/>
    <m/>
    <n v="-35"/>
    <m/>
    <m/>
    <m/>
    <m/>
    <m/>
    <n v="0.8"/>
    <x v="4"/>
    <m/>
    <x v="3"/>
    <s v="BURRUYACU"/>
    <s v="TIMBO VIEJO"/>
    <m/>
    <s v="NE y ND medidos de mbbp"/>
  </r>
  <r>
    <n v="-26.714783300000001"/>
    <n v="-65.148149900000007"/>
    <n v="1849"/>
    <n v="92"/>
    <m/>
    <n v="-62"/>
    <m/>
    <m/>
    <m/>
    <m/>
    <m/>
    <n v="0.4"/>
    <x v="4"/>
    <m/>
    <x v="3"/>
    <s v="BURRUYACU"/>
    <s v="TIMBO VIEJO"/>
    <m/>
    <s v="NE y ND medidos de mbbp"/>
  </r>
  <r>
    <n v="-26.714633299999999"/>
    <n v="-65.147949999999994"/>
    <n v="1850"/>
    <n v="90.15"/>
    <m/>
    <n v="-44"/>
    <m/>
    <m/>
    <m/>
    <m/>
    <m/>
    <n v="1.5"/>
    <x v="4"/>
    <m/>
    <x v="3"/>
    <s v="BURRUYACU"/>
    <s v="TIMBO VIEJO"/>
    <m/>
    <s v="NE y ND medidos de mbbp"/>
  </r>
  <r>
    <n v="-26.714740899999999"/>
    <n v="-65.148450800000006"/>
    <n v="1851"/>
    <n v="70.37"/>
    <m/>
    <n v="-42"/>
    <m/>
    <m/>
    <m/>
    <m/>
    <m/>
    <n v="2.8"/>
    <x v="4"/>
    <m/>
    <x v="3"/>
    <s v="BURRUYACU"/>
    <s v="TIMBO VIEJO"/>
    <m/>
    <s v="NE y ND medidos de mbbp"/>
  </r>
  <r>
    <n v="-26.556944399999999"/>
    <n v="-64.811666599999995"/>
    <n v="1908"/>
    <n v="92"/>
    <n v="-25"/>
    <n v="-20"/>
    <m/>
    <m/>
    <m/>
    <m/>
    <m/>
    <n v="60"/>
    <x v="17"/>
    <m/>
    <x v="3"/>
    <s v="BURRUYACU"/>
    <s v="BENJAMIN ARAOZ"/>
    <m/>
    <s v="NE y ND medidos de mbbp"/>
  </r>
  <r>
    <n v="-26.52825"/>
    <n v="-64.850055499999996"/>
    <n v="1914"/>
    <n v="61"/>
    <n v="-34.6"/>
    <n v="-22"/>
    <m/>
    <m/>
    <m/>
    <m/>
    <m/>
    <n v="48"/>
    <x v="17"/>
    <m/>
    <x v="3"/>
    <s v="BURRUYACU"/>
    <s v="EL CAJON"/>
    <m/>
    <s v="NE y ND medidos de mbbp"/>
  </r>
  <r>
    <n v="-26.529111100000001"/>
    <n v="-64.841860999999994"/>
    <n v="1915"/>
    <n v="52"/>
    <n v="-38.299999999999997"/>
    <n v="-19.850000000000001"/>
    <m/>
    <m/>
    <m/>
    <m/>
    <m/>
    <n v="25"/>
    <x v="17"/>
    <m/>
    <x v="3"/>
    <s v="BURRUYACU"/>
    <s v="EL CAJON"/>
    <m/>
    <s v="NE y ND medidos de mbbp"/>
  </r>
  <r>
    <n v="-26.529722199999998"/>
    <n v="-64.847499900000003"/>
    <n v="1913"/>
    <n v="69"/>
    <n v="-42.5"/>
    <n v="-22.5"/>
    <m/>
    <m/>
    <m/>
    <m/>
    <m/>
    <n v="50"/>
    <x v="17"/>
    <m/>
    <x v="3"/>
    <s v="(SIN DEPARTAMEN"/>
    <s v="(SIN LOCALIDAD)"/>
    <m/>
    <s v="NE y ND medidos de mbbp"/>
  </r>
  <r>
    <n v="-26.541111000000001"/>
    <n v="-64.825277700000001"/>
    <n v="1833"/>
    <n v="212"/>
    <n v="-52"/>
    <n v="-11.4"/>
    <m/>
    <m/>
    <m/>
    <m/>
    <m/>
    <n v="50"/>
    <x v="17"/>
    <m/>
    <x v="3"/>
    <s v="BURRUYACU"/>
    <s v="EL TAJAMAR"/>
    <m/>
    <s v="NE y ND medidos de mbbp"/>
  </r>
  <r>
    <n v="-26.525494399999999"/>
    <n v="-64.797994399999993"/>
    <n v="1943"/>
    <n v="198"/>
    <n v="-23.16"/>
    <n v="-8.5"/>
    <m/>
    <m/>
    <m/>
    <m/>
    <m/>
    <n v="120"/>
    <x v="17"/>
    <m/>
    <x v="3"/>
    <s v="BURRUYACU"/>
    <s v="EL TAJAMAR"/>
    <m/>
    <s v="NE y ND medidos de mbbp"/>
  </r>
  <r>
    <n v="-26.7763277"/>
    <n v="-65.093186000000003"/>
    <n v="1960"/>
    <n v="238"/>
    <n v="-79.5"/>
    <n v="-42"/>
    <m/>
    <m/>
    <m/>
    <m/>
    <m/>
    <n v="88"/>
    <x v="17"/>
    <m/>
    <x v="3"/>
    <s v="BURRUYACU"/>
    <s v="EL CHAÑAR"/>
    <m/>
    <s v="NE y ND medidos de mbbp"/>
  </r>
  <r>
    <n v="-26.5275"/>
    <n v="-64.838888800000007"/>
    <n v="1176"/>
    <n v="128"/>
    <n v="-38"/>
    <n v="-13.6"/>
    <m/>
    <m/>
    <m/>
    <m/>
    <m/>
    <n v="58"/>
    <x v="17"/>
    <m/>
    <x v="3"/>
    <s v="BURRUYACU"/>
    <s v="EL TAJAMAR"/>
    <m/>
    <s v="NE y ND medidos de mbbp"/>
  </r>
  <r>
    <n v="-26.5441666"/>
    <n v="-64.816111100000001"/>
    <n v="1625"/>
    <n v="186"/>
    <n v="-74.2"/>
    <n v="-29.5"/>
    <m/>
    <m/>
    <m/>
    <m/>
    <m/>
    <n v="41"/>
    <x v="17"/>
    <m/>
    <x v="3"/>
    <s v="BURRUYACU"/>
    <s v="EL TAJAMAR"/>
    <m/>
    <s v="NE y ND medidos de mbbp"/>
  </r>
  <r>
    <n v="-26.540833299999999"/>
    <n v="-64.824166700000006"/>
    <n v="1980"/>
    <n v="0"/>
    <m/>
    <m/>
    <m/>
    <m/>
    <m/>
    <m/>
    <m/>
    <n v="50"/>
    <x v="17"/>
    <m/>
    <x v="3"/>
    <s v="BURRUYACU"/>
    <s v="EL TAJAMAR"/>
    <m/>
    <s v="NE y ND medidos de mbbp"/>
  </r>
  <r>
    <n v="-26.684166600000001"/>
    <n v="-64.936388899999997"/>
    <n v="1641"/>
    <n v="258"/>
    <n v="-102.5"/>
    <n v="-90.2"/>
    <m/>
    <m/>
    <m/>
    <m/>
    <m/>
    <n v="205"/>
    <x v="17"/>
    <m/>
    <x v="3"/>
    <s v="BURRUYACU"/>
    <s v="LA RAMADA"/>
    <m/>
    <s v="NE y ND medidos de mbbp"/>
  </r>
  <r>
    <n v="-26.5405555"/>
    <n v="-64.815833299999994"/>
    <n v="1919"/>
    <n v="0"/>
    <m/>
    <m/>
    <m/>
    <m/>
    <m/>
    <m/>
    <m/>
    <n v="80"/>
    <x v="17"/>
    <m/>
    <x v="3"/>
    <s v="BURRUYACU"/>
    <s v="EL TAJAMAR"/>
    <m/>
    <s v="NE y ND medidos de mbbp"/>
  </r>
  <r>
    <n v="-26.652083300000001"/>
    <n v="-64.904360999999994"/>
    <n v="2004"/>
    <n v="0"/>
    <m/>
    <m/>
    <m/>
    <m/>
    <m/>
    <m/>
    <m/>
    <n v="140"/>
    <x v="17"/>
    <m/>
    <x v="3"/>
    <s v="BURRUYACU"/>
    <s v="EL RODEO"/>
    <m/>
    <s v="NE y ND medidos de mbbp"/>
  </r>
  <r>
    <n v="-26.655666700000001"/>
    <n v="-64.909555499999996"/>
    <n v="2005"/>
    <n v="0"/>
    <m/>
    <m/>
    <m/>
    <m/>
    <m/>
    <m/>
    <m/>
    <n v="75"/>
    <x v="17"/>
    <m/>
    <x v="3"/>
    <s v="BURRUYACU"/>
    <s v="EL RODEO"/>
    <m/>
    <s v="NE y ND medidos de mbbp"/>
  </r>
  <r>
    <n v="-26.450833299999999"/>
    <n v="-64.707499999999996"/>
    <n v="2061"/>
    <n v="111"/>
    <n v="-41"/>
    <n v="-22.8"/>
    <m/>
    <m/>
    <m/>
    <m/>
    <m/>
    <n v="14"/>
    <x v="20"/>
    <m/>
    <x v="3"/>
    <s v="BURRUYACU"/>
    <s v="PUESTOS DE UNCOS"/>
    <m/>
    <s v="NE y ND medidos de mbbp"/>
  </r>
  <r>
    <n v="-26.714783300000001"/>
    <n v="-65.148149900000007"/>
    <n v="2085"/>
    <n v="78"/>
    <n v="-62"/>
    <n v="-31"/>
    <m/>
    <m/>
    <m/>
    <m/>
    <m/>
    <n v="2.5"/>
    <x v="4"/>
    <m/>
    <x v="3"/>
    <s v="BURRUYACU"/>
    <s v="TIMBO VIEJO"/>
    <m/>
    <s v="NE y ND medidos de mbbp"/>
  </r>
  <r>
    <n v="-26.756694400000001"/>
    <n v="-64.7192778"/>
    <n v="1787"/>
    <n v="172"/>
    <n v="-35"/>
    <n v="-23"/>
    <m/>
    <m/>
    <m/>
    <m/>
    <m/>
    <n v="90"/>
    <x v="20"/>
    <m/>
    <x v="3"/>
    <s v="BURRUYACU"/>
    <s v="COLONIA LA VIRGINIA"/>
    <m/>
    <s v="NE y ND medidos de mbbp"/>
  </r>
  <r>
    <n v="-26.644138900000002"/>
    <n v="-65.123988900000001"/>
    <n v="2064"/>
    <n v="45"/>
    <n v="-18"/>
    <n v="-11.5"/>
    <m/>
    <m/>
    <m/>
    <m/>
    <m/>
    <n v="35"/>
    <x v="20"/>
    <m/>
    <x v="3"/>
    <s v="BURRUYACU"/>
    <s v="TIMBO VIEJO"/>
    <m/>
    <s v="NE y ND medidos de mbbp"/>
  </r>
  <r>
    <n v="-26.523055500000002"/>
    <n v="-65.760416599999999"/>
    <n v="2105"/>
    <n v="139"/>
    <n v="-45.5"/>
    <n v="0"/>
    <m/>
    <m/>
    <m/>
    <m/>
    <m/>
    <n v="150"/>
    <x v="17"/>
    <m/>
    <x v="3"/>
    <s v="BURRUYACU"/>
    <s v="BURRUYACU"/>
    <m/>
    <s v="NE y ND medidos de mbbp"/>
  </r>
  <r>
    <n v="-26.539722099999999"/>
    <n v="-65.763055499999993"/>
    <n v="2106"/>
    <n v="132"/>
    <n v="-36.5"/>
    <n v="3.2"/>
    <m/>
    <m/>
    <m/>
    <m/>
    <m/>
    <n v="150"/>
    <x v="17"/>
    <m/>
    <x v="3"/>
    <s v="BURRUYACU"/>
    <s v="BURRUYACU"/>
    <m/>
    <s v="NE y ND medidos de mbbp"/>
  </r>
  <r>
    <n v="-26.644444400000001"/>
    <n v="-64.887500000000003"/>
    <n v="2110"/>
    <n v="206"/>
    <n v="-128"/>
    <n v="-45"/>
    <m/>
    <m/>
    <m/>
    <m/>
    <m/>
    <n v="9"/>
    <x v="20"/>
    <m/>
    <x v="3"/>
    <s v="BURRUYACU"/>
    <s v="LA CRUZ"/>
    <m/>
    <s v="NE y ND medidos de mbbp"/>
  </r>
  <r>
    <n v="-26.685766699999999"/>
    <n v="-64.959599900000001"/>
    <n v="1297"/>
    <n v="264"/>
    <n v="-77.239999999999995"/>
    <n v="-52"/>
    <m/>
    <m/>
    <m/>
    <m/>
    <m/>
    <n v="249"/>
    <x v="17"/>
    <m/>
    <x v="3"/>
    <s v="BURRUYACU"/>
    <s v="LA RAMADA"/>
    <m/>
    <s v="NE y ND medidos de mbbp"/>
  </r>
  <r>
    <n v="-26.397833299999999"/>
    <n v="-64.563138800000004"/>
    <n v="2127"/>
    <n v="174"/>
    <n v="-102"/>
    <n v="-96.5"/>
    <m/>
    <m/>
    <m/>
    <m/>
    <m/>
    <n v="7.2"/>
    <x v="20"/>
    <m/>
    <x v="3"/>
    <s v="BURRUYACU"/>
    <s v="PUESTO DEL MEDIO"/>
    <m/>
    <s v="NE y ND medidos de mbbp"/>
  </r>
  <r>
    <n v="-26.398055500000002"/>
    <n v="-64.563138899999998"/>
    <n v="2126"/>
    <n v="173"/>
    <n v="-103"/>
    <n v="-95.5"/>
    <m/>
    <m/>
    <m/>
    <m/>
    <m/>
    <n v="9"/>
    <x v="20"/>
    <m/>
    <x v="3"/>
    <s v="BURRUYACU"/>
    <s v="PUESTO DEL MEDIO"/>
    <m/>
    <s v="NE y ND medidos de mbbp"/>
  </r>
  <r>
    <n v="-26.518333200000001"/>
    <n v="-64.754444399999997"/>
    <n v="2138"/>
    <n v="138"/>
    <n v="-22.9"/>
    <n v="6.5"/>
    <m/>
    <m/>
    <m/>
    <m/>
    <m/>
    <n v="120"/>
    <x v="17"/>
    <m/>
    <x v="3"/>
    <s v="BURRUYACU"/>
    <s v="BURRUYACU"/>
    <m/>
    <s v="NE y ND medidos de mbbp"/>
  </r>
  <r>
    <n v="-26.6253332"/>
    <n v="-65.893388900000005"/>
    <n v="2212"/>
    <n v="297"/>
    <n v="-120"/>
    <n v="-105"/>
    <m/>
    <m/>
    <m/>
    <m/>
    <m/>
    <n v="100"/>
    <x v="20"/>
    <m/>
    <x v="3"/>
    <s v="BURRUYACU"/>
    <s v="LA CRUZ DE ARRIBA"/>
    <m/>
    <s v="NE y ND medidos de mbbp"/>
  </r>
  <r>
    <n v="-26.760666499999999"/>
    <n v="-64.983694400000005"/>
    <n v="2201"/>
    <n v="247"/>
    <n v="-75.3"/>
    <n v="-41.4"/>
    <m/>
    <m/>
    <m/>
    <m/>
    <m/>
    <n v="90"/>
    <x v="20"/>
    <m/>
    <x v="3"/>
    <s v="BURRUYACU"/>
    <s v="EL ESPINILLO"/>
    <m/>
    <s v="NE y ND medidos de mbbp"/>
  </r>
  <r>
    <n v="-26.755388700000001"/>
    <n v="-65.007805500000003"/>
    <n v="2202"/>
    <n v="243"/>
    <n v="-106"/>
    <n v="-100"/>
    <m/>
    <m/>
    <m/>
    <m/>
    <m/>
    <n v="36"/>
    <x v="20"/>
    <m/>
    <x v="3"/>
    <s v="BURRUYACU"/>
    <s v="EL ESPINILLO"/>
    <m/>
    <s v="NE y ND medidos de mbbp"/>
  </r>
  <r>
    <n v="-26.753305399999999"/>
    <n v="-65.018388799999997"/>
    <n v="2213"/>
    <n v="210"/>
    <n v="-120"/>
    <n v="-103"/>
    <m/>
    <m/>
    <m/>
    <m/>
    <m/>
    <n v="95"/>
    <x v="20"/>
    <m/>
    <x v="3"/>
    <s v="BURRUYACU"/>
    <s v="EL ESPINILLO"/>
    <m/>
    <s v="NE y ND medidos de mbbp"/>
  </r>
  <r>
    <n v="-26.6406943"/>
    <n v="-64.871805499999994"/>
    <n v="2222"/>
    <n v="197"/>
    <n v="-107.16"/>
    <n v="-97.4"/>
    <m/>
    <m/>
    <m/>
    <m/>
    <m/>
    <n v="27"/>
    <x v="20"/>
    <m/>
    <x v="3"/>
    <s v="BURRUYACU"/>
    <s v="LA CRUZ"/>
    <m/>
    <s v="NE y ND medidos de mbbp"/>
  </r>
  <r>
    <n v="-26.6338887"/>
    <n v="-65.117138800000006"/>
    <n v="2252"/>
    <n v="90"/>
    <n v="-22.6"/>
    <n v="-11.2"/>
    <m/>
    <m/>
    <m/>
    <m/>
    <m/>
    <n v="56.25"/>
    <x v="20"/>
    <m/>
    <x v="3"/>
    <s v="BURRUYACU"/>
    <s v="TIMBO VIEJO"/>
    <m/>
    <s v="NE y ND medidos de mbbp"/>
  </r>
  <r>
    <n v="-26.6584447"/>
    <n v="-64.887451400000003"/>
    <n v="1779"/>
    <n v="140"/>
    <n v="-59"/>
    <n v="-45"/>
    <m/>
    <m/>
    <m/>
    <m/>
    <m/>
    <n v="110"/>
    <x v="17"/>
    <m/>
    <x v="3"/>
    <s v="BURRUYACU"/>
    <s v="EL RODEO"/>
    <m/>
    <s v="NE y ND medidos de mbbp"/>
  </r>
  <r>
    <n v="-26.848881200000001"/>
    <n v="-65.219953700000005"/>
    <n v="15"/>
    <n v="0"/>
    <m/>
    <m/>
    <m/>
    <m/>
    <m/>
    <m/>
    <m/>
    <m/>
    <x v="2"/>
    <m/>
    <x v="3"/>
    <s v="CAPITAL"/>
    <s v="LOS VAZQUEZ"/>
    <m/>
    <s v="NE y ND medidos de mbbp"/>
  </r>
  <r>
    <n v="-26.831111100000001"/>
    <n v="-65.2561666"/>
    <n v="16"/>
    <n v="172"/>
    <n v="-38.200000000000003"/>
    <n v="-5.7"/>
    <m/>
    <m/>
    <m/>
    <m/>
    <m/>
    <n v="200"/>
    <x v="4"/>
    <m/>
    <x v="3"/>
    <s v="CAPITAL"/>
    <s v="SAN MIGUEL DE TUCUMAN"/>
    <m/>
    <s v="NE y ND medidos de mbbp"/>
  </r>
  <r>
    <n v="-26.830833299999998"/>
    <n v="-65.2560833"/>
    <n v="17"/>
    <n v="158"/>
    <n v="-21.61"/>
    <n v="-6.8"/>
    <m/>
    <m/>
    <m/>
    <m/>
    <m/>
    <n v="70"/>
    <x v="4"/>
    <m/>
    <x v="3"/>
    <s v="CAPITAL"/>
    <s v="SAN MIGUEL DE TUCUMAN"/>
    <m/>
    <s v="NE y ND medidos de mbbp"/>
  </r>
  <r>
    <n v="-26.8362555"/>
    <n v="-65.254212899999999"/>
    <n v="28"/>
    <n v="109.5"/>
    <n v="-2"/>
    <n v="0.5"/>
    <m/>
    <m/>
    <m/>
    <m/>
    <m/>
    <n v="38"/>
    <x v="4"/>
    <m/>
    <x v="3"/>
    <s v="CAPITAL"/>
    <s v="SAN MIGUEL DE TUCUMAN"/>
    <m/>
    <s v="NE y ND medidos de mbbp"/>
  </r>
  <r>
    <n v="-26.865405500000001"/>
    <n v="-65.201160099999996"/>
    <n v="34"/>
    <n v="124"/>
    <n v="-50"/>
    <n v="-14"/>
    <m/>
    <m/>
    <m/>
    <m/>
    <m/>
    <n v="42"/>
    <x v="4"/>
    <m/>
    <x v="3"/>
    <s v="CAPITAL"/>
    <s v="SAN MIGUEL DE TUCUMAN"/>
    <m/>
    <s v="NE y ND medidos de mbbp"/>
  </r>
  <r>
    <n v="-26.794152400000002"/>
    <n v="-65.2085948"/>
    <n v="41"/>
    <n v="182"/>
    <n v="-31"/>
    <n v="-13"/>
    <m/>
    <m/>
    <m/>
    <m/>
    <m/>
    <n v="167"/>
    <x v="4"/>
    <m/>
    <x v="3"/>
    <s v="CAPITAL"/>
    <s v="SAN MIGUEL DE TUCUMAN"/>
    <m/>
    <s v="NE y ND medidos de mbbp"/>
  </r>
  <r>
    <n v="-26.808661600000001"/>
    <n v="-65.195362200000005"/>
    <n v="45"/>
    <n v="6.87"/>
    <n v="-5.62"/>
    <n v="-5.01"/>
    <m/>
    <m/>
    <m/>
    <m/>
    <m/>
    <n v="11"/>
    <x v="4"/>
    <m/>
    <x v="3"/>
    <s v="CAPITAL"/>
    <s v="SAN MIGUEL DE TUCUMAN"/>
    <m/>
    <s v="NE y ND medidos de mbbp"/>
  </r>
  <r>
    <n v="-26.835738800000001"/>
    <n v="-65.263908299999997"/>
    <n v="120"/>
    <n v="120"/>
    <n v="-12.78"/>
    <n v="-10.8"/>
    <m/>
    <m/>
    <m/>
    <m/>
    <m/>
    <n v="250"/>
    <x v="2"/>
    <m/>
    <x v="3"/>
    <s v="CAPITAL"/>
    <s v="OJO DE AGUA"/>
    <m/>
    <s v="NE y ND medidos de mbbp"/>
  </r>
  <r>
    <n v="-26.8341587"/>
    <n v="-65.262825399999997"/>
    <n v="121"/>
    <n v="137"/>
    <n v="-14.5"/>
    <n v="-12"/>
    <m/>
    <m/>
    <m/>
    <m/>
    <m/>
    <n v="250"/>
    <x v="4"/>
    <m/>
    <x v="3"/>
    <s v="CAPITAL"/>
    <s v="OJO DE AGUA"/>
    <m/>
    <s v="NE y ND medidos de mbbp"/>
  </r>
  <r>
    <n v="-26.836833299999999"/>
    <n v="-65.263827699999993"/>
    <n v="122"/>
    <n v="103"/>
    <n v="-45"/>
    <n v="-11"/>
    <m/>
    <m/>
    <m/>
    <m/>
    <m/>
    <n v="225"/>
    <x v="4"/>
    <m/>
    <x v="3"/>
    <s v="CAPITAL"/>
    <s v="OJO DE AGUA"/>
    <m/>
    <s v="NE y ND medidos de mbbp"/>
  </r>
  <r>
    <n v="-26.8474915"/>
    <n v="-65.182180900000006"/>
    <n v="160"/>
    <n v="127"/>
    <n v="-45"/>
    <n v="-22"/>
    <m/>
    <m/>
    <m/>
    <m/>
    <m/>
    <n v="30"/>
    <x v="4"/>
    <m/>
    <x v="3"/>
    <s v="CAPITAL"/>
    <s v="SAN MIGUEL DE TUCUMAN"/>
    <m/>
    <s v="NE y ND medidos de mbbp"/>
  </r>
  <r>
    <n v="-26.847054700000001"/>
    <n v="-65.183362000000002"/>
    <n v="162"/>
    <n v="127"/>
    <n v="-45"/>
    <n v="-22"/>
    <m/>
    <m/>
    <m/>
    <m/>
    <m/>
    <n v="30"/>
    <x v="4"/>
    <m/>
    <x v="3"/>
    <s v="CAPITAL"/>
    <s v="SAN MIGUEL DE TUCUMAN"/>
    <m/>
    <s v="NE y ND medidos de mbbp"/>
  </r>
  <r>
    <n v="-26.881416600000001"/>
    <n v="-65.206861099999998"/>
    <n v="169"/>
    <n v="83"/>
    <n v="-16"/>
    <n v="-6"/>
    <m/>
    <m/>
    <m/>
    <m/>
    <m/>
    <n v="51"/>
    <x v="4"/>
    <m/>
    <x v="3"/>
    <s v="CAPITAL"/>
    <s v="LOS VAZQUEZ"/>
    <m/>
    <s v="NE y ND medidos de mbbp"/>
  </r>
  <r>
    <n v="-26.884333300000002"/>
    <n v="-65.211666600000001"/>
    <n v="170"/>
    <n v="186"/>
    <n v="-39.11"/>
    <n v="-11.39"/>
    <m/>
    <m/>
    <m/>
    <m/>
    <m/>
    <n v="105.6"/>
    <x v="17"/>
    <m/>
    <x v="3"/>
    <s v="CAPITAL"/>
    <s v="LOS VAZQUEZ"/>
    <m/>
    <s v="NE y ND medidos de mbbp"/>
  </r>
  <r>
    <n v="-26.875262299999999"/>
    <n v="-65.205110899999994"/>
    <n v="213"/>
    <n v="118"/>
    <n v="-27"/>
    <n v="-11"/>
    <m/>
    <m/>
    <m/>
    <m/>
    <m/>
    <n v="120"/>
    <x v="4"/>
    <m/>
    <x v="3"/>
    <s v="CAPITAL"/>
    <s v="LOS VAZQUEZ"/>
    <m/>
    <s v="NE y ND medidos de mbbp"/>
  </r>
  <r>
    <n v="-26.8544713"/>
    <n v="-65.216652999999994"/>
    <n v="225"/>
    <n v="0"/>
    <m/>
    <m/>
    <m/>
    <m/>
    <m/>
    <m/>
    <m/>
    <n v="15"/>
    <x v="4"/>
    <m/>
    <x v="3"/>
    <s v="CAPITAL"/>
    <s v="SAN MIGUEL DE TUCUMAN"/>
    <m/>
    <s v="NE y ND medidos de mbbp"/>
  </r>
  <r>
    <n v="-26.835861099999999"/>
    <n v="-65.260277700000003"/>
    <n v="698"/>
    <n v="0"/>
    <m/>
    <m/>
    <m/>
    <m/>
    <m/>
    <m/>
    <m/>
    <n v="1.01"/>
    <x v="20"/>
    <m/>
    <x v="3"/>
    <s v="CAPITAL"/>
    <s v="OJO DE AGUA"/>
    <m/>
    <s v="NE y ND medidos de mbbp"/>
  </r>
  <r>
    <n v="-26.837972199999999"/>
    <n v="-65.2643056"/>
    <n v="700"/>
    <n v="0"/>
    <m/>
    <m/>
    <m/>
    <m/>
    <m/>
    <m/>
    <m/>
    <n v="2"/>
    <x v="20"/>
    <m/>
    <x v="3"/>
    <s v="CAPITAL"/>
    <s v="OJO DE AGUA"/>
    <m/>
    <s v="NE y ND medidos de mbbp"/>
  </r>
  <r>
    <n v="-26.831722200000002"/>
    <n v="-65.261861100000004"/>
    <n v="707"/>
    <n v="0"/>
    <m/>
    <n v="-7.72"/>
    <m/>
    <m/>
    <m/>
    <m/>
    <m/>
    <n v="20"/>
    <x v="22"/>
    <m/>
    <x v="3"/>
    <s v="CAPITAL"/>
    <s v="OJO DE AGUA"/>
    <m/>
    <s v="NE y ND medidos de mbbp"/>
  </r>
  <r>
    <n v="-26.838416599999999"/>
    <n v="-65.264888900000003"/>
    <n v="712"/>
    <n v="0"/>
    <m/>
    <n v="0"/>
    <m/>
    <m/>
    <m/>
    <m/>
    <m/>
    <n v="4"/>
    <x v="20"/>
    <m/>
    <x v="3"/>
    <s v="CAPITAL"/>
    <s v="OJO DE AGUA"/>
    <m/>
    <s v="NE y ND medidos de mbbp"/>
  </r>
  <r>
    <n v="-26.8391944"/>
    <n v="-65.265138800000003"/>
    <n v="734"/>
    <n v="81"/>
    <n v="-24.5"/>
    <n v="-16.3"/>
    <m/>
    <m/>
    <m/>
    <m/>
    <m/>
    <n v="40"/>
    <x v="4"/>
    <m/>
    <x v="3"/>
    <s v="CAPITAL"/>
    <s v="OJO DE AGUA"/>
    <m/>
    <s v="NE y ND medidos de mbbp"/>
  </r>
  <r>
    <n v="-26.839166599999999"/>
    <n v="-65.264194399999994"/>
    <n v="735"/>
    <n v="0"/>
    <m/>
    <m/>
    <m/>
    <m/>
    <m/>
    <m/>
    <m/>
    <m/>
    <x v="10"/>
    <m/>
    <x v="3"/>
    <s v="CAPITAL"/>
    <s v="OJO DE AGUA"/>
    <m/>
    <s v="NE y ND medidos de mbbp"/>
  </r>
  <r>
    <n v="-26.880608200000001"/>
    <n v="-65.207700000000003"/>
    <n v="743"/>
    <n v="95"/>
    <n v="-17"/>
    <n v="-12.7"/>
    <m/>
    <m/>
    <m/>
    <m/>
    <m/>
    <n v="44"/>
    <x v="10"/>
    <m/>
    <x v="3"/>
    <s v="CAPITAL"/>
    <s v="LOS VAZQUEZ"/>
    <m/>
    <s v="NE y ND medidos de mbbp"/>
  </r>
  <r>
    <n v="-26.8301944"/>
    <n v="-65.259277800000007"/>
    <n v="803"/>
    <n v="80"/>
    <n v="-15"/>
    <n v="-5.7"/>
    <m/>
    <m/>
    <m/>
    <m/>
    <m/>
    <n v="18"/>
    <x v="4"/>
    <m/>
    <x v="3"/>
    <s v="CAPITAL"/>
    <s v="SAN MIGUEL DE TUCUMAN"/>
    <m/>
    <s v="NE y ND medidos de mbbp"/>
  </r>
  <r>
    <n v="-26.8741278"/>
    <n v="-65.205974900000001"/>
    <n v="797"/>
    <n v="9"/>
    <m/>
    <m/>
    <m/>
    <m/>
    <m/>
    <m/>
    <m/>
    <n v="2"/>
    <x v="4"/>
    <m/>
    <x v="3"/>
    <s v="CAPITAL"/>
    <s v="LOS VAZQUEZ"/>
    <m/>
    <s v="NE y ND medidos de mbbp"/>
  </r>
  <r>
    <n v="-26.8123611"/>
    <n v="-65.169749999999993"/>
    <n v="1026"/>
    <n v="16"/>
    <n v="-15"/>
    <n v="-14"/>
    <m/>
    <m/>
    <m/>
    <m/>
    <m/>
    <n v="1.01"/>
    <x v="4"/>
    <m/>
    <x v="3"/>
    <s v="CAPITAL"/>
    <s v="SAN MIGUEL DE TUCUMAN"/>
    <m/>
    <s v="NE y ND medidos de mbbp"/>
  </r>
  <r>
    <n v="-26.811816499999999"/>
    <n v="-65.165153099999998"/>
    <n v="1087"/>
    <n v="63.59"/>
    <n v="-30"/>
    <n v="-17"/>
    <m/>
    <m/>
    <m/>
    <m/>
    <m/>
    <n v="90"/>
    <x v="17"/>
    <m/>
    <x v="3"/>
    <s v="CAPITAL"/>
    <s v="(SIN LOCALIDAD)"/>
    <m/>
    <s v="NE y ND medidos de mbbp"/>
  </r>
  <r>
    <n v="-26.8391944"/>
    <n v="-65.265027700000005"/>
    <n v="1097"/>
    <n v="126"/>
    <n v="-33.6"/>
    <n v="-26.8"/>
    <m/>
    <m/>
    <m/>
    <m/>
    <m/>
    <n v="60"/>
    <x v="4"/>
    <m/>
    <x v="3"/>
    <s v="CAPITAL"/>
    <s v="SAN MIGUEL DE TUCUMAN"/>
    <m/>
    <s v="NE y ND medidos de mbbp"/>
  </r>
  <r>
    <n v="-26.847361100000001"/>
    <n v="-65.182166600000002"/>
    <n v="796"/>
    <n v="92"/>
    <n v="-29.1"/>
    <n v="-19.12"/>
    <m/>
    <m/>
    <m/>
    <m/>
    <m/>
    <n v="63"/>
    <x v="4"/>
    <m/>
    <x v="3"/>
    <s v="CAPITAL"/>
    <s v="SAN MIGUEL DE TUCUMAN"/>
    <m/>
    <s v="NE y ND medidos de mbbp"/>
  </r>
  <r>
    <n v="-26.832472200000002"/>
    <n v="-65.263111100000003"/>
    <n v="1121"/>
    <n v="85"/>
    <n v="-28.37"/>
    <n v="-19.399999999999999"/>
    <m/>
    <m/>
    <m/>
    <m/>
    <m/>
    <n v="150"/>
    <x v="4"/>
    <m/>
    <x v="3"/>
    <s v="CAPITAL"/>
    <s v="OJO DE AGUA"/>
    <m/>
    <s v="NE y ND medidos de mbbp"/>
  </r>
  <r>
    <n v="-26.865963900000001"/>
    <n v="-65.222772199999994"/>
    <n v="1226"/>
    <n v="150"/>
    <n v="-29.3"/>
    <n v="-22.1"/>
    <m/>
    <m/>
    <m/>
    <m/>
    <m/>
    <n v="75"/>
    <x v="4"/>
    <m/>
    <x v="3"/>
    <s v="CAPITAL"/>
    <s v="SAN MIGUEL DE TUCUMAN"/>
    <m/>
    <s v="NE y ND medidos de mbbp"/>
  </r>
  <r>
    <n v="-26.810749999999999"/>
    <n v="-65.164000000000001"/>
    <n v="1532"/>
    <n v="97"/>
    <n v="-38"/>
    <n v="-22"/>
    <m/>
    <m/>
    <m/>
    <m/>
    <m/>
    <n v="18"/>
    <x v="2"/>
    <m/>
    <x v="3"/>
    <s v="CAPITAL"/>
    <s v="SAN MIGUEL DE TUCUMAN"/>
    <m/>
    <s v="NE y ND medidos de mbbp"/>
  </r>
  <r>
    <n v="-26.8411665"/>
    <n v="-65.196166599999998"/>
    <n v="1958"/>
    <n v="0"/>
    <m/>
    <m/>
    <m/>
    <m/>
    <m/>
    <m/>
    <m/>
    <n v="30"/>
    <x v="17"/>
    <m/>
    <x v="3"/>
    <s v="CAPITAL"/>
    <s v="SAN MIGUEL DE TUCUMAN"/>
    <m/>
    <s v="NE y ND medidos de mbbp"/>
  </r>
  <r>
    <n v="-26.809491600000001"/>
    <n v="-65.169283300000004"/>
    <n v="1944"/>
    <n v="70"/>
    <n v="-25"/>
    <n v="-17"/>
    <m/>
    <m/>
    <m/>
    <m/>
    <m/>
    <n v="5"/>
    <x v="4"/>
    <m/>
    <x v="3"/>
    <s v="CAPITAL"/>
    <s v="(SIN LOCALIDAD)"/>
    <m/>
    <s v="NE y ND medidos de mbbp"/>
  </r>
  <r>
    <n v="-26.896477600000001"/>
    <n v="-65.222227799999999"/>
    <n v="2211"/>
    <n v="120"/>
    <n v="-23"/>
    <n v="-10"/>
    <m/>
    <m/>
    <m/>
    <m/>
    <m/>
    <n v="80"/>
    <x v="4"/>
    <m/>
    <x v="3"/>
    <s v="CAPITAL"/>
    <s v="LOS VAZQUEZ"/>
    <m/>
    <s v="NE y ND medidos de mbbp"/>
  </r>
  <r>
    <n v="-26.8084943"/>
    <n v="-65.167699999999996"/>
    <n v="2251"/>
    <n v="75"/>
    <n v="-35"/>
    <n v="-18"/>
    <m/>
    <m/>
    <m/>
    <m/>
    <m/>
    <n v="35"/>
    <x v="19"/>
    <m/>
    <x v="3"/>
    <s v="CAPITAL"/>
    <s v="SAN MIGUEL DE TUCUMAN"/>
    <m/>
    <s v="NE y ND medidos de mbbp"/>
  </r>
  <r>
    <n v="-27.410602699999998"/>
    <n v="-65.523069399999997"/>
    <n v="87"/>
    <n v="152"/>
    <n v="-20.6"/>
    <n v="-5.6"/>
    <m/>
    <m/>
    <m/>
    <m/>
    <m/>
    <n v="305"/>
    <x v="4"/>
    <m/>
    <x v="3"/>
    <s v="CHICLIGASTA"/>
    <s v="LA TRINIDAD"/>
    <m/>
    <s v="NE y ND medidos de mbbp"/>
  </r>
  <r>
    <n v="-27.412405499999998"/>
    <n v="-65.520772199999996"/>
    <n v="88"/>
    <n v="0"/>
    <m/>
    <m/>
    <m/>
    <m/>
    <m/>
    <m/>
    <m/>
    <n v="65"/>
    <x v="4"/>
    <m/>
    <x v="3"/>
    <s v="CHICLIGASTA"/>
    <s v="LA TRINIDAD"/>
    <m/>
    <s v="NE y ND medidos de mbbp"/>
  </r>
  <r>
    <n v="-27.411750000000001"/>
    <n v="-65.523494400000004"/>
    <n v="89"/>
    <n v="160"/>
    <n v="-55.2"/>
    <n v="-4.8"/>
    <m/>
    <m/>
    <m/>
    <m/>
    <m/>
    <n v="200"/>
    <x v="4"/>
    <m/>
    <x v="3"/>
    <s v="CHICLIGASTA"/>
    <s v="LA TRINIDAD"/>
    <m/>
    <s v="NE y ND medidos de mbbp"/>
  </r>
  <r>
    <n v="-27.411750000000001"/>
    <n v="-65.523494400000004"/>
    <n v="90"/>
    <n v="129"/>
    <n v="-24.3"/>
    <n v="-6"/>
    <m/>
    <m/>
    <m/>
    <m/>
    <m/>
    <n v="310"/>
    <x v="4"/>
    <m/>
    <x v="3"/>
    <s v="CHICLIGASTA"/>
    <s v="LA TRINIDAD"/>
    <m/>
    <s v="NE y ND medidos de mbbp"/>
  </r>
  <r>
    <n v="-27.408455499999999"/>
    <n v="-65.530824999999993"/>
    <n v="91"/>
    <n v="150"/>
    <n v="-25"/>
    <n v="-5.7"/>
    <m/>
    <m/>
    <m/>
    <m/>
    <m/>
    <n v="340"/>
    <x v="4"/>
    <m/>
    <x v="3"/>
    <s v="CHICLIGASTA"/>
    <s v="LA TRINIDAD"/>
    <m/>
    <s v="NE y ND medidos de mbbp"/>
  </r>
  <r>
    <n v="-27.356791099999999"/>
    <n v="-65.666671100000002"/>
    <n v="138"/>
    <n v="50"/>
    <n v="-45"/>
    <n v="-8"/>
    <m/>
    <m/>
    <m/>
    <m/>
    <m/>
    <n v="300"/>
    <x v="17"/>
    <m/>
    <x v="3"/>
    <s v="CHICLIGASTA"/>
    <s v="(SIN LOCALIDAD)"/>
    <m/>
    <s v="NE y ND medidos de mbbp"/>
  </r>
  <r>
    <n v="-27.3552401"/>
    <n v="-65.603167799999994"/>
    <n v="151"/>
    <n v="96"/>
    <n v="-53"/>
    <n v="-8"/>
    <m/>
    <m/>
    <m/>
    <m/>
    <m/>
    <n v="120"/>
    <x v="4"/>
    <m/>
    <x v="3"/>
    <s v="CHICLIGASTA"/>
    <s v="CONCEPCION"/>
    <m/>
    <s v="NE y ND medidos de mbbp"/>
  </r>
  <r>
    <n v="-27.383444399999998"/>
    <n v="-65.592027700000003"/>
    <n v="730"/>
    <n v="0"/>
    <m/>
    <n v="0"/>
    <m/>
    <m/>
    <m/>
    <m/>
    <m/>
    <n v="5"/>
    <x v="20"/>
    <m/>
    <x v="3"/>
    <s v="CHICLIGASTA"/>
    <s v="ALTO VERDE"/>
    <m/>
    <s v="NE y ND medidos de mbbp"/>
  </r>
  <r>
    <n v="-27.302388799999999"/>
    <n v="-65.627833300000006"/>
    <n v="744"/>
    <n v="86.5"/>
    <n v="-15"/>
    <n v="-12"/>
    <m/>
    <m/>
    <m/>
    <m/>
    <m/>
    <n v="5.4"/>
    <x v="4"/>
    <m/>
    <x v="3"/>
    <s v="CHICLIGASTA"/>
    <s v="ISCHILON"/>
    <m/>
    <s v="NE y ND medidos de mbbp"/>
  </r>
  <r>
    <n v="-27.269472100000002"/>
    <n v="-65.612055499999997"/>
    <n v="307"/>
    <n v="109"/>
    <n v="-18"/>
    <n v="-6"/>
    <m/>
    <m/>
    <m/>
    <m/>
    <m/>
    <n v="80"/>
    <x v="17"/>
    <m/>
    <x v="3"/>
    <s v="CHICLIGASTA"/>
    <s v="(SIN LOCALIDAD)"/>
    <m/>
    <s v="NE y ND medidos de mbbp"/>
  </r>
  <r>
    <n v="-27.324666700000002"/>
    <n v="-65.597055499999996"/>
    <n v="774"/>
    <n v="135"/>
    <n v="-16.8"/>
    <n v="-5.8"/>
    <m/>
    <m/>
    <m/>
    <m/>
    <m/>
    <n v="120"/>
    <x v="17"/>
    <m/>
    <x v="3"/>
    <s v="CHICLIGASTA"/>
    <s v="LAS LANZAS"/>
    <m/>
    <s v="NE y ND medidos de mbbp"/>
  </r>
  <r>
    <n v="-27.336611099999999"/>
    <n v="-65.702916700000003"/>
    <n v="336"/>
    <n v="120"/>
    <n v="-26.65"/>
    <n v="-14.75"/>
    <m/>
    <m/>
    <m/>
    <m/>
    <m/>
    <n v="51"/>
    <x v="17"/>
    <m/>
    <x v="3"/>
    <s v="CHICLIGASTA"/>
    <s v="(SIN LOCALIDAD)"/>
    <m/>
    <s v="NE y ND medidos de mbbp"/>
  </r>
  <r>
    <n v="-27.2685"/>
    <n v="-65.614944399999999"/>
    <n v="800"/>
    <n v="118.5"/>
    <n v="-17.5"/>
    <n v="-8.5"/>
    <m/>
    <m/>
    <m/>
    <m/>
    <m/>
    <n v="55"/>
    <x v="17"/>
    <m/>
    <x v="3"/>
    <s v="CHICLIGASTA"/>
    <s v="COCHAMOLLE"/>
    <m/>
    <s v="NE y ND medidos de mbbp"/>
  </r>
  <r>
    <n v="-27.298583199999999"/>
    <n v="-65.648638800000001"/>
    <n v="1099"/>
    <n v="118"/>
    <n v="-34.700000000000003"/>
    <n v="-28.5"/>
    <m/>
    <m/>
    <m/>
    <m/>
    <m/>
    <n v="18"/>
    <x v="17"/>
    <m/>
    <x v="3"/>
    <s v="CHICLIGASTA"/>
    <s v="ARCADIA"/>
    <m/>
    <s v="NE y ND medidos de mbbp"/>
  </r>
  <r>
    <n v="-27.409360800000002"/>
    <n v="-65.536436699999996"/>
    <n v="1590"/>
    <n v="254"/>
    <n v="-21.5"/>
    <n v="-7.5"/>
    <m/>
    <m/>
    <m/>
    <m/>
    <m/>
    <n v="300"/>
    <x v="4"/>
    <m/>
    <x v="3"/>
    <s v="CHICLIGASTA"/>
    <s v="LA TRINIDAD"/>
    <m/>
    <s v="NE y ND medidos de mbbp"/>
  </r>
  <r>
    <n v="-27.403611099999999"/>
    <n v="-65.547222199999993"/>
    <n v="1591"/>
    <n v="246"/>
    <n v="-16"/>
    <n v="-8.5"/>
    <m/>
    <m/>
    <m/>
    <m/>
    <m/>
    <n v="337"/>
    <x v="4"/>
    <m/>
    <x v="3"/>
    <s v="CHICLIGASTA"/>
    <s v="LA TRINIDAD"/>
    <m/>
    <s v="NE y ND medidos de mbbp"/>
  </r>
  <r>
    <n v="-27.400464800000002"/>
    <n v="-65.541713000000001"/>
    <n v="1592"/>
    <n v="0"/>
    <m/>
    <m/>
    <m/>
    <m/>
    <m/>
    <m/>
    <m/>
    <n v="200"/>
    <x v="4"/>
    <m/>
    <x v="3"/>
    <s v="CHICLIGASTA"/>
    <s v="LA TRINIDAD"/>
    <m/>
    <s v="NE y ND medidos de mbbp"/>
  </r>
  <r>
    <n v="-27.3247222"/>
    <n v="-65.596944399999998"/>
    <n v="1823"/>
    <n v="150"/>
    <n v="-28"/>
    <n v="-11"/>
    <m/>
    <m/>
    <m/>
    <m/>
    <m/>
    <n v="170"/>
    <x v="17"/>
    <m/>
    <x v="3"/>
    <s v="CHICLIGASTA"/>
    <s v="ARCADIA"/>
    <m/>
    <s v="NE y ND medidos de mbbp"/>
  </r>
  <r>
    <n v="-27.356444400000001"/>
    <n v="-65.601827700000001"/>
    <n v="1859"/>
    <n v="124"/>
    <n v="-21"/>
    <n v="-11"/>
    <m/>
    <m/>
    <m/>
    <m/>
    <m/>
    <n v="150"/>
    <x v="4"/>
    <m/>
    <x v="3"/>
    <s v="CHICLIGASTA"/>
    <s v="CONCEPCION"/>
    <m/>
    <s v="NE y ND medidos de mbbp"/>
  </r>
  <r>
    <n v="-27.293083200000002"/>
    <n v="-65.638249999999999"/>
    <n v="2178"/>
    <n v="149"/>
    <n v="-27"/>
    <n v="-9.3000000000000007"/>
    <m/>
    <m/>
    <m/>
    <m/>
    <m/>
    <n v="151"/>
    <x v="17"/>
    <m/>
    <x v="3"/>
    <s v="CHICLIGASTA"/>
    <s v="ARCADIA"/>
    <m/>
    <s v="NE y ND medidos de mbbp"/>
  </r>
  <r>
    <n v="-27.285305399999999"/>
    <n v="-65.663388800000007"/>
    <n v="2175"/>
    <n v="149"/>
    <n v="-27"/>
    <n v="-9.3000000000000007"/>
    <m/>
    <m/>
    <m/>
    <m/>
    <m/>
    <n v="151"/>
    <x v="20"/>
    <m/>
    <x v="3"/>
    <s v="CHICLIGASTA"/>
    <s v="ARCADIA"/>
    <m/>
    <s v="NE y ND medidos de mbbp"/>
  </r>
  <r>
    <n v="-27.2932776"/>
    <n v="-65.630444400000002"/>
    <n v="2180"/>
    <n v="152"/>
    <n v="-28"/>
    <n v="-15"/>
    <m/>
    <m/>
    <m/>
    <m/>
    <m/>
    <n v="120"/>
    <x v="20"/>
    <m/>
    <x v="3"/>
    <s v="CHICLIGASTA"/>
    <s v="ISCHILON"/>
    <m/>
    <s v="NE y ND medidos de mbbp"/>
  </r>
  <r>
    <n v="-27.978347100000001"/>
    <n v="-65.570160999999999"/>
    <n v="2182"/>
    <n v="18"/>
    <n v="-15"/>
    <n v="-9"/>
    <m/>
    <m/>
    <m/>
    <m/>
    <m/>
    <n v="6"/>
    <x v="20"/>
    <m/>
    <x v="3"/>
    <s v="LA COCHA"/>
    <s v="RUMI PUNCO"/>
    <m/>
    <s v="NE y ND medidos de mbbp"/>
  </r>
  <r>
    <n v="-27.270972100000002"/>
    <n v="-65.660111099999995"/>
    <n v="2194"/>
    <n v="120.5"/>
    <n v="-38"/>
    <n v="-16"/>
    <m/>
    <m/>
    <m/>
    <m/>
    <m/>
    <n v="80"/>
    <x v="17"/>
    <m/>
    <x v="3"/>
    <s v="CHICLIGASTA"/>
    <s v="ISCHILON"/>
    <m/>
    <s v="NE y ND medidos de mbbp"/>
  </r>
  <r>
    <n v="-27.2457776"/>
    <n v="-65.660444400000003"/>
    <n v="2193"/>
    <n v="88"/>
    <n v="-38"/>
    <n v="-21"/>
    <m/>
    <m/>
    <m/>
    <m/>
    <m/>
    <n v="13.2"/>
    <x v="17"/>
    <m/>
    <x v="3"/>
    <s v="CHICLIGASTA"/>
    <s v="COCHAMOLLE"/>
    <m/>
    <s v="NE y ND medidos de mbbp"/>
  </r>
  <r>
    <n v="-26.789826699999999"/>
    <n v="-65.126978699999995"/>
    <n v="149"/>
    <n v="0"/>
    <n v="-49"/>
    <n v="-47.5"/>
    <m/>
    <m/>
    <m/>
    <m/>
    <m/>
    <n v="55"/>
    <x v="4"/>
    <m/>
    <x v="3"/>
    <s v="CRUZ ALTA"/>
    <s v="(SIN LOCALIDAD)"/>
    <m/>
    <s v="NE y ND medidos de mbbp"/>
  </r>
  <r>
    <n v="-26.8863889"/>
    <n v="-65.083777699999999"/>
    <n v="1776"/>
    <n v="0"/>
    <n v="-35.4"/>
    <n v="-25.4"/>
    <m/>
    <m/>
    <m/>
    <m/>
    <m/>
    <n v="180"/>
    <x v="17"/>
    <m/>
    <x v="3"/>
    <s v="CRUZ ALTA"/>
    <s v="COLOMBRES"/>
    <m/>
    <s v="NE y ND medidos de mbbp"/>
  </r>
  <r>
    <n v="-26.7993916"/>
    <n v="-65.1386222"/>
    <n v="26"/>
    <n v="120"/>
    <n v="-50"/>
    <n v="-35"/>
    <m/>
    <m/>
    <m/>
    <m/>
    <m/>
    <n v="40"/>
    <x v="4"/>
    <m/>
    <x v="3"/>
    <s v="CRUZ ALTA"/>
    <s v="LOS GUTIERREZ"/>
    <m/>
    <s v="NE y ND medidos de mbbp"/>
  </r>
  <r>
    <n v="-26.9978333"/>
    <n v="-65.168861100000001"/>
    <n v="35"/>
    <n v="140"/>
    <n v="-9.26"/>
    <n v="0.1"/>
    <m/>
    <m/>
    <m/>
    <m/>
    <m/>
    <n v="213"/>
    <x v="4"/>
    <m/>
    <x v="3"/>
    <s v="CRUZ ALTA"/>
    <s v="EL BRACHO"/>
    <m/>
    <s v="NE y ND medidos de mbbp"/>
  </r>
  <r>
    <n v="-26.878606099999999"/>
    <n v="-65.126715200000007"/>
    <n v="12"/>
    <n v="34"/>
    <n v="-13.8"/>
    <n v="-7"/>
    <m/>
    <m/>
    <m/>
    <m/>
    <m/>
    <n v="60"/>
    <x v="20"/>
    <m/>
    <x v="3"/>
    <s v="CRUZ ALTA"/>
    <s v="CEVIL POZO"/>
    <m/>
    <s v="NE y ND medidos de mbbp"/>
  </r>
  <r>
    <n v="-26.8789777"/>
    <n v="-65.126798800000003"/>
    <n v="13"/>
    <n v="59"/>
    <n v="-13.9"/>
    <n v="-7"/>
    <m/>
    <m/>
    <m/>
    <m/>
    <m/>
    <n v="60"/>
    <x v="20"/>
    <m/>
    <x v="3"/>
    <s v="CRUZ ALTA"/>
    <s v="CEVIL POZO"/>
    <m/>
    <s v="NE y ND medidos de mbbp"/>
  </r>
  <r>
    <n v="-26.799974899999999"/>
    <n v="-65.138991599999997"/>
    <n v="27"/>
    <n v="160"/>
    <m/>
    <n v="-32.17"/>
    <m/>
    <m/>
    <m/>
    <m/>
    <m/>
    <n v="60"/>
    <x v="4"/>
    <m/>
    <x v="3"/>
    <s v="CRUZ ALTA"/>
    <s v="LOS GUTIERREZ"/>
    <m/>
    <s v="NE y ND medidos de mbbp"/>
  </r>
  <r>
    <n v="-26.995224700000001"/>
    <n v="-65.160451199999997"/>
    <n v="56"/>
    <n v="130"/>
    <n v="-18.79"/>
    <n v="-0.5"/>
    <m/>
    <m/>
    <m/>
    <m/>
    <m/>
    <n v="170"/>
    <x v="4"/>
    <m/>
    <x v="3"/>
    <s v="CRUZ ALTA"/>
    <s v="EL BRACHO"/>
    <m/>
    <s v="NE y ND medidos de mbbp"/>
  </r>
  <r>
    <n v="-26.9976944"/>
    <n v="-65.169555500000001"/>
    <n v="36"/>
    <n v="130"/>
    <m/>
    <n v="0.1"/>
    <m/>
    <m/>
    <m/>
    <m/>
    <m/>
    <n v="150"/>
    <x v="4"/>
    <m/>
    <x v="3"/>
    <s v="CRUZ ALTA"/>
    <s v="EL BRACHO"/>
    <m/>
    <s v="NE y ND medidos de mbbp"/>
  </r>
  <r>
    <n v="-27.000711899999999"/>
    <n v="-65.166287999999994"/>
    <n v="37"/>
    <n v="287"/>
    <n v="-6.7"/>
    <n v="-0.32"/>
    <m/>
    <m/>
    <m/>
    <m/>
    <m/>
    <n v="330"/>
    <x v="4"/>
    <m/>
    <x v="3"/>
    <s v="CRUZ ALTA"/>
    <s v="EL BRACHO"/>
    <m/>
    <s v="NE y ND medidos de mbbp"/>
  </r>
  <r>
    <n v="-26.999055500000001"/>
    <n v="-65.171638900000005"/>
    <n v="38"/>
    <n v="280"/>
    <n v="-9.6300000000000008"/>
    <n v="1.7"/>
    <m/>
    <m/>
    <m/>
    <m/>
    <m/>
    <n v="210"/>
    <x v="4"/>
    <m/>
    <x v="3"/>
    <s v="CRUZ ALTA"/>
    <s v="EL BRACHO"/>
    <m/>
    <s v="NE y ND medidos de mbbp"/>
  </r>
  <r>
    <n v="-27.0016742"/>
    <n v="-65.162075700000003"/>
    <n v="39"/>
    <n v="207"/>
    <n v="-7.34"/>
    <n v="0.6"/>
    <m/>
    <m/>
    <m/>
    <m/>
    <m/>
    <n v="260"/>
    <x v="4"/>
    <m/>
    <x v="3"/>
    <s v="CRUZ ALTA"/>
    <s v="EL BRACHO"/>
    <m/>
    <s v="NE y ND medidos de mbbp"/>
  </r>
  <r>
    <n v="-26.9939696"/>
    <n v="-65.160030399999997"/>
    <n v="57"/>
    <n v="130"/>
    <n v="-12.93"/>
    <n v="-0.65"/>
    <m/>
    <m/>
    <m/>
    <m/>
    <m/>
    <n v="170"/>
    <x v="4"/>
    <m/>
    <x v="3"/>
    <s v="CRUZ ALTA"/>
    <s v="EL BRACHO"/>
    <m/>
    <s v="NE y ND medidos de mbbp"/>
  </r>
  <r>
    <n v="-26.845730499999998"/>
    <n v="-65.145011100000005"/>
    <n v="53"/>
    <n v="110"/>
    <n v="-21.8"/>
    <n v="-20.3"/>
    <m/>
    <m/>
    <m/>
    <m/>
    <m/>
    <n v="21"/>
    <x v="4"/>
    <m/>
    <x v="3"/>
    <s v="CRUZ ALTA"/>
    <s v="BANDA DEL RIO SALI"/>
    <m/>
    <s v="NE y ND medidos de mbbp"/>
  </r>
  <r>
    <n v="-26.844141100000002"/>
    <n v="-65.148883600000005"/>
    <n v="50"/>
    <n v="120"/>
    <n v="-27.6"/>
    <n v="-21.7"/>
    <m/>
    <m/>
    <m/>
    <m/>
    <m/>
    <n v="57"/>
    <x v="4"/>
    <m/>
    <x v="3"/>
    <s v="CRUZ ALTA"/>
    <s v="BANDA DEL RIO SALI"/>
    <m/>
    <s v="NE y ND medidos de mbbp"/>
  </r>
  <r>
    <n v="-26.817025000000001"/>
    <n v="-65.085777800000002"/>
    <n v="52"/>
    <n v="0"/>
    <n v="-53.13"/>
    <n v="-51.68"/>
    <m/>
    <m/>
    <m/>
    <m/>
    <m/>
    <n v="38"/>
    <x v="4"/>
    <m/>
    <x v="3"/>
    <s v="CRUZ ALTA"/>
    <s v="LA FLORIDA"/>
    <m/>
    <s v="NE y ND medidos de mbbp"/>
  </r>
  <r>
    <n v="-26.9940833"/>
    <n v="-65.167666600000004"/>
    <n v="59"/>
    <n v="141"/>
    <n v="-2.39"/>
    <n v="0.54"/>
    <m/>
    <m/>
    <m/>
    <m/>
    <m/>
    <n v="43"/>
    <x v="4"/>
    <m/>
    <x v="3"/>
    <s v="CRUZ ALTA"/>
    <s v="EL BRACHO"/>
    <m/>
    <s v="NE y ND medidos de mbbp"/>
  </r>
  <r>
    <n v="-26.994740199999999"/>
    <n v="-65.166849799999994"/>
    <n v="60"/>
    <n v="141"/>
    <n v="-2.4500000000000002"/>
    <n v="0.5"/>
    <m/>
    <m/>
    <m/>
    <m/>
    <m/>
    <n v="58"/>
    <x v="4"/>
    <m/>
    <x v="3"/>
    <s v="CRUZ ALTA"/>
    <s v="EL BRACHO"/>
    <m/>
    <s v="NE y ND medidos de mbbp"/>
  </r>
  <r>
    <n v="-26.9944004"/>
    <n v="-65.166629700000001"/>
    <n v="61"/>
    <n v="250"/>
    <n v="-11.46"/>
    <n v="3"/>
    <m/>
    <m/>
    <m/>
    <m/>
    <m/>
    <n v="248"/>
    <x v="23"/>
    <m/>
    <x v="3"/>
    <s v="CRUZ ALTA"/>
    <s v="EL BRACHO"/>
    <m/>
    <s v="NE y ND medidos de mbbp"/>
  </r>
  <r>
    <n v="-26.991944400000001"/>
    <n v="-65.167749900000004"/>
    <n v="62"/>
    <n v="247"/>
    <n v="-22.17"/>
    <n v="2.2000000000000002"/>
    <m/>
    <m/>
    <m/>
    <m/>
    <m/>
    <n v="256"/>
    <x v="4"/>
    <m/>
    <x v="3"/>
    <s v="CRUZ ALTA"/>
    <s v="EL BRACHO"/>
    <m/>
    <s v="NE y ND medidos de mbbp"/>
  </r>
  <r>
    <n v="-26.995722199999999"/>
    <n v="-65.169138799999999"/>
    <n v="63"/>
    <n v="168"/>
    <n v="-20.67"/>
    <n v="-1.2"/>
    <m/>
    <m/>
    <m/>
    <m/>
    <m/>
    <n v="255"/>
    <x v="4"/>
    <m/>
    <x v="3"/>
    <s v="CRUZ ALTA"/>
    <s v="EL BRACHO"/>
    <m/>
    <s v="NE y ND medidos de mbbp"/>
  </r>
  <r>
    <n v="-26.993222200000002"/>
    <n v="-65.171194400000005"/>
    <n v="64"/>
    <n v="249"/>
    <n v="-18.899999999999999"/>
    <n v="2.6"/>
    <m/>
    <m/>
    <m/>
    <m/>
    <m/>
    <n v="254"/>
    <x v="4"/>
    <m/>
    <x v="3"/>
    <s v="CRUZ ALTA"/>
    <s v="EL BRACHO"/>
    <m/>
    <s v="NE y ND medidos de mbbp"/>
  </r>
  <r>
    <n v="-26.8873666"/>
    <n v="-65.102322200000003"/>
    <n v="85"/>
    <n v="133"/>
    <n v="-16"/>
    <n v="-6.5"/>
    <m/>
    <m/>
    <m/>
    <m/>
    <m/>
    <n v="240"/>
    <x v="4"/>
    <m/>
    <x v="3"/>
    <s v="CRUZ ALTA"/>
    <s v="(SIN LOCALIDAD)"/>
    <m/>
    <s v="NE y ND medidos de mbbp"/>
  </r>
  <r>
    <n v="-26.887927699999999"/>
    <n v="-65.103697199999999"/>
    <n v="86"/>
    <n v="133.4"/>
    <n v="-14.5"/>
    <n v="-7"/>
    <m/>
    <m/>
    <m/>
    <m/>
    <m/>
    <n v="240"/>
    <x v="4"/>
    <m/>
    <x v="3"/>
    <s v="CRUZ ALTA"/>
    <s v="(SIN LOCALIDAD)"/>
    <m/>
    <s v="NE y ND medidos de mbbp"/>
  </r>
  <r>
    <n v="-26.896375800000001"/>
    <n v="-65.1213877"/>
    <n v="96"/>
    <n v="122"/>
    <n v="-14.7"/>
    <n v="-12.7"/>
    <m/>
    <m/>
    <m/>
    <m/>
    <m/>
    <n v="70"/>
    <x v="10"/>
    <m/>
    <x v="3"/>
    <s v="CRUZ ALTA"/>
    <s v="CRUZ DEL NORTE"/>
    <m/>
    <s v="NE y ND medidos de mbbp"/>
  </r>
  <r>
    <n v="-26.897192"/>
    <n v="-65.120072100000002"/>
    <n v="97"/>
    <n v="152"/>
    <n v="-18.5"/>
    <n v="-14.14"/>
    <m/>
    <m/>
    <m/>
    <m/>
    <m/>
    <n v="180"/>
    <x v="4"/>
    <m/>
    <x v="3"/>
    <s v="CRUZ ALTA"/>
    <s v="(SIN LOCALIDAD)"/>
    <m/>
    <s v="NE y ND medidos de mbbp"/>
  </r>
  <r>
    <n v="-26.9140017"/>
    <n v="-65.165318400000004"/>
    <n v="100"/>
    <n v="0"/>
    <n v="-14"/>
    <n v="-9"/>
    <m/>
    <m/>
    <m/>
    <m/>
    <m/>
    <n v="20"/>
    <x v="4"/>
    <m/>
    <x v="3"/>
    <s v="CRUZ ALTA"/>
    <s v="SAN ANDRES"/>
    <m/>
    <s v="NE y ND medidos de mbbp"/>
  </r>
  <r>
    <n v="-26.8266299"/>
    <n v="-65.160064000000006"/>
    <n v="125"/>
    <n v="90"/>
    <n v="-22.1"/>
    <n v="-19.100000000000001"/>
    <m/>
    <m/>
    <m/>
    <m/>
    <m/>
    <n v="16"/>
    <x v="4"/>
    <m/>
    <x v="3"/>
    <s v="CRUZ ALTA"/>
    <s v="ALDERETES"/>
    <m/>
    <s v="NE y ND medidos de mbbp"/>
  </r>
  <r>
    <n v="-26.837917000000001"/>
    <n v="-65.156177499999998"/>
    <n v="140"/>
    <n v="0"/>
    <m/>
    <m/>
    <m/>
    <m/>
    <m/>
    <m/>
    <m/>
    <n v="65"/>
    <x v="4"/>
    <m/>
    <x v="3"/>
    <s v="CRUZ ALTA"/>
    <s v="BANDA DEL RIO SALI"/>
    <m/>
    <s v="NE y ND medidos de mbbp"/>
  </r>
  <r>
    <n v="-26.8373572"/>
    <n v="-65.152384900000001"/>
    <n v="141"/>
    <n v="0"/>
    <m/>
    <m/>
    <m/>
    <m/>
    <m/>
    <m/>
    <m/>
    <n v="100"/>
    <x v="4"/>
    <m/>
    <x v="3"/>
    <s v="CRUZ ALTA"/>
    <s v="BANDA DEL RIO SALI"/>
    <m/>
    <s v="NE y ND medidos de mbbp"/>
  </r>
  <r>
    <n v="-26.839103000000001"/>
    <n v="-65.154089600000006"/>
    <n v="142"/>
    <n v="180"/>
    <m/>
    <m/>
    <m/>
    <m/>
    <m/>
    <m/>
    <m/>
    <n v="135"/>
    <x v="4"/>
    <m/>
    <x v="3"/>
    <s v="CRUZ ALTA"/>
    <s v="BANDA DEL RIO SALI"/>
    <m/>
    <s v="NE y ND medidos de mbbp"/>
  </r>
  <r>
    <n v="-26.779644399999999"/>
    <n v="-65.090842699999996"/>
    <n v="143"/>
    <n v="262"/>
    <n v="-114.6"/>
    <n v="-41.2"/>
    <m/>
    <m/>
    <m/>
    <m/>
    <m/>
    <n v="90"/>
    <x v="17"/>
    <m/>
    <x v="3"/>
    <s v="CRUZ ALTA"/>
    <s v="(SIN LOCALIDAD)"/>
    <m/>
    <s v="NE y ND medidos de mbbp"/>
  </r>
  <r>
    <n v="-26.860963600000002"/>
    <n v="-65.090742800000001"/>
    <n v="144"/>
    <n v="83"/>
    <m/>
    <m/>
    <m/>
    <m/>
    <m/>
    <m/>
    <m/>
    <n v="330.95"/>
    <x v="17"/>
    <m/>
    <x v="3"/>
    <s v="CRUZ ALTA"/>
    <s v="LOS RALOS"/>
    <m/>
    <s v="NE y ND medidos de mbbp"/>
  </r>
  <r>
    <n v="-26.864884100000001"/>
    <n v="-65.068809099999996"/>
    <n v="145"/>
    <n v="0"/>
    <m/>
    <m/>
    <m/>
    <m/>
    <m/>
    <m/>
    <m/>
    <n v="251.28"/>
    <x v="17"/>
    <m/>
    <x v="3"/>
    <s v="CRUZ ALTA"/>
    <s v="LOS RALOS"/>
    <m/>
    <s v="NE y ND medidos de mbbp"/>
  </r>
  <r>
    <n v="-26.846124100000001"/>
    <n v="-65.113143600000001"/>
    <n v="146"/>
    <n v="0"/>
    <m/>
    <m/>
    <m/>
    <m/>
    <m/>
    <m/>
    <m/>
    <n v="200"/>
    <x v="4"/>
    <m/>
    <x v="3"/>
    <s v="CRUZ ALTA"/>
    <s v="LOS RALOS"/>
    <m/>
    <s v="NE y ND medidos de mbbp"/>
  </r>
  <r>
    <n v="-26.850446099999999"/>
    <n v="-65.089232699999997"/>
    <n v="147"/>
    <n v="0"/>
    <m/>
    <m/>
    <m/>
    <m/>
    <m/>
    <m/>
    <m/>
    <n v="200"/>
    <x v="17"/>
    <m/>
    <x v="3"/>
    <s v="CRUZ ALTA"/>
    <s v="LOS RALOS"/>
    <m/>
    <s v="NE y ND medidos de mbbp"/>
  </r>
  <r>
    <n v="-26.7898289"/>
    <n v="-65.127349100000004"/>
    <n v="148"/>
    <n v="0"/>
    <n v="-49.7"/>
    <n v="-48.9"/>
    <m/>
    <m/>
    <m/>
    <m/>
    <m/>
    <n v="40"/>
    <x v="4"/>
    <m/>
    <x v="3"/>
    <s v="CRUZ ALTA"/>
    <s v="LAS PIEDRITAS"/>
    <m/>
    <s v="NE y ND medidos de mbbp"/>
  </r>
  <r>
    <n v="-26.844141"/>
    <n v="-65.148883499999997"/>
    <n v="167"/>
    <n v="128"/>
    <n v="-36.450000000000003"/>
    <n v="-30.65"/>
    <m/>
    <m/>
    <m/>
    <m/>
    <m/>
    <n v="48.9"/>
    <x v="4"/>
    <m/>
    <x v="3"/>
    <s v="CRUZ ALTA"/>
    <s v="BANDA DEL RIO SALI"/>
    <m/>
    <s v="NE y ND medidos de mbbp"/>
  </r>
  <r>
    <n v="-26.8773044"/>
    <n v="-65.1868786"/>
    <n v="179"/>
    <n v="110"/>
    <n v="-20.2"/>
    <n v="-12.2"/>
    <m/>
    <m/>
    <m/>
    <m/>
    <m/>
    <n v="140"/>
    <x v="17"/>
    <m/>
    <x v="3"/>
    <s v="CRUZ ALTA"/>
    <s v="SAN ANDRES"/>
    <m/>
    <s v="NE y ND medidos de mbbp"/>
  </r>
  <r>
    <n v="-26.879194399999999"/>
    <n v="-65.177750000000003"/>
    <n v="180"/>
    <n v="124"/>
    <n v="-17"/>
    <n v="-9"/>
    <m/>
    <m/>
    <m/>
    <m/>
    <m/>
    <n v="160"/>
    <x v="17"/>
    <m/>
    <x v="3"/>
    <s v="CRUZ ALTA"/>
    <s v="(SIN LOCALIDAD)"/>
    <m/>
    <s v="NE y ND medidos de mbbp"/>
  </r>
  <r>
    <n v="-26.8351249"/>
    <n v="-65.107930499999995"/>
    <n v="181"/>
    <n v="141"/>
    <n v="-59"/>
    <n v="-47"/>
    <m/>
    <m/>
    <m/>
    <m/>
    <m/>
    <n v="180"/>
    <x v="20"/>
    <m/>
    <x v="3"/>
    <s v="CRUZ ALTA"/>
    <s v="CEVIL POZO"/>
    <m/>
    <s v="NE y ND medidos de mbbp"/>
  </r>
  <r>
    <n v="-26.836577699999999"/>
    <n v="-65.108891600000007"/>
    <n v="182"/>
    <n v="143"/>
    <n v="-46"/>
    <n v="-43"/>
    <m/>
    <m/>
    <m/>
    <m/>
    <m/>
    <n v="100"/>
    <x v="20"/>
    <m/>
    <x v="3"/>
    <s v="CRUZ ALTA"/>
    <s v="CEVIL POZO"/>
    <m/>
    <s v="NE y ND medidos de mbbp"/>
  </r>
  <r>
    <n v="-26.893999999999998"/>
    <n v="-65.185749999999999"/>
    <n v="183"/>
    <n v="114"/>
    <n v="-19"/>
    <n v="-11.7"/>
    <m/>
    <m/>
    <m/>
    <m/>
    <m/>
    <n v="155"/>
    <x v="17"/>
    <m/>
    <x v="3"/>
    <s v="CRUZ ALTA"/>
    <s v="SAN ANDRES"/>
    <m/>
    <s v="NE y ND medidos de mbbp"/>
  </r>
  <r>
    <n v="-26.859301299999998"/>
    <n v="-65.101373199999998"/>
    <n v="187"/>
    <n v="167"/>
    <n v="-40.6"/>
    <n v="-36.6"/>
    <m/>
    <m/>
    <m/>
    <m/>
    <m/>
    <n v="120"/>
    <x v="4"/>
    <m/>
    <x v="3"/>
    <s v="CRUZ ALTA"/>
    <s v="BANDA DEL RIO SALI"/>
    <m/>
    <s v="NE y ND medidos de mbbp"/>
  </r>
  <r>
    <n v="-26.8716039"/>
    <n v="-65.181719400000006"/>
    <n v="191"/>
    <n v="0"/>
    <n v="-12.6"/>
    <n v="-12.2"/>
    <m/>
    <m/>
    <m/>
    <m/>
    <m/>
    <n v="15.3"/>
    <x v="4"/>
    <m/>
    <x v="3"/>
    <s v="CRUZ ALTA"/>
    <s v="(SIN LOCALIDAD)"/>
    <m/>
    <s v="NE y ND medidos de mbbp"/>
  </r>
  <r>
    <n v="-26.870298200000001"/>
    <n v="-65.172213099999993"/>
    <n v="192"/>
    <n v="91"/>
    <n v="-31.4"/>
    <n v="-18.3"/>
    <m/>
    <m/>
    <m/>
    <m/>
    <m/>
    <n v="28"/>
    <x v="4"/>
    <m/>
    <x v="3"/>
    <s v="CRUZ ALTA"/>
    <s v="LOS VALLISTOS"/>
    <m/>
    <s v="NE y ND medidos de mbbp"/>
  </r>
  <r>
    <n v="-26.847505600000002"/>
    <n v="-65.129462799999999"/>
    <n v="681"/>
    <n v="93"/>
    <n v="-19.440000000000001"/>
    <n v="-17.420000000000002"/>
    <m/>
    <m/>
    <m/>
    <m/>
    <m/>
    <n v="57"/>
    <x v="4"/>
    <m/>
    <x v="3"/>
    <s v="CRUZ ALTA"/>
    <s v="BANDA DEL RIO SALI"/>
    <m/>
    <s v="NE y ND medidos de mbbp"/>
  </r>
  <r>
    <n v="-26.859301200000001"/>
    <n v="-65.101365799999996"/>
    <n v="212"/>
    <n v="0"/>
    <n v="-34"/>
    <n v="-30"/>
    <m/>
    <m/>
    <m/>
    <m/>
    <m/>
    <n v="50"/>
    <x v="4"/>
    <m/>
    <x v="3"/>
    <s v="CRUZ ALTA"/>
    <s v="(SIN LOCALIDAD)"/>
    <m/>
    <s v="NE y ND medidos de mbbp"/>
  </r>
  <r>
    <n v="-26.84676"/>
    <n v="-65.139289700000006"/>
    <n v="220"/>
    <n v="122"/>
    <n v="-32.94"/>
    <n v="-25.92"/>
    <m/>
    <m/>
    <m/>
    <m/>
    <m/>
    <n v="120"/>
    <x v="4"/>
    <m/>
    <x v="3"/>
    <s v="CRUZ ALTA"/>
    <s v="CEVIL POZO"/>
    <m/>
    <s v="NE y ND medidos de mbbp"/>
  </r>
  <r>
    <n v="-26.847934299999999"/>
    <n v="-65.1395287"/>
    <n v="221"/>
    <n v="178"/>
    <m/>
    <m/>
    <m/>
    <m/>
    <m/>
    <m/>
    <m/>
    <n v="300"/>
    <x v="4"/>
    <m/>
    <x v="3"/>
    <s v="CRUZ ALTA"/>
    <s v="CEVIL POZO"/>
    <m/>
    <s v="NE y ND medidos de mbbp"/>
  </r>
  <r>
    <n v="-26.848848100000001"/>
    <n v="-65.135729400000002"/>
    <n v="222"/>
    <n v="195"/>
    <n v="-38.29"/>
    <n v="-33.69"/>
    <m/>
    <m/>
    <m/>
    <m/>
    <m/>
    <n v="330"/>
    <x v="4"/>
    <m/>
    <x v="3"/>
    <s v="CRUZ ALTA"/>
    <s v="CEVIL POZO"/>
    <m/>
    <s v="NE y ND medidos de mbbp"/>
  </r>
  <r>
    <n v="-26.846747700000002"/>
    <n v="-65.135591000000005"/>
    <n v="223"/>
    <n v="123"/>
    <m/>
    <m/>
    <m/>
    <m/>
    <m/>
    <m/>
    <m/>
    <m/>
    <x v="4"/>
    <m/>
    <x v="3"/>
    <s v="CRUZ ALTA"/>
    <s v="CEVIL POZO"/>
    <m/>
    <s v="NE y ND medidos de mbbp"/>
  </r>
  <r>
    <n v="-26.873388800000001"/>
    <n v="-64.747749999999996"/>
    <n v="684"/>
    <n v="0"/>
    <n v="-22"/>
    <n v="-20"/>
    <m/>
    <m/>
    <m/>
    <m/>
    <m/>
    <n v="5.04"/>
    <x v="4"/>
    <m/>
    <x v="3"/>
    <s v="CRUZ ALTA"/>
    <s v="LAS CEJAS"/>
    <m/>
    <s v="NE y ND medidos de mbbp"/>
  </r>
  <r>
    <n v="-26.868769100000002"/>
    <n v="-65.189538799999994"/>
    <n v="688"/>
    <n v="40"/>
    <m/>
    <m/>
    <m/>
    <m/>
    <m/>
    <m/>
    <m/>
    <n v="20"/>
    <x v="4"/>
    <m/>
    <x v="3"/>
    <s v="CRUZ ALTA"/>
    <s v="(SIN LOCALIDAD)"/>
    <m/>
    <s v="NE y ND medidos de mbbp"/>
  </r>
  <r>
    <n v="-26.879360999999999"/>
    <n v="-65.165972199999999"/>
    <n v="232"/>
    <n v="0"/>
    <m/>
    <m/>
    <m/>
    <m/>
    <m/>
    <m/>
    <m/>
    <n v="1"/>
    <x v="20"/>
    <m/>
    <x v="3"/>
    <s v="CRUZ ALTA"/>
    <s v="(SIN LOCALIDAD)"/>
    <m/>
    <s v="NE y ND medidos de mbbp"/>
  </r>
  <r>
    <n v="-26.867166600000001"/>
    <n v="-64.8404721"/>
    <n v="233"/>
    <n v="0"/>
    <m/>
    <m/>
    <m/>
    <m/>
    <m/>
    <m/>
    <m/>
    <n v="20"/>
    <x v="17"/>
    <m/>
    <x v="3"/>
    <s v="CRUZ ALTA"/>
    <s v="SAN AGUSTIN"/>
    <m/>
    <s v="NE y ND medidos de mbbp"/>
  </r>
  <r>
    <n v="-26.994027800000001"/>
    <n v="-65.167444399999994"/>
    <n v="690"/>
    <n v="243"/>
    <n v="-8.8000000000000007"/>
    <n v="0.3"/>
    <m/>
    <m/>
    <m/>
    <m/>
    <m/>
    <n v="210"/>
    <x v="4"/>
    <m/>
    <x v="3"/>
    <s v="CRUZ ALTA"/>
    <s v="EL BRACHO"/>
    <m/>
    <s v="NE y ND medidos de mbbp"/>
  </r>
  <r>
    <n v="-26.8691666"/>
    <n v="-64.842333300000007"/>
    <n v="724"/>
    <n v="0"/>
    <m/>
    <m/>
    <m/>
    <m/>
    <m/>
    <m/>
    <m/>
    <n v="5"/>
    <x v="21"/>
    <m/>
    <x v="3"/>
    <s v="CRUZ ALTA"/>
    <s v="SAN AGUSTIN"/>
    <m/>
    <s v="NE y ND medidos de mbbp"/>
  </r>
  <r>
    <n v="-26.870888799999999"/>
    <n v="-65.1671944"/>
    <n v="745"/>
    <n v="0"/>
    <n v="-38.71"/>
    <n v="-11.4"/>
    <m/>
    <m/>
    <m/>
    <m/>
    <m/>
    <n v="41"/>
    <x v="4"/>
    <m/>
    <x v="3"/>
    <s v="CRUZ ALTA"/>
    <s v="LOS VALLISTOS"/>
    <m/>
    <s v="NE y ND medidos de mbbp"/>
  </r>
  <r>
    <n v="-26.812085"/>
    <n v="-65.092766600000004"/>
    <n v="331"/>
    <n v="0"/>
    <n v="-55.5"/>
    <n v="-51"/>
    <m/>
    <m/>
    <m/>
    <m/>
    <m/>
    <n v="14.4"/>
    <x v="4"/>
    <m/>
    <x v="3"/>
    <s v="CRUZ ALTA"/>
    <s v="LA FLORIDA"/>
    <m/>
    <s v="NE y ND medidos de mbbp"/>
  </r>
  <r>
    <n v="-26.86225"/>
    <n v="-65.168423300000001"/>
    <n v="768"/>
    <n v="0"/>
    <m/>
    <m/>
    <m/>
    <m/>
    <m/>
    <m/>
    <m/>
    <n v="5"/>
    <x v="4"/>
    <m/>
    <x v="3"/>
    <s v="CRUZ ALTA"/>
    <s v="VILLA LASTENIA"/>
    <m/>
    <s v="NE y ND medidos de mbbp"/>
  </r>
  <r>
    <n v="-26.9057222"/>
    <n v="-64.869194399999998"/>
    <n v="776"/>
    <n v="80"/>
    <n v="-40"/>
    <n v="-32"/>
    <m/>
    <m/>
    <m/>
    <m/>
    <m/>
    <n v="3.6"/>
    <x v="20"/>
    <m/>
    <x v="3"/>
    <s v="CRUZ ALTA"/>
    <s v="LOS RALOS"/>
    <m/>
    <s v="NE y ND medidos de mbbp"/>
  </r>
  <r>
    <n v="-26.8893889"/>
    <n v="-64.841166599999994"/>
    <n v="777"/>
    <n v="0"/>
    <m/>
    <n v="0"/>
    <m/>
    <m/>
    <m/>
    <m/>
    <m/>
    <m/>
    <x v="2"/>
    <m/>
    <x v="3"/>
    <s v="CRUZ ALTA"/>
    <s v="LOS RALOS"/>
    <m/>
    <s v="NE y ND medidos de mbbp"/>
  </r>
  <r>
    <n v="-26.881499999999999"/>
    <n v="-64.811694399999993"/>
    <n v="778"/>
    <n v="0"/>
    <n v="-40"/>
    <n v="-32"/>
    <m/>
    <m/>
    <m/>
    <m/>
    <m/>
    <n v="3.6"/>
    <x v="22"/>
    <m/>
    <x v="3"/>
    <s v="CRUZ ALTA"/>
    <s v="LOS RALOS"/>
    <m/>
    <s v="NE y ND medidos de mbbp"/>
  </r>
  <r>
    <n v="-26.9076944"/>
    <n v="-64.869722199999998"/>
    <n v="256"/>
    <n v="0"/>
    <m/>
    <m/>
    <m/>
    <m/>
    <m/>
    <m/>
    <m/>
    <n v="200"/>
    <x v="17"/>
    <m/>
    <x v="3"/>
    <s v="CRUZ ALTA"/>
    <s v="EL CAÑETE"/>
    <m/>
    <s v="NE y ND medidos de mbbp"/>
  </r>
  <r>
    <n v="-26.921222100000001"/>
    <n v="-64.863722100000004"/>
    <n v="257"/>
    <n v="0"/>
    <m/>
    <m/>
    <m/>
    <m/>
    <m/>
    <m/>
    <m/>
    <n v="200"/>
    <x v="17"/>
    <m/>
    <x v="3"/>
    <s v="CRUZ ALTA"/>
    <s v="EL CAÑETE"/>
    <m/>
    <s v="NE y ND medidos de mbbp"/>
  </r>
  <r>
    <n v="-26.933805499999998"/>
    <n v="-64.864888899999997"/>
    <n v="258"/>
    <n v="0"/>
    <m/>
    <m/>
    <m/>
    <m/>
    <m/>
    <m/>
    <m/>
    <n v="200"/>
    <x v="17"/>
    <m/>
    <x v="3"/>
    <s v="CRUZ ALTA"/>
    <s v="EL CAÑETE"/>
    <m/>
    <s v="NE y ND medidos de mbbp"/>
  </r>
  <r>
    <n v="-26.910944400000002"/>
    <n v="-64.838750000000005"/>
    <n v="259"/>
    <n v="0"/>
    <m/>
    <m/>
    <m/>
    <m/>
    <m/>
    <m/>
    <m/>
    <n v="200"/>
    <x v="17"/>
    <m/>
    <x v="3"/>
    <s v="CRUZ ALTA"/>
    <s v="EL CAÑETE"/>
    <m/>
    <s v="NE y ND medidos de mbbp"/>
  </r>
  <r>
    <n v="-26.856611099999999"/>
    <n v="-65.126638900000003"/>
    <n v="821"/>
    <n v="0"/>
    <m/>
    <m/>
    <m/>
    <m/>
    <m/>
    <m/>
    <m/>
    <n v="10"/>
    <x v="2"/>
    <m/>
    <x v="3"/>
    <s v="CRUZ ALTA"/>
    <s v="CEVIL POZO"/>
    <m/>
    <s v="NE y ND medidos de mbbp"/>
  </r>
  <r>
    <n v="-26.8787378"/>
    <n v="-65.165680199999997"/>
    <n v="1021"/>
    <n v="86"/>
    <n v="-17.5"/>
    <n v="-11.5"/>
    <m/>
    <m/>
    <m/>
    <m/>
    <m/>
    <n v="60"/>
    <x v="4"/>
    <m/>
    <x v="3"/>
    <s v="CRUZ ALTA"/>
    <s v="PACARA PINTADO"/>
    <m/>
    <s v="NE y ND medidos de mbbp"/>
  </r>
  <r>
    <n v="-26.896194399999999"/>
    <n v="-65.121833300000006"/>
    <n v="1056"/>
    <n v="152"/>
    <n v="-20.71"/>
    <n v="-17.64"/>
    <m/>
    <m/>
    <m/>
    <m/>
    <m/>
    <n v="154"/>
    <x v="4"/>
    <m/>
    <x v="3"/>
    <s v="CRUZ ALTA"/>
    <s v="CRUZ DEL NORTE"/>
    <m/>
    <s v="NE y ND medidos de mbbp"/>
  </r>
  <r>
    <n v="-26.851666699999999"/>
    <n v="-65.051500000000004"/>
    <n v="1059"/>
    <n v="100"/>
    <n v="-21.5"/>
    <n v="-20.8"/>
    <m/>
    <m/>
    <m/>
    <m/>
    <m/>
    <n v="12"/>
    <x v="19"/>
    <m/>
    <x v="3"/>
    <s v="CRUZ ALTA"/>
    <s v="LOS RALOS"/>
    <m/>
    <s v="NE y ND medidos de mbbp"/>
  </r>
  <r>
    <n v="-26.837666599999999"/>
    <n v="-65.156277700000004"/>
    <n v="1060"/>
    <n v="177"/>
    <n v="-53.58"/>
    <n v="-28.5"/>
    <m/>
    <m/>
    <m/>
    <m/>
    <m/>
    <n v="197.8"/>
    <x v="4"/>
    <m/>
    <x v="3"/>
    <s v="CRUZ ALTA"/>
    <s v="BANDA DEL RIO SALI"/>
    <m/>
    <s v="NE y ND medidos de mbbp"/>
  </r>
  <r>
    <n v="-26.867544200000001"/>
    <n v="-65.170716999999996"/>
    <n v="1075"/>
    <n v="90"/>
    <n v="-10.6"/>
    <n v="-8"/>
    <m/>
    <m/>
    <m/>
    <m/>
    <m/>
    <n v="14.4"/>
    <x v="4"/>
    <m/>
    <x v="3"/>
    <s v="CRUZ ALTA"/>
    <s v="LOS VALLISTOS"/>
    <m/>
    <s v="NE y ND medidos de mbbp"/>
  </r>
  <r>
    <n v="-26.8674444"/>
    <n v="-65.169944400000006"/>
    <n v="1076"/>
    <n v="90"/>
    <m/>
    <m/>
    <m/>
    <m/>
    <m/>
    <m/>
    <m/>
    <n v="200"/>
    <x v="2"/>
    <m/>
    <x v="3"/>
    <s v="CRUZ ALTA"/>
    <s v="LOS VALLISTOS"/>
    <m/>
    <s v="NE y ND medidos de mbbp"/>
  </r>
  <r>
    <n v="-26.777138799999999"/>
    <n v="-65.111527699999996"/>
    <n v="1074"/>
    <n v="256"/>
    <n v="-49.2"/>
    <n v="-40.200000000000003"/>
    <m/>
    <m/>
    <m/>
    <m/>
    <m/>
    <n v="110"/>
    <x v="17"/>
    <m/>
    <x v="3"/>
    <s v="CRUZ ALTA"/>
    <s v="LAS PIEDRITAS"/>
    <m/>
    <s v="NE y ND medidos de mbbp"/>
  </r>
  <r>
    <n v="-26.963611100000001"/>
    <n v="-64.827416600000006"/>
    <n v="1050"/>
    <n v="0"/>
    <m/>
    <m/>
    <m/>
    <m/>
    <m/>
    <m/>
    <m/>
    <n v="11"/>
    <x v="19"/>
    <m/>
    <x v="3"/>
    <s v="CRUZ ALTA"/>
    <s v="LOS PEREYRA"/>
    <m/>
    <s v="NE y ND medidos de mbbp"/>
  </r>
  <r>
    <n v="-26.944305499999999"/>
    <n v="-64.837833200000006"/>
    <n v="1051"/>
    <n v="0"/>
    <m/>
    <m/>
    <m/>
    <m/>
    <m/>
    <m/>
    <m/>
    <n v="11"/>
    <x v="19"/>
    <m/>
    <x v="3"/>
    <s v="CRUZ ALTA"/>
    <s v="LOS PEREYRA"/>
    <m/>
    <s v="NE y ND medidos de mbbp"/>
  </r>
  <r>
    <n v="-26.997055499999998"/>
    <n v="-64.772972199999998"/>
    <n v="1052"/>
    <n v="0"/>
    <m/>
    <n v="0"/>
    <m/>
    <m/>
    <m/>
    <m/>
    <m/>
    <n v="5"/>
    <x v="19"/>
    <m/>
    <x v="3"/>
    <s v="CRUZ ALTA"/>
    <s v="LOS PEREYRA"/>
    <m/>
    <s v="NE y ND medidos de mbbp"/>
  </r>
  <r>
    <n v="-26.9332499"/>
    <n v="-64.780194399999999"/>
    <n v="1049"/>
    <n v="0"/>
    <m/>
    <n v="0"/>
    <m/>
    <m/>
    <m/>
    <m/>
    <m/>
    <n v="15"/>
    <x v="19"/>
    <m/>
    <x v="3"/>
    <s v="CRUZ ALTA"/>
    <s v="LAS CEJAS"/>
    <m/>
    <s v="NE y ND medidos de mbbp"/>
  </r>
  <r>
    <n v="-27.0007777"/>
    <n v="-65.162777700000007"/>
    <n v="1128"/>
    <n v="260"/>
    <n v="-10.59"/>
    <n v="2.16"/>
    <m/>
    <m/>
    <m/>
    <m/>
    <m/>
    <n v="250.4"/>
    <x v="4"/>
    <m/>
    <x v="3"/>
    <s v="CRUZ ALTA"/>
    <s v="EL BRACHO"/>
    <m/>
    <s v="NE y ND medidos de mbbp"/>
  </r>
  <r>
    <n v="-26.8929999"/>
    <n v="-65.132083300000005"/>
    <n v="1146"/>
    <n v="151"/>
    <n v="-28.8"/>
    <n v="-17.8"/>
    <m/>
    <m/>
    <m/>
    <m/>
    <m/>
    <n v="160"/>
    <x v="2"/>
    <m/>
    <x v="3"/>
    <s v="CRUZ ALTA"/>
    <s v="CEVIL POZO"/>
    <m/>
    <s v="NE y ND medidos de mbbp"/>
  </r>
  <r>
    <n v="-26.893249900000001"/>
    <n v="-65.1311666"/>
    <n v="1147"/>
    <n v="150"/>
    <n v="-26.6"/>
    <n v="-17.399999999999999"/>
    <m/>
    <m/>
    <m/>
    <m/>
    <m/>
    <n v="167"/>
    <x v="2"/>
    <m/>
    <x v="3"/>
    <s v="CRUZ ALTA"/>
    <s v="COLOMBRES"/>
    <m/>
    <s v="NE y ND medidos de mbbp"/>
  </r>
  <r>
    <n v="-26.999777699999999"/>
    <n v="-65.166888799999995"/>
    <n v="1257"/>
    <n v="300"/>
    <n v="-8.98"/>
    <n v="6"/>
    <m/>
    <m/>
    <m/>
    <m/>
    <m/>
    <n v="257"/>
    <x v="4"/>
    <m/>
    <x v="3"/>
    <s v="CRUZ ALTA"/>
    <s v="EL BRACHO"/>
    <m/>
    <s v="NE y ND medidos de mbbp"/>
  </r>
  <r>
    <n v="-26.8845277"/>
    <n v="-65.160194399999995"/>
    <n v="1311"/>
    <n v="193"/>
    <n v="-24.95"/>
    <n v="-20.399999999999999"/>
    <m/>
    <m/>
    <m/>
    <m/>
    <m/>
    <n v="200"/>
    <x v="4"/>
    <m/>
    <x v="3"/>
    <s v="CRUZ ALTA"/>
    <s v="PACARA PINTADO"/>
    <m/>
    <s v="NE y ND medidos de mbbp"/>
  </r>
  <r>
    <n v="-26.843621899999999"/>
    <n v="-65.141356900000005"/>
    <n v="1482"/>
    <n v="0"/>
    <m/>
    <m/>
    <m/>
    <m/>
    <m/>
    <m/>
    <m/>
    <n v="302"/>
    <x v="17"/>
    <m/>
    <x v="3"/>
    <s v="CRUZ ALTA"/>
    <s v="CEVIL POZO"/>
    <m/>
    <s v="NE y ND medidos de mbbp"/>
  </r>
  <r>
    <n v="-26.812706299999999"/>
    <n v="-65.083750199999997"/>
    <n v="1349"/>
    <n v="218"/>
    <n v="-56.1"/>
    <n v="-53.2"/>
    <m/>
    <m/>
    <m/>
    <m/>
    <m/>
    <n v="70"/>
    <x v="4"/>
    <m/>
    <x v="3"/>
    <s v="CRUZ ALTA"/>
    <s v="LA FLORIDA"/>
    <m/>
    <s v="NE y ND medidos de mbbp"/>
  </r>
  <r>
    <n v="-26.865687900000001"/>
    <n v="-64.996243800000002"/>
    <n v="1478"/>
    <n v="218"/>
    <n v="-31.82"/>
    <n v="-24.88"/>
    <m/>
    <m/>
    <m/>
    <m/>
    <m/>
    <n v="198"/>
    <x v="17"/>
    <m/>
    <x v="3"/>
    <s v="CRUZ ALTA"/>
    <s v="LOS RALOS"/>
    <m/>
    <s v="NE y ND medidos de mbbp"/>
  </r>
  <r>
    <n v="-26.881499099999999"/>
    <n v="-64.974504699999997"/>
    <n v="1479"/>
    <n v="118"/>
    <n v="-25.8"/>
    <n v="-3.7"/>
    <m/>
    <m/>
    <m/>
    <m/>
    <m/>
    <n v="68"/>
    <x v="17"/>
    <m/>
    <x v="3"/>
    <s v="CRUZ ALTA"/>
    <s v="LOS RALOS"/>
    <m/>
    <s v="NE y ND medidos de mbbp"/>
  </r>
  <r>
    <n v="-26.854696799999999"/>
    <n v="-64.939513099999999"/>
    <n v="1480"/>
    <n v="0"/>
    <m/>
    <m/>
    <m/>
    <m/>
    <m/>
    <m/>
    <m/>
    <n v="150"/>
    <x v="17"/>
    <m/>
    <x v="3"/>
    <s v="CRUZ ALTA"/>
    <s v="LOLITA"/>
    <m/>
    <s v="NE y ND medidos de mbbp"/>
  </r>
  <r>
    <n v="-26.859832099999998"/>
    <n v="-64.933245900000003"/>
    <n v="1481"/>
    <n v="0"/>
    <m/>
    <m/>
    <m/>
    <m/>
    <m/>
    <m/>
    <m/>
    <n v="150"/>
    <x v="17"/>
    <m/>
    <x v="3"/>
    <s v="CRUZ ALTA"/>
    <s v="LOLITA"/>
    <m/>
    <s v="NE y ND medidos de mbbp"/>
  </r>
  <r>
    <n v="-26.823055499999999"/>
    <n v="-65.116111099999998"/>
    <n v="1599"/>
    <n v="78"/>
    <n v="-53"/>
    <n v="-48"/>
    <m/>
    <m/>
    <m/>
    <m/>
    <m/>
    <n v="36"/>
    <x v="4"/>
    <m/>
    <x v="3"/>
    <s v="CRUZ ALTA"/>
    <s v="EL COCHUCHAL"/>
    <m/>
    <s v="NE y ND medidos de mbbp"/>
  </r>
  <r>
    <n v="-26.480277699999998"/>
    <n v="-64.757499899999999"/>
    <n v="1544"/>
    <n v="140"/>
    <n v="-41"/>
    <n v="-8"/>
    <m/>
    <m/>
    <m/>
    <m/>
    <m/>
    <n v="55"/>
    <x v="17"/>
    <m/>
    <x v="3"/>
    <s v="CRUZ ALTA"/>
    <s v="INGENIO LA FLORIDA"/>
    <m/>
    <s v="NE y ND medidos de mbbp"/>
  </r>
  <r>
    <n v="-26.884"/>
    <n v="-65.096666600000006"/>
    <n v="1775"/>
    <n v="0"/>
    <n v="-34.700000000000003"/>
    <n v="-25.8"/>
    <m/>
    <m/>
    <m/>
    <m/>
    <m/>
    <n v="180"/>
    <x v="17"/>
    <m/>
    <x v="3"/>
    <s v="CRUZ ALTA"/>
    <s v="COLOMBRES"/>
    <m/>
    <s v="NE y ND medidos de mbbp"/>
  </r>
  <r>
    <n v="-26.8813055"/>
    <n v="-65.117666600000007"/>
    <n v="1772"/>
    <n v="160"/>
    <n v="-29"/>
    <n v="-25"/>
    <m/>
    <m/>
    <m/>
    <m/>
    <m/>
    <n v="133"/>
    <x v="17"/>
    <m/>
    <x v="3"/>
    <s v="CRUZ ALTA"/>
    <s v="COLOMBRES"/>
    <m/>
    <s v="NE y ND medidos de mbbp"/>
  </r>
  <r>
    <n v="-26.887888799999999"/>
    <n v="-65.119472200000004"/>
    <n v="1773"/>
    <n v="157"/>
    <n v="-21"/>
    <n v="-16"/>
    <m/>
    <m/>
    <m/>
    <m/>
    <m/>
    <n v="144"/>
    <x v="17"/>
    <m/>
    <x v="3"/>
    <s v="CRUZ ALTA"/>
    <s v="COLOMBRES"/>
    <m/>
    <s v="NE y ND medidos de mbbp"/>
  </r>
  <r>
    <n v="-26.998833300000001"/>
    <n v="-65.171583299999995"/>
    <n v="1795"/>
    <n v="300"/>
    <n v="-15.5"/>
    <n v="-5.5"/>
    <m/>
    <m/>
    <m/>
    <m/>
    <m/>
    <n v="320"/>
    <x v="4"/>
    <m/>
    <x v="3"/>
    <s v="CRUZ ALTA"/>
    <s v="EL BRACHO"/>
    <m/>
    <s v="NE y ND medidos de mbbp"/>
  </r>
  <r>
    <n v="-26.8870136"/>
    <n v="-65.069165900000002"/>
    <n v="1783"/>
    <n v="166"/>
    <n v="-34.299999999999997"/>
    <n v="-28"/>
    <m/>
    <m/>
    <m/>
    <m/>
    <m/>
    <n v="175"/>
    <x v="18"/>
    <m/>
    <x v="3"/>
    <s v="CRUZ ALTA"/>
    <s v="CRUZ ALTA"/>
    <m/>
    <s v="NE y ND medidos de mbbp"/>
  </r>
  <r>
    <n v="-26.8577777"/>
    <n v="-65.305555499999997"/>
    <n v="1785"/>
    <n v="186"/>
    <n v="-22.55"/>
    <n v="-20.55"/>
    <m/>
    <m/>
    <m/>
    <m/>
    <m/>
    <n v="60"/>
    <x v="18"/>
    <m/>
    <x v="3"/>
    <s v="LULES"/>
    <s v="SAN PABLO"/>
    <m/>
    <s v="NE y ND medidos de mbbp"/>
  </r>
  <r>
    <n v="-27.9016667"/>
    <n v="-65.160277800000003"/>
    <n v="1860"/>
    <n v="173"/>
    <n v="-21.82"/>
    <n v="-16.7"/>
    <m/>
    <m/>
    <m/>
    <m/>
    <m/>
    <n v="90"/>
    <x v="18"/>
    <m/>
    <x v="3"/>
    <s v="CRUZ ALTA"/>
    <s v="SAN ANDRES"/>
    <m/>
    <s v="NE y ND medidos de mbbp"/>
  </r>
  <r>
    <n v="-26.9359444"/>
    <n v="-65.160388800000007"/>
    <n v="1959"/>
    <n v="36"/>
    <n v="-15"/>
    <n v="-3.9"/>
    <m/>
    <m/>
    <m/>
    <m/>
    <m/>
    <n v="55"/>
    <x v="17"/>
    <m/>
    <x v="3"/>
    <s v="CRUZ ALTA"/>
    <s v="BAJO GRANDE"/>
    <m/>
    <s v="NE y ND medidos de mbbp"/>
  </r>
  <r>
    <n v="-26.846611100000001"/>
    <n v="-65.138694400000006"/>
    <n v="2023"/>
    <n v="166"/>
    <n v="-34.299999999999997"/>
    <n v="-28.5"/>
    <m/>
    <m/>
    <m/>
    <m/>
    <m/>
    <n v="175"/>
    <x v="4"/>
    <m/>
    <x v="3"/>
    <s v="CRUZ ALTA"/>
    <s v="BANDA DEL RIO SALI"/>
    <m/>
    <s v="NE y ND medidos de mbbp"/>
  </r>
  <r>
    <n v="-26.8453889"/>
    <n v="-65.145833300000007"/>
    <n v="2009"/>
    <n v="0"/>
    <m/>
    <m/>
    <m/>
    <m/>
    <m/>
    <m/>
    <m/>
    <n v="22"/>
    <x v="4"/>
    <m/>
    <x v="3"/>
    <s v="CRUZ ALTA"/>
    <s v="BANDA DEL RIO SALI"/>
    <m/>
    <s v="NE y ND medidos de mbbp"/>
  </r>
  <r>
    <n v="-26.8652777"/>
    <n v="-65.178055499999999"/>
    <n v="2055"/>
    <n v="80"/>
    <n v="-18"/>
    <n v="-17"/>
    <m/>
    <m/>
    <m/>
    <m/>
    <m/>
    <n v="16"/>
    <x v="4"/>
    <m/>
    <x v="3"/>
    <s v="CRUZ ALTA"/>
    <s v="LOS VALLISTOS"/>
    <m/>
    <s v="NE y ND medidos de mbbp"/>
  </r>
  <r>
    <n v="-26.8680722"/>
    <n v="-65.176166699999996"/>
    <n v="1404"/>
    <n v="70"/>
    <n v="-18"/>
    <n v="-13"/>
    <m/>
    <m/>
    <m/>
    <m/>
    <m/>
    <n v="90"/>
    <x v="18"/>
    <m/>
    <x v="3"/>
    <s v="CRUZ ALTA"/>
    <s v="LOS VALLISTOS"/>
    <m/>
    <s v="NE y ND medidos de mbbp"/>
  </r>
  <r>
    <n v="-26.8108805"/>
    <n v="-65.085011100000003"/>
    <n v="1974"/>
    <n v="225"/>
    <n v="-63"/>
    <n v="-60"/>
    <m/>
    <m/>
    <m/>
    <m/>
    <m/>
    <n v="99"/>
    <x v="4"/>
    <m/>
    <x v="3"/>
    <s v="CRUZ ALTA"/>
    <s v="INGENIO LA FLORIDA"/>
    <m/>
    <s v="NE y ND medidos de mbbp"/>
  </r>
  <r>
    <n v="-26.869413699999999"/>
    <n v="-65.176152700000003"/>
    <n v="2137"/>
    <n v="55"/>
    <n v="-20"/>
    <n v="-17"/>
    <m/>
    <m/>
    <m/>
    <m/>
    <m/>
    <n v="45"/>
    <x v="19"/>
    <m/>
    <x v="3"/>
    <s v="CRUZ ALTA"/>
    <s v="LOS VALLISTOS"/>
    <m/>
    <s v="NE y ND medidos de mbbp"/>
  </r>
  <r>
    <n v="-26.880422100000001"/>
    <n v="-64.992549999999994"/>
    <n v="2170"/>
    <n v="140"/>
    <n v="-28.65"/>
    <n v="-26.09"/>
    <m/>
    <m/>
    <m/>
    <m/>
    <m/>
    <n v="8.1"/>
    <x v="17"/>
    <m/>
    <x v="3"/>
    <s v="CRUZ ALTA"/>
    <s v="LOS RALOS"/>
    <m/>
    <s v="NE y ND medidos de mbbp"/>
  </r>
  <r>
    <n v="-26.991433199999999"/>
    <n v="-65.170063799999994"/>
    <n v="2248"/>
    <n v="236"/>
    <n v="-39.799999999999997"/>
    <n v="-5.2"/>
    <m/>
    <m/>
    <m/>
    <m/>
    <m/>
    <n v="251.9"/>
    <x v="4"/>
    <m/>
    <x v="3"/>
    <s v="CRUZ ALTA"/>
    <s v="EL BRACHO"/>
    <m/>
    <s v="NE y ND medidos de mbbp"/>
  </r>
  <r>
    <n v="-26.996944299999999"/>
    <n v="-65.166666599999999"/>
    <n v="2233"/>
    <n v="253"/>
    <n v="-18.3"/>
    <n v="-5"/>
    <m/>
    <m/>
    <m/>
    <m/>
    <m/>
    <n v="312"/>
    <x v="4"/>
    <m/>
    <x v="3"/>
    <s v="CRUZ ALTA"/>
    <s v="EL BRACHO"/>
    <m/>
    <s v="NE y ND medidos de mbbp"/>
  </r>
  <r>
    <n v="-26.996110999999999"/>
    <n v="-65.172222199999993"/>
    <n v="2250"/>
    <n v="246"/>
    <n v="-23"/>
    <n v="-5.0999999999999996"/>
    <m/>
    <m/>
    <m/>
    <m/>
    <m/>
    <n v="331.6"/>
    <x v="4"/>
    <m/>
    <x v="3"/>
    <s v="CRUZ ALTA"/>
    <s v="EL BRACHO"/>
    <m/>
    <s v="NE y ND medidos de mbbp"/>
  </r>
  <r>
    <n v="-27.002777600000002"/>
    <n v="-65.1738888"/>
    <n v="2230"/>
    <n v="256"/>
    <n v="-23.25"/>
    <n v="-4"/>
    <m/>
    <m/>
    <m/>
    <m/>
    <m/>
    <n v="305"/>
    <x v="4"/>
    <m/>
    <x v="3"/>
    <s v="CRUZ ALTA"/>
    <s v="EL BRACHO"/>
    <m/>
    <s v="NE y ND medidos de mbbp"/>
  </r>
  <r>
    <n v="-26.944999800000001"/>
    <n v="-65.161861099999996"/>
    <n v="2229"/>
    <n v="119"/>
    <n v="-11"/>
    <n v="-5"/>
    <m/>
    <m/>
    <m/>
    <m/>
    <m/>
    <n v="55"/>
    <x v="4"/>
    <m/>
    <x v="3"/>
    <s v="CRUZ ALTA"/>
    <s v="SAN ANDRES"/>
    <m/>
    <s v="NE y ND medidos de mbbp"/>
  </r>
  <r>
    <n v="-26.8911111"/>
    <n v="-64.867499899999999"/>
    <n v="2244"/>
    <n v="111"/>
    <n v="-32"/>
    <n v="-29"/>
    <m/>
    <m/>
    <m/>
    <m/>
    <m/>
    <n v="13.5"/>
    <x v="20"/>
    <m/>
    <x v="3"/>
    <s v="CRUZ ALTA"/>
    <s v="EL CAÑETE"/>
    <m/>
    <s v="NE y ND medidos de mbbp"/>
  </r>
  <r>
    <n v="-26.8455832"/>
    <n v="-65.138975599999995"/>
    <n v="219"/>
    <n v="222"/>
    <m/>
    <m/>
    <m/>
    <m/>
    <m/>
    <m/>
    <m/>
    <n v="30"/>
    <x v="4"/>
    <m/>
    <x v="3"/>
    <s v="CRUZ ALTA"/>
    <s v="CEVIL POZO"/>
    <m/>
    <s v="NE y ND medidos de mbbp"/>
  </r>
  <r>
    <n v="-27.086258900000001"/>
    <n v="-65.422077099999996"/>
    <n v="7"/>
    <n v="239"/>
    <n v="-23.04"/>
    <n v="3.8"/>
    <m/>
    <m/>
    <m/>
    <m/>
    <m/>
    <n v="110"/>
    <x v="4"/>
    <m/>
    <x v="3"/>
    <s v="FAMAILLA"/>
    <s v="FAMAILLA"/>
    <m/>
    <s v="NE y ND medidos de mbbp"/>
  </r>
  <r>
    <n v="-27.083835000000001"/>
    <n v="-65.421405199999995"/>
    <n v="8"/>
    <n v="234.83"/>
    <n v="-10.09"/>
    <n v="2.9"/>
    <m/>
    <m/>
    <m/>
    <m/>
    <m/>
    <n v="110"/>
    <x v="4"/>
    <m/>
    <x v="3"/>
    <s v="FAMAILLA"/>
    <s v="FAMAILLA"/>
    <m/>
    <s v="NE y ND medidos de mbbp"/>
  </r>
  <r>
    <n v="-27.024000000000001"/>
    <n v="-65.385111100000003"/>
    <n v="29"/>
    <n v="137.49"/>
    <n v="-7.8"/>
    <n v="0"/>
    <m/>
    <m/>
    <m/>
    <m/>
    <m/>
    <n v="160"/>
    <x v="4"/>
    <m/>
    <x v="3"/>
    <s v="FAMAILLA"/>
    <s v="ESTACION PADILLA"/>
    <m/>
    <s v="NE y ND medidos de mbbp"/>
  </r>
  <r>
    <n v="-27.081519799999999"/>
    <n v="-65.418775800000006"/>
    <n v="9"/>
    <n v="185.45"/>
    <n v="-25.7"/>
    <n v="2"/>
    <m/>
    <m/>
    <m/>
    <m/>
    <m/>
    <n v="110"/>
    <x v="4"/>
    <m/>
    <x v="3"/>
    <s v="FAMAILLA"/>
    <s v="FAMAILLA"/>
    <m/>
    <s v="NE y ND medidos de mbbp"/>
  </r>
  <r>
    <n v="-27.0251944"/>
    <n v="-65.3888611"/>
    <n v="30"/>
    <n v="145"/>
    <n v="-41.1"/>
    <n v="-4.8"/>
    <m/>
    <m/>
    <m/>
    <m/>
    <m/>
    <n v="230"/>
    <x v="4"/>
    <m/>
    <x v="3"/>
    <s v="FAMAILLA"/>
    <s v="ESTACION PADILLA"/>
    <m/>
    <s v="NE y ND medidos de mbbp"/>
  </r>
  <r>
    <n v="-27.087452599999999"/>
    <n v="-65.416677500000006"/>
    <n v="10"/>
    <n v="245"/>
    <n v="-44"/>
    <n v="2.5"/>
    <m/>
    <m/>
    <m/>
    <m/>
    <m/>
    <n v="110"/>
    <x v="4"/>
    <m/>
    <x v="3"/>
    <s v="FAMAILLA"/>
    <s v="FAMAILLA"/>
    <m/>
    <s v="NE y ND medidos de mbbp"/>
  </r>
  <r>
    <n v="-27.084401799999998"/>
    <n v="-65.413873499999994"/>
    <n v="11"/>
    <n v="0"/>
    <m/>
    <m/>
    <m/>
    <m/>
    <m/>
    <m/>
    <m/>
    <n v="110"/>
    <x v="4"/>
    <m/>
    <x v="3"/>
    <s v="FAMAILLA"/>
    <s v="FAMAILLA"/>
    <m/>
    <s v="NE y ND medidos de mbbp"/>
  </r>
  <r>
    <n v="-27.0340028"/>
    <n v="-65.455530499999995"/>
    <n v="102"/>
    <n v="75"/>
    <m/>
    <n v="-11"/>
    <m/>
    <m/>
    <m/>
    <m/>
    <m/>
    <n v="40"/>
    <x v="4"/>
    <m/>
    <x v="3"/>
    <s v="FAMAILLA"/>
    <s v="FAMAILLA"/>
    <m/>
    <s v="NE y ND medidos de mbbp"/>
  </r>
  <r>
    <n v="-27.0332221"/>
    <n v="-65.455444400000005"/>
    <n v="103"/>
    <n v="0"/>
    <m/>
    <n v="-11"/>
    <m/>
    <m/>
    <m/>
    <m/>
    <m/>
    <n v="250"/>
    <x v="4"/>
    <m/>
    <x v="3"/>
    <s v="FAMAILLA"/>
    <s v="FAMAILLA"/>
    <m/>
    <s v="NE y ND medidos de mbbp"/>
  </r>
  <r>
    <n v="-27.032194400000002"/>
    <n v="-65.454388899999998"/>
    <n v="104"/>
    <n v="46"/>
    <m/>
    <n v="-11"/>
    <m/>
    <m/>
    <m/>
    <m/>
    <m/>
    <n v="250"/>
    <x v="4"/>
    <m/>
    <x v="3"/>
    <s v="FAMAILLA"/>
    <s v="FAMAILLA"/>
    <m/>
    <s v="NE y ND medidos de mbbp"/>
  </r>
  <r>
    <n v="-27.0340278"/>
    <n v="-65.456305499999999"/>
    <n v="105"/>
    <n v="49.2"/>
    <m/>
    <n v="-11"/>
    <m/>
    <m/>
    <m/>
    <m/>
    <m/>
    <n v="250"/>
    <x v="4"/>
    <m/>
    <x v="3"/>
    <s v="FAMAILLA"/>
    <s v="FAMAILLA"/>
    <m/>
    <s v="NE y ND medidos de mbbp"/>
  </r>
  <r>
    <n v="-27.032361099999999"/>
    <n v="-65.458638800000003"/>
    <n v="106"/>
    <n v="0"/>
    <m/>
    <m/>
    <m/>
    <m/>
    <m/>
    <m/>
    <m/>
    <n v="250"/>
    <x v="4"/>
    <m/>
    <x v="3"/>
    <s v="FAMAILLA"/>
    <s v="FAMAILLA"/>
    <m/>
    <s v="NE y ND medidos de mbbp"/>
  </r>
  <r>
    <n v="-27.030472199999998"/>
    <n v="-65.460333300000002"/>
    <n v="107"/>
    <n v="155"/>
    <m/>
    <m/>
    <m/>
    <m/>
    <m/>
    <m/>
    <m/>
    <n v="400"/>
    <x v="4"/>
    <m/>
    <x v="3"/>
    <s v="FAMAILLA"/>
    <s v="FAMAILLA"/>
    <m/>
    <s v="NE y ND medidos de mbbp"/>
  </r>
  <r>
    <n v="-27.026522199999999"/>
    <n v="-65.303616700000006"/>
    <n v="174"/>
    <n v="161"/>
    <n v="-21.16"/>
    <n v="-8.36"/>
    <m/>
    <m/>
    <m/>
    <m/>
    <m/>
    <n v="255"/>
    <x v="17"/>
    <m/>
    <x v="3"/>
    <s v="FAMAILLA"/>
    <s v="MONTE GRANDE"/>
    <m/>
    <s v="NE y ND medidos de mbbp"/>
  </r>
  <r>
    <n v="-26.931572200000002"/>
    <n v="-65.261881500000001"/>
    <n v="196"/>
    <n v="72"/>
    <n v="-2.2000000000000002"/>
    <n v="0"/>
    <m/>
    <m/>
    <m/>
    <m/>
    <m/>
    <n v="14"/>
    <x v="4"/>
    <m/>
    <x v="3"/>
    <s v="FAMAILLA"/>
    <s v="(SIN LOCALIDAD)"/>
    <m/>
    <s v="NE y ND medidos de mbbp"/>
  </r>
  <r>
    <n v="-27.0292846"/>
    <n v="-65.387596200000004"/>
    <n v="738"/>
    <n v="170"/>
    <n v="-22.91"/>
    <n v="-2.2799999999999998"/>
    <m/>
    <m/>
    <m/>
    <m/>
    <m/>
    <n v="230"/>
    <x v="4"/>
    <m/>
    <x v="3"/>
    <s v="FAMAILLA"/>
    <s v="ESTACION PADILLA"/>
    <m/>
    <s v="NE y ND medidos de mbbp"/>
  </r>
  <r>
    <n v="-27.009126899999998"/>
    <n v="-65.410502800000003"/>
    <n v="751"/>
    <n v="124"/>
    <n v="-26.23"/>
    <n v="-13.6"/>
    <m/>
    <m/>
    <m/>
    <m/>
    <m/>
    <n v="36"/>
    <x v="20"/>
    <m/>
    <x v="3"/>
    <s v="FAMAILLA"/>
    <s v="MONTE GRANDE"/>
    <m/>
    <s v="NE y ND medidos de mbbp"/>
  </r>
  <r>
    <n v="-27.017099600000002"/>
    <n v="-65.416410600000006"/>
    <n v="752"/>
    <n v="0"/>
    <m/>
    <m/>
    <m/>
    <m/>
    <m/>
    <m/>
    <m/>
    <n v="24.98"/>
    <x v="17"/>
    <m/>
    <x v="3"/>
    <s v="FAMAILLA"/>
    <s v="MONTE GRANDE"/>
    <m/>
    <s v="NE y ND medidos de mbbp"/>
  </r>
  <r>
    <n v="-26.989400199999999"/>
    <n v="-65.422124400000001"/>
    <n v="753"/>
    <n v="0"/>
    <m/>
    <m/>
    <m/>
    <m/>
    <m/>
    <m/>
    <m/>
    <n v="10.01"/>
    <x v="17"/>
    <m/>
    <x v="3"/>
    <s v="FAMAILLA"/>
    <s v="MONTE GRANDE"/>
    <m/>
    <s v="NE y ND medidos de mbbp"/>
  </r>
  <r>
    <n v="-26.9931944"/>
    <n v="-65.444999999999993"/>
    <n v="775"/>
    <n v="151"/>
    <n v="-51"/>
    <n v="-30.3"/>
    <m/>
    <m/>
    <m/>
    <m/>
    <m/>
    <n v="73"/>
    <x v="17"/>
    <m/>
    <x v="3"/>
    <s v="FAMAILLA"/>
    <s v="SAUCE HUASCHO"/>
    <m/>
    <s v="NE y ND medidos de mbbp"/>
  </r>
  <r>
    <n v="-27.000805499999998"/>
    <n v="-65.402249900000001"/>
    <n v="793"/>
    <n v="172"/>
    <n v="-84.25"/>
    <n v="-6.5"/>
    <m/>
    <m/>
    <m/>
    <m/>
    <m/>
    <n v="68"/>
    <x v="22"/>
    <m/>
    <x v="3"/>
    <s v="FAMAILLA"/>
    <s v="MONTE GRANDE"/>
    <m/>
    <s v="NE y ND medidos de mbbp"/>
  </r>
  <r>
    <n v="-26.998944399999999"/>
    <n v="-65.400610999999998"/>
    <n v="790"/>
    <n v="166"/>
    <n v="-13.6"/>
    <n v="-1.59"/>
    <m/>
    <m/>
    <m/>
    <m/>
    <m/>
    <n v="166"/>
    <x v="17"/>
    <m/>
    <x v="3"/>
    <s v="FAMAILLA"/>
    <s v="MONTE GRANDE"/>
    <m/>
    <s v="NE y ND medidos de mbbp"/>
  </r>
  <r>
    <n v="-27.001111099999999"/>
    <n v="-65.402527800000001"/>
    <n v="794"/>
    <n v="68"/>
    <n v="-7.4"/>
    <n v="-2.5"/>
    <m/>
    <m/>
    <m/>
    <m/>
    <m/>
    <n v="28"/>
    <x v="20"/>
    <m/>
    <x v="3"/>
    <s v="FAMAILLA"/>
    <s v="MONTE GRANDE"/>
    <m/>
    <s v="NE y ND medidos de mbbp"/>
  </r>
  <r>
    <n v="-27.058388799999999"/>
    <n v="-65.467777699999999"/>
    <n v="1057"/>
    <n v="70"/>
    <n v="-9"/>
    <n v="-3"/>
    <m/>
    <m/>
    <m/>
    <m/>
    <m/>
    <n v="70"/>
    <x v="17"/>
    <m/>
    <x v="3"/>
    <s v="FAMAILLA"/>
    <s v="LOS LAURELES"/>
    <m/>
    <s v="NE y ND medidos de mbbp"/>
  </r>
  <r>
    <n v="-27.025079600000002"/>
    <n v="-65.385643900000005"/>
    <n v="1085"/>
    <n v="160"/>
    <m/>
    <m/>
    <m/>
    <m/>
    <m/>
    <m/>
    <m/>
    <m/>
    <x v="4"/>
    <m/>
    <x v="3"/>
    <s v="FAMAILLA"/>
    <s v="ESTACION PADILLA"/>
    <m/>
    <s v="NE y ND medidos de mbbp"/>
  </r>
  <r>
    <n v="-27.037611099999999"/>
    <n v="-65.428722199999996"/>
    <n v="1138"/>
    <n v="73"/>
    <n v="-7.8"/>
    <n v="-4.8"/>
    <m/>
    <m/>
    <m/>
    <m/>
    <m/>
    <n v="60"/>
    <x v="2"/>
    <m/>
    <x v="3"/>
    <s v="FAMAILLA"/>
    <s v="LA FRONTERITA"/>
    <m/>
    <s v="NE y ND medidos de mbbp"/>
  </r>
  <r>
    <n v="-26.985052700000001"/>
    <n v="-65.454344399999997"/>
    <n v="1096"/>
    <n v="78"/>
    <n v="-27.87"/>
    <n v="-22.5"/>
    <m/>
    <m/>
    <m/>
    <m/>
    <m/>
    <n v="55"/>
    <x v="17"/>
    <m/>
    <x v="3"/>
    <s v="FAMAILLA"/>
    <s v="SAUCE HUASCHO"/>
    <m/>
    <s v="NE y ND medidos de mbbp"/>
  </r>
  <r>
    <n v="-27.023105699999999"/>
    <n v="-65.3829171"/>
    <n v="1157"/>
    <n v="130"/>
    <n v="-8.5"/>
    <n v="-3"/>
    <m/>
    <m/>
    <m/>
    <m/>
    <m/>
    <n v="12"/>
    <x v="4"/>
    <m/>
    <x v="3"/>
    <s v="FAMAILLA"/>
    <s v="(SIN LOCALIDAD)"/>
    <m/>
    <s v="NE y ND medidos de mbbp"/>
  </r>
  <r>
    <n v="-27.0231046"/>
    <n v="-65.382943999999995"/>
    <n v="1158"/>
    <n v="129.5"/>
    <n v="-8.5"/>
    <n v="-3"/>
    <m/>
    <m/>
    <m/>
    <m/>
    <m/>
    <n v="12"/>
    <x v="4"/>
    <m/>
    <x v="3"/>
    <s v="FAMAILLA"/>
    <s v="(SIN LOCALIDAD)"/>
    <m/>
    <s v="NE y ND medidos de mbbp"/>
  </r>
  <r>
    <n v="-27.031583300000001"/>
    <n v="-65.4566667"/>
    <n v="1280"/>
    <n v="130"/>
    <n v="-69.2"/>
    <n v="-16.84"/>
    <m/>
    <m/>
    <m/>
    <m/>
    <m/>
    <n v="110"/>
    <x v="4"/>
    <m/>
    <x v="3"/>
    <s v="FAMAILLA"/>
    <s v="LA FRONTERITA"/>
    <m/>
    <s v="NE y ND medidos de mbbp"/>
  </r>
  <r>
    <n v="-27.033916600000001"/>
    <n v="-65.453194400000001"/>
    <n v="1348"/>
    <n v="161"/>
    <n v="-35.47"/>
    <n v="-16.47"/>
    <m/>
    <m/>
    <m/>
    <m/>
    <m/>
    <n v="100"/>
    <x v="4"/>
    <m/>
    <x v="3"/>
    <s v="FAMAILLA"/>
    <s v="LA FRONTERITA"/>
    <m/>
    <s v="NE y ND medidos de mbbp"/>
  </r>
  <r>
    <n v="-27.765749899999999"/>
    <n v="-65.477999999999994"/>
    <n v="1358"/>
    <n v="298"/>
    <n v="-55"/>
    <n v="-4.8"/>
    <m/>
    <m/>
    <m/>
    <m/>
    <m/>
    <n v="250"/>
    <x v="2"/>
    <m/>
    <x v="3"/>
    <s v="LA COCHA"/>
    <s v="(SIN LOCALIDAD)"/>
    <m/>
    <s v="NE y ND medidos de mbbp"/>
  </r>
  <r>
    <n v="-27.078333300000001"/>
    <n v="-65.414249999999996"/>
    <n v="1363"/>
    <n v="123"/>
    <n v="-76.5"/>
    <n v="-1"/>
    <m/>
    <m/>
    <m/>
    <m/>
    <m/>
    <n v="60"/>
    <x v="2"/>
    <m/>
    <x v="3"/>
    <s v="FAMAILLA"/>
    <s v="AGUA BLANCA"/>
    <m/>
    <s v="NE y ND medidos de mbbp"/>
  </r>
  <r>
    <n v="-27.077958599999999"/>
    <n v="-65.415116900000001"/>
    <n v="1364"/>
    <n v="122"/>
    <n v="20"/>
    <n v="1.2"/>
    <m/>
    <m/>
    <m/>
    <m/>
    <m/>
    <n v="160"/>
    <x v="2"/>
    <m/>
    <x v="3"/>
    <s v="FAMAILLA"/>
    <s v="AGUA BLANCA"/>
    <m/>
    <s v="NE y ND medidos de mbbp"/>
  </r>
  <r>
    <n v="-26.980111099999998"/>
    <n v="-65.454611099999994"/>
    <n v="1909"/>
    <n v="156"/>
    <n v="-34.799999999999997"/>
    <n v="-31.4"/>
    <m/>
    <m/>
    <m/>
    <m/>
    <m/>
    <n v="60"/>
    <x v="20"/>
    <m/>
    <x v="3"/>
    <s v="FAMAILLA"/>
    <s v="SAUCE HUASCHO"/>
    <m/>
    <s v="NE y ND medidos de mbbp"/>
  </r>
  <r>
    <n v="-27.0559999"/>
    <n v="-65.468472199999994"/>
    <n v="1892"/>
    <n v="52"/>
    <n v="-30"/>
    <n v="-2"/>
    <m/>
    <m/>
    <m/>
    <m/>
    <m/>
    <n v="60"/>
    <x v="17"/>
    <m/>
    <x v="3"/>
    <s v="FAMAILLA"/>
    <s v="LOS LAURELES"/>
    <m/>
    <s v="NE y ND medidos de mbbp"/>
  </r>
  <r>
    <n v="-26.952416700000001"/>
    <n v="-65.415110999999996"/>
    <n v="2056"/>
    <n v="36"/>
    <n v="-16"/>
    <n v="-10"/>
    <m/>
    <m/>
    <m/>
    <m/>
    <m/>
    <n v="5"/>
    <x v="20"/>
    <m/>
    <x v="3"/>
    <s v="FAMAILLA"/>
    <s v="MONTE GRANDE"/>
    <m/>
    <s v="NE y ND medidos de mbbp"/>
  </r>
  <r>
    <n v="-26.978749799999999"/>
    <n v="-65.384611100000001"/>
    <n v="2196"/>
    <n v="0"/>
    <m/>
    <m/>
    <m/>
    <m/>
    <m/>
    <m/>
    <m/>
    <n v="55"/>
    <x v="20"/>
    <m/>
    <x v="3"/>
    <s v="FAMAILLA"/>
    <s v="MONTE GRANDE"/>
    <m/>
    <s v="NE y ND medidos de mbbp"/>
  </r>
  <r>
    <n v="-26.965416699999999"/>
    <n v="-65.472472199999999"/>
    <n v="2195"/>
    <n v="145"/>
    <n v="-90"/>
    <n v="-9"/>
    <m/>
    <m/>
    <m/>
    <m/>
    <m/>
    <n v="9"/>
    <x v="17"/>
    <m/>
    <x v="3"/>
    <s v="FAMAILLA"/>
    <s v="SAUCE HUASCHO"/>
    <m/>
    <s v="NE y ND medidos de mbbp"/>
  </r>
  <r>
    <n v="-26.967249800000001"/>
    <n v="-65.469138900000004"/>
    <n v="2225"/>
    <n v="0"/>
    <m/>
    <m/>
    <m/>
    <m/>
    <m/>
    <m/>
    <m/>
    <n v="10"/>
    <x v="20"/>
    <m/>
    <x v="3"/>
    <s v="FAMAILLA"/>
    <s v="SAUCE HUASCHO"/>
    <m/>
    <s v="NE y ND medidos de mbbp"/>
  </r>
  <r>
    <n v="-27.024999999999999"/>
    <n v="-65.435233299999993"/>
    <n v="2057"/>
    <n v="200"/>
    <n v="-20.83"/>
    <n v="-13.23"/>
    <m/>
    <m/>
    <m/>
    <m/>
    <m/>
    <n v="80"/>
    <x v="17"/>
    <m/>
    <x v="3"/>
    <s v="FAMAILLA"/>
    <s v="LA FRONTERITA"/>
    <m/>
    <s v="NE y ND medidos de mbbp"/>
  </r>
  <r>
    <n v="-27.767277700000001"/>
    <n v="-65.080972099999997"/>
    <n v="770"/>
    <n v="0"/>
    <m/>
    <n v="2.5"/>
    <m/>
    <m/>
    <m/>
    <m/>
    <m/>
    <n v="15"/>
    <x v="20"/>
    <m/>
    <x v="3"/>
    <s v="GRANEROS"/>
    <s v="LOS BRITOS"/>
    <m/>
    <s v="NE y ND medidos de mbbp"/>
  </r>
  <r>
    <n v="-27.572083299999999"/>
    <n v="-65.485583300000002"/>
    <n v="1019"/>
    <n v="211"/>
    <n v="-41.04"/>
    <n v="-4.8"/>
    <m/>
    <m/>
    <m/>
    <m/>
    <m/>
    <n v="305"/>
    <x v="17"/>
    <m/>
    <x v="3"/>
    <s v="GRANEROS"/>
    <s v="EL SAUZAL"/>
    <m/>
    <s v="NE y ND medidos de mbbp"/>
  </r>
  <r>
    <n v="-27.594776800000002"/>
    <n v="-65.510301400000003"/>
    <n v="2076"/>
    <n v="0"/>
    <m/>
    <n v="-7.6"/>
    <m/>
    <m/>
    <m/>
    <m/>
    <m/>
    <n v="240"/>
    <x v="17"/>
    <m/>
    <x v="3"/>
    <s v="GRANEROS"/>
    <s v="CAMPO BELLO"/>
    <m/>
    <s v="NE y ND medidos de mbbp"/>
  </r>
  <r>
    <n v="-27.821377699999999"/>
    <n v="-65.4716667"/>
    <n v="1557"/>
    <n v="0"/>
    <n v="-40"/>
    <n v="-30"/>
    <m/>
    <m/>
    <m/>
    <m/>
    <m/>
    <n v="200"/>
    <x v="17"/>
    <m/>
    <x v="3"/>
    <s v="GRANEROS"/>
    <s v="(SIN LOCALIDAD)"/>
    <m/>
    <s v="NE y ND medidos de mbbp"/>
  </r>
  <r>
    <n v="-27.751638799999998"/>
    <n v="-65.470361100000005"/>
    <n v="1553"/>
    <n v="0"/>
    <n v="-16"/>
    <n v="-10"/>
    <m/>
    <m/>
    <m/>
    <m/>
    <m/>
    <n v="350"/>
    <x v="17"/>
    <m/>
    <x v="3"/>
    <s v="GRANEROS"/>
    <s v="(SIN LOCALIDAD)"/>
    <m/>
    <s v="NE y ND medidos de mbbp"/>
  </r>
  <r>
    <n v="-27.745999999999999"/>
    <n v="-65.4453611"/>
    <n v="1556"/>
    <n v="0"/>
    <n v="-50"/>
    <n v="-30"/>
    <m/>
    <m/>
    <m/>
    <m/>
    <m/>
    <n v="380"/>
    <x v="17"/>
    <m/>
    <x v="3"/>
    <s v="GRANEROS"/>
    <s v="(SIN LOCALIDAD)"/>
    <m/>
    <s v="NE y ND medidos de mbbp"/>
  </r>
  <r>
    <n v="-27.7607778"/>
    <n v="-65.448138900000004"/>
    <n v="1552"/>
    <n v="0"/>
    <n v="-30"/>
    <n v="-20"/>
    <m/>
    <m/>
    <m/>
    <m/>
    <m/>
    <n v="350"/>
    <x v="17"/>
    <m/>
    <x v="3"/>
    <s v="GRANEROS"/>
    <s v="(SIN LOCALIDAD)"/>
    <m/>
    <s v="NE y ND medidos de mbbp"/>
  </r>
  <r>
    <n v="-27.5990474"/>
    <n v="-65.503090299999997"/>
    <n v="2073"/>
    <n v="227"/>
    <n v="-53.6"/>
    <n v="-7.6"/>
    <m/>
    <m/>
    <m/>
    <m/>
    <m/>
    <n v="275"/>
    <x v="17"/>
    <m/>
    <x v="3"/>
    <s v="GRANEROS"/>
    <s v="CAMPO BELLO"/>
    <m/>
    <s v="NE y ND medidos de mbbp"/>
  </r>
  <r>
    <n v="-27.602499900000002"/>
    <n v="-65.496666599999998"/>
    <n v="2108"/>
    <n v="236"/>
    <n v="-28.5"/>
    <n v="-13"/>
    <m/>
    <m/>
    <m/>
    <m/>
    <m/>
    <n v="252"/>
    <x v="17"/>
    <m/>
    <x v="3"/>
    <s v="GRANEROS"/>
    <s v="CAMPO BELLO"/>
    <m/>
    <s v="NE y ND medidos de mbbp"/>
  </r>
  <r>
    <n v="-27.712055400000001"/>
    <n v="-65.492499899999999"/>
    <n v="1801"/>
    <n v="202"/>
    <n v="-75"/>
    <n v="-10.8"/>
    <m/>
    <m/>
    <m/>
    <m/>
    <m/>
    <n v="60"/>
    <x v="17"/>
    <m/>
    <x v="3"/>
    <s v="GRANEROS"/>
    <s v="TACO RODEO"/>
    <m/>
    <s v="NE y ND medidos de mbbp"/>
  </r>
  <r>
    <n v="-27.865797100000002"/>
    <n v="-65.292155500000007"/>
    <n v="2171"/>
    <n v="0"/>
    <m/>
    <n v="-45"/>
    <m/>
    <m/>
    <m/>
    <m/>
    <m/>
    <n v="80"/>
    <x v="22"/>
    <m/>
    <x v="3"/>
    <s v="GRANEROS"/>
    <s v="TACO RALO"/>
    <m/>
    <s v="NE y ND medidos de mbbp"/>
  </r>
  <r>
    <n v="-27.869111"/>
    <n v="-65.303261000000006"/>
    <n v="2172"/>
    <n v="0"/>
    <m/>
    <n v="-45"/>
    <m/>
    <m/>
    <m/>
    <m/>
    <m/>
    <n v="80"/>
    <x v="22"/>
    <m/>
    <x v="3"/>
    <s v="GRANEROS"/>
    <s v="TACO RALO"/>
    <m/>
    <s v="NE y ND medidos de mbbp"/>
  </r>
  <r>
    <n v="-27.883472099999999"/>
    <n v="-65.292766700000001"/>
    <n v="2173"/>
    <n v="0"/>
    <m/>
    <n v="-45"/>
    <m/>
    <m/>
    <m/>
    <m/>
    <m/>
    <n v="80"/>
    <x v="22"/>
    <m/>
    <x v="3"/>
    <s v="GRANEROS"/>
    <s v="TACO RALO"/>
    <m/>
    <s v="NE y ND medidos de mbbp"/>
  </r>
  <r>
    <n v="-27.5915958"/>
    <n v="-65.497904700000007"/>
    <n v="2074"/>
    <n v="237"/>
    <n v="-21.8"/>
    <n v="-11.4"/>
    <m/>
    <m/>
    <m/>
    <m/>
    <m/>
    <n v="280"/>
    <x v="17"/>
    <m/>
    <x v="3"/>
    <s v="GRANEROS"/>
    <s v="CAMPO BELLO"/>
    <m/>
    <s v="NE y ND medidos de mbbp"/>
  </r>
  <r>
    <n v="-27.7853055"/>
    <n v="-65.592555500000003"/>
    <n v="747"/>
    <n v="130"/>
    <n v="-62"/>
    <n v="-29.82"/>
    <m/>
    <m/>
    <m/>
    <m/>
    <m/>
    <n v="70"/>
    <x v="17"/>
    <m/>
    <x v="3"/>
    <s v="LA COCHA"/>
    <s v="VILLA NUEVA"/>
    <m/>
    <s v="NE y ND medidos de mbbp"/>
  </r>
  <r>
    <n v="-27.7691667"/>
    <n v="-65.500555500000004"/>
    <n v="1016"/>
    <n v="50"/>
    <m/>
    <m/>
    <m/>
    <m/>
    <m/>
    <m/>
    <m/>
    <n v="5"/>
    <x v="17"/>
    <m/>
    <x v="3"/>
    <s v="LA COCHA"/>
    <s v="CASAS VIEJAS"/>
    <m/>
    <s v="NE y ND medidos de mbbp"/>
  </r>
  <r>
    <n v="-27.780111000000002"/>
    <n v="-65.506527800000001"/>
    <n v="1014"/>
    <n v="137"/>
    <n v="-56.15"/>
    <n v="-43.8"/>
    <m/>
    <m/>
    <m/>
    <m/>
    <m/>
    <n v="120"/>
    <x v="10"/>
    <m/>
    <x v="3"/>
    <s v="LA COCHA"/>
    <s v="CASAS VIEJAS"/>
    <m/>
    <s v="NE y ND medidos de mbbp"/>
  </r>
  <r>
    <n v="-27.759555500000001"/>
    <n v="-65.498499899999999"/>
    <n v="1018"/>
    <n v="241.44"/>
    <n v="-27.78"/>
    <n v="-23.62"/>
    <m/>
    <m/>
    <m/>
    <m/>
    <m/>
    <n v="380"/>
    <x v="17"/>
    <m/>
    <x v="3"/>
    <s v="LA COCHA"/>
    <s v="CASAS VIEJAS"/>
    <m/>
    <s v="NE y ND medidos de mbbp"/>
  </r>
  <r>
    <n v="-27.7525555"/>
    <n v="-65.579638900000006"/>
    <n v="1055"/>
    <n v="151"/>
    <n v="-37.4"/>
    <n v="-32.6"/>
    <m/>
    <m/>
    <m/>
    <m/>
    <m/>
    <n v="18"/>
    <x v="4"/>
    <m/>
    <x v="3"/>
    <s v="LA COCHA"/>
    <s v="LA COCHA"/>
    <m/>
    <s v="NE y ND medidos de mbbp"/>
  </r>
  <r>
    <n v="-27.786611099999998"/>
    <n v="-65.489111100000002"/>
    <n v="1038"/>
    <n v="90"/>
    <n v="-31"/>
    <n v="-28.5"/>
    <m/>
    <m/>
    <m/>
    <m/>
    <m/>
    <n v="14.5"/>
    <x v="20"/>
    <m/>
    <x v="3"/>
    <s v="LA COCHA"/>
    <s v="(SIN LOCALIDAD)"/>
    <m/>
    <s v="NE y ND medidos de mbbp"/>
  </r>
  <r>
    <n v="-27.791861099999998"/>
    <n v="-65.507361099999997"/>
    <n v="912"/>
    <n v="234.4"/>
    <n v="-37.69"/>
    <n v="-3.6"/>
    <m/>
    <m/>
    <m/>
    <m/>
    <m/>
    <n v="276"/>
    <x v="17"/>
    <m/>
    <x v="3"/>
    <s v="LA COCHA"/>
    <s v="CASAS VIEJAS"/>
    <m/>
    <s v="NE y ND medidos de mbbp"/>
  </r>
  <r>
    <n v="-27.812166600000001"/>
    <n v="-65.511861100000004"/>
    <n v="913"/>
    <n v="277.2"/>
    <n v="-47"/>
    <n v="-41"/>
    <m/>
    <m/>
    <m/>
    <m/>
    <m/>
    <n v="325"/>
    <x v="17"/>
    <m/>
    <x v="3"/>
    <s v="LA COCHA"/>
    <s v="CASAS VIEJAS"/>
    <m/>
    <s v="NE y ND medidos de mbbp"/>
  </r>
  <r>
    <n v="-27.840111100000001"/>
    <n v="-65.516749899999994"/>
    <n v="914"/>
    <n v="277.2"/>
    <n v="-57"/>
    <n v="-45.5"/>
    <m/>
    <m/>
    <m/>
    <m/>
    <m/>
    <n v="400"/>
    <x v="17"/>
    <m/>
    <x v="3"/>
    <s v="LA COCHA"/>
    <s v="CASAS VIEJAS"/>
    <m/>
    <s v="NE y ND medidos de mbbp"/>
  </r>
  <r>
    <n v="-27.846527699999999"/>
    <n v="-65.501722200000003"/>
    <n v="915"/>
    <n v="236.5"/>
    <m/>
    <m/>
    <m/>
    <m/>
    <m/>
    <m/>
    <m/>
    <n v="330"/>
    <x v="17"/>
    <m/>
    <x v="3"/>
    <s v="LA COCHA"/>
    <s v="CASAS VIEJAS"/>
    <m/>
    <s v="NE y ND medidos de mbbp"/>
  </r>
  <r>
    <n v="-27.7944444"/>
    <n v="-65.488277699999998"/>
    <n v="1108"/>
    <n v="255"/>
    <n v="-24.9"/>
    <n v="-20.2"/>
    <m/>
    <m/>
    <m/>
    <m/>
    <m/>
    <n v="270"/>
    <x v="17"/>
    <m/>
    <x v="3"/>
    <s v="LA COCHA"/>
    <s v="(SIN LOCALIDAD)"/>
    <m/>
    <s v="NE y ND medidos de mbbp"/>
  </r>
  <r>
    <n v="-27.8163895"/>
    <n v="-65.499722899999995"/>
    <n v="1107"/>
    <n v="310"/>
    <n v="-32"/>
    <n v="-26"/>
    <m/>
    <m/>
    <m/>
    <m/>
    <m/>
    <n v="275"/>
    <x v="17"/>
    <m/>
    <x v="3"/>
    <s v="LA COCHA"/>
    <s v="(SIN LOCALIDAD)"/>
    <m/>
    <s v="NE y ND medidos de mbbp"/>
  </r>
  <r>
    <n v="-27.702308200000001"/>
    <n v="-65.605780100000004"/>
    <n v="1129"/>
    <n v="135"/>
    <n v="-67.599999999999994"/>
    <n v="-49.6"/>
    <m/>
    <m/>
    <m/>
    <m/>
    <m/>
    <n v="180"/>
    <x v="17"/>
    <m/>
    <x v="3"/>
    <s v="LA COCHA"/>
    <s v="LA INVERNADA"/>
    <m/>
    <s v="NE y ND medidos de mbbp"/>
  </r>
  <r>
    <n v="-27.780591399999999"/>
    <n v="-65.482583300000002"/>
    <n v="1352"/>
    <n v="243"/>
    <n v="-31.7"/>
    <n v="-10"/>
    <m/>
    <m/>
    <m/>
    <m/>
    <m/>
    <n v="280"/>
    <x v="17"/>
    <m/>
    <x v="3"/>
    <s v="LA COCHA"/>
    <s v="(SIN LOCALIDAD)"/>
    <m/>
    <s v="NE y ND medidos de mbbp"/>
  </r>
  <r>
    <n v="-27.788250000000001"/>
    <n v="-65.472111100000006"/>
    <n v="1555"/>
    <n v="0"/>
    <n v="-50"/>
    <n v="-30"/>
    <m/>
    <m/>
    <m/>
    <m/>
    <m/>
    <n v="180"/>
    <x v="17"/>
    <m/>
    <x v="3"/>
    <s v="LA COCHA"/>
    <s v="(SIN LOCALIDAD)"/>
    <m/>
    <s v="NE y ND medidos de mbbp"/>
  </r>
  <r>
    <n v="-27.782555500000001"/>
    <n v="-65.466813900000005"/>
    <n v="1554"/>
    <n v="0"/>
    <n v="-35"/>
    <n v="-30"/>
    <m/>
    <m/>
    <m/>
    <m/>
    <m/>
    <n v="15"/>
    <x v="17"/>
    <m/>
    <x v="3"/>
    <s v="LA COCHA"/>
    <s v="(SIN LOCALIDAD)"/>
    <m/>
    <s v="NE y ND medidos de mbbp"/>
  </r>
  <r>
    <n v="-27.782590899999999"/>
    <n v="-65.513600100000005"/>
    <n v="1777"/>
    <n v="0"/>
    <n v="-55"/>
    <n v="-11"/>
    <m/>
    <m/>
    <m/>
    <m/>
    <m/>
    <n v="95"/>
    <x v="24"/>
    <m/>
    <x v="3"/>
    <s v="LA COCHA"/>
    <s v="CASAS VIEJAS"/>
    <m/>
    <s v="NE y ND medidos de mbbp"/>
  </r>
  <r>
    <n v="-27.724250000000001"/>
    <n v="-65.558000199999995"/>
    <n v="2129"/>
    <n v="174"/>
    <n v="-75"/>
    <n v="-45"/>
    <m/>
    <m/>
    <m/>
    <m/>
    <m/>
    <n v="75"/>
    <x v="17"/>
    <m/>
    <x v="3"/>
    <s v="LA COCHA"/>
    <s v="SAN JOSE"/>
    <m/>
    <s v="NE y ND medidos de mbbp"/>
  </r>
  <r>
    <n v="-27.840080499999999"/>
    <n v="-65.504900000000006"/>
    <n v="1793"/>
    <n v="231"/>
    <n v="-93"/>
    <n v="-30"/>
    <m/>
    <m/>
    <m/>
    <m/>
    <m/>
    <n v="107"/>
    <x v="17"/>
    <m/>
    <x v="3"/>
    <s v="LA COCHA"/>
    <s v="LA POSTA"/>
    <m/>
    <s v="NE y ND medidos de mbbp"/>
  </r>
  <r>
    <n v="-27.852186100000001"/>
    <n v="-65.509213799999998"/>
    <n v="1796"/>
    <n v="218"/>
    <n v="-43.9"/>
    <n v="-32.6"/>
    <m/>
    <m/>
    <m/>
    <m/>
    <m/>
    <n v="140"/>
    <x v="17"/>
    <m/>
    <x v="3"/>
    <s v="LA COCHA"/>
    <s v="LA POSTA"/>
    <m/>
    <s v="NE y ND medidos de mbbp"/>
  </r>
  <r>
    <n v="-27.868566600000001"/>
    <n v="-65.512808300000003"/>
    <n v="1794"/>
    <n v="222"/>
    <n v="-43.12"/>
    <n v="-36"/>
    <m/>
    <m/>
    <m/>
    <m/>
    <m/>
    <n v="146"/>
    <x v="17"/>
    <m/>
    <x v="3"/>
    <s v="LA COCHA"/>
    <s v="LA POSTA"/>
    <m/>
    <s v="NE y ND medidos de mbbp"/>
  </r>
  <r>
    <n v="-27.736961000000001"/>
    <n v="-65.620469400000005"/>
    <n v="2132"/>
    <n v="0"/>
    <n v="-42"/>
    <n v="-12"/>
    <m/>
    <m/>
    <m/>
    <m/>
    <m/>
    <n v="70"/>
    <x v="17"/>
    <m/>
    <x v="3"/>
    <s v="LA COCHA"/>
    <s v="PAMPA HUASA NORTE"/>
    <m/>
    <s v="NE y ND medidos de mbbp"/>
  </r>
  <r>
    <n v="-27.733683299999999"/>
    <n v="-65.619888900000007"/>
    <n v="2133"/>
    <n v="0"/>
    <n v="-46"/>
    <n v="-14"/>
    <m/>
    <m/>
    <m/>
    <m/>
    <m/>
    <n v="45"/>
    <x v="17"/>
    <m/>
    <x v="3"/>
    <s v="LA COCHA"/>
    <s v="HUASA PAMPA NORTE"/>
    <m/>
    <s v="NE y ND medidos de mbbp"/>
  </r>
  <r>
    <n v="-27.136452599999998"/>
    <n v="-65.147555499999996"/>
    <n v="31"/>
    <n v="120"/>
    <n v="-4.5"/>
    <n v="1"/>
    <m/>
    <m/>
    <m/>
    <m/>
    <m/>
    <n v="69"/>
    <x v="4"/>
    <m/>
    <x v="3"/>
    <s v="LEALES"/>
    <s v="LEALES"/>
    <m/>
    <s v="NE y ND medidos de mbbp"/>
  </r>
  <r>
    <n v="-27.0412277"/>
    <n v="-65.294083299999997"/>
    <n v="66"/>
    <n v="0"/>
    <m/>
    <n v="0.1"/>
    <m/>
    <m/>
    <m/>
    <m/>
    <m/>
    <n v="30"/>
    <x v="4"/>
    <m/>
    <x v="3"/>
    <s v="LEALES"/>
    <s v="(SIN LOCALIDAD)"/>
    <m/>
    <s v="NE y ND medidos de mbbp"/>
  </r>
  <r>
    <n v="-27.023858300000001"/>
    <n v="-65.306652700000001"/>
    <n v="92"/>
    <n v="0"/>
    <m/>
    <m/>
    <m/>
    <m/>
    <m/>
    <m/>
    <m/>
    <n v="220"/>
    <x v="4"/>
    <m/>
    <x v="3"/>
    <s v="LEALES"/>
    <s v="BELLA VISTA"/>
    <m/>
    <s v="NE y ND medidos de mbbp"/>
  </r>
  <r>
    <n v="-27.024680499999999"/>
    <n v="-65.306419399999996"/>
    <n v="93"/>
    <n v="170"/>
    <m/>
    <m/>
    <m/>
    <m/>
    <m/>
    <m/>
    <m/>
    <n v="220"/>
    <x v="4"/>
    <m/>
    <x v="3"/>
    <s v="LEALES"/>
    <s v="BELLA VISTA"/>
    <m/>
    <s v="NE y ND medidos de mbbp"/>
  </r>
  <r>
    <n v="-27.025958299999999"/>
    <n v="-65.303972099999996"/>
    <n v="94"/>
    <n v="0"/>
    <m/>
    <n v="0"/>
    <m/>
    <m/>
    <m/>
    <m/>
    <m/>
    <n v="50"/>
    <x v="4"/>
    <m/>
    <x v="3"/>
    <s v="LEALES"/>
    <s v="BELLA VISTA"/>
    <m/>
    <s v="NE y ND medidos de mbbp"/>
  </r>
  <r>
    <n v="-27.026522199999999"/>
    <n v="-65.303616700000006"/>
    <n v="95"/>
    <n v="0"/>
    <m/>
    <n v="0"/>
    <m/>
    <m/>
    <m/>
    <m/>
    <m/>
    <n v="300"/>
    <x v="4"/>
    <m/>
    <x v="3"/>
    <s v="LEALES"/>
    <s v="BELLA VISTA"/>
    <m/>
    <s v="NE y ND medidos de mbbp"/>
  </r>
  <r>
    <n v="-27.0425778"/>
    <n v="-65.213877800000006"/>
    <n v="119"/>
    <n v="185"/>
    <n v="-11"/>
    <n v="0"/>
    <m/>
    <m/>
    <m/>
    <m/>
    <m/>
    <n v="270"/>
    <x v="17"/>
    <m/>
    <x v="3"/>
    <s v="LEALES"/>
    <s v="PALA PALA"/>
    <m/>
    <s v="NE y ND medidos de mbbp"/>
  </r>
  <r>
    <n v="-27.069777699999999"/>
    <n v="-65.218277700000002"/>
    <n v="133"/>
    <n v="0"/>
    <m/>
    <m/>
    <m/>
    <m/>
    <m/>
    <m/>
    <m/>
    <n v="20"/>
    <x v="4"/>
    <m/>
    <x v="3"/>
    <s v="LEALES"/>
    <s v="(SIN LOCALIDAD)"/>
    <m/>
    <s v="NE y ND medidos de mbbp"/>
  </r>
  <r>
    <n v="-27.078888899999999"/>
    <n v="-65.218680500000005"/>
    <n v="135"/>
    <n v="208"/>
    <n v="-22"/>
    <n v="3"/>
    <m/>
    <m/>
    <m/>
    <m/>
    <m/>
    <n v="100"/>
    <x v="4"/>
    <m/>
    <x v="3"/>
    <s v="LEALES"/>
    <s v="(SIN LOCALIDAD)"/>
    <m/>
    <s v="NE y ND medidos de mbbp"/>
  </r>
  <r>
    <n v="-27.0793055"/>
    <n v="-65.2186722"/>
    <n v="136"/>
    <n v="132"/>
    <n v="-58"/>
    <n v="0"/>
    <m/>
    <m/>
    <m/>
    <m/>
    <m/>
    <n v="180"/>
    <x v="4"/>
    <m/>
    <x v="3"/>
    <s v="LEALES"/>
    <s v="(SIN LOCALIDAD)"/>
    <m/>
    <s v="NE y ND medidos de mbbp"/>
  </r>
  <r>
    <n v="-27.075999899999999"/>
    <n v="-65.218591599999996"/>
    <n v="137"/>
    <n v="112"/>
    <n v="-44"/>
    <n v="0"/>
    <m/>
    <m/>
    <m/>
    <m/>
    <m/>
    <n v="220"/>
    <x v="4"/>
    <m/>
    <x v="3"/>
    <s v="LEALES"/>
    <s v="(SIN LOCALIDAD)"/>
    <m/>
    <s v="NE y ND medidos de mbbp"/>
  </r>
  <r>
    <n v="-27.197444399999998"/>
    <n v="-65.312638899999996"/>
    <n v="228"/>
    <n v="137"/>
    <m/>
    <m/>
    <m/>
    <m/>
    <m/>
    <m/>
    <m/>
    <n v="40"/>
    <x v="20"/>
    <m/>
    <x v="3"/>
    <s v="LEALES"/>
    <s v="LEALES"/>
    <m/>
    <s v="NE y ND medidos de mbbp"/>
  </r>
  <r>
    <n v="-27.0259167"/>
    <n v="-65.307722200000001"/>
    <n v="686"/>
    <n v="202"/>
    <n v="-30.4"/>
    <n v="0"/>
    <m/>
    <m/>
    <m/>
    <m/>
    <m/>
    <n v="320"/>
    <x v="4"/>
    <m/>
    <x v="3"/>
    <s v="LEALES"/>
    <s v="BELLA VISTA"/>
    <m/>
    <s v="NE y ND medidos de mbbp"/>
  </r>
  <r>
    <n v="-27.177888800000002"/>
    <n v="-65.309055499999999"/>
    <n v="693"/>
    <n v="0"/>
    <m/>
    <m/>
    <m/>
    <m/>
    <m/>
    <m/>
    <m/>
    <n v="40"/>
    <x v="21"/>
    <m/>
    <x v="3"/>
    <s v="LEALES"/>
    <s v="LEALES"/>
    <m/>
    <s v="NE y ND medidos de mbbp"/>
  </r>
  <r>
    <n v="-27.1713889"/>
    <n v="-65.310527800000003"/>
    <n v="694"/>
    <n v="0"/>
    <m/>
    <m/>
    <m/>
    <m/>
    <m/>
    <m/>
    <m/>
    <n v="30"/>
    <x v="17"/>
    <m/>
    <x v="3"/>
    <s v="LEALES"/>
    <s v="LEALES"/>
    <m/>
    <s v="NE y ND medidos de mbbp"/>
  </r>
  <r>
    <n v="-27.2143333"/>
    <n v="-65.243777699999995"/>
    <n v="695"/>
    <n v="60"/>
    <m/>
    <m/>
    <m/>
    <m/>
    <m/>
    <m/>
    <m/>
    <n v="10.01"/>
    <x v="21"/>
    <m/>
    <x v="3"/>
    <s v="LEALES"/>
    <s v="LOS QUEMADOS"/>
    <m/>
    <s v="NE y ND medidos de mbbp"/>
  </r>
  <r>
    <n v="-27.185083299999999"/>
    <n v="-65.2758611"/>
    <n v="697"/>
    <n v="100"/>
    <m/>
    <m/>
    <m/>
    <m/>
    <m/>
    <m/>
    <m/>
    <n v="5"/>
    <x v="21"/>
    <m/>
    <x v="3"/>
    <s v="LEALES"/>
    <s v="LEALES"/>
    <m/>
    <s v="NE y ND medidos de mbbp"/>
  </r>
  <r>
    <n v="-27.2407222"/>
    <n v="-65.235638800000004"/>
    <n v="699"/>
    <n v="0"/>
    <m/>
    <m/>
    <m/>
    <m/>
    <m/>
    <m/>
    <m/>
    <n v="5"/>
    <x v="21"/>
    <m/>
    <x v="3"/>
    <s v="LEALES"/>
    <s v="LOS QUEMADOS"/>
    <m/>
    <s v="NE y ND medidos de mbbp"/>
  </r>
  <r>
    <n v="-27.2170278"/>
    <n v="-65.230638900000002"/>
    <n v="701"/>
    <n v="0"/>
    <m/>
    <n v="1"/>
    <m/>
    <m/>
    <m/>
    <m/>
    <m/>
    <n v="5"/>
    <x v="21"/>
    <m/>
    <x v="3"/>
    <s v="LEALES"/>
    <s v="LOS QUEMADOS"/>
    <m/>
    <s v="NE y ND medidos de mbbp"/>
  </r>
  <r>
    <n v="-27.2102778"/>
    <n v="-65.241305499999996"/>
    <n v="702"/>
    <n v="0"/>
    <m/>
    <n v="0"/>
    <m/>
    <m/>
    <m/>
    <m/>
    <m/>
    <n v="10"/>
    <x v="17"/>
    <m/>
    <x v="3"/>
    <s v="LEALES"/>
    <s v="LOS QUEMADOS"/>
    <m/>
    <s v="NE y ND medidos de mbbp"/>
  </r>
  <r>
    <n v="-27.239611100000001"/>
    <n v="-65.241833299999996"/>
    <n v="703"/>
    <n v="100"/>
    <m/>
    <n v="0"/>
    <m/>
    <m/>
    <m/>
    <m/>
    <m/>
    <n v="10"/>
    <x v="21"/>
    <m/>
    <x v="3"/>
    <s v="LEALES"/>
    <s v="LOS QUEMADOS"/>
    <m/>
    <s v="NE y ND medidos de mbbp"/>
  </r>
  <r>
    <n v="-27.168722200000001"/>
    <n v="-65.2356944"/>
    <n v="704"/>
    <n v="60"/>
    <m/>
    <n v="0"/>
    <m/>
    <m/>
    <m/>
    <m/>
    <m/>
    <n v="1"/>
    <x v="21"/>
    <m/>
    <x v="3"/>
    <s v="LEALES"/>
    <s v="LOS QUEMADOS"/>
    <m/>
    <s v="NE y ND medidos de mbbp"/>
  </r>
  <r>
    <n v="-27.2166666"/>
    <n v="-65.239055500000006"/>
    <n v="705"/>
    <n v="100"/>
    <m/>
    <n v="1"/>
    <m/>
    <m/>
    <m/>
    <m/>
    <m/>
    <n v="3"/>
    <x v="21"/>
    <m/>
    <x v="3"/>
    <s v="LEALES"/>
    <s v="LOS QUEMADOS"/>
    <m/>
    <s v="NE y ND medidos de mbbp"/>
  </r>
  <r>
    <n v="-27.227111099999998"/>
    <n v="-65.244333299999994"/>
    <n v="706"/>
    <n v="0"/>
    <m/>
    <n v="1.5"/>
    <m/>
    <m/>
    <m/>
    <m/>
    <m/>
    <n v="2"/>
    <x v="21"/>
    <m/>
    <x v="3"/>
    <s v="LEALES"/>
    <s v="LOS QUEMADOS"/>
    <m/>
    <s v="NE y ND medidos de mbbp"/>
  </r>
  <r>
    <n v="-27.211916599999999"/>
    <n v="-65.242999999999995"/>
    <n v="713"/>
    <n v="120"/>
    <m/>
    <n v="0"/>
    <m/>
    <m/>
    <m/>
    <m/>
    <m/>
    <n v="10"/>
    <x v="21"/>
    <m/>
    <x v="3"/>
    <s v="LEALES"/>
    <s v="LOS QUEMADOS"/>
    <m/>
    <s v="NE y ND medidos de mbbp"/>
  </r>
  <r>
    <n v="-27.178901700000001"/>
    <n v="-65.307556199999993"/>
    <n v="714"/>
    <n v="90"/>
    <m/>
    <n v="0"/>
    <m/>
    <m/>
    <m/>
    <m/>
    <m/>
    <n v="40"/>
    <x v="21"/>
    <m/>
    <x v="3"/>
    <s v="LEALES"/>
    <s v="LEALES"/>
    <m/>
    <s v="NE y ND medidos de mbbp"/>
  </r>
  <r>
    <n v="-27.193777699999998"/>
    <n v="-65.306361100000004"/>
    <n v="715"/>
    <n v="100"/>
    <m/>
    <m/>
    <m/>
    <m/>
    <m/>
    <m/>
    <m/>
    <n v="40"/>
    <x v="21"/>
    <m/>
    <x v="3"/>
    <s v="LEALES"/>
    <s v="LEALES"/>
    <m/>
    <s v="NE y ND medidos de mbbp"/>
  </r>
  <r>
    <n v="-27.172999900000001"/>
    <n v="-65.298249900000002"/>
    <n v="725"/>
    <n v="100"/>
    <m/>
    <n v="0"/>
    <m/>
    <m/>
    <m/>
    <m/>
    <m/>
    <n v="20.02"/>
    <x v="21"/>
    <m/>
    <x v="3"/>
    <s v="LEALES"/>
    <s v="LEALES"/>
    <m/>
    <s v="NE y ND medidos de mbbp"/>
  </r>
  <r>
    <n v="-27.214777699999999"/>
    <n v="-65.247277699999998"/>
    <n v="726"/>
    <n v="120"/>
    <m/>
    <n v="0"/>
    <m/>
    <m/>
    <m/>
    <m/>
    <m/>
    <n v="5"/>
    <x v="21"/>
    <m/>
    <x v="3"/>
    <s v="LEALES"/>
    <s v="LOS QUEMADOS"/>
    <m/>
    <s v="NE y ND medidos de mbbp"/>
  </r>
  <r>
    <n v="-27.215555500000001"/>
    <n v="-65.244500000000002"/>
    <n v="727"/>
    <n v="120"/>
    <m/>
    <n v="0.1"/>
    <m/>
    <m/>
    <m/>
    <m/>
    <m/>
    <n v="5"/>
    <x v="21"/>
    <m/>
    <x v="3"/>
    <s v="LEALES"/>
    <s v="LOS QUEMADOS"/>
    <m/>
    <s v="NE y ND medidos de mbbp"/>
  </r>
  <r>
    <n v="-27.216694400000002"/>
    <n v="-65.252666599999998"/>
    <n v="728"/>
    <n v="105"/>
    <m/>
    <n v="0.1"/>
    <m/>
    <m/>
    <m/>
    <m/>
    <m/>
    <n v="10"/>
    <x v="20"/>
    <m/>
    <x v="3"/>
    <s v="LEALES"/>
    <s v="LOS QUEMADOS"/>
    <m/>
    <s v="NE y ND medidos de mbbp"/>
  </r>
  <r>
    <n v="-27.213861000000001"/>
    <n v="-65.256"/>
    <n v="729"/>
    <n v="80"/>
    <m/>
    <n v="0.1"/>
    <m/>
    <m/>
    <m/>
    <m/>
    <m/>
    <n v="5"/>
    <x v="20"/>
    <m/>
    <x v="3"/>
    <s v="LEALES"/>
    <s v="LOS QUEMADOS"/>
    <m/>
    <s v="NE y ND medidos de mbbp"/>
  </r>
  <r>
    <n v="-27.2175555"/>
    <n v="-65.233583300000006"/>
    <n v="731"/>
    <n v="0"/>
    <m/>
    <n v="0"/>
    <m/>
    <m/>
    <m/>
    <m/>
    <m/>
    <n v="3"/>
    <x v="21"/>
    <m/>
    <x v="3"/>
    <s v="LEALES"/>
    <s v="LOS QUEMADOS"/>
    <m/>
    <s v="NE y ND medidos de mbbp"/>
  </r>
  <r>
    <n v="-27.074166699999999"/>
    <n v="-65.230722200000002"/>
    <n v="676"/>
    <n v="185"/>
    <n v="-9.2799999999999994"/>
    <n v="-2.9"/>
    <m/>
    <m/>
    <m/>
    <m/>
    <m/>
    <n v="217"/>
    <x v="4"/>
    <m/>
    <x v="3"/>
    <s v="LEALES"/>
    <s v="INGENIO LEALES"/>
    <m/>
    <s v="NE y ND medidos de mbbp"/>
  </r>
  <r>
    <n v="-27.222555499999999"/>
    <n v="-65.223666600000001"/>
    <n v="295"/>
    <n v="110"/>
    <m/>
    <m/>
    <m/>
    <m/>
    <m/>
    <m/>
    <m/>
    <n v="60"/>
    <x v="4"/>
    <m/>
    <x v="3"/>
    <s v="LEALES"/>
    <s v="(SIN LOCALIDAD)"/>
    <m/>
    <s v="NE y ND medidos de mbbp"/>
  </r>
  <r>
    <n v="-27.228916699999999"/>
    <n v="-65.219860999999995"/>
    <n v="296"/>
    <n v="110"/>
    <m/>
    <m/>
    <m/>
    <m/>
    <m/>
    <m/>
    <m/>
    <n v="15"/>
    <x v="20"/>
    <m/>
    <x v="3"/>
    <s v="LEALES"/>
    <s v="(SIN LOCALIDAD)"/>
    <m/>
    <s v="NE y ND medidos de mbbp"/>
  </r>
  <r>
    <n v="-27.239777700000001"/>
    <n v="-65.227888800000002"/>
    <n v="1029"/>
    <n v="100"/>
    <m/>
    <m/>
    <m/>
    <m/>
    <m/>
    <m/>
    <m/>
    <n v="8.5"/>
    <x v="17"/>
    <m/>
    <x v="3"/>
    <s v="LEALES"/>
    <s v="LOS QUEMADOS"/>
    <m/>
    <s v="NE y ND medidos de mbbp"/>
  </r>
  <r>
    <n v="-27.2476111"/>
    <n v="-65.215777700000004"/>
    <n v="298"/>
    <n v="110"/>
    <m/>
    <m/>
    <m/>
    <m/>
    <m/>
    <m/>
    <m/>
    <n v="20"/>
    <x v="17"/>
    <m/>
    <x v="3"/>
    <s v="LEALES"/>
    <s v="(SIN LOCALIDAD)"/>
    <m/>
    <s v="NE y ND medidos de mbbp"/>
  </r>
  <r>
    <n v="-27.258944400000001"/>
    <n v="-65.207083299999994"/>
    <n v="299"/>
    <n v="0"/>
    <m/>
    <n v="0.1"/>
    <m/>
    <m/>
    <m/>
    <m/>
    <m/>
    <n v="2"/>
    <x v="24"/>
    <m/>
    <x v="3"/>
    <s v="LEALES"/>
    <s v="(SIN LOCALIDAD)"/>
    <m/>
    <s v="NE y ND medidos de mbbp"/>
  </r>
  <r>
    <n v="-27.224944399999998"/>
    <n v="-65.216805500000007"/>
    <n v="300"/>
    <n v="110"/>
    <m/>
    <m/>
    <m/>
    <m/>
    <m/>
    <m/>
    <m/>
    <n v="15"/>
    <x v="20"/>
    <m/>
    <x v="3"/>
    <s v="LEALES"/>
    <s v="(SIN LOCALIDAD)"/>
    <m/>
    <s v="NE y ND medidos de mbbp"/>
  </r>
  <r>
    <n v="-27.236083300000001"/>
    <n v="-65.197722099999993"/>
    <n v="301"/>
    <n v="0"/>
    <m/>
    <n v="0.1"/>
    <m/>
    <m/>
    <m/>
    <m/>
    <m/>
    <n v="2"/>
    <x v="20"/>
    <m/>
    <x v="3"/>
    <s v="LEALES"/>
    <s v="(SIN LOCALIDAD)"/>
    <m/>
    <s v="NE y ND medidos de mbbp"/>
  </r>
  <r>
    <n v="-27.259861099999998"/>
    <n v="-65.196722100000002"/>
    <n v="302"/>
    <n v="110"/>
    <m/>
    <m/>
    <m/>
    <m/>
    <m/>
    <m/>
    <m/>
    <n v="8.5"/>
    <x v="24"/>
    <m/>
    <x v="3"/>
    <s v="LEALES"/>
    <s v="(SIN LOCALIDAD)"/>
    <m/>
    <s v="NE y ND medidos de mbbp"/>
  </r>
  <r>
    <n v="-27.227944399999998"/>
    <n v="-65.176944399999996"/>
    <n v="303"/>
    <n v="105"/>
    <m/>
    <m/>
    <m/>
    <m/>
    <m/>
    <m/>
    <m/>
    <n v="60"/>
    <x v="17"/>
    <m/>
    <x v="3"/>
    <s v="LEALES"/>
    <s v="(SIN LOCALIDAD)"/>
    <m/>
    <s v="NE y ND medidos de mbbp"/>
  </r>
  <r>
    <n v="-27.2601941"/>
    <n v="-65.236027699999994"/>
    <n v="304"/>
    <n v="110"/>
    <m/>
    <m/>
    <m/>
    <m/>
    <m/>
    <m/>
    <m/>
    <n v="15"/>
    <x v="17"/>
    <m/>
    <x v="3"/>
    <s v="LEALES"/>
    <s v="(SIN LOCALIDAD)"/>
    <m/>
    <s v="NE y ND medidos de mbbp"/>
  </r>
  <r>
    <n v="-27.239777700000001"/>
    <n v="-65.227888800000002"/>
    <n v="297"/>
    <n v="90"/>
    <m/>
    <m/>
    <m/>
    <m/>
    <m/>
    <m/>
    <m/>
    <n v="10"/>
    <x v="2"/>
    <m/>
    <x v="3"/>
    <s v="LEALES"/>
    <s v="(SIN LOCALIDAD)"/>
    <m/>
    <s v="NE y ND medidos de mbbp"/>
  </r>
  <r>
    <n v="-27.165055599999999"/>
    <n v="-64.8412778"/>
    <n v="1058"/>
    <n v="122"/>
    <n v="-69"/>
    <n v="-57.8"/>
    <m/>
    <m/>
    <m/>
    <m/>
    <m/>
    <n v="5.0999999999999996"/>
    <x v="19"/>
    <m/>
    <x v="3"/>
    <s v="LEALES"/>
    <s v="VICLOS"/>
    <m/>
    <s v="NE y ND medidos de mbbp"/>
  </r>
  <r>
    <n v="-27.0260833"/>
    <n v="-65.307199900000001"/>
    <n v="1281"/>
    <n v="202"/>
    <m/>
    <m/>
    <m/>
    <m/>
    <m/>
    <m/>
    <m/>
    <n v="200"/>
    <x v="2"/>
    <m/>
    <x v="3"/>
    <s v="LEALES"/>
    <s v="BELLA VISTA"/>
    <m/>
    <s v="NE y ND medidos de mbbp"/>
  </r>
  <r>
    <n v="-27.2114896"/>
    <n v="-65.090064600000005"/>
    <n v="1546"/>
    <n v="110"/>
    <m/>
    <n v="-4"/>
    <m/>
    <m/>
    <m/>
    <m/>
    <m/>
    <n v="35"/>
    <x v="7"/>
    <m/>
    <x v="3"/>
    <s v="LEALES"/>
    <s v="LOS PUESTOS"/>
    <m/>
    <s v="NE y ND medidos de mbbp"/>
  </r>
  <r>
    <n v="-27.298049800000001"/>
    <n v="-65.009462600000006"/>
    <n v="1547"/>
    <n v="160"/>
    <m/>
    <m/>
    <m/>
    <m/>
    <m/>
    <m/>
    <m/>
    <n v="8"/>
    <x v="24"/>
    <m/>
    <x v="3"/>
    <s v="LEALES"/>
    <s v="LOS PUESTOS"/>
    <m/>
    <s v="NE y ND medidos de mbbp"/>
  </r>
  <r>
    <n v="-27.321089000000001"/>
    <n v="-65.007116100000005"/>
    <n v="1548"/>
    <n v="140"/>
    <m/>
    <m/>
    <m/>
    <m/>
    <m/>
    <m/>
    <m/>
    <n v="10"/>
    <x v="24"/>
    <m/>
    <x v="3"/>
    <s v="LEALES"/>
    <s v="LOS PUESTOS"/>
    <m/>
    <s v="NE y ND medidos de mbbp"/>
  </r>
  <r>
    <n v="-27.339814199999999"/>
    <n v="-65.042144199999996"/>
    <n v="1549"/>
    <n v="140"/>
    <m/>
    <m/>
    <m/>
    <m/>
    <m/>
    <m/>
    <m/>
    <n v="12"/>
    <x v="24"/>
    <m/>
    <x v="3"/>
    <s v="LEALES"/>
    <s v="LOS PUESTOS"/>
    <m/>
    <s v="NE y ND medidos de mbbp"/>
  </r>
  <r>
    <n v="-27.156617499999999"/>
    <n v="-64.984087299999999"/>
    <n v="1483"/>
    <n v="225"/>
    <n v="-8.4"/>
    <n v="1"/>
    <m/>
    <m/>
    <m/>
    <m/>
    <m/>
    <n v="210"/>
    <x v="17"/>
    <m/>
    <x v="3"/>
    <s v="LEALES"/>
    <s v="CACHI YACO"/>
    <m/>
    <s v="NE y ND medidos de mbbp"/>
  </r>
  <r>
    <n v="-27.185158900000001"/>
    <n v="-65.010852900000003"/>
    <n v="1484"/>
    <n v="120"/>
    <m/>
    <n v="1"/>
    <m/>
    <m/>
    <m/>
    <m/>
    <m/>
    <n v="30"/>
    <x v="17"/>
    <m/>
    <x v="3"/>
    <s v="LEALES"/>
    <s v="CACHI YACO"/>
    <m/>
    <s v="NE y ND medidos de mbbp"/>
  </r>
  <r>
    <n v="-27.177954499999998"/>
    <n v="-64.980616100000006"/>
    <n v="1593"/>
    <n v="260"/>
    <m/>
    <n v="1"/>
    <m/>
    <m/>
    <m/>
    <m/>
    <m/>
    <n v="150"/>
    <x v="17"/>
    <m/>
    <x v="3"/>
    <s v="LEALES"/>
    <s v="CACHI YACO"/>
    <m/>
    <s v="NE y ND medidos de mbbp"/>
  </r>
  <r>
    <n v="-27.1905623"/>
    <n v="-64.983737500000004"/>
    <n v="1594"/>
    <n v="240"/>
    <m/>
    <n v="1"/>
    <m/>
    <m/>
    <m/>
    <m/>
    <m/>
    <n v="120"/>
    <x v="17"/>
    <m/>
    <x v="3"/>
    <s v="LEALES"/>
    <s v="CACHI YACO"/>
    <m/>
    <s v="NE y ND medidos de mbbp"/>
  </r>
  <r>
    <n v="-27.198740300000001"/>
    <n v="-65.015325799999999"/>
    <n v="1595"/>
    <n v="280"/>
    <m/>
    <n v="1"/>
    <m/>
    <m/>
    <m/>
    <m/>
    <m/>
    <n v="200"/>
    <x v="17"/>
    <m/>
    <x v="3"/>
    <s v="LEALES"/>
    <s v="CACHI YACO"/>
    <m/>
    <s v="NE y ND medidos de mbbp"/>
  </r>
  <r>
    <n v="-27.071444400000001"/>
    <n v="-65.228944400000003"/>
    <n v="1585"/>
    <n v="163"/>
    <n v="-30.7"/>
    <n v="-1.5"/>
    <m/>
    <m/>
    <m/>
    <m/>
    <m/>
    <n v="195"/>
    <x v="4"/>
    <m/>
    <x v="3"/>
    <s v="LEALES"/>
    <s v="INGENIO LEALES"/>
    <m/>
    <s v="NE y ND medidos de mbbp"/>
  </r>
  <r>
    <n v="-27.075722200000001"/>
    <n v="-65.229555500000004"/>
    <n v="1586"/>
    <n v="185.57"/>
    <n v="-14.22"/>
    <n v="3.5"/>
    <m/>
    <m/>
    <m/>
    <m/>
    <m/>
    <n v="260"/>
    <x v="4"/>
    <m/>
    <x v="3"/>
    <s v="LEALES"/>
    <s v="INGENIO LEALES"/>
    <m/>
    <s v="NE y ND medidos de mbbp"/>
  </r>
  <r>
    <n v="-27.072361099999998"/>
    <n v="-65.231555499999999"/>
    <n v="1587"/>
    <n v="180"/>
    <m/>
    <m/>
    <m/>
    <m/>
    <m/>
    <m/>
    <m/>
    <n v="250"/>
    <x v="4"/>
    <m/>
    <x v="3"/>
    <s v="LEALES"/>
    <s v="INGENIO LEALES"/>
    <m/>
    <s v="NE y ND medidos de mbbp"/>
  </r>
  <r>
    <n v="-27.3716519"/>
    <n v="-64.955065500000003"/>
    <n v="1907"/>
    <n v="144"/>
    <n v="0"/>
    <n v="0"/>
    <m/>
    <m/>
    <m/>
    <m/>
    <m/>
    <n v="8"/>
    <x v="24"/>
    <m/>
    <x v="3"/>
    <s v="LEALES"/>
    <s v="LOS PUESTOS"/>
    <m/>
    <s v="NE y ND medidos de mbbp"/>
  </r>
  <r>
    <n v="-27.027008200000001"/>
    <n v="-65.304002400000002"/>
    <n v="1902"/>
    <n v="224"/>
    <n v="-15.19"/>
    <n v="-2.6"/>
    <m/>
    <m/>
    <m/>
    <m/>
    <m/>
    <n v="276"/>
    <x v="4"/>
    <m/>
    <x v="3"/>
    <s v="LULES"/>
    <s v="BELLA VISTA"/>
    <m/>
    <s v="NE y ND medidos de mbbp"/>
  </r>
  <r>
    <n v="-27.0229578"/>
    <n v="-65.304704799999996"/>
    <n v="1903"/>
    <n v="236"/>
    <n v="-25"/>
    <n v="-6.8"/>
    <m/>
    <m/>
    <m/>
    <m/>
    <m/>
    <n v="275"/>
    <x v="4"/>
    <m/>
    <x v="3"/>
    <s v="LEALES"/>
    <s v="BELLA VISTA"/>
    <m/>
    <s v="NE y ND medidos de mbbp"/>
  </r>
  <r>
    <n v="-27.232416600000001"/>
    <n v="-65.181111099999995"/>
    <n v="1955"/>
    <n v="162"/>
    <n v="-8.8699999999999992"/>
    <n v="4.3600000000000003"/>
    <m/>
    <m/>
    <m/>
    <m/>
    <m/>
    <n v="230"/>
    <x v="17"/>
    <m/>
    <x v="3"/>
    <s v="LEALES"/>
    <s v="(SIN LOCALIDAD)"/>
    <m/>
    <s v="NE y ND medidos de mbbp"/>
  </r>
  <r>
    <n v="-27.232416600000001"/>
    <n v="-65.181166599999997"/>
    <n v="1953"/>
    <n v="0"/>
    <m/>
    <m/>
    <m/>
    <m/>
    <m/>
    <m/>
    <m/>
    <n v="7.5"/>
    <x v="24"/>
    <m/>
    <x v="3"/>
    <s v="LEALES"/>
    <s v="(SIN LOCALIDAD)"/>
    <m/>
    <s v="NE y ND medidos de mbbp"/>
  </r>
  <r>
    <n v="-27.260305500000001"/>
    <n v="-65.196861100000007"/>
    <n v="1954"/>
    <n v="160.57"/>
    <n v="-6.3"/>
    <n v="5"/>
    <m/>
    <m/>
    <m/>
    <m/>
    <m/>
    <n v="70"/>
    <x v="24"/>
    <m/>
    <x v="3"/>
    <s v="LEALES"/>
    <s v="LEALES"/>
    <m/>
    <s v="NE y ND medidos de mbbp"/>
  </r>
  <r>
    <n v="-27.140027799999999"/>
    <n v="-65.108944399999999"/>
    <n v="2100"/>
    <n v="0"/>
    <m/>
    <n v="1"/>
    <m/>
    <m/>
    <m/>
    <m/>
    <m/>
    <n v="40"/>
    <x v="24"/>
    <m/>
    <x v="3"/>
    <s v="LEALES"/>
    <s v="AGUA AZUL"/>
    <m/>
    <s v="NE y ND medidos de mbbp"/>
  </r>
  <r>
    <n v="-27.270194400000001"/>
    <n v="-64.914944399999996"/>
    <n v="2111"/>
    <n v="0"/>
    <m/>
    <m/>
    <m/>
    <m/>
    <m/>
    <m/>
    <m/>
    <n v="15"/>
    <x v="24"/>
    <m/>
    <x v="3"/>
    <s v="LEALES"/>
    <s v="CAÑADA DE VICLOS"/>
    <m/>
    <s v="NE y ND medidos de mbbp"/>
  </r>
  <r>
    <n v="-27.2070276"/>
    <n v="-65.299000000000007"/>
    <n v="2158"/>
    <n v="152"/>
    <n v="-12.25"/>
    <n v="0"/>
    <m/>
    <m/>
    <m/>
    <m/>
    <m/>
    <n v="155"/>
    <x v="4"/>
    <m/>
    <x v="3"/>
    <s v="LEALES"/>
    <s v="SAN ANTONIO"/>
    <m/>
    <s v="NE y ND medidos de mbbp"/>
  </r>
  <r>
    <n v="-27.0966421"/>
    <n v="-64.8797256"/>
    <n v="2247"/>
    <n v="0"/>
    <m/>
    <n v="1.5"/>
    <m/>
    <m/>
    <m/>
    <m/>
    <m/>
    <n v="6"/>
    <x v="7"/>
    <m/>
    <x v="3"/>
    <s v="LEALES"/>
    <s v="TRES POZOS"/>
    <m/>
    <s v="NE y ND medidos de mbbp"/>
  </r>
  <r>
    <n v="-26.845894000000001"/>
    <n v="-65.270813700000005"/>
    <n v="21"/>
    <n v="81"/>
    <n v="-22.29"/>
    <n v="-7.1"/>
    <m/>
    <m/>
    <m/>
    <m/>
    <m/>
    <n v="153"/>
    <x v="4"/>
    <m/>
    <x v="3"/>
    <s v="LULES"/>
    <s v="EL MANANTIAL"/>
    <m/>
    <s v="NE y ND medidos de mbbp"/>
  </r>
  <r>
    <n v="-26.846858300000001"/>
    <n v="-65.271845299999995"/>
    <n v="20"/>
    <n v="80"/>
    <n v="-24.85"/>
    <n v="-8.6999999999999993"/>
    <m/>
    <m/>
    <m/>
    <m/>
    <m/>
    <n v="153"/>
    <x v="4"/>
    <m/>
    <x v="3"/>
    <s v="LULES"/>
    <s v="EL MANANTIAL"/>
    <m/>
    <s v="NE y ND medidos de mbbp"/>
  </r>
  <r>
    <n v="-26.847563399999999"/>
    <n v="-65.272672700000001"/>
    <n v="19"/>
    <n v="80"/>
    <n v="-19.89"/>
    <n v="-1.62"/>
    <m/>
    <m/>
    <m/>
    <m/>
    <m/>
    <n v="153"/>
    <x v="4"/>
    <m/>
    <x v="3"/>
    <s v="LULES"/>
    <s v="EL MANANTIAL"/>
    <m/>
    <s v="NE y ND medidos de mbbp"/>
  </r>
  <r>
    <n v="-26.844547800000001"/>
    <n v="-65.270086899999995"/>
    <n v="22"/>
    <n v="80"/>
    <n v="-31.67"/>
    <n v="-7.45"/>
    <m/>
    <m/>
    <m/>
    <m/>
    <m/>
    <n v="153"/>
    <x v="4"/>
    <m/>
    <x v="3"/>
    <s v="LULES"/>
    <s v="EL MANANTIAL"/>
    <m/>
    <s v="NE y ND medidos de mbbp"/>
  </r>
  <r>
    <n v="-26.844543399999999"/>
    <n v="-65.269246100000004"/>
    <n v="23"/>
    <n v="81"/>
    <n v="-17.260000000000002"/>
    <n v="-6.48"/>
    <m/>
    <m/>
    <m/>
    <m/>
    <m/>
    <n v="153"/>
    <x v="4"/>
    <m/>
    <x v="3"/>
    <s v="LULES"/>
    <s v="EL MANANTIAL"/>
    <m/>
    <s v="NE y ND medidos de mbbp"/>
  </r>
  <r>
    <n v="-26.846681100000001"/>
    <n v="-65.273803599999994"/>
    <n v="25"/>
    <n v="177"/>
    <n v="-24.6"/>
    <n v="-2.5"/>
    <m/>
    <m/>
    <m/>
    <m/>
    <m/>
    <n v="97"/>
    <x v="4"/>
    <m/>
    <x v="3"/>
    <s v="LULES"/>
    <s v="EL MANANTIAL"/>
    <m/>
    <s v="NE y ND medidos de mbbp"/>
  </r>
  <r>
    <n v="-26.842749900000001"/>
    <n v="-65.268982100000002"/>
    <n v="24"/>
    <n v="80"/>
    <n v="-28"/>
    <n v="-26"/>
    <m/>
    <m/>
    <m/>
    <m/>
    <m/>
    <n v="30"/>
    <x v="4"/>
    <m/>
    <x v="3"/>
    <s v="LULES"/>
    <s v="EL MANANTIAL"/>
    <m/>
    <s v="NE y ND medidos de mbbp"/>
  </r>
  <r>
    <n v="-26.961929099999999"/>
    <n v="-65.349951000000004"/>
    <n v="42"/>
    <n v="151"/>
    <n v="-10.4"/>
    <n v="-7.2"/>
    <m/>
    <m/>
    <m/>
    <m/>
    <m/>
    <n v="145"/>
    <x v="4"/>
    <m/>
    <x v="3"/>
    <s v="LULES"/>
    <s v="LA REDUCCION"/>
    <m/>
    <s v="NE y ND medidos de mbbp"/>
  </r>
  <r>
    <n v="-26.962694299999999"/>
    <n v="-65.350481700000003"/>
    <n v="43"/>
    <n v="151"/>
    <n v="-10.9"/>
    <n v="-7.2"/>
    <m/>
    <m/>
    <m/>
    <m/>
    <m/>
    <n v="145"/>
    <x v="4"/>
    <m/>
    <x v="3"/>
    <s v="LULES"/>
    <s v="LA REDUCCION"/>
    <m/>
    <s v="NE y ND medidos de mbbp"/>
  </r>
  <r>
    <n v="-26.963614799999998"/>
    <n v="-65.351123799999996"/>
    <n v="44"/>
    <n v="148"/>
    <n v="-9.1"/>
    <n v="-6.06"/>
    <m/>
    <m/>
    <m/>
    <m/>
    <m/>
    <n v="160"/>
    <x v="4"/>
    <m/>
    <x v="3"/>
    <s v="LULES"/>
    <s v="LA REDUCCION"/>
    <m/>
    <s v="NE y ND medidos de mbbp"/>
  </r>
  <r>
    <n v="-26.922694400000001"/>
    <n v="-65.335194400000006"/>
    <n v="55"/>
    <n v="71"/>
    <n v="-30"/>
    <n v="-12"/>
    <m/>
    <m/>
    <m/>
    <m/>
    <m/>
    <n v="21"/>
    <x v="4"/>
    <m/>
    <x v="3"/>
    <s v="LULES"/>
    <s v="LULES"/>
    <m/>
    <s v="NE y ND medidos de mbbp"/>
  </r>
  <r>
    <n v="-26.940308300000002"/>
    <n v="-65.338602699999996"/>
    <n v="70"/>
    <n v="0"/>
    <n v="-45"/>
    <m/>
    <m/>
    <m/>
    <m/>
    <m/>
    <m/>
    <n v="60"/>
    <x v="2"/>
    <m/>
    <x v="3"/>
    <s v="LULES"/>
    <s v="LULES"/>
    <m/>
    <s v="NE y ND medidos de mbbp"/>
  </r>
  <r>
    <n v="-26.940594399999998"/>
    <n v="-65.337122199999996"/>
    <n v="71"/>
    <n v="113"/>
    <n v="-45"/>
    <n v="-14.3"/>
    <m/>
    <m/>
    <m/>
    <m/>
    <m/>
    <n v="60"/>
    <x v="4"/>
    <m/>
    <x v="3"/>
    <s v="LULES"/>
    <s v="LULES"/>
    <m/>
    <s v="NE y ND medidos de mbbp"/>
  </r>
  <r>
    <n v="-27.026522199999999"/>
    <n v="-65.303616700000006"/>
    <n v="98"/>
    <n v="155"/>
    <n v="-19.8"/>
    <n v="-11.4"/>
    <m/>
    <m/>
    <m/>
    <m/>
    <m/>
    <n v="144"/>
    <x v="17"/>
    <m/>
    <x v="3"/>
    <s v="LULES"/>
    <s v="LA REDUCCION"/>
    <m/>
    <s v="NE y ND medidos de mbbp"/>
  </r>
  <r>
    <n v="-26.930142799999999"/>
    <n v="-65.342567000000003"/>
    <n v="99"/>
    <n v="45"/>
    <n v="-25"/>
    <n v="-18"/>
    <m/>
    <m/>
    <m/>
    <m/>
    <m/>
    <n v="40"/>
    <x v="4"/>
    <m/>
    <x v="3"/>
    <s v="LULES"/>
    <s v="LULES"/>
    <m/>
    <s v="NE y ND medidos de mbbp"/>
  </r>
  <r>
    <n v="-26.943363699999999"/>
    <n v="-65.362629499999997"/>
    <n v="108"/>
    <n v="77"/>
    <n v="-30"/>
    <n v="-16"/>
    <m/>
    <m/>
    <m/>
    <m/>
    <m/>
    <n v="50"/>
    <x v="4"/>
    <m/>
    <x v="3"/>
    <s v="LULES"/>
    <s v="LA REDUCCION"/>
    <m/>
    <s v="NE y ND medidos de mbbp"/>
  </r>
  <r>
    <n v="-26.943611099999998"/>
    <n v="-65.361749900000007"/>
    <n v="109"/>
    <n v="76"/>
    <n v="-38"/>
    <n v="-14"/>
    <m/>
    <m/>
    <m/>
    <m/>
    <m/>
    <n v="100"/>
    <x v="4"/>
    <m/>
    <x v="3"/>
    <s v="LULES"/>
    <s v="LA REDUCCION"/>
    <m/>
    <s v="NE y ND medidos de mbbp"/>
  </r>
  <r>
    <n v="-26.9437499"/>
    <n v="-65.361194400000002"/>
    <n v="110"/>
    <n v="0"/>
    <m/>
    <m/>
    <m/>
    <m/>
    <m/>
    <m/>
    <m/>
    <m/>
    <x v="2"/>
    <m/>
    <x v="3"/>
    <s v="LULES"/>
    <s v="LA REDUCCION"/>
    <m/>
    <s v="NE y ND medidos de mbbp"/>
  </r>
  <r>
    <n v="-26.944176800000001"/>
    <n v="-65.3617603"/>
    <n v="111"/>
    <n v="64"/>
    <m/>
    <m/>
    <m/>
    <m/>
    <m/>
    <m/>
    <m/>
    <m/>
    <x v="2"/>
    <m/>
    <x v="3"/>
    <s v="LULES"/>
    <s v="LA REDUCCION"/>
    <m/>
    <s v="NE y ND medidos de mbbp"/>
  </r>
  <r>
    <n v="-26.9450985"/>
    <n v="-65.362113199999996"/>
    <n v="112"/>
    <n v="61"/>
    <m/>
    <m/>
    <m/>
    <m/>
    <m/>
    <m/>
    <m/>
    <m/>
    <x v="2"/>
    <m/>
    <x v="3"/>
    <s v="LULES"/>
    <s v="LA REDUCCION"/>
    <m/>
    <s v="NE y ND medidos de mbbp"/>
  </r>
  <r>
    <n v="-26.945624899999999"/>
    <n v="-65.362446199999994"/>
    <n v="113"/>
    <n v="65"/>
    <n v="-40"/>
    <n v="-16"/>
    <m/>
    <m/>
    <m/>
    <m/>
    <m/>
    <n v="100"/>
    <x v="4"/>
    <m/>
    <x v="3"/>
    <s v="LULES"/>
    <s v="LA REDUCCION"/>
    <m/>
    <s v="NE y ND medidos de mbbp"/>
  </r>
  <r>
    <n v="-26.9463711"/>
    <n v="-65.362951100000004"/>
    <n v="114"/>
    <n v="80.400000000000006"/>
    <m/>
    <m/>
    <m/>
    <m/>
    <m/>
    <m/>
    <m/>
    <m/>
    <x v="4"/>
    <m/>
    <x v="3"/>
    <s v="LULES"/>
    <s v="LA REDUCCION"/>
    <m/>
    <s v="NE y ND medidos de mbbp"/>
  </r>
  <r>
    <n v="-26.934266600000001"/>
    <n v="-65.3375305"/>
    <n v="116"/>
    <n v="140"/>
    <n v="-26.6"/>
    <n v="-23.2"/>
    <m/>
    <m/>
    <m/>
    <m/>
    <m/>
    <n v="137"/>
    <x v="17"/>
    <m/>
    <x v="3"/>
    <s v="LULES"/>
    <s v="(SIN LOCALIDAD)"/>
    <m/>
    <s v="NE y ND medidos de mbbp"/>
  </r>
  <r>
    <n v="-26.939594400000001"/>
    <n v="-65.328088800000003"/>
    <n v="117"/>
    <n v="150"/>
    <n v="-20"/>
    <n v="-17.100000000000001"/>
    <m/>
    <m/>
    <m/>
    <m/>
    <m/>
    <n v="140"/>
    <x v="17"/>
    <m/>
    <x v="3"/>
    <s v="LULES"/>
    <s v="(SIN LOCALIDAD)"/>
    <m/>
    <s v="NE y ND medidos de mbbp"/>
  </r>
  <r>
    <n v="-26.937777700000002"/>
    <n v="-65.326852700000003"/>
    <n v="118"/>
    <n v="131"/>
    <n v="-22.02"/>
    <n v="-17.54"/>
    <m/>
    <m/>
    <m/>
    <m/>
    <m/>
    <n v="362"/>
    <x v="17"/>
    <m/>
    <x v="3"/>
    <s v="LULES"/>
    <s v="(SIN LOCALIDAD)"/>
    <m/>
    <s v="NE y ND medidos de mbbp"/>
  </r>
  <r>
    <n v="-26.906110999999999"/>
    <n v="-65.232974999999996"/>
    <n v="139"/>
    <n v="109"/>
    <n v="-21.52"/>
    <n v="-1.1200000000000001"/>
    <m/>
    <m/>
    <m/>
    <m/>
    <m/>
    <n v="60"/>
    <x v="18"/>
    <m/>
    <x v="3"/>
    <s v="LULES"/>
    <s v="(SIN LOCALIDAD)"/>
    <m/>
    <s v="NE y ND medidos de mbbp"/>
  </r>
  <r>
    <n v="-26.953972199999999"/>
    <n v="-65.355944399999998"/>
    <n v="158"/>
    <n v="112"/>
    <n v="-29"/>
    <n v="-6.3"/>
    <m/>
    <m/>
    <m/>
    <m/>
    <m/>
    <n v="41.8"/>
    <x v="4"/>
    <m/>
    <x v="3"/>
    <s v="LULES"/>
    <s v="LA REDUCCION"/>
    <m/>
    <s v="NE y ND medidos de mbbp"/>
  </r>
  <r>
    <n v="-26.831508899999999"/>
    <n v="-65.2763578"/>
    <n v="171"/>
    <n v="0"/>
    <m/>
    <m/>
    <m/>
    <m/>
    <m/>
    <m/>
    <m/>
    <n v="200"/>
    <x v="18"/>
    <m/>
    <x v="3"/>
    <s v="LULES"/>
    <s v="EL MANANTIAL"/>
    <m/>
    <s v="NE y ND medidos de mbbp"/>
  </r>
  <r>
    <n v="-26.828727799999999"/>
    <n v="-65.278826300000006"/>
    <n v="172"/>
    <n v="0"/>
    <m/>
    <m/>
    <m/>
    <m/>
    <m/>
    <m/>
    <m/>
    <n v="200"/>
    <x v="18"/>
    <m/>
    <x v="3"/>
    <s v="LULES"/>
    <s v="EL MANANTIAL"/>
    <m/>
    <s v="NE y ND medidos de mbbp"/>
  </r>
  <r>
    <n v="-26.835483"/>
    <n v="-65.283039099999996"/>
    <n v="173"/>
    <n v="0"/>
    <m/>
    <m/>
    <m/>
    <m/>
    <m/>
    <m/>
    <m/>
    <n v="200"/>
    <x v="18"/>
    <m/>
    <x v="3"/>
    <s v="LULES"/>
    <s v="EL MANANTIAL"/>
    <m/>
    <s v="NE y ND medidos de mbbp"/>
  </r>
  <r>
    <n v="-26.840388799999999"/>
    <n v="-65.269138900000002"/>
    <n v="177"/>
    <n v="116"/>
    <n v="-15"/>
    <n v="0"/>
    <m/>
    <m/>
    <m/>
    <m/>
    <m/>
    <n v="50"/>
    <x v="4"/>
    <m/>
    <x v="3"/>
    <s v="LULES"/>
    <s v="EL MANANTIAL"/>
    <m/>
    <s v="NE y ND medidos de mbbp"/>
  </r>
  <r>
    <n v="-26.839287800000001"/>
    <n v="-65.269348600000001"/>
    <n v="178"/>
    <n v="125"/>
    <n v="-35.299999999999997"/>
    <n v="-15.7"/>
    <m/>
    <m/>
    <m/>
    <m/>
    <m/>
    <n v="60"/>
    <x v="4"/>
    <m/>
    <x v="3"/>
    <s v="LULES"/>
    <s v="EL MANANTIAL"/>
    <m/>
    <s v="NE y ND medidos de mbbp"/>
  </r>
  <r>
    <n v="-26.840882400000002"/>
    <n v="-65.265892699999995"/>
    <n v="188"/>
    <n v="110"/>
    <n v="-34.86"/>
    <n v="-17.88"/>
    <m/>
    <m/>
    <m/>
    <m/>
    <m/>
    <n v="35"/>
    <x v="4"/>
    <m/>
    <x v="3"/>
    <s v="LULES"/>
    <s v="EL MANANTIAL"/>
    <m/>
    <s v="NE y ND medidos de mbbp"/>
  </r>
  <r>
    <n v="-26.840846800000001"/>
    <n v="-65.265566000000007"/>
    <n v="189"/>
    <n v="130"/>
    <n v="-27.5"/>
    <n v="-19.2"/>
    <m/>
    <m/>
    <m/>
    <m/>
    <m/>
    <n v="35"/>
    <x v="4"/>
    <m/>
    <x v="3"/>
    <s v="LULES"/>
    <s v="EL MANANTIAL"/>
    <m/>
    <s v="NE y ND medidos de mbbp"/>
  </r>
  <r>
    <n v="-26.8402824"/>
    <n v="-65.264386599999995"/>
    <n v="190"/>
    <n v="122"/>
    <n v="-28.11"/>
    <n v="-23.86"/>
    <m/>
    <m/>
    <m/>
    <m/>
    <m/>
    <n v="50"/>
    <x v="4"/>
    <m/>
    <x v="3"/>
    <s v="LULES"/>
    <s v="EL MANANTIAL"/>
    <m/>
    <s v="NE y ND medidos de mbbp"/>
  </r>
  <r>
    <n v="-26.9361152"/>
    <n v="-65.345148499999993"/>
    <n v="215"/>
    <n v="92"/>
    <n v="-37.9"/>
    <n v="-33.299999999999997"/>
    <m/>
    <m/>
    <m/>
    <m/>
    <m/>
    <n v="54"/>
    <x v="4"/>
    <m/>
    <x v="3"/>
    <s v="LULES"/>
    <s v="(SIN LOCALIDAD)"/>
    <m/>
    <s v="NE y ND medidos de mbbp"/>
  </r>
  <r>
    <n v="-26.938971800000001"/>
    <n v="-65.3482269"/>
    <n v="227"/>
    <n v="0"/>
    <m/>
    <m/>
    <m/>
    <m/>
    <m/>
    <m/>
    <m/>
    <n v="75"/>
    <x v="17"/>
    <m/>
    <x v="3"/>
    <s v="LULES"/>
    <s v="LULES"/>
    <m/>
    <s v="NE y ND medidos de mbbp"/>
  </r>
  <r>
    <n v="-26.8471388"/>
    <n v="-65.288333300000005"/>
    <n v="691"/>
    <n v="13"/>
    <m/>
    <m/>
    <m/>
    <m/>
    <m/>
    <m/>
    <m/>
    <n v="2.48"/>
    <x v="4"/>
    <m/>
    <x v="3"/>
    <s v="LULES"/>
    <s v="EL MANANTIAL"/>
    <m/>
    <s v="NE y ND medidos de mbbp"/>
  </r>
  <r>
    <n v="-26.851111"/>
    <n v="-65.284000000000006"/>
    <n v="708"/>
    <n v="0"/>
    <m/>
    <n v="0"/>
    <m/>
    <m/>
    <m/>
    <m/>
    <m/>
    <n v="25"/>
    <x v="4"/>
    <m/>
    <x v="3"/>
    <s v="LULES"/>
    <s v="EL MANANTIAL"/>
    <m/>
    <s v="NE y ND medidos de mbbp"/>
  </r>
  <r>
    <n v="-26.9039444"/>
    <n v="-65.3208056"/>
    <n v="709"/>
    <n v="0"/>
    <m/>
    <m/>
    <m/>
    <m/>
    <m/>
    <m/>
    <m/>
    <n v="1"/>
    <x v="20"/>
    <m/>
    <x v="3"/>
    <s v="LULES"/>
    <s v="LULES"/>
    <m/>
    <s v="NE y ND medidos de mbbp"/>
  </r>
  <r>
    <n v="-26.860194400000001"/>
    <n v="-65.290750000000003"/>
    <n v="710"/>
    <n v="0"/>
    <m/>
    <m/>
    <m/>
    <m/>
    <m/>
    <m/>
    <m/>
    <m/>
    <x v="2"/>
    <m/>
    <x v="3"/>
    <s v="LULES"/>
    <s v="OHUANTA"/>
    <m/>
    <s v="NE y ND medidos de mbbp"/>
  </r>
  <r>
    <n v="-26.8603004"/>
    <n v="-65.290685699999997"/>
    <n v="711"/>
    <n v="81"/>
    <n v="-17"/>
    <n v="-2"/>
    <m/>
    <m/>
    <m/>
    <m/>
    <m/>
    <n v="48"/>
    <x v="4"/>
    <m/>
    <x v="3"/>
    <s v="LULES"/>
    <s v="OHUANTA"/>
    <m/>
    <s v="NE y ND medidos de mbbp"/>
  </r>
  <r>
    <n v="-26.896722199999999"/>
    <n v="-65.318361100000004"/>
    <n v="733"/>
    <n v="0"/>
    <m/>
    <m/>
    <m/>
    <m/>
    <m/>
    <m/>
    <m/>
    <n v="40"/>
    <x v="4"/>
    <m/>
    <x v="3"/>
    <s v="LULES"/>
    <s v="MALVINAS"/>
    <m/>
    <s v="NE y ND medidos de mbbp"/>
  </r>
  <r>
    <n v="-26.910111000000001"/>
    <n v="-65.325138899999999"/>
    <n v="739"/>
    <n v="90"/>
    <n v="-21"/>
    <n v="-19"/>
    <m/>
    <m/>
    <m/>
    <m/>
    <m/>
    <n v="13"/>
    <x v="4"/>
    <m/>
    <x v="3"/>
    <s v="LULES"/>
    <s v="LULES"/>
    <m/>
    <s v="NE y ND medidos de mbbp"/>
  </r>
  <r>
    <n v="-26.926222200000002"/>
    <n v="-65.333511000000001"/>
    <n v="771"/>
    <n v="0"/>
    <m/>
    <m/>
    <m/>
    <m/>
    <m/>
    <m/>
    <m/>
    <n v="64.8"/>
    <x v="4"/>
    <m/>
    <x v="3"/>
    <s v="LULES"/>
    <s v="LULES"/>
    <m/>
    <s v="NE y ND medidos de mbbp"/>
  </r>
  <r>
    <n v="-26.841526300000002"/>
    <n v="-65.266576599999993"/>
    <n v="265"/>
    <n v="155"/>
    <n v="-70.400000000000006"/>
    <n v="-23"/>
    <m/>
    <m/>
    <m/>
    <m/>
    <m/>
    <n v="53.6"/>
    <x v="4"/>
    <m/>
    <x v="3"/>
    <s v="LULES"/>
    <s v="EL MANANTIAL"/>
    <m/>
    <s v="NE y ND medidos de mbbp"/>
  </r>
  <r>
    <n v="-26.840394499999999"/>
    <n v="-65.265136699999999"/>
    <n v="836"/>
    <n v="121"/>
    <n v="-33.94"/>
    <n v="-24.2"/>
    <m/>
    <m/>
    <m/>
    <m/>
    <m/>
    <n v="120"/>
    <x v="4"/>
    <m/>
    <x v="3"/>
    <s v="LULES"/>
    <s v="EL MANANTIAL"/>
    <m/>
    <s v="NE y ND medidos de mbbp"/>
  </r>
  <r>
    <n v="-26.840194400000001"/>
    <n v="-65.307583300000005"/>
    <n v="1027"/>
    <n v="53"/>
    <n v="-19"/>
    <n v="-14"/>
    <m/>
    <m/>
    <m/>
    <m/>
    <m/>
    <n v="3"/>
    <x v="17"/>
    <m/>
    <x v="3"/>
    <s v="LULES"/>
    <s v="INGENIO SAN PABLO"/>
    <m/>
    <s v="NE y ND medidos de mbbp"/>
  </r>
  <r>
    <n v="-26.853750000000002"/>
    <n v="-65.331222199999999"/>
    <n v="1078"/>
    <n v="197"/>
    <n v="-44"/>
    <n v="-30"/>
    <m/>
    <m/>
    <m/>
    <m/>
    <m/>
    <n v="105"/>
    <x v="17"/>
    <m/>
    <x v="3"/>
    <s v="LULES"/>
    <s v="SAN PABLO"/>
    <m/>
    <s v="NE y ND medidos de mbbp"/>
  </r>
  <r>
    <n v="-26.9238055"/>
    <n v="-65.328638900000001"/>
    <n v="1080"/>
    <n v="120"/>
    <n v="-26.76"/>
    <n v="-21"/>
    <m/>
    <m/>
    <m/>
    <m/>
    <m/>
    <n v="135"/>
    <x v="4"/>
    <m/>
    <x v="3"/>
    <s v="LULES"/>
    <s v="LULES"/>
    <m/>
    <s v="NE y ND medidos de mbbp"/>
  </r>
  <r>
    <n v="-26.853750000000002"/>
    <n v="-65.331222199999999"/>
    <n v="1079"/>
    <n v="224"/>
    <n v="-82.3"/>
    <n v="-20.5"/>
    <m/>
    <m/>
    <m/>
    <m/>
    <m/>
    <n v="150"/>
    <x v="17"/>
    <m/>
    <x v="3"/>
    <s v="LULES"/>
    <s v="SAN PABLO"/>
    <m/>
    <s v="NE y ND medidos de mbbp"/>
  </r>
  <r>
    <n v="-26.9200555"/>
    <n v="-65.333888799999997"/>
    <n v="1126"/>
    <n v="140"/>
    <n v="-48.8"/>
    <n v="-32.6"/>
    <m/>
    <m/>
    <m/>
    <m/>
    <m/>
    <n v="160"/>
    <x v="4"/>
    <m/>
    <x v="3"/>
    <s v="LULES"/>
    <s v="LULES"/>
    <m/>
    <s v="NE y ND medidos de mbbp"/>
  </r>
  <r>
    <n v="-26.867611100000001"/>
    <n v="-65.332583299999996"/>
    <n v="1151"/>
    <n v="256"/>
    <n v="-155"/>
    <n v="-31.6"/>
    <m/>
    <m/>
    <m/>
    <m/>
    <m/>
    <n v="18"/>
    <x v="18"/>
    <m/>
    <x v="3"/>
    <s v="LULES"/>
    <s v="SAN PABLO"/>
    <m/>
    <s v="NE y ND medidos de mbbp"/>
  </r>
  <r>
    <n v="-26.943135300000002"/>
    <n v="-65.289618899999994"/>
    <n v="1167"/>
    <n v="70"/>
    <n v="-3"/>
    <n v="-1.5"/>
    <m/>
    <m/>
    <m/>
    <m/>
    <m/>
    <n v="20"/>
    <x v="4"/>
    <m/>
    <x v="3"/>
    <s v="LULES"/>
    <s v="LA BOLSA"/>
    <m/>
    <s v="NE y ND medidos de mbbp"/>
  </r>
  <r>
    <n v="-26.936944400000002"/>
    <n v="-65.356666700000005"/>
    <n v="1596"/>
    <n v="155"/>
    <n v="-36"/>
    <n v="-26"/>
    <m/>
    <m/>
    <m/>
    <m/>
    <m/>
    <n v="170"/>
    <x v="17"/>
    <m/>
    <x v="3"/>
    <s v="LULES"/>
    <s v="LAS TIPAS"/>
    <m/>
    <s v="NE y ND medidos de mbbp"/>
  </r>
  <r>
    <n v="-26.713000000000001"/>
    <n v="-64.951750000000004"/>
    <n v="1520"/>
    <n v="208"/>
    <n v="-44"/>
    <n v="-31"/>
    <m/>
    <m/>
    <m/>
    <m/>
    <m/>
    <n v="105"/>
    <x v="17"/>
    <m/>
    <x v="3"/>
    <s v="LULES"/>
    <s v="SAN PABLO"/>
    <m/>
    <s v="NE y ND medidos de mbbp"/>
  </r>
  <r>
    <n v="-26.831592100000002"/>
    <n v="-65.261427800000007"/>
    <n v="1784"/>
    <n v="125"/>
    <n v="-37.700000000000003"/>
    <n v="-26.9"/>
    <m/>
    <m/>
    <m/>
    <m/>
    <m/>
    <n v="150"/>
    <x v="4"/>
    <m/>
    <x v="3"/>
    <s v="LULES"/>
    <s v="EL MANANTIAL"/>
    <m/>
    <s v="NE y ND medidos de mbbp"/>
  </r>
  <r>
    <n v="-26.9122591"/>
    <n v="-65.252816199999998"/>
    <n v="1856"/>
    <n v="74"/>
    <n v="-7"/>
    <n v="-1"/>
    <m/>
    <m/>
    <m/>
    <m/>
    <m/>
    <n v="15"/>
    <x v="8"/>
    <m/>
    <x v="3"/>
    <s v="LULES"/>
    <s v="SANTA BARBARA"/>
    <m/>
    <s v="NE y ND medidos de mbbp"/>
  </r>
  <r>
    <n v="-26.9364232"/>
    <n v="-65.286204600000005"/>
    <n v="1891"/>
    <n v="70"/>
    <n v="-8.8000000000000007"/>
    <n v="-4.2"/>
    <m/>
    <m/>
    <m/>
    <m/>
    <m/>
    <n v="70"/>
    <x v="17"/>
    <m/>
    <x v="3"/>
    <s v="LULES"/>
    <s v="LA BOLSA"/>
    <m/>
    <s v="NE y ND medidos de mbbp"/>
  </r>
  <r>
    <n v="-26.940916600000001"/>
    <n v="-65.337458299999994"/>
    <n v="1799"/>
    <n v="115"/>
    <n v="-19.2"/>
    <n v="-17.399999999999999"/>
    <m/>
    <m/>
    <m/>
    <m/>
    <m/>
    <n v="90"/>
    <x v="4"/>
    <m/>
    <x v="3"/>
    <s v="LULES"/>
    <s v="LULES"/>
    <m/>
    <s v="NE y ND medidos de mbbp"/>
  </r>
  <r>
    <n v="-26.858888799999999"/>
    <n v="-65.339722199999997"/>
    <n v="1897"/>
    <n v="130"/>
    <n v="-29"/>
    <n v="-26"/>
    <m/>
    <m/>
    <m/>
    <m/>
    <m/>
    <n v="14"/>
    <x v="18"/>
    <m/>
    <x v="3"/>
    <s v="LULES"/>
    <s v="SAN PABLO"/>
    <m/>
    <s v="NE y ND medidos de mbbp"/>
  </r>
  <r>
    <n v="-26.923254"/>
    <n v="-65.341811000000007"/>
    <n v="1906"/>
    <n v="0"/>
    <n v="-40"/>
    <n v="-11"/>
    <m/>
    <m/>
    <m/>
    <m/>
    <m/>
    <n v="35"/>
    <x v="4"/>
    <m/>
    <x v="3"/>
    <s v="LULES"/>
    <s v="LULES"/>
    <m/>
    <s v="NE y ND medidos de mbbp"/>
  </r>
  <r>
    <n v="-26.903230400000002"/>
    <n v="-65.038752799999997"/>
    <n v="1948"/>
    <n v="180.1"/>
    <n v="-42.72"/>
    <n v="-33.9"/>
    <m/>
    <m/>
    <m/>
    <m/>
    <m/>
    <n v="120"/>
    <x v="17"/>
    <m/>
    <x v="3"/>
    <s v="LULES"/>
    <s v="FINCA LULES"/>
    <m/>
    <s v="NE y ND medidos de mbbp"/>
  </r>
  <r>
    <n v="-26.931888799999999"/>
    <n v="-65.302527799999993"/>
    <n v="2058"/>
    <n v="60"/>
    <m/>
    <m/>
    <m/>
    <m/>
    <m/>
    <m/>
    <m/>
    <n v="20"/>
    <x v="17"/>
    <m/>
    <x v="3"/>
    <s v="LULES"/>
    <s v="LA BOLSA"/>
    <m/>
    <s v="NE y ND medidos de mbbp"/>
  </r>
  <r>
    <n v="-26.915833299999999"/>
    <n v="-65.353888900000001"/>
    <n v="1820"/>
    <n v="99"/>
    <n v="-58.4"/>
    <n v="-55.7"/>
    <m/>
    <m/>
    <m/>
    <m/>
    <m/>
    <n v="53"/>
    <x v="17"/>
    <m/>
    <x v="3"/>
    <s v="LULES"/>
    <s v="LA QUEBRADA"/>
    <m/>
    <s v="NE y ND medidos de mbbp"/>
  </r>
  <r>
    <n v="-26.903161099999998"/>
    <n v="-65.318916599999994"/>
    <n v="2072"/>
    <n v="38"/>
    <n v="-15"/>
    <n v="-10"/>
    <m/>
    <m/>
    <m/>
    <m/>
    <m/>
    <n v="13"/>
    <x v="20"/>
    <m/>
    <x v="3"/>
    <s v="LULES"/>
    <s v="LULES"/>
    <m/>
    <s v="NE y ND medidos de mbbp"/>
  </r>
  <r>
    <n v="-26.844555499999998"/>
    <n v="-65.310610999999994"/>
    <n v="1575"/>
    <n v="180"/>
    <n v="-63"/>
    <n v="-26"/>
    <m/>
    <m/>
    <m/>
    <m/>
    <m/>
    <n v="16"/>
    <x v="19"/>
    <m/>
    <x v="3"/>
    <s v="LULES"/>
    <s v="EL MANANTIAL"/>
    <m/>
    <s v="NE y ND medidos de mbbp"/>
  </r>
  <r>
    <n v="-26.940877700000001"/>
    <n v="-65.346513900000005"/>
    <n v="1598"/>
    <n v="117"/>
    <m/>
    <m/>
    <m/>
    <m/>
    <m/>
    <m/>
    <m/>
    <n v="100"/>
    <x v="17"/>
    <m/>
    <x v="3"/>
    <s v="LULES"/>
    <s v="LAS TIPAS"/>
    <m/>
    <s v="NE y ND medidos de mbbp"/>
  </r>
  <r>
    <n v="-26.837433399999998"/>
    <n v="-65.292423499999998"/>
    <n v="1543"/>
    <n v="230"/>
    <n v="-28.5"/>
    <n v="-26"/>
    <m/>
    <m/>
    <m/>
    <m/>
    <m/>
    <n v="56"/>
    <x v="20"/>
    <m/>
    <x v="3"/>
    <s v="LULES"/>
    <s v="EL MANANTIAL"/>
    <m/>
    <s v="NE y ND medidos de mbbp"/>
  </r>
  <r>
    <n v="-26.8869249"/>
    <n v="-65.314841599999994"/>
    <n v="2179"/>
    <n v="0"/>
    <m/>
    <m/>
    <m/>
    <m/>
    <m/>
    <m/>
    <m/>
    <n v="18"/>
    <x v="19"/>
    <m/>
    <x v="3"/>
    <s v="LULES"/>
    <s v="SAN PABLO"/>
    <m/>
    <s v="NE y ND medidos de mbbp"/>
  </r>
  <r>
    <n v="-26.896605399999999"/>
    <n v="-65.330736099999996"/>
    <n v="2176"/>
    <n v="183"/>
    <n v="-35.42"/>
    <n v="-26.5"/>
    <m/>
    <m/>
    <m/>
    <m/>
    <m/>
    <n v="176"/>
    <x v="20"/>
    <m/>
    <x v="3"/>
    <s v="LULES"/>
    <s v="LULES"/>
    <m/>
    <s v="NE y ND medidos de mbbp"/>
  </r>
  <r>
    <n v="-26.907833199999999"/>
    <n v="-65.338888800000007"/>
    <n v="2174"/>
    <n v="0"/>
    <m/>
    <n v="-30.1"/>
    <m/>
    <m/>
    <m/>
    <m/>
    <m/>
    <n v="45"/>
    <x v="17"/>
    <m/>
    <x v="3"/>
    <s v="LULES"/>
    <s v="LULES"/>
    <m/>
    <s v="NE y ND medidos de mbbp"/>
  </r>
  <r>
    <n v="-26.929972100000001"/>
    <n v="-65.305000000000007"/>
    <n v="2209"/>
    <n v="25"/>
    <n v="-9"/>
    <n v="-3.5"/>
    <m/>
    <m/>
    <m/>
    <m/>
    <m/>
    <n v="30"/>
    <x v="17"/>
    <m/>
    <x v="3"/>
    <s v="LULES"/>
    <s v="LA BOLSA"/>
    <m/>
    <s v="NE y ND medidos de mbbp"/>
  </r>
  <r>
    <n v="-26.892241599999998"/>
    <n v="-65.232666699999996"/>
    <n v="1393"/>
    <n v="120"/>
    <m/>
    <m/>
    <m/>
    <m/>
    <m/>
    <m/>
    <m/>
    <n v="58.2"/>
    <x v="4"/>
    <m/>
    <x v="3"/>
    <s v="LULES"/>
    <s v="(SIN LOCALIDAD)"/>
    <m/>
    <s v="NE y ND medidos de mbbp"/>
  </r>
  <r>
    <n v="-26.9591943"/>
    <n v="-65.347416600000003"/>
    <n v="2253"/>
    <n v="0"/>
    <m/>
    <m/>
    <m/>
    <m/>
    <m/>
    <m/>
    <m/>
    <n v="12"/>
    <x v="4"/>
    <m/>
    <x v="3"/>
    <s v="LULES"/>
    <s v="LA REDUCCION"/>
    <m/>
    <s v="NE y ND medidos de mbbp"/>
  </r>
  <r>
    <n v="-27.132907100000001"/>
    <n v="-65.470229900000007"/>
    <n v="32"/>
    <n v="145"/>
    <n v="-3.2"/>
    <n v="0"/>
    <m/>
    <m/>
    <m/>
    <m/>
    <m/>
    <n v="108"/>
    <x v="4"/>
    <m/>
    <x v="3"/>
    <s v="MONTEROS"/>
    <s v="SAN JOSE DE FLORES"/>
    <m/>
    <s v="NE y ND medidos de mbbp"/>
  </r>
  <r>
    <n v="-27.033687199999999"/>
    <n v="-65.516360599999999"/>
    <n v="6"/>
    <n v="114"/>
    <m/>
    <m/>
    <m/>
    <m/>
    <m/>
    <m/>
    <m/>
    <n v="22"/>
    <x v="17"/>
    <m/>
    <x v="3"/>
    <s v="MONTEROS"/>
    <s v="CASPICHANGO"/>
    <m/>
    <s v="NE y ND medidos de mbbp"/>
  </r>
  <r>
    <n v="-27.134521899999999"/>
    <n v="-65.471222299999994"/>
    <n v="33"/>
    <n v="134"/>
    <n v="-6.32"/>
    <n v="0"/>
    <m/>
    <m/>
    <m/>
    <m/>
    <m/>
    <n v="160"/>
    <x v="4"/>
    <m/>
    <x v="3"/>
    <s v="MONTEROS"/>
    <s v="SAN JOSE DE FLORES"/>
    <m/>
    <s v="NE y ND medidos de mbbp"/>
  </r>
  <r>
    <n v="-27.176090800000001"/>
    <n v="-65.500912099999994"/>
    <n v="154"/>
    <n v="195"/>
    <n v="-55"/>
    <n v="-1.5"/>
    <m/>
    <m/>
    <m/>
    <m/>
    <m/>
    <n v="250"/>
    <x v="4"/>
    <m/>
    <x v="3"/>
    <s v="MONTEROS"/>
    <s v="(SIN LOCALIDAD)"/>
    <m/>
    <s v="NE y ND medidos de mbbp"/>
  </r>
  <r>
    <n v="-27.265734800000001"/>
    <n v="-65.568248499999996"/>
    <n v="156"/>
    <n v="143.04"/>
    <n v="-56"/>
    <m/>
    <m/>
    <m/>
    <m/>
    <m/>
    <m/>
    <n v="180"/>
    <x v="4"/>
    <m/>
    <x v="3"/>
    <s v="MONTEROS"/>
    <s v="RIO SECO"/>
    <m/>
    <s v="NE y ND medidos de mbbp"/>
  </r>
  <r>
    <n v="-27.264275000000001"/>
    <n v="-65.568937899999995"/>
    <n v="157"/>
    <n v="119"/>
    <n v="-56"/>
    <m/>
    <m/>
    <m/>
    <m/>
    <m/>
    <m/>
    <n v="130"/>
    <x v="4"/>
    <m/>
    <x v="3"/>
    <s v="MONTEROS"/>
    <s v="RIO SECO"/>
    <m/>
    <s v="NE y ND medidos de mbbp"/>
  </r>
  <r>
    <n v="-27.088813900000002"/>
    <n v="-65.547169400000001"/>
    <n v="161"/>
    <n v="169"/>
    <n v="-58.9"/>
    <n v="-30.8"/>
    <m/>
    <m/>
    <m/>
    <m/>
    <m/>
    <n v="120"/>
    <x v="17"/>
    <m/>
    <x v="3"/>
    <s v="MONTEROS"/>
    <s v="SANTA LUCIA"/>
    <m/>
    <s v="NE y ND medidos de mbbp"/>
  </r>
  <r>
    <n v="-27.188757599999999"/>
    <n v="-65.633486300000001"/>
    <n v="164"/>
    <n v="69"/>
    <n v="-45"/>
    <n v="-31.2"/>
    <m/>
    <m/>
    <m/>
    <m/>
    <m/>
    <n v="13"/>
    <x v="4"/>
    <m/>
    <x v="3"/>
    <s v="MONTEROS"/>
    <s v="YACUCHINA"/>
    <m/>
    <s v="NE y ND medidos de mbbp"/>
  </r>
  <r>
    <n v="-27.219989200000001"/>
    <n v="-65.517334700000006"/>
    <n v="165"/>
    <n v="200"/>
    <n v="-33.770000000000003"/>
    <n v="-6.01"/>
    <m/>
    <m/>
    <m/>
    <m/>
    <m/>
    <n v="200"/>
    <x v="4"/>
    <m/>
    <x v="3"/>
    <s v="MONTEROS"/>
    <s v="LEON ROUGES"/>
    <m/>
    <s v="NE y ND medidos de mbbp"/>
  </r>
  <r>
    <n v="-27.218459200000002"/>
    <n v="-65.518730500000004"/>
    <n v="166"/>
    <n v="0"/>
    <m/>
    <m/>
    <m/>
    <m/>
    <m/>
    <m/>
    <m/>
    <n v="200"/>
    <x v="4"/>
    <m/>
    <x v="3"/>
    <s v="MONTEROS"/>
    <s v="LEON ROUGES"/>
    <m/>
    <s v="NE y ND medidos de mbbp"/>
  </r>
  <r>
    <n v="-27.0923333"/>
    <n v="-65.534999900000003"/>
    <n v="679"/>
    <n v="120"/>
    <n v="-36"/>
    <n v="-15"/>
    <m/>
    <m/>
    <m/>
    <m/>
    <m/>
    <n v="10"/>
    <x v="4"/>
    <m/>
    <x v="3"/>
    <s v="MONTEROS"/>
    <s v="SANTA LUCIA"/>
    <m/>
    <s v="NE y ND medidos de mbbp"/>
  </r>
  <r>
    <n v="-27.236083300000001"/>
    <n v="-65.574444400000004"/>
    <n v="737"/>
    <n v="113"/>
    <n v="-9.3000000000000007"/>
    <n v="-6"/>
    <m/>
    <m/>
    <m/>
    <m/>
    <m/>
    <n v="50"/>
    <x v="17"/>
    <m/>
    <x v="3"/>
    <s v="MONTEROS"/>
    <s v="VILLA QUINTEROS"/>
    <m/>
    <s v="NE y ND medidos de mbbp"/>
  </r>
  <r>
    <n v="-27.102"/>
    <n v="-65.573861100000002"/>
    <n v="740"/>
    <n v="135"/>
    <n v="-69.349999999999994"/>
    <n v="-53.15"/>
    <m/>
    <m/>
    <m/>
    <m/>
    <m/>
    <n v="33"/>
    <x v="17"/>
    <m/>
    <x v="3"/>
    <s v="MONTEROS"/>
    <s v="LOS SOSA"/>
    <m/>
    <s v="NE y ND medidos de mbbp"/>
  </r>
  <r>
    <n v="-27.140611"/>
    <n v="-65.482499899999993"/>
    <n v="741"/>
    <n v="0"/>
    <m/>
    <m/>
    <m/>
    <m/>
    <m/>
    <m/>
    <m/>
    <n v="150"/>
    <x v="17"/>
    <m/>
    <x v="3"/>
    <s v="MONTEROS"/>
    <s v="ACHERAL"/>
    <m/>
    <s v="NE y ND medidos de mbbp"/>
  </r>
  <r>
    <n v="-27.070284399999998"/>
    <n v="-65.496676500000007"/>
    <n v="754"/>
    <n v="100.5"/>
    <n v="-5.2"/>
    <n v="-0.75"/>
    <m/>
    <m/>
    <m/>
    <m/>
    <m/>
    <n v="43.92"/>
    <x v="20"/>
    <m/>
    <x v="3"/>
    <s v="MONTEROS"/>
    <s v="CASPICHANGO"/>
    <m/>
    <s v="NE y ND medidos de mbbp"/>
  </r>
  <r>
    <n v="-27.085119500000001"/>
    <n v="-65.512962400000006"/>
    <n v="755"/>
    <n v="91.2"/>
    <n v="-20"/>
    <n v="-5.6"/>
    <m/>
    <m/>
    <m/>
    <m/>
    <m/>
    <n v="25"/>
    <x v="17"/>
    <m/>
    <x v="3"/>
    <s v="MONTEROS"/>
    <s v="SANTA MONICA"/>
    <m/>
    <s v="NE y ND medidos de mbbp"/>
  </r>
  <r>
    <n v="-27.230333300000002"/>
    <n v="-65.589555500000003"/>
    <n v="764"/>
    <n v="122"/>
    <n v="-9"/>
    <n v="-8"/>
    <m/>
    <m/>
    <m/>
    <m/>
    <m/>
    <n v="45"/>
    <x v="17"/>
    <m/>
    <x v="3"/>
    <s v="MONTEROS"/>
    <s v="VILLA QUINTEROS"/>
    <m/>
    <s v="NE y ND medidos de mbbp"/>
  </r>
  <r>
    <n v="-27.144934899999999"/>
    <n v="-65.477155600000003"/>
    <n v="772"/>
    <n v="122"/>
    <n v="-120"/>
    <n v="-2.8"/>
    <m/>
    <m/>
    <m/>
    <m/>
    <m/>
    <n v="51"/>
    <x v="17"/>
    <m/>
    <x v="3"/>
    <s v="MONTEROS"/>
    <s v="SAN JOSE DE FLORES"/>
    <m/>
    <s v="NE y ND medidos de mbbp"/>
  </r>
  <r>
    <n v="-27.122888799999998"/>
    <n v="-65.456888800000002"/>
    <n v="788"/>
    <n v="120"/>
    <n v="-16"/>
    <n v="-3"/>
    <m/>
    <m/>
    <m/>
    <m/>
    <m/>
    <n v="150"/>
    <x v="4"/>
    <m/>
    <x v="3"/>
    <s v="MONTEROS"/>
    <s v="ACHERAL"/>
    <m/>
    <s v="NE y ND medidos de mbbp"/>
  </r>
  <r>
    <n v="-27.12275"/>
    <n v="-65.456388799999999"/>
    <n v="789"/>
    <n v="149"/>
    <m/>
    <n v="2"/>
    <m/>
    <m/>
    <m/>
    <m/>
    <m/>
    <n v="50"/>
    <x v="4"/>
    <m/>
    <x v="3"/>
    <s v="MONTEROS"/>
    <s v="ACHERAL"/>
    <m/>
    <s v="NE y ND medidos de mbbp"/>
  </r>
  <r>
    <n v="-27.183214199999998"/>
    <n v="-65.658354900000006"/>
    <n v="795"/>
    <n v="150"/>
    <n v="-90"/>
    <n v="-42.6"/>
    <m/>
    <m/>
    <m/>
    <m/>
    <m/>
    <n v="30"/>
    <x v="17"/>
    <m/>
    <x v="3"/>
    <s v="MONTEROS"/>
    <s v="YACUCHINA"/>
    <m/>
    <s v="NE y ND medidos de mbbp"/>
  </r>
  <r>
    <n v="-27.1495833"/>
    <n v="-65.548527800000002"/>
    <n v="802"/>
    <n v="71"/>
    <n v="-4.8"/>
    <n v="-3"/>
    <m/>
    <m/>
    <m/>
    <m/>
    <m/>
    <n v="30"/>
    <x v="17"/>
    <m/>
    <x v="3"/>
    <s v="MONTEROS"/>
    <s v="LOS SOSA"/>
    <m/>
    <s v="NE y ND medidos de mbbp"/>
  </r>
  <r>
    <n v="-27.137777700000001"/>
    <n v="-65.494805499999998"/>
    <n v="810"/>
    <n v="76"/>
    <n v="-18"/>
    <n v="-0.5"/>
    <m/>
    <m/>
    <m/>
    <m/>
    <m/>
    <n v="95"/>
    <x v="17"/>
    <m/>
    <x v="3"/>
    <s v="MONTEROS"/>
    <s v="(SIN LOCALIDAD)"/>
    <m/>
    <s v="NE y ND medidos de mbbp"/>
  </r>
  <r>
    <n v="-27.137111099999998"/>
    <n v="-65.570833300000004"/>
    <n v="804"/>
    <n v="94"/>
    <n v="-24.3"/>
    <n v="-6.7"/>
    <m/>
    <m/>
    <m/>
    <m/>
    <m/>
    <n v="100"/>
    <x v="17"/>
    <m/>
    <x v="3"/>
    <s v="MONTEROS"/>
    <s v="LOS SOSA"/>
    <m/>
    <s v="NE y ND medidos de mbbp"/>
  </r>
  <r>
    <n v="-27.151388799999999"/>
    <n v="-65.573916699999998"/>
    <n v="312"/>
    <n v="0"/>
    <n v="-40"/>
    <n v="-16"/>
    <m/>
    <m/>
    <m/>
    <m/>
    <m/>
    <n v="110"/>
    <x v="17"/>
    <m/>
    <x v="3"/>
    <s v="MONTEROS"/>
    <s v="SOLDADO MALDONADO"/>
    <m/>
    <s v="NE y ND medidos de mbbp"/>
  </r>
  <r>
    <n v="-27.199499899999999"/>
    <n v="-65.6023888"/>
    <n v="808"/>
    <n v="101"/>
    <n v="-43.6"/>
    <n v="-19"/>
    <m/>
    <m/>
    <m/>
    <m/>
    <m/>
    <n v="48"/>
    <x v="17"/>
    <m/>
    <x v="3"/>
    <s v="MONTEROS"/>
    <s v="EL CERCADO"/>
    <m/>
    <s v="NE y ND medidos de mbbp"/>
  </r>
  <r>
    <n v="-27.232083299999999"/>
    <n v="-65.5824444"/>
    <n v="1094"/>
    <n v="127"/>
    <n v="-35.76"/>
    <n v="-11.52"/>
    <m/>
    <m/>
    <m/>
    <m/>
    <m/>
    <n v="121.5"/>
    <x v="17"/>
    <m/>
    <x v="3"/>
    <s v="MONTEROS"/>
    <s v="LA FLORIDA"/>
    <m/>
    <s v="NE y ND medidos de mbbp"/>
  </r>
  <r>
    <n v="-27.0704083"/>
    <n v="-65.544497199999995"/>
    <n v="1093"/>
    <n v="157"/>
    <n v="-67.5"/>
    <n v="-61.8"/>
    <m/>
    <m/>
    <m/>
    <m/>
    <m/>
    <n v="65"/>
    <x v="17"/>
    <m/>
    <x v="3"/>
    <s v="MONTEROS"/>
    <s v="SANTA MONICA"/>
    <m/>
    <s v="NE y ND medidos de mbbp"/>
  </r>
  <r>
    <n v="-27.1732865"/>
    <n v="-65.497634700000006"/>
    <n v="1095"/>
    <n v="180"/>
    <n v="-21.57"/>
    <n v="0.6"/>
    <m/>
    <m/>
    <m/>
    <m/>
    <m/>
    <n v="270"/>
    <x v="4"/>
    <m/>
    <x v="3"/>
    <s v="MONTEROS"/>
    <s v="MONTEROS"/>
    <m/>
    <s v="NE y ND medidos de mbbp"/>
  </r>
  <r>
    <n v="-27.0503055"/>
    <n v="-65.4826944"/>
    <n v="1098"/>
    <n v="139"/>
    <n v="-21.7"/>
    <n v="-10.199999999999999"/>
    <m/>
    <m/>
    <m/>
    <m/>
    <m/>
    <n v="210"/>
    <x v="17"/>
    <m/>
    <x v="3"/>
    <s v="MONTEROS"/>
    <s v="CASPICHANGO"/>
    <m/>
    <s v="NE y ND medidos de mbbp"/>
  </r>
  <r>
    <n v="-27.132374899999999"/>
    <n v="-65.471816599999997"/>
    <n v="1109"/>
    <n v="167"/>
    <n v="-14.9"/>
    <n v="1.8"/>
    <m/>
    <m/>
    <m/>
    <m/>
    <m/>
    <n v="202"/>
    <x v="4"/>
    <m/>
    <x v="3"/>
    <s v="MONTEROS"/>
    <s v="SAN JOSE DE FLORES"/>
    <m/>
    <s v="NE y ND medidos de mbbp"/>
  </r>
  <r>
    <n v="-27.148704899999998"/>
    <n v="-65.481300000000005"/>
    <n v="1159"/>
    <n v="180"/>
    <n v="-28.8"/>
    <n v="0.7"/>
    <m/>
    <m/>
    <m/>
    <m/>
    <m/>
    <n v="180"/>
    <x v="4"/>
    <m/>
    <x v="3"/>
    <s v="MONTEROS"/>
    <s v="SAN JOSE DE FLORES"/>
    <m/>
    <s v="NE y ND medidos de mbbp"/>
  </r>
  <r>
    <n v="-27.147815600000001"/>
    <n v="-65.481021900000002"/>
    <n v="1160"/>
    <n v="186"/>
    <n v="-10.5"/>
    <n v="0.7"/>
    <m/>
    <m/>
    <m/>
    <m/>
    <m/>
    <n v="200"/>
    <x v="4"/>
    <m/>
    <x v="3"/>
    <s v="MONTEROS"/>
    <s v="SAN JOSE DE FLORES"/>
    <m/>
    <s v="NE y ND medidos de mbbp"/>
  </r>
  <r>
    <n v="-27.1510277"/>
    <n v="-65.577694399999999"/>
    <n v="1143"/>
    <n v="160"/>
    <n v="-41"/>
    <n v="-16"/>
    <m/>
    <m/>
    <m/>
    <m/>
    <m/>
    <n v="150"/>
    <x v="17"/>
    <m/>
    <x v="3"/>
    <s v="MONTEROS"/>
    <s v="LOS SOSA"/>
    <m/>
    <s v="NE y ND medidos de mbbp"/>
  </r>
  <r>
    <n v="-27.145540199999999"/>
    <n v="-65.477138499999995"/>
    <n v="1528"/>
    <n v="0"/>
    <m/>
    <n v="1"/>
    <m/>
    <m/>
    <m/>
    <m/>
    <m/>
    <n v="50"/>
    <x v="2"/>
    <m/>
    <x v="3"/>
    <s v="MONTEROS"/>
    <s v="SAN JOSE DE FLORES"/>
    <m/>
    <s v="NE y ND medidos de mbbp"/>
  </r>
  <r>
    <n v="-27.264275000000001"/>
    <n v="-65.5689378"/>
    <n v="1572"/>
    <n v="170"/>
    <n v="-16.73"/>
    <n v="-12.83"/>
    <m/>
    <m/>
    <m/>
    <m/>
    <m/>
    <n v="171"/>
    <x v="4"/>
    <m/>
    <x v="3"/>
    <s v="MONTEROS"/>
    <s v="RIO SECO"/>
    <m/>
    <s v="NE y ND medidos de mbbp"/>
  </r>
  <r>
    <n v="-27.220101"/>
    <n v="-65.515930499999996"/>
    <n v="1161"/>
    <n v="163"/>
    <n v="-40.43"/>
    <n v="-8.75"/>
    <m/>
    <m/>
    <m/>
    <m/>
    <m/>
    <n v="180"/>
    <x v="4"/>
    <m/>
    <x v="3"/>
    <s v="MONTEROS"/>
    <s v="LEON ROUGES"/>
    <m/>
    <s v="NE y ND medidos de mbbp"/>
  </r>
  <r>
    <n v="-27.2210064"/>
    <n v="-65.517876700000002"/>
    <n v="1434"/>
    <n v="163"/>
    <n v="-35"/>
    <n v="-13"/>
    <m/>
    <m/>
    <m/>
    <m/>
    <m/>
    <n v="190"/>
    <x v="4"/>
    <m/>
    <x v="3"/>
    <s v="MONTEROS"/>
    <s v="LEON ROUGES"/>
    <m/>
    <s v="NE y ND medidos de mbbp"/>
  </r>
  <r>
    <n v="-27.2191674"/>
    <n v="-65.514194200000006"/>
    <n v="1855"/>
    <n v="205"/>
    <n v="-27"/>
    <n v="-10.8"/>
    <m/>
    <m/>
    <m/>
    <m/>
    <m/>
    <n v="250"/>
    <x v="4"/>
    <m/>
    <x v="3"/>
    <s v="MONTEROS"/>
    <s v="LEON ROUGES"/>
    <m/>
    <s v="NE y ND medidos de mbbp"/>
  </r>
  <r>
    <n v="-27.205555499999999"/>
    <n v="-65.614722099999994"/>
    <n v="1827"/>
    <n v="122"/>
    <n v="-69"/>
    <n v="-21.5"/>
    <m/>
    <m/>
    <m/>
    <m/>
    <m/>
    <n v="95"/>
    <x v="17"/>
    <m/>
    <x v="3"/>
    <s v="MONTEROS"/>
    <s v="CAPITAN CACERES"/>
    <m/>
    <s v="NE y ND medidos de mbbp"/>
  </r>
  <r>
    <n v="-27.106770300000001"/>
    <n v="-65.555043800000007"/>
    <n v="1306"/>
    <n v="120"/>
    <n v="-36"/>
    <n v="-19.2"/>
    <m/>
    <m/>
    <m/>
    <m/>
    <m/>
    <n v="140"/>
    <x v="17"/>
    <m/>
    <x v="3"/>
    <s v="MONTEROS"/>
    <s v="LOS SOSA"/>
    <m/>
    <s v="NE y ND medidos de mbbp"/>
  </r>
  <r>
    <n v="-27.1427777"/>
    <n v="-65.565277699999996"/>
    <n v="1708"/>
    <n v="175"/>
    <n v="-54"/>
    <n v="-22"/>
    <m/>
    <m/>
    <m/>
    <m/>
    <m/>
    <n v="130"/>
    <x v="17"/>
    <m/>
    <x v="3"/>
    <s v="MONTEROS"/>
    <s v="LOS SOSA"/>
    <m/>
    <s v="NE y ND medidos de mbbp"/>
  </r>
  <r>
    <n v="-27.1097222"/>
    <n v="-65.505277699999994"/>
    <n v="1900"/>
    <n v="80"/>
    <n v="-1.2"/>
    <n v="-0.2"/>
    <m/>
    <m/>
    <m/>
    <m/>
    <m/>
    <n v="15"/>
    <x v="20"/>
    <m/>
    <x v="3"/>
    <s v="MONTEROS"/>
    <s v="(SIN LOCALIDAD)"/>
    <m/>
    <s v="NE y ND medidos de mbbp"/>
  </r>
  <r>
    <n v="-27.190102700000001"/>
    <n v="-65.549091700000005"/>
    <n v="1655"/>
    <n v="157"/>
    <n v="-13"/>
    <n v="-7"/>
    <m/>
    <m/>
    <m/>
    <m/>
    <m/>
    <n v="180"/>
    <x v="20"/>
    <m/>
    <x v="3"/>
    <s v="MONTEROS"/>
    <s v="LOS ROJOS"/>
    <m/>
    <s v="NE y ND medidos de mbbp"/>
  </r>
  <r>
    <n v="-27.425963899999999"/>
    <n v="-65.616816700000001"/>
    <n v="185"/>
    <n v="0"/>
    <m/>
    <m/>
    <m/>
    <m/>
    <m/>
    <m/>
    <m/>
    <n v="200"/>
    <x v="4"/>
    <m/>
    <x v="3"/>
    <s v="RIO CHICO"/>
    <s v="AGUILARES"/>
    <m/>
    <s v="NE y ND medidos de mbbp"/>
  </r>
  <r>
    <n v="-27.4585145"/>
    <n v="-65.6065191"/>
    <n v="198"/>
    <n v="0"/>
    <n v="-15.3"/>
    <n v="-4.7"/>
    <m/>
    <m/>
    <m/>
    <m/>
    <m/>
    <n v="45"/>
    <x v="4"/>
    <m/>
    <x v="3"/>
    <s v="RIO CHICO"/>
    <s v="AGUILARES"/>
    <m/>
    <s v="NE y ND medidos de mbbp"/>
  </r>
  <r>
    <n v="-27.460166099999999"/>
    <n v="-65.606756500000003"/>
    <n v="199"/>
    <n v="49"/>
    <n v="-36.1"/>
    <n v="-4.3"/>
    <m/>
    <m/>
    <m/>
    <m/>
    <m/>
    <n v="148"/>
    <x v="4"/>
    <m/>
    <x v="3"/>
    <s v="RIO CHICO"/>
    <s v="AGUILARES"/>
    <m/>
    <s v="NE y ND medidos de mbbp"/>
  </r>
  <r>
    <n v="-27.4589353"/>
    <n v="-65.603795500000004"/>
    <n v="200"/>
    <n v="56"/>
    <n v="-27.4"/>
    <n v="-5.0999999999999996"/>
    <m/>
    <m/>
    <m/>
    <m/>
    <m/>
    <n v="156"/>
    <x v="4"/>
    <m/>
    <x v="3"/>
    <s v="RIO CHICO"/>
    <s v="AGUILARES"/>
    <m/>
    <s v="NE y ND medidos de mbbp"/>
  </r>
  <r>
    <n v="-27.453423300000001"/>
    <n v="-65.6198646"/>
    <n v="203"/>
    <n v="0"/>
    <n v="-86"/>
    <n v="-19.7"/>
    <m/>
    <m/>
    <m/>
    <m/>
    <m/>
    <n v="39.299999999999997"/>
    <x v="4"/>
    <m/>
    <x v="3"/>
    <s v="RIO CHICO"/>
    <s v="AGUILARES"/>
    <m/>
    <s v="NE y ND medidos de mbbp"/>
  </r>
  <r>
    <n v="-27.4533506"/>
    <n v="-65.620895399999995"/>
    <n v="204"/>
    <n v="0"/>
    <m/>
    <m/>
    <m/>
    <m/>
    <m/>
    <m/>
    <m/>
    <n v="39.31"/>
    <x v="4"/>
    <m/>
    <x v="3"/>
    <s v="RIO CHICO"/>
    <s v="AGUILARES"/>
    <m/>
    <s v="NE y ND medidos de mbbp"/>
  </r>
  <r>
    <n v="-27.454571699999999"/>
    <n v="-65.617280100000002"/>
    <n v="205"/>
    <n v="0"/>
    <m/>
    <m/>
    <m/>
    <m/>
    <m/>
    <m/>
    <m/>
    <n v="28.2"/>
    <x v="4"/>
    <m/>
    <x v="3"/>
    <s v="RIO CHICO"/>
    <s v="AGUILARES"/>
    <m/>
    <s v="NE y ND medidos de mbbp"/>
  </r>
  <r>
    <n v="-27.455357100000001"/>
    <n v="-65.617871500000007"/>
    <n v="206"/>
    <n v="0"/>
    <m/>
    <m/>
    <m/>
    <m/>
    <m/>
    <m/>
    <m/>
    <m/>
    <x v="2"/>
    <m/>
    <x v="3"/>
    <s v="RIO CHICO"/>
    <s v="AGUILARES"/>
    <m/>
    <s v="NE y ND medidos de mbbp"/>
  </r>
  <r>
    <n v="-27.4554242"/>
    <n v="-65.617962399999996"/>
    <n v="207"/>
    <n v="0"/>
    <m/>
    <m/>
    <m/>
    <m/>
    <m/>
    <m/>
    <m/>
    <m/>
    <x v="2"/>
    <m/>
    <x v="3"/>
    <s v="RIO CHICO"/>
    <s v="AGUILARES"/>
    <m/>
    <s v="NE y ND medidos de mbbp"/>
  </r>
  <r>
    <n v="-27.422733999999998"/>
    <n v="-65.603366899999997"/>
    <n v="231"/>
    <n v="0"/>
    <m/>
    <m/>
    <m/>
    <m/>
    <m/>
    <m/>
    <m/>
    <n v="10"/>
    <x v="4"/>
    <m/>
    <x v="3"/>
    <s v="RIO CHICO"/>
    <s v="AGUILARES"/>
    <m/>
    <s v="NE y ND medidos de mbbp"/>
  </r>
  <r>
    <n v="-27.454571699999999"/>
    <n v="-65.617280100000002"/>
    <n v="807"/>
    <n v="180"/>
    <n v="-102.6"/>
    <n v="-14"/>
    <m/>
    <m/>
    <m/>
    <m/>
    <m/>
    <n v="21"/>
    <x v="4"/>
    <m/>
    <x v="3"/>
    <s v="RIO CHICO"/>
    <s v="AGUILARES"/>
    <m/>
    <s v="NE y ND medidos de mbbp"/>
  </r>
  <r>
    <n v="-27.455478100000001"/>
    <n v="-65.618063399999997"/>
    <n v="1102"/>
    <n v="210"/>
    <n v="-133.6"/>
    <n v="-6.7"/>
    <m/>
    <m/>
    <m/>
    <m/>
    <m/>
    <n v="29.9"/>
    <x v="17"/>
    <m/>
    <x v="3"/>
    <s v="RIO CHICO"/>
    <s v="AGUILARES"/>
    <m/>
    <s v="NE y ND medidos de mbbp"/>
  </r>
  <r>
    <n v="-27.458226499999999"/>
    <n v="-65.619178700000006"/>
    <n v="1103"/>
    <n v="219"/>
    <n v="-64.209999999999994"/>
    <n v="-2.5"/>
    <m/>
    <m/>
    <m/>
    <m/>
    <m/>
    <n v="90"/>
    <x v="4"/>
    <m/>
    <x v="3"/>
    <s v="RIO CHICO"/>
    <s v="AGUILARES"/>
    <m/>
    <s v="NE y ND medidos de mbbp"/>
  </r>
  <r>
    <n v="-27.402819399999998"/>
    <n v="-65.685697200000007"/>
    <n v="1474"/>
    <n v="152"/>
    <n v="19.600000000000001"/>
    <n v="0"/>
    <m/>
    <m/>
    <m/>
    <m/>
    <m/>
    <n v="215"/>
    <x v="2"/>
    <m/>
    <x v="3"/>
    <s v="RIO CHICO"/>
    <s v="LOS SARMIENTOS"/>
    <m/>
    <s v="NE y ND medidos de mbbp"/>
  </r>
  <r>
    <n v="-27.3889222"/>
    <n v="-65.685697200000007"/>
    <n v="1477"/>
    <n v="203"/>
    <n v="37.9"/>
    <n v="6.79"/>
    <m/>
    <m/>
    <m/>
    <m/>
    <m/>
    <n v="320"/>
    <x v="17"/>
    <m/>
    <x v="3"/>
    <s v="RIO CHICO"/>
    <s v="LOS SARMIENTOS"/>
    <m/>
    <s v="NE y ND medidos de mbbp"/>
  </r>
  <r>
    <n v="-27.4980555"/>
    <n v="-65.711388900000003"/>
    <n v="1998"/>
    <n v="123"/>
    <n v="-63"/>
    <n v="-50"/>
    <m/>
    <m/>
    <m/>
    <m/>
    <m/>
    <n v="100"/>
    <x v="20"/>
    <m/>
    <x v="3"/>
    <s v="RIO CHICO"/>
    <s v="SANTA ANA"/>
    <m/>
    <s v="NE y ND medidos de mbbp"/>
  </r>
  <r>
    <n v="-26.902249999999999"/>
    <n v="-65.687638899999996"/>
    <n v="218"/>
    <n v="147"/>
    <n v="-61.4"/>
    <n v="-9"/>
    <m/>
    <m/>
    <m/>
    <m/>
    <m/>
    <n v="22"/>
    <x v="20"/>
    <m/>
    <x v="3"/>
    <s v="TAFI DEL VALLE"/>
    <s v="TAFI DEL VALLE"/>
    <m/>
    <s v="NE y ND medidos de mbbp"/>
  </r>
  <r>
    <n v="-26.3033888"/>
    <n v="-65.956888800000002"/>
    <n v="685"/>
    <n v="95"/>
    <n v="-54"/>
    <n v="-16"/>
    <m/>
    <m/>
    <m/>
    <m/>
    <m/>
    <n v="50"/>
    <x v="17"/>
    <m/>
    <x v="3"/>
    <s v="TAFI DEL VALLE"/>
    <s v="COLALAO DEL VALLE"/>
    <m/>
    <s v="NE y ND medidos de mbbp"/>
  </r>
  <r>
    <n v="-26.304472199999999"/>
    <n v="-65.955166599999998"/>
    <n v="918"/>
    <n v="60"/>
    <n v="-38"/>
    <n v="-20"/>
    <m/>
    <m/>
    <m/>
    <m/>
    <m/>
    <n v="10"/>
    <x v="17"/>
    <m/>
    <x v="3"/>
    <s v="TAFI DEL VALLE"/>
    <s v="COLALAO DEL VALLE"/>
    <m/>
    <s v="NE y ND medidos de mbbp"/>
  </r>
  <r>
    <n v="-26.364694400000001"/>
    <n v="-65.956111100000001"/>
    <n v="811"/>
    <n v="67.180000000000007"/>
    <n v="-20.5"/>
    <n v="-12.4"/>
    <m/>
    <m/>
    <m/>
    <m/>
    <m/>
    <n v="30"/>
    <x v="17"/>
    <m/>
    <x v="3"/>
    <s v="TAFI DEL VALLE"/>
    <s v="COLALAO DEL VALLE"/>
    <m/>
    <s v="NE y ND medidos de mbbp"/>
  </r>
  <r>
    <n v="-26.454416599999998"/>
    <n v="-65.984194400000007"/>
    <n v="1023"/>
    <n v="35"/>
    <m/>
    <n v="-11"/>
    <m/>
    <m/>
    <m/>
    <m/>
    <m/>
    <n v="30"/>
    <x v="17"/>
    <m/>
    <x v="3"/>
    <s v="TAFI DEL VALLE"/>
    <s v="EL BAÑADO"/>
    <m/>
    <s v="NE y ND medidos de mbbp"/>
  </r>
  <r>
    <n v="-26.293194400000001"/>
    <n v="-65.953908299999995"/>
    <n v="1120"/>
    <n v="138"/>
    <n v="-31.41"/>
    <n v="-21.82"/>
    <m/>
    <m/>
    <m/>
    <m/>
    <m/>
    <n v="80"/>
    <x v="2"/>
    <m/>
    <x v="3"/>
    <s v="TAFI DEL VALLE"/>
    <s v="COLALAO DEL VALLE"/>
    <m/>
    <s v="NE y ND medidos de mbbp"/>
  </r>
  <r>
    <n v="-26.5452583"/>
    <n v="-66.026377699999998"/>
    <n v="2121"/>
    <n v="183"/>
    <n v="-89.2"/>
    <n v="0.8"/>
    <m/>
    <m/>
    <m/>
    <m/>
    <m/>
    <n v="150"/>
    <x v="17"/>
    <m/>
    <x v="3"/>
    <s v="TAFI DEL VALLE"/>
    <s v="CHAÑAR SOLO"/>
    <m/>
    <s v="NE y ND medidos de mbbp"/>
  </r>
  <r>
    <n v="-26.741889199999999"/>
    <n v="-65.271388799999997"/>
    <n v="46"/>
    <n v="212"/>
    <n v="-46.13"/>
    <n v="-30"/>
    <m/>
    <m/>
    <m/>
    <m/>
    <m/>
    <n v="150"/>
    <x v="4"/>
    <m/>
    <x v="3"/>
    <s v="TAFI VIEJO"/>
    <s v="(SIN LOCALIDAD)"/>
    <m/>
    <s v="NE y ND medidos de mbbp"/>
  </r>
  <r>
    <n v="-26.7420975"/>
    <n v="-65.270089900000002"/>
    <n v="47"/>
    <n v="245"/>
    <n v="-72.17"/>
    <n v="-55.66"/>
    <m/>
    <m/>
    <m/>
    <m/>
    <m/>
    <n v="167"/>
    <x v="4"/>
    <m/>
    <x v="3"/>
    <s v="TAFI VIEJO"/>
    <s v="(SIN LOCALIDAD)"/>
    <m/>
    <s v="NE y ND medidos de mbbp"/>
  </r>
  <r>
    <n v="-26.999777699999999"/>
    <n v="-65.166888799999995"/>
    <n v="48"/>
    <n v="246"/>
    <n v="-70.849999999999994"/>
    <n v="-56.6"/>
    <m/>
    <m/>
    <m/>
    <m/>
    <m/>
    <n v="155"/>
    <x v="4"/>
    <m/>
    <x v="3"/>
    <s v="TAFI VIEJO"/>
    <s v="(SIN LOCALIDAD)"/>
    <m/>
    <s v="NE y ND medidos de mbbp"/>
  </r>
  <r>
    <n v="-26.779325"/>
    <n v="-65.211877700000002"/>
    <n v="65"/>
    <n v="188"/>
    <n v="-69"/>
    <n v="-52"/>
    <m/>
    <m/>
    <m/>
    <m/>
    <m/>
    <n v="15"/>
    <x v="4"/>
    <m/>
    <x v="3"/>
    <s v="TAFI VIEJO"/>
    <s v="LOS POCITOS"/>
    <m/>
    <s v="NE y ND medidos de mbbp"/>
  </r>
  <r>
    <n v="-26.760349900000001"/>
    <n v="-65.255838900000001"/>
    <n v="49"/>
    <n v="89"/>
    <n v="-51"/>
    <n v="-48"/>
    <m/>
    <m/>
    <m/>
    <m/>
    <m/>
    <n v="5.55"/>
    <x v="17"/>
    <m/>
    <x v="3"/>
    <s v="TAFI VIEJO"/>
    <s v="LOS POCITOS"/>
    <m/>
    <s v="NE y ND medidos de mbbp"/>
  </r>
  <r>
    <n v="-26.741120200000001"/>
    <n v="-65.218170700000002"/>
    <n v="51"/>
    <n v="152"/>
    <n v="-32.5"/>
    <n v="-24.5"/>
    <m/>
    <m/>
    <m/>
    <m/>
    <m/>
    <n v="27"/>
    <x v="4"/>
    <m/>
    <x v="3"/>
    <s v="TAFI VIEJO"/>
    <s v="LOS NOGALES"/>
    <m/>
    <s v="NE y ND medidos de mbbp"/>
  </r>
  <r>
    <n v="-26.788361099999999"/>
    <n v="-65.223166599999999"/>
    <n v="58"/>
    <n v="150"/>
    <n v="-23.5"/>
    <n v="-18.5"/>
    <m/>
    <m/>
    <m/>
    <m/>
    <m/>
    <n v="7"/>
    <x v="8"/>
    <m/>
    <x v="3"/>
    <s v="TAFI VIEJO"/>
    <s v="LOS POCITOS"/>
    <m/>
    <s v="NE y ND medidos de mbbp"/>
  </r>
  <r>
    <n v="-26.7536174"/>
    <n v="-65.246709699999997"/>
    <n v="5"/>
    <n v="120"/>
    <m/>
    <m/>
    <m/>
    <m/>
    <m/>
    <m/>
    <m/>
    <n v="20"/>
    <x v="17"/>
    <m/>
    <x v="3"/>
    <s v="TAFI VIEJO"/>
    <s v="LOS POCITOS"/>
    <m/>
    <s v="NE y ND medidos de mbbp"/>
  </r>
  <r>
    <n v="-26.6899722"/>
    <n v="-65.230666600000006"/>
    <n v="54"/>
    <n v="113"/>
    <n v="-64"/>
    <n v="-8"/>
    <m/>
    <m/>
    <m/>
    <m/>
    <m/>
    <n v="22"/>
    <x v="8"/>
    <m/>
    <x v="3"/>
    <s v="TAFI VIEJO"/>
    <s v="LOS NOGALES"/>
    <m/>
    <s v="NE y ND medidos de mbbp"/>
  </r>
  <r>
    <n v="-26.747339799999999"/>
    <n v="-65.2562061"/>
    <n v="798"/>
    <n v="261"/>
    <n v="-88.5"/>
    <n v="-42.5"/>
    <m/>
    <m/>
    <m/>
    <m/>
    <m/>
    <n v="70"/>
    <x v="4"/>
    <m/>
    <x v="3"/>
    <s v="TAFI VIEJO"/>
    <s v="TAFI VIEJO"/>
    <m/>
    <s v="NE y ND medidos de mbbp"/>
  </r>
  <r>
    <n v="-26.749308500000001"/>
    <n v="-65.254048600000004"/>
    <n v="68"/>
    <n v="275"/>
    <n v="-121"/>
    <n v="-118"/>
    <m/>
    <m/>
    <m/>
    <m/>
    <m/>
    <n v="48"/>
    <x v="4"/>
    <m/>
    <x v="3"/>
    <s v="TAFI VIEJO"/>
    <s v="TAFI VIEJO"/>
    <m/>
    <s v="NE y ND medidos de mbbp"/>
  </r>
  <r>
    <n v="-26.785777299999999"/>
    <n v="-65.208878999999996"/>
    <n v="69"/>
    <n v="151"/>
    <n v="-46"/>
    <n v="-41"/>
    <m/>
    <m/>
    <m/>
    <m/>
    <m/>
    <n v="30"/>
    <x v="4"/>
    <m/>
    <x v="3"/>
    <s v="TAFI VIEJO"/>
    <s v="LOS POCITOS"/>
    <m/>
    <s v="NE y ND medidos de mbbp"/>
  </r>
  <r>
    <n v="-26.729171399999998"/>
    <n v="-65.215063700000002"/>
    <n v="72"/>
    <n v="170"/>
    <n v="-17.18"/>
    <n v="-12.7"/>
    <m/>
    <m/>
    <m/>
    <m/>
    <m/>
    <n v="300"/>
    <x v="4"/>
    <m/>
    <x v="3"/>
    <s v="TAFI VIEJO"/>
    <s v="LOS NOGALES"/>
    <m/>
    <s v="NE y ND medidos de mbbp"/>
  </r>
  <r>
    <n v="-26.7267039"/>
    <n v="-65.219301700000003"/>
    <n v="73"/>
    <n v="155"/>
    <n v="-72.900000000000006"/>
    <n v="-63.6"/>
    <m/>
    <m/>
    <m/>
    <m/>
    <m/>
    <n v="108"/>
    <x v="4"/>
    <m/>
    <x v="3"/>
    <s v="TAFI VIEJO"/>
    <s v="LOS NOGALES"/>
    <m/>
    <s v="NE y ND medidos de mbbp"/>
  </r>
  <r>
    <n v="-26.763363200000001"/>
    <n v="-65.234282500000006"/>
    <n v="74"/>
    <n v="65"/>
    <n v="-46"/>
    <n v="-19"/>
    <m/>
    <m/>
    <m/>
    <m/>
    <m/>
    <n v="110"/>
    <x v="4"/>
    <m/>
    <x v="3"/>
    <s v="TAFI VIEJO"/>
    <s v="LOS POCITOS"/>
    <m/>
    <s v="NE y ND medidos de mbbp"/>
  </r>
  <r>
    <n v="-26.699722300000001"/>
    <n v="-65.218139300000004"/>
    <n v="75"/>
    <n v="0"/>
    <m/>
    <m/>
    <m/>
    <m/>
    <m/>
    <m/>
    <m/>
    <n v="4"/>
    <x v="4"/>
    <m/>
    <x v="3"/>
    <s v="TAFI VIEJO"/>
    <s v="LOS NOGALES"/>
    <m/>
    <s v="NE y ND medidos de mbbp"/>
  </r>
  <r>
    <n v="-26.699417499999999"/>
    <n v="-65.228420499999999"/>
    <n v="76"/>
    <n v="75"/>
    <n v="-54"/>
    <n v="-36"/>
    <m/>
    <m/>
    <m/>
    <m/>
    <m/>
    <n v="100"/>
    <x v="4"/>
    <m/>
    <x v="3"/>
    <s v="TAFI VIEJO"/>
    <s v="LOS NOGALES"/>
    <m/>
    <s v="NE y ND medidos de mbbp"/>
  </r>
  <r>
    <n v="-26.6994127"/>
    <n v="-65.2275262"/>
    <n v="77"/>
    <n v="75"/>
    <n v="-61.05"/>
    <n v="-31.6"/>
    <m/>
    <m/>
    <m/>
    <m/>
    <m/>
    <n v="103"/>
    <x v="4"/>
    <m/>
    <x v="3"/>
    <s v="TAFI VIEJO"/>
    <s v="LOS NOGALES"/>
    <m/>
    <s v="NE y ND medidos de mbbp"/>
  </r>
  <r>
    <n v="-26.699441400000001"/>
    <n v="-65.227827500000004"/>
    <n v="78"/>
    <n v="83"/>
    <n v="-62.21"/>
    <n v="-37"/>
    <m/>
    <m/>
    <m/>
    <m/>
    <m/>
    <n v="70"/>
    <x v="4"/>
    <m/>
    <x v="3"/>
    <s v="TAFI VIEJO"/>
    <s v="LOS NOGALES"/>
    <m/>
    <s v="NE y ND medidos de mbbp"/>
  </r>
  <r>
    <n v="-26.6994647"/>
    <n v="-65.232127800000001"/>
    <n v="79"/>
    <n v="80"/>
    <n v="-57"/>
    <n v="-35"/>
    <m/>
    <m/>
    <m/>
    <m/>
    <m/>
    <n v="100"/>
    <x v="4"/>
    <m/>
    <x v="3"/>
    <s v="TAFI VIEJO"/>
    <s v="LOS NOGALES"/>
    <m/>
    <s v="NE y ND medidos de mbbp"/>
  </r>
  <r>
    <n v="-26.698833199999999"/>
    <n v="-65.232162200000005"/>
    <n v="80"/>
    <n v="84"/>
    <n v="-48.92"/>
    <n v="-25.46"/>
    <m/>
    <m/>
    <m/>
    <m/>
    <m/>
    <n v="58"/>
    <x v="4"/>
    <m/>
    <x v="3"/>
    <s v="TAFI VIEJO"/>
    <s v="LOS NOGALES"/>
    <m/>
    <s v="NE y ND medidos de mbbp"/>
  </r>
  <r>
    <n v="-26.699469799999999"/>
    <n v="-65.229726299999996"/>
    <n v="81"/>
    <n v="0"/>
    <m/>
    <m/>
    <m/>
    <m/>
    <m/>
    <m/>
    <m/>
    <n v="130"/>
    <x v="4"/>
    <m/>
    <x v="3"/>
    <s v="TAFI VIEJO"/>
    <s v="LOS NOGALES"/>
    <m/>
    <s v="NE y ND medidos de mbbp"/>
  </r>
  <r>
    <n v="-26.699506100000001"/>
    <n v="-65.229776299999997"/>
    <n v="82"/>
    <n v="0"/>
    <n v="-27.6"/>
    <m/>
    <m/>
    <m/>
    <m/>
    <m/>
    <m/>
    <n v="200"/>
    <x v="4"/>
    <m/>
    <x v="3"/>
    <s v="TAFI VIEJO"/>
    <s v="LOS NOGALES"/>
    <m/>
    <s v="NE y ND medidos de mbbp"/>
  </r>
  <r>
    <n v="-26.694223099999999"/>
    <n v="-65.230806599999994"/>
    <n v="83"/>
    <n v="101.41"/>
    <n v="-45"/>
    <n v="-31.8"/>
    <m/>
    <m/>
    <m/>
    <m/>
    <m/>
    <n v="7.2"/>
    <x v="4"/>
    <m/>
    <x v="3"/>
    <s v="TAFI VIEJO"/>
    <s v="LOS NOGALES"/>
    <m/>
    <s v="NE y ND medidos de mbbp"/>
  </r>
  <r>
    <n v="-26.725694600000001"/>
    <n v="-65.200112700000005"/>
    <n v="84"/>
    <n v="250"/>
    <n v="-89.21"/>
    <n v="-41"/>
    <m/>
    <m/>
    <m/>
    <m/>
    <m/>
    <n v="20"/>
    <x v="4"/>
    <m/>
    <x v="3"/>
    <s v="TAFI VIEJO"/>
    <s v="LOS NOGALES"/>
    <m/>
    <s v="NE y ND medidos de mbbp"/>
  </r>
  <r>
    <n v="-26.717235500000001"/>
    <n v="-65.165011100000001"/>
    <n v="101"/>
    <n v="0"/>
    <n v="-4.5"/>
    <n v="-4"/>
    <m/>
    <m/>
    <m/>
    <m/>
    <m/>
    <n v="6"/>
    <x v="4"/>
    <m/>
    <x v="3"/>
    <s v="TAFI VIEJO"/>
    <s v="LOS NOGALES"/>
    <m/>
    <s v="NE y ND medidos de mbbp"/>
  </r>
  <r>
    <n v="-26.7905026"/>
    <n v="-65.205346300000002"/>
    <n v="150"/>
    <n v="165"/>
    <n v="-44"/>
    <n v="-26"/>
    <m/>
    <m/>
    <m/>
    <m/>
    <m/>
    <n v="27"/>
    <x v="4"/>
    <m/>
    <x v="3"/>
    <s v="TAFI VIEJO"/>
    <s v="LAS TALITAS"/>
    <m/>
    <s v="NE y ND medidos de mbbp"/>
  </r>
  <r>
    <n v="-26.786407700000002"/>
    <n v="-65.208748"/>
    <n v="152"/>
    <n v="114"/>
    <m/>
    <m/>
    <m/>
    <m/>
    <m/>
    <m/>
    <m/>
    <n v="200"/>
    <x v="4"/>
    <m/>
    <x v="3"/>
    <s v="TAFI VIEJO"/>
    <s v="LOS POCITOS"/>
    <m/>
    <s v="NE y ND medidos de mbbp"/>
  </r>
  <r>
    <n v="-26.771184000000002"/>
    <n v="-65.179698900000005"/>
    <n v="153"/>
    <n v="89"/>
    <n v="-46.8"/>
    <n v="-43.35"/>
    <m/>
    <m/>
    <m/>
    <m/>
    <m/>
    <n v="8"/>
    <x v="4"/>
    <m/>
    <x v="3"/>
    <s v="TAFI VIEJO"/>
    <s v="LAS TALITAS"/>
    <m/>
    <s v="NE y ND medidos de mbbp"/>
  </r>
  <r>
    <n v="-26.7615175"/>
    <n v="-65.175859399999993"/>
    <n v="163"/>
    <n v="100"/>
    <n v="-44"/>
    <n v="-37"/>
    <m/>
    <m/>
    <m/>
    <m/>
    <m/>
    <n v="22"/>
    <x v="4"/>
    <m/>
    <x v="3"/>
    <s v="TAFI VIEJO"/>
    <s v="LAS TALITAS"/>
    <m/>
    <s v="NE y ND medidos de mbbp"/>
  </r>
  <r>
    <n v="-26.744222199999999"/>
    <n v="-65.175527700000004"/>
    <n v="184"/>
    <n v="132"/>
    <n v="-35.6"/>
    <n v="-6"/>
    <m/>
    <m/>
    <m/>
    <m/>
    <m/>
    <n v="68"/>
    <x v="17"/>
    <m/>
    <x v="3"/>
    <s v="TAFI VIEJO"/>
    <s v="(SIN LOCALIDAD)"/>
    <m/>
    <s v="NE y ND medidos de mbbp"/>
  </r>
  <r>
    <n v="-26.7634212"/>
    <n v="-65.178380200000007"/>
    <n v="193"/>
    <n v="0"/>
    <n v="-45.2"/>
    <n v="-38.9"/>
    <m/>
    <m/>
    <m/>
    <m/>
    <m/>
    <n v="18"/>
    <x v="10"/>
    <m/>
    <x v="3"/>
    <s v="TAFI VIEJO"/>
    <s v="LAS TALITAS"/>
    <m/>
    <s v="NE y ND medidos de mbbp"/>
  </r>
  <r>
    <n v="-26.7481331"/>
    <n v="-65.217682699999997"/>
    <n v="210"/>
    <n v="80"/>
    <n v="-35"/>
    <m/>
    <m/>
    <m/>
    <m/>
    <m/>
    <m/>
    <n v="5"/>
    <x v="4"/>
    <m/>
    <x v="3"/>
    <s v="TAFI VIEJO"/>
    <s v="LOS NOGALES"/>
    <m/>
    <s v="NE y ND medidos de mbbp"/>
  </r>
  <r>
    <n v="-26.746448099999999"/>
    <n v="-65.216568699999996"/>
    <n v="211"/>
    <n v="78.540000000000006"/>
    <n v="-17.399999999999999"/>
    <n v="-13"/>
    <m/>
    <m/>
    <m/>
    <m/>
    <m/>
    <n v="16"/>
    <x v="4"/>
    <m/>
    <x v="3"/>
    <s v="TAFI VIEJO"/>
    <s v="LOS NOGALES"/>
    <m/>
    <s v="NE y ND medidos de mbbp"/>
  </r>
  <r>
    <n v="-26.773277700000001"/>
    <n v="-65.180000000000007"/>
    <n v="214"/>
    <n v="0"/>
    <n v="-44.43"/>
    <n v="-42.2"/>
    <m/>
    <m/>
    <m/>
    <m/>
    <m/>
    <n v="3.1"/>
    <x v="4"/>
    <m/>
    <x v="3"/>
    <s v="TAFI VIEJO"/>
    <s v="LAS TALITAS"/>
    <m/>
    <s v="NE y ND medidos de mbbp"/>
  </r>
  <r>
    <n v="-26.784861100000001"/>
    <n v="-65.210861100000002"/>
    <n v="217"/>
    <n v="0"/>
    <n v="-66"/>
    <n v="-36"/>
    <m/>
    <m/>
    <m/>
    <m/>
    <m/>
    <n v="15"/>
    <x v="4"/>
    <m/>
    <x v="3"/>
    <s v="TAFI VIEJO"/>
    <s v="LOS POCITOS"/>
    <m/>
    <s v="NE y ND medidos de mbbp"/>
  </r>
  <r>
    <n v="-26.755543400000001"/>
    <n v="-65.247182499999994"/>
    <n v="683"/>
    <n v="0"/>
    <m/>
    <m/>
    <m/>
    <m/>
    <m/>
    <m/>
    <m/>
    <n v="20"/>
    <x v="17"/>
    <m/>
    <x v="3"/>
    <s v="TAFI VIEJO"/>
    <s v="LOS POCITOS"/>
    <m/>
    <s v="NE y ND medidos de mbbp"/>
  </r>
  <r>
    <n v="-26.778258300000001"/>
    <n v="-65.212330499999993"/>
    <n v="224"/>
    <n v="194"/>
    <n v="-56"/>
    <n v="-49"/>
    <m/>
    <m/>
    <m/>
    <m/>
    <m/>
    <n v="22"/>
    <x v="4"/>
    <m/>
    <x v="3"/>
    <s v="TAFI VIEJO"/>
    <s v="LOS POCITOS"/>
    <m/>
    <s v="NE y ND medidos de mbbp"/>
  </r>
  <r>
    <n v="-26.739391699999999"/>
    <n v="-65.222124899999997"/>
    <n v="226"/>
    <n v="122"/>
    <m/>
    <n v="21.35"/>
    <m/>
    <m/>
    <m/>
    <m/>
    <m/>
    <n v="70"/>
    <x v="20"/>
    <m/>
    <x v="3"/>
    <s v="TAFI VIEJO"/>
    <s v="LOS NOGALES"/>
    <m/>
    <s v="NE y ND medidos de mbbp"/>
  </r>
  <r>
    <n v="-26.745460399999999"/>
    <n v="-65.240586300000004"/>
    <n v="696"/>
    <n v="142"/>
    <n v="-99"/>
    <n v="-40"/>
    <m/>
    <m/>
    <m/>
    <m/>
    <m/>
    <n v="27"/>
    <x v="4"/>
    <m/>
    <x v="3"/>
    <s v="TAFI VIEJO"/>
    <s v="LOS POCITOS"/>
    <m/>
    <s v="NE y ND medidos de mbbp"/>
  </r>
  <r>
    <n v="-26.781666600000001"/>
    <n v="-65.181972200000004"/>
    <n v="736"/>
    <n v="84"/>
    <n v="-35.700000000000003"/>
    <n v="-28.2"/>
    <m/>
    <m/>
    <m/>
    <m/>
    <m/>
    <n v="2"/>
    <x v="4"/>
    <m/>
    <x v="3"/>
    <s v="TAFI VIEJO"/>
    <s v="LAS TALITAS"/>
    <m/>
    <s v="NE y ND medidos de mbbp"/>
  </r>
  <r>
    <n v="-26.781177799999998"/>
    <n v="-65.248942700000001"/>
    <n v="746"/>
    <n v="142.52000000000001"/>
    <n v="-51.7"/>
    <n v="-41.6"/>
    <m/>
    <m/>
    <m/>
    <m/>
    <m/>
    <n v="100"/>
    <x v="17"/>
    <m/>
    <x v="3"/>
    <s v="TAFI VIEJO"/>
    <s v="LOS POCITOS"/>
    <m/>
    <s v="NE y ND medidos de mbbp"/>
  </r>
  <r>
    <n v="-26.698659599999999"/>
    <n v="-65.228679900000003"/>
    <n v="748"/>
    <n v="65"/>
    <n v="-46"/>
    <n v="-19"/>
    <m/>
    <m/>
    <m/>
    <m/>
    <m/>
    <n v="110"/>
    <x v="4"/>
    <m/>
    <x v="3"/>
    <s v="TAFI VIEJO"/>
    <s v="LOS NOGALES"/>
    <m/>
    <s v="NE y ND medidos de mbbp"/>
  </r>
  <r>
    <n v="-26.762302300000002"/>
    <n v="-65.2184855"/>
    <n v="335"/>
    <n v="139"/>
    <n v="-34.56"/>
    <n v="-33"/>
    <m/>
    <m/>
    <m/>
    <m/>
    <m/>
    <n v="2"/>
    <x v="4"/>
    <m/>
    <x v="3"/>
    <s v="TAFI VIEJO"/>
    <s v="LOS POCITOS"/>
    <m/>
    <s v="NE y ND medidos de mbbp"/>
  </r>
  <r>
    <n v="-26.693907800000002"/>
    <n v="-65.266520499999999"/>
    <n v="760"/>
    <n v="0"/>
    <m/>
    <m/>
    <m/>
    <m/>
    <m/>
    <m/>
    <m/>
    <n v="18"/>
    <x v="17"/>
    <m/>
    <x v="3"/>
    <s v="TAFI VIEJO"/>
    <s v="TAFICILLO"/>
    <m/>
    <s v="NE y ND medidos de mbbp"/>
  </r>
  <r>
    <n v="-26.742585800000001"/>
    <n v="-65.2198128"/>
    <n v="765"/>
    <n v="80"/>
    <n v="-18"/>
    <n v="-15"/>
    <m/>
    <m/>
    <m/>
    <m/>
    <m/>
    <n v="5"/>
    <x v="4"/>
    <m/>
    <x v="3"/>
    <s v="TAFI VIEJO"/>
    <s v="LOS NOGALES"/>
    <m/>
    <s v="NE y ND medidos de mbbp"/>
  </r>
  <r>
    <n v="-26.781518699999999"/>
    <n v="-65.211842799999999"/>
    <n v="769"/>
    <n v="92"/>
    <n v="-37.9"/>
    <n v="-33.299999999999997"/>
    <m/>
    <m/>
    <m/>
    <m/>
    <m/>
    <n v="54"/>
    <x v="4"/>
    <m/>
    <x v="3"/>
    <s v="TAFI VIEJO"/>
    <s v="LOS POCITOS"/>
    <m/>
    <s v="NE y ND medidos de mbbp"/>
  </r>
  <r>
    <n v="-26.639138800000001"/>
    <n v="-65.383499999999998"/>
    <n v="812"/>
    <n v="0"/>
    <m/>
    <m/>
    <m/>
    <m/>
    <m/>
    <m/>
    <m/>
    <n v="5"/>
    <x v="20"/>
    <m/>
    <x v="3"/>
    <s v="TAFI VIEJO"/>
    <s v="LAS TIPAS"/>
    <m/>
    <s v="NE y ND medidos de mbbp"/>
  </r>
  <r>
    <n v="-26.640138799999999"/>
    <n v="-65.383277800000002"/>
    <n v="813"/>
    <n v="0"/>
    <m/>
    <m/>
    <m/>
    <m/>
    <m/>
    <m/>
    <m/>
    <n v="10"/>
    <x v="20"/>
    <m/>
    <x v="3"/>
    <s v="TAFI VIEJO"/>
    <s v="LAS TIPAS"/>
    <m/>
    <s v="NE y ND medidos de mbbp"/>
  </r>
  <r>
    <n v="-26.7408611"/>
    <n v="-65.228916600000005"/>
    <n v="829"/>
    <n v="97"/>
    <m/>
    <m/>
    <m/>
    <m/>
    <m/>
    <m/>
    <m/>
    <n v="5"/>
    <x v="20"/>
    <m/>
    <x v="3"/>
    <s v="TAFI VIEJO"/>
    <s v="LOS NOGALES"/>
    <m/>
    <s v="NE y ND medidos de mbbp"/>
  </r>
  <r>
    <n v="-26.739191900000002"/>
    <n v="-65.245541200000005"/>
    <n v="1022"/>
    <n v="162"/>
    <n v="-129.6"/>
    <n v="-115.2"/>
    <m/>
    <m/>
    <m/>
    <m/>
    <m/>
    <n v="24"/>
    <x v="17"/>
    <m/>
    <x v="3"/>
    <s v="TAFI VIEJO"/>
    <s v="TAFI VIEJO"/>
    <m/>
    <s v="NE y ND medidos de mbbp"/>
  </r>
  <r>
    <n v="-26.733000000000001"/>
    <n v="-65.245999999999995"/>
    <n v="828"/>
    <n v="0"/>
    <m/>
    <m/>
    <m/>
    <m/>
    <m/>
    <m/>
    <m/>
    <n v="5"/>
    <x v="20"/>
    <m/>
    <x v="3"/>
    <s v="TAFI VIEJO"/>
    <s v="TAFI VIEJO"/>
    <m/>
    <s v="NE y ND medidos de mbbp"/>
  </r>
  <r>
    <n v="-26.747583299999999"/>
    <n v="-65.254138900000001"/>
    <n v="1077"/>
    <n v="290"/>
    <n v="-137.55000000000001"/>
    <n v="-133.44999999999999"/>
    <m/>
    <m/>
    <m/>
    <m/>
    <m/>
    <n v="110"/>
    <x v="4"/>
    <m/>
    <x v="3"/>
    <s v="TAFI VIEJO"/>
    <s v="TAFI VIEJO"/>
    <m/>
    <s v="NE y ND medidos de mbbp"/>
  </r>
  <r>
    <n v="-26.696999999999999"/>
    <n v="-65.262138800000002"/>
    <n v="1089"/>
    <n v="232"/>
    <n v="-43.09"/>
    <n v="-32"/>
    <m/>
    <m/>
    <m/>
    <m/>
    <m/>
    <n v="128"/>
    <x v="17"/>
    <m/>
    <x v="3"/>
    <s v="TAFI VIEJO"/>
    <s v="TAFICILLO"/>
    <m/>
    <s v="NE y ND medidos de mbbp"/>
  </r>
  <r>
    <n v="-26.720838700000002"/>
    <n v="-65.220011"/>
    <n v="1106"/>
    <n v="92"/>
    <n v="-53"/>
    <n v="-47"/>
    <m/>
    <m/>
    <m/>
    <m/>
    <m/>
    <n v="8.5"/>
    <x v="4"/>
    <m/>
    <x v="3"/>
    <s v="TAFI VIEJO"/>
    <s v="LOS NOGALES"/>
    <m/>
    <s v="NE y ND medidos de mbbp"/>
  </r>
  <r>
    <n v="-26.7738333"/>
    <n v="-65.174111100000005"/>
    <n v="1149"/>
    <n v="180"/>
    <n v="-36"/>
    <n v="-32.5"/>
    <m/>
    <m/>
    <m/>
    <m/>
    <m/>
    <n v="140"/>
    <x v="17"/>
    <m/>
    <x v="3"/>
    <s v="TAFI VIEJO"/>
    <s v="LAS TALITAS"/>
    <m/>
    <s v="NE y ND medidos de mbbp"/>
  </r>
  <r>
    <n v="-26.738024899999999"/>
    <n v="-65.220578799999998"/>
    <n v="1127"/>
    <n v="117"/>
    <n v="-20"/>
    <n v="-17"/>
    <m/>
    <m/>
    <m/>
    <m/>
    <m/>
    <n v="50"/>
    <x v="17"/>
    <m/>
    <x v="3"/>
    <s v="TAFI VIEJO"/>
    <s v="LOS NOGALES"/>
    <m/>
    <s v="NE y ND medidos de mbbp"/>
  </r>
  <r>
    <n v="-26.737119400000001"/>
    <n v="-65.214583200000007"/>
    <n v="1110"/>
    <n v="94"/>
    <n v="-19"/>
    <n v="-9"/>
    <m/>
    <m/>
    <m/>
    <m/>
    <m/>
    <n v="90"/>
    <x v="17"/>
    <m/>
    <x v="3"/>
    <s v="TAFI VIEJO"/>
    <s v="LOS NOGALES"/>
    <m/>
    <s v="NE y ND medidos de mbbp"/>
  </r>
  <r>
    <n v="-26.7364766"/>
    <n v="-65.259751899999998"/>
    <n v="1166"/>
    <n v="78.540000000000006"/>
    <n v="-45"/>
    <n v="-22"/>
    <m/>
    <m/>
    <m/>
    <m/>
    <m/>
    <n v="5.55"/>
    <x v="2"/>
    <m/>
    <x v="3"/>
    <s v="TAFI VIEJO"/>
    <s v="TAFI VIEJO"/>
    <m/>
    <s v="NE y ND medidos de mbbp"/>
  </r>
  <r>
    <n v="-26.731529900000002"/>
    <n v="-65.201093999999998"/>
    <n v="1152"/>
    <n v="123"/>
    <n v="-57"/>
    <n v="-53"/>
    <m/>
    <m/>
    <m/>
    <m/>
    <m/>
    <n v="72"/>
    <x v="18"/>
    <m/>
    <x v="3"/>
    <s v="TAFI VIEJO"/>
    <s v="LOS NOGALES"/>
    <m/>
    <s v="NE y ND medidos de mbbp"/>
  </r>
  <r>
    <n v="-26.7816866"/>
    <n v="-65.205637699999997"/>
    <n v="1086"/>
    <n v="189"/>
    <n v="-79"/>
    <n v="-66"/>
    <m/>
    <m/>
    <m/>
    <m/>
    <m/>
    <n v="120"/>
    <x v="18"/>
    <m/>
    <x v="3"/>
    <s v="TAFI VIEJO"/>
    <s v="LAS TALITAS"/>
    <m/>
    <s v="NE y ND medidos de mbbp"/>
  </r>
  <r>
    <n v="-26.7360717"/>
    <n v="-65.260359100000002"/>
    <n v="1437"/>
    <n v="210"/>
    <n v="-66.8"/>
    <n v="-43.8"/>
    <m/>
    <m/>
    <m/>
    <m/>
    <m/>
    <n v="20"/>
    <x v="2"/>
    <m/>
    <x v="3"/>
    <s v="TAFI VIEJO"/>
    <s v="TAFI VIEJO"/>
    <m/>
    <s v="NE y ND medidos de mbbp"/>
  </r>
  <r>
    <n v="-26.631241599999999"/>
    <n v="-65.378949500000004"/>
    <n v="1436"/>
    <n v="29"/>
    <n v="26"/>
    <n v="8"/>
    <m/>
    <m/>
    <m/>
    <m/>
    <m/>
    <n v="0.5"/>
    <x v="19"/>
    <m/>
    <x v="3"/>
    <s v="TAFI VIEJO"/>
    <s v="RACO"/>
    <m/>
    <s v="NE y ND medidos de mbbp"/>
  </r>
  <r>
    <n v="-26.7362292"/>
    <n v="-65.260218600000002"/>
    <n v="1438"/>
    <n v="210"/>
    <n v="-66.8"/>
    <n v="-43.8"/>
    <m/>
    <m/>
    <m/>
    <m/>
    <m/>
    <n v="20"/>
    <x v="4"/>
    <m/>
    <x v="3"/>
    <s v="TAFI VIEJO"/>
    <s v="TAFI VIEJO"/>
    <m/>
    <s v="NE y ND medidos de mbbp"/>
  </r>
  <r>
    <n v="-26.744055400000001"/>
    <n v="-65.230305599999994"/>
    <n v="1529"/>
    <n v="118"/>
    <n v="-30"/>
    <n v="-21"/>
    <m/>
    <m/>
    <m/>
    <m/>
    <m/>
    <n v="70"/>
    <x v="19"/>
    <m/>
    <x v="3"/>
    <s v="TAFI VIEJO"/>
    <s v="LOS NOGALES"/>
    <m/>
    <s v="NE y ND medidos de mbbp"/>
  </r>
  <r>
    <n v="-26.743166599999999"/>
    <n v="-65.193805499999996"/>
    <n v="1710"/>
    <n v="166"/>
    <n v="-78"/>
    <n v="-68"/>
    <m/>
    <m/>
    <m/>
    <m/>
    <m/>
    <n v="40"/>
    <x v="17"/>
    <m/>
    <x v="3"/>
    <s v="TAFI VIEJO"/>
    <s v="LOS NOGALES"/>
    <m/>
    <s v="NE y ND medidos de mbbp"/>
  </r>
  <r>
    <n v="-26.688222199999998"/>
    <n v="-65.229222100000001"/>
    <n v="1519"/>
    <n v="255"/>
    <n v="-72"/>
    <n v="-4.75"/>
    <m/>
    <m/>
    <m/>
    <m/>
    <m/>
    <n v="73"/>
    <x v="17"/>
    <m/>
    <x v="3"/>
    <s v="TAFI VIEJO"/>
    <s v="LOS NOGALES"/>
    <m/>
    <s v="NE y ND medidos de mbbp"/>
  </r>
  <r>
    <n v="-26.761980600000001"/>
    <n v="-65.243650599999995"/>
    <n v="1852"/>
    <n v="273"/>
    <n v="-101"/>
    <n v="-92.5"/>
    <m/>
    <m/>
    <m/>
    <m/>
    <m/>
    <n v="176"/>
    <x v="18"/>
    <m/>
    <x v="3"/>
    <s v="TAFI VIEJO"/>
    <s v="LOS POCITOS"/>
    <m/>
    <s v="NE y ND medidos de mbbp"/>
  </r>
  <r>
    <n v="-26.6283417"/>
    <n v="-65.368641600000004"/>
    <n v="1806"/>
    <n v="45"/>
    <n v="-37.6"/>
    <n v="-24.6"/>
    <m/>
    <m/>
    <m/>
    <m/>
    <m/>
    <n v="18"/>
    <x v="17"/>
    <m/>
    <x v="3"/>
    <s v="TAFI VIEJO"/>
    <s v="RACO"/>
    <m/>
    <s v="NE y ND medidos de mbbp"/>
  </r>
  <r>
    <n v="-26.749233199999999"/>
    <n v="-65.288263900000004"/>
    <n v="1888"/>
    <n v="212"/>
    <n v="-74"/>
    <n v="-41"/>
    <m/>
    <m/>
    <m/>
    <m/>
    <m/>
    <n v="90"/>
    <x v="17"/>
    <m/>
    <x v="3"/>
    <s v="TAFI VIEJO"/>
    <s v="CEVIL REDONDO"/>
    <m/>
    <s v="NE y ND medidos de mbbp"/>
  </r>
  <r>
    <n v="-26.753555500000001"/>
    <n v="-65.193811100000005"/>
    <n v="1917"/>
    <n v="180"/>
    <n v="-82.6"/>
    <n v="-76"/>
    <m/>
    <m/>
    <m/>
    <m/>
    <m/>
    <n v="44.5"/>
    <x v="18"/>
    <m/>
    <x v="3"/>
    <s v="TAFI VIEJO"/>
    <s v="VILLA MARIANO MORENO"/>
    <m/>
    <s v="NE y ND medidos de mbbp"/>
  </r>
  <r>
    <n v="-26.788333300000001"/>
    <n v="-65.192499999999995"/>
    <n v="2021"/>
    <n v="180"/>
    <n v="-58.4"/>
    <n v="-51.4"/>
    <m/>
    <m/>
    <m/>
    <m/>
    <m/>
    <n v="135"/>
    <x v="17"/>
    <m/>
    <x v="3"/>
    <s v="TAFI VIEJO"/>
    <s v="LAS TALITAS"/>
    <m/>
    <s v="NE y ND medidos de mbbp"/>
  </r>
  <r>
    <n v="-26.7110333"/>
    <n v="-65.228858299999999"/>
    <n v="2077"/>
    <n v="125"/>
    <n v="-37.97"/>
    <n v="-28.4"/>
    <m/>
    <m/>
    <m/>
    <m/>
    <m/>
    <n v="80"/>
    <x v="18"/>
    <m/>
    <x v="3"/>
    <s v="TAFI VIEJO"/>
    <s v="LOS NOGALES"/>
    <m/>
    <s v="NE y ND medidos de mbbp"/>
  </r>
  <r>
    <n v="-26.746666600000001"/>
    <n v="-65.214722199999997"/>
    <n v="2084"/>
    <n v="160"/>
    <n v="-14.96"/>
    <n v="-11.7"/>
    <m/>
    <m/>
    <m/>
    <m/>
    <m/>
    <n v="90"/>
    <x v="18"/>
    <m/>
    <x v="3"/>
    <s v="TAFI VIEJO"/>
    <s v="LOS NOGALES"/>
    <m/>
    <s v="NE y ND medidos de mbbp"/>
  </r>
  <r>
    <n v="-26.7293694"/>
    <n v="-65.165694400000007"/>
    <n v="1754"/>
    <n v="84"/>
    <n v="-50"/>
    <n v="-15"/>
    <m/>
    <m/>
    <m/>
    <m/>
    <m/>
    <n v="27"/>
    <x v="20"/>
    <m/>
    <x v="3"/>
    <s v="TAFI VIEJO"/>
    <s v="LOS NOGALES"/>
    <m/>
    <s v="NE y ND medidos de mbbp"/>
  </r>
  <r>
    <n v="-26.6964139"/>
    <n v="-65.2002083"/>
    <n v="2109"/>
    <n v="98"/>
    <n v="-23.8"/>
    <n v="-5.5"/>
    <m/>
    <m/>
    <m/>
    <m/>
    <m/>
    <n v="80"/>
    <x v="17"/>
    <m/>
    <x v="3"/>
    <s v="TAFI VIEJO"/>
    <s v="LAS CAÑITAS"/>
    <m/>
    <s v="NE y ND medidos de mbbp"/>
  </r>
  <r>
    <n v="-26.711305500000002"/>
    <n v="-65.224194400000002"/>
    <n v="1651"/>
    <n v="128"/>
    <n v="-29.5"/>
    <n v="-19.7"/>
    <m/>
    <m/>
    <m/>
    <m/>
    <m/>
    <n v="57.6"/>
    <x v="4"/>
    <m/>
    <x v="3"/>
    <s v="TAFI VIEJO"/>
    <s v="LOS NOGALES"/>
    <m/>
    <s v="NE y ND medidos de mbbp"/>
  </r>
  <r>
    <n v="-26.698322099999999"/>
    <n v="-65.188480499999997"/>
    <n v="2125"/>
    <n v="0"/>
    <m/>
    <n v="-55"/>
    <m/>
    <m/>
    <m/>
    <m/>
    <m/>
    <n v="12"/>
    <x v="17"/>
    <m/>
    <x v="3"/>
    <s v="TAFI VIEJO"/>
    <s v="LAS CAÑITAS"/>
    <m/>
    <s v="NE y ND medidos de mbbp"/>
  </r>
  <r>
    <n v="-26.713391600000001"/>
    <n v="-65.2098333"/>
    <n v="2102"/>
    <n v="70"/>
    <n v="-19"/>
    <n v="-12"/>
    <m/>
    <m/>
    <m/>
    <m/>
    <m/>
    <n v="80"/>
    <x v="20"/>
    <m/>
    <x v="3"/>
    <s v="TAFI VIEJO"/>
    <s v="LOS NOGALES"/>
    <m/>
    <s v="NE y ND medidos de mbbp"/>
  </r>
  <r>
    <n v="-26.710861000000001"/>
    <n v="-65.208888799999997"/>
    <n v="2107"/>
    <n v="110"/>
    <m/>
    <n v="-19.600000000000001"/>
    <m/>
    <m/>
    <m/>
    <m/>
    <m/>
    <n v="40"/>
    <x v="17"/>
    <m/>
    <x v="3"/>
    <s v="TAFI VIEJO"/>
    <s v="LOS NOGALES"/>
    <m/>
    <s v="NE y ND medidos de mbbp"/>
  </r>
  <r>
    <n v="-26.6976111"/>
    <n v="-65.207166599999994"/>
    <n v="2113"/>
    <n v="0"/>
    <m/>
    <n v="-55"/>
    <m/>
    <m/>
    <m/>
    <m/>
    <m/>
    <n v="65"/>
    <x v="20"/>
    <m/>
    <x v="3"/>
    <s v="TAFI VIEJO"/>
    <s v="LOS NOGALES"/>
    <m/>
    <s v="NE y ND medidos de mbbp"/>
  </r>
  <r>
    <n v="-26.6969429"/>
    <n v="-65.192780900000002"/>
    <n v="2112"/>
    <n v="184"/>
    <m/>
    <n v="-55"/>
    <m/>
    <m/>
    <m/>
    <m/>
    <m/>
    <n v="12.5"/>
    <x v="17"/>
    <m/>
    <x v="3"/>
    <s v="TAFI VIEJO"/>
    <s v="LOS NOGALES"/>
    <m/>
    <s v="NE y ND medidos de mbbp"/>
  </r>
  <r>
    <n v="-26.357605499999998"/>
    <n v="-65.289636099999996"/>
    <n v="14"/>
    <n v="148"/>
    <n v="-33.44"/>
    <n v="-24.5"/>
    <m/>
    <m/>
    <m/>
    <m/>
    <m/>
    <n v="200"/>
    <x v="17"/>
    <m/>
    <x v="3"/>
    <s v="TRANCAS"/>
    <s v="BENJAMIN PAZ"/>
    <m/>
    <s v="NE y ND medidos de mbbp"/>
  </r>
  <r>
    <n v="-26.3980833"/>
    <n v="-65.284611100000006"/>
    <n v="718"/>
    <n v="0"/>
    <m/>
    <m/>
    <m/>
    <m/>
    <m/>
    <m/>
    <m/>
    <n v="150"/>
    <x v="17"/>
    <m/>
    <x v="3"/>
    <s v="TRANCAS"/>
    <s v="BENJAMIN PAZ"/>
    <m/>
    <s v="NE y ND medidos de mbbp"/>
  </r>
  <r>
    <n v="-26.395058299999999"/>
    <n v="-65.273667599999996"/>
    <n v="719"/>
    <n v="0"/>
    <m/>
    <m/>
    <m/>
    <m/>
    <m/>
    <m/>
    <m/>
    <n v="250"/>
    <x v="17"/>
    <m/>
    <x v="3"/>
    <s v="TRANCAS"/>
    <s v="BENJAMIN PAZ"/>
    <m/>
    <s v="NE y ND medidos de mbbp"/>
  </r>
  <r>
    <n v="-26.394277800000001"/>
    <n v="-65.299110999999996"/>
    <n v="720"/>
    <n v="0"/>
    <m/>
    <m/>
    <m/>
    <m/>
    <m/>
    <m/>
    <m/>
    <n v="140"/>
    <x v="17"/>
    <m/>
    <x v="3"/>
    <s v="TRANCAS"/>
    <s v="BENJAMIN PAZ"/>
    <m/>
    <s v="NE y ND medidos de mbbp"/>
  </r>
  <r>
    <n v="-26.370184999999999"/>
    <n v="-65.282700000000006"/>
    <n v="763"/>
    <n v="161"/>
    <n v="-26.4"/>
    <n v="-20"/>
    <m/>
    <m/>
    <m/>
    <m/>
    <m/>
    <n v="195"/>
    <x v="17"/>
    <m/>
    <x v="3"/>
    <s v="TRANCAS"/>
    <s v="BENJAMIN PAZ"/>
    <m/>
    <s v="NE y ND medidos de mbbp"/>
  </r>
  <r>
    <n v="-26.4702749"/>
    <n v="-65.316719800000001"/>
    <n v="766"/>
    <n v="0"/>
    <m/>
    <m/>
    <m/>
    <m/>
    <m/>
    <m/>
    <m/>
    <n v="15.12"/>
    <x v="4"/>
    <m/>
    <x v="3"/>
    <s v="TRANCAS"/>
    <s v="VIPOS"/>
    <m/>
    <s v="NE y ND medidos de mbbp"/>
  </r>
  <r>
    <n v="-26.535935299999998"/>
    <n v="-65.251972199999997"/>
    <n v="767"/>
    <n v="0"/>
    <m/>
    <m/>
    <m/>
    <m/>
    <m/>
    <m/>
    <m/>
    <n v="15.12"/>
    <x v="4"/>
    <m/>
    <x v="3"/>
    <s v="TRANCAS"/>
    <s v="TICUCHO"/>
    <m/>
    <s v="NE y ND medidos de mbbp"/>
  </r>
  <r>
    <n v="-26.4702749"/>
    <n v="-65.316719800000001"/>
    <n v="786"/>
    <n v="0"/>
    <n v="-21.3"/>
    <n v="-14.8"/>
    <m/>
    <m/>
    <m/>
    <m/>
    <m/>
    <n v="2.5"/>
    <x v="4"/>
    <m/>
    <x v="3"/>
    <s v="TRANCAS"/>
    <s v="TICUCHO"/>
    <m/>
    <s v="NE y ND medidos de mbbp"/>
  </r>
  <r>
    <n v="-26.4410767"/>
    <n v="-65.305850800000002"/>
    <n v="1092"/>
    <n v="181"/>
    <n v="-31.7"/>
    <n v="-24.4"/>
    <m/>
    <m/>
    <m/>
    <m/>
    <m/>
    <n v="150"/>
    <x v="4"/>
    <m/>
    <x v="3"/>
    <s v="TRANCAS"/>
    <s v="CHOROMORO"/>
    <m/>
    <s v="NE y ND medidos de mbbp"/>
  </r>
  <r>
    <n v="-26.3912367"/>
    <n v="-65.285974199999998"/>
    <n v="1542"/>
    <n v="135"/>
    <n v="-15"/>
    <n v="-9"/>
    <m/>
    <m/>
    <m/>
    <m/>
    <m/>
    <n v="260"/>
    <x v="2"/>
    <m/>
    <x v="3"/>
    <s v="TRANCAS"/>
    <s v="BENJAMIN PAZ"/>
    <m/>
    <s v="NE y ND medidos de mbbp"/>
  </r>
  <r>
    <n v="-26.221516600000001"/>
    <n v="-65.4584416"/>
    <n v="1573"/>
    <n v="100"/>
    <n v="-58"/>
    <n v="-16"/>
    <m/>
    <m/>
    <m/>
    <m/>
    <m/>
    <n v="8"/>
    <x v="4"/>
    <m/>
    <x v="3"/>
    <s v="TRANCAS"/>
    <s v="SAN PEDRO DE COLALAO"/>
    <m/>
    <s v="NE y ND medidos de mbbp"/>
  </r>
  <r>
    <n v="-26.249722200000001"/>
    <n v="-65.265833299999997"/>
    <n v="1576"/>
    <n v="100"/>
    <n v="-13.7"/>
    <n v="-7"/>
    <m/>
    <m/>
    <m/>
    <m/>
    <m/>
    <n v="70"/>
    <x v="17"/>
    <m/>
    <x v="3"/>
    <s v="TRANCAS"/>
    <s v="CASAS VIEJAS"/>
    <m/>
    <s v="NE y ND medidos de mbbp"/>
  </r>
  <r>
    <n v="-26.371110999999999"/>
    <n v="-65.294444400000003"/>
    <n v="1778"/>
    <n v="90"/>
    <n v="-39.5"/>
    <n v="-33"/>
    <m/>
    <m/>
    <m/>
    <m/>
    <m/>
    <n v="20"/>
    <x v="4"/>
    <m/>
    <x v="3"/>
    <s v="TRANCAS"/>
    <s v="BENJAMIN PAZ"/>
    <m/>
    <s v="NE y ND medidos de mbbp"/>
  </r>
  <r>
    <n v="-26.421222199999999"/>
    <n v="-65.279611000000003"/>
    <n v="1788"/>
    <n v="81"/>
    <n v="-27"/>
    <n v="-23"/>
    <m/>
    <m/>
    <m/>
    <m/>
    <m/>
    <n v="80"/>
    <x v="20"/>
    <m/>
    <x v="3"/>
    <s v="TRANCAS"/>
    <s v="SAN VICENTE"/>
    <m/>
    <s v="NE y ND medidos de mbbp"/>
  </r>
  <r>
    <n v="-26.791944399999998"/>
    <n v="-65.282222200000007"/>
    <n v="18"/>
    <n v="140"/>
    <n v="-31.3"/>
    <n v="-27.4"/>
    <m/>
    <m/>
    <m/>
    <m/>
    <m/>
    <n v="36"/>
    <x v="20"/>
    <m/>
    <x v="3"/>
    <s v="YERBA BUENA"/>
    <s v="YERBA BUENA"/>
    <m/>
    <s v="NE y ND medidos de mbbp"/>
  </r>
  <r>
    <n v="-26.8315965"/>
    <n v="-65.303582700000007"/>
    <n v="159"/>
    <n v="173"/>
    <n v="-66"/>
    <n v="-21.4"/>
    <m/>
    <m/>
    <m/>
    <m/>
    <m/>
    <n v="15"/>
    <x v="20"/>
    <m/>
    <x v="3"/>
    <s v="(SIN DEPARTAMEN"/>
    <s v="(SIN LOCALIDAD)"/>
    <m/>
    <s v="NE y ND medidos de mbbp"/>
  </r>
  <r>
    <n v="-26.812259900000001"/>
    <n v="-65.294829300000004"/>
    <n v="168"/>
    <n v="0"/>
    <n v="-27.5"/>
    <n v="-23.1"/>
    <m/>
    <m/>
    <m/>
    <m/>
    <m/>
    <n v="7"/>
    <x v="20"/>
    <m/>
    <x v="3"/>
    <s v="YERBA BUENA"/>
    <s v="YERBA BUENA"/>
    <m/>
    <s v="NE y ND medidos de mbbp"/>
  </r>
  <r>
    <n v="-26.830933300000002"/>
    <n v="-65.3028111"/>
    <n v="194"/>
    <n v="77"/>
    <n v="-26.6"/>
    <n v="-24.55"/>
    <m/>
    <m/>
    <m/>
    <m/>
    <m/>
    <n v="54.2"/>
    <x v="20"/>
    <m/>
    <x v="3"/>
    <s v="YERBA BUENA"/>
    <s v="YERBA BUENA"/>
    <m/>
    <s v="NE y ND medidos de mbbp"/>
  </r>
  <r>
    <n v="-26.8312499"/>
    <n v="-65.301961000000006"/>
    <n v="195"/>
    <n v="77"/>
    <n v="-19.75"/>
    <n v="-15.5"/>
    <m/>
    <m/>
    <m/>
    <m/>
    <m/>
    <n v="38"/>
    <x v="20"/>
    <m/>
    <x v="3"/>
    <s v="YERBA BUENA"/>
    <s v="YERBA BUENA"/>
    <m/>
    <s v="NE y ND medidos de mbbp"/>
  </r>
  <r>
    <n v="-26.798206499999999"/>
    <n v="-65.2962335"/>
    <n v="197"/>
    <n v="150"/>
    <n v="-48.5"/>
    <n v="-45"/>
    <m/>
    <m/>
    <m/>
    <m/>
    <m/>
    <n v="25"/>
    <x v="8"/>
    <m/>
    <x v="3"/>
    <s v="YERBA BUENA"/>
    <s v="YERBA BUENA"/>
    <m/>
    <s v="NE y ND medidos de mbbp"/>
  </r>
  <r>
    <n v="-26.820986399999999"/>
    <n v="-65.308804699999996"/>
    <n v="216"/>
    <n v="119"/>
    <n v="-31.4"/>
    <n v="-18.100000000000001"/>
    <m/>
    <m/>
    <m/>
    <m/>
    <m/>
    <n v="71"/>
    <x v="20"/>
    <m/>
    <x v="3"/>
    <s v="YERBA BUENA"/>
    <s v="LA RINCONADA"/>
    <m/>
    <s v="NE y ND medidos de mbbp"/>
  </r>
  <r>
    <n v="-26.828916599999999"/>
    <n v="-65.311722099999997"/>
    <n v="742"/>
    <n v="80"/>
    <n v="-28.7"/>
    <n v="-14.2"/>
    <m/>
    <m/>
    <m/>
    <m/>
    <m/>
    <n v="14"/>
    <x v="17"/>
    <m/>
    <x v="3"/>
    <s v="YERBA BUENA"/>
    <s v="LA RINCONADA"/>
    <m/>
    <s v="NE y ND medidos de mbbp"/>
  </r>
  <r>
    <n v="-26.7896109"/>
    <n v="-65.258972200000002"/>
    <n v="749"/>
    <n v="0"/>
    <n v="-40"/>
    <n v="-30"/>
    <m/>
    <m/>
    <m/>
    <m/>
    <m/>
    <n v="15"/>
    <x v="4"/>
    <m/>
    <x v="3"/>
    <s v="YERBA BUENA"/>
    <s v="SAN JOSE"/>
    <m/>
    <s v="NE y ND medidos de mbbp"/>
  </r>
  <r>
    <n v="-26.834666599999998"/>
    <n v="-65.295583300000004"/>
    <n v="773"/>
    <n v="124"/>
    <n v="-75"/>
    <n v="-33"/>
    <m/>
    <m/>
    <m/>
    <m/>
    <m/>
    <n v="24"/>
    <x v="20"/>
    <m/>
    <x v="3"/>
    <s v="YERBA BUENA"/>
    <s v="YERBA BUENA"/>
    <m/>
    <s v="NE y ND medidos de mbbp"/>
  </r>
  <r>
    <n v="-26.798999999999999"/>
    <n v="-65.304611100000002"/>
    <n v="1030"/>
    <n v="175"/>
    <n v="-81.13"/>
    <n v="-65.72"/>
    <m/>
    <m/>
    <m/>
    <m/>
    <m/>
    <n v="61"/>
    <x v="17"/>
    <m/>
    <x v="3"/>
    <s v="YERBA BUENA"/>
    <s v="YERBA BUENA"/>
    <m/>
    <s v="NE y ND medidos de mbbp"/>
  </r>
  <r>
    <n v="-26.7966962"/>
    <n v="-65.287398100000004"/>
    <n v="1039"/>
    <n v="153.5"/>
    <n v="-42.65"/>
    <n v="-38.1"/>
    <m/>
    <m/>
    <m/>
    <m/>
    <m/>
    <n v="120"/>
    <x v="17"/>
    <m/>
    <x v="3"/>
    <s v="YERBA BUENA"/>
    <s v="YERBA BUENA"/>
    <m/>
    <s v="NE y ND medidos de mbbp"/>
  </r>
  <r>
    <n v="-26.8245416"/>
    <n v="-65.298327799999996"/>
    <n v="1053"/>
    <n v="195"/>
    <n v="-106"/>
    <n v="-30"/>
    <m/>
    <m/>
    <m/>
    <m/>
    <m/>
    <n v="26"/>
    <x v="20"/>
    <m/>
    <x v="3"/>
    <s v="YERBA BUENA"/>
    <s v="YERBA BUENA"/>
    <m/>
    <s v="NE y ND medidos de mbbp"/>
  </r>
  <r>
    <n v="-26.7969097"/>
    <n v="-65.2977645"/>
    <n v="1150"/>
    <n v="144"/>
    <n v="-74.8"/>
    <n v="-61.5"/>
    <m/>
    <m/>
    <m/>
    <m/>
    <m/>
    <n v="65"/>
    <x v="18"/>
    <m/>
    <x v="3"/>
    <s v="YERBA BUENA"/>
    <s v="YERBA BUENA"/>
    <m/>
    <s v="NE y ND medidos de mbbp"/>
  </r>
  <r>
    <n v="-26.785225000000001"/>
    <n v="-65.2763305"/>
    <n v="1551"/>
    <n v="162"/>
    <n v="-65.150000000000006"/>
    <n v="-58"/>
    <m/>
    <m/>
    <m/>
    <m/>
    <m/>
    <n v="60"/>
    <x v="18"/>
    <m/>
    <x v="3"/>
    <s v="YERBA BUENA"/>
    <s v="CEVIL REDONDO"/>
    <m/>
    <s v="NE y ND medidos de mbbp"/>
  </r>
  <r>
    <n v="-26.764888800000001"/>
    <n v="-65.271950000000004"/>
    <n v="1782"/>
    <n v="0"/>
    <m/>
    <n v="-68.5"/>
    <m/>
    <m/>
    <m/>
    <m/>
    <m/>
    <n v="5"/>
    <x v="4"/>
    <m/>
    <x v="3"/>
    <s v="YERBA BUENA"/>
    <s v="VILLA CARMELA"/>
    <m/>
    <s v="NE y ND medidos de mbbp"/>
  </r>
  <r>
    <n v="-26.773333300000001"/>
    <n v="-65.3202778"/>
    <n v="1904"/>
    <n v="140"/>
    <n v="-62"/>
    <n v="-46"/>
    <m/>
    <m/>
    <m/>
    <m/>
    <m/>
    <n v="3.8"/>
    <x v="17"/>
    <m/>
    <x v="3"/>
    <s v="YERBA BUENA"/>
    <s v="SAN JOSE"/>
    <m/>
    <s v="NE y ND medidos de mbbp"/>
  </r>
  <r>
    <n v="-26.817508199999999"/>
    <n v="-65.328058299999995"/>
    <n v="1887"/>
    <n v="150"/>
    <n v="-41.2"/>
    <n v="-17.75"/>
    <m/>
    <m/>
    <m/>
    <m/>
    <m/>
    <n v="65"/>
    <x v="17"/>
    <m/>
    <x v="3"/>
    <s v="YERBA BUENA"/>
    <s v="LA RINCONADA"/>
    <m/>
    <s v="NE y ND medidos de mbbp"/>
  </r>
  <r>
    <n v="-26.823330500000001"/>
    <n v="-65.276069399999997"/>
    <n v="2071"/>
    <n v="70"/>
    <n v="-24"/>
    <n v="-23"/>
    <m/>
    <m/>
    <m/>
    <m/>
    <m/>
    <n v="15"/>
    <x v="4"/>
    <m/>
    <x v="3"/>
    <s v="YERBA BUENA"/>
    <s v="YERBA BUENA"/>
    <m/>
    <s v="NE y ND medidos de mbbp"/>
  </r>
  <r>
    <n v="-26.787222199999999"/>
    <n v="-65.254999900000001"/>
    <n v="2075"/>
    <n v="90"/>
    <n v="-52"/>
    <n v="-49"/>
    <m/>
    <m/>
    <m/>
    <m/>
    <m/>
    <n v="10"/>
    <x v="4"/>
    <m/>
    <x v="3"/>
    <s v="YERBA BUENA"/>
    <s v="YERBA BUENA"/>
    <m/>
    <s v="NE y ND medidos de mbbp"/>
  </r>
  <r>
    <n v="-26.800105500000001"/>
    <n v="-65.276708299999996"/>
    <n v="2130"/>
    <n v="117"/>
    <n v="-39.15"/>
    <n v="-37"/>
    <m/>
    <m/>
    <m/>
    <m/>
    <m/>
    <n v="60"/>
    <x v="17"/>
    <m/>
    <x v="3"/>
    <s v="YERBA BUENA"/>
    <s v="YERBA BUENA"/>
    <m/>
    <s v="NE y ND medidos de mbbp"/>
  </r>
  <r>
    <n v="-26.7999443"/>
    <n v="-65.295749999999998"/>
    <n v="2235"/>
    <n v="81"/>
    <n v="-70"/>
    <n v="-63"/>
    <m/>
    <m/>
    <m/>
    <m/>
    <m/>
    <n v="36"/>
    <x v="20"/>
    <m/>
    <x v="3"/>
    <s v="YERBA BUENA"/>
    <s v="YERBA BUENA"/>
    <m/>
    <s v="NE y ND medidos de mbbp"/>
  </r>
  <r>
    <n v="-25.014675"/>
    <n v="-62.862347200000002"/>
    <n v="1"/>
    <m/>
    <n v="23.5"/>
    <n v="16.8"/>
    <m/>
    <n v="0.54"/>
    <m/>
    <m/>
    <m/>
    <m/>
    <x v="2"/>
    <m/>
    <x v="4"/>
    <s v="Almirante Brown"/>
    <m/>
    <s v="APA"/>
    <s v="Tiene 4 campos de caudal"/>
  </r>
  <r>
    <n v="-25.014675"/>
    <n v="-62.862347200000002"/>
    <n v="2"/>
    <m/>
    <n v="39.82"/>
    <n v="39.799999999999997"/>
    <m/>
    <m/>
    <m/>
    <m/>
    <m/>
    <m/>
    <x v="2"/>
    <m/>
    <x v="4"/>
    <s v="Almirante Brown"/>
    <m/>
    <s v="APA"/>
    <s v="Tiene 4 campos de caudal"/>
  </r>
  <r>
    <n v="-26.089933299999998"/>
    <n v="-61.567763900000003"/>
    <n v="4"/>
    <m/>
    <n v="39.82"/>
    <n v="39.799999999999997"/>
    <m/>
    <m/>
    <m/>
    <m/>
    <m/>
    <m/>
    <x v="2"/>
    <m/>
    <x v="4"/>
    <s v="Almirante Brown"/>
    <m/>
    <s v="APA"/>
    <s v="Tiene 4 campos de caudal"/>
  </r>
  <r>
    <n v="-26.101761100000001"/>
    <n v="-61.472944400000003"/>
    <n v="5"/>
    <m/>
    <n v="49"/>
    <m/>
    <m/>
    <n v="0.02"/>
    <m/>
    <m/>
    <m/>
    <m/>
    <x v="2"/>
    <m/>
    <x v="4"/>
    <s v="Almirante Brown"/>
    <m/>
    <s v="APA"/>
    <s v="Tiene 4 campos de caudal"/>
  </r>
  <r>
    <n v="-26.101761100000001"/>
    <n v="-61.472944400000003"/>
    <n v="6"/>
    <m/>
    <n v="12.07"/>
    <m/>
    <m/>
    <n v="4"/>
    <m/>
    <m/>
    <m/>
    <m/>
    <x v="2"/>
    <m/>
    <x v="4"/>
    <s v="Almirante Brown"/>
    <m/>
    <s v="APA"/>
    <s v="Tiene 4 campos de caudal"/>
  </r>
  <r>
    <n v="-25.9383555"/>
    <n v="-61.274727800000001"/>
    <n v="10"/>
    <m/>
    <n v="12.07"/>
    <m/>
    <m/>
    <n v="4"/>
    <m/>
    <m/>
    <m/>
    <m/>
    <x v="2"/>
    <m/>
    <x v="4"/>
    <s v="Almirante Brown"/>
    <m/>
    <s v="APA"/>
    <s v="Tiene 4 campos de caudal"/>
  </r>
  <r>
    <n v="-26.933380499999998"/>
    <n v="-58.661233299999999"/>
    <n v="11"/>
    <m/>
    <n v="12.07"/>
    <m/>
    <m/>
    <n v="4"/>
    <m/>
    <m/>
    <m/>
    <m/>
    <x v="2"/>
    <m/>
    <x v="4"/>
    <s v="Bermejo"/>
    <s v="General Vedia"/>
    <s v="APA"/>
    <s v="Tiene 4 campos de caudal"/>
  </r>
  <r>
    <n v="-26.933380499999998"/>
    <n v="-58.661233299999999"/>
    <n v="12"/>
    <m/>
    <n v="12.07"/>
    <m/>
    <m/>
    <n v="4"/>
    <m/>
    <m/>
    <m/>
    <m/>
    <x v="2"/>
    <m/>
    <x v="4"/>
    <s v="Bermejo"/>
    <s v="General Vedia"/>
    <s v="APA"/>
    <s v="Tiene 4 campos de caudal"/>
  </r>
  <r>
    <n v="-26.933380499999998"/>
    <n v="-58.661233299999999"/>
    <n v="13"/>
    <m/>
    <n v="12.07"/>
    <m/>
    <m/>
    <n v="4"/>
    <m/>
    <m/>
    <m/>
    <m/>
    <x v="2"/>
    <m/>
    <x v="4"/>
    <s v="Bermejo"/>
    <s v="General Vedia"/>
    <s v="APA"/>
    <s v="Tiene 4 campos de caudal"/>
  </r>
  <r>
    <n v="-26.933380499999998"/>
    <n v="-58.661233299999999"/>
    <n v="14"/>
    <m/>
    <m/>
    <n v="26.98"/>
    <m/>
    <n v="0.4"/>
    <m/>
    <m/>
    <m/>
    <m/>
    <x v="2"/>
    <m/>
    <x v="4"/>
    <s v="Bermejo"/>
    <s v="General Vedia"/>
    <s v="APA"/>
    <s v="Tiene 4 campos de caudal"/>
  </r>
  <r>
    <n v="-26.933380499999998"/>
    <n v="-58.661233299999999"/>
    <n v="15"/>
    <m/>
    <m/>
    <n v="26.98"/>
    <m/>
    <n v="0.4"/>
    <m/>
    <m/>
    <m/>
    <m/>
    <x v="2"/>
    <m/>
    <x v="4"/>
    <s v="Bermejo"/>
    <s v="General Vedia"/>
    <s v="APA"/>
    <s v="Tiene 4 campos de caudal"/>
  </r>
  <r>
    <n v="-25.9619888"/>
    <n v="-61.453938899999997"/>
    <n v="16"/>
    <m/>
    <n v="32.9"/>
    <m/>
    <m/>
    <n v="3.67"/>
    <m/>
    <m/>
    <m/>
    <m/>
    <x v="2"/>
    <m/>
    <x v="4"/>
    <s v="Almirante Brown"/>
    <m/>
    <s v="APA"/>
    <s v="Tiene 4 campos de caudal"/>
  </r>
  <r>
    <n v="-25.9619888"/>
    <n v="-61.453938899999997"/>
    <n v="17"/>
    <m/>
    <n v="32.9"/>
    <m/>
    <m/>
    <n v="3.67"/>
    <m/>
    <m/>
    <m/>
    <m/>
    <x v="2"/>
    <m/>
    <x v="4"/>
    <s v="Almirante Brown"/>
    <m/>
    <s v="APA"/>
    <s v="Tiene 4 campos de caudal"/>
  </r>
  <r>
    <n v="-25.065838800000002"/>
    <n v="-62.856241699999998"/>
    <n v="18"/>
    <m/>
    <n v="14.03"/>
    <m/>
    <m/>
    <n v="0.95"/>
    <m/>
    <m/>
    <m/>
    <m/>
    <x v="2"/>
    <m/>
    <x v="4"/>
    <s v="Almirante Brown"/>
    <m/>
    <s v="APA"/>
    <s v="Tiene 4 campos de caudal"/>
  </r>
  <r>
    <n v="-25.065838800000002"/>
    <n v="-62.856241699999998"/>
    <n v="19"/>
    <m/>
    <n v="14.03"/>
    <m/>
    <m/>
    <n v="0.95"/>
    <m/>
    <m/>
    <m/>
    <m/>
    <x v="2"/>
    <m/>
    <x v="4"/>
    <s v="Almirante Brown"/>
    <m/>
    <s v="APA"/>
    <s v="Tiene 4 campos de caudal"/>
  </r>
  <r>
    <n v="-26.8016583"/>
    <n v="-59.5555083"/>
    <n v="21"/>
    <m/>
    <n v="14.03"/>
    <m/>
    <m/>
    <n v="0.95"/>
    <m/>
    <m/>
    <m/>
    <m/>
    <x v="2"/>
    <m/>
    <x v="4"/>
    <s v="Sargento Cabral"/>
    <s v="Capitán Solari"/>
    <s v="APA"/>
    <s v="Tiene 4 campos de caudal"/>
  </r>
  <r>
    <n v="-26.8016583"/>
    <n v="-59.5555083"/>
    <n v="22"/>
    <m/>
    <n v="14.03"/>
    <m/>
    <m/>
    <n v="0.95"/>
    <m/>
    <m/>
    <m/>
    <m/>
    <x v="2"/>
    <m/>
    <x v="4"/>
    <s v="Sargento Cabral"/>
    <s v="Capitán Solari"/>
    <s v="APA"/>
    <s v="Tiene 4 campos de caudal"/>
  </r>
  <r>
    <n v="-26.8016583"/>
    <n v="-59.5555083"/>
    <n v="23"/>
    <m/>
    <m/>
    <n v="43.73"/>
    <m/>
    <m/>
    <m/>
    <m/>
    <m/>
    <m/>
    <x v="2"/>
    <m/>
    <x v="4"/>
    <s v="Sargento Cabral"/>
    <s v="Capitán Solari"/>
    <s v="APA"/>
    <s v="Tiene 4 campos de caudal"/>
  </r>
  <r>
    <n v="-26.8016583"/>
    <n v="-59.5555083"/>
    <n v="24"/>
    <m/>
    <m/>
    <n v="43.73"/>
    <m/>
    <m/>
    <m/>
    <m/>
    <m/>
    <m/>
    <x v="2"/>
    <m/>
    <x v="4"/>
    <s v="Sargento Cabral"/>
    <s v="Capitán Solari"/>
    <s v="APA"/>
    <s v="Tiene 4 campos de caudal"/>
  </r>
  <r>
    <n v="-26.089933299999998"/>
    <n v="-61.567763900000003"/>
    <n v="26"/>
    <m/>
    <m/>
    <n v="27.9"/>
    <m/>
    <m/>
    <m/>
    <m/>
    <m/>
    <m/>
    <x v="2"/>
    <m/>
    <x v="4"/>
    <s v="Almirante Brown"/>
    <m/>
    <s v="APA"/>
    <s v="Tiene 4 campos de caudal"/>
  </r>
  <r>
    <n v="-26.089933299999998"/>
    <n v="-61.567763900000003"/>
    <n v="27"/>
    <m/>
    <m/>
    <n v="27.9"/>
    <m/>
    <m/>
    <m/>
    <m/>
    <m/>
    <m/>
    <x v="2"/>
    <m/>
    <x v="4"/>
    <s v="Almirante Brown"/>
    <m/>
    <s v="APA"/>
    <s v="Tiene 4 campos de caudal"/>
  </r>
  <r>
    <n v="-25.9383555"/>
    <n v="-61.274727800000001"/>
    <n v="28"/>
    <m/>
    <n v="39.479999999999997"/>
    <n v="39.299999999999997"/>
    <m/>
    <m/>
    <m/>
    <m/>
    <m/>
    <m/>
    <x v="2"/>
    <m/>
    <x v="4"/>
    <s v="Almirante Brown"/>
    <m/>
    <s v="APA"/>
    <s v="Tiene 4 campos de caudal"/>
  </r>
  <r>
    <n v="-25.9383555"/>
    <n v="-61.274727800000001"/>
    <n v="29"/>
    <m/>
    <n v="39.479999999999997"/>
    <n v="39.299999999999997"/>
    <m/>
    <m/>
    <m/>
    <m/>
    <m/>
    <m/>
    <x v="2"/>
    <m/>
    <x v="4"/>
    <s v="Almirante Brown"/>
    <m/>
    <s v="APA"/>
    <s v="Tiene 4 campos de caudal"/>
  </r>
  <r>
    <n v="-26.0844916"/>
    <n v="-61.451505599999997"/>
    <n v="30"/>
    <m/>
    <n v="32.9"/>
    <m/>
    <m/>
    <n v="3.67"/>
    <m/>
    <m/>
    <m/>
    <m/>
    <x v="2"/>
    <m/>
    <x v="4"/>
    <s v="Almirante Brown"/>
    <m/>
    <s v="APA"/>
    <s v="Tiene 4 campos de caudal"/>
  </r>
  <r>
    <n v="-26.0844916"/>
    <n v="-61.451505599999997"/>
    <n v="31"/>
    <m/>
    <n v="32.9"/>
    <m/>
    <m/>
    <n v="3.67"/>
    <m/>
    <m/>
    <m/>
    <m/>
    <x v="2"/>
    <m/>
    <x v="4"/>
    <s v="Almirante Brown"/>
    <m/>
    <s v="APA"/>
    <s v="Tiene 4 campos de caudal"/>
  </r>
  <r>
    <n v="-25.0827472"/>
    <n v="-62.7776"/>
    <n v="33"/>
    <m/>
    <n v="32.9"/>
    <m/>
    <m/>
    <n v="3.67"/>
    <m/>
    <m/>
    <m/>
    <m/>
    <x v="2"/>
    <m/>
    <x v="4"/>
    <s v="Almirante Brown"/>
    <m/>
    <s v="APA"/>
    <s v="Tiene 4 campos de caudal"/>
  </r>
  <r>
    <n v="-25.0827472"/>
    <n v="-62.7776"/>
    <n v="34"/>
    <m/>
    <n v="32.9"/>
    <m/>
    <m/>
    <n v="3.67"/>
    <m/>
    <m/>
    <m/>
    <m/>
    <x v="2"/>
    <m/>
    <x v="4"/>
    <s v="Almirante Brown"/>
    <m/>
    <s v="APA"/>
    <s v="Tiene 4 campos de caudal"/>
  </r>
  <r>
    <n v="-25.0827472"/>
    <n v="-62.7776"/>
    <n v="35"/>
    <m/>
    <n v="32.9"/>
    <m/>
    <m/>
    <n v="3.67"/>
    <m/>
    <m/>
    <m/>
    <m/>
    <x v="2"/>
    <m/>
    <x v="4"/>
    <s v="Almirante Brown"/>
    <m/>
    <s v="APA"/>
    <s v="Tiene 4 campos de caudal"/>
  </r>
  <r>
    <n v="-25.0827472"/>
    <n v="-62.7776"/>
    <n v="36"/>
    <m/>
    <n v="32.9"/>
    <m/>
    <m/>
    <n v="3.67"/>
    <m/>
    <m/>
    <m/>
    <m/>
    <x v="2"/>
    <m/>
    <x v="4"/>
    <s v="Almirante Brown"/>
    <m/>
    <s v="APA"/>
    <s v="Tiene 4 campos de caudal"/>
  </r>
  <r>
    <n v="-25.0827472"/>
    <n v="-62.7776"/>
    <n v="37"/>
    <m/>
    <n v="32.9"/>
    <m/>
    <m/>
    <n v="3.67"/>
    <m/>
    <m/>
    <m/>
    <m/>
    <x v="2"/>
    <m/>
    <x v="4"/>
    <s v="Almirante Brown"/>
    <m/>
    <s v="APA"/>
    <s v="Tiene 4 campos de caudal"/>
  </r>
  <r>
    <n v="-25.0827472"/>
    <n v="-62.7776"/>
    <n v="38"/>
    <m/>
    <n v="44.04"/>
    <n v="38.9"/>
    <m/>
    <m/>
    <m/>
    <m/>
    <m/>
    <m/>
    <x v="2"/>
    <m/>
    <x v="4"/>
    <s v="Almirante Brown"/>
    <m/>
    <s v="APA"/>
    <s v="Tiene 4 campos de caudal"/>
  </r>
  <r>
    <n v="-25.0827472"/>
    <n v="-62.7776"/>
    <n v="39"/>
    <m/>
    <n v="44.04"/>
    <n v="38.9"/>
    <m/>
    <m/>
    <m/>
    <m/>
    <m/>
    <m/>
    <x v="2"/>
    <m/>
    <x v="4"/>
    <s v="Almirante Brown"/>
    <m/>
    <s v="APA"/>
    <s v="Tiene 4 campos de caudal"/>
  </r>
  <r>
    <n v="-26.0844916"/>
    <n v="-61.451505599999997"/>
    <n v="41"/>
    <m/>
    <n v="30.81"/>
    <n v="14.5"/>
    <m/>
    <n v="2.42"/>
    <m/>
    <m/>
    <m/>
    <m/>
    <x v="2"/>
    <m/>
    <x v="4"/>
    <s v="Almirante Brown"/>
    <m/>
    <s v="APA"/>
    <s v="Tiene 4 campos de caudal"/>
  </r>
  <r>
    <n v="-26.0844916"/>
    <n v="-61.451505599999997"/>
    <n v="42"/>
    <m/>
    <n v="30.81"/>
    <n v="14.5"/>
    <m/>
    <n v="2.42"/>
    <m/>
    <m/>
    <m/>
    <m/>
    <x v="2"/>
    <m/>
    <x v="4"/>
    <s v="Almirante Brown"/>
    <m/>
    <s v="APA"/>
    <s v="Tiene 4 campos de caudal"/>
  </r>
  <r>
    <n v="-25.045002700000001"/>
    <n v="-62.889597199999997"/>
    <n v="43"/>
    <m/>
    <n v="30.81"/>
    <n v="14.5"/>
    <m/>
    <n v="2.42"/>
    <m/>
    <m/>
    <m/>
    <m/>
    <x v="2"/>
    <m/>
    <x v="4"/>
    <s v="Almirante Brown"/>
    <m/>
    <s v="APA"/>
    <s v="Tiene 4 campos de caudal"/>
  </r>
  <r>
    <n v="-25.045002700000001"/>
    <n v="-62.889597199999997"/>
    <n v="44"/>
    <m/>
    <n v="30.81"/>
    <n v="14.5"/>
    <m/>
    <n v="2.42"/>
    <m/>
    <m/>
    <m/>
    <m/>
    <x v="2"/>
    <m/>
    <x v="4"/>
    <s v="Almirante Brown"/>
    <m/>
    <s v="APA"/>
    <s v="Tiene 4 campos de caudal"/>
  </r>
  <r>
    <n v="-25.045002700000001"/>
    <n v="-62.889597199999997"/>
    <n v="45"/>
    <m/>
    <n v="47.85"/>
    <m/>
    <m/>
    <m/>
    <m/>
    <m/>
    <m/>
    <m/>
    <x v="2"/>
    <m/>
    <x v="4"/>
    <s v="Almirante Brown"/>
    <m/>
    <s v="APA"/>
    <s v="Tiene 4 campos de caudal"/>
  </r>
  <r>
    <n v="-25.045002700000001"/>
    <n v="-62.889597199999997"/>
    <n v="46"/>
    <m/>
    <n v="47.8"/>
    <m/>
    <m/>
    <m/>
    <m/>
    <m/>
    <m/>
    <m/>
    <x v="2"/>
    <m/>
    <x v="4"/>
    <s v="Almirante Brown"/>
    <m/>
    <s v="APA"/>
    <s v="Tiene 4 campos de caudal"/>
  </r>
  <r>
    <n v="-25.046500000000002"/>
    <n v="-62.851991699999999"/>
    <n v="48"/>
    <m/>
    <m/>
    <n v="35.25"/>
    <m/>
    <m/>
    <m/>
    <m/>
    <m/>
    <m/>
    <x v="2"/>
    <m/>
    <x v="4"/>
    <s v="Almirante Brown"/>
    <m/>
    <s v="APA"/>
    <s v="Tiene 4 campos de caudal"/>
  </r>
  <r>
    <n v="-25.046500000000002"/>
    <n v="-62.851991699999999"/>
    <n v="49"/>
    <m/>
    <m/>
    <n v="35.25"/>
    <m/>
    <m/>
    <m/>
    <m/>
    <m/>
    <m/>
    <x v="2"/>
    <m/>
    <x v="4"/>
    <s v="Almirante Brown"/>
    <m/>
    <s v="APA"/>
    <s v="Tiene 4 campos de caudal"/>
  </r>
  <r>
    <n v="-26.4728055"/>
    <n v="-61.530216699999997"/>
    <n v="51"/>
    <m/>
    <n v="22.2"/>
    <m/>
    <m/>
    <n v="9.17"/>
    <m/>
    <m/>
    <m/>
    <m/>
    <x v="2"/>
    <m/>
    <x v="4"/>
    <s v="Almirante Brown"/>
    <s v="Los Frentones"/>
    <s v="APA"/>
    <s v="Tiene 4 campos de caudal"/>
  </r>
  <r>
    <n v="-26.4728055"/>
    <n v="-61.530216699999997"/>
    <n v="52"/>
    <m/>
    <n v="22.2"/>
    <m/>
    <m/>
    <n v="9.17"/>
    <m/>
    <m/>
    <m/>
    <m/>
    <x v="2"/>
    <m/>
    <x v="4"/>
    <s v="Almirante Brown"/>
    <s v="Los Frentones"/>
    <s v="APA"/>
    <s v="Tiene 4 campos de caudal"/>
  </r>
  <r>
    <n v="-25.6193472"/>
    <n v="-63.303102799999998"/>
    <n v="55"/>
    <m/>
    <n v="22.2"/>
    <m/>
    <m/>
    <n v="9.17"/>
    <m/>
    <m/>
    <m/>
    <m/>
    <x v="2"/>
    <m/>
    <x v="4"/>
    <s v="Almirante Brown"/>
    <m/>
    <s v="APA"/>
    <s v="Tiene 4 campos de caudal"/>
  </r>
  <r>
    <n v="-25.6193472"/>
    <n v="-63.303102799999998"/>
    <n v="56"/>
    <m/>
    <n v="22.2"/>
    <m/>
    <m/>
    <n v="9.17"/>
    <m/>
    <m/>
    <m/>
    <m/>
    <x v="2"/>
    <m/>
    <x v="4"/>
    <s v="Almirante Brown"/>
    <m/>
    <s v="APA"/>
    <s v="Tiene 4 campos de caudal"/>
  </r>
  <r>
    <n v="-25.6193472"/>
    <n v="-63.303102799999998"/>
    <n v="57"/>
    <m/>
    <n v="22.2"/>
    <m/>
    <m/>
    <n v="9.17"/>
    <m/>
    <m/>
    <m/>
    <m/>
    <x v="2"/>
    <m/>
    <x v="4"/>
    <s v="Almirante Brown"/>
    <m/>
    <s v="APA"/>
    <s v="Tiene 4 campos de caudal"/>
  </r>
  <r>
    <n v="-25.6193472"/>
    <n v="-63.303102799999998"/>
    <n v="58"/>
    <m/>
    <n v="22.2"/>
    <m/>
    <m/>
    <n v="9.17"/>
    <m/>
    <m/>
    <m/>
    <m/>
    <x v="2"/>
    <m/>
    <x v="4"/>
    <s v="Almirante Brown"/>
    <m/>
    <s v="APA"/>
    <s v="Tiene 4 campos de caudal"/>
  </r>
  <r>
    <n v="-25.6193472"/>
    <n v="-63.303102799999998"/>
    <n v="59"/>
    <m/>
    <n v="22.2"/>
    <m/>
    <m/>
    <n v="9.17"/>
    <m/>
    <m/>
    <m/>
    <m/>
    <x v="2"/>
    <m/>
    <x v="4"/>
    <s v="Almirante Brown"/>
    <m/>
    <s v="APA"/>
    <s v="Tiene 4 campos de caudal"/>
  </r>
  <r>
    <n v="-25.6193472"/>
    <n v="-63.303102799999998"/>
    <n v="60"/>
    <m/>
    <n v="48.6"/>
    <m/>
    <m/>
    <m/>
    <m/>
    <m/>
    <m/>
    <m/>
    <x v="2"/>
    <m/>
    <x v="4"/>
    <s v="Almirante Brown"/>
    <m/>
    <s v="APA"/>
    <s v="Tiene 4 campos de caudal"/>
  </r>
  <r>
    <n v="-25.6193472"/>
    <n v="-63.303102799999998"/>
    <n v="61"/>
    <m/>
    <n v="29.62"/>
    <n v="14.37"/>
    <m/>
    <n v="2.69"/>
    <m/>
    <m/>
    <m/>
    <m/>
    <x v="2"/>
    <m/>
    <x v="4"/>
    <s v="Almirante Brown"/>
    <m/>
    <s v="APA"/>
    <s v="Tiene 4 campos de caudal"/>
  </r>
  <r>
    <n v="-25.046500000000002"/>
    <n v="-62.851991699999999"/>
    <n v="67"/>
    <m/>
    <n v="29.62"/>
    <n v="14.37"/>
    <m/>
    <n v="2.69"/>
    <m/>
    <m/>
    <m/>
    <m/>
    <x v="2"/>
    <m/>
    <x v="4"/>
    <s v="Almirante Brown"/>
    <m/>
    <s v="APA"/>
    <s v="Tiene 4 campos de caudal"/>
  </r>
  <r>
    <n v="-25.2651611"/>
    <n v="-63.084958299999997"/>
    <n v="73"/>
    <m/>
    <n v="29.62"/>
    <n v="14.37"/>
    <m/>
    <n v="2.69"/>
    <m/>
    <m/>
    <m/>
    <m/>
    <x v="2"/>
    <m/>
    <x v="4"/>
    <s v="Almirante Brown"/>
    <s v="4Km de Puesto El Pintado"/>
    <s v="APA"/>
    <s v="Tiene 4 campos de caudal"/>
  </r>
  <r>
    <n v="-25.2651611"/>
    <n v="-63.084958299999997"/>
    <n v="74"/>
    <m/>
    <n v="29.62"/>
    <n v="14.37"/>
    <m/>
    <n v="2.69"/>
    <m/>
    <m/>
    <m/>
    <m/>
    <x v="2"/>
    <m/>
    <x v="4"/>
    <s v="Almirante Brown"/>
    <s v="4Km de Puesto El Pintado"/>
    <s v="APA"/>
    <s v="Tiene 4 campos de caudal"/>
  </r>
  <r>
    <n v="-25.2651611"/>
    <n v="-63.084958299999997"/>
    <n v="75"/>
    <m/>
    <n v="29.62"/>
    <n v="14.37"/>
    <m/>
    <n v="2.69"/>
    <m/>
    <m/>
    <m/>
    <m/>
    <x v="2"/>
    <m/>
    <x v="4"/>
    <s v="Almirante Brown"/>
    <s v="4Km de Puesto El Pintado"/>
    <s v="APA"/>
    <s v="Tiene 4 campos de caudal"/>
  </r>
  <r>
    <n v="-25.2651611"/>
    <n v="-63.084958299999997"/>
    <n v="76"/>
    <m/>
    <n v="29.62"/>
    <n v="14.37"/>
    <m/>
    <n v="2.69"/>
    <m/>
    <m/>
    <m/>
    <m/>
    <x v="2"/>
    <m/>
    <x v="4"/>
    <s v="Almirante Brown"/>
    <s v="4Km de Puesto El Pintado"/>
    <s v="APA"/>
    <s v="Tiene 4 campos de caudal"/>
  </r>
  <r>
    <n v="-25.2651611"/>
    <n v="-63.084958299999997"/>
    <n v="77"/>
    <m/>
    <n v="29.62"/>
    <n v="14.37"/>
    <m/>
    <n v="2.69"/>
    <m/>
    <m/>
    <m/>
    <m/>
    <x v="2"/>
    <m/>
    <x v="4"/>
    <s v="Almirante Brown"/>
    <s v="4Km de Puesto El Pintado"/>
    <s v="APA"/>
    <s v="Tiene 4 campos de caudal"/>
  </r>
  <r>
    <n v="-25.2651611"/>
    <n v="-63.084958299999997"/>
    <n v="78"/>
    <m/>
    <n v="29.62"/>
    <n v="14.37"/>
    <m/>
    <n v="2.69"/>
    <m/>
    <m/>
    <m/>
    <m/>
    <x v="2"/>
    <m/>
    <x v="4"/>
    <s v="Almirante Brown"/>
    <s v="4Km de Puesto El Pintado"/>
    <s v="APA"/>
    <s v="Tiene 4 campos de caudal"/>
  </r>
  <r>
    <n v="-25.2651611"/>
    <n v="-63.084958299999997"/>
    <n v="79"/>
    <m/>
    <n v="0"/>
    <m/>
    <m/>
    <n v="0"/>
    <m/>
    <m/>
    <m/>
    <m/>
    <x v="2"/>
    <m/>
    <x v="4"/>
    <s v="Almirante Brown"/>
    <s v="4Km de Puesto El Pintado"/>
    <s v="APA"/>
    <s v="Tiene 4 campos de caudal"/>
  </r>
  <r>
    <n v="-25.2651611"/>
    <n v="-63.084958299999997"/>
    <n v="80"/>
    <m/>
    <n v="0"/>
    <m/>
    <m/>
    <n v="0"/>
    <m/>
    <m/>
    <m/>
    <m/>
    <x v="2"/>
    <m/>
    <x v="4"/>
    <s v="Almirante Brown"/>
    <s v="4Km de Puesto El Pintado"/>
    <s v="APA"/>
    <s v="Tiene 4 campos de caudal"/>
  </r>
  <r>
    <n v="-26.667422200000001"/>
    <n v="-60.727674999999998"/>
    <n v="81"/>
    <m/>
    <n v="0"/>
    <m/>
    <m/>
    <n v="0"/>
    <m/>
    <m/>
    <m/>
    <m/>
    <x v="2"/>
    <m/>
    <x v="4"/>
    <s v="Independencia"/>
    <s v="Avia Terai"/>
    <s v="APA"/>
    <s v="Tiene 4 campos de caudal"/>
  </r>
  <r>
    <n v="-26.660499999999999"/>
    <n v="-60.713280599999997"/>
    <n v="82"/>
    <m/>
    <n v="0"/>
    <m/>
    <m/>
    <n v="0"/>
    <m/>
    <m/>
    <m/>
    <m/>
    <x v="2"/>
    <m/>
    <x v="4"/>
    <s v="Independencia"/>
    <s v="Avia Terai"/>
    <s v="APA"/>
    <s v="Tiene 4 campos de caudal"/>
  </r>
  <r>
    <n v="-26.673222200000001"/>
    <n v="-60.6917361"/>
    <n v="83"/>
    <m/>
    <n v="0"/>
    <m/>
    <m/>
    <n v="0"/>
    <m/>
    <m/>
    <m/>
    <m/>
    <x v="2"/>
    <m/>
    <x v="4"/>
    <s v="Independencia"/>
    <s v="Avia Terai"/>
    <s v="APA"/>
    <s v="Tiene 4 campos de caudal"/>
  </r>
  <r>
    <n v="-26.674299999999999"/>
    <n v="-60.708919399999999"/>
    <n v="84"/>
    <m/>
    <n v="0"/>
    <m/>
    <m/>
    <n v="0"/>
    <m/>
    <m/>
    <m/>
    <m/>
    <x v="2"/>
    <m/>
    <x v="4"/>
    <s v="Independencia"/>
    <s v="Avia Terai"/>
    <s v="APA"/>
    <s v="Tiene 4 campos de caudal"/>
  </r>
  <r>
    <n v="-26.681288800000001"/>
    <n v="-60.690961100000003"/>
    <n v="85"/>
    <m/>
    <n v="0"/>
    <m/>
    <m/>
    <n v="0"/>
    <m/>
    <m/>
    <m/>
    <m/>
    <x v="2"/>
    <m/>
    <x v="4"/>
    <s v="Independencia"/>
    <s v="Avia Terai"/>
    <s v="APA"/>
    <s v="Tiene 4 campos de caudal"/>
  </r>
  <r>
    <n v="-26.6545305"/>
    <n v="-60.6783778"/>
    <n v="86"/>
    <m/>
    <n v="0"/>
    <m/>
    <m/>
    <n v="0"/>
    <m/>
    <m/>
    <m/>
    <m/>
    <x v="2"/>
    <m/>
    <x v="4"/>
    <s v="Independencia"/>
    <s v="Avia Terai"/>
    <s v="APA"/>
    <s v="Tiene 4 campos de caudal"/>
  </r>
  <r>
    <n v="-26.6558277"/>
    <n v="-60.698022199999997"/>
    <n v="87"/>
    <m/>
    <n v="0"/>
    <m/>
    <m/>
    <n v="0"/>
    <m/>
    <m/>
    <m/>
    <m/>
    <x v="2"/>
    <m/>
    <x v="4"/>
    <s v="Independencia"/>
    <s v="Avia Terai"/>
    <s v="APA"/>
    <s v="Tiene 4 campos de caudal"/>
  </r>
  <r>
    <n v="-26.642975"/>
    <n v="-60.717922199999997"/>
    <n v="88"/>
    <m/>
    <n v="0"/>
    <m/>
    <m/>
    <n v="0"/>
    <m/>
    <m/>
    <m/>
    <m/>
    <x v="2"/>
    <m/>
    <x v="4"/>
    <s v="Independencia"/>
    <s v="Avia Terai"/>
    <s v="APA"/>
    <s v="Tiene 4 campos de caudal"/>
  </r>
  <r>
    <n v="-26.6604527"/>
    <n v="-60.713188899999999"/>
    <n v="89"/>
    <m/>
    <n v="0"/>
    <m/>
    <m/>
    <n v="0"/>
    <m/>
    <m/>
    <m/>
    <m/>
    <x v="2"/>
    <m/>
    <x v="4"/>
    <s v="Independencia"/>
    <s v="Avia Terai"/>
    <s v="APA"/>
    <s v="Tiene 4 campos de caudal"/>
  </r>
  <r>
    <n v="-26.6871388"/>
    <n v="-60.715730600000001"/>
    <n v="90"/>
    <m/>
    <n v="0"/>
    <m/>
    <m/>
    <n v="0"/>
    <m/>
    <m/>
    <m/>
    <m/>
    <x v="2"/>
    <m/>
    <x v="4"/>
    <s v="Independencia"/>
    <s v="Avia Terai"/>
    <s v="APA"/>
    <s v="Tiene 4 campos de caudal"/>
  </r>
  <r>
    <n v="-26.6824361"/>
    <n v="-60.737702800000001"/>
    <n v="91"/>
    <m/>
    <n v="0"/>
    <m/>
    <m/>
    <n v="0"/>
    <m/>
    <m/>
    <m/>
    <m/>
    <x v="2"/>
    <m/>
    <x v="4"/>
    <s v="Independencia"/>
    <s v="Avia Terai"/>
    <s v="APA"/>
    <s v="Tiene 4 campos de caudal"/>
  </r>
  <r>
    <n v="-26.675113799999998"/>
    <n v="-60.737511099999999"/>
    <n v="92"/>
    <m/>
    <n v="0"/>
    <m/>
    <m/>
    <n v="0"/>
    <m/>
    <m/>
    <m/>
    <m/>
    <x v="2"/>
    <m/>
    <x v="4"/>
    <s v="Independencia"/>
    <s v="Avia Terai"/>
    <s v="APA"/>
    <s v="Tiene 4 campos de caudal"/>
  </r>
  <r>
    <n v="-26.641858299999999"/>
    <n v="-60.730133299999999"/>
    <n v="93"/>
    <m/>
    <n v="0"/>
    <m/>
    <m/>
    <n v="0"/>
    <m/>
    <m/>
    <m/>
    <m/>
    <x v="2"/>
    <m/>
    <x v="4"/>
    <s v="Independencia"/>
    <s v="Avia Terai"/>
    <s v="APA"/>
    <s v="Tiene 4 campos de caudal"/>
  </r>
  <r>
    <n v="-26.6344444"/>
    <n v="-60.7340917"/>
    <n v="94"/>
    <m/>
    <n v="0"/>
    <m/>
    <m/>
    <n v="0"/>
    <m/>
    <m/>
    <m/>
    <m/>
    <x v="2"/>
    <m/>
    <x v="4"/>
    <s v="Independencia"/>
    <s v="Avia Terai"/>
    <s v="APA"/>
    <s v="Tiene 4 campos de caudal"/>
  </r>
  <r>
    <n v="-26.636322199999999"/>
    <n v="-60.747213899999998"/>
    <n v="95"/>
    <m/>
    <n v="0"/>
    <m/>
    <m/>
    <n v="0"/>
    <m/>
    <m/>
    <m/>
    <m/>
    <x v="2"/>
    <m/>
    <x v="4"/>
    <s v="Independencia"/>
    <s v="Avia Terai"/>
    <s v="APA"/>
    <s v="Tiene 4 campos de caudal"/>
  </r>
  <r>
    <n v="-26.633644400000001"/>
    <n v="-60.754433300000002"/>
    <n v="96"/>
    <m/>
    <n v="0"/>
    <m/>
    <m/>
    <n v="0"/>
    <m/>
    <m/>
    <m/>
    <m/>
    <x v="2"/>
    <m/>
    <x v="4"/>
    <s v="Independencia"/>
    <s v="Avia Terai"/>
    <s v="APA"/>
    <s v="Tiene 4 campos de caudal"/>
  </r>
  <r>
    <n v="-26.633875"/>
    <n v="-60.764958300000004"/>
    <n v="97"/>
    <m/>
    <n v="0"/>
    <m/>
    <m/>
    <n v="0"/>
    <m/>
    <m/>
    <m/>
    <m/>
    <x v="2"/>
    <m/>
    <x v="4"/>
    <s v="Independencia"/>
    <s v="Avia Terai"/>
    <s v="APA"/>
    <s v="Tiene 4 campos de caudal"/>
  </r>
  <r>
    <n v="-26.635936099999999"/>
    <n v="-60.769224999999999"/>
    <n v="98"/>
    <m/>
    <n v="0"/>
    <m/>
    <m/>
    <n v="0"/>
    <m/>
    <m/>
    <m/>
    <m/>
    <x v="2"/>
    <m/>
    <x v="4"/>
    <s v="Independencia"/>
    <s v="Avia Terai"/>
    <s v="APA"/>
    <s v="Tiene 4 campos de caudal"/>
  </r>
  <r>
    <n v="-26.6595361"/>
    <n v="-60.785052800000003"/>
    <n v="99"/>
    <m/>
    <n v="0"/>
    <m/>
    <m/>
    <n v="0"/>
    <m/>
    <m/>
    <m/>
    <m/>
    <x v="2"/>
    <m/>
    <x v="4"/>
    <s v="Independencia"/>
    <s v="Avia Terai"/>
    <s v="APA"/>
    <s v="Tiene 4 campos de caudal"/>
  </r>
  <r>
    <n v="-26.686661099999998"/>
    <n v="-60.720827800000002"/>
    <n v="100"/>
    <m/>
    <n v="0"/>
    <m/>
    <m/>
    <n v="0"/>
    <m/>
    <m/>
    <m/>
    <m/>
    <x v="2"/>
    <m/>
    <x v="4"/>
    <s v="Independencia"/>
    <s v="Avia Terai"/>
    <s v="APA"/>
    <s v="Tiene 4 campos de caudal"/>
  </r>
  <r>
    <n v="-26.691838799999999"/>
    <n v="-60.722286099999998"/>
    <n v="101"/>
    <m/>
    <n v="0"/>
    <m/>
    <m/>
    <n v="0"/>
    <m/>
    <m/>
    <m/>
    <m/>
    <x v="2"/>
    <m/>
    <x v="4"/>
    <s v="Independencia"/>
    <s v="Avia Terai"/>
    <s v="APA"/>
    <s v="Tiene 4 campos de caudal"/>
  </r>
  <r>
    <n v="-26.6991388"/>
    <n v="-60.708369400000002"/>
    <n v="102"/>
    <m/>
    <n v="0"/>
    <m/>
    <m/>
    <n v="0"/>
    <m/>
    <m/>
    <m/>
    <m/>
    <x v="2"/>
    <m/>
    <x v="4"/>
    <s v="Independencia"/>
    <s v="Avia Terai"/>
    <s v="APA"/>
    <s v="Tiene 4 campos de caudal"/>
  </r>
  <r>
    <n v="-26.6843583"/>
    <n v="-60.733375000000002"/>
    <n v="103"/>
    <m/>
    <n v="0"/>
    <m/>
    <m/>
    <n v="0"/>
    <m/>
    <m/>
    <m/>
    <m/>
    <x v="2"/>
    <m/>
    <x v="4"/>
    <s v="Independencia"/>
    <s v="Avia Terai"/>
    <s v="APA"/>
    <s v="Tiene 4 campos de caudal"/>
  </r>
  <r>
    <n v="-26.676413799999999"/>
    <n v="-60.731211100000003"/>
    <n v="104"/>
    <m/>
    <n v="0"/>
    <m/>
    <m/>
    <n v="0"/>
    <m/>
    <m/>
    <m/>
    <m/>
    <x v="2"/>
    <m/>
    <x v="4"/>
    <s v="Independencia"/>
    <s v="Avia Terai"/>
    <s v="APA"/>
    <s v="Tiene 4 campos de caudal"/>
  </r>
  <r>
    <n v="-26.690347200000001"/>
    <n v="-60.7259083"/>
    <n v="105"/>
    <m/>
    <n v="0"/>
    <m/>
    <m/>
    <n v="0"/>
    <m/>
    <m/>
    <m/>
    <m/>
    <x v="2"/>
    <m/>
    <x v="4"/>
    <s v="Independencia"/>
    <s v="Avia Terai"/>
    <s v="APA"/>
    <s v="Tiene 4 campos de caudal"/>
  </r>
  <r>
    <n v="-26.679208299999999"/>
    <n v="-60.724005599999998"/>
    <n v="106"/>
    <m/>
    <n v="0"/>
    <m/>
    <m/>
    <n v="0"/>
    <m/>
    <m/>
    <m/>
    <m/>
    <x v="2"/>
    <m/>
    <x v="4"/>
    <s v="Independencia"/>
    <s v="Avia Terai"/>
    <s v="APA"/>
    <s v="Tiene 4 campos de caudal"/>
  </r>
  <r>
    <n v="-26.683163799999999"/>
    <n v="-60.720258299999998"/>
    <n v="107"/>
    <m/>
    <n v="0"/>
    <m/>
    <m/>
    <n v="0"/>
    <m/>
    <m/>
    <m/>
    <m/>
    <x v="2"/>
    <m/>
    <x v="4"/>
    <s v="Independencia"/>
    <s v="Avia Terai"/>
    <s v="APA"/>
    <s v="Tiene 4 campos de caudal"/>
  </r>
  <r>
    <n v="-26.685694399999999"/>
    <n v="-60.728700000000003"/>
    <n v="108"/>
    <m/>
    <n v="0"/>
    <m/>
    <m/>
    <n v="0"/>
    <m/>
    <m/>
    <m/>
    <m/>
    <x v="2"/>
    <m/>
    <x v="4"/>
    <s v="Independencia"/>
    <s v="Avia Terai"/>
    <s v="APA"/>
    <s v="Tiene 4 campos de caudal"/>
  </r>
  <r>
    <n v="-26.688155500000001"/>
    <n v="-60.740025000000003"/>
    <n v="109"/>
    <m/>
    <n v="0"/>
    <m/>
    <m/>
    <n v="0"/>
    <m/>
    <m/>
    <m/>
    <m/>
    <x v="2"/>
    <m/>
    <x v="4"/>
    <s v="Independencia"/>
    <s v="Avia Terai"/>
    <s v="APA"/>
    <s v="Tiene 4 campos de caudal"/>
  </r>
  <r>
    <n v="-26.6897916"/>
    <n v="-60.735124999999996"/>
    <n v="110"/>
    <m/>
    <n v="0"/>
    <m/>
    <m/>
    <n v="0"/>
    <m/>
    <m/>
    <m/>
    <m/>
    <x v="2"/>
    <m/>
    <x v="4"/>
    <s v="Independencia"/>
    <s v="Avia Terai"/>
    <s v="APA"/>
    <s v="Tiene 4 campos de caudal"/>
  </r>
  <r>
    <n v="-26.694083299999999"/>
    <n v="-60.743869400000001"/>
    <n v="111"/>
    <m/>
    <n v="0"/>
    <m/>
    <m/>
    <n v="0"/>
    <m/>
    <m/>
    <m/>
    <m/>
    <x v="2"/>
    <m/>
    <x v="4"/>
    <s v="Independencia"/>
    <s v="Avia Terai"/>
    <s v="APA"/>
    <s v="Tiene 4 campos de caudal"/>
  </r>
  <r>
    <n v="-26.6906888"/>
    <n v="-60.730844400000002"/>
    <n v="112"/>
    <m/>
    <n v="0"/>
    <m/>
    <m/>
    <n v="0"/>
    <m/>
    <m/>
    <m/>
    <m/>
    <x v="2"/>
    <m/>
    <x v="4"/>
    <s v="Independencia"/>
    <s v="Avia Terai"/>
    <s v="APA"/>
    <s v="Tiene 4 campos de caudal"/>
  </r>
  <r>
    <n v="-26.691783300000001"/>
    <n v="-60.736311100000002"/>
    <n v="113"/>
    <m/>
    <n v="0"/>
    <m/>
    <m/>
    <n v="0"/>
    <m/>
    <m/>
    <m/>
    <m/>
    <x v="2"/>
    <m/>
    <x v="4"/>
    <s v="Independencia"/>
    <s v="Avia Terai"/>
    <s v="APA"/>
    <s v="Tiene 4 campos de caudal"/>
  </r>
  <r>
    <n v="-26.693636099999999"/>
    <n v="-60.731672199999998"/>
    <n v="114"/>
    <m/>
    <n v="0"/>
    <m/>
    <m/>
    <n v="0"/>
    <m/>
    <m/>
    <m/>
    <m/>
    <x v="2"/>
    <m/>
    <x v="4"/>
    <s v="Independencia"/>
    <s v="Avia Terai"/>
    <s v="APA"/>
    <s v="Tiene 4 campos de caudal"/>
  </r>
  <r>
    <n v="-26.695797200000001"/>
    <n v="-60.734594399999999"/>
    <n v="115"/>
    <m/>
    <n v="0"/>
    <m/>
    <m/>
    <n v="0"/>
    <m/>
    <m/>
    <m/>
    <m/>
    <x v="2"/>
    <m/>
    <x v="4"/>
    <s v="Independencia"/>
    <s v="Avia Terai"/>
    <s v="APA"/>
    <s v="Tiene 4 campos de caudal"/>
  </r>
  <r>
    <n v="-26.695458299999999"/>
    <n v="-60.7409806"/>
    <n v="116"/>
    <m/>
    <n v="0"/>
    <m/>
    <m/>
    <n v="0"/>
    <m/>
    <m/>
    <m/>
    <m/>
    <x v="2"/>
    <m/>
    <x v="4"/>
    <s v="Independencia"/>
    <s v="Avia Terai"/>
    <s v="APA"/>
    <s v="Tiene 4 campos de caudal"/>
  </r>
  <r>
    <n v="-26.700983300000001"/>
    <n v="-60.738788900000003"/>
    <n v="117"/>
    <m/>
    <n v="0"/>
    <m/>
    <m/>
    <n v="0"/>
    <m/>
    <m/>
    <m/>
    <m/>
    <x v="2"/>
    <m/>
    <x v="4"/>
    <s v="Independencia"/>
    <s v="Avia Terai"/>
    <s v="APA"/>
    <s v="Tiene 4 campos de caudal"/>
  </r>
  <r>
    <n v="-26.703886099999998"/>
    <n v="-60.741999999999997"/>
    <n v="118"/>
    <m/>
    <n v="0"/>
    <m/>
    <m/>
    <n v="0"/>
    <m/>
    <m/>
    <m/>
    <m/>
    <x v="2"/>
    <m/>
    <x v="4"/>
    <s v="Independencia"/>
    <s v="Avia Terai"/>
    <s v="APA"/>
    <s v="Tiene 4 campos de caudal"/>
  </r>
  <r>
    <n v="-26.705669400000001"/>
    <n v="-60.7303389"/>
    <n v="119"/>
    <m/>
    <n v="0"/>
    <m/>
    <m/>
    <n v="0"/>
    <m/>
    <m/>
    <m/>
    <m/>
    <x v="2"/>
    <m/>
    <x v="4"/>
    <s v="Independencia"/>
    <s v="Avia Terai"/>
    <s v="APA"/>
    <s v="Tiene 4 campos de caudal"/>
  </r>
  <r>
    <n v="-26.708777699999999"/>
    <n v="-60.723319400000001"/>
    <n v="120"/>
    <m/>
    <n v="0"/>
    <m/>
    <m/>
    <n v="0"/>
    <m/>
    <m/>
    <m/>
    <m/>
    <x v="2"/>
    <m/>
    <x v="4"/>
    <s v="Independencia"/>
    <s v="Avia Terai"/>
    <s v="APA"/>
    <s v="Tiene 4 campos de caudal"/>
  </r>
  <r>
    <n v="-26.710374999999999"/>
    <n v="-60.705441700000002"/>
    <n v="121"/>
    <m/>
    <n v="0"/>
    <m/>
    <m/>
    <n v="0"/>
    <m/>
    <m/>
    <m/>
    <m/>
    <x v="2"/>
    <m/>
    <x v="4"/>
    <s v="Independencia"/>
    <s v="Avia Terai"/>
    <s v="APA"/>
    <s v="Tiene 4 campos de caudal"/>
  </r>
  <r>
    <n v="-26.740522200000001"/>
    <n v="-60.7261083"/>
    <n v="122"/>
    <m/>
    <n v="0"/>
    <m/>
    <m/>
    <n v="0"/>
    <m/>
    <m/>
    <m/>
    <m/>
    <x v="2"/>
    <m/>
    <x v="4"/>
    <s v="Independencia"/>
    <s v="Avia Terai"/>
    <s v="APA"/>
    <s v="Tiene 4 campos de caudal"/>
  </r>
  <r>
    <n v="-26.7447333"/>
    <n v="-60.715802799999999"/>
    <n v="123"/>
    <m/>
    <n v="0"/>
    <m/>
    <m/>
    <n v="0"/>
    <m/>
    <m/>
    <m/>
    <m/>
    <x v="2"/>
    <m/>
    <x v="4"/>
    <s v="Independencia"/>
    <s v="Avia Terai"/>
    <s v="APA"/>
    <s v="Tiene 4 campos de caudal"/>
  </r>
  <r>
    <n v="-26.7340944"/>
    <n v="-60.7181"/>
    <n v="124"/>
    <m/>
    <n v="0"/>
    <m/>
    <m/>
    <n v="0"/>
    <m/>
    <m/>
    <m/>
    <m/>
    <x v="2"/>
    <m/>
    <x v="4"/>
    <s v="Independencia"/>
    <s v="Avia Terai"/>
    <s v="APA"/>
    <s v="Tiene 4 campos de caudal"/>
  </r>
  <r>
    <n v="-26.7188944"/>
    <n v="-60.712405599999997"/>
    <n v="125"/>
    <m/>
    <n v="0"/>
    <m/>
    <m/>
    <n v="0"/>
    <m/>
    <m/>
    <m/>
    <m/>
    <x v="2"/>
    <m/>
    <x v="4"/>
    <s v="Independencia"/>
    <s v="Avia Terai"/>
    <s v="APA"/>
    <s v="Tiene 4 campos de caudal"/>
  </r>
  <r>
    <n v="-26.6975388"/>
    <n v="-60.722155600000001"/>
    <n v="126"/>
    <m/>
    <n v="0"/>
    <m/>
    <m/>
    <n v="0"/>
    <m/>
    <m/>
    <m/>
    <m/>
    <x v="2"/>
    <m/>
    <x v="4"/>
    <s v="Independencia"/>
    <s v="Avia Terai"/>
    <s v="APA"/>
    <s v="Tiene 4 campos de caudal"/>
  </r>
  <r>
    <n v="-26.703358300000001"/>
    <n v="-60.711947199999997"/>
    <n v="127"/>
    <m/>
    <n v="0"/>
    <m/>
    <m/>
    <n v="0"/>
    <m/>
    <m/>
    <m/>
    <m/>
    <x v="2"/>
    <m/>
    <x v="4"/>
    <s v="Independencia"/>
    <s v="Avia Terai"/>
    <s v="APA"/>
    <s v="Tiene 4 campos de caudal"/>
  </r>
  <r>
    <n v="-26.697225"/>
    <n v="-60.702061100000002"/>
    <n v="128"/>
    <m/>
    <n v="0"/>
    <m/>
    <m/>
    <n v="0"/>
    <m/>
    <m/>
    <m/>
    <m/>
    <x v="2"/>
    <m/>
    <x v="4"/>
    <s v="Independencia"/>
    <s v="Avia Terai"/>
    <s v="APA"/>
    <s v="Tiene 4 campos de caudal"/>
  </r>
  <r>
    <n v="-26.7064083"/>
    <n v="-60.698963900000003"/>
    <n v="129"/>
    <m/>
    <n v="0"/>
    <m/>
    <m/>
    <n v="0"/>
    <m/>
    <m/>
    <m/>
    <m/>
    <x v="2"/>
    <m/>
    <x v="4"/>
    <s v="Independencia"/>
    <s v="Avia Terai"/>
    <s v="APA"/>
    <s v="Tiene 4 campos de caudal"/>
  </r>
  <r>
    <n v="-26.715525"/>
    <n v="-60.702449999999999"/>
    <n v="130"/>
    <m/>
    <n v="0"/>
    <m/>
    <m/>
    <n v="0"/>
    <m/>
    <m/>
    <m/>
    <m/>
    <x v="2"/>
    <m/>
    <x v="4"/>
    <s v="Independencia"/>
    <s v="Avia Terai"/>
    <s v="APA"/>
    <s v="Tiene 4 campos de caudal"/>
  </r>
  <r>
    <n v="-26.724458299999998"/>
    <n v="-60.704902799999999"/>
    <n v="131"/>
    <m/>
    <n v="0"/>
    <m/>
    <m/>
    <n v="0"/>
    <m/>
    <m/>
    <m/>
    <m/>
    <x v="2"/>
    <m/>
    <x v="4"/>
    <s v="Independencia"/>
    <s v="Avia Terai"/>
    <s v="APA"/>
    <s v="Tiene 4 campos de caudal"/>
  </r>
  <r>
    <n v="-26.729491599999999"/>
    <n v="-60.706136100000002"/>
    <n v="132"/>
    <m/>
    <n v="0"/>
    <m/>
    <m/>
    <n v="0"/>
    <m/>
    <m/>
    <m/>
    <m/>
    <x v="2"/>
    <m/>
    <x v="4"/>
    <s v="Independencia"/>
    <s v="Avia Terai"/>
    <s v="APA"/>
    <s v="Tiene 4 campos de caudal"/>
  </r>
  <r>
    <n v="-26.713272199999999"/>
    <n v="-60.751294399999999"/>
    <n v="133"/>
    <m/>
    <n v="0"/>
    <m/>
    <m/>
    <n v="0"/>
    <m/>
    <m/>
    <m/>
    <m/>
    <x v="2"/>
    <m/>
    <x v="4"/>
    <s v="Independencia"/>
    <s v="Avia Terai"/>
    <s v="APA"/>
    <s v="Tiene 4 campos de caudal"/>
  </r>
  <r>
    <n v="-26.7073444"/>
    <n v="-60.753011100000002"/>
    <n v="134"/>
    <m/>
    <n v="0"/>
    <m/>
    <m/>
    <n v="0"/>
    <m/>
    <m/>
    <m/>
    <m/>
    <x v="2"/>
    <m/>
    <x v="4"/>
    <s v="Independencia"/>
    <s v="Avia Terai"/>
    <s v="APA"/>
    <s v="Tiene 4 campos de caudal"/>
  </r>
  <r>
    <n v="-26.716558299999999"/>
    <n v="-60.762799999999999"/>
    <n v="135"/>
    <m/>
    <n v="0"/>
    <m/>
    <m/>
    <n v="0"/>
    <m/>
    <m/>
    <m/>
    <m/>
    <x v="2"/>
    <m/>
    <x v="4"/>
    <s v="Independencia"/>
    <s v="Avia Terai"/>
    <s v="APA"/>
    <s v="Tiene 4 campos de caudal"/>
  </r>
  <r>
    <n v="-26.723166599999999"/>
    <n v="-60.701099999999997"/>
    <n v="136"/>
    <m/>
    <n v="0"/>
    <m/>
    <m/>
    <n v="0"/>
    <m/>
    <m/>
    <m/>
    <m/>
    <x v="2"/>
    <m/>
    <x v="4"/>
    <s v="Independencia"/>
    <s v="Avia Terai"/>
    <s v="APA"/>
    <s v="Tiene 4 campos de caudal"/>
  </r>
  <r>
    <n v="-26.7401166"/>
    <n v="-60.709433300000001"/>
    <n v="137"/>
    <m/>
    <n v="0"/>
    <m/>
    <m/>
    <n v="0"/>
    <m/>
    <m/>
    <m/>
    <m/>
    <x v="2"/>
    <m/>
    <x v="4"/>
    <s v="Independencia"/>
    <s v="Avia Terai"/>
    <s v="APA"/>
    <s v="Tiene 4 campos de caudal"/>
  </r>
  <r>
    <n v="-26.746041600000002"/>
    <n v="-60.705969400000001"/>
    <n v="138"/>
    <m/>
    <n v="14.48"/>
    <n v="10.130000000000001"/>
    <m/>
    <m/>
    <m/>
    <m/>
    <m/>
    <m/>
    <x v="2"/>
    <m/>
    <x v="4"/>
    <s v="Independencia"/>
    <s v="Avia Terai"/>
    <s v="APA"/>
    <s v="Tiene 4 campos de caudal"/>
  </r>
  <r>
    <n v="-26.734180500000001"/>
    <n v="-60.712819400000001"/>
    <n v="139"/>
    <m/>
    <n v="14.48"/>
    <n v="10.130000000000001"/>
    <m/>
    <m/>
    <m/>
    <m/>
    <m/>
    <m/>
    <x v="2"/>
    <m/>
    <x v="4"/>
    <s v="Independencia"/>
    <s v="Avia Terai"/>
    <s v="APA"/>
    <s v="Tiene 4 campos de caudal"/>
  </r>
  <r>
    <n v="-26.689230500000001"/>
    <n v="-60.729538900000001"/>
    <n v="140"/>
    <m/>
    <n v="14.48"/>
    <n v="10.130000000000001"/>
    <m/>
    <m/>
    <m/>
    <m/>
    <m/>
    <m/>
    <x v="2"/>
    <m/>
    <x v="4"/>
    <s v="Independencia"/>
    <s v="Avia Terai"/>
    <s v="APA"/>
    <s v="Tiene 4 campos de caudal"/>
  </r>
  <r>
    <n v="-26.678044400000001"/>
    <n v="-60.7250722"/>
    <n v="141"/>
    <m/>
    <n v="46.04"/>
    <n v="13.08"/>
    <m/>
    <n v="1.1200000000000001"/>
    <m/>
    <m/>
    <m/>
    <m/>
    <x v="2"/>
    <m/>
    <x v="4"/>
    <s v="Independencia"/>
    <s v="Avia Terai"/>
    <s v="APA"/>
    <s v="Tiene 4 campos de caudal"/>
  </r>
  <r>
    <n v="-26.678044400000001"/>
    <n v="-60.7250722"/>
    <n v="142"/>
    <m/>
    <n v="46.04"/>
    <n v="13.08"/>
    <m/>
    <n v="1.1200000000000001"/>
    <m/>
    <m/>
    <m/>
    <m/>
    <x v="2"/>
    <m/>
    <x v="4"/>
    <s v="Independencia"/>
    <s v="Avia Terai"/>
    <s v="APA"/>
    <s v="Tiene 4 campos de caudal"/>
  </r>
  <r>
    <n v="-26.678044400000001"/>
    <n v="-60.7250722"/>
    <n v="143"/>
    <m/>
    <n v="46.04"/>
    <n v="13.08"/>
    <m/>
    <n v="1.1200000000000001"/>
    <m/>
    <m/>
    <m/>
    <m/>
    <x v="2"/>
    <m/>
    <x v="4"/>
    <s v="Independencia"/>
    <s v="Avia Terai"/>
    <s v="APA"/>
    <s v="Tiene 4 campos de caudal"/>
  </r>
  <r>
    <n v="-25.230333300000002"/>
    <n v="-63.0418278"/>
    <n v="144"/>
    <m/>
    <n v="46.04"/>
    <n v="13.08"/>
    <m/>
    <n v="1.1200000000000001"/>
    <m/>
    <m/>
    <m/>
    <m/>
    <x v="2"/>
    <m/>
    <x v="4"/>
    <s v="Almirante Brown"/>
    <m/>
    <s v="APA"/>
    <s v="Tiene 4 campos de caudal"/>
  </r>
  <r>
    <n v="-25.230333300000002"/>
    <n v="-63.0418278"/>
    <n v="145"/>
    <m/>
    <n v="30.79"/>
    <n v="10.15"/>
    <m/>
    <n v="2.39"/>
    <m/>
    <m/>
    <m/>
    <m/>
    <x v="2"/>
    <m/>
    <x v="4"/>
    <s v="Almirante Brown"/>
    <m/>
    <s v="APA"/>
    <s v="Tiene 4 campos de caudal"/>
  </r>
  <r>
    <n v="-25.230333300000002"/>
    <n v="-63.0418278"/>
    <n v="146"/>
    <m/>
    <n v="30.79"/>
    <n v="10.15"/>
    <m/>
    <n v="2.39"/>
    <m/>
    <m/>
    <m/>
    <m/>
    <x v="2"/>
    <m/>
    <x v="4"/>
    <s v="Almirante Brown"/>
    <m/>
    <s v="APA"/>
    <s v="Tiene 4 campos de caudal"/>
  </r>
  <r>
    <n v="-25.230333300000002"/>
    <n v="-63.0418278"/>
    <n v="147"/>
    <m/>
    <n v="30.79"/>
    <n v="10.15"/>
    <m/>
    <n v="2.39"/>
    <m/>
    <m/>
    <m/>
    <m/>
    <x v="2"/>
    <m/>
    <x v="4"/>
    <s v="Almirante Brown"/>
    <m/>
    <s v="APA"/>
    <s v="Tiene 4 campos de caudal"/>
  </r>
  <r>
    <n v="-25.429363800000001"/>
    <n v="-63.134677799999999"/>
    <n v="148"/>
    <m/>
    <n v="30.79"/>
    <n v="10.15"/>
    <m/>
    <n v="2.39"/>
    <m/>
    <m/>
    <m/>
    <m/>
    <x v="2"/>
    <m/>
    <x v="4"/>
    <s v="Almirante Brown"/>
    <s v="6Km de Puesto La Florida"/>
    <s v="APA"/>
    <s v="Tiene 4 campos de caudal"/>
  </r>
  <r>
    <n v="-25.429363800000001"/>
    <n v="-63.134677799999999"/>
    <n v="149"/>
    <m/>
    <n v="30.79"/>
    <n v="10.15"/>
    <m/>
    <n v="2.39"/>
    <m/>
    <m/>
    <m/>
    <m/>
    <x v="2"/>
    <m/>
    <x v="4"/>
    <s v="Almirante Brown"/>
    <s v="6Km de Puesto La Florida"/>
    <s v="APA"/>
    <s v="Tiene 4 campos de caudal"/>
  </r>
  <r>
    <n v="-25.429363800000001"/>
    <n v="-63.134677799999999"/>
    <n v="150"/>
    <m/>
    <n v="25.88"/>
    <n v="12.07"/>
    <m/>
    <n v="1.65"/>
    <m/>
    <m/>
    <m/>
    <m/>
    <x v="2"/>
    <m/>
    <x v="4"/>
    <s v="Almirante Brown"/>
    <s v="6Km de Puesto La Florida"/>
    <s v="APA"/>
    <s v="Tiene 4 campos de caudal"/>
  </r>
  <r>
    <n v="-25.429363800000001"/>
    <n v="-63.134677799999999"/>
    <n v="151"/>
    <m/>
    <n v="25.88"/>
    <n v="12.07"/>
    <m/>
    <n v="1.65"/>
    <m/>
    <m/>
    <m/>
    <m/>
    <x v="2"/>
    <m/>
    <x v="4"/>
    <s v="Almirante Brown"/>
    <s v="6Km de Puesto La Florida"/>
    <s v="APA"/>
    <s v="Tiene 4 campos de caudal"/>
  </r>
  <r>
    <n v="-25.429363800000001"/>
    <n v="-63.134677799999999"/>
    <n v="152"/>
    <m/>
    <n v="25.88"/>
    <n v="12.07"/>
    <m/>
    <n v="1.65"/>
    <m/>
    <m/>
    <m/>
    <m/>
    <x v="2"/>
    <m/>
    <x v="4"/>
    <s v="Almirante Brown"/>
    <s v="6Km de Puesto La Florida"/>
    <s v="APA"/>
    <s v="Tiene 4 campos de caudal"/>
  </r>
  <r>
    <n v="-25.298772199999998"/>
    <n v="-63.028675"/>
    <n v="164"/>
    <m/>
    <n v="23.03"/>
    <n v="11.42"/>
    <m/>
    <n v="3.1"/>
    <m/>
    <m/>
    <m/>
    <m/>
    <x v="2"/>
    <m/>
    <x v="4"/>
    <s v="Almirante Brown"/>
    <s v="4,7Km de Puesto La Florida"/>
    <s v="APA"/>
    <s v="Tiene 4 campos de caudal"/>
  </r>
  <r>
    <n v="-25.298772199999998"/>
    <n v="-63.028675"/>
    <n v="165"/>
    <m/>
    <n v="23.03"/>
    <n v="11.42"/>
    <m/>
    <n v="3.1"/>
    <m/>
    <m/>
    <m/>
    <m/>
    <x v="2"/>
    <m/>
    <x v="4"/>
    <s v="Almirante Brown"/>
    <s v="4,7Km de Puesto La Florida"/>
    <s v="APA"/>
    <s v="Tiene 4 campos de caudal"/>
  </r>
  <r>
    <n v="-25.298772199999998"/>
    <n v="-63.028675"/>
    <n v="166"/>
    <m/>
    <n v="23.03"/>
    <n v="11.42"/>
    <m/>
    <n v="3.1"/>
    <m/>
    <m/>
    <m/>
    <m/>
    <x v="2"/>
    <m/>
    <x v="4"/>
    <s v="Almirante Brown"/>
    <s v="4,7Km de Puesto La Florida"/>
    <s v="APA"/>
    <s v="Tiene 4 campos de caudal"/>
  </r>
  <r>
    <n v="-25.462688799999999"/>
    <n v="-62.914333300000003"/>
    <n v="170"/>
    <m/>
    <n v="23.03"/>
    <n v="11.42"/>
    <m/>
    <n v="3.1"/>
    <m/>
    <m/>
    <m/>
    <m/>
    <x v="2"/>
    <m/>
    <x v="4"/>
    <s v="Almirante Brown"/>
    <m/>
    <s v="APA"/>
    <s v="Tiene 4 campos de caudal"/>
  </r>
  <r>
    <n v="-25.462688799999999"/>
    <n v="-62.914333300000003"/>
    <n v="172"/>
    <m/>
    <n v="23.03"/>
    <n v="11.42"/>
    <m/>
    <n v="3.1"/>
    <m/>
    <m/>
    <m/>
    <m/>
    <x v="2"/>
    <m/>
    <x v="4"/>
    <s v="Almirante Brown"/>
    <m/>
    <s v="APA"/>
    <s v="Tiene 4 campos de caudal"/>
  </r>
  <r>
    <n v="-25.462688799999999"/>
    <n v="-62.914333300000003"/>
    <n v="173"/>
    <m/>
    <n v="23.03"/>
    <n v="11.42"/>
    <m/>
    <n v="3.1"/>
    <m/>
    <m/>
    <m/>
    <m/>
    <x v="2"/>
    <m/>
    <x v="4"/>
    <s v="Almirante Brown"/>
    <m/>
    <s v="APA"/>
    <s v="Tiene 4 campos de caudal"/>
  </r>
  <r>
    <n v="-25.462688799999999"/>
    <n v="-62.914333300000003"/>
    <n v="174"/>
    <m/>
    <n v="23.03"/>
    <n v="11.42"/>
    <m/>
    <n v="3.1"/>
    <m/>
    <m/>
    <m/>
    <m/>
    <x v="2"/>
    <m/>
    <x v="4"/>
    <s v="Almirante Brown"/>
    <m/>
    <s v="APA"/>
    <s v="Tiene 4 campos de caudal"/>
  </r>
  <r>
    <n v="-25.462688799999999"/>
    <n v="-62.914333300000003"/>
    <n v="175"/>
    <m/>
    <n v="32.14"/>
    <n v="14.2"/>
    <m/>
    <n v="0.39"/>
    <m/>
    <m/>
    <m/>
    <m/>
    <x v="2"/>
    <m/>
    <x v="4"/>
    <s v="Almirante Brown"/>
    <m/>
    <s v="APA"/>
    <s v="Tiene 4 campos de caudal"/>
  </r>
  <r>
    <n v="-25.462688799999999"/>
    <n v="-62.914333300000003"/>
    <n v="176"/>
    <m/>
    <n v="32.14"/>
    <n v="14.2"/>
    <m/>
    <n v="0.34"/>
    <m/>
    <m/>
    <m/>
    <m/>
    <x v="2"/>
    <m/>
    <x v="4"/>
    <s v="Almirante Brown"/>
    <m/>
    <s v="APA"/>
    <s v="Tiene 4 campos de caudal"/>
  </r>
  <r>
    <n v="-25.462688799999999"/>
    <n v="-62.914333300000003"/>
    <n v="177"/>
    <m/>
    <n v="33.86"/>
    <n v="12.58"/>
    <m/>
    <n v="2.2000000000000002"/>
    <m/>
    <m/>
    <m/>
    <m/>
    <x v="2"/>
    <m/>
    <x v="4"/>
    <s v="Almirante Brown"/>
    <m/>
    <s v="APA"/>
    <s v="Tiene 4 campos de caudal"/>
  </r>
  <r>
    <n v="-25.583852700000001"/>
    <n v="-63.225838899999999"/>
    <n v="178"/>
    <m/>
    <n v="33.86"/>
    <n v="12.58"/>
    <m/>
    <n v="2.2000000000000002"/>
    <m/>
    <m/>
    <m/>
    <m/>
    <x v="2"/>
    <m/>
    <x v="4"/>
    <s v="Almirante Brown"/>
    <m/>
    <s v="APA"/>
    <s v="Tiene 4 campos de caudal"/>
  </r>
  <r>
    <n v="-25.583852700000001"/>
    <n v="-63.225838899999999"/>
    <n v="179"/>
    <m/>
    <n v="33.86"/>
    <n v="12.58"/>
    <m/>
    <n v="2.2000000000000002"/>
    <m/>
    <m/>
    <m/>
    <m/>
    <x v="2"/>
    <m/>
    <x v="4"/>
    <s v="Almirante Brown"/>
    <m/>
    <s v="APA"/>
    <s v="Tiene 4 campos de caudal"/>
  </r>
  <r>
    <n v="-25.549966600000001"/>
    <n v="-63.154752799999997"/>
    <n v="182"/>
    <m/>
    <n v="33.86"/>
    <n v="12.58"/>
    <m/>
    <n v="2.2000000000000002"/>
    <m/>
    <m/>
    <m/>
    <m/>
    <x v="2"/>
    <m/>
    <x v="4"/>
    <s v="Almirante Brown"/>
    <m/>
    <s v="APA"/>
    <s v="Tiene 4 campos de caudal"/>
  </r>
  <r>
    <n v="-25.549966600000001"/>
    <n v="-63.154752799999997"/>
    <n v="183"/>
    <m/>
    <n v="33.86"/>
    <n v="12.58"/>
    <m/>
    <n v="2.2000000000000002"/>
    <m/>
    <m/>
    <m/>
    <m/>
    <x v="2"/>
    <m/>
    <x v="4"/>
    <s v="Almirante Brown"/>
    <m/>
    <s v="APA"/>
    <s v="Tiene 4 campos de caudal"/>
  </r>
  <r>
    <n v="-25.549966600000001"/>
    <n v="-63.154752799999997"/>
    <n v="184"/>
    <m/>
    <n v="33.86"/>
    <n v="12.58"/>
    <m/>
    <n v="2.2000000000000002"/>
    <m/>
    <m/>
    <m/>
    <m/>
    <x v="2"/>
    <m/>
    <x v="4"/>
    <s v="Almirante Brown"/>
    <m/>
    <s v="APA"/>
    <s v="Tiene 4 campos de caudal"/>
  </r>
  <r>
    <n v="-25.549966600000001"/>
    <n v="-63.154752799999997"/>
    <n v="185"/>
    <m/>
    <n v="33.86"/>
    <n v="12.58"/>
    <m/>
    <n v="2.2000000000000002"/>
    <m/>
    <m/>
    <m/>
    <m/>
    <x v="2"/>
    <m/>
    <x v="4"/>
    <s v="Almirante Brown"/>
    <m/>
    <s v="APA"/>
    <s v="Tiene 4 campos de caudal"/>
  </r>
  <r>
    <n v="-25.549966600000001"/>
    <n v="-63.154752799999997"/>
    <n v="186"/>
    <m/>
    <n v="33.86"/>
    <n v="12.58"/>
    <m/>
    <n v="2.2000000000000002"/>
    <m/>
    <m/>
    <m/>
    <m/>
    <x v="2"/>
    <m/>
    <x v="4"/>
    <s v="Almirante Brown"/>
    <m/>
    <s v="APA"/>
    <s v="Tiene 4 campos de caudal"/>
  </r>
  <r>
    <n v="-25.549966600000001"/>
    <n v="-63.154752799999997"/>
    <n v="187"/>
    <m/>
    <n v="32.25"/>
    <n v="12.51"/>
    <m/>
    <n v="1.87"/>
    <m/>
    <m/>
    <m/>
    <m/>
    <x v="2"/>
    <m/>
    <x v="4"/>
    <s v="Almirante Brown"/>
    <m/>
    <s v="APA"/>
    <s v="Tiene 4 campos de caudal"/>
  </r>
  <r>
    <n v="-25.549966600000001"/>
    <n v="-63.154752799999997"/>
    <n v="188"/>
    <m/>
    <n v="32.25"/>
    <n v="12.51"/>
    <m/>
    <n v="1.83"/>
    <m/>
    <m/>
    <m/>
    <m/>
    <x v="2"/>
    <m/>
    <x v="4"/>
    <s v="Almirante Brown"/>
    <m/>
    <s v="APA"/>
    <s v="Tiene 4 campos de caudal"/>
  </r>
  <r>
    <n v="-25.549966600000001"/>
    <n v="-63.154752799999997"/>
    <n v="189"/>
    <m/>
    <n v="32.25"/>
    <n v="12.51"/>
    <m/>
    <n v="1.83"/>
    <m/>
    <m/>
    <m/>
    <m/>
    <x v="2"/>
    <m/>
    <x v="4"/>
    <s v="Almirante Brown"/>
    <m/>
    <s v="APA"/>
    <s v="Tiene 4 campos de caudal"/>
  </r>
  <r>
    <n v="-25.3875277"/>
    <n v="-63.189799999999998"/>
    <n v="197"/>
    <m/>
    <n v="32.25"/>
    <n v="12.51"/>
    <m/>
    <n v="1.83"/>
    <m/>
    <m/>
    <m/>
    <m/>
    <x v="2"/>
    <m/>
    <x v="4"/>
    <s v="Almirante Brown"/>
    <s v="36,8Km de Taco Pozo"/>
    <s v="APA"/>
    <s v="Tiene 4 campos de caudal"/>
  </r>
  <r>
    <n v="-25.3875277"/>
    <n v="-63.189799999999998"/>
    <n v="198"/>
    <m/>
    <n v="32.25"/>
    <n v="12.51"/>
    <m/>
    <n v="1.83"/>
    <m/>
    <m/>
    <m/>
    <m/>
    <x v="2"/>
    <m/>
    <x v="4"/>
    <s v="Almirante Brown"/>
    <s v="36,8Km de Taco Pozo"/>
    <s v="APA"/>
    <s v="Tiene 4 campos de caudal"/>
  </r>
  <r>
    <n v="-25.3875277"/>
    <n v="-63.189799999999998"/>
    <n v="199"/>
    <m/>
    <n v="32.25"/>
    <n v="12.51"/>
    <m/>
    <n v="1.83"/>
    <m/>
    <m/>
    <m/>
    <m/>
    <x v="2"/>
    <m/>
    <x v="4"/>
    <s v="Almirante Brown"/>
    <s v="36,8Km de Taco Pozo"/>
    <s v="APA"/>
    <s v="Tiene 4 campos de caudal"/>
  </r>
  <r>
    <n v="-25.3875277"/>
    <n v="-63.189799999999998"/>
    <n v="201"/>
    <m/>
    <n v="32.25"/>
    <n v="12.51"/>
    <m/>
    <n v="1.82"/>
    <m/>
    <m/>
    <m/>
    <m/>
    <x v="2"/>
    <m/>
    <x v="4"/>
    <s v="Almirante Brown"/>
    <s v="36,8Km de Taco Pozo"/>
    <s v="APA"/>
    <s v="Tiene 4 campos de caudal"/>
  </r>
  <r>
    <n v="-25.3875277"/>
    <n v="-63.189799999999998"/>
    <n v="202"/>
    <m/>
    <n v="33.119999999999997"/>
    <n v="15.37"/>
    <m/>
    <n v="2.11"/>
    <m/>
    <m/>
    <m/>
    <m/>
    <x v="2"/>
    <m/>
    <x v="4"/>
    <s v="Almirante Brown"/>
    <s v="36,8Km de Taco Pozo"/>
    <s v="APA"/>
    <s v="Tiene 4 campos de caudal"/>
  </r>
  <r>
    <n v="-25.3875277"/>
    <n v="-63.189799999999998"/>
    <n v="203"/>
    <m/>
    <n v="33.119999999999997"/>
    <n v="15.37"/>
    <m/>
    <n v="2.11"/>
    <m/>
    <m/>
    <m/>
    <m/>
    <x v="2"/>
    <m/>
    <x v="4"/>
    <s v="Almirante Brown"/>
    <s v="36,8Km de Taco Pozo"/>
    <s v="APA"/>
    <s v="Tiene 4 campos de caudal"/>
  </r>
  <r>
    <n v="-25.3875277"/>
    <n v="-63.189799999999998"/>
    <n v="204"/>
    <m/>
    <n v="33.119999999999997"/>
    <n v="15.37"/>
    <m/>
    <n v="2.11"/>
    <m/>
    <m/>
    <m/>
    <m/>
    <x v="2"/>
    <m/>
    <x v="4"/>
    <s v="Almirante Brown"/>
    <s v="36,8Km de Taco Pozo"/>
    <s v="APA"/>
    <s v="Tiene 4 campos de caudal"/>
  </r>
  <r>
    <n v="-25.4547527"/>
    <n v="-63.231797200000003"/>
    <n v="207"/>
    <m/>
    <n v="33.119999999999997"/>
    <n v="15.37"/>
    <m/>
    <n v="2.11"/>
    <m/>
    <m/>
    <m/>
    <m/>
    <x v="2"/>
    <m/>
    <x v="4"/>
    <s v="Almirante Brown"/>
    <s v="25,3Km de Taco Pozo"/>
    <s v="APA"/>
    <s v="Tiene 4 campos de caudal"/>
  </r>
  <r>
    <n v="-25.4547527"/>
    <n v="-63.231797200000003"/>
    <n v="208"/>
    <m/>
    <n v="33.119999999999997"/>
    <n v="15.37"/>
    <m/>
    <n v="2.11"/>
    <m/>
    <m/>
    <m/>
    <m/>
    <x v="2"/>
    <m/>
    <x v="4"/>
    <s v="Almirante Brown"/>
    <s v="25,3Km de Taco Pozo"/>
    <s v="APA"/>
    <s v="Tiene 4 campos de caudal"/>
  </r>
  <r>
    <n v="-25.4547527"/>
    <n v="-63.231797200000003"/>
    <n v="209"/>
    <m/>
    <n v="33.119999999999997"/>
    <n v="15.37"/>
    <m/>
    <n v="2.11"/>
    <m/>
    <m/>
    <m/>
    <m/>
    <x v="2"/>
    <m/>
    <x v="4"/>
    <s v="Almirante Brown"/>
    <s v="25,3Km de Taco Pozo"/>
    <s v="APA"/>
    <s v="Tiene 4 campos de caudal"/>
  </r>
  <r>
    <n v="-25.4547527"/>
    <n v="-63.231797200000003"/>
    <n v="210"/>
    <m/>
    <n v="33.119999999999997"/>
    <n v="15.37"/>
    <m/>
    <n v="2.11"/>
    <m/>
    <m/>
    <m/>
    <m/>
    <x v="2"/>
    <m/>
    <x v="4"/>
    <s v="Almirante Brown"/>
    <s v="25,3Km de Taco Pozo"/>
    <s v="APA"/>
    <s v="Tiene 4 campos de caudal"/>
  </r>
  <r>
    <n v="-25.4547527"/>
    <n v="-63.231797200000003"/>
    <n v="211"/>
    <m/>
    <n v="24.49"/>
    <n v="14.5"/>
    <m/>
    <n v="4.9000000000000004"/>
    <m/>
    <m/>
    <m/>
    <m/>
    <x v="2"/>
    <m/>
    <x v="4"/>
    <s v="Almirante Brown"/>
    <s v="25,3Km de Taco Pozo"/>
    <s v="APA"/>
    <s v="Tiene 4 campos de caudal"/>
  </r>
  <r>
    <n v="-25.4547527"/>
    <n v="-63.231797200000003"/>
    <n v="212"/>
    <m/>
    <n v="24.49"/>
    <n v="14.5"/>
    <m/>
    <n v="4.9000000000000004"/>
    <m/>
    <m/>
    <m/>
    <m/>
    <x v="2"/>
    <m/>
    <x v="4"/>
    <s v="Almirante Brown"/>
    <s v="25,3Km de Taco Pozo"/>
    <s v="APA"/>
    <s v="Tiene 4 campos de caudal"/>
  </r>
  <r>
    <n v="-25.4547527"/>
    <n v="-63.231797200000003"/>
    <n v="214"/>
    <m/>
    <n v="24.49"/>
    <n v="14.5"/>
    <m/>
    <n v="4.9000000000000004"/>
    <m/>
    <m/>
    <m/>
    <m/>
    <x v="2"/>
    <m/>
    <x v="4"/>
    <s v="Almirante Brown"/>
    <s v="25,3Km de Taco Pozo"/>
    <s v="APA"/>
    <s v="Tiene 4 campos de caudal"/>
  </r>
  <r>
    <n v="-25.553394399999998"/>
    <n v="-63.192227799999998"/>
    <n v="215"/>
    <m/>
    <n v="24.49"/>
    <n v="14.5"/>
    <m/>
    <n v="4.9000000000000004"/>
    <m/>
    <m/>
    <m/>
    <m/>
    <x v="2"/>
    <m/>
    <x v="4"/>
    <s v="Almirante Brown"/>
    <m/>
    <s v="APA"/>
    <s v="Tiene 4 campos de caudal"/>
  </r>
  <r>
    <n v="-25.553394399999998"/>
    <n v="-63.192227799999998"/>
    <n v="216"/>
    <m/>
    <n v="24.49"/>
    <n v="14.5"/>
    <m/>
    <n v="4.9000000000000004"/>
    <m/>
    <m/>
    <m/>
    <m/>
    <x v="2"/>
    <m/>
    <x v="4"/>
    <s v="Almirante Brown"/>
    <m/>
    <s v="APA"/>
    <s v="Tiene 4 campos de caudal"/>
  </r>
  <r>
    <n v="-25.553394399999998"/>
    <n v="-63.192227799999998"/>
    <n v="217"/>
    <m/>
    <n v="24.49"/>
    <n v="14.5"/>
    <m/>
    <n v="4.9000000000000004"/>
    <m/>
    <m/>
    <m/>
    <m/>
    <x v="2"/>
    <m/>
    <x v="4"/>
    <s v="Almirante Brown"/>
    <m/>
    <s v="APA"/>
    <s v="Tiene 4 campos de caudal"/>
  </r>
  <r>
    <n v="-25.553394399999998"/>
    <n v="-63.192227799999998"/>
    <n v="218"/>
    <m/>
    <n v="24.49"/>
    <n v="14.5"/>
    <m/>
    <n v="4.9000000000000004"/>
    <m/>
    <m/>
    <m/>
    <m/>
    <x v="2"/>
    <m/>
    <x v="4"/>
    <s v="Almirante Brown"/>
    <m/>
    <s v="APA"/>
    <s v="Tiene 4 campos de caudal"/>
  </r>
  <r>
    <n v="-25.553394399999998"/>
    <n v="-63.192227799999998"/>
    <n v="219"/>
    <m/>
    <n v="24.49"/>
    <n v="14.5"/>
    <m/>
    <n v="4.9000000000000004"/>
    <m/>
    <m/>
    <m/>
    <m/>
    <x v="2"/>
    <m/>
    <x v="4"/>
    <s v="Almirante Brown"/>
    <m/>
    <s v="APA"/>
    <s v="Tiene 4 campos de caudal"/>
  </r>
  <r>
    <n v="-25.553394399999998"/>
    <n v="-63.192227799999998"/>
    <n v="220"/>
    <m/>
    <n v="19.29"/>
    <n v="13.32"/>
    <m/>
    <n v="5.23"/>
    <m/>
    <m/>
    <m/>
    <m/>
    <x v="2"/>
    <m/>
    <x v="4"/>
    <s v="Almirante Brown"/>
    <m/>
    <s v="APA"/>
    <s v="Tiene 4 campos de caudal"/>
  </r>
  <r>
    <n v="-25.553394399999998"/>
    <n v="-63.192227799999998"/>
    <n v="221"/>
    <m/>
    <n v="19.29"/>
    <n v="13.32"/>
    <m/>
    <n v="5.23"/>
    <m/>
    <m/>
    <m/>
    <m/>
    <x v="2"/>
    <m/>
    <x v="4"/>
    <s v="Almirante Brown"/>
    <m/>
    <s v="APA"/>
    <s v="Tiene 4 campos de caudal"/>
  </r>
  <r>
    <n v="-25.553394399999998"/>
    <n v="-63.192227799999998"/>
    <n v="222"/>
    <m/>
    <n v="19.29"/>
    <n v="13.32"/>
    <m/>
    <n v="5.23"/>
    <m/>
    <m/>
    <m/>
    <m/>
    <x v="2"/>
    <m/>
    <x v="4"/>
    <s v="Almirante Brown"/>
    <m/>
    <s v="APA"/>
    <s v="Tiene 4 campos de caudal"/>
  </r>
  <r>
    <n v="-25.065838800000002"/>
    <n v="-62.856241699999998"/>
    <n v="224"/>
    <m/>
    <n v="31.85"/>
    <n v="14.67"/>
    <m/>
    <n v="2.5"/>
    <m/>
    <m/>
    <m/>
    <m/>
    <x v="2"/>
    <m/>
    <x v="4"/>
    <s v="Almirante Brown"/>
    <m/>
    <s v="APA"/>
    <s v="Tiene 4 campos de caudal"/>
  </r>
  <r>
    <n v="-25.065838800000002"/>
    <n v="-62.856241699999998"/>
    <n v="225"/>
    <m/>
    <n v="31.85"/>
    <n v="14.67"/>
    <m/>
    <n v="2.5"/>
    <m/>
    <m/>
    <m/>
    <m/>
    <x v="2"/>
    <m/>
    <x v="4"/>
    <s v="Almirante Brown"/>
    <m/>
    <s v="APA"/>
    <s v="Tiene 4 campos de caudal"/>
  </r>
  <r>
    <n v="-25.065838800000002"/>
    <n v="-62.856241699999998"/>
    <n v="227"/>
    <m/>
    <n v="31.85"/>
    <n v="14.67"/>
    <m/>
    <n v="2.5"/>
    <m/>
    <m/>
    <m/>
    <m/>
    <x v="2"/>
    <m/>
    <x v="4"/>
    <s v="Almirante Brown"/>
    <m/>
    <s v="APA"/>
    <s v="Tiene 4 campos de caudal"/>
  </r>
  <r>
    <n v="-27.482250000000001"/>
    <n v="-58.9797583"/>
    <n v="229"/>
    <m/>
    <n v="31.85"/>
    <n v="14.67"/>
    <m/>
    <n v="2.5"/>
    <m/>
    <m/>
    <m/>
    <m/>
    <x v="2"/>
    <m/>
    <x v="4"/>
    <s v="San Fernando"/>
    <m/>
    <s v="APA"/>
    <s v="Tiene 4 campos de caudal"/>
  </r>
  <r>
    <n v="-25.583852700000001"/>
    <n v="-63.225838899999999"/>
    <n v="236"/>
    <m/>
    <n v="31.85"/>
    <n v="14.67"/>
    <m/>
    <n v="2.5"/>
    <m/>
    <m/>
    <m/>
    <m/>
    <x v="2"/>
    <m/>
    <x v="4"/>
    <s v="Almirante Brown"/>
    <m/>
    <s v="APA"/>
    <s v="Tiene 4 campos de caudal"/>
  </r>
  <r>
    <n v="-25.583852700000001"/>
    <n v="-63.225838899999999"/>
    <n v="237"/>
    <m/>
    <n v="31.85"/>
    <n v="14.67"/>
    <m/>
    <n v="2.5"/>
    <m/>
    <m/>
    <m/>
    <m/>
    <x v="2"/>
    <m/>
    <x v="4"/>
    <s v="Almirante Brown"/>
    <m/>
    <s v="APA"/>
    <s v="Tiene 4 campos de caudal"/>
  </r>
  <r>
    <n v="-25.583852700000001"/>
    <n v="-63.225838899999999"/>
    <n v="238"/>
    <m/>
    <n v="36.89"/>
    <n v="15.39"/>
    <m/>
    <n v="1.39"/>
    <m/>
    <m/>
    <m/>
    <m/>
    <x v="2"/>
    <m/>
    <x v="4"/>
    <s v="Almirante Brown"/>
    <m/>
    <s v="APA"/>
    <s v="Tiene 4 campos de caudal"/>
  </r>
  <r>
    <n v="-25.583852700000001"/>
    <n v="-63.225838899999999"/>
    <n v="239"/>
    <m/>
    <n v="36.89"/>
    <n v="15.39"/>
    <m/>
    <n v="1.39"/>
    <m/>
    <m/>
    <m/>
    <m/>
    <x v="2"/>
    <m/>
    <x v="4"/>
    <s v="Almirante Brown"/>
    <m/>
    <s v="APA"/>
    <s v="Tiene 4 campos de caudal"/>
  </r>
  <r>
    <n v="-25.583852700000001"/>
    <n v="-63.225838899999999"/>
    <n v="240"/>
    <m/>
    <n v="36.89"/>
    <n v="15.39"/>
    <m/>
    <n v="1.39"/>
    <m/>
    <m/>
    <m/>
    <m/>
    <x v="2"/>
    <m/>
    <x v="4"/>
    <s v="Almirante Brown"/>
    <m/>
    <s v="APA"/>
    <s v="Tiene 4 campos de caudal"/>
  </r>
  <r>
    <n v="-25.583852700000001"/>
    <n v="-63.225838899999999"/>
    <n v="241"/>
    <m/>
    <n v="36.89"/>
    <n v="15.49"/>
    <m/>
    <n v="1.39"/>
    <m/>
    <m/>
    <m/>
    <m/>
    <x v="2"/>
    <m/>
    <x v="4"/>
    <s v="Almirante Brown"/>
    <m/>
    <s v="APA"/>
    <s v="Tiene 4 campos de caudal"/>
  </r>
  <r>
    <n v="-25.226125"/>
    <n v="-62.883952800000003"/>
    <n v="242"/>
    <m/>
    <n v="36.89"/>
    <n v="15.39"/>
    <m/>
    <n v="1.39"/>
    <m/>
    <m/>
    <m/>
    <m/>
    <x v="2"/>
    <m/>
    <x v="4"/>
    <s v="Almirante Brown"/>
    <m/>
    <s v="APA"/>
    <s v="Tiene 4 campos de caudal"/>
  </r>
  <r>
    <n v="-25.226125"/>
    <n v="-62.883952800000003"/>
    <n v="243"/>
    <m/>
    <n v="36.89"/>
    <n v="15.39"/>
    <m/>
    <n v="1.39"/>
    <m/>
    <m/>
    <m/>
    <m/>
    <x v="2"/>
    <m/>
    <x v="4"/>
    <s v="Almirante Brown"/>
    <m/>
    <s v="APA"/>
    <s v="Tiene 4 campos de caudal"/>
  </r>
  <r>
    <n v="-25.226125"/>
    <n v="-62.883952800000003"/>
    <n v="244"/>
    <m/>
    <n v="36.89"/>
    <n v="15.38"/>
    <m/>
    <n v="1.39"/>
    <m/>
    <m/>
    <m/>
    <m/>
    <x v="2"/>
    <m/>
    <x v="4"/>
    <s v="Almirante Brown"/>
    <m/>
    <s v="APA"/>
    <s v="Tiene 4 campos de caudal"/>
  </r>
  <r>
    <n v="-25.226125"/>
    <n v="-62.883952800000003"/>
    <n v="245"/>
    <m/>
    <n v="24.63"/>
    <n v="12.94"/>
    <m/>
    <n v="3.38"/>
    <m/>
    <m/>
    <m/>
    <m/>
    <x v="2"/>
    <m/>
    <x v="4"/>
    <s v="Almirante Brown"/>
    <m/>
    <s v="APA"/>
    <s v="Tiene 4 campos de caudal"/>
  </r>
  <r>
    <n v="-25.226125"/>
    <n v="-62.883952800000003"/>
    <n v="247"/>
    <m/>
    <n v="24.63"/>
    <n v="12.94"/>
    <m/>
    <n v="3.38"/>
    <m/>
    <m/>
    <m/>
    <m/>
    <x v="2"/>
    <m/>
    <x v="4"/>
    <s v="Almirante Brown"/>
    <m/>
    <s v="APA"/>
    <s v="Tiene 4 campos de caudal"/>
  </r>
  <r>
    <n v="-25.226125"/>
    <n v="-62.883952800000003"/>
    <n v="248"/>
    <m/>
    <n v="24.64"/>
    <n v="12.94"/>
    <m/>
    <n v="3.38"/>
    <m/>
    <m/>
    <m/>
    <m/>
    <x v="2"/>
    <m/>
    <x v="4"/>
    <s v="Almirante Brown"/>
    <m/>
    <s v="APA"/>
    <s v="Tiene 4 campos de caudal"/>
  </r>
  <r>
    <n v="-25.226125"/>
    <n v="-62.883952800000003"/>
    <n v="249"/>
    <m/>
    <n v="24.63"/>
    <n v="12.94"/>
    <m/>
    <n v="3.38"/>
    <m/>
    <m/>
    <m/>
    <m/>
    <x v="2"/>
    <m/>
    <x v="4"/>
    <s v="Almirante Brown"/>
    <m/>
    <s v="APA"/>
    <s v="Tiene 4 campos de caudal"/>
  </r>
  <r>
    <n v="-25.240061099999998"/>
    <n v="-62.983966700000003"/>
    <n v="250"/>
    <m/>
    <n v="24.63"/>
    <n v="12.94"/>
    <m/>
    <n v="3.38"/>
    <m/>
    <m/>
    <m/>
    <m/>
    <x v="2"/>
    <m/>
    <x v="4"/>
    <s v="Almirante Brown"/>
    <m/>
    <s v="APA"/>
    <s v="Tiene 4 campos de caudal"/>
  </r>
  <r>
    <n v="-25.240061099999998"/>
    <n v="-62.983966700000003"/>
    <n v="251"/>
    <m/>
    <n v="52.03"/>
    <n v="7.17"/>
    <m/>
    <n v="0.12"/>
    <m/>
    <m/>
    <m/>
    <m/>
    <x v="2"/>
    <m/>
    <x v="4"/>
    <s v="Almirante Brown"/>
    <m/>
    <s v="APA"/>
    <s v="Tiene 4 campos de caudal"/>
  </r>
  <r>
    <n v="-25.240061099999998"/>
    <n v="-62.983966700000003"/>
    <n v="252"/>
    <m/>
    <n v="12.07"/>
    <m/>
    <m/>
    <n v="4"/>
    <m/>
    <m/>
    <m/>
    <m/>
    <x v="2"/>
    <m/>
    <x v="4"/>
    <s v="Almirante Brown"/>
    <m/>
    <s v="APA"/>
    <s v="Tiene 4 campos de caudal"/>
  </r>
  <r>
    <n v="-25.240061099999998"/>
    <n v="-62.983966700000003"/>
    <n v="253"/>
    <m/>
    <n v="12.07"/>
    <m/>
    <m/>
    <n v="4"/>
    <m/>
    <m/>
    <m/>
    <m/>
    <x v="2"/>
    <m/>
    <x v="4"/>
    <s v="Almirante Brown"/>
    <m/>
    <s v="APA"/>
    <s v="Tiene 4 campos de caudal"/>
  </r>
  <r>
    <n v="-25.240061099999998"/>
    <n v="-62.983966700000003"/>
    <n v="254"/>
    <m/>
    <n v="12.07"/>
    <m/>
    <m/>
    <n v="4"/>
    <m/>
    <m/>
    <m/>
    <m/>
    <x v="2"/>
    <m/>
    <x v="4"/>
    <s v="Almirante Brown"/>
    <m/>
    <s v="APA"/>
    <s v="Tiene 4 campos de caudal"/>
  </r>
  <r>
    <n v="-25.5788361"/>
    <n v="-62.763863899999997"/>
    <n v="255"/>
    <m/>
    <n v="12.07"/>
    <m/>
    <m/>
    <n v="4"/>
    <m/>
    <m/>
    <m/>
    <m/>
    <x v="2"/>
    <m/>
    <x v="4"/>
    <s v="Almirante Brown"/>
    <m/>
    <s v="APA"/>
    <s v="Tiene 4 campos de caudal"/>
  </r>
  <r>
    <n v="-26.933380499999998"/>
    <n v="-58.661233299999999"/>
    <n v="260"/>
    <m/>
    <n v="12.07"/>
    <m/>
    <m/>
    <n v="4"/>
    <m/>
    <m/>
    <m/>
    <m/>
    <x v="2"/>
    <m/>
    <x v="4"/>
    <s v="Bermejo"/>
    <s v="General Vedia"/>
    <s v="APA"/>
    <s v="Tiene 4 campos de caudal"/>
  </r>
  <r>
    <n v="-26.933380499999998"/>
    <n v="-58.661233299999999"/>
    <n v="261"/>
    <m/>
    <n v="12.07"/>
    <m/>
    <m/>
    <n v="4"/>
    <m/>
    <m/>
    <m/>
    <m/>
    <x v="2"/>
    <m/>
    <x v="4"/>
    <s v="Bermejo"/>
    <s v="General Vedia"/>
    <s v="APA"/>
    <s v="Tiene 4 campos de caudal"/>
  </r>
  <r>
    <n v="-26.933380499999998"/>
    <n v="-58.661233299999999"/>
    <n v="262"/>
    <m/>
    <n v="38.85"/>
    <n v="11.52"/>
    <m/>
    <n v="2.4300000000000002"/>
    <m/>
    <m/>
    <m/>
    <m/>
    <x v="2"/>
    <m/>
    <x v="4"/>
    <s v="Bermejo"/>
    <s v="General Vedia"/>
    <s v="APA"/>
    <s v="Tiene 4 campos de caudal"/>
  </r>
  <r>
    <n v="-26.933380499999998"/>
    <n v="-58.661233299999999"/>
    <n v="263"/>
    <m/>
    <n v="38.85"/>
    <n v="11.52"/>
    <m/>
    <n v="2.4300000000000002"/>
    <m/>
    <m/>
    <m/>
    <m/>
    <x v="2"/>
    <m/>
    <x v="4"/>
    <s v="Bermejo"/>
    <s v="General Vedia"/>
    <s v="APA"/>
    <s v="Tiene 4 campos de caudal"/>
  </r>
  <r>
    <n v="-26.933380499999998"/>
    <n v="-58.661233299999999"/>
    <n v="264"/>
    <m/>
    <n v="38.85"/>
    <n v="11.52"/>
    <m/>
    <n v="2.4300000000000002"/>
    <m/>
    <m/>
    <m/>
    <m/>
    <x v="2"/>
    <m/>
    <x v="4"/>
    <s v="Bermejo"/>
    <s v="General Vedia"/>
    <s v="APA"/>
    <s v="Tiene 4 campos de caudal"/>
  </r>
  <r>
    <n v="-26.933380499999998"/>
    <n v="-58.661233299999999"/>
    <n v="265"/>
    <m/>
    <n v="32.68"/>
    <n v="11.02"/>
    <m/>
    <n v="1.84"/>
    <m/>
    <m/>
    <m/>
    <m/>
    <x v="2"/>
    <m/>
    <x v="4"/>
    <s v="Bermejo"/>
    <s v="General Vedia"/>
    <s v="APA"/>
    <s v="Tiene 4 campos de caudal"/>
  </r>
  <r>
    <n v="-25.460255499999999"/>
    <n v="-63.101908299999998"/>
    <n v="269"/>
    <m/>
    <n v="32.68"/>
    <n v="11.02"/>
    <m/>
    <n v="1.84"/>
    <m/>
    <m/>
    <m/>
    <m/>
    <x v="2"/>
    <m/>
    <x v="4"/>
    <s v="Almirante Brown"/>
    <s v="44Km de Taco Pozo"/>
    <s v="APA"/>
    <s v="Tiene 4 campos de caudal"/>
  </r>
  <r>
    <n v="-25.460255499999999"/>
    <n v="-63.101908299999998"/>
    <n v="270"/>
    <m/>
    <n v="32.68"/>
    <n v="11.02"/>
    <m/>
    <n v="1.84"/>
    <m/>
    <m/>
    <m/>
    <m/>
    <x v="2"/>
    <m/>
    <x v="4"/>
    <s v="Almirante Brown"/>
    <s v="44Km de Taco Pozo"/>
    <s v="APA"/>
    <s v="Tiene 4 campos de caudal"/>
  </r>
  <r>
    <n v="-25.460255499999999"/>
    <n v="-63.101908299999998"/>
    <n v="271"/>
    <m/>
    <n v="32.68"/>
    <n v="11.02"/>
    <m/>
    <n v="1.84"/>
    <m/>
    <m/>
    <m/>
    <m/>
    <x v="2"/>
    <m/>
    <x v="4"/>
    <s v="Almirante Brown"/>
    <s v="44Km de Taco Pozo"/>
    <s v="APA"/>
    <s v="Tiene 4 campos de caudal"/>
  </r>
  <r>
    <n v="-25.096413800000001"/>
    <n v="-62.830144400000002"/>
    <n v="277"/>
    <m/>
    <n v="32.68"/>
    <n v="11.02"/>
    <m/>
    <n v="1.84"/>
    <m/>
    <m/>
    <m/>
    <m/>
    <x v="2"/>
    <m/>
    <x v="4"/>
    <s v="Almirante Brown"/>
    <m/>
    <s v="APA"/>
    <s v="Tiene 4 campos de caudal"/>
  </r>
  <r>
    <n v="-25.096413800000001"/>
    <n v="-62.830144400000002"/>
    <n v="278"/>
    <m/>
    <n v="22.4"/>
    <n v="13.28"/>
    <m/>
    <n v="5.72"/>
    <m/>
    <m/>
    <m/>
    <m/>
    <x v="2"/>
    <m/>
    <x v="4"/>
    <s v="Almirante Brown"/>
    <m/>
    <s v="APA"/>
    <s v="Tiene 4 campos de caudal"/>
  </r>
  <r>
    <n v="-25.096413800000001"/>
    <n v="-62.830144400000002"/>
    <n v="279"/>
    <m/>
    <n v="22.4"/>
    <n v="13.28"/>
    <m/>
    <n v="5.72"/>
    <m/>
    <m/>
    <m/>
    <m/>
    <x v="2"/>
    <m/>
    <x v="4"/>
    <s v="Almirante Brown"/>
    <m/>
    <s v="APA"/>
    <s v="Tiene 4 campos de caudal"/>
  </r>
  <r>
    <n v="-25.096413800000001"/>
    <n v="-62.830144400000002"/>
    <n v="280"/>
    <m/>
    <n v="22.4"/>
    <n v="13.28"/>
    <m/>
    <n v="5.72"/>
    <m/>
    <m/>
    <m/>
    <m/>
    <x v="2"/>
    <m/>
    <x v="4"/>
    <s v="Almirante Brown"/>
    <m/>
    <s v="APA"/>
    <s v="Tiene 4 campos de caudal"/>
  </r>
  <r>
    <n v="-25.096413800000001"/>
    <n v="-62.830144400000002"/>
    <n v="281"/>
    <m/>
    <n v="22.4"/>
    <n v="13.28"/>
    <m/>
    <n v="5.72"/>
    <m/>
    <m/>
    <m/>
    <m/>
    <x v="2"/>
    <m/>
    <x v="4"/>
    <s v="Almirante Brown"/>
    <m/>
    <s v="APA"/>
    <s v="Tiene 4 campos de caudal"/>
  </r>
  <r>
    <n v="-25.227355500000002"/>
    <n v="-62.816180600000003"/>
    <n v="283"/>
    <m/>
    <n v="23.24"/>
    <n v="14.77"/>
    <m/>
    <n v="6.7"/>
    <m/>
    <m/>
    <m/>
    <m/>
    <x v="2"/>
    <m/>
    <x v="4"/>
    <s v="Almirante Brown"/>
    <m/>
    <s v="APA"/>
    <s v="Tiene 4 campos de caudal"/>
  </r>
  <r>
    <n v="-25.227355500000002"/>
    <n v="-62.816180600000003"/>
    <n v="284"/>
    <m/>
    <n v="23.24"/>
    <n v="14.77"/>
    <m/>
    <n v="6.7"/>
    <m/>
    <m/>
    <m/>
    <m/>
    <x v="2"/>
    <m/>
    <x v="4"/>
    <s v="Almirante Brown"/>
    <m/>
    <s v="APA"/>
    <s v="Tiene 4 campos de caudal"/>
  </r>
  <r>
    <n v="-25.227355500000002"/>
    <n v="-62.816180600000003"/>
    <n v="285"/>
    <m/>
    <n v="23.24"/>
    <n v="14.77"/>
    <m/>
    <n v="6.7"/>
    <m/>
    <m/>
    <m/>
    <m/>
    <x v="2"/>
    <m/>
    <x v="4"/>
    <s v="Almirante Brown"/>
    <m/>
    <s v="APA"/>
    <s v="Tiene 4 campos de caudal"/>
  </r>
  <r>
    <n v="-25.227355500000002"/>
    <n v="-62.816180600000003"/>
    <n v="286"/>
    <m/>
    <n v="23.24"/>
    <n v="14.77"/>
    <m/>
    <n v="6.7"/>
    <m/>
    <m/>
    <m/>
    <m/>
    <x v="2"/>
    <m/>
    <x v="4"/>
    <s v="Almirante Brown"/>
    <m/>
    <s v="APA"/>
    <s v="Tiene 4 campos de caudal"/>
  </r>
  <r>
    <n v="-25.626880499999999"/>
    <n v="-63.390533300000001"/>
    <n v="287"/>
    <m/>
    <n v="23.24"/>
    <n v="14.77"/>
    <m/>
    <n v="6.7"/>
    <m/>
    <m/>
    <m/>
    <m/>
    <x v="2"/>
    <m/>
    <x v="4"/>
    <s v="Almirante Brown"/>
    <m/>
    <s v="APA"/>
    <s v="Tiene 4 campos de caudal"/>
  </r>
  <r>
    <n v="-25.626880499999999"/>
    <n v="-63.390533300000001"/>
    <n v="288"/>
    <m/>
    <n v="33.72"/>
    <n v="13.8"/>
    <m/>
    <n v="0.92"/>
    <m/>
    <m/>
    <m/>
    <m/>
    <x v="2"/>
    <m/>
    <x v="4"/>
    <s v="Almirante Brown"/>
    <m/>
    <s v="APA"/>
    <s v="Tiene 4 campos de caudal"/>
  </r>
  <r>
    <n v="-25.626880499999999"/>
    <n v="-63.390533300000001"/>
    <n v="289"/>
    <m/>
    <n v="33.72"/>
    <n v="13.8"/>
    <m/>
    <n v="0.92"/>
    <m/>
    <m/>
    <m/>
    <m/>
    <x v="2"/>
    <m/>
    <x v="4"/>
    <s v="Almirante Brown"/>
    <m/>
    <s v="APA"/>
    <s v="Tiene 4 campos de caudal"/>
  </r>
  <r>
    <n v="-25.626880499999999"/>
    <n v="-63.390533300000001"/>
    <n v="290"/>
    <m/>
    <n v="33.72"/>
    <n v="13.8"/>
    <m/>
    <n v="0.92"/>
    <m/>
    <m/>
    <m/>
    <m/>
    <x v="2"/>
    <m/>
    <x v="4"/>
    <s v="Almirante Brown"/>
    <m/>
    <s v="APA"/>
    <s v="Tiene 4 campos de caudal"/>
  </r>
  <r>
    <n v="-25.626880499999999"/>
    <n v="-63.390533300000001"/>
    <n v="291"/>
    <m/>
    <n v="32.869999999999997"/>
    <n v="9.8800000000000008"/>
    <m/>
    <n v="0.24"/>
    <m/>
    <m/>
    <m/>
    <m/>
    <x v="2"/>
    <m/>
    <x v="4"/>
    <s v="Almirante Brown"/>
    <m/>
    <s v="APA"/>
    <s v="Tiene 4 campos de caudal"/>
  </r>
  <r>
    <n v="-25.520180499999999"/>
    <n v="-63.269461100000001"/>
    <n v="292"/>
    <m/>
    <n v="32.869999999999997"/>
    <n v="9.8800000000000008"/>
    <m/>
    <n v="0.24"/>
    <m/>
    <m/>
    <m/>
    <m/>
    <x v="2"/>
    <m/>
    <x v="4"/>
    <s v="Almirante Brown"/>
    <m/>
    <s v="APA"/>
    <s v="Tiene 4 campos de caudal"/>
  </r>
  <r>
    <n v="-25.520180499999999"/>
    <n v="-63.269461100000001"/>
    <n v="293"/>
    <m/>
    <n v="32.869999999999997"/>
    <n v="9.8800000000000008"/>
    <m/>
    <n v="0.24"/>
    <m/>
    <m/>
    <m/>
    <m/>
    <x v="2"/>
    <m/>
    <x v="4"/>
    <s v="Almirante Brown"/>
    <m/>
    <s v="APA"/>
    <s v="Tiene 4 campos de caudal"/>
  </r>
  <r>
    <n v="-25.520180499999999"/>
    <n v="-63.269461100000001"/>
    <n v="295"/>
    <m/>
    <n v="32.869999999999997"/>
    <n v="9.8800000000000008"/>
    <m/>
    <n v="0.24"/>
    <m/>
    <m/>
    <m/>
    <m/>
    <x v="2"/>
    <m/>
    <x v="4"/>
    <s v="Almirante Brown"/>
    <m/>
    <s v="APA"/>
    <s v="Tiene 4 campos de caudal"/>
  </r>
  <r>
    <n v="-25.570633300000001"/>
    <n v="-63.0651139"/>
    <n v="296"/>
    <m/>
    <n v="32.869999999999997"/>
    <n v="9.8800000000000008"/>
    <m/>
    <n v="0.24"/>
    <m/>
    <m/>
    <m/>
    <m/>
    <x v="2"/>
    <m/>
    <x v="4"/>
    <s v="Almirante Brown"/>
    <m/>
    <s v="APA"/>
    <s v="Tiene 4 campos de caudal"/>
  </r>
  <r>
    <n v="-25.570633300000001"/>
    <n v="-63.0651139"/>
    <n v="297"/>
    <m/>
    <n v="33.72"/>
    <n v="13.8"/>
    <m/>
    <n v="0.92"/>
    <m/>
    <m/>
    <m/>
    <m/>
    <x v="2"/>
    <m/>
    <x v="4"/>
    <s v="Almirante Brown"/>
    <m/>
    <s v="APA"/>
    <s v="Tiene 4 campos de caudal"/>
  </r>
  <r>
    <n v="-25.570633300000001"/>
    <n v="-63.0651139"/>
    <n v="298"/>
    <m/>
    <n v="33.72"/>
    <n v="13.8"/>
    <m/>
    <n v="0.92"/>
    <m/>
    <m/>
    <m/>
    <m/>
    <x v="2"/>
    <m/>
    <x v="4"/>
    <s v="Almirante Brown"/>
    <m/>
    <s v="APA"/>
    <s v="Tiene 4 campos de caudal"/>
  </r>
  <r>
    <n v="-25.570633300000001"/>
    <n v="-63.0651139"/>
    <n v="299"/>
    <m/>
    <n v="33.72"/>
    <n v="13.8"/>
    <m/>
    <n v="0.92"/>
    <m/>
    <m/>
    <m/>
    <m/>
    <x v="2"/>
    <m/>
    <x v="4"/>
    <s v="Almirante Brown"/>
    <m/>
    <s v="APA"/>
    <s v="Tiene 4 campos de caudal"/>
  </r>
  <r>
    <n v="-25.570633300000001"/>
    <n v="-63.0651139"/>
    <n v="300"/>
    <m/>
    <n v="33.72"/>
    <n v="13.8"/>
    <m/>
    <n v="0.92"/>
    <m/>
    <m/>
    <m/>
    <m/>
    <x v="2"/>
    <m/>
    <x v="4"/>
    <s v="Almirante Brown"/>
    <m/>
    <s v="APA"/>
    <s v="Tiene 4 campos de caudal"/>
  </r>
  <r>
    <n v="-26.3371833"/>
    <n v="-60.430513900000001"/>
    <n v="310"/>
    <m/>
    <n v="33.72"/>
    <n v="13.8"/>
    <m/>
    <n v="0.92"/>
    <m/>
    <m/>
    <m/>
    <m/>
    <x v="2"/>
    <m/>
    <x v="4"/>
    <s v="Maipú"/>
    <s v="Tres Isletas"/>
    <s v="APA"/>
    <s v="Tiene 4 campos de caudal"/>
  </r>
  <r>
    <n v="-25.520180499999999"/>
    <n v="-63.269461100000001"/>
    <n v="314"/>
    <m/>
    <n v="49.94"/>
    <m/>
    <m/>
    <n v="0.33"/>
    <m/>
    <m/>
    <m/>
    <m/>
    <x v="2"/>
    <m/>
    <x v="4"/>
    <s v="Almirante Brown"/>
    <m/>
    <s v="APA"/>
    <s v="Tiene 4 campos de caudal"/>
  </r>
  <r>
    <n v="-25.520180499999999"/>
    <n v="-63.269461100000001"/>
    <n v="315"/>
    <m/>
    <n v="49.94"/>
    <m/>
    <m/>
    <n v="0.33"/>
    <m/>
    <m/>
    <m/>
    <m/>
    <x v="2"/>
    <m/>
    <x v="4"/>
    <s v="Almirante Brown"/>
    <m/>
    <s v="APA"/>
    <s v="Tiene 4 campos de caudal"/>
  </r>
  <r>
    <n v="-25.520180499999999"/>
    <n v="-63.269461100000001"/>
    <n v="316"/>
    <m/>
    <n v="35.19"/>
    <n v="11.73"/>
    <m/>
    <n v="0.76"/>
    <m/>
    <m/>
    <m/>
    <m/>
    <x v="2"/>
    <m/>
    <x v="4"/>
    <s v="Almirante Brown"/>
    <m/>
    <s v="APA"/>
    <s v="Tiene 4 campos de caudal"/>
  </r>
  <r>
    <n v="-25.520180499999999"/>
    <n v="-63.269461100000001"/>
    <n v="317"/>
    <m/>
    <n v="35.19"/>
    <n v="11.73"/>
    <m/>
    <n v="0.76"/>
    <m/>
    <m/>
    <m/>
    <m/>
    <x v="2"/>
    <m/>
    <x v="4"/>
    <s v="Almirante Brown"/>
    <m/>
    <s v="APA"/>
    <s v="Tiene 4 campos de caudal"/>
  </r>
  <r>
    <n v="-25.520180499999999"/>
    <n v="-63.269461100000001"/>
    <n v="318"/>
    <m/>
    <n v="35.19"/>
    <n v="11.73"/>
    <m/>
    <n v="0.76"/>
    <m/>
    <m/>
    <m/>
    <m/>
    <x v="2"/>
    <m/>
    <x v="4"/>
    <s v="Almirante Brown"/>
    <m/>
    <s v="APA"/>
    <s v="Tiene 4 campos de caudal"/>
  </r>
  <r>
    <n v="-24.947105499999999"/>
    <n v="-62.806472200000002"/>
    <n v="323"/>
    <m/>
    <n v="35.19"/>
    <n v="11.73"/>
    <m/>
    <n v="0.76"/>
    <m/>
    <m/>
    <m/>
    <m/>
    <x v="2"/>
    <m/>
    <x v="4"/>
    <s v="Almirante Brown"/>
    <m/>
    <s v="APA"/>
    <s v="Tiene 4 campos de caudal"/>
  </r>
  <r>
    <n v="-24.947105499999999"/>
    <n v="-62.806472200000002"/>
    <n v="324"/>
    <m/>
    <n v="35.19"/>
    <n v="11.73"/>
    <m/>
    <n v="0.76"/>
    <m/>
    <m/>
    <m/>
    <m/>
    <x v="2"/>
    <m/>
    <x v="4"/>
    <s v="Almirante Brown"/>
    <m/>
    <s v="APA"/>
    <s v="Tiene 4 campos de caudal"/>
  </r>
  <r>
    <n v="-25.571222200000001"/>
    <n v="-62.929138899999998"/>
    <n v="325"/>
    <m/>
    <n v="33.979999999999997"/>
    <n v="10.71"/>
    <m/>
    <n v="2.4700000000000002"/>
    <m/>
    <m/>
    <m/>
    <m/>
    <x v="2"/>
    <m/>
    <x v="4"/>
    <s v="Almirante Brown"/>
    <m/>
    <s v="APA"/>
    <s v="Tiene 4 campos de caudal"/>
  </r>
  <r>
    <n v="-25.571222200000001"/>
    <n v="-62.929138899999998"/>
    <n v="326"/>
    <m/>
    <n v="33.979999999999997"/>
    <n v="10.71"/>
    <m/>
    <n v="2.4700000000000002"/>
    <m/>
    <m/>
    <m/>
    <m/>
    <x v="2"/>
    <m/>
    <x v="4"/>
    <s v="Almirante Brown"/>
    <m/>
    <s v="APA"/>
    <s v="Tiene 4 campos de caudal"/>
  </r>
  <r>
    <n v="-25.571222200000001"/>
    <n v="-62.929138899999998"/>
    <n v="327"/>
    <m/>
    <n v="33.979999999999997"/>
    <n v="10.71"/>
    <m/>
    <n v="2.4700000000000002"/>
    <m/>
    <m/>
    <m/>
    <m/>
    <x v="2"/>
    <m/>
    <x v="4"/>
    <s v="Almirante Brown"/>
    <m/>
    <s v="APA"/>
    <s v="Tiene 4 campos de caudal"/>
  </r>
  <r>
    <n v="-25.571222200000001"/>
    <n v="-62.929138899999998"/>
    <n v="328"/>
    <m/>
    <n v="35.19"/>
    <n v="11.73"/>
    <m/>
    <n v="0.76"/>
    <m/>
    <m/>
    <m/>
    <m/>
    <x v="2"/>
    <m/>
    <x v="4"/>
    <s v="Almirante Brown"/>
    <m/>
    <s v="APA"/>
    <s v="Tiene 4 campos de caudal"/>
  </r>
  <r>
    <n v="-25.571222200000001"/>
    <n v="-62.929138899999998"/>
    <n v="329"/>
    <m/>
    <n v="32.93"/>
    <n v="12.9"/>
    <m/>
    <n v="1.89"/>
    <m/>
    <m/>
    <m/>
    <m/>
    <x v="2"/>
    <m/>
    <x v="4"/>
    <s v="Almirante Brown"/>
    <m/>
    <s v="APA"/>
    <s v="Tiene 4 campos de caudal"/>
  </r>
  <r>
    <n v="-25.2646166"/>
    <n v="-62.490222199999998"/>
    <n v="330"/>
    <m/>
    <n v="32.93"/>
    <n v="12.97"/>
    <m/>
    <n v="1.89"/>
    <m/>
    <m/>
    <m/>
    <m/>
    <x v="2"/>
    <m/>
    <x v="4"/>
    <s v="Almirante Brown"/>
    <m/>
    <s v="APA"/>
    <s v="Tiene 4 campos de caudal"/>
  </r>
  <r>
    <n v="-25.2646166"/>
    <n v="-62.490222199999998"/>
    <n v="332"/>
    <m/>
    <n v="32.93"/>
    <n v="12.97"/>
    <m/>
    <n v="1.89"/>
    <m/>
    <m/>
    <m/>
    <m/>
    <x v="2"/>
    <m/>
    <x v="4"/>
    <s v="Almirante Brown"/>
    <m/>
    <s v="APA"/>
    <s v="Tiene 4 campos de caudal"/>
  </r>
  <r>
    <n v="-26.053844399999999"/>
    <n v="-59.940163900000002"/>
    <n v="334"/>
    <m/>
    <n v="32.93"/>
    <n v="12.97"/>
    <m/>
    <n v="1.89"/>
    <m/>
    <m/>
    <m/>
    <m/>
    <x v="2"/>
    <m/>
    <x v="4"/>
    <s v="Libertador General San Martín"/>
    <s v="Pampa del Indio"/>
    <s v="APA"/>
    <s v="Tiene 4 campos de caudal"/>
  </r>
  <r>
    <n v="-26.053844399999999"/>
    <n v="-59.940163900000002"/>
    <n v="335"/>
    <m/>
    <n v="32.93"/>
    <n v="12.97"/>
    <m/>
    <n v="1.89"/>
    <m/>
    <m/>
    <m/>
    <m/>
    <x v="2"/>
    <m/>
    <x v="4"/>
    <s v="Libertador General San Martín"/>
    <s v="Pampa del Indio"/>
    <s v="APA"/>
    <s v="Tiene 4 campos de caudal"/>
  </r>
  <r>
    <n v="-25.2646166"/>
    <n v="-62.490222199999998"/>
    <n v="336"/>
    <m/>
    <n v="32.93"/>
    <n v="12.97"/>
    <m/>
    <n v="1.89"/>
    <m/>
    <m/>
    <m/>
    <m/>
    <x v="2"/>
    <m/>
    <x v="4"/>
    <s v="Almirante Brown"/>
    <m/>
    <s v="APA"/>
    <s v="Tiene 4 campos de caudal"/>
  </r>
  <r>
    <n v="-25.571222200000001"/>
    <n v="-62.929138899999998"/>
    <n v="338"/>
    <m/>
    <n v="14.5"/>
    <n v="3.79"/>
    <m/>
    <m/>
    <m/>
    <m/>
    <m/>
    <m/>
    <x v="2"/>
    <m/>
    <x v="4"/>
    <s v="Almirante Brown"/>
    <m/>
    <s v="APA"/>
    <s v="Tiene 4 campos de caudal"/>
  </r>
  <r>
    <n v="-25.272977699999998"/>
    <n v="-62.435147200000003"/>
    <n v="339"/>
    <m/>
    <n v="14.5"/>
    <n v="3.79"/>
    <m/>
    <m/>
    <m/>
    <m/>
    <m/>
    <m/>
    <x v="2"/>
    <m/>
    <x v="4"/>
    <s v="Almirante Brown"/>
    <m/>
    <s v="APA"/>
    <s v="Tiene 4 campos de caudal"/>
  </r>
  <r>
    <n v="-25.272977699999998"/>
    <n v="-62.435147200000003"/>
    <n v="340"/>
    <m/>
    <n v="32.47"/>
    <m/>
    <m/>
    <n v="2.96"/>
    <m/>
    <m/>
    <m/>
    <m/>
    <x v="2"/>
    <m/>
    <x v="4"/>
    <s v="Almirante Brown"/>
    <m/>
    <s v="APA"/>
    <s v="Tiene 4 campos de caudal"/>
  </r>
  <r>
    <n v="-25.272977699999998"/>
    <n v="-62.435147200000003"/>
    <n v="341"/>
    <m/>
    <n v="32.47"/>
    <n v="15.1"/>
    <m/>
    <n v="2.96"/>
    <m/>
    <m/>
    <m/>
    <m/>
    <x v="2"/>
    <m/>
    <x v="4"/>
    <s v="Almirante Brown"/>
    <m/>
    <s v="APA"/>
    <s v="Tiene 4 campos de caudal"/>
  </r>
  <r>
    <n v="-25.272977699999998"/>
    <n v="-62.435147200000003"/>
    <n v="342"/>
    <m/>
    <n v="32.47"/>
    <n v="15.1"/>
    <m/>
    <n v="2.96"/>
    <m/>
    <m/>
    <m/>
    <m/>
    <x v="2"/>
    <m/>
    <x v="4"/>
    <s v="Almirante Brown"/>
    <m/>
    <s v="APA"/>
    <s v="Tiene 4 campos de caudal"/>
  </r>
  <r>
    <n v="-25.272977699999998"/>
    <n v="-62.435147200000003"/>
    <n v="343"/>
    <m/>
    <n v="24.38"/>
    <n v="16.170000000000002"/>
    <m/>
    <n v="6.3"/>
    <m/>
    <m/>
    <m/>
    <m/>
    <x v="2"/>
    <m/>
    <x v="4"/>
    <s v="Almirante Brown"/>
    <m/>
    <s v="APA"/>
    <s v="Tiene 4 campos de caudal"/>
  </r>
  <r>
    <n v="-25.272977699999998"/>
    <n v="-62.435147200000003"/>
    <n v="344"/>
    <m/>
    <n v="24.38"/>
    <n v="16.170000000000002"/>
    <m/>
    <n v="6.3"/>
    <m/>
    <m/>
    <m/>
    <m/>
    <x v="2"/>
    <m/>
    <x v="4"/>
    <s v="Almirante Brown"/>
    <m/>
    <s v="APA"/>
    <s v="Tiene 4 campos de caudal"/>
  </r>
  <r>
    <n v="-26.053844399999999"/>
    <n v="-59.940163900000002"/>
    <n v="353"/>
    <m/>
    <n v="24.38"/>
    <n v="16.170000000000002"/>
    <m/>
    <n v="6.3"/>
    <m/>
    <m/>
    <m/>
    <m/>
    <x v="2"/>
    <m/>
    <x v="4"/>
    <s v="Libertador General San Martín"/>
    <s v="Pampa del Indio"/>
    <s v="APA"/>
    <s v="Tiene 4 campos de caudal"/>
  </r>
  <r>
    <n v="-26.053844399999999"/>
    <n v="-59.940163900000002"/>
    <n v="354"/>
    <m/>
    <n v="22.2"/>
    <n v="16.440000000000001"/>
    <m/>
    <n v="9.17"/>
    <m/>
    <m/>
    <m/>
    <m/>
    <x v="2"/>
    <m/>
    <x v="4"/>
    <s v="Libertador General San Martín"/>
    <s v="Pampa del Indio"/>
    <s v="APA"/>
    <s v="Tiene 4 campos de caudal"/>
  </r>
  <r>
    <n v="-26.053844399999999"/>
    <n v="-59.940163900000002"/>
    <n v="355"/>
    <m/>
    <n v="22.2"/>
    <n v="16.440000000000001"/>
    <m/>
    <n v="9.17"/>
    <m/>
    <m/>
    <m/>
    <m/>
    <x v="2"/>
    <m/>
    <x v="4"/>
    <s v="Libertador General San Martín"/>
    <s v="Pampa del Indio"/>
    <s v="APA"/>
    <s v="Tiene 4 campos de caudal"/>
  </r>
  <r>
    <n v="-26.053844399999999"/>
    <n v="-59.940163900000002"/>
    <n v="356"/>
    <m/>
    <n v="2.2200000000000002"/>
    <n v="16.440000000000001"/>
    <m/>
    <n v="9.17"/>
    <m/>
    <m/>
    <m/>
    <m/>
    <x v="2"/>
    <m/>
    <x v="4"/>
    <s v="Libertador General San Martín"/>
    <s v="Pampa del Indio"/>
    <s v="APA"/>
    <s v="Tiene 4 campos de caudal"/>
  </r>
  <r>
    <n v="-27.282011099999998"/>
    <n v="-60.737383299999998"/>
    <n v="379"/>
    <m/>
    <n v="2.2000000000000002"/>
    <n v="16.440000000000001"/>
    <m/>
    <n v="9.17"/>
    <m/>
    <m/>
    <m/>
    <m/>
    <x v="2"/>
    <m/>
    <x v="4"/>
    <s v="O´Higgins"/>
    <s v="San Bernardo"/>
    <s v="APA"/>
    <s v="Tiene 4 campos de caudal"/>
  </r>
  <r>
    <n v="-26.334494400000001"/>
    <n v="-60.431661099999999"/>
    <n v="380"/>
    <m/>
    <n v="14.1"/>
    <m/>
    <m/>
    <n v="1.86"/>
    <m/>
    <m/>
    <m/>
    <m/>
    <x v="2"/>
    <m/>
    <x v="4"/>
    <s v="Maipú"/>
    <s v="Tres Isletas"/>
    <s v="APA"/>
    <s v="Tiene 4 campos de caudal"/>
  </r>
  <r>
    <n v="-26.334494400000001"/>
    <n v="-60.431661099999999"/>
    <n v="381"/>
    <m/>
    <m/>
    <n v="33.26"/>
    <m/>
    <n v="0.3"/>
    <m/>
    <m/>
    <m/>
    <m/>
    <x v="2"/>
    <m/>
    <x v="4"/>
    <s v="Maipú"/>
    <s v="Tres Isletas"/>
    <s v="APA"/>
    <s v="Tiene 4 campos de caudal"/>
  </r>
  <r>
    <n v="-27.2716444"/>
    <n v="-60.736058300000003"/>
    <n v="396"/>
    <m/>
    <n v="16.25"/>
    <m/>
    <m/>
    <n v="1.74"/>
    <m/>
    <m/>
    <m/>
    <m/>
    <x v="2"/>
    <m/>
    <x v="4"/>
    <s v="O´Higgins"/>
    <s v="San Bernardo"/>
    <s v="APA"/>
    <s v="Tiene 4 campos de caudal"/>
  </r>
  <r>
    <n v="-27.2716444"/>
    <n v="-60.736058300000003"/>
    <n v="397"/>
    <m/>
    <n v="16.25"/>
    <m/>
    <m/>
    <n v="1.74"/>
    <m/>
    <m/>
    <m/>
    <m/>
    <x v="2"/>
    <m/>
    <x v="4"/>
    <s v="O´Higgins"/>
    <s v="San Bernardo"/>
    <s v="APA"/>
    <s v="Tiene 4 campos de caudal"/>
  </r>
  <r>
    <n v="-25.046500000000002"/>
    <n v="-62.851991699999999"/>
    <n v="401"/>
    <m/>
    <n v="16.68"/>
    <n v="5.5"/>
    <m/>
    <n v="1.18"/>
    <m/>
    <m/>
    <m/>
    <m/>
    <x v="2"/>
    <m/>
    <x v="4"/>
    <s v="Almirante Brown"/>
    <m/>
    <s v="APA"/>
    <s v="Tiene 4 campos de caudal"/>
  </r>
  <r>
    <n v="-25.046500000000002"/>
    <n v="-62.851991699999999"/>
    <n v="403"/>
    <m/>
    <n v="13.45"/>
    <n v="5.8"/>
    <m/>
    <n v="2.1800000000000002"/>
    <m/>
    <m/>
    <m/>
    <m/>
    <x v="2"/>
    <m/>
    <x v="4"/>
    <s v="Almirante Brown"/>
    <m/>
    <s v="APA"/>
    <s v="Tiene 4 campos de caudal"/>
  </r>
  <r>
    <n v="-25.046500000000002"/>
    <n v="-62.851991699999999"/>
    <n v="404"/>
    <m/>
    <n v="13.45"/>
    <n v="5.8"/>
    <m/>
    <n v="2.1800000000000002"/>
    <m/>
    <m/>
    <m/>
    <m/>
    <x v="2"/>
    <m/>
    <x v="4"/>
    <s v="Almirante Brown"/>
    <m/>
    <s v="APA"/>
    <s v="Tiene 4 campos de caudal"/>
  </r>
  <r>
    <n v="-25.5926638"/>
    <n v="-63.339691700000003"/>
    <n v="405"/>
    <m/>
    <n v="3.96"/>
    <n v="2.2999999999999998"/>
    <m/>
    <m/>
    <m/>
    <m/>
    <m/>
    <m/>
    <x v="2"/>
    <m/>
    <x v="4"/>
    <s v="Almirante Brown"/>
    <m/>
    <s v="APA"/>
    <s v="Tiene 4 campos de caudal"/>
  </r>
  <r>
    <n v="-25.5926638"/>
    <n v="-63.339691700000003"/>
    <n v="406"/>
    <m/>
    <n v="3.96"/>
    <n v="2.2999999999999998"/>
    <m/>
    <m/>
    <m/>
    <m/>
    <m/>
    <m/>
    <x v="2"/>
    <m/>
    <x v="4"/>
    <s v="Almirante Brown"/>
    <m/>
    <s v="APA"/>
    <s v="Tiene 4 campos de caudal"/>
  </r>
  <r>
    <n v="-25.5926638"/>
    <n v="-63.339691700000003"/>
    <n v="407"/>
    <m/>
    <n v="8.0500000000000025"/>
    <n v="3.3"/>
    <m/>
    <m/>
    <m/>
    <m/>
    <m/>
    <m/>
    <x v="2"/>
    <m/>
    <x v="4"/>
    <s v="Almirante Brown"/>
    <m/>
    <s v="APA"/>
    <s v="Tiene 4 campos de caudal"/>
  </r>
  <r>
    <n v="-26.051300000000001"/>
    <n v="-59.934594400000002"/>
    <n v="412"/>
    <m/>
    <n v="21.28"/>
    <m/>
    <m/>
    <n v="2.76"/>
    <m/>
    <m/>
    <m/>
    <m/>
    <x v="2"/>
    <m/>
    <x v="4"/>
    <s v="Libertador General San Martín"/>
    <s v="Pampa del Indio"/>
    <s v="APA"/>
    <s v="Tiene 4 campos de caudal"/>
  </r>
  <r>
    <n v="-25.6193472"/>
    <n v="-63.303102799999998"/>
    <n v="450"/>
    <m/>
    <n v="5.67"/>
    <n v="3.68"/>
    <m/>
    <m/>
    <m/>
    <m/>
    <m/>
    <m/>
    <x v="2"/>
    <m/>
    <x v="4"/>
    <s v="Almirante Brown"/>
    <m/>
    <s v="APA"/>
    <s v="Tiene 4 campos de caudal"/>
  </r>
  <r>
    <n v="-25.6193472"/>
    <n v="-63.303102799999998"/>
    <n v="451"/>
    <m/>
    <n v="9.5"/>
    <n v="4.12"/>
    <m/>
    <m/>
    <m/>
    <m/>
    <m/>
    <m/>
    <x v="2"/>
    <m/>
    <x v="4"/>
    <s v="Almirante Brown"/>
    <m/>
    <s v="APA"/>
    <s v="Tiene 4 campos de caudal"/>
  </r>
  <r>
    <n v="-25.6193472"/>
    <n v="-63.303102799999998"/>
    <n v="452"/>
    <m/>
    <n v="5.7"/>
    <n v="3.24"/>
    <m/>
    <m/>
    <m/>
    <m/>
    <m/>
    <m/>
    <x v="2"/>
    <m/>
    <x v="4"/>
    <s v="Almirante Brown"/>
    <m/>
    <s v="APA"/>
    <s v="Tiene 4 campos de caudal"/>
  </r>
  <r>
    <n v="-25.6193472"/>
    <n v="-63.303102799999998"/>
    <n v="453"/>
    <m/>
    <n v="21.28"/>
    <m/>
    <m/>
    <n v="2.76"/>
    <m/>
    <m/>
    <m/>
    <m/>
    <x v="2"/>
    <m/>
    <x v="4"/>
    <s v="Almirante Brown"/>
    <m/>
    <s v="APA"/>
    <s v="Tiene 4 campos de caudal"/>
  </r>
  <r>
    <n v="-27.037883300000001"/>
    <n v="-58.705316699999997"/>
    <n v="490"/>
    <m/>
    <n v="9.3800000000000008"/>
    <n v="5.8"/>
    <m/>
    <m/>
    <m/>
    <m/>
    <m/>
    <m/>
    <x v="2"/>
    <m/>
    <x v="4"/>
    <s v="Bermejo"/>
    <s v="La Leonesa"/>
    <s v="APA"/>
    <s v="Tiene 4 campos de caudal"/>
  </r>
  <r>
    <n v="-27.489380499999999"/>
    <n v="-58.921402800000003"/>
    <n v="491"/>
    <m/>
    <n v="9.3800000000000008"/>
    <n v="5.8"/>
    <m/>
    <m/>
    <m/>
    <m/>
    <m/>
    <m/>
    <x v="2"/>
    <m/>
    <x v="4"/>
    <s v="San Fernando"/>
    <m/>
    <s v="APA"/>
    <s v="Tiene 4 campos de caudal"/>
  </r>
  <r>
    <n v="-27.489380499999999"/>
    <n v="-58.921402800000003"/>
    <n v="492"/>
    <m/>
    <n v="9.3800000000000008"/>
    <n v="5.8"/>
    <m/>
    <m/>
    <m/>
    <m/>
    <m/>
    <m/>
    <x v="2"/>
    <m/>
    <x v="4"/>
    <s v="San Fernando"/>
    <m/>
    <s v="APA"/>
    <s v="Tiene 4 campos de caudal"/>
  </r>
  <r>
    <n v="-27.489380499999999"/>
    <n v="-58.921402800000003"/>
    <n v="493"/>
    <m/>
    <n v="9.3800000000000008"/>
    <n v="5.8"/>
    <m/>
    <m/>
    <m/>
    <m/>
    <m/>
    <m/>
    <x v="2"/>
    <m/>
    <x v="4"/>
    <s v="San Fernando"/>
    <m/>
    <s v="APA"/>
    <s v="Tiene 4 campos de caudal"/>
  </r>
  <r>
    <n v="-26.428169400000002"/>
    <n v="-61.423088900000003"/>
    <n v="508"/>
    <m/>
    <n v="9.3800000000000008"/>
    <n v="5.8"/>
    <m/>
    <m/>
    <m/>
    <m/>
    <m/>
    <m/>
    <x v="2"/>
    <m/>
    <x v="4"/>
    <s v="Almirante Brown"/>
    <s v="2Km de Los Frentones"/>
    <s v="APA"/>
    <s v="Tiene 4 campos de caudal"/>
  </r>
  <r>
    <n v="-27.562636099999999"/>
    <n v="-59.3041944"/>
    <n v="538"/>
    <m/>
    <n v="7.91"/>
    <n v="7.3"/>
    <m/>
    <n v="1.57"/>
    <m/>
    <m/>
    <m/>
    <m/>
    <x v="2"/>
    <m/>
    <x v="4"/>
    <s v="Libertad"/>
    <s v="Colonia Baranda"/>
    <s v="APA"/>
    <s v="Tiene 4 campos de caudal"/>
  </r>
  <r>
    <n v="-27.0465555"/>
    <n v="-58.6983611"/>
    <n v="565"/>
    <m/>
    <n v="32.67"/>
    <m/>
    <m/>
    <n v="7.72"/>
    <m/>
    <m/>
    <m/>
    <m/>
    <x v="2"/>
    <m/>
    <x v="4"/>
    <s v="Bermejo"/>
    <s v="Las Palmas"/>
    <s v="APA"/>
    <s v="Tiene 4 campos de caudal"/>
  </r>
  <r>
    <n v="-27.0505"/>
    <n v="-58.700333299999997"/>
    <n v="566"/>
    <m/>
    <n v="32.67"/>
    <m/>
    <m/>
    <n v="7.72"/>
    <m/>
    <m/>
    <m/>
    <m/>
    <x v="2"/>
    <m/>
    <x v="4"/>
    <s v="Bermejo"/>
    <s v="Las Palmas"/>
    <s v="APA"/>
    <s v="Tiene 4 campos de caudal"/>
  </r>
  <r>
    <n v="-27.0505"/>
    <n v="-58.700333299999997"/>
    <n v="567"/>
    <m/>
    <n v="7.28"/>
    <n v="4.2"/>
    <m/>
    <n v="3.13"/>
    <m/>
    <m/>
    <m/>
    <m/>
    <x v="2"/>
    <m/>
    <x v="4"/>
    <s v="Bermejo"/>
    <s v="Las Palmas"/>
    <s v="APA"/>
    <s v="Tiene 4 campos de caudal"/>
  </r>
  <r>
    <n v="-27.0505"/>
    <n v="-58.700333299999997"/>
    <n v="568"/>
    <m/>
    <n v="7.28"/>
    <n v="4.2"/>
    <m/>
    <n v="3.13"/>
    <m/>
    <m/>
    <m/>
    <m/>
    <x v="2"/>
    <m/>
    <x v="4"/>
    <s v="Bermejo"/>
    <s v="Las Palmas"/>
    <s v="APA"/>
    <s v="Tiene 4 campos de caudal"/>
  </r>
  <r>
    <n v="-27.0531583"/>
    <n v="-58.680397200000002"/>
    <n v="569"/>
    <m/>
    <n v="7.71"/>
    <n v="4"/>
    <m/>
    <n v="2.74"/>
    <m/>
    <m/>
    <m/>
    <m/>
    <x v="2"/>
    <m/>
    <x v="4"/>
    <s v="Bermejo"/>
    <s v="Las Palmas"/>
    <s v="APA"/>
    <s v="Tiene 4 campos de caudal"/>
  </r>
  <r>
    <n v="-27.049361099999999"/>
    <n v="-58.700722200000001"/>
    <n v="581"/>
    <m/>
    <n v="7.71"/>
    <n v="4"/>
    <m/>
    <n v="2.74"/>
    <m/>
    <m/>
    <m/>
    <m/>
    <x v="2"/>
    <m/>
    <x v="4"/>
    <s v="Bermejo"/>
    <s v="Las Palmas"/>
    <s v="APA"/>
    <s v="Tiene 4 campos de caudal"/>
  </r>
  <r>
    <n v="-27.0473888"/>
    <n v="-58.697777799999997"/>
    <n v="583"/>
    <m/>
    <n v="0"/>
    <m/>
    <m/>
    <n v="0"/>
    <m/>
    <m/>
    <m/>
    <m/>
    <x v="2"/>
    <m/>
    <x v="4"/>
    <s v="Bermejo"/>
    <s v="Las Palmas"/>
    <s v="APA"/>
    <s v="Tiene 4 campos de caudal"/>
  </r>
  <r>
    <n v="-27.0531583"/>
    <n v="-58.680397200000002"/>
    <n v="596"/>
    <m/>
    <n v="0"/>
    <m/>
    <m/>
    <n v="0"/>
    <m/>
    <m/>
    <m/>
    <m/>
    <x v="2"/>
    <m/>
    <x v="4"/>
    <s v="Bermejo"/>
    <s v="Las Palmas"/>
    <s v="APA"/>
    <s v="Tiene 4 campos de caudal"/>
  </r>
  <r>
    <n v="-25.643916600000001"/>
    <n v="-60.930313900000002"/>
    <n v="639"/>
    <m/>
    <n v="0"/>
    <m/>
    <m/>
    <n v="0"/>
    <m/>
    <m/>
    <m/>
    <m/>
    <x v="2"/>
    <m/>
    <x v="4"/>
    <s v="General Guemes"/>
    <s v="Miraflores"/>
    <s v="APA"/>
    <s v="Tiene 4 campos de caudal"/>
  </r>
  <r>
    <n v="-27.049361099999999"/>
    <n v="-58.700722200000001"/>
    <n v="648"/>
    <m/>
    <n v="0"/>
    <m/>
    <m/>
    <n v="0"/>
    <m/>
    <m/>
    <m/>
    <m/>
    <x v="2"/>
    <m/>
    <x v="4"/>
    <s v="Bermejo"/>
    <s v="Las Palmas"/>
    <s v="APA"/>
    <s v="Tiene 4 campos de caudal"/>
  </r>
  <r>
    <n v="-27.0505"/>
    <n v="-58.700333299999997"/>
    <n v="674"/>
    <m/>
    <n v="0"/>
    <m/>
    <m/>
    <n v="0"/>
    <m/>
    <m/>
    <m/>
    <m/>
    <x v="2"/>
    <m/>
    <x v="4"/>
    <s v="Bermejo"/>
    <s v="Las Palmas"/>
    <s v="APA"/>
    <s v="Tiene 4 campos de caudal"/>
  </r>
  <r>
    <n v="-27.0505"/>
    <n v="-58.700333299999997"/>
    <n v="675"/>
    <m/>
    <n v="0"/>
    <m/>
    <m/>
    <n v="0"/>
    <m/>
    <m/>
    <m/>
    <m/>
    <x v="2"/>
    <m/>
    <x v="4"/>
    <s v="Bermejo"/>
    <s v="Las Palmas"/>
    <s v="APA"/>
    <s v="Tiene 4 campos de caudal"/>
  </r>
  <r>
    <n v="-27.049361099999999"/>
    <n v="-58.700722200000001"/>
    <n v="685"/>
    <m/>
    <n v="0"/>
    <m/>
    <m/>
    <n v="0"/>
    <m/>
    <m/>
    <m/>
    <m/>
    <x v="2"/>
    <m/>
    <x v="4"/>
    <s v="Bermejo"/>
    <s v="Las Palmas"/>
    <s v="APA"/>
    <s v="Tiene 4 campos de caudal"/>
  </r>
  <r>
    <n v="-27.049361099999999"/>
    <n v="-58.700722200000001"/>
    <n v="686"/>
    <m/>
    <n v="0"/>
    <m/>
    <m/>
    <n v="0"/>
    <m/>
    <m/>
    <m/>
    <m/>
    <x v="2"/>
    <m/>
    <x v="4"/>
    <s v="Bermejo"/>
    <s v="Las Palmas"/>
    <s v="APA"/>
    <s v="Tiene 4 campos de caudal"/>
  </r>
  <r>
    <n v="-26.4966194"/>
    <n v="-61.1796778"/>
    <n v="720"/>
    <m/>
    <n v="0"/>
    <m/>
    <m/>
    <n v="0"/>
    <m/>
    <m/>
    <m/>
    <m/>
    <x v="2"/>
    <m/>
    <x v="4"/>
    <s v="Almirante Brown"/>
    <s v="Pampa del Infierno"/>
    <s v="APA"/>
    <s v="Tiene 4 campos de caudal"/>
  </r>
  <r>
    <n v="-26.497297199999998"/>
    <n v="-61.183069400000001"/>
    <n v="721"/>
    <m/>
    <n v="0"/>
    <m/>
    <m/>
    <n v="0"/>
    <m/>
    <m/>
    <m/>
    <m/>
    <x v="2"/>
    <m/>
    <x v="4"/>
    <s v="Almirante Brown"/>
    <s v="Pampa del Infierno"/>
    <s v="APA"/>
    <s v="Tiene 4 campos de caudal"/>
  </r>
  <r>
    <n v="-26.498188800000001"/>
    <n v="-61.1759944"/>
    <n v="722"/>
    <m/>
    <n v="0"/>
    <m/>
    <m/>
    <n v="0"/>
    <m/>
    <m/>
    <m/>
    <m/>
    <x v="2"/>
    <m/>
    <x v="4"/>
    <s v="Almirante Brown"/>
    <s v="Pampa del Infierno"/>
    <s v="APA"/>
    <s v="Tiene 4 campos de caudal"/>
  </r>
  <r>
    <n v="-26.507597199999999"/>
    <n v="-61.177238899999999"/>
    <n v="723"/>
    <m/>
    <n v="0"/>
    <m/>
    <m/>
    <n v="0"/>
    <m/>
    <m/>
    <m/>
    <m/>
    <x v="2"/>
    <m/>
    <x v="4"/>
    <s v="Almirante Brown"/>
    <s v="Pampa del Infierno"/>
    <s v="APA"/>
    <s v="Tiene 4 campos de caudal"/>
  </r>
  <r>
    <n v="-27.0504833"/>
    <n v="-58.6824972"/>
    <n v="724"/>
    <m/>
    <n v="0"/>
    <m/>
    <m/>
    <n v="0"/>
    <m/>
    <m/>
    <m/>
    <m/>
    <x v="2"/>
    <m/>
    <x v="4"/>
    <s v="Bermejo"/>
    <s v="Las Palmas"/>
    <s v="APA"/>
    <s v="Tiene 4 campos de caudal"/>
  </r>
  <r>
    <n v="-27.103891600000001"/>
    <n v="-61.081313899999998"/>
    <n v="742"/>
    <m/>
    <n v="0"/>
    <m/>
    <m/>
    <n v="0"/>
    <m/>
    <m/>
    <m/>
    <m/>
    <x v="2"/>
    <m/>
    <x v="4"/>
    <s v="9 de Julio"/>
    <s v="Las Breñas"/>
    <s v="APA"/>
    <s v="Tiene 4 campos de caudal"/>
  </r>
  <r>
    <n v="-27.103891600000001"/>
    <n v="-61.081313899999998"/>
    <n v="743"/>
    <m/>
    <n v="0"/>
    <m/>
    <m/>
    <n v="0"/>
    <m/>
    <m/>
    <m/>
    <m/>
    <x v="2"/>
    <m/>
    <x v="4"/>
    <s v="9 de Julio"/>
    <s v="Las Breñas"/>
    <s v="APA"/>
    <s v="Tiene 4 campos de caudal"/>
  </r>
  <r>
    <n v="-26.636783300000001"/>
    <n v="-60.019769400000001"/>
    <n v="746"/>
    <m/>
    <n v="0"/>
    <m/>
    <m/>
    <n v="0"/>
    <m/>
    <m/>
    <m/>
    <m/>
    <x v="2"/>
    <m/>
    <x v="4"/>
    <s v="Quitilipi"/>
    <s v="La Tambora"/>
    <s v="APA"/>
    <s v="Tiene 4 campos de caudal"/>
  </r>
  <r>
    <n v="-26.636783300000001"/>
    <n v="-60.019769400000001"/>
    <n v="747"/>
    <m/>
    <n v="0"/>
    <m/>
    <m/>
    <n v="0"/>
    <m/>
    <m/>
    <m/>
    <m/>
    <x v="2"/>
    <m/>
    <x v="4"/>
    <s v="Quitilipi"/>
    <s v="La Tambora"/>
    <s v="APA"/>
    <s v="Tiene 4 campos de caudal"/>
  </r>
  <r>
    <n v="-27.068525000000001"/>
    <n v="-61.073861100000002"/>
    <n v="759"/>
    <m/>
    <n v="0"/>
    <m/>
    <m/>
    <n v="0"/>
    <m/>
    <m/>
    <m/>
    <m/>
    <x v="2"/>
    <m/>
    <x v="4"/>
    <s v="9 de Julio"/>
    <s v="Las Breñas"/>
    <s v="APA"/>
    <s v="Tiene 4 campos de caudal"/>
  </r>
  <r>
    <n v="-27.106850000000001"/>
    <n v="-61.081291700000001"/>
    <n v="779"/>
    <m/>
    <n v="0"/>
    <m/>
    <m/>
    <n v="0"/>
    <m/>
    <m/>
    <m/>
    <m/>
    <x v="2"/>
    <m/>
    <x v="4"/>
    <s v="9 de Julio"/>
    <s v="Las Breñas"/>
    <s v="APA"/>
    <s v="Tiene 4 campos de caudal"/>
  </r>
  <r>
    <n v="-27.104927700000001"/>
    <n v="-61.081591699999997"/>
    <n v="780"/>
    <m/>
    <n v="0"/>
    <m/>
    <m/>
    <n v="0"/>
    <m/>
    <m/>
    <m/>
    <m/>
    <x v="2"/>
    <m/>
    <x v="4"/>
    <s v="9 de Julio"/>
    <s v="Las Breñas"/>
    <s v="APA"/>
    <s v="Tiene 4 campos de caudal"/>
  </r>
  <r>
    <n v="-27.103669400000001"/>
    <n v="-61.082616700000003"/>
    <n v="781"/>
    <m/>
    <n v="0"/>
    <m/>
    <m/>
    <n v="0"/>
    <m/>
    <m/>
    <m/>
    <m/>
    <x v="2"/>
    <m/>
    <x v="4"/>
    <s v="9 de Julio"/>
    <s v="Las Breñas"/>
    <s v="APA"/>
    <s v="Tiene 4 campos de caudal"/>
  </r>
  <r>
    <n v="-25.543669399999999"/>
    <n v="-63.275475"/>
    <n v="782"/>
    <m/>
    <n v="0"/>
    <m/>
    <m/>
    <n v="0"/>
    <m/>
    <m/>
    <m/>
    <m/>
    <x v="2"/>
    <m/>
    <x v="4"/>
    <s v="Almirante Brown"/>
    <s v="Taco Pozo"/>
    <s v="APA"/>
    <s v="Tiene 4 campos de caudal"/>
  </r>
  <r>
    <n v="-27.047394400000002"/>
    <n v="-58.6897333"/>
    <n v="787"/>
    <m/>
    <n v="0"/>
    <m/>
    <m/>
    <n v="0"/>
    <m/>
    <m/>
    <m/>
    <m/>
    <x v="2"/>
    <m/>
    <x v="4"/>
    <s v="Bermejo"/>
    <s v="Las Palmas"/>
    <s v="APA"/>
    <s v="Tiene 4 campos de caudal"/>
  </r>
  <r>
    <n v="-27.071511099999999"/>
    <n v="-61.103880599999997"/>
    <n v="788"/>
    <m/>
    <n v="0"/>
    <m/>
    <m/>
    <n v="0"/>
    <m/>
    <m/>
    <m/>
    <m/>
    <x v="2"/>
    <m/>
    <x v="4"/>
    <s v="9 de Julio"/>
    <s v="Las Breñas"/>
    <s v="APA"/>
    <s v="Tiene 4 campos de caudal"/>
  </r>
  <r>
    <n v="-27.0806416"/>
    <n v="-61.089580599999998"/>
    <n v="790"/>
    <m/>
    <n v="0"/>
    <m/>
    <m/>
    <n v="0"/>
    <m/>
    <m/>
    <m/>
    <m/>
    <x v="2"/>
    <m/>
    <x v="4"/>
    <s v="9 de Julio"/>
    <s v="Las Breñas"/>
    <s v="APA"/>
    <s v="Tiene 4 campos de caudal"/>
  </r>
  <r>
    <n v="-27.084722200000002"/>
    <n v="-61.0868556"/>
    <n v="796"/>
    <m/>
    <n v="0"/>
    <m/>
    <m/>
    <n v="0"/>
    <m/>
    <m/>
    <m/>
    <m/>
    <x v="2"/>
    <m/>
    <x v="4"/>
    <s v="9 de Julio"/>
    <s v="Las Breñas"/>
    <s v="APA"/>
    <s v="Tiene 4 campos de caudal"/>
  </r>
  <r>
    <n v="-27.074488800000001"/>
    <n v="-61.087205599999997"/>
    <n v="798"/>
    <m/>
    <n v="0"/>
    <m/>
    <m/>
    <n v="0"/>
    <m/>
    <m/>
    <m/>
    <m/>
    <x v="2"/>
    <m/>
    <x v="4"/>
    <s v="9 de Julio"/>
    <s v="Las Breñas"/>
    <s v="APA"/>
    <s v="Tiene 4 campos de caudal"/>
  </r>
  <r>
    <n v="-27.0465555"/>
    <n v="-58.6983611"/>
    <n v="800"/>
    <m/>
    <n v="0"/>
    <m/>
    <m/>
    <n v="0"/>
    <m/>
    <m/>
    <m/>
    <m/>
    <x v="2"/>
    <m/>
    <x v="4"/>
    <s v="Bermejo"/>
    <m/>
    <s v="APA"/>
    <s v="Tiene 4 campos de caudal"/>
  </r>
  <r>
    <n v="-25.543669399999999"/>
    <n v="-63.275475"/>
    <n v="801"/>
    <m/>
    <n v="0"/>
    <m/>
    <m/>
    <n v="0"/>
    <m/>
    <m/>
    <m/>
    <m/>
    <x v="2"/>
    <m/>
    <x v="4"/>
    <s v="Almirante Brown"/>
    <m/>
    <s v="APA"/>
    <s v="Tiene 4 campos de caudal"/>
  </r>
  <r>
    <n v="-27.723855499999999"/>
    <n v="-60.922555600000003"/>
    <n v="811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849861"/>
    <n v="-60.914002799999999"/>
    <n v="812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78494400000002"/>
    <n v="-60.919116699999996"/>
    <n v="813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87372199999999"/>
    <n v="-60.894411099999999"/>
    <n v="814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886638"/>
    <n v="-60.891611099999999"/>
    <n v="815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57780500000001"/>
    <n v="-60.860741699999998"/>
    <n v="816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575083"/>
    <n v="-60.854283299999999"/>
    <n v="817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52547200000001"/>
    <n v="-60.858708300000004"/>
    <n v="818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73005499999999"/>
    <n v="-60.9102222"/>
    <n v="819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54155500000002"/>
    <n v="-60.9136083"/>
    <n v="820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7.6568416"/>
    <n v="-60.912527799999999"/>
    <n v="821"/>
    <m/>
    <n v="0"/>
    <m/>
    <m/>
    <n v="0"/>
    <m/>
    <m/>
    <m/>
    <m/>
    <x v="2"/>
    <m/>
    <x v="4"/>
    <s v="Mayor Luis J. Fontana"/>
    <s v="Coronel Du Graty"/>
    <s v="APA"/>
    <s v="Tiene 4 campos de caudal"/>
  </r>
  <r>
    <n v="-26.578675"/>
    <n v="-59.6295194"/>
    <n v="825"/>
    <m/>
    <n v="0"/>
    <m/>
    <m/>
    <n v="0"/>
    <m/>
    <m/>
    <m/>
    <m/>
    <x v="2"/>
    <m/>
    <x v="4"/>
    <s v="Libertador General San Martín"/>
    <m/>
    <s v="APA"/>
    <s v="Tiene 4 campos de caudal"/>
  </r>
  <r>
    <n v="-27.372058299999999"/>
    <n v="-59.097363899999998"/>
    <n v="853"/>
    <m/>
    <n v="0"/>
    <m/>
    <m/>
    <n v="0"/>
    <m/>
    <m/>
    <m/>
    <m/>
    <x v="2"/>
    <m/>
    <x v="4"/>
    <s v="Libertad"/>
    <m/>
    <s v="APA"/>
    <s v="Tiene 4 campos de caudal"/>
  </r>
  <r>
    <n v="-27.372058299999999"/>
    <n v="-59.097363899999998"/>
    <n v="854"/>
    <m/>
    <n v="0"/>
    <m/>
    <m/>
    <n v="0"/>
    <m/>
    <m/>
    <m/>
    <m/>
    <x v="2"/>
    <m/>
    <x v="4"/>
    <s v="Libertad"/>
    <m/>
    <s v="APA"/>
    <s v="Tiene 4 campos de caudal"/>
  </r>
  <r>
    <n v="-27.372058299999999"/>
    <n v="-59.097363899999998"/>
    <n v="855"/>
    <m/>
    <n v="0"/>
    <m/>
    <m/>
    <n v="0"/>
    <m/>
    <m/>
    <m/>
    <m/>
    <x v="2"/>
    <m/>
    <x v="4"/>
    <s v="Libertad"/>
    <m/>
    <s v="APA"/>
    <s v="Tiene 4 campos de caudal"/>
  </r>
  <r>
    <n v="-27.372058299999999"/>
    <n v="-59.097363899999998"/>
    <n v="856"/>
    <m/>
    <n v="0"/>
    <m/>
    <m/>
    <n v="0"/>
    <m/>
    <m/>
    <m/>
    <m/>
    <x v="2"/>
    <m/>
    <x v="4"/>
    <s v="Libertad"/>
    <m/>
    <s v="APA"/>
    <s v="Tiene 4 campos de caudal"/>
  </r>
  <r>
    <n v="-27.372058299999999"/>
    <n v="-59.097363899999998"/>
    <n v="857"/>
    <m/>
    <n v="0"/>
    <m/>
    <m/>
    <n v="0"/>
    <m/>
    <m/>
    <m/>
    <m/>
    <x v="2"/>
    <m/>
    <x v="4"/>
    <s v="Libertad"/>
    <m/>
    <s v="APA"/>
    <s v="Tiene 4 campos de caudal"/>
  </r>
  <r>
    <n v="-27.370419399999999"/>
    <n v="-59.096577799999999"/>
    <n v="877"/>
    <m/>
    <n v="0"/>
    <m/>
    <m/>
    <n v="0"/>
    <m/>
    <m/>
    <m/>
    <m/>
    <x v="2"/>
    <m/>
    <x v="4"/>
    <s v="Libertad"/>
    <s v="Puerto Tirol"/>
    <s v="APA"/>
    <s v="Tiene 4 campos de caudal"/>
  </r>
  <r>
    <n v="-25.557874999999999"/>
    <n v="-63.284488899999999"/>
    <n v="894"/>
    <m/>
    <n v="0"/>
    <m/>
    <m/>
    <n v="0"/>
    <m/>
    <m/>
    <m/>
    <m/>
    <x v="2"/>
    <m/>
    <x v="4"/>
    <s v="Almirante Brown"/>
    <m/>
    <s v="APA"/>
    <s v="Tiene 4 campos de caudal"/>
  </r>
  <r>
    <n v="-25.557874999999999"/>
    <n v="-63.284488899999999"/>
    <n v="895"/>
    <m/>
    <n v="0"/>
    <m/>
    <m/>
    <n v="0"/>
    <m/>
    <m/>
    <m/>
    <m/>
    <x v="2"/>
    <m/>
    <x v="4"/>
    <s v="Almirante Brown"/>
    <s v="Taco Pozo"/>
    <s v="APA"/>
    <s v="Tiene 4 campos de caudal"/>
  </r>
  <r>
    <n v="-27.489027700000001"/>
    <n v="-58.957250000000002"/>
    <n v="896"/>
    <m/>
    <n v="0"/>
    <m/>
    <m/>
    <n v="0"/>
    <m/>
    <m/>
    <m/>
    <m/>
    <x v="2"/>
    <m/>
    <x v="4"/>
    <s v="San Fernando"/>
    <s v="Resistencia"/>
    <s v="APA"/>
    <s v="Tiene 4 campos de caudal"/>
  </r>
  <r>
    <n v="-27.489027700000001"/>
    <n v="-58.957250000000002"/>
    <n v="897"/>
    <m/>
    <n v="0"/>
    <m/>
    <m/>
    <n v="0"/>
    <m/>
    <m/>
    <m/>
    <m/>
    <x v="2"/>
    <m/>
    <x v="4"/>
    <s v="San Fernando"/>
    <s v="Resistencia"/>
    <s v="APA"/>
    <s v="Tiene 4 campos de caudal"/>
  </r>
  <r>
    <n v="-27.489027700000001"/>
    <n v="-58.957250000000002"/>
    <n v="898"/>
    <m/>
    <n v="0"/>
    <m/>
    <m/>
    <n v="0"/>
    <m/>
    <m/>
    <m/>
    <m/>
    <x v="2"/>
    <m/>
    <x v="4"/>
    <s v="San Fernando"/>
    <s v="Resistencia"/>
    <s v="APA"/>
    <s v="Tiene 4 campos de caudal"/>
  </r>
  <r>
    <n v="-26.6336333"/>
    <n v="-60.611469399999997"/>
    <n v="903"/>
    <m/>
    <n v="0"/>
    <m/>
    <m/>
    <n v="0"/>
    <m/>
    <m/>
    <m/>
    <m/>
    <x v="2"/>
    <m/>
    <x v="4"/>
    <s v="Independencia"/>
    <s v="Napenay"/>
    <s v="APA"/>
    <s v="Tiene 4 campos de caudal"/>
  </r>
  <r>
    <n v="-27.321808300000001"/>
    <n v="-61.282499999999999"/>
    <n v="911"/>
    <m/>
    <n v="0"/>
    <m/>
    <m/>
    <n v="0"/>
    <m/>
    <m/>
    <m/>
    <m/>
    <x v="2"/>
    <m/>
    <x v="4"/>
    <s v="12 de Octubre"/>
    <s v="General Pinedo"/>
    <s v="APA"/>
    <s v="Tiene 4 campos de caudal"/>
  </r>
  <r>
    <n v="-27.321808300000001"/>
    <n v="-61.282499999999999"/>
    <n v="912"/>
    <m/>
    <n v="0"/>
    <m/>
    <m/>
    <n v="0"/>
    <m/>
    <m/>
    <m/>
    <m/>
    <x v="2"/>
    <m/>
    <x v="4"/>
    <s v="12 de Octubre"/>
    <s v="General Pinedo"/>
    <s v="APA"/>
    <s v="Tiene 4 campos de caudal"/>
  </r>
  <r>
    <n v="-27.3224333"/>
    <n v="-61.284105599999997"/>
    <n v="913"/>
    <m/>
    <n v="0"/>
    <m/>
    <m/>
    <n v="0"/>
    <m/>
    <m/>
    <m/>
    <m/>
    <x v="2"/>
    <m/>
    <x v="4"/>
    <s v="12 de Octubre"/>
    <s v="General Pinedo"/>
    <s v="APA"/>
    <s v="Tiene 4 campos de caudal"/>
  </r>
  <r>
    <n v="-27.3224333"/>
    <n v="-61.284105599999997"/>
    <n v="914"/>
    <m/>
    <n v="0"/>
    <m/>
    <m/>
    <n v="0"/>
    <m/>
    <m/>
    <m/>
    <m/>
    <x v="2"/>
    <m/>
    <x v="4"/>
    <s v="12 de Octubre"/>
    <s v="General Pinedo"/>
    <s v="APA"/>
    <s v="Tiene 4 campos de caudal"/>
  </r>
  <r>
    <n v="-27.4480194"/>
    <n v="-58.987088900000003"/>
    <n v="925"/>
    <m/>
    <n v="0"/>
    <m/>
    <m/>
    <n v="0"/>
    <m/>
    <m/>
    <m/>
    <m/>
    <x v="2"/>
    <m/>
    <x v="4"/>
    <s v="San Fernado"/>
    <s v="Resistencia"/>
    <s v="APA"/>
    <s v="Tiene 4 campos de caudal"/>
  </r>
  <r>
    <n v="-26.578741600000001"/>
    <n v="-59.635177800000001"/>
    <n v="926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638711099999998"/>
    <n v="-59.6557861"/>
    <n v="927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59305500000001"/>
    <n v="-59.629563900000001"/>
    <n v="928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810666"/>
    <n v="-59.631919400000001"/>
    <n v="929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78741600000001"/>
    <n v="-59.635177800000001"/>
    <n v="930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78741600000001"/>
    <n v="-59.635177800000001"/>
    <n v="931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78741600000001"/>
    <n v="-59.635177800000001"/>
    <n v="932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833388"/>
    <n v="-59.635572199999999"/>
    <n v="933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833388"/>
    <n v="-59.635572199999999"/>
    <n v="934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78116600000001"/>
    <n v="-59.634441700000004"/>
    <n v="935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36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832111"/>
    <n v="-59.633344399999999"/>
    <n v="937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832111"/>
    <n v="-59.633344399999999"/>
    <n v="938"/>
    <m/>
    <n v="0"/>
    <m/>
    <m/>
    <n v="0"/>
    <m/>
    <m/>
    <m/>
    <m/>
    <x v="2"/>
    <m/>
    <x v="4"/>
    <s v="Libertador General San Martín"/>
    <s v="Ciervo Petizo"/>
    <s v="APA"/>
    <s v="Tiene 4 campos de caudal"/>
  </r>
  <r>
    <n v="-26.5832111"/>
    <n v="-59.633344399999999"/>
    <n v="939"/>
    <m/>
    <n v="21.86"/>
    <n v="6.18"/>
    <m/>
    <n v="0.2800000000000000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0"/>
    <m/>
    <n v="21.86"/>
    <n v="6.18"/>
    <m/>
    <n v="0.2800000000000000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1"/>
    <m/>
    <n v="22"/>
    <n v="1.75"/>
    <m/>
    <n v="0.37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2"/>
    <m/>
    <n v="22"/>
    <n v="1.75"/>
    <m/>
    <n v="0.37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3"/>
    <m/>
    <n v="54"/>
    <n v="21"/>
    <m/>
    <n v="0.21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4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5"/>
    <m/>
    <n v="20.46"/>
    <n v="6.19"/>
    <m/>
    <n v="0.2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6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7"/>
    <m/>
    <m/>
    <n v="2.64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8"/>
    <m/>
    <m/>
    <n v="2.64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49"/>
    <m/>
    <m/>
    <n v="2.64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0"/>
    <m/>
    <n v="5.07"/>
    <n v="3.92"/>
    <m/>
    <n v="2.61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1"/>
    <m/>
    <n v="5.07"/>
    <n v="3.92"/>
    <m/>
    <n v="2.61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2"/>
    <m/>
    <n v="32.5"/>
    <n v="10"/>
    <m/>
    <n v="7.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3"/>
    <m/>
    <n v="21.45"/>
    <n v="9.6999999999999993"/>
    <m/>
    <n v="1.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4"/>
    <m/>
    <n v="21.45"/>
    <n v="9.6999999999999993"/>
    <m/>
    <n v="1.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5"/>
    <m/>
    <n v="21.45"/>
    <n v="9.6999999999999993"/>
    <m/>
    <n v="1.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6"/>
    <m/>
    <n v="5.07"/>
    <n v="3.92"/>
    <m/>
    <n v="2.61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7"/>
    <m/>
    <n v="5.07"/>
    <n v="3.92"/>
    <m/>
    <n v="2.61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8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59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0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1"/>
    <m/>
    <n v="26.46"/>
    <n v="6.19"/>
    <m/>
    <n v="0.2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2"/>
    <m/>
    <n v="20.46"/>
    <n v="6.19"/>
    <m/>
    <n v="0.2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3"/>
    <m/>
    <n v="20.46"/>
    <n v="6.19"/>
    <m/>
    <n v="0.2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4"/>
    <m/>
    <n v="10.43"/>
    <n v="4.3600000000000012"/>
    <m/>
    <n v="0.3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5"/>
    <m/>
    <n v="10.43"/>
    <n v="4.3600000000000012"/>
    <m/>
    <n v="0.3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6"/>
    <m/>
    <n v="10.43"/>
    <n v="4.3600000000000012"/>
    <m/>
    <n v="0.3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7"/>
    <m/>
    <n v="6.33"/>
    <n v="2.77"/>
    <m/>
    <n v="1.78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8"/>
    <m/>
    <n v="6.33"/>
    <n v="2.77"/>
    <m/>
    <n v="1.78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69"/>
    <m/>
    <n v="6.33"/>
    <n v="2.77"/>
    <m/>
    <n v="1.78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70"/>
    <m/>
    <n v="58.5"/>
    <n v="9"/>
    <m/>
    <n v="0.01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71"/>
    <m/>
    <m/>
    <n v="3.5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72"/>
    <m/>
    <n v="11.34"/>
    <n v="3.6"/>
    <m/>
    <n v="0.74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73"/>
    <m/>
    <n v="11.34"/>
    <n v="3.6"/>
    <m/>
    <n v="0.74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77"/>
    <m/>
    <n v="11.34"/>
    <n v="3.6"/>
    <m/>
    <n v="0.74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78"/>
    <m/>
    <m/>
    <n v="3.5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79"/>
    <m/>
    <m/>
    <n v="3.5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0"/>
    <m/>
    <n v="15.41"/>
    <n v="4.51"/>
    <m/>
    <n v="1.07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1"/>
    <m/>
    <n v="12.44"/>
    <n v="5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2"/>
    <m/>
    <n v="12.44"/>
    <n v="5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3"/>
    <m/>
    <n v="5.95"/>
    <n v="4.9400000000000004"/>
    <m/>
    <n v="9.27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4"/>
    <m/>
    <n v="5.95"/>
    <n v="4.9400000000000004"/>
    <m/>
    <n v="9.27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5"/>
    <m/>
    <n v="30.94"/>
    <n v="9.08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6"/>
    <m/>
    <n v="30.94"/>
    <n v="9.08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7"/>
    <m/>
    <n v="30.94"/>
    <n v="9.08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8"/>
    <m/>
    <n v="30.94"/>
    <n v="9.08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89"/>
    <m/>
    <n v="24.04"/>
    <n v="11.72"/>
    <m/>
    <n v="2.1800000000000002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0"/>
    <m/>
    <m/>
    <n v="3.96"/>
    <m/>
    <n v="0.81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1"/>
    <m/>
    <m/>
    <n v="3.96"/>
    <m/>
    <n v="0.81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2"/>
    <m/>
    <n v="7.15"/>
    <n v="4.55"/>
    <m/>
    <n v="3.9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3"/>
    <m/>
    <n v="7.15"/>
    <n v="4.55"/>
    <m/>
    <n v="3.9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4"/>
    <m/>
    <n v="7.15"/>
    <n v="4.55"/>
    <m/>
    <n v="3.9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5"/>
    <m/>
    <n v="7.15"/>
    <n v="4.55"/>
    <m/>
    <n v="3.9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6"/>
    <m/>
    <n v="7.15"/>
    <n v="4.55"/>
    <m/>
    <n v="3.9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7"/>
    <m/>
    <n v="5.0999999999999996"/>
    <n v="4.1500000000000012"/>
    <m/>
    <n v="9.470000000000000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8"/>
    <m/>
    <n v="5.0999999999999996"/>
    <n v="4.1500000000000012"/>
    <m/>
    <n v="9.470000000000000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999"/>
    <m/>
    <n v="5.2"/>
    <n v="4.25"/>
    <m/>
    <n v="9.470000000000000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"/>
    <m/>
    <n v="5.2"/>
    <n v="4.25"/>
    <m/>
    <n v="9.470000000000000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.0009999999999999"/>
    <m/>
    <n v="5.2"/>
    <n v="4.25"/>
    <m/>
    <n v="9.4700000000000006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.002"/>
    <m/>
    <n v="175.5"/>
    <n v="0.7"/>
    <m/>
    <n v="0.18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.0029999999999999"/>
    <m/>
    <n v="13.8"/>
    <n v="4.2"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.004"/>
    <m/>
    <m/>
    <n v="22.25"/>
    <m/>
    <m/>
    <m/>
    <m/>
    <m/>
    <m/>
    <x v="2"/>
    <m/>
    <x v="4"/>
    <s v="Libertador General San Martín"/>
    <s v="Ciervo Petizo"/>
    <s v="APA"/>
    <s v="Tiene 4 campos de caudal"/>
  </r>
  <r>
    <n v="-26.497541600000002"/>
    <n v="-59.680877799999998"/>
    <n v="1.0049999999999999"/>
    <m/>
    <m/>
    <n v="22.55"/>
    <m/>
    <m/>
    <m/>
    <m/>
    <m/>
    <m/>
    <x v="2"/>
    <m/>
    <x v="4"/>
    <s v="Libertador General San Martín"/>
    <s v="Laguna Limpia"/>
    <s v="APA"/>
    <s v="Tiene 4 campos de caudal"/>
  </r>
  <r>
    <n v="-26.497541600000002"/>
    <n v="-59.680877799999998"/>
    <n v="1.006"/>
    <m/>
    <m/>
    <n v="22.25"/>
    <m/>
    <m/>
    <m/>
    <m/>
    <m/>
    <m/>
    <x v="2"/>
    <m/>
    <x v="4"/>
    <s v="Libertador General San Martín"/>
    <s v="Laguna Limpia"/>
    <s v="APA"/>
    <s v="Tiene 4 campos de caudal"/>
  </r>
  <r>
    <n v="-26.497541600000002"/>
    <n v="-59.680877799999998"/>
    <n v="1.0069999999999999"/>
    <m/>
    <n v="5.86"/>
    <n v="3.48"/>
    <m/>
    <n v="1.06"/>
    <m/>
    <m/>
    <m/>
    <m/>
    <x v="2"/>
    <m/>
    <x v="4"/>
    <s v="Libertador General San Martín"/>
    <s v="Laguna Limpia"/>
    <s v="APA"/>
    <s v="Tiene 4 campos de caudal"/>
  </r>
  <r>
    <n v="-26.578019399999999"/>
    <n v="-59.658622200000003"/>
    <n v="1.008"/>
    <m/>
    <n v="5.86"/>
    <n v="3.48"/>
    <m/>
    <n v="1.06"/>
    <m/>
    <m/>
    <m/>
    <m/>
    <x v="2"/>
    <m/>
    <x v="4"/>
    <s v="Libertador General San Martín"/>
    <s v="Ciervo Petizo"/>
    <s v="APA"/>
    <s v="Tiene 4 campos de caudal"/>
  </r>
  <r>
    <n v="-26.497541600000002"/>
    <n v="-59.680877799999998"/>
    <n v="1.0089999999999999"/>
    <m/>
    <n v="5.86"/>
    <n v="3.48"/>
    <m/>
    <n v="1.06"/>
    <m/>
    <m/>
    <m/>
    <m/>
    <x v="2"/>
    <m/>
    <x v="4"/>
    <s v="Libertador General San Martín"/>
    <s v="Laguna Limpia"/>
    <s v="APA"/>
    <s v="Tiene 4 campos de caudal"/>
  </r>
  <r>
    <n v="-26.578019399999999"/>
    <n v="-59.658622200000003"/>
    <n v="1.01"/>
    <m/>
    <m/>
    <n v="21"/>
    <m/>
    <m/>
    <m/>
    <m/>
    <m/>
    <m/>
    <x v="2"/>
    <m/>
    <x v="4"/>
    <s v="Libertador General San Martín"/>
    <s v="Ciervo Petizo"/>
    <s v="APA"/>
    <s v="Tiene 4 campos de caudal"/>
  </r>
  <r>
    <n v="-26.497541600000002"/>
    <n v="-59.680877799999998"/>
    <n v="1.0109999999999999"/>
    <m/>
    <n v="14.7"/>
    <n v="5.8"/>
    <m/>
    <n v="0.03"/>
    <m/>
    <m/>
    <m/>
    <m/>
    <x v="2"/>
    <m/>
    <x v="4"/>
    <s v="Libertador General San Martín"/>
    <s v="Laguna Limpia"/>
    <s v="APA"/>
    <s v="Tiene 4 campos de caudal"/>
  </r>
  <r>
    <n v="-26.578019399999999"/>
    <n v="-59.658622200000003"/>
    <n v="1.012"/>
    <m/>
    <n v="14.7"/>
    <n v="5.8"/>
    <m/>
    <n v="0.0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.0129999999999999"/>
    <m/>
    <n v="14.7"/>
    <n v="5.8"/>
    <m/>
    <n v="0.0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.014"/>
    <m/>
    <n v="14.7"/>
    <n v="5.8"/>
    <m/>
    <n v="0.03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.0149999999999999"/>
    <m/>
    <n v="6.2"/>
    <n v="3.8"/>
    <m/>
    <n v="0.51"/>
    <m/>
    <m/>
    <m/>
    <m/>
    <x v="2"/>
    <m/>
    <x v="4"/>
    <s v="Libertador Gral. San Martin"/>
    <s v="Ciervo Petizo"/>
    <s v="APA"/>
    <s v="Tiene 4 campos de caudal"/>
  </r>
  <r>
    <n v="-26.578019399999999"/>
    <n v="-59.658622200000003"/>
    <n v="1.016"/>
    <m/>
    <n v="12.92"/>
    <n v="7.76"/>
    <m/>
    <n v="0.27"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.0169999999999999"/>
    <m/>
    <n v="6.15"/>
    <n v="3.82"/>
    <m/>
    <n v="1.72"/>
    <m/>
    <m/>
    <m/>
    <m/>
    <x v="2"/>
    <m/>
    <x v="4"/>
    <s v="Libertador General San Martín"/>
    <s v="Ciervo Petizo"/>
    <s v="APA"/>
    <s v="Tiene 4 campos de caudal"/>
  </r>
  <r>
    <n v="-26.332755500000001"/>
    <n v="-60.412963900000001"/>
    <n v="1.0209999999999999"/>
    <m/>
    <n v="4.84"/>
    <n v="3.4"/>
    <m/>
    <n v="2.38"/>
    <m/>
    <m/>
    <m/>
    <m/>
    <x v="2"/>
    <m/>
    <x v="4"/>
    <s v="Maipú"/>
    <s v="Tres Isletas"/>
    <s v="APA"/>
    <s v="Tiene 4 campos de caudal"/>
  </r>
  <r>
    <n v="-26.332755500000001"/>
    <n v="-60.412963900000001"/>
    <n v="1.022"/>
    <m/>
    <n v="6.15"/>
    <n v="3.82"/>
    <m/>
    <n v="1.72"/>
    <m/>
    <m/>
    <m/>
    <m/>
    <x v="2"/>
    <m/>
    <x v="4"/>
    <s v="Maipú"/>
    <s v="Tres Isletas"/>
    <s v="APA"/>
    <s v="Tiene 4 campos de caudal"/>
  </r>
  <r>
    <n v="-26.332755500000001"/>
    <n v="-60.412963900000001"/>
    <n v="1.0229999999999999"/>
    <m/>
    <n v="4.84"/>
    <n v="3.4"/>
    <m/>
    <n v="2.38"/>
    <m/>
    <m/>
    <m/>
    <m/>
    <x v="2"/>
    <m/>
    <x v="4"/>
    <s v="Maipú"/>
    <s v="Tres Isletas"/>
    <s v="APA"/>
    <s v="Tiene 4 campos de caudal"/>
  </r>
  <r>
    <n v="-26.332755500000001"/>
    <n v="-60.412963900000001"/>
    <n v="1.024"/>
    <m/>
    <n v="9.93"/>
    <n v="1.72"/>
    <m/>
    <n v="1.75"/>
    <m/>
    <m/>
    <m/>
    <m/>
    <x v="2"/>
    <m/>
    <x v="4"/>
    <s v="Maipú"/>
    <s v="Tres Isletas"/>
    <s v="APA"/>
    <s v="Tiene 4 campos de caudal"/>
  </r>
  <r>
    <n v="-26.332755500000001"/>
    <n v="-60.412963900000001"/>
    <n v="1.0249999999999999"/>
    <m/>
    <m/>
    <n v="21"/>
    <m/>
    <m/>
    <m/>
    <m/>
    <m/>
    <m/>
    <x v="2"/>
    <m/>
    <x v="4"/>
    <s v="Maipú"/>
    <s v="Tres Isletas"/>
    <s v="APA"/>
    <s v="Tiene 4 campos de caudal"/>
  </r>
  <r>
    <n v="-26.698522199999999"/>
    <n v="-59.629458300000003"/>
    <n v="1.0640000000000001"/>
    <m/>
    <n v="10.43"/>
    <n v="7.23"/>
    <m/>
    <n v="5.26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0649999999999999"/>
    <m/>
    <n v="10.43"/>
    <n v="7.23"/>
    <m/>
    <n v="5.26"/>
    <m/>
    <m/>
    <m/>
    <m/>
    <x v="2"/>
    <m/>
    <x v="4"/>
    <s v="Sargento Cabral"/>
    <s v="Colonia Unidas"/>
    <s v="APA"/>
    <s v="Tiene 4 campos de caudal"/>
  </r>
  <r>
    <n v="-26.509983299999998"/>
    <n v="-61.171177800000002"/>
    <n v="1.0680000000000001"/>
    <m/>
    <n v="6.94"/>
    <n v="5"/>
    <m/>
    <m/>
    <m/>
    <m/>
    <m/>
    <m/>
    <x v="2"/>
    <m/>
    <x v="4"/>
    <s v="Almirante Brown"/>
    <s v="Pampa del Infierno"/>
    <s v="APA"/>
    <s v="Tiene 4 campos de caudal"/>
  </r>
  <r>
    <n v="-26.509983299999998"/>
    <n v="-61.171177800000002"/>
    <n v="1.069"/>
    <m/>
    <n v="6.94"/>
    <n v="5"/>
    <m/>
    <m/>
    <m/>
    <m/>
    <m/>
    <m/>
    <x v="2"/>
    <m/>
    <x v="4"/>
    <s v="Almirante Brown"/>
    <s v="Pampa del Infierno"/>
    <s v="APA"/>
    <s v="Tiene 4 campos de caudal"/>
  </r>
  <r>
    <n v="-26.509983299999998"/>
    <n v="-61.171177800000002"/>
    <n v="1.07"/>
    <m/>
    <n v="6.94"/>
    <n v="5"/>
    <m/>
    <m/>
    <m/>
    <m/>
    <m/>
    <m/>
    <x v="2"/>
    <m/>
    <x v="4"/>
    <s v="Almirante Brown"/>
    <s v="Pampa del Infierno"/>
    <s v="APA"/>
    <s v="Tiene 4 campos de caudal"/>
  </r>
  <r>
    <n v="-27.414491600000002"/>
    <n v="-59.0332778"/>
    <n v="1.071"/>
    <m/>
    <n v="6.94"/>
    <n v="5"/>
    <m/>
    <m/>
    <m/>
    <m/>
    <m/>
    <m/>
    <x v="2"/>
    <m/>
    <x v="4"/>
    <s v="San Fernando"/>
    <s v="Fontana"/>
    <s v="APA"/>
    <s v="Tiene 4 campos de caudal"/>
  </r>
  <r>
    <n v="-27.414491600000002"/>
    <n v="-59.0332778"/>
    <n v="1.0720000000000001"/>
    <m/>
    <n v="10.43"/>
    <n v="7.23"/>
    <m/>
    <n v="5.26"/>
    <m/>
    <m/>
    <m/>
    <m/>
    <x v="2"/>
    <m/>
    <x v="4"/>
    <s v="San Fernando"/>
    <s v="Fontana"/>
    <s v="APA"/>
    <s v="Tiene 4 campos de caudal"/>
  </r>
  <r>
    <n v="-27.414491600000002"/>
    <n v="-59.0332778"/>
    <n v="1.073"/>
    <m/>
    <m/>
    <n v="20.05"/>
    <m/>
    <m/>
    <m/>
    <m/>
    <m/>
    <m/>
    <x v="2"/>
    <m/>
    <x v="4"/>
    <s v="San Fernando"/>
    <s v="Fontana"/>
    <s v="APA"/>
    <s v="Tiene 4 campos de caudal"/>
  </r>
  <r>
    <n v="-27.414491600000002"/>
    <n v="-59.0332778"/>
    <n v="1.0740000000000001"/>
    <m/>
    <n v="43.95"/>
    <n v="41.22"/>
    <m/>
    <n v="0.37"/>
    <m/>
    <m/>
    <m/>
    <m/>
    <x v="2"/>
    <m/>
    <x v="4"/>
    <s v="San Fernando"/>
    <s v="Fontana"/>
    <s v="APA"/>
    <s v="Tiene 4 campos de caudal"/>
  </r>
  <r>
    <n v="-27.414491600000002"/>
    <n v="-59.0332778"/>
    <n v="1.075"/>
    <m/>
    <n v="43.95"/>
    <n v="51.22"/>
    <m/>
    <n v="0.37"/>
    <m/>
    <m/>
    <m/>
    <m/>
    <x v="2"/>
    <m/>
    <x v="4"/>
    <s v="San Fernando"/>
    <s v="Fontana"/>
    <s v="APA"/>
    <s v="Tiene 4 campos de caudal"/>
  </r>
  <r>
    <n v="-27.414491600000002"/>
    <n v="-59.0332778"/>
    <n v="1.0760000000000001"/>
    <m/>
    <n v="0"/>
    <n v="9"/>
    <m/>
    <n v="3"/>
    <m/>
    <m/>
    <m/>
    <m/>
    <x v="2"/>
    <m/>
    <x v="4"/>
    <s v="San Fernando"/>
    <s v="Fontana"/>
    <s v="APA"/>
    <s v="Tiene 4 campos de caudal"/>
  </r>
  <r>
    <n v="-27.414491600000002"/>
    <n v="-59.0332778"/>
    <n v="1.077"/>
    <m/>
    <n v="10.9"/>
    <n v="5.12"/>
    <m/>
    <n v="6.2"/>
    <m/>
    <m/>
    <m/>
    <m/>
    <x v="2"/>
    <m/>
    <x v="4"/>
    <s v="San Fernando"/>
    <s v="Fontana"/>
    <s v="APA"/>
    <s v="Tiene 4 campos de caudal"/>
  </r>
  <r>
    <n v="-27.414491600000002"/>
    <n v="-59.0332778"/>
    <n v="1.0780000000000001"/>
    <m/>
    <n v="10.9"/>
    <n v="5.12"/>
    <m/>
    <n v="6.2"/>
    <m/>
    <m/>
    <m/>
    <m/>
    <x v="2"/>
    <m/>
    <x v="4"/>
    <s v="San Fernando"/>
    <s v="Fontana"/>
    <s v="APA"/>
    <s v="Tiene 4 campos de caudal"/>
  </r>
  <r>
    <n v="-27.414491600000002"/>
    <n v="-59.0332778"/>
    <n v="1.079"/>
    <m/>
    <n v="10.9"/>
    <n v="5.12"/>
    <m/>
    <n v="6.2"/>
    <m/>
    <m/>
    <m/>
    <m/>
    <x v="2"/>
    <m/>
    <x v="4"/>
    <s v="San Fernando"/>
    <s v="Fontana"/>
    <s v="APA"/>
    <s v="Tiene 4 campos de caudal"/>
  </r>
  <r>
    <n v="-27.414491600000002"/>
    <n v="-59.0332778"/>
    <n v="1.08"/>
    <m/>
    <n v="43.95"/>
    <n v="32.729999999999997"/>
    <m/>
    <n v="0.2"/>
    <m/>
    <m/>
    <m/>
    <m/>
    <x v="2"/>
    <m/>
    <x v="4"/>
    <s v="San Fernando"/>
    <s v="Fontana"/>
    <s v="APA"/>
    <s v="Tiene 4 campos de caudal"/>
  </r>
  <r>
    <n v="-27.414491600000002"/>
    <n v="-59.0332778"/>
    <n v="1.085"/>
    <m/>
    <n v="43.95"/>
    <n v="32.729999999999997"/>
    <m/>
    <n v="0.2"/>
    <m/>
    <m/>
    <m/>
    <m/>
    <x v="2"/>
    <m/>
    <x v="4"/>
    <s v="San Fernando"/>
    <s v="Fontana"/>
    <s v="APA"/>
    <s v="Tiene 4 campos de caudal"/>
  </r>
  <r>
    <n v="-26.7819444"/>
    <n v="-60.438655599999997"/>
    <n v="1.1080000000000001"/>
    <m/>
    <n v="10.8"/>
    <n v="6.6"/>
    <m/>
    <n v="5.35"/>
    <m/>
    <m/>
    <m/>
    <m/>
    <x v="2"/>
    <m/>
    <x v="4"/>
    <s v="Comandante Fernández"/>
    <s v="Saenz Peña"/>
    <s v="APA"/>
    <s v="Tiene 4 campos de caudal"/>
  </r>
  <r>
    <n v="-26.7819444"/>
    <n v="-60.438655599999997"/>
    <n v="1.109"/>
    <m/>
    <n v="10.8"/>
    <n v="6.6"/>
    <m/>
    <n v="5.35"/>
    <m/>
    <m/>
    <m/>
    <m/>
    <x v="2"/>
    <m/>
    <x v="4"/>
    <s v="Comandante Fernández"/>
    <s v="Saenz Peña"/>
    <s v="APA"/>
    <s v="Tiene 4 campos de caudal"/>
  </r>
  <r>
    <m/>
    <m/>
    <n v="1.121"/>
    <m/>
    <n v="10.8"/>
    <n v="6.6"/>
    <m/>
    <n v="5.35"/>
    <m/>
    <m/>
    <m/>
    <m/>
    <x v="2"/>
    <m/>
    <x v="4"/>
    <m/>
    <s v="Pampa Juanita"/>
    <s v="APA"/>
    <s v="Tiene 4 campos de caudal"/>
  </r>
  <r>
    <n v="-26.7819444"/>
    <n v="-60.438655599999997"/>
    <n v="1.167"/>
    <m/>
    <n v="6.96"/>
    <n v="5.0999999999999996"/>
    <m/>
    <n v="3.9"/>
    <m/>
    <m/>
    <m/>
    <m/>
    <x v="2"/>
    <m/>
    <x v="4"/>
    <s v="Comandante Fernández"/>
    <s v="Saenz Peña"/>
    <s v="APA"/>
    <s v="Tiene 4 campos de caudal"/>
  </r>
  <r>
    <n v="-24.637469400000001"/>
    <n v="-62.450411099999997"/>
    <n v="1.202"/>
    <m/>
    <n v="6.96"/>
    <n v="5.0999999999999996"/>
    <m/>
    <n v="3.9"/>
    <m/>
    <m/>
    <m/>
    <m/>
    <x v="2"/>
    <m/>
    <x v="4"/>
    <s v="Almirante Brown"/>
    <s v="Comandancia Frías"/>
    <s v="APA"/>
    <s v="Tiene 4 campos de caudal"/>
  </r>
  <r>
    <n v="-26.698394400000002"/>
    <n v="-59.634088900000002"/>
    <n v="1.214"/>
    <m/>
    <n v="12.15"/>
    <n v="9.6"/>
    <m/>
    <m/>
    <m/>
    <m/>
    <m/>
    <m/>
    <x v="2"/>
    <m/>
    <x v="4"/>
    <s v="Sargento Cabral"/>
    <s v="Colonia Unidas"/>
    <s v="APA"/>
    <s v="Tiene 4 campos de caudal"/>
  </r>
  <r>
    <n v="-24.637469400000001"/>
    <n v="-62.450411099999997"/>
    <n v="1.222"/>
    <m/>
    <n v="12.15"/>
    <n v="9.6"/>
    <m/>
    <m/>
    <m/>
    <m/>
    <m/>
    <m/>
    <x v="2"/>
    <m/>
    <x v="4"/>
    <s v="Almirante Brown"/>
    <m/>
    <s v="APA"/>
    <s v="Tiene 4 campos de caudal"/>
  </r>
  <r>
    <n v="-27.559266600000001"/>
    <n v="-59.308669399999999"/>
    <n v="1.2230000000000001"/>
    <m/>
    <n v="12.15"/>
    <n v="9.6"/>
    <m/>
    <m/>
    <m/>
    <m/>
    <m/>
    <m/>
    <x v="2"/>
    <m/>
    <x v="4"/>
    <s v="San Fernando"/>
    <s v="Colonia Baranda"/>
    <s v="APA"/>
    <s v="Tiene 4 campos de caudal"/>
  </r>
  <r>
    <n v="-27.559266600000001"/>
    <n v="-59.308669399999999"/>
    <n v="1.224"/>
    <m/>
    <n v="4.88"/>
    <n v="1.8"/>
    <m/>
    <n v="1.95"/>
    <m/>
    <m/>
    <m/>
    <m/>
    <x v="2"/>
    <m/>
    <x v="4"/>
    <s v="San Fernando"/>
    <s v="Colonia Baranda"/>
    <s v="APA"/>
    <s v="Tiene 4 campos de caudal"/>
  </r>
  <r>
    <n v="-27.559266600000001"/>
    <n v="-59.308669399999999"/>
    <n v="1.2250000000000001"/>
    <m/>
    <n v="4.88"/>
    <n v="1.8"/>
    <m/>
    <n v="1.95"/>
    <m/>
    <m/>
    <m/>
    <m/>
    <x v="2"/>
    <m/>
    <x v="4"/>
    <s v="San Fernando"/>
    <s v="Colonia Baranda"/>
    <s v="APA"/>
    <s v="Tiene 4 campos de caudal"/>
  </r>
  <r>
    <n v="-27.399794400000001"/>
    <n v="-59.037794400000003"/>
    <n v="1.238"/>
    <m/>
    <n v="4.88"/>
    <n v="1.8"/>
    <m/>
    <n v="1.95"/>
    <m/>
    <m/>
    <m/>
    <m/>
    <x v="2"/>
    <m/>
    <x v="4"/>
    <s v="San Fernando"/>
    <s v="Fontana"/>
    <s v="APA"/>
    <s v="Tiene 4 campos de caudal"/>
  </r>
  <r>
    <n v="-27.399794400000001"/>
    <n v="-59.037794400000003"/>
    <n v="1.24"/>
    <m/>
    <n v="23.77"/>
    <n v="5.05"/>
    <m/>
    <n v="0.28999999999999998"/>
    <m/>
    <m/>
    <m/>
    <m/>
    <x v="2"/>
    <m/>
    <x v="4"/>
    <s v="San Fernando"/>
    <s v="Fontana"/>
    <s v="APA"/>
    <s v="Tiene 4 campos de caudal"/>
  </r>
  <r>
    <n v="-25.557874999999999"/>
    <n v="-63.284488899999999"/>
    <n v="1.2410000000000001"/>
    <m/>
    <n v="23.77"/>
    <n v="5.05"/>
    <m/>
    <n v="0.28999999999999998"/>
    <m/>
    <m/>
    <m/>
    <m/>
    <x v="2"/>
    <m/>
    <x v="4"/>
    <s v="Almirante Brown"/>
    <s v="Taco Pozo"/>
    <s v="APA"/>
    <s v="Tiene 4 campos de caudal"/>
  </r>
  <r>
    <n v="-27.399794400000001"/>
    <n v="-59.037794400000003"/>
    <n v="1.2470000000000001"/>
    <m/>
    <n v="5.26"/>
    <n v="1.64"/>
    <m/>
    <n v="0.55000000000000004"/>
    <m/>
    <m/>
    <m/>
    <m/>
    <x v="2"/>
    <m/>
    <x v="4"/>
    <s v="San Fernando"/>
    <s v="Fontana"/>
    <s v="APA"/>
    <s v="Tiene 4 campos de caudal"/>
  </r>
  <r>
    <n v="-27.399794400000001"/>
    <n v="-59.037794400000003"/>
    <n v="1.2589999999999999"/>
    <m/>
    <n v="5.26"/>
    <n v="1.64"/>
    <m/>
    <n v="0.55000000000000004"/>
    <m/>
    <m/>
    <m/>
    <m/>
    <x v="2"/>
    <m/>
    <x v="4"/>
    <s v="San Fernando"/>
    <s v="Fontana"/>
    <s v="APA"/>
    <s v="Tiene 4 campos de caudal"/>
  </r>
  <r>
    <n v="-24.563622200000001"/>
    <n v="-62.3785028"/>
    <n v="1.2729999999999999"/>
    <m/>
    <n v="5.26"/>
    <n v="1.64"/>
    <m/>
    <n v="0.55000000000000004"/>
    <m/>
    <m/>
    <m/>
    <m/>
    <x v="2"/>
    <m/>
    <x v="4"/>
    <s v="Almirante Brown"/>
    <s v="Comandancia Frías"/>
    <s v="APA"/>
    <s v="Tiene 4 campos de caudal"/>
  </r>
  <r>
    <n v="-24.563622200000001"/>
    <n v="-62.3785028"/>
    <n v="1.274"/>
    <m/>
    <n v="8.25"/>
    <n v="6.72"/>
    <m/>
    <n v="3.97"/>
    <m/>
    <m/>
    <m/>
    <m/>
    <x v="2"/>
    <m/>
    <x v="4"/>
    <s v="Almirante Brown"/>
    <s v="Comandancia Frías"/>
    <s v="APA"/>
    <s v="Tiene 4 campos de caudal"/>
  </r>
  <r>
    <n v="-24.563622200000001"/>
    <n v="-62.3785028"/>
    <n v="1.2749999999999999"/>
    <m/>
    <n v="8.25"/>
    <n v="6.72"/>
    <m/>
    <n v="3.97"/>
    <m/>
    <m/>
    <m/>
    <m/>
    <x v="2"/>
    <m/>
    <x v="4"/>
    <s v="Almirante Brown"/>
    <s v="Comandancia Frías"/>
    <s v="APA"/>
    <s v="Tiene 4 campos de caudal"/>
  </r>
  <r>
    <n v="-26.698522199999999"/>
    <n v="-59.629458300000003"/>
    <n v="1.3420000000000001"/>
    <m/>
    <n v="4.38"/>
    <n v="2.4700000000000002"/>
    <m/>
    <n v="1.2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343"/>
    <m/>
    <n v="4.38"/>
    <n v="2.4700000000000002"/>
    <m/>
    <n v="1.2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3440000000000001"/>
    <m/>
    <n v="6.18"/>
    <n v="3.67"/>
    <m/>
    <m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345"/>
    <m/>
    <n v="6.18"/>
    <n v="3.67"/>
    <m/>
    <m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3460000000000001"/>
    <m/>
    <n v="3.92"/>
    <n v="1.3"/>
    <m/>
    <n v="0.69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347"/>
    <m/>
    <n v="2.98"/>
    <n v="1.98"/>
    <m/>
    <n v="2.66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3480000000000001"/>
    <m/>
    <n v="11.25"/>
    <m/>
    <m/>
    <n v="0.19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349"/>
    <m/>
    <n v="11.25"/>
    <m/>
    <m/>
    <n v="0.19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35"/>
    <m/>
    <n v="9.82"/>
    <n v="3.17"/>
    <m/>
    <n v="0.85"/>
    <m/>
    <m/>
    <m/>
    <m/>
    <x v="2"/>
    <m/>
    <x v="4"/>
    <s v="Sargento Cabral"/>
    <s v="Colonia Unidas"/>
    <s v="APA"/>
    <s v="Tiene 4 campos de caudal"/>
  </r>
  <r>
    <n v="-26.7819444"/>
    <n v="-60.438655599999997"/>
    <n v="1.3520000000000001"/>
    <m/>
    <n v="9.82"/>
    <n v="3.17"/>
    <m/>
    <n v="0.85"/>
    <m/>
    <m/>
    <m/>
    <m/>
    <x v="2"/>
    <m/>
    <x v="4"/>
    <s v="Comandante Fernández"/>
    <s v="Saenz Peña"/>
    <s v="APA"/>
    <s v="Tiene 4 campos de caudal"/>
  </r>
  <r>
    <n v="-26.5960444"/>
    <n v="-60.9417361"/>
    <n v="1.3540000000000001"/>
    <m/>
    <n v="10.8"/>
    <n v="6.42"/>
    <m/>
    <n v="1.43"/>
    <m/>
    <m/>
    <m/>
    <m/>
    <x v="2"/>
    <m/>
    <x v="4"/>
    <s v="Almirante Brown"/>
    <s v="Concepción del Bermejo"/>
    <s v="APA"/>
    <s v="Tiene 4 campos de caudal"/>
  </r>
  <r>
    <n v="-26.5960444"/>
    <n v="-60.9417361"/>
    <n v="1.355"/>
    <m/>
    <n v="10.8"/>
    <n v="6.42"/>
    <m/>
    <n v="1.43"/>
    <m/>
    <m/>
    <m/>
    <m/>
    <x v="2"/>
    <m/>
    <x v="4"/>
    <s v="Almirante Brown"/>
    <s v="Concepción del Bermejo"/>
    <s v="APA"/>
    <s v="Tiene 4 campos de caudal"/>
  </r>
  <r>
    <n v="-26.5960444"/>
    <n v="-60.9417361"/>
    <n v="1.3560000000000001"/>
    <m/>
    <n v="7"/>
    <n v="5.46"/>
    <m/>
    <n v="0.89"/>
    <m/>
    <m/>
    <m/>
    <m/>
    <x v="2"/>
    <m/>
    <x v="4"/>
    <s v="Almirante Brown"/>
    <s v="Concepción del Bermejo"/>
    <s v="APA"/>
    <s v="Tiene 4 campos de caudal"/>
  </r>
  <r>
    <n v="-27.399794400000001"/>
    <n v="-59.037794400000003"/>
    <n v="1.3740000000000001"/>
    <m/>
    <n v="8.1999999999999993"/>
    <n v="6"/>
    <m/>
    <n v="0.47"/>
    <m/>
    <m/>
    <m/>
    <m/>
    <x v="2"/>
    <m/>
    <x v="4"/>
    <s v="San Fernando"/>
    <s v="Fontana"/>
    <s v="APA"/>
    <s v="Tiene 4 campos de caudal"/>
  </r>
  <r>
    <n v="-27.399794400000001"/>
    <n v="-59.037794400000003"/>
    <n v="1.389"/>
    <m/>
    <n v="13.3"/>
    <n v="9.1999999999999993"/>
    <m/>
    <n v="0.86"/>
    <m/>
    <m/>
    <m/>
    <m/>
    <x v="2"/>
    <m/>
    <x v="4"/>
    <s v="San Fernando"/>
    <s v="Fontana"/>
    <s v="APA"/>
    <s v="Tiene 4 campos de caudal"/>
  </r>
  <r>
    <n v="-27.399794400000001"/>
    <n v="-59.037794400000003"/>
    <n v="1.39"/>
    <m/>
    <n v="13.3"/>
    <n v="9.1999999999999993"/>
    <m/>
    <n v="0.86"/>
    <m/>
    <m/>
    <m/>
    <m/>
    <x v="2"/>
    <m/>
    <x v="4"/>
    <s v="San Fernando"/>
    <s v="Fontana"/>
    <s v="APA"/>
    <s v="Tiene 4 campos de caudal"/>
  </r>
  <r>
    <n v="-27.399794400000001"/>
    <n v="-59.037794400000003"/>
    <n v="1.391"/>
    <m/>
    <n v="7.4"/>
    <n v="5.66"/>
    <m/>
    <n v="0.74"/>
    <m/>
    <m/>
    <m/>
    <m/>
    <x v="2"/>
    <m/>
    <x v="4"/>
    <s v="San Fernando"/>
    <s v="Fontana"/>
    <s v="APA"/>
    <s v="Tiene 4 campos de caudal"/>
  </r>
  <r>
    <n v="-27.399794400000001"/>
    <n v="-59.037794400000003"/>
    <n v="1.395"/>
    <m/>
    <n v="10.24"/>
    <n v="7.55"/>
    <m/>
    <n v="0.25"/>
    <m/>
    <m/>
    <m/>
    <m/>
    <x v="2"/>
    <m/>
    <x v="4"/>
    <s v="San Fernando"/>
    <s v="Fontana"/>
    <s v="APA"/>
    <s v="Tiene 4 campos de caudal"/>
  </r>
  <r>
    <n v="-27.399794400000001"/>
    <n v="-59.037794400000003"/>
    <n v="1.3959999999999999"/>
    <m/>
    <n v="10.24"/>
    <n v="7.55"/>
    <m/>
    <n v="0.25"/>
    <m/>
    <m/>
    <m/>
    <m/>
    <x v="2"/>
    <m/>
    <x v="4"/>
    <s v="San Fernando"/>
    <s v="Fontana"/>
    <s v="APA"/>
    <s v="Tiene 4 campos de caudal"/>
  </r>
  <r>
    <n v="-26.698522199999999"/>
    <n v="-59.629458300000003"/>
    <n v="1.4"/>
    <m/>
    <n v="9.9499999999999993"/>
    <n v="7.78"/>
    <m/>
    <n v="0.41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01"/>
    <m/>
    <n v="9.9499999999999993"/>
    <n v="7.78"/>
    <m/>
    <n v="0.41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019999999999999"/>
    <m/>
    <n v="10"/>
    <n v="7.64"/>
    <m/>
    <n v="0.52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03"/>
    <m/>
    <n v="4.9000000000000004"/>
    <n v="2.4"/>
    <m/>
    <n v="0.49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039999999999999"/>
    <m/>
    <n v="4.9000000000000004"/>
    <n v="2.4"/>
    <m/>
    <n v="0.49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05"/>
    <m/>
    <n v="4.9000000000000004"/>
    <n v="2.4"/>
    <m/>
    <n v="0.49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059999999999999"/>
    <m/>
    <n v="3"/>
    <n v="2.2000000000000002"/>
    <m/>
    <m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07"/>
    <m/>
    <n v="18.600000000000001"/>
    <n v="7.7"/>
    <m/>
    <n v="0.3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079999999999999"/>
    <m/>
    <n v="4.59"/>
    <n v="3.72"/>
    <m/>
    <n v="0.28000000000000003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09"/>
    <m/>
    <n v="5.0199999999999996"/>
    <n v="3.6"/>
    <m/>
    <n v="0.36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1"/>
    <m/>
    <n v="10.09"/>
    <n v="2.11"/>
    <m/>
    <n v="0.12"/>
    <m/>
    <m/>
    <m/>
    <m/>
    <x v="2"/>
    <m/>
    <x v="4"/>
    <s v="Sargento Cabral"/>
    <s v="Colonia Unidas"/>
    <s v="APA"/>
    <s v="Tiene 4 campos de caudal"/>
  </r>
  <r>
    <n v="-26.7042833"/>
    <n v="-59.632366699999999"/>
    <n v="1.411"/>
    <m/>
    <n v="6.5"/>
    <n v="2.4"/>
    <m/>
    <n v="0.11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119999999999999"/>
    <m/>
    <n v="6.5"/>
    <n v="2.4"/>
    <m/>
    <n v="0.11"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2"/>
    <m/>
    <n v="15.18"/>
    <n v="13"/>
    <m/>
    <n v="0.68"/>
    <m/>
    <m/>
    <m/>
    <m/>
    <x v="2"/>
    <m/>
    <x v="4"/>
    <s v="Sargento Cabral"/>
    <s v="Colonia Unidas"/>
    <s v="APA"/>
    <s v="Tiene 4 campos de caudal"/>
  </r>
  <r>
    <n v="-26.703680500000001"/>
    <n v="-59.628819399999998"/>
    <n v="1.421"/>
    <m/>
    <n v="16.5"/>
    <n v="6.8"/>
    <m/>
    <m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219999999999999"/>
    <m/>
    <n v="16.5"/>
    <n v="6.8"/>
    <m/>
    <m/>
    <m/>
    <m/>
    <m/>
    <m/>
    <x v="2"/>
    <m/>
    <x v="4"/>
    <s v="Sargento Cabral"/>
    <s v="Colonia Unidas"/>
    <s v="APA"/>
    <s v="Tiene 4 campos de caudal"/>
  </r>
  <r>
    <n v="-26.698522199999999"/>
    <n v="-59.629458300000003"/>
    <n v="1.423"/>
    <m/>
    <m/>
    <n v="3.35"/>
    <m/>
    <n v="1.41"/>
    <m/>
    <m/>
    <m/>
    <m/>
    <x v="2"/>
    <m/>
    <x v="4"/>
    <s v="Sargento Cabral"/>
    <s v="Colonia Unidas"/>
    <s v="APA"/>
    <s v="Tiene 4 campos de caudal"/>
  </r>
  <r>
    <n v="-26.41065"/>
    <n v="-61.412097199999998"/>
    <n v="1.4430000000000001"/>
    <m/>
    <n v="10.87"/>
    <n v="9.94"/>
    <m/>
    <n v="0.9"/>
    <m/>
    <m/>
    <m/>
    <m/>
    <x v="2"/>
    <m/>
    <x v="4"/>
    <s v="Almirante Brown"/>
    <m/>
    <s v="APA"/>
    <s v="Tiene 4 campos de caudal"/>
  </r>
  <r>
    <n v="-26.408905499999999"/>
    <n v="-61.4137944"/>
    <n v="1.444"/>
    <m/>
    <n v="3.36"/>
    <n v="1.5"/>
    <m/>
    <m/>
    <m/>
    <m/>
    <m/>
    <m/>
    <x v="2"/>
    <m/>
    <x v="4"/>
    <s v="Almirante Brown"/>
    <m/>
    <s v="APA"/>
    <s v="Tiene 4 campos de caudal"/>
  </r>
  <r>
    <n v="-27.379294399999999"/>
    <n v="-59.091286099999998"/>
    <n v="1.5109999999999999"/>
    <m/>
    <n v="6.48"/>
    <n v="1.53"/>
    <m/>
    <n v="0.73"/>
    <m/>
    <m/>
    <m/>
    <m/>
    <x v="2"/>
    <m/>
    <x v="4"/>
    <s v="Libertad"/>
    <s v="Puerto Tirol"/>
    <s v="APA"/>
    <s v="Tiene 4 campos de caudal"/>
  </r>
  <r>
    <n v="-27.519938799999998"/>
    <n v="-60.394330600000004"/>
    <n v="1.5149999999999999"/>
    <m/>
    <n v="5.54"/>
    <n v="2.0499999999999998"/>
    <m/>
    <n v="0.33"/>
    <m/>
    <m/>
    <m/>
    <m/>
    <x v="2"/>
    <m/>
    <x v="4"/>
    <s v="San Lorenzo"/>
    <s v="Samuhú"/>
    <s v="APA"/>
    <s v="Tiene 4 campos de caudal"/>
  </r>
  <r>
    <n v="-27.410477700000001"/>
    <n v="-59.0000833"/>
    <n v="1.518"/>
    <m/>
    <n v="4.96"/>
    <n v="2.8"/>
    <m/>
    <n v="0.61"/>
    <m/>
    <m/>
    <m/>
    <m/>
    <x v="2"/>
    <m/>
    <x v="4"/>
    <s v="San Fernando"/>
    <s v="Resistencia"/>
    <s v="APA"/>
    <s v="Tiene 4 campos de caudal"/>
  </r>
  <r>
    <n v="-27.410477700000001"/>
    <n v="-59.0000833"/>
    <n v="1.5189999999999999"/>
    <m/>
    <n v="4.43"/>
    <n v="3.15"/>
    <m/>
    <m/>
    <m/>
    <m/>
    <m/>
    <m/>
    <x v="2"/>
    <m/>
    <x v="4"/>
    <s v="San Fernando"/>
    <s v="Resistencia"/>
    <s v="APA"/>
    <s v="Tiene 4 campos de caudal"/>
  </r>
  <r>
    <n v="-27.516633299999999"/>
    <n v="-60.397402800000002"/>
    <n v="1.5620000000000001"/>
    <m/>
    <n v="4.8"/>
    <n v="1.6"/>
    <m/>
    <m/>
    <m/>
    <m/>
    <m/>
    <m/>
    <x v="2"/>
    <m/>
    <x v="4"/>
    <s v="San Lorenzo"/>
    <s v="Samuhú"/>
    <s v="APA"/>
    <s v="Tiene 4 campos de caudal"/>
  </r>
  <r>
    <n v="-27.516633299999999"/>
    <n v="-60.397402800000002"/>
    <n v="1.5629999999999999"/>
    <m/>
    <n v="6.47"/>
    <n v="3.4"/>
    <m/>
    <m/>
    <m/>
    <m/>
    <m/>
    <m/>
    <x v="2"/>
    <m/>
    <x v="4"/>
    <s v="San Lorenzo"/>
    <s v="Samuhú"/>
    <s v="APA"/>
    <s v="Tiene 4 campos de caudal"/>
  </r>
  <r>
    <n v="-27.516633299999999"/>
    <n v="-60.397402800000002"/>
    <n v="1.5640000000000001"/>
    <m/>
    <n v="5.5"/>
    <n v="4.29"/>
    <m/>
    <m/>
    <m/>
    <m/>
    <m/>
    <m/>
    <x v="2"/>
    <m/>
    <x v="4"/>
    <s v="San Lorenzo"/>
    <s v="Samuhú"/>
    <s v="APA"/>
    <s v="Tiene 4 campos de caudal"/>
  </r>
  <r>
    <n v="-27.5151416"/>
    <n v="-60.3961167"/>
    <n v="1.5649999999999999"/>
    <m/>
    <n v="5.34"/>
    <n v="4.17"/>
    <m/>
    <m/>
    <m/>
    <m/>
    <m/>
    <m/>
    <x v="2"/>
    <m/>
    <x v="4"/>
    <s v="San Lorenzo"/>
    <s v="Samuhú"/>
    <s v="APA"/>
    <s v="Tiene 4 campos de caudal"/>
  </r>
  <r>
    <n v="-27.519916599999998"/>
    <n v="-60.399000000000001"/>
    <n v="1.5660000000000001"/>
    <m/>
    <n v="7.25"/>
    <n v="3.92"/>
    <m/>
    <n v="0.45"/>
    <m/>
    <m/>
    <m/>
    <m/>
    <x v="2"/>
    <m/>
    <x v="4"/>
    <s v="San Lorenzo"/>
    <s v="Samuhú"/>
    <s v="APA"/>
    <s v="Tiene 4 campos de caudal"/>
  </r>
  <r>
    <n v="-27.519916599999998"/>
    <n v="-60.399000000000001"/>
    <n v="1.5669999999999999"/>
    <m/>
    <n v="7.25"/>
    <n v="3.92"/>
    <m/>
    <n v="0.45"/>
    <m/>
    <m/>
    <m/>
    <m/>
    <x v="2"/>
    <m/>
    <x v="4"/>
    <s v="San Lorenzo"/>
    <s v="Samuhú"/>
    <s v="APA"/>
    <s v="Tiene 4 campos de caudal"/>
  </r>
  <r>
    <n v="-27.519916599999998"/>
    <n v="-60.399000000000001"/>
    <n v="1.5680000000000001"/>
    <m/>
    <n v="7.55"/>
    <n v="2.67"/>
    <m/>
    <n v="0.49"/>
    <m/>
    <m/>
    <m/>
    <m/>
    <x v="2"/>
    <m/>
    <x v="4"/>
    <s v="San Lorenzo"/>
    <s v="Samuhú"/>
    <s v="APA"/>
    <s v="Tiene 4 campos de caudal"/>
  </r>
  <r>
    <n v="-27.516144400000002"/>
    <n v="-60.384788899999997"/>
    <n v="1.569"/>
    <m/>
    <n v="6.3"/>
    <n v="2.5499999999999998"/>
    <m/>
    <n v="0.71"/>
    <m/>
    <m/>
    <m/>
    <m/>
    <x v="2"/>
    <m/>
    <x v="4"/>
    <s v="San Lorenzo"/>
    <s v="Samuhú"/>
    <s v="APA"/>
    <s v="Tiene 4 campos de caudal"/>
  </r>
  <r>
    <n v="-27.514925000000002"/>
    <n v="-60.393363899999997"/>
    <n v="1.57"/>
    <m/>
    <n v="7.55"/>
    <n v="2.67"/>
    <m/>
    <n v="0.49"/>
    <m/>
    <m/>
    <m/>
    <m/>
    <x v="2"/>
    <m/>
    <x v="4"/>
    <s v="San Lorenzo"/>
    <s v="Samuhú"/>
    <s v="APA"/>
    <s v="Tiene 4 campos de caudal"/>
  </r>
  <r>
    <n v="-27.523724999999999"/>
    <n v="-60.378619399999998"/>
    <n v="1.571"/>
    <m/>
    <n v="6.3"/>
    <n v="2.5499999999999998"/>
    <m/>
    <n v="0.71"/>
    <m/>
    <m/>
    <m/>
    <m/>
    <x v="2"/>
    <m/>
    <x v="4"/>
    <s v="San Lorenzo"/>
    <s v="Samuhú"/>
    <s v="APA"/>
    <s v="Tiene 4 campos de caudal"/>
  </r>
  <r>
    <n v="-27.519916599999998"/>
    <n v="-59.203741700000002"/>
    <n v="1.597"/>
    <m/>
    <n v="7.55"/>
    <n v="2.67"/>
    <m/>
    <n v="0.49"/>
    <m/>
    <m/>
    <m/>
    <m/>
    <x v="2"/>
    <m/>
    <x v="4"/>
    <s v="Libertad"/>
    <m/>
    <s v="APA"/>
    <s v="Tiene 4 campos de caudal"/>
  </r>
  <r>
    <n v="-27.519916599999998"/>
    <n v="-59.203741700000002"/>
    <n v="1.5980000000000001"/>
    <m/>
    <n v="5.67"/>
    <n v="5"/>
    <m/>
    <m/>
    <m/>
    <m/>
    <m/>
    <m/>
    <x v="2"/>
    <m/>
    <x v="4"/>
    <s v="Libertad"/>
    <m/>
    <s v="APA"/>
    <s v="Tiene 4 campos de caudal"/>
  </r>
  <r>
    <n v="-25.160333300000001"/>
    <n v="-61.8452056"/>
    <n v="1.6339999999999999"/>
    <m/>
    <n v="5.61"/>
    <n v="4.9000000000000004"/>
    <m/>
    <m/>
    <m/>
    <m/>
    <m/>
    <m/>
    <x v="2"/>
    <m/>
    <x v="4"/>
    <s v="General Guemes"/>
    <m/>
    <s v="APA"/>
    <s v="Tiene 4 campos de caudal"/>
  </r>
  <r>
    <n v="-25.160333300000001"/>
    <n v="-61.8452056"/>
    <n v="1.635"/>
    <m/>
    <n v="5.1100000000000003"/>
    <n v="4"/>
    <m/>
    <m/>
    <m/>
    <m/>
    <m/>
    <m/>
    <x v="2"/>
    <m/>
    <x v="4"/>
    <s v="General Guemes"/>
    <m/>
    <s v="APA"/>
    <s v="Tiene 4 campos de caudal"/>
  </r>
  <r>
    <n v="-26.536530500000001"/>
    <n v="-59.342961099999997"/>
    <n v="1.6839999999999999"/>
    <m/>
    <n v="4.5"/>
    <n v="3.8"/>
    <m/>
    <m/>
    <m/>
    <m/>
    <m/>
    <m/>
    <x v="2"/>
    <m/>
    <x v="4"/>
    <s v="Libertador General San Martín"/>
    <s v="General San Martín"/>
    <s v="APA"/>
    <s v="Tiene 4 campos de caudal"/>
  </r>
  <r>
    <n v="-27.049013800000001"/>
    <n v="-58.700966700000002"/>
    <n v="1.6850000000000001"/>
    <m/>
    <n v="8.27"/>
    <n v="6.03"/>
    <m/>
    <n v="0.75"/>
    <m/>
    <m/>
    <m/>
    <m/>
    <x v="2"/>
    <m/>
    <x v="4"/>
    <s v="Bermejo"/>
    <s v="La Leonesa"/>
    <s v="APA"/>
    <s v="Tiene 4 campos de caudal"/>
  </r>
  <r>
    <n v="-27.049013800000001"/>
    <n v="-58.700966700000002"/>
    <n v="1.6859999999999999"/>
    <m/>
    <n v="9.7200000000000006"/>
    <n v="6.03"/>
    <m/>
    <n v="0.75"/>
    <m/>
    <m/>
    <m/>
    <m/>
    <x v="2"/>
    <m/>
    <x v="4"/>
    <s v="Bermejo"/>
    <s v="La Leonesa"/>
    <s v="APA"/>
    <s v="Tiene 4 campos de caudal"/>
  </r>
  <r>
    <n v="-27.047455500000002"/>
    <n v="-58.700836099999997"/>
    <n v="1.6870000000000001"/>
    <m/>
    <n v="4.87"/>
    <n v="3.7"/>
    <m/>
    <n v="0.85"/>
    <m/>
    <m/>
    <m/>
    <m/>
    <x v="2"/>
    <m/>
    <x v="4"/>
    <s v="Bermejo"/>
    <s v="La Leonesa"/>
    <s v="APA"/>
    <s v="Tiene 4 campos de caudal"/>
  </r>
  <r>
    <n v="-27.047455500000002"/>
    <n v="-58.700836099999997"/>
    <n v="1.6879999999999999"/>
    <m/>
    <n v="5.52"/>
    <n v="3.28"/>
    <m/>
    <m/>
    <m/>
    <m/>
    <m/>
    <m/>
    <x v="2"/>
    <m/>
    <x v="4"/>
    <s v="Bermejo"/>
    <s v="La Leonesa"/>
    <s v="APA"/>
    <s v="Tiene 4 campos de caudal"/>
  </r>
  <r>
    <n v="-26.169452700000001"/>
    <n v="-59.599966700000003"/>
    <n v="1.7569999999999999"/>
    <m/>
    <n v="3.48"/>
    <n v="1.26"/>
    <m/>
    <n v="0.81"/>
    <m/>
    <m/>
    <m/>
    <m/>
    <x v="2"/>
    <m/>
    <x v="4"/>
    <s v="Libertador General San Martín"/>
    <s v="General Rocca"/>
    <s v="APA"/>
    <s v="Tiene 4 campos de caudal"/>
  </r>
  <r>
    <n v="-26.169452700000001"/>
    <n v="-59.599966700000003"/>
    <n v="1.758"/>
    <m/>
    <n v="6"/>
    <n v="5.5"/>
    <m/>
    <m/>
    <m/>
    <m/>
    <m/>
    <m/>
    <x v="2"/>
    <m/>
    <x v="4"/>
    <s v="Libertador General San Martín"/>
    <s v="General Rocca"/>
    <s v="APA"/>
    <s v="Tiene 4 campos de caudal"/>
  </r>
  <r>
    <n v="-26.418363800000002"/>
    <n v="-59.023094399999998"/>
    <n v="1.79"/>
    <m/>
    <n v="255.2"/>
    <n v="0.2"/>
    <m/>
    <n v="0.17"/>
    <m/>
    <m/>
    <m/>
    <m/>
    <x v="2"/>
    <m/>
    <x v="4"/>
    <s v="Libertador General San Martín"/>
    <s v="Paraje El Martillo"/>
    <s v="APA"/>
    <s v="Tiene 4 campos de caudal"/>
  </r>
  <r>
    <n v="-27.1060777"/>
    <n v="-59.4422444"/>
    <n v="1.8240000000000001"/>
    <m/>
    <n v="41.46"/>
    <n v="13.9"/>
    <m/>
    <n v="0.94"/>
    <m/>
    <m/>
    <m/>
    <m/>
    <x v="2"/>
    <m/>
    <x v="4"/>
    <s v="General Donovan"/>
    <s v="La Escondida"/>
    <s v="APA"/>
    <s v="Tiene 4 campos de caudal"/>
  </r>
  <r>
    <n v="-27.1060777"/>
    <n v="-59.4422444"/>
    <n v="1.825"/>
    <m/>
    <n v="41.46"/>
    <n v="13.9"/>
    <m/>
    <n v="0.94"/>
    <m/>
    <m/>
    <m/>
    <m/>
    <x v="2"/>
    <m/>
    <x v="4"/>
    <s v="General Donovan"/>
    <s v="La Escondida"/>
    <s v="APA"/>
    <s v="Tiene 4 campos de caudal"/>
  </r>
  <r>
    <n v="-27.1060777"/>
    <n v="-59.4422444"/>
    <n v="1.8260000000000001"/>
    <m/>
    <n v="41.46"/>
    <n v="13.9"/>
    <m/>
    <n v="0.94"/>
    <m/>
    <m/>
    <m/>
    <m/>
    <x v="2"/>
    <m/>
    <x v="4"/>
    <s v="General Donovan"/>
    <s v="La Escondida"/>
    <s v="APA"/>
    <s v="Tiene 4 campos de caudal"/>
  </r>
  <r>
    <n v="-27.1060777"/>
    <n v="-59.4422444"/>
    <n v="1.827"/>
    <m/>
    <n v="41.46"/>
    <n v="13.9"/>
    <m/>
    <n v="0.94"/>
    <m/>
    <m/>
    <m/>
    <m/>
    <x v="2"/>
    <m/>
    <x v="4"/>
    <s v="General Donovan"/>
    <s v="La Escondida"/>
    <s v="APA"/>
    <s v="Tiene 4 campos de caudal"/>
  </r>
  <r>
    <n v="-26.802822200000001"/>
    <n v="-58.956677800000001"/>
    <n v="1.9079999999999999"/>
    <m/>
    <n v="41.4"/>
    <n v="13.5"/>
    <m/>
    <n v="2.02"/>
    <m/>
    <m/>
    <m/>
    <m/>
    <x v="2"/>
    <m/>
    <x v="4"/>
    <s v="Libertador General San Martín"/>
    <m/>
    <s v="APA"/>
    <s v="Tiene 4 campos de caudal"/>
  </r>
  <r>
    <n v="-26.802822200000001"/>
    <n v="-58.956677800000001"/>
    <n v="1.909"/>
    <m/>
    <n v="41.4"/>
    <n v="13.5"/>
    <m/>
    <n v="2.02"/>
    <m/>
    <m/>
    <m/>
    <m/>
    <x v="2"/>
    <m/>
    <x v="4"/>
    <s v="Libertador General San Martín"/>
    <m/>
    <s v="APA"/>
    <s v="Tiene 4 campos de caudal"/>
  </r>
  <r>
    <n v="-26.802822200000001"/>
    <n v="-58.956677800000001"/>
    <n v="1.91"/>
    <m/>
    <n v="41.4"/>
    <n v="13.5"/>
    <m/>
    <n v="2.02"/>
    <m/>
    <m/>
    <m/>
    <m/>
    <x v="2"/>
    <m/>
    <x v="4"/>
    <s v="Libertador General San Martín"/>
    <m/>
    <s v="APA"/>
    <s v="Tiene 4 campos de caudal"/>
  </r>
  <r>
    <n v="-26.802822200000001"/>
    <n v="-58.956677800000001"/>
    <n v="1.911"/>
    <m/>
    <n v="41.4"/>
    <n v="13.5"/>
    <m/>
    <n v="2.02"/>
    <m/>
    <m/>
    <m/>
    <m/>
    <x v="2"/>
    <m/>
    <x v="4"/>
    <s v="Libertador General San Martín"/>
    <m/>
    <s v="APA"/>
    <s v="Tiene 4 campos de caudal"/>
  </r>
  <r>
    <n v="-26.790761100000001"/>
    <n v="-58.964516699999997"/>
    <n v="1.9119999999999999"/>
    <m/>
    <n v="40.020000000000003"/>
    <n v="9.58"/>
    <m/>
    <n v="2.0099999999999998"/>
    <m/>
    <m/>
    <m/>
    <m/>
    <x v="2"/>
    <m/>
    <x v="4"/>
    <s v="Libertador General San Martín"/>
    <m/>
    <s v="APA"/>
    <s v="Tiene 4 campos de caudal"/>
  </r>
  <r>
    <n v="-26.792122200000001"/>
    <n v="-58.9604444"/>
    <n v="1.913"/>
    <m/>
    <n v="40.020000000000003"/>
    <n v="9.58"/>
    <m/>
    <n v="2.0099999999999998"/>
    <m/>
    <m/>
    <m/>
    <m/>
    <x v="2"/>
    <m/>
    <x v="4"/>
    <s v="Libertador General San Martín"/>
    <m/>
    <s v="APA"/>
    <s v="Tiene 4 campos de caudal"/>
  </r>
  <r>
    <n v="-26.793138800000001"/>
    <n v="-58.9609028"/>
    <n v="1.9139999999999999"/>
    <m/>
    <n v="40.020000000000003"/>
    <n v="9.58"/>
    <m/>
    <n v="2.0099999999999998"/>
    <m/>
    <m/>
    <m/>
    <m/>
    <x v="2"/>
    <m/>
    <x v="4"/>
    <s v="Libertador General San Martín"/>
    <m/>
    <s v="APA"/>
    <s v="Tiene 4 campos de caudal"/>
  </r>
  <r>
    <n v="-26.7980722"/>
    <n v="-58.960761099999999"/>
    <n v="1.915"/>
    <m/>
    <n v="40.020000000000003"/>
    <n v="9.58"/>
    <m/>
    <n v="2.0099999999999998"/>
    <m/>
    <m/>
    <m/>
    <m/>
    <x v="2"/>
    <m/>
    <x v="4"/>
    <s v="Libertador General San Martín"/>
    <m/>
    <s v="APA"/>
    <s v="Tiene 4 campos de caudal"/>
  </r>
  <r>
    <n v="-26.803638800000002"/>
    <n v="-58.957897199999998"/>
    <n v="1.9159999999999999"/>
    <m/>
    <n v="40.36"/>
    <n v="7"/>
    <m/>
    <n v="1.79"/>
    <m/>
    <m/>
    <m/>
    <m/>
    <x v="2"/>
    <m/>
    <x v="4"/>
    <s v="Libertador General San Martín"/>
    <m/>
    <s v="APA"/>
    <s v="Tiene 4 campos de caudal"/>
  </r>
  <r>
    <n v="-26.804230499999999"/>
    <n v="-58.957505599999998"/>
    <n v="1.917"/>
    <m/>
    <n v="40.36"/>
    <n v="7"/>
    <m/>
    <n v="1.79"/>
    <m/>
    <m/>
    <m/>
    <m/>
    <x v="2"/>
    <m/>
    <x v="4"/>
    <s v="Libertador General San Martín"/>
    <m/>
    <s v="APA"/>
    <s v="Tiene 4 campos de caudal"/>
  </r>
  <r>
    <n v="-26.802172200000001"/>
    <n v="-58.956652800000001"/>
    <n v="1.9179999999999999"/>
    <m/>
    <n v="40.36"/>
    <n v="7"/>
    <m/>
    <n v="1.79"/>
    <m/>
    <m/>
    <m/>
    <m/>
    <x v="2"/>
    <m/>
    <x v="4"/>
    <s v="Libertador General San Martín"/>
    <m/>
    <s v="APA"/>
    <s v="Tiene 4 campos de caudal"/>
  </r>
  <r>
    <n v="-26.802163799999999"/>
    <n v="-58.957922199999999"/>
    <n v="1.919"/>
    <m/>
    <n v="40.36"/>
    <n v="7"/>
    <m/>
    <n v="1.79"/>
    <m/>
    <m/>
    <m/>
    <m/>
    <x v="2"/>
    <m/>
    <x v="4"/>
    <s v="Libertador General San Martín"/>
    <m/>
    <s v="APA"/>
    <s v="Tiene 4 campos de caudal"/>
  </r>
  <r>
    <n v="-26.804213799999999"/>
    <n v="-58.959255599999999"/>
    <n v="1.92"/>
    <m/>
    <n v="28.45"/>
    <n v="14.35"/>
    <m/>
    <n v="0.35"/>
    <m/>
    <m/>
    <m/>
    <m/>
    <x v="2"/>
    <m/>
    <x v="4"/>
    <s v="Libertador General San Martín"/>
    <m/>
    <s v="APA"/>
    <s v="Tiene 4 campos de caudal"/>
  </r>
  <r>
    <n v="-26.809597199999999"/>
    <n v="-58.9628917"/>
    <n v="1.921"/>
    <m/>
    <n v="28.45"/>
    <n v="14.35"/>
    <m/>
    <n v="0.35"/>
    <m/>
    <m/>
    <m/>
    <m/>
    <x v="2"/>
    <m/>
    <x v="4"/>
    <s v="Libertador General San Martín"/>
    <m/>
    <s v="APA"/>
    <s v="Tiene 4 campos de caudal"/>
  </r>
  <r>
    <n v="-26.802822200000001"/>
    <n v="-58.956677800000001"/>
    <n v="1.9219999999999999"/>
    <m/>
    <n v="28.45"/>
    <n v="14.35"/>
    <m/>
    <n v="0.35"/>
    <m/>
    <m/>
    <m/>
    <m/>
    <x v="2"/>
    <m/>
    <x v="4"/>
    <s v="Libertador General San Martín"/>
    <m/>
    <s v="APA"/>
    <s v="Tiene 4 campos de caudal"/>
  </r>
  <r>
    <n v="-26.805052700000001"/>
    <n v="-58.955505600000002"/>
    <n v="1.923"/>
    <m/>
    <n v="23.06"/>
    <n v="7.73"/>
    <m/>
    <n v="3.06"/>
    <m/>
    <m/>
    <m/>
    <m/>
    <x v="2"/>
    <m/>
    <x v="4"/>
    <s v="Libertador General San Martín"/>
    <m/>
    <s v="APA"/>
    <s v="Tiene 4 campos de caudal"/>
  </r>
  <r>
    <n v="-26.802822200000001"/>
    <n v="-58.956677800000001"/>
    <n v="1.9239999999999999"/>
    <m/>
    <n v="23.06"/>
    <n v="7.73"/>
    <m/>
    <n v="3.06"/>
    <m/>
    <m/>
    <m/>
    <m/>
    <x v="2"/>
    <m/>
    <x v="4"/>
    <s v="Libertador General San Martín"/>
    <m/>
    <s v="APA"/>
    <s v="Tiene 4 campos de caudal"/>
  </r>
  <r>
    <n v="-27.378277700000002"/>
    <n v="-59.083408300000002"/>
    <n v="2.0939999999999999"/>
    <m/>
    <n v="23.06"/>
    <n v="7.73"/>
    <m/>
    <n v="3.06"/>
    <m/>
    <m/>
    <m/>
    <m/>
    <x v="2"/>
    <m/>
    <x v="4"/>
    <s v="Libertad"/>
    <m/>
    <s v="APA"/>
    <s v="Tiene 4 campos de caudal"/>
  </r>
  <r>
    <n v="-27.378277700000002"/>
    <n v="-59.083408300000002"/>
    <n v="2.0950000000000002"/>
    <m/>
    <n v="23.06"/>
    <n v="7.73"/>
    <m/>
    <n v="3.06"/>
    <m/>
    <m/>
    <m/>
    <m/>
    <x v="2"/>
    <m/>
    <x v="4"/>
    <s v="Libertad"/>
    <m/>
    <s v="APA"/>
    <s v="Tiene 4 campos de caudal"/>
  </r>
  <r>
    <n v="-25.334344399999999"/>
    <n v="-63.076530599999998"/>
    <n v="2.1339999999999999"/>
    <m/>
    <n v="23.06"/>
    <n v="7.73"/>
    <m/>
    <n v="3.06"/>
    <m/>
    <m/>
    <m/>
    <m/>
    <x v="2"/>
    <m/>
    <x v="4"/>
    <s v="Almirante Brown"/>
    <s v="Taco Pozo"/>
    <s v="APA"/>
    <s v="Tiene 4 campos de caudal"/>
  </r>
  <r>
    <n v="-27.484280500000001"/>
    <n v="-61.667280599999998"/>
    <n v="2.1349999999999998"/>
    <m/>
    <n v="23.06"/>
    <n v="7.73"/>
    <m/>
    <n v="3.06"/>
    <m/>
    <m/>
    <m/>
    <m/>
    <x v="2"/>
    <m/>
    <x v="4"/>
    <s v="12 de Octubre"/>
    <s v="Gancedo"/>
    <s v="APA"/>
    <s v="Tiene 4 campos de caudal"/>
  </r>
  <r>
    <n v="-27.485377700000001"/>
    <n v="-61.669722200000002"/>
    <n v="2.1360000000000001"/>
    <m/>
    <n v="27.25"/>
    <n v="15.87"/>
    <m/>
    <n v="1"/>
    <m/>
    <m/>
    <m/>
    <m/>
    <x v="2"/>
    <m/>
    <x v="4"/>
    <s v="12 de Octubre"/>
    <s v="Gancedo"/>
    <s v="APA"/>
    <s v="Tiene 4 campos de caudal"/>
  </r>
  <r>
    <n v="-27.484280500000001"/>
    <n v="-61.667280599999998"/>
    <n v="2.137"/>
    <m/>
    <n v="23.33"/>
    <n v="13.84"/>
    <m/>
    <n v="5.2"/>
    <m/>
    <m/>
    <m/>
    <m/>
    <x v="2"/>
    <m/>
    <x v="4"/>
    <s v="12 de Octubre"/>
    <s v="Gancedo"/>
    <s v="APA"/>
    <s v="Tiene 4 campos de caudal"/>
  </r>
  <r>
    <n v="-27.484280500000001"/>
    <n v="-61.667280599999998"/>
    <n v="2.1379999999999999"/>
    <m/>
    <n v="34.130000000000003"/>
    <n v="11.9"/>
    <m/>
    <n v="1.17"/>
    <m/>
    <m/>
    <m/>
    <m/>
    <x v="2"/>
    <m/>
    <x v="4"/>
    <s v="12 de Octubre"/>
    <s v="Gancedo"/>
    <s v="APA"/>
    <s v="Tiene 4 campos de caudal"/>
  </r>
  <r>
    <n v="-27.484280500000001"/>
    <n v="-61.667280599999998"/>
    <n v="2.1389999999999998"/>
    <m/>
    <n v="24.38"/>
    <n v="16.170000000000002"/>
    <m/>
    <n v="6.3"/>
    <m/>
    <m/>
    <m/>
    <m/>
    <x v="2"/>
    <m/>
    <x v="4"/>
    <s v="12 de Octubre"/>
    <s v="Gancedo"/>
    <s v="APA"/>
    <s v="Tiene 4 campos de caudal"/>
  </r>
  <r>
    <n v="-27.484280500000001"/>
    <n v="-61.667280599999998"/>
    <n v="2.14"/>
    <m/>
    <n v="24.38"/>
    <n v="16.170000000000002"/>
    <m/>
    <n v="6.3"/>
    <m/>
    <m/>
    <m/>
    <m/>
    <x v="2"/>
    <m/>
    <x v="4"/>
    <s v="12 de Octubre"/>
    <s v="Gancedo"/>
    <s v="APA"/>
    <s v="Tiene 4 campos de caudal"/>
  </r>
  <r>
    <n v="-27.488013800000001"/>
    <n v="-61.675030599999999"/>
    <n v="2.141"/>
    <m/>
    <n v="24.38"/>
    <n v="16.170000000000002"/>
    <m/>
    <n v="6.3"/>
    <m/>
    <m/>
    <m/>
    <m/>
    <x v="2"/>
    <m/>
    <x v="4"/>
    <s v="12 de Octubre"/>
    <s v="Gancedo"/>
    <s v="APA"/>
    <s v="Tiene 4 campos de caudal"/>
  </r>
  <r>
    <n v="-27.484280500000001"/>
    <n v="-61.667280599999998"/>
    <n v="2.1419999999999999"/>
    <m/>
    <n v="24.38"/>
    <n v="16.170000000000002"/>
    <m/>
    <n v="6.3"/>
    <m/>
    <m/>
    <m/>
    <m/>
    <x v="2"/>
    <m/>
    <x v="4"/>
    <s v="12 de Octubre"/>
    <s v="Gancedo"/>
    <s v="APA"/>
    <s v="Tiene 4 campos de caudal"/>
  </r>
  <r>
    <n v="-27.484280500000001"/>
    <n v="-61.667280599999998"/>
    <n v="2.1429999999999998"/>
    <m/>
    <n v="24.38"/>
    <n v="16.170000000000002"/>
    <m/>
    <n v="6.3"/>
    <m/>
    <m/>
    <m/>
    <m/>
    <x v="2"/>
    <m/>
    <x v="4"/>
    <s v="12 de Octubre"/>
    <s v="Gancedo"/>
    <s v="APA"/>
    <s v="Tiene 4 campos de caudal"/>
  </r>
  <r>
    <n v="-27.484280500000001"/>
    <n v="-61.667280599999998"/>
    <n v="2.1440000000000001"/>
    <m/>
    <n v="24.38"/>
    <n v="16.170000000000002"/>
    <m/>
    <n v="6.3"/>
    <m/>
    <m/>
    <m/>
    <m/>
    <x v="2"/>
    <m/>
    <x v="4"/>
    <s v="12 de Octubre"/>
    <s v="Gancedo"/>
    <s v="APA"/>
    <s v="Tiene 4 campos de caudal"/>
  </r>
  <r>
    <n v="-26.276702700000001"/>
    <n v="-59.9682222"/>
    <n v="2.1509999999999998"/>
    <m/>
    <n v="24.38"/>
    <n v="16.170000000000002"/>
    <m/>
    <n v="6.3"/>
    <m/>
    <m/>
    <m/>
    <m/>
    <x v="2"/>
    <m/>
    <x v="4"/>
    <s v="Libertador General San Martín"/>
    <s v="Pampa Bandera"/>
    <s v="APA"/>
    <s v="Tiene 4 campos de caudal"/>
  </r>
  <r>
    <n v="-27.319811099999999"/>
    <n v="-59.092849999999999"/>
    <n v="2.153"/>
    <m/>
    <n v="24.38"/>
    <n v="16.170000000000002"/>
    <m/>
    <n v="6.3"/>
    <m/>
    <m/>
    <m/>
    <m/>
    <x v="2"/>
    <m/>
    <x v="4"/>
    <s v="Libertad"/>
    <s v="Puerto Bastiani"/>
    <s v="APA"/>
    <s v="Tiene 4 campos de caudal"/>
  </r>
  <r>
    <n v="-25.698944399999998"/>
    <n v="-60.204480599999997"/>
    <n v="2.1949999999999998"/>
    <m/>
    <n v="16.79"/>
    <n v="5.33"/>
    <m/>
    <n v="3.2"/>
    <m/>
    <m/>
    <m/>
    <m/>
    <x v="2"/>
    <m/>
    <x v="4"/>
    <s v="General Guemes"/>
    <s v="Fortín Lavalle"/>
    <s v="APA"/>
    <s v="Tiene 4 campos de caudal"/>
  </r>
  <r>
    <n v="-25.698225000000001"/>
    <n v="-60.203274999999998"/>
    <n v="2.1960000000000002"/>
    <m/>
    <n v="16.79"/>
    <n v="5.33"/>
    <m/>
    <n v="3.2"/>
    <m/>
    <m/>
    <m/>
    <m/>
    <x v="2"/>
    <m/>
    <x v="4"/>
    <s v="General Güemes"/>
    <s v="Fortín Lavalle"/>
    <s v="APA"/>
    <s v="Tiene 4 campos de caudal"/>
  </r>
  <r>
    <n v="-25.703002699999999"/>
    <n v="-60.202363900000002"/>
    <n v="2.1970000000000001"/>
    <m/>
    <n v="16.79"/>
    <n v="5.33"/>
    <m/>
    <n v="3.2"/>
    <m/>
    <m/>
    <m/>
    <m/>
    <x v="2"/>
    <m/>
    <x v="4"/>
    <s v="General Güemes"/>
    <s v="Fortín Lavalle"/>
    <s v="APA"/>
    <s v="Tiene 4 campos de caudal"/>
  </r>
  <r>
    <n v="-25.698225000000001"/>
    <n v="-60.203274999999998"/>
    <n v="2.198"/>
    <m/>
    <n v="16.79"/>
    <n v="5.33"/>
    <m/>
    <n v="3.2"/>
    <m/>
    <m/>
    <m/>
    <m/>
    <x v="2"/>
    <m/>
    <x v="4"/>
    <s v="General Güemes"/>
    <s v="Fortín Lavalle"/>
    <s v="APA"/>
    <s v="Tiene 4 campos de caudal"/>
  </r>
  <r>
    <n v="-25.699780499999999"/>
    <n v="-60.2034333"/>
    <n v="2.1989999999999998"/>
    <m/>
    <n v="16.79"/>
    <n v="5.33"/>
    <m/>
    <n v="3.2"/>
    <m/>
    <m/>
    <m/>
    <m/>
    <x v="2"/>
    <m/>
    <x v="4"/>
    <s v="General Güemes"/>
    <s v="Fortín Lavalle"/>
    <s v="APA"/>
    <s v="Tiene 4 campos de caudal"/>
  </r>
  <r>
    <n v="-27.518513800000001"/>
    <n v="-59.003719400000001"/>
    <n v="2.2170000000000001"/>
    <m/>
    <n v="33.799999999999997"/>
    <n v="17.149999999999999"/>
    <m/>
    <m/>
    <m/>
    <m/>
    <m/>
    <m/>
    <x v="2"/>
    <m/>
    <x v="4"/>
    <s v="San Fernando"/>
    <s v="El Palmar"/>
    <s v="APA"/>
    <s v="Tiene 4 campos de caudal"/>
  </r>
  <r>
    <n v="-27.327130499999999"/>
    <n v="-61.116944400000001"/>
    <n v="2.2240000000000002"/>
    <m/>
    <n v="33.799999999999997"/>
    <n v="17.149999999999999"/>
    <m/>
    <m/>
    <m/>
    <m/>
    <m/>
    <m/>
    <x v="2"/>
    <m/>
    <x v="4"/>
    <s v="12 de Octubre"/>
    <m/>
    <s v="APA"/>
    <s v="Tiene 4 campos de caudal"/>
  </r>
  <r>
    <n v="-26.930924999999998"/>
    <n v="-59.553797199999998"/>
    <n v="2.2410000000000001"/>
    <m/>
    <n v="33.799999999999997"/>
    <n v="17.149999999999999"/>
    <m/>
    <m/>
    <m/>
    <m/>
    <m/>
    <m/>
    <x v="2"/>
    <m/>
    <x v="4"/>
    <s v="Sargento Cabral"/>
    <s v="Colonia Elisa"/>
    <s v="APA"/>
    <s v="Tiene 4 campos de caudal"/>
  </r>
  <r>
    <n v="-26.930924999999998"/>
    <n v="-59.553797199999998"/>
    <n v="2.242"/>
    <m/>
    <n v="33.799999999999997"/>
    <n v="17.149999999999999"/>
    <m/>
    <m/>
    <m/>
    <m/>
    <m/>
    <m/>
    <x v="2"/>
    <m/>
    <x v="4"/>
    <s v="Sargento Cabral"/>
    <s v="Colonia Elisa"/>
    <s v="APA"/>
    <s v="Tiene 4 campos de caudal"/>
  </r>
  <r>
    <n v="-26.930924999999998"/>
    <n v="-59.553797199999998"/>
    <n v="2.2429999999999999"/>
    <m/>
    <n v="33.799999999999997"/>
    <n v="17.149999999999999"/>
    <m/>
    <m/>
    <m/>
    <m/>
    <m/>
    <m/>
    <x v="2"/>
    <m/>
    <x v="4"/>
    <s v="Sargento Cabral"/>
    <s v="Colonia Elisa"/>
    <s v="APA"/>
    <s v="Tiene 4 campos de caudal"/>
  </r>
  <r>
    <n v="-26.819925000000001"/>
    <n v="-61.562355599999997"/>
    <n v="2.246"/>
    <m/>
    <n v="33.799999999999997"/>
    <n v="17.149999999999999"/>
    <m/>
    <m/>
    <m/>
    <m/>
    <m/>
    <m/>
    <x v="2"/>
    <m/>
    <x v="4"/>
    <s v="9 de Julio"/>
    <s v="Las Piedritas"/>
    <s v="APA"/>
    <s v="Tiene 4 campos de caudal"/>
  </r>
  <r>
    <n v="-26.819925000000001"/>
    <n v="-61.562355599999997"/>
    <n v="2.2469999999999999"/>
    <m/>
    <n v="33.799999999999997"/>
    <n v="17.149999999999999"/>
    <m/>
    <m/>
    <m/>
    <m/>
    <m/>
    <m/>
    <x v="2"/>
    <m/>
    <x v="4"/>
    <s v="9 de Julio"/>
    <s v="Las Piedritas"/>
    <s v="APA"/>
    <s v="Tiene 4 campos de caudal"/>
  </r>
  <r>
    <n v="-27.222513800000002"/>
    <n v="-61.202086100000002"/>
    <n v="2.2480000000000002"/>
    <m/>
    <n v="33.450000000000003"/>
    <n v="13.3"/>
    <m/>
    <m/>
    <m/>
    <m/>
    <m/>
    <m/>
    <x v="2"/>
    <m/>
    <x v="4"/>
    <s v="Chacabuco"/>
    <s v="Charata"/>
    <s v="APA"/>
    <s v="Tiene 4 campos de caudal"/>
  </r>
  <r>
    <n v="-27.221458299999998"/>
    <n v="-61.204105599999998"/>
    <n v="2.2490000000000001"/>
    <m/>
    <n v="33.450000000000003"/>
    <n v="13.3"/>
    <m/>
    <m/>
    <m/>
    <m/>
    <m/>
    <m/>
    <x v="2"/>
    <m/>
    <x v="4"/>
    <s v="Chacabuco"/>
    <s v="Charata"/>
    <s v="APA"/>
    <s v="Tiene 4 campos de caudal"/>
  </r>
  <r>
    <n v="-27.223050000000001"/>
    <n v="-61.203886099999998"/>
    <n v="2.2530000000000001"/>
    <m/>
    <n v="33.450000000000003"/>
    <n v="13.3"/>
    <m/>
    <m/>
    <m/>
    <m/>
    <m/>
    <m/>
    <x v="2"/>
    <m/>
    <x v="4"/>
    <s v="Chacabuco"/>
    <s v="Charata"/>
    <s v="APA"/>
    <s v="Tiene 4 campos de caudal"/>
  </r>
  <r>
    <n v="-27.2224583"/>
    <n v="-61.2026556"/>
    <n v="2.254"/>
    <m/>
    <n v="33.450000000000003"/>
    <n v="13.3"/>
    <m/>
    <m/>
    <m/>
    <m/>
    <m/>
    <m/>
    <x v="2"/>
    <m/>
    <x v="4"/>
    <s v="Chacabuco"/>
    <s v="Charata"/>
    <s v="APA"/>
    <s v="Tiene 4 campos de caudal"/>
  </r>
  <r>
    <n v="-27.221777700000001"/>
    <n v="-61.179138899999998"/>
    <n v="2.2549999999999999"/>
    <m/>
    <n v="33.450000000000003"/>
    <n v="13.3"/>
    <m/>
    <m/>
    <m/>
    <m/>
    <m/>
    <m/>
    <x v="2"/>
    <m/>
    <x v="4"/>
    <s v="Chacabuco"/>
    <s v="Charata"/>
    <s v="APA"/>
    <s v="Tiene 4 campos de caudal"/>
  </r>
  <r>
    <n v="-26.927880500000001"/>
    <n v="-58.511066700000001"/>
    <n v="2.2570000000000001"/>
    <m/>
    <n v="33.450000000000003"/>
    <n v="13.3"/>
    <m/>
    <m/>
    <m/>
    <m/>
    <m/>
    <m/>
    <x v="2"/>
    <m/>
    <x v="4"/>
    <s v="Bermejo"/>
    <s v="Puerto Bermejo"/>
    <s v="APA"/>
    <s v="Tiene 4 campos de caudal"/>
  </r>
  <r>
    <n v="-26.927880500000001"/>
    <n v="-58.511066700000001"/>
    <n v="2.258"/>
    <m/>
    <n v="21.9"/>
    <n v="7.19"/>
    <m/>
    <n v="0.48"/>
    <m/>
    <m/>
    <m/>
    <m/>
    <x v="2"/>
    <m/>
    <x v="4"/>
    <s v="Bermejo"/>
    <s v="Puerto Bermejo"/>
    <s v="APA"/>
    <s v="Tiene 4 campos de caudal"/>
  </r>
  <r>
    <n v="-26.927880500000001"/>
    <n v="-58.511066700000001"/>
    <n v="2.2589999999999999"/>
    <m/>
    <n v="14.5"/>
    <n v="7.19"/>
    <m/>
    <n v="0.14000000000000001"/>
    <m/>
    <m/>
    <m/>
    <m/>
    <x v="2"/>
    <m/>
    <x v="4"/>
    <s v="Bermejo"/>
    <s v="Puerto Bermejo"/>
    <s v="APA"/>
    <s v="Tiene 4 campos de caudal"/>
  </r>
  <r>
    <n v="-26.927880500000001"/>
    <n v="-58.511066700000001"/>
    <n v="2.2599999999999998"/>
    <m/>
    <n v="14.5"/>
    <n v="7.19"/>
    <m/>
    <n v="0.14000000000000001"/>
    <m/>
    <m/>
    <m/>
    <m/>
    <x v="2"/>
    <m/>
    <x v="4"/>
    <s v="Bermejo"/>
    <s v="Puerto Bermejo"/>
    <s v="APA"/>
    <s v="Tiene 4 campos de caudal"/>
  </r>
  <r>
    <n v="-25.695174999999999"/>
    <n v="-60.202950000000001"/>
    <n v="2.2629999999999999"/>
    <m/>
    <n v="14.5"/>
    <n v="7.19"/>
    <m/>
    <n v="0.14000000000000001"/>
    <m/>
    <m/>
    <m/>
    <m/>
    <x v="2"/>
    <m/>
    <x v="4"/>
    <s v="General Guemes"/>
    <s v="Fortín Lavalle"/>
    <s v="APA"/>
    <s v="Tiene 4 campos de caudal"/>
  </r>
  <r>
    <n v="-25.695644399999999"/>
    <n v="-60.203088899999997"/>
    <n v="2.266"/>
    <m/>
    <n v="14.98"/>
    <n v="8.56"/>
    <m/>
    <n v="5.6"/>
    <m/>
    <m/>
    <m/>
    <m/>
    <x v="2"/>
    <m/>
    <x v="4"/>
    <s v="General Guemes"/>
    <s v="Fortín Lavalle"/>
    <s v="APA"/>
    <s v="Tiene 4 campos de caudal"/>
  </r>
  <r>
    <n v="-25.700794399999999"/>
    <n v="-60.196363900000001"/>
    <n v="2.2669999999999999"/>
    <m/>
    <n v="14.98"/>
    <n v="8.56"/>
    <m/>
    <n v="5.6"/>
    <m/>
    <m/>
    <m/>
    <m/>
    <x v="2"/>
    <m/>
    <x v="4"/>
    <s v="General Guemes"/>
    <s v="Fortín Lavalle"/>
    <s v="APA"/>
    <s v="Tiene 4 campos de caudal"/>
  </r>
  <r>
    <n v="-25.705791600000001"/>
    <n v="-60.202752799999999"/>
    <n v="2.2679999999999998"/>
    <m/>
    <n v="14.98"/>
    <n v="8.65"/>
    <m/>
    <n v="5.6"/>
    <m/>
    <m/>
    <m/>
    <m/>
    <x v="2"/>
    <m/>
    <x v="4"/>
    <s v="General Guemes"/>
    <s v="Fortín Lavalle"/>
    <s v="APA"/>
    <s v="Tiene 4 campos de caudal"/>
  </r>
  <r>
    <n v="-27.4324805"/>
    <n v="-59.021388899999998"/>
    <n v="2.2690000000000001"/>
    <m/>
    <n v="15.78"/>
    <n v="8.6400000000000023"/>
    <m/>
    <n v="2.8"/>
    <m/>
    <m/>
    <m/>
    <m/>
    <x v="2"/>
    <m/>
    <x v="4"/>
    <s v="San Fernando"/>
    <s v="Resistencia"/>
    <s v="APA"/>
    <s v="Tiene 4 campos de caudal"/>
  </r>
  <r>
    <n v="-26.905697199999999"/>
    <n v="-58.542802799999997"/>
    <n v="2.2730000000000001"/>
    <m/>
    <n v="15.78"/>
    <n v="8.6400000000000023"/>
    <m/>
    <n v="2.8"/>
    <m/>
    <m/>
    <m/>
    <m/>
    <x v="2"/>
    <m/>
    <x v="4"/>
    <s v="Bermejo"/>
    <s v="Puerto Bermejo"/>
    <s v="APA"/>
    <s v="Tiene 4 campos de caudal"/>
  </r>
  <r>
    <n v="-26.904063799999999"/>
    <n v="-58.541702800000003"/>
    <n v="2.274"/>
    <m/>
    <n v="15.78"/>
    <n v="8.6400000000000023"/>
    <m/>
    <n v="2.8"/>
    <m/>
    <m/>
    <m/>
    <m/>
    <x v="2"/>
    <m/>
    <x v="4"/>
    <s v="Bermejo"/>
    <s v="Puerto Bermejo"/>
    <s v="APA"/>
    <s v="Tiene 4 campos de caudal"/>
  </r>
  <r>
    <n v="-26.904063799999999"/>
    <n v="-58.541702800000003"/>
    <n v="2.2749999999999999"/>
    <m/>
    <n v="15.78"/>
    <n v="8.6400000000000023"/>
    <m/>
    <n v="2.8"/>
    <m/>
    <m/>
    <m/>
    <m/>
    <x v="2"/>
    <m/>
    <x v="4"/>
    <s v="Bermejo"/>
    <s v="Puerto Bermejo"/>
    <s v="APA"/>
    <s v="Tiene 4 campos de caudal"/>
  </r>
  <r>
    <n v="-26.903694399999999"/>
    <n v="-58.544536100000002"/>
    <n v="2.2759999999999998"/>
    <m/>
    <n v="15.78"/>
    <n v="8.6400000000000023"/>
    <m/>
    <n v="5.6"/>
    <m/>
    <m/>
    <m/>
    <m/>
    <x v="2"/>
    <m/>
    <x v="4"/>
    <s v="Bermejo"/>
    <s v="Puerto Bermejo"/>
    <s v="APA"/>
    <s v="Tiene 4 campos de caudal"/>
  </r>
  <r>
    <n v="-26.903694399999999"/>
    <n v="-58.544536100000002"/>
    <n v="2.2770000000000001"/>
    <m/>
    <n v="32.44"/>
    <n v="10.58"/>
    <m/>
    <n v="0.86"/>
    <m/>
    <m/>
    <m/>
    <m/>
    <x v="2"/>
    <m/>
    <x v="4"/>
    <s v="Bermejo"/>
    <s v="Puerto Bermejo"/>
    <s v="APA"/>
    <s v="Tiene 4 campos de caudal"/>
  </r>
  <r>
    <n v="-26.903694399999999"/>
    <n v="-58.544536100000002"/>
    <n v="2.278"/>
    <m/>
    <n v="32.44"/>
    <n v="10.58"/>
    <m/>
    <n v="0.86"/>
    <m/>
    <m/>
    <m/>
    <m/>
    <x v="2"/>
    <m/>
    <x v="4"/>
    <s v="Bermejo"/>
    <s v="Puerto Bermejo"/>
    <s v="APA"/>
    <s v="Tiene 4 campos de caudal"/>
  </r>
  <r>
    <n v="-27.3864722"/>
    <n v="-59.106405600000002"/>
    <n v="2.29"/>
    <m/>
    <n v="32.44"/>
    <n v="10.58"/>
    <m/>
    <n v="0.86"/>
    <m/>
    <m/>
    <m/>
    <m/>
    <x v="2"/>
    <m/>
    <x v="4"/>
    <s v="Libertad"/>
    <m/>
    <s v="APA"/>
    <s v="Tiene 4 campos de caudal"/>
  </r>
  <r>
    <n v="-27.563041599999998"/>
    <n v="-60.8293167"/>
    <n v="2.306"/>
    <m/>
    <n v="20.39"/>
    <n v="13.33"/>
    <m/>
    <m/>
    <m/>
    <m/>
    <m/>
    <m/>
    <x v="2"/>
    <m/>
    <x v="4"/>
    <s v="Mayor Luis J. Fontana"/>
    <s v="Villa Angela"/>
    <s v="APA"/>
    <s v="Tiene 4 campos de caudal"/>
  </r>
  <r>
    <n v="-27.563041599999998"/>
    <n v="-60.8293167"/>
    <n v="2.3069999999999999"/>
    <m/>
    <n v="20.39"/>
    <n v="13.33"/>
    <m/>
    <m/>
    <m/>
    <m/>
    <m/>
    <m/>
    <x v="2"/>
    <m/>
    <x v="4"/>
    <s v="Mayor Luis J. Fontana"/>
    <s v="Villa Angela"/>
    <s v="APA"/>
    <s v="Tiene 4 campos de caudal"/>
  </r>
  <r>
    <n v="-27.3454722"/>
    <n v="-58.807000000000002"/>
    <n v="2.335"/>
    <m/>
    <n v="20.39"/>
    <n v="13.33"/>
    <m/>
    <m/>
    <m/>
    <m/>
    <m/>
    <m/>
    <x v="2"/>
    <m/>
    <x v="4"/>
    <s v="1° de Mayo"/>
    <m/>
    <s v="APA"/>
    <s v="Tiene 4 campos de caudal"/>
  </r>
  <r>
    <n v="-26.7814166"/>
    <n v="-60.438611100000003"/>
    <n v="2.3439999999999999"/>
    <m/>
    <n v="20.39"/>
    <n v="13.33"/>
    <m/>
    <m/>
    <m/>
    <m/>
    <m/>
    <m/>
    <x v="2"/>
    <m/>
    <x v="4"/>
    <s v="Comandante Fernández"/>
    <s v="Saenz Peña"/>
    <s v="APA"/>
    <s v="Tiene 4 campos de caudal"/>
  </r>
  <r>
    <n v="-27.5168888"/>
    <n v="-59.138638899999997"/>
    <n v="2.4470000000000001"/>
    <m/>
    <n v="20.39"/>
    <n v="13.33"/>
    <m/>
    <m/>
    <m/>
    <m/>
    <m/>
    <m/>
    <x v="2"/>
    <m/>
    <x v="4"/>
    <s v="San Fernando"/>
    <s v="El Salado"/>
    <s v="APA"/>
    <s v="Tiene 4 campos de caudal"/>
  </r>
  <r>
    <n v="-27.5168888"/>
    <n v="-59.138638899999997"/>
    <n v="2.448"/>
    <m/>
    <n v="20.39"/>
    <n v="13.33"/>
    <m/>
    <m/>
    <m/>
    <m/>
    <m/>
    <m/>
    <x v="2"/>
    <m/>
    <x v="4"/>
    <s v="San Fernando"/>
    <s v="El Salado"/>
    <s v="APA"/>
    <s v="Tiene 4 campos de caudal"/>
  </r>
  <r>
    <n v="-25.610361099999999"/>
    <n v="-63.280055599999997"/>
    <n v="2.4929999999999999"/>
    <m/>
    <n v="20.39"/>
    <n v="13.33"/>
    <m/>
    <m/>
    <m/>
    <m/>
    <m/>
    <m/>
    <x v="2"/>
    <m/>
    <x v="4"/>
    <s v="Almirante Brown"/>
    <m/>
    <s v="APA"/>
    <s v="Tiene 4 campos de caudal"/>
  </r>
  <r>
    <n v="-26.332755500000001"/>
    <n v="-60.412963900000001"/>
    <n v="2.512"/>
    <m/>
    <n v="20.39"/>
    <n v="13.33"/>
    <m/>
    <m/>
    <m/>
    <m/>
    <m/>
    <m/>
    <x v="2"/>
    <m/>
    <x v="4"/>
    <s v="Maipú"/>
    <s v="Tres Isletas"/>
    <s v="APA"/>
    <s v="Tiene 4 campos de caudal"/>
  </r>
  <r>
    <n v="-26.7819444"/>
    <n v="-60.438655599999997"/>
    <n v="2.5529999999999999"/>
    <m/>
    <n v="20.39"/>
    <n v="13.33"/>
    <m/>
    <m/>
    <m/>
    <m/>
    <m/>
    <m/>
    <x v="2"/>
    <m/>
    <x v="4"/>
    <s v="Comandante Fernández"/>
    <s v="Saenz Peña"/>
    <s v="APA"/>
    <s v="Tiene 4 campos de caudal"/>
  </r>
  <r>
    <n v="-27.319811099999999"/>
    <n v="-59.092849999999999"/>
    <n v="2.5539999999999998"/>
    <m/>
    <n v="20.39"/>
    <n v="13.33"/>
    <m/>
    <m/>
    <m/>
    <m/>
    <m/>
    <m/>
    <x v="2"/>
    <m/>
    <x v="4"/>
    <s v="Libertad"/>
    <m/>
    <s v="APA"/>
    <s v="Tiene 4 campos de caudal"/>
  </r>
  <r>
    <n v="-26.7819444"/>
    <n v="-60.438655599999997"/>
    <n v="2.5569999999999999"/>
    <m/>
    <n v="20.39"/>
    <n v="13.33"/>
    <m/>
    <m/>
    <m/>
    <m/>
    <m/>
    <m/>
    <x v="2"/>
    <m/>
    <x v="4"/>
    <s v="Comandante Fernández"/>
    <s v="Saenz Peña"/>
    <s v="APA"/>
    <s v="Tiene 4 campos de caudal"/>
  </r>
  <r>
    <n v="-26.7819444"/>
    <n v="-60.438655599999997"/>
    <n v="2.5750000000000002"/>
    <m/>
    <n v="15.16"/>
    <n v="9.3000000000000007"/>
    <m/>
    <n v="1.98"/>
    <m/>
    <m/>
    <m/>
    <m/>
    <x v="2"/>
    <m/>
    <x v="4"/>
    <s v="Comandante Fernández"/>
    <s v="Saenz Peña"/>
    <s v="APA"/>
    <s v="Tiene 4 campos de caudal"/>
  </r>
  <r>
    <n v="-25.104111100000001"/>
    <n v="-62.029166699999998"/>
    <n v="2.581"/>
    <m/>
    <n v="15.16"/>
    <n v="9.3000000000000007"/>
    <m/>
    <n v="1.98"/>
    <m/>
    <m/>
    <m/>
    <m/>
    <x v="2"/>
    <m/>
    <x v="4"/>
    <s v="General Guemes"/>
    <m/>
    <s v="APA"/>
    <s v="Tiene 4 campos de caudal"/>
  </r>
  <r>
    <n v="-27.442"/>
    <n v="-58.851833300000003"/>
    <n v="2.5830000000000002"/>
    <m/>
    <n v="15.16"/>
    <n v="9.3000000000000007"/>
    <m/>
    <n v="1.98"/>
    <m/>
    <m/>
    <m/>
    <m/>
    <x v="2"/>
    <m/>
    <x v="4"/>
    <s v="San Fernando"/>
    <s v="Antequera"/>
    <s v="APA"/>
    <s v="Tiene 4 campos de caudal"/>
  </r>
  <r>
    <n v="-27.442"/>
    <n v="-58.851833300000003"/>
    <n v="2.5840000000000001"/>
    <m/>
    <n v="15.16"/>
    <n v="9.3000000000000007"/>
    <m/>
    <n v="1.98"/>
    <m/>
    <m/>
    <m/>
    <m/>
    <x v="2"/>
    <m/>
    <x v="4"/>
    <s v="San Fernando"/>
    <s v="Antequera"/>
    <s v="APA"/>
    <s v="Tiene 4 campos de caudal"/>
  </r>
  <r>
    <n v="-27.442"/>
    <n v="-58.851833300000003"/>
    <n v="2.585"/>
    <m/>
    <n v="50.33"/>
    <n v="11.93"/>
    <m/>
    <m/>
    <m/>
    <m/>
    <m/>
    <m/>
    <x v="2"/>
    <m/>
    <x v="4"/>
    <s v="San Fernando"/>
    <s v="Antequera"/>
    <s v="APA"/>
    <s v="Tiene 4 campos de caudal"/>
  </r>
  <r>
    <n v="-26.9585027"/>
    <n v="-60.965783299999998"/>
    <n v="2.6230000000000002"/>
    <m/>
    <n v="50.33"/>
    <n v="11.93"/>
    <m/>
    <m/>
    <m/>
    <m/>
    <m/>
    <m/>
    <x v="2"/>
    <m/>
    <x v="4"/>
    <s v="General Belgrano"/>
    <s v="Corzuela"/>
    <s v="APA"/>
    <s v="Tiene 4 campos de caudal"/>
  </r>
  <r>
    <n v="-26.9585027"/>
    <n v="-60.965783299999998"/>
    <n v="2.6240000000000001"/>
    <m/>
    <n v="50.33"/>
    <n v="11.93"/>
    <m/>
    <m/>
    <m/>
    <m/>
    <m/>
    <m/>
    <x v="2"/>
    <m/>
    <x v="4"/>
    <s v="General Belgrano"/>
    <s v="Corzuela"/>
    <s v="APA"/>
    <s v="Tiene 4 campos de caudal"/>
  </r>
  <r>
    <n v="-26.9585027"/>
    <n v="-60.965783299999998"/>
    <n v="2.625"/>
    <m/>
    <n v="50.33"/>
    <n v="11.93"/>
    <m/>
    <m/>
    <m/>
    <m/>
    <m/>
    <m/>
    <x v="2"/>
    <m/>
    <x v="4"/>
    <s v="General Belgrano"/>
    <s v="Corzuela"/>
    <s v="APA"/>
    <s v="Tiene 4 campos de caudal"/>
  </r>
  <r>
    <n v="-26.9585027"/>
    <n v="-60.965783299999998"/>
    <n v="2.6259999999999999"/>
    <m/>
    <n v="50.33"/>
    <n v="11.93"/>
    <m/>
    <m/>
    <m/>
    <m/>
    <m/>
    <m/>
    <x v="2"/>
    <m/>
    <x v="4"/>
    <s v="General Belgrano"/>
    <s v="Corzuela"/>
    <s v="APA"/>
    <s v="Tiene 4 campos de caudal"/>
  </r>
  <r>
    <n v="-26.9585027"/>
    <n v="-60.965783299999998"/>
    <n v="2.6280000000000001"/>
    <m/>
    <n v="50.33"/>
    <n v="11.93"/>
    <m/>
    <m/>
    <m/>
    <m/>
    <m/>
    <m/>
    <x v="2"/>
    <m/>
    <x v="4"/>
    <s v="General Belgrano"/>
    <s v="Corzuela"/>
    <s v="APA"/>
    <s v="Tiene 4 campos de caudal"/>
  </r>
  <r>
    <n v="-26.9585027"/>
    <n v="-60.965783299999998"/>
    <n v="2.629"/>
    <m/>
    <n v="16.95"/>
    <n v="8.1999999999999993"/>
    <m/>
    <n v="1.39"/>
    <m/>
    <m/>
    <m/>
    <m/>
    <x v="2"/>
    <m/>
    <x v="4"/>
    <s v="General Belgrano"/>
    <s v="Corzuela"/>
    <s v="APA"/>
    <s v="Tiene 4 campos de caudal"/>
  </r>
  <r>
    <n v="-26.9585027"/>
    <n v="-60.965783299999998"/>
    <n v="2.63"/>
    <m/>
    <n v="16.95"/>
    <n v="8.1999999999999993"/>
    <m/>
    <n v="1.39"/>
    <m/>
    <m/>
    <m/>
    <m/>
    <x v="2"/>
    <m/>
    <x v="4"/>
    <s v="General Belgrano"/>
    <s v="Corzuela"/>
    <s v="APA"/>
    <s v="Tiene 4 campos de caudal"/>
  </r>
  <r>
    <n v="-26.9585027"/>
    <n v="-60.965783299999998"/>
    <n v="2.6309999999999998"/>
    <m/>
    <n v="16.95"/>
    <n v="8.1999999999999993"/>
    <m/>
    <n v="1.39"/>
    <m/>
    <m/>
    <m/>
    <m/>
    <x v="2"/>
    <m/>
    <x v="4"/>
    <s v="General Belgrano"/>
    <s v="Corzuela"/>
    <s v="APA"/>
    <s v="Tiene 4 campos de caudal"/>
  </r>
  <r>
    <n v="-26.9585027"/>
    <n v="-60.965783299999998"/>
    <n v="2.6320000000000001"/>
    <m/>
    <n v="16.95"/>
    <n v="8.1999999999999993"/>
    <m/>
    <n v="1.39"/>
    <m/>
    <m/>
    <m/>
    <m/>
    <x v="2"/>
    <m/>
    <x v="4"/>
    <s v="General Belgrano"/>
    <s v="Corzuela"/>
    <s v="APA"/>
    <s v="Tiene 4 campos de caudal"/>
  </r>
  <r>
    <n v="-26.953747199999999"/>
    <n v="-60.978302800000002"/>
    <n v="2.633"/>
    <m/>
    <n v="16.95"/>
    <n v="8.1999999999999993"/>
    <m/>
    <n v="1.39"/>
    <m/>
    <m/>
    <m/>
    <m/>
    <x v="2"/>
    <m/>
    <x v="4"/>
    <s v="General Belgrano"/>
    <s v="Corzuela"/>
    <s v="APA"/>
    <s v="Tiene 4 campos de caudal"/>
  </r>
  <r>
    <n v="-26.7819444"/>
    <n v="-60.438655599999997"/>
    <n v="2.6349999999999998"/>
    <m/>
    <n v="15.1"/>
    <n v="7.2"/>
    <m/>
    <n v="1.46"/>
    <m/>
    <m/>
    <m/>
    <m/>
    <x v="2"/>
    <m/>
    <x v="4"/>
    <s v="Comandante Fernández"/>
    <s v="Saenz Peña"/>
    <s v="APA"/>
    <s v="Tiene 4 campos de caudal"/>
  </r>
  <r>
    <n v="-26.9585027"/>
    <n v="-60.965783299999998"/>
    <n v="2.637"/>
    <m/>
    <n v="15.1"/>
    <n v="7.2"/>
    <m/>
    <n v="1.46"/>
    <m/>
    <m/>
    <m/>
    <m/>
    <x v="2"/>
    <m/>
    <x v="4"/>
    <s v="General Belgrano"/>
    <s v="Corzuela"/>
    <s v="APA"/>
    <s v="Tiene 4 campos de caudal"/>
  </r>
  <r>
    <n v="-26.956013800000001"/>
    <n v="-60.969291699999999"/>
    <n v="2.6389999999999998"/>
    <m/>
    <n v="15.1"/>
    <n v="7.2"/>
    <m/>
    <n v="1.46"/>
    <m/>
    <m/>
    <m/>
    <m/>
    <x v="2"/>
    <m/>
    <x v="4"/>
    <s v="General Belgrano"/>
    <s v="Corzuela"/>
    <s v="APA"/>
    <s v="Tiene 4 campos de caudal"/>
  </r>
  <r>
    <n v="-26.9585027"/>
    <n v="-60.965783299999998"/>
    <n v="2.6840000000000002"/>
    <m/>
    <n v="15.1"/>
    <n v="7.2"/>
    <m/>
    <n v="1.46"/>
    <m/>
    <m/>
    <m/>
    <m/>
    <x v="2"/>
    <m/>
    <x v="4"/>
    <s v="General Belgrano"/>
    <s v="Corzuela"/>
    <s v="APA"/>
    <s v="Tiene 4 campos de caudal"/>
  </r>
  <r>
    <n v="-26.9585027"/>
    <n v="-60.965783299999998"/>
    <n v="2.6850000000000001"/>
    <m/>
    <n v="15.1"/>
    <n v="7.2"/>
    <m/>
    <n v="1.46"/>
    <m/>
    <m/>
    <m/>
    <m/>
    <x v="2"/>
    <m/>
    <x v="4"/>
    <s v="General Belgrano"/>
    <s v="Corzuela"/>
    <s v="APA"/>
    <s v="Tiene 4 campos de caudal"/>
  </r>
  <r>
    <n v="-26.9585027"/>
    <n v="-60.965783299999998"/>
    <n v="2.6859999999999999"/>
    <m/>
    <m/>
    <n v="8.7100000000000044"/>
    <m/>
    <m/>
    <m/>
    <m/>
    <m/>
    <m/>
    <x v="2"/>
    <m/>
    <x v="4"/>
    <s v="General Belgrano"/>
    <s v="Corzuela"/>
    <s v="APA"/>
    <s v="Tiene 4 campos de caudal"/>
  </r>
  <r>
    <n v="-26.9585027"/>
    <n v="-60.965783299999998"/>
    <n v="2.6869999999999998"/>
    <m/>
    <m/>
    <n v="8.19"/>
    <m/>
    <m/>
    <m/>
    <m/>
    <m/>
    <m/>
    <x v="2"/>
    <m/>
    <x v="4"/>
    <s v="General Belgrano"/>
    <s v="Corzuela"/>
    <s v="APA"/>
    <s v="Tiene 4 campos de caudal"/>
  </r>
  <r>
    <n v="-26.9585027"/>
    <n v="-60.978302800000002"/>
    <n v="2.6880000000000002"/>
    <m/>
    <n v="23.6"/>
    <n v="7.6"/>
    <m/>
    <n v="0.15"/>
    <m/>
    <m/>
    <m/>
    <m/>
    <x v="2"/>
    <m/>
    <x v="4"/>
    <s v="General Belgrano"/>
    <s v="Corzuela"/>
    <s v="APA"/>
    <s v="Tiene 4 campos de caudal"/>
  </r>
  <r>
    <n v="-26.9585027"/>
    <n v="-60.978302800000002"/>
    <n v="2.6890000000000001"/>
    <m/>
    <n v="23.6"/>
    <n v="7.6"/>
    <m/>
    <n v="0.15"/>
    <m/>
    <m/>
    <m/>
    <m/>
    <x v="2"/>
    <m/>
    <x v="4"/>
    <s v="General Belgrano"/>
    <s v="Corzuela"/>
    <s v="APA"/>
    <s v="Tiene 4 campos de caudal"/>
  </r>
  <r>
    <n v="-26.688461100000001"/>
    <n v="-60.725738900000003"/>
    <n v="2.7029999999999998"/>
    <m/>
    <n v="23.6"/>
    <n v="7.6"/>
    <m/>
    <n v="0.15"/>
    <m/>
    <m/>
    <m/>
    <m/>
    <x v="2"/>
    <m/>
    <x v="4"/>
    <s v="Independencia"/>
    <s v="Avia Terai"/>
    <s v="APA"/>
    <s v="Tiene 4 campos de caudal"/>
  </r>
  <r>
    <n v="-26.953888800000001"/>
    <n v="-60.972388899999999"/>
    <n v="2.7290000000000001"/>
    <m/>
    <n v="18.43"/>
    <n v="11.89"/>
    <m/>
    <m/>
    <m/>
    <m/>
    <m/>
    <m/>
    <x v="2"/>
    <m/>
    <x v="4"/>
    <s v="General Belgrano"/>
    <m/>
    <s v="APA"/>
    <s v="Tiene 4 campos de caudal"/>
  </r>
  <r>
    <n v="-26.953888800000001"/>
    <n v="-60.972388899999999"/>
    <n v="2.73"/>
    <m/>
    <n v="18.43"/>
    <n v="11.89"/>
    <m/>
    <m/>
    <m/>
    <m/>
    <m/>
    <m/>
    <x v="2"/>
    <m/>
    <x v="4"/>
    <s v="General Belgrano"/>
    <m/>
    <s v="APA"/>
    <s v="Tiene 4 campos de caudal"/>
  </r>
  <r>
    <n v="-27.484280500000001"/>
    <n v="-61.667280599999998"/>
    <n v="2.7759999999999998"/>
    <m/>
    <n v="18.43"/>
    <n v="11.89"/>
    <m/>
    <m/>
    <m/>
    <m/>
    <m/>
    <m/>
    <x v="2"/>
    <m/>
    <x v="4"/>
    <s v="12 de Octubre"/>
    <s v="Gancedo"/>
    <s v="APA"/>
    <s v="Tiene 4 campos de caudal"/>
  </r>
  <r>
    <n v="-27.484280500000001"/>
    <n v="-61.667280599999998"/>
    <n v="2.7789999999999999"/>
    <m/>
    <n v="18.43"/>
    <n v="11.89"/>
    <m/>
    <m/>
    <m/>
    <m/>
    <m/>
    <m/>
    <x v="2"/>
    <m/>
    <x v="4"/>
    <s v="12 de Octubre"/>
    <s v="Gancedo"/>
    <s v="APA"/>
    <s v="Tiene 4 campos de caudal"/>
  </r>
  <r>
    <n v="-27.484280500000001"/>
    <n v="-61.667280599999998"/>
    <n v="2.78"/>
    <m/>
    <n v="15.58"/>
    <n v="10.199999999999999"/>
    <m/>
    <n v="2.04"/>
    <m/>
    <m/>
    <m/>
    <m/>
    <x v="2"/>
    <m/>
    <x v="4"/>
    <s v="12 de Octubre"/>
    <s v="Gancedo"/>
    <s v="APA"/>
    <s v="Tiene 4 campos de caudal"/>
  </r>
  <r>
    <n v="-27.484280500000001"/>
    <n v="-61.667280599999998"/>
    <n v="2.7810000000000001"/>
    <m/>
    <n v="15.58"/>
    <n v="10.199999999999999"/>
    <m/>
    <n v="2.04"/>
    <m/>
    <m/>
    <m/>
    <m/>
    <x v="2"/>
    <m/>
    <x v="4"/>
    <s v="12 de Octubre"/>
    <s v="Gancedo"/>
    <s v="APA"/>
    <s v="Tiene 4 campos de caudal"/>
  </r>
  <r>
    <n v="-27.5284722"/>
    <n v="-59.571722200000004"/>
    <n v="2.7850000000000001"/>
    <m/>
    <n v="15.58"/>
    <n v="10.199999999999999"/>
    <m/>
    <n v="2.04"/>
    <m/>
    <m/>
    <m/>
    <m/>
    <x v="2"/>
    <m/>
    <x v="4"/>
    <s v="Tapenagá"/>
    <s v="Cote Lai"/>
    <s v="APA"/>
    <s v="Tiene 4 campos de caudal"/>
  </r>
  <r>
    <n v="-26.065999999999999"/>
    <n v="-60.560833299999999"/>
    <n v="2.794"/>
    <m/>
    <m/>
    <n v="10.08"/>
    <m/>
    <m/>
    <m/>
    <m/>
    <m/>
    <m/>
    <x v="2"/>
    <m/>
    <x v="4"/>
    <s v="General Guemes"/>
    <m/>
    <s v="APA"/>
    <s v="Tiene 4 campos de caudal"/>
  </r>
  <r>
    <n v="-27.427325"/>
    <n v="-61.017061099999999"/>
    <n v="2.7989999999999999"/>
    <m/>
    <m/>
    <n v="10.08"/>
    <m/>
    <m/>
    <m/>
    <m/>
    <m/>
    <m/>
    <x v="2"/>
    <m/>
    <x v="4"/>
    <s v="Mayor Luis J. Fontana"/>
    <s v="Mesón de Fierro"/>
    <s v="APA"/>
    <s v="Tiene 4 campos de caudal"/>
  </r>
  <r>
    <n v="-27.427325"/>
    <n v="-61.017061099999999"/>
    <n v="2.8"/>
    <m/>
    <n v="15.87"/>
    <n v="7.14"/>
    <m/>
    <n v="0.82"/>
    <m/>
    <m/>
    <m/>
    <m/>
    <x v="2"/>
    <m/>
    <x v="4"/>
    <s v="Mayor Luis J. Fontana"/>
    <s v="Mesón de Fierro"/>
    <s v="APA"/>
    <s v="Tiene 4 campos de caudal"/>
  </r>
  <r>
    <n v="-27.427325"/>
    <n v="-61.017061099999999"/>
    <n v="2.8010000000000002"/>
    <m/>
    <n v="15.87"/>
    <n v="7.14"/>
    <m/>
    <n v="0.82"/>
    <m/>
    <m/>
    <m/>
    <m/>
    <x v="2"/>
    <m/>
    <x v="4"/>
    <s v="Mayor Luis J. Fontana"/>
    <s v="Mesón de Fierro"/>
    <s v="APA"/>
    <s v="Tiene 4 campos de caudal"/>
  </r>
  <r>
    <n v="-27.427325"/>
    <n v="-61.017061099999999"/>
    <n v="2.802"/>
    <m/>
    <n v="16.53"/>
    <n v="8.4499999999999993"/>
    <m/>
    <n v="0.74"/>
    <m/>
    <m/>
    <m/>
    <m/>
    <x v="2"/>
    <m/>
    <x v="4"/>
    <s v="Mayor Luis J. Fontana"/>
    <s v="Mesón de Fierro"/>
    <s v="APA"/>
    <s v="Tiene 4 campos de caudal"/>
  </r>
  <r>
    <n v="-27.427325"/>
    <n v="-61.017061099999999"/>
    <n v="2.8029999999999999"/>
    <m/>
    <n v="16.53"/>
    <n v="8.4499999999999993"/>
    <m/>
    <n v="0.74"/>
    <m/>
    <m/>
    <m/>
    <m/>
    <x v="2"/>
    <m/>
    <x v="4"/>
    <s v="Mayor Luis J. Fontana"/>
    <s v="Mesón de Fierro"/>
    <s v="APA"/>
    <s v="Tiene 4 campos de caudal"/>
  </r>
  <r>
    <n v="-27.427325"/>
    <n v="-61.017061099999999"/>
    <n v="2.8039999999999998"/>
    <m/>
    <n v="16.53"/>
    <n v="8.4499999999999993"/>
    <m/>
    <n v="0.74"/>
    <m/>
    <m/>
    <m/>
    <m/>
    <x v="2"/>
    <m/>
    <x v="4"/>
    <s v="Mayor Luis J. Fontana"/>
    <s v="Mesón de Fierro"/>
    <s v="APA"/>
    <s v="Tiene 4 campos de caudal"/>
  </r>
  <r>
    <n v="-26.802194400000001"/>
    <n v="-60.838555599999999"/>
    <n v="2.8050000000000002"/>
    <m/>
    <n v="16.53"/>
    <n v="8.4499999999999993"/>
    <m/>
    <n v="0.74"/>
    <m/>
    <m/>
    <m/>
    <m/>
    <x v="2"/>
    <m/>
    <x v="4"/>
    <s v="Independencia"/>
    <s v="Campo Largo"/>
    <s v="APA"/>
    <s v="Tiene 4 campos de caudal"/>
  </r>
  <r>
    <n v="-26.042422200000001"/>
    <n v="-59.927869399999999"/>
    <n v="2.8069999999999999"/>
    <m/>
    <m/>
    <n v="8.65"/>
    <m/>
    <m/>
    <m/>
    <m/>
    <m/>
    <m/>
    <x v="2"/>
    <m/>
    <x v="4"/>
    <s v="Libertador General San Martín"/>
    <m/>
    <s v="APA"/>
    <s v="Tiene 4 campos de caudal"/>
  </r>
  <r>
    <n v="-26.042422200000001"/>
    <n v="-59.927869399999999"/>
    <n v="2.8079999999999998"/>
    <m/>
    <m/>
    <n v="8.65"/>
    <m/>
    <m/>
    <m/>
    <m/>
    <m/>
    <m/>
    <x v="2"/>
    <m/>
    <x v="4"/>
    <s v="Libertador General San Martín"/>
    <m/>
    <s v="APA"/>
    <s v="Tiene 4 campos de caudal"/>
  </r>
  <r>
    <n v="-25.159138800000001"/>
    <n v="-61.842388900000003"/>
    <n v="2.8690000000000002"/>
    <m/>
    <n v="9.19"/>
    <n v="8.18"/>
    <m/>
    <n v="3"/>
    <m/>
    <m/>
    <m/>
    <m/>
    <x v="2"/>
    <m/>
    <x v="4"/>
    <s v="General Guemes"/>
    <s v="Fuerte Esperanza"/>
    <s v="APA"/>
    <s v="Tiene 4 campos de caudal"/>
  </r>
  <r>
    <n v="-25.159138800000001"/>
    <n v="-61.842388900000003"/>
    <n v="2.87"/>
    <m/>
    <n v="9.19"/>
    <n v="8.18"/>
    <m/>
    <m/>
    <m/>
    <m/>
    <m/>
    <m/>
    <x v="2"/>
    <m/>
    <x v="4"/>
    <s v="General Guemes"/>
    <s v="Fuerte Esperanza"/>
    <s v="APA"/>
    <s v="Tiene 4 campos de caudal"/>
  </r>
  <r>
    <n v="-25.159138800000001"/>
    <n v="-61.842388900000003"/>
    <n v="2.871"/>
    <m/>
    <n v="9.39"/>
    <n v="8.07"/>
    <m/>
    <n v="2.1"/>
    <m/>
    <m/>
    <m/>
    <m/>
    <x v="2"/>
    <m/>
    <x v="4"/>
    <s v="General Guemes"/>
    <s v="Fuerte Esperanza"/>
    <s v="APA"/>
    <s v="Tiene 4 campos de caudal"/>
  </r>
  <r>
    <n v="-25.159138800000001"/>
    <n v="-61.842388900000003"/>
    <n v="2.8719999999999999"/>
    <m/>
    <n v="9.39"/>
    <n v="8.07"/>
    <m/>
    <n v="2.1"/>
    <m/>
    <m/>
    <m/>
    <m/>
    <x v="2"/>
    <m/>
    <x v="4"/>
    <s v="General Guemes"/>
    <s v="Fuerte Esperanza"/>
    <s v="APA"/>
    <s v="Tiene 4 campos de caudal"/>
  </r>
  <r>
    <n v="-25.184944399999999"/>
    <n v="-61.941416699999998"/>
    <n v="2.8740000000000001"/>
    <m/>
    <n v="19.649999999999999"/>
    <n v="11.1"/>
    <m/>
    <m/>
    <m/>
    <m/>
    <m/>
    <m/>
    <x v="2"/>
    <m/>
    <x v="4"/>
    <s v="General Guemes"/>
    <s v="Fuerte Esperanza"/>
    <s v="APA"/>
    <s v="Tiene 4 campos de caudal"/>
  </r>
  <r>
    <n v="-27.263836099999999"/>
    <n v="-59.1529083"/>
    <n v="2.9260000000000002"/>
    <m/>
    <n v="19.649999999999999"/>
    <n v="11.1"/>
    <m/>
    <m/>
    <m/>
    <m/>
    <m/>
    <m/>
    <x v="2"/>
    <m/>
    <x v="4"/>
    <s v="Libertad"/>
    <s v="Colonia Popular"/>
    <s v="APA"/>
    <s v="Tiene 4 campos de caudal"/>
  </r>
  <r>
    <n v="-27.281661100000001"/>
    <n v="-59.161566700000002"/>
    <n v="2.927"/>
    <m/>
    <n v="16.95"/>
    <n v="11.1"/>
    <m/>
    <m/>
    <m/>
    <m/>
    <m/>
    <m/>
    <x v="2"/>
    <m/>
    <x v="4"/>
    <s v="Libertad"/>
    <s v="Colonia Popular"/>
    <s v="APA"/>
    <s v="Tiene 4 campos de caudal"/>
  </r>
  <r>
    <n v="-27.281661100000001"/>
    <n v="-59.161566700000002"/>
    <n v="2.9279999999999999"/>
    <m/>
    <n v="19.649999999999999"/>
    <n v="11.1"/>
    <m/>
    <m/>
    <m/>
    <m/>
    <m/>
    <m/>
    <x v="2"/>
    <m/>
    <x v="4"/>
    <s v="Libertad"/>
    <s v="Colonia Popular"/>
    <s v="APA"/>
    <s v="Tiene 4 campos de caudal"/>
  </r>
  <r>
    <n v="-26.929066599999999"/>
    <n v="-58.659925000000001"/>
    <n v="2.9289999999999998"/>
    <m/>
    <n v="19.649999999999999"/>
    <n v="11.1"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2.931"/>
    <m/>
    <n v="19.649999999999999"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2.9319999999999999"/>
    <m/>
    <n v="15.56"/>
    <n v="8.0500000000000025"/>
    <m/>
    <n v="0.68"/>
    <m/>
    <m/>
    <m/>
    <m/>
    <x v="2"/>
    <m/>
    <x v="4"/>
    <s v="Bermejo"/>
    <s v="General Vedia"/>
    <s v="APA"/>
    <s v="Tiene 4 campos de caudal"/>
  </r>
  <r>
    <n v="-26.929066599999999"/>
    <n v="-58.659925000000001"/>
    <n v="2.9329999999999998"/>
    <m/>
    <n v="15.56"/>
    <n v="8.0500000000000025"/>
    <m/>
    <n v="0.68"/>
    <m/>
    <m/>
    <m/>
    <m/>
    <x v="2"/>
    <m/>
    <x v="4"/>
    <s v="Bermejo"/>
    <s v="General Vedia"/>
    <s v="APA"/>
    <s v="Tiene 4 campos de caudal"/>
  </r>
  <r>
    <n v="-27.881961100000002"/>
    <n v="-59.278036100000001"/>
    <n v="2.9350000000000001"/>
    <m/>
    <n v="15.56"/>
    <n v="8.0500000000000025"/>
    <m/>
    <n v="0.68"/>
    <m/>
    <m/>
    <m/>
    <m/>
    <x v="2"/>
    <m/>
    <x v="4"/>
    <s v="San Fernando"/>
    <s v="Basail"/>
    <s v="APA"/>
    <s v="Tiene 4 campos de caudal"/>
  </r>
  <r>
    <n v="-27.3172222"/>
    <n v="-58.996388899999999"/>
    <n v="2.9609999999999999"/>
    <m/>
    <m/>
    <n v="8.15"/>
    <m/>
    <m/>
    <m/>
    <m/>
    <m/>
    <m/>
    <x v="2"/>
    <m/>
    <x v="4"/>
    <s v="San Fernando"/>
    <s v="Tres Horquetas"/>
    <s v="APA"/>
    <s v="Tiene 4 campos de caudal"/>
  </r>
  <r>
    <n v="-27.3172222"/>
    <n v="-58.996388899999999"/>
    <n v="2.9620000000000002"/>
    <m/>
    <m/>
    <n v="8.15"/>
    <m/>
    <m/>
    <m/>
    <m/>
    <m/>
    <m/>
    <x v="2"/>
    <m/>
    <x v="4"/>
    <s v="San Fernando"/>
    <s v="Tres Horquetas"/>
    <s v="APA"/>
    <s v="Tiene 4 campos de caudal"/>
  </r>
  <r>
    <n v="-27.3172222"/>
    <n v="-58.996388899999999"/>
    <n v="2.9630000000000001"/>
    <m/>
    <n v="16.73"/>
    <n v="6.35"/>
    <m/>
    <n v="0.34"/>
    <m/>
    <m/>
    <m/>
    <m/>
    <x v="2"/>
    <m/>
    <x v="4"/>
    <s v="San Fernando"/>
    <s v="Tres Horquetas"/>
    <s v="APA"/>
    <s v="Tiene 4 campos de caudal"/>
  </r>
  <r>
    <n v="-26.7819444"/>
    <n v="-60.438655599999997"/>
    <n v="2.972"/>
    <m/>
    <n v="16.73"/>
    <n v="6.35"/>
    <m/>
    <n v="0.34"/>
    <m/>
    <m/>
    <m/>
    <m/>
    <x v="2"/>
    <m/>
    <x v="4"/>
    <s v="Comandante Fernández"/>
    <s v="Saenz Peña"/>
    <s v="APA"/>
    <s v="Tiene 4 campos de caudal"/>
  </r>
  <r>
    <n v="-26.730883299999999"/>
    <n v="-60.622580599999999"/>
    <n v="3.0129999999999999"/>
    <m/>
    <n v="16.73"/>
    <n v="6.35"/>
    <m/>
    <n v="0.34"/>
    <m/>
    <m/>
    <m/>
    <m/>
    <x v="2"/>
    <m/>
    <x v="4"/>
    <s v="Independencia"/>
    <m/>
    <s v="APA"/>
    <s v="Tiene 4 campos de caudal"/>
  </r>
  <r>
    <n v="-25.638288800000002"/>
    <n v="-60.264738899999998"/>
    <n v="3.016"/>
    <m/>
    <n v="16.809999999999999"/>
    <n v="6.46"/>
    <m/>
    <n v="0.04"/>
    <m/>
    <m/>
    <m/>
    <m/>
    <x v="2"/>
    <m/>
    <x v="4"/>
    <s v="General Guemes"/>
    <m/>
    <s v="APA"/>
    <s v="Tiene 4 campos de caudal"/>
  </r>
  <r>
    <n v="-25.631411100000001"/>
    <n v="-60.2686694"/>
    <n v="3.0169999999999999"/>
    <m/>
    <n v="16.809999999999999"/>
    <n v="6.46"/>
    <m/>
    <n v="0.04"/>
    <m/>
    <m/>
    <m/>
    <m/>
    <x v="2"/>
    <m/>
    <x v="4"/>
    <s v="General Guemes"/>
    <m/>
    <s v="APA"/>
    <s v="Tiene 4 campos de caudal"/>
  </r>
  <r>
    <n v="-26.781424999999999"/>
    <n v="-60.820149999999998"/>
    <n v="3.0350000000000001"/>
    <m/>
    <n v="14.56"/>
    <n v="6.96"/>
    <m/>
    <n v="0.55000000000000004"/>
    <m/>
    <m/>
    <m/>
    <m/>
    <x v="2"/>
    <m/>
    <x v="4"/>
    <s v="Independencia"/>
    <s v="Campo Largo"/>
    <s v="APA"/>
    <s v="Tiene 4 campos de caudal"/>
  </r>
  <r>
    <n v="-26.797025000000001"/>
    <n v="-60.843419400000002"/>
    <n v="3.036"/>
    <m/>
    <n v="14.56"/>
    <n v="6.96"/>
    <m/>
    <n v="0.55000000000000004"/>
    <m/>
    <m/>
    <m/>
    <m/>
    <x v="2"/>
    <m/>
    <x v="4"/>
    <s v="Independencia"/>
    <s v="Campo Largo"/>
    <s v="APA"/>
    <s v="Tiene 4 campos de caudal"/>
  </r>
  <r>
    <n v="-26.797705499999999"/>
    <n v="-60.8429833"/>
    <n v="3.0369999999999999"/>
    <m/>
    <n v="15.94"/>
    <n v="6.47"/>
    <m/>
    <n v="0.28999999999999998"/>
    <m/>
    <m/>
    <m/>
    <m/>
    <x v="2"/>
    <m/>
    <x v="4"/>
    <s v="Independencia"/>
    <s v="Campo Largo"/>
    <s v="APA"/>
    <s v="Tiene 4 campos de caudal"/>
  </r>
  <r>
    <n v="-26.7991083"/>
    <n v="-60.838099999999997"/>
    <n v="3.0379999999999998"/>
    <m/>
    <n v="11.63"/>
    <n v="6.32"/>
    <m/>
    <n v="1.08"/>
    <m/>
    <m/>
    <m/>
    <m/>
    <x v="2"/>
    <m/>
    <x v="4"/>
    <s v="Independencia"/>
    <s v="Campo Largo"/>
    <s v="APA"/>
    <s v="Tiene 4 campos de caudal"/>
  </r>
  <r>
    <n v="-26.7851277"/>
    <n v="-60.822352799999997"/>
    <n v="3.04"/>
    <m/>
    <n v="11.63"/>
    <n v="6.32"/>
    <m/>
    <n v="1.08"/>
    <m/>
    <m/>
    <m/>
    <m/>
    <x v="2"/>
    <m/>
    <x v="4"/>
    <s v="Independencia"/>
    <s v="Campo Largo"/>
    <s v="APA"/>
    <s v="Tiene 4 campos de caudal"/>
  </r>
  <r>
    <n v="-26.8005277"/>
    <n v="-60.839138900000002"/>
    <n v="3.0409999999999999"/>
    <m/>
    <n v="15.94"/>
    <n v="6.47"/>
    <m/>
    <n v="0.28999999999999998"/>
    <m/>
    <m/>
    <m/>
    <m/>
    <x v="2"/>
    <m/>
    <x v="4"/>
    <s v="Independencia"/>
    <s v="Campo Largo"/>
    <s v="APA"/>
    <s v="Tiene 4 campos de caudal"/>
  </r>
  <r>
    <n v="-26.8005277"/>
    <n v="-60.839138900000002"/>
    <n v="3.0419999999999998"/>
    <m/>
    <n v="15.94"/>
    <n v="6.47"/>
    <m/>
    <n v="0.28999999999999998"/>
    <m/>
    <m/>
    <m/>
    <m/>
    <x v="2"/>
    <m/>
    <x v="4"/>
    <s v="Independencia"/>
    <s v="Campo Largo"/>
    <s v="APA"/>
    <s v="Tiene 4 campos de caudal"/>
  </r>
  <r>
    <n v="-26.8005277"/>
    <n v="-60.839138900000002"/>
    <n v="3.0430000000000001"/>
    <m/>
    <n v="15.94"/>
    <n v="6.47"/>
    <m/>
    <n v="0.28999999999999998"/>
    <m/>
    <m/>
    <m/>
    <m/>
    <x v="2"/>
    <m/>
    <x v="4"/>
    <s v="Independencia"/>
    <s v="Campo Largo"/>
    <s v="APA"/>
    <s v="Tiene 4 campos de caudal"/>
  </r>
  <r>
    <n v="-26.8005277"/>
    <n v="-60.839138900000002"/>
    <n v="3.044"/>
    <m/>
    <n v="15.94"/>
    <n v="6.47"/>
    <m/>
    <n v="0.28999999999999998"/>
    <m/>
    <m/>
    <m/>
    <m/>
    <x v="2"/>
    <m/>
    <x v="4"/>
    <s v="Independencia"/>
    <s v="Campo Largo"/>
    <s v="APA"/>
    <s v="Tiene 4 campos de caudal"/>
  </r>
  <r>
    <n v="-26.8005277"/>
    <n v="-60.839138900000002"/>
    <n v="3.0449999999999999"/>
    <m/>
    <n v="15.94"/>
    <n v="6.47"/>
    <m/>
    <n v="0.28999999999999998"/>
    <m/>
    <m/>
    <m/>
    <m/>
    <x v="2"/>
    <m/>
    <x v="4"/>
    <s v="Independencia"/>
    <s v="Campo Largo"/>
    <s v="APA"/>
    <s v="Tiene 4 campos de caudal"/>
  </r>
  <r>
    <n v="-26.8005277"/>
    <n v="-60.839138900000002"/>
    <n v="3.0459999999999998"/>
    <m/>
    <n v="19.25"/>
    <n v="9.1"/>
    <m/>
    <n v="0.32"/>
    <m/>
    <m/>
    <m/>
    <m/>
    <x v="2"/>
    <m/>
    <x v="4"/>
    <s v="Independencia"/>
    <s v="Campo Largo"/>
    <s v="APA"/>
    <s v="Tiene 4 campos de caudal"/>
  </r>
  <r>
    <n v="-26.8005277"/>
    <n v="-60.839138900000002"/>
    <n v="3.0470000000000002"/>
    <m/>
    <n v="19.25"/>
    <n v="9.1"/>
    <m/>
    <n v="0.32"/>
    <m/>
    <m/>
    <m/>
    <m/>
    <x v="2"/>
    <m/>
    <x v="4"/>
    <s v="Independencia"/>
    <s v="Campo Largo"/>
    <s v="APA"/>
    <s v="Tiene 4 campos de caudal"/>
  </r>
  <r>
    <n v="-26.8005277"/>
    <n v="-60.839138900000002"/>
    <n v="3.048"/>
    <m/>
    <n v="40.119999999999997"/>
    <m/>
    <m/>
    <n v="1.72"/>
    <m/>
    <m/>
    <m/>
    <m/>
    <x v="2"/>
    <m/>
    <x v="4"/>
    <s v="Independencia"/>
    <s v="Campo Largo"/>
    <s v="APA"/>
    <s v="Tiene 4 campos de caudal"/>
  </r>
  <r>
    <n v="-26.8005277"/>
    <n v="-60.839138900000002"/>
    <n v="3.0489999999999999"/>
    <m/>
    <n v="30.81"/>
    <n v="14.5"/>
    <m/>
    <n v="2.42"/>
    <m/>
    <m/>
    <m/>
    <m/>
    <x v="2"/>
    <m/>
    <x v="4"/>
    <s v="Independencia"/>
    <s v="Campo Largo"/>
    <s v="APA"/>
    <s v="Tiene 4 campos de caudal"/>
  </r>
  <r>
    <n v="-26.8005277"/>
    <n v="-60.839138900000002"/>
    <n v="3.0539999999999998"/>
    <m/>
    <n v="24.63"/>
    <n v="12.94"/>
    <m/>
    <n v="3.38"/>
    <m/>
    <m/>
    <m/>
    <m/>
    <x v="2"/>
    <m/>
    <x v="4"/>
    <s v="Independencia"/>
    <s v="Campo Largo"/>
    <s v="APA"/>
    <s v="Tiene 4 campos de caudal"/>
  </r>
  <r>
    <n v="-26.8005277"/>
    <n v="-60.839138900000002"/>
    <n v="3.0550000000000002"/>
    <m/>
    <n v="46.04"/>
    <n v="13.08"/>
    <m/>
    <n v="1.1200000000000001"/>
    <m/>
    <m/>
    <m/>
    <m/>
    <x v="2"/>
    <m/>
    <x v="4"/>
    <s v="Independencia"/>
    <s v="Campo Largo"/>
    <s v="APA"/>
    <s v="Tiene 4 campos de caudal"/>
  </r>
  <r>
    <n v="-26.8005277"/>
    <n v="-60.839138900000002"/>
    <n v="3.056"/>
    <m/>
    <m/>
    <n v="28.82"/>
    <m/>
    <n v="0.4"/>
    <m/>
    <m/>
    <m/>
    <m/>
    <x v="2"/>
    <m/>
    <x v="4"/>
    <s v="Independencia"/>
    <s v="Campo Largo"/>
    <s v="APA"/>
    <s v="Tiene 4 campos de caudal"/>
  </r>
  <r>
    <n v="-26.8005277"/>
    <n v="-60.839138900000002"/>
    <n v="3.0569999999999999"/>
    <m/>
    <m/>
    <n v="28.82"/>
    <m/>
    <n v="0.4"/>
    <m/>
    <m/>
    <m/>
    <m/>
    <x v="2"/>
    <m/>
    <x v="4"/>
    <s v="Independencia"/>
    <s v="Campo Largo"/>
    <s v="APA"/>
    <s v="Tiene 4 campos de caudal"/>
  </r>
  <r>
    <n v="-26.8005277"/>
    <n v="-60.839138900000002"/>
    <n v="3.0630000000000002"/>
    <m/>
    <m/>
    <n v="28.31"/>
    <m/>
    <m/>
    <m/>
    <m/>
    <m/>
    <m/>
    <x v="2"/>
    <m/>
    <x v="4"/>
    <s v="Independencia"/>
    <s v="Campo Largo"/>
    <s v="APA"/>
    <s v="Tiene 4 campos de caudal"/>
  </r>
  <r>
    <n v="-27.485377700000001"/>
    <n v="-61.669722200000002"/>
    <n v="3.0659999999999998"/>
    <m/>
    <m/>
    <n v="28.31"/>
    <m/>
    <m/>
    <m/>
    <m/>
    <m/>
    <m/>
    <x v="2"/>
    <m/>
    <x v="4"/>
    <s v="12 de Octubre"/>
    <s v="Gancedo"/>
    <s v="APA"/>
    <s v="Tiene 4 campos de caudal"/>
  </r>
  <r>
    <n v="-27.484280500000001"/>
    <n v="-61.667280599999998"/>
    <n v="3.0670000000000002"/>
    <m/>
    <m/>
    <n v="28.32"/>
    <m/>
    <m/>
    <m/>
    <m/>
    <m/>
    <m/>
    <x v="2"/>
    <m/>
    <x v="4"/>
    <s v="12 de Octubre"/>
    <s v="Gancedo"/>
    <s v="APA"/>
    <s v="Tiene 4 campos de caudal"/>
  </r>
  <r>
    <n v="-27.484280500000001"/>
    <n v="-61.667280599999998"/>
    <n v="3.0680000000000001"/>
    <m/>
    <m/>
    <n v="30.2"/>
    <m/>
    <m/>
    <m/>
    <m/>
    <m/>
    <m/>
    <x v="2"/>
    <m/>
    <x v="4"/>
    <s v="12 de Octubre"/>
    <s v="Gancedo"/>
    <s v="APA"/>
    <s v="Tiene 4 campos de caudal"/>
  </r>
  <r>
    <n v="-27.484280500000001"/>
    <n v="-61.667280599999998"/>
    <n v="3.069"/>
    <m/>
    <m/>
    <n v="30.2"/>
    <m/>
    <m/>
    <m/>
    <m/>
    <m/>
    <m/>
    <x v="2"/>
    <m/>
    <x v="4"/>
    <s v="12 de Octubre"/>
    <s v="Gancedo"/>
    <s v="APA"/>
    <s v="Tiene 4 campos de caudal"/>
  </r>
  <r>
    <n v="-27.484280500000001"/>
    <n v="-61.667280599999998"/>
    <n v="3.07"/>
    <m/>
    <n v="52.03"/>
    <m/>
    <m/>
    <n v="0.15"/>
    <m/>
    <m/>
    <m/>
    <m/>
    <x v="2"/>
    <m/>
    <x v="4"/>
    <s v="12 de Octubre"/>
    <s v="Gancedo"/>
    <s v="APA"/>
    <s v="Tiene 4 campos de caudal"/>
  </r>
  <r>
    <n v="-27.484280500000001"/>
    <n v="-61.667280599999998"/>
    <n v="3.0710000000000002"/>
    <m/>
    <n v="52.03"/>
    <m/>
    <m/>
    <n v="0.15"/>
    <m/>
    <m/>
    <m/>
    <m/>
    <x v="2"/>
    <m/>
    <x v="4"/>
    <s v="12 de Octubre"/>
    <s v="Gancedo"/>
    <s v="APA"/>
    <s v="Tiene 4 campos de caudal"/>
  </r>
  <r>
    <n v="-27.484280500000001"/>
    <n v="-61.667280599999998"/>
    <n v="3.0720000000000001"/>
    <m/>
    <m/>
    <n v="33.26"/>
    <m/>
    <n v="0.3"/>
    <m/>
    <m/>
    <m/>
    <m/>
    <x v="2"/>
    <m/>
    <x v="4"/>
    <s v="12 de Octubre"/>
    <s v="Gancedo"/>
    <s v="APA"/>
    <s v="Tiene 4 campos de caudal"/>
  </r>
  <r>
    <n v="-27.484280500000001"/>
    <n v="-61.667280599999998"/>
    <n v="3.073"/>
    <m/>
    <n v="34.82"/>
    <n v="13.52"/>
    <m/>
    <n v="3.13"/>
    <m/>
    <m/>
    <m/>
    <m/>
    <x v="2"/>
    <m/>
    <x v="4"/>
    <s v="12 de Octubre"/>
    <s v="Gancedo"/>
    <s v="APA"/>
    <s v="Tiene 4 campos de caudal"/>
  </r>
  <r>
    <n v="-27.484280500000001"/>
    <n v="-61.667280599999998"/>
    <n v="3.0739999999999998"/>
    <m/>
    <n v="34.82"/>
    <n v="13.52"/>
    <m/>
    <n v="3.13"/>
    <m/>
    <m/>
    <m/>
    <m/>
    <x v="2"/>
    <m/>
    <x v="4"/>
    <s v="12 de Octubre"/>
    <s v="Gancedo"/>
    <s v="APA"/>
    <s v="Tiene 4 campos de caudal"/>
  </r>
  <r>
    <n v="-27.487836099999999"/>
    <n v="-61.660444400000003"/>
    <n v="3.0750000000000002"/>
    <m/>
    <n v="34.82"/>
    <n v="13.52"/>
    <m/>
    <n v="3.13"/>
    <m/>
    <m/>
    <m/>
    <m/>
    <x v="2"/>
    <m/>
    <x v="4"/>
    <s v="12 de Octubre"/>
    <s v="Gancedo"/>
    <s v="APA"/>
    <s v="Tiene 4 campos de caudal"/>
  </r>
  <r>
    <n v="-27.487836099999999"/>
    <n v="-61.660444400000003"/>
    <n v="3.0760000000000001"/>
    <m/>
    <n v="34.82"/>
    <n v="13.56"/>
    <m/>
    <n v="3.13"/>
    <m/>
    <m/>
    <m/>
    <m/>
    <x v="2"/>
    <m/>
    <x v="4"/>
    <s v="12 de Octubre"/>
    <s v="Gancedo"/>
    <s v="APA"/>
    <s v="Tiene 4 campos de caudal"/>
  </r>
  <r>
    <n v="-27.487836099999999"/>
    <n v="-61.660444400000003"/>
    <n v="3.077"/>
    <m/>
    <n v="0"/>
    <m/>
    <m/>
    <n v="0"/>
    <m/>
    <m/>
    <m/>
    <m/>
    <x v="2"/>
    <m/>
    <x v="4"/>
    <s v="12 de Octubre"/>
    <s v="Gancedo"/>
    <s v="APA"/>
    <s v="Tiene 4 campos de caudal"/>
  </r>
  <r>
    <n v="-27.487836099999999"/>
    <n v="-61.660444400000003"/>
    <n v="3.0779999999999998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790000000000002"/>
    <m/>
    <n v="27.49"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8"/>
    <m/>
    <n v="27.49"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81"/>
    <m/>
    <n v="27.49"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819999999999999"/>
    <m/>
    <n v="27.49"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830000000000002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840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859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870000000000002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880000000000001"/>
    <m/>
    <n v="11.79"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89"/>
    <m/>
    <n v="11.79"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9"/>
    <m/>
    <n v="11.79"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910000000000002"/>
    <m/>
    <n v="11.79"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920000000000001"/>
    <m/>
    <n v="19.760000000000002"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3.093"/>
    <m/>
    <n v="19.760000000000002"/>
    <m/>
    <m/>
    <m/>
    <m/>
    <m/>
    <m/>
    <m/>
    <x v="2"/>
    <m/>
    <x v="4"/>
    <s v="12 de Octubre"/>
    <s v="Gancedo"/>
    <s v="APA"/>
    <s v="Tiene 4 campos de caudal"/>
  </r>
  <r>
    <n v="-27.577388800000001"/>
    <n v="-59.158583299999997"/>
    <n v="3.1019999999999999"/>
    <m/>
    <n v="19.760000000000002"/>
    <m/>
    <m/>
    <m/>
    <m/>
    <m/>
    <m/>
    <m/>
    <x v="2"/>
    <m/>
    <x v="4"/>
    <s v="San Fernando"/>
    <s v="Basail"/>
    <s v="APA"/>
    <s v="Tiene 4 campos de caudal"/>
  </r>
  <r>
    <n v="-26.5108611"/>
    <n v="-59.653805599999998"/>
    <n v="3.1179999999999999"/>
    <m/>
    <n v="13.75"/>
    <m/>
    <m/>
    <m/>
    <m/>
    <m/>
    <m/>
    <m/>
    <x v="2"/>
    <m/>
    <x v="4"/>
    <s v="Libertador General San Martín"/>
    <s v="Paraje Santa Librada"/>
    <s v="APA"/>
    <s v="Tiene 4 campos de caudal"/>
  </r>
  <r>
    <n v="-27.3172222"/>
    <n v="-58.996388899999999"/>
    <n v="3.1190000000000002"/>
    <m/>
    <n v="13.75"/>
    <m/>
    <m/>
    <m/>
    <m/>
    <m/>
    <m/>
    <m/>
    <x v="2"/>
    <m/>
    <x v="4"/>
    <s v="San Fernando"/>
    <s v="Tres Horquetas"/>
    <s v="APA"/>
    <s v="Tiene 4 campos de caudal"/>
  </r>
  <r>
    <n v="-26.8051277"/>
    <n v="-58.958927799999998"/>
    <n v="3.15"/>
    <m/>
    <n v="13.75"/>
    <m/>
    <m/>
    <m/>
    <m/>
    <m/>
    <m/>
    <m/>
    <x v="2"/>
    <m/>
    <x v="4"/>
    <s v="Libertador General San Martin"/>
    <m/>
    <s v="APA"/>
    <s v="Tiene 4 campos de caudal"/>
  </r>
  <r>
    <n v="-26.8051277"/>
    <n v="-58.958927799999998"/>
    <n v="3.1509999999999998"/>
    <m/>
    <n v="14.3"/>
    <m/>
    <m/>
    <n v="2.2000000000000002"/>
    <m/>
    <m/>
    <m/>
    <m/>
    <x v="2"/>
    <m/>
    <x v="4"/>
    <s v="Libertador General San Martin"/>
    <m/>
    <s v="APA"/>
    <s v="Tiene 4 campos de caudal"/>
  </r>
  <r>
    <n v="-27.3172222"/>
    <n v="-58.996388899999999"/>
    <n v="3.1579999999999999"/>
    <m/>
    <n v="14.3"/>
    <m/>
    <m/>
    <n v="2.2000000000000002"/>
    <m/>
    <m/>
    <m/>
    <m/>
    <x v="2"/>
    <m/>
    <x v="4"/>
    <s v="San Fernando"/>
    <s v="Tres Horquetas"/>
    <s v="APA"/>
    <s v="Tiene 4 campos de caudal"/>
  </r>
  <r>
    <n v="-27.3172222"/>
    <n v="-58.996388899999999"/>
    <n v="3.1589999999999998"/>
    <m/>
    <n v="14.3"/>
    <m/>
    <m/>
    <n v="2.2000000000000002"/>
    <m/>
    <m/>
    <m/>
    <m/>
    <x v="2"/>
    <m/>
    <x v="4"/>
    <s v="San Fernando"/>
    <s v="Tres Horquetas"/>
    <s v="APA"/>
    <s v="Tiene 4 campos de caudal"/>
  </r>
  <r>
    <n v="-27.3172222"/>
    <n v="-58.996388899999999"/>
    <n v="3.16"/>
    <m/>
    <n v="14.3"/>
    <m/>
    <m/>
    <n v="2.2000000000000002"/>
    <m/>
    <m/>
    <m/>
    <m/>
    <x v="2"/>
    <m/>
    <x v="4"/>
    <s v="San Fernando"/>
    <s v="Tres Horquetas"/>
    <s v="APA"/>
    <s v="Tiene 4 campos de caudal"/>
  </r>
  <r>
    <n v="-24.681169400000002"/>
    <n v="-61.428527799999998"/>
    <n v="3.1709999999999998"/>
    <m/>
    <n v="14.06"/>
    <m/>
    <m/>
    <n v="1.95"/>
    <m/>
    <m/>
    <m/>
    <m/>
    <x v="2"/>
    <m/>
    <x v="4"/>
    <s v="General Guemes"/>
    <s v="Wichi"/>
    <s v="APA"/>
    <s v="Tiene 4 campos de caudal"/>
  </r>
  <r>
    <n v="-24.680536100000001"/>
    <n v="-61.428449999999998"/>
    <n v="3.1720000000000002"/>
    <m/>
    <n v="14.06"/>
    <m/>
    <m/>
    <n v="1.95"/>
    <m/>
    <m/>
    <m/>
    <m/>
    <x v="2"/>
    <m/>
    <x v="4"/>
    <s v="General Guemes"/>
    <s v="Wichi"/>
    <s v="APA"/>
    <s v="Tiene 4 campos de caudal"/>
  </r>
  <r>
    <n v="-24.680536100000001"/>
    <n v="-61.428449999999998"/>
    <n v="3.173"/>
    <m/>
    <n v="14.06"/>
    <m/>
    <m/>
    <n v="1.95"/>
    <m/>
    <m/>
    <m/>
    <m/>
    <x v="2"/>
    <m/>
    <x v="4"/>
    <s v="General Guemes"/>
    <s v="Wichi"/>
    <s v="APA"/>
    <s v="Tiene 4 campos de caudal"/>
  </r>
  <r>
    <n v="-24.680769399999999"/>
    <n v="-61.425725"/>
    <n v="3.1739999999999999"/>
    <m/>
    <n v="14.06"/>
    <m/>
    <m/>
    <n v="1.95"/>
    <m/>
    <m/>
    <m/>
    <m/>
    <x v="2"/>
    <m/>
    <x v="4"/>
    <s v="General Guemes"/>
    <s v="Wichi"/>
    <s v="APA"/>
    <s v="Tiene 4 campos de caudal"/>
  </r>
  <r>
    <n v="-24.6806777"/>
    <n v="-61.426669400000002"/>
    <n v="3.1749999999999998"/>
    <m/>
    <n v="13.28"/>
    <m/>
    <m/>
    <n v="2.2000000000000002"/>
    <m/>
    <m/>
    <m/>
    <m/>
    <x v="2"/>
    <m/>
    <x v="4"/>
    <s v="General Guemes"/>
    <s v="Wichi"/>
    <s v="APA"/>
    <s v="Tiene 4 campos de caudal"/>
  </r>
  <r>
    <n v="-24.679805500000001"/>
    <n v="-61.425986100000003"/>
    <n v="3.1760000000000002"/>
    <m/>
    <n v="13.28"/>
    <m/>
    <m/>
    <n v="2.2000000000000002"/>
    <m/>
    <m/>
    <m/>
    <m/>
    <x v="2"/>
    <m/>
    <x v="4"/>
    <s v="General Guemes"/>
    <s v="Wichi"/>
    <s v="APA"/>
    <s v="Tiene 4 campos de caudal"/>
  </r>
  <r>
    <n v="-24.680058299999999"/>
    <n v="-61.430255600000002"/>
    <n v="3.177"/>
    <m/>
    <n v="13.28"/>
    <m/>
    <m/>
    <n v="2.2000000000000002"/>
    <m/>
    <m/>
    <m/>
    <m/>
    <x v="2"/>
    <m/>
    <x v="4"/>
    <s v="General Guemes"/>
    <s v="Wichi"/>
    <s v="APA"/>
    <s v="Tiene 4 campos de caudal"/>
  </r>
  <r>
    <n v="-27.443555499999999"/>
    <n v="-59.011138899999999"/>
    <n v="3.206"/>
    <m/>
    <n v="13.28"/>
    <m/>
    <m/>
    <n v="2.2000000000000002"/>
    <m/>
    <m/>
    <m/>
    <m/>
    <x v="2"/>
    <m/>
    <x v="4"/>
    <s v="San Fernando"/>
    <s v="Resistencia"/>
    <s v="APA"/>
    <s v="Tiene 4 campos de caudal"/>
  </r>
  <r>
    <n v="-26.9313611"/>
    <n v="-58.6593333"/>
    <n v="3.2109999999999999"/>
    <m/>
    <n v="5.76"/>
    <m/>
    <m/>
    <n v="11.3"/>
    <m/>
    <m/>
    <m/>
    <m/>
    <x v="2"/>
    <m/>
    <x v="4"/>
    <s v="Bermejo"/>
    <m/>
    <s v="APA"/>
    <s v="Tiene 4 campos de caudal"/>
  </r>
  <r>
    <n v="-26.7305277"/>
    <n v="-58.684666700000001"/>
    <n v="3.24"/>
    <m/>
    <n v="5.76"/>
    <m/>
    <m/>
    <n v="11.3"/>
    <m/>
    <m/>
    <m/>
    <m/>
    <x v="2"/>
    <m/>
    <x v="4"/>
    <s v="Bermejo"/>
    <s v="General Vedia"/>
    <s v="APA"/>
    <s v="Tiene 4 campos de caudal"/>
  </r>
  <r>
    <n v="-26.7305277"/>
    <n v="-58.684666700000001"/>
    <n v="3.2410000000000001"/>
    <m/>
    <n v="5.76"/>
    <m/>
    <m/>
    <n v="11.3"/>
    <m/>
    <m/>
    <m/>
    <m/>
    <x v="2"/>
    <m/>
    <x v="4"/>
    <s v="Bermejo"/>
    <s v="General Vedia"/>
    <s v="APA"/>
    <s v="Tiene 4 campos de caudal"/>
  </r>
  <r>
    <n v="-26.7305277"/>
    <n v="-58.684666700000001"/>
    <n v="3.242"/>
    <m/>
    <n v="5.76"/>
    <m/>
    <m/>
    <n v="11.3"/>
    <m/>
    <m/>
    <m/>
    <m/>
    <x v="2"/>
    <m/>
    <x v="4"/>
    <s v="Bermejo"/>
    <s v="General Vedia"/>
    <s v="APA"/>
    <s v="Tiene 4 campos de caudal"/>
  </r>
  <r>
    <n v="-26.7305277"/>
    <n v="-58.684666700000001"/>
    <n v="3.246"/>
    <m/>
    <n v="5.76"/>
    <m/>
    <m/>
    <n v="11.3"/>
    <m/>
    <m/>
    <m/>
    <m/>
    <x v="2"/>
    <m/>
    <x v="4"/>
    <s v="Bermejo"/>
    <m/>
    <s v="APA"/>
    <s v="Tiene 4 campos de caudal"/>
  </r>
  <r>
    <n v="-27.4444722"/>
    <n v="-59.051250000000003"/>
    <n v="3.2509999999999999"/>
    <m/>
    <n v="17.34"/>
    <m/>
    <m/>
    <m/>
    <m/>
    <m/>
    <m/>
    <m/>
    <x v="2"/>
    <m/>
    <x v="4"/>
    <s v="San Fernando"/>
    <s v="Resistencia"/>
    <s v="APA"/>
    <s v="Tiene 4 campos de caudal"/>
  </r>
  <r>
    <n v="-27.4444722"/>
    <n v="-59.051250000000003"/>
    <n v="3.2530000000000001"/>
    <m/>
    <n v="17.34"/>
    <m/>
    <m/>
    <m/>
    <m/>
    <m/>
    <m/>
    <m/>
    <x v="2"/>
    <m/>
    <x v="4"/>
    <s v="San Fernando"/>
    <s v="Resistencia"/>
    <s v="APA"/>
    <s v="Tiene 4 campos de caudal"/>
  </r>
  <r>
    <n v="-27.4444722"/>
    <n v="-59.051250000000003"/>
    <n v="3.254"/>
    <m/>
    <n v="17.34"/>
    <m/>
    <m/>
    <m/>
    <m/>
    <m/>
    <m/>
    <m/>
    <x v="2"/>
    <m/>
    <x v="4"/>
    <s v="San Fernando"/>
    <s v="Resistencia"/>
    <s v="APA"/>
    <s v="Tiene 4 campos de caudal"/>
  </r>
  <r>
    <n v="-27.4444722"/>
    <n v="-59.051250000000003"/>
    <n v="3.2549999999999999"/>
    <m/>
    <n v="13.72"/>
    <m/>
    <m/>
    <m/>
    <m/>
    <m/>
    <m/>
    <m/>
    <x v="2"/>
    <m/>
    <x v="4"/>
    <s v="San Fernando"/>
    <s v="Resistencia"/>
    <s v="APA"/>
    <s v="Tiene 4 campos de caudal"/>
  </r>
  <r>
    <n v="-27.4444722"/>
    <n v="-59.051250000000003"/>
    <n v="3.2559999999999998"/>
    <m/>
    <n v="13.72"/>
    <m/>
    <m/>
    <m/>
    <m/>
    <m/>
    <m/>
    <m/>
    <x v="2"/>
    <m/>
    <x v="4"/>
    <s v="San Fernando"/>
    <s v="Resistencia"/>
    <s v="APA"/>
    <s v="Tiene 4 campos de caudal"/>
  </r>
  <r>
    <n v="-27.4444722"/>
    <n v="-59.051250000000003"/>
    <n v="3.2570000000000001"/>
    <m/>
    <n v="13.72"/>
    <m/>
    <m/>
    <m/>
    <m/>
    <m/>
    <m/>
    <m/>
    <x v="2"/>
    <m/>
    <x v="4"/>
    <s v="San Fernando"/>
    <s v="Resistencia"/>
    <s v="APA"/>
    <s v="Tiene 4 campos de caudal"/>
  </r>
  <r>
    <n v="-27.4528888"/>
    <n v="-58.978861100000003"/>
    <n v="3.2589999999999999"/>
    <m/>
    <n v="9.4"/>
    <m/>
    <m/>
    <m/>
    <m/>
    <m/>
    <m/>
    <m/>
    <x v="2"/>
    <m/>
    <x v="4"/>
    <s v="San Fernando"/>
    <s v="Resistencia"/>
    <s v="APA"/>
    <s v="Tiene 4 campos de caudal"/>
  </r>
  <r>
    <n v="-24.690305500000001"/>
    <n v="-61.425722200000003"/>
    <n v="3.2679999999999998"/>
    <m/>
    <n v="9.4"/>
    <m/>
    <m/>
    <m/>
    <m/>
    <m/>
    <m/>
    <m/>
    <x v="2"/>
    <m/>
    <x v="4"/>
    <s v="General Guemes"/>
    <s v="Wichi"/>
    <s v="APA"/>
    <s v="Tiene 4 campos de caudal"/>
  </r>
  <r>
    <n v="-24.690305500000001"/>
    <n v="-61.425722200000003"/>
    <n v="3.2690000000000001"/>
    <m/>
    <n v="9.4"/>
    <m/>
    <m/>
    <m/>
    <m/>
    <m/>
    <m/>
    <m/>
    <x v="2"/>
    <m/>
    <x v="4"/>
    <s v="General Guemes"/>
    <s v="Wichi"/>
    <s v="APA"/>
    <s v="Tiene 4 campos de caudal"/>
  </r>
  <r>
    <n v="-24.690305500000001"/>
    <n v="-61.425722200000003"/>
    <n v="3.27"/>
    <m/>
    <n v="9.4"/>
    <m/>
    <m/>
    <m/>
    <m/>
    <m/>
    <m/>
    <m/>
    <x v="2"/>
    <m/>
    <x v="4"/>
    <s v="General Guemes"/>
    <s v="Wichi"/>
    <s v="APA"/>
    <s v="Tiene 4 campos de caudal"/>
  </r>
  <r>
    <n v="-24.690305500000001"/>
    <n v="-61.425722200000003"/>
    <n v="3.2709999999999999"/>
    <m/>
    <n v="19.18"/>
    <m/>
    <m/>
    <m/>
    <m/>
    <m/>
    <m/>
    <m/>
    <x v="2"/>
    <m/>
    <x v="4"/>
    <s v="General Guemes"/>
    <s v="Wichi"/>
    <s v="APA"/>
    <s v="Tiene 4 campos de caudal"/>
  </r>
  <r>
    <n v="-27.6113888"/>
    <n v="-61.3330056"/>
    <n v="3.28"/>
    <m/>
    <n v="19.18"/>
    <m/>
    <m/>
    <m/>
    <m/>
    <m/>
    <m/>
    <m/>
    <x v="2"/>
    <m/>
    <x v="4"/>
    <s v="2 de Abril"/>
    <s v="Hermoso Campo"/>
    <s v="APA"/>
    <s v="Tiene 4 campos de caudal"/>
  </r>
  <r>
    <n v="-27.6062555"/>
    <n v="-61.334175000000002"/>
    <n v="3.3010000000000002"/>
    <m/>
    <n v="19.18"/>
    <m/>
    <m/>
    <m/>
    <m/>
    <m/>
    <m/>
    <m/>
    <x v="2"/>
    <m/>
    <x v="4"/>
    <s v="2 de Abril"/>
    <s v="Hermoso Campo"/>
    <s v="APA"/>
    <s v="Tiene 4 campos de caudal"/>
  </r>
  <r>
    <n v="-27.604199999999999"/>
    <n v="-61.334319399999998"/>
    <n v="3.302"/>
    <m/>
    <n v="16.690000000000001"/>
    <m/>
    <m/>
    <m/>
    <m/>
    <m/>
    <m/>
    <m/>
    <x v="2"/>
    <m/>
    <x v="4"/>
    <s v="2 de Abril"/>
    <s v="Hermoso Campo"/>
    <s v="APA"/>
    <s v="Tiene 4 campos de caudal"/>
  </r>
  <r>
    <n v="-27.602191600000001"/>
    <n v="-61.345338900000002"/>
    <n v="3.3029999999999999"/>
    <m/>
    <n v="16.690000000000001"/>
    <m/>
    <m/>
    <m/>
    <m/>
    <m/>
    <m/>
    <m/>
    <x v="2"/>
    <m/>
    <x v="4"/>
    <s v="2 de Abril"/>
    <s v="Hermoso Campo"/>
    <s v="APA"/>
    <s v="Tiene 4 campos de caudal"/>
  </r>
  <r>
    <n v="-27.6106944"/>
    <n v="-61.310583299999998"/>
    <n v="3.3039999999999998"/>
    <m/>
    <n v="16.690000000000001"/>
    <m/>
    <m/>
    <m/>
    <m/>
    <m/>
    <m/>
    <m/>
    <x v="2"/>
    <m/>
    <x v="4"/>
    <s v="2 de Abril"/>
    <s v="Hermoso Campo"/>
    <s v="APA"/>
    <s v="Tiene 4 campos de caudal"/>
  </r>
  <r>
    <n v="-27.472777700000002"/>
    <n v="-58.911611100000002"/>
    <n v="3.3090000000000002"/>
    <m/>
    <n v="16.690000000000001"/>
    <m/>
    <m/>
    <m/>
    <m/>
    <m/>
    <m/>
    <m/>
    <x v="2"/>
    <m/>
    <x v="4"/>
    <s v="San Fernando"/>
    <s v="Barranqueras"/>
    <s v="APA"/>
    <s v="Tiene 4 campos de caudal"/>
  </r>
  <r>
    <n v="-27.472777700000002"/>
    <n v="-58.911611100000002"/>
    <n v="3.31"/>
    <m/>
    <n v="10.85"/>
    <m/>
    <m/>
    <n v="0.84"/>
    <m/>
    <m/>
    <m/>
    <m/>
    <x v="2"/>
    <m/>
    <x v="4"/>
    <s v="San Fernando"/>
    <s v="Barranqueras"/>
    <s v="APA"/>
    <s v="Tiene 4 campos de caudal"/>
  </r>
  <r>
    <n v="-27.472777700000002"/>
    <n v="-58.911611100000002"/>
    <n v="3.3109999999999999"/>
    <m/>
    <n v="10.85"/>
    <m/>
    <m/>
    <n v="0.84"/>
    <m/>
    <m/>
    <m/>
    <m/>
    <x v="2"/>
    <m/>
    <x v="4"/>
    <s v="San Fernando"/>
    <s v="Barranqueras"/>
    <s v="APA"/>
    <s v="Tiene 4 campos de caudal"/>
  </r>
  <r>
    <n v="-26.9313611"/>
    <n v="-58.6593333"/>
    <n v="3.3119999999999998"/>
    <m/>
    <n v="10.85"/>
    <m/>
    <m/>
    <n v="0.84"/>
    <m/>
    <m/>
    <m/>
    <m/>
    <x v="2"/>
    <m/>
    <x v="4"/>
    <s v="Bermejo"/>
    <s v="General Vedia"/>
    <s v="APA"/>
    <s v="Tiene 4 campos de caudal"/>
  </r>
  <r>
    <n v="-26.9313611"/>
    <n v="-58.6593333"/>
    <n v="3.3180000000000001"/>
    <m/>
    <n v="10.85"/>
    <m/>
    <m/>
    <n v="0.84"/>
    <m/>
    <m/>
    <m/>
    <m/>
    <x v="2"/>
    <m/>
    <x v="4"/>
    <s v="Bermejo"/>
    <s v="General Vedia"/>
    <s v="APA"/>
    <s v="Tiene 4 campos de caudal"/>
  </r>
  <r>
    <n v="-26.9313611"/>
    <n v="-58.6593333"/>
    <n v="3.319"/>
    <m/>
    <n v="10.85"/>
    <m/>
    <m/>
    <n v="0.84"/>
    <m/>
    <m/>
    <m/>
    <m/>
    <x v="2"/>
    <m/>
    <x v="4"/>
    <s v="Bermejo"/>
    <s v="General Vedia"/>
    <s v="APA"/>
    <s v="Tiene 4 campos de caudal"/>
  </r>
  <r>
    <n v="-27.472777700000002"/>
    <n v="-58.911611100000002"/>
    <n v="3.3450000000000002"/>
    <m/>
    <n v="12.9"/>
    <m/>
    <m/>
    <n v="1.1000000000000001"/>
    <m/>
    <m/>
    <m/>
    <m/>
    <x v="2"/>
    <m/>
    <x v="4"/>
    <s v="San Fernando"/>
    <s v="Barranqueras"/>
    <s v="APA"/>
    <s v="Tiene 4 campos de caudal"/>
  </r>
  <r>
    <n v="-27.472777700000002"/>
    <n v="-58.911611100000002"/>
    <n v="3.3460000000000001"/>
    <m/>
    <n v="12.9"/>
    <m/>
    <m/>
    <n v="1.1000000000000001"/>
    <m/>
    <m/>
    <m/>
    <m/>
    <x v="2"/>
    <m/>
    <x v="4"/>
    <s v="San Fernando"/>
    <s v="Barranqueras"/>
    <s v="APA"/>
    <s v="Tiene 4 campos de caudal"/>
  </r>
  <r>
    <n v="-27.504638799999999"/>
    <n v="-58.932583299999997"/>
    <n v="3.4609999999999999"/>
    <m/>
    <n v="12.9"/>
    <m/>
    <m/>
    <n v="1.1000000000000001"/>
    <m/>
    <m/>
    <m/>
    <m/>
    <x v="2"/>
    <m/>
    <x v="4"/>
    <s v="San Fernando"/>
    <s v="Puerto Vilelas"/>
    <s v="APA"/>
    <s v="Tiene 4 campos de caudal"/>
  </r>
  <r>
    <n v="-26.937650000000001"/>
    <n v="-61.598397200000001"/>
    <n v="3.5179999999999998"/>
    <m/>
    <n v="12.9"/>
    <m/>
    <m/>
    <n v="1.1000000000000001"/>
    <m/>
    <m/>
    <m/>
    <m/>
    <x v="2"/>
    <m/>
    <x v="4"/>
    <s v="Chacabuco"/>
    <s v="Tres Estacas"/>
    <s v="APA"/>
    <s v="Tiene 4 campos de caudal"/>
  </r>
  <r>
    <n v="-26.937650000000001"/>
    <n v="-61.598397200000001"/>
    <n v="3.5190000000000001"/>
    <m/>
    <m/>
    <n v="35.82"/>
    <m/>
    <m/>
    <m/>
    <m/>
    <m/>
    <m/>
    <x v="2"/>
    <m/>
    <x v="4"/>
    <s v="Chacabuco"/>
    <s v="Tres Estacas"/>
    <s v="APA"/>
    <s v="Tiene 4 campos de caudal"/>
  </r>
  <r>
    <n v="-26.937650000000001"/>
    <n v="-61.598397200000001"/>
    <n v="3.52"/>
    <m/>
    <m/>
    <n v="35.82"/>
    <m/>
    <m/>
    <m/>
    <m/>
    <m/>
    <m/>
    <x v="2"/>
    <m/>
    <x v="4"/>
    <s v="Chacabuco"/>
    <s v="Tres Estacas"/>
    <s v="APA"/>
    <s v="Tiene 4 campos de caudal"/>
  </r>
  <r>
    <n v="-27.829458299999999"/>
    <n v="-61.1347472"/>
    <n v="3.536"/>
    <m/>
    <n v="255.2"/>
    <n v="0.2"/>
    <m/>
    <n v="0.17"/>
    <m/>
    <m/>
    <m/>
    <m/>
    <x v="2"/>
    <m/>
    <x v="4"/>
    <s v="Fray Justo Sta. María de Oro"/>
    <s v="Santa Sylvina"/>
    <s v="APA"/>
    <s v="Tiene 4 campos de caudal"/>
  </r>
  <r>
    <n v="-27.829458299999999"/>
    <n v="-61.1347472"/>
    <n v="3.5369999999999999"/>
    <m/>
    <n v="22"/>
    <n v="1.75"/>
    <m/>
    <n v="0.37"/>
    <m/>
    <m/>
    <m/>
    <m/>
    <x v="2"/>
    <m/>
    <x v="4"/>
    <s v="Fray Justo Sta. María de Oro"/>
    <s v="Santa Sylvina"/>
    <s v="APA"/>
    <s v="Tiene 4 campos de caudal"/>
  </r>
  <r>
    <n v="-27.829458299999999"/>
    <n v="-61.1347472"/>
    <n v="3.5379999999999998"/>
    <m/>
    <m/>
    <n v="26.26"/>
    <m/>
    <n v="0.28000000000000003"/>
    <m/>
    <m/>
    <m/>
    <m/>
    <x v="2"/>
    <m/>
    <x v="4"/>
    <s v="Fray Justo Sta. María de Oro"/>
    <s v="Santa Sylvina"/>
    <s v="APA"/>
    <s v="Tiene 4 campos de caudal"/>
  </r>
  <r>
    <n v="-27.829458299999999"/>
    <n v="-61.1347472"/>
    <n v="3.5390000000000001"/>
    <m/>
    <m/>
    <n v="26.26"/>
    <m/>
    <n v="0.28000000000000003"/>
    <m/>
    <m/>
    <m/>
    <m/>
    <x v="2"/>
    <m/>
    <x v="4"/>
    <s v="Fray Justo Sta. María de Oro"/>
    <s v="Santa Sylvina"/>
    <s v="APA"/>
    <s v="Tiene 4 campos de caudal"/>
  </r>
  <r>
    <n v="-27.504638799999999"/>
    <n v="-58.932583299999997"/>
    <n v="3.5640000000000001"/>
    <m/>
    <n v="20.3"/>
    <n v="14.2"/>
    <m/>
    <n v="0.09"/>
    <m/>
    <m/>
    <m/>
    <m/>
    <x v="2"/>
    <m/>
    <x v="4"/>
    <s v="San Fernando"/>
    <s v="Puerto Vilelas"/>
    <s v="APA"/>
    <s v="Tiene 4 campos de caudal"/>
  </r>
  <r>
    <n v="-27.504638799999999"/>
    <n v="-58.932583299999997"/>
    <n v="3.5649999999999999"/>
    <m/>
    <n v="25.43"/>
    <n v="12"/>
    <m/>
    <n v="7.0000000000000007E-2"/>
    <m/>
    <m/>
    <m/>
    <m/>
    <x v="2"/>
    <m/>
    <x v="4"/>
    <s v="San Fernando"/>
    <s v="Puerto Vilelas"/>
    <s v="APA"/>
    <s v="Tiene 4 campos de caudal"/>
  </r>
  <r>
    <n v="-27.310508299999999"/>
    <n v="-60.416719399999998"/>
    <n v="3.7170000000000001"/>
    <m/>
    <n v="25.43"/>
    <n v="12"/>
    <m/>
    <n v="7.0000000000000007E-2"/>
    <m/>
    <m/>
    <m/>
    <m/>
    <x v="2"/>
    <m/>
    <x v="4"/>
    <s v="San Lorenzo"/>
    <s v="Villa Berthet"/>
    <s v="APA"/>
    <s v="Tiene 4 campos de caudal"/>
  </r>
  <r>
    <n v="-27.2974222"/>
    <n v="-60.4157528"/>
    <n v="3.718"/>
    <m/>
    <n v="29.58"/>
    <n v="10.61"/>
    <m/>
    <n v="0.87"/>
    <m/>
    <m/>
    <m/>
    <m/>
    <x v="2"/>
    <m/>
    <x v="4"/>
    <s v="San Lorenzo"/>
    <s v="Villa Berthet"/>
    <s v="APA"/>
    <s v="Tiene 4 campos de caudal"/>
  </r>
  <r>
    <n v="-27.2969972"/>
    <n v="-60.415277799999998"/>
    <n v="3.7189999999999999"/>
    <m/>
    <n v="29.58"/>
    <n v="10.61"/>
    <m/>
    <n v="0.86"/>
    <m/>
    <m/>
    <m/>
    <m/>
    <x v="2"/>
    <m/>
    <x v="4"/>
    <s v="San Lorenzo"/>
    <s v="Villa Berthet"/>
    <s v="APA"/>
    <s v="Tiene 4 campos de caudal"/>
  </r>
  <r>
    <n v="-27.2965111"/>
    <n v="-60.417499999999997"/>
    <n v="3.72"/>
    <m/>
    <n v="42.3"/>
    <n v="11.2"/>
    <m/>
    <n v="0.03"/>
    <m/>
    <m/>
    <m/>
    <m/>
    <x v="2"/>
    <m/>
    <x v="4"/>
    <s v="San Lorenzo"/>
    <s v="Villa Berthet"/>
    <s v="APA"/>
    <s v="Tiene 4 campos de caudal"/>
  </r>
  <r>
    <n v="-27.294802700000002"/>
    <n v="-60.417472199999999"/>
    <n v="3.7210000000000001"/>
    <m/>
    <n v="13.55"/>
    <n v="6.6"/>
    <m/>
    <m/>
    <m/>
    <m/>
    <m/>
    <m/>
    <x v="2"/>
    <m/>
    <x v="4"/>
    <s v="San Lorenzo"/>
    <s v="Villa Berthet"/>
    <s v="APA"/>
    <s v="Tiene 4 campos de caudal"/>
  </r>
  <r>
    <n v="-27.298322200000001"/>
    <n v="-60.416944399999998"/>
    <n v="3.722"/>
    <m/>
    <n v="9.4"/>
    <n v="6.3"/>
    <m/>
    <n v="2.2999999999999998"/>
    <m/>
    <m/>
    <m/>
    <m/>
    <x v="2"/>
    <m/>
    <x v="4"/>
    <s v="San Lorenzo"/>
    <s v="Villa Berthet"/>
    <s v="APA"/>
    <s v="Tiene 4 campos de caudal"/>
  </r>
  <r>
    <n v="-27.289641599999999"/>
    <n v="-60.421027799999997"/>
    <n v="3.7229999999999999"/>
    <m/>
    <n v="13.55"/>
    <n v="6.6"/>
    <m/>
    <m/>
    <m/>
    <m/>
    <m/>
    <m/>
    <x v="2"/>
    <m/>
    <x v="4"/>
    <s v="San Lorenzo"/>
    <s v="Villa Berthet"/>
    <s v="APA"/>
    <s v="Tiene 4 campos de caudal"/>
  </r>
  <r>
    <n v="-27.288736100000001"/>
    <n v="-60.417583299999997"/>
    <n v="3.7240000000000002"/>
    <m/>
    <n v="13.55"/>
    <n v="6.6"/>
    <m/>
    <m/>
    <m/>
    <m/>
    <m/>
    <m/>
    <x v="2"/>
    <m/>
    <x v="4"/>
    <s v="San Lorenzo"/>
    <s v="Villa Berthet"/>
    <s v="APA"/>
    <s v="Tiene 4 campos de caudal"/>
  </r>
  <r>
    <n v="-27.2902527"/>
    <n v="-60.423138899999998"/>
    <n v="3.7250000000000001"/>
    <m/>
    <n v="2.38"/>
    <n v="1.3"/>
    <m/>
    <n v="4.58"/>
    <m/>
    <m/>
    <m/>
    <m/>
    <x v="2"/>
    <m/>
    <x v="4"/>
    <s v="San Lorenzo"/>
    <s v="Villa Berthet"/>
    <s v="APA"/>
    <s v="Tiene 4 campos de caudal"/>
  </r>
  <r>
    <n v="-27.292872200000001"/>
    <n v="-60.423138899999998"/>
    <n v="3.726"/>
    <m/>
    <n v="10"/>
    <n v="3"/>
    <m/>
    <n v="2.57"/>
    <m/>
    <m/>
    <m/>
    <m/>
    <x v="2"/>
    <m/>
    <x v="4"/>
    <s v="San Lorenzo"/>
    <s v="Villa Berthet"/>
    <s v="APA"/>
    <s v="Tiene 4 campos de caudal"/>
  </r>
  <r>
    <n v="-27.293947200000002"/>
    <n v="-60.409083299999999"/>
    <n v="3.7269999999999999"/>
    <m/>
    <m/>
    <n v="3.3"/>
    <m/>
    <m/>
    <m/>
    <m/>
    <m/>
    <m/>
    <x v="2"/>
    <m/>
    <x v="4"/>
    <s v="San Lorenzo"/>
    <s v="Villa Berthet"/>
    <s v="APA"/>
    <s v="Tiene 4 campos de caudal"/>
  </r>
  <r>
    <n v="-27.297805499999999"/>
    <n v="-60.4084444"/>
    <n v="3.7280000000000002"/>
    <m/>
    <n v="22.6"/>
    <n v="16.8"/>
    <m/>
    <n v="0.21"/>
    <m/>
    <m/>
    <m/>
    <m/>
    <x v="2"/>
    <m/>
    <x v="4"/>
    <s v="San Lorenzo"/>
    <s v="Villa Berthet"/>
    <s v="APA"/>
    <s v="Tiene 4 campos de caudal"/>
  </r>
  <r>
    <n v="-27.292361100000001"/>
    <n v="-60.411777800000003"/>
    <n v="3.7290000000000001"/>
    <m/>
    <n v="18.16"/>
    <n v="12.4"/>
    <m/>
    <n v="0.09"/>
    <m/>
    <m/>
    <m/>
    <m/>
    <x v="2"/>
    <m/>
    <x v="4"/>
    <s v="San Lorenzo"/>
    <s v="Villa Berthet"/>
    <s v="APA"/>
    <s v="Tiene 4 campos de caudal"/>
  </r>
  <r>
    <n v="-27.291661099999999"/>
    <n v="-60.420749999999998"/>
    <n v="3.73"/>
    <m/>
    <n v="19.86"/>
    <n v="16.850000000000001"/>
    <m/>
    <n v="0.5"/>
    <m/>
    <m/>
    <m/>
    <m/>
    <x v="2"/>
    <m/>
    <x v="4"/>
    <s v="San Lorenzo"/>
    <s v="Villa Berthet"/>
    <s v="APA"/>
    <s v="Tiene 4 campos de caudal"/>
  </r>
  <r>
    <n v="-27.412236100000001"/>
    <n v="-60.381277799999999"/>
    <n v="3.7309999999999999"/>
    <m/>
    <n v="13.5"/>
    <n v="4.78"/>
    <m/>
    <n v="0.08"/>
    <m/>
    <m/>
    <m/>
    <m/>
    <x v="2"/>
    <m/>
    <x v="4"/>
    <s v="San Lorenzo"/>
    <s v="Villa Berthet"/>
    <s v="APA"/>
    <s v="Tiene 4 campos de caudal"/>
  </r>
  <r>
    <n v="-27.412236100000001"/>
    <n v="-60.381277799999999"/>
    <n v="3.7320000000000002"/>
    <m/>
    <n v="16.899999999999999"/>
    <n v="15.25"/>
    <m/>
    <n v="1.01"/>
    <m/>
    <m/>
    <m/>
    <m/>
    <x v="2"/>
    <m/>
    <x v="4"/>
    <s v="San Lorenzo"/>
    <s v="Villa Berthet"/>
    <s v="APA"/>
    <s v="Tiene 4 campos de caudal"/>
  </r>
  <r>
    <n v="-27.289772200000002"/>
    <n v="-60.411833299999998"/>
    <n v="3.7330000000000001"/>
    <m/>
    <m/>
    <m/>
    <m/>
    <m/>
    <m/>
    <m/>
    <m/>
    <m/>
    <x v="2"/>
    <m/>
    <x v="4"/>
    <s v="San Lorenzo"/>
    <s v="Villa Berthet"/>
    <s v="APA"/>
    <s v="Tiene 4 campos de caudal"/>
  </r>
  <r>
    <n v="-26.3089388"/>
    <n v="-61.653752799999999"/>
    <n v="3.7959999999999998"/>
    <m/>
    <n v="19.7"/>
    <n v="16.37"/>
    <m/>
    <n v="0.96"/>
    <m/>
    <m/>
    <m/>
    <m/>
    <x v="2"/>
    <m/>
    <x v="4"/>
    <s v="Almirante Brown"/>
    <m/>
    <s v="APA"/>
    <s v="Tiene 4 campos de caudal"/>
  </r>
  <r>
    <n v="-26.3089388"/>
    <n v="-61.653752799999999"/>
    <n v="3.7970000000000002"/>
    <m/>
    <n v="5.84"/>
    <n v="15.45"/>
    <m/>
    <m/>
    <m/>
    <m/>
    <m/>
    <m/>
    <x v="2"/>
    <m/>
    <x v="4"/>
    <s v="Almirante Brown"/>
    <m/>
    <s v="APA"/>
    <s v="Tiene 4 campos de caudal"/>
  </r>
  <r>
    <n v="-26.3089388"/>
    <n v="-61.653752799999999"/>
    <n v="3.8250000000000002"/>
    <m/>
    <m/>
    <n v="8.15"/>
    <m/>
    <m/>
    <m/>
    <m/>
    <m/>
    <m/>
    <x v="2"/>
    <m/>
    <x v="4"/>
    <s v="Almirante Brown"/>
    <m/>
    <s v="APA"/>
    <s v="Tiene 4 campos de caudal"/>
  </r>
  <r>
    <n v="-26.3089388"/>
    <n v="-61.653752799999999"/>
    <n v="3.8260000000000001"/>
    <m/>
    <m/>
    <n v="8.25"/>
    <m/>
    <m/>
    <m/>
    <m/>
    <m/>
    <m/>
    <x v="2"/>
    <m/>
    <x v="4"/>
    <s v="Almirante Brown"/>
    <m/>
    <s v="APA"/>
    <s v="Tiene 4 campos de caudal"/>
  </r>
  <r>
    <n v="-26.3089388"/>
    <n v="-61.653752799999999"/>
    <n v="3.84"/>
    <m/>
    <m/>
    <m/>
    <m/>
    <m/>
    <m/>
    <m/>
    <m/>
    <m/>
    <x v="2"/>
    <m/>
    <x v="4"/>
    <s v="Almirante Brown"/>
    <m/>
    <s v="APA"/>
    <s v="Tiene 4 campos de caudal"/>
  </r>
  <r>
    <n v="-26.3089388"/>
    <n v="-61.653752799999999"/>
    <n v="3.8410000000000002"/>
    <m/>
    <m/>
    <n v="12.76"/>
    <m/>
    <m/>
    <m/>
    <m/>
    <m/>
    <m/>
    <x v="2"/>
    <m/>
    <x v="4"/>
    <s v="Almirante Brown"/>
    <m/>
    <s v="APA"/>
    <s v="Tiene 4 campos de caudal"/>
  </r>
  <r>
    <n v="-26.781500000000001"/>
    <n v="-60.438361100000002"/>
    <n v="3.9329999999999998"/>
    <m/>
    <m/>
    <n v="13"/>
    <m/>
    <m/>
    <m/>
    <m/>
    <m/>
    <m/>
    <x v="2"/>
    <m/>
    <x v="4"/>
    <s v="Comandante Fernández"/>
    <s v="Saenz Peña"/>
    <s v="APA"/>
    <s v="Tiene 4 campos de caudal"/>
  </r>
  <r>
    <n v="-24.926788800000001"/>
    <n v="-61.475083300000001"/>
    <n v="3.9380000000000002"/>
    <m/>
    <m/>
    <n v="10.77"/>
    <m/>
    <m/>
    <m/>
    <m/>
    <m/>
    <m/>
    <x v="2"/>
    <m/>
    <x v="4"/>
    <s v="General Guemes"/>
    <s v="Nueva Pompeya"/>
    <s v="APA"/>
    <s v="Tiene 4 campos de caudal"/>
  </r>
  <r>
    <n v="-24.926788800000001"/>
    <n v="-61.475083300000001"/>
    <n v="3.9390000000000001"/>
    <m/>
    <m/>
    <n v="10.6"/>
    <m/>
    <m/>
    <m/>
    <m/>
    <m/>
    <m/>
    <x v="2"/>
    <m/>
    <x v="4"/>
    <s v="General Guemes"/>
    <s v="Nueva Pompeya"/>
    <s v="APA"/>
    <s v="Tiene 4 campos de caudal"/>
  </r>
  <r>
    <n v="-27.212805500000002"/>
    <n v="-61.1890833"/>
    <n v="3.94"/>
    <m/>
    <m/>
    <n v="10.7"/>
    <m/>
    <m/>
    <m/>
    <m/>
    <m/>
    <m/>
    <x v="2"/>
    <m/>
    <x v="4"/>
    <s v="Chacabuco"/>
    <s v="Charata"/>
    <s v="APA"/>
    <s v="Tiene 4 campos de caudal"/>
  </r>
  <r>
    <n v="-26.4096388"/>
    <n v="-61.415055600000002"/>
    <n v="3.9470000000000001"/>
    <m/>
    <m/>
    <n v="10.8"/>
    <m/>
    <m/>
    <m/>
    <m/>
    <m/>
    <m/>
    <x v="2"/>
    <m/>
    <x v="4"/>
    <s v="Almirante Brown"/>
    <m/>
    <s v="APA"/>
    <s v="Tiene 4 campos de caudal"/>
  </r>
  <r>
    <n v="-27.212805500000002"/>
    <n v="-61.1890833"/>
    <n v="3.9950000000000001"/>
    <m/>
    <m/>
    <n v="7.9"/>
    <m/>
    <m/>
    <m/>
    <m/>
    <m/>
    <m/>
    <x v="2"/>
    <m/>
    <x v="4"/>
    <s v="Chacabuco"/>
    <s v="Charata"/>
    <s v="APA"/>
    <s v="Tiene 4 campos de caudal"/>
  </r>
  <r>
    <n v="-27.212805500000002"/>
    <n v="-61.1890833"/>
    <n v="3.996"/>
    <m/>
    <m/>
    <n v="7.2"/>
    <m/>
    <m/>
    <m/>
    <m/>
    <m/>
    <m/>
    <x v="2"/>
    <m/>
    <x v="4"/>
    <s v="Chacabuco"/>
    <s v="Charata"/>
    <s v="APA"/>
    <s v="Tiene 4 campos de caudal"/>
  </r>
  <r>
    <n v="-26.308444399999999"/>
    <n v="-61.654555600000002"/>
    <n v="4.024"/>
    <m/>
    <m/>
    <n v="3.95"/>
    <m/>
    <m/>
    <m/>
    <m/>
    <m/>
    <m/>
    <x v="2"/>
    <m/>
    <x v="4"/>
    <s v="Almirante Brown"/>
    <m/>
    <s v="APA"/>
    <s v="Tiene 4 campos de caudal"/>
  </r>
  <r>
    <n v="-26.308444399999999"/>
    <n v="-61.654555600000002"/>
    <n v="4.0250000000000012"/>
    <m/>
    <m/>
    <n v="4.43"/>
    <m/>
    <m/>
    <m/>
    <m/>
    <m/>
    <m/>
    <x v="2"/>
    <m/>
    <x v="4"/>
    <s v="Almirante Brown"/>
    <m/>
    <s v="APA"/>
    <s v="Tiene 4 campos de caudal"/>
  </r>
  <r>
    <m/>
    <m/>
    <n v="4.048"/>
    <m/>
    <m/>
    <n v="11"/>
    <m/>
    <m/>
    <m/>
    <m/>
    <m/>
    <m/>
    <x v="2"/>
    <m/>
    <x v="4"/>
    <s v="Independencia"/>
    <m/>
    <s v="APA"/>
    <s v="Tiene 4 campos de caudal"/>
  </r>
  <r>
    <n v="-25.162400000000002"/>
    <n v="-61.836413899999997"/>
    <n v="4.0739999999999998"/>
    <m/>
    <m/>
    <n v="4.05"/>
    <m/>
    <n v="1.53"/>
    <m/>
    <m/>
    <m/>
    <m/>
    <x v="2"/>
    <m/>
    <x v="4"/>
    <s v="General Guemes"/>
    <s v="Fuerte Esperanza"/>
    <s v="APA"/>
    <s v="Tiene 4 campos de caudal"/>
  </r>
  <r>
    <n v="-26.802"/>
    <n v="-58.957722199999999"/>
    <n v="4.0839999999999996"/>
    <m/>
    <m/>
    <n v="4.05"/>
    <m/>
    <n v="1.53"/>
    <m/>
    <m/>
    <m/>
    <m/>
    <x v="2"/>
    <m/>
    <x v="4"/>
    <s v="Libertador General San Martín"/>
    <m/>
    <s v="APA"/>
    <s v="Tiene 4 campos de caudal"/>
  </r>
  <r>
    <m/>
    <m/>
    <n v="4.0860000000000012"/>
    <m/>
    <n v="10.39"/>
    <n v="2.39"/>
    <m/>
    <n v="0.56999999999999995"/>
    <m/>
    <m/>
    <m/>
    <m/>
    <x v="2"/>
    <m/>
    <x v="4"/>
    <s v="Bermejo"/>
    <m/>
    <s v="APA"/>
    <s v="Tiene 4 campos de caudal"/>
  </r>
  <r>
    <n v="-26.9306944"/>
    <n v="-58.659722199999997"/>
    <n v="4.0869999999999997"/>
    <m/>
    <n v="10.39"/>
    <n v="2.39"/>
    <m/>
    <n v="0.56999999999999995"/>
    <m/>
    <m/>
    <m/>
    <m/>
    <x v="2"/>
    <m/>
    <x v="4"/>
    <s v="Bermejo"/>
    <m/>
    <s v="APA"/>
    <s v="Tiene 4 campos de caudal"/>
  </r>
  <r>
    <n v="-26.7209444"/>
    <n v="-58.910194400000002"/>
    <n v="4.0890000000000022"/>
    <m/>
    <n v="10.39"/>
    <n v="2.39"/>
    <m/>
    <n v="0.56999999999999995"/>
    <m/>
    <m/>
    <m/>
    <m/>
    <x v="2"/>
    <m/>
    <x v="4"/>
    <s v="Libertador General San Martín"/>
    <m/>
    <s v="APA"/>
    <s v="Tiene 4 campos de caudal"/>
  </r>
  <r>
    <n v="-24.430111100000001"/>
    <n v="-61.683583300000002"/>
    <n v="4.09"/>
    <m/>
    <n v="10.39"/>
    <n v="2.39"/>
    <m/>
    <n v="0.56999999999999995"/>
    <m/>
    <m/>
    <m/>
    <m/>
    <x v="2"/>
    <m/>
    <x v="4"/>
    <s v="General Guemes"/>
    <s v="Sauzalito"/>
    <s v="APA"/>
    <s v="Tiene 4 campos de caudal"/>
  </r>
  <r>
    <n v="-24.430111100000001"/>
    <n v="-61.683583300000002"/>
    <n v="4.0910000000000002"/>
    <m/>
    <n v="10.39"/>
    <n v="2.39"/>
    <m/>
    <n v="0.56999999999999995"/>
    <m/>
    <m/>
    <m/>
    <m/>
    <x v="2"/>
    <m/>
    <x v="4"/>
    <s v="General Guemes"/>
    <s v="Sauzalito"/>
    <s v="APA"/>
    <s v="Tiene 4 campos de caudal"/>
  </r>
  <r>
    <n v="-26.6800833"/>
    <n v="-59.148722200000002"/>
    <n v="4.0949999999999998"/>
    <m/>
    <n v="10.39"/>
    <n v="2.39"/>
    <m/>
    <n v="0.56999999999999995"/>
    <m/>
    <m/>
    <m/>
    <m/>
    <x v="2"/>
    <m/>
    <x v="4"/>
    <s v="Libertador General San Martín"/>
    <m/>
    <s v="APA"/>
    <s v="Tiene 4 campos de caudal"/>
  </r>
  <r>
    <n v="-26.5793055"/>
    <n v="-59.040444399999998"/>
    <n v="4.0960000000000001"/>
    <m/>
    <n v="10.39"/>
    <n v="2.39"/>
    <m/>
    <n v="0.56999999999999995"/>
    <m/>
    <m/>
    <m/>
    <m/>
    <x v="2"/>
    <m/>
    <x v="4"/>
    <s v="Libertador General San Martín"/>
    <m/>
    <s v="APA"/>
    <s v="Tiene 4 campos de caudal"/>
  </r>
  <r>
    <n v="-26.652055499999999"/>
    <n v="-59.049444399999999"/>
    <n v="4.0990000000000002"/>
    <m/>
    <n v="10.039999999999999"/>
    <n v="2.57"/>
    <m/>
    <n v="0.23"/>
    <m/>
    <m/>
    <m/>
    <m/>
    <x v="2"/>
    <m/>
    <x v="4"/>
    <s v="Libertador General San Martín"/>
    <m/>
    <s v="APA"/>
    <s v="Tiene 4 campos de caudal"/>
  </r>
  <r>
    <n v="-26.578416600000001"/>
    <n v="-59.14425"/>
    <n v="4.1020000000000012"/>
    <m/>
    <n v="10.039999999999999"/>
    <n v="2.57"/>
    <m/>
    <n v="0.23"/>
    <m/>
    <m/>
    <m/>
    <m/>
    <x v="2"/>
    <m/>
    <x v="4"/>
    <s v="Libertador General San Martín"/>
    <m/>
    <s v="APA"/>
    <s v="Tiene 4 campos de caudal"/>
  </r>
  <r>
    <n v="-27.951083300000001"/>
    <n v="-59.238666700000003"/>
    <n v="4.1029999999999998"/>
    <m/>
    <n v="10.039999999999999"/>
    <n v="2.57"/>
    <m/>
    <n v="0.23"/>
    <m/>
    <m/>
    <m/>
    <m/>
    <x v="2"/>
    <m/>
    <x v="4"/>
    <s v="San Fernando"/>
    <m/>
    <s v="APA"/>
    <s v="Tiene 4 campos de caudal"/>
  </r>
  <r>
    <n v="-25.478958299999999"/>
    <n v="-60.9306111"/>
    <n v="4.1420000000000012"/>
    <m/>
    <n v="10.039999999999999"/>
    <n v="2.57"/>
    <m/>
    <n v="0.23"/>
    <m/>
    <m/>
    <m/>
    <m/>
    <x v="2"/>
    <m/>
    <x v="4"/>
    <s v="General Guemes"/>
    <s v="Miraflores"/>
    <s v="APA"/>
    <s v="Tiene 4 campos de caudal"/>
  </r>
  <r>
    <n v="-25.478958299999999"/>
    <n v="-60.9306111"/>
    <n v="4.1440000000000001"/>
    <m/>
    <n v="10.039999999999999"/>
    <n v="2.57"/>
    <m/>
    <n v="0.23"/>
    <m/>
    <m/>
    <m/>
    <m/>
    <x v="2"/>
    <m/>
    <x v="4"/>
    <s v="General Guemes"/>
    <s v="Miraflores"/>
    <s v="APA"/>
    <s v="Tiene 4 campos de caudal"/>
  </r>
  <r>
    <n v="-27.333461100000001"/>
    <n v="-61.295166700000003"/>
    <n v="4.25"/>
    <m/>
    <n v="10.039999999999999"/>
    <n v="2.57"/>
    <m/>
    <n v="0.23"/>
    <m/>
    <m/>
    <m/>
    <m/>
    <x v="2"/>
    <m/>
    <x v="4"/>
    <s v="12 de Octubre"/>
    <s v="General Pinedo"/>
    <s v="APA"/>
    <s v="Tiene 4 campos de caudal"/>
  </r>
  <r>
    <n v="-27.329841600000002"/>
    <n v="-61.293322199999999"/>
    <n v="4.2510000000000012"/>
    <m/>
    <n v="10.039999999999999"/>
    <n v="2.57"/>
    <m/>
    <n v="0.23"/>
    <m/>
    <m/>
    <m/>
    <m/>
    <x v="2"/>
    <m/>
    <x v="4"/>
    <s v="12 de Octubre"/>
    <s v="General Pinedo"/>
    <s v="APA"/>
    <s v="Tiene 4 campos de caudal"/>
  </r>
  <r>
    <n v="-27.329841600000002"/>
    <n v="-61.293322199999999"/>
    <n v="4.2519999999999998"/>
    <m/>
    <n v="0"/>
    <n v="4.83"/>
    <m/>
    <n v="4.57"/>
    <m/>
    <m/>
    <m/>
    <m/>
    <x v="2"/>
    <m/>
    <x v="4"/>
    <s v="12 de Octubre"/>
    <s v="General Pinedo"/>
    <s v="APA"/>
    <s v="Tiene 4 campos de caudal"/>
  </r>
  <r>
    <n v="-27.329841600000002"/>
    <n v="-61.293322199999999"/>
    <n v="4.2530000000000001"/>
    <m/>
    <n v="0"/>
    <n v="4.83"/>
    <m/>
    <n v="4.57"/>
    <m/>
    <m/>
    <m/>
    <m/>
    <x v="2"/>
    <m/>
    <x v="4"/>
    <s v="12 de Octubre"/>
    <s v="General Pinedo"/>
    <s v="APA"/>
    <s v="Tiene 4 campos de caudal"/>
  </r>
  <r>
    <n v="-27.329841600000002"/>
    <n v="-61.293322199999999"/>
    <n v="4.2539999999999996"/>
    <m/>
    <n v="0"/>
    <n v="4.83"/>
    <m/>
    <n v="4.57"/>
    <m/>
    <m/>
    <m/>
    <m/>
    <x v="2"/>
    <m/>
    <x v="4"/>
    <s v="12 de Octubre"/>
    <s v="General Pinedo"/>
    <s v="APA"/>
    <s v="Tiene 4 campos de caudal"/>
  </r>
  <r>
    <n v="-27.3331777"/>
    <n v="-58.943747199999997"/>
    <n v="4.2560000000000002"/>
    <m/>
    <n v="0"/>
    <n v="4.83"/>
    <m/>
    <n v="4.57"/>
    <m/>
    <m/>
    <m/>
    <m/>
    <x v="2"/>
    <m/>
    <x v="4"/>
    <s v="1° de Mayo"/>
    <s v="Colonia Benitez"/>
    <s v="APA"/>
    <s v="Tiene 4 campos de caudal"/>
  </r>
  <r>
    <n v="-27.3331777"/>
    <n v="-58.943747199999997"/>
    <n v="4.2569999999999997"/>
    <m/>
    <n v="0"/>
    <n v="2.56"/>
    <m/>
    <n v="2.19"/>
    <m/>
    <m/>
    <m/>
    <m/>
    <x v="2"/>
    <m/>
    <x v="4"/>
    <s v="1° de Mayo"/>
    <s v="Colonia Benitez"/>
    <s v="APA"/>
    <s v="Tiene 4 campos de caudal"/>
  </r>
  <r>
    <n v="-27.3331777"/>
    <n v="-58.943747199999997"/>
    <n v="4.258"/>
    <m/>
    <n v="0"/>
    <n v="2.56"/>
    <m/>
    <n v="2.19"/>
    <m/>
    <m/>
    <m/>
    <m/>
    <x v="2"/>
    <m/>
    <x v="4"/>
    <s v="1° de Mayo"/>
    <s v="Colonia Benitez"/>
    <s v="APA"/>
    <s v="Tiene 4 campos de caudal"/>
  </r>
  <r>
    <n v="-24.1230555"/>
    <n v="-62.337777799999998"/>
    <n v="4.2779999999999996"/>
    <m/>
    <n v="0"/>
    <n v="10.9"/>
    <m/>
    <n v="2.0499999999999998"/>
    <m/>
    <m/>
    <m/>
    <m/>
    <x v="2"/>
    <m/>
    <x v="4"/>
    <s v="Almirante Brown"/>
    <s v="Fortín Belgrano"/>
    <s v="APA"/>
    <s v="Tiene 4 campos de caudal"/>
  </r>
  <r>
    <n v="-26.4335916"/>
    <n v="-61.423255599999997"/>
    <n v="4.3079999999999998"/>
    <m/>
    <n v="0"/>
    <n v="10.9"/>
    <m/>
    <n v="2.0499999999999998"/>
    <m/>
    <m/>
    <m/>
    <m/>
    <x v="2"/>
    <m/>
    <x v="4"/>
    <s v="Almirante Brown"/>
    <s v="Los Frentones"/>
    <s v="APA"/>
    <s v="Tiene 4 campos de caudal"/>
  </r>
  <r>
    <n v="-26.4335916"/>
    <n v="-61.423255599999997"/>
    <n v="4.3090000000000002"/>
    <m/>
    <n v="0"/>
    <n v="10.029999999999999"/>
    <m/>
    <n v="2.0299999999999998"/>
    <m/>
    <m/>
    <m/>
    <m/>
    <x v="2"/>
    <m/>
    <x v="4"/>
    <s v="Almirante Brown"/>
    <s v="Los Frentones"/>
    <s v="APA"/>
    <s v="Tiene 4 campos de caudal"/>
  </r>
  <r>
    <n v="-27.206"/>
    <n v="-59.287277799999998"/>
    <n v="4.3330000000000002"/>
    <m/>
    <n v="0"/>
    <n v="10.029999999999999"/>
    <m/>
    <n v="2.0299999999999998"/>
    <m/>
    <m/>
    <m/>
    <m/>
    <x v="2"/>
    <m/>
    <x v="4"/>
    <s v="General Donovan"/>
    <s v="Makallé"/>
    <s v="APA"/>
    <s v="Tiene 4 campos de caudal"/>
  </r>
  <r>
    <n v="-27.206"/>
    <n v="-59.287277799999998"/>
    <n v="4.3410000000000002"/>
    <m/>
    <n v="8.8000000000000025"/>
    <n v="5.2"/>
    <m/>
    <n v="0.52"/>
    <m/>
    <m/>
    <m/>
    <m/>
    <x v="2"/>
    <m/>
    <x v="4"/>
    <s v="General Donovan"/>
    <s v="Makallé"/>
    <s v="APA"/>
    <s v="Tiene 4 campos de caudal"/>
  </r>
  <r>
    <n v="-27.206"/>
    <n v="-59.287277799999998"/>
    <n v="4.3419999999999996"/>
    <m/>
    <n v="8.8000000000000025"/>
    <n v="5.2"/>
    <m/>
    <n v="0.52"/>
    <m/>
    <m/>
    <m/>
    <m/>
    <x v="2"/>
    <m/>
    <x v="4"/>
    <s v="General Donovan"/>
    <s v="Makallé"/>
    <s v="APA"/>
    <s v="Tiene 4 campos de caudal"/>
  </r>
  <r>
    <n v="-27.206"/>
    <n v="-59.287277799999998"/>
    <n v="4.3810000000000002"/>
    <m/>
    <n v="6.4"/>
    <n v="4.3"/>
    <m/>
    <m/>
    <m/>
    <m/>
    <m/>
    <m/>
    <x v="2"/>
    <m/>
    <x v="4"/>
    <s v="General Donovan"/>
    <s v="Makallé"/>
    <s v="APA"/>
    <s v="Tiene 4 campos de caudal"/>
  </r>
  <r>
    <n v="-27.206"/>
    <n v="-59.287277799999998"/>
    <n v="4.3819999999999997"/>
    <m/>
    <n v="5.77"/>
    <n v="4.7699999999999996"/>
    <m/>
    <m/>
    <m/>
    <m/>
    <m/>
    <m/>
    <x v="2"/>
    <m/>
    <x v="4"/>
    <s v="General Donovan"/>
    <s v="Makallé"/>
    <s v="APA"/>
    <s v="Tiene 4 campos de caudal"/>
  </r>
  <r>
    <n v="-27.206"/>
    <n v="-59.287277799999998"/>
    <n v="4.383"/>
    <m/>
    <n v="6.4"/>
    <n v="4.3"/>
    <m/>
    <m/>
    <m/>
    <m/>
    <m/>
    <m/>
    <x v="2"/>
    <m/>
    <x v="4"/>
    <s v="General Donovan"/>
    <s v="Makallé"/>
    <s v="APA"/>
    <s v="Tiene 4 campos de caudal"/>
  </r>
  <r>
    <n v="-27.206"/>
    <n v="-59.287277799999998"/>
    <n v="4.3979999999999997"/>
    <m/>
    <m/>
    <n v="3.8"/>
    <m/>
    <m/>
    <m/>
    <m/>
    <m/>
    <m/>
    <x v="2"/>
    <m/>
    <x v="4"/>
    <s v="General Donovan"/>
    <s v="Makallé"/>
    <s v="APA"/>
    <s v="Tiene 4 campos de caudal"/>
  </r>
  <r>
    <n v="-27.380777699999999"/>
    <n v="-59.088861100000003"/>
    <n v="4.415"/>
    <m/>
    <n v="7.33"/>
    <n v="5.8"/>
    <m/>
    <m/>
    <m/>
    <m/>
    <m/>
    <m/>
    <x v="2"/>
    <m/>
    <x v="4"/>
    <s v="Libertad"/>
    <m/>
    <s v="APA"/>
    <s v="Tiene 4 campos de caudal"/>
  </r>
  <r>
    <n v="-27.380777699999999"/>
    <n v="-59.088861100000003"/>
    <n v="4.4180000000000001"/>
    <m/>
    <m/>
    <n v="3.8"/>
    <m/>
    <m/>
    <m/>
    <m/>
    <m/>
    <m/>
    <x v="2"/>
    <m/>
    <x v="4"/>
    <s v="Libertad"/>
    <m/>
    <s v="APA"/>
    <s v="Tiene 4 campos de caudal"/>
  </r>
  <r>
    <n v="-27.380777699999999"/>
    <n v="-59.088861100000003"/>
    <n v="4.4189999999999996"/>
    <m/>
    <n v="13.29"/>
    <n v="5.29"/>
    <m/>
    <n v="0.06"/>
    <m/>
    <m/>
    <m/>
    <m/>
    <x v="2"/>
    <m/>
    <x v="4"/>
    <s v="Libertad"/>
    <m/>
    <s v="APA"/>
    <s v="Tiene 4 campos de caudal"/>
  </r>
  <r>
    <n v="-26.819925000000001"/>
    <n v="-61.562355599999997"/>
    <n v="4.4269999999999996"/>
    <m/>
    <n v="5.07"/>
    <n v="3.92"/>
    <m/>
    <n v="2.61"/>
    <m/>
    <m/>
    <m/>
    <m/>
    <x v="2"/>
    <m/>
    <x v="4"/>
    <s v="9 de Julio"/>
    <m/>
    <s v="APA"/>
    <s v="Tiene 4 campos de caudal"/>
  </r>
  <r>
    <n v="-26.819925000000001"/>
    <n v="-61.562355599999997"/>
    <n v="4.4279999999999999"/>
    <m/>
    <n v="5.07"/>
    <n v="3.92"/>
    <m/>
    <n v="2.61"/>
    <m/>
    <m/>
    <m/>
    <m/>
    <x v="2"/>
    <m/>
    <x v="4"/>
    <s v="9 de Julio"/>
    <m/>
    <s v="APA"/>
    <s v="Tiene 4 campos de caudal"/>
  </r>
  <r>
    <n v="-26.819925000000001"/>
    <n v="-61.562355599999997"/>
    <n v="4.4290000000000012"/>
    <m/>
    <n v="5.85"/>
    <n v="3"/>
    <m/>
    <n v="0.5"/>
    <m/>
    <m/>
    <m/>
    <m/>
    <x v="2"/>
    <m/>
    <x v="4"/>
    <s v="9 de Julio"/>
    <m/>
    <s v="APA"/>
    <s v="Tiene 4 campos de caudal"/>
  </r>
  <r>
    <n v="-26.819925000000001"/>
    <n v="-61.562355599999997"/>
    <n v="4.43"/>
    <m/>
    <n v="17"/>
    <n v="14.5"/>
    <m/>
    <m/>
    <m/>
    <m/>
    <m/>
    <m/>
    <x v="2"/>
    <m/>
    <x v="4"/>
    <s v="9 de Julio"/>
    <m/>
    <s v="APA"/>
    <s v="Tiene 4 campos de caudal"/>
  </r>
  <r>
    <n v="-27.429222200000002"/>
    <n v="-61.017944399999998"/>
    <n v="4.4329999999999998"/>
    <m/>
    <n v="20"/>
    <n v="17.5"/>
    <m/>
    <m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340000000000002"/>
    <m/>
    <n v="10.7"/>
    <n v="7.5"/>
    <m/>
    <m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349999999999996"/>
    <m/>
    <n v="17"/>
    <n v="12"/>
    <m/>
    <m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359999999999999"/>
    <m/>
    <n v="18"/>
    <n v="12"/>
    <m/>
    <m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370000000000012"/>
    <m/>
    <n v="31.21"/>
    <n v="12.3"/>
    <m/>
    <n v="0.26"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379999999999997"/>
    <m/>
    <n v="19.84"/>
    <n v="12.78"/>
    <m/>
    <n v="1.48"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390000000000001"/>
    <m/>
    <n v="19.84"/>
    <n v="12.78"/>
    <m/>
    <n v="1.48"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400000000000022"/>
    <m/>
    <n v="18.8"/>
    <n v="21.2"/>
    <m/>
    <m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409999999999998"/>
    <m/>
    <n v="11.5"/>
    <n v="8.5"/>
    <m/>
    <m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420000000000002"/>
    <m/>
    <n v="21.1"/>
    <n v="9.6999999999999993"/>
    <m/>
    <m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429999999999996"/>
    <m/>
    <n v="27.85"/>
    <n v="19.100000000000001"/>
    <m/>
    <m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44"/>
    <m/>
    <m/>
    <n v="12.63"/>
    <m/>
    <m/>
    <m/>
    <m/>
    <m/>
    <m/>
    <x v="2"/>
    <m/>
    <x v="4"/>
    <s v="Mayor Luis J. Fontana"/>
    <s v="Mesón de Fierro"/>
    <s v="APA"/>
    <s v="Tiene 4 campos de caudal"/>
  </r>
  <r>
    <n v="-27.429222200000002"/>
    <n v="-61.017944399999998"/>
    <n v="4.4450000000000012"/>
    <m/>
    <m/>
    <n v="12.63"/>
    <m/>
    <m/>
    <m/>
    <m/>
    <m/>
    <m/>
    <x v="2"/>
    <m/>
    <x v="4"/>
    <s v="Mayor Luis J. Fontana"/>
    <s v="Mesón de Fierro"/>
    <s v="APA"/>
    <s v="Tiene 4 campos de caudal"/>
  </r>
  <r>
    <n v="-26.802"/>
    <n v="-58.957722199999999"/>
    <n v="4.4470000000000001"/>
    <m/>
    <m/>
    <n v="12.63"/>
    <m/>
    <m/>
    <m/>
    <m/>
    <m/>
    <m/>
    <x v="2"/>
    <m/>
    <x v="4"/>
    <s v="Libertador General San Martín"/>
    <s v="Selva Rio de Oro"/>
    <s v="APA"/>
    <s v="Tiene 4 campos de caudal"/>
  </r>
  <r>
    <n v="-27.683669399999999"/>
    <n v="-60.903116699999998"/>
    <n v="4.452"/>
    <m/>
    <m/>
    <n v="12.63"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4.4539999999999997"/>
    <m/>
    <n v="6.94"/>
    <n v="4.88"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4.4550000000000001"/>
    <m/>
    <n v="6.25"/>
    <n v="4.5999999999999996"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4.4569999999999999"/>
    <m/>
    <n v="6.6"/>
    <n v="4.75"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4.4580000000000002"/>
    <m/>
    <n v="6.8"/>
    <n v="5"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4.4589999999999996"/>
    <m/>
    <n v="7.71"/>
    <n v="4"/>
    <m/>
    <n v="2.74"/>
    <m/>
    <m/>
    <m/>
    <m/>
    <x v="2"/>
    <m/>
    <x v="4"/>
    <s v="Mayor Luis J. Fontana"/>
    <s v="Coronel Du Graty"/>
    <s v="APA"/>
    <s v="Tiene 4 campos de caudal"/>
  </r>
  <r>
    <n v="-26.4551944"/>
    <n v="-60.163797199999998"/>
    <n v="4.4640000000000022"/>
    <m/>
    <n v="7.71"/>
    <n v="4"/>
    <m/>
    <n v="2.74"/>
    <m/>
    <m/>
    <m/>
    <m/>
    <x v="2"/>
    <m/>
    <x v="4"/>
    <s v="Quitilipi"/>
    <s v="Villa Rural El Palmar"/>
    <s v="APA"/>
    <s v="Tiene 4 campos de caudal"/>
  </r>
  <r>
    <n v="-26.4551944"/>
    <n v="-60.163797199999998"/>
    <n v="4.4649999999999999"/>
    <m/>
    <n v="20"/>
    <n v="16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660000000000002"/>
    <m/>
    <n v="16"/>
    <n v="14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669999999999996"/>
    <m/>
    <n v="9.4499999999999993"/>
    <n v="3.95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68"/>
    <m/>
    <n v="9.6"/>
    <n v="4.5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690000000000012"/>
    <m/>
    <n v="7.8"/>
    <n v="4.66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"/>
    <m/>
    <n v="32.19"/>
    <n v="17.760000000000002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10000000000001"/>
    <m/>
    <n v="32.19"/>
    <n v="17.760000000000002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20000000000022"/>
    <m/>
    <n v="32.19"/>
    <n v="17.760000000000002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29999999999999"/>
    <m/>
    <n v="22.66"/>
    <n v="18.55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40000000000002"/>
    <m/>
    <n v="22.66"/>
    <n v="18.55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49999999999996"/>
    <m/>
    <n v="22.66"/>
    <n v="18.55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6"/>
    <m/>
    <n v="11"/>
    <n v="8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70000000000012"/>
    <m/>
    <n v="10"/>
    <n v="8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79999999999998"/>
    <m/>
    <n v="15.2"/>
    <n v="6.3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790000000000001"/>
    <m/>
    <n v="8.1"/>
    <n v="4.72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800000000000022"/>
    <m/>
    <n v="7"/>
    <n v="6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809999999999999"/>
    <m/>
    <n v="16"/>
    <n v="9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820000000000002"/>
    <m/>
    <n v="14.5"/>
    <n v="9"/>
    <m/>
    <m/>
    <m/>
    <m/>
    <m/>
    <m/>
    <x v="2"/>
    <m/>
    <x v="4"/>
    <s v="Quitilipi"/>
    <s v="Villa Rural El Palmar"/>
    <s v="APA"/>
    <s v="Tiene 4 campos de caudal"/>
  </r>
  <r>
    <n v="-26.4551944"/>
    <n v="-60.163797199999998"/>
    <n v="4.4829999999999997"/>
    <m/>
    <n v="19"/>
    <n v="14"/>
    <m/>
    <m/>
    <m/>
    <m/>
    <m/>
    <m/>
    <x v="2"/>
    <m/>
    <x v="4"/>
    <s v="Quitilipi"/>
    <s v="Villa Rural El Palmar"/>
    <s v="APA"/>
    <s v="Tiene 4 campos de caudal"/>
  </r>
  <r>
    <n v="-27.0228888"/>
    <n v="-60.0898611"/>
    <n v="4.4850000000000012"/>
    <m/>
    <n v="13"/>
    <n v="10"/>
    <m/>
    <m/>
    <m/>
    <m/>
    <m/>
    <m/>
    <x v="2"/>
    <m/>
    <x v="4"/>
    <s v="25 de Mayo"/>
    <s v="Colonia El Aguará"/>
    <s v="APA"/>
    <s v="Tiene 4 campos de caudal"/>
  </r>
  <r>
    <n v="-27.0228888"/>
    <n v="-60.0898611"/>
    <n v="4.4859999999999998"/>
    <m/>
    <n v="13"/>
    <n v="7"/>
    <m/>
    <m/>
    <m/>
    <m/>
    <m/>
    <m/>
    <x v="2"/>
    <m/>
    <x v="4"/>
    <s v="25 de Mayo"/>
    <s v="Colonia El Aguará"/>
    <s v="APA"/>
    <s v="Tiene 4 campos de caudal"/>
  </r>
  <r>
    <n v="-27.0228888"/>
    <n v="-60.0898611"/>
    <n v="4.4870000000000001"/>
    <m/>
    <n v="13"/>
    <n v="10"/>
    <m/>
    <m/>
    <m/>
    <m/>
    <m/>
    <m/>
    <x v="2"/>
    <m/>
    <x v="4"/>
    <s v="25 de Mayo"/>
    <s v="Colonia El Aguará"/>
    <s v="APA"/>
    <s v="Tiene 4 campos de caudal"/>
  </r>
  <r>
    <n v="-27.0228888"/>
    <n v="-60.0898611"/>
    <n v="4.4880000000000022"/>
    <m/>
    <n v="11"/>
    <n v="9"/>
    <m/>
    <m/>
    <m/>
    <m/>
    <m/>
    <m/>
    <x v="2"/>
    <m/>
    <x v="4"/>
    <s v="25 de Mayo"/>
    <s v="Colonia El Aguará"/>
    <s v="APA"/>
    <s v="Tiene 4 campos de caudal"/>
  </r>
  <r>
    <n v="-27.0228888"/>
    <n v="-60.0898611"/>
    <n v="4.4889999999999999"/>
    <m/>
    <n v="14"/>
    <n v="7"/>
    <m/>
    <m/>
    <m/>
    <m/>
    <m/>
    <m/>
    <x v="2"/>
    <m/>
    <x v="4"/>
    <s v="25 de Mayo"/>
    <s v="Colonia El Aguará"/>
    <s v="APA"/>
    <s v="Tiene 4 campos de caudal"/>
  </r>
  <r>
    <n v="-27.0228888"/>
    <n v="-60.0898611"/>
    <n v="4.49"/>
    <m/>
    <n v="10"/>
    <n v="7"/>
    <m/>
    <m/>
    <m/>
    <m/>
    <m/>
    <m/>
    <x v="2"/>
    <m/>
    <x v="4"/>
    <s v="25 de Mayo"/>
    <s v="Colonia El Aguará"/>
    <s v="APA"/>
    <s v="Tiene 4 campos de caudal"/>
  </r>
  <r>
    <n v="-26.385638799999999"/>
    <n v="-59.019055600000002"/>
    <n v="4.4909999999999997"/>
    <m/>
    <n v="14"/>
    <n v="8"/>
    <m/>
    <m/>
    <m/>
    <m/>
    <m/>
    <m/>
    <x v="2"/>
    <m/>
    <x v="4"/>
    <s v="Libertador General San Martín"/>
    <m/>
    <s v="APA"/>
    <s v="Tiene 4 campos de caudal"/>
  </r>
  <r>
    <n v="-26.385638799999999"/>
    <n v="-59.019055600000002"/>
    <n v="4.492"/>
    <m/>
    <n v="9"/>
    <n v="6"/>
    <m/>
    <m/>
    <m/>
    <m/>
    <m/>
    <m/>
    <x v="2"/>
    <m/>
    <x v="4"/>
    <s v="Libertador General San Martín"/>
    <m/>
    <s v="APA"/>
    <s v="Tiene 4 campos de caudal"/>
  </r>
  <r>
    <n v="-26.385638799999999"/>
    <n v="-59.019055600000002"/>
    <n v="4.4930000000000012"/>
    <m/>
    <n v="13"/>
    <n v="7"/>
    <m/>
    <m/>
    <m/>
    <m/>
    <m/>
    <m/>
    <x v="2"/>
    <m/>
    <x v="4"/>
    <s v="Libertador General San Martín"/>
    <m/>
    <s v="APA"/>
    <s v="Tiene 4 campos de caudal"/>
  </r>
  <r>
    <n v="-26.385638799999999"/>
    <n v="-59.019055600000002"/>
    <n v="4.4939999999999998"/>
    <m/>
    <n v="12"/>
    <n v="6.5"/>
    <m/>
    <m/>
    <m/>
    <m/>
    <m/>
    <m/>
    <x v="2"/>
    <m/>
    <x v="4"/>
    <s v="Libertador General San Martín"/>
    <m/>
    <s v="APA"/>
    <s v="Tiene 4 campos de caudal"/>
  </r>
  <r>
    <n v="-26.385638799999999"/>
    <n v="-59.019055600000002"/>
    <n v="4.4950000000000001"/>
    <m/>
    <n v="13"/>
    <n v="8"/>
    <m/>
    <m/>
    <m/>
    <m/>
    <m/>
    <m/>
    <x v="2"/>
    <m/>
    <x v="4"/>
    <s v="Libertador General San Martín"/>
    <m/>
    <s v="APA"/>
    <s v="Tiene 4 campos de caudal"/>
  </r>
  <r>
    <n v="-26.385638799999999"/>
    <n v="-59.019055600000002"/>
    <n v="4.4960000000000022"/>
    <m/>
    <n v="8.25"/>
    <n v="6.85"/>
    <m/>
    <n v="2.6"/>
    <m/>
    <m/>
    <m/>
    <m/>
    <x v="2"/>
    <m/>
    <x v="4"/>
    <s v="Libertador General San Martín"/>
    <m/>
    <s v="APA"/>
    <s v="Tiene 4 campos de caudal"/>
  </r>
  <r>
    <n v="-26.385638799999999"/>
    <n v="-59.019055600000002"/>
    <n v="4.4969999999999999"/>
    <m/>
    <n v="8.25"/>
    <n v="6.85"/>
    <m/>
    <n v="2.6"/>
    <m/>
    <m/>
    <m/>
    <m/>
    <x v="2"/>
    <m/>
    <x v="4"/>
    <s v="Libertador General San Martín"/>
    <m/>
    <s v="APA"/>
    <s v="Tiene 4 campos de caudal"/>
  </r>
  <r>
    <n v="-26.385638799999999"/>
    <n v="-59.019055600000002"/>
    <n v="4.4980000000000002"/>
    <m/>
    <m/>
    <m/>
    <m/>
    <m/>
    <m/>
    <m/>
    <m/>
    <m/>
    <x v="2"/>
    <m/>
    <x v="4"/>
    <s v="Libertador General San Martín"/>
    <s v="Campo La Aurora"/>
    <s v="APA"/>
    <s v="Tiene 4 campos de caudal"/>
  </r>
  <r>
    <n v="-26.508749999999999"/>
    <n v="-61.176749999999998"/>
    <n v="4.5209999999999999"/>
    <m/>
    <n v="13.5"/>
    <n v="11"/>
    <m/>
    <m/>
    <m/>
    <m/>
    <m/>
    <m/>
    <x v="2"/>
    <m/>
    <x v="4"/>
    <s v="Almirante Brown"/>
    <s v="Pampa del Infierno"/>
    <s v="APA"/>
    <s v="Tiene 4 campos de caudal"/>
  </r>
  <r>
    <n v="-26.508749999999999"/>
    <n v="-61.176749999999998"/>
    <n v="4.5220000000000002"/>
    <m/>
    <n v="14"/>
    <n v="10"/>
    <m/>
    <m/>
    <m/>
    <m/>
    <m/>
    <m/>
    <x v="2"/>
    <m/>
    <x v="4"/>
    <s v="Almirante Brown"/>
    <s v="Pampa del Infierno"/>
    <s v="APA"/>
    <s v="Tiene 4 campos de caudal"/>
  </r>
  <r>
    <n v="-26.508749999999999"/>
    <n v="-61.176749999999998"/>
    <n v="4.5229999999999997"/>
    <m/>
    <n v="19"/>
    <n v="16"/>
    <m/>
    <m/>
    <m/>
    <m/>
    <m/>
    <m/>
    <x v="2"/>
    <m/>
    <x v="4"/>
    <s v="Almirante Brown"/>
    <s v="Pampa del Infierno"/>
    <s v="APA"/>
    <s v="Tiene 4 campos de caudal"/>
  </r>
  <r>
    <n v="-26.508749999999999"/>
    <n v="-61.176749999999998"/>
    <n v="4.524"/>
    <m/>
    <n v="14"/>
    <n v="10"/>
    <m/>
    <m/>
    <m/>
    <m/>
    <m/>
    <m/>
    <x v="2"/>
    <m/>
    <x v="4"/>
    <s v="Almirante Brown"/>
    <s v="Pampa del Infierno"/>
    <s v="APA"/>
    <s v="Tiene 4 campos de caudal"/>
  </r>
  <r>
    <n v="-26.508749999999999"/>
    <n v="-61.176749999999998"/>
    <n v="4.5250000000000004"/>
    <m/>
    <n v="19.5"/>
    <n v="14.5"/>
    <m/>
    <m/>
    <m/>
    <m/>
    <m/>
    <m/>
    <x v="2"/>
    <m/>
    <x v="4"/>
    <s v="Almirante Brown"/>
    <s v="Pampa del Infierno"/>
    <s v="APA"/>
    <s v="Tiene 4 campos de caudal"/>
  </r>
  <r>
    <n v="-26.508749999999999"/>
    <n v="-61.176749999999998"/>
    <n v="4.5259999999999998"/>
    <m/>
    <n v="9"/>
    <n v="7.5"/>
    <m/>
    <m/>
    <m/>
    <m/>
    <m/>
    <m/>
    <x v="2"/>
    <m/>
    <x v="4"/>
    <s v="Almirante Brown"/>
    <s v="Pampa del Infierno"/>
    <s v="APA"/>
    <s v="Tiene 4 campos de caudal"/>
  </r>
  <r>
    <n v="-26.508749999999999"/>
    <n v="-61.176749999999998"/>
    <n v="4.532"/>
    <m/>
    <n v="6.6"/>
    <n v="4.78"/>
    <m/>
    <m/>
    <m/>
    <m/>
    <m/>
    <m/>
    <x v="2"/>
    <m/>
    <x v="4"/>
    <s v="Almirante Brown"/>
    <s v="Pampa del Infierno"/>
    <s v="APA"/>
    <s v="Tiene 4 campos de caudal"/>
  </r>
  <r>
    <n v="-26.508749999999999"/>
    <n v="-61.176749999999998"/>
    <n v="4.5330000000000004"/>
    <m/>
    <n v="7.5"/>
    <n v="4.66"/>
    <m/>
    <m/>
    <m/>
    <m/>
    <m/>
    <m/>
    <x v="2"/>
    <m/>
    <x v="4"/>
    <s v="Almirante Brown"/>
    <s v="Pampa del Infierno"/>
    <s v="APA"/>
    <s v="Tiene 4 campos de caudal"/>
  </r>
  <r>
    <n v="-26.508749999999999"/>
    <n v="-61.176749999999998"/>
    <n v="4.5339999999999998"/>
    <m/>
    <n v="6.84"/>
    <n v="2.15"/>
    <m/>
    <n v="0.25"/>
    <m/>
    <m/>
    <m/>
    <m/>
    <x v="2"/>
    <m/>
    <x v="4"/>
    <s v="Almirante Brown"/>
    <s v="Pampa del Infierno"/>
    <s v="APA"/>
    <s v="Tiene 4 campos de caudal"/>
  </r>
  <r>
    <n v="-26.508749999999999"/>
    <n v="-61.176749999999998"/>
    <n v="4.5350000000000001"/>
    <m/>
    <n v="6.84"/>
    <n v="2.15"/>
    <m/>
    <n v="0.25"/>
    <m/>
    <m/>
    <m/>
    <m/>
    <x v="2"/>
    <m/>
    <x v="4"/>
    <s v="Almirante Brown"/>
    <s v="Pampa del Infierno"/>
    <s v="APA"/>
    <s v="Tiene 4 campos de caudal"/>
  </r>
  <r>
    <n v="-27.2080555"/>
    <n v="-59.2896389"/>
    <n v="4.5750000000000002"/>
    <m/>
    <n v="6.84"/>
    <n v="2.15"/>
    <m/>
    <n v="0.25"/>
    <m/>
    <m/>
    <m/>
    <m/>
    <x v="2"/>
    <m/>
    <x v="4"/>
    <s v="General Donovan"/>
    <m/>
    <s v="APA"/>
    <s v="Tiene 4 campos de caudal"/>
  </r>
  <r>
    <n v="-26.698499999999999"/>
    <n v="-59.784638899999997"/>
    <n v="4.5839999999999996"/>
    <m/>
    <n v="6.84"/>
    <n v="2.15"/>
    <m/>
    <n v="0.25"/>
    <m/>
    <m/>
    <m/>
    <m/>
    <x v="2"/>
    <m/>
    <x v="4"/>
    <s v="Presidencia de la Plaza"/>
    <m/>
    <s v="APA"/>
    <s v="Tiene 4 campos de caudal"/>
  </r>
  <r>
    <n v="-26.698499999999999"/>
    <n v="-59.784638899999997"/>
    <n v="4.585"/>
    <m/>
    <n v="6.84"/>
    <n v="2.15"/>
    <m/>
    <n v="0.25"/>
    <m/>
    <m/>
    <m/>
    <m/>
    <x v="2"/>
    <m/>
    <x v="4"/>
    <s v="Presidencia de la Plaza"/>
    <m/>
    <s v="APA"/>
    <s v="Tiene 4 campos de caudal"/>
  </r>
  <r>
    <n v="-26.698499999999999"/>
    <n v="-59.784638899999997"/>
    <n v="4.5860000000000003"/>
    <m/>
    <n v="6.84"/>
    <n v="2.15"/>
    <m/>
    <n v="0.25"/>
    <m/>
    <m/>
    <m/>
    <m/>
    <x v="2"/>
    <m/>
    <x v="4"/>
    <s v="Presidencia de la Plaza"/>
    <m/>
    <s v="APA"/>
    <s v="Tiene 4 campos de caudal"/>
  </r>
  <r>
    <n v="-26.508749999999999"/>
    <n v="-61.176749999999998"/>
    <n v="4.6040000000000001"/>
    <m/>
    <n v="6.84"/>
    <n v="2.15"/>
    <m/>
    <n v="0.25"/>
    <m/>
    <m/>
    <m/>
    <m/>
    <x v="2"/>
    <m/>
    <x v="4"/>
    <s v="Almirante Brown"/>
    <m/>
    <s v="APA"/>
    <s v="Tiene 4 campos de caudal"/>
  </r>
  <r>
    <n v="-26.508749999999999"/>
    <n v="-61.176749999999998"/>
    <n v="4.6120000000000001"/>
    <m/>
    <n v="11"/>
    <n v="6.8"/>
    <m/>
    <m/>
    <m/>
    <m/>
    <m/>
    <m/>
    <x v="2"/>
    <m/>
    <x v="4"/>
    <s v="Almirante Brown"/>
    <m/>
    <s v="APA"/>
    <s v="Tiene 4 campos de caudal"/>
  </r>
  <r>
    <n v="-26.508749999999999"/>
    <n v="-61.176749999999998"/>
    <n v="4.6130000000000004"/>
    <m/>
    <n v="10"/>
    <n v="6.8"/>
    <m/>
    <m/>
    <m/>
    <m/>
    <m/>
    <m/>
    <x v="2"/>
    <m/>
    <x v="4"/>
    <s v="Almirante Brown"/>
    <m/>
    <s v="APA"/>
    <s v="Tiene 4 campos de caudal"/>
  </r>
  <r>
    <n v="-26.508749999999999"/>
    <n v="-61.176749999999998"/>
    <n v="4.6139999999999999"/>
    <m/>
    <n v="14.1"/>
    <n v="5.5"/>
    <m/>
    <m/>
    <m/>
    <m/>
    <m/>
    <m/>
    <x v="2"/>
    <m/>
    <x v="4"/>
    <s v="Almirante Brown"/>
    <m/>
    <s v="APA"/>
    <s v="Tiene 4 campos de caudal"/>
  </r>
  <r>
    <n v="-26.508749999999999"/>
    <n v="-61.176749999999998"/>
    <n v="4.6150000000000002"/>
    <m/>
    <n v="16.25"/>
    <n v="5.94"/>
    <m/>
    <m/>
    <m/>
    <m/>
    <m/>
    <m/>
    <x v="2"/>
    <m/>
    <x v="4"/>
    <s v="Almirante Brown"/>
    <m/>
    <s v="APA"/>
    <s v="Tiene 4 campos de caudal"/>
  </r>
  <r>
    <n v="-27.413888799999999"/>
    <n v="-59.028055600000002"/>
    <n v="4.617"/>
    <m/>
    <n v="16.25"/>
    <n v="5.94"/>
    <m/>
    <m/>
    <m/>
    <m/>
    <m/>
    <m/>
    <x v="2"/>
    <m/>
    <x v="4"/>
    <s v="San Fernando"/>
    <s v="Fontana"/>
    <s v="APA"/>
    <s v="Tiene 4 campos de caudal"/>
  </r>
  <r>
    <n v="-27.413888799999999"/>
    <n v="-59.028055600000002"/>
    <n v="4.6180000000000003"/>
    <m/>
    <n v="16.25"/>
    <n v="5.94"/>
    <m/>
    <m/>
    <m/>
    <m/>
    <m/>
    <m/>
    <x v="2"/>
    <m/>
    <x v="4"/>
    <s v="San Fernando"/>
    <s v="Fontana"/>
    <s v="APA"/>
    <s v="Tiene 4 campos de caudal"/>
  </r>
  <r>
    <n v="-27.089166599999999"/>
    <n v="-61.0958611"/>
    <n v="4.6219999999999999"/>
    <m/>
    <n v="16.68"/>
    <n v="5.5"/>
    <m/>
    <n v="1.81"/>
    <m/>
    <m/>
    <m/>
    <m/>
    <x v="2"/>
    <m/>
    <x v="4"/>
    <s v="9 de Julio"/>
    <s v="Las Breñas"/>
    <s v="APA"/>
    <s v="Tiene 4 campos de caudal"/>
  </r>
  <r>
    <n v="-27.089166599999999"/>
    <n v="-61.0958611"/>
    <n v="4.6230000000000002"/>
    <m/>
    <n v="11.01"/>
    <n v="6.17"/>
    <m/>
    <m/>
    <m/>
    <m/>
    <m/>
    <m/>
    <x v="2"/>
    <m/>
    <x v="4"/>
    <s v="9 de Julio"/>
    <s v="Las Breñas"/>
    <s v="APA"/>
    <s v="Tiene 4 campos de caudal"/>
  </r>
  <r>
    <n v="-26.921972199999999"/>
    <n v="-59.774833299999997"/>
    <n v="4.6379999999999999"/>
    <m/>
    <n v="25"/>
    <n v="5.8"/>
    <m/>
    <n v="0.68"/>
    <m/>
    <m/>
    <m/>
    <m/>
    <x v="2"/>
    <m/>
    <x v="4"/>
    <s v="Presidencia de la Plaza"/>
    <m/>
    <s v="APA"/>
    <s v="Tiene 4 campos de caudal"/>
  </r>
  <r>
    <n v="-27.5267777"/>
    <n v="-58.934111100000003"/>
    <n v="4.6390000000000002"/>
    <m/>
    <n v="13.4"/>
    <n v="4.8"/>
    <m/>
    <n v="0.28000000000000003"/>
    <m/>
    <m/>
    <m/>
    <m/>
    <x v="2"/>
    <m/>
    <x v="4"/>
    <s v="San Fernando"/>
    <s v="Puerto Vilelas"/>
    <s v="APA"/>
    <s v="Tiene 4 campos de caudal"/>
  </r>
  <r>
    <n v="-26.942891599999999"/>
    <n v="-59.896450000000002"/>
    <n v="4.6550000000000002"/>
    <m/>
    <n v="13.4"/>
    <n v="4.8"/>
    <m/>
    <n v="0.28000000000000003"/>
    <m/>
    <m/>
    <m/>
    <m/>
    <x v="2"/>
    <m/>
    <x v="4"/>
    <s v="Presidencia de la Plaza"/>
    <m/>
    <s v="APA"/>
    <s v="Tiene 4 campos de caudal"/>
  </r>
  <r>
    <n v="-26.957519399999999"/>
    <n v="-59.879130600000003"/>
    <n v="4.6559999999999997"/>
    <m/>
    <n v="13.4"/>
    <n v="4.8"/>
    <m/>
    <n v="0.28000000000000003"/>
    <m/>
    <m/>
    <m/>
    <m/>
    <x v="2"/>
    <m/>
    <x v="4"/>
    <s v="Presidencia de la Plaza"/>
    <m/>
    <s v="APA"/>
    <s v="Tiene 4 campos de caudal"/>
  </r>
  <r>
    <n v="-26.961227699999998"/>
    <n v="-59.878211100000001"/>
    <n v="4.657"/>
    <m/>
    <n v="6.66"/>
    <n v="2.73"/>
    <m/>
    <m/>
    <m/>
    <m/>
    <m/>
    <m/>
    <x v="2"/>
    <m/>
    <x v="4"/>
    <s v="Presidencia de la Plaza"/>
    <m/>
    <s v="APA"/>
    <s v="Tiene 4 campos de caudal"/>
  </r>
  <r>
    <n v="-26.941716599999999"/>
    <n v="-59.854536099999997"/>
    <n v="4.6580000000000004"/>
    <m/>
    <n v="6.66"/>
    <n v="2.73"/>
    <m/>
    <m/>
    <m/>
    <m/>
    <m/>
    <m/>
    <x v="2"/>
    <m/>
    <x v="4"/>
    <s v="Presidencia de la Plaza"/>
    <m/>
    <s v="APA"/>
    <s v="Tiene 4 campos de caudal"/>
  </r>
  <r>
    <n v="-26.419636100000002"/>
    <n v="-61.416461099999999"/>
    <n v="4.6589999999999998"/>
    <m/>
    <n v="6.66"/>
    <n v="2.73"/>
    <m/>
    <m/>
    <m/>
    <m/>
    <m/>
    <m/>
    <x v="2"/>
    <m/>
    <x v="4"/>
    <s v="Almirante Brown"/>
    <m/>
    <s v="APA"/>
    <s v="Tiene 4 campos de caudal"/>
  </r>
  <r>
    <n v="-26.3471361"/>
    <n v="-60.439047199999997"/>
    <n v="4.6630000000000003"/>
    <m/>
    <n v="6.6"/>
    <n v="2.89"/>
    <m/>
    <m/>
    <m/>
    <m/>
    <m/>
    <m/>
    <x v="2"/>
    <m/>
    <x v="4"/>
    <s v="Maipú"/>
    <s v="Tres Isletas"/>
    <s v="APA"/>
    <s v="Tiene 4 campos de caudal"/>
  </r>
  <r>
    <n v="-26.3471361"/>
    <n v="-60.439047199999997"/>
    <n v="4.6639999999999997"/>
    <m/>
    <n v="6.6"/>
    <n v="2.89"/>
    <m/>
    <m/>
    <m/>
    <m/>
    <m/>
    <m/>
    <x v="2"/>
    <m/>
    <x v="4"/>
    <s v="Maipú"/>
    <s v="Tres Isletas"/>
    <s v="APA"/>
    <s v="Tiene 4 campos de caudal"/>
  </r>
  <r>
    <n v="-26.333908300000001"/>
    <n v="-60.4444333"/>
    <n v="4.665"/>
    <m/>
    <n v="6.6"/>
    <n v="2.89"/>
    <m/>
    <m/>
    <m/>
    <m/>
    <m/>
    <m/>
    <x v="2"/>
    <m/>
    <x v="4"/>
    <s v="Maipú"/>
    <s v="Tres Isletas"/>
    <s v="APA"/>
    <s v="Tiene 4 campos de caudal"/>
  </r>
  <r>
    <n v="-26.3443805"/>
    <n v="-60.445438899999999"/>
    <n v="4.6660000000000004"/>
    <m/>
    <n v="8.02"/>
    <n v="2.75"/>
    <m/>
    <n v="0.33"/>
    <m/>
    <m/>
    <m/>
    <m/>
    <x v="2"/>
    <m/>
    <x v="4"/>
    <s v="Maipú"/>
    <s v="Tres Isletas"/>
    <s v="APA"/>
    <s v="Tiene 4 campos de caudal"/>
  </r>
  <r>
    <n v="-26.3443805"/>
    <n v="-60.445438899999999"/>
    <n v="4.6669999999999998"/>
    <m/>
    <n v="8.02"/>
    <n v="2.75"/>
    <m/>
    <n v="0.33"/>
    <m/>
    <m/>
    <m/>
    <m/>
    <x v="2"/>
    <m/>
    <x v="4"/>
    <s v="Maipú"/>
    <s v="Tres Isletas"/>
    <s v="APA"/>
    <s v="Tiene 4 campos de caudal"/>
  </r>
  <r>
    <n v="-26.331736100000001"/>
    <n v="-60.4390778"/>
    <n v="4.6680000000000001"/>
    <m/>
    <n v="8.02"/>
    <n v="2.75"/>
    <m/>
    <n v="0.33"/>
    <m/>
    <m/>
    <m/>
    <m/>
    <x v="2"/>
    <m/>
    <x v="4"/>
    <s v="Maipú"/>
    <s v="Tres Isletas"/>
    <s v="APA"/>
    <s v="Tiene 4 campos de caudal"/>
  </r>
  <r>
    <n v="-26.329875000000001"/>
    <n v="-60.452819400000003"/>
    <n v="4.6689999999999996"/>
    <m/>
    <n v="8.02"/>
    <n v="2.75"/>
    <m/>
    <n v="0.33"/>
    <m/>
    <m/>
    <m/>
    <m/>
    <x v="2"/>
    <m/>
    <x v="4"/>
    <s v="Maipú"/>
    <s v="Tres Isletas"/>
    <s v="APA"/>
    <s v="Tiene 4 campos de caudal"/>
  </r>
  <r>
    <n v="-26.950955499999999"/>
    <n v="-59.856163899999999"/>
    <n v="4.6710000000000003"/>
    <m/>
    <n v="8.02"/>
    <n v="2.75"/>
    <m/>
    <n v="0.33"/>
    <m/>
    <m/>
    <m/>
    <m/>
    <x v="2"/>
    <m/>
    <x v="4"/>
    <s v="Presidencia de la Plaza"/>
    <m/>
    <s v="APA"/>
    <s v="Tiene 4 campos de caudal"/>
  </r>
  <r>
    <n v="-26.967969400000001"/>
    <n v="-59.835625"/>
    <n v="4.6719999999999997"/>
    <m/>
    <n v="8.02"/>
    <n v="2.75"/>
    <m/>
    <n v="0.33"/>
    <m/>
    <m/>
    <m/>
    <m/>
    <x v="2"/>
    <m/>
    <x v="4"/>
    <s v="Presidencia de la Plaza"/>
    <m/>
    <s v="APA"/>
    <s v="Tiene 4 campos de caudal"/>
  </r>
  <r>
    <n v="-26.9583388"/>
    <n v="-59.833136099999997"/>
    <n v="4.6740000000000004"/>
    <m/>
    <n v="8.02"/>
    <n v="2.75"/>
    <m/>
    <n v="0.33"/>
    <m/>
    <m/>
    <m/>
    <m/>
    <x v="2"/>
    <m/>
    <x v="4"/>
    <s v="Presidencia de la Plaza"/>
    <m/>
    <s v="APA"/>
    <s v="Tiene 4 campos de caudal"/>
  </r>
  <r>
    <n v="-26.954075"/>
    <n v="-59.875530599999998"/>
    <n v="4.6760000000000002"/>
    <m/>
    <n v="11.5"/>
    <n v="8"/>
    <m/>
    <m/>
    <m/>
    <m/>
    <m/>
    <m/>
    <x v="2"/>
    <m/>
    <x v="4"/>
    <s v="Presidencia de la Plaza"/>
    <m/>
    <s v="APA"/>
    <s v="Tiene 4 campos de caudal"/>
  </r>
  <r>
    <n v="-26.512069400000001"/>
    <n v="-61.172002800000001"/>
    <n v="4.6820000000000004"/>
    <m/>
    <n v="7.3"/>
    <n v="3"/>
    <m/>
    <m/>
    <m/>
    <m/>
    <m/>
    <m/>
    <x v="2"/>
    <m/>
    <x v="4"/>
    <s v="Almirante Brown"/>
    <s v="Pampa del Infierno"/>
    <s v="APA"/>
    <s v="Tiene 4 campos de caudal"/>
  </r>
  <r>
    <n v="-27.319811099999999"/>
    <n v="-59.092849999999999"/>
    <n v="4.6829999999999998"/>
    <m/>
    <n v="13.1"/>
    <n v="3.9"/>
    <m/>
    <m/>
    <m/>
    <m/>
    <m/>
    <m/>
    <x v="2"/>
    <m/>
    <x v="4"/>
    <s v="Libertad"/>
    <s v="Puerto Bastiani"/>
    <s v="APA"/>
    <s v="Tiene 4 campos de caudal"/>
  </r>
  <r>
    <n v="-27.319811099999999"/>
    <n v="-59.092849999999999"/>
    <n v="4.6840000000000002"/>
    <m/>
    <n v="13"/>
    <n v="5.3"/>
    <m/>
    <m/>
    <m/>
    <m/>
    <m/>
    <m/>
    <x v="2"/>
    <m/>
    <x v="4"/>
    <s v="Libertad"/>
    <s v="Puerto Bastiani"/>
    <s v="APA"/>
    <s v="Tiene 4 campos de caudal"/>
  </r>
  <r>
    <n v="-26.978449999999999"/>
    <n v="-59.822886099999998"/>
    <n v="4.7080000000000002"/>
    <m/>
    <n v="12.8"/>
    <n v="5.24"/>
    <m/>
    <m/>
    <m/>
    <m/>
    <m/>
    <m/>
    <x v="2"/>
    <m/>
    <x v="4"/>
    <s v="Presidencia de la Plaza"/>
    <m/>
    <s v="APA"/>
    <s v="Tiene 4 campos de caudal"/>
  </r>
  <r>
    <n v="-26.9768416"/>
    <n v="-59.850277800000001"/>
    <n v="4.7089999999999996"/>
    <m/>
    <n v="12.45"/>
    <n v="5.7"/>
    <m/>
    <m/>
    <m/>
    <m/>
    <m/>
    <m/>
    <x v="2"/>
    <m/>
    <x v="4"/>
    <s v="Presidencia de la Plaza"/>
    <m/>
    <s v="APA"/>
    <s v="Tiene 4 campos de caudal"/>
  </r>
  <r>
    <n v="-26.973424999999999"/>
    <n v="-59.848888899999999"/>
    <n v="4.71"/>
    <m/>
    <n v="12.7"/>
    <n v="4.03"/>
    <m/>
    <m/>
    <m/>
    <m/>
    <m/>
    <m/>
    <x v="2"/>
    <m/>
    <x v="4"/>
    <s v="Presidencia de la Plaza"/>
    <m/>
    <s v="APA"/>
    <s v="Tiene 4 campos de caudal"/>
  </r>
  <r>
    <n v="-26.977"/>
    <n v="-59.816669400000002"/>
    <n v="4.7110000000000003"/>
    <m/>
    <n v="11.6"/>
    <n v="3.71"/>
    <m/>
    <n v="0.28999999999999998"/>
    <m/>
    <m/>
    <m/>
    <m/>
    <x v="2"/>
    <m/>
    <x v="4"/>
    <s v="Presidencia de la Plaza"/>
    <m/>
    <s v="APA"/>
    <s v="Tiene 4 campos de caudal"/>
  </r>
  <r>
    <n v="-26.481908300000001"/>
    <n v="-61.238072199999998"/>
    <n v="4.7130000000000001"/>
    <m/>
    <n v="11.6"/>
    <n v="3.71"/>
    <m/>
    <n v="0.28999999999999998"/>
    <m/>
    <m/>
    <m/>
    <m/>
    <x v="2"/>
    <m/>
    <x v="4"/>
    <s v="Almirante Brown"/>
    <s v="Pampa del Infierno"/>
    <s v="APA"/>
    <s v="Tiene 4 campos de caudal"/>
  </r>
  <r>
    <n v="-26.481908300000001"/>
    <n v="-61.238072199999998"/>
    <n v="4.7149999999999999"/>
    <m/>
    <n v="11.6"/>
    <n v="3.71"/>
    <m/>
    <n v="0.28999999999999998"/>
    <m/>
    <m/>
    <m/>
    <m/>
    <x v="2"/>
    <m/>
    <x v="4"/>
    <s v="Almirante Brown"/>
    <s v="Pampa del Infierno"/>
    <s v="APA"/>
    <s v="Tiene 4 campos de caudal"/>
  </r>
  <r>
    <n v="-27.8828"/>
    <n v="-59.277194399999999"/>
    <n v="4.7389999999999999"/>
    <m/>
    <n v="4.5999999999999996"/>
    <n v="1.28"/>
    <m/>
    <n v="0.33"/>
    <m/>
    <m/>
    <m/>
    <m/>
    <x v="2"/>
    <m/>
    <x v="4"/>
    <s v="San Fernando"/>
    <s v="Basail"/>
    <s v="APA"/>
    <s v="Tiene 4 campos de caudal"/>
  </r>
  <r>
    <n v="-27.8828"/>
    <n v="-59.277194399999999"/>
    <n v="4.74"/>
    <m/>
    <n v="3.68"/>
    <n v="3.25"/>
    <m/>
    <n v="3.03"/>
    <m/>
    <m/>
    <m/>
    <m/>
    <x v="2"/>
    <m/>
    <x v="4"/>
    <s v="San Fernando"/>
    <s v="Basail"/>
    <s v="APA"/>
    <s v="Tiene 4 campos de caudal"/>
  </r>
  <r>
    <n v="-27.820425"/>
    <n v="-59.289727800000001"/>
    <n v="4.7409999999999997"/>
    <m/>
    <n v="7.91"/>
    <n v="4.18"/>
    <m/>
    <m/>
    <m/>
    <m/>
    <m/>
    <m/>
    <x v="2"/>
    <m/>
    <x v="4"/>
    <s v="San Fernando"/>
    <s v="Basail"/>
    <s v="APA"/>
    <s v="Tiene 4 campos de caudal"/>
  </r>
  <r>
    <n v="-27.820425"/>
    <n v="-59.289727800000001"/>
    <n v="4.742"/>
    <m/>
    <n v="7.91"/>
    <n v="4.18"/>
    <m/>
    <m/>
    <m/>
    <m/>
    <m/>
    <m/>
    <x v="2"/>
    <m/>
    <x v="4"/>
    <s v="San Fernando"/>
    <s v="Basail"/>
    <s v="APA"/>
    <s v="Tiene 4 campos de caudal"/>
  </r>
  <r>
    <n v="-26.973424999999999"/>
    <n v="-59.848888899999999"/>
    <n v="4.7960000000000003"/>
    <m/>
    <n v="7.91"/>
    <n v="4.18"/>
    <m/>
    <m/>
    <m/>
    <m/>
    <m/>
    <m/>
    <x v="2"/>
    <m/>
    <x v="4"/>
    <s v="Presidencia de la Plaza"/>
    <m/>
    <s v="APA"/>
    <s v="Tiene 4 campos de caudal"/>
  </r>
  <r>
    <n v="-27.371749999999999"/>
    <n v="-59.090138899999999"/>
    <n v="4.8"/>
    <m/>
    <n v="7.91"/>
    <n v="4.18"/>
    <m/>
    <m/>
    <m/>
    <m/>
    <m/>
    <m/>
    <x v="2"/>
    <m/>
    <x v="4"/>
    <s v="Libertad"/>
    <m/>
    <s v="APA"/>
    <s v="Tiene 4 campos de caudal"/>
  </r>
  <r>
    <n v="-26.499224999999999"/>
    <n v="-61.172922200000002"/>
    <n v="4.8040000000000003"/>
    <m/>
    <n v="10.46"/>
    <n v="6.35"/>
    <m/>
    <n v="0.44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049999999999997"/>
    <m/>
    <n v="10.46"/>
    <n v="6.35"/>
    <m/>
    <n v="0.44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06"/>
    <m/>
    <n v="10.46"/>
    <n v="6.35"/>
    <m/>
    <n v="0.44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070000000000004"/>
    <m/>
    <n v="10.46"/>
    <n v="6.35"/>
    <m/>
    <n v="0.44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220000000000001"/>
    <m/>
    <n v="10.66"/>
    <n v="7.68"/>
    <m/>
    <n v="0.79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230000000000004"/>
    <m/>
    <n v="10.66"/>
    <n v="7.68"/>
    <m/>
    <n v="0.79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239999999999998"/>
    <m/>
    <n v="10.66"/>
    <n v="7.68"/>
    <m/>
    <n v="0.79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259999999999996"/>
    <m/>
    <m/>
    <n v="7"/>
    <m/>
    <n v="3.5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27"/>
    <m/>
    <m/>
    <n v="7.7"/>
    <m/>
    <n v="1.83"/>
    <m/>
    <m/>
    <m/>
    <m/>
    <x v="2"/>
    <m/>
    <x v="4"/>
    <s v="Almirante Brown"/>
    <s v="Pampa del Infierno"/>
    <s v="APA"/>
    <s v="Tiene 4 campos de caudal"/>
  </r>
  <r>
    <n v="-26.3376111"/>
    <n v="-60.4270833"/>
    <n v="4.835"/>
    <m/>
    <m/>
    <n v="7"/>
    <m/>
    <n v="2.85"/>
    <m/>
    <m/>
    <m/>
    <m/>
    <x v="2"/>
    <m/>
    <x v="4"/>
    <s v="Maipú"/>
    <s v="Tres Isletas"/>
    <s v="APA"/>
    <s v="Tiene 4 campos de caudal"/>
  </r>
  <r>
    <n v="-25.316361100000002"/>
    <n v="-60.586083299999999"/>
    <n v="4.8360000000000003"/>
    <m/>
    <m/>
    <n v="7.3"/>
    <m/>
    <n v="10"/>
    <m/>
    <m/>
    <m/>
    <m/>
    <x v="2"/>
    <m/>
    <x v="4"/>
    <s v="General Guemes"/>
    <m/>
    <s v="APA"/>
    <s v="Tiene 4 campos de caudal"/>
  </r>
  <r>
    <n v="-25.643027700000001"/>
    <n v="-60.323638899999999"/>
    <n v="4.8369999999999997"/>
    <m/>
    <m/>
    <n v="7.07"/>
    <m/>
    <n v="0.94"/>
    <m/>
    <m/>
    <m/>
    <m/>
    <x v="2"/>
    <m/>
    <x v="4"/>
    <s v="General Guemes"/>
    <s v="El Colchón"/>
    <s v="APA"/>
    <s v="Tiene 4 campos de caudal"/>
  </r>
  <r>
    <n v="-26.499224999999999"/>
    <n v="-61.172922200000002"/>
    <n v="4.8440000000000003"/>
    <m/>
    <m/>
    <m/>
    <m/>
    <n v="5.47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449999999999998"/>
    <m/>
    <m/>
    <n v="4.0999999999999996"/>
    <m/>
    <n v="2.2599999999999998"/>
    <m/>
    <m/>
    <m/>
    <m/>
    <x v="2"/>
    <m/>
    <x v="4"/>
    <s v="Almirante Brown"/>
    <s v="Pampa del Infierno"/>
    <s v="APA"/>
    <s v="Tiene 4 campos de caudal"/>
  </r>
  <r>
    <n v="-26.499224999999999"/>
    <n v="-61.172922200000002"/>
    <n v="4.8460000000000001"/>
    <m/>
    <n v="6.08"/>
    <n v="3.24"/>
    <m/>
    <m/>
    <m/>
    <m/>
    <m/>
    <m/>
    <x v="2"/>
    <m/>
    <x v="4"/>
    <s v="Almirante Brown"/>
    <s v="Pampa del Infierno"/>
    <s v="APA"/>
    <s v="Tiene 4 campos de caudal"/>
  </r>
  <r>
    <n v="-25.55875"/>
    <n v="-62.914861100000003"/>
    <n v="4.8570000000000002"/>
    <m/>
    <n v="14.17"/>
    <n v="7.77"/>
    <m/>
    <n v="1.1299999999999999"/>
    <m/>
    <m/>
    <m/>
    <m/>
    <x v="2"/>
    <m/>
    <x v="4"/>
    <s v="Almirante Brown"/>
    <s v="Taco Pozo"/>
    <s v="APA"/>
    <s v="Tiene 4 campos de caudal"/>
  </r>
  <r>
    <n v="-25.55875"/>
    <n v="-62.914861100000003"/>
    <n v="4.8579999999999997"/>
    <m/>
    <n v="14.17"/>
    <n v="7.77"/>
    <m/>
    <n v="1.1299999999999999"/>
    <m/>
    <m/>
    <m/>
    <m/>
    <x v="2"/>
    <m/>
    <x v="4"/>
    <s v="Almirante Brown"/>
    <s v="Taco Pozo"/>
    <s v="APA"/>
    <s v="Tiene 4 campos de caudal"/>
  </r>
  <r>
    <n v="-25.55875"/>
    <n v="-62.914861100000003"/>
    <n v="4.859"/>
    <m/>
    <n v="14.17"/>
    <n v="7.77"/>
    <m/>
    <n v="1.1299999999999999"/>
    <m/>
    <m/>
    <m/>
    <m/>
    <x v="2"/>
    <m/>
    <x v="4"/>
    <s v="Almirante Brown"/>
    <s v="Taco Pozo"/>
    <s v="APA"/>
    <s v="Tiene 4 campos de caudal"/>
  </r>
  <r>
    <n v="-26.102555500000001"/>
    <n v="-60.870388900000002"/>
    <n v="4.8600000000000003"/>
    <m/>
    <n v="6.69"/>
    <n v="4.34"/>
    <m/>
    <n v="0.51"/>
    <m/>
    <m/>
    <m/>
    <m/>
    <x v="2"/>
    <m/>
    <x v="4"/>
    <s v="General Guemes"/>
    <m/>
    <s v="APA"/>
    <s v="Tiene 4 campos de caudal"/>
  </r>
  <r>
    <n v="-25.3316944"/>
    <n v="-60.471361100000003"/>
    <n v="4.8609999999999998"/>
    <m/>
    <n v="13.1"/>
    <n v="5.74"/>
    <m/>
    <n v="0.9"/>
    <m/>
    <m/>
    <m/>
    <m/>
    <x v="2"/>
    <m/>
    <x v="4"/>
    <s v="General Guemes"/>
    <m/>
    <s v="APA"/>
    <s v="Tiene 4 campos de caudal"/>
  </r>
  <r>
    <n v="-27.21275"/>
    <n v="-61.189055600000003"/>
    <n v="4.8639999999999999"/>
    <m/>
    <n v="11.25"/>
    <n v="6.49"/>
    <m/>
    <m/>
    <m/>
    <m/>
    <m/>
    <m/>
    <x v="2"/>
    <m/>
    <x v="4"/>
    <s v="Chacabuco"/>
    <s v="Charata"/>
    <s v="APA"/>
    <s v="Tiene 4 campos de caudal"/>
  </r>
  <r>
    <n v="-26.3378333"/>
    <n v="-60.426833299999998"/>
    <n v="4.8689999999999998"/>
    <m/>
    <n v="12.5"/>
    <n v="2.92"/>
    <m/>
    <m/>
    <m/>
    <m/>
    <m/>
    <m/>
    <x v="2"/>
    <m/>
    <x v="4"/>
    <s v="Maipú"/>
    <s v="Tres Isletas"/>
    <s v="APA"/>
    <s v="Tiene 4 campos de caudal"/>
  </r>
  <r>
    <n v="-26.9316666"/>
    <n v="-60.0519167"/>
    <n v="4.8719999999999999"/>
    <m/>
    <n v="17.079999999999998"/>
    <n v="12.87"/>
    <m/>
    <m/>
    <m/>
    <m/>
    <m/>
    <m/>
    <x v="2"/>
    <m/>
    <x v="4"/>
    <s v="25 de Mayo"/>
    <s v="Machagai"/>
    <s v="APA"/>
    <s v="Tiene 4 campos de caudal"/>
  </r>
  <r>
    <n v="-27.459327699999999"/>
    <n v="-59.046227799999997"/>
    <n v="4.875"/>
    <m/>
    <n v="17.079999999999998"/>
    <n v="12.87"/>
    <m/>
    <m/>
    <m/>
    <m/>
    <m/>
    <m/>
    <x v="2"/>
    <m/>
    <x v="4"/>
    <s v="San fernando"/>
    <s v="Resistencia"/>
    <s v="APA"/>
    <s v="Tiene 4 campos de caudal"/>
  </r>
  <r>
    <n v="-27.459327699999999"/>
    <n v="-59.046227799999997"/>
    <n v="4.8760000000000003"/>
    <m/>
    <n v="14.51"/>
    <n v="12"/>
    <m/>
    <m/>
    <m/>
    <m/>
    <m/>
    <m/>
    <x v="2"/>
    <m/>
    <x v="4"/>
    <s v="San fernando"/>
    <s v="Resistencia"/>
    <s v="APA"/>
    <s v="Tiene 4 campos de caudal"/>
  </r>
  <r>
    <n v="-26.698416600000002"/>
    <n v="-59.784500000000001"/>
    <n v="4.8869999999999996"/>
    <m/>
    <n v="15.4"/>
    <n v="11.3"/>
    <m/>
    <m/>
    <m/>
    <m/>
    <m/>
    <m/>
    <x v="2"/>
    <m/>
    <x v="4"/>
    <s v="Presidencia de la Plaza"/>
    <m/>
    <s v="APA"/>
    <s v="Tiene 4 campos de caudal"/>
  </r>
  <r>
    <n v="-27.212888800000002"/>
    <n v="-61.1890833"/>
    <n v="4.9119999999999999"/>
    <m/>
    <n v="13.4"/>
    <n v="12.35"/>
    <m/>
    <m/>
    <m/>
    <m/>
    <m/>
    <m/>
    <x v="2"/>
    <m/>
    <x v="4"/>
    <s v="Chacabuco"/>
    <s v="Charata"/>
    <s v="APA"/>
    <s v="Tiene 4 campos de caudal"/>
  </r>
  <r>
    <n v="-27.212888800000002"/>
    <n v="-61.1890833"/>
    <n v="4.9139999999999997"/>
    <m/>
    <n v="9.5500000000000007"/>
    <n v="3.2"/>
    <m/>
    <n v="0.36"/>
    <m/>
    <m/>
    <m/>
    <m/>
    <x v="2"/>
    <m/>
    <x v="4"/>
    <s v="Chacabuco"/>
    <s v="Charata"/>
    <s v="APA"/>
    <s v="Tiene 4 campos de caudal"/>
  </r>
  <r>
    <n v="-27.212888800000002"/>
    <n v="-61.1890833"/>
    <n v="4.915"/>
    <m/>
    <n v="11.45"/>
    <n v="4.2"/>
    <m/>
    <n v="0.13"/>
    <m/>
    <m/>
    <m/>
    <m/>
    <x v="2"/>
    <m/>
    <x v="4"/>
    <s v="Chacabuco"/>
    <s v="Charata"/>
    <s v="APA"/>
    <s v="Tiene 4 campos de caudal"/>
  </r>
  <r>
    <n v="-27.212888800000002"/>
    <n v="-61.1890833"/>
    <n v="4.9160000000000004"/>
    <m/>
    <n v="11.45"/>
    <n v="4.2"/>
    <m/>
    <n v="0.13"/>
    <m/>
    <m/>
    <m/>
    <m/>
    <x v="2"/>
    <m/>
    <x v="4"/>
    <s v="Chacabuco"/>
    <s v="Charata"/>
    <s v="APA"/>
    <s v="Tiene 4 campos de caudal"/>
  </r>
  <r>
    <n v="-27.212888800000002"/>
    <n v="-61.1890833"/>
    <n v="4.9169999999999998"/>
    <m/>
    <n v="7.11"/>
    <n v="2.92"/>
    <m/>
    <n v="0.23"/>
    <m/>
    <m/>
    <m/>
    <m/>
    <x v="2"/>
    <m/>
    <x v="4"/>
    <s v="Chacabuco"/>
    <s v="Charata"/>
    <s v="APA"/>
    <s v="Tiene 4 campos de caudal"/>
  </r>
  <r>
    <n v="-27.321555499999999"/>
    <n v="-61.282444400000003"/>
    <n v="4.9180000000000001"/>
    <m/>
    <n v="11.7"/>
    <n v="7.5"/>
    <m/>
    <m/>
    <m/>
    <m/>
    <m/>
    <m/>
    <x v="2"/>
    <m/>
    <x v="4"/>
    <s v="12 de Octubre"/>
    <s v="General Pinedo"/>
    <s v="APA"/>
    <s v="Tiene 4 campos de caudal"/>
  </r>
  <r>
    <n v="-27.321555499999999"/>
    <n v="-61.282444400000003"/>
    <n v="4.9189999999999996"/>
    <m/>
    <n v="10.5"/>
    <n v="8"/>
    <m/>
    <m/>
    <m/>
    <m/>
    <m/>
    <m/>
    <x v="2"/>
    <m/>
    <x v="4"/>
    <s v="12 de Octubre"/>
    <s v="General Pinedo"/>
    <s v="APA"/>
    <s v="Tiene 4 campos de caudal"/>
  </r>
  <r>
    <n v="-27.321555499999999"/>
    <n v="-61.282444400000003"/>
    <n v="4.92"/>
    <m/>
    <n v="8.5"/>
    <n v="7.5"/>
    <m/>
    <m/>
    <m/>
    <m/>
    <m/>
    <m/>
    <x v="2"/>
    <m/>
    <x v="4"/>
    <s v="12 de Octubre"/>
    <s v="General Pinedo"/>
    <s v="APA"/>
    <s v="Tiene 4 campos de caudal"/>
  </r>
  <r>
    <n v="-26.509027700000001"/>
    <n v="-61.176694400000002"/>
    <n v="4.9219999999999997"/>
    <m/>
    <n v="5.3"/>
    <n v="4.5"/>
    <m/>
    <m/>
    <m/>
    <m/>
    <m/>
    <m/>
    <x v="2"/>
    <m/>
    <x v="4"/>
    <s v="Almirante Brown"/>
    <s v="Pampa del Infierno"/>
    <s v="APA"/>
    <s v="Tiene 4 campos de caudal"/>
  </r>
  <r>
    <n v="-26.409027699999999"/>
    <n v="-61.414388899999999"/>
    <n v="4.923"/>
    <m/>
    <n v="7.1"/>
    <n v="4.8"/>
    <m/>
    <m/>
    <m/>
    <m/>
    <m/>
    <m/>
    <x v="2"/>
    <m/>
    <x v="4"/>
    <s v="Almirante Brown"/>
    <s v="Los Frentones"/>
    <s v="APA"/>
    <s v="Tiene 4 campos de caudal"/>
  </r>
  <r>
    <n v="-25.826666599999999"/>
    <n v="-60.837583299999999"/>
    <n v="4.9279999999999999"/>
    <m/>
    <n v="12.5"/>
    <n v="8.5"/>
    <m/>
    <m/>
    <m/>
    <m/>
    <m/>
    <m/>
    <x v="2"/>
    <m/>
    <x v="4"/>
    <s v="General Guemes"/>
    <m/>
    <s v="APA"/>
    <s v="Tiene 4 campos de caudal"/>
  </r>
  <r>
    <n v="-25.202222200000001"/>
    <n v="-62.274500000000003"/>
    <n v="4.9340000000000002"/>
    <m/>
    <n v="9.5"/>
    <n v="6.3"/>
    <m/>
    <m/>
    <m/>
    <m/>
    <m/>
    <m/>
    <x v="2"/>
    <m/>
    <x v="4"/>
    <s v="Almirante Brown"/>
    <s v="Taco Pozo"/>
    <s v="APA"/>
    <s v="Tiene 4 campos de caudal"/>
  </r>
  <r>
    <n v="-27.212888800000002"/>
    <n v="-61.1890833"/>
    <n v="4.9409999999999998"/>
    <m/>
    <n v="7.8"/>
    <n v="5"/>
    <m/>
    <m/>
    <m/>
    <m/>
    <m/>
    <m/>
    <x v="2"/>
    <m/>
    <x v="4"/>
    <s v="Chacabuco"/>
    <s v="Charata"/>
    <s v="APA"/>
    <s v="Tiene 4 campos de caudal"/>
  </r>
  <r>
    <n v="-27.212888800000002"/>
    <n v="-61.1890833"/>
    <n v="4.9420000000000002"/>
    <m/>
    <n v="8"/>
    <n v="5"/>
    <m/>
    <m/>
    <m/>
    <m/>
    <m/>
    <m/>
    <x v="2"/>
    <m/>
    <x v="4"/>
    <s v="Chacabuco"/>
    <s v="Charata"/>
    <s v="APA"/>
    <s v="Tiene 4 campos de caudal"/>
  </r>
  <r>
    <n v="-27.212888800000002"/>
    <n v="-61.1890833"/>
    <n v="4.9429999999999996"/>
    <m/>
    <n v="12"/>
    <n v="10"/>
    <m/>
    <m/>
    <m/>
    <m/>
    <m/>
    <m/>
    <x v="2"/>
    <m/>
    <x v="4"/>
    <s v="Chacabuco"/>
    <s v="Charata"/>
    <s v="APA"/>
    <s v="Tiene 4 campos de caudal"/>
  </r>
  <r>
    <n v="-27.212888800000002"/>
    <n v="-61.1890833"/>
    <n v="4.944"/>
    <m/>
    <n v="6"/>
    <n v="4.0999999999999996"/>
    <m/>
    <m/>
    <m/>
    <m/>
    <m/>
    <m/>
    <x v="2"/>
    <m/>
    <x v="4"/>
    <s v="Chacabuco"/>
    <s v="Charata"/>
    <s v="APA"/>
    <s v="Tiene 4 campos de caudal"/>
  </r>
  <r>
    <n v="-27.212888800000002"/>
    <n v="-61.1890833"/>
    <n v="4.9450000000000003"/>
    <m/>
    <n v="13.2"/>
    <n v="7.3"/>
    <m/>
    <m/>
    <m/>
    <m/>
    <m/>
    <m/>
    <x v="2"/>
    <m/>
    <x v="4"/>
    <s v="Chacabuco"/>
    <s v="Charata"/>
    <s v="APA"/>
    <s v="Tiene 4 campos de caudal"/>
  </r>
  <r>
    <n v="-27.212888800000002"/>
    <n v="-61.1890833"/>
    <n v="4.9459999999999997"/>
    <m/>
    <n v="15.7"/>
    <n v="11.8"/>
    <m/>
    <m/>
    <m/>
    <m/>
    <m/>
    <m/>
    <x v="2"/>
    <m/>
    <x v="4"/>
    <s v="Chacabuco"/>
    <s v="Charata"/>
    <s v="APA"/>
    <s v="Tiene 4 campos de caudal"/>
  </r>
  <r>
    <n v="-27.212888800000002"/>
    <n v="-61.1890833"/>
    <n v="4.9470000000000001"/>
    <m/>
    <n v="8.6999999999999993"/>
    <n v="4.5"/>
    <m/>
    <m/>
    <m/>
    <m/>
    <m/>
    <m/>
    <x v="2"/>
    <m/>
    <x v="4"/>
    <s v="Chacabuco"/>
    <s v="Charata"/>
    <s v="APA"/>
    <s v="Tiene 4 campos de caudal"/>
  </r>
  <r>
    <n v="-27.212888800000002"/>
    <n v="-61.1890833"/>
    <n v="4.9480000000000004"/>
    <m/>
    <n v="11"/>
    <n v="8"/>
    <m/>
    <m/>
    <m/>
    <m/>
    <m/>
    <m/>
    <x v="2"/>
    <m/>
    <x v="4"/>
    <s v="Chacabuco"/>
    <s v="Charata"/>
    <s v="APA"/>
    <s v="Tiene 4 campos de caudal"/>
  </r>
  <r>
    <n v="-27.212888800000002"/>
    <n v="-61.1890833"/>
    <n v="4.9489999999999998"/>
    <m/>
    <n v="10.5"/>
    <n v="8"/>
    <m/>
    <m/>
    <m/>
    <m/>
    <m/>
    <m/>
    <x v="2"/>
    <m/>
    <x v="4"/>
    <s v="Chacabuco"/>
    <s v="Charata"/>
    <s v="APA"/>
    <s v="Tiene 4 campos de caudal"/>
  </r>
  <r>
    <n v="-27.4894444"/>
    <n v="-61.6785"/>
    <n v="4.9729999999999999"/>
    <m/>
    <n v="10"/>
    <n v="8"/>
    <m/>
    <m/>
    <m/>
    <m/>
    <m/>
    <m/>
    <x v="2"/>
    <m/>
    <x v="4"/>
    <s v="12 de Octubre"/>
    <s v="Gancedo"/>
    <s v="APA"/>
    <s v="Tiene 4 campos de caudal"/>
  </r>
  <r>
    <n v="-27.3947222"/>
    <n v="-61.102499999999999"/>
    <n v="4.976"/>
    <m/>
    <n v="11.6"/>
    <n v="9"/>
    <m/>
    <m/>
    <m/>
    <m/>
    <m/>
    <m/>
    <x v="2"/>
    <m/>
    <x v="4"/>
    <s v="12 de Octubre"/>
    <s v="Pampa Landriel"/>
    <s v="APA"/>
    <s v="Tiene 4 campos de caudal"/>
  </r>
  <r>
    <n v="-27.3947222"/>
    <n v="-61.102499999999999"/>
    <n v="4.9770000000000003"/>
    <m/>
    <n v="17"/>
    <n v="12.5"/>
    <m/>
    <m/>
    <m/>
    <m/>
    <m/>
    <m/>
    <x v="2"/>
    <m/>
    <x v="4"/>
    <s v="12 de Octubre"/>
    <s v="Pampa Landriel"/>
    <s v="APA"/>
    <s v="Tiene 4 campos de caudal"/>
  </r>
  <r>
    <n v="-27.3947222"/>
    <n v="-61.102499999999999"/>
    <n v="4.9859999999999998"/>
    <m/>
    <n v="4.0199999999999996"/>
    <n v="3.43"/>
    <m/>
    <n v="4.4000000000000012"/>
    <m/>
    <m/>
    <m/>
    <m/>
    <x v="2"/>
    <m/>
    <x v="4"/>
    <s v="12 de Octubre"/>
    <s v="Pampa Landriel"/>
    <s v="APA"/>
    <s v="Tiene 4 campos de caudal"/>
  </r>
  <r>
    <n v="-26.939805499999999"/>
    <n v="-59.652305599999998"/>
    <n v="4.9870000000000001"/>
    <m/>
    <n v="4.0199999999999996"/>
    <n v="3.43"/>
    <m/>
    <n v="4.4000000000000012"/>
    <m/>
    <m/>
    <m/>
    <m/>
    <x v="2"/>
    <m/>
    <x v="4"/>
    <s v="Presidencia de la Plaza"/>
    <m/>
    <s v="APA"/>
    <s v="Tiene 4 campos de caudal"/>
  </r>
  <r>
    <m/>
    <m/>
    <n v="4.9909999999999997"/>
    <m/>
    <n v="5.0199999999999996"/>
    <n v="3.36"/>
    <m/>
    <n v="1.55"/>
    <m/>
    <m/>
    <m/>
    <m/>
    <x v="2"/>
    <m/>
    <x v="4"/>
    <s v="Libertador General San Martín"/>
    <m/>
    <s v="APA"/>
    <s v="Tiene 4 campos de caudal"/>
  </r>
  <r>
    <n v="-26.5266111"/>
    <n v="-59.2439167"/>
    <n v="4.9939999999999998"/>
    <m/>
    <n v="5.0199999999999996"/>
    <n v="3.36"/>
    <m/>
    <n v="1.55"/>
    <m/>
    <m/>
    <m/>
    <m/>
    <x v="2"/>
    <m/>
    <x v="4"/>
    <s v="Libertador General San Martín"/>
    <m/>
    <s v="APA"/>
    <s v="Tiene 4 campos de caudal"/>
  </r>
  <r>
    <n v="-26.340638800000001"/>
    <n v="-60.425611099999998"/>
    <n v="5.01"/>
    <m/>
    <n v="10.9"/>
    <n v="7.42"/>
    <m/>
    <m/>
    <m/>
    <m/>
    <m/>
    <m/>
    <x v="2"/>
    <m/>
    <x v="4"/>
    <s v="Maipú"/>
    <s v="Tres Isletas"/>
    <s v="APA"/>
    <s v="Tiene 4 campos de caudal"/>
  </r>
  <r>
    <n v="-25.469611100000002"/>
    <n v="-62.191411100000003"/>
    <n v="5.0110000000000001"/>
    <m/>
    <n v="10.45"/>
    <n v="7.42"/>
    <m/>
    <m/>
    <m/>
    <m/>
    <m/>
    <m/>
    <x v="2"/>
    <m/>
    <x v="4"/>
    <s v="Almirante Brown"/>
    <m/>
    <s v="APA"/>
    <s v="Tiene 4 campos de caudal"/>
  </r>
  <r>
    <n v="-26.340638800000001"/>
    <n v="-60.425611099999998"/>
    <n v="5.0209999999999999"/>
    <m/>
    <n v="7.85"/>
    <n v="5"/>
    <m/>
    <m/>
    <m/>
    <m/>
    <m/>
    <m/>
    <x v="2"/>
    <m/>
    <x v="4"/>
    <s v="Maipú"/>
    <s v="Tres Isletas"/>
    <s v="APA"/>
    <s v="Tiene 4 campos de caudal"/>
  </r>
  <r>
    <n v="-26.955916599999998"/>
    <n v="-60.2027778"/>
    <n v="5.0359999999999996"/>
    <m/>
    <n v="10.3"/>
    <n v="5.51"/>
    <m/>
    <n v="0.32"/>
    <m/>
    <m/>
    <m/>
    <m/>
    <x v="2"/>
    <m/>
    <x v="4"/>
    <s v="Quitilipi"/>
    <m/>
    <s v="APA"/>
    <s v="Tiene 4 campos de caudal"/>
  </r>
  <r>
    <n v="-26.955916599999998"/>
    <n v="-60.2027778"/>
    <n v="5.0369999999999999"/>
    <m/>
    <n v="9.3000000000000007"/>
    <n v="7.05"/>
    <m/>
    <m/>
    <m/>
    <m/>
    <m/>
    <m/>
    <x v="2"/>
    <m/>
    <x v="4"/>
    <s v="Quitilipi"/>
    <m/>
    <s v="APA"/>
    <s v="Tiene 4 campos de caudal"/>
  </r>
  <r>
    <n v="-25.638224999999998"/>
    <n v="-60.256683299999999"/>
    <n v="5.0469999999999997"/>
    <m/>
    <n v="9.3000000000000007"/>
    <n v="7.05"/>
    <m/>
    <m/>
    <m/>
    <m/>
    <m/>
    <m/>
    <x v="2"/>
    <m/>
    <x v="4"/>
    <s v="General Guemes"/>
    <m/>
    <s v="APA"/>
    <s v="Tiene 4 campos de caudal"/>
  </r>
  <r>
    <n v="-25.703730499999999"/>
    <n v="-60.198327800000001"/>
    <n v="5.048"/>
    <m/>
    <n v="9.3000000000000007"/>
    <n v="7.05"/>
    <m/>
    <m/>
    <m/>
    <m/>
    <m/>
    <m/>
    <x v="2"/>
    <m/>
    <x v="4"/>
    <s v="General Guemes"/>
    <s v="Fortín Lavalle"/>
    <s v="APA"/>
    <s v="Tiene 4 campos de caudal"/>
  </r>
  <r>
    <n v="-26.478694399999998"/>
    <n v="-59.307333300000003"/>
    <n v="5.0510000000000002"/>
    <m/>
    <n v="10.67"/>
    <n v="7.83"/>
    <m/>
    <n v="0.56000000000000005"/>
    <m/>
    <m/>
    <m/>
    <m/>
    <x v="2"/>
    <m/>
    <x v="4"/>
    <s v="Libertador General San Martín"/>
    <s v="Laguna Lobos"/>
    <s v="APA"/>
    <s v="Tiene 4 campos de caudal"/>
  </r>
  <r>
    <n v="-26.478694399999998"/>
    <n v="-59.307333300000003"/>
    <n v="5.0519999999999996"/>
    <m/>
    <n v="10.67"/>
    <n v="7.83"/>
    <m/>
    <n v="0.56000000000000005"/>
    <m/>
    <m/>
    <m/>
    <m/>
    <x v="2"/>
    <m/>
    <x v="4"/>
    <s v="Libertador General San Martín"/>
    <s v="Laguna Lobos"/>
    <s v="APA"/>
    <s v="Tiene 4 campos de caudal"/>
  </r>
  <r>
    <n v="-26.7266944"/>
    <n v="-61.264752799999997"/>
    <n v="5.0629999999999997"/>
    <m/>
    <n v="13.09"/>
    <n v="7.53"/>
    <m/>
    <n v="0.31"/>
    <m/>
    <m/>
    <m/>
    <m/>
    <x v="2"/>
    <m/>
    <x v="4"/>
    <s v="General Belgrano"/>
    <s v="Loro Blanco"/>
    <s v="APA"/>
    <s v="Tiene 4 campos de caudal"/>
  </r>
  <r>
    <n v="-26.7266944"/>
    <n v="-61.264752799999997"/>
    <n v="5.0640000000000001"/>
    <m/>
    <n v="13.09"/>
    <n v="7.53"/>
    <m/>
    <n v="0.31"/>
    <m/>
    <m/>
    <m/>
    <m/>
    <x v="2"/>
    <m/>
    <x v="4"/>
    <s v="General Belgrano"/>
    <s v="Loro Blanco"/>
    <s v="APA"/>
    <s v="Tiene 4 campos de caudal"/>
  </r>
  <r>
    <n v="-26.7266944"/>
    <n v="-61.264752799999997"/>
    <n v="5.0650000000000004"/>
    <m/>
    <n v="13.09"/>
    <n v="7.53"/>
    <m/>
    <n v="0.31"/>
    <m/>
    <m/>
    <m/>
    <m/>
    <x v="2"/>
    <m/>
    <x v="4"/>
    <s v="General Belgrano"/>
    <s v="Loro Blanco"/>
    <s v="APA"/>
    <s v="Tiene 4 campos de caudal"/>
  </r>
  <r>
    <n v="-26.596805499999999"/>
    <n v="-60.937975000000002"/>
    <n v="5.0670000000000002"/>
    <m/>
    <n v="13.09"/>
    <n v="7.53"/>
    <m/>
    <n v="0.31"/>
    <m/>
    <m/>
    <m/>
    <m/>
    <x v="2"/>
    <m/>
    <x v="4"/>
    <s v="Almirante Brown"/>
    <m/>
    <s v="APA"/>
    <s v="Tiene 4 campos de caudal"/>
  </r>
  <r>
    <n v="-26.596805499999999"/>
    <n v="-60.937975000000002"/>
    <n v="5.0679999999999996"/>
    <m/>
    <n v="6.92"/>
    <n v="4.88"/>
    <m/>
    <m/>
    <m/>
    <m/>
    <m/>
    <m/>
    <x v="2"/>
    <m/>
    <x v="4"/>
    <s v="Almirante Brown"/>
    <m/>
    <s v="APA"/>
    <s v="Tiene 4 campos de caudal"/>
  </r>
  <r>
    <n v="-26.596805499999999"/>
    <n v="-60.937975000000002"/>
    <n v="5.069"/>
    <m/>
    <n v="6.77"/>
    <n v="4.7"/>
    <m/>
    <m/>
    <m/>
    <m/>
    <m/>
    <m/>
    <x v="2"/>
    <m/>
    <x v="4"/>
    <s v="Almirante Brown"/>
    <m/>
    <s v="APA"/>
    <s v="Tiene 4 campos de caudal"/>
  </r>
  <r>
    <n v="-26.510416599999999"/>
    <n v="-61.172327799999998"/>
    <n v="5.0720000000000001"/>
    <m/>
    <n v="6.6"/>
    <n v="4.97"/>
    <m/>
    <m/>
    <m/>
    <m/>
    <m/>
    <m/>
    <x v="2"/>
    <m/>
    <x v="4"/>
    <s v="Almirante Brown"/>
    <m/>
    <s v="APA"/>
    <s v="Tiene 4 campos de caudal"/>
  </r>
  <r>
    <n v="-26.340658300000001"/>
    <n v="-60.3370861"/>
    <n v="5.0789999999999997"/>
    <m/>
    <n v="6.8"/>
    <n v="5"/>
    <m/>
    <m/>
    <m/>
    <m/>
    <m/>
    <m/>
    <x v="2"/>
    <m/>
    <x v="4"/>
    <s v="Maipú"/>
    <m/>
    <s v="APA"/>
    <s v="Tiene 4 campos de caudal"/>
  </r>
  <r>
    <n v="-27.541430500000001"/>
    <n v="-59.956438900000002"/>
    <n v="5.0990000000000002"/>
    <m/>
    <n v="8.83"/>
    <n v="5.8"/>
    <m/>
    <m/>
    <m/>
    <m/>
    <m/>
    <m/>
    <x v="2"/>
    <m/>
    <x v="4"/>
    <s v="Tapenagá"/>
    <s v="Horquilla"/>
    <s v="APA"/>
    <s v="Tiene 4 campos de caudal"/>
  </r>
  <r>
    <n v="-27.541430500000001"/>
    <n v="-59.956438900000002"/>
    <n v="5.0999999999999996"/>
    <m/>
    <n v="16.5"/>
    <n v="4.5"/>
    <m/>
    <m/>
    <m/>
    <m/>
    <m/>
    <m/>
    <x v="2"/>
    <m/>
    <x v="4"/>
    <s v="Tapenagá"/>
    <s v="Horquilla"/>
    <s v="APA"/>
    <s v="Tiene 4 campos de caudal"/>
  </r>
  <r>
    <n v="-27.5436555"/>
    <n v="-59.9558167"/>
    <n v="5.101"/>
    <m/>
    <n v="16.5"/>
    <n v="8.5"/>
    <m/>
    <m/>
    <m/>
    <m/>
    <m/>
    <m/>
    <x v="2"/>
    <m/>
    <x v="4"/>
    <s v="Tapenagá"/>
    <s v="Horquilla"/>
    <s v="APA"/>
    <s v="Tiene 4 campos de caudal"/>
  </r>
  <r>
    <n v="-26.795958299999999"/>
    <n v="-60.412497199999997"/>
    <n v="5.1029999999999998"/>
    <m/>
    <n v="10.3"/>
    <n v="7.3"/>
    <m/>
    <m/>
    <m/>
    <m/>
    <m/>
    <m/>
    <x v="2"/>
    <m/>
    <x v="4"/>
    <s v="Comandante Fernández"/>
    <s v="Saenz Peña"/>
    <s v="APA"/>
    <s v="Tiene 4 campos de caudal"/>
  </r>
  <r>
    <n v="-26.795958299999999"/>
    <n v="-60.412497199999997"/>
    <n v="5.1040000000000001"/>
    <m/>
    <n v="10"/>
    <n v="6"/>
    <m/>
    <m/>
    <m/>
    <m/>
    <m/>
    <m/>
    <x v="2"/>
    <m/>
    <x v="4"/>
    <s v="Comandante Fernández"/>
    <s v="Saenz Peña"/>
    <s v="APA"/>
    <s v="Tiene 4 campos de caudal"/>
  </r>
  <r>
    <n v="-26.795958299999999"/>
    <n v="-60.412497199999997"/>
    <n v="5.1050000000000004"/>
    <m/>
    <n v="18.5"/>
    <n v="11"/>
    <m/>
    <m/>
    <m/>
    <m/>
    <m/>
    <m/>
    <x v="2"/>
    <m/>
    <x v="4"/>
    <s v="Comandante Fernández"/>
    <s v="Saenz Peña"/>
    <s v="APA"/>
    <s v="Tiene 4 campos de caudal"/>
  </r>
  <r>
    <n v="-26.339783300000001"/>
    <n v="-60.326427799999998"/>
    <n v="5.1100000000000003"/>
    <m/>
    <n v="18"/>
    <n v="12"/>
    <m/>
    <m/>
    <m/>
    <m/>
    <m/>
    <m/>
    <x v="2"/>
    <m/>
    <x v="4"/>
    <s v="Maipú"/>
    <s v="Tres Isletas"/>
    <s v="APA"/>
    <s v="Tiene 4 campos de caudal"/>
  </r>
  <r>
    <n v="-26.339783300000001"/>
    <n v="-60.326427799999998"/>
    <n v="5.1109999999999998"/>
    <m/>
    <n v="13"/>
    <n v="4.2"/>
    <m/>
    <m/>
    <m/>
    <m/>
    <m/>
    <m/>
    <x v="2"/>
    <m/>
    <x v="4"/>
    <s v="Maipú"/>
    <s v="Tres Isletas"/>
    <s v="APA"/>
    <s v="Tiene 4 campos de caudal"/>
  </r>
  <r>
    <n v="-26.341374999999999"/>
    <n v="-60.329574999999998"/>
    <n v="5.1120000000000001"/>
    <m/>
    <n v="42.49"/>
    <n v="42.06"/>
    <m/>
    <n v="3.34"/>
    <m/>
    <m/>
    <m/>
    <m/>
    <x v="2"/>
    <m/>
    <x v="4"/>
    <s v="Maipú"/>
    <s v="Tres Isletas"/>
    <s v="APA"/>
    <s v="Tiene 4 campos de caudal"/>
  </r>
  <r>
    <n v="-26.922111099999999"/>
    <n v="-59.774138899999997"/>
    <n v="5.117"/>
    <m/>
    <n v="5.03"/>
    <n v="4.13"/>
    <m/>
    <n v="4.22"/>
    <m/>
    <m/>
    <m/>
    <m/>
    <x v="2"/>
    <m/>
    <x v="4"/>
    <s v="Presidencia de la Plaza"/>
    <s v="Colonia Santa Elena"/>
    <s v="APA"/>
    <s v="Tiene 4 campos de caudal"/>
  </r>
  <r>
    <n v="-26.922111099999999"/>
    <n v="-59.774138899999997"/>
    <n v="5.1180000000000003"/>
    <m/>
    <n v="13.04"/>
    <n v="4.13"/>
    <m/>
    <n v="0.12"/>
    <m/>
    <m/>
    <m/>
    <m/>
    <x v="2"/>
    <m/>
    <x v="4"/>
    <s v="Presidencia de la Plaza"/>
    <s v="Colonia Santa Elena"/>
    <s v="APA"/>
    <s v="Tiene 4 campos de caudal"/>
  </r>
  <r>
    <n v="-26.922111099999999"/>
    <n v="-59.774138899999997"/>
    <n v="5.1189999999999998"/>
    <m/>
    <n v="6.17"/>
    <n v="4.2"/>
    <m/>
    <n v="0.95"/>
    <m/>
    <m/>
    <m/>
    <m/>
    <x v="2"/>
    <m/>
    <x v="4"/>
    <s v="Presidencia de la Plaza"/>
    <s v="Colonia Santa Elena"/>
    <s v="APA"/>
    <s v="Tiene 4 campos de caudal"/>
  </r>
  <r>
    <n v="-27.206444399999999"/>
    <n v="-59.286749999999998"/>
    <n v="5.1230000000000002"/>
    <m/>
    <n v="4.67"/>
    <n v="4.16"/>
    <m/>
    <n v="7.06"/>
    <m/>
    <m/>
    <m/>
    <m/>
    <x v="2"/>
    <m/>
    <x v="4"/>
    <s v="General Donovan"/>
    <s v="Makallé"/>
    <s v="APA"/>
    <s v="Tiene 4 campos de caudal"/>
  </r>
  <r>
    <n v="-24.121388799999998"/>
    <n v="-62.340166699999997"/>
    <n v="5.1369999999999996"/>
    <m/>
    <n v="5.18"/>
    <n v="1.63"/>
    <m/>
    <n v="5.07"/>
    <m/>
    <m/>
    <m/>
    <m/>
    <x v="2"/>
    <m/>
    <x v="4"/>
    <s v="General Guemes"/>
    <m/>
    <s v="APA"/>
    <s v="Tiene 4 campos de caudal"/>
  </r>
  <r>
    <n v="-26.507555499999999"/>
    <n v="-61.177500000000002"/>
    <n v="5.1449999999999996"/>
    <m/>
    <n v="14.36"/>
    <n v="5.74"/>
    <m/>
    <n v="1.66"/>
    <m/>
    <m/>
    <m/>
    <m/>
    <x v="2"/>
    <m/>
    <x v="4"/>
    <s v="Almirante Brown"/>
    <s v="Pampa del Infierno"/>
    <s v="APA"/>
    <s v="Tiene 4 campos de caudal"/>
  </r>
  <r>
    <n v="-26.507555499999999"/>
    <n v="-61.177500000000002"/>
    <n v="5.1459999999999999"/>
    <m/>
    <n v="14.36"/>
    <n v="5.74"/>
    <m/>
    <n v="1.66"/>
    <m/>
    <m/>
    <m/>
    <m/>
    <x v="2"/>
    <m/>
    <x v="4"/>
    <s v="Almirante Brown"/>
    <s v="Pampa del Infierno"/>
    <s v="APA"/>
    <s v="Tiene 4 campos de caudal"/>
  </r>
  <r>
    <n v="-24.5365"/>
    <n v="-61.83175"/>
    <n v="5.157"/>
    <m/>
    <n v="11.87"/>
    <n v="7.07"/>
    <m/>
    <n v="3.75"/>
    <m/>
    <m/>
    <m/>
    <m/>
    <x v="2"/>
    <m/>
    <x v="4"/>
    <s v="General Guemes"/>
    <m/>
    <s v="APA"/>
    <s v="Tiene 4 campos de caudal"/>
  </r>
  <r>
    <n v="-24.3073333"/>
    <n v="-61.903555599999997"/>
    <n v="5.1580000000000004"/>
    <m/>
    <n v="11.87"/>
    <n v="7.07"/>
    <m/>
    <n v="3.75"/>
    <m/>
    <m/>
    <m/>
    <m/>
    <x v="2"/>
    <m/>
    <x v="4"/>
    <s v="General Guemes"/>
    <m/>
    <s v="APA"/>
    <s v="Tiene 4 campos de caudal"/>
  </r>
  <r>
    <n v="-24.8033611"/>
    <n v="-61.706916700000001"/>
    <n v="5.1589999999999998"/>
    <m/>
    <n v="11.87"/>
    <n v="7.07"/>
    <m/>
    <n v="3.75"/>
    <m/>
    <m/>
    <m/>
    <m/>
    <x v="2"/>
    <m/>
    <x v="4"/>
    <s v="General Guemes"/>
    <m/>
    <s v="APA"/>
    <s v="Tiene 4 campos de caudal"/>
  </r>
  <r>
    <n v="-24.3453333"/>
    <n v="-62.262638899999999"/>
    <n v="5.16"/>
    <m/>
    <n v="0.19"/>
    <n v="7.17"/>
    <m/>
    <n v="11.88"/>
    <m/>
    <m/>
    <m/>
    <m/>
    <x v="2"/>
    <m/>
    <x v="4"/>
    <s v="General Guemes"/>
    <m/>
    <s v="APA"/>
    <s v="Tiene 4 campos de caudal"/>
  </r>
  <r>
    <n v="-27.275388800000002"/>
    <n v="-59.152749999999997"/>
    <n v="5.1639999999999997"/>
    <m/>
    <n v="9.19"/>
    <n v="7.17"/>
    <m/>
    <n v="11.88"/>
    <m/>
    <m/>
    <m/>
    <m/>
    <x v="2"/>
    <m/>
    <x v="4"/>
    <s v="Libertad"/>
    <s v="Colonia Popular"/>
    <s v="APA"/>
    <s v="Tiene 4 campos de caudal"/>
  </r>
  <r>
    <n v="-27.275388800000002"/>
    <n v="-59.152749999999997"/>
    <n v="5.165"/>
    <m/>
    <n v="10.5"/>
    <n v="6.5"/>
    <m/>
    <m/>
    <m/>
    <m/>
    <m/>
    <m/>
    <x v="2"/>
    <m/>
    <x v="4"/>
    <s v="Libertad"/>
    <s v="Colonia Popular"/>
    <s v="APA"/>
    <s v="Tiene 4 campos de caudal"/>
  </r>
  <r>
    <n v="-25.308333300000001"/>
    <n v="-61.172611099999997"/>
    <n v="5.1779999999999999"/>
    <m/>
    <n v="5.77"/>
    <n v="2.62"/>
    <m/>
    <m/>
    <m/>
    <m/>
    <m/>
    <m/>
    <x v="2"/>
    <m/>
    <x v="4"/>
    <s v="General Guemes"/>
    <s v="Paraje Los Rosales"/>
    <s v="APA"/>
    <s v="Tiene 4 campos de caudal"/>
  </r>
  <r>
    <n v="-27.979547199999999"/>
    <n v="-61.689500000000002"/>
    <n v="5.181"/>
    <m/>
    <n v="5.77"/>
    <n v="2.62"/>
    <m/>
    <m/>
    <m/>
    <m/>
    <m/>
    <m/>
    <x v="2"/>
    <m/>
    <x v="4"/>
    <s v="Fray Justo Santa María de Oro"/>
    <s v="Tres Mojones"/>
    <s v="APA"/>
    <s v="Tiene 4 campos de caudal"/>
  </r>
  <r>
    <n v="-27.979547199999999"/>
    <n v="-61.689500000000002"/>
    <n v="5.1820000000000004"/>
    <m/>
    <n v="2.44"/>
    <n v="0.71"/>
    <m/>
    <m/>
    <m/>
    <m/>
    <m/>
    <m/>
    <x v="2"/>
    <m/>
    <x v="4"/>
    <s v="Fray Justo Santa María de Oro"/>
    <s v="Tres Mojones"/>
    <s v="APA"/>
    <s v="Tiene 4 campos de caudal"/>
  </r>
  <r>
    <n v="-26.873833300000001"/>
    <n v="-60.215277800000003"/>
    <n v="5.1829999999999998"/>
    <m/>
    <n v="2.44"/>
    <n v="0.71"/>
    <m/>
    <m/>
    <m/>
    <m/>
    <m/>
    <m/>
    <x v="2"/>
    <m/>
    <x v="4"/>
    <s v="Quitilipi"/>
    <s v="Quitilipi"/>
    <s v="APA"/>
    <s v="Tiene 4 campos de caudal"/>
  </r>
  <r>
    <n v="-26.949933300000001"/>
    <n v="-60.966677799999999"/>
    <n v="5.1840000000000002"/>
    <m/>
    <n v="2.44"/>
    <n v="0.7"/>
    <m/>
    <m/>
    <m/>
    <m/>
    <m/>
    <m/>
    <x v="2"/>
    <m/>
    <x v="4"/>
    <s v="General Belgrano"/>
    <s v="Corzuela"/>
    <s v="APA"/>
    <s v="Tiene 4 campos de caudal"/>
  </r>
  <r>
    <n v="-26.9544666"/>
    <n v="-60.9696444"/>
    <n v="5.1849999999999996"/>
    <m/>
    <n v="8.49"/>
    <n v="4.95"/>
    <m/>
    <n v="0.23"/>
    <m/>
    <m/>
    <m/>
    <m/>
    <x v="2"/>
    <m/>
    <x v="4"/>
    <s v="General Belgrano"/>
    <s v="Corzuela"/>
    <s v="APA"/>
    <s v="Tiene 4 campos de caudal"/>
  </r>
  <r>
    <n v="-26.9544666"/>
    <n v="-60.9696444"/>
    <n v="5.1859999999999999"/>
    <m/>
    <n v="10"/>
    <n v="4.0199999999999996"/>
    <m/>
    <n v="0.02"/>
    <m/>
    <m/>
    <m/>
    <m/>
    <x v="2"/>
    <m/>
    <x v="4"/>
    <s v="General Belgrano"/>
    <s v="Corzuela"/>
    <s v="APA"/>
    <s v="Tiene 4 campos de caudal"/>
  </r>
  <r>
    <n v="-25.083825000000001"/>
    <n v="-62.186558300000002"/>
    <n v="5.1879999999999997"/>
    <m/>
    <n v="8.4"/>
    <n v="3.65"/>
    <m/>
    <n v="0.19"/>
    <m/>
    <m/>
    <m/>
    <m/>
    <x v="2"/>
    <m/>
    <x v="4"/>
    <s v="Almirante Brown"/>
    <s v="Taco Pozo"/>
    <s v="APA"/>
    <s v="Tiene 4 campos de caudal"/>
  </r>
  <r>
    <n v="-25.083825000000001"/>
    <n v="-62.186558300000002"/>
    <n v="5.1890000000000001"/>
    <m/>
    <n v="6.85"/>
    <n v="4.3499999999999996"/>
    <m/>
    <n v="0.21"/>
    <m/>
    <m/>
    <m/>
    <m/>
    <x v="2"/>
    <m/>
    <x v="4"/>
    <s v="Almirante Brown"/>
    <s v="Taco Pozo"/>
    <s v="APA"/>
    <s v="Tiene 4 campos de caudal"/>
  </r>
  <r>
    <n v="-27.979547199999999"/>
    <n v="-61.689500000000002"/>
    <n v="5.1989999999999998"/>
    <m/>
    <n v="8.15"/>
    <n v="4.38"/>
    <m/>
    <m/>
    <m/>
    <m/>
    <m/>
    <m/>
    <x v="2"/>
    <m/>
    <x v="4"/>
    <s v="Fray Justo Santa María de Oro"/>
    <s v="Tres Mojones"/>
    <s v="APA"/>
    <s v="Tiene 4 campos de caudal"/>
  </r>
  <r>
    <n v="-27.979547199999999"/>
    <n v="-61.689500000000002"/>
    <n v="5.2"/>
    <m/>
    <n v="10"/>
    <n v="7.5"/>
    <m/>
    <m/>
    <m/>
    <m/>
    <m/>
    <m/>
    <x v="2"/>
    <m/>
    <x v="4"/>
    <s v="Fray Justo Santa María de Oro"/>
    <s v="Tres Mojones"/>
    <s v="APA"/>
    <s v="Tiene 4 campos de caudal"/>
  </r>
  <r>
    <n v="-27.914261100000001"/>
    <n v="-61.4007194"/>
    <n v="5.2009999999999996"/>
    <m/>
    <n v="66"/>
    <n v="12.19"/>
    <m/>
    <n v="2.99"/>
    <m/>
    <m/>
    <m/>
    <m/>
    <x v="2"/>
    <m/>
    <x v="4"/>
    <s v="Fray Justo Santa María de Oro"/>
    <s v="Chorotis"/>
    <s v="APA"/>
    <s v="Tiene 4 campos de caudal"/>
  </r>
  <r>
    <n v="-27.206444399999999"/>
    <n v="-59.286749999999998"/>
    <n v="5.202"/>
    <m/>
    <n v="23.5"/>
    <n v="16.8"/>
    <m/>
    <n v="0.54"/>
    <m/>
    <m/>
    <m/>
    <m/>
    <x v="2"/>
    <m/>
    <x v="4"/>
    <s v="General Donovan"/>
    <s v="Makallé"/>
    <s v="APA"/>
    <s v="Tiene 4 campos de caudal"/>
  </r>
  <r>
    <n v="-26.513933300000001"/>
    <n v="-61.1709861"/>
    <n v="5.22"/>
    <m/>
    <n v="8.56"/>
    <n v="3.88"/>
    <m/>
    <n v="0.75"/>
    <m/>
    <m/>
    <m/>
    <m/>
    <x v="2"/>
    <m/>
    <x v="4"/>
    <s v="Almirante Brown"/>
    <s v="Pampa del Infierno"/>
    <s v="APA"/>
    <s v="Tiene 4 campos de caudal"/>
  </r>
  <r>
    <n v="-26.955105499999998"/>
    <n v="-60.977899999999998"/>
    <n v="5.2240000000000002"/>
    <m/>
    <n v="8.56"/>
    <n v="3.88"/>
    <m/>
    <n v="0.75"/>
    <m/>
    <m/>
    <m/>
    <m/>
    <x v="2"/>
    <m/>
    <x v="4"/>
    <s v="General Belgrano"/>
    <s v="Corzuela"/>
    <s v="APA"/>
    <s v="Tiene 4 campos de caudal"/>
  </r>
  <r>
    <n v="-26.955105499999998"/>
    <n v="-60.977899999999998"/>
    <n v="5.2249999999999996"/>
    <m/>
    <n v="6.98"/>
    <n v="4.1100000000000012"/>
    <m/>
    <n v="0.84"/>
    <m/>
    <m/>
    <m/>
    <m/>
    <x v="2"/>
    <m/>
    <x v="4"/>
    <s v="General Belgrano"/>
    <s v="Corzuela"/>
    <s v="APA"/>
    <s v="Tiene 4 campos de caudal"/>
  </r>
  <r>
    <n v="-26.9544666"/>
    <n v="-60.9696444"/>
    <n v="5.226"/>
    <m/>
    <n v="6.98"/>
    <n v="4.1100000000000012"/>
    <m/>
    <n v="0.84"/>
    <m/>
    <m/>
    <m/>
    <m/>
    <x v="2"/>
    <m/>
    <x v="4"/>
    <s v="General Belgrano"/>
    <s v="Corzuela"/>
    <s v="APA"/>
    <s v="Tiene 4 campos de caudal"/>
  </r>
  <r>
    <n v="-26.9544666"/>
    <n v="-60.9696444"/>
    <n v="5.2270000000000003"/>
    <m/>
    <n v="6.98"/>
    <n v="4.1100000000000012"/>
    <m/>
    <n v="0.84"/>
    <m/>
    <m/>
    <m/>
    <m/>
    <x v="2"/>
    <m/>
    <x v="4"/>
    <s v="General Belgrano"/>
    <s v="Corzuela"/>
    <s v="APA"/>
    <s v="Tiene 4 campos de caudal"/>
  </r>
  <r>
    <n v="-26.9544666"/>
    <n v="-60.9696444"/>
    <n v="5.2279999999999998"/>
    <m/>
    <n v="13"/>
    <n v="6.3"/>
    <m/>
    <m/>
    <m/>
    <m/>
    <m/>
    <m/>
    <x v="2"/>
    <m/>
    <x v="4"/>
    <s v="General Belgrano"/>
    <s v="Corzuela"/>
    <s v="APA"/>
    <s v="Tiene 4 campos de caudal"/>
  </r>
  <r>
    <n v="-26.478433299999999"/>
    <n v="-59.314238899999999"/>
    <n v="5.234"/>
    <m/>
    <n v="7"/>
    <n v="3.7"/>
    <m/>
    <m/>
    <m/>
    <m/>
    <m/>
    <m/>
    <x v="2"/>
    <m/>
    <x v="4"/>
    <s v="Libertador General San Martín"/>
    <s v="General San Martín"/>
    <s v="APA"/>
    <s v="Tiene 4 campos de caudal"/>
  </r>
  <r>
    <n v="-26.478433299999999"/>
    <n v="-59.314238899999999"/>
    <n v="5.2350000000000003"/>
    <m/>
    <n v="8"/>
    <n v="6"/>
    <m/>
    <n v="0.02"/>
    <m/>
    <m/>
    <m/>
    <m/>
    <x v="2"/>
    <m/>
    <x v="4"/>
    <s v="Libertador General San Martín"/>
    <s v="General San Martín"/>
    <s v="APA"/>
    <s v="Tiene 4 campos de caudal"/>
  </r>
  <r>
    <n v="-26.478433299999999"/>
    <n v="-59.314238899999999"/>
    <n v="5.2359999999999998"/>
    <m/>
    <n v="10"/>
    <n v="6"/>
    <m/>
    <n v="0.25"/>
    <m/>
    <m/>
    <m/>
    <m/>
    <x v="2"/>
    <m/>
    <x v="4"/>
    <s v="Libertador General San Martín"/>
    <s v="General San Martín"/>
    <s v="APA"/>
    <s v="Tiene 4 campos de caudal"/>
  </r>
  <r>
    <n v="-26.478433299999999"/>
    <n v="-59.314238899999999"/>
    <n v="5.2370000000000001"/>
    <m/>
    <n v="14.5"/>
    <n v="3.79"/>
    <m/>
    <n v="0.45"/>
    <m/>
    <m/>
    <m/>
    <m/>
    <x v="2"/>
    <m/>
    <x v="4"/>
    <s v="Libertador General San Martín"/>
    <s v="General San Martín"/>
    <s v="APA"/>
    <s v="Tiene 4 campos de caudal"/>
  </r>
  <r>
    <n v="-26.478433299999999"/>
    <n v="-59.314238899999999"/>
    <n v="5.2380000000000004"/>
    <m/>
    <n v="9.4"/>
    <n v="7.2"/>
    <m/>
    <n v="2.2999999999999998"/>
    <m/>
    <m/>
    <m/>
    <m/>
    <x v="2"/>
    <m/>
    <x v="4"/>
    <s v="Libertador General San Martín"/>
    <s v="General San Martín"/>
    <s v="APA"/>
    <s v="Tiene 4 campos de caudal"/>
  </r>
  <r>
    <n v="-26.509116599999999"/>
    <n v="-61.176875000000003"/>
    <n v="5.2439999999999998"/>
    <m/>
    <n v="10.15"/>
    <n v="5.2"/>
    <m/>
    <n v="0.14000000000000001"/>
    <m/>
    <m/>
    <m/>
    <m/>
    <x v="2"/>
    <m/>
    <x v="4"/>
    <s v="Almirante Brown"/>
    <s v="Pampa del Infierno"/>
    <s v="APA"/>
    <s v="Tiene 4 campos de caudal"/>
  </r>
  <r>
    <n v="-25.4090472"/>
    <n v="-60.443597199999999"/>
    <n v="5.2510000000000003"/>
    <m/>
    <n v="21.67"/>
    <n v="7.3"/>
    <m/>
    <m/>
    <m/>
    <m/>
    <m/>
    <m/>
    <x v="2"/>
    <m/>
    <x v="4"/>
    <s v="General Guemes"/>
    <s v="El Espinillo"/>
    <s v="APA"/>
    <s v="Tiene 4 campos de caudal"/>
  </r>
  <r>
    <n v="-26.8012166"/>
    <n v="-58.956808299999999"/>
    <n v="5.2530000000000001"/>
    <m/>
    <n v="15.1"/>
    <n v="11.4"/>
    <m/>
    <m/>
    <m/>
    <m/>
    <m/>
    <m/>
    <x v="2"/>
    <m/>
    <x v="4"/>
    <s v="Libertador General San Martín"/>
    <m/>
    <s v="APA"/>
    <s v="Tiene 4 campos de caudal"/>
  </r>
  <r>
    <n v="-27.206444399999999"/>
    <n v="-59.286749999999998"/>
    <n v="5.2549999999999999"/>
    <m/>
    <n v="21.5"/>
    <n v="9.8000000000000007"/>
    <m/>
    <m/>
    <m/>
    <m/>
    <m/>
    <m/>
    <x v="2"/>
    <m/>
    <x v="4"/>
    <s v="General Donovan"/>
    <m/>
    <s v="APA"/>
    <s v="Tiene 4 campos de caudal"/>
  </r>
  <r>
    <n v="-26.535250000000001"/>
    <n v="-59.3343056"/>
    <n v="5.26"/>
    <m/>
    <n v="2.7"/>
    <n v="0.93"/>
    <m/>
    <n v="1.47"/>
    <m/>
    <m/>
    <m/>
    <m/>
    <x v="2"/>
    <m/>
    <x v="4"/>
    <s v="Libertador General San Martín"/>
    <s v="General San Martín"/>
    <s v="APA"/>
    <s v="Tiene 4 campos de caudal"/>
  </r>
  <r>
    <n v="-26.520499999999998"/>
    <n v="-59.3118056"/>
    <n v="5.2610000000000001"/>
    <m/>
    <n v="6.58"/>
    <n v="2.8"/>
    <m/>
    <n v="0.28000000000000003"/>
    <m/>
    <m/>
    <m/>
    <m/>
    <x v="2"/>
    <m/>
    <x v="4"/>
    <s v="Libertador General San Martín"/>
    <m/>
    <s v="APA"/>
    <s v="Tiene 4 campos de caudal"/>
  </r>
  <r>
    <n v="-26.412500000000001"/>
    <n v="-59.325777799999997"/>
    <n v="5.2619999999999996"/>
    <m/>
    <n v="6.73"/>
    <n v="4.5199999999999996"/>
    <m/>
    <n v="0.8"/>
    <m/>
    <m/>
    <m/>
    <m/>
    <x v="2"/>
    <m/>
    <x v="4"/>
    <s v="Libertador General San Martín"/>
    <s v="Campo Guinter"/>
    <s v="APA"/>
    <s v="Tiene 4 campos de caudal"/>
  </r>
  <r>
    <n v="-27.884472200000001"/>
    <n v="-59.278555599999997"/>
    <n v="5.32"/>
    <m/>
    <n v="3.54"/>
    <n v="1.17"/>
    <m/>
    <n v="0.74"/>
    <m/>
    <m/>
    <m/>
    <m/>
    <x v="2"/>
    <m/>
    <x v="4"/>
    <s v="San Fernando"/>
    <s v="Basail"/>
    <s v="APA"/>
    <s v="Tiene 4 campos de caudal"/>
  </r>
  <r>
    <n v="-26.700861100000001"/>
    <n v="-59.126444399999997"/>
    <n v="5.3209999999999997"/>
    <m/>
    <n v="5.9"/>
    <n v="3.56"/>
    <m/>
    <n v="0.31"/>
    <m/>
    <m/>
    <m/>
    <m/>
    <x v="2"/>
    <m/>
    <x v="4"/>
    <s v="Libertador General San Martin"/>
    <s v="Pampa Almirón"/>
    <s v="APA"/>
    <s v="Tiene 4 campos de caudal"/>
  </r>
  <r>
    <n v="-25.616138800000002"/>
    <n v="-63.2697778"/>
    <n v="5.3390000000000004"/>
    <m/>
    <n v="3.37"/>
    <n v="2.35"/>
    <m/>
    <n v="0.81"/>
    <m/>
    <m/>
    <m/>
    <m/>
    <x v="2"/>
    <m/>
    <x v="4"/>
    <s v="Almirante Brown"/>
    <m/>
    <s v="APA"/>
    <s v="Tiene 4 campos de caudal"/>
  </r>
  <r>
    <n v="-27.380666600000001"/>
    <n v="-59.085777800000002"/>
    <n v="5.3710000000000004"/>
    <m/>
    <n v="4.7300000000000004"/>
    <n v="1.63"/>
    <m/>
    <n v="0.43"/>
    <m/>
    <m/>
    <m/>
    <m/>
    <x v="2"/>
    <m/>
    <x v="4"/>
    <s v="Libertad"/>
    <s v="Puerto Tirol"/>
    <s v="APA"/>
    <s v="Tiene 4 campos de caudal"/>
  </r>
  <r>
    <n v="-27.380666600000001"/>
    <n v="-59.085777800000002"/>
    <n v="5.3719999999999999"/>
    <m/>
    <n v="13.3"/>
    <n v="4.3"/>
    <m/>
    <n v="1.02"/>
    <m/>
    <m/>
    <m/>
    <m/>
    <x v="2"/>
    <m/>
    <x v="4"/>
    <s v="Libertad"/>
    <s v="Puerto Tirol"/>
    <s v="APA"/>
    <s v="Tiene 4 campos de caudal"/>
  </r>
  <r>
    <n v="-27.380666600000001"/>
    <n v="-59.085777800000002"/>
    <n v="5.3730000000000002"/>
    <m/>
    <n v="14.4"/>
    <n v="4.7699999999999996"/>
    <m/>
    <n v="1.1299999999999999"/>
    <m/>
    <m/>
    <m/>
    <m/>
    <x v="2"/>
    <m/>
    <x v="4"/>
    <s v="Libertad"/>
    <s v="Puerto Tirol"/>
    <s v="APA"/>
    <s v="Tiene 4 campos de caudal"/>
  </r>
  <r>
    <n v="-27.380666600000001"/>
    <n v="-59.085777800000002"/>
    <n v="5.3739999999999997"/>
    <m/>
    <n v="14.4"/>
    <n v="4.7699999999999996"/>
    <m/>
    <n v="1.1299999999999999"/>
    <m/>
    <m/>
    <m/>
    <m/>
    <x v="2"/>
    <m/>
    <x v="4"/>
    <s v="Libertad"/>
    <s v="Puerto Tirol"/>
    <s v="APA"/>
    <s v="Tiene 4 campos de caudal"/>
  </r>
  <r>
    <n v="-27.380666600000001"/>
    <n v="-59.085777800000002"/>
    <n v="5.375"/>
    <m/>
    <n v="14.4"/>
    <n v="4.7699999999999996"/>
    <m/>
    <n v="1.1299999999999999"/>
    <m/>
    <m/>
    <m/>
    <m/>
    <x v="2"/>
    <m/>
    <x v="4"/>
    <s v="Libertad"/>
    <s v="Puerto Tirol"/>
    <s v="APA"/>
    <s v="Tiene 4 campos de caudal"/>
  </r>
  <r>
    <n v="-27.380666600000001"/>
    <n v="-59.085777800000002"/>
    <n v="5.3760000000000003"/>
    <m/>
    <n v="14.4"/>
    <n v="4.7699999999999996"/>
    <m/>
    <n v="1.1299999999999999"/>
    <m/>
    <m/>
    <m/>
    <m/>
    <x v="2"/>
    <m/>
    <x v="4"/>
    <s v="Libertad"/>
    <s v="Puerto Tirol"/>
    <s v="APA"/>
    <s v="Tiene 4 campos de caudal"/>
  </r>
  <r>
    <n v="-27.380666600000001"/>
    <n v="-59.085777800000002"/>
    <n v="5.3769999999999998"/>
    <m/>
    <n v="14.4"/>
    <n v="4.7699999999999996"/>
    <m/>
    <n v="1.1299999999999999"/>
    <m/>
    <m/>
    <m/>
    <m/>
    <x v="2"/>
    <m/>
    <x v="4"/>
    <s v="Libertad"/>
    <s v="Puerto Tirol"/>
    <s v="APA"/>
    <s v="Tiene 4 campos de caudal"/>
  </r>
  <r>
    <n v="-27.380666600000001"/>
    <n v="-59.085777800000002"/>
    <n v="5.3780000000000001"/>
    <m/>
    <n v="35"/>
    <n v="25"/>
    <m/>
    <n v="0.15"/>
    <m/>
    <m/>
    <m/>
    <m/>
    <x v="2"/>
    <m/>
    <x v="4"/>
    <s v="Libertad"/>
    <s v="Puerto Tirol"/>
    <s v="APA"/>
    <s v="Tiene 4 campos de caudal"/>
  </r>
  <r>
    <n v="-27.380666600000001"/>
    <n v="-59.085777800000002"/>
    <n v="5.3789999999999996"/>
    <m/>
    <n v="35"/>
    <n v="25"/>
    <m/>
    <n v="0.15"/>
    <m/>
    <m/>
    <m/>
    <m/>
    <x v="2"/>
    <m/>
    <x v="4"/>
    <s v="Libertad"/>
    <s v="Puerto Tirol"/>
    <s v="APA"/>
    <s v="Tiene 4 campos de caudal"/>
  </r>
  <r>
    <n v="-24.5623611"/>
    <n v="-62.237277800000001"/>
    <n v="5.38"/>
    <m/>
    <n v="33.26"/>
    <n v="14.5"/>
    <m/>
    <n v="0.79"/>
    <m/>
    <m/>
    <m/>
    <m/>
    <x v="2"/>
    <m/>
    <x v="4"/>
    <s v="General Guemes"/>
    <s v="Comandancia Frías"/>
    <s v="APA"/>
    <s v="Tiene 4 campos de caudal"/>
  </r>
  <r>
    <n v="-27.3349166"/>
    <n v="-58.999944399999997"/>
    <n v="5.39"/>
    <m/>
    <n v="33.26"/>
    <n v="14.5"/>
    <m/>
    <n v="0.79"/>
    <m/>
    <m/>
    <m/>
    <m/>
    <x v="2"/>
    <m/>
    <x v="4"/>
    <s v="San Fernando"/>
    <s v="Tres Horquetas"/>
    <s v="APA"/>
    <s v="Tiene 4 campos de caudal"/>
  </r>
  <r>
    <n v="-27.3349166"/>
    <n v="-58.999944399999997"/>
    <n v="5.391"/>
    <m/>
    <n v="33.26"/>
    <n v="14.5"/>
    <m/>
    <n v="0.79"/>
    <m/>
    <m/>
    <m/>
    <m/>
    <x v="2"/>
    <m/>
    <x v="4"/>
    <s v="San Fernando"/>
    <s v="Tres Horquetas"/>
    <s v="APA"/>
    <s v="Tiene 4 campos de caudal"/>
  </r>
  <r>
    <n v="-24.223083299999999"/>
    <n v="-62.148027800000001"/>
    <n v="5.3979999999999997"/>
    <m/>
    <n v="33.26"/>
    <n v="14.5"/>
    <m/>
    <n v="0.79"/>
    <m/>
    <m/>
    <m/>
    <m/>
    <x v="2"/>
    <m/>
    <x v="4"/>
    <s v="General Guemes"/>
    <s v="Sauzalito"/>
    <s v="APA"/>
    <s v="Tiene 4 campos de caudal"/>
  </r>
  <r>
    <n v="-24.223083299999999"/>
    <n v="-62.148027800000001"/>
    <n v="5.399"/>
    <m/>
    <n v="33.26"/>
    <n v="14.5"/>
    <m/>
    <n v="0.79"/>
    <m/>
    <m/>
    <m/>
    <m/>
    <x v="2"/>
    <m/>
    <x v="4"/>
    <s v="General Guemes"/>
    <s v="Sauzalito"/>
    <s v="APA"/>
    <s v="Tiene 4 campos de caudal"/>
  </r>
  <r>
    <n v="-24.223083299999999"/>
    <n v="-62.148027800000001"/>
    <n v="5.4"/>
    <m/>
    <n v="33.26"/>
    <n v="14.5"/>
    <m/>
    <n v="0.79"/>
    <m/>
    <m/>
    <m/>
    <m/>
    <x v="2"/>
    <m/>
    <x v="4"/>
    <s v="General Guemes"/>
    <s v="Sauzalito"/>
    <s v="APA"/>
    <s v="Tiene 4 campos de caudal"/>
  </r>
  <r>
    <n v="-24.307675"/>
    <n v="-61.900019399999998"/>
    <n v="5.4130000000000003"/>
    <m/>
    <n v="33.26"/>
    <n v="14.5"/>
    <m/>
    <n v="0.79"/>
    <m/>
    <m/>
    <m/>
    <m/>
    <x v="2"/>
    <m/>
    <x v="4"/>
    <s v="General Guemes"/>
    <m/>
    <s v="APA"/>
    <s v="Tiene 4 campos de caudal"/>
  </r>
  <r>
    <n v="-24.220105499999999"/>
    <n v="-62.148738899999998"/>
    <n v="5.4139999999999997"/>
    <m/>
    <n v="32.1"/>
    <n v="13.35"/>
    <m/>
    <n v="0.05"/>
    <m/>
    <m/>
    <m/>
    <m/>
    <x v="2"/>
    <m/>
    <x v="4"/>
    <s v="General Guemes"/>
    <s v="Tartagal"/>
    <s v="APA"/>
    <s v="Tiene 4 campos de caudal"/>
  </r>
  <r>
    <n v="-25.643536099999999"/>
    <n v="-60.93215"/>
    <n v="5.415"/>
    <m/>
    <n v="32.1"/>
    <n v="13.35"/>
    <m/>
    <n v="0.05"/>
    <m/>
    <m/>
    <m/>
    <m/>
    <x v="2"/>
    <m/>
    <x v="4"/>
    <s v="General Guemes"/>
    <s v="Miraflores"/>
    <s v="APA"/>
    <s v="Tiene 4 campos de caudal"/>
  </r>
  <r>
    <n v="-25.643536099999999"/>
    <n v="-60.93215"/>
    <n v="5.4160000000000004"/>
    <m/>
    <n v="32.1"/>
    <n v="13.35"/>
    <m/>
    <n v="0.05"/>
    <m/>
    <m/>
    <m/>
    <m/>
    <x v="2"/>
    <m/>
    <x v="4"/>
    <s v="General Guemes"/>
    <s v="Miraflores"/>
    <s v="APA"/>
    <s v="Tiene 4 campos de caudal"/>
  </r>
  <r>
    <n v="-26.3554055"/>
    <n v="-60.659377800000001"/>
    <n v="5.4180000000000001"/>
    <m/>
    <n v="10.5"/>
    <n v="6.46"/>
    <m/>
    <n v="1.48"/>
    <m/>
    <m/>
    <m/>
    <m/>
    <x v="2"/>
    <m/>
    <x v="4"/>
    <s v="Maipú"/>
    <s v="Tres Isletas"/>
    <s v="APA"/>
    <s v="Tiene 4 campos de caudal"/>
  </r>
  <r>
    <n v="-25.643536099999999"/>
    <n v="-60.93215"/>
    <n v="5.4219999999999997"/>
    <m/>
    <n v="10.5"/>
    <n v="6.46"/>
    <m/>
    <n v="1.48"/>
    <m/>
    <m/>
    <m/>
    <m/>
    <x v="2"/>
    <m/>
    <x v="4"/>
    <s v="General Guemes"/>
    <s v="Miraflores"/>
    <s v="APA"/>
    <s v="Tiene 4 campos de caudal"/>
  </r>
  <r>
    <n v="-25.643536099999999"/>
    <n v="-60.93215"/>
    <n v="5.423"/>
    <m/>
    <n v="10.5"/>
    <n v="6.46"/>
    <m/>
    <n v="1.48"/>
    <m/>
    <m/>
    <m/>
    <m/>
    <x v="2"/>
    <m/>
    <x v="4"/>
    <s v="General Guemes"/>
    <s v="Miraflores"/>
    <s v="APA"/>
    <s v="Tiene 4 campos de caudal"/>
  </r>
  <r>
    <n v="-25.643536099999999"/>
    <n v="-60.93215"/>
    <n v="5.4240000000000004"/>
    <m/>
    <n v="13.9"/>
    <n v="10.4"/>
    <m/>
    <n v="0.31"/>
    <m/>
    <m/>
    <m/>
    <m/>
    <x v="2"/>
    <m/>
    <x v="4"/>
    <s v="General Guemes"/>
    <s v="Miraflores"/>
    <s v="APA"/>
    <s v="Tiene 4 campos de caudal"/>
  </r>
  <r>
    <n v="-25.643536099999999"/>
    <n v="-60.93215"/>
    <n v="5.4249999999999998"/>
    <m/>
    <n v="27.19"/>
    <n v="10.55"/>
    <m/>
    <n v="0.21"/>
    <m/>
    <m/>
    <m/>
    <m/>
    <x v="2"/>
    <m/>
    <x v="4"/>
    <s v="General Guemes"/>
    <s v="Miraflores"/>
    <s v="APA"/>
    <s v="Tiene 4 campos de caudal"/>
  </r>
  <r>
    <n v="-25.643536099999999"/>
    <n v="-60.93215"/>
    <n v="5.4260000000000002"/>
    <m/>
    <n v="27.19"/>
    <n v="10.55"/>
    <m/>
    <n v="0.21"/>
    <m/>
    <m/>
    <m/>
    <m/>
    <x v="2"/>
    <m/>
    <x v="4"/>
    <s v="General Guemes"/>
    <s v="Miraflores"/>
    <s v="APA"/>
    <s v="Tiene 4 campos de caudal"/>
  </r>
  <r>
    <n v="-25.643536099999999"/>
    <n v="-60.93215"/>
    <n v="5.4269999999999996"/>
    <m/>
    <n v="27.19"/>
    <n v="10.55"/>
    <m/>
    <n v="0.21"/>
    <m/>
    <m/>
    <m/>
    <m/>
    <x v="2"/>
    <m/>
    <x v="4"/>
    <s v="General Guemes"/>
    <s v="Miraflores"/>
    <s v="APA"/>
    <s v="Tiene 4 campos de caudal"/>
  </r>
  <r>
    <n v="-25.643536099999999"/>
    <n v="-60.93215"/>
    <n v="5.4279999999999999"/>
    <m/>
    <n v="10.86"/>
    <n v="5.37"/>
    <m/>
    <n v="0.66"/>
    <m/>
    <m/>
    <m/>
    <m/>
    <x v="2"/>
    <m/>
    <x v="4"/>
    <s v="General Guemes"/>
    <s v="Miraflores"/>
    <s v="APA"/>
    <s v="Tiene 4 campos de caudal"/>
  </r>
  <r>
    <n v="-26.1791388"/>
    <n v="-59.5844722"/>
    <n v="5.4349999999999996"/>
    <m/>
    <n v="10.86"/>
    <n v="5.37"/>
    <m/>
    <n v="0.66"/>
    <m/>
    <m/>
    <m/>
    <m/>
    <x v="2"/>
    <m/>
    <x v="4"/>
    <s v="Libertador General San Martín"/>
    <s v="Colonia Los Paraguayos"/>
    <s v="APA"/>
    <s v="Tiene 4 campos de caudal"/>
  </r>
  <r>
    <n v="-26.1791388"/>
    <n v="-59.5844722"/>
    <n v="5.4359999999999999"/>
    <m/>
    <n v="10.86"/>
    <n v="5.37"/>
    <m/>
    <n v="0.66"/>
    <m/>
    <m/>
    <m/>
    <m/>
    <x v="2"/>
    <m/>
    <x v="4"/>
    <s v="Libertador General San Martín"/>
    <s v="Colonia Los Paraguayos"/>
    <s v="APA"/>
    <s v="Tiene 4 campos de caudal"/>
  </r>
  <r>
    <n v="-26.1791388"/>
    <n v="-59.5844722"/>
    <n v="5.4370000000000003"/>
    <m/>
    <n v="10.86"/>
    <n v="5.37"/>
    <m/>
    <n v="0.66"/>
    <m/>
    <m/>
    <m/>
    <m/>
    <x v="2"/>
    <m/>
    <x v="4"/>
    <s v="Libertador General San Martín"/>
    <s v="Colonia Los Paraguayos"/>
    <s v="APA"/>
    <s v="Tiene 4 campos de caudal"/>
  </r>
  <r>
    <n v="-26.1791388"/>
    <n v="-59.5844722"/>
    <n v="5.4379999999999997"/>
    <m/>
    <n v="10.86"/>
    <n v="5.37"/>
    <m/>
    <n v="0.66"/>
    <m/>
    <m/>
    <m/>
    <m/>
    <x v="2"/>
    <m/>
    <x v="4"/>
    <s v="Libertador General San Martín"/>
    <s v="Colonia Los Paraguayos"/>
    <s v="APA"/>
    <s v="Tiene 4 campos de caudal"/>
  </r>
  <r>
    <n v="-26.1791388"/>
    <n v="-59.5844722"/>
    <n v="5.4390000000000001"/>
    <m/>
    <n v="10.86"/>
    <n v="5.37"/>
    <m/>
    <n v="0.66"/>
    <m/>
    <m/>
    <m/>
    <m/>
    <x v="2"/>
    <m/>
    <x v="4"/>
    <s v="Libertador General San Martín"/>
    <s v="Colonia Los Paraguayos"/>
    <s v="APA"/>
    <s v="Tiene 4 campos de caudal"/>
  </r>
  <r>
    <n v="-26.1791388"/>
    <n v="-59.5844722"/>
    <n v="5.44"/>
    <m/>
    <n v="11.4"/>
    <n v="7.7"/>
    <m/>
    <m/>
    <m/>
    <m/>
    <m/>
    <m/>
    <x v="2"/>
    <m/>
    <x v="4"/>
    <s v="Libertador General San Martín"/>
    <s v="Colonia Los Paraguayos"/>
    <s v="APA"/>
    <s v="Tiene 4 campos de caudal"/>
  </r>
  <r>
    <n v="-26.048999999999999"/>
    <n v="-59.940333299999999"/>
    <n v="5.5069999999999997"/>
    <m/>
    <n v="11.4"/>
    <n v="7.7"/>
    <m/>
    <m/>
    <m/>
    <m/>
    <m/>
    <m/>
    <x v="2"/>
    <m/>
    <x v="4"/>
    <s v="Libertador General San Martín"/>
    <s v="Pampa del Indio"/>
    <s v="APA"/>
    <s v="Tiene 4 campos de caudal"/>
  </r>
  <r>
    <n v="-26.048999999999999"/>
    <n v="-59.940333299999999"/>
    <n v="5.508"/>
    <m/>
    <n v="11.4"/>
    <n v="7.7"/>
    <m/>
    <m/>
    <m/>
    <m/>
    <m/>
    <m/>
    <x v="2"/>
    <m/>
    <x v="4"/>
    <s v="Libertador General San Martín"/>
    <s v="Pampa del Indio"/>
    <s v="APA"/>
    <s v="Tiene 4 campos de caudal"/>
  </r>
  <r>
    <n v="-26.048999999999999"/>
    <n v="-59.940333299999999"/>
    <n v="5.5090000000000003"/>
    <m/>
    <n v="26.86"/>
    <n v="4.9400000000000004"/>
    <m/>
    <m/>
    <m/>
    <m/>
    <m/>
    <m/>
    <x v="2"/>
    <m/>
    <x v="4"/>
    <s v="Libertador General San Martín"/>
    <s v="Pampa del Indio"/>
    <s v="APA"/>
    <s v="Tiene 4 campos de caudal"/>
  </r>
  <r>
    <n v="-26.048999999999999"/>
    <n v="-59.940333299999999"/>
    <n v="5.51"/>
    <m/>
    <n v="26.86"/>
    <n v="4.9400000000000004"/>
    <m/>
    <m/>
    <m/>
    <m/>
    <m/>
    <m/>
    <x v="2"/>
    <m/>
    <x v="4"/>
    <s v="Libertador General San Martín"/>
    <s v="Pampa del Indio"/>
    <s v="APA"/>
    <s v="Tiene 4 campos de caudal"/>
  </r>
  <r>
    <n v="-26.048999999999999"/>
    <n v="-59.940333299999999"/>
    <n v="5.5110000000000001"/>
    <m/>
    <n v="26.86"/>
    <n v="4.9400000000000004"/>
    <m/>
    <m/>
    <m/>
    <m/>
    <m/>
    <m/>
    <x v="2"/>
    <m/>
    <x v="4"/>
    <s v="Libertador General San Martín"/>
    <s v="Pampa del Indio"/>
    <s v="APA"/>
    <s v="Tiene 4 campos de caudal"/>
  </r>
  <r>
    <n v="-25.642277700000001"/>
    <n v="-60.364888899999997"/>
    <n v="5.5119999999999996"/>
    <m/>
    <n v="26.86"/>
    <n v="4.9400000000000004"/>
    <m/>
    <m/>
    <m/>
    <m/>
    <m/>
    <m/>
    <x v="2"/>
    <m/>
    <x v="4"/>
    <s v="General Guemes"/>
    <s v="El Colchón"/>
    <s v="APA"/>
    <s v="Tiene 4 campos de caudal"/>
  </r>
  <r>
    <n v="-26.8934444"/>
    <n v="-60.4115556"/>
    <n v="5.5129999999999999"/>
    <m/>
    <n v="26.86"/>
    <n v="4.9400000000000004"/>
    <m/>
    <m/>
    <m/>
    <m/>
    <m/>
    <m/>
    <x v="2"/>
    <m/>
    <x v="4"/>
    <s v="Comandante Fernández"/>
    <s v="Bajo Hondo"/>
    <s v="APA"/>
    <s v="Tiene 4 campos de caudal"/>
  </r>
  <r>
    <n v="-25.953888800000001"/>
    <n v="-60.622583300000002"/>
    <n v="5.5140000000000002"/>
    <m/>
    <n v="26.86"/>
    <n v="4.9400000000000004"/>
    <m/>
    <m/>
    <m/>
    <m/>
    <m/>
    <m/>
    <x v="2"/>
    <m/>
    <x v="4"/>
    <s v="General Guemes"/>
    <s v="Castelli"/>
    <s v="APA"/>
    <s v="Tiene 4 campos de caudal"/>
  </r>
  <r>
    <n v="-27.884611100000001"/>
    <n v="-59.278722199999997"/>
    <n v="5.5250000000000004"/>
    <m/>
    <n v="26.86"/>
    <n v="4.9400000000000004"/>
    <m/>
    <m/>
    <m/>
    <m/>
    <m/>
    <m/>
    <x v="2"/>
    <m/>
    <x v="4"/>
    <s v="San Fernando"/>
    <s v="Basail"/>
    <s v="APA"/>
    <s v="Tiene 4 campos de caudal"/>
  </r>
  <r>
    <n v="-27.208833299999998"/>
    <n v="-59.289222199999998"/>
    <n v="5.5259999999999998"/>
    <m/>
    <n v="26.86"/>
    <n v="4.9400000000000004"/>
    <m/>
    <m/>
    <m/>
    <m/>
    <m/>
    <m/>
    <x v="2"/>
    <m/>
    <x v="4"/>
    <s v="General Donovan"/>
    <s v="Makallé"/>
    <s v="APA"/>
    <s v="Tiene 4 campos de caudal"/>
  </r>
  <r>
    <n v="-27.313583300000001"/>
    <n v="-58.766083299999998"/>
    <n v="5.5270000000000001"/>
    <m/>
    <n v="26.86"/>
    <n v="4.9400000000000004"/>
    <m/>
    <m/>
    <m/>
    <m/>
    <m/>
    <m/>
    <x v="2"/>
    <m/>
    <x v="4"/>
    <s v="1° de Mayo"/>
    <s v="Isla del Cerrito"/>
    <s v="APA"/>
    <s v="Tiene 4 campos de caudal"/>
  </r>
  <r>
    <n v="-27.313583300000001"/>
    <n v="-58.766083299999998"/>
    <n v="5.5279999999999996"/>
    <m/>
    <n v="26.86"/>
    <n v="4.9400000000000004"/>
    <m/>
    <m/>
    <m/>
    <m/>
    <m/>
    <m/>
    <x v="2"/>
    <m/>
    <x v="4"/>
    <s v="1° de Mayo"/>
    <s v="Isla del Cerrito"/>
    <s v="APA"/>
    <s v="Tiene 4 campos de caudal"/>
  </r>
  <r>
    <n v="-26.431916600000001"/>
    <n v="-60.083222200000002"/>
    <n v="5.5510000000000002"/>
    <m/>
    <n v="26.86"/>
    <n v="4.9400000000000004"/>
    <m/>
    <m/>
    <m/>
    <m/>
    <m/>
    <m/>
    <x v="2"/>
    <m/>
    <x v="4"/>
    <s v="Quitilipi"/>
    <m/>
    <s v="APA"/>
    <s v="Tiene 4 campos de caudal"/>
  </r>
  <r>
    <n v="-26.499972199999998"/>
    <n v="-60.066694400000003"/>
    <n v="5.5540000000000003"/>
    <m/>
    <n v="26.86"/>
    <n v="4.9400000000000004"/>
    <m/>
    <m/>
    <m/>
    <m/>
    <m/>
    <m/>
    <x v="2"/>
    <m/>
    <x v="4"/>
    <s v="Quitilipi"/>
    <m/>
    <s v="APA"/>
    <s v="Tiene 4 campos de caudal"/>
  </r>
  <r>
    <n v="-25.163472200000001"/>
    <n v="-61.839555599999997"/>
    <n v="5.556"/>
    <m/>
    <n v="26.86"/>
    <n v="4.9400000000000004"/>
    <m/>
    <m/>
    <m/>
    <m/>
    <m/>
    <m/>
    <x v="2"/>
    <m/>
    <x v="4"/>
    <s v="General Guemes"/>
    <s v="Fuerte Esperanza"/>
    <s v="APA"/>
    <s v="Tiene 4 campos de caudal"/>
  </r>
  <r>
    <n v="-27.313583300000001"/>
    <n v="-58.766083299999998"/>
    <n v="5.5750000000000002"/>
    <m/>
    <n v="26.86"/>
    <n v="4.9400000000000004"/>
    <m/>
    <m/>
    <m/>
    <m/>
    <m/>
    <m/>
    <x v="2"/>
    <m/>
    <x v="4"/>
    <s v="1° de Mayo"/>
    <s v="Colonia Mixta"/>
    <s v="APA"/>
    <s v="Tiene 4 campos de caudal"/>
  </r>
  <r>
    <n v="-27.313583300000001"/>
    <n v="-58.766083299999998"/>
    <n v="5.5759999999999996"/>
    <m/>
    <n v="8.5399999999999991"/>
    <n v="3.53"/>
    <m/>
    <m/>
    <m/>
    <m/>
    <m/>
    <m/>
    <x v="2"/>
    <m/>
    <x v="4"/>
    <s v="1° de Mayo"/>
    <s v="Colonia Mixta"/>
    <s v="APA"/>
    <s v="Tiene 4 campos de caudal"/>
  </r>
  <r>
    <n v="-27.313583300000001"/>
    <n v="-58.766083299999998"/>
    <n v="5.577"/>
    <m/>
    <n v="11.08"/>
    <n v="5.09"/>
    <m/>
    <m/>
    <m/>
    <m/>
    <m/>
    <m/>
    <x v="2"/>
    <m/>
    <x v="4"/>
    <s v="1° de Mayo"/>
    <s v="Colonia Mixta"/>
    <s v="APA"/>
    <s v="Tiene 4 campos de caudal"/>
  </r>
  <r>
    <n v="-25.6433055"/>
    <n v="-60.267166699999997"/>
    <n v="5.5780000000000003"/>
    <m/>
    <n v="11.08"/>
    <n v="5.09"/>
    <m/>
    <m/>
    <m/>
    <m/>
    <m/>
    <m/>
    <x v="2"/>
    <m/>
    <x v="4"/>
    <s v="General Guemes"/>
    <m/>
    <s v="APA"/>
    <s v="Tiene 4 campos de caudal"/>
  </r>
  <r>
    <n v="-24.308305499999999"/>
    <n v="-61.902694400000001"/>
    <n v="5.58"/>
    <m/>
    <n v="11.08"/>
    <n v="5.09"/>
    <m/>
    <m/>
    <m/>
    <m/>
    <m/>
    <m/>
    <x v="2"/>
    <m/>
    <x v="4"/>
    <s v="General Guemes"/>
    <m/>
    <s v="APA"/>
    <s v="Tiene 4 campos de caudal"/>
  </r>
  <r>
    <m/>
    <m/>
    <n v="5.5819999999999999"/>
    <m/>
    <n v="11.08"/>
    <n v="5.09"/>
    <m/>
    <m/>
    <m/>
    <m/>
    <m/>
    <m/>
    <x v="2"/>
    <m/>
    <x v="4"/>
    <s v="General Belgrano"/>
    <s v="Loro Blanco"/>
    <s v="APA"/>
    <s v="Tiene 4 campos de caudal"/>
  </r>
  <r>
    <m/>
    <m/>
    <n v="5.5839999999999996"/>
    <m/>
    <n v="11.08"/>
    <n v="5.09"/>
    <m/>
    <m/>
    <m/>
    <m/>
    <m/>
    <m/>
    <x v="2"/>
    <m/>
    <x v="4"/>
    <s v="General Belgrano"/>
    <s v="Loro Blanco"/>
    <s v="APA"/>
    <s v="Tiene 4 campos de caudal"/>
  </r>
  <r>
    <n v="-26.051444400000001"/>
    <n v="-59.937805599999997"/>
    <n v="5.5919999999999996"/>
    <m/>
    <n v="7.64"/>
    <n v="5.2"/>
    <m/>
    <m/>
    <m/>
    <m/>
    <m/>
    <m/>
    <x v="2"/>
    <m/>
    <x v="4"/>
    <s v="Libertador General San Martín"/>
    <s v="Pampa del Indio"/>
    <s v="APA"/>
    <s v="Tiene 4 campos de caudal"/>
  </r>
  <r>
    <n v="-25.6448611"/>
    <n v="-60.932638900000001"/>
    <n v="5.6040000000000001"/>
    <m/>
    <n v="7.64"/>
    <n v="5.2"/>
    <m/>
    <m/>
    <m/>
    <m/>
    <m/>
    <m/>
    <x v="2"/>
    <m/>
    <x v="4"/>
    <s v="General Guemes"/>
    <s v="Miraflores"/>
    <s v="APA"/>
    <s v="Tiene 4 campos de caudal"/>
  </r>
  <r>
    <n v="-26.795750000000002"/>
    <n v="-60.438972200000002"/>
    <n v="5.6070000000000002"/>
    <m/>
    <n v="7.18"/>
    <n v="5.15"/>
    <m/>
    <m/>
    <m/>
    <m/>
    <m/>
    <m/>
    <x v="2"/>
    <m/>
    <x v="4"/>
    <s v="Comandante Fernández"/>
    <s v="Saenz Peña"/>
    <s v="APA"/>
    <s v="Tiene 4 campos de caudal"/>
  </r>
  <r>
    <n v="-26.795750000000002"/>
    <n v="-60.438972200000002"/>
    <n v="5.6079999999999997"/>
    <m/>
    <n v="7.18"/>
    <n v="5.15"/>
    <m/>
    <m/>
    <m/>
    <m/>
    <m/>
    <m/>
    <x v="2"/>
    <m/>
    <x v="4"/>
    <s v="Comandante Fernández"/>
    <s v="Saenz Peña"/>
    <s v="APA"/>
    <s v="Tiene 4 campos de caudal"/>
  </r>
  <r>
    <n v="-26.795750000000002"/>
    <n v="-60.438972200000002"/>
    <n v="5.609"/>
    <m/>
    <n v="7.18"/>
    <n v="5.15"/>
    <m/>
    <m/>
    <m/>
    <m/>
    <m/>
    <m/>
    <x v="2"/>
    <m/>
    <x v="4"/>
    <s v="Comandante Fernández"/>
    <s v="Saenz Peña"/>
    <s v="APA"/>
    <s v="Tiene 4 campos de caudal"/>
  </r>
  <r>
    <n v="-26.341147200000002"/>
    <n v="-60.426225000000002"/>
    <n v="5.6529999999999996"/>
    <m/>
    <n v="7.18"/>
    <n v="5.15"/>
    <m/>
    <m/>
    <m/>
    <m/>
    <m/>
    <m/>
    <x v="2"/>
    <m/>
    <x v="4"/>
    <s v="Maipú"/>
    <s v="Tres Isletas"/>
    <s v="APA"/>
    <s v="Tiene 4 campos de caudal"/>
  </r>
  <r>
    <n v="-26.3401888"/>
    <n v="-60.4263306"/>
    <n v="5.6539999999999999"/>
    <m/>
    <n v="11.13"/>
    <n v="5.09"/>
    <m/>
    <m/>
    <m/>
    <m/>
    <m/>
    <m/>
    <x v="2"/>
    <m/>
    <x v="4"/>
    <s v="Maipú"/>
    <s v="Tres Isletas"/>
    <s v="APA"/>
    <s v="Tiene 4 campos de caudal"/>
  </r>
  <r>
    <n v="-26.338975000000001"/>
    <n v="-60.426363899999998"/>
    <n v="5.6550000000000002"/>
    <m/>
    <n v="11.13"/>
    <n v="5.09"/>
    <m/>
    <m/>
    <m/>
    <m/>
    <m/>
    <m/>
    <x v="2"/>
    <m/>
    <x v="4"/>
    <s v="Maipú"/>
    <s v="Tres Isletas"/>
    <s v="APA"/>
    <s v="Tiene 4 campos de caudal"/>
  </r>
  <r>
    <n v="-25.158208299999998"/>
    <n v="-61.840625000000003"/>
    <n v="5.6559999999999997"/>
    <m/>
    <n v="11.13"/>
    <n v="5.09"/>
    <m/>
    <m/>
    <m/>
    <m/>
    <m/>
    <m/>
    <x v="2"/>
    <m/>
    <x v="4"/>
    <s v="General Guemes"/>
    <s v="Fuerte Esperanza"/>
    <s v="APA"/>
    <s v="Tiene 4 campos de caudal"/>
  </r>
  <r>
    <n v="-27.4094722"/>
    <n v="-58.9870278"/>
    <n v="5.6580000000000004"/>
    <m/>
    <n v="7.24"/>
    <n v="3.32"/>
    <m/>
    <m/>
    <m/>
    <m/>
    <m/>
    <m/>
    <x v="2"/>
    <m/>
    <x v="4"/>
    <s v="San Fernando"/>
    <s v="Resistencia"/>
    <s v="APA"/>
    <s v="Tiene 4 campos de caudal"/>
  </r>
  <r>
    <n v="-27.4094722"/>
    <n v="-58.9870278"/>
    <n v="5.6609999999999996"/>
    <m/>
    <n v="7.24"/>
    <n v="3.32"/>
    <m/>
    <m/>
    <m/>
    <m/>
    <m/>
    <m/>
    <x v="2"/>
    <m/>
    <x v="4"/>
    <s v="San Fernando"/>
    <s v="Resistencia"/>
    <s v="APA"/>
    <s v="Tiene 4 campos de caudal"/>
  </r>
  <r>
    <n v="-25.399880499999998"/>
    <n v="-62.801286099999999"/>
    <n v="5.6660000000000004"/>
    <m/>
    <n v="7.24"/>
    <n v="3.32"/>
    <m/>
    <m/>
    <m/>
    <m/>
    <m/>
    <m/>
    <x v="2"/>
    <m/>
    <x v="4"/>
    <s v="Almirante Brown"/>
    <s v="Taco Pozo"/>
    <s v="APA"/>
    <s v="Tiene 4 campos de caudal"/>
  </r>
  <r>
    <n v="-27.5276666"/>
    <n v="-59.573916699999998"/>
    <n v="5.6689999999999996"/>
    <m/>
    <n v="7.24"/>
    <n v="3.32"/>
    <m/>
    <m/>
    <m/>
    <m/>
    <m/>
    <m/>
    <x v="2"/>
    <m/>
    <x v="4"/>
    <s v="Tapenagá"/>
    <s v="Cote Lai"/>
    <s v="APA"/>
    <s v="Tiene 4 campos de caudal"/>
  </r>
  <r>
    <n v="-26.5091666"/>
    <n v="-61.175249999999998"/>
    <n v="5.6790000000000003"/>
    <m/>
    <n v="7.24"/>
    <n v="3.32"/>
    <m/>
    <m/>
    <m/>
    <m/>
    <m/>
    <m/>
    <x v="2"/>
    <m/>
    <x v="4"/>
    <s v="Almirante Brown"/>
    <s v="Pampa del Infierno"/>
    <s v="APA"/>
    <s v="Tiene 4 campos de caudal"/>
  </r>
  <r>
    <n v="-26.939499999999999"/>
    <n v="-59.654527799999997"/>
    <n v="5.7039999999999997"/>
    <m/>
    <n v="7.24"/>
    <n v="3.32"/>
    <m/>
    <m/>
    <m/>
    <m/>
    <m/>
    <m/>
    <x v="2"/>
    <m/>
    <x v="4"/>
    <s v="Presidencia de la Plaza"/>
    <m/>
    <s v="APA"/>
    <s v="Tiene 4 campos de caudal"/>
  </r>
  <r>
    <n v="-26.939499999999999"/>
    <n v="-59.654527799999997"/>
    <n v="5.7050000000000001"/>
    <m/>
    <n v="13.21"/>
    <n v="3.1"/>
    <m/>
    <m/>
    <m/>
    <m/>
    <m/>
    <m/>
    <x v="2"/>
    <m/>
    <x v="4"/>
    <s v="Presidencia de la Plaza"/>
    <m/>
    <s v="APA"/>
    <s v="Tiene 4 campos de caudal"/>
  </r>
  <r>
    <n v="-25.6439722"/>
    <n v="-60.265777800000002"/>
    <n v="5.7130000000000001"/>
    <m/>
    <n v="9.6"/>
    <n v="3.18"/>
    <m/>
    <m/>
    <m/>
    <m/>
    <m/>
    <m/>
    <x v="2"/>
    <m/>
    <x v="4"/>
    <s v="General Guemes"/>
    <m/>
    <s v="APA"/>
    <s v="Tiene 4 campos de caudal"/>
  </r>
  <r>
    <n v="-24.307675"/>
    <n v="-61.900019399999998"/>
    <n v="5.7590000000000003"/>
    <m/>
    <n v="9.6"/>
    <n v="3.18"/>
    <m/>
    <m/>
    <m/>
    <m/>
    <m/>
    <m/>
    <x v="2"/>
    <m/>
    <x v="4"/>
    <s v="General Guemes"/>
    <m/>
    <s v="APA"/>
    <s v="Tiene 4 campos de caudal"/>
  </r>
  <r>
    <n v="-27.334444399999999"/>
    <n v="-59.000277799999999"/>
    <n v="5.7949999999999999"/>
    <m/>
    <n v="9.6"/>
    <n v="3.18"/>
    <m/>
    <m/>
    <m/>
    <m/>
    <m/>
    <m/>
    <x v="2"/>
    <m/>
    <x v="4"/>
    <s v="San Fernando"/>
    <s v="Tres Horquetas"/>
    <s v="APA"/>
    <s v="Tiene 4 campos de caudal"/>
  </r>
  <r>
    <n v="-27.334444399999999"/>
    <n v="-59.000277799999999"/>
    <n v="5.7960000000000003"/>
    <m/>
    <n v="9.6"/>
    <n v="3.18"/>
    <m/>
    <m/>
    <m/>
    <m/>
    <m/>
    <m/>
    <x v="2"/>
    <m/>
    <x v="4"/>
    <s v="San Fernando"/>
    <s v="Tres Horquetas"/>
    <s v="APA"/>
    <s v="Tiene 4 campos de caudal"/>
  </r>
  <r>
    <n v="-27.334444399999999"/>
    <n v="-59.000277799999999"/>
    <n v="5.7969999999999997"/>
    <m/>
    <n v="8.5399999999999991"/>
    <n v="3.53"/>
    <m/>
    <m/>
    <m/>
    <m/>
    <m/>
    <m/>
    <x v="2"/>
    <m/>
    <x v="4"/>
    <s v="San Fernando"/>
    <s v="Tres Horquetas"/>
    <s v="APA"/>
    <s v="Tiene 4 campos de caudal"/>
  </r>
  <r>
    <n v="-27.334444399999999"/>
    <n v="-59.000277799999999"/>
    <n v="5.798"/>
    <m/>
    <n v="8.5399999999999991"/>
    <n v="3.53"/>
    <m/>
    <m/>
    <m/>
    <m/>
    <m/>
    <m/>
    <x v="2"/>
    <m/>
    <x v="4"/>
    <s v="San Fernando"/>
    <s v="Tres Horquetas"/>
    <s v="APA"/>
    <s v="Tiene 4 campos de caudal"/>
  </r>
  <r>
    <n v="-27.334444399999999"/>
    <n v="-59.000277799999999"/>
    <n v="5.7990000000000004"/>
    <m/>
    <n v="8.5399999999999991"/>
    <n v="3.53"/>
    <m/>
    <m/>
    <m/>
    <m/>
    <m/>
    <m/>
    <x v="2"/>
    <m/>
    <x v="4"/>
    <s v="San Fernando"/>
    <s v="Tres Horquetas"/>
    <s v="APA"/>
    <s v="Tiene 4 campos de caudal"/>
  </r>
  <r>
    <n v="-26.700972199999999"/>
    <n v="-59.126249999999999"/>
    <n v="5.8040000000000003"/>
    <m/>
    <n v="8.5399999999999991"/>
    <n v="3.53"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249999999999"/>
    <n v="5.8049999999999997"/>
    <m/>
    <n v="3.4"/>
    <n v="1.65"/>
    <m/>
    <m/>
    <m/>
    <m/>
    <m/>
    <m/>
    <x v="2"/>
    <m/>
    <x v="4"/>
    <s v="Libertador General San Martín"/>
    <s v="Pampa Almirón"/>
    <s v="APA"/>
    <s v="Tiene 4 campos de caudal"/>
  </r>
  <r>
    <n v="-26.407805499999998"/>
    <n v="-61.416194400000002"/>
    <n v="5.806"/>
    <m/>
    <n v="12.5"/>
    <n v="11.8"/>
    <m/>
    <m/>
    <m/>
    <m/>
    <m/>
    <m/>
    <x v="2"/>
    <m/>
    <x v="4"/>
    <s v="Almirante Brown"/>
    <s v="Los Frentones"/>
    <s v="APA"/>
    <s v="Tiene 4 campos de caudal"/>
  </r>
  <r>
    <n v="-27.4187777"/>
    <n v="-59.037805599999999"/>
    <n v="5.835"/>
    <m/>
    <n v="13.6"/>
    <n v="10.9"/>
    <m/>
    <m/>
    <m/>
    <m/>
    <m/>
    <m/>
    <x v="2"/>
    <m/>
    <x v="4"/>
    <s v="San Fernando"/>
    <s v="Fontana"/>
    <s v="APA"/>
    <s v="Tiene 4 campos de caudal"/>
  </r>
  <r>
    <n v="-27.4521111"/>
    <n v="-58.986388900000001"/>
    <n v="5.85"/>
    <m/>
    <n v="14.1"/>
    <n v="9.8000000000000007"/>
    <m/>
    <m/>
    <m/>
    <m/>
    <m/>
    <m/>
    <x v="2"/>
    <m/>
    <x v="4"/>
    <s v="San Fernando"/>
    <s v="Resistencia"/>
    <s v="APA"/>
    <s v="Tiene 4 campos de caudal"/>
  </r>
  <r>
    <n v="-27.379972200000001"/>
    <n v="-59.0854444"/>
    <n v="5.883"/>
    <m/>
    <n v="6.54"/>
    <n v="4.4800000000000022"/>
    <m/>
    <m/>
    <m/>
    <m/>
    <m/>
    <m/>
    <x v="2"/>
    <m/>
    <x v="4"/>
    <s v="Libertad"/>
    <s v="Puerto Tirol"/>
    <s v="APA"/>
    <s v="Tiene 4 campos de caudal"/>
  </r>
  <r>
    <n v="-27.334444399999999"/>
    <n v="-59.000277799999999"/>
    <n v="5.8840000000000003"/>
    <m/>
    <n v="4.53"/>
    <n v="3.74"/>
    <m/>
    <m/>
    <m/>
    <m/>
    <m/>
    <m/>
    <x v="2"/>
    <m/>
    <x v="4"/>
    <s v="San Fernando"/>
    <s v="Tres Horquetas"/>
    <s v="APA"/>
    <s v="Tiene 4 campos de caudal"/>
  </r>
  <r>
    <n v="-27.884416600000002"/>
    <n v="-59.278722199999997"/>
    <n v="5.9089999999999998"/>
    <m/>
    <n v="7.86"/>
    <n v="4.43"/>
    <m/>
    <m/>
    <m/>
    <m/>
    <m/>
    <m/>
    <x v="2"/>
    <m/>
    <x v="4"/>
    <s v="San Fernando"/>
    <s v="Basail"/>
    <s v="APA"/>
    <s v="Tiene 4 campos de caudal"/>
  </r>
  <r>
    <n v="-27.884416600000002"/>
    <n v="-59.278722199999997"/>
    <n v="5.91"/>
    <m/>
    <n v="58.5"/>
    <n v="9"/>
    <m/>
    <n v="0.01"/>
    <m/>
    <m/>
    <m/>
    <m/>
    <x v="2"/>
    <m/>
    <x v="4"/>
    <s v="San Fernando"/>
    <s v="Basail"/>
    <s v="APA"/>
    <s v="Tiene 4 campos de caudal"/>
  </r>
  <r>
    <n v="-27.829458299999999"/>
    <n v="-61.1347472"/>
    <n v="5.9119999999999999"/>
    <m/>
    <m/>
    <m/>
    <m/>
    <m/>
    <m/>
    <m/>
    <m/>
    <m/>
    <x v="2"/>
    <m/>
    <x v="4"/>
    <s v="Fray Justo Sta. María de Oro"/>
    <s v="Santa Sylvina"/>
    <s v="APA"/>
    <s v="Tiene 4 campos de caudal"/>
  </r>
  <r>
    <n v="-27.829458299999999"/>
    <n v="-61.1347472"/>
    <n v="5.9130000000000003"/>
    <m/>
    <m/>
    <m/>
    <m/>
    <m/>
    <m/>
    <m/>
    <m/>
    <m/>
    <x v="2"/>
    <m/>
    <x v="4"/>
    <s v="Fray Justo Sta. María de Oro"/>
    <s v="Santa Sylvina"/>
    <s v="APA"/>
    <s v="Tiene 4 campos de caudal"/>
  </r>
  <r>
    <n v="-27.829458299999999"/>
    <n v="-61.1347472"/>
    <n v="5.9139999999999997"/>
    <m/>
    <m/>
    <m/>
    <m/>
    <m/>
    <m/>
    <m/>
    <m/>
    <m/>
    <x v="2"/>
    <m/>
    <x v="4"/>
    <s v="Fray Justo Sta. María de Oro"/>
    <s v="Santa Sylvina"/>
    <s v="APA"/>
    <s v="Tiene 4 campos de caudal"/>
  </r>
  <r>
    <n v="-27.829458299999999"/>
    <n v="-61.1347472"/>
    <n v="5.915"/>
    <m/>
    <m/>
    <m/>
    <m/>
    <m/>
    <m/>
    <m/>
    <m/>
    <m/>
    <x v="2"/>
    <m/>
    <x v="4"/>
    <s v="Fray Justo Sta. María de Oro"/>
    <s v="Santa Sylvina"/>
    <s v="APA"/>
    <s v="Tiene 4 campos de caudal"/>
  </r>
  <r>
    <n v="-25.642944400000001"/>
    <n v="-60.933416700000002"/>
    <n v="5.9649999999999999"/>
    <m/>
    <m/>
    <m/>
    <m/>
    <m/>
    <m/>
    <m/>
    <m/>
    <m/>
    <x v="2"/>
    <m/>
    <x v="4"/>
    <s v="General Guemes"/>
    <s v="Miraflores"/>
    <s v="APA"/>
    <s v="Tiene 4 campos de caudal"/>
  </r>
  <r>
    <n v="-27.431555500000002"/>
    <n v="-61.019055600000002"/>
    <n v="5.9660000000000002"/>
    <m/>
    <m/>
    <m/>
    <m/>
    <m/>
    <m/>
    <m/>
    <m/>
    <m/>
    <x v="2"/>
    <m/>
    <x v="4"/>
    <s v="Mayor Luis J. Fontana"/>
    <s v="Mesón de Fierro"/>
    <s v="APA"/>
    <s v="Tiene 4 campos de caudal"/>
  </r>
  <r>
    <n v="-27.431555500000002"/>
    <n v="-61.019055600000002"/>
    <n v="5.9669999999999996"/>
    <m/>
    <m/>
    <m/>
    <m/>
    <m/>
    <m/>
    <m/>
    <m/>
    <m/>
    <x v="2"/>
    <m/>
    <x v="4"/>
    <s v="Mayor Luis J. Fontana"/>
    <s v="Mesón de Fierro"/>
    <s v="APA"/>
    <s v="Tiene 4 campos de caudal"/>
  </r>
  <r>
    <n v="-25.642944400000001"/>
    <n v="-60.933416700000002"/>
    <n v="5.968"/>
    <m/>
    <m/>
    <m/>
    <m/>
    <m/>
    <m/>
    <m/>
    <m/>
    <m/>
    <x v="2"/>
    <m/>
    <x v="4"/>
    <s v="General Guemes"/>
    <s v="Miraflores"/>
    <s v="APA"/>
    <s v="Tiene 4 campos de caudal"/>
  </r>
  <r>
    <n v="-25.642944400000001"/>
    <n v="-60.933416700000002"/>
    <n v="5.9690000000000003"/>
    <m/>
    <m/>
    <m/>
    <m/>
    <m/>
    <m/>
    <m/>
    <m/>
    <m/>
    <x v="2"/>
    <m/>
    <x v="4"/>
    <s v="General Guemes"/>
    <s v="Miraflores"/>
    <s v="APA"/>
    <s v="Tiene 4 campos de caudal"/>
  </r>
  <r>
    <n v="-25.642944400000001"/>
    <n v="-60.933416700000002"/>
    <n v="5.97"/>
    <m/>
    <m/>
    <m/>
    <m/>
    <m/>
    <m/>
    <m/>
    <m/>
    <m/>
    <x v="2"/>
    <m/>
    <x v="4"/>
    <s v="General Guemes"/>
    <s v="Miraflores"/>
    <s v="APA"/>
    <s v="Tiene 4 campos de caudal"/>
  </r>
  <r>
    <n v="-26.142083299999999"/>
    <n v="-59.592555599999997"/>
    <n v="5.9710000000000001"/>
    <m/>
    <m/>
    <m/>
    <m/>
    <m/>
    <m/>
    <m/>
    <m/>
    <m/>
    <x v="2"/>
    <m/>
    <x v="4"/>
    <s v="Libertador General San Martín"/>
    <s v="General Roca"/>
    <s v="APA"/>
    <s v="Tiene 4 campos de caudal"/>
  </r>
  <r>
    <n v="-26.142083299999999"/>
    <n v="-59.592555599999997"/>
    <n v="5.9720000000000004"/>
    <m/>
    <m/>
    <m/>
    <m/>
    <m/>
    <m/>
    <m/>
    <m/>
    <m/>
    <x v="2"/>
    <m/>
    <x v="4"/>
    <s v="Libertador General San Martín"/>
    <s v="General Roca"/>
    <s v="APA"/>
    <s v="Tiene 4 campos de caudal"/>
  </r>
  <r>
    <n v="-25.642944400000001"/>
    <n v="-60.933416700000002"/>
    <n v="5.9729999999999999"/>
    <m/>
    <m/>
    <m/>
    <m/>
    <m/>
    <m/>
    <m/>
    <m/>
    <m/>
    <x v="2"/>
    <m/>
    <x v="4"/>
    <s v="General Guemes"/>
    <s v="Miraflores"/>
    <s v="APA"/>
    <s v="Tiene 4 campos de caudal"/>
  </r>
  <r>
    <n v="-26.478916600000002"/>
    <n v="-59.307388899999999"/>
    <n v="5.9740000000000002"/>
    <m/>
    <m/>
    <m/>
    <m/>
    <m/>
    <m/>
    <m/>
    <m/>
    <m/>
    <x v="2"/>
    <m/>
    <x v="4"/>
    <s v="Libertador General San Martín"/>
    <m/>
    <s v="APA"/>
    <s v="Tiene 4 campos de caudal"/>
  </r>
  <r>
    <n v="-26.478916600000002"/>
    <n v="-59.307388899999999"/>
    <n v="5.9749999999999996"/>
    <m/>
    <m/>
    <m/>
    <m/>
    <m/>
    <m/>
    <m/>
    <m/>
    <m/>
    <x v="2"/>
    <m/>
    <x v="4"/>
    <s v="Libertador General San Martín"/>
    <m/>
    <s v="APA"/>
    <s v="Tiene 4 campos de caudal"/>
  </r>
  <r>
    <n v="-26.822166599999999"/>
    <n v="-61.5670833"/>
    <n v="5.9770000000000003"/>
    <m/>
    <m/>
    <m/>
    <m/>
    <m/>
    <m/>
    <m/>
    <m/>
    <m/>
    <x v="2"/>
    <m/>
    <x v="4"/>
    <s v="9 de Julio"/>
    <m/>
    <s v="APA"/>
    <s v="Tiene 4 campos de caudal"/>
  </r>
  <r>
    <n v="-26.368694399999999"/>
    <n v="-59.376888899999997"/>
    <n v="5.9779999999999998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368694399999999"/>
    <n v="-59.376888899999997"/>
    <n v="5.9790000000000001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5.642944400000001"/>
    <n v="-60.933416700000002"/>
    <n v="6.0049999999999999"/>
    <m/>
    <m/>
    <m/>
    <m/>
    <m/>
    <m/>
    <m/>
    <m/>
    <m/>
    <x v="2"/>
    <m/>
    <x v="4"/>
    <s v="General Guemes"/>
    <s v="Miraflores"/>
    <s v="APA"/>
    <s v="Tiene 4 campos de caudal"/>
  </r>
  <r>
    <n v="-26.368694399999999"/>
    <n v="-59.376888899999997"/>
    <n v="6.0060000000000002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368805500000001"/>
    <n v="-59.377361100000002"/>
    <n v="6.0069999999999997"/>
    <m/>
    <m/>
    <m/>
    <m/>
    <m/>
    <m/>
    <m/>
    <m/>
    <m/>
    <x v="2"/>
    <m/>
    <x v="4"/>
    <s v="Libertador General San Martín"/>
    <s v="Campo Bermejo"/>
    <s v="APA"/>
    <s v="Tiene 4 campos de caudal"/>
  </r>
  <r>
    <n v="-24.338388800000001"/>
    <n v="-61.762944400000002"/>
    <n v="6.0179999999999998"/>
    <m/>
    <m/>
    <m/>
    <m/>
    <m/>
    <m/>
    <m/>
    <m/>
    <m/>
    <x v="2"/>
    <m/>
    <x v="4"/>
    <s v="General Guemes"/>
    <s v="Sauzalito"/>
    <s v="APA"/>
    <s v="Tiene 4 campos de caudal"/>
  </r>
  <r>
    <n v="-26.801527700000001"/>
    <n v="-60.838722199999999"/>
    <n v="6.0190000000000001"/>
    <m/>
    <m/>
    <m/>
    <m/>
    <m/>
    <m/>
    <m/>
    <m/>
    <m/>
    <x v="2"/>
    <m/>
    <x v="4"/>
    <s v="Independencia"/>
    <s v="Campo Largo"/>
    <s v="APA"/>
    <s v="Tiene 4 campos de caudal"/>
  </r>
  <r>
    <n v="-24.338388800000001"/>
    <n v="-61.762944400000002"/>
    <n v="6.02"/>
    <m/>
    <m/>
    <m/>
    <m/>
    <m/>
    <m/>
    <m/>
    <m/>
    <m/>
    <x v="2"/>
    <m/>
    <x v="4"/>
    <s v="Genral Guemes"/>
    <m/>
    <s v="APA"/>
    <s v="Tiene 4 campos de caudal"/>
  </r>
  <r>
    <n v="-26.801527700000001"/>
    <n v="-60.838722199999999"/>
    <n v="6.0209999999999999"/>
    <m/>
    <m/>
    <m/>
    <m/>
    <m/>
    <m/>
    <m/>
    <m/>
    <m/>
    <x v="2"/>
    <m/>
    <x v="4"/>
    <s v="Independencia"/>
    <s v="Campo Largo"/>
    <s v="APA"/>
    <s v="Tiene 4 campos de caudal"/>
  </r>
  <r>
    <n v="-24.371972199999998"/>
    <n v="-61.718944399999998"/>
    <n v="6.0220000000000002"/>
    <m/>
    <m/>
    <m/>
    <m/>
    <m/>
    <m/>
    <m/>
    <m/>
    <m/>
    <x v="2"/>
    <m/>
    <x v="4"/>
    <s v="General Guemes"/>
    <m/>
    <s v="APA"/>
    <s v="Tiene 4 campos de caudal"/>
  </r>
  <r>
    <n v="-25.642944400000001"/>
    <n v="-60.933416700000002"/>
    <n v="6.0229999999999997"/>
    <m/>
    <m/>
    <m/>
    <m/>
    <m/>
    <m/>
    <m/>
    <m/>
    <m/>
    <x v="2"/>
    <m/>
    <x v="4"/>
    <s v="General Guemes"/>
    <s v="Miraflores"/>
    <s v="APA"/>
    <s v="Tiene 4 campos de caudal"/>
  </r>
  <r>
    <n v="-25.642944400000001"/>
    <n v="-60.933416700000002"/>
    <n v="6.024"/>
    <m/>
    <m/>
    <m/>
    <m/>
    <m/>
    <m/>
    <m/>
    <m/>
    <m/>
    <x v="2"/>
    <m/>
    <x v="4"/>
    <s v="General Guemes"/>
    <s v="Miraflores"/>
    <s v="APA"/>
    <s v="Tiene 4 campos de caudal"/>
  </r>
  <r>
    <n v="-25.642944400000001"/>
    <n v="-60.933416700000002"/>
    <n v="6.0250000000000004"/>
    <m/>
    <m/>
    <m/>
    <m/>
    <m/>
    <m/>
    <m/>
    <m/>
    <m/>
    <x v="2"/>
    <m/>
    <x v="4"/>
    <s v="General Guemes"/>
    <s v="Miraflores"/>
    <s v="APA"/>
    <s v="Tiene 4 campos de caudal"/>
  </r>
  <r>
    <n v="-26.7990277"/>
    <n v="-60.8453333"/>
    <n v="6.09"/>
    <m/>
    <m/>
    <m/>
    <m/>
    <m/>
    <m/>
    <m/>
    <m/>
    <m/>
    <x v="2"/>
    <m/>
    <x v="4"/>
    <s v="Independencia"/>
    <s v="Campo Largo"/>
    <s v="APA"/>
    <s v="Tiene 4 campos de caudal"/>
  </r>
  <r>
    <n v="-27.254416599999999"/>
    <n v="-59.232388899999997"/>
    <n v="6.1130000000000004"/>
    <m/>
    <m/>
    <m/>
    <m/>
    <m/>
    <m/>
    <m/>
    <m/>
    <m/>
    <x v="2"/>
    <m/>
    <x v="4"/>
    <s v="Libertad"/>
    <s v="Laguna Blanca"/>
    <s v="APA"/>
    <s v="Tiene 4 campos de caudal"/>
  </r>
  <r>
    <m/>
    <m/>
    <n v="6.1139999999999999"/>
    <m/>
    <m/>
    <m/>
    <m/>
    <m/>
    <m/>
    <m/>
    <m/>
    <m/>
    <x v="2"/>
    <m/>
    <x v="4"/>
    <s v="General Belgrano"/>
    <s v="Loro Blanco"/>
    <s v="APA"/>
    <s v="Tiene 4 campos de caudal"/>
  </r>
  <r>
    <m/>
    <m/>
    <n v="6.1159999999999997"/>
    <m/>
    <m/>
    <m/>
    <m/>
    <m/>
    <m/>
    <m/>
    <m/>
    <m/>
    <x v="2"/>
    <m/>
    <x v="4"/>
    <s v="General Belgrano"/>
    <s v="Pampa Juanita"/>
    <s v="APA"/>
    <s v="Tiene 4 campos de caudal"/>
  </r>
  <r>
    <m/>
    <m/>
    <n v="6.117"/>
    <m/>
    <m/>
    <m/>
    <m/>
    <m/>
    <m/>
    <m/>
    <m/>
    <m/>
    <x v="2"/>
    <m/>
    <x v="4"/>
    <m/>
    <m/>
    <s v="APA"/>
    <s v="Tiene 4 campos de caudal"/>
  </r>
  <r>
    <m/>
    <m/>
    <n v="6.1180000000000003"/>
    <m/>
    <m/>
    <m/>
    <m/>
    <m/>
    <m/>
    <m/>
    <m/>
    <m/>
    <x v="2"/>
    <m/>
    <x v="4"/>
    <s v="General Belgrano"/>
    <s v="Loro Blanco"/>
    <s v="APA"/>
    <s v="Tiene 4 campos de caudal"/>
  </r>
  <r>
    <m/>
    <m/>
    <n v="6.1189999999999998"/>
    <m/>
    <m/>
    <m/>
    <m/>
    <m/>
    <m/>
    <m/>
    <m/>
    <m/>
    <x v="2"/>
    <m/>
    <x v="4"/>
    <s v="General Belgrano"/>
    <s v="Loro Blanco"/>
    <s v="APA"/>
    <s v="Tiene 4 campos de caudal"/>
  </r>
  <r>
    <n v="-26.7990277"/>
    <n v="-60.8453333"/>
    <n v="6.12"/>
    <m/>
    <m/>
    <m/>
    <m/>
    <m/>
    <m/>
    <m/>
    <m/>
    <m/>
    <x v="2"/>
    <m/>
    <x v="4"/>
    <s v="Independencia"/>
    <s v="Campo Largo"/>
    <s v="APA"/>
    <s v="Tiene 4 campos de caudal"/>
  </r>
  <r>
    <n v="-26.7990277"/>
    <n v="-60.8453333"/>
    <n v="6.1210000000000004"/>
    <m/>
    <m/>
    <m/>
    <m/>
    <m/>
    <m/>
    <m/>
    <m/>
    <m/>
    <x v="2"/>
    <m/>
    <x v="4"/>
    <s v="Independencia"/>
    <s v="Campo Largo"/>
    <s v="APA"/>
    <s v="Tiene 4 campos de caudal"/>
  </r>
  <r>
    <m/>
    <m/>
    <n v="6.1219999999999999"/>
    <m/>
    <m/>
    <m/>
    <m/>
    <m/>
    <m/>
    <m/>
    <m/>
    <m/>
    <x v="2"/>
    <m/>
    <x v="4"/>
    <s v="General Belgrano"/>
    <s v="Loro Blanco"/>
    <s v="APA"/>
    <s v="Tiene 4 campos de caudal"/>
  </r>
  <r>
    <m/>
    <m/>
    <n v="6.1230000000000002"/>
    <m/>
    <m/>
    <m/>
    <m/>
    <m/>
    <m/>
    <m/>
    <m/>
    <m/>
    <x v="2"/>
    <m/>
    <x v="4"/>
    <s v="General Belgrano"/>
    <s v="Pampa del Infierno"/>
    <s v="APA"/>
    <s v="Tiene 4 campos de caudal"/>
  </r>
  <r>
    <m/>
    <m/>
    <n v="6.1239999999999997"/>
    <m/>
    <m/>
    <m/>
    <m/>
    <m/>
    <m/>
    <m/>
    <m/>
    <m/>
    <x v="2"/>
    <m/>
    <x v="4"/>
    <s v="General Belgrano"/>
    <s v="Pampa del Infierno"/>
    <s v="APA"/>
    <s v="Tiene 4 campos de caudal"/>
  </r>
  <r>
    <m/>
    <m/>
    <n v="6.125"/>
    <m/>
    <m/>
    <m/>
    <m/>
    <m/>
    <m/>
    <m/>
    <m/>
    <m/>
    <x v="2"/>
    <m/>
    <x v="4"/>
    <s v="General Belgrano"/>
    <s v="Pampa del Infierno"/>
    <s v="APA"/>
    <s v="Tiene 4 campos de caudal"/>
  </r>
  <r>
    <m/>
    <m/>
    <n v="6.1260000000000003"/>
    <m/>
    <m/>
    <m/>
    <m/>
    <m/>
    <m/>
    <m/>
    <m/>
    <m/>
    <x v="2"/>
    <m/>
    <x v="4"/>
    <s v="General Belgrano"/>
    <s v="Pampa del Infierno"/>
    <s v="APA"/>
    <s v="Tiene 4 campos de caudal"/>
  </r>
  <r>
    <n v="-25.539825"/>
    <n v="-62.385797199999999"/>
    <n v="6.1509999999999998"/>
    <m/>
    <m/>
    <m/>
    <m/>
    <m/>
    <m/>
    <m/>
    <m/>
    <m/>
    <x v="2"/>
    <m/>
    <x v="4"/>
    <s v="Almirante Brown"/>
    <m/>
    <s v="APA"/>
    <s v="Tiene 4 campos de caudal"/>
  </r>
  <r>
    <n v="-25.3979888"/>
    <n v="-62.170383299999997"/>
    <n v="6.1520000000000001"/>
    <m/>
    <m/>
    <m/>
    <m/>
    <m/>
    <m/>
    <m/>
    <m/>
    <m/>
    <x v="2"/>
    <m/>
    <x v="4"/>
    <s v="Almirante Brown"/>
    <m/>
    <s v="APA"/>
    <s v="Tiene 4 campos de caudal"/>
  </r>
  <r>
    <n v="-25.558802700000001"/>
    <n v="-62.914586100000001"/>
    <n v="6.1529999999999996"/>
    <m/>
    <m/>
    <m/>
    <m/>
    <m/>
    <m/>
    <m/>
    <m/>
    <m/>
    <x v="2"/>
    <m/>
    <x v="4"/>
    <s v="Almirante Brown"/>
    <m/>
    <s v="APA"/>
    <s v="Tiene 4 campos de caudal"/>
  </r>
  <r>
    <n v="-25.531733299999999"/>
    <n v="-62.571333299999999"/>
    <n v="6.1539999999999999"/>
    <m/>
    <m/>
    <m/>
    <m/>
    <m/>
    <m/>
    <m/>
    <m/>
    <m/>
    <x v="2"/>
    <m/>
    <x v="4"/>
    <s v="Almirante Brown"/>
    <m/>
    <s v="APA"/>
    <s v="Tiene 4 campos de caudal"/>
  </r>
  <r>
    <n v="-25.400205499999998"/>
    <n v="-62.7423194"/>
    <n v="6.1550000000000002"/>
    <m/>
    <m/>
    <m/>
    <m/>
    <m/>
    <m/>
    <m/>
    <m/>
    <m/>
    <x v="2"/>
    <m/>
    <x v="4"/>
    <s v="Almirante Brown"/>
    <m/>
    <s v="APA"/>
    <s v="Tiene 4 campos de caudal"/>
  </r>
  <r>
    <n v="-27.431277699999999"/>
    <n v="-58.9474722"/>
    <n v="6.1559999999999997"/>
    <m/>
    <m/>
    <m/>
    <m/>
    <m/>
    <m/>
    <m/>
    <m/>
    <m/>
    <x v="2"/>
    <m/>
    <x v="4"/>
    <s v="San Fernando"/>
    <m/>
    <s v="APA"/>
    <s v="Tiene 4 campos de caudal"/>
  </r>
  <r>
    <n v="-27.431277699999999"/>
    <n v="-58.9474722"/>
    <n v="6.173"/>
    <m/>
    <m/>
    <m/>
    <m/>
    <m/>
    <m/>
    <m/>
    <m/>
    <m/>
    <x v="2"/>
    <m/>
    <x v="4"/>
    <s v="San Fernando"/>
    <m/>
    <s v="APA"/>
    <s v="Tiene 4 campos de caudal"/>
  </r>
  <r>
    <n v="-26.822166599999999"/>
    <n v="-61.5670833"/>
    <n v="6.1840000000000002"/>
    <m/>
    <m/>
    <m/>
    <m/>
    <m/>
    <m/>
    <m/>
    <m/>
    <m/>
    <x v="2"/>
    <m/>
    <x v="4"/>
    <s v="9 de Julio"/>
    <s v="Las Piedritas"/>
    <s v="APA"/>
    <s v="Tiene 4 campos de caudal"/>
  </r>
  <r>
    <n v="-27.087888800000002"/>
    <n v="-61.081777799999998"/>
    <n v="6.1859999999999999"/>
    <m/>
    <m/>
    <m/>
    <m/>
    <m/>
    <m/>
    <m/>
    <m/>
    <m/>
    <x v="2"/>
    <m/>
    <x v="4"/>
    <s v="9 de Julio"/>
    <s v="Las Breñas"/>
    <s v="APA"/>
    <s v="Tiene 4 campos de caudal"/>
  </r>
  <r>
    <n v="-27.087888800000002"/>
    <n v="-61.081777799999998"/>
    <n v="6.1870000000000003"/>
    <m/>
    <m/>
    <m/>
    <m/>
    <m/>
    <m/>
    <m/>
    <m/>
    <m/>
    <x v="2"/>
    <m/>
    <x v="4"/>
    <s v="9 de Julio"/>
    <s v="Las Breñas"/>
    <s v="APA"/>
    <s v="Tiene 4 campos de caudal"/>
  </r>
  <r>
    <n v="-27.087888800000002"/>
    <n v="-61.081777799999998"/>
    <n v="6.1879999999999997"/>
    <m/>
    <m/>
    <m/>
    <m/>
    <m/>
    <m/>
    <m/>
    <m/>
    <m/>
    <x v="2"/>
    <m/>
    <x v="4"/>
    <s v="9 de Julio"/>
    <s v="Las Breñas"/>
    <s v="APA"/>
    <s v="Tiene 4 campos de caudal"/>
  </r>
  <r>
    <n v="-27.087888800000002"/>
    <n v="-61.081777799999998"/>
    <n v="6.1890000000000001"/>
    <m/>
    <m/>
    <m/>
    <m/>
    <m/>
    <m/>
    <m/>
    <m/>
    <m/>
    <x v="2"/>
    <m/>
    <x v="4"/>
    <s v="9 de Julio"/>
    <s v="Las Breñas"/>
    <s v="APA"/>
    <s v="Tiene 4 campos de caudal"/>
  </r>
  <r>
    <n v="-27.087888800000002"/>
    <n v="-61.081777799999998"/>
    <n v="6.19"/>
    <m/>
    <m/>
    <m/>
    <m/>
    <m/>
    <m/>
    <m/>
    <m/>
    <m/>
    <x v="2"/>
    <m/>
    <x v="4"/>
    <s v="9 de Julio"/>
    <s v="Las Breñas"/>
    <s v="APA"/>
    <s v="Tiene 4 campos de caudal"/>
  </r>
  <r>
    <n v="-27.087888800000002"/>
    <n v="-61.081777799999998"/>
    <n v="6.1909999999999998"/>
    <m/>
    <m/>
    <m/>
    <m/>
    <m/>
    <m/>
    <m/>
    <m/>
    <m/>
    <x v="2"/>
    <m/>
    <x v="4"/>
    <s v="9 de Julio"/>
    <s v="Las Breñas"/>
    <s v="APA"/>
    <s v="Tiene 4 campos de caudal"/>
  </r>
  <r>
    <n v="-27.087888800000002"/>
    <n v="-61.081777799999998"/>
    <n v="6.1920000000000002"/>
    <m/>
    <m/>
    <m/>
    <m/>
    <m/>
    <m/>
    <m/>
    <m/>
    <m/>
    <x v="2"/>
    <m/>
    <x v="4"/>
    <s v="9 de Julio"/>
    <s v="Las Breñas"/>
    <s v="APA"/>
    <s v="Tiene 4 campos de caudal"/>
  </r>
  <r>
    <n v="-27.087888800000002"/>
    <n v="-61.081777799999998"/>
    <n v="6.1929999999999996"/>
    <m/>
    <m/>
    <m/>
    <m/>
    <m/>
    <m/>
    <m/>
    <m/>
    <m/>
    <x v="2"/>
    <m/>
    <x v="4"/>
    <s v="9 de Julio"/>
    <s v="Las Breñas"/>
    <s v="APA"/>
    <s v="Tiene 4 campos de caudal"/>
  </r>
  <r>
    <n v="-27.087888800000002"/>
    <n v="-61.081777799999998"/>
    <n v="6.1950000000000003"/>
    <m/>
    <m/>
    <m/>
    <m/>
    <m/>
    <m/>
    <m/>
    <m/>
    <m/>
    <x v="2"/>
    <m/>
    <x v="4"/>
    <s v="9 de Julio"/>
    <s v="Las Breñas"/>
    <s v="APA"/>
    <s v="Tiene 4 campos de caudal"/>
  </r>
  <r>
    <n v="-27.087888800000002"/>
    <n v="-61.081777799999998"/>
    <n v="6.1970000000000001"/>
    <m/>
    <m/>
    <m/>
    <m/>
    <m/>
    <m/>
    <m/>
    <m/>
    <m/>
    <x v="2"/>
    <m/>
    <x v="4"/>
    <s v="9 de Julio"/>
    <s v="Las Breñas"/>
    <s v="APA"/>
    <s v="Tiene 4 campos de caudal"/>
  </r>
  <r>
    <n v="-26.698838800000001"/>
    <n v="-59.124250000000004"/>
    <n v="6.2169999999999996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18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210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220000000000004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229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240000000000002"/>
    <m/>
    <m/>
    <m/>
    <m/>
    <m/>
    <m/>
    <m/>
    <m/>
    <m/>
    <x v="2"/>
    <m/>
    <x v="4"/>
    <s v="Libertador General San Martín"/>
    <s v="Pampa Almirón"/>
    <s v="APA"/>
    <s v="Tiene 4 campos de caudal"/>
  </r>
  <r>
    <n v="-27.886427699999999"/>
    <n v="-59.282863900000002"/>
    <n v="6.2350000000000003"/>
    <m/>
    <m/>
    <m/>
    <m/>
    <m/>
    <m/>
    <m/>
    <m/>
    <m/>
    <x v="2"/>
    <m/>
    <x v="4"/>
    <s v="San Fernando"/>
    <s v="Basail"/>
    <s v="APA"/>
    <s v="Tiene 4 campos de caudal"/>
  </r>
  <r>
    <n v="-27.886427699999999"/>
    <n v="-59.282863900000002"/>
    <n v="6.2359999999999998"/>
    <m/>
    <m/>
    <m/>
    <m/>
    <m/>
    <m/>
    <m/>
    <m/>
    <m/>
    <x v="2"/>
    <m/>
    <x v="4"/>
    <s v="San Fernando"/>
    <s v="Basail"/>
    <s v="APA"/>
    <s v="Tiene 4 campos de caudal"/>
  </r>
  <r>
    <n v="-27.886427699999999"/>
    <n v="-59.282863900000002"/>
    <n v="6.2370000000000001"/>
    <m/>
    <m/>
    <m/>
    <m/>
    <m/>
    <m/>
    <m/>
    <m/>
    <m/>
    <x v="2"/>
    <m/>
    <x v="4"/>
    <s v="San Fernando"/>
    <s v="Basail"/>
    <s v="APA"/>
    <s v="Tiene 4 campos de caudal"/>
  </r>
  <r>
    <n v="-27.886427699999999"/>
    <n v="-59.282863900000002"/>
    <n v="6.2380000000000004"/>
    <m/>
    <m/>
    <m/>
    <m/>
    <m/>
    <m/>
    <m/>
    <m/>
    <m/>
    <x v="2"/>
    <m/>
    <x v="4"/>
    <s v="San Fernando"/>
    <s v="Basail"/>
    <s v="APA"/>
    <s v="Tiene 4 campos de caudal"/>
  </r>
  <r>
    <n v="-27.886427699999999"/>
    <n v="-59.282863900000002"/>
    <n v="6.2389999999999999"/>
    <m/>
    <m/>
    <m/>
    <m/>
    <m/>
    <m/>
    <m/>
    <m/>
    <m/>
    <x v="2"/>
    <m/>
    <x v="4"/>
    <s v="San Fernando"/>
    <s v="Basail"/>
    <s v="APA"/>
    <s v="Tiene 4 campos de caudal"/>
  </r>
  <r>
    <n v="-27.886427699999999"/>
    <n v="-59.282863900000002"/>
    <n v="6.24"/>
    <m/>
    <m/>
    <m/>
    <m/>
    <m/>
    <m/>
    <m/>
    <m/>
    <m/>
    <x v="2"/>
    <m/>
    <x v="4"/>
    <s v="San Fernando"/>
    <s v="Basail"/>
    <s v="APA"/>
    <s v="Tiene 4 campos de caudal"/>
  </r>
  <r>
    <n v="-27.886427699999999"/>
    <n v="-59.282863900000002"/>
    <n v="6.242"/>
    <m/>
    <m/>
    <m/>
    <m/>
    <m/>
    <m/>
    <m/>
    <m/>
    <m/>
    <x v="2"/>
    <m/>
    <x v="4"/>
    <s v="San Fernando"/>
    <s v="Basail"/>
    <s v="APA"/>
    <s v="Tiene 4 campos de caudal"/>
  </r>
  <r>
    <n v="-27.886427699999999"/>
    <n v="-59.282863900000002"/>
    <n v="6.2430000000000003"/>
    <m/>
    <m/>
    <m/>
    <m/>
    <m/>
    <m/>
    <m/>
    <m/>
    <m/>
    <x v="2"/>
    <m/>
    <x v="4"/>
    <s v="San Fernando"/>
    <s v="Basail"/>
    <s v="APA"/>
    <s v="Tiene 4 campos de caudal"/>
  </r>
  <r>
    <n v="-26.698838800000001"/>
    <n v="-59.124250000000004"/>
    <n v="6.25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510000000000003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519999999999998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530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560000000000002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569999999999997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59.124250000000004"/>
    <n v="6.258"/>
    <m/>
    <m/>
    <m/>
    <m/>
    <m/>
    <m/>
    <m/>
    <m/>
    <m/>
    <x v="2"/>
    <m/>
    <x v="4"/>
    <s v="Libertador General San Martín"/>
    <s v="Pampa Almirón"/>
    <s v="APA"/>
    <s v="Tiene 4 campos de caudal"/>
  </r>
  <r>
    <n v="-26.478972200000001"/>
    <n v="-59.313722200000001"/>
    <n v="6.2610000000000001"/>
    <m/>
    <m/>
    <m/>
    <m/>
    <m/>
    <m/>
    <m/>
    <m/>
    <m/>
    <x v="2"/>
    <m/>
    <x v="4"/>
    <s v="Libertador General San Martín"/>
    <s v="Paraje Los Paraguayos"/>
    <s v="APA"/>
    <s v="Tiene 4 campos de caudal"/>
  </r>
  <r>
    <n v="-26.803555500000002"/>
    <n v="-59.556249999999999"/>
    <n v="6.2670000000000003"/>
    <m/>
    <m/>
    <m/>
    <m/>
    <m/>
    <m/>
    <m/>
    <m/>
    <m/>
    <x v="2"/>
    <m/>
    <x v="4"/>
    <s v="Sargento Cabral"/>
    <s v="Capitán Solari"/>
    <s v="APA"/>
    <s v="Tiene 4 campos de caudal"/>
  </r>
  <r>
    <n v="-27.702333299999999"/>
    <n v="-59.014833299999999"/>
    <n v="6.27"/>
    <m/>
    <m/>
    <m/>
    <m/>
    <m/>
    <m/>
    <m/>
    <m/>
    <m/>
    <x v="2"/>
    <m/>
    <x v="4"/>
    <s v="San Fernando"/>
    <s v="Colonia Tacuarí"/>
    <s v="APA"/>
    <s v="Tiene 4 campos de caudal"/>
  </r>
  <r>
    <n v="-26.9544666"/>
    <n v="-60.9696444"/>
    <n v="6.2750000000000004"/>
    <m/>
    <m/>
    <m/>
    <m/>
    <m/>
    <m/>
    <m/>
    <m/>
    <m/>
    <x v="2"/>
    <m/>
    <x v="4"/>
    <s v="General Belgrano"/>
    <s v="Corzuela"/>
    <s v="APA"/>
    <s v="Tiene 4 campos de caudal"/>
  </r>
  <r>
    <n v="-26.961411099999999"/>
    <n v="-60.968908300000002"/>
    <n v="6.2759999999999998"/>
    <m/>
    <m/>
    <m/>
    <m/>
    <m/>
    <m/>
    <m/>
    <m/>
    <m/>
    <x v="2"/>
    <m/>
    <x v="4"/>
    <s v="General Belgrano"/>
    <s v="Corzuela"/>
    <s v="APA"/>
    <s v="Tiene 4 campos de caudal"/>
  </r>
  <r>
    <n v="-26.954744399999999"/>
    <n v="-60.961847200000001"/>
    <n v="6.2770000000000001"/>
    <m/>
    <m/>
    <m/>
    <m/>
    <m/>
    <m/>
    <m/>
    <m/>
    <m/>
    <x v="2"/>
    <m/>
    <x v="4"/>
    <s v="General Belgrano"/>
    <s v="Corzuela"/>
    <s v="APA"/>
    <s v="Tiene 4 campos de caudal"/>
  </r>
  <r>
    <n v="-26.9530916"/>
    <n v="-60.972016699999998"/>
    <n v="6.2779999999999996"/>
    <m/>
    <m/>
    <m/>
    <m/>
    <m/>
    <m/>
    <m/>
    <m/>
    <m/>
    <x v="2"/>
    <m/>
    <x v="4"/>
    <s v="General Belgrano"/>
    <s v="Corzuela"/>
    <s v="APA"/>
    <s v="Tiene 4 campos de caudal"/>
  </r>
  <r>
    <n v="-26.948425"/>
    <n v="-60.9708611"/>
    <n v="6.2789999999999999"/>
    <m/>
    <m/>
    <m/>
    <m/>
    <m/>
    <m/>
    <m/>
    <m/>
    <m/>
    <x v="2"/>
    <m/>
    <x v="4"/>
    <s v="General Belgrano"/>
    <s v="Corzuela"/>
    <s v="APA"/>
    <s v="Tiene 4 campos de caudal"/>
  </r>
  <r>
    <n v="-26.957011099999999"/>
    <n v="-60.977238900000003"/>
    <n v="6.28"/>
    <m/>
    <m/>
    <m/>
    <m/>
    <m/>
    <m/>
    <m/>
    <m/>
    <m/>
    <x v="2"/>
    <m/>
    <x v="4"/>
    <s v="General Belgrano"/>
    <s v="Corzuela"/>
    <s v="APA"/>
    <s v="Tiene 4 campos de caudal"/>
  </r>
  <r>
    <n v="-26.9544666"/>
    <n v="-60.9696444"/>
    <n v="6.2809999999999997"/>
    <m/>
    <m/>
    <m/>
    <m/>
    <m/>
    <m/>
    <m/>
    <m/>
    <m/>
    <x v="2"/>
    <m/>
    <x v="4"/>
    <s v="General Belgrano"/>
    <s v="Corzuela"/>
    <s v="APA"/>
    <s v="Tiene 4 campos de caudal"/>
  </r>
  <r>
    <n v="-26.9544666"/>
    <n v="-60.9696444"/>
    <n v="6.282"/>
    <m/>
    <m/>
    <m/>
    <m/>
    <m/>
    <m/>
    <m/>
    <m/>
    <m/>
    <x v="2"/>
    <m/>
    <x v="4"/>
    <s v="General Belgrano"/>
    <s v="Corzuela"/>
    <s v="APA"/>
    <s v="Tiene 4 campos de caudal"/>
  </r>
  <r>
    <n v="-27.3353888"/>
    <n v="-59.000194399999998"/>
    <n v="6.3029999999999999"/>
    <m/>
    <m/>
    <m/>
    <m/>
    <m/>
    <m/>
    <m/>
    <m/>
    <m/>
    <x v="2"/>
    <m/>
    <x v="4"/>
    <s v="San Fernando"/>
    <s v="Tres Horquetas"/>
    <s v="APA"/>
    <s v="Tiene 4 campos de caudal"/>
  </r>
  <r>
    <n v="-25.643805499999999"/>
    <n v="-60.343888900000003"/>
    <n v="6.3049999999999997"/>
    <m/>
    <m/>
    <m/>
    <m/>
    <m/>
    <m/>
    <m/>
    <m/>
    <m/>
    <x v="2"/>
    <m/>
    <x v="4"/>
    <s v="General Guemes"/>
    <s v="El Clochón"/>
    <s v="APA"/>
    <s v="Tiene 4 campos de caudal"/>
  </r>
  <r>
    <n v="-25.643805499999999"/>
    <n v="-60.343888900000003"/>
    <n v="6.306"/>
    <m/>
    <m/>
    <m/>
    <m/>
    <m/>
    <m/>
    <m/>
    <m/>
    <m/>
    <x v="2"/>
    <m/>
    <x v="4"/>
    <s v="General Guemes"/>
    <s v="El Colchón"/>
    <s v="APA"/>
    <s v="Tiene 4 campos de caudal"/>
  </r>
  <r>
    <m/>
    <m/>
    <n v="6.3109999999999999"/>
    <m/>
    <m/>
    <m/>
    <m/>
    <m/>
    <m/>
    <m/>
    <m/>
    <m/>
    <x v="2"/>
    <m/>
    <x v="4"/>
    <s v="Prop. Sr. Benitez"/>
    <s v="Quitilipi"/>
    <s v="APA"/>
    <s v="Tiene 4 campos de caudal"/>
  </r>
  <r>
    <m/>
    <m/>
    <n v="6.3120000000000003"/>
    <m/>
    <m/>
    <m/>
    <m/>
    <m/>
    <m/>
    <m/>
    <m/>
    <m/>
    <x v="2"/>
    <m/>
    <x v="4"/>
    <s v="Prop. Sr. Jacinto Sanchez"/>
    <s v="Quitilipi"/>
    <s v="APA"/>
    <s v="Tiene 4 campos de caudal"/>
  </r>
  <r>
    <n v="-26.4150305"/>
    <n v="-60.0427167"/>
    <n v="6.3129999999999997"/>
    <m/>
    <m/>
    <m/>
    <m/>
    <m/>
    <m/>
    <m/>
    <m/>
    <m/>
    <x v="2"/>
    <m/>
    <x v="4"/>
    <s v="Prop. Sra. Rita Picón"/>
    <s v="Quitilipi"/>
    <s v="APA"/>
    <s v="Tiene 4 campos de caudal"/>
  </r>
  <r>
    <n v="-26.4150305"/>
    <n v="-60.0427167"/>
    <n v="6.3140000000000001"/>
    <m/>
    <m/>
    <m/>
    <m/>
    <m/>
    <m/>
    <m/>
    <m/>
    <m/>
    <x v="2"/>
    <m/>
    <x v="4"/>
    <s v="Prop. Sra. Rita Picón"/>
    <s v="Quitilipi"/>
    <s v="APA"/>
    <s v="Tiene 4 campos de caudal"/>
  </r>
  <r>
    <n v="-26.698838800000001"/>
    <n v="-60.9696444"/>
    <n v="6.3179999999999996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60.9696444"/>
    <n v="6.319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60.9696444"/>
    <n v="6.32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60.9696444"/>
    <n v="6.3209999999999997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60.9696444"/>
    <n v="6.3220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60.9696444"/>
    <n v="6.3230000000000004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60.9696444"/>
    <n v="6.3239999999999998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60.9696444"/>
    <n v="6.3250000000000002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38800000001"/>
    <n v="-60.9696444"/>
    <n v="6.3259999999999996"/>
    <m/>
    <m/>
    <m/>
    <m/>
    <m/>
    <m/>
    <m/>
    <m/>
    <m/>
    <x v="2"/>
    <m/>
    <x v="4"/>
    <s v="Libertador General San Martín"/>
    <s v="Pampa Almirón"/>
    <s v="APA"/>
    <s v="Tiene 4 campos de caudal"/>
  </r>
  <r>
    <n v="-27.7021944"/>
    <n v="-59.0158056"/>
    <n v="6.3360000000000003"/>
    <m/>
    <m/>
    <m/>
    <m/>
    <m/>
    <m/>
    <m/>
    <m/>
    <m/>
    <x v="2"/>
    <m/>
    <x v="4"/>
    <s v="San Fernando"/>
    <s v="Colonia Tacuarí"/>
    <s v="APA"/>
    <s v="Tiene 4 campos de caudal"/>
  </r>
  <r>
    <n v="-27.7021944"/>
    <n v="-59.0158056"/>
    <n v="6.39"/>
    <m/>
    <m/>
    <m/>
    <m/>
    <m/>
    <m/>
    <m/>
    <m/>
    <m/>
    <x v="2"/>
    <m/>
    <x v="4"/>
    <s v="San Fernando"/>
    <s v="Colonia Tacuarí"/>
    <s v="APA"/>
    <s v="Tiene 4 campos de caudal"/>
  </r>
  <r>
    <n v="-27.3873611"/>
    <n v="-58.979861100000001"/>
    <n v="6.3940000000000001"/>
    <m/>
    <m/>
    <m/>
    <m/>
    <m/>
    <m/>
    <m/>
    <m/>
    <m/>
    <x v="2"/>
    <m/>
    <x v="4"/>
    <s v="San Fernando"/>
    <s v="Resistencia"/>
    <s v="APA"/>
    <s v="Tiene 4 campos de caudal"/>
  </r>
  <r>
    <n v="-27.3873611"/>
    <n v="-58.979861100000001"/>
    <n v="6.41"/>
    <m/>
    <m/>
    <m/>
    <m/>
    <m/>
    <m/>
    <m/>
    <m/>
    <m/>
    <x v="2"/>
    <m/>
    <x v="4"/>
    <s v="San Fernando"/>
    <s v="Resistencia"/>
    <s v="APA"/>
    <s v="Tiene 4 campos de caudal"/>
  </r>
  <r>
    <n v="-27.3873611"/>
    <n v="-58.979861100000001"/>
    <n v="6.4109999999999996"/>
    <m/>
    <m/>
    <m/>
    <m/>
    <m/>
    <m/>
    <m/>
    <m/>
    <m/>
    <x v="2"/>
    <m/>
    <x v="4"/>
    <s v="San Fernando"/>
    <s v="Resistencia"/>
    <s v="APA"/>
    <s v="Tiene 4 campos de caudal"/>
  </r>
  <r>
    <n v="-26.1791388"/>
    <n v="-59.583111100000004"/>
    <n v="6.431"/>
    <m/>
    <m/>
    <m/>
    <m/>
    <m/>
    <m/>
    <m/>
    <m/>
    <m/>
    <x v="2"/>
    <m/>
    <x v="4"/>
    <s v="Libertador General San Martín"/>
    <s v="General Roca"/>
    <s v="APA"/>
    <s v="Tiene 4 campos de caudal"/>
  </r>
  <r>
    <n v="-26.533436099999999"/>
    <n v="-59.332416700000003"/>
    <n v="6.4320000000000004"/>
    <m/>
    <m/>
    <m/>
    <m/>
    <m/>
    <m/>
    <m/>
    <m/>
    <m/>
    <x v="2"/>
    <m/>
    <x v="4"/>
    <s v="Libertador General San Martín"/>
    <s v="General Roca"/>
    <s v="APA"/>
    <s v="Tiene 4 campos de caudal"/>
  </r>
  <r>
    <n v="-26.1791388"/>
    <n v="-59.583111100000004"/>
    <n v="6.4329999999999998"/>
    <m/>
    <m/>
    <m/>
    <m/>
    <m/>
    <m/>
    <m/>
    <m/>
    <m/>
    <x v="2"/>
    <m/>
    <x v="4"/>
    <s v="Libertador General San Martín"/>
    <s v="General Roca"/>
    <s v="APA"/>
    <s v="Tiene 4 campos de caudal"/>
  </r>
  <r>
    <n v="-26.533436099999999"/>
    <n v="-59.332416700000003"/>
    <n v="6.4340000000000002"/>
    <m/>
    <m/>
    <m/>
    <m/>
    <m/>
    <m/>
    <m/>
    <m/>
    <m/>
    <x v="2"/>
    <m/>
    <x v="4"/>
    <s v="Libertador General San Martín"/>
    <s v="General Roca"/>
    <s v="APA"/>
    <s v="Tiene 4 campos de caudal"/>
  </r>
  <r>
    <n v="-26.533436099999999"/>
    <n v="-59.332416700000003"/>
    <n v="6.4349999999999996"/>
    <m/>
    <m/>
    <m/>
    <m/>
    <m/>
    <m/>
    <m/>
    <m/>
    <m/>
    <x v="2"/>
    <m/>
    <x v="4"/>
    <s v="Libertador General San Martín"/>
    <s v="General Roca"/>
    <s v="APA"/>
    <s v="Tiene 4 campos de caudal"/>
  </r>
  <r>
    <n v="-26.178944399999999"/>
    <n v="-59.588694400000001"/>
    <n v="6.4370000000000003"/>
    <m/>
    <m/>
    <m/>
    <m/>
    <m/>
    <m/>
    <m/>
    <m/>
    <m/>
    <x v="2"/>
    <m/>
    <x v="4"/>
    <s v="Libertador General San Martín"/>
    <s v="General Roca"/>
    <s v="APA"/>
    <s v="Tiene 4 campos de caudal"/>
  </r>
  <r>
    <n v="-26.178944399999999"/>
    <n v="-59.588694400000001"/>
    <n v="6.4379999999999997"/>
    <m/>
    <m/>
    <m/>
    <m/>
    <m/>
    <m/>
    <m/>
    <m/>
    <m/>
    <x v="2"/>
    <m/>
    <x v="4"/>
    <s v="Libertador General San Martín"/>
    <s v="General Roca"/>
    <s v="APA"/>
    <s v="Tiene 4 campos de caudal"/>
  </r>
  <r>
    <n v="-26.1791388"/>
    <n v="-59.583111100000004"/>
    <n v="6.4390000000000001"/>
    <m/>
    <m/>
    <m/>
    <m/>
    <m/>
    <m/>
    <m/>
    <m/>
    <m/>
    <x v="2"/>
    <m/>
    <x v="4"/>
    <s v="Libertador General San Martín"/>
    <s v="General Roca"/>
    <s v="APA"/>
    <s v="Tiene 4 campos de caudal"/>
  </r>
  <r>
    <n v="-26.178944399999999"/>
    <n v="-59.588694400000001"/>
    <n v="6.44"/>
    <m/>
    <m/>
    <m/>
    <m/>
    <m/>
    <m/>
    <m/>
    <m/>
    <m/>
    <x v="2"/>
    <m/>
    <x v="4"/>
    <s v="Libertador General San Martín"/>
    <s v="General Roca"/>
    <s v="APA"/>
    <s v="Tiene 4 campos de caudal"/>
  </r>
  <r>
    <n v="-26.178944399999999"/>
    <n v="-59.588694400000001"/>
    <n v="6.4409999999999998"/>
    <m/>
    <m/>
    <m/>
    <m/>
    <m/>
    <m/>
    <m/>
    <m/>
    <m/>
    <x v="2"/>
    <m/>
    <x v="4"/>
    <s v="Libertador General San Martín"/>
    <s v="General Roca"/>
    <s v="APA"/>
    <s v="Tiene 4 campos de caudal"/>
  </r>
  <r>
    <n v="-26.1791388"/>
    <n v="-59.583111100000004"/>
    <n v="6.4420000000000002"/>
    <m/>
    <m/>
    <m/>
    <m/>
    <m/>
    <m/>
    <m/>
    <m/>
    <m/>
    <x v="2"/>
    <m/>
    <x v="4"/>
    <s v="Libertador General San Martín"/>
    <s v="General Roca"/>
    <s v="APA"/>
    <s v="Tiene 4 campos de caudal"/>
  </r>
  <r>
    <n v="-26.178944399999999"/>
    <n v="-59.588694400000001"/>
    <n v="6.4429999999999996"/>
    <m/>
    <m/>
    <m/>
    <m/>
    <m/>
    <m/>
    <m/>
    <m/>
    <m/>
    <x v="2"/>
    <m/>
    <x v="4"/>
    <s v="Libertador General San Martín"/>
    <s v="General Roca"/>
    <s v="APA"/>
    <s v="Tiene 4 campos de caudal"/>
  </r>
  <r>
    <n v="-26.1791388"/>
    <n v="-59.583111100000004"/>
    <n v="6.444"/>
    <m/>
    <m/>
    <m/>
    <m/>
    <m/>
    <m/>
    <m/>
    <m/>
    <m/>
    <x v="2"/>
    <m/>
    <x v="4"/>
    <s v="Libertador General San Martín"/>
    <s v="General Roca"/>
    <s v="APA"/>
    <s v="Tiene 4 campos de caudal"/>
  </r>
  <r>
    <n v="-25.949963799999999"/>
    <n v="-60.616972199999999"/>
    <n v="6.468"/>
    <m/>
    <m/>
    <m/>
    <m/>
    <m/>
    <m/>
    <m/>
    <m/>
    <m/>
    <x v="2"/>
    <m/>
    <x v="4"/>
    <s v="General Guemes"/>
    <s v="Castelli"/>
    <s v="APA"/>
    <s v="Tiene 4 campos de caudal"/>
  </r>
  <r>
    <n v="-25.949963799999999"/>
    <n v="-60.616972199999999"/>
    <n v="6.4690000000000003"/>
    <m/>
    <m/>
    <m/>
    <m/>
    <m/>
    <m/>
    <m/>
    <m/>
    <m/>
    <x v="2"/>
    <m/>
    <x v="4"/>
    <s v="General Guemes"/>
    <s v="Castelli"/>
    <s v="APA"/>
    <s v="Tiene 4 campos de caudal"/>
  </r>
  <r>
    <n v="-25.949963799999999"/>
    <n v="-60.616972199999999"/>
    <n v="6.47"/>
    <m/>
    <m/>
    <m/>
    <m/>
    <m/>
    <m/>
    <m/>
    <m/>
    <m/>
    <x v="2"/>
    <m/>
    <x v="4"/>
    <s v="General Guemes"/>
    <s v="Castelli"/>
    <s v="APA"/>
    <s v="Tiene 4 campos de caudal"/>
  </r>
  <r>
    <n v="-25.949963799999999"/>
    <n v="-60.616972199999999"/>
    <n v="6.4710000000000001"/>
    <m/>
    <m/>
    <m/>
    <m/>
    <m/>
    <m/>
    <m/>
    <m/>
    <m/>
    <x v="2"/>
    <m/>
    <x v="4"/>
    <s v="General Guemes"/>
    <s v="Castelli"/>
    <s v="APA"/>
    <s v="Tiene 4 campos de caudal"/>
  </r>
  <r>
    <n v="-25.949963799999999"/>
    <n v="-60.616972199999999"/>
    <n v="6.4720000000000004"/>
    <m/>
    <m/>
    <m/>
    <m/>
    <m/>
    <m/>
    <m/>
    <m/>
    <m/>
    <x v="2"/>
    <m/>
    <x v="4"/>
    <s v="General Guemes"/>
    <s v="Castelli"/>
    <s v="APA"/>
    <s v="Tiene 4 campos de caudal"/>
  </r>
  <r>
    <n v="-25.949963799999999"/>
    <n v="-60.616972199999999"/>
    <n v="6.4740000000000002"/>
    <m/>
    <m/>
    <m/>
    <m/>
    <m/>
    <m/>
    <m/>
    <m/>
    <m/>
    <x v="2"/>
    <m/>
    <x v="4"/>
    <s v="General Guemes"/>
    <s v="Castelli"/>
    <s v="APA"/>
    <s v="Tiene 4 campos de caudal"/>
  </r>
  <r>
    <n v="-25.949963799999999"/>
    <n v="-60.616972199999999"/>
    <n v="6.4749999999999996"/>
    <m/>
    <m/>
    <m/>
    <m/>
    <m/>
    <m/>
    <m/>
    <m/>
    <m/>
    <x v="2"/>
    <m/>
    <x v="4"/>
    <s v="General Guemes"/>
    <s v="Castelli"/>
    <s v="APA"/>
    <s v="Tiene 4 campos de caudal"/>
  </r>
  <r>
    <n v="-25.949963799999999"/>
    <n v="-60.616972199999999"/>
    <n v="6.476"/>
    <m/>
    <m/>
    <m/>
    <m/>
    <m/>
    <m/>
    <m/>
    <m/>
    <m/>
    <x v="2"/>
    <m/>
    <x v="4"/>
    <s v="General Guemes"/>
    <s v="Castelli"/>
    <s v="APA"/>
    <s v="Tiene 4 campos de caudal"/>
  </r>
  <r>
    <n v="-25.949963799999999"/>
    <n v="-60.616972199999999"/>
    <n v="6.5419999999999998"/>
    <m/>
    <m/>
    <m/>
    <m/>
    <m/>
    <m/>
    <m/>
    <m/>
    <m/>
    <x v="2"/>
    <m/>
    <x v="4"/>
    <s v="General Guemes"/>
    <s v="Castelli"/>
    <s v="APA"/>
    <s v="Tiene 4 campos de caudal"/>
  </r>
  <r>
    <n v="-26.7266944"/>
    <n v="-61.264752799999997"/>
    <n v="6.5549999999999997"/>
    <m/>
    <m/>
    <m/>
    <m/>
    <m/>
    <m/>
    <m/>
    <m/>
    <m/>
    <x v="2"/>
    <m/>
    <x v="4"/>
    <s v="General Belgrano"/>
    <s v="Loro Blanco"/>
    <s v="APA"/>
    <s v="Tiene 4 campos de caudal"/>
  </r>
  <r>
    <n v="-26.7266944"/>
    <n v="-61.264752799999997"/>
    <n v="6.556"/>
    <m/>
    <m/>
    <m/>
    <m/>
    <m/>
    <m/>
    <m/>
    <m/>
    <m/>
    <x v="2"/>
    <m/>
    <x v="4"/>
    <s v="General Belgrano"/>
    <s v="Loro Blanco"/>
    <s v="APA"/>
    <s v="Tiene 4 campos de caudal"/>
  </r>
  <r>
    <n v="-26.384805499999999"/>
    <n v="-59.036916699999999"/>
    <n v="6.5629999999999997"/>
    <m/>
    <m/>
    <m/>
    <m/>
    <m/>
    <m/>
    <m/>
    <m/>
    <m/>
    <x v="2"/>
    <m/>
    <x v="4"/>
    <s v="Libertador General San Martín"/>
    <s v="Campo La Aurora"/>
    <s v="APA"/>
    <s v="Tiene 4 campos de caudal"/>
  </r>
  <r>
    <n v="-26.384805499999999"/>
    <n v="-59.036916699999999"/>
    <n v="6.5640000000000001"/>
    <m/>
    <m/>
    <m/>
    <m/>
    <m/>
    <m/>
    <m/>
    <m/>
    <m/>
    <x v="2"/>
    <m/>
    <x v="4"/>
    <s v="Libertador General San Martín"/>
    <s v="Campo La Aurora"/>
    <s v="APA"/>
    <s v="Tiene 4 campos de caudal"/>
  </r>
  <r>
    <n v="-25.161999999999999"/>
    <n v="-61.837888900000003"/>
    <n v="6.5650000000000004"/>
    <m/>
    <m/>
    <m/>
    <m/>
    <m/>
    <m/>
    <m/>
    <m/>
    <m/>
    <x v="2"/>
    <m/>
    <x v="4"/>
    <s v="General Guemes"/>
    <s v="Fuerte Esperanza"/>
    <s v="APA"/>
    <s v="Tiene 4 campos de caudal"/>
  </r>
  <r>
    <n v="-25.161999999999999"/>
    <n v="-61.837888900000003"/>
    <n v="6.5659999999999998"/>
    <m/>
    <m/>
    <m/>
    <m/>
    <m/>
    <m/>
    <m/>
    <m/>
    <m/>
    <x v="2"/>
    <m/>
    <x v="4"/>
    <s v="General Guemes"/>
    <s v="Fuerte Esperanza"/>
    <s v="APA"/>
    <s v="Tiene 4 campos de caudal"/>
  </r>
  <r>
    <n v="-25.161999999999999"/>
    <n v="-61.837888900000003"/>
    <n v="6.5670000000000002"/>
    <m/>
    <m/>
    <m/>
    <m/>
    <m/>
    <m/>
    <m/>
    <m/>
    <m/>
    <x v="2"/>
    <m/>
    <x v="4"/>
    <s v="General Guemes"/>
    <s v="Fuerte Esperanza"/>
    <s v="APA"/>
    <s v="Tiene 4 campos de caudal"/>
  </r>
  <r>
    <n v="-25.161999999999999"/>
    <n v="-61.837888900000003"/>
    <n v="6.5679999999999996"/>
    <m/>
    <m/>
    <m/>
    <m/>
    <m/>
    <m/>
    <m/>
    <m/>
    <m/>
    <x v="2"/>
    <m/>
    <x v="4"/>
    <s v="General Guemes"/>
    <s v="Fuerte Esperanza"/>
    <s v="APA"/>
    <s v="Tiene 4 campos de caudal"/>
  </r>
  <r>
    <n v="-26.5390555"/>
    <n v="-60.086027799999997"/>
    <n v="6.5810000000000004"/>
    <m/>
    <m/>
    <m/>
    <m/>
    <m/>
    <m/>
    <m/>
    <m/>
    <m/>
    <x v="2"/>
    <m/>
    <x v="4"/>
    <s v="Quitilipi"/>
    <m/>
    <s v="APA"/>
    <s v="Tiene 4 campos de caudal"/>
  </r>
  <r>
    <n v="-27.418666600000002"/>
    <n v="-59.036861100000003"/>
    <n v="6.5819999999999999"/>
    <m/>
    <m/>
    <m/>
    <m/>
    <m/>
    <m/>
    <m/>
    <m/>
    <m/>
    <x v="2"/>
    <m/>
    <x v="4"/>
    <s v="San Fernando"/>
    <s v="Fontana"/>
    <s v="APA"/>
    <s v="Tiene 4 campos de caudal"/>
  </r>
  <r>
    <n v="-25.6448055"/>
    <n v="-60.932833299999999"/>
    <n v="6.5839999999999996"/>
    <m/>
    <m/>
    <m/>
    <m/>
    <m/>
    <m/>
    <m/>
    <m/>
    <m/>
    <x v="2"/>
    <m/>
    <x v="4"/>
    <s v="General Guemes"/>
    <s v="Miraflores"/>
    <s v="APA"/>
    <s v="Tiene 4 campos de caudal"/>
  </r>
  <r>
    <n v="-27.884861099999998"/>
    <n v="-59.278555599999997"/>
    <n v="6.585"/>
    <m/>
    <m/>
    <m/>
    <m/>
    <m/>
    <m/>
    <m/>
    <m/>
    <m/>
    <x v="2"/>
    <m/>
    <x v="4"/>
    <s v="San Fernando"/>
    <s v="Basail"/>
    <s v="APA"/>
    <s v="Tiene 4 campos de caudal"/>
  </r>
  <r>
    <n v="-27.884861099999998"/>
    <n v="-59.278555599999997"/>
    <n v="6.5860000000000003"/>
    <m/>
    <m/>
    <m/>
    <m/>
    <m/>
    <m/>
    <m/>
    <m/>
    <m/>
    <x v="2"/>
    <m/>
    <x v="4"/>
    <s v="San Fernando"/>
    <s v="Basail"/>
    <s v="APA"/>
    <s v="Tiene 4 campos de caudal"/>
  </r>
  <r>
    <n v="-25.6448055"/>
    <n v="-60.932833299999999"/>
    <n v="6.5880000000000001"/>
    <m/>
    <m/>
    <m/>
    <m/>
    <m/>
    <m/>
    <m/>
    <m/>
    <m/>
    <x v="2"/>
    <m/>
    <x v="4"/>
    <s v="General Guemes"/>
    <s v="Miraflores"/>
    <s v="APA"/>
    <s v="Tiene 4 campos de caudal"/>
  </r>
  <r>
    <n v="-25.6448055"/>
    <n v="-60.932833299999999"/>
    <n v="6.5890000000000004"/>
    <m/>
    <m/>
    <m/>
    <m/>
    <m/>
    <m/>
    <m/>
    <m/>
    <m/>
    <x v="2"/>
    <m/>
    <x v="4"/>
    <s v="General Guemes"/>
    <s v="Miraflores"/>
    <s v="APA"/>
    <s v="Tiene 4 campos de caudal"/>
  </r>
  <r>
    <n v="-25.6448055"/>
    <n v="-60.932833299999999"/>
    <n v="6.59"/>
    <m/>
    <m/>
    <m/>
    <m/>
    <m/>
    <m/>
    <m/>
    <m/>
    <m/>
    <x v="2"/>
    <m/>
    <x v="4"/>
    <s v="General Guemes"/>
    <s v="Miraflores"/>
    <s v="APA"/>
    <s v="Tiene 4 campos de caudal"/>
  </r>
  <r>
    <n v="-25.6448055"/>
    <n v="-60.932833299999999"/>
    <n v="6.5910000000000002"/>
    <m/>
    <m/>
    <m/>
    <m/>
    <m/>
    <m/>
    <m/>
    <m/>
    <m/>
    <x v="2"/>
    <m/>
    <x v="4"/>
    <s v="General Guemes"/>
    <s v="Miraflores"/>
    <s v="APA"/>
    <s v="Tiene 4 campos de caudal"/>
  </r>
  <r>
    <n v="-25.6448055"/>
    <n v="-60.932833299999999"/>
    <n v="6.5919999999999996"/>
    <m/>
    <m/>
    <m/>
    <m/>
    <m/>
    <m/>
    <m/>
    <m/>
    <m/>
    <x v="2"/>
    <m/>
    <x v="4"/>
    <s v="General Guemes"/>
    <s v="Miraflores"/>
    <s v="APA"/>
    <s v="Tiene 4 campos de caudal"/>
  </r>
  <r>
    <n v="-25.6448055"/>
    <n v="-60.932833299999999"/>
    <n v="6.593"/>
    <m/>
    <m/>
    <m/>
    <m/>
    <m/>
    <m/>
    <m/>
    <m/>
    <m/>
    <x v="2"/>
    <m/>
    <x v="4"/>
    <s v="General Guemes"/>
    <s v="Miraflores"/>
    <s v="APA"/>
    <s v="Tiene 4 campos de caudal"/>
  </r>
  <r>
    <n v="-25.643249999999998"/>
    <n v="-60.266500000000001"/>
    <n v="6.6"/>
    <m/>
    <m/>
    <m/>
    <m/>
    <m/>
    <m/>
    <m/>
    <m/>
    <m/>
    <x v="2"/>
    <m/>
    <x v="4"/>
    <s v="General Guemes"/>
    <s v="Villa Río Bermejito"/>
    <s v="APA"/>
    <s v="Tiene 4 campos de caudal"/>
  </r>
  <r>
    <n v="-25.643249999999998"/>
    <n v="-60.266500000000001"/>
    <n v="6.601"/>
    <m/>
    <m/>
    <m/>
    <m/>
    <m/>
    <m/>
    <m/>
    <m/>
    <m/>
    <x v="2"/>
    <m/>
    <x v="4"/>
    <s v="General Guemes"/>
    <s v="Villa Río Bermejito"/>
    <s v="APA"/>
    <s v="Tiene 4 campos de caudal"/>
  </r>
  <r>
    <n v="-25.643249999999998"/>
    <n v="-60.266500000000001"/>
    <n v="6.6109999999999998"/>
    <m/>
    <m/>
    <m/>
    <m/>
    <m/>
    <m/>
    <m/>
    <m/>
    <m/>
    <x v="2"/>
    <m/>
    <x v="4"/>
    <s v="General Guemes"/>
    <s v="Villa Río Bermejito"/>
    <s v="APA"/>
    <s v="Tiene 4 campos de caudal"/>
  </r>
  <r>
    <n v="-25.3660277"/>
    <n v="-60.886499999999998"/>
    <n v="6.6180000000000003"/>
    <m/>
    <m/>
    <m/>
    <m/>
    <m/>
    <m/>
    <m/>
    <m/>
    <m/>
    <x v="2"/>
    <m/>
    <x v="4"/>
    <s v="General Guemes"/>
    <s v="El Zapallar"/>
    <s v="APA"/>
    <s v="Tiene 4 campos de caudal"/>
  </r>
  <r>
    <n v="-25.3660277"/>
    <n v="-60.886499999999998"/>
    <n v="6.6189999999999998"/>
    <m/>
    <m/>
    <m/>
    <m/>
    <m/>
    <m/>
    <m/>
    <m/>
    <m/>
    <x v="2"/>
    <m/>
    <x v="4"/>
    <s v="General Guemes"/>
    <s v="El Zapallar"/>
    <s v="APA"/>
    <s v="Tiene 4 campos de caudal"/>
  </r>
  <r>
    <n v="-25.3660277"/>
    <n v="-60.886499999999998"/>
    <n v="6.62"/>
    <m/>
    <m/>
    <m/>
    <m/>
    <m/>
    <m/>
    <m/>
    <m/>
    <m/>
    <x v="2"/>
    <m/>
    <x v="4"/>
    <s v="General Guemes"/>
    <s v="El Zapallar"/>
    <s v="APA"/>
    <s v="Tiene 4 campos de caudal"/>
  </r>
  <r>
    <n v="-25.3660277"/>
    <n v="-60.886499999999998"/>
    <n v="6.6210000000000004"/>
    <m/>
    <m/>
    <m/>
    <m/>
    <m/>
    <m/>
    <m/>
    <m/>
    <m/>
    <x v="2"/>
    <m/>
    <x v="4"/>
    <s v="General Guemes"/>
    <s v="El Zapallar"/>
    <s v="APA"/>
    <s v="Tiene 4 campos de caudal"/>
  </r>
  <r>
    <n v="-25.3660277"/>
    <n v="-60.886499999999998"/>
    <n v="6.6219999999999999"/>
    <m/>
    <m/>
    <m/>
    <m/>
    <m/>
    <m/>
    <m/>
    <m/>
    <m/>
    <x v="2"/>
    <m/>
    <x v="4"/>
    <s v="General Guemes"/>
    <s v="El Zapallar"/>
    <s v="APA"/>
    <s v="Tiene 4 campos de caudal"/>
  </r>
  <r>
    <n v="-25.3660277"/>
    <n v="-60.886499999999998"/>
    <n v="6.6230000000000002"/>
    <m/>
    <m/>
    <m/>
    <m/>
    <m/>
    <m/>
    <m/>
    <m/>
    <m/>
    <x v="2"/>
    <m/>
    <x v="4"/>
    <s v="General Guemes"/>
    <s v="El Zapallar"/>
    <s v="APA"/>
    <s v="Tiene 4 campos de caudal"/>
  </r>
  <r>
    <n v="-24.992138799999999"/>
    <n v="-62.635647200000001"/>
    <n v="6.6360000000000001"/>
    <m/>
    <m/>
    <m/>
    <m/>
    <m/>
    <m/>
    <m/>
    <m/>
    <m/>
    <x v="2"/>
    <m/>
    <x v="4"/>
    <s v="Almirante Brown"/>
    <m/>
    <s v="APA"/>
    <s v="Tiene 4 campos de caudal"/>
  </r>
  <r>
    <n v="-25.650088799999999"/>
    <n v="-60.923575"/>
    <n v="6.6459999999999999"/>
    <m/>
    <m/>
    <m/>
    <m/>
    <m/>
    <m/>
    <m/>
    <m/>
    <m/>
    <x v="2"/>
    <m/>
    <x v="4"/>
    <s v="General Guemes"/>
    <m/>
    <s v="APA"/>
    <s v="Tiene 4 campos de caudal"/>
  </r>
  <r>
    <n v="-25.3660277"/>
    <n v="-62.635647200000001"/>
    <n v="6.6890000000000001"/>
    <m/>
    <m/>
    <m/>
    <m/>
    <m/>
    <m/>
    <m/>
    <m/>
    <m/>
    <x v="2"/>
    <m/>
    <x v="4"/>
    <s v="General Guemes"/>
    <s v="El Zapallar"/>
    <s v="APA"/>
    <s v="Tiene 4 campos de caudal"/>
  </r>
  <r>
    <n v="-26.701722199999999"/>
    <n v="-59.121055599999998"/>
    <n v="6.7450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1722199999999"/>
    <n v="-59.121055599999998"/>
    <n v="6.7460000000000004"/>
    <m/>
    <m/>
    <m/>
    <m/>
    <m/>
    <m/>
    <m/>
    <m/>
    <m/>
    <x v="2"/>
    <m/>
    <x v="4"/>
    <s v="Libertador General San Martín"/>
    <s v="Pampa Almirón"/>
    <s v="APA"/>
    <s v="Tiene 4 campos de caudal"/>
  </r>
  <r>
    <n v="-27.401138799999998"/>
    <n v="-60.909750000000003"/>
    <n v="6.75"/>
    <m/>
    <m/>
    <m/>
    <m/>
    <m/>
    <m/>
    <m/>
    <m/>
    <m/>
    <x v="2"/>
    <m/>
    <x v="4"/>
    <s v="Chacabuco"/>
    <m/>
    <s v="APA"/>
    <s v="Tiene 4 campos de caudal"/>
  </r>
  <r>
    <n v="-27.401138799999998"/>
    <n v="-60.909750000000003"/>
    <n v="6.7510000000000003"/>
    <m/>
    <m/>
    <m/>
    <m/>
    <m/>
    <m/>
    <m/>
    <m/>
    <m/>
    <x v="2"/>
    <m/>
    <x v="4"/>
    <s v="Chacabuco"/>
    <s v="Colonia San Lorenzo"/>
    <s v="APA"/>
    <s v="Tiene 4 campos de caudal"/>
  </r>
  <r>
    <n v="-27.401138799999998"/>
    <n v="-60.909750000000003"/>
    <n v="6.7530000000000001"/>
    <m/>
    <m/>
    <m/>
    <m/>
    <m/>
    <m/>
    <m/>
    <m/>
    <m/>
    <x v="2"/>
    <m/>
    <x v="4"/>
    <s v="Chacabuco"/>
    <s v="Colonia San Lorenzo"/>
    <s v="APA"/>
    <s v="Tiene 4 campos de caudal"/>
  </r>
  <r>
    <n v="-27.401138799999998"/>
    <n v="-60.909750000000003"/>
    <n v="6.7539999999999996"/>
    <m/>
    <m/>
    <m/>
    <m/>
    <m/>
    <m/>
    <m/>
    <m/>
    <m/>
    <x v="2"/>
    <m/>
    <x v="4"/>
    <s v="Chacabuco"/>
    <s v="Colonia San Lorenzo"/>
    <s v="APA"/>
    <s v="Tiene 4 campos de caudal"/>
  </r>
  <r>
    <n v="-27.401138799999998"/>
    <n v="-60.909750000000003"/>
    <n v="6.8220000000000001"/>
    <m/>
    <m/>
    <m/>
    <m/>
    <m/>
    <m/>
    <m/>
    <m/>
    <m/>
    <x v="2"/>
    <m/>
    <x v="4"/>
    <s v="Chacabuco"/>
    <s v="Colonia San Lorenzo"/>
    <s v="APA"/>
    <s v="Tiene 4 campos de caudal"/>
  </r>
  <r>
    <n v="-27.401138799999998"/>
    <n v="-60.909750000000003"/>
    <n v="6.8230000000000004"/>
    <m/>
    <m/>
    <m/>
    <m/>
    <m/>
    <m/>
    <m/>
    <m/>
    <m/>
    <x v="2"/>
    <m/>
    <x v="4"/>
    <s v="Chacabuco"/>
    <s v="Colonia San Lorenzo"/>
    <s v="APA"/>
    <s v="Tiene 4 campos de caudal"/>
  </r>
  <r>
    <n v="-26.799872199999999"/>
    <n v="-58.957458299999999"/>
    <n v="6.8310000000000004"/>
    <m/>
    <m/>
    <m/>
    <m/>
    <m/>
    <m/>
    <m/>
    <m/>
    <m/>
    <x v="2"/>
    <m/>
    <x v="4"/>
    <s v="Libertador General San Martín"/>
    <m/>
    <s v="APA"/>
    <s v="Tiene 4 campos de caudal"/>
  </r>
  <r>
    <n v="-26.799872199999999"/>
    <n v="-58.957458299999999"/>
    <n v="6.8319999999999999"/>
    <m/>
    <m/>
    <m/>
    <m/>
    <m/>
    <m/>
    <m/>
    <m/>
    <m/>
    <x v="2"/>
    <m/>
    <x v="4"/>
    <s v="Libertador General San Martín"/>
    <m/>
    <s v="APA"/>
    <s v="Tiene 4 campos de caudal"/>
  </r>
  <r>
    <n v="-25.3889444"/>
    <n v="-60.982944400000001"/>
    <n v="6.8369999999999997"/>
    <m/>
    <m/>
    <m/>
    <m/>
    <m/>
    <m/>
    <m/>
    <m/>
    <m/>
    <x v="2"/>
    <m/>
    <x v="4"/>
    <s v="General Guemes"/>
    <s v="Las Hacheras"/>
    <s v="APA"/>
    <s v="Tiene 4 campos de caudal"/>
  </r>
  <r>
    <m/>
    <m/>
    <n v="6.85"/>
    <m/>
    <m/>
    <m/>
    <m/>
    <m/>
    <m/>
    <m/>
    <m/>
    <m/>
    <x v="2"/>
    <m/>
    <x v="4"/>
    <s v="Almirante Brown"/>
    <s v="Río Muerto"/>
    <s v="APA"/>
    <s v="Tiene 4 campos de caudal"/>
  </r>
  <r>
    <m/>
    <m/>
    <n v="6.851"/>
    <m/>
    <m/>
    <m/>
    <m/>
    <m/>
    <m/>
    <m/>
    <m/>
    <m/>
    <x v="2"/>
    <m/>
    <x v="4"/>
    <s v="Almirante Brown"/>
    <s v="Río Muerto"/>
    <s v="APA"/>
    <s v="Tiene 4 campos de caudal"/>
  </r>
  <r>
    <n v="-27.272738799999999"/>
    <n v="-59.151777799999998"/>
    <n v="6.9219999999999997"/>
    <m/>
    <m/>
    <m/>
    <m/>
    <m/>
    <m/>
    <m/>
    <m/>
    <m/>
    <x v="2"/>
    <m/>
    <x v="4"/>
    <m/>
    <s v="Colonia Popular"/>
    <s v="APA"/>
    <s v="Tiene 4 campos de caudal"/>
  </r>
  <r>
    <n v="-26.7266944"/>
    <n v="-61.264752799999997"/>
    <n v="6.9720000000000004"/>
    <m/>
    <m/>
    <m/>
    <m/>
    <m/>
    <m/>
    <m/>
    <m/>
    <m/>
    <x v="2"/>
    <m/>
    <x v="4"/>
    <s v="General Belgrano"/>
    <s v="Loro Blanco"/>
    <s v="APA"/>
    <s v="Tiene 4 campos de caudal"/>
  </r>
  <r>
    <n v="-26.7266944"/>
    <n v="-61.264752799999997"/>
    <n v="6.9729999999999999"/>
    <m/>
    <m/>
    <m/>
    <m/>
    <m/>
    <m/>
    <m/>
    <m/>
    <m/>
    <x v="2"/>
    <m/>
    <x v="4"/>
    <s v="General Belgrano"/>
    <s v="Loro Blanco"/>
    <s v="APA"/>
    <s v="Tiene 4 campos de caudal"/>
  </r>
  <r>
    <n v="-26.7266944"/>
    <n v="-61.264752799999997"/>
    <n v="6.9740000000000002"/>
    <m/>
    <m/>
    <m/>
    <m/>
    <m/>
    <m/>
    <m/>
    <m/>
    <m/>
    <x v="2"/>
    <m/>
    <x v="4"/>
    <s v="General Belgrano"/>
    <s v="Loro Blanco"/>
    <s v="APA"/>
    <s v="Tiene 4 campos de caudal"/>
  </r>
  <r>
    <m/>
    <m/>
    <n v="6.9749999999999996"/>
    <m/>
    <m/>
    <m/>
    <m/>
    <m/>
    <m/>
    <m/>
    <m/>
    <m/>
    <x v="2"/>
    <m/>
    <x v="4"/>
    <s v="General Belgrano"/>
    <s v="Loro Blanco"/>
    <s v="APA"/>
    <s v="Tiene 4 campos de caudal"/>
  </r>
  <r>
    <n v="-25.3889444"/>
    <n v="-60.982944400000001"/>
    <n v="6.9790000000000001"/>
    <m/>
    <m/>
    <m/>
    <m/>
    <m/>
    <m/>
    <m/>
    <m/>
    <m/>
    <x v="2"/>
    <m/>
    <x v="4"/>
    <s v="General Guemes"/>
    <s v="Las Hacheras"/>
    <s v="APA"/>
    <s v="Tiene 4 campos de caudal"/>
  </r>
  <r>
    <n v="-25.3889444"/>
    <n v="-60.982944400000001"/>
    <n v="6.98"/>
    <m/>
    <m/>
    <m/>
    <m/>
    <m/>
    <m/>
    <m/>
    <m/>
    <m/>
    <x v="2"/>
    <m/>
    <x v="4"/>
    <s v="General Guemes"/>
    <s v="Las Hacheras"/>
    <s v="APA"/>
    <s v="Tiene 4 campos de caudal"/>
  </r>
  <r>
    <n v="-26.341027700000001"/>
    <n v="-60.426472199999999"/>
    <n v="7.0419999999999998"/>
    <m/>
    <m/>
    <m/>
    <m/>
    <m/>
    <m/>
    <m/>
    <m/>
    <m/>
    <x v="2"/>
    <m/>
    <x v="4"/>
    <s v="Maipú"/>
    <s v="Tres Isletas"/>
    <s v="APA"/>
    <s v="Tiene 4 campos de caudal"/>
  </r>
  <r>
    <n v="-27.0856666"/>
    <n v="-61.135666700000002"/>
    <n v="7.0880000000000001"/>
    <m/>
    <m/>
    <m/>
    <m/>
    <m/>
    <m/>
    <m/>
    <m/>
    <m/>
    <x v="2"/>
    <m/>
    <x v="4"/>
    <s v="9 de Julio"/>
    <s v="Las Breñas"/>
    <s v="APA"/>
    <s v="Tiene 4 campos de caudal"/>
  </r>
  <r>
    <n v="-27.0856666"/>
    <n v="-61.135666700000002"/>
    <n v="7.0890000000000004"/>
    <m/>
    <m/>
    <m/>
    <m/>
    <m/>
    <m/>
    <m/>
    <m/>
    <m/>
    <x v="2"/>
    <m/>
    <x v="4"/>
    <s v="9 de Julio"/>
    <s v="Las Breñas"/>
    <s v="APA"/>
    <s v="Tiene 4 campos de caudal"/>
  </r>
  <r>
    <n v="-27.0856666"/>
    <n v="-61.135666700000002"/>
    <n v="7.09"/>
    <m/>
    <m/>
    <m/>
    <m/>
    <m/>
    <m/>
    <m/>
    <m/>
    <m/>
    <x v="2"/>
    <m/>
    <x v="4"/>
    <s v="9 de Julio"/>
    <s v="Las Breñas"/>
    <s v="APA"/>
    <s v="Tiene 4 campos de caudal"/>
  </r>
  <r>
    <n v="-27.0856666"/>
    <n v="-61.135666700000002"/>
    <n v="7.0910000000000002"/>
    <m/>
    <m/>
    <m/>
    <m/>
    <m/>
    <m/>
    <m/>
    <m/>
    <m/>
    <x v="2"/>
    <m/>
    <x v="4"/>
    <s v="9 de Julio"/>
    <s v="Las Breñas"/>
    <s v="APA"/>
    <s v="Tiene 4 campos de caudal"/>
  </r>
  <r>
    <n v="-27.086066599999999"/>
    <n v="-61.036000000000001"/>
    <n v="7.0919999999999996"/>
    <m/>
    <m/>
    <m/>
    <m/>
    <m/>
    <m/>
    <m/>
    <m/>
    <m/>
    <x v="2"/>
    <m/>
    <x v="4"/>
    <s v="9 de Julio"/>
    <s v="Las Breñas"/>
    <s v="APA"/>
    <s v="Tiene 4 campos de caudal"/>
  </r>
  <r>
    <n v="-27.091972200000001"/>
    <n v="-61.051216699999998"/>
    <n v="7.093"/>
    <m/>
    <m/>
    <m/>
    <m/>
    <m/>
    <m/>
    <m/>
    <m/>
    <m/>
    <x v="2"/>
    <m/>
    <x v="4"/>
    <s v="9 de Julio"/>
    <s v="Las Breñas"/>
    <s v="APA"/>
    <s v="Tiene 4 campos de caudal"/>
  </r>
  <r>
    <n v="-27.430944400000001"/>
    <n v="-58.949277799999997"/>
    <n v="7.0979999999999999"/>
    <m/>
    <m/>
    <m/>
    <m/>
    <m/>
    <m/>
    <m/>
    <m/>
    <m/>
    <x v="2"/>
    <m/>
    <x v="4"/>
    <s v="San Fernando"/>
    <m/>
    <s v="APA"/>
    <s v="Tiene 4 campos de caudal"/>
  </r>
  <r>
    <n v="-26.725694399999998"/>
    <n v="-61.264777799999997"/>
    <n v="7.1769999999999996"/>
    <m/>
    <m/>
    <m/>
    <m/>
    <m/>
    <m/>
    <m/>
    <m/>
    <m/>
    <x v="2"/>
    <m/>
    <x v="4"/>
    <s v="Almirante Brown"/>
    <m/>
    <s v="APA"/>
    <s v="Tiene 4 campos de caudal"/>
  </r>
  <r>
    <n v="-26.725694399999998"/>
    <n v="-61.264777799999997"/>
    <n v="7.1779999999999999"/>
    <m/>
    <m/>
    <m/>
    <m/>
    <m/>
    <m/>
    <m/>
    <m/>
    <m/>
    <x v="2"/>
    <m/>
    <x v="4"/>
    <s v="Almirante Brown"/>
    <m/>
    <s v="APA"/>
    <s v="Tiene 4 campos de caudal"/>
  </r>
  <r>
    <n v="-26.725694399999998"/>
    <n v="-61.264777799999997"/>
    <n v="7.1790000000000003"/>
    <m/>
    <m/>
    <m/>
    <m/>
    <m/>
    <m/>
    <m/>
    <m/>
    <m/>
    <x v="2"/>
    <m/>
    <x v="4"/>
    <s v="Almirante Brown"/>
    <m/>
    <s v="APA"/>
    <s v="Tiene 4 campos de caudal"/>
  </r>
  <r>
    <n v="-26.725694399999998"/>
    <n v="-61.264777799999997"/>
    <n v="7.18"/>
    <m/>
    <m/>
    <m/>
    <m/>
    <m/>
    <m/>
    <m/>
    <m/>
    <m/>
    <x v="2"/>
    <m/>
    <x v="4"/>
    <s v="Almirante Brown"/>
    <m/>
    <s v="APA"/>
    <s v="Tiene 4 campos de caudal"/>
  </r>
  <r>
    <m/>
    <m/>
    <n v="7.2110000000000003"/>
    <m/>
    <m/>
    <m/>
    <m/>
    <m/>
    <m/>
    <m/>
    <m/>
    <m/>
    <x v="2"/>
    <m/>
    <x v="4"/>
    <s v="Almiranre Brown"/>
    <m/>
    <s v="APA"/>
    <s v="Tiene 4 campos de caudal"/>
  </r>
  <r>
    <n v="-27.498347200000001"/>
    <n v="-58.953333299999997"/>
    <n v="7.2279999999999998"/>
    <m/>
    <m/>
    <m/>
    <m/>
    <m/>
    <m/>
    <m/>
    <m/>
    <m/>
    <x v="2"/>
    <m/>
    <x v="4"/>
    <s v="San Fernando"/>
    <s v="Resistencia"/>
    <s v="APA"/>
    <s v="Tiene 4 campos de caudal"/>
  </r>
  <r>
    <n v="-27.498347200000001"/>
    <n v="-58.953333299999997"/>
    <n v="7.2320000000000002"/>
    <m/>
    <m/>
    <m/>
    <m/>
    <m/>
    <m/>
    <m/>
    <m/>
    <m/>
    <x v="2"/>
    <m/>
    <x v="4"/>
    <s v="San Fernando"/>
    <s v="Resistencia"/>
    <s v="APA"/>
    <s v="Tiene 4 campos de caudal"/>
  </r>
  <r>
    <m/>
    <m/>
    <n v="7.2430000000000003"/>
    <m/>
    <m/>
    <m/>
    <m/>
    <m/>
    <m/>
    <m/>
    <m/>
    <m/>
    <x v="2"/>
    <m/>
    <x v="4"/>
    <s v="Libertador General San Martín"/>
    <s v="Pampa del Indio"/>
    <s v="APA"/>
    <s v="Tiene 4 campos de caudal"/>
  </r>
  <r>
    <n v="-26.8073388"/>
    <n v="-59.757527799999998"/>
    <n v="7.2629999999999999"/>
    <m/>
    <m/>
    <m/>
    <m/>
    <m/>
    <m/>
    <m/>
    <m/>
    <m/>
    <x v="2"/>
    <m/>
    <x v="4"/>
    <s v="Quitilipi"/>
    <s v="Villa Rural El Palmar"/>
    <s v="APA"/>
    <s v="Tiene 4 campos de caudal"/>
  </r>
  <r>
    <n v="-26.8073388"/>
    <n v="-59.757527799999998"/>
    <n v="7.2640000000000002"/>
    <m/>
    <m/>
    <m/>
    <m/>
    <m/>
    <m/>
    <m/>
    <m/>
    <m/>
    <x v="2"/>
    <m/>
    <x v="4"/>
    <s v="Quitilipi"/>
    <s v="Villa Rural El Palmar"/>
    <s v="APA"/>
    <s v="Tiene 4 campos de caudal"/>
  </r>
  <r>
    <n v="-26.8073388"/>
    <n v="-59.757527799999998"/>
    <n v="7.2649999999999997"/>
    <m/>
    <m/>
    <m/>
    <m/>
    <m/>
    <m/>
    <m/>
    <m/>
    <m/>
    <x v="2"/>
    <m/>
    <x v="4"/>
    <s v="Quitilipi"/>
    <s v="Villa Rural El Palmar"/>
    <s v="APA"/>
    <s v="Tiene 4 campos de caudal"/>
  </r>
  <r>
    <n v="-26.8073388"/>
    <n v="-59.757527799999998"/>
    <n v="7.266"/>
    <m/>
    <m/>
    <m/>
    <m/>
    <m/>
    <m/>
    <m/>
    <m/>
    <m/>
    <x v="2"/>
    <m/>
    <x v="4"/>
    <s v="Quitilipi"/>
    <s v="Villa Rural El Palmar"/>
    <s v="APA"/>
    <s v="Tiene 4 campos de caudal"/>
  </r>
  <r>
    <n v="-26.8073388"/>
    <n v="-59.757527799999998"/>
    <n v="7.2670000000000003"/>
    <m/>
    <m/>
    <m/>
    <m/>
    <m/>
    <m/>
    <m/>
    <m/>
    <m/>
    <x v="2"/>
    <m/>
    <x v="4"/>
    <s v="Quitilipi"/>
    <s v="Villa Rural El Palmar"/>
    <s v="APA"/>
    <s v="Tiene 4 campos de caudal"/>
  </r>
  <r>
    <n v="-26.8073388"/>
    <n v="-59.757527799999998"/>
    <n v="7.2869999999999999"/>
    <m/>
    <m/>
    <m/>
    <m/>
    <m/>
    <m/>
    <m/>
    <m/>
    <m/>
    <x v="2"/>
    <m/>
    <x v="4"/>
    <s v="Quitilipi"/>
    <s v="Villa Rural El Palmar"/>
    <s v="APA"/>
    <s v="Tiene 4 campos de caudal"/>
  </r>
  <r>
    <n v="-26.8073388"/>
    <n v="-59.757527799999998"/>
    <n v="7.2949999999999999"/>
    <m/>
    <m/>
    <m/>
    <m/>
    <m/>
    <m/>
    <m/>
    <m/>
    <m/>
    <x v="2"/>
    <m/>
    <x v="4"/>
    <s v="Quitilipi"/>
    <s v="Villa Rural El Palmar"/>
    <s v="APA"/>
    <s v="Tiene 4 campos de caudal"/>
  </r>
  <r>
    <n v="-26.8073388"/>
    <n v="-59.757527799999998"/>
    <n v="7.3259999999999996"/>
    <m/>
    <m/>
    <m/>
    <m/>
    <m/>
    <m/>
    <m/>
    <m/>
    <m/>
    <x v="2"/>
    <m/>
    <x v="4"/>
    <s v="Quitilipi"/>
    <s v="Villa Rural El Palmar"/>
    <s v="APA"/>
    <s v="Tiene 4 campos de caudal"/>
  </r>
  <r>
    <n v="-27.346638800000001"/>
    <n v="-60.970138900000002"/>
    <n v="7.3490000000000002"/>
    <m/>
    <m/>
    <m/>
    <m/>
    <m/>
    <m/>
    <m/>
    <m/>
    <m/>
    <x v="2"/>
    <m/>
    <x v="4"/>
    <s v="Chacabuco"/>
    <s v="Charata"/>
    <s v="APA"/>
    <s v="Tiene 4 campos de caudal"/>
  </r>
  <r>
    <n v="-27.346638800000001"/>
    <n v="-60.970138900000002"/>
    <n v="7.35"/>
    <m/>
    <m/>
    <m/>
    <m/>
    <m/>
    <m/>
    <m/>
    <m/>
    <m/>
    <x v="2"/>
    <m/>
    <x v="4"/>
    <s v="Chacabuco"/>
    <s v="Charata"/>
    <s v="APA"/>
    <s v="Tiene 4 campos de caudal"/>
  </r>
  <r>
    <n v="-27.336694399999999"/>
    <n v="-60.952388900000003"/>
    <n v="7.351"/>
    <m/>
    <m/>
    <m/>
    <m/>
    <m/>
    <m/>
    <m/>
    <m/>
    <m/>
    <x v="2"/>
    <m/>
    <x v="4"/>
    <s v="Chacabuco"/>
    <s v="Charata"/>
    <s v="APA"/>
    <s v="Tiene 4 campos de caudal"/>
  </r>
  <r>
    <n v="-27.348777699999999"/>
    <n v="-60.9513611"/>
    <n v="7.3520000000000003"/>
    <m/>
    <m/>
    <m/>
    <m/>
    <m/>
    <m/>
    <m/>
    <m/>
    <m/>
    <x v="2"/>
    <m/>
    <x v="4"/>
    <s v="Chacabuco"/>
    <s v="Charata"/>
    <s v="APA"/>
    <s v="Tiene 4 campos de caudal"/>
  </r>
  <r>
    <n v="-26.930722200000002"/>
    <n v="-58.5098056"/>
    <n v="7.3540000000000001"/>
    <m/>
    <m/>
    <m/>
    <m/>
    <m/>
    <m/>
    <m/>
    <m/>
    <m/>
    <x v="2"/>
    <m/>
    <x v="4"/>
    <s v="Bermejo"/>
    <m/>
    <s v="APA"/>
    <s v="Tiene 4 campos de caudal"/>
  </r>
  <r>
    <n v="-26.049277700000001"/>
    <n v="-59.944611100000003"/>
    <n v="7.367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277700000001"/>
    <n v="-59.944611100000003"/>
    <n v="7.3680000000000003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277700000001"/>
    <n v="-59.944611100000003"/>
    <n v="7.3689999999999998"/>
    <m/>
    <m/>
    <m/>
    <m/>
    <m/>
    <m/>
    <m/>
    <m/>
    <m/>
    <x v="2"/>
    <m/>
    <x v="4"/>
    <s v="Libertador General San Martín"/>
    <s v="Pampa del Indio"/>
    <s v="APA"/>
    <s v="Tiene 4 campos de caudal"/>
  </r>
  <r>
    <n v="-26.527088800000001"/>
    <n v="-59.244658299999998"/>
    <n v="7.383"/>
    <m/>
    <m/>
    <m/>
    <m/>
    <m/>
    <m/>
    <m/>
    <m/>
    <m/>
    <x v="2"/>
    <m/>
    <x v="4"/>
    <s v="Libertador General San Martín"/>
    <m/>
    <s v="APA"/>
    <s v="Tiene 4 campos de caudal"/>
  </r>
  <r>
    <n v="-26.527088800000001"/>
    <n v="-59.244658299999998"/>
    <n v="7.3840000000000003"/>
    <m/>
    <m/>
    <m/>
    <m/>
    <m/>
    <m/>
    <m/>
    <m/>
    <m/>
    <x v="2"/>
    <m/>
    <x v="4"/>
    <s v="Libertador General San Martín"/>
    <m/>
    <s v="APA"/>
    <s v="Tiene 4 campos de caudal"/>
  </r>
  <r>
    <n v="-27.414750000000002"/>
    <n v="-59.047555600000003"/>
    <n v="7.3929999999999998"/>
    <m/>
    <m/>
    <m/>
    <m/>
    <m/>
    <m/>
    <m/>
    <m/>
    <m/>
    <x v="2"/>
    <m/>
    <x v="4"/>
    <s v="San Fernando"/>
    <s v="Fontana"/>
    <s v="APA"/>
    <s v="Tiene 4 campos de caudal"/>
  </r>
  <r>
    <m/>
    <m/>
    <n v="7.423"/>
    <m/>
    <m/>
    <m/>
    <m/>
    <m/>
    <m/>
    <m/>
    <m/>
    <m/>
    <x v="2"/>
    <m/>
    <x v="4"/>
    <s v="Libertador General San Martin"/>
    <s v="Pampa del Indio"/>
    <s v="APA"/>
    <s v="Tiene 4 campos de caudal"/>
  </r>
  <r>
    <n v="-27.1302111"/>
    <n v="-59.376297200000003"/>
    <n v="7.4450000000000003"/>
    <m/>
    <m/>
    <m/>
    <m/>
    <m/>
    <m/>
    <m/>
    <m/>
    <m/>
    <x v="2"/>
    <m/>
    <x v="4"/>
    <s v="General Donovan"/>
    <s v="La Verde"/>
    <s v="APA"/>
    <s v="Tiene 4 campos de caudal"/>
  </r>
  <r>
    <n v="-27.2072222"/>
    <n v="-59.288722200000002"/>
    <n v="7.4459999999999997"/>
    <m/>
    <m/>
    <m/>
    <m/>
    <m/>
    <m/>
    <m/>
    <m/>
    <m/>
    <x v="2"/>
    <m/>
    <x v="4"/>
    <s v="General Donovan"/>
    <s v="Makallé"/>
    <s v="APA"/>
    <s v="Tiene 4 campos de caudal"/>
  </r>
  <r>
    <n v="-27.1302111"/>
    <n v="-59.376297200000003"/>
    <n v="7.4480000000000004"/>
    <m/>
    <m/>
    <m/>
    <m/>
    <m/>
    <m/>
    <m/>
    <m/>
    <m/>
    <x v="2"/>
    <m/>
    <x v="4"/>
    <s v="General Donovan"/>
    <s v="La Verde"/>
    <s v="APA"/>
    <s v="Tiene 4 campos de caudal"/>
  </r>
  <r>
    <n v="-27.3348333"/>
    <n v="-59.000027799999998"/>
    <n v="7.4660000000000002"/>
    <m/>
    <m/>
    <m/>
    <m/>
    <m/>
    <m/>
    <m/>
    <m/>
    <m/>
    <x v="2"/>
    <m/>
    <x v="4"/>
    <s v="San Fernando"/>
    <s v="Tres Horquetas"/>
    <s v="APA"/>
    <s v="Tiene 4 campos de caudal"/>
  </r>
  <r>
    <n v="-27.447138800000001"/>
    <n v="-59.036861100000003"/>
    <n v="7.4669999999999996"/>
    <m/>
    <m/>
    <m/>
    <m/>
    <m/>
    <m/>
    <m/>
    <m/>
    <m/>
    <x v="2"/>
    <m/>
    <x v="4"/>
    <s v="San Fernando"/>
    <s v="Resistencia"/>
    <s v="APA"/>
    <s v="Tiene 4 campos de caudal"/>
  </r>
  <r>
    <n v="-27.379444400000001"/>
    <n v="-59.037888899999999"/>
    <n v="7.4980000000000002"/>
    <m/>
    <m/>
    <m/>
    <m/>
    <m/>
    <m/>
    <m/>
    <m/>
    <m/>
    <x v="2"/>
    <m/>
    <x v="4"/>
    <s v="San Fernando"/>
    <s v="Resistencia"/>
    <s v="APA"/>
    <s v="Tiene 4 campos de caudal"/>
  </r>
  <r>
    <n v="-27.0993055"/>
    <n v="-61.074972199999998"/>
    <n v="7.51"/>
    <m/>
    <m/>
    <m/>
    <m/>
    <m/>
    <m/>
    <m/>
    <m/>
    <m/>
    <x v="2"/>
    <m/>
    <x v="4"/>
    <s v="9 de julio"/>
    <m/>
    <s v="APA"/>
    <s v="Tiene 4 campos de caudal"/>
  </r>
  <r>
    <n v="-27.0993055"/>
    <n v="-61.074972199999998"/>
    <n v="7.5110000000000001"/>
    <m/>
    <m/>
    <m/>
    <m/>
    <m/>
    <m/>
    <m/>
    <m/>
    <m/>
    <x v="2"/>
    <m/>
    <x v="4"/>
    <s v="9 de Julio"/>
    <m/>
    <s v="APA"/>
    <s v="Tiene 4 campos de caudal"/>
  </r>
  <r>
    <n v="-27.0993055"/>
    <n v="-61.074972199999998"/>
    <n v="7.5119999999999996"/>
    <m/>
    <m/>
    <m/>
    <m/>
    <m/>
    <m/>
    <m/>
    <m/>
    <m/>
    <x v="2"/>
    <m/>
    <x v="4"/>
    <s v="9 de Julio"/>
    <m/>
    <s v="APA"/>
    <s v="Tiene 4 campos de caudal"/>
  </r>
  <r>
    <n v="-27.0993055"/>
    <n v="-61.074972199999998"/>
    <n v="7.5129999999999999"/>
    <m/>
    <m/>
    <m/>
    <m/>
    <m/>
    <m/>
    <m/>
    <m/>
    <m/>
    <x v="2"/>
    <m/>
    <x v="4"/>
    <s v="9 de Julio"/>
    <m/>
    <s v="APA"/>
    <s v="Tiene 4 campos de caudal"/>
  </r>
  <r>
    <n v="-27.0993055"/>
    <n v="-61.074972199999998"/>
    <n v="7.5140000000000002"/>
    <m/>
    <m/>
    <m/>
    <m/>
    <m/>
    <m/>
    <m/>
    <m/>
    <m/>
    <x v="2"/>
    <m/>
    <x v="4"/>
    <s v="9 de Julio"/>
    <m/>
    <s v="APA"/>
    <s v="Tiene 4 campos de caudal"/>
  </r>
  <r>
    <n v="-27.0993055"/>
    <n v="-61.074972199999998"/>
    <n v="7.5149999999999997"/>
    <m/>
    <m/>
    <m/>
    <m/>
    <m/>
    <m/>
    <m/>
    <m/>
    <m/>
    <x v="2"/>
    <m/>
    <x v="4"/>
    <s v="9 de Julio"/>
    <m/>
    <s v="APA"/>
    <s v="Tiene 4 campos de caudal"/>
  </r>
  <r>
    <n v="-27.0993055"/>
    <n v="-61.074972199999998"/>
    <n v="7.516"/>
    <m/>
    <m/>
    <m/>
    <m/>
    <m/>
    <m/>
    <m/>
    <m/>
    <m/>
    <x v="2"/>
    <m/>
    <x v="4"/>
    <s v="9 de Julio"/>
    <m/>
    <s v="APA"/>
    <s v="Tiene 4 campos de caudal"/>
  </r>
  <r>
    <n v="-26.002888800000001"/>
    <n v="-60.760588900000002"/>
    <n v="7.62"/>
    <m/>
    <m/>
    <m/>
    <m/>
    <m/>
    <m/>
    <m/>
    <m/>
    <m/>
    <x v="2"/>
    <m/>
    <x v="4"/>
    <s v="General Guemes"/>
    <s v="Paraje El Silencio"/>
    <s v="APA"/>
    <s v="Tiene 4 campos de caudal"/>
  </r>
  <r>
    <n v="-24.9034166"/>
    <n v="-61.476388900000003"/>
    <n v="7.65"/>
    <m/>
    <m/>
    <m/>
    <m/>
    <m/>
    <m/>
    <m/>
    <m/>
    <m/>
    <x v="2"/>
    <m/>
    <x v="4"/>
    <s v="General Guemes"/>
    <s v="Nueva Pompeya"/>
    <s v="APA"/>
    <s v="Tiene 4 campos de caudal"/>
  </r>
  <r>
    <n v="-24.927305499999999"/>
    <n v="-61.474972200000003"/>
    <n v="7.6879999999999997"/>
    <m/>
    <m/>
    <m/>
    <m/>
    <m/>
    <m/>
    <m/>
    <m/>
    <m/>
    <x v="2"/>
    <m/>
    <x v="4"/>
    <s v="General Guemes"/>
    <s v="Nueva Pompeya"/>
    <s v="APA"/>
    <s v="Tiene 4 campos de caudal"/>
  </r>
  <r>
    <n v="-25.0856666"/>
    <n v="-61.497916699999998"/>
    <n v="7.6890000000000001"/>
    <m/>
    <m/>
    <m/>
    <m/>
    <m/>
    <m/>
    <m/>
    <m/>
    <m/>
    <x v="2"/>
    <m/>
    <x v="4"/>
    <s v="General Guemes"/>
    <s v="Nueva Pompeya"/>
    <s v="APA"/>
    <s v="Tiene 4 campos de caudal"/>
  </r>
  <r>
    <n v="-27.458166599999998"/>
    <n v="-59.013888899999998"/>
    <n v="7.7270000000000003"/>
    <m/>
    <m/>
    <m/>
    <m/>
    <m/>
    <m/>
    <m/>
    <m/>
    <m/>
    <x v="2"/>
    <m/>
    <x v="4"/>
    <s v="San Fernando"/>
    <s v="Resistencia"/>
    <s v="APA"/>
    <s v="Tiene 4 campos de caudal"/>
  </r>
  <r>
    <n v="-27.458166599999998"/>
    <n v="-59.013888899999998"/>
    <n v="7.742"/>
    <m/>
    <m/>
    <m/>
    <m/>
    <m/>
    <m/>
    <m/>
    <m/>
    <m/>
    <x v="2"/>
    <m/>
    <x v="4"/>
    <s v="San Fernando"/>
    <s v="Resistencia"/>
    <s v="APA"/>
    <s v="Tiene 4 campos de caudal"/>
  </r>
  <r>
    <n v="-27.4602222"/>
    <n v="-59.018055599999997"/>
    <n v="7.7430000000000003"/>
    <m/>
    <m/>
    <m/>
    <m/>
    <m/>
    <m/>
    <m/>
    <m/>
    <m/>
    <x v="2"/>
    <m/>
    <x v="4"/>
    <s v="San Fernando"/>
    <s v="Resistencia"/>
    <s v="APA"/>
    <s v="Tiene 4 campos de caudal"/>
  </r>
  <r>
    <n v="-26.337641600000001"/>
    <n v="-60.426388899999999"/>
    <n v="7.8140000000000001"/>
    <m/>
    <m/>
    <m/>
    <m/>
    <m/>
    <m/>
    <m/>
    <m/>
    <m/>
    <x v="2"/>
    <m/>
    <x v="4"/>
    <s v="Maipú"/>
    <s v="Tres Isletas"/>
    <s v="APA"/>
    <s v="Tiene 4 campos de caudal"/>
  </r>
  <r>
    <n v="-26.337641600000001"/>
    <n v="-60.426388899999999"/>
    <n v="7.8150000000000004"/>
    <m/>
    <m/>
    <m/>
    <m/>
    <m/>
    <m/>
    <m/>
    <m/>
    <m/>
    <x v="2"/>
    <m/>
    <x v="4"/>
    <s v="Maipú"/>
    <s v="Tres Isletas"/>
    <s v="APA"/>
    <s v="Tiene 4 campos de caudal"/>
  </r>
  <r>
    <n v="-26.337641600000001"/>
    <n v="-60.426388899999999"/>
    <n v="7.8159999999999998"/>
    <m/>
    <m/>
    <m/>
    <m/>
    <m/>
    <m/>
    <m/>
    <m/>
    <m/>
    <x v="2"/>
    <m/>
    <x v="4"/>
    <s v="Maipú"/>
    <s v="Tres Isletas"/>
    <s v="APA"/>
    <s v="Tiene 4 campos de caudal"/>
  </r>
  <r>
    <n v="-26.337641600000001"/>
    <n v="-60.426388899999999"/>
    <n v="7.8170000000000002"/>
    <m/>
    <m/>
    <m/>
    <m/>
    <m/>
    <m/>
    <m/>
    <m/>
    <m/>
    <x v="2"/>
    <m/>
    <x v="4"/>
    <s v="Maipú"/>
    <s v="Tres Isletas"/>
    <s v="APA"/>
    <s v="Tiene 4 campos de caudal"/>
  </r>
  <r>
    <n v="-26.337641600000001"/>
    <n v="-60.426388899999999"/>
    <n v="7.8179999999999996"/>
    <m/>
    <m/>
    <m/>
    <m/>
    <m/>
    <m/>
    <m/>
    <m/>
    <m/>
    <x v="2"/>
    <m/>
    <x v="4"/>
    <s v="Maipú"/>
    <s v="Tres Isletas"/>
    <s v="APA"/>
    <s v="Tiene 4 campos de caudal"/>
  </r>
  <r>
    <n v="-26.337641600000001"/>
    <n v="-60.426388899999999"/>
    <n v="7.819"/>
    <m/>
    <m/>
    <m/>
    <m/>
    <m/>
    <m/>
    <m/>
    <m/>
    <m/>
    <x v="2"/>
    <m/>
    <x v="4"/>
    <s v="Maipú"/>
    <s v="Tres Isletas"/>
    <s v="APA"/>
    <s v="Tiene 4 campos de caudal"/>
  </r>
  <r>
    <n v="-26.337641600000001"/>
    <n v="-60.426388899999999"/>
    <n v="7.82"/>
    <m/>
    <m/>
    <m/>
    <m/>
    <m/>
    <m/>
    <m/>
    <m/>
    <m/>
    <x v="2"/>
    <m/>
    <x v="4"/>
    <s v="Maipú"/>
    <s v="Tres Isletas"/>
    <s v="APA"/>
    <s v="Tiene 4 campos de caudal"/>
  </r>
  <r>
    <n v="-26.337641600000001"/>
    <n v="-60.426388899999999"/>
    <n v="7.8209999999999997"/>
    <m/>
    <m/>
    <m/>
    <m/>
    <m/>
    <m/>
    <m/>
    <m/>
    <m/>
    <x v="2"/>
    <m/>
    <x v="4"/>
    <s v="Maipú"/>
    <s v="Tres Isletas"/>
    <s v="APA"/>
    <s v="Tiene 4 campos de caudal"/>
  </r>
  <r>
    <n v="-26.337641600000001"/>
    <n v="-60.426388899999999"/>
    <n v="7.8220000000000001"/>
    <m/>
    <m/>
    <m/>
    <m/>
    <m/>
    <m/>
    <m/>
    <m/>
    <m/>
    <x v="2"/>
    <m/>
    <x v="4"/>
    <s v="Maipú"/>
    <s v="Tres Isletas"/>
    <s v="APA"/>
    <s v="Tiene 4 campos de caudal"/>
  </r>
  <r>
    <n v="-27.3926944"/>
    <n v="-61.100527800000002"/>
    <n v="7.9050000000000002"/>
    <m/>
    <m/>
    <m/>
    <m/>
    <m/>
    <m/>
    <m/>
    <m/>
    <m/>
    <x v="2"/>
    <m/>
    <x v="4"/>
    <s v="12 de octubre"/>
    <s v="Pampa Landriel"/>
    <s v="APA"/>
    <s v="Tiene 4 campos de caudal"/>
  </r>
  <r>
    <n v="-27.1404444"/>
    <n v="-61.272527799999999"/>
    <n v="7.9059999999999997"/>
    <m/>
    <m/>
    <m/>
    <m/>
    <m/>
    <m/>
    <m/>
    <m/>
    <m/>
    <x v="2"/>
    <m/>
    <x v="4"/>
    <s v="12 de octubre"/>
    <s v="Pampa Roldan"/>
    <s v="APA"/>
    <s v="Tiene 4 campos de caudal"/>
  </r>
  <r>
    <n v="-27.492166600000001"/>
    <n v="-61.676441699999998"/>
    <n v="7.95"/>
    <m/>
    <m/>
    <m/>
    <m/>
    <m/>
    <m/>
    <m/>
    <m/>
    <m/>
    <x v="2"/>
    <m/>
    <x v="4"/>
    <m/>
    <s v="Gancedo"/>
    <s v="APA"/>
    <s v="Tiene 4 campos de caudal"/>
  </r>
  <r>
    <n v="-26.8400277"/>
    <n v="-61.4961944"/>
    <n v="7.9509999999999996"/>
    <m/>
    <m/>
    <m/>
    <m/>
    <m/>
    <m/>
    <m/>
    <m/>
    <m/>
    <x v="2"/>
    <m/>
    <x v="4"/>
    <s v="9 de Julio"/>
    <s v="Pampa Gomez"/>
    <s v="APA"/>
    <s v="Tiene 4 campos de caudal"/>
  </r>
  <r>
    <n v="-26.8400277"/>
    <n v="-61.4961944"/>
    <n v="7.952"/>
    <m/>
    <m/>
    <m/>
    <m/>
    <m/>
    <m/>
    <m/>
    <m/>
    <m/>
    <x v="2"/>
    <m/>
    <x v="4"/>
    <s v="9 de Julio"/>
    <s v="Pampa Gomez"/>
    <s v="APA"/>
    <s v="Tiene 4 campos de caudal"/>
  </r>
  <r>
    <n v="-26.8400277"/>
    <n v="-61.4961944"/>
    <n v="7.9530000000000003"/>
    <m/>
    <m/>
    <m/>
    <m/>
    <m/>
    <m/>
    <m/>
    <m/>
    <m/>
    <x v="2"/>
    <m/>
    <x v="4"/>
    <s v="9 de Julio"/>
    <s v="Pampa Gomez"/>
    <s v="APA"/>
    <s v="Tiene 4 campos de caudal"/>
  </r>
  <r>
    <n v="-26.8385277"/>
    <n v="-61.420972200000001"/>
    <n v="7.9539999999999997"/>
    <m/>
    <m/>
    <m/>
    <m/>
    <m/>
    <m/>
    <m/>
    <m/>
    <m/>
    <x v="2"/>
    <m/>
    <x v="4"/>
    <s v="9 de Julio"/>
    <s v="Pje El Recoveco"/>
    <s v="APA"/>
    <s v="Tiene 4 campos de caudal"/>
  </r>
  <r>
    <n v="-26.781583300000001"/>
    <n v="-60.438499999999998"/>
    <n v="8.0250000000000004"/>
    <m/>
    <m/>
    <m/>
    <m/>
    <m/>
    <m/>
    <m/>
    <m/>
    <m/>
    <x v="2"/>
    <m/>
    <x v="4"/>
    <s v="Comandante Fernández"/>
    <s v="Saenz Peña"/>
    <s v="APA"/>
    <s v="Tiene 4 campos de caudal"/>
  </r>
  <r>
    <n v="-27.003194400000002"/>
    <n v="-59.847111099999999"/>
    <n v="8.0470000000000024"/>
    <m/>
    <m/>
    <m/>
    <m/>
    <m/>
    <m/>
    <m/>
    <m/>
    <m/>
    <x v="2"/>
    <m/>
    <x v="4"/>
    <s v="Pcia de la Plaza"/>
    <s v="Pcia de la Plaza"/>
    <s v="APA"/>
    <s v="Tiene 4 campos de caudal"/>
  </r>
  <r>
    <n v="-26.337641600000001"/>
    <n v="-60.426388899999999"/>
    <n v="8.0739999999999998"/>
    <m/>
    <m/>
    <m/>
    <m/>
    <m/>
    <m/>
    <m/>
    <m/>
    <m/>
    <x v="2"/>
    <m/>
    <x v="4"/>
    <s v="Maipu"/>
    <s v="Tres Isletas"/>
    <s v="APA"/>
    <s v="Tiene 4 campos de caudal"/>
  </r>
  <r>
    <n v="-26.337641600000001"/>
    <n v="-60.426388899999999"/>
    <n v="8.0749999999999993"/>
    <m/>
    <m/>
    <m/>
    <m/>
    <m/>
    <m/>
    <m/>
    <m/>
    <m/>
    <x v="2"/>
    <m/>
    <x v="4"/>
    <s v="Maipu"/>
    <s v="Tres Isletas"/>
    <s v="APA"/>
    <s v="Tiene 4 campos de caudal"/>
  </r>
  <r>
    <n v="-26.337641600000001"/>
    <n v="-60.426388899999999"/>
    <n v="8.0760000000000023"/>
    <m/>
    <m/>
    <m/>
    <m/>
    <m/>
    <m/>
    <m/>
    <m/>
    <m/>
    <x v="2"/>
    <m/>
    <x v="4"/>
    <s v="Maipu"/>
    <s v="Tres Isletas"/>
    <s v="APA"/>
    <s v="Tiene 4 campos de caudal"/>
  </r>
  <r>
    <n v="-26.337641600000001"/>
    <n v="-60.426388899999999"/>
    <n v="8.077"/>
    <m/>
    <m/>
    <m/>
    <m/>
    <m/>
    <m/>
    <m/>
    <m/>
    <m/>
    <x v="2"/>
    <m/>
    <x v="4"/>
    <s v="Maipu"/>
    <s v="Tres Isletas"/>
    <s v="APA"/>
    <s v="Tiene 4 campos de caudal"/>
  </r>
  <r>
    <n v="-26.337641600000001"/>
    <n v="-60.426388899999999"/>
    <n v="8.0779999999999994"/>
    <m/>
    <m/>
    <m/>
    <m/>
    <m/>
    <m/>
    <m/>
    <m/>
    <m/>
    <x v="2"/>
    <m/>
    <x v="4"/>
    <s v="Maipu"/>
    <s v="Tres Isletas"/>
    <s v="APA"/>
    <s v="Tiene 4 campos de caudal"/>
  </r>
  <r>
    <n v="-26.337641600000001"/>
    <n v="-60.426388899999999"/>
    <n v="8.0790000000000024"/>
    <m/>
    <m/>
    <m/>
    <m/>
    <m/>
    <m/>
    <m/>
    <m/>
    <m/>
    <x v="2"/>
    <m/>
    <x v="4"/>
    <s v="Maipu"/>
    <s v="Tres Isletas"/>
    <s v="APA"/>
    <s v="Tiene 4 campos de caudal"/>
  </r>
  <r>
    <n v="-26.337641600000001"/>
    <n v="-60.426388899999999"/>
    <n v="8.08"/>
    <m/>
    <m/>
    <m/>
    <m/>
    <m/>
    <m/>
    <m/>
    <m/>
    <m/>
    <x v="2"/>
    <m/>
    <x v="4"/>
    <s v="Maipu"/>
    <s v="Tres Isletas"/>
    <s v="APA"/>
    <s v="Tiene 4 campos de caudal"/>
  </r>
  <r>
    <n v="-26.9053611"/>
    <n v="-60.126361099999997"/>
    <n v="8.0850000000000044"/>
    <m/>
    <m/>
    <m/>
    <m/>
    <m/>
    <m/>
    <m/>
    <m/>
    <m/>
    <x v="2"/>
    <m/>
    <x v="4"/>
    <s v="25 de mayo"/>
    <s v="Machagai"/>
    <s v="APA"/>
    <s v="Tiene 4 campos de caudal"/>
  </r>
  <r>
    <n v="-27.088277699999999"/>
    <n v="-61.0828056"/>
    <n v="8.0969999999999995"/>
    <m/>
    <m/>
    <m/>
    <m/>
    <m/>
    <m/>
    <m/>
    <m/>
    <m/>
    <x v="2"/>
    <m/>
    <x v="4"/>
    <s v="9 de Julio"/>
    <s v="Las Breñas"/>
    <s v="APA"/>
    <s v="Tiene 4 campos de caudal"/>
  </r>
  <r>
    <n v="-27.328416600000001"/>
    <n v="-58.948388899999998"/>
    <n v="8.1110000000000024"/>
    <m/>
    <m/>
    <m/>
    <m/>
    <m/>
    <m/>
    <m/>
    <m/>
    <m/>
    <x v="2"/>
    <m/>
    <x v="4"/>
    <s v="1 de Mayo"/>
    <s v="Colonia Benitez"/>
    <s v="APA"/>
    <s v="Tiene 4 campos de caudal"/>
  </r>
  <r>
    <n v="-26.046583300000002"/>
    <n v="-59.9381111"/>
    <n v="8.1669999999999998"/>
    <m/>
    <m/>
    <m/>
    <m/>
    <m/>
    <m/>
    <m/>
    <m/>
    <m/>
    <x v="2"/>
    <m/>
    <x v="4"/>
    <s v="Libertador General San Martin"/>
    <s v="Pampa del Indio"/>
    <s v="APA"/>
    <s v="Tiene 4 campos de caudal"/>
  </r>
  <r>
    <m/>
    <m/>
    <n v="8.4120000000000044"/>
    <m/>
    <m/>
    <m/>
    <m/>
    <m/>
    <m/>
    <m/>
    <m/>
    <m/>
    <x v="2"/>
    <m/>
    <x v="4"/>
    <s v="Maipu"/>
    <s v="Tres Isletas"/>
    <s v="APA"/>
    <s v="Tiene 4 campos de caudal"/>
  </r>
  <r>
    <n v="-26.608833300000001"/>
    <n v="-60.243583299999997"/>
    <n v="8.4190000000000005"/>
    <m/>
    <m/>
    <m/>
    <m/>
    <m/>
    <m/>
    <m/>
    <m/>
    <m/>
    <x v="2"/>
    <m/>
    <x v="4"/>
    <m/>
    <s v="Quitilipi"/>
    <s v="APA"/>
    <s v="Tiene 4 campos de caudal"/>
  </r>
  <r>
    <n v="-26.608833300000001"/>
    <n v="-60.243583299999997"/>
    <n v="8.42"/>
    <m/>
    <m/>
    <m/>
    <m/>
    <m/>
    <m/>
    <m/>
    <m/>
    <m/>
    <x v="2"/>
    <m/>
    <x v="4"/>
    <m/>
    <s v="Quitilipi"/>
    <s v="APA"/>
    <s v="Tiene 4 campos de caudal"/>
  </r>
  <r>
    <n v="-27.107583300000002"/>
    <n v="-61.054888900000002"/>
    <n v="8.5570000000000004"/>
    <m/>
    <m/>
    <m/>
    <m/>
    <m/>
    <m/>
    <m/>
    <m/>
    <m/>
    <x v="2"/>
    <m/>
    <x v="4"/>
    <s v="9 de Julio"/>
    <s v="Las Breñas"/>
    <s v="APA"/>
    <s v="Tiene 4 campos de caudal"/>
  </r>
  <r>
    <n v="-27.107583300000002"/>
    <n v="-61.054888900000002"/>
    <n v="8.5579999999999998"/>
    <m/>
    <m/>
    <m/>
    <m/>
    <m/>
    <m/>
    <m/>
    <m/>
    <m/>
    <x v="2"/>
    <m/>
    <x v="4"/>
    <s v="9 de Julio"/>
    <s v="Las Breñas"/>
    <s v="APA"/>
    <s v="Tiene 4 campos de caudal"/>
  </r>
  <r>
    <n v="-27.107583300000002"/>
    <n v="-61.054888900000002"/>
    <n v="8.5589999999999993"/>
    <m/>
    <m/>
    <m/>
    <m/>
    <m/>
    <m/>
    <m/>
    <m/>
    <m/>
    <x v="2"/>
    <m/>
    <x v="4"/>
    <s v="9 de Julio"/>
    <s v="Las Breñas"/>
    <s v="APA"/>
    <s v="Tiene 4 campos de caudal"/>
  </r>
  <r>
    <n v="-26.046583300000002"/>
    <n v="-59.9381111"/>
    <n v="8.56"/>
    <m/>
    <m/>
    <m/>
    <m/>
    <m/>
    <m/>
    <m/>
    <m/>
    <m/>
    <x v="2"/>
    <m/>
    <x v="4"/>
    <s v="Libertador General San Martin"/>
    <s v="Pampa del Indio"/>
    <s v="APA"/>
    <s v="Tiene 4 campos de caudal"/>
  </r>
  <r>
    <n v="-27.110305499999999"/>
    <n v="-60.587722200000002"/>
    <n v="8.5609999999999999"/>
    <m/>
    <m/>
    <m/>
    <m/>
    <m/>
    <m/>
    <m/>
    <m/>
    <m/>
    <x v="2"/>
    <m/>
    <x v="4"/>
    <s v="O'Higgins"/>
    <s v="La tigra"/>
    <s v="APA"/>
    <s v="Tiene 4 campos de caudal"/>
  </r>
  <r>
    <n v="-27.504361100000001"/>
    <n v="-58.984499999999997"/>
    <n v="8.5670000000000002"/>
    <m/>
    <m/>
    <m/>
    <m/>
    <m/>
    <m/>
    <m/>
    <m/>
    <m/>
    <x v="2"/>
    <m/>
    <x v="4"/>
    <s v="San Fernando"/>
    <s v="Resistencia"/>
    <s v="APA"/>
    <s v="Tiene 4 campos de caudal"/>
  </r>
  <r>
    <n v="-26.805361099999999"/>
    <n v="-59.560499999999998"/>
    <n v="8.5779999999999994"/>
    <m/>
    <m/>
    <m/>
    <m/>
    <m/>
    <m/>
    <m/>
    <m/>
    <m/>
    <x v="2"/>
    <m/>
    <x v="4"/>
    <s v="Sargento Cabral"/>
    <s v="Capitan Solari"/>
    <s v="APA"/>
    <s v="Tiene 4 campos de caudal"/>
  </r>
  <r>
    <n v="-26.276666599999999"/>
    <n v="-59.968194400000002"/>
    <n v="8.5790000000000024"/>
    <m/>
    <m/>
    <m/>
    <m/>
    <m/>
    <m/>
    <m/>
    <m/>
    <m/>
    <x v="2"/>
    <m/>
    <x v="4"/>
    <s v="Libertador General San Martin"/>
    <s v="Pampa del Indio"/>
    <s v="APA"/>
    <s v="Tiene 4 campos de caudal"/>
  </r>
  <r>
    <n v="-27.140944399999999"/>
    <n v="-59.379444399999997"/>
    <n v="8.58"/>
    <m/>
    <m/>
    <m/>
    <m/>
    <m/>
    <m/>
    <m/>
    <m/>
    <m/>
    <x v="2"/>
    <m/>
    <x v="4"/>
    <s v="Donovan"/>
    <s v="La Verde"/>
    <s v="APA"/>
    <s v="Tiene 4 campos de caudal"/>
  </r>
  <r>
    <n v="-27.494194400000001"/>
    <n v="-59.045999999999999"/>
    <n v="8.5809999999999995"/>
    <m/>
    <m/>
    <m/>
    <m/>
    <m/>
    <m/>
    <m/>
    <m/>
    <m/>
    <x v="2"/>
    <m/>
    <x v="4"/>
    <s v="San Fernando"/>
    <s v="Resistencia"/>
    <s v="APA"/>
    <s v="Tiene 4 campos de caudal"/>
  </r>
  <r>
    <n v="-27.884666599999999"/>
    <n v="-59.278666700000002"/>
    <n v="8.5850000000000044"/>
    <m/>
    <m/>
    <m/>
    <m/>
    <m/>
    <m/>
    <m/>
    <m/>
    <m/>
    <x v="2"/>
    <m/>
    <x v="4"/>
    <s v="San Fernando"/>
    <s v="Basail"/>
    <s v="APA"/>
    <s v="Tiene 4 campos de caudal"/>
  </r>
  <r>
    <n v="-27.884666599999999"/>
    <n v="-59.278666700000002"/>
    <n v="8.5860000000000003"/>
    <m/>
    <m/>
    <m/>
    <m/>
    <m/>
    <m/>
    <m/>
    <m/>
    <m/>
    <x v="2"/>
    <m/>
    <x v="4"/>
    <s v="San Fernando"/>
    <s v="Basail"/>
    <s v="APA"/>
    <s v="Tiene 4 campos de caudal"/>
  </r>
  <r>
    <n v="-27.884666599999999"/>
    <n v="-59.278666700000002"/>
    <n v="8.5869999999999997"/>
    <m/>
    <m/>
    <m/>
    <m/>
    <m/>
    <m/>
    <m/>
    <m/>
    <m/>
    <x v="2"/>
    <m/>
    <x v="4"/>
    <s v="San Fernando"/>
    <s v="Basail"/>
    <s v="APA"/>
    <s v="Tiene 4 campos de caudal"/>
  </r>
  <r>
    <n v="-27.884666599999999"/>
    <n v="-59.278666700000002"/>
    <n v="8.5879999999999992"/>
    <m/>
    <m/>
    <m/>
    <m/>
    <m/>
    <m/>
    <m/>
    <m/>
    <m/>
    <x v="2"/>
    <m/>
    <x v="4"/>
    <s v="San Fernando"/>
    <s v="Basail"/>
    <s v="APA"/>
    <s v="Tiene 4 campos de caudal"/>
  </r>
  <r>
    <n v="-25.615386099999998"/>
    <n v="-60.911549999999998"/>
    <n v="8.609"/>
    <m/>
    <m/>
    <m/>
    <m/>
    <m/>
    <m/>
    <m/>
    <m/>
    <m/>
    <x v="2"/>
    <m/>
    <x v="4"/>
    <s v="General Guemes"/>
    <s v="Miraflores"/>
    <s v="APA"/>
    <s v="Tiene 4 campos de caudal"/>
  </r>
  <r>
    <n v="-27.273099999999999"/>
    <n v="-59.1510806"/>
    <n v="8.6159999999999997"/>
    <m/>
    <m/>
    <m/>
    <m/>
    <m/>
    <m/>
    <m/>
    <m/>
    <m/>
    <x v="2"/>
    <m/>
    <x v="4"/>
    <m/>
    <s v="Colonia Popular"/>
    <s v="APA"/>
    <s v="Tiene 4 campos de caudal"/>
  </r>
  <r>
    <n v="-25.389583300000002"/>
    <n v="-60.990036099999998"/>
    <n v="8.6170000000000044"/>
    <m/>
    <m/>
    <m/>
    <m/>
    <m/>
    <m/>
    <m/>
    <m/>
    <m/>
    <x v="2"/>
    <m/>
    <x v="4"/>
    <m/>
    <s v="Las Hacheras"/>
    <s v="APA"/>
    <s v="Tiene 4 campos de caudal"/>
  </r>
  <r>
    <n v="-27.373944399999999"/>
    <n v="-59.091388899999998"/>
    <n v="8.6530000000000005"/>
    <m/>
    <m/>
    <m/>
    <m/>
    <m/>
    <m/>
    <m/>
    <m/>
    <m/>
    <x v="2"/>
    <m/>
    <x v="4"/>
    <s v="Libertad"/>
    <s v="Puerto Tirol"/>
    <s v="APA"/>
    <s v="Tiene 4 campos de caudal"/>
  </r>
  <r>
    <m/>
    <m/>
    <n v="8.8710000000000004"/>
    <m/>
    <m/>
    <m/>
    <m/>
    <m/>
    <m/>
    <m/>
    <m/>
    <m/>
    <x v="2"/>
    <m/>
    <x v="4"/>
    <s v="O'higgins"/>
    <s v="La Tigra"/>
    <s v="APA"/>
    <s v="Tiene 4 campos de caudal"/>
  </r>
  <r>
    <m/>
    <m/>
    <n v="8.8829999999999991"/>
    <m/>
    <m/>
    <m/>
    <m/>
    <m/>
    <m/>
    <m/>
    <m/>
    <m/>
    <x v="2"/>
    <m/>
    <x v="4"/>
    <s v="San Fernando"/>
    <s v="Resistencia"/>
    <s v="APA"/>
    <s v="Tiene 4 campos de caudal"/>
  </r>
  <r>
    <n v="-24.854444399999998"/>
    <n v="-61.485027799999997"/>
    <n v="9.0449999999999999"/>
    <m/>
    <m/>
    <m/>
    <m/>
    <m/>
    <m/>
    <m/>
    <m/>
    <m/>
    <x v="2"/>
    <m/>
    <x v="4"/>
    <s v="General Güemes"/>
    <s v="Nueva Pompeya - Pje Guemes"/>
    <s v="APA"/>
    <s v="Tiene 4 campos de caudal"/>
  </r>
  <r>
    <n v="-24.854444399999998"/>
    <n v="-61.485027799999997"/>
    <n v="9.0459999999999994"/>
    <m/>
    <m/>
    <m/>
    <m/>
    <m/>
    <m/>
    <m/>
    <m/>
    <m/>
    <x v="2"/>
    <m/>
    <x v="4"/>
    <s v="General Güemes"/>
    <s v="Nueva Pompeya - Pje Guemes"/>
    <s v="APA"/>
    <s v="Tiene 4 campos de caudal"/>
  </r>
  <r>
    <n v="-24.803249999999998"/>
    <n v="-61.650888899999998"/>
    <n v="9.0470000000000006"/>
    <m/>
    <m/>
    <m/>
    <m/>
    <m/>
    <m/>
    <m/>
    <m/>
    <m/>
    <x v="2"/>
    <m/>
    <x v="4"/>
    <s v="General Güemes"/>
    <s v="Nueva Pompeya - Pje La Ensenada"/>
    <s v="APA"/>
    <s v="Tiene 4 campos de caudal"/>
  </r>
  <r>
    <n v="-24.803249999999998"/>
    <n v="-61.650888899999998"/>
    <n v="9.048"/>
    <m/>
    <m/>
    <m/>
    <m/>
    <m/>
    <m/>
    <m/>
    <m/>
    <m/>
    <x v="2"/>
    <m/>
    <x v="4"/>
    <s v="General Güemes"/>
    <s v="Nueva Pompeya - Pje La Ensenada"/>
    <s v="APA"/>
    <s v="Tiene 4 campos de caudal"/>
  </r>
  <r>
    <m/>
    <m/>
    <n v="9.14"/>
    <m/>
    <m/>
    <m/>
    <m/>
    <m/>
    <m/>
    <m/>
    <m/>
    <m/>
    <x v="2"/>
    <m/>
    <x v="4"/>
    <s v="San Fernando"/>
    <s v="Resistencia"/>
    <s v="APA"/>
    <s v="Tiene 4 campos de caudal"/>
  </r>
  <r>
    <n v="-27.702416599999999"/>
    <n v="-59.014722200000001"/>
    <n v="9.3949999999999996"/>
    <m/>
    <m/>
    <m/>
    <m/>
    <m/>
    <m/>
    <m/>
    <m/>
    <m/>
    <x v="2"/>
    <m/>
    <x v="4"/>
    <s v="San Fernando"/>
    <s v="Colonia Tacuarí"/>
    <s v="APA"/>
    <s v="Tiene 4 campos de caudal"/>
  </r>
  <r>
    <n v="-25.092186099999999"/>
    <n v="-62.880119399999998"/>
    <n v="10"/>
    <m/>
    <m/>
    <m/>
    <m/>
    <m/>
    <m/>
    <m/>
    <m/>
    <m/>
    <x v="2"/>
    <m/>
    <x v="4"/>
    <s v="Almirante Brown"/>
    <m/>
    <s v="APA"/>
    <s v="Tiene 4 campos de caudal"/>
  </r>
  <r>
    <n v="-25.092186099999999"/>
    <n v="-62.880119399999998"/>
    <n v="10.000999999999999"/>
    <m/>
    <m/>
    <m/>
    <m/>
    <m/>
    <m/>
    <m/>
    <m/>
    <m/>
    <x v="2"/>
    <m/>
    <x v="4"/>
    <s v="Almirante Brown"/>
    <m/>
    <s v="APA"/>
    <s v="Tiene 4 campos de caudal"/>
  </r>
  <r>
    <n v="-25.092186099999999"/>
    <n v="-62.880119399999998"/>
    <n v="10.002000000000001"/>
    <m/>
    <m/>
    <m/>
    <m/>
    <m/>
    <m/>
    <m/>
    <m/>
    <m/>
    <x v="2"/>
    <m/>
    <x v="4"/>
    <s v="Almirante Brown"/>
    <m/>
    <s v="APA"/>
    <s v="Tiene 4 campos de caudal"/>
  </r>
  <r>
    <n v="-25.092186099999999"/>
    <n v="-62.880119399999998"/>
    <n v="10.003"/>
    <m/>
    <m/>
    <m/>
    <m/>
    <m/>
    <m/>
    <m/>
    <m/>
    <m/>
    <x v="2"/>
    <m/>
    <x v="4"/>
    <s v="Almirante Brown"/>
    <m/>
    <s v="APA"/>
    <s v="Tiene 4 campos de caudal"/>
  </r>
  <r>
    <n v="-25.398544399999999"/>
    <n v="-63.0788194"/>
    <n v="10.004"/>
    <m/>
    <m/>
    <m/>
    <m/>
    <m/>
    <m/>
    <m/>
    <m/>
    <m/>
    <x v="2"/>
    <m/>
    <x v="4"/>
    <s v="Almirante Brown"/>
    <s v="72 Km de Taco Pozo"/>
    <s v="APA"/>
    <s v="Tiene 4 campos de caudal"/>
  </r>
  <r>
    <n v="-25.398544399999999"/>
    <n v="-63.0788194"/>
    <n v="10.005000000000001"/>
    <m/>
    <m/>
    <m/>
    <m/>
    <m/>
    <m/>
    <m/>
    <m/>
    <m/>
    <x v="2"/>
    <m/>
    <x v="4"/>
    <s v="Almirante Brown"/>
    <s v="72 Km de Taco Pozo"/>
    <s v="APA"/>
    <s v="Tiene 4 campos de caudal"/>
  </r>
  <r>
    <n v="-25.398544399999999"/>
    <n v="-63.0788194"/>
    <n v="10.006"/>
    <m/>
    <m/>
    <m/>
    <m/>
    <m/>
    <m/>
    <m/>
    <m/>
    <m/>
    <x v="2"/>
    <m/>
    <x v="4"/>
    <s v="Almirante Brown"/>
    <s v="72 Km de Taco Pozo"/>
    <s v="APA"/>
    <s v="Tiene 4 campos de caudal"/>
  </r>
  <r>
    <n v="-25.398544399999999"/>
    <n v="-63.0788194"/>
    <n v="10.007"/>
    <m/>
    <m/>
    <m/>
    <m/>
    <m/>
    <m/>
    <m/>
    <m/>
    <m/>
    <x v="2"/>
    <m/>
    <x v="4"/>
    <s v="Almirante Brown"/>
    <s v="72 Km de Taco Pozo"/>
    <s v="APA"/>
    <s v="Tiene 4 campos de caudal"/>
  </r>
  <r>
    <n v="-25.398991599999999"/>
    <n v="-62.924288900000001"/>
    <n v="10.007999999999999"/>
    <m/>
    <m/>
    <m/>
    <m/>
    <m/>
    <m/>
    <m/>
    <m/>
    <m/>
    <x v="2"/>
    <m/>
    <x v="4"/>
    <s v="Almirante Brown"/>
    <s v="60 Km de Taco Pozo"/>
    <s v="APA"/>
    <s v="Tiene 4 campos de caudal"/>
  </r>
  <r>
    <n v="-25.398991599999999"/>
    <n v="-62.924288900000001"/>
    <n v="10.009"/>
    <m/>
    <m/>
    <m/>
    <m/>
    <m/>
    <m/>
    <m/>
    <m/>
    <m/>
    <x v="2"/>
    <m/>
    <x v="4"/>
    <s v="Almirante Brown"/>
    <s v="60 Km de Taco Pozo"/>
    <s v="APA"/>
    <s v="Tiene 4 campos de caudal"/>
  </r>
  <r>
    <n v="-25.398991599999999"/>
    <n v="-62.924288900000001"/>
    <n v="10.01"/>
    <m/>
    <m/>
    <m/>
    <m/>
    <m/>
    <m/>
    <m/>
    <m/>
    <m/>
    <x v="2"/>
    <m/>
    <x v="4"/>
    <s v="Almirante Brown"/>
    <s v="60 Km de Taco Pozo"/>
    <s v="APA"/>
    <s v="Tiene 4 campos de caudal"/>
  </r>
  <r>
    <n v="-25.398991599999999"/>
    <n v="-62.924288900000001"/>
    <n v="10.010999999999999"/>
    <m/>
    <m/>
    <m/>
    <m/>
    <m/>
    <m/>
    <m/>
    <m/>
    <m/>
    <x v="2"/>
    <m/>
    <x v="4"/>
    <s v="Almirante Brown"/>
    <s v="60 Km de Taco Pozo"/>
    <s v="APA"/>
    <s v="Tiene 4 campos de caudal"/>
  </r>
  <r>
    <n v="-25.446325000000002"/>
    <n v="-63.035838900000002"/>
    <n v="10.012"/>
    <m/>
    <m/>
    <m/>
    <m/>
    <m/>
    <m/>
    <m/>
    <m/>
    <m/>
    <x v="2"/>
    <m/>
    <x v="4"/>
    <s v="Almirante Brown"/>
    <s v="60 Km de Taco Pozo"/>
    <s v="APA"/>
    <s v="Tiene 4 campos de caudal"/>
  </r>
  <r>
    <n v="-25.446325000000002"/>
    <n v="-63.035838900000002"/>
    <n v="10.013"/>
    <m/>
    <m/>
    <m/>
    <m/>
    <m/>
    <m/>
    <m/>
    <m/>
    <m/>
    <x v="2"/>
    <m/>
    <x v="4"/>
    <s v="Almirante Brown"/>
    <s v="60 Km de Taco Pozo"/>
    <s v="APA"/>
    <s v="Tiene 4 campos de caudal"/>
  </r>
  <r>
    <n v="-25.446325000000002"/>
    <n v="-63.035838900000002"/>
    <n v="10.013999999999999"/>
    <m/>
    <m/>
    <m/>
    <m/>
    <m/>
    <m/>
    <m/>
    <m/>
    <m/>
    <x v="2"/>
    <m/>
    <x v="4"/>
    <s v="Almirante Brown"/>
    <s v="60 Km de Taco Pozo"/>
    <s v="APA"/>
    <s v="Tiene 4 campos de caudal"/>
  </r>
  <r>
    <n v="-25.446325000000002"/>
    <n v="-63.035838900000002"/>
    <n v="10.015000000000001"/>
    <m/>
    <m/>
    <m/>
    <m/>
    <m/>
    <m/>
    <m/>
    <m/>
    <m/>
    <x v="2"/>
    <m/>
    <x v="4"/>
    <s v="Almirante Brown"/>
    <s v="60 Km de Taco Pozo"/>
    <s v="APA"/>
    <s v="Tiene 4 campos de caudal"/>
  </r>
  <r>
    <n v="-24.895016600000002"/>
    <n v="-62.694719399999997"/>
    <n v="10.016"/>
    <m/>
    <m/>
    <m/>
    <m/>
    <m/>
    <m/>
    <m/>
    <m/>
    <m/>
    <x v="2"/>
    <m/>
    <x v="4"/>
    <s v="Almirante Brown"/>
    <s v="La Vanguardia"/>
    <s v="APA"/>
    <s v="Tiene 4 campos de caudal"/>
  </r>
  <r>
    <n v="-24.895016600000002"/>
    <n v="-62.694719399999997"/>
    <n v="10.016999999999999"/>
    <m/>
    <m/>
    <m/>
    <m/>
    <m/>
    <m/>
    <m/>
    <m/>
    <m/>
    <x v="2"/>
    <m/>
    <x v="4"/>
    <s v="Almirante Brown"/>
    <s v="La Vanguardia"/>
    <s v="APA"/>
    <s v="Tiene 4 campos de caudal"/>
  </r>
  <r>
    <n v="-24.895016600000002"/>
    <n v="-62.694719399999997"/>
    <n v="10.018000000000001"/>
    <m/>
    <m/>
    <m/>
    <m/>
    <m/>
    <m/>
    <m/>
    <m/>
    <m/>
    <x v="2"/>
    <m/>
    <x v="4"/>
    <s v="Almirante Brown"/>
    <s v="La Vanguardia"/>
    <s v="APA"/>
    <s v="Tiene 4 campos de caudal"/>
  </r>
  <r>
    <n v="-25.445197199999999"/>
    <n v="-62.761274999999998"/>
    <n v="10.019"/>
    <m/>
    <m/>
    <m/>
    <m/>
    <m/>
    <m/>
    <m/>
    <m/>
    <m/>
    <x v="2"/>
    <m/>
    <x v="4"/>
    <s v="Almirante Brown"/>
    <m/>
    <s v="APA"/>
    <s v="Tiene 4 campos de caudal"/>
  </r>
  <r>
    <n v="-25.445197199999999"/>
    <n v="-62.761274999999998"/>
    <n v="10.02"/>
    <m/>
    <m/>
    <m/>
    <m/>
    <m/>
    <m/>
    <m/>
    <m/>
    <m/>
    <x v="2"/>
    <m/>
    <x v="4"/>
    <s v="Almirante Brown"/>
    <m/>
    <s v="APA"/>
    <s v="Tiene 4 campos de caudal"/>
  </r>
  <r>
    <n v="-25.445197199999999"/>
    <n v="-62.761274999999998"/>
    <n v="10.021000000000001"/>
    <m/>
    <m/>
    <m/>
    <m/>
    <m/>
    <m/>
    <m/>
    <m/>
    <m/>
    <x v="2"/>
    <m/>
    <x v="4"/>
    <s v="Almirante Brown"/>
    <m/>
    <s v="APA"/>
    <s v="Tiene 4 campos de caudal"/>
  </r>
  <r>
    <n v="-25.445197199999999"/>
    <n v="-62.761274999999998"/>
    <n v="10.022"/>
    <m/>
    <m/>
    <m/>
    <m/>
    <m/>
    <m/>
    <m/>
    <m/>
    <m/>
    <x v="2"/>
    <m/>
    <x v="4"/>
    <s v="Almirante Brown"/>
    <m/>
    <s v="APA"/>
    <s v="Tiene 4 campos de caudal"/>
  </r>
  <r>
    <n v="-25.445197199999999"/>
    <n v="-62.761274999999998"/>
    <n v="10.023"/>
    <m/>
    <m/>
    <m/>
    <m/>
    <m/>
    <m/>
    <m/>
    <m/>
    <m/>
    <x v="2"/>
    <m/>
    <x v="4"/>
    <s v="Almirante Brown"/>
    <m/>
    <s v="APA"/>
    <s v="Tiene 4 campos de caudal"/>
  </r>
  <r>
    <n v="-25.445197199999999"/>
    <n v="-62.761274999999998"/>
    <n v="10.023999999999999"/>
    <m/>
    <m/>
    <m/>
    <m/>
    <m/>
    <m/>
    <m/>
    <m/>
    <m/>
    <x v="2"/>
    <m/>
    <x v="4"/>
    <s v="Almirante Brown"/>
    <m/>
    <s v="APA"/>
    <s v="Tiene 4 campos de caudal"/>
  </r>
  <r>
    <n v="-25.583852700000001"/>
    <n v="-63.225838899999999"/>
    <n v="10.025"/>
    <m/>
    <m/>
    <m/>
    <m/>
    <m/>
    <m/>
    <m/>
    <m/>
    <m/>
    <x v="2"/>
    <m/>
    <x v="4"/>
    <s v="Almirante Brown"/>
    <m/>
    <s v="APA"/>
    <s v="Tiene 4 campos de caudal"/>
  </r>
  <r>
    <n v="-25.520180499999999"/>
    <n v="-63.269461100000001"/>
    <n v="10.026"/>
    <m/>
    <m/>
    <m/>
    <m/>
    <m/>
    <m/>
    <m/>
    <m/>
    <m/>
    <x v="2"/>
    <m/>
    <x v="4"/>
    <s v="Almirante Brown"/>
    <m/>
    <s v="APA"/>
    <s v="Tiene 4 campos de caudal"/>
  </r>
  <r>
    <n v="-25.571222200000001"/>
    <n v="-62.929138899999998"/>
    <n v="10.026999999999999"/>
    <m/>
    <m/>
    <m/>
    <m/>
    <m/>
    <m/>
    <m/>
    <m/>
    <m/>
    <x v="2"/>
    <m/>
    <x v="4"/>
    <s v="Almirante Brown"/>
    <m/>
    <s v="APA"/>
    <s v="Tiene 4 campos de caudal"/>
  </r>
  <r>
    <n v="-25.5926638"/>
    <n v="-63.111466700000001"/>
    <n v="10.028"/>
    <m/>
    <m/>
    <m/>
    <m/>
    <m/>
    <m/>
    <m/>
    <m/>
    <m/>
    <x v="2"/>
    <m/>
    <x v="4"/>
    <s v="Almirante Brown"/>
    <m/>
    <s v="APA"/>
    <s v="Tiene 4 campos de caudal"/>
  </r>
  <r>
    <n v="-25.5926638"/>
    <n v="-63.111466700000001"/>
    <n v="10.029"/>
    <m/>
    <m/>
    <m/>
    <m/>
    <m/>
    <m/>
    <m/>
    <m/>
    <m/>
    <x v="2"/>
    <m/>
    <x v="4"/>
    <s v="Almirante Brown"/>
    <m/>
    <s v="APA"/>
    <s v="Tiene 4 campos de caudal"/>
  </r>
  <r>
    <n v="-25.5926638"/>
    <n v="-63.111466700000001"/>
    <n v="10.029999999999999"/>
    <m/>
    <m/>
    <m/>
    <m/>
    <m/>
    <m/>
    <m/>
    <m/>
    <m/>
    <x v="2"/>
    <m/>
    <x v="4"/>
    <s v="Almirante Brown"/>
    <m/>
    <s v="APA"/>
    <s v="Tiene 4 campos de caudal"/>
  </r>
  <r>
    <n v="-25.5926638"/>
    <n v="-63.111466700000001"/>
    <n v="10.031000000000001"/>
    <m/>
    <m/>
    <m/>
    <m/>
    <m/>
    <m/>
    <m/>
    <m/>
    <m/>
    <x v="2"/>
    <m/>
    <x v="4"/>
    <s v="Almirante Brown"/>
    <m/>
    <s v="APA"/>
    <s v="Tiene 4 campos de caudal"/>
  </r>
  <r>
    <n v="-25.5926638"/>
    <n v="-63.111466700000001"/>
    <n v="10.032"/>
    <m/>
    <m/>
    <m/>
    <m/>
    <m/>
    <m/>
    <m/>
    <m/>
    <m/>
    <x v="2"/>
    <m/>
    <x v="4"/>
    <s v="Almirante Brown"/>
    <m/>
    <s v="APA"/>
    <s v="Tiene 4 campos de caudal"/>
  </r>
  <r>
    <n v="-25.5926638"/>
    <n v="-63.111466700000001"/>
    <n v="10.032999999999999"/>
    <m/>
    <m/>
    <m/>
    <m/>
    <m/>
    <m/>
    <m/>
    <m/>
    <m/>
    <x v="2"/>
    <m/>
    <x v="4"/>
    <s v="Almirante Brown"/>
    <m/>
    <s v="APA"/>
    <s v="Tiene 4 campos de caudal"/>
  </r>
  <r>
    <n v="-25.5926638"/>
    <n v="-63.111466700000001"/>
    <n v="10.034000000000001"/>
    <m/>
    <m/>
    <m/>
    <m/>
    <m/>
    <m/>
    <m/>
    <m/>
    <m/>
    <x v="2"/>
    <m/>
    <x v="4"/>
    <s v="Almirante Brown"/>
    <m/>
    <s v="APA"/>
    <s v="Tiene 4 campos de caudal"/>
  </r>
  <r>
    <n v="-25.5926638"/>
    <n v="-63.111466700000001"/>
    <n v="10.035"/>
    <m/>
    <m/>
    <m/>
    <m/>
    <m/>
    <m/>
    <m/>
    <m/>
    <m/>
    <x v="2"/>
    <m/>
    <x v="4"/>
    <s v="Almirante Brown"/>
    <m/>
    <s v="APA"/>
    <s v="Tiene 4 campos de caudal"/>
  </r>
  <r>
    <n v="-24.577452699999998"/>
    <n v="-61.531888899999998"/>
    <n v="10.036"/>
    <m/>
    <m/>
    <m/>
    <m/>
    <m/>
    <m/>
    <m/>
    <m/>
    <m/>
    <x v="2"/>
    <m/>
    <x v="4"/>
    <s v="General Guemes"/>
    <s v="El Sauzal"/>
    <s v="APA"/>
    <s v="Tiene 4 campos de caudal"/>
  </r>
  <r>
    <n v="-24.577452699999998"/>
    <n v="-61.531888899999998"/>
    <n v="10.037000000000001"/>
    <m/>
    <m/>
    <m/>
    <m/>
    <m/>
    <m/>
    <m/>
    <m/>
    <m/>
    <x v="2"/>
    <m/>
    <x v="4"/>
    <s v="General Guemes"/>
    <s v="El Sauzal"/>
    <s v="APA"/>
    <s v="Tiene 4 campos de caudal"/>
  </r>
  <r>
    <n v="-24.577452699999998"/>
    <n v="-61.531888899999998"/>
    <n v="10.038"/>
    <m/>
    <m/>
    <m/>
    <m/>
    <m/>
    <m/>
    <m/>
    <m/>
    <m/>
    <x v="2"/>
    <m/>
    <x v="4"/>
    <s v="General Guemes"/>
    <s v="El Sauzal"/>
    <s v="APA"/>
    <s v="Tiene 4 campos de caudal"/>
  </r>
  <r>
    <n v="-24.577452699999998"/>
    <n v="-61.531888899999998"/>
    <n v="10.039"/>
    <m/>
    <m/>
    <m/>
    <m/>
    <m/>
    <m/>
    <m/>
    <m/>
    <m/>
    <x v="2"/>
    <m/>
    <x v="4"/>
    <s v="General Guemes"/>
    <s v="El Sauzal"/>
    <s v="APA"/>
    <s v="Tiene 4 campos de caudal"/>
  </r>
  <r>
    <n v="-24.577452699999998"/>
    <n v="-61.531888899999998"/>
    <n v="10.039999999999999"/>
    <m/>
    <m/>
    <m/>
    <m/>
    <m/>
    <m/>
    <m/>
    <m/>
    <m/>
    <x v="2"/>
    <m/>
    <x v="4"/>
    <s v="General Guemes"/>
    <s v="El Sauzal"/>
    <s v="APA"/>
    <s v="Tiene 4 campos de caudal"/>
  </r>
  <r>
    <n v="-25.583383300000001"/>
    <n v="-63.111466700000001"/>
    <n v="10.041"/>
    <m/>
    <m/>
    <m/>
    <m/>
    <m/>
    <m/>
    <m/>
    <m/>
    <m/>
    <x v="2"/>
    <m/>
    <x v="4"/>
    <s v="Almirante Brown"/>
    <s v="Santa Teresa de Carballo"/>
    <s v="APA"/>
    <s v="Tiene 4 campos de caudal"/>
  </r>
  <r>
    <n v="-25.583383300000001"/>
    <n v="-63.111466700000001"/>
    <n v="10.042"/>
    <m/>
    <m/>
    <m/>
    <m/>
    <m/>
    <m/>
    <m/>
    <m/>
    <m/>
    <x v="2"/>
    <m/>
    <x v="4"/>
    <s v="Almirante Brown"/>
    <s v="Santa Teresa de Carballo"/>
    <s v="APA"/>
    <s v="Tiene 4 campos de caudal"/>
  </r>
  <r>
    <n v="-25.583383300000001"/>
    <n v="-63.111466700000001"/>
    <n v="10.042999999999999"/>
    <m/>
    <m/>
    <m/>
    <m/>
    <m/>
    <m/>
    <m/>
    <m/>
    <m/>
    <x v="2"/>
    <m/>
    <x v="4"/>
    <s v="Almirante Brown"/>
    <s v="Santa Teresa de Carballo"/>
    <s v="APA"/>
    <s v="Tiene 4 campos de caudal"/>
  </r>
  <r>
    <n v="-25.583383300000001"/>
    <n v="-63.111466700000001"/>
    <n v="10.044"/>
    <m/>
    <m/>
    <m/>
    <m/>
    <m/>
    <m/>
    <m/>
    <m/>
    <m/>
    <x v="2"/>
    <m/>
    <x v="4"/>
    <s v="Almirante Brown"/>
    <s v="Santa Teresa de Carballo"/>
    <s v="APA"/>
    <s v="Tiene 4 campos de caudal"/>
  </r>
  <r>
    <n v="-25.583383300000001"/>
    <n v="-63.111466700000001"/>
    <n v="10.045"/>
    <m/>
    <m/>
    <m/>
    <m/>
    <m/>
    <m/>
    <m/>
    <m/>
    <m/>
    <x v="2"/>
    <m/>
    <x v="4"/>
    <s v="Almirante Brown"/>
    <s v="Santa Teresa de Carballo"/>
    <s v="APA"/>
    <s v="Tiene 4 campos de caudal"/>
  </r>
  <r>
    <n v="-25.583383300000001"/>
    <n v="-63.111466700000001"/>
    <n v="10.045999999999999"/>
    <m/>
    <m/>
    <m/>
    <m/>
    <m/>
    <m/>
    <m/>
    <m/>
    <m/>
    <x v="2"/>
    <m/>
    <x v="4"/>
    <s v="Almirante Brown"/>
    <s v="Santa Teresa de Carballo"/>
    <s v="APA"/>
    <s v="Tiene 4 campos de caudal"/>
  </r>
  <r>
    <n v="-25.583383300000001"/>
    <n v="-63.111466700000001"/>
    <n v="10.047000000000001"/>
    <m/>
    <m/>
    <m/>
    <m/>
    <m/>
    <m/>
    <m/>
    <m/>
    <m/>
    <x v="2"/>
    <m/>
    <x v="4"/>
    <s v="Almirante Brown"/>
    <s v="Santa Teresa de Carballo"/>
    <s v="APA"/>
    <s v="Tiene 4 campos de caudal"/>
  </r>
  <r>
    <n v="-25.578419400000001"/>
    <n v="-63.074597199999999"/>
    <n v="10.048"/>
    <m/>
    <m/>
    <m/>
    <m/>
    <m/>
    <m/>
    <m/>
    <m/>
    <m/>
    <x v="2"/>
    <m/>
    <x v="4"/>
    <s v="Almirante Brown"/>
    <s v="Pozo Hondo"/>
    <s v="APA"/>
    <s v="Tiene 4 campos de caudal"/>
  </r>
  <r>
    <n v="-25.578419400000001"/>
    <n v="-63.074597199999999"/>
    <n v="10.048999999999999"/>
    <m/>
    <m/>
    <m/>
    <m/>
    <m/>
    <m/>
    <m/>
    <m/>
    <m/>
    <x v="2"/>
    <m/>
    <x v="4"/>
    <s v="Almirante Brown"/>
    <s v="Pozo Hondo"/>
    <s v="APA"/>
    <s v="Tiene 4 campos de caudal"/>
  </r>
  <r>
    <n v="-25.578419400000001"/>
    <n v="-63.074597199999999"/>
    <n v="10.050000000000001"/>
    <m/>
    <m/>
    <m/>
    <m/>
    <m/>
    <m/>
    <m/>
    <m/>
    <m/>
    <x v="2"/>
    <m/>
    <x v="4"/>
    <s v="Almirante Brown"/>
    <s v="Pozo Hondo"/>
    <s v="APA"/>
    <s v="Tiene 4 campos de caudal"/>
  </r>
  <r>
    <n v="-25.578419400000001"/>
    <n v="-63.074597199999999"/>
    <n v="10.051"/>
    <m/>
    <m/>
    <m/>
    <m/>
    <m/>
    <m/>
    <m/>
    <m/>
    <m/>
    <x v="2"/>
    <m/>
    <x v="4"/>
    <s v="Almirante Brown"/>
    <s v="Pozo Hondo"/>
    <s v="APA"/>
    <s v="Tiene 4 campos de caudal"/>
  </r>
  <r>
    <n v="-25.578419400000001"/>
    <n v="-63.074597199999999"/>
    <n v="10.052"/>
    <m/>
    <m/>
    <m/>
    <m/>
    <m/>
    <m/>
    <m/>
    <m/>
    <m/>
    <x v="2"/>
    <m/>
    <x v="4"/>
    <s v="Almirante Brown"/>
    <s v="Pozo Hondo"/>
    <s v="APA"/>
    <s v="Tiene 4 campos de caudal"/>
  </r>
  <r>
    <n v="-25.578419400000001"/>
    <n v="-63.074597199999999"/>
    <n v="10.053000000000001"/>
    <m/>
    <m/>
    <m/>
    <m/>
    <m/>
    <m/>
    <m/>
    <m/>
    <m/>
    <x v="2"/>
    <m/>
    <x v="4"/>
    <s v="Almirante Brown"/>
    <s v="Pozo Hondo"/>
    <s v="APA"/>
    <s v="Tiene 4 campos de caudal"/>
  </r>
  <r>
    <n v="-24.506008300000001"/>
    <n v="-61.656119400000001"/>
    <n v="10.054"/>
    <m/>
    <m/>
    <m/>
    <m/>
    <m/>
    <m/>
    <m/>
    <m/>
    <m/>
    <x v="2"/>
    <m/>
    <x v="4"/>
    <s v="General Guemes"/>
    <s v="Quebrachal"/>
    <s v="APA"/>
    <s v="Tiene 4 campos de caudal"/>
  </r>
  <r>
    <n v="-24.506008300000001"/>
    <n v="-61.656119400000001"/>
    <n v="10.055"/>
    <m/>
    <m/>
    <m/>
    <m/>
    <m/>
    <m/>
    <m/>
    <m/>
    <m/>
    <x v="2"/>
    <m/>
    <x v="4"/>
    <s v="General Guemes"/>
    <s v="Quebrachal"/>
    <s v="APA"/>
    <s v="Tiene 4 campos de caudal"/>
  </r>
  <r>
    <n v="-24.506008300000001"/>
    <n v="-61.656119400000001"/>
    <n v="10.055999999999999"/>
    <m/>
    <m/>
    <m/>
    <m/>
    <m/>
    <m/>
    <m/>
    <m/>
    <m/>
    <x v="2"/>
    <m/>
    <x v="4"/>
    <s v="General Guemes"/>
    <s v="Quebrachal"/>
    <s v="APA"/>
    <s v="Tiene 4 campos de caudal"/>
  </r>
  <r>
    <n v="-24.506008300000001"/>
    <n v="-61.656119400000001"/>
    <n v="10.057"/>
    <m/>
    <m/>
    <m/>
    <m/>
    <m/>
    <m/>
    <m/>
    <m/>
    <m/>
    <x v="2"/>
    <m/>
    <x v="4"/>
    <s v="General Guemes"/>
    <s v="Quebrachal"/>
    <s v="APA"/>
    <s v="Tiene 4 campos de caudal"/>
  </r>
  <r>
    <n v="-24.425944399999999"/>
    <n v="-61.683127800000001"/>
    <n v="10.058"/>
    <m/>
    <m/>
    <m/>
    <m/>
    <m/>
    <m/>
    <m/>
    <m/>
    <m/>
    <x v="2"/>
    <m/>
    <x v="4"/>
    <s v="General Guemes"/>
    <s v="Sauzalito"/>
    <s v="APA"/>
    <s v="Tiene 4 campos de caudal"/>
  </r>
  <r>
    <n v="-24.425944399999999"/>
    <n v="-61.683127800000001"/>
    <n v="10.058999999999999"/>
    <m/>
    <m/>
    <m/>
    <m/>
    <m/>
    <m/>
    <m/>
    <m/>
    <m/>
    <x v="2"/>
    <m/>
    <x v="4"/>
    <s v="General Guemes"/>
    <s v="Sauzalito"/>
    <s v="APA"/>
    <s v="Tiene 4 campos de caudal"/>
  </r>
  <r>
    <n v="-24.425944399999999"/>
    <n v="-61.683127800000001"/>
    <n v="10.06"/>
    <m/>
    <m/>
    <m/>
    <m/>
    <m/>
    <m/>
    <m/>
    <m/>
    <m/>
    <x v="2"/>
    <m/>
    <x v="4"/>
    <s v="General Guemes"/>
    <s v="Sauzalito"/>
    <s v="APA"/>
    <s v="Tiene 4 campos de caudal"/>
  </r>
  <r>
    <n v="-24.425944399999999"/>
    <n v="-61.683127800000001"/>
    <n v="10.061"/>
    <m/>
    <m/>
    <m/>
    <m/>
    <m/>
    <m/>
    <m/>
    <m/>
    <m/>
    <x v="2"/>
    <m/>
    <x v="4"/>
    <s v="General Guemes"/>
    <s v="Sauzalito"/>
    <s v="APA"/>
    <s v="Tiene 4 campos de caudal"/>
  </r>
  <r>
    <n v="-24.425944399999999"/>
    <n v="-61.683127800000001"/>
    <n v="10.061999999999999"/>
    <m/>
    <m/>
    <m/>
    <m/>
    <m/>
    <m/>
    <m/>
    <m/>
    <m/>
    <x v="2"/>
    <m/>
    <x v="4"/>
    <s v="General Guemes"/>
    <s v="Sauzalito"/>
    <s v="APA"/>
    <s v="Tiene 4 campos de caudal"/>
  </r>
  <r>
    <n v="-24.425944399999999"/>
    <n v="-61.683127800000001"/>
    <n v="10.063000000000001"/>
    <m/>
    <m/>
    <m/>
    <m/>
    <m/>
    <m/>
    <m/>
    <m/>
    <m/>
    <x v="2"/>
    <m/>
    <x v="4"/>
    <s v="General Guemes"/>
    <s v="Sauzalito"/>
    <s v="APA"/>
    <s v="Tiene 4 campos de caudal"/>
  </r>
  <r>
    <n v="-24.425944399999999"/>
    <n v="-61.683127800000001"/>
    <n v="10.064"/>
    <m/>
    <m/>
    <m/>
    <m/>
    <m/>
    <m/>
    <m/>
    <m/>
    <m/>
    <x v="2"/>
    <m/>
    <x v="4"/>
    <s v="General Guemes"/>
    <s v="Sauzalito"/>
    <s v="APA"/>
    <s v="Tiene 4 campos de caudal"/>
  </r>
  <r>
    <n v="-24.425944399999999"/>
    <n v="-61.683127800000001"/>
    <n v="10.065"/>
    <m/>
    <m/>
    <m/>
    <m/>
    <m/>
    <m/>
    <m/>
    <m/>
    <m/>
    <x v="2"/>
    <m/>
    <x v="4"/>
    <s v="General Guemes"/>
    <s v="Sauzalito"/>
    <s v="APA"/>
    <s v="Tiene 4 campos de caudal"/>
  </r>
  <r>
    <n v="-24.425944399999999"/>
    <n v="-61.683127800000001"/>
    <n v="10.066000000000001"/>
    <m/>
    <m/>
    <m/>
    <m/>
    <m/>
    <m/>
    <m/>
    <m/>
    <m/>
    <x v="2"/>
    <m/>
    <x v="4"/>
    <s v="General Guemes"/>
    <s v="Sauzalito"/>
    <s v="APA"/>
    <s v="Tiene 4 campos de caudal"/>
  </r>
  <r>
    <n v="-25.490855499999999"/>
    <n v="-62.7855694"/>
    <n v="10.067"/>
    <m/>
    <m/>
    <m/>
    <m/>
    <m/>
    <m/>
    <m/>
    <m/>
    <m/>
    <x v="2"/>
    <m/>
    <x v="4"/>
    <s v="Almirante Brown"/>
    <s v="El Cañon"/>
    <s v="APA"/>
    <s v="Tiene 4 campos de caudal"/>
  </r>
  <r>
    <n v="-25.490855499999999"/>
    <n v="-62.7855694"/>
    <n v="10.068"/>
    <m/>
    <m/>
    <m/>
    <m/>
    <m/>
    <m/>
    <m/>
    <m/>
    <m/>
    <x v="2"/>
    <m/>
    <x v="4"/>
    <s v="Almirante Brown"/>
    <s v="El Cañon"/>
    <s v="APA"/>
    <s v="Tiene 4 campos de caudal"/>
  </r>
  <r>
    <n v="-25.490855499999999"/>
    <n v="-62.7855694"/>
    <n v="10.069000000000001"/>
    <m/>
    <m/>
    <m/>
    <m/>
    <m/>
    <m/>
    <m/>
    <m/>
    <m/>
    <x v="2"/>
    <m/>
    <x v="4"/>
    <s v="Almirante Brown"/>
    <s v="El Cañon"/>
    <s v="APA"/>
    <s v="Tiene 4 campos de caudal"/>
  </r>
  <r>
    <n v="-25.235833299999999"/>
    <n v="-62.805780599999999"/>
    <n v="10.07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71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71999999999999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73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74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74999999999999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76000000000001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77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77999999999999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79000000000001"/>
    <m/>
    <m/>
    <m/>
    <m/>
    <m/>
    <m/>
    <m/>
    <m/>
    <m/>
    <x v="2"/>
    <m/>
    <x v="4"/>
    <s v="Almirante Brown"/>
    <s v="Nueva York"/>
    <s v="APA"/>
    <s v="Tiene 4 campos de caudal"/>
  </r>
  <r>
    <n v="-25.235833299999999"/>
    <n v="-62.805780599999999"/>
    <n v="10.08"/>
    <m/>
    <m/>
    <m/>
    <m/>
    <m/>
    <m/>
    <m/>
    <m/>
    <m/>
    <x v="2"/>
    <m/>
    <x v="4"/>
    <s v="Almirante Brown"/>
    <s v="Nueva York"/>
    <s v="APA"/>
    <s v="Tiene 4 campos de caudal"/>
  </r>
  <r>
    <n v="-24.307675"/>
    <n v="-61.900019399999998"/>
    <n v="10.081"/>
    <m/>
    <m/>
    <m/>
    <m/>
    <m/>
    <m/>
    <m/>
    <m/>
    <m/>
    <x v="2"/>
    <m/>
    <x v="4"/>
    <s v="General Guemes"/>
    <s v="Tres Pozos"/>
    <s v="APA"/>
    <s v="Tiene 4 campos de caudal"/>
  </r>
  <r>
    <n v="-24.307675"/>
    <n v="-61.900019399999998"/>
    <n v="10.082000000000001"/>
    <m/>
    <m/>
    <m/>
    <m/>
    <m/>
    <m/>
    <m/>
    <m/>
    <m/>
    <x v="2"/>
    <m/>
    <x v="4"/>
    <s v="General Guemes"/>
    <s v="Tres Pozos"/>
    <s v="APA"/>
    <s v="Tiene 4 campos de caudal"/>
  </r>
  <r>
    <n v="-24.307675"/>
    <n v="-61.900019399999998"/>
    <n v="10.083"/>
    <m/>
    <m/>
    <m/>
    <m/>
    <m/>
    <m/>
    <m/>
    <m/>
    <m/>
    <x v="2"/>
    <m/>
    <x v="4"/>
    <s v="General Guemes"/>
    <s v="Tres Pozos"/>
    <s v="APA"/>
    <s v="Tiene 4 campos de caudal"/>
  </r>
  <r>
    <n v="-24.307675"/>
    <n v="-61.900019399999998"/>
    <n v="10.084"/>
    <m/>
    <m/>
    <m/>
    <m/>
    <m/>
    <m/>
    <m/>
    <m/>
    <m/>
    <x v="2"/>
    <m/>
    <x v="4"/>
    <s v="General Guemes"/>
    <s v="Tres Pozos"/>
    <s v="APA"/>
    <s v="Tiene 4 campos de caudal"/>
  </r>
  <r>
    <n v="-25.1776333"/>
    <n v="-62.575352799999997"/>
    <n v="10.085000000000001"/>
    <m/>
    <m/>
    <m/>
    <m/>
    <m/>
    <m/>
    <m/>
    <m/>
    <m/>
    <x v="2"/>
    <m/>
    <x v="4"/>
    <s v="Almirante Brown"/>
    <s v="Paraje El Quinto"/>
    <s v="APA"/>
    <s v="Tiene 4 campos de caudal"/>
  </r>
  <r>
    <n v="-25.1776333"/>
    <n v="-62.575352799999997"/>
    <n v="10.086"/>
    <m/>
    <m/>
    <m/>
    <m/>
    <m/>
    <m/>
    <m/>
    <m/>
    <m/>
    <x v="2"/>
    <m/>
    <x v="4"/>
    <s v="Almirante Brown"/>
    <s v="Paraje El Quinto"/>
    <s v="APA"/>
    <s v="Tiene 4 campos de caudal"/>
  </r>
  <r>
    <n v="-25.1776333"/>
    <n v="-62.575352799999997"/>
    <n v="10.087"/>
    <m/>
    <m/>
    <m/>
    <m/>
    <m/>
    <m/>
    <m/>
    <m/>
    <m/>
    <x v="2"/>
    <m/>
    <x v="4"/>
    <s v="Almirante Brown"/>
    <s v="Paraje El Quinto"/>
    <s v="APA"/>
    <s v="Tiene 4 campos de caudal"/>
  </r>
  <r>
    <n v="-25.1776333"/>
    <n v="-62.575352799999997"/>
    <n v="10.087999999999999"/>
    <m/>
    <m/>
    <m/>
    <m/>
    <m/>
    <m/>
    <m/>
    <m/>
    <m/>
    <x v="2"/>
    <m/>
    <x v="4"/>
    <s v="Almirante Brown"/>
    <s v="Paraje El Quinto"/>
    <s v="APA"/>
    <s v="Tiene 4 campos de caudal"/>
  </r>
  <r>
    <n v="-25.1776333"/>
    <n v="-62.575352799999997"/>
    <n v="10.089"/>
    <m/>
    <m/>
    <m/>
    <m/>
    <m/>
    <m/>
    <m/>
    <m/>
    <m/>
    <x v="2"/>
    <m/>
    <x v="4"/>
    <s v="Almirante Brown"/>
    <s v="Paraje El Quinto"/>
    <s v="APA"/>
    <s v="Tiene 4 campos de caudal"/>
  </r>
  <r>
    <n v="-25.1776333"/>
    <n v="-62.575352799999997"/>
    <n v="10.09"/>
    <m/>
    <m/>
    <m/>
    <m/>
    <m/>
    <m/>
    <m/>
    <m/>
    <m/>
    <x v="2"/>
    <m/>
    <x v="4"/>
    <s v="Almirante Brown"/>
    <s v="Paraje El Quinto"/>
    <s v="APA"/>
    <s v="Tiene 4 campos de caudal"/>
  </r>
  <r>
    <n v="-24.2231472"/>
    <n v="-62.147797199999999"/>
    <n v="10.090999999999999"/>
    <m/>
    <m/>
    <m/>
    <m/>
    <m/>
    <m/>
    <m/>
    <m/>
    <m/>
    <x v="2"/>
    <m/>
    <x v="4"/>
    <s v="General Guemes"/>
    <s v="Tartagal"/>
    <s v="APA"/>
    <s v="Tiene 4 campos de caudal"/>
  </r>
  <r>
    <n v="-24.2231472"/>
    <n v="-62.147797199999999"/>
    <n v="10.092000000000001"/>
    <m/>
    <m/>
    <m/>
    <m/>
    <m/>
    <m/>
    <m/>
    <m/>
    <m/>
    <x v="2"/>
    <m/>
    <x v="4"/>
    <s v="General Guemes"/>
    <s v="Tartagal"/>
    <s v="APA"/>
    <s v="Tiene 4 campos de caudal"/>
  </r>
  <r>
    <n v="-24.2231472"/>
    <n v="-62.147797199999999"/>
    <n v="10.093"/>
    <m/>
    <m/>
    <m/>
    <m/>
    <m/>
    <m/>
    <m/>
    <m/>
    <m/>
    <x v="2"/>
    <m/>
    <x v="4"/>
    <s v="General Guemes"/>
    <s v="Tartagal"/>
    <s v="APA"/>
    <s v="Tiene 4 campos de caudal"/>
  </r>
  <r>
    <n v="-24.2231472"/>
    <n v="-62.147797199999999"/>
    <n v="10.093999999999999"/>
    <m/>
    <m/>
    <m/>
    <m/>
    <m/>
    <m/>
    <m/>
    <m/>
    <m/>
    <x v="2"/>
    <m/>
    <x v="4"/>
    <s v="General Guemes"/>
    <s v="Tartagal"/>
    <s v="APA"/>
    <s v="Tiene 4 campos de caudal"/>
  </r>
  <r>
    <n v="-24.2231472"/>
    <n v="-62.147797199999999"/>
    <n v="10.095000000000001"/>
    <m/>
    <m/>
    <m/>
    <m/>
    <m/>
    <m/>
    <m/>
    <m/>
    <m/>
    <x v="2"/>
    <m/>
    <x v="4"/>
    <s v="General Guemes"/>
    <s v="Tartagal"/>
    <s v="APA"/>
    <s v="Tiene 4 campos de caudal"/>
  </r>
  <r>
    <n v="-24.338661099999999"/>
    <n v="-61.796516699999998"/>
    <n v="10.096"/>
    <m/>
    <m/>
    <m/>
    <m/>
    <m/>
    <m/>
    <m/>
    <m/>
    <m/>
    <x v="2"/>
    <m/>
    <x v="4"/>
    <s v="General Guemes"/>
    <s v="Paraje La Invernada"/>
    <s v="APA"/>
    <s v="Tiene 4 campos de caudal"/>
  </r>
  <r>
    <n v="-24.338661099999999"/>
    <n v="-61.796516699999998"/>
    <n v="10.097"/>
    <m/>
    <m/>
    <m/>
    <m/>
    <m/>
    <m/>
    <m/>
    <m/>
    <m/>
    <x v="2"/>
    <m/>
    <x v="4"/>
    <s v="General Guemes"/>
    <s v="Paraje La Invernada"/>
    <s v="APA"/>
    <s v="Tiene 4 campos de caudal"/>
  </r>
  <r>
    <n v="-24.338661099999999"/>
    <n v="-61.796516699999998"/>
    <n v="10.098000000000001"/>
    <m/>
    <m/>
    <m/>
    <m/>
    <m/>
    <m/>
    <m/>
    <m/>
    <m/>
    <x v="2"/>
    <m/>
    <x v="4"/>
    <s v="General Guemes"/>
    <s v="Paraje La Invernada"/>
    <s v="APA"/>
    <s v="Tiene 4 campos de caudal"/>
  </r>
  <r>
    <n v="-24.338661099999999"/>
    <n v="-61.796516699999998"/>
    <n v="10.099"/>
    <m/>
    <m/>
    <m/>
    <m/>
    <m/>
    <m/>
    <m/>
    <m/>
    <m/>
    <x v="2"/>
    <m/>
    <x v="4"/>
    <s v="General Guemes"/>
    <s v="Paraje La Invernada"/>
    <s v="APA"/>
    <s v="Tiene 4 campos de caudal"/>
  </r>
  <r>
    <n v="-24.338661099999999"/>
    <n v="-61.796516699999998"/>
    <n v="10.1"/>
    <m/>
    <m/>
    <m/>
    <m/>
    <m/>
    <m/>
    <m/>
    <m/>
    <m/>
    <x v="2"/>
    <m/>
    <x v="4"/>
    <s v="General Guemes"/>
    <s v="Paraje La Invernada"/>
    <s v="APA"/>
    <s v="Tiene 4 campos de caudal"/>
  </r>
  <r>
    <n v="-25.2048527"/>
    <n v="-61.938822199999997"/>
    <n v="10.101000000000001"/>
    <m/>
    <m/>
    <m/>
    <m/>
    <m/>
    <m/>
    <m/>
    <m/>
    <m/>
    <x v="2"/>
    <m/>
    <x v="4"/>
    <s v="General Guemes"/>
    <s v="La Bomba"/>
    <s v="APA"/>
    <s v="Tiene 4 campos de caudal"/>
  </r>
  <r>
    <n v="-25.2048527"/>
    <n v="-61.938822199999997"/>
    <n v="10.102"/>
    <m/>
    <m/>
    <m/>
    <m/>
    <m/>
    <m/>
    <m/>
    <m/>
    <m/>
    <x v="2"/>
    <m/>
    <x v="4"/>
    <s v="General Guemes"/>
    <s v="La Bomba"/>
    <s v="APA"/>
    <s v="Tiene 4 campos de caudal"/>
  </r>
  <r>
    <n v="-25.2048527"/>
    <n v="-61.938822199999997"/>
    <n v="10.103"/>
    <m/>
    <m/>
    <m/>
    <m/>
    <m/>
    <m/>
    <m/>
    <m/>
    <m/>
    <x v="2"/>
    <m/>
    <x v="4"/>
    <s v="General Guemes"/>
    <s v="La Bomba"/>
    <s v="APA"/>
    <s v="Tiene 4 campos de caudal"/>
  </r>
  <r>
    <n v="-25.2048527"/>
    <n v="-61.938822199999997"/>
    <n v="10.103999999999999"/>
    <m/>
    <m/>
    <m/>
    <m/>
    <m/>
    <m/>
    <m/>
    <m/>
    <m/>
    <x v="2"/>
    <m/>
    <x v="4"/>
    <s v="General Guemes"/>
    <s v="La Bomba"/>
    <s v="APA"/>
    <s v="Tiene 4 campos de caudal"/>
  </r>
  <r>
    <n v="-25.2048527"/>
    <n v="-61.938822199999997"/>
    <n v="10.105"/>
    <m/>
    <m/>
    <m/>
    <m/>
    <m/>
    <m/>
    <m/>
    <m/>
    <m/>
    <x v="2"/>
    <m/>
    <x v="4"/>
    <s v="General Guemes"/>
    <s v="La Bomba"/>
    <s v="APA"/>
    <s v="Tiene 4 campos de caudal"/>
  </r>
  <r>
    <n v="-24.904472200000001"/>
    <n v="-62.663463900000004"/>
    <n v="10.106"/>
    <m/>
    <m/>
    <m/>
    <m/>
    <m/>
    <m/>
    <m/>
    <m/>
    <m/>
    <x v="2"/>
    <m/>
    <x v="4"/>
    <s v="Almirante Brown"/>
    <s v="Santa Lucía"/>
    <s v="APA"/>
    <s v="Tiene 4 campos de caudal"/>
  </r>
  <r>
    <n v="-24.904472200000001"/>
    <n v="-62.663463900000004"/>
    <n v="10.106999999999999"/>
    <m/>
    <m/>
    <m/>
    <m/>
    <m/>
    <m/>
    <m/>
    <m/>
    <m/>
    <x v="2"/>
    <m/>
    <x v="4"/>
    <s v="Almirante Brown"/>
    <s v="Santa Lucía"/>
    <s v="APA"/>
    <s v="Tiene 4 campos de caudal"/>
  </r>
  <r>
    <n v="-24.904472200000001"/>
    <n v="-62.663463900000004"/>
    <n v="10.108000000000001"/>
    <m/>
    <m/>
    <m/>
    <m/>
    <m/>
    <m/>
    <m/>
    <m/>
    <m/>
    <x v="2"/>
    <m/>
    <x v="4"/>
    <s v="Almirante Brown"/>
    <s v="Santa Lucía"/>
    <s v="APA"/>
    <s v="Tiene 4 campos de caudal"/>
  </r>
  <r>
    <n v="-24.904472200000001"/>
    <n v="-62.663463900000004"/>
    <n v="10.109"/>
    <m/>
    <m/>
    <m/>
    <m/>
    <m/>
    <m/>
    <m/>
    <m/>
    <m/>
    <x v="2"/>
    <m/>
    <x v="4"/>
    <s v="Almirante Brown"/>
    <s v="Santa Lucía"/>
    <s v="APA"/>
    <s v="Tiene 4 campos de caudal"/>
  </r>
  <r>
    <n v="-24.331586099999999"/>
    <n v="-62.175019399999996"/>
    <n v="10.11"/>
    <m/>
    <m/>
    <m/>
    <m/>
    <m/>
    <m/>
    <m/>
    <m/>
    <m/>
    <x v="2"/>
    <m/>
    <x v="4"/>
    <s v="General Guemes"/>
    <s v="Simbolar"/>
    <s v="APA"/>
    <s v="Tiene 4 campos de caudal"/>
  </r>
  <r>
    <n v="-24.331586099999999"/>
    <n v="-62.175019399999996"/>
    <n v="10.111000000000001"/>
    <m/>
    <m/>
    <m/>
    <m/>
    <m/>
    <m/>
    <m/>
    <m/>
    <m/>
    <x v="2"/>
    <m/>
    <x v="4"/>
    <s v="General Guemes"/>
    <s v="Simbolar"/>
    <s v="APA"/>
    <s v="Tiene 4 campos de caudal"/>
  </r>
  <r>
    <n v="-24.331586099999999"/>
    <n v="-62.175019399999996"/>
    <n v="10.112"/>
    <m/>
    <m/>
    <m/>
    <m/>
    <m/>
    <m/>
    <m/>
    <m/>
    <m/>
    <x v="2"/>
    <m/>
    <x v="4"/>
    <s v="General Guemes"/>
    <s v="Simbolar"/>
    <s v="APA"/>
    <s v="Tiene 4 campos de caudal"/>
  </r>
  <r>
    <n v="-24.331586099999999"/>
    <n v="-62.175019399999996"/>
    <n v="10.113"/>
    <m/>
    <m/>
    <m/>
    <m/>
    <m/>
    <m/>
    <m/>
    <m/>
    <m/>
    <x v="2"/>
    <m/>
    <x v="4"/>
    <s v="General Guemes"/>
    <s v="Simbolar"/>
    <s v="APA"/>
    <s v="Tiene 4 campos de caudal"/>
  </r>
  <r>
    <n v="-24.331586099999999"/>
    <n v="-62.175019399999996"/>
    <n v="10.114000000000001"/>
    <m/>
    <m/>
    <m/>
    <m/>
    <m/>
    <m/>
    <m/>
    <m/>
    <m/>
    <x v="2"/>
    <m/>
    <x v="4"/>
    <s v="General Guemes"/>
    <s v="Simbolar"/>
    <s v="APA"/>
    <s v="Tiene 4 campos de caudal"/>
  </r>
  <r>
    <n v="-24.901502700000002"/>
    <n v="-61.476458299999997"/>
    <n v="10.115"/>
    <m/>
    <m/>
    <m/>
    <m/>
    <m/>
    <m/>
    <m/>
    <m/>
    <m/>
    <x v="2"/>
    <m/>
    <x v="4"/>
    <s v="General Guemes"/>
    <s v="Nueva Pompeya"/>
    <s v="APA"/>
    <s v="Tiene 4 campos de caudal"/>
  </r>
  <r>
    <n v="-24.901502700000002"/>
    <n v="-61.476458299999997"/>
    <n v="10.116"/>
    <m/>
    <m/>
    <m/>
    <m/>
    <m/>
    <m/>
    <m/>
    <m/>
    <m/>
    <x v="2"/>
    <m/>
    <x v="4"/>
    <s v="General Guemes"/>
    <s v="Nueva Pompeya"/>
    <s v="APA"/>
    <s v="Tiene 4 campos de caudal"/>
  </r>
  <r>
    <n v="-24.451661099999999"/>
    <n v="-61.936730599999997"/>
    <n v="10.117000000000001"/>
    <m/>
    <m/>
    <m/>
    <m/>
    <m/>
    <m/>
    <m/>
    <m/>
    <m/>
    <x v="2"/>
    <m/>
    <x v="4"/>
    <s v="General Guemes"/>
    <s v="Laguna Seca"/>
    <s v="APA"/>
    <s v="Tiene 4 campos de caudal"/>
  </r>
  <r>
    <n v="-24.451661099999999"/>
    <n v="-61.936730599999997"/>
    <n v="10.118"/>
    <m/>
    <m/>
    <m/>
    <m/>
    <m/>
    <m/>
    <m/>
    <m/>
    <m/>
    <x v="2"/>
    <m/>
    <x v="4"/>
    <s v="General Guemes"/>
    <s v="Laguna Seca"/>
    <s v="APA"/>
    <s v="Tiene 4 campos de caudal"/>
  </r>
  <r>
    <n v="-24.451661099999999"/>
    <n v="-61.936730599999997"/>
    <n v="10.119"/>
    <m/>
    <m/>
    <m/>
    <m/>
    <m/>
    <m/>
    <m/>
    <m/>
    <m/>
    <x v="2"/>
    <m/>
    <x v="4"/>
    <s v="General Guemes"/>
    <s v="Laguna Seca"/>
    <s v="APA"/>
    <s v="Tiene 4 campos de caudal"/>
  </r>
  <r>
    <n v="-24.451661099999999"/>
    <n v="-61.936730599999997"/>
    <n v="10.119999999999999"/>
    <m/>
    <m/>
    <m/>
    <m/>
    <m/>
    <m/>
    <m/>
    <m/>
    <m/>
    <x v="2"/>
    <m/>
    <x v="4"/>
    <s v="General Guemes"/>
    <s v="Laguna Seca"/>
    <s v="APA"/>
    <s v="Tiene 4 campos de caudal"/>
  </r>
  <r>
    <n v="-24.451661099999999"/>
    <n v="-61.936730599999997"/>
    <n v="10.121"/>
    <m/>
    <m/>
    <m/>
    <m/>
    <m/>
    <m/>
    <m/>
    <m/>
    <m/>
    <x v="2"/>
    <m/>
    <x v="4"/>
    <s v="General Guemes"/>
    <s v="Laguna Seca"/>
    <s v="APA"/>
    <s v="Tiene 4 campos de caudal"/>
  </r>
  <r>
    <n v="-24.451661099999999"/>
    <n v="-61.936730599999997"/>
    <n v="10.122"/>
    <m/>
    <m/>
    <m/>
    <m/>
    <m/>
    <m/>
    <m/>
    <m/>
    <m/>
    <x v="2"/>
    <m/>
    <x v="4"/>
    <s v="General Guemes"/>
    <s v="Laguna Seca"/>
    <s v="APA"/>
    <s v="Tiene 4 campos de caudal"/>
  </r>
  <r>
    <n v="-24.967147199999999"/>
    <n v="-61.367405599999998"/>
    <n v="10.122999999999999"/>
    <m/>
    <m/>
    <m/>
    <m/>
    <m/>
    <m/>
    <m/>
    <m/>
    <m/>
    <x v="2"/>
    <m/>
    <x v="4"/>
    <s v="General Guemes"/>
    <s v="Nueva Población"/>
    <s v="APA"/>
    <s v="Tiene 4 campos de caudal"/>
  </r>
  <r>
    <n v="-24.967147199999999"/>
    <n v="-61.367405599999998"/>
    <n v="10.124000000000001"/>
    <m/>
    <m/>
    <m/>
    <m/>
    <m/>
    <m/>
    <m/>
    <m/>
    <m/>
    <x v="2"/>
    <m/>
    <x v="4"/>
    <s v="General Guemes"/>
    <s v="Nueva Población"/>
    <s v="APA"/>
    <s v="Tiene 4 campos de caudal"/>
  </r>
  <r>
    <n v="-25.076991599999999"/>
    <n v="-61.249641699999998"/>
    <n v="10.125"/>
    <m/>
    <m/>
    <m/>
    <m/>
    <m/>
    <m/>
    <m/>
    <m/>
    <m/>
    <x v="2"/>
    <m/>
    <x v="4"/>
    <s v="General Guemes"/>
    <s v="Fortín Arenales"/>
    <s v="APA"/>
    <s v="Tiene 4 campos de caudal"/>
  </r>
  <r>
    <n v="-25.076991599999999"/>
    <n v="-61.249641699999998"/>
    <n v="10.125999999999999"/>
    <m/>
    <m/>
    <m/>
    <m/>
    <m/>
    <m/>
    <m/>
    <m/>
    <m/>
    <x v="2"/>
    <m/>
    <x v="4"/>
    <s v="General Guemes"/>
    <s v="Fortín Arenales"/>
    <s v="APA"/>
    <s v="Tiene 4 campos de caudal"/>
  </r>
  <r>
    <n v="-24.771680499999999"/>
    <n v="-61.822441699999999"/>
    <n v="10.127000000000001"/>
    <m/>
    <m/>
    <m/>
    <m/>
    <m/>
    <m/>
    <m/>
    <m/>
    <m/>
    <x v="2"/>
    <m/>
    <x v="4"/>
    <s v="General Guemes"/>
    <s v="San José"/>
    <s v="APA"/>
    <s v="Tiene 4 campos de caudal"/>
  </r>
  <r>
    <n v="-24.771680499999999"/>
    <n v="-61.822441699999999"/>
    <n v="10.128"/>
    <m/>
    <m/>
    <m/>
    <m/>
    <m/>
    <m/>
    <m/>
    <m/>
    <m/>
    <x v="2"/>
    <m/>
    <x v="4"/>
    <s v="General Guemes"/>
    <s v="San José"/>
    <s v="APA"/>
    <s v="Tiene 4 campos de caudal"/>
  </r>
  <r>
    <n v="-24.771680499999999"/>
    <n v="-61.822441699999999"/>
    <n v="10.129"/>
    <m/>
    <m/>
    <m/>
    <m/>
    <m/>
    <m/>
    <m/>
    <m/>
    <m/>
    <x v="2"/>
    <m/>
    <x v="4"/>
    <s v="General Guemes"/>
    <s v="San José"/>
    <s v="APA"/>
    <s v="Tiene 4 campos de caudal"/>
  </r>
  <r>
    <n v="-24.771680499999999"/>
    <n v="-61.822441699999999"/>
    <n v="10.130000000000001"/>
    <m/>
    <m/>
    <m/>
    <m/>
    <m/>
    <m/>
    <m/>
    <m/>
    <m/>
    <x v="2"/>
    <m/>
    <x v="4"/>
    <s v="General Guemes"/>
    <s v="San José"/>
    <s v="APA"/>
    <s v="Tiene 4 campos de caudal"/>
  </r>
  <r>
    <n v="-24.771680499999999"/>
    <n v="-61.822441699999999"/>
    <n v="10.131"/>
    <m/>
    <m/>
    <m/>
    <m/>
    <m/>
    <m/>
    <m/>
    <m/>
    <m/>
    <x v="2"/>
    <m/>
    <x v="4"/>
    <s v="General Guemes"/>
    <s v="San José"/>
    <s v="APA"/>
    <s v="Tiene 4 campos de caudal"/>
  </r>
  <r>
    <n v="-24.6881138"/>
    <n v="-61.694597199999997"/>
    <n v="10.132"/>
    <m/>
    <m/>
    <m/>
    <m/>
    <m/>
    <m/>
    <m/>
    <m/>
    <m/>
    <x v="2"/>
    <m/>
    <x v="4"/>
    <s v="General Guemes"/>
    <s v="Pozo del Tigre"/>
    <s v="APA"/>
    <s v="Tiene 4 campos de caudal"/>
  </r>
  <r>
    <n v="-24.860866600000001"/>
    <n v="-61.520147199999997"/>
    <n v="10.132999999999999"/>
    <m/>
    <m/>
    <m/>
    <m/>
    <m/>
    <m/>
    <m/>
    <m/>
    <m/>
    <x v="2"/>
    <m/>
    <x v="4"/>
    <s v="General Guemes"/>
    <s v="La Mesada"/>
    <s v="APA"/>
    <s v="Tiene 4 campos de caudal"/>
  </r>
  <r>
    <n v="-24.860866600000001"/>
    <n v="-61.520147199999997"/>
    <n v="10.134"/>
    <m/>
    <m/>
    <m/>
    <m/>
    <m/>
    <m/>
    <m/>
    <m/>
    <m/>
    <x v="2"/>
    <m/>
    <x v="4"/>
    <s v="General Guemes"/>
    <s v="La Mesada"/>
    <s v="APA"/>
    <s v="Tiene 4 campos de caudal"/>
  </r>
  <r>
    <n v="-24.860866600000001"/>
    <n v="-61.520147199999997"/>
    <n v="10.135"/>
    <m/>
    <m/>
    <m/>
    <m/>
    <m/>
    <m/>
    <m/>
    <m/>
    <m/>
    <x v="2"/>
    <m/>
    <x v="4"/>
    <s v="General Guemes"/>
    <s v="La Mesada"/>
    <s v="APA"/>
    <s v="Tiene 4 campos de caudal"/>
  </r>
  <r>
    <n v="-24.860866600000001"/>
    <n v="-61.520147199999997"/>
    <n v="10.135999999999999"/>
    <m/>
    <m/>
    <m/>
    <m/>
    <m/>
    <m/>
    <m/>
    <m/>
    <m/>
    <x v="2"/>
    <m/>
    <x v="4"/>
    <s v="General Guemes"/>
    <s v="La Mesada"/>
    <s v="APA"/>
    <s v="Tiene 4 campos de caudal"/>
  </r>
  <r>
    <n v="-24.860866600000001"/>
    <n v="-61.520147199999997"/>
    <n v="10.137"/>
    <m/>
    <m/>
    <m/>
    <m/>
    <m/>
    <m/>
    <m/>
    <m/>
    <m/>
    <x v="2"/>
    <m/>
    <x v="4"/>
    <s v="General Guemes"/>
    <s v="La Mesada"/>
    <s v="APA"/>
    <s v="Tiene 4 campos de caudal"/>
  </r>
  <r>
    <n v="-24.619502700000002"/>
    <n v="-61.4107056"/>
    <n v="10.138"/>
    <m/>
    <m/>
    <m/>
    <m/>
    <m/>
    <m/>
    <m/>
    <m/>
    <m/>
    <x v="2"/>
    <m/>
    <x v="4"/>
    <s v="General Guemes"/>
    <s v="El Pintado"/>
    <s v="APA"/>
    <s v="Tiene 4 campos de caudal"/>
  </r>
  <r>
    <n v="-24.619502700000002"/>
    <n v="-61.4107056"/>
    <n v="10.138999999999999"/>
    <m/>
    <m/>
    <m/>
    <m/>
    <m/>
    <m/>
    <m/>
    <m/>
    <m/>
    <x v="2"/>
    <m/>
    <x v="4"/>
    <s v="General Guemes"/>
    <s v="El Pintado"/>
    <s v="APA"/>
    <s v="Tiene 4 campos de caudal"/>
  </r>
  <r>
    <n v="-24.619502700000002"/>
    <n v="-61.4107056"/>
    <n v="10.14"/>
    <m/>
    <m/>
    <m/>
    <m/>
    <m/>
    <m/>
    <m/>
    <m/>
    <m/>
    <x v="2"/>
    <m/>
    <x v="4"/>
    <s v="General Guemes"/>
    <s v="El Pintado"/>
    <s v="APA"/>
    <s v="Tiene 4 campos de caudal"/>
  </r>
  <r>
    <n v="-24.619502700000002"/>
    <n v="-61.4107056"/>
    <n v="10.141"/>
    <m/>
    <m/>
    <m/>
    <m/>
    <m/>
    <m/>
    <m/>
    <m/>
    <m/>
    <x v="2"/>
    <m/>
    <x v="4"/>
    <s v="General Guemes"/>
    <s v="El Pintado"/>
    <s v="APA"/>
    <s v="Tiene 4 campos de caudal"/>
  </r>
  <r>
    <n v="-24.619502700000002"/>
    <n v="-61.4107056"/>
    <n v="10.141999999999999"/>
    <m/>
    <m/>
    <m/>
    <m/>
    <m/>
    <m/>
    <m/>
    <m/>
    <m/>
    <x v="2"/>
    <m/>
    <x v="4"/>
    <s v="General Guemes"/>
    <s v="El Pintado"/>
    <s v="APA"/>
    <s v="Tiene 4 campos de caudal"/>
  </r>
  <r>
    <n v="-24.565861099999999"/>
    <n v="-62.149650000000001"/>
    <n v="10.143000000000001"/>
    <m/>
    <m/>
    <m/>
    <m/>
    <m/>
    <m/>
    <m/>
    <m/>
    <m/>
    <x v="2"/>
    <m/>
    <x v="4"/>
    <s v="General Guemes"/>
    <s v="Montevideo"/>
    <s v="APA"/>
    <s v="Tiene 4 campos de caudal"/>
  </r>
  <r>
    <n v="-24.565861099999999"/>
    <n v="-62.149650000000001"/>
    <n v="10.144"/>
    <m/>
    <m/>
    <m/>
    <m/>
    <m/>
    <m/>
    <m/>
    <m/>
    <m/>
    <x v="2"/>
    <m/>
    <x v="4"/>
    <s v="General Guemes"/>
    <s v="Montevideo"/>
    <s v="APA"/>
    <s v="Tiene 4 campos de caudal"/>
  </r>
  <r>
    <n v="-24.6621472"/>
    <n v="-61.466108300000002"/>
    <n v="10.145"/>
    <m/>
    <m/>
    <m/>
    <m/>
    <m/>
    <m/>
    <m/>
    <m/>
    <m/>
    <x v="2"/>
    <m/>
    <x v="4"/>
    <s v="General Guemes"/>
    <s v="Corral Quemado"/>
    <s v="APA"/>
    <s v="Tiene 4 campos de caudal"/>
  </r>
  <r>
    <n v="-24.6621472"/>
    <n v="-61.466108300000002"/>
    <n v="10.146000000000001"/>
    <m/>
    <m/>
    <m/>
    <m/>
    <m/>
    <m/>
    <m/>
    <m/>
    <m/>
    <x v="2"/>
    <m/>
    <x v="4"/>
    <s v="General Guemes"/>
    <s v="Corral Quemado"/>
    <s v="APA"/>
    <s v="Tiene 4 campos de caudal"/>
  </r>
  <r>
    <n v="-24.6621472"/>
    <n v="-61.466108300000002"/>
    <n v="10.147"/>
    <m/>
    <m/>
    <m/>
    <m/>
    <m/>
    <m/>
    <m/>
    <m/>
    <m/>
    <x v="2"/>
    <m/>
    <x v="4"/>
    <s v="General Guemes"/>
    <s v="Corral Quemado"/>
    <s v="APA"/>
    <s v="Tiene 4 campos de caudal"/>
  </r>
  <r>
    <n v="-24.6621472"/>
    <n v="-61.466108300000002"/>
    <n v="10.148"/>
    <m/>
    <m/>
    <m/>
    <m/>
    <m/>
    <m/>
    <m/>
    <m/>
    <m/>
    <x v="2"/>
    <m/>
    <x v="4"/>
    <s v="General Guemes"/>
    <s v="Corral Quemado"/>
    <s v="APA"/>
    <s v="Tiene 4 campos de caudal"/>
  </r>
  <r>
    <n v="-24.6621472"/>
    <n v="-61.466108300000002"/>
    <n v="10.148999999999999"/>
    <m/>
    <m/>
    <m/>
    <m/>
    <m/>
    <m/>
    <m/>
    <m/>
    <m/>
    <x v="2"/>
    <m/>
    <x v="4"/>
    <s v="General Guemes"/>
    <s v="Corral Quemado"/>
    <s v="APA"/>
    <s v="Tiene 4 campos de caudal"/>
  </r>
  <r>
    <n v="-24.6621472"/>
    <n v="-61.466108300000002"/>
    <n v="10.15"/>
    <m/>
    <m/>
    <m/>
    <m/>
    <m/>
    <m/>
    <m/>
    <m/>
    <m/>
    <x v="2"/>
    <m/>
    <x v="4"/>
    <s v="General Guemes"/>
    <s v="Corral Quemado"/>
    <s v="APA"/>
    <s v="Tiene 4 campos de caudal"/>
  </r>
  <r>
    <n v="-24.6621472"/>
    <n v="-61.466108300000002"/>
    <n v="10.151"/>
    <m/>
    <m/>
    <m/>
    <m/>
    <m/>
    <m/>
    <m/>
    <m/>
    <m/>
    <x v="2"/>
    <m/>
    <x v="4"/>
    <s v="General Guemes"/>
    <s v="Corral Quemado"/>
    <s v="APA"/>
    <s v="Tiene 4 campos de caudal"/>
  </r>
  <r>
    <n v="-24.6621472"/>
    <n v="-61.466108300000002"/>
    <n v="10.151999999999999"/>
    <m/>
    <m/>
    <m/>
    <m/>
    <m/>
    <m/>
    <m/>
    <m/>
    <m/>
    <x v="2"/>
    <m/>
    <x v="4"/>
    <s v="General Guemes"/>
    <s v="Corral Quemado"/>
    <s v="APA"/>
    <s v="Tiene 4 campos de caudal"/>
  </r>
  <r>
    <n v="-24.6621472"/>
    <n v="-61.466108300000002"/>
    <n v="10.153"/>
    <m/>
    <m/>
    <m/>
    <m/>
    <m/>
    <m/>
    <m/>
    <m/>
    <m/>
    <x v="2"/>
    <m/>
    <x v="4"/>
    <s v="General Guemes"/>
    <s v="Corral Quemado"/>
    <s v="APA"/>
    <s v="Tiene 4 campos de caudal"/>
  </r>
  <r>
    <n v="-24.6621472"/>
    <n v="-61.466108300000002"/>
    <n v="10.154"/>
    <m/>
    <m/>
    <m/>
    <m/>
    <m/>
    <m/>
    <m/>
    <m/>
    <m/>
    <x v="2"/>
    <m/>
    <x v="4"/>
    <s v="General Guemes"/>
    <s v="Corral Quemado"/>
    <s v="APA"/>
    <s v="Tiene 4 campos de caudal"/>
  </r>
  <r>
    <n v="-24.8662694"/>
    <n v="-62.179747200000001"/>
    <n v="10.154999999999999"/>
    <m/>
    <m/>
    <m/>
    <m/>
    <m/>
    <m/>
    <m/>
    <m/>
    <m/>
    <x v="2"/>
    <m/>
    <x v="4"/>
    <s v="General Guemes"/>
    <m/>
    <s v="APA"/>
    <s v="Tiene 4 campos de caudal"/>
  </r>
  <r>
    <n v="-24.747819400000001"/>
    <n v="-62.3301917"/>
    <n v="10.156000000000001"/>
    <m/>
    <m/>
    <m/>
    <m/>
    <m/>
    <m/>
    <m/>
    <m/>
    <m/>
    <x v="2"/>
    <m/>
    <x v="4"/>
    <s v="Almirante Brown"/>
    <m/>
    <s v="APA"/>
    <s v="Tiene 4 campos de caudal"/>
  </r>
  <r>
    <n v="-24.747819400000001"/>
    <n v="-62.3301917"/>
    <n v="10.157"/>
    <m/>
    <m/>
    <m/>
    <m/>
    <m/>
    <m/>
    <m/>
    <m/>
    <m/>
    <x v="2"/>
    <m/>
    <x v="4"/>
    <s v="Almirante Brown"/>
    <m/>
    <s v="APA"/>
    <s v="Tiene 4 campos de caudal"/>
  </r>
  <r>
    <n v="-25.014675"/>
    <n v="-62.862347200000002"/>
    <n v="10.157999999999999"/>
    <m/>
    <m/>
    <m/>
    <m/>
    <m/>
    <m/>
    <m/>
    <m/>
    <m/>
    <x v="2"/>
    <m/>
    <x v="4"/>
    <s v="Almirante Brown"/>
    <m/>
    <s v="APA"/>
    <s v="Tiene 4 campos de caudal"/>
  </r>
  <r>
    <n v="-25.045002700000001"/>
    <n v="-62.889597199999997"/>
    <n v="10.159000000000001"/>
    <m/>
    <m/>
    <m/>
    <m/>
    <m/>
    <m/>
    <m/>
    <m/>
    <m/>
    <x v="2"/>
    <m/>
    <x v="4"/>
    <s v="Almirante Brown"/>
    <m/>
    <s v="APA"/>
    <s v="Tiene 4 campos de caudal"/>
  </r>
  <r>
    <n v="-25.240061099999998"/>
    <n v="-62.983966700000003"/>
    <n v="10.16"/>
    <m/>
    <m/>
    <m/>
    <m/>
    <m/>
    <m/>
    <m/>
    <m/>
    <m/>
    <x v="2"/>
    <m/>
    <x v="4"/>
    <s v="Almirante Brown"/>
    <m/>
    <s v="APA"/>
    <s v="Tiene 4 campos de caudal"/>
  </r>
  <r>
    <n v="-25.230333300000002"/>
    <n v="-63.0418278"/>
    <n v="10.161"/>
    <m/>
    <m/>
    <m/>
    <m/>
    <m/>
    <m/>
    <m/>
    <m/>
    <m/>
    <x v="2"/>
    <m/>
    <x v="4"/>
    <s v="Almirante Brown"/>
    <m/>
    <s v="APA"/>
    <s v="Tiene 4 campos de caudal"/>
  </r>
  <r>
    <n v="-25.923525000000001"/>
    <n v="-61.656680600000001"/>
    <n v="10.162000000000001"/>
    <m/>
    <m/>
    <m/>
    <m/>
    <m/>
    <m/>
    <m/>
    <m/>
    <m/>
    <x v="2"/>
    <m/>
    <x v="4"/>
    <s v="Almirante Brown"/>
    <m/>
    <s v="APA"/>
    <s v="Tiene 4 campos de caudal"/>
  </r>
  <r>
    <n v="-25.923525000000001"/>
    <n v="-61.656680600000001"/>
    <n v="10.163"/>
    <m/>
    <m/>
    <m/>
    <m/>
    <m/>
    <m/>
    <m/>
    <m/>
    <m/>
    <x v="2"/>
    <m/>
    <x v="4"/>
    <s v="Almirante Brown"/>
    <m/>
    <s v="APA"/>
    <s v="Tiene 4 campos de caudal"/>
  </r>
  <r>
    <n v="-25.923525000000001"/>
    <n v="-61.656680600000001"/>
    <n v="10.164"/>
    <m/>
    <m/>
    <m/>
    <m/>
    <m/>
    <m/>
    <m/>
    <m/>
    <m/>
    <x v="2"/>
    <m/>
    <x v="4"/>
    <s v="Almirante Brown"/>
    <m/>
    <s v="APA"/>
    <s v="Tiene 4 campos de caudal"/>
  </r>
  <r>
    <n v="-25.923525000000001"/>
    <n v="-61.656680600000001"/>
    <n v="10.164999999999999"/>
    <m/>
    <m/>
    <m/>
    <m/>
    <m/>
    <m/>
    <m/>
    <m/>
    <m/>
    <x v="2"/>
    <m/>
    <x v="4"/>
    <s v="Almirante Brown"/>
    <m/>
    <s v="APA"/>
    <s v="Tiene 4 campos de caudal"/>
  </r>
  <r>
    <n v="-25.923525000000001"/>
    <n v="-61.656680600000001"/>
    <n v="10.166"/>
    <m/>
    <m/>
    <m/>
    <m/>
    <m/>
    <m/>
    <m/>
    <m/>
    <m/>
    <x v="2"/>
    <m/>
    <x v="4"/>
    <s v="Almirante Brown"/>
    <m/>
    <s v="APA"/>
    <s v="Tiene 4 campos de caudal"/>
  </r>
  <r>
    <n v="-25.9619888"/>
    <n v="-61.453938899999997"/>
    <n v="10.167"/>
    <m/>
    <m/>
    <m/>
    <m/>
    <m/>
    <m/>
    <m/>
    <m/>
    <m/>
    <x v="2"/>
    <m/>
    <x v="4"/>
    <s v="Almirante Brown"/>
    <m/>
    <s v="APA"/>
    <s v="Tiene 4 campos de caudal"/>
  </r>
  <r>
    <n v="-25.9619888"/>
    <n v="-61.453938899999997"/>
    <n v="10.167999999999999"/>
    <m/>
    <m/>
    <m/>
    <m/>
    <m/>
    <m/>
    <m/>
    <m/>
    <m/>
    <x v="2"/>
    <m/>
    <x v="4"/>
    <s v="Almirante Brown"/>
    <m/>
    <s v="APA"/>
    <s v="Tiene 4 campos de caudal"/>
  </r>
  <r>
    <n v="-26.341002700000001"/>
    <n v="-61.670727800000002"/>
    <n v="10.169"/>
    <m/>
    <m/>
    <m/>
    <m/>
    <m/>
    <m/>
    <m/>
    <m/>
    <m/>
    <x v="2"/>
    <m/>
    <x v="4"/>
    <s v="Almirante Brown"/>
    <s v="4Km de Río Muerto"/>
    <s v="APA"/>
    <s v="Tiene 4 campos de caudal"/>
  </r>
  <r>
    <n v="-26.341002700000001"/>
    <n v="-61.670727800000002"/>
    <n v="10.17"/>
    <m/>
    <m/>
    <m/>
    <m/>
    <m/>
    <m/>
    <m/>
    <m/>
    <m/>
    <x v="2"/>
    <m/>
    <x v="4"/>
    <s v="Almirante Brown"/>
    <s v="4Km de Río Muerto"/>
    <s v="APA"/>
    <s v="Tiene 4 campos de caudal"/>
  </r>
  <r>
    <n v="-26.428169400000002"/>
    <n v="-61.423088900000003"/>
    <n v="10.170999999999999"/>
    <m/>
    <m/>
    <m/>
    <m/>
    <m/>
    <m/>
    <m/>
    <m/>
    <m/>
    <x v="2"/>
    <m/>
    <x v="4"/>
    <s v="Almirante Brown"/>
    <s v="2Km de Los Frentones"/>
    <s v="APA"/>
    <s v="Tiene 4 campos de caudal"/>
  </r>
  <r>
    <n v="-24.885941599999999"/>
    <n v="-61.477291700000002"/>
    <n v="10.172000000000001"/>
    <m/>
    <m/>
    <m/>
    <m/>
    <m/>
    <m/>
    <m/>
    <m/>
    <m/>
    <x v="2"/>
    <m/>
    <x v="4"/>
    <s v="General Guemes"/>
    <s v="Nueva Pompeya"/>
    <s v="APA"/>
    <s v="Tiene 4 campos de caudal"/>
  </r>
  <r>
    <n v="-24.947105499999999"/>
    <n v="-62.806472200000002"/>
    <n v="10.173"/>
    <m/>
    <m/>
    <m/>
    <m/>
    <m/>
    <m/>
    <m/>
    <m/>
    <m/>
    <x v="2"/>
    <m/>
    <x v="4"/>
    <s v="Almirante Brown"/>
    <m/>
    <s v="APA"/>
    <s v="Tiene 4 campos de caudal"/>
  </r>
  <r>
    <n v="-24.947105499999999"/>
    <n v="-62.806472200000002"/>
    <n v="10.173999999999999"/>
    <m/>
    <m/>
    <m/>
    <m/>
    <m/>
    <m/>
    <m/>
    <m/>
    <m/>
    <x v="2"/>
    <m/>
    <x v="4"/>
    <s v="Almirante Brown"/>
    <m/>
    <s v="APA"/>
    <s v="Tiene 4 campos de caudal"/>
  </r>
  <r>
    <n v="-24.947105499999999"/>
    <n v="-62.806472200000002"/>
    <n v="10.175000000000001"/>
    <m/>
    <m/>
    <m/>
    <m/>
    <m/>
    <m/>
    <m/>
    <m/>
    <m/>
    <x v="2"/>
    <m/>
    <x v="4"/>
    <s v="Almirante Brown"/>
    <m/>
    <s v="APA"/>
    <s v="Tiene 4 campos de caudal"/>
  </r>
  <r>
    <n v="-24.947105499999999"/>
    <n v="-62.806472200000002"/>
    <n v="10.176"/>
    <m/>
    <m/>
    <m/>
    <m/>
    <m/>
    <m/>
    <m/>
    <m/>
    <m/>
    <x v="2"/>
    <m/>
    <x v="4"/>
    <s v="Almirante Brown"/>
    <m/>
    <s v="APA"/>
    <s v="Tiene 4 campos de caudal"/>
  </r>
  <r>
    <n v="-26.8016583"/>
    <n v="-59.5555083"/>
    <n v="10.177"/>
    <m/>
    <m/>
    <m/>
    <m/>
    <m/>
    <m/>
    <m/>
    <m/>
    <m/>
    <x v="2"/>
    <m/>
    <x v="4"/>
    <s v="Sargento Cabral"/>
    <s v="Capitán Solari"/>
    <s v="APA"/>
    <s v="Tiene 4 campos de caudal"/>
  </r>
  <r>
    <n v="-26.8016583"/>
    <n v="-59.5555083"/>
    <n v="10.178000000000001"/>
    <m/>
    <m/>
    <m/>
    <m/>
    <m/>
    <m/>
    <m/>
    <m/>
    <m/>
    <x v="2"/>
    <m/>
    <x v="4"/>
    <s v="Sargento Cabral"/>
    <s v="Capitán Solari"/>
    <s v="APA"/>
    <s v="Tiene 4 campos de caudal"/>
  </r>
  <r>
    <n v="-26.8016583"/>
    <n v="-59.5555083"/>
    <n v="10.179"/>
    <m/>
    <m/>
    <m/>
    <m/>
    <m/>
    <m/>
    <m/>
    <m/>
    <m/>
    <x v="2"/>
    <m/>
    <x v="4"/>
    <s v="Sargento Cabral"/>
    <s v="Capitán Solari"/>
    <s v="APA"/>
    <s v="Tiene 4 campos de caudal"/>
  </r>
  <r>
    <n v="-26.8016583"/>
    <n v="-59.5555083"/>
    <n v="10.18"/>
    <m/>
    <m/>
    <m/>
    <m/>
    <m/>
    <m/>
    <m/>
    <m/>
    <m/>
    <x v="2"/>
    <m/>
    <x v="4"/>
    <s v="Sargento Cabral"/>
    <s v="Capitán Solari"/>
    <s v="APA"/>
    <s v="Tiene 4 campos de caudal"/>
  </r>
  <r>
    <n v="-26.8016583"/>
    <n v="-59.5555083"/>
    <n v="10.180999999999999"/>
    <m/>
    <m/>
    <m/>
    <m/>
    <m/>
    <m/>
    <m/>
    <m/>
    <m/>
    <x v="2"/>
    <m/>
    <x v="4"/>
    <s v="Sargento Cabral"/>
    <s v="Capitán Solari"/>
    <s v="APA"/>
    <s v="Tiene 4 campos de caudal"/>
  </r>
  <r>
    <n v="-26.8016583"/>
    <n v="-59.5555083"/>
    <n v="10.182"/>
    <m/>
    <m/>
    <m/>
    <m/>
    <m/>
    <m/>
    <m/>
    <m/>
    <m/>
    <x v="2"/>
    <m/>
    <x v="4"/>
    <s v="Sargento Cabral"/>
    <s v="Capitán Solari"/>
    <s v="APA"/>
    <s v="Tiene 4 campos de caudal"/>
  </r>
  <r>
    <n v="-26.798627700000001"/>
    <n v="-59.5576194"/>
    <n v="10.183"/>
    <m/>
    <m/>
    <m/>
    <m/>
    <m/>
    <m/>
    <m/>
    <m/>
    <m/>
    <x v="2"/>
    <m/>
    <x v="4"/>
    <s v="Sargento Cabral"/>
    <s v="Capitán Solari"/>
    <s v="APA"/>
    <s v="Tiene 4 campos de caudal"/>
  </r>
  <r>
    <n v="-26.798627700000001"/>
    <n v="-59.5576194"/>
    <n v="10.183999999999999"/>
    <m/>
    <m/>
    <m/>
    <m/>
    <m/>
    <m/>
    <m/>
    <m/>
    <m/>
    <x v="2"/>
    <m/>
    <x v="4"/>
    <s v="Sargento Cabral"/>
    <s v="Capitán Solari"/>
    <s v="APA"/>
    <s v="Tiene 4 campos de caudal"/>
  </r>
  <r>
    <n v="-26.798627700000001"/>
    <n v="-59.5576194"/>
    <n v="10.185"/>
    <m/>
    <m/>
    <m/>
    <m/>
    <m/>
    <m/>
    <m/>
    <m/>
    <m/>
    <x v="2"/>
    <m/>
    <x v="4"/>
    <s v="Sargento Cabral"/>
    <s v="Capitán Solari"/>
    <s v="APA"/>
    <s v="Tiene 4 campos de caudal"/>
  </r>
  <r>
    <n v="-26.798627700000001"/>
    <n v="-59.5576194"/>
    <n v="10.186"/>
    <m/>
    <m/>
    <m/>
    <m/>
    <m/>
    <m/>
    <m/>
    <m/>
    <m/>
    <x v="2"/>
    <m/>
    <x v="4"/>
    <s v="Sargento Cabral"/>
    <s v="Capitán Solari"/>
    <s v="APA"/>
    <s v="Tiene 4 campos de caudal"/>
  </r>
  <r>
    <n v="-26.810124999999999"/>
    <n v="-59.5508472"/>
    <n v="10.186999999999999"/>
    <m/>
    <m/>
    <m/>
    <m/>
    <m/>
    <m/>
    <m/>
    <m/>
    <m/>
    <x v="2"/>
    <m/>
    <x v="4"/>
    <s v="Sargento Cabral"/>
    <s v="Capitán Solari"/>
    <s v="APA"/>
    <s v="Tiene 4 campos de caudal"/>
  </r>
  <r>
    <n v="-26.810124999999999"/>
    <n v="-59.5508472"/>
    <n v="10.188000000000001"/>
    <m/>
    <m/>
    <m/>
    <m/>
    <m/>
    <m/>
    <m/>
    <m/>
    <m/>
    <x v="2"/>
    <m/>
    <x v="4"/>
    <s v="Sargento Cabral"/>
    <s v="Capitán Solari"/>
    <s v="APA"/>
    <s v="Tiene 4 campos de caudal"/>
  </r>
  <r>
    <n v="-26.810124999999999"/>
    <n v="-59.5508472"/>
    <n v="10.189"/>
    <m/>
    <m/>
    <m/>
    <m/>
    <m/>
    <m/>
    <m/>
    <m/>
    <m/>
    <x v="2"/>
    <m/>
    <x v="4"/>
    <s v="Sargento Cabral"/>
    <s v="Capitán Solari"/>
    <s v="APA"/>
    <s v="Tiene 4 campos de caudal"/>
  </r>
  <r>
    <n v="-26.810124999999999"/>
    <n v="-59.5508472"/>
    <n v="10.19"/>
    <m/>
    <m/>
    <m/>
    <m/>
    <m/>
    <m/>
    <m/>
    <m/>
    <m/>
    <x v="2"/>
    <m/>
    <x v="4"/>
    <s v="Sargento Cabral"/>
    <s v="Capitán Solari"/>
    <s v="APA"/>
    <s v="Tiene 4 campos de caudal"/>
  </r>
  <r>
    <n v="-26.795352699999999"/>
    <n v="-59.5555083"/>
    <n v="10.191000000000001"/>
    <m/>
    <m/>
    <m/>
    <m/>
    <m/>
    <m/>
    <m/>
    <m/>
    <m/>
    <x v="2"/>
    <m/>
    <x v="4"/>
    <s v="Sargento Cabral"/>
    <s v="Capitán Solari"/>
    <s v="APA"/>
    <s v="Tiene 4 campos de caudal"/>
  </r>
  <r>
    <n v="-26.795352699999999"/>
    <n v="-59.5555083"/>
    <n v="10.192"/>
    <m/>
    <m/>
    <m/>
    <m/>
    <m/>
    <m/>
    <m/>
    <m/>
    <m/>
    <x v="2"/>
    <m/>
    <x v="4"/>
    <s v="Sargento Cabral"/>
    <s v="Capitán Solari"/>
    <s v="APA"/>
    <s v="Tiene 4 campos de caudal"/>
  </r>
  <r>
    <n v="-26.795352699999999"/>
    <n v="-59.5555083"/>
    <n v="10.193"/>
    <m/>
    <m/>
    <m/>
    <m/>
    <m/>
    <m/>
    <m/>
    <m/>
    <m/>
    <x v="2"/>
    <m/>
    <x v="4"/>
    <s v="Sargento Cabral"/>
    <s v="Capitán Solari"/>
    <s v="APA"/>
    <s v="Tiene 4 campos de caudal"/>
  </r>
  <r>
    <n v="-26.815994400000001"/>
    <n v="-59.549444399999999"/>
    <n v="10.194000000000001"/>
    <m/>
    <m/>
    <m/>
    <m/>
    <m/>
    <m/>
    <m/>
    <m/>
    <m/>
    <x v="2"/>
    <m/>
    <x v="4"/>
    <s v="Sargento Cabral"/>
    <s v="Capitán Solari"/>
    <s v="APA"/>
    <s v="Tiene 4 campos de caudal"/>
  </r>
  <r>
    <n v="-26.815994400000001"/>
    <n v="-59.549444399999999"/>
    <n v="10.195"/>
    <m/>
    <m/>
    <m/>
    <m/>
    <m/>
    <m/>
    <m/>
    <m/>
    <m/>
    <x v="2"/>
    <m/>
    <x v="4"/>
    <s v="Sargento Cabral"/>
    <s v="Capitán Solari"/>
    <s v="APA"/>
    <s v="Tiene 4 campos de caudal"/>
  </r>
  <r>
    <n v="-26.815994400000001"/>
    <n v="-59.549444399999999"/>
    <n v="10.196"/>
    <m/>
    <m/>
    <m/>
    <m/>
    <m/>
    <m/>
    <m/>
    <m/>
    <m/>
    <x v="2"/>
    <m/>
    <x v="4"/>
    <s v="Sargento Cabral"/>
    <s v="Capitán Solari"/>
    <s v="APA"/>
    <s v="Tiene 4 campos de caudal"/>
  </r>
  <r>
    <n v="-26.8024694"/>
    <n v="-59.562761100000003"/>
    <n v="10.196999999999999"/>
    <m/>
    <m/>
    <m/>
    <m/>
    <m/>
    <m/>
    <m/>
    <m/>
    <m/>
    <x v="2"/>
    <m/>
    <x v="4"/>
    <s v="Sargento Cabral"/>
    <s v="Capitán Solari"/>
    <s v="APA"/>
    <s v="Tiene 4 campos de caudal"/>
  </r>
  <r>
    <n v="-26.8024694"/>
    <n v="-59.562761100000003"/>
    <n v="10.198"/>
    <m/>
    <m/>
    <m/>
    <m/>
    <m/>
    <m/>
    <m/>
    <m/>
    <m/>
    <x v="2"/>
    <m/>
    <x v="4"/>
    <s v="Sargento Cabral"/>
    <s v="Capitán Solari"/>
    <s v="APA"/>
    <s v="Tiene 4 campos de caudal"/>
  </r>
  <r>
    <n v="-26.8024694"/>
    <n v="-59.562761100000003"/>
    <n v="10.199"/>
    <m/>
    <m/>
    <m/>
    <m/>
    <m/>
    <m/>
    <m/>
    <m/>
    <m/>
    <x v="2"/>
    <m/>
    <x v="4"/>
    <s v="Sargento Cabral"/>
    <s v="Capitán Solari"/>
    <s v="APA"/>
    <s v="Tiene 4 campos de caudal"/>
  </r>
  <r>
    <n v="-26.8024694"/>
    <n v="-59.562761100000003"/>
    <n v="10.199999999999999"/>
    <m/>
    <m/>
    <m/>
    <m/>
    <m/>
    <m/>
    <m/>
    <m/>
    <m/>
    <x v="2"/>
    <m/>
    <x v="4"/>
    <s v="Sargento Cabral"/>
    <s v="Capitán Solari"/>
    <s v="APA"/>
    <s v="Tiene 4 campos de caudal"/>
  </r>
  <r>
    <n v="-26.578019399999999"/>
    <n v="-59.658622200000003"/>
    <n v="10.201000000000001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0.202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0.202999999999999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0.204000000000001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694"/>
    <n v="-59.659772199999999"/>
    <n v="10.205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694"/>
    <n v="-59.659772199999999"/>
    <n v="10.206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694"/>
    <n v="-59.659772199999999"/>
    <n v="10.207000000000001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694"/>
    <n v="-59.659772199999999"/>
    <n v="10.208"/>
    <m/>
    <m/>
    <m/>
    <m/>
    <m/>
    <m/>
    <m/>
    <m/>
    <m/>
    <x v="2"/>
    <m/>
    <x v="4"/>
    <s v="Libertador General San Martín"/>
    <s v="Ciervo Petizo"/>
    <s v="APA"/>
    <s v="Tiene 4 campos de caudal"/>
  </r>
  <r>
    <n v="-26.929066599999999"/>
    <n v="-58.659925000000001"/>
    <n v="10.20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0.210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0.21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0.21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0.212999999999999"/>
    <m/>
    <m/>
    <m/>
    <m/>
    <m/>
    <m/>
    <m/>
    <m/>
    <m/>
    <x v="2"/>
    <m/>
    <x v="4"/>
    <s v="Bermejo"/>
    <s v="General Vedia"/>
    <s v="APA"/>
    <s v="Tiene 4 campos de caudal"/>
  </r>
  <r>
    <n v="-26.494541600000002"/>
    <n v="-59.675649999999997"/>
    <n v="10.214"/>
    <m/>
    <m/>
    <m/>
    <m/>
    <m/>
    <m/>
    <m/>
    <m/>
    <m/>
    <x v="2"/>
    <m/>
    <x v="4"/>
    <s v="Libertador General San Martín"/>
    <s v="Laguna Limpia"/>
    <s v="APA"/>
    <s v="Tiene 4 campos de caudal"/>
  </r>
  <r>
    <n v="-26.494541600000002"/>
    <n v="-59.675649999999997"/>
    <n v="10.215"/>
    <m/>
    <m/>
    <m/>
    <m/>
    <m/>
    <m/>
    <m/>
    <m/>
    <m/>
    <x v="2"/>
    <m/>
    <x v="4"/>
    <s v="Libertador General San Martín"/>
    <s v="Laguna Limpia"/>
    <s v="APA"/>
    <s v="Tiene 4 campos de caudal"/>
  </r>
  <r>
    <n v="-26.494541600000002"/>
    <n v="-59.675649999999997"/>
    <n v="10.215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4541600000002"/>
    <n v="-59.675649999999997"/>
    <n v="10.217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4541600000002"/>
    <n v="-59.675649999999997"/>
    <n v="10.218"/>
    <m/>
    <m/>
    <m/>
    <m/>
    <m/>
    <m/>
    <m/>
    <m/>
    <m/>
    <x v="2"/>
    <m/>
    <x v="4"/>
    <s v="Libertador General San Martín"/>
    <s v="Laguna Limpia"/>
    <s v="APA"/>
    <s v="Tiene 4 campos de caudal"/>
  </r>
  <r>
    <n v="-26.494541600000002"/>
    <n v="-59.675649999999997"/>
    <n v="10.218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0183300000002"/>
    <n v="-59.6651278"/>
    <n v="10.220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0183300000002"/>
    <n v="-59.6651278"/>
    <n v="10.22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0183300000002"/>
    <n v="-59.6651278"/>
    <n v="10.222"/>
    <m/>
    <m/>
    <m/>
    <m/>
    <m/>
    <m/>
    <m/>
    <m/>
    <m/>
    <x v="2"/>
    <m/>
    <x v="4"/>
    <s v="Libertador General San Martín"/>
    <s v="Laguna Limpia"/>
    <s v="APA"/>
    <s v="Tiene 4 campos de caudal"/>
  </r>
  <r>
    <n v="-26.490183300000002"/>
    <n v="-59.6651278"/>
    <n v="10.223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5961099999999"/>
    <n v="-59.678147199999998"/>
    <n v="10.224"/>
    <m/>
    <m/>
    <m/>
    <m/>
    <m/>
    <m/>
    <m/>
    <m/>
    <m/>
    <x v="2"/>
    <m/>
    <x v="4"/>
    <s v="Libertador General San Martín"/>
    <s v="Laguna Limpia"/>
    <s v="APA"/>
    <s v="Tiene 4 campos de caudal"/>
  </r>
  <r>
    <n v="-26.495961099999999"/>
    <n v="-59.678147199999998"/>
    <n v="10.225"/>
    <m/>
    <m/>
    <m/>
    <m/>
    <m/>
    <m/>
    <m/>
    <m/>
    <m/>
    <x v="2"/>
    <m/>
    <x v="4"/>
    <s v="Libertador General San Martín"/>
    <s v="Laguna Limpia"/>
    <s v="APA"/>
    <s v="Tiene 4 campos de caudal"/>
  </r>
  <r>
    <n v="-26.495961099999999"/>
    <n v="-59.678147199999998"/>
    <n v="10.226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5961099999999"/>
    <n v="-59.678147199999998"/>
    <n v="10.227"/>
    <m/>
    <m/>
    <m/>
    <m/>
    <m/>
    <m/>
    <m/>
    <m/>
    <m/>
    <x v="2"/>
    <m/>
    <x v="4"/>
    <s v="Libertador General San Martín"/>
    <s v="Laguna Limpia"/>
    <s v="APA"/>
    <s v="Tiene 4 campos de caudal"/>
  </r>
  <r>
    <n v="-26.495961099999999"/>
    <n v="-59.678147199999998"/>
    <n v="10.228"/>
    <m/>
    <m/>
    <m/>
    <m/>
    <m/>
    <m/>
    <m/>
    <m/>
    <m/>
    <x v="2"/>
    <m/>
    <x v="4"/>
    <s v="Libertador General San Martín"/>
    <s v="Laguna Limpia"/>
    <s v="APA"/>
    <s v="Tiene 4 campos de caudal"/>
  </r>
  <r>
    <n v="-26.495961099999999"/>
    <n v="-59.678147199999998"/>
    <n v="10.228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5961099999999"/>
    <n v="-59.678147199999998"/>
    <n v="10.23"/>
    <m/>
    <m/>
    <m/>
    <m/>
    <m/>
    <m/>
    <m/>
    <m/>
    <m/>
    <x v="2"/>
    <m/>
    <x v="4"/>
    <s v="Libertador General San Martín"/>
    <s v="Laguna Limpia"/>
    <s v="APA"/>
    <s v="Tiene 4 campos de caudal"/>
  </r>
  <r>
    <n v="-26.699516599999999"/>
    <n v="-59.126813900000002"/>
    <n v="10.23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9516599999999"/>
    <n v="-59.126813900000002"/>
    <n v="10.231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9516599999999"/>
    <n v="-59.126813900000002"/>
    <n v="10.233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9516599999999"/>
    <n v="-59.126813900000002"/>
    <n v="10.234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9516599999999"/>
    <n v="-59.126813900000002"/>
    <n v="10.234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655500000001"/>
    <n v="-59.125794399999997"/>
    <n v="10.236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655500000001"/>
    <n v="-59.125794399999997"/>
    <n v="10.237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655500000001"/>
    <n v="-59.125794399999997"/>
    <n v="10.238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655500000001"/>
    <n v="-59.125794399999997"/>
    <n v="10.239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457594400000001"/>
    <n v="-61.509863899999999"/>
    <n v="10.24"/>
    <m/>
    <m/>
    <m/>
    <m/>
    <m/>
    <m/>
    <m/>
    <m/>
    <m/>
    <x v="2"/>
    <m/>
    <x v="4"/>
    <s v="Almirante Brown"/>
    <s v="Los Frentones"/>
    <s v="APA"/>
    <s v="Tiene 4 campos de caudal"/>
  </r>
  <r>
    <n v="-26.457594400000001"/>
    <n v="-61.509863899999999"/>
    <n v="10.241"/>
    <m/>
    <m/>
    <m/>
    <m/>
    <m/>
    <m/>
    <m/>
    <m/>
    <m/>
    <x v="2"/>
    <m/>
    <x v="4"/>
    <s v="Almirante Brown"/>
    <s v="Los Frentones"/>
    <s v="APA"/>
    <s v="Tiene 4 campos de caudal"/>
  </r>
  <r>
    <n v="-24.639522199999998"/>
    <n v="-62.451055599999997"/>
    <n v="10.242000000000001"/>
    <m/>
    <m/>
    <m/>
    <m/>
    <m/>
    <m/>
    <m/>
    <m/>
    <m/>
    <x v="2"/>
    <m/>
    <x v="4"/>
    <s v="General Guemes"/>
    <s v="Campo Libre"/>
    <s v="APA"/>
    <s v="Tiene 4 campos de caudal"/>
  </r>
  <r>
    <n v="-24.639522199999998"/>
    <n v="-62.451055599999997"/>
    <n v="10.243"/>
    <m/>
    <m/>
    <m/>
    <m/>
    <m/>
    <m/>
    <m/>
    <m/>
    <m/>
    <x v="2"/>
    <m/>
    <x v="4"/>
    <s v="General Guemes"/>
    <s v="Campo Libre"/>
    <s v="APA"/>
    <s v="Tiene 4 campos de caudal"/>
  </r>
  <r>
    <n v="-24.639522199999998"/>
    <n v="-62.451055599999997"/>
    <n v="10.244"/>
    <m/>
    <m/>
    <m/>
    <m/>
    <m/>
    <m/>
    <m/>
    <m/>
    <m/>
    <x v="2"/>
    <m/>
    <x v="4"/>
    <s v="General Guemes"/>
    <s v="Campo Libre"/>
    <s v="APA"/>
    <s v="Tiene 4 campos de caudal"/>
  </r>
  <r>
    <n v="-26.78115"/>
    <n v="-60.438341700000002"/>
    <n v="10.244999999999999"/>
    <m/>
    <m/>
    <m/>
    <m/>
    <m/>
    <m/>
    <m/>
    <m/>
    <m/>
    <x v="2"/>
    <m/>
    <x v="4"/>
    <s v="Comandante Fernández"/>
    <s v="Saenz Peña"/>
    <s v="APA"/>
    <s v="Tiene 4 campos de caudal"/>
  </r>
  <r>
    <n v="-26.78115"/>
    <n v="-60.438341700000002"/>
    <n v="10.246"/>
    <m/>
    <m/>
    <m/>
    <m/>
    <m/>
    <m/>
    <m/>
    <m/>
    <m/>
    <x v="2"/>
    <m/>
    <x v="4"/>
    <s v="Comandante Fernández"/>
    <s v="Saenz Peña"/>
    <s v="APA"/>
    <s v="Tiene 4 campos de caudal"/>
  </r>
  <r>
    <n v="-26.78115"/>
    <n v="-60.438341700000002"/>
    <n v="10.247"/>
    <m/>
    <m/>
    <m/>
    <m/>
    <m/>
    <m/>
    <m/>
    <m/>
    <m/>
    <x v="2"/>
    <m/>
    <x v="4"/>
    <s v="Comandante Fernández"/>
    <s v="Saenz Peña"/>
    <s v="APA"/>
    <s v="Tiene 4 campos de caudal"/>
  </r>
  <r>
    <n v="-26.78115"/>
    <n v="-60.438341700000002"/>
    <n v="10.247999999999999"/>
    <m/>
    <m/>
    <m/>
    <m/>
    <m/>
    <m/>
    <m/>
    <m/>
    <m/>
    <x v="2"/>
    <m/>
    <x v="4"/>
    <s v="Comandante Fernández"/>
    <s v="Saenz Peña"/>
    <s v="APA"/>
    <s v="Tiene 4 campos de caudal"/>
  </r>
  <r>
    <n v="-26.78115"/>
    <n v="-60.438341700000002"/>
    <n v="10.249000000000001"/>
    <m/>
    <m/>
    <m/>
    <m/>
    <m/>
    <m/>
    <m/>
    <m/>
    <m/>
    <x v="2"/>
    <m/>
    <x v="4"/>
    <s v="Comandante Fernández"/>
    <s v="Saenz Peña"/>
    <s v="APA"/>
    <s v="Tiene 4 campos de caudal"/>
  </r>
  <r>
    <n v="-25.647169399999999"/>
    <n v="-62.790555599999998"/>
    <n v="10.25"/>
    <m/>
    <m/>
    <m/>
    <m/>
    <m/>
    <m/>
    <m/>
    <m/>
    <m/>
    <x v="2"/>
    <m/>
    <x v="4"/>
    <s v="Almirante Brown"/>
    <s v="Las Carpas"/>
    <s v="APA"/>
    <s v="Tiene 4 campos de caudal"/>
  </r>
  <r>
    <n v="-24.4551388"/>
    <n v="-61.721888900000003"/>
    <n v="10.250999999999999"/>
    <m/>
    <m/>
    <m/>
    <m/>
    <m/>
    <m/>
    <m/>
    <m/>
    <m/>
    <x v="2"/>
    <m/>
    <x v="4"/>
    <s v="General Guemes"/>
    <m/>
    <s v="APA"/>
    <s v="Tiene 4 campos de caudal"/>
  </r>
  <r>
    <n v="-24.590338800000001"/>
    <n v="-61.249102800000003"/>
    <n v="10.252000000000001"/>
    <m/>
    <m/>
    <m/>
    <m/>
    <m/>
    <m/>
    <m/>
    <m/>
    <m/>
    <x v="2"/>
    <m/>
    <x v="4"/>
    <s v="General Guemes"/>
    <m/>
    <s v="APA"/>
    <s v="Tiene 4 campos de caudal"/>
  </r>
  <r>
    <n v="-26.5421333"/>
    <n v="-61.101061100000003"/>
    <n v="10.253"/>
    <m/>
    <m/>
    <m/>
    <m/>
    <m/>
    <m/>
    <m/>
    <m/>
    <m/>
    <x v="2"/>
    <m/>
    <x v="4"/>
    <s v="Almirante Brown"/>
    <s v="9Km de Pampa del Infierno"/>
    <s v="APA"/>
    <s v="Tiene 4 campos de caudal"/>
  </r>
  <r>
    <n v="-26.5421333"/>
    <n v="-61.101061100000003"/>
    <n v="10.254"/>
    <m/>
    <m/>
    <m/>
    <m/>
    <m/>
    <m/>
    <m/>
    <m/>
    <m/>
    <x v="2"/>
    <m/>
    <x v="4"/>
    <s v="Almirante Brown"/>
    <s v="9Km de Pampa del Infierno"/>
    <s v="APA"/>
    <s v="Tiene 4 campos de caudal"/>
  </r>
  <r>
    <n v="-25.2646166"/>
    <n v="-62.490222199999998"/>
    <n v="10.255000000000001"/>
    <m/>
    <m/>
    <m/>
    <m/>
    <m/>
    <m/>
    <m/>
    <m/>
    <m/>
    <x v="2"/>
    <m/>
    <x v="4"/>
    <s v="Almirante Brown"/>
    <m/>
    <s v="APA"/>
    <s v="Tiene 4 campos de caudal"/>
  </r>
  <r>
    <n v="-25.2646166"/>
    <n v="-62.490222199999998"/>
    <n v="10.256"/>
    <m/>
    <m/>
    <m/>
    <m/>
    <m/>
    <m/>
    <m/>
    <m/>
    <m/>
    <x v="2"/>
    <m/>
    <x v="4"/>
    <s v="Almirante Brown"/>
    <m/>
    <s v="APA"/>
    <s v="Tiene 4 campos de caudal"/>
  </r>
  <r>
    <n v="-25.2646166"/>
    <n v="-62.490222199999998"/>
    <n v="10.257"/>
    <m/>
    <m/>
    <m/>
    <m/>
    <m/>
    <m/>
    <m/>
    <m/>
    <m/>
    <x v="2"/>
    <m/>
    <x v="4"/>
    <s v="Almirante Brown"/>
    <m/>
    <s v="APA"/>
    <s v="Tiene 4 campos de caudal"/>
  </r>
  <r>
    <n v="-25.2646166"/>
    <n v="-62.490222199999998"/>
    <n v="10.257999999999999"/>
    <m/>
    <m/>
    <m/>
    <m/>
    <m/>
    <m/>
    <m/>
    <m/>
    <m/>
    <x v="2"/>
    <m/>
    <x v="4"/>
    <s v="Almirante Brown"/>
    <m/>
    <s v="APA"/>
    <s v="Tiene 4 campos de caudal"/>
  </r>
  <r>
    <n v="-25.2646166"/>
    <n v="-62.490222199999998"/>
    <n v="10.259"/>
    <m/>
    <m/>
    <m/>
    <m/>
    <m/>
    <m/>
    <m/>
    <m/>
    <m/>
    <x v="2"/>
    <m/>
    <x v="4"/>
    <s v="Almirante Brown"/>
    <m/>
    <s v="APA"/>
    <s v="Tiene 4 campos de caudal"/>
  </r>
  <r>
    <n v="-25.2646166"/>
    <n v="-62.490222199999998"/>
    <n v="10.26"/>
    <m/>
    <m/>
    <m/>
    <m/>
    <m/>
    <m/>
    <m/>
    <m/>
    <m/>
    <x v="2"/>
    <m/>
    <x v="4"/>
    <s v="Almirante Brown"/>
    <m/>
    <s v="APA"/>
    <s v="Tiene 4 campos de caudal"/>
  </r>
  <r>
    <n v="-26.798119400000001"/>
    <n v="-59.558977800000001"/>
    <n v="10.260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6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6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63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65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66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66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68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6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1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3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6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6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7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1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2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4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6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7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8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2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5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7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298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0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03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0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0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05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0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0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08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1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3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6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19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1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4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6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7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29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2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5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6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7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3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0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2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3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5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6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8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4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1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3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6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6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8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5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1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4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6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7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6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2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4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5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7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7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2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2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5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88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1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3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5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6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8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398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4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401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403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404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404999999999999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406000000000001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407"/>
    <m/>
    <m/>
    <m/>
    <m/>
    <m/>
    <m/>
    <m/>
    <m/>
    <m/>
    <x v="2"/>
    <m/>
    <x v="4"/>
    <s v="Sargento Cabral"/>
    <s v="Capitán Solari"/>
    <s v="APA"/>
    <s v="Tiene 4 campos de caudal"/>
  </r>
  <r>
    <n v="-26.798119400000001"/>
    <n v="-59.558977800000001"/>
    <n v="10.407999999999999"/>
    <m/>
    <m/>
    <m/>
    <m/>
    <m/>
    <m/>
    <m/>
    <m/>
    <m/>
    <x v="2"/>
    <m/>
    <x v="4"/>
    <s v="Sargento Cabral"/>
    <s v="Capitán Solari"/>
    <s v="APA"/>
    <s v="Tiene 4 campos de caudal"/>
  </r>
  <r>
    <n v="-24.577452699999998"/>
    <n v="-61.531888899999998"/>
    <n v="10.409000000000001"/>
    <m/>
    <m/>
    <m/>
    <m/>
    <m/>
    <m/>
    <m/>
    <m/>
    <m/>
    <x v="2"/>
    <m/>
    <x v="4"/>
    <s v="General Guemes"/>
    <m/>
    <s v="APA"/>
    <s v="Tiene 4 campos de caudal"/>
  </r>
  <r>
    <n v="-24.425944399999999"/>
    <n v="-61.683127800000001"/>
    <n v="10.41"/>
    <m/>
    <m/>
    <m/>
    <m/>
    <m/>
    <m/>
    <m/>
    <m/>
    <m/>
    <x v="2"/>
    <m/>
    <x v="4"/>
    <s v="General Guemes"/>
    <m/>
    <s v="APA"/>
    <s v="Tiene 4 campos de caudal"/>
  </r>
  <r>
    <n v="-24.338661099999999"/>
    <n v="-61.796516699999998"/>
    <n v="10.411"/>
    <m/>
    <m/>
    <m/>
    <m/>
    <m/>
    <m/>
    <m/>
    <m/>
    <m/>
    <x v="2"/>
    <m/>
    <x v="4"/>
    <s v="General Guemes"/>
    <m/>
    <s v="APA"/>
    <s v="Tiene 4 campos de caudal"/>
  </r>
  <r>
    <n v="-24.307675"/>
    <n v="-61.900019399999998"/>
    <n v="10.412000000000001"/>
    <m/>
    <m/>
    <m/>
    <m/>
    <m/>
    <m/>
    <m/>
    <m/>
    <m/>
    <x v="2"/>
    <m/>
    <x v="4"/>
    <s v="General Guemes"/>
    <m/>
    <s v="APA"/>
    <s v="Tiene 4 campos de caudal"/>
  </r>
  <r>
    <n v="-24.2231472"/>
    <n v="-62.147797199999999"/>
    <n v="10.413"/>
    <m/>
    <m/>
    <m/>
    <m/>
    <m/>
    <m/>
    <m/>
    <m/>
    <m/>
    <x v="2"/>
    <m/>
    <x v="4"/>
    <s v="General Guemes"/>
    <m/>
    <s v="APA"/>
    <s v="Tiene 4 campos de caudal"/>
  </r>
  <r>
    <n v="-24.771680499999999"/>
    <n v="-61.822441699999999"/>
    <n v="10.414"/>
    <m/>
    <m/>
    <m/>
    <m/>
    <m/>
    <m/>
    <m/>
    <m/>
    <m/>
    <x v="2"/>
    <m/>
    <x v="4"/>
    <s v="General Guemes"/>
    <m/>
    <s v="APA"/>
    <s v="Tiene 4 campos de caudal"/>
  </r>
  <r>
    <n v="-24.860866600000001"/>
    <n v="-61.520147199999997"/>
    <n v="10.414999999999999"/>
    <m/>
    <m/>
    <m/>
    <m/>
    <m/>
    <m/>
    <m/>
    <m/>
    <m/>
    <x v="2"/>
    <m/>
    <x v="4"/>
    <s v="General Guemes"/>
    <m/>
    <s v="APA"/>
    <s v="Tiene 4 campos de caudal"/>
  </r>
  <r>
    <n v="-25.577191599999999"/>
    <n v="-63.2187889"/>
    <n v="10.416"/>
    <m/>
    <m/>
    <m/>
    <m/>
    <m/>
    <m/>
    <m/>
    <m/>
    <m/>
    <x v="2"/>
    <m/>
    <x v="4"/>
    <s v="Almirante Brown"/>
    <m/>
    <s v="APA"/>
    <s v="Tiene 4 campos de caudal"/>
  </r>
  <r>
    <n v="-25.591355499999999"/>
    <n v="-63.038791699999997"/>
    <n v="10.417"/>
    <m/>
    <m/>
    <m/>
    <m/>
    <m/>
    <m/>
    <m/>
    <m/>
    <m/>
    <x v="2"/>
    <m/>
    <x v="4"/>
    <s v="Almirante Brown"/>
    <m/>
    <s v="APA"/>
    <s v="Tiene 4 campos de caudal"/>
  </r>
  <r>
    <n v="-25.490855499999999"/>
    <n v="-62.7855694"/>
    <n v="10.417999999999999"/>
    <m/>
    <m/>
    <m/>
    <m/>
    <m/>
    <m/>
    <m/>
    <m/>
    <m/>
    <x v="2"/>
    <m/>
    <x v="4"/>
    <s v="Almirante Brown"/>
    <m/>
    <s v="APA"/>
    <s v="Tiene 4 campos de caudal"/>
  </r>
  <r>
    <n v="-25.235833299999999"/>
    <n v="-62.805780599999999"/>
    <n v="10.419"/>
    <m/>
    <m/>
    <m/>
    <m/>
    <m/>
    <m/>
    <m/>
    <m/>
    <m/>
    <x v="2"/>
    <m/>
    <x v="4"/>
    <s v="Almirante Brown"/>
    <m/>
    <s v="APA"/>
    <s v="Tiene 4 campos de caudal"/>
  </r>
  <r>
    <n v="-25.1776333"/>
    <n v="-62.575352799999997"/>
    <n v="10.42"/>
    <m/>
    <m/>
    <m/>
    <m/>
    <m/>
    <m/>
    <m/>
    <m/>
    <m/>
    <x v="2"/>
    <m/>
    <x v="4"/>
    <s v="Almirante Brown"/>
    <m/>
    <s v="APA"/>
    <s v="Tiene 4 campos de caudal"/>
  </r>
  <r>
    <n v="-24.933866600000002"/>
    <n v="-62.6753833"/>
    <n v="10.420999999999999"/>
    <m/>
    <m/>
    <m/>
    <m/>
    <m/>
    <m/>
    <m/>
    <m/>
    <m/>
    <x v="2"/>
    <m/>
    <x v="4"/>
    <s v="Almirante Brown"/>
    <m/>
    <s v="APA"/>
    <s v="Tiene 4 campos de caudal"/>
  </r>
  <r>
    <n v="-25.123822199999999"/>
    <n v="-62.035986100000002"/>
    <n v="10.422000000000001"/>
    <m/>
    <m/>
    <m/>
    <m/>
    <m/>
    <m/>
    <m/>
    <m/>
    <m/>
    <x v="2"/>
    <m/>
    <x v="4"/>
    <s v="Almirante Brown"/>
    <m/>
    <s v="APA"/>
    <s v="Tiene 4 campos de caudal"/>
  </r>
  <r>
    <n v="-25.445197199999999"/>
    <n v="-62.761274999999998"/>
    <n v="10.423"/>
    <m/>
    <m/>
    <m/>
    <m/>
    <m/>
    <m/>
    <m/>
    <m/>
    <m/>
    <x v="2"/>
    <m/>
    <x v="4"/>
    <s v="Almirante Brown"/>
    <m/>
    <s v="APA"/>
    <s v="Tiene 4 campos de caudal"/>
  </r>
  <r>
    <n v="-25.462688799999999"/>
    <n v="-62.914333300000003"/>
    <n v="10.423999999999999"/>
    <m/>
    <m/>
    <m/>
    <m/>
    <m/>
    <m/>
    <m/>
    <m/>
    <m/>
    <x v="2"/>
    <m/>
    <x v="4"/>
    <s v="Almirante Brown"/>
    <m/>
    <s v="APA"/>
    <s v="Tiene 4 campos de caudal"/>
  </r>
  <r>
    <n v="-25.571222200000001"/>
    <n v="-62.929138899999998"/>
    <n v="10.425000000000001"/>
    <m/>
    <m/>
    <m/>
    <m/>
    <m/>
    <m/>
    <m/>
    <m/>
    <m/>
    <x v="2"/>
    <m/>
    <x v="4"/>
    <s v="Almirante Brown"/>
    <m/>
    <s v="APA"/>
    <s v="Tiene 4 campos de caudal"/>
  </r>
  <r>
    <n v="-25.570633300000001"/>
    <n v="-63.0651139"/>
    <n v="10.426"/>
    <m/>
    <m/>
    <m/>
    <m/>
    <m/>
    <m/>
    <m/>
    <m/>
    <m/>
    <x v="2"/>
    <m/>
    <x v="4"/>
    <s v="Almirante Brown"/>
    <m/>
    <s v="APA"/>
    <s v="Tiene 4 campos de caudal"/>
  </r>
  <r>
    <n v="-25.549966600000001"/>
    <n v="-63.154752799999997"/>
    <n v="10.427"/>
    <m/>
    <m/>
    <m/>
    <m/>
    <m/>
    <m/>
    <m/>
    <m/>
    <m/>
    <x v="2"/>
    <m/>
    <x v="4"/>
    <s v="Almirante Brown"/>
    <m/>
    <s v="APA"/>
    <s v="Tiene 4 campos de caudal"/>
  </r>
  <r>
    <n v="-25.583852700000001"/>
    <n v="-63.225838899999999"/>
    <n v="10.428000000000001"/>
    <m/>
    <m/>
    <m/>
    <m/>
    <m/>
    <m/>
    <m/>
    <m/>
    <m/>
    <x v="2"/>
    <m/>
    <x v="4"/>
    <s v="Almirante Brown"/>
    <m/>
    <s v="APA"/>
    <s v="Tiene 4 campos de caudal"/>
  </r>
  <r>
    <n v="-25.553394399999998"/>
    <n v="-63.192227799999998"/>
    <n v="10.429"/>
    <m/>
    <m/>
    <m/>
    <m/>
    <m/>
    <m/>
    <m/>
    <m/>
    <m/>
    <x v="2"/>
    <m/>
    <x v="4"/>
    <s v="Almirante Brown"/>
    <m/>
    <s v="APA"/>
    <s v="Tiene 4 campos de caudal"/>
  </r>
  <r>
    <n v="-25.520180499999999"/>
    <n v="-63.269461100000001"/>
    <n v="10.43"/>
    <m/>
    <m/>
    <m/>
    <m/>
    <m/>
    <m/>
    <m/>
    <m/>
    <m/>
    <x v="2"/>
    <m/>
    <x v="4"/>
    <s v="Almirante Brown"/>
    <m/>
    <s v="APA"/>
    <s v="Tiene 4 campos de caudal"/>
  </r>
  <r>
    <n v="-25.626880499999999"/>
    <n v="-63.390533300000001"/>
    <n v="10.430999999999999"/>
    <m/>
    <m/>
    <m/>
    <m/>
    <m/>
    <m/>
    <m/>
    <m/>
    <m/>
    <x v="2"/>
    <m/>
    <x v="4"/>
    <s v="Almirante Brown"/>
    <m/>
    <s v="APA"/>
    <s v="Tiene 4 campos de caudal"/>
  </r>
  <r>
    <n v="-26.689419399999998"/>
    <n v="-60.728247199999998"/>
    <n v="10.432"/>
    <m/>
    <m/>
    <m/>
    <m/>
    <m/>
    <m/>
    <m/>
    <m/>
    <m/>
    <x v="2"/>
    <m/>
    <x v="4"/>
    <s v="Independencia"/>
    <s v="Avia Terai"/>
    <s v="APA"/>
    <s v="Tiene 4 campos de caudal"/>
  </r>
  <r>
    <n v="-26.689419399999998"/>
    <n v="-60.728247199999998"/>
    <n v="10.433"/>
    <m/>
    <m/>
    <m/>
    <m/>
    <m/>
    <m/>
    <m/>
    <m/>
    <m/>
    <x v="2"/>
    <m/>
    <x v="4"/>
    <s v="Independencia"/>
    <s v="Avia Terai"/>
    <s v="APA"/>
    <s v="Tiene 4 campos de caudal"/>
  </r>
  <r>
    <n v="-26.689419399999998"/>
    <n v="-60.728247199999998"/>
    <n v="10.433999999999999"/>
    <m/>
    <m/>
    <m/>
    <m/>
    <m/>
    <m/>
    <m/>
    <m/>
    <m/>
    <x v="2"/>
    <m/>
    <x v="4"/>
    <s v="Independencia"/>
    <s v="Avia Terai"/>
    <s v="APA"/>
    <s v="Tiene 4 campos de caudal"/>
  </r>
  <r>
    <n v="-26.689419399999998"/>
    <n v="-60.728247199999998"/>
    <n v="10.435"/>
    <m/>
    <m/>
    <m/>
    <m/>
    <m/>
    <m/>
    <m/>
    <m/>
    <m/>
    <x v="2"/>
    <m/>
    <x v="4"/>
    <s v="Independencia"/>
    <s v="Avia Terai"/>
    <s v="APA"/>
    <s v="Tiene 4 campos de caudal"/>
  </r>
  <r>
    <n v="-27.884583299999999"/>
    <n v="-59.278750000000002"/>
    <n v="10.436"/>
    <m/>
    <m/>
    <m/>
    <m/>
    <m/>
    <m/>
    <m/>
    <m/>
    <m/>
    <x v="2"/>
    <m/>
    <x v="4"/>
    <s v="San Fernando"/>
    <s v="Basail"/>
    <s v="APA"/>
    <s v="Tiene 4 campos de caudal"/>
  </r>
  <r>
    <n v="-27.884583299999999"/>
    <n v="-59.278750000000002"/>
    <n v="10.436999999999999"/>
    <m/>
    <m/>
    <m/>
    <m/>
    <m/>
    <m/>
    <m/>
    <m/>
    <m/>
    <x v="2"/>
    <m/>
    <x v="4"/>
    <s v="San Fernando"/>
    <s v="Basail"/>
    <s v="APA"/>
    <s v="Tiene 4 campos de caudal"/>
  </r>
  <r>
    <n v="-26.9427305"/>
    <n v="-60.379169400000002"/>
    <n v="10.438000000000001"/>
    <m/>
    <m/>
    <m/>
    <m/>
    <m/>
    <m/>
    <m/>
    <m/>
    <m/>
    <x v="2"/>
    <m/>
    <x v="4"/>
    <s v="Comandante Fernández"/>
    <s v="Bajo Hondo"/>
    <s v="APA"/>
    <s v="Tiene 4 campos de caudal"/>
  </r>
  <r>
    <n v="-26.994250000000001"/>
    <n v="-60.497777800000001"/>
    <n v="10.439"/>
    <m/>
    <m/>
    <m/>
    <m/>
    <m/>
    <m/>
    <m/>
    <m/>
    <m/>
    <x v="2"/>
    <m/>
    <x v="4"/>
    <s v="Comandante Fernández"/>
    <s v="Bajo Hondo"/>
    <s v="APA"/>
    <s v="Tiene 4 campos de caudal"/>
  </r>
  <r>
    <n v="-26.994250000000001"/>
    <n v="-60.497777800000001"/>
    <n v="10.44"/>
    <m/>
    <m/>
    <m/>
    <m/>
    <m/>
    <m/>
    <m/>
    <m/>
    <m/>
    <x v="2"/>
    <m/>
    <x v="4"/>
    <s v="Comandante Fernández"/>
    <s v="Bajo Hondo"/>
    <s v="APA"/>
    <s v="Tiene 4 campos de caudal"/>
  </r>
  <r>
    <n v="-26.994250000000001"/>
    <n v="-60.497777800000001"/>
    <n v="10.441000000000001"/>
    <m/>
    <m/>
    <m/>
    <m/>
    <m/>
    <m/>
    <m/>
    <m/>
    <m/>
    <x v="2"/>
    <m/>
    <x v="4"/>
    <s v="Comandante Fernández"/>
    <s v="Bajo Hondo"/>
    <s v="APA"/>
    <s v="Tiene 4 campos de caudal"/>
  </r>
  <r>
    <n v="-26.797725"/>
    <n v="-60.8344667"/>
    <n v="10.442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43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44000000000001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45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46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46999999999999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48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49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1000000000001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2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2999999999999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4000000000001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5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6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7000000000001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8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59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1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2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2999999999999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4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5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5999999999999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7000000000001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8"/>
    <m/>
    <m/>
    <m/>
    <m/>
    <m/>
    <m/>
    <m/>
    <m/>
    <m/>
    <x v="2"/>
    <m/>
    <x v="4"/>
    <s v="Independencia"/>
    <s v="Campo Largo"/>
    <s v="APA"/>
    <s v="Tiene 4 campos de caudal"/>
  </r>
  <r>
    <n v="-26.797725"/>
    <n v="-60.8344667"/>
    <n v="10.468999999999999"/>
    <m/>
    <m/>
    <m/>
    <m/>
    <m/>
    <m/>
    <m/>
    <m/>
    <m/>
    <x v="2"/>
    <m/>
    <x v="4"/>
    <s v="Independencia"/>
    <s v="Campo Largo"/>
    <s v="APA"/>
    <s v="Tiene 4 campos de caudal"/>
  </r>
  <r>
    <n v="-26.805769399999999"/>
    <n v="-60.839083299999999"/>
    <n v="10.47"/>
    <m/>
    <m/>
    <m/>
    <m/>
    <m/>
    <m/>
    <m/>
    <m/>
    <m/>
    <x v="2"/>
    <m/>
    <x v="4"/>
    <s v="Independencia"/>
    <s v="Campo Largo"/>
    <s v="APA"/>
    <s v="Tiene 4 campos de caudal"/>
  </r>
  <r>
    <n v="-26.805769399999999"/>
    <n v="-60.839083299999999"/>
    <n v="10.471"/>
    <m/>
    <m/>
    <m/>
    <m/>
    <m/>
    <m/>
    <m/>
    <m/>
    <m/>
    <x v="2"/>
    <m/>
    <x v="4"/>
    <s v="Independencia"/>
    <s v="Campo Largo"/>
    <s v="APA"/>
    <s v="Tiene 4 campos de caudal"/>
  </r>
  <r>
    <n v="-26.805769399999999"/>
    <n v="-60.839083299999999"/>
    <n v="10.472"/>
    <m/>
    <m/>
    <m/>
    <m/>
    <m/>
    <m/>
    <m/>
    <m/>
    <m/>
    <x v="2"/>
    <m/>
    <x v="4"/>
    <s v="Independencia"/>
    <s v="Campo Largo"/>
    <s v="APA"/>
    <s v="Tiene 4 campos de caudal"/>
  </r>
  <r>
    <n v="-26.805769399999999"/>
    <n v="-60.839083299999999"/>
    <n v="10.473000000000001"/>
    <m/>
    <m/>
    <m/>
    <m/>
    <m/>
    <m/>
    <m/>
    <m/>
    <m/>
    <x v="2"/>
    <m/>
    <x v="4"/>
    <s v="Independencia"/>
    <s v="Campo Largo"/>
    <s v="APA"/>
    <s v="Tiene 4 campos de caudal"/>
  </r>
  <r>
    <n v="-26.805769399999999"/>
    <n v="-60.839083299999999"/>
    <n v="10.474"/>
    <m/>
    <m/>
    <m/>
    <m/>
    <m/>
    <m/>
    <m/>
    <m/>
    <m/>
    <x v="2"/>
    <m/>
    <x v="4"/>
    <s v="Independencia"/>
    <s v="Campo Largo"/>
    <s v="APA"/>
    <s v="Tiene 4 campos de caudal"/>
  </r>
  <r>
    <n v="-26.805769399999999"/>
    <n v="-60.839083299999999"/>
    <n v="10.475"/>
    <m/>
    <m/>
    <m/>
    <m/>
    <m/>
    <m/>
    <m/>
    <m/>
    <m/>
    <x v="2"/>
    <m/>
    <x v="4"/>
    <s v="Independencia"/>
    <s v="Campo Largo"/>
    <s v="APA"/>
    <s v="Tiene 4 campos de caudal"/>
  </r>
  <r>
    <n v="-26.805769399999999"/>
    <n v="-60.839083299999999"/>
    <n v="10.476000000000001"/>
    <m/>
    <m/>
    <m/>
    <m/>
    <m/>
    <m/>
    <m/>
    <m/>
    <m/>
    <x v="2"/>
    <m/>
    <x v="4"/>
    <s v="Independencia"/>
    <s v="Campo Largo"/>
    <s v="APA"/>
    <s v="Tiene 4 campos de caudal"/>
  </r>
  <r>
    <n v="-26.805769399999999"/>
    <n v="-60.839083299999999"/>
    <n v="10.477"/>
    <m/>
    <m/>
    <m/>
    <m/>
    <m/>
    <m/>
    <m/>
    <m/>
    <m/>
    <x v="2"/>
    <m/>
    <x v="4"/>
    <s v="Independencia"/>
    <s v="Campo Largo"/>
    <s v="APA"/>
    <s v="Tiene 4 campos de caudal"/>
  </r>
  <r>
    <n v="-26.805769399999999"/>
    <n v="-60.839083299999999"/>
    <n v="10.478"/>
    <m/>
    <m/>
    <m/>
    <m/>
    <m/>
    <m/>
    <m/>
    <m/>
    <m/>
    <x v="2"/>
    <m/>
    <x v="4"/>
    <s v="Independencia"/>
    <s v="Campo Largo"/>
    <s v="APA"/>
    <s v="Tiene 4 campos de caudal"/>
  </r>
  <r>
    <n v="-24.1235277"/>
    <n v="-62.3368611"/>
    <n v="10.478999999999999"/>
    <m/>
    <m/>
    <m/>
    <m/>
    <m/>
    <m/>
    <m/>
    <m/>
    <m/>
    <x v="2"/>
    <m/>
    <x v="4"/>
    <s v="General Guemes"/>
    <m/>
    <s v="APA"/>
    <s v="Tiene 4 campos de caudal"/>
  </r>
  <r>
    <n v="-24.4133055"/>
    <n v="-61.704527800000001"/>
    <n v="10.48"/>
    <m/>
    <m/>
    <m/>
    <m/>
    <m/>
    <m/>
    <m/>
    <m/>
    <m/>
    <x v="2"/>
    <m/>
    <x v="4"/>
    <s v="General Guemes"/>
    <m/>
    <s v="APA"/>
    <s v="Tiene 4 campos de caudal"/>
  </r>
  <r>
    <n v="-24.847166600000001"/>
    <n v="-61.621138899999998"/>
    <n v="10.481"/>
    <m/>
    <m/>
    <m/>
    <m/>
    <m/>
    <m/>
    <m/>
    <m/>
    <m/>
    <x v="2"/>
    <m/>
    <x v="4"/>
    <s v="General Guemes"/>
    <m/>
    <s v="APA"/>
    <s v="Tiene 4 campos de caudal"/>
  </r>
  <r>
    <n v="-25.23725"/>
    <n v="-61.287694399999999"/>
    <n v="10.481999999999999"/>
    <m/>
    <m/>
    <m/>
    <m/>
    <m/>
    <m/>
    <m/>
    <m/>
    <m/>
    <x v="2"/>
    <m/>
    <x v="4"/>
    <s v="General Guemes"/>
    <m/>
    <s v="APA"/>
    <s v="Tiene 4 campos de caudal"/>
  </r>
  <r>
    <n v="-25.23725"/>
    <n v="-61.287694399999999"/>
    <n v="10.483000000000001"/>
    <m/>
    <m/>
    <m/>
    <m/>
    <m/>
    <m/>
    <m/>
    <m/>
    <m/>
    <x v="2"/>
    <m/>
    <x v="4"/>
    <s v="General Guemes"/>
    <m/>
    <s v="APA"/>
    <s v="Tiene 4 campos de caudal"/>
  </r>
  <r>
    <n v="-25.308194400000001"/>
    <n v="-61.170749999999998"/>
    <n v="10.484"/>
    <m/>
    <m/>
    <m/>
    <m/>
    <m/>
    <m/>
    <m/>
    <m/>
    <m/>
    <x v="2"/>
    <m/>
    <x v="4"/>
    <s v="General Guemes"/>
    <m/>
    <s v="APA"/>
    <s v="Tiene 4 campos de caudal"/>
  </r>
  <r>
    <n v="-25.23725"/>
    <n v="-61.287694399999999"/>
    <n v="10.484999999999999"/>
    <m/>
    <m/>
    <m/>
    <m/>
    <m/>
    <m/>
    <m/>
    <m/>
    <m/>
    <x v="2"/>
    <m/>
    <x v="4"/>
    <s v="General Guemes"/>
    <m/>
    <s v="APA"/>
    <s v="Tiene 4 campos de caudal"/>
  </r>
  <r>
    <n v="-27.702416599999999"/>
    <n v="-59.014861099999997"/>
    <n v="10.486000000000001"/>
    <m/>
    <m/>
    <m/>
    <m/>
    <m/>
    <m/>
    <m/>
    <m/>
    <m/>
    <x v="2"/>
    <m/>
    <x v="4"/>
    <s v="San Fernando"/>
    <s v="Colonia Tacuarí"/>
    <s v="APA"/>
    <s v="Tiene 4 campos de caudal"/>
  </r>
  <r>
    <n v="-27.702416599999999"/>
    <n v="-59.014861099999997"/>
    <n v="10.487"/>
    <m/>
    <m/>
    <m/>
    <m/>
    <m/>
    <m/>
    <m/>
    <m/>
    <m/>
    <x v="2"/>
    <m/>
    <x v="4"/>
    <s v="San Fernando"/>
    <s v="Colonia Tacuarí"/>
    <s v="APA"/>
    <s v="Tiene 4 campos de caudal"/>
  </r>
  <r>
    <n v="-27.329666599999999"/>
    <n v="-58.943305600000002"/>
    <n v="10.488"/>
    <m/>
    <m/>
    <m/>
    <m/>
    <m/>
    <m/>
    <m/>
    <m/>
    <m/>
    <x v="2"/>
    <m/>
    <x v="4"/>
    <s v="1° de Mayo"/>
    <s v="Colonia Benitez"/>
    <s v="APA"/>
    <s v="Tiene 4 campos de caudal"/>
  </r>
  <r>
    <n v="-27.329666599999999"/>
    <n v="-58.943305600000002"/>
    <n v="10.489000000000001"/>
    <m/>
    <m/>
    <m/>
    <m/>
    <m/>
    <m/>
    <m/>
    <m/>
    <m/>
    <x v="2"/>
    <m/>
    <x v="4"/>
    <s v="1° de Mayo"/>
    <s v="Colonia Benitez"/>
    <s v="APA"/>
    <s v="Tiene 4 campos de caudal"/>
  </r>
  <r>
    <n v="-27.329666599999999"/>
    <n v="-58.943305600000002"/>
    <n v="10.49"/>
    <m/>
    <m/>
    <m/>
    <m/>
    <m/>
    <m/>
    <m/>
    <m/>
    <m/>
    <x v="2"/>
    <m/>
    <x v="4"/>
    <s v="1° de Mayo"/>
    <s v="Colonia Benitez"/>
    <s v="APA"/>
    <s v="Tiene 4 campos de caudal"/>
  </r>
  <r>
    <n v="-27.553016599999999"/>
    <n v="-59.324594400000002"/>
    <n v="10.491"/>
    <m/>
    <m/>
    <m/>
    <m/>
    <m/>
    <m/>
    <m/>
    <m/>
    <m/>
    <x v="2"/>
    <m/>
    <x v="4"/>
    <s v="San Fernando"/>
    <s v="Colonia Baranda"/>
    <s v="APA"/>
    <s v="Tiene 4 campos de caudal"/>
  </r>
  <r>
    <n v="-27.553016599999999"/>
    <n v="-59.324594400000002"/>
    <n v="10.492000000000001"/>
    <m/>
    <m/>
    <m/>
    <m/>
    <m/>
    <m/>
    <m/>
    <m/>
    <m/>
    <x v="2"/>
    <m/>
    <x v="4"/>
    <s v="San Fernando"/>
    <s v="Colonia Baranda"/>
    <s v="APA"/>
    <s v="Tiene 4 campos de caudal"/>
  </r>
  <r>
    <n v="-27.553016599999999"/>
    <n v="-59.324594400000002"/>
    <n v="10.493"/>
    <m/>
    <m/>
    <m/>
    <m/>
    <m/>
    <m/>
    <m/>
    <m/>
    <m/>
    <x v="2"/>
    <m/>
    <x v="4"/>
    <s v="San Fernando"/>
    <s v="Colonia Baranda"/>
    <s v="APA"/>
    <s v="Tiene 4 campos de caudal"/>
  </r>
  <r>
    <n v="-27.553016599999999"/>
    <n v="-59.324594400000002"/>
    <n v="10.494"/>
    <m/>
    <m/>
    <m/>
    <m/>
    <m/>
    <m/>
    <m/>
    <m/>
    <m/>
    <x v="2"/>
    <m/>
    <x v="4"/>
    <s v="San Fernando"/>
    <s v="Colonia Baranda"/>
    <s v="APA"/>
    <s v="Tiene 4 campos de caudal"/>
  </r>
  <r>
    <n v="-27.553016599999999"/>
    <n v="-59.324594400000002"/>
    <n v="10.494999999999999"/>
    <m/>
    <m/>
    <m/>
    <m/>
    <m/>
    <m/>
    <m/>
    <m/>
    <m/>
    <x v="2"/>
    <m/>
    <x v="4"/>
    <s v="San Fernando"/>
    <s v="Colonia Baranda"/>
    <s v="APA"/>
    <s v="Tiene 4 campos de caudal"/>
  </r>
  <r>
    <n v="-27.553016599999999"/>
    <n v="-59.324594400000002"/>
    <n v="10.496"/>
    <m/>
    <m/>
    <m/>
    <m/>
    <m/>
    <m/>
    <m/>
    <m/>
    <m/>
    <x v="2"/>
    <m/>
    <x v="4"/>
    <s v="San Fernando"/>
    <s v="Colonia Baranda"/>
    <s v="APA"/>
    <s v="Tiene 4 campos de caudal"/>
  </r>
  <r>
    <n v="-27.553016599999999"/>
    <n v="-59.324594400000002"/>
    <n v="10.497"/>
    <m/>
    <m/>
    <m/>
    <m/>
    <m/>
    <m/>
    <m/>
    <m/>
    <m/>
    <x v="2"/>
    <m/>
    <x v="4"/>
    <s v="San Fernando"/>
    <s v="Colonia Baranda"/>
    <s v="APA"/>
    <s v="Tiene 4 campos de caudal"/>
  </r>
  <r>
    <n v="-27.552975"/>
    <n v="-59.326594399999998"/>
    <n v="10.497999999999999"/>
    <m/>
    <m/>
    <m/>
    <m/>
    <m/>
    <m/>
    <m/>
    <m/>
    <m/>
    <x v="2"/>
    <m/>
    <x v="4"/>
    <s v="San Fernando"/>
    <s v="Colonia Baranda"/>
    <s v="APA"/>
    <s v="Tiene 4 campos de caudal"/>
  </r>
  <r>
    <n v="-27.552975"/>
    <n v="-59.326594399999998"/>
    <n v="10.499000000000001"/>
    <m/>
    <m/>
    <m/>
    <m/>
    <m/>
    <m/>
    <m/>
    <m/>
    <m/>
    <x v="2"/>
    <m/>
    <x v="4"/>
    <s v="San Fernando"/>
    <s v="Colonia Baranda"/>
    <s v="APA"/>
    <s v="Tiene 4 campos de caudal"/>
  </r>
  <r>
    <n v="-27.552975"/>
    <n v="-59.326594399999998"/>
    <n v="10.5"/>
    <m/>
    <m/>
    <m/>
    <m/>
    <m/>
    <m/>
    <m/>
    <m/>
    <m/>
    <x v="2"/>
    <m/>
    <x v="4"/>
    <s v="San Fernando"/>
    <s v="Colonia Baranda"/>
    <s v="APA"/>
    <s v="Tiene 4 campos de caudal"/>
  </r>
  <r>
    <n v="-27.552975"/>
    <n v="-59.326594399999998"/>
    <n v="10.500999999999999"/>
    <m/>
    <m/>
    <m/>
    <m/>
    <m/>
    <m/>
    <m/>
    <m/>
    <m/>
    <x v="2"/>
    <m/>
    <x v="4"/>
    <s v="San Fernando"/>
    <s v="Colonia Baranda"/>
    <s v="APA"/>
    <s v="Tiene 4 campos de caudal"/>
  </r>
  <r>
    <n v="-27.552975"/>
    <n v="-59.326594399999998"/>
    <n v="10.502000000000001"/>
    <m/>
    <m/>
    <m/>
    <m/>
    <m/>
    <m/>
    <m/>
    <m/>
    <m/>
    <x v="2"/>
    <m/>
    <x v="4"/>
    <s v="San Fernando"/>
    <s v="Colonia Baranda"/>
    <s v="APA"/>
    <s v="Tiene 4 campos de caudal"/>
  </r>
  <r>
    <n v="-27.552975"/>
    <n v="-59.326594399999998"/>
    <n v="10.503"/>
    <m/>
    <m/>
    <m/>
    <m/>
    <m/>
    <m/>
    <m/>
    <m/>
    <m/>
    <x v="2"/>
    <m/>
    <x v="4"/>
    <s v="San Fernando"/>
    <s v="Colonia Baranda"/>
    <s v="APA"/>
    <s v="Tiene 4 campos de caudal"/>
  </r>
  <r>
    <n v="-27.552975"/>
    <n v="-59.326594399999998"/>
    <n v="10.504"/>
    <m/>
    <m/>
    <m/>
    <m/>
    <m/>
    <m/>
    <m/>
    <m/>
    <m/>
    <x v="2"/>
    <m/>
    <x v="4"/>
    <s v="San Fernando"/>
    <s v="Colonia Baranda"/>
    <s v="APA"/>
    <s v="Tiene 4 campos de caudal"/>
  </r>
  <r>
    <n v="-26.922655500000001"/>
    <n v="-59.522261100000001"/>
    <n v="10.505000000000001"/>
    <m/>
    <m/>
    <m/>
    <m/>
    <m/>
    <m/>
    <m/>
    <m/>
    <m/>
    <x v="2"/>
    <m/>
    <x v="4"/>
    <s v="Sargento Cabral"/>
    <s v="Colonia Elisa"/>
    <s v="APA"/>
    <s v="Tiene 4 campos de caudal"/>
  </r>
  <r>
    <n v="-26.922655500000001"/>
    <n v="-59.522261100000001"/>
    <n v="10.506"/>
    <m/>
    <m/>
    <m/>
    <m/>
    <m/>
    <m/>
    <m/>
    <m/>
    <m/>
    <x v="2"/>
    <m/>
    <x v="4"/>
    <s v="Sargento Cabral"/>
    <s v="Colonia Elisa"/>
    <s v="APA"/>
    <s v="Tiene 4 campos de caudal"/>
  </r>
  <r>
    <n v="-26.9224222"/>
    <n v="-59.522933299999998"/>
    <n v="10.507"/>
    <m/>
    <m/>
    <m/>
    <m/>
    <m/>
    <m/>
    <m/>
    <m/>
    <m/>
    <x v="2"/>
    <m/>
    <x v="4"/>
    <s v="Sargento Cabral"/>
    <s v="Colonia Elisa"/>
    <s v="APA"/>
    <s v="Tiene 4 campos de caudal"/>
  </r>
  <r>
    <n v="-26.9224222"/>
    <n v="-59.522933299999998"/>
    <n v="10.507999999999999"/>
    <m/>
    <m/>
    <m/>
    <m/>
    <m/>
    <m/>
    <m/>
    <m/>
    <m/>
    <x v="2"/>
    <m/>
    <x v="4"/>
    <s v="Sargento Cabral"/>
    <s v="Colonia Elisa"/>
    <s v="APA"/>
    <s v="Tiene 4 campos de caudal"/>
  </r>
  <r>
    <n v="-26.9220416"/>
    <n v="-59.523400000000002"/>
    <n v="10.509"/>
    <m/>
    <m/>
    <m/>
    <m/>
    <m/>
    <m/>
    <m/>
    <m/>
    <m/>
    <x v="2"/>
    <m/>
    <x v="4"/>
    <s v="Sargento Cabral"/>
    <s v="Colonia Elisa"/>
    <s v="APA"/>
    <s v="Tiene 4 campos de caudal"/>
  </r>
  <r>
    <n v="-26.9220416"/>
    <n v="-59.523400000000002"/>
    <n v="10.51"/>
    <m/>
    <m/>
    <m/>
    <m/>
    <m/>
    <m/>
    <m/>
    <m/>
    <m/>
    <x v="2"/>
    <m/>
    <x v="4"/>
    <s v="Sargento Cabral"/>
    <s v="Colonia Elisa"/>
    <s v="APA"/>
    <s v="Tiene 4 campos de caudal"/>
  </r>
  <r>
    <n v="-25.6355416"/>
    <n v="-60.267605600000003"/>
    <n v="10.510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355416"/>
    <n v="-60.267605600000003"/>
    <n v="10.512"/>
    <m/>
    <m/>
    <m/>
    <m/>
    <m/>
    <m/>
    <m/>
    <m/>
    <m/>
    <x v="2"/>
    <m/>
    <x v="4"/>
    <s v="General Guemes"/>
    <s v="Villa Río Bermejito"/>
    <s v="APA"/>
    <s v="Tiene 4 campos de caudal"/>
  </r>
  <r>
    <n v="-25.6355416"/>
    <n v="-60.267605600000003"/>
    <n v="10.513"/>
    <m/>
    <m/>
    <m/>
    <m/>
    <m/>
    <m/>
    <m/>
    <m/>
    <m/>
    <x v="2"/>
    <m/>
    <x v="4"/>
    <s v="General Guemes"/>
    <s v="Villa Río Bermejito"/>
    <s v="APA"/>
    <s v="Tiene 4 campos de caudal"/>
  </r>
  <r>
    <n v="-25.6355416"/>
    <n v="-60.267605600000003"/>
    <n v="10.513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472"/>
    <n v="-60.261733300000003"/>
    <n v="10.515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472"/>
    <n v="-60.261733300000003"/>
    <n v="10.516"/>
    <m/>
    <m/>
    <m/>
    <m/>
    <m/>
    <m/>
    <m/>
    <m/>
    <m/>
    <x v="2"/>
    <m/>
    <x v="4"/>
    <s v="General Guemes"/>
    <s v="Villa Río Bermejito"/>
    <s v="APA"/>
    <s v="Tiene 4 campos de caudal"/>
  </r>
  <r>
    <n v="-26.494563800000002"/>
    <n v="-59.680313900000002"/>
    <n v="10.516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4563800000002"/>
    <n v="-59.680313900000002"/>
    <n v="10.518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7586099999999"/>
    <n v="-59.683280600000003"/>
    <n v="10.51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7586099999999"/>
    <n v="-59.683280600000003"/>
    <n v="10.52"/>
    <m/>
    <m/>
    <m/>
    <m/>
    <m/>
    <m/>
    <m/>
    <m/>
    <m/>
    <x v="2"/>
    <m/>
    <x v="4"/>
    <s v="Libertador General San Martín"/>
    <s v="Laguna Limpia"/>
    <s v="APA"/>
    <s v="Tiene 4 campos de caudal"/>
  </r>
  <r>
    <n v="-26.810877699999999"/>
    <n v="-59.596972200000003"/>
    <n v="10.521000000000001"/>
    <m/>
    <m/>
    <m/>
    <m/>
    <m/>
    <m/>
    <m/>
    <m/>
    <m/>
    <x v="2"/>
    <m/>
    <x v="4"/>
    <s v="Sargento Cabral"/>
    <s v="Capitán Solari"/>
    <s v="APA"/>
    <s v="Tiene 4 campos de caudal"/>
  </r>
  <r>
    <n v="-26.810877699999999"/>
    <n v="-59.596972200000003"/>
    <n v="10.522"/>
    <m/>
    <m/>
    <m/>
    <m/>
    <m/>
    <m/>
    <m/>
    <m/>
    <m/>
    <x v="2"/>
    <m/>
    <x v="4"/>
    <s v="Sargento Cabral"/>
    <s v="Capitán Solari"/>
    <s v="APA"/>
    <s v="Tiene 4 campos de caudal"/>
  </r>
  <r>
    <n v="-27.683669399999999"/>
    <n v="-60.903116699999998"/>
    <n v="10.523"/>
    <m/>
    <m/>
    <m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10.523999999999999"/>
    <m/>
    <m/>
    <m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10.525"/>
    <m/>
    <m/>
    <m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10.526"/>
    <m/>
    <m/>
    <m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10.526999999999999"/>
    <m/>
    <m/>
    <m/>
    <m/>
    <m/>
    <m/>
    <m/>
    <m/>
    <m/>
    <x v="2"/>
    <m/>
    <x v="4"/>
    <s v="Mayor Luis J. Fontana"/>
    <s v="Coronel Du Graty"/>
    <s v="APA"/>
    <s v="Tiene 4 campos de caudal"/>
  </r>
  <r>
    <n v="-27.683669399999999"/>
    <n v="-60.903116699999998"/>
    <n v="10.528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29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1000000000001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2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2999999999999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4000000000001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5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6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7000000000001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8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39"/>
    <m/>
    <m/>
    <m/>
    <m/>
    <m/>
    <m/>
    <m/>
    <m/>
    <m/>
    <x v="2"/>
    <m/>
    <x v="4"/>
    <s v="Mayor Luis J. Fontana"/>
    <s v="Coronel Du Graty"/>
    <s v="APA"/>
    <s v="Tiene 4 campos de caudal"/>
  </r>
  <r>
    <n v="-27.679805500000001"/>
    <n v="-60.909583300000001"/>
    <n v="10.54"/>
    <m/>
    <m/>
    <m/>
    <m/>
    <m/>
    <m/>
    <m/>
    <m/>
    <m/>
    <x v="2"/>
    <m/>
    <x v="4"/>
    <s v="Mayor Luis J. Fontana"/>
    <s v="Coronel Du Graty"/>
    <s v="APA"/>
    <s v="Tiene 4 campos de caudal"/>
  </r>
  <r>
    <n v="-26.957111099999999"/>
    <n v="-60.970194399999997"/>
    <n v="10.541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42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42999999999999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44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45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45999999999999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47000000000001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48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48999999999999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5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51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52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53000000000001"/>
    <m/>
    <m/>
    <m/>
    <m/>
    <m/>
    <m/>
    <m/>
    <m/>
    <m/>
    <x v="2"/>
    <m/>
    <x v="4"/>
    <s v="General Belgrano"/>
    <s v="Corzuela"/>
    <s v="APA"/>
    <s v="Tiene 4 campos de caudal"/>
  </r>
  <r>
    <n v="-26.957111099999999"/>
    <n v="-60.970194399999997"/>
    <n v="10.554"/>
    <m/>
    <m/>
    <m/>
    <m/>
    <m/>
    <m/>
    <m/>
    <m/>
    <m/>
    <x v="2"/>
    <m/>
    <x v="4"/>
    <s v="General Belgrano"/>
    <s v="Corzuela"/>
    <s v="APA"/>
    <s v="Tiene 4 campos de caudal"/>
  </r>
  <r>
    <n v="-27.399794400000001"/>
    <n v="-59.037794400000003"/>
    <n v="10.555"/>
    <m/>
    <m/>
    <m/>
    <m/>
    <m/>
    <m/>
    <m/>
    <m/>
    <m/>
    <x v="2"/>
    <m/>
    <x v="4"/>
    <s v="San Fernando"/>
    <s v="Fontana"/>
    <s v="APA"/>
    <s v="Tiene 4 campos de caudal"/>
  </r>
  <r>
    <n v="-27.399794400000001"/>
    <n v="-59.037794400000003"/>
    <n v="10.555999999999999"/>
    <m/>
    <m/>
    <m/>
    <m/>
    <m/>
    <m/>
    <m/>
    <m/>
    <m/>
    <x v="2"/>
    <m/>
    <x v="4"/>
    <s v="San Fernando"/>
    <s v="Fontana"/>
    <s v="APA"/>
    <s v="Tiene 4 campos de caudal"/>
  </r>
  <r>
    <n v="-27.399794400000001"/>
    <n v="-59.037794400000003"/>
    <n v="10.557"/>
    <m/>
    <m/>
    <m/>
    <m/>
    <m/>
    <m/>
    <m/>
    <m/>
    <m/>
    <x v="2"/>
    <m/>
    <x v="4"/>
    <s v="San Fernando"/>
    <s v="Fontana"/>
    <s v="APA"/>
    <s v="Tiene 4 campos de caudal"/>
  </r>
  <r>
    <n v="-26.8843888"/>
    <n v="-60.908388899999999"/>
    <n v="10.558"/>
    <m/>
    <m/>
    <m/>
    <m/>
    <m/>
    <m/>
    <m/>
    <m/>
    <m/>
    <x v="2"/>
    <m/>
    <x v="4"/>
    <s v="Independencia"/>
    <s v="Fortín Las Chuñas"/>
    <s v="APA"/>
    <s v="Tiene 4 campos de caudal"/>
  </r>
  <r>
    <n v="-26.8456361"/>
    <n v="-60.935722200000001"/>
    <n v="10.558999999999999"/>
    <m/>
    <m/>
    <m/>
    <m/>
    <m/>
    <m/>
    <m/>
    <m/>
    <m/>
    <x v="2"/>
    <m/>
    <x v="4"/>
    <s v="Independencia"/>
    <s v="Fortín Las Chuñas"/>
    <s v="APA"/>
    <s v="Tiene 4 campos de caudal"/>
  </r>
  <r>
    <n v="-26.859108299999999"/>
    <n v="-60.896038900000001"/>
    <n v="10.56"/>
    <m/>
    <m/>
    <m/>
    <m/>
    <m/>
    <m/>
    <m/>
    <m/>
    <m/>
    <x v="2"/>
    <m/>
    <x v="4"/>
    <s v="Independencia"/>
    <s v="Fortín Las Chuñas"/>
    <s v="APA"/>
    <s v="Tiene 4 campos de caudal"/>
  </r>
  <r>
    <n v="-26.849827699999999"/>
    <n v="-60.900227800000003"/>
    <n v="10.561"/>
    <m/>
    <m/>
    <m/>
    <m/>
    <m/>
    <m/>
    <m/>
    <m/>
    <m/>
    <x v="2"/>
    <m/>
    <x v="4"/>
    <s v="Independencia"/>
    <s v="Fortín Las Chuñas"/>
    <s v="APA"/>
    <s v="Tiene 4 campos de caudal"/>
  </r>
  <r>
    <n v="-26.825708299999999"/>
    <n v="-60.9041389"/>
    <n v="10.561999999999999"/>
    <m/>
    <m/>
    <m/>
    <m/>
    <m/>
    <m/>
    <m/>
    <m/>
    <m/>
    <x v="2"/>
    <m/>
    <x v="4"/>
    <s v="Independencia"/>
    <s v="Fortín Las Chuñas"/>
    <s v="APA"/>
    <s v="Tiene 4 campos de caudal"/>
  </r>
  <r>
    <n v="-26.8586277"/>
    <n v="-60.927433299999997"/>
    <n v="10.564"/>
    <m/>
    <m/>
    <m/>
    <m/>
    <m/>
    <m/>
    <m/>
    <m/>
    <m/>
    <x v="2"/>
    <m/>
    <x v="4"/>
    <s v="Independencia"/>
    <s v="Fortín Las Chuñas"/>
    <s v="APA"/>
    <s v="Tiene 4 campos de caudal"/>
  </r>
  <r>
    <n v="-26.862208299999999"/>
    <n v="-60.927252799999998"/>
    <n v="10.565"/>
    <m/>
    <m/>
    <m/>
    <m/>
    <m/>
    <m/>
    <m/>
    <m/>
    <m/>
    <x v="2"/>
    <m/>
    <x v="4"/>
    <s v="Independencia"/>
    <s v="Fortín Las Chuñas"/>
    <s v="APA"/>
    <s v="Tiene 4 campos de caudal"/>
  </r>
  <r>
    <n v="-26.8843888"/>
    <n v="-60.908388899999999"/>
    <n v="10.566000000000001"/>
    <m/>
    <m/>
    <m/>
    <m/>
    <m/>
    <m/>
    <m/>
    <m/>
    <m/>
    <x v="2"/>
    <m/>
    <x v="4"/>
    <s v="Independencia"/>
    <s v="Fortín Las Chuñas"/>
    <s v="APA"/>
    <s v="Tiene 4 campos de caudal"/>
  </r>
  <r>
    <n v="-26.8843888"/>
    <n v="-60.908388899999999"/>
    <n v="10.567"/>
    <m/>
    <m/>
    <m/>
    <m/>
    <m/>
    <m/>
    <m/>
    <m/>
    <m/>
    <x v="2"/>
    <m/>
    <x v="4"/>
    <s v="Independencia"/>
    <s v="Fortín Las Chuñas"/>
    <s v="APA"/>
    <s v="Tiene 4 campos de caudal"/>
  </r>
  <r>
    <n v="-26.8832305"/>
    <n v="-60.912869399999998"/>
    <n v="10.568"/>
    <m/>
    <m/>
    <m/>
    <m/>
    <m/>
    <m/>
    <m/>
    <m/>
    <m/>
    <x v="2"/>
    <m/>
    <x v="4"/>
    <s v="Independencia"/>
    <s v="Fortín Las Chuñas"/>
    <s v="APA"/>
    <s v="Tiene 4 campos de caudal"/>
  </r>
  <r>
    <n v="-26.890030500000002"/>
    <n v="-60.9121083"/>
    <n v="10.569000000000001"/>
    <m/>
    <m/>
    <m/>
    <m/>
    <m/>
    <m/>
    <m/>
    <m/>
    <m/>
    <x v="2"/>
    <m/>
    <x v="4"/>
    <s v="Independencia"/>
    <s v="Fortín Las Chuñas"/>
    <s v="APA"/>
    <s v="Tiene 4 campos de caudal"/>
  </r>
  <r>
    <n v="-26.8843888"/>
    <n v="-60.908388899999999"/>
    <n v="10.57"/>
    <m/>
    <m/>
    <m/>
    <m/>
    <m/>
    <m/>
    <m/>
    <m/>
    <m/>
    <x v="2"/>
    <m/>
    <x v="4"/>
    <s v="Independencia"/>
    <s v="Fortín Las Chuñas"/>
    <s v="APA"/>
    <s v="Tiene 4 campos de caudal"/>
  </r>
  <r>
    <n v="-26.907494400000001"/>
    <n v="-60.906475"/>
    <n v="10.571"/>
    <m/>
    <m/>
    <m/>
    <m/>
    <m/>
    <m/>
    <m/>
    <m/>
    <m/>
    <x v="2"/>
    <m/>
    <x v="4"/>
    <s v="Independencia"/>
    <s v="Fortín Las Chuñas"/>
    <s v="APA"/>
    <s v="Tiene 4 campos de caudal"/>
  </r>
  <r>
    <n v="-26.915127699999999"/>
    <n v="-60.908002799999998"/>
    <n v="10.571999999999999"/>
    <m/>
    <m/>
    <m/>
    <m/>
    <m/>
    <m/>
    <m/>
    <m/>
    <m/>
    <x v="2"/>
    <m/>
    <x v="4"/>
    <s v="Belgrano"/>
    <s v="Corzuela"/>
    <s v="APA"/>
    <s v="Tiene 4 campos de caudal"/>
  </r>
  <r>
    <n v="-26.914836099999999"/>
    <n v="-60.902891699999998"/>
    <n v="10.573"/>
    <m/>
    <m/>
    <m/>
    <m/>
    <m/>
    <m/>
    <m/>
    <m/>
    <m/>
    <x v="2"/>
    <m/>
    <x v="4"/>
    <s v="Belgrano"/>
    <s v="Fortín Las Chuñas"/>
    <s v="APA"/>
    <s v="Tiene 4 campos de caudal"/>
  </r>
  <r>
    <n v="-26.8843888"/>
    <n v="-60.908388899999999"/>
    <n v="10.574"/>
    <m/>
    <m/>
    <m/>
    <m/>
    <m/>
    <m/>
    <m/>
    <m/>
    <m/>
    <x v="2"/>
    <m/>
    <x v="4"/>
    <s v="Belgrano"/>
    <s v="Fortín Las Chuñas"/>
    <s v="APA"/>
    <s v="Tiene 4 campos de caudal"/>
  </r>
  <r>
    <n v="-26.918761100000001"/>
    <n v="-60.889413900000001"/>
    <n v="10.574999999999999"/>
    <m/>
    <m/>
    <m/>
    <m/>
    <m/>
    <m/>
    <m/>
    <m/>
    <m/>
    <x v="2"/>
    <m/>
    <x v="4"/>
    <s v="Belgrano"/>
    <s v="Fortín Las Chuñas"/>
    <s v="APA"/>
    <s v="Tiene 4 campos de caudal"/>
  </r>
  <r>
    <n v="-26.912486099999999"/>
    <n v="-60.871472199999999"/>
    <n v="10.576000000000001"/>
    <m/>
    <m/>
    <m/>
    <m/>
    <m/>
    <m/>
    <m/>
    <m/>
    <m/>
    <x v="2"/>
    <m/>
    <x v="4"/>
    <s v="Belgrano"/>
    <s v="Fortín Las Chuñas"/>
    <s v="APA"/>
    <s v="Tiene 4 campos de caudal"/>
  </r>
  <r>
    <n v="-26.908147199999998"/>
    <n v="-60.873605599999998"/>
    <n v="10.577"/>
    <m/>
    <m/>
    <m/>
    <m/>
    <m/>
    <m/>
    <m/>
    <m/>
    <m/>
    <x v="2"/>
    <m/>
    <x v="4"/>
    <s v="Belgrano"/>
    <s v="Fortín Las Chuñas"/>
    <s v="APA"/>
    <s v="Tiene 4 campos de caudal"/>
  </r>
  <r>
    <n v="-26.896716600000001"/>
    <n v="-60.869616700000002"/>
    <n v="10.577999999999999"/>
    <m/>
    <m/>
    <m/>
    <m/>
    <m/>
    <m/>
    <m/>
    <m/>
    <m/>
    <x v="2"/>
    <m/>
    <x v="4"/>
    <s v="Belgrano"/>
    <s v="Fortín Las Chuñas"/>
    <s v="APA"/>
    <s v="Tiene 4 campos de caudal"/>
  </r>
  <r>
    <n v="-26.875622199999999"/>
    <n v="-60.875536099999998"/>
    <n v="10.579000000000001"/>
    <m/>
    <m/>
    <m/>
    <m/>
    <m/>
    <m/>
    <m/>
    <m/>
    <m/>
    <x v="2"/>
    <m/>
    <x v="4"/>
    <s v="Independencia"/>
    <s v="Fortín Las Chuñas"/>
    <s v="APA"/>
    <s v="Tiene 4 campos de caudal"/>
  </r>
  <r>
    <n v="-26.876911100000001"/>
    <n v="-60.879638900000003"/>
    <n v="10.58"/>
    <m/>
    <m/>
    <m/>
    <m/>
    <m/>
    <m/>
    <m/>
    <m/>
    <m/>
    <x v="2"/>
    <m/>
    <x v="4"/>
    <s v="Independencia"/>
    <s v="Fortín Las Chuñas"/>
    <s v="APA"/>
    <s v="Tiene 4 campos de caudal"/>
  </r>
  <r>
    <n v="-26.867049999999999"/>
    <n v="-60.892263900000003"/>
    <n v="10.581"/>
    <m/>
    <m/>
    <m/>
    <m/>
    <m/>
    <m/>
    <m/>
    <m/>
    <m/>
    <x v="2"/>
    <m/>
    <x v="4"/>
    <s v="Independencia"/>
    <s v="Fortín Las Chuñas"/>
    <s v="APA"/>
    <s v="Tiene 4 campos de caudal"/>
  </r>
  <r>
    <n v="-26.8826277"/>
    <n v="-60.892816699999997"/>
    <n v="10.582000000000001"/>
    <m/>
    <m/>
    <m/>
    <m/>
    <m/>
    <m/>
    <m/>
    <m/>
    <m/>
    <x v="2"/>
    <m/>
    <x v="4"/>
    <s v="Belgrano"/>
    <s v="Fortín Las Chuñas"/>
    <s v="APA"/>
    <s v="Tiene 4 campos de caudal"/>
  </r>
  <r>
    <n v="-26.913155499999998"/>
    <n v="-60.918258299999998"/>
    <n v="10.583"/>
    <m/>
    <m/>
    <m/>
    <m/>
    <m/>
    <m/>
    <m/>
    <m/>
    <m/>
    <x v="2"/>
    <m/>
    <x v="4"/>
    <s v="Belgrano"/>
    <s v="Corzuela"/>
    <s v="APA"/>
    <s v="Tiene 4 campos de caudal"/>
  </r>
  <r>
    <n v="-26.902122200000001"/>
    <n v="-60.938361100000002"/>
    <n v="10.584"/>
    <m/>
    <m/>
    <m/>
    <m/>
    <m/>
    <m/>
    <m/>
    <m/>
    <m/>
    <x v="2"/>
    <m/>
    <x v="4"/>
    <s v="Belgrano"/>
    <s v="Corzuela"/>
    <s v="APA"/>
    <s v="Tiene 4 campos de caudal"/>
  </r>
  <r>
    <n v="-26.905769400000001"/>
    <n v="-60.927380599999999"/>
    <n v="10.585000000000001"/>
    <m/>
    <m/>
    <m/>
    <m/>
    <m/>
    <m/>
    <m/>
    <m/>
    <m/>
    <x v="2"/>
    <m/>
    <x v="4"/>
    <s v="Belgrano"/>
    <s v="Corzuela"/>
    <s v="APA"/>
    <s v="Tiene 4 campos de caudal"/>
  </r>
  <r>
    <n v="-26.915752699999999"/>
    <n v="-60.936369399999997"/>
    <n v="10.586"/>
    <m/>
    <m/>
    <m/>
    <m/>
    <m/>
    <m/>
    <m/>
    <m/>
    <m/>
    <x v="2"/>
    <m/>
    <x v="4"/>
    <s v="Belgrano"/>
    <s v="Corzuela"/>
    <s v="APA"/>
    <s v="Tiene 4 campos de caudal"/>
  </r>
  <r>
    <n v="-26.8843888"/>
    <n v="-60.908388899999999"/>
    <n v="10.587"/>
    <m/>
    <m/>
    <m/>
    <m/>
    <m/>
    <m/>
    <m/>
    <m/>
    <m/>
    <x v="2"/>
    <m/>
    <x v="4"/>
    <s v="Belgrano"/>
    <s v="Fortín Las Chuñas"/>
    <s v="APA"/>
    <s v="Tiene 4 campos de caudal"/>
  </r>
  <r>
    <n v="-26.8843888"/>
    <n v="-60.908388899999999"/>
    <n v="10.587999999999999"/>
    <m/>
    <m/>
    <m/>
    <m/>
    <m/>
    <m/>
    <m/>
    <m/>
    <m/>
    <x v="2"/>
    <m/>
    <x v="4"/>
    <s v="Independencia"/>
    <s v="Fortín Las Chuñas"/>
    <s v="APA"/>
    <s v="Tiene 4 campos de caudal"/>
  </r>
  <r>
    <n v="-26.8843888"/>
    <n v="-60.908388899999999"/>
    <n v="10.589"/>
    <m/>
    <m/>
    <m/>
    <m/>
    <m/>
    <m/>
    <m/>
    <m/>
    <m/>
    <x v="2"/>
    <m/>
    <x v="4"/>
    <s v="Independencia"/>
    <s v="Fortín Las Chuñas"/>
    <s v="APA"/>
    <s v="Tiene 4 campos de caudal"/>
  </r>
  <r>
    <n v="-26.852694400000001"/>
    <n v="-60.882816699999999"/>
    <n v="10.59"/>
    <m/>
    <m/>
    <m/>
    <m/>
    <m/>
    <m/>
    <m/>
    <m/>
    <m/>
    <x v="2"/>
    <m/>
    <x v="4"/>
    <s v="Independencia"/>
    <s v="Fortín Las Chuñas"/>
    <s v="APA"/>
    <s v="Tiene 4 campos de caudal"/>
  </r>
  <r>
    <n v="-26.843344399999999"/>
    <n v="-60.8683306"/>
    <n v="10.590999999999999"/>
    <m/>
    <m/>
    <m/>
    <m/>
    <m/>
    <m/>
    <m/>
    <m/>
    <m/>
    <x v="2"/>
    <m/>
    <x v="4"/>
    <s v="Independencia"/>
    <s v="Fortín Las Chuñas"/>
    <s v="APA"/>
    <s v="Tiene 4 campos de caudal"/>
  </r>
  <r>
    <n v="-26.8376305"/>
    <n v="-60.874502800000002"/>
    <n v="10.592000000000001"/>
    <m/>
    <m/>
    <m/>
    <m/>
    <m/>
    <m/>
    <m/>
    <m/>
    <m/>
    <x v="2"/>
    <m/>
    <x v="4"/>
    <s v="Independencia"/>
    <s v="Fortín Las Chuñas"/>
    <s v="APA"/>
    <s v="Tiene 4 campos de caudal"/>
  </r>
  <r>
    <n v="-27.072927700000001"/>
    <n v="-59.716144399999997"/>
    <n v="10.593"/>
    <m/>
    <m/>
    <m/>
    <m/>
    <m/>
    <m/>
    <m/>
    <m/>
    <m/>
    <x v="2"/>
    <m/>
    <x v="4"/>
    <s v="Presidencia de la Plaza"/>
    <s v="Fortín Chajá"/>
    <s v="APA"/>
    <s v="Tiene 4 campos de caudal"/>
  </r>
  <r>
    <n v="-27.072927700000001"/>
    <n v="-59.716144399999997"/>
    <n v="10.593999999999999"/>
    <m/>
    <m/>
    <m/>
    <m/>
    <m/>
    <m/>
    <m/>
    <m/>
    <m/>
    <x v="2"/>
    <m/>
    <x v="4"/>
    <s v="Presidencia de la Plaza"/>
    <s v="Fortín Chajá"/>
    <s v="APA"/>
    <s v="Tiene 4 campos de caudal"/>
  </r>
  <r>
    <n v="-27.072927700000001"/>
    <n v="-59.716144399999997"/>
    <n v="10.595000000000001"/>
    <m/>
    <m/>
    <m/>
    <m/>
    <m/>
    <m/>
    <m/>
    <m/>
    <m/>
    <x v="2"/>
    <m/>
    <x v="4"/>
    <s v="Presidencia de la Plaza"/>
    <s v="Fortín Chajá"/>
    <s v="APA"/>
    <s v="Tiene 4 campos de caudal"/>
  </r>
  <r>
    <n v="-27.0845555"/>
    <n v="-59.636749999999999"/>
    <n v="10.596"/>
    <m/>
    <m/>
    <m/>
    <m/>
    <m/>
    <m/>
    <m/>
    <m/>
    <m/>
    <x v="2"/>
    <m/>
    <x v="4"/>
    <s v="Presidencia de la Plaza"/>
    <s v="Fortín Aguilar"/>
    <s v="APA"/>
    <s v="Tiene 4 campos de caudal"/>
  </r>
  <r>
    <n v="-27.0845555"/>
    <n v="-59.636749999999999"/>
    <n v="10.597"/>
    <m/>
    <m/>
    <m/>
    <m/>
    <m/>
    <m/>
    <m/>
    <m/>
    <m/>
    <x v="2"/>
    <m/>
    <x v="4"/>
    <s v="Presidencia de la Plaza"/>
    <s v="Fortín Aguilar"/>
    <s v="APA"/>
    <s v="Tiene 4 campos de caudal"/>
  </r>
  <r>
    <m/>
    <m/>
    <n v="10.598000000000001"/>
    <m/>
    <m/>
    <m/>
    <m/>
    <m/>
    <m/>
    <m/>
    <m/>
    <m/>
    <x v="2"/>
    <m/>
    <x v="4"/>
    <s v="Libertador General San Martín"/>
    <s v="Paraje El Guaycurú"/>
    <s v="APA"/>
    <s v="Tiene 4 campos de caudal"/>
  </r>
  <r>
    <n v="-26.547550000000001"/>
    <n v="-59.322477800000001"/>
    <n v="10.599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547550000000001"/>
    <n v="-59.322477800000001"/>
    <n v="10.6"/>
    <m/>
    <m/>
    <m/>
    <m/>
    <m/>
    <m/>
    <m/>
    <m/>
    <m/>
    <x v="2"/>
    <m/>
    <x v="4"/>
    <s v="Libertador General San Mertín"/>
    <s v="General San Martín"/>
    <s v="APA"/>
    <s v="Tiene 4 campos de caudal"/>
  </r>
  <r>
    <m/>
    <m/>
    <n v="10.601000000000001"/>
    <m/>
    <m/>
    <m/>
    <m/>
    <m/>
    <m/>
    <m/>
    <m/>
    <m/>
    <x v="2"/>
    <m/>
    <x v="4"/>
    <s v="Libertador General San Martín"/>
    <s v="Colonia Norte"/>
    <s v="APA"/>
    <s v="Tiene 4 campos de caudal"/>
  </r>
  <r>
    <n v="-26.547550000000001"/>
    <n v="-59.322477800000001"/>
    <n v="10.602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547550000000001"/>
    <n v="-59.322477800000001"/>
    <n v="10.603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547550000000001"/>
    <n v="-59.322477800000001"/>
    <n v="10.603999999999999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547550000000001"/>
    <n v="-59.322477800000001"/>
    <n v="10.605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547550000000001"/>
    <n v="-59.322477800000001"/>
    <n v="10.606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4008611"/>
    <n v="-59.017780600000002"/>
    <n v="10.606999999999999"/>
    <m/>
    <m/>
    <m/>
    <m/>
    <m/>
    <m/>
    <m/>
    <m/>
    <m/>
    <x v="2"/>
    <m/>
    <x v="4"/>
    <s v="Libertador General San Martín"/>
    <s v="Colonia La Aurora"/>
    <s v="APA"/>
    <s v="Tiene 4 campos de caudal"/>
  </r>
  <r>
    <n v="-26.930333300000001"/>
    <n v="-58.660305600000001"/>
    <n v="10.608000000000001"/>
    <m/>
    <m/>
    <m/>
    <m/>
    <m/>
    <m/>
    <m/>
    <m/>
    <m/>
    <x v="2"/>
    <m/>
    <x v="4"/>
    <s v="Bermejo"/>
    <s v="General Vedia"/>
    <s v="APA"/>
    <s v="Tiene 4 campos de caudal"/>
  </r>
  <r>
    <n v="-26.930333300000001"/>
    <n v="-58.660305600000001"/>
    <n v="10.609"/>
    <m/>
    <m/>
    <m/>
    <m/>
    <m/>
    <m/>
    <m/>
    <m/>
    <m/>
    <x v="2"/>
    <m/>
    <x v="4"/>
    <s v="Bermejo"/>
    <s v="General Vedia"/>
    <s v="APA"/>
    <s v="Tiene 4 campos de caudal"/>
  </r>
  <r>
    <n v="-26.930333300000001"/>
    <n v="-58.660305600000001"/>
    <n v="10.61"/>
    <m/>
    <m/>
    <m/>
    <m/>
    <m/>
    <m/>
    <m/>
    <m/>
    <m/>
    <x v="2"/>
    <m/>
    <x v="4"/>
    <s v="Bermejo"/>
    <s v="General Vedia"/>
    <s v="APA"/>
    <s v="Tiene 4 campos de caudal"/>
  </r>
  <r>
    <n v="-27.487836099999999"/>
    <n v="-61.660444400000003"/>
    <n v="10.611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12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13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14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15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16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17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18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1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2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2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4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5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5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7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8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2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2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2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4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5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5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7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8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38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1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3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4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5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6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7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8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48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1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3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4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4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6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7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7999999999999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59000000000001"/>
    <m/>
    <m/>
    <m/>
    <m/>
    <m/>
    <m/>
    <m/>
    <m/>
    <m/>
    <x v="2"/>
    <m/>
    <x v="4"/>
    <s v="12 de Octubre"/>
    <s v="Gancedo"/>
    <s v="APA"/>
    <s v="Tiene 4 campos de caudal"/>
  </r>
  <r>
    <n v="-27.487836099999999"/>
    <n v="-61.660444400000003"/>
    <n v="10.66"/>
    <m/>
    <m/>
    <m/>
    <m/>
    <m/>
    <m/>
    <m/>
    <m/>
    <m/>
    <x v="2"/>
    <m/>
    <x v="4"/>
    <s v="12 de Octubre"/>
    <s v="Gancedo"/>
    <s v="APA"/>
    <s v="Tiene 4 campos de caudal"/>
  </r>
  <r>
    <n v="-26.143980500000001"/>
    <n v="-59.591549999999998"/>
    <n v="10.661"/>
    <m/>
    <m/>
    <m/>
    <m/>
    <m/>
    <m/>
    <m/>
    <m/>
    <m/>
    <x v="2"/>
    <m/>
    <x v="4"/>
    <s v="Libertador General San Martín"/>
    <s v="General Rocca"/>
    <s v="APA"/>
    <s v="Tiene 4 campos de caudal"/>
  </r>
  <r>
    <n v="-26.143980500000001"/>
    <n v="-59.591549999999998"/>
    <n v="10.662000000000001"/>
    <m/>
    <m/>
    <m/>
    <m/>
    <m/>
    <m/>
    <m/>
    <m/>
    <m/>
    <x v="2"/>
    <m/>
    <x v="4"/>
    <s v="Libertador General San Martín"/>
    <s v="General Rocca"/>
    <s v="APA"/>
    <s v="Tiene 4 campos de caudal"/>
  </r>
  <r>
    <n v="-26.143980500000001"/>
    <n v="-59.591549999999998"/>
    <n v="10.663"/>
    <m/>
    <m/>
    <m/>
    <m/>
    <m/>
    <m/>
    <m/>
    <m/>
    <m/>
    <x v="2"/>
    <m/>
    <x v="4"/>
    <s v="Libertador General San Martín"/>
    <s v="General Rocca"/>
    <s v="APA"/>
    <s v="Tiene 4 campos de caudal"/>
  </r>
  <r>
    <n v="-26.143980500000001"/>
    <n v="-59.591549999999998"/>
    <n v="10.664"/>
    <m/>
    <m/>
    <m/>
    <m/>
    <m/>
    <m/>
    <m/>
    <m/>
    <m/>
    <x v="2"/>
    <m/>
    <x v="4"/>
    <s v="Libertador General San Martín"/>
    <s v="General Rocca"/>
    <s v="APA"/>
    <s v="Tiene 4 campos de caudal"/>
  </r>
  <r>
    <n v="-27.329841600000002"/>
    <n v="-61.293322199999999"/>
    <n v="10.664999999999999"/>
    <m/>
    <m/>
    <m/>
    <m/>
    <m/>
    <m/>
    <m/>
    <m/>
    <m/>
    <x v="2"/>
    <m/>
    <x v="4"/>
    <s v="12 de Octubre"/>
    <s v="General Piedo"/>
    <s v="APA"/>
    <s v="Tiene 4 campos de caudal"/>
  </r>
  <r>
    <n v="-27.329841600000002"/>
    <n v="-61.293322199999999"/>
    <n v="10.666"/>
    <m/>
    <m/>
    <m/>
    <m/>
    <m/>
    <m/>
    <m/>
    <m/>
    <m/>
    <x v="2"/>
    <m/>
    <x v="4"/>
    <s v="12 de Octubre"/>
    <s v="General Piedo"/>
    <s v="APA"/>
    <s v="Tiene 4 campos de caudal"/>
  </r>
  <r>
    <n v="-27.320402699999999"/>
    <n v="-61.278602800000002"/>
    <n v="10.667"/>
    <m/>
    <m/>
    <m/>
    <m/>
    <m/>
    <m/>
    <m/>
    <m/>
    <m/>
    <x v="2"/>
    <m/>
    <x v="4"/>
    <s v="12 de Octubre"/>
    <s v="General Piedo"/>
    <s v="APA"/>
    <s v="Tiene 4 campos de caudal"/>
  </r>
  <r>
    <n v="-27.320402699999999"/>
    <n v="-61.278602800000002"/>
    <n v="10.667999999999999"/>
    <m/>
    <m/>
    <m/>
    <m/>
    <m/>
    <m/>
    <m/>
    <m/>
    <m/>
    <x v="2"/>
    <m/>
    <x v="4"/>
    <s v="12 de Octubre"/>
    <s v="General Piedo"/>
    <s v="APA"/>
    <s v="Tiene 4 campos de caudal"/>
  </r>
  <r>
    <n v="-27.320402699999999"/>
    <n v="-61.278602800000002"/>
    <n v="10.669"/>
    <m/>
    <m/>
    <m/>
    <m/>
    <m/>
    <m/>
    <m/>
    <m/>
    <m/>
    <x v="2"/>
    <m/>
    <x v="4"/>
    <s v="12 de Octubre"/>
    <s v="General Piedo"/>
    <s v="APA"/>
    <s v="Tiene 4 campos de caudal"/>
  </r>
  <r>
    <n v="-27.320402699999999"/>
    <n v="-61.278602800000002"/>
    <n v="10.67"/>
    <m/>
    <m/>
    <m/>
    <m/>
    <m/>
    <m/>
    <m/>
    <m/>
    <m/>
    <x v="2"/>
    <m/>
    <x v="4"/>
    <s v="12 de Octubre"/>
    <s v="General Piedo"/>
    <s v="APA"/>
    <s v="Tiene 4 campos de caudal"/>
  </r>
  <r>
    <n v="-27.320402699999999"/>
    <n v="-61.278602800000002"/>
    <n v="10.670999999999999"/>
    <m/>
    <m/>
    <m/>
    <m/>
    <m/>
    <m/>
    <m/>
    <m/>
    <m/>
    <x v="2"/>
    <m/>
    <x v="4"/>
    <s v="12 de Octubre"/>
    <s v="General Piedo"/>
    <s v="APA"/>
    <s v="Tiene 4 campos de caudal"/>
  </r>
  <r>
    <n v="-27.320402699999999"/>
    <n v="-61.278602800000002"/>
    <n v="10.672000000000001"/>
    <m/>
    <m/>
    <m/>
    <m/>
    <m/>
    <m/>
    <m/>
    <m/>
    <m/>
    <x v="2"/>
    <m/>
    <x v="4"/>
    <s v="12 de Octubre"/>
    <s v="General Piedo"/>
    <s v="APA"/>
    <s v="Tiene 4 campos de caudal"/>
  </r>
  <r>
    <n v="-27.320402699999999"/>
    <n v="-61.278602800000002"/>
    <n v="10.673"/>
    <m/>
    <m/>
    <m/>
    <m/>
    <m/>
    <m/>
    <m/>
    <m/>
    <m/>
    <x v="2"/>
    <m/>
    <x v="4"/>
    <s v="12 de Octubre"/>
    <s v="General Piedo"/>
    <s v="APA"/>
    <s v="Tiene 4 campos de caudal"/>
  </r>
  <r>
    <n v="-27.4214111"/>
    <n v="-61.477158299999999"/>
    <n v="10.67399999999999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7500000000000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76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77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7800000000000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7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099999999999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2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3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399999999999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5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6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699999999999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800000000000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8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100000000000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2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3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400000000000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5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6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699999999999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8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69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0100000000000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02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0299999999999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0400000000000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05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06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0700000000000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08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0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11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12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12999999999999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14"/>
    <m/>
    <m/>
    <m/>
    <m/>
    <m/>
    <m/>
    <m/>
    <m/>
    <m/>
    <x v="2"/>
    <m/>
    <x v="4"/>
    <s v="12 de Octubre"/>
    <s v="General Capdevila"/>
    <s v="APA"/>
    <s v="Tiene 4 campos de caudal"/>
  </r>
  <r>
    <n v="-27.4214111"/>
    <n v="-61.477158299999999"/>
    <n v="10.715"/>
    <m/>
    <m/>
    <m/>
    <m/>
    <m/>
    <m/>
    <m/>
    <m/>
    <m/>
    <x v="2"/>
    <m/>
    <x v="4"/>
    <s v="12 de Octubre"/>
    <s v="General Capdevila"/>
    <s v="APA"/>
    <s v="Tiene 4 campos de caudal"/>
  </r>
  <r>
    <n v="-27.6138333"/>
    <n v="-61.347499999999997"/>
    <n v="10.71599999999999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17000000000001"/>
    <m/>
    <m/>
    <m/>
    <m/>
    <m/>
    <m/>
    <m/>
    <m/>
    <m/>
    <x v="2"/>
    <m/>
    <x v="4"/>
    <s v="2 de Abril"/>
    <s v="Hermoso Campo"/>
    <s v="APA"/>
    <s v="Tiene 4 campos de caudal"/>
  </r>
  <r>
    <n v="-27.607444399999999"/>
    <n v="-61.342647200000002"/>
    <n v="10.718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1899999999999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2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21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22"/>
    <m/>
    <m/>
    <m/>
    <m/>
    <m/>
    <m/>
    <m/>
    <m/>
    <m/>
    <x v="2"/>
    <m/>
    <x v="4"/>
    <s v="2 de Abril"/>
    <s v="Hermoso Campo"/>
    <s v="APA"/>
    <s v="Tiene 4 campos de caudal"/>
  </r>
  <r>
    <n v="-27.6141583"/>
    <n v="-61.345322199999998"/>
    <n v="10.723000000000001"/>
    <m/>
    <m/>
    <m/>
    <m/>
    <m/>
    <m/>
    <m/>
    <m/>
    <m/>
    <x v="2"/>
    <m/>
    <x v="4"/>
    <s v="2 de Abril"/>
    <s v="Hermoso Campo"/>
    <s v="APA"/>
    <s v="Tiene 4 campos de caudal"/>
  </r>
  <r>
    <n v="-27.613119399999999"/>
    <n v="-61.345808300000002"/>
    <n v="10.724"/>
    <m/>
    <m/>
    <m/>
    <m/>
    <m/>
    <m/>
    <m/>
    <m/>
    <m/>
    <x v="2"/>
    <m/>
    <x v="4"/>
    <s v="2 de Abril"/>
    <s v="Hermoso Campo"/>
    <s v="APA"/>
    <s v="Tiene 4 campos de caudal"/>
  </r>
  <r>
    <n v="-27.612816599999999"/>
    <n v="-61.345824999999998"/>
    <n v="10.725"/>
    <m/>
    <m/>
    <m/>
    <m/>
    <m/>
    <m/>
    <m/>
    <m/>
    <m/>
    <x v="2"/>
    <m/>
    <x v="4"/>
    <s v="2 de Abril"/>
    <s v="Hermoso Campo"/>
    <s v="APA"/>
    <s v="Tiene 4 campos de caudal"/>
  </r>
  <r>
    <n v="-27.6138583"/>
    <n v="-61.344288900000002"/>
    <n v="10.726000000000001"/>
    <m/>
    <m/>
    <m/>
    <m/>
    <m/>
    <m/>
    <m/>
    <m/>
    <m/>
    <x v="2"/>
    <m/>
    <x v="4"/>
    <s v="2 de Abril"/>
    <s v="Hermoso Campo"/>
    <s v="APA"/>
    <s v="Tiene 4 campos de caudal"/>
  </r>
  <r>
    <n v="-27.603469400000002"/>
    <n v="-61.343252800000002"/>
    <n v="10.727"/>
    <m/>
    <m/>
    <m/>
    <m/>
    <m/>
    <m/>
    <m/>
    <m/>
    <m/>
    <x v="2"/>
    <m/>
    <x v="4"/>
    <s v="2 de Abril"/>
    <s v="Hermoso Campo"/>
    <s v="APA"/>
    <s v="Tiene 4 campos de caudal"/>
  </r>
  <r>
    <n v="-27.604077700000001"/>
    <n v="-61.342602800000002"/>
    <n v="10.728"/>
    <m/>
    <m/>
    <m/>
    <m/>
    <m/>
    <m/>
    <m/>
    <m/>
    <m/>
    <x v="2"/>
    <m/>
    <x v="4"/>
    <s v="2 de Abril"/>
    <s v="Hermoso Campo"/>
    <s v="APA"/>
    <s v="Tiene 4 campos de caudal"/>
  </r>
  <r>
    <n v="-27.608599999999999"/>
    <n v="-61.345227800000004"/>
    <n v="10.728999999999999"/>
    <m/>
    <m/>
    <m/>
    <m/>
    <m/>
    <m/>
    <m/>
    <m/>
    <m/>
    <x v="2"/>
    <m/>
    <x v="4"/>
    <s v="2 de Abril"/>
    <s v="Hermoso Campo"/>
    <s v="APA"/>
    <s v="Tiene 4 campos de caudal"/>
  </r>
  <r>
    <n v="-27.609100000000002"/>
    <n v="-61.346816699999998"/>
    <n v="10.73"/>
    <m/>
    <m/>
    <m/>
    <m/>
    <m/>
    <m/>
    <m/>
    <m/>
    <m/>
    <x v="2"/>
    <m/>
    <x v="4"/>
    <s v="2 de Abril"/>
    <s v="Hermoso Campo"/>
    <s v="APA"/>
    <s v="Tiene 4 campos de caudal"/>
  </r>
  <r>
    <n v="-27.6099666"/>
    <n v="-61.346841699999999"/>
    <n v="10.731"/>
    <m/>
    <m/>
    <m/>
    <m/>
    <m/>
    <m/>
    <m/>
    <m/>
    <m/>
    <x v="2"/>
    <m/>
    <x v="4"/>
    <s v="2 de Abril"/>
    <s v="Hermoso Campo"/>
    <s v="APA"/>
    <s v="Tiene 4 campos de caudal"/>
  </r>
  <r>
    <n v="-27.609127699999998"/>
    <n v="-61.339780599999997"/>
    <n v="10.731999999999999"/>
    <m/>
    <m/>
    <m/>
    <m/>
    <m/>
    <m/>
    <m/>
    <m/>
    <m/>
    <x v="2"/>
    <m/>
    <x v="4"/>
    <s v="2 de Abril"/>
    <s v="Hermoso Campo"/>
    <s v="APA"/>
    <s v="Tiene 4 campos de caudal"/>
  </r>
  <r>
    <n v="-27.609127699999998"/>
    <n v="-61.339780599999997"/>
    <n v="10.733000000000001"/>
    <m/>
    <m/>
    <m/>
    <m/>
    <m/>
    <m/>
    <m/>
    <m/>
    <m/>
    <x v="2"/>
    <m/>
    <x v="4"/>
    <s v="2 de Abril"/>
    <s v="Hermoso Campo"/>
    <s v="APA"/>
    <s v="Tiene 4 campos de caudal"/>
  </r>
  <r>
    <n v="-27.615130499999999"/>
    <n v="-61.346361100000003"/>
    <n v="10.734"/>
    <m/>
    <m/>
    <m/>
    <m/>
    <m/>
    <m/>
    <m/>
    <m/>
    <m/>
    <x v="2"/>
    <m/>
    <x v="4"/>
    <s v="2 de Abril"/>
    <s v="Hermoso Campo"/>
    <s v="APA"/>
    <s v="Tiene 4 campos de caudal"/>
  </r>
  <r>
    <n v="-27.615716599999999"/>
    <n v="-61.346188900000001"/>
    <n v="10.734999999999999"/>
    <m/>
    <m/>
    <m/>
    <m/>
    <m/>
    <m/>
    <m/>
    <m/>
    <m/>
    <x v="2"/>
    <m/>
    <x v="4"/>
    <s v="2 de Abril"/>
    <s v="Hermoso Campo"/>
    <s v="APA"/>
    <s v="Tiene 4 campos de caudal"/>
  </r>
  <r>
    <n v="-27.617291600000001"/>
    <n v="-61.346105600000001"/>
    <n v="10.736000000000001"/>
    <m/>
    <m/>
    <m/>
    <m/>
    <m/>
    <m/>
    <m/>
    <m/>
    <m/>
    <x v="2"/>
    <m/>
    <x v="4"/>
    <s v="2 de Abril"/>
    <s v="Hermoso Campo"/>
    <s v="APA"/>
    <s v="Tiene 4 campos de caudal"/>
  </r>
  <r>
    <n v="-27.6166555"/>
    <n v="-61.347627799999998"/>
    <n v="10.737"/>
    <m/>
    <m/>
    <m/>
    <m/>
    <m/>
    <m/>
    <m/>
    <m/>
    <m/>
    <x v="2"/>
    <m/>
    <x v="4"/>
    <s v="2 de Abril"/>
    <s v="Hermoso Campo"/>
    <s v="APA"/>
    <s v="Tiene 4 campos de caudal"/>
  </r>
  <r>
    <n v="-27.6165111"/>
    <n v="-61.346899999999998"/>
    <n v="10.738"/>
    <m/>
    <m/>
    <m/>
    <m/>
    <m/>
    <m/>
    <m/>
    <m/>
    <m/>
    <x v="2"/>
    <m/>
    <x v="4"/>
    <s v="2 de Abril"/>
    <s v="Hermoso Campo"/>
    <s v="APA"/>
    <s v="Tiene 4 campos de caudal"/>
  </r>
  <r>
    <n v="-27.609616599999999"/>
    <n v="-61.342827800000002"/>
    <n v="10.739000000000001"/>
    <m/>
    <m/>
    <m/>
    <m/>
    <m/>
    <m/>
    <m/>
    <m/>
    <m/>
    <x v="2"/>
    <m/>
    <x v="4"/>
    <s v="2 de Abril"/>
    <s v="Hermoso Campo"/>
    <s v="APA"/>
    <s v="Tiene 4 campos de caudal"/>
  </r>
  <r>
    <n v="-27.609127699999998"/>
    <n v="-61.339780599999997"/>
    <n v="10.74"/>
    <m/>
    <m/>
    <m/>
    <m/>
    <m/>
    <m/>
    <m/>
    <m/>
    <m/>
    <x v="2"/>
    <m/>
    <x v="4"/>
    <s v="2 de Abril"/>
    <s v="Hermoso Campo"/>
    <s v="APA"/>
    <s v="Tiene 4 campos de caudal"/>
  </r>
  <r>
    <n v="-27.609127699999998"/>
    <n v="-61.339780599999997"/>
    <n v="10.741"/>
    <m/>
    <m/>
    <m/>
    <m/>
    <m/>
    <m/>
    <m/>
    <m/>
    <m/>
    <x v="2"/>
    <m/>
    <x v="4"/>
    <s v="2 de Abril"/>
    <s v="Hermoso Campo"/>
    <s v="APA"/>
    <s v="Tiene 4 campos de caudal"/>
  </r>
  <r>
    <n v="-27.609127699999998"/>
    <n v="-61.339780599999997"/>
    <n v="10.742000000000001"/>
    <m/>
    <m/>
    <m/>
    <m/>
    <m/>
    <m/>
    <m/>
    <m/>
    <m/>
    <x v="2"/>
    <m/>
    <x v="4"/>
    <s v="2 de Abril"/>
    <s v="Hermoso Campo"/>
    <s v="APA"/>
    <s v="Tiene 4 campos de caudal"/>
  </r>
  <r>
    <n v="-27.609127699999998"/>
    <n v="-61.339780599999997"/>
    <n v="10.743"/>
    <m/>
    <m/>
    <m/>
    <m/>
    <m/>
    <m/>
    <m/>
    <m/>
    <m/>
    <x v="2"/>
    <m/>
    <x v="4"/>
    <s v="2 de Abril"/>
    <s v="Hermoso Campo"/>
    <s v="APA"/>
    <s v="Tiene 4 campos de caudal"/>
  </r>
  <r>
    <n v="-27.606080500000001"/>
    <n v="-61.340597199999998"/>
    <n v="10.744"/>
    <m/>
    <m/>
    <m/>
    <m/>
    <m/>
    <m/>
    <m/>
    <m/>
    <m/>
    <x v="2"/>
    <m/>
    <x v="4"/>
    <s v="2 de Abril"/>
    <s v="Hermoso Campo"/>
    <s v="APA"/>
    <s v="Tiene 4 campos de caudal"/>
  </r>
  <r>
    <n v="-27.605583299999999"/>
    <n v="-61.3423917"/>
    <n v="10.744999999999999"/>
    <m/>
    <m/>
    <m/>
    <m/>
    <m/>
    <m/>
    <m/>
    <m/>
    <m/>
    <x v="2"/>
    <m/>
    <x v="4"/>
    <s v="2 de Abril"/>
    <s v="Hermoso Campo"/>
    <s v="APA"/>
    <s v="Tiene 4 campos de caudal"/>
  </r>
  <r>
    <n v="-27.604988800000001"/>
    <n v="-61.343041700000001"/>
    <n v="10.746"/>
    <m/>
    <m/>
    <m/>
    <m/>
    <m/>
    <m/>
    <m/>
    <m/>
    <m/>
    <x v="2"/>
    <m/>
    <x v="4"/>
    <s v="2 de Abril"/>
    <s v="Hermoso Campo"/>
    <s v="APA"/>
    <s v="Tiene 4 campos de caudal"/>
  </r>
  <r>
    <n v="-27.604913799999999"/>
    <n v="-61.342191700000001"/>
    <n v="10.747"/>
    <m/>
    <m/>
    <m/>
    <m/>
    <m/>
    <m/>
    <m/>
    <m/>
    <m/>
    <x v="2"/>
    <m/>
    <x v="4"/>
    <s v="2 de Abril"/>
    <s v="Hermoso Campo"/>
    <s v="APA"/>
    <s v="Tiene 4 campos de caudal"/>
  </r>
  <r>
    <n v="-27.6045777"/>
    <n v="-61.3420889"/>
    <n v="10.747999999999999"/>
    <m/>
    <m/>
    <m/>
    <m/>
    <m/>
    <m/>
    <m/>
    <m/>
    <m/>
    <x v="2"/>
    <m/>
    <x v="4"/>
    <s v="2 de Abril"/>
    <s v="Hermoso Campo"/>
    <s v="APA"/>
    <s v="Tiene 4 campos de caudal"/>
  </r>
  <r>
    <n v="-27.604430499999999"/>
    <n v="-61.342177800000002"/>
    <n v="10.749000000000001"/>
    <m/>
    <m/>
    <m/>
    <m/>
    <m/>
    <m/>
    <m/>
    <m/>
    <m/>
    <x v="2"/>
    <m/>
    <x v="4"/>
    <s v="2 de Abril"/>
    <s v="Hermoso Campo"/>
    <s v="APA"/>
    <s v="Tiene 4 campos de caudal"/>
  </r>
  <r>
    <n v="-27.6051666"/>
    <n v="-61.342247200000003"/>
    <n v="10.75"/>
    <m/>
    <m/>
    <m/>
    <m/>
    <m/>
    <m/>
    <m/>
    <m/>
    <m/>
    <x v="2"/>
    <m/>
    <x v="4"/>
    <s v="2 de Abril"/>
    <s v="Hermoso Campo"/>
    <s v="APA"/>
    <s v="Tiene 4 campos de caudal"/>
  </r>
  <r>
    <n v="-27.605027700000001"/>
    <n v="-61.343449999999997"/>
    <n v="10.750999999999999"/>
    <m/>
    <m/>
    <m/>
    <m/>
    <m/>
    <m/>
    <m/>
    <m/>
    <m/>
    <x v="2"/>
    <m/>
    <x v="4"/>
    <s v="2 de Abril"/>
    <s v="Hermoso Campo"/>
    <s v="APA"/>
    <s v="Tiene 4 campos de caudal"/>
  </r>
  <r>
    <n v="-27.605919400000001"/>
    <n v="-61.343205599999997"/>
    <n v="10.752000000000001"/>
    <m/>
    <m/>
    <m/>
    <m/>
    <m/>
    <m/>
    <m/>
    <m/>
    <m/>
    <x v="2"/>
    <m/>
    <x v="4"/>
    <s v="2 de Abril"/>
    <s v="Hermoso Campo"/>
    <s v="APA"/>
    <s v="Tiene 4 campos de caudal"/>
  </r>
  <r>
    <n v="-27.605627699999999"/>
    <n v="-61.343883300000002"/>
    <n v="10.753"/>
    <m/>
    <m/>
    <m/>
    <m/>
    <m/>
    <m/>
    <m/>
    <m/>
    <m/>
    <x v="2"/>
    <m/>
    <x v="4"/>
    <s v="2 de Abril"/>
    <s v="Hermoso Campo"/>
    <s v="APA"/>
    <s v="Tiene 4 campos de caudal"/>
  </r>
  <r>
    <n v="-27.6073305"/>
    <n v="-61.343227800000001"/>
    <n v="10.754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55000000000001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56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57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5799999999999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5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099999999999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2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3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399999999999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5000000000001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6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699999999999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8000000000001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6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1000000000001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2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3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399999999999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5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6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699999999999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8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7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8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81000000000001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82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82999999999999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84000000000001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85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86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87000000000001"/>
    <m/>
    <m/>
    <m/>
    <m/>
    <m/>
    <m/>
    <m/>
    <m/>
    <m/>
    <x v="2"/>
    <m/>
    <x v="4"/>
    <s v="2 de Abril"/>
    <s v="Hermoso Campo"/>
    <s v="APA"/>
    <s v="Tiene 4 campos de caudal"/>
  </r>
  <r>
    <n v="-27.6138333"/>
    <n v="-61.347499999999997"/>
    <n v="10.788"/>
    <m/>
    <m/>
    <m/>
    <m/>
    <m/>
    <m/>
    <m/>
    <m/>
    <m/>
    <x v="2"/>
    <m/>
    <x v="4"/>
    <s v="2 de Abril"/>
    <s v="Hermoso Campo"/>
    <s v="APA"/>
    <s v="Tiene 4 campos de caudal"/>
  </r>
  <r>
    <n v="-27.212666599999999"/>
    <n v="-61.189055600000003"/>
    <n v="10.789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1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2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2999999999999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4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5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5999999999999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7000000000001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8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798999999999999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01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02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03000000000001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04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05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05999999999999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07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08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08999999999999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1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1999999999999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3000000000001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4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5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6000000000001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7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8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19000000000001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2"/>
    <m/>
    <m/>
    <m/>
    <m/>
    <m/>
    <m/>
    <m/>
    <m/>
    <m/>
    <x v="2"/>
    <m/>
    <x v="4"/>
    <s v="Chacabuco"/>
    <s v="Charata"/>
    <s v="APA"/>
    <s v="Tiene 4 campos de caudal"/>
  </r>
  <r>
    <n v="-27.212666599999999"/>
    <n v="-61.189055600000003"/>
    <n v="10.821"/>
    <m/>
    <m/>
    <m/>
    <m/>
    <m/>
    <m/>
    <m/>
    <m/>
    <m/>
    <x v="2"/>
    <m/>
    <x v="4"/>
    <s v="Chacabuco"/>
    <s v="Charata"/>
    <s v="APA"/>
    <s v="Tiene 4 campos de caudal"/>
  </r>
  <r>
    <n v="-27.189380499999999"/>
    <n v="-61.1732139"/>
    <n v="10.821999999999999"/>
    <m/>
    <m/>
    <m/>
    <m/>
    <m/>
    <m/>
    <m/>
    <m/>
    <m/>
    <x v="2"/>
    <m/>
    <x v="4"/>
    <s v="Chacabuco"/>
    <s v="Charata"/>
    <s v="APA"/>
    <s v="Tiene 4 campos de caudal"/>
  </r>
  <r>
    <n v="-27.189380499999999"/>
    <n v="-61.1732139"/>
    <n v="10.823"/>
    <m/>
    <m/>
    <m/>
    <m/>
    <m/>
    <m/>
    <m/>
    <m/>
    <m/>
    <x v="2"/>
    <m/>
    <x v="4"/>
    <s v="Chacabuco"/>
    <s v="Charata"/>
    <s v="APA"/>
    <s v="Tiene 4 campos de caudal"/>
  </r>
  <r>
    <n v="-27.189380499999999"/>
    <n v="-61.1732139"/>
    <n v="10.824"/>
    <m/>
    <m/>
    <m/>
    <m/>
    <m/>
    <m/>
    <m/>
    <m/>
    <m/>
    <x v="2"/>
    <m/>
    <x v="4"/>
    <s v="Chacabuco"/>
    <s v="Charata"/>
    <s v="APA"/>
    <s v="Tiene 4 campos de caudal"/>
  </r>
  <r>
    <n v="-27.6558888"/>
    <n v="-59.861111100000002"/>
    <n v="10.824999999999999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26000000000001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27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27999999999999"/>
    <m/>
    <m/>
    <m/>
    <m/>
    <m/>
    <m/>
    <m/>
    <m/>
    <m/>
    <x v="2"/>
    <m/>
    <x v="4"/>
    <s v="0"/>
    <s v="Charadai"/>
    <s v="APA"/>
    <s v="Tiene 4 campos de caudal"/>
  </r>
  <r>
    <n v="-27.6558888"/>
    <n v="-59.861111100000002"/>
    <n v="10.829000000000001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1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2000000000001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3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4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5000000000001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6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7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7999999999999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39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0999999999999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2000000000001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3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3999999999999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5000000000001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6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7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8000000000001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49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5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51000000000001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52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53"/>
    <m/>
    <m/>
    <m/>
    <m/>
    <m/>
    <m/>
    <m/>
    <m/>
    <m/>
    <x v="2"/>
    <m/>
    <x v="4"/>
    <s v="Tapenagá"/>
    <s v="Charadai"/>
    <s v="APA"/>
    <s v="Tiene 4 campos de caudal"/>
  </r>
  <r>
    <n v="-27.6558888"/>
    <n v="-59.861111100000002"/>
    <n v="10.853999999999999"/>
    <m/>
    <m/>
    <m/>
    <m/>
    <m/>
    <m/>
    <m/>
    <m/>
    <m/>
    <x v="2"/>
    <m/>
    <x v="4"/>
    <s v="Tapenagá"/>
    <s v="Charadai"/>
    <s v="APA"/>
    <s v="Tiene 4 campos de caudal"/>
  </r>
  <r>
    <n v="-27.501944399999999"/>
    <n v="-60.152886100000003"/>
    <n v="10.855"/>
    <m/>
    <m/>
    <m/>
    <m/>
    <m/>
    <m/>
    <m/>
    <m/>
    <m/>
    <x v="2"/>
    <m/>
    <x v="4"/>
    <s v="Tapenagá"/>
    <s v="Haumonia"/>
    <s v="APA"/>
    <s v="Tiene 4 campos de caudal"/>
  </r>
  <r>
    <n v="-27.501944399999999"/>
    <n v="-60.152886100000003"/>
    <n v="10.856"/>
    <m/>
    <m/>
    <m/>
    <m/>
    <m/>
    <m/>
    <m/>
    <m/>
    <m/>
    <x v="2"/>
    <m/>
    <x v="4"/>
    <s v="Tapenagá"/>
    <s v="Haumonia"/>
    <s v="APA"/>
    <s v="Tiene 4 campos de caudal"/>
  </r>
  <r>
    <n v="-27.501944399999999"/>
    <n v="-60.152886100000003"/>
    <n v="10.856999999999999"/>
    <m/>
    <m/>
    <m/>
    <m/>
    <m/>
    <m/>
    <m/>
    <m/>
    <m/>
    <x v="2"/>
    <m/>
    <x v="4"/>
    <s v="Tapenagá"/>
    <s v="Haumonia"/>
    <s v="APA"/>
    <s v="Tiene 4 campos de caudal"/>
  </r>
  <r>
    <n v="-27.501944399999999"/>
    <n v="-60.152886100000003"/>
    <n v="10.858000000000001"/>
    <m/>
    <m/>
    <m/>
    <m/>
    <m/>
    <m/>
    <m/>
    <m/>
    <m/>
    <x v="2"/>
    <m/>
    <x v="4"/>
    <s v="Tapenagá"/>
    <s v="Haumonia"/>
    <s v="APA"/>
    <s v="Tiene 4 campos de caudal"/>
  </r>
  <r>
    <n v="-27.501944399999999"/>
    <n v="-60.152886100000003"/>
    <n v="10.859"/>
    <m/>
    <m/>
    <m/>
    <m/>
    <m/>
    <m/>
    <m/>
    <m/>
    <m/>
    <x v="2"/>
    <m/>
    <x v="4"/>
    <s v="Tapenagá"/>
    <s v="Haumonia"/>
    <s v="APA"/>
    <s v="Tiene 4 campos de caudal"/>
  </r>
  <r>
    <n v="-27.501944399999999"/>
    <n v="-60.152886100000003"/>
    <n v="10.86"/>
    <m/>
    <m/>
    <m/>
    <m/>
    <m/>
    <m/>
    <m/>
    <m/>
    <m/>
    <x v="2"/>
    <m/>
    <x v="4"/>
    <s v="Tapenagá"/>
    <s v="Haumonia"/>
    <s v="APA"/>
    <s v="Tiene 4 campos de caudal"/>
  </r>
  <r>
    <n v="-27.541416600000002"/>
    <n v="-59.954002799999998"/>
    <n v="10.861000000000001"/>
    <m/>
    <m/>
    <m/>
    <m/>
    <m/>
    <m/>
    <m/>
    <m/>
    <m/>
    <x v="2"/>
    <m/>
    <x v="4"/>
    <s v="Tapenagá"/>
    <s v="Horquilla"/>
    <s v="APA"/>
    <s v="Tiene 4 campos de caudal"/>
  </r>
  <r>
    <n v="-27.531647199999998"/>
    <n v="-59.962277800000003"/>
    <n v="10.862"/>
    <m/>
    <m/>
    <m/>
    <m/>
    <m/>
    <m/>
    <m/>
    <m/>
    <m/>
    <x v="2"/>
    <m/>
    <x v="4"/>
    <s v="Tapenagá"/>
    <s v="Horquilla"/>
    <s v="APA"/>
    <s v="Tiene 4 campos de caudal"/>
  </r>
  <r>
    <n v="-27.539330499999998"/>
    <n v="-59.9531639"/>
    <n v="10.863"/>
    <m/>
    <m/>
    <m/>
    <m/>
    <m/>
    <m/>
    <m/>
    <m/>
    <m/>
    <x v="2"/>
    <m/>
    <x v="4"/>
    <s v="Tapenagá"/>
    <s v="Horquilla"/>
    <s v="APA"/>
    <s v="Tiene 4 campos de caudal"/>
  </r>
  <r>
    <n v="-27.514869399999998"/>
    <n v="-59.976691700000003"/>
    <n v="10.864000000000001"/>
    <m/>
    <m/>
    <m/>
    <m/>
    <m/>
    <m/>
    <m/>
    <m/>
    <m/>
    <x v="2"/>
    <m/>
    <x v="4"/>
    <s v="Tapenagá"/>
    <s v="Horquilla"/>
    <s v="APA"/>
    <s v="Tiene 4 campos de caudal"/>
  </r>
  <r>
    <n v="-27.5318194"/>
    <n v="-59.958908299999997"/>
    <n v="10.865"/>
    <m/>
    <m/>
    <m/>
    <m/>
    <m/>
    <m/>
    <m/>
    <m/>
    <m/>
    <x v="2"/>
    <m/>
    <x v="4"/>
    <s v="Tapenagá"/>
    <s v="Horquilla"/>
    <s v="APA"/>
    <s v="Tiene 4 campos de caudal"/>
  </r>
  <r>
    <n v="-27.8722222"/>
    <n v="-59.936833300000004"/>
    <n v="10.866"/>
    <m/>
    <m/>
    <m/>
    <m/>
    <m/>
    <m/>
    <m/>
    <m/>
    <m/>
    <x v="2"/>
    <m/>
    <x v="4"/>
    <s v="Tapenagá"/>
    <s v="La Sabana"/>
    <s v="APA"/>
    <s v="Tiene 4 campos de caudal"/>
  </r>
  <r>
    <n v="-27.8722222"/>
    <n v="-59.936833300000004"/>
    <n v="10.867000000000001"/>
    <m/>
    <m/>
    <m/>
    <m/>
    <m/>
    <m/>
    <m/>
    <m/>
    <m/>
    <x v="2"/>
    <m/>
    <x v="4"/>
    <s v="Tapenagá"/>
    <s v="La Sabana"/>
    <s v="APA"/>
    <s v="Tiene 4 campos de caudal"/>
  </r>
  <r>
    <n v="-27.8722222"/>
    <n v="-59.936833300000004"/>
    <n v="10.868"/>
    <m/>
    <m/>
    <m/>
    <m/>
    <m/>
    <m/>
    <m/>
    <m/>
    <m/>
    <x v="2"/>
    <m/>
    <x v="4"/>
    <s v="Tapenagá"/>
    <s v="La Sabana"/>
    <s v="APA"/>
    <s v="Tiene 4 campos de caudal"/>
  </r>
  <r>
    <n v="-27.8722222"/>
    <n v="-59.936833300000004"/>
    <n v="10.869"/>
    <m/>
    <m/>
    <m/>
    <m/>
    <m/>
    <m/>
    <m/>
    <m/>
    <m/>
    <x v="2"/>
    <m/>
    <x v="4"/>
    <s v="Tapenagá"/>
    <s v="La Sabana"/>
    <s v="APA"/>
    <s v="Tiene 4 campos de caudal"/>
  </r>
  <r>
    <n v="-27.8722222"/>
    <n v="-59.936833300000004"/>
    <n v="10.87"/>
    <m/>
    <m/>
    <m/>
    <m/>
    <m/>
    <m/>
    <m/>
    <m/>
    <m/>
    <x v="2"/>
    <m/>
    <x v="4"/>
    <s v="Tapenagá"/>
    <s v="La Sabana"/>
    <s v="APA"/>
    <s v="Tiene 4 campos de caudal"/>
  </r>
  <r>
    <n v="-27.8722222"/>
    <n v="-59.936833300000004"/>
    <n v="10.871"/>
    <m/>
    <m/>
    <m/>
    <m/>
    <m/>
    <m/>
    <m/>
    <m/>
    <m/>
    <x v="2"/>
    <m/>
    <x v="4"/>
    <s v="Tapenagá"/>
    <s v="La Sabana"/>
    <s v="APA"/>
    <s v="Tiene 4 campos de caudal"/>
  </r>
  <r>
    <n v="-27.8722222"/>
    <n v="-59.936833300000004"/>
    <n v="10.872"/>
    <m/>
    <m/>
    <m/>
    <m/>
    <m/>
    <m/>
    <m/>
    <m/>
    <m/>
    <x v="2"/>
    <m/>
    <x v="4"/>
    <s v="Tapenagá"/>
    <s v="La Sabana"/>
    <s v="APA"/>
    <s v="Tiene 4 campos de caudal"/>
  </r>
  <r>
    <n v="-27.8722222"/>
    <n v="-59.936833300000004"/>
    <n v="10.872999999999999"/>
    <m/>
    <m/>
    <m/>
    <m/>
    <m/>
    <m/>
    <m/>
    <m/>
    <m/>
    <x v="2"/>
    <m/>
    <x v="4"/>
    <s v="Tapenagá"/>
    <s v="La Sabana"/>
    <s v="APA"/>
    <s v="Tiene 4 campos de caudal"/>
  </r>
  <r>
    <n v="-27.8722222"/>
    <n v="-59.936833300000004"/>
    <n v="10.874000000000001"/>
    <m/>
    <m/>
    <m/>
    <m/>
    <m/>
    <m/>
    <m/>
    <m/>
    <m/>
    <x v="2"/>
    <m/>
    <x v="4"/>
    <s v="Tapenagá"/>
    <s v="La Sabana"/>
    <s v="APA"/>
    <s v="Tiene 4 campos de caudal"/>
  </r>
  <r>
    <n v="-27.6558888"/>
    <n v="-59.861111100000002"/>
    <n v="10.875"/>
    <m/>
    <m/>
    <m/>
    <m/>
    <m/>
    <m/>
    <m/>
    <m/>
    <m/>
    <x v="2"/>
    <m/>
    <x v="4"/>
    <s v="Tapenagá"/>
    <s v="Charadai"/>
    <s v="APA"/>
    <s v="Tiene 4 campos de caudal"/>
  </r>
  <r>
    <n v="-27.527722199999999"/>
    <n v="-59.574194400000003"/>
    <n v="10.875999999999999"/>
    <m/>
    <m/>
    <m/>
    <m/>
    <m/>
    <m/>
    <m/>
    <m/>
    <m/>
    <x v="2"/>
    <m/>
    <x v="4"/>
    <s v="Tapenagá"/>
    <s v="Cote Lai"/>
    <s v="APA"/>
    <s v="Tiene 4 campos de caudal"/>
  </r>
  <r>
    <n v="-27.527722199999999"/>
    <n v="-59.574194400000003"/>
    <n v="10.877000000000001"/>
    <m/>
    <m/>
    <m/>
    <m/>
    <m/>
    <m/>
    <m/>
    <m/>
    <m/>
    <x v="2"/>
    <m/>
    <x v="4"/>
    <s v="Tapenagá"/>
    <s v="Cote Lai"/>
    <s v="APA"/>
    <s v="Tiene 4 campos de caudal"/>
  </r>
  <r>
    <n v="-27.527722199999999"/>
    <n v="-59.574194400000003"/>
    <n v="10.878"/>
    <m/>
    <m/>
    <m/>
    <m/>
    <m/>
    <m/>
    <m/>
    <m/>
    <m/>
    <x v="2"/>
    <m/>
    <x v="4"/>
    <s v="Tapenagá"/>
    <s v="Cote Lai"/>
    <s v="APA"/>
    <s v="Tiene 4 campos de caudal"/>
  </r>
  <r>
    <n v="-27.540277700000001"/>
    <n v="-59.9543611"/>
    <n v="10.879"/>
    <m/>
    <m/>
    <m/>
    <m/>
    <m/>
    <m/>
    <m/>
    <m/>
    <m/>
    <x v="2"/>
    <m/>
    <x v="4"/>
    <s v="Tapenagá"/>
    <s v="Horquilla"/>
    <s v="APA"/>
    <s v="Tiene 4 campos de caudal"/>
  </r>
  <r>
    <n v="-27.540277700000001"/>
    <n v="-59.9543611"/>
    <n v="10.88"/>
    <m/>
    <m/>
    <m/>
    <m/>
    <m/>
    <m/>
    <m/>
    <m/>
    <m/>
    <x v="2"/>
    <m/>
    <x v="4"/>
    <s v="Tapenagá"/>
    <s v="Horquilla"/>
    <s v="APA"/>
    <s v="Tiene 4 campos de caudal"/>
  </r>
  <r>
    <n v="-27.933622199999999"/>
    <n v="-61.411244400000001"/>
    <n v="10.881"/>
    <m/>
    <m/>
    <m/>
    <m/>
    <m/>
    <m/>
    <m/>
    <m/>
    <m/>
    <x v="2"/>
    <m/>
    <x v="4"/>
    <s v="Fray Justo Sta. María de Oro"/>
    <s v="Chorotis"/>
    <s v="APA"/>
    <s v="Tiene 4 campos de caudal"/>
  </r>
  <r>
    <n v="-27.932027699999999"/>
    <n v="-61.408875000000002"/>
    <n v="10.882"/>
    <m/>
    <m/>
    <m/>
    <m/>
    <m/>
    <m/>
    <m/>
    <m/>
    <m/>
    <x v="2"/>
    <m/>
    <x v="4"/>
    <s v="Fray Justo Sta. María de Oro"/>
    <s v="Chorotis"/>
    <s v="APA"/>
    <s v="Tiene 4 campos de caudal"/>
  </r>
  <r>
    <n v="-27.929166599999999"/>
    <n v="-61.409130599999997"/>
    <n v="10.882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163888"/>
    <n v="-61.399416700000003"/>
    <n v="10.884"/>
    <m/>
    <m/>
    <m/>
    <m/>
    <m/>
    <m/>
    <m/>
    <m/>
    <m/>
    <x v="2"/>
    <m/>
    <x v="4"/>
    <s v="Fray Justo Sta. María de Oro"/>
    <s v="Chorotis"/>
    <s v="APA"/>
    <s v="Tiene 4 campos de caudal"/>
  </r>
  <r>
    <n v="-27.9163888"/>
    <n v="-61.399416700000003"/>
    <n v="10.885"/>
    <m/>
    <m/>
    <m/>
    <m/>
    <m/>
    <m/>
    <m/>
    <m/>
    <m/>
    <x v="2"/>
    <m/>
    <x v="4"/>
    <s v="Fray Justo Sta. María de Oro"/>
    <s v="Chorotis"/>
    <s v="APA"/>
    <s v="Tiene 4 campos de caudal"/>
  </r>
  <r>
    <n v="-27.918441600000001"/>
    <n v="-61.4126361"/>
    <n v="10.885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210861"/>
    <n v="-61.418136099999998"/>
    <n v="10.887"/>
    <m/>
    <m/>
    <m/>
    <m/>
    <m/>
    <m/>
    <m/>
    <m/>
    <m/>
    <x v="2"/>
    <m/>
    <x v="4"/>
    <s v="Fray Justo Sta. María de Oro"/>
    <s v="Chorotis"/>
    <s v="APA"/>
    <s v="Tiene 4 campos de caudal"/>
  </r>
  <r>
    <n v="-27.9163888"/>
    <n v="-61.399416700000003"/>
    <n v="10.888"/>
    <m/>
    <m/>
    <m/>
    <m/>
    <m/>
    <m/>
    <m/>
    <m/>
    <m/>
    <x v="2"/>
    <m/>
    <x v="4"/>
    <s v="Fray Justo Sta. María de Oro"/>
    <s v="Chorotis"/>
    <s v="APA"/>
    <s v="Tiene 4 campos de caudal"/>
  </r>
  <r>
    <n v="-27.93205"/>
    <n v="-61.404366699999997"/>
    <n v="10.888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32549999999999"/>
    <n v="-61.402430600000002"/>
    <n v="10.89"/>
    <m/>
    <m/>
    <m/>
    <m/>
    <m/>
    <m/>
    <m/>
    <m/>
    <m/>
    <x v="2"/>
    <m/>
    <x v="4"/>
    <s v="Fray Justo Sta. María de Oro"/>
    <s v="Chorotis"/>
    <s v="APA"/>
    <s v="Tiene 4 campos de caudal"/>
  </r>
  <r>
    <n v="-27.9270833"/>
    <n v="-61.401449999999997"/>
    <n v="10.891"/>
    <m/>
    <m/>
    <m/>
    <m/>
    <m/>
    <m/>
    <m/>
    <m/>
    <m/>
    <x v="2"/>
    <m/>
    <x v="4"/>
    <s v="Fray Justo Sta. María de Oro"/>
    <s v="Chorotis"/>
    <s v="APA"/>
    <s v="Tiene 4 campos de caudal"/>
  </r>
  <r>
    <n v="-27.920916600000002"/>
    <n v="-61.408186100000002"/>
    <n v="10.891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202972"/>
    <n v="-61.406424999999999"/>
    <n v="10.893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16147200000001"/>
    <n v="-61.409516699999998"/>
    <n v="10.894"/>
    <m/>
    <m/>
    <m/>
    <m/>
    <m/>
    <m/>
    <m/>
    <m/>
    <m/>
    <x v="2"/>
    <m/>
    <x v="4"/>
    <s v="Fray Justo Sta. María de Oro"/>
    <s v="Chorotis"/>
    <s v="APA"/>
    <s v="Tiene 4 campos de caudal"/>
  </r>
  <r>
    <n v="-27.916419399999999"/>
    <n v="-61.410516700000002"/>
    <n v="10.895"/>
    <m/>
    <m/>
    <m/>
    <m/>
    <m/>
    <m/>
    <m/>
    <m/>
    <m/>
    <x v="2"/>
    <m/>
    <x v="4"/>
    <s v="Fray Justo Sta. María de Oro"/>
    <s v="Chorotis"/>
    <s v="APA"/>
    <s v="Tiene 4 campos de caudal"/>
  </r>
  <r>
    <n v="-27.914697199999999"/>
    <n v="-61.411358300000003"/>
    <n v="10.896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115194"/>
    <n v="-61.415827800000002"/>
    <n v="10.897"/>
    <m/>
    <m/>
    <m/>
    <m/>
    <m/>
    <m/>
    <m/>
    <m/>
    <m/>
    <x v="2"/>
    <m/>
    <x v="4"/>
    <s v="Fray Justo Sta. María de Oro"/>
    <s v="Chorotis"/>
    <s v="APA"/>
    <s v="Tiene 4 campos de caudal"/>
  </r>
  <r>
    <n v="-27.909930500000002"/>
    <n v="-61.421433299999997"/>
    <n v="10.898"/>
    <m/>
    <m/>
    <m/>
    <m/>
    <m/>
    <m/>
    <m/>
    <m/>
    <m/>
    <x v="2"/>
    <m/>
    <x v="4"/>
    <s v="Fray Justo Sta. María de Oro"/>
    <s v="Chorotis"/>
    <s v="APA"/>
    <s v="Tiene 4 campos de caudal"/>
  </r>
  <r>
    <n v="-27.910355500000001"/>
    <n v="-61.443913899999998"/>
    <n v="10.898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8916638"/>
    <n v="-61.417713900000003"/>
    <n v="10.9"/>
    <m/>
    <m/>
    <m/>
    <m/>
    <m/>
    <m/>
    <m/>
    <m/>
    <m/>
    <x v="2"/>
    <m/>
    <x v="4"/>
    <s v="Fray Justo Sta. María de Oro"/>
    <s v="Chorotis"/>
    <s v="APA"/>
    <s v="Tiene 4 campos de caudal"/>
  </r>
  <r>
    <n v="-27.895302699999998"/>
    <n v="-61.430891699999997"/>
    <n v="10.901"/>
    <m/>
    <m/>
    <m/>
    <m/>
    <m/>
    <m/>
    <m/>
    <m/>
    <m/>
    <x v="2"/>
    <m/>
    <x v="4"/>
    <s v="Fray Justo Sta. María de Oro"/>
    <s v="Chorotis"/>
    <s v="APA"/>
    <s v="Tiene 4 campos de caudal"/>
  </r>
  <r>
    <n v="-27.911088800000002"/>
    <n v="-61.407902800000002"/>
    <n v="10.901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11872200000001"/>
    <n v="-61.403688899999999"/>
    <n v="10.903"/>
    <m/>
    <m/>
    <m/>
    <m/>
    <m/>
    <m/>
    <m/>
    <m/>
    <m/>
    <x v="2"/>
    <m/>
    <x v="4"/>
    <s v="Fray Justo Sta. María de Oro"/>
    <s v="Chorotis"/>
    <s v="APA"/>
    <s v="Tiene 4 campos de caudal"/>
  </r>
  <r>
    <n v="-27.9099222"/>
    <n v="-61.3992194"/>
    <n v="10.904"/>
    <m/>
    <m/>
    <m/>
    <m/>
    <m/>
    <m/>
    <m/>
    <m/>
    <m/>
    <x v="2"/>
    <m/>
    <x v="4"/>
    <s v="Fray Justo Sta. María de Oro"/>
    <s v="Chorotis"/>
    <s v="APA"/>
    <s v="Tiene 4 campos de caudal"/>
  </r>
  <r>
    <n v="-27.907827699999999"/>
    <n v="-61.398277800000002"/>
    <n v="10.904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20400000000001"/>
    <n v="-61.398825000000002"/>
    <n v="10.906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297805"/>
    <n v="-61.400727799999999"/>
    <n v="10.907"/>
    <m/>
    <m/>
    <m/>
    <m/>
    <m/>
    <m/>
    <m/>
    <m/>
    <m/>
    <x v="2"/>
    <m/>
    <x v="4"/>
    <s v="Fray Justo Sta. María de Oro"/>
    <s v="Chorotis"/>
    <s v="APA"/>
    <s v="Tiene 4 campos de caudal"/>
  </r>
  <r>
    <n v="-27.930119399999999"/>
    <n v="-61.394827800000002"/>
    <n v="10.907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30644399999998"/>
    <n v="-61.390441699999997"/>
    <n v="10.909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30069400000001"/>
    <n v="-61.384644399999999"/>
    <n v="10.91"/>
    <m/>
    <m/>
    <m/>
    <m/>
    <m/>
    <m/>
    <m/>
    <m/>
    <m/>
    <x v="2"/>
    <m/>
    <x v="4"/>
    <s v="Fray Justo Sta. María de Oro"/>
    <s v="Chorotis"/>
    <s v="APA"/>
    <s v="Tiene 4 campos de caudal"/>
  </r>
  <r>
    <n v="-27.931511100000002"/>
    <n v="-61.4022778"/>
    <n v="10.911"/>
    <m/>
    <m/>
    <m/>
    <m/>
    <m/>
    <m/>
    <m/>
    <m/>
    <m/>
    <x v="2"/>
    <m/>
    <x v="4"/>
    <s v="Fray Justo Sta. María de Oro"/>
    <s v="Chorotis"/>
    <s v="APA"/>
    <s v="Tiene 4 campos de caudal"/>
  </r>
  <r>
    <n v="-27.932950000000002"/>
    <n v="-61.398802799999999"/>
    <n v="10.912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35327699999998"/>
    <n v="-61.401472200000001"/>
    <n v="10.913"/>
    <m/>
    <m/>
    <m/>
    <m/>
    <m/>
    <m/>
    <m/>
    <m/>
    <m/>
    <x v="2"/>
    <m/>
    <x v="4"/>
    <s v="Fray Justo Sta. María de Oro"/>
    <s v="Chorotis"/>
    <s v="APA"/>
    <s v="Tiene 4 campos de caudal"/>
  </r>
  <r>
    <n v="-27.933305499999999"/>
    <n v="-61.378577800000002"/>
    <n v="10.914"/>
    <m/>
    <m/>
    <m/>
    <m/>
    <m/>
    <m/>
    <m/>
    <m/>
    <m/>
    <x v="2"/>
    <m/>
    <x v="4"/>
    <s v="Fray Justo Sta. María de Oro"/>
    <s v="Chorotis"/>
    <s v="APA"/>
    <s v="Tiene 4 campos de caudal"/>
  </r>
  <r>
    <n v="-27.932616599999999"/>
    <n v="-61.362833299999998"/>
    <n v="10.914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262777"/>
    <n v="-61.3505611"/>
    <n v="10.916"/>
    <m/>
    <m/>
    <m/>
    <m/>
    <m/>
    <m/>
    <m/>
    <m/>
    <m/>
    <x v="2"/>
    <m/>
    <x v="4"/>
    <s v="Fray Justo Sta. María de Oro"/>
    <s v="Chorotis"/>
    <s v="APA"/>
    <s v="Tiene 4 campos de caudal"/>
  </r>
  <r>
    <n v="-27.918955499999999"/>
    <n v="-61.371941700000001"/>
    <n v="10.917"/>
    <m/>
    <m/>
    <m/>
    <m/>
    <m/>
    <m/>
    <m/>
    <m/>
    <m/>
    <x v="2"/>
    <m/>
    <x v="4"/>
    <s v="Fray Justo Sta. María de Oro"/>
    <s v="Chorotis"/>
    <s v="APA"/>
    <s v="Tiene 4 campos de caudal"/>
  </r>
  <r>
    <n v="-27.920127699999998"/>
    <n v="-61.377524999999999"/>
    <n v="10.917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175361"/>
    <n v="-61.397736100000003"/>
    <n v="10.919"/>
    <m/>
    <m/>
    <m/>
    <m/>
    <m/>
    <m/>
    <m/>
    <m/>
    <m/>
    <x v="2"/>
    <m/>
    <x v="4"/>
    <s v="Fray Justo Sta. María de Oro"/>
    <s v="Chorotis"/>
    <s v="APA"/>
    <s v="Tiene 4 campos de caudal"/>
  </r>
  <r>
    <n v="-27.9167472"/>
    <n v="-61.396186100000001"/>
    <n v="10.92"/>
    <m/>
    <m/>
    <m/>
    <m/>
    <m/>
    <m/>
    <m/>
    <m/>
    <m/>
    <x v="2"/>
    <m/>
    <x v="4"/>
    <s v="Fray Justo Sta. María de Oro"/>
    <s v="Chorotis"/>
    <s v="APA"/>
    <s v="Tiene 4 campos de caudal"/>
  </r>
  <r>
    <n v="-27.9166694"/>
    <n v="-61.393705599999997"/>
    <n v="10.920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20205500000002"/>
    <n v="-61.388483299999997"/>
    <n v="10.922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13030500000001"/>
    <n v="-61.391897200000002"/>
    <n v="10.923"/>
    <m/>
    <m/>
    <m/>
    <m/>
    <m/>
    <m/>
    <m/>
    <m/>
    <m/>
    <x v="2"/>
    <m/>
    <x v="4"/>
    <s v="Fray Justo Sta. María de Oro"/>
    <s v="Chorotis"/>
    <s v="APA"/>
    <s v="Tiene 4 campos de caudal"/>
  </r>
  <r>
    <n v="-27.9012305"/>
    <n v="-61.374158299999998"/>
    <n v="10.923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8974194"/>
    <n v="-61.370352799999999"/>
    <n v="10.925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02883299999999"/>
    <n v="-61.355438900000003"/>
    <n v="10.926"/>
    <m/>
    <m/>
    <m/>
    <m/>
    <m/>
    <m/>
    <m/>
    <m/>
    <m/>
    <x v="2"/>
    <m/>
    <x v="4"/>
    <s v="Fray Justo Sta. María de Oro"/>
    <s v="Chorotis"/>
    <s v="APA"/>
    <s v="Tiene 4 campos de caudal"/>
  </r>
  <r>
    <n v="-27.8937305"/>
    <n v="-61.350055599999997"/>
    <n v="10.927"/>
    <m/>
    <m/>
    <m/>
    <m/>
    <m/>
    <m/>
    <m/>
    <m/>
    <m/>
    <x v="2"/>
    <m/>
    <x v="4"/>
    <s v="Fray Justo Sta. María de Oro"/>
    <s v="Chorotis"/>
    <s v="APA"/>
    <s v="Tiene 4 campos de caudal"/>
  </r>
  <r>
    <n v="-27.8837416"/>
    <n v="-61.351041700000003"/>
    <n v="10.929"/>
    <m/>
    <m/>
    <m/>
    <m/>
    <m/>
    <m/>
    <m/>
    <m/>
    <m/>
    <x v="2"/>
    <m/>
    <x v="4"/>
    <s v="Fray Justo Sta. María de Oro"/>
    <s v="Chorotis"/>
    <s v="APA"/>
    <s v="Tiene 4 campos de caudal"/>
  </r>
  <r>
    <n v="-27.8776805"/>
    <n v="-61.350011100000003"/>
    <n v="10.93"/>
    <m/>
    <m/>
    <m/>
    <m/>
    <m/>
    <m/>
    <m/>
    <m/>
    <m/>
    <x v="2"/>
    <m/>
    <x v="4"/>
    <s v="Fray Justo Sta. María de Oro"/>
    <s v="Chorotis"/>
    <s v="APA"/>
    <s v="Tiene 4 campos de caudal"/>
  </r>
  <r>
    <n v="-27.879750000000001"/>
    <n v="-61.361863900000003"/>
    <n v="10.930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884372200000001"/>
    <n v="-61.370674999999999"/>
    <n v="10.932"/>
    <m/>
    <m/>
    <m/>
    <m/>
    <m/>
    <m/>
    <m/>
    <m/>
    <m/>
    <x v="2"/>
    <m/>
    <x v="4"/>
    <s v="Fray Justo Sta. María de Oro"/>
    <s v="Chorotis"/>
    <s v="APA"/>
    <s v="Tiene 4 campos de caudal"/>
  </r>
  <r>
    <n v="-27.8811833"/>
    <n v="-61.376369400000002"/>
    <n v="10.933"/>
    <m/>
    <m/>
    <m/>
    <m/>
    <m/>
    <m/>
    <m/>
    <m/>
    <m/>
    <x v="2"/>
    <m/>
    <x v="4"/>
    <s v="Fray Justo Sta. María de Oro"/>
    <s v="Chorotis"/>
    <s v="APA"/>
    <s v="Tiene 4 campos de caudal"/>
  </r>
  <r>
    <n v="-27.9163888"/>
    <n v="-61.399416700000003"/>
    <n v="10.933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163888"/>
    <n v="-61.399416700000003"/>
    <n v="10.935"/>
    <m/>
    <m/>
    <m/>
    <m/>
    <m/>
    <m/>
    <m/>
    <m/>
    <m/>
    <x v="2"/>
    <m/>
    <x v="4"/>
    <s v="Fray Justo Sta. María de Oro"/>
    <s v="Chorotis"/>
    <s v="APA"/>
    <s v="Tiene 4 campos de caudal"/>
  </r>
  <r>
    <n v="-27.9163888"/>
    <n v="-61.399416700000003"/>
    <n v="10.936"/>
    <m/>
    <m/>
    <m/>
    <m/>
    <m/>
    <m/>
    <m/>
    <m/>
    <m/>
    <x v="2"/>
    <m/>
    <x v="4"/>
    <s v="Fray Justo Sta. María de Oro"/>
    <s v="Chorotis"/>
    <s v="APA"/>
    <s v="Tiene 4 campos de caudal"/>
  </r>
  <r>
    <n v="-27.9163888"/>
    <n v="-61.399416700000003"/>
    <n v="10.936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163888"/>
    <n v="-61.399416700000003"/>
    <n v="10.938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15933299999999"/>
    <n v="-61.3605333"/>
    <n v="10.939"/>
    <m/>
    <m/>
    <m/>
    <m/>
    <m/>
    <m/>
    <m/>
    <m/>
    <m/>
    <x v="2"/>
    <m/>
    <x v="4"/>
    <s v="Fray Justo Sta. María de Oro"/>
    <s v="Chorotis"/>
    <s v="APA"/>
    <s v="Tiene 4 campos de caudal"/>
  </r>
  <r>
    <n v="-27.898524999999999"/>
    <n v="-61.394575000000003"/>
    <n v="10.94"/>
    <m/>
    <m/>
    <m/>
    <m/>
    <m/>
    <m/>
    <m/>
    <m/>
    <m/>
    <x v="2"/>
    <m/>
    <x v="4"/>
    <s v="Fray Justo Sta. María de Oro"/>
    <s v="Chorotis"/>
    <s v="APA"/>
    <s v="Tiene 4 campos de caudal"/>
  </r>
  <r>
    <n v="-27.916"/>
    <n v="-61.412311099999997"/>
    <n v="10.941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204194"/>
    <n v="-61.408563899999997"/>
    <n v="10.942"/>
    <m/>
    <m/>
    <m/>
    <m/>
    <m/>
    <m/>
    <m/>
    <m/>
    <m/>
    <x v="2"/>
    <m/>
    <x v="4"/>
    <s v="Fray Justo Sta. María de Oro"/>
    <s v="Chorotis"/>
    <s v="APA"/>
    <s v="Tiene 4 campos de caudal"/>
  </r>
  <r>
    <n v="-27.9252"/>
    <n v="-61.415158300000002"/>
    <n v="10.943"/>
    <m/>
    <m/>
    <m/>
    <m/>
    <m/>
    <m/>
    <m/>
    <m/>
    <m/>
    <x v="2"/>
    <m/>
    <x v="4"/>
    <s v="Fray Justo Sta. María de Oro"/>
    <s v="Chorotis"/>
    <s v="APA"/>
    <s v="Tiene 4 campos de caudal"/>
  </r>
  <r>
    <n v="-27.913238799999998"/>
    <n v="-61.4510139"/>
    <n v="10.944000000000001"/>
    <m/>
    <m/>
    <m/>
    <m/>
    <m/>
    <m/>
    <m/>
    <m/>
    <m/>
    <x v="2"/>
    <m/>
    <x v="4"/>
    <s v="Fray Justo Sta. María de Oro"/>
    <s v="Chorotis"/>
    <s v="APA"/>
    <s v="Tiene 4 campos de caudal"/>
  </r>
  <r>
    <n v="-27.919005500000001"/>
    <n v="-61.493511099999999"/>
    <n v="10.945"/>
    <m/>
    <m/>
    <m/>
    <m/>
    <m/>
    <m/>
    <m/>
    <m/>
    <m/>
    <x v="2"/>
    <m/>
    <x v="4"/>
    <s v="Fray Justo Sta. María de Oro"/>
    <s v="Chorotis"/>
    <s v="APA"/>
    <s v="Tiene 4 campos de caudal"/>
  </r>
  <r>
    <n v="-27.923774999999999"/>
    <n v="-61.491091699999998"/>
    <n v="10.946"/>
    <m/>
    <m/>
    <m/>
    <m/>
    <m/>
    <m/>
    <m/>
    <m/>
    <m/>
    <x v="2"/>
    <m/>
    <x v="4"/>
    <s v="Fray Justo Sta. María de Oro"/>
    <s v="Chorotis"/>
    <s v="APA"/>
    <s v="Tiene 4 campos de caudal"/>
  </r>
  <r>
    <n v="-27.923774999999999"/>
    <n v="-61.491091699999998"/>
    <n v="10.946999999999999"/>
    <m/>
    <m/>
    <m/>
    <m/>
    <m/>
    <m/>
    <m/>
    <m/>
    <m/>
    <x v="2"/>
    <m/>
    <x v="4"/>
    <s v="Fray Justo Sta. María de Oro"/>
    <s v="Chorotis"/>
    <s v="APA"/>
    <s v="Tiene 4 campos de caudal"/>
  </r>
  <r>
    <n v="-27.923774999999999"/>
    <n v="-61.491091699999998"/>
    <n v="10.948"/>
    <m/>
    <m/>
    <m/>
    <m/>
    <m/>
    <m/>
    <m/>
    <m/>
    <m/>
    <x v="2"/>
    <m/>
    <x v="4"/>
    <s v="Fray Justo Sta. María de Oro"/>
    <m/>
    <s v="APA"/>
    <s v="Tiene 4 campos de caudal"/>
  </r>
  <r>
    <n v="-25.974361099999999"/>
    <n v="-60.276083300000003"/>
    <n v="10.949"/>
    <m/>
    <m/>
    <m/>
    <m/>
    <m/>
    <m/>
    <m/>
    <m/>
    <m/>
    <x v="2"/>
    <m/>
    <x v="4"/>
    <s v="General Guemes"/>
    <s v="Paraje el Asustado"/>
    <s v="APA"/>
    <s v="Tiene 4 campos de caudal"/>
  </r>
  <r>
    <n v="-25.974361099999999"/>
    <n v="-60.276083300000003"/>
    <n v="10.95"/>
    <m/>
    <m/>
    <m/>
    <m/>
    <m/>
    <m/>
    <m/>
    <m/>
    <m/>
    <x v="2"/>
    <m/>
    <x v="4"/>
    <s v="General Guemes"/>
    <s v="Paraje el Asustado"/>
    <s v="APA"/>
    <s v="Tiene 4 campos de caudal"/>
  </r>
  <r>
    <n v="-25.974361099999999"/>
    <n v="-60.276083300000003"/>
    <n v="10.951000000000001"/>
    <m/>
    <m/>
    <m/>
    <m/>
    <m/>
    <m/>
    <m/>
    <m/>
    <m/>
    <x v="2"/>
    <m/>
    <x v="4"/>
    <s v="General Guemes"/>
    <s v="Paraje el Asustado"/>
    <s v="APA"/>
    <s v="Tiene 4 campos de caudal"/>
  </r>
  <r>
    <n v="-25.974361099999999"/>
    <n v="-60.276083300000003"/>
    <n v="10.952"/>
    <m/>
    <m/>
    <m/>
    <m/>
    <m/>
    <m/>
    <m/>
    <m/>
    <m/>
    <x v="2"/>
    <m/>
    <x v="4"/>
    <s v="General Guemes"/>
    <s v="Paraje el Asustado"/>
    <s v="APA"/>
    <s v="Tiene 4 campos de caudal"/>
  </r>
  <r>
    <n v="-25.974361099999999"/>
    <n v="-60.276083300000003"/>
    <n v="10.952999999999999"/>
    <m/>
    <m/>
    <m/>
    <m/>
    <m/>
    <m/>
    <m/>
    <m/>
    <m/>
    <x v="2"/>
    <m/>
    <x v="4"/>
    <s v="General Guemes"/>
    <s v="Paraje el Asustado"/>
    <s v="APA"/>
    <s v="Tiene 4 campos de caudal"/>
  </r>
  <r>
    <n v="-27.4864222"/>
    <n v="-61.325800000000001"/>
    <n v="10.954000000000001"/>
    <m/>
    <m/>
    <m/>
    <m/>
    <m/>
    <m/>
    <m/>
    <m/>
    <m/>
    <x v="2"/>
    <m/>
    <x v="4"/>
    <s v="2 de Abril"/>
    <m/>
    <s v="APA"/>
    <s v="Tiene 4 campos de caudal"/>
  </r>
  <r>
    <n v="-27.4864222"/>
    <n v="-61.325800000000001"/>
    <n v="10.955"/>
    <m/>
    <m/>
    <m/>
    <m/>
    <m/>
    <m/>
    <m/>
    <m/>
    <m/>
    <x v="2"/>
    <m/>
    <x v="4"/>
    <s v="2 de Abril"/>
    <m/>
    <s v="APA"/>
    <s v="Tiene 4 campos de caudal"/>
  </r>
  <r>
    <n v="-27.4864222"/>
    <n v="-61.325800000000001"/>
    <n v="10.956"/>
    <m/>
    <m/>
    <m/>
    <m/>
    <m/>
    <m/>
    <m/>
    <m/>
    <m/>
    <x v="2"/>
    <m/>
    <x v="4"/>
    <s v="2 de Abril"/>
    <m/>
    <s v="APA"/>
    <s v="Tiene 4 campos de caudal"/>
  </r>
  <r>
    <n v="-27.4864222"/>
    <n v="-61.325800000000001"/>
    <n v="10.957000000000001"/>
    <m/>
    <m/>
    <m/>
    <m/>
    <m/>
    <m/>
    <m/>
    <m/>
    <m/>
    <x v="2"/>
    <m/>
    <x v="4"/>
    <s v="2 de Abril"/>
    <m/>
    <s v="APA"/>
    <s v="Tiene 4 campos de caudal"/>
  </r>
  <r>
    <n v="-27.4864222"/>
    <n v="-61.325800000000001"/>
    <n v="10.958"/>
    <m/>
    <m/>
    <m/>
    <m/>
    <m/>
    <m/>
    <m/>
    <m/>
    <m/>
    <x v="2"/>
    <m/>
    <x v="4"/>
    <s v="2 de Abril"/>
    <m/>
    <s v="APA"/>
    <s v="Tiene 4 campos de caudal"/>
  </r>
  <r>
    <n v="-27.4864222"/>
    <n v="-61.325800000000001"/>
    <n v="10.959"/>
    <m/>
    <m/>
    <m/>
    <m/>
    <m/>
    <m/>
    <m/>
    <m/>
    <m/>
    <x v="2"/>
    <m/>
    <x v="4"/>
    <s v="2 de Abril"/>
    <m/>
    <s v="APA"/>
    <s v="Tiene 4 campos de caudal"/>
  </r>
  <r>
    <n v="-27.4864222"/>
    <n v="-61.325800000000001"/>
    <n v="10.96"/>
    <m/>
    <m/>
    <m/>
    <m/>
    <m/>
    <m/>
    <m/>
    <m/>
    <m/>
    <x v="2"/>
    <m/>
    <x v="4"/>
    <s v="2 de Abril"/>
    <m/>
    <s v="APA"/>
    <s v="Tiene 4 campos de caudal"/>
  </r>
  <r>
    <n v="-27.291333300000002"/>
    <n v="-58.616833300000003"/>
    <n v="10.961"/>
    <m/>
    <m/>
    <m/>
    <m/>
    <m/>
    <m/>
    <m/>
    <m/>
    <m/>
    <x v="2"/>
    <m/>
    <x v="4"/>
    <s v="1° de Mayo"/>
    <s v="Isla del Cerrito"/>
    <s v="APA"/>
    <s v="Tiene 4 campos de caudal"/>
  </r>
  <r>
    <n v="-27.128"/>
    <n v="-59.377444400000002"/>
    <n v="10.962"/>
    <m/>
    <m/>
    <m/>
    <m/>
    <m/>
    <m/>
    <m/>
    <m/>
    <m/>
    <x v="2"/>
    <m/>
    <x v="4"/>
    <s v="General Donovan"/>
    <s v="La Verde"/>
    <s v="APA"/>
    <s v="Tiene 4 campos de caudal"/>
  </r>
  <r>
    <n v="-27.128"/>
    <n v="-59.377444400000002"/>
    <n v="10.962999999999999"/>
    <m/>
    <m/>
    <m/>
    <m/>
    <m/>
    <m/>
    <m/>
    <m/>
    <m/>
    <x v="2"/>
    <m/>
    <x v="4"/>
    <s v="General Donovan"/>
    <s v="La Verde"/>
    <s v="APA"/>
    <s v="Tiene 4 campos de caudal"/>
  </r>
  <r>
    <n v="-27.128"/>
    <n v="-59.377444400000002"/>
    <n v="10.964"/>
    <m/>
    <m/>
    <m/>
    <m/>
    <m/>
    <m/>
    <m/>
    <m/>
    <m/>
    <x v="2"/>
    <m/>
    <x v="4"/>
    <s v="General Donovan"/>
    <s v="La Verde"/>
    <s v="APA"/>
    <s v="Tiene 4 campos de caudal"/>
  </r>
  <r>
    <n v="-27.128"/>
    <n v="-59.377444400000002"/>
    <n v="10.965"/>
    <m/>
    <m/>
    <m/>
    <m/>
    <m/>
    <m/>
    <m/>
    <m/>
    <m/>
    <x v="2"/>
    <m/>
    <x v="4"/>
    <s v="General Donovan"/>
    <s v="La Verde"/>
    <s v="APA"/>
    <s v="Tiene 4 campos de caudal"/>
  </r>
  <r>
    <n v="-27.128"/>
    <n v="-59.377444400000002"/>
    <n v="10.965999999999999"/>
    <m/>
    <m/>
    <m/>
    <m/>
    <m/>
    <m/>
    <m/>
    <m/>
    <m/>
    <x v="2"/>
    <m/>
    <x v="4"/>
    <s v="General Donovan"/>
    <s v="La Verde"/>
    <s v="APA"/>
    <s v="Tiene 4 campos de caudal"/>
  </r>
  <r>
    <n v="-27.037883300000001"/>
    <n v="-58.705316699999997"/>
    <n v="10.967000000000001"/>
    <m/>
    <m/>
    <m/>
    <m/>
    <m/>
    <m/>
    <m/>
    <m/>
    <m/>
    <x v="2"/>
    <m/>
    <x v="4"/>
    <s v="Bermejo"/>
    <s v="La Leonesa"/>
    <s v="APA"/>
    <s v="Tiene 4 campos de caudal"/>
  </r>
  <r>
    <n v="-27.0436777"/>
    <n v="-58.700458300000001"/>
    <n v="10.968"/>
    <m/>
    <m/>
    <m/>
    <m/>
    <m/>
    <m/>
    <m/>
    <m/>
    <m/>
    <x v="2"/>
    <m/>
    <x v="4"/>
    <s v="Bermejo"/>
    <s v="La Leonesa"/>
    <s v="APA"/>
    <s v="Tiene 4 campos de caudal"/>
  </r>
  <r>
    <n v="-27.0436777"/>
    <n v="-58.700458300000001"/>
    <n v="10.968999999999999"/>
    <m/>
    <m/>
    <m/>
    <m/>
    <m/>
    <m/>
    <m/>
    <m/>
    <m/>
    <x v="2"/>
    <m/>
    <x v="4"/>
    <s v="Bermejo"/>
    <s v="La Leonesa"/>
    <s v="APA"/>
    <s v="Tiene 4 campos de caudal"/>
  </r>
  <r>
    <n v="-27.0436777"/>
    <n v="-58.700458300000001"/>
    <n v="10.97"/>
    <m/>
    <m/>
    <m/>
    <m/>
    <m/>
    <m/>
    <m/>
    <m/>
    <m/>
    <x v="2"/>
    <m/>
    <x v="4"/>
    <s v="Bermejo"/>
    <s v="La Leonesa"/>
    <s v="APA"/>
    <s v="Tiene 4 campos de caudal"/>
  </r>
  <r>
    <n v="-27.0436777"/>
    <n v="-58.700458300000001"/>
    <n v="10.971"/>
    <m/>
    <m/>
    <m/>
    <m/>
    <m/>
    <m/>
    <m/>
    <m/>
    <m/>
    <x v="2"/>
    <m/>
    <x v="4"/>
    <s v="Bermejo"/>
    <s v="La Leonesa"/>
    <s v="APA"/>
    <s v="Tiene 4 campos de caudal"/>
  </r>
  <r>
    <n v="-27.255749999999999"/>
    <n v="-59.233444400000003"/>
    <n v="10.972"/>
    <m/>
    <m/>
    <m/>
    <m/>
    <m/>
    <m/>
    <m/>
    <m/>
    <m/>
    <x v="2"/>
    <m/>
    <x v="4"/>
    <s v="Libertad"/>
    <s v="Laguna Blanca"/>
    <s v="APA"/>
    <s v="Tiene 4 campos de caudal"/>
  </r>
  <r>
    <n v="-27.053777700000001"/>
    <n v="-58.678722200000003"/>
    <n v="10.973000000000001"/>
    <m/>
    <m/>
    <m/>
    <m/>
    <m/>
    <m/>
    <m/>
    <m/>
    <m/>
    <x v="2"/>
    <m/>
    <x v="4"/>
    <s v="Bermejo"/>
    <s v="Las Palmas"/>
    <s v="APA"/>
    <s v="Tiene 4 campos de caudal"/>
  </r>
  <r>
    <n v="-26.621849999999998"/>
    <n v="-59.803858300000002"/>
    <n v="10.974"/>
    <m/>
    <m/>
    <m/>
    <m/>
    <m/>
    <m/>
    <m/>
    <m/>
    <m/>
    <x v="2"/>
    <m/>
    <x v="4"/>
    <s v="Sargento Cabral"/>
    <s v="Las Garcitas"/>
    <s v="APA"/>
    <s v="Tiene 4 campos de caudal"/>
  </r>
  <r>
    <n v="-26.621849999999998"/>
    <n v="-59.803858300000002"/>
    <n v="10.975"/>
    <m/>
    <m/>
    <m/>
    <m/>
    <m/>
    <m/>
    <m/>
    <m/>
    <m/>
    <x v="2"/>
    <m/>
    <x v="4"/>
    <s v="Sargento Cabral"/>
    <s v="Las Garcitas"/>
    <s v="APA"/>
    <s v="Tiene 4 campos de caudal"/>
  </r>
  <r>
    <n v="-26.621849999999998"/>
    <n v="-59.803858300000002"/>
    <n v="10.976000000000001"/>
    <m/>
    <m/>
    <m/>
    <m/>
    <m/>
    <m/>
    <m/>
    <m/>
    <m/>
    <x v="2"/>
    <m/>
    <x v="4"/>
    <s v="Sargento Cabral"/>
    <s v="Las Garcitas"/>
    <s v="APA"/>
    <s v="Tiene 4 campos de caudal"/>
  </r>
  <r>
    <n v="-26.621849999999998"/>
    <n v="-59.803858300000002"/>
    <n v="10.977"/>
    <m/>
    <m/>
    <m/>
    <m/>
    <m/>
    <m/>
    <m/>
    <m/>
    <m/>
    <x v="2"/>
    <m/>
    <x v="4"/>
    <s v="Sargento Cabral"/>
    <s v="Las Garcitas"/>
    <s v="APA"/>
    <s v="Tiene 4 campos de caudal"/>
  </r>
  <r>
    <n v="-26.621849999999998"/>
    <n v="-59.803858300000002"/>
    <n v="10.978"/>
    <m/>
    <m/>
    <m/>
    <m/>
    <m/>
    <m/>
    <m/>
    <m/>
    <m/>
    <x v="2"/>
    <m/>
    <x v="4"/>
    <s v="Sargento Cabral"/>
    <s v="Las Garcitas"/>
    <s v="APA"/>
    <s v="Tiene 4 campos de caudal"/>
  </r>
  <r>
    <n v="-26.6109583"/>
    <n v="-59.839169400000003"/>
    <n v="10.978999999999999"/>
    <m/>
    <m/>
    <m/>
    <m/>
    <m/>
    <m/>
    <m/>
    <m/>
    <m/>
    <x v="2"/>
    <m/>
    <x v="4"/>
    <s v="Sargento Cabral"/>
    <s v="Las Garcitas"/>
    <s v="APA"/>
    <s v="Tiene 4 campos de caudal"/>
  </r>
  <r>
    <n v="-26.6073722"/>
    <n v="-59.843688899999997"/>
    <n v="10.98"/>
    <m/>
    <m/>
    <m/>
    <m/>
    <m/>
    <m/>
    <m/>
    <m/>
    <m/>
    <x v="2"/>
    <m/>
    <x v="4"/>
    <s v="Sargento Cabral"/>
    <s v="Las Garcitas"/>
    <s v="APA"/>
    <s v="Tiene 4 campos de caudal"/>
  </r>
  <r>
    <n v="-26.6173833"/>
    <n v="-59.825536100000001"/>
    <n v="10.981"/>
    <m/>
    <m/>
    <m/>
    <m/>
    <m/>
    <m/>
    <m/>
    <m/>
    <m/>
    <x v="2"/>
    <m/>
    <x v="4"/>
    <s v="Sargento Cabral"/>
    <s v="Las Garcitas"/>
    <s v="APA"/>
    <s v="Tiene 4 campos de caudal"/>
  </r>
  <r>
    <n v="-26.631538800000001"/>
    <n v="-59.806952799999998"/>
    <n v="10.981999999999999"/>
    <m/>
    <m/>
    <m/>
    <m/>
    <m/>
    <m/>
    <m/>
    <m/>
    <m/>
    <x v="2"/>
    <m/>
    <x v="4"/>
    <s v="Sargento Cabral"/>
    <s v="Las Garcitas"/>
    <s v="APA"/>
    <s v="Tiene 4 campos de caudal"/>
  </r>
  <r>
    <n v="-26.622375000000002"/>
    <n v="-59.803075"/>
    <n v="10.983000000000001"/>
    <m/>
    <m/>
    <m/>
    <m/>
    <m/>
    <m/>
    <m/>
    <m/>
    <m/>
    <x v="2"/>
    <m/>
    <x v="4"/>
    <s v="Sargento Cabral"/>
    <s v="Las Garcitas"/>
    <s v="APA"/>
    <s v="Tiene 4 campos de caudal"/>
  </r>
  <r>
    <n v="-26.623577699999998"/>
    <n v="-59.803116699999997"/>
    <n v="10.984"/>
    <m/>
    <m/>
    <m/>
    <m/>
    <m/>
    <m/>
    <m/>
    <m/>
    <m/>
    <x v="2"/>
    <m/>
    <x v="4"/>
    <s v="Sargento Cabral"/>
    <s v="Las Garcitas"/>
    <s v="APA"/>
    <s v="Tiene 4 campos de caudal"/>
  </r>
  <r>
    <n v="-26.620672200000001"/>
    <n v="-59.8029917"/>
    <n v="10.984999999999999"/>
    <m/>
    <m/>
    <m/>
    <m/>
    <m/>
    <m/>
    <m/>
    <m/>
    <m/>
    <x v="2"/>
    <m/>
    <x v="4"/>
    <s v="Sargento Cabral"/>
    <s v="Las Garcitas"/>
    <s v="APA"/>
    <s v="Tiene 4 campos de caudal"/>
  </r>
  <r>
    <n v="-26.618319400000001"/>
    <n v="-59.804030599999997"/>
    <n v="10.986000000000001"/>
    <m/>
    <m/>
    <m/>
    <m/>
    <m/>
    <m/>
    <m/>
    <m/>
    <m/>
    <x v="2"/>
    <m/>
    <x v="4"/>
    <s v="Sargento Cabral"/>
    <s v="Las Garcitas"/>
    <s v="APA"/>
    <s v="Tiene 4 campos de caudal"/>
  </r>
  <r>
    <n v="-26.625991599999999"/>
    <n v="-59.806816699999999"/>
    <n v="10.987"/>
    <m/>
    <m/>
    <m/>
    <m/>
    <m/>
    <m/>
    <m/>
    <m/>
    <m/>
    <x v="2"/>
    <m/>
    <x v="4"/>
    <s v="Sargento Cabral"/>
    <s v="Las Garcitas"/>
    <s v="APA"/>
    <s v="Tiene 4 campos de caudal"/>
  </r>
  <r>
    <n v="-26.626188800000001"/>
    <n v="-59.805844399999998"/>
    <n v="10.988"/>
    <m/>
    <m/>
    <m/>
    <m/>
    <m/>
    <m/>
    <m/>
    <m/>
    <m/>
    <x v="2"/>
    <m/>
    <x v="4"/>
    <s v="Sargento Cabral"/>
    <s v="Las Garcitas"/>
    <s v="APA"/>
    <s v="Tiene 4 campos de caudal"/>
  </r>
  <r>
    <n v="-26.622280499999999"/>
    <n v="-59.804630600000003"/>
    <n v="10.989000000000001"/>
    <m/>
    <m/>
    <m/>
    <m/>
    <m/>
    <m/>
    <m/>
    <m/>
    <m/>
    <x v="2"/>
    <m/>
    <x v="4"/>
    <s v="Sargento Cabral"/>
    <s v="Las Garcitas"/>
    <s v="APA"/>
    <s v="Tiene 4 campos de caudal"/>
  </r>
  <r>
    <n v="-26.622702700000001"/>
    <n v="-59.801727800000002"/>
    <n v="10.99"/>
    <m/>
    <m/>
    <m/>
    <m/>
    <m/>
    <m/>
    <m/>
    <m/>
    <m/>
    <x v="2"/>
    <m/>
    <x v="4"/>
    <s v="Sargento Cabral"/>
    <s v="Las Garcitas"/>
    <s v="APA"/>
    <s v="Tiene 4 campos de caudal"/>
  </r>
  <r>
    <n v="-26.6226555"/>
    <n v="-59.800825000000003"/>
    <n v="10.991"/>
    <m/>
    <m/>
    <m/>
    <m/>
    <m/>
    <m/>
    <m/>
    <m/>
    <m/>
    <x v="2"/>
    <m/>
    <x v="4"/>
    <s v="Sargento Cabral"/>
    <s v="Las Garcitas"/>
    <s v="APA"/>
    <s v="Tiene 4 campos de caudal"/>
  </r>
  <r>
    <n v="-26.622730499999999"/>
    <n v="-59.799416700000002"/>
    <n v="10.992000000000001"/>
    <m/>
    <m/>
    <m/>
    <m/>
    <m/>
    <m/>
    <m/>
    <m/>
    <m/>
    <x v="2"/>
    <m/>
    <x v="4"/>
    <s v="Sargento Cabral"/>
    <s v="Las Garcitas"/>
    <s v="APA"/>
    <s v="Tiene 4 campos de caudal"/>
  </r>
  <r>
    <n v="-26.613444399999999"/>
    <n v="-59.800713899999998"/>
    <n v="10.993"/>
    <m/>
    <m/>
    <m/>
    <m/>
    <m/>
    <m/>
    <m/>
    <m/>
    <m/>
    <x v="2"/>
    <m/>
    <x v="4"/>
    <s v="Sargento Cabral"/>
    <s v="Las Garcitas"/>
    <s v="APA"/>
    <s v="Tiene 4 campos de caudal"/>
  </r>
  <r>
    <n v="-26.6171805"/>
    <n v="-59.7980278"/>
    <n v="10.994"/>
    <m/>
    <m/>
    <m/>
    <m/>
    <m/>
    <m/>
    <m/>
    <m/>
    <m/>
    <x v="2"/>
    <m/>
    <x v="4"/>
    <s v="Sargento Cabral"/>
    <s v="Las Garcitas"/>
    <s v="APA"/>
    <s v="Tiene 4 campos de caudal"/>
  </r>
  <r>
    <n v="-26.614713800000001"/>
    <n v="-59.799516699999998"/>
    <n v="10.994999999999999"/>
    <m/>
    <m/>
    <m/>
    <m/>
    <m/>
    <m/>
    <m/>
    <m/>
    <m/>
    <x v="2"/>
    <m/>
    <x v="4"/>
    <s v="Sargento Cabral"/>
    <s v="Las Garcitas"/>
    <s v="APA"/>
    <s v="Tiene 4 campos de caudal"/>
  </r>
  <r>
    <n v="-26.6217638"/>
    <n v="-59.799061100000003"/>
    <n v="10.996"/>
    <m/>
    <m/>
    <m/>
    <m/>
    <m/>
    <m/>
    <m/>
    <m/>
    <m/>
    <x v="2"/>
    <m/>
    <x v="4"/>
    <s v="Sargento Cabral"/>
    <s v="Las Garcitas"/>
    <s v="APA"/>
    <s v="Tiene 4 campos de caudal"/>
  </r>
  <r>
    <n v="-26.6217638"/>
    <n v="-59.799061100000003"/>
    <n v="10.997"/>
    <m/>
    <m/>
    <m/>
    <m/>
    <m/>
    <m/>
    <m/>
    <m/>
    <m/>
    <x v="2"/>
    <m/>
    <x v="4"/>
    <s v="Sargento Cabral"/>
    <s v="Las Garcitas"/>
    <s v="APA"/>
    <s v="Tiene 4 campos de caudal"/>
  </r>
  <r>
    <n v="-26.6227944"/>
    <n v="-59.797852800000001"/>
    <n v="10.997999999999999"/>
    <m/>
    <m/>
    <m/>
    <m/>
    <m/>
    <m/>
    <m/>
    <m/>
    <m/>
    <x v="2"/>
    <m/>
    <x v="4"/>
    <s v="Sargento Cabral"/>
    <s v="Las Garcitas"/>
    <s v="APA"/>
    <s v="Tiene 4 campos de caudal"/>
  </r>
  <r>
    <n v="-26.621419400000001"/>
    <n v="-59.798183299999998"/>
    <n v="10.999000000000001"/>
    <m/>
    <m/>
    <m/>
    <m/>
    <m/>
    <m/>
    <m/>
    <m/>
    <m/>
    <x v="2"/>
    <m/>
    <x v="4"/>
    <s v="Sargento Cabral"/>
    <s v="Las Garcitas"/>
    <s v="APA"/>
    <s v="Tiene 4 campos de caudal"/>
  </r>
  <r>
    <n v="-26.6117916"/>
    <n v="-59.802947199999998"/>
    <n v="11"/>
    <m/>
    <m/>
    <m/>
    <m/>
    <m/>
    <m/>
    <m/>
    <m/>
    <m/>
    <x v="2"/>
    <m/>
    <x v="4"/>
    <s v="Sargento Cabral"/>
    <s v="Las Garcitas"/>
    <s v="APA"/>
    <s v="Tiene 4 campos de caudal"/>
  </r>
  <r>
    <n v="-26.609627700000001"/>
    <n v="-59.806902800000003"/>
    <n v="11.000999999999999"/>
    <m/>
    <m/>
    <m/>
    <m/>
    <m/>
    <m/>
    <m/>
    <m/>
    <m/>
    <x v="2"/>
    <m/>
    <x v="4"/>
    <s v="Sargento Cabral"/>
    <s v="Las Garcitas"/>
    <s v="APA"/>
    <s v="Tiene 4 campos de caudal"/>
  </r>
  <r>
    <n v="-26.6058305"/>
    <n v="-59.807130600000001"/>
    <n v="11.002000000000001"/>
    <m/>
    <m/>
    <m/>
    <m/>
    <m/>
    <m/>
    <m/>
    <m/>
    <m/>
    <x v="2"/>
    <m/>
    <x v="4"/>
    <s v="Sargento Cabral"/>
    <s v="Las Garcitas"/>
    <s v="APA"/>
    <s v="Tiene 4 campos de caudal"/>
  </r>
  <r>
    <n v="-26.6107361"/>
    <n v="-59.805786099999999"/>
    <n v="11.003"/>
    <m/>
    <m/>
    <m/>
    <m/>
    <m/>
    <m/>
    <m/>
    <m/>
    <m/>
    <x v="2"/>
    <m/>
    <x v="4"/>
    <s v="Sargento Cabral"/>
    <s v="Las Garcitas"/>
    <s v="APA"/>
    <s v="Tiene 4 campos de caudal"/>
  </r>
  <r>
    <n v="-25.6444166"/>
    <n v="-60.932583299999997"/>
    <n v="11.004"/>
    <m/>
    <m/>
    <m/>
    <m/>
    <m/>
    <m/>
    <m/>
    <m/>
    <m/>
    <x v="2"/>
    <m/>
    <x v="4"/>
    <s v="General Guemes"/>
    <s v="Miraflores"/>
    <s v="APA"/>
    <s v="Tiene 4 campos de caudal"/>
  </r>
  <r>
    <n v="-26.837361099999999"/>
    <n v="-59.061500000000002"/>
    <n v="11.005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06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07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07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0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777638"/>
    <n v="-59.084152799999998"/>
    <n v="11.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84477700000001"/>
    <n v="-59.027911099999997"/>
    <n v="11.010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868388"/>
    <n v="-59.025449999999999"/>
    <n v="11.012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85755499999998"/>
    <n v="-59.029775000000001"/>
    <n v="11.013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13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67844399999999"/>
    <n v="-59.044497200000002"/>
    <n v="11.015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16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16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69372200000001"/>
    <n v="-59.062719399999999"/>
    <n v="11.018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1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2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21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4019399999999"/>
    <n v="-59.1061111"/>
    <n v="11.022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9349999999999"/>
    <n v="-59.088122200000001"/>
    <n v="11.023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62119400000001"/>
    <n v="-59.081527800000003"/>
    <n v="11.023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93166"/>
    <n v="-59.081030599999998"/>
    <n v="11.025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26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26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60275000000001"/>
    <n v="-59.072488900000003"/>
    <n v="11.028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7908299999998"/>
    <n v="-59.062024999999998"/>
    <n v="11.02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9794399999998"/>
    <n v="-59.058597200000001"/>
    <n v="11.03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63497200000001"/>
    <n v="-59.055994400000003"/>
    <n v="11.031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8580500000001"/>
    <n v="-59.054499999999997"/>
    <n v="11.032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4794400000001"/>
    <n v="-59.072058300000002"/>
    <n v="11.032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79472"/>
    <n v="-59.069580600000002"/>
    <n v="11.034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0327700000001"/>
    <n v="-59.0765806"/>
    <n v="11.035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8597199999999"/>
    <n v="-59.0692667"/>
    <n v="11.036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37611"/>
    <n v="-59.069674999999997"/>
    <n v="11.037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38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3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17111100000002"/>
    <n v="-59.100997200000002"/>
    <n v="11.04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4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181777"/>
    <n v="-59.105361100000003"/>
    <n v="11.042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14225"/>
    <n v="-59.112274999999997"/>
    <n v="11.042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44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45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45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47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48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48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5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71861"/>
    <n v="-59.047013900000003"/>
    <n v="11.05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63908299999999"/>
    <n v="-59.039583299999997"/>
    <n v="11.052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62061099999998"/>
    <n v="-59.040747199999998"/>
    <n v="11.053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637555"/>
    <n v="-59.026386100000003"/>
    <n v="11.054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8841600000002"/>
    <n v="-59.024602799999997"/>
    <n v="11.055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55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57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58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7086099999999"/>
    <n v="-59.020225000000003"/>
    <n v="11.058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6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6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44944"/>
    <n v="-59.043655600000001"/>
    <n v="11.061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63694"/>
    <n v="-59.038413900000002"/>
    <n v="11.063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03330500000001"/>
    <n v="-59.068541699999997"/>
    <n v="11.064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65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7361099999999"/>
    <n v="-59.061500000000002"/>
    <n v="11.066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67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68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47833"/>
    <n v="-59.072694400000003"/>
    <n v="11.069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47833"/>
    <n v="-59.072694400000003"/>
    <n v="11.07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47833"/>
    <n v="-59.072694400000003"/>
    <n v="11.07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52622199999999"/>
    <n v="-59.072816699999997"/>
    <n v="11.071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5297200000001"/>
    <n v="-59.071188900000003"/>
    <n v="11.073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1772200000001"/>
    <n v="-59.073652799999998"/>
    <n v="11.074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1772200000001"/>
    <n v="-59.073652799999998"/>
    <n v="11.074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41772200000001"/>
    <n v="-59.073652799999998"/>
    <n v="11.076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77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77999999999999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79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8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8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82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83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84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85000000000001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86"/>
    <m/>
    <m/>
    <m/>
    <m/>
    <m/>
    <m/>
    <m/>
    <m/>
    <m/>
    <x v="2"/>
    <m/>
    <x v="4"/>
    <s v="Libertador General San San Martín"/>
    <s v="La Eduvigis"/>
    <s v="APA"/>
    <s v="Tiene 4 campos de caudal"/>
  </r>
  <r>
    <n v="-26.836449999999999"/>
    <n v="-59.067697199999998"/>
    <n v="11.087"/>
    <m/>
    <m/>
    <m/>
    <m/>
    <m/>
    <m/>
    <m/>
    <m/>
    <m/>
    <x v="2"/>
    <m/>
    <x v="4"/>
    <s v="Libertador General San Martín"/>
    <s v="La Eduvigis"/>
    <s v="APA"/>
    <s v="Tiene 4 campos de caudal"/>
  </r>
  <r>
    <n v="-26.8447833"/>
    <n v="-59.072694400000003"/>
    <n v="11.087999999999999"/>
    <m/>
    <m/>
    <m/>
    <m/>
    <m/>
    <m/>
    <m/>
    <m/>
    <m/>
    <x v="2"/>
    <m/>
    <x v="4"/>
    <s v="Libertador General San Martín"/>
    <s v="La Eduvigis"/>
    <s v="APA"/>
    <s v="Tiene 4 campos de caudal"/>
  </r>
  <r>
    <n v="-26.837361099999999"/>
    <n v="-59.061500000000002"/>
    <n v="11.089"/>
    <m/>
    <m/>
    <m/>
    <m/>
    <m/>
    <m/>
    <m/>
    <m/>
    <m/>
    <x v="2"/>
    <m/>
    <x v="4"/>
    <s v="Libertador General San Martín"/>
    <s v="La Eduvigis"/>
    <s v="APA"/>
    <s v="Tiene 4 campos de caudal"/>
  </r>
  <r>
    <n v="-26.496352699999999"/>
    <n v="-59.681444399999997"/>
    <n v="11.0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090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092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093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093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095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096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097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098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0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01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02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03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03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05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06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06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08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0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1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2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3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4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5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6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7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8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1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2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2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22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22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24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25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25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27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6352699999999"/>
    <n v="-59.681444399999997"/>
    <n v="11.128"/>
    <m/>
    <m/>
    <m/>
    <m/>
    <m/>
    <m/>
    <m/>
    <m/>
    <m/>
    <x v="2"/>
    <m/>
    <x v="4"/>
    <s v="Libertador General San Martín"/>
    <s v="Laguna Limpia"/>
    <s v="APA"/>
    <s v="Tiene 4 campos de caudal"/>
  </r>
  <r>
    <n v="-27.109611099999999"/>
    <n v="-60.5854444"/>
    <n v="11.12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1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2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299999999999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4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5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599999999999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7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8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3899999999999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1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199999999999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3000000000001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4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5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6000000000001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7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8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4899999999999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1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199999999999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3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4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499999999999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6000000000001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7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799999999999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59000000000001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6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61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62000000000001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63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64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64999999999999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66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67"/>
    <m/>
    <m/>
    <m/>
    <m/>
    <m/>
    <m/>
    <m/>
    <m/>
    <m/>
    <x v="2"/>
    <m/>
    <x v="4"/>
    <s v="O´Higgins"/>
    <s v="La Tigra"/>
    <s v="APA"/>
    <s v="Tiene 4 campos de caudal"/>
  </r>
  <r>
    <n v="-27.109611099999999"/>
    <n v="-60.5854444"/>
    <n v="11.167999999999999"/>
    <m/>
    <m/>
    <m/>
    <m/>
    <m/>
    <m/>
    <m/>
    <m/>
    <m/>
    <x v="2"/>
    <m/>
    <x v="4"/>
    <s v="O´Higgins"/>
    <s v="La Tigra"/>
    <s v="APA"/>
    <s v="Tiene 4 campos de caudal"/>
  </r>
  <r>
    <n v="-27.145602700000001"/>
    <n v="-60.599263899999997"/>
    <n v="11.169"/>
    <m/>
    <m/>
    <m/>
    <m/>
    <m/>
    <m/>
    <m/>
    <m/>
    <m/>
    <x v="2"/>
    <m/>
    <x v="4"/>
    <s v="O´Higgins"/>
    <s v="La Tigra"/>
    <s v="APA"/>
    <s v="Tiene 4 campos de caudal"/>
  </r>
  <r>
    <n v="-27.145602700000001"/>
    <n v="-60.599263899999997"/>
    <n v="11.17"/>
    <m/>
    <m/>
    <m/>
    <m/>
    <m/>
    <m/>
    <m/>
    <m/>
    <m/>
    <x v="2"/>
    <m/>
    <x v="4"/>
    <s v="O´Higgins"/>
    <s v="La Tigra"/>
    <s v="APA"/>
    <s v="Tiene 4 campos de caudal"/>
  </r>
  <r>
    <n v="-27.145602700000001"/>
    <n v="-60.599263899999997"/>
    <n v="11.170999999999999"/>
    <m/>
    <m/>
    <m/>
    <m/>
    <m/>
    <m/>
    <m/>
    <m/>
    <m/>
    <x v="2"/>
    <m/>
    <x v="4"/>
    <s v="O´Higgins"/>
    <s v="La Tigra"/>
    <s v="APA"/>
    <s v="Tiene 4 campos de caudal"/>
  </r>
  <r>
    <n v="-27.103000000000002"/>
    <n v="-61.0616111"/>
    <n v="11.172000000000001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73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73999999999999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75000000000001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76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77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78000000000001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79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8"/>
    <m/>
    <m/>
    <m/>
    <m/>
    <m/>
    <m/>
    <m/>
    <m/>
    <m/>
    <x v="2"/>
    <m/>
    <x v="4"/>
    <s v="9 de Julio"/>
    <s v="Las Breñas"/>
    <s v="APA"/>
    <s v="Tiene 4 campos de caudal"/>
  </r>
  <r>
    <n v="-27.081705500000002"/>
    <n v="-61.057930599999999"/>
    <n v="11.180999999999999"/>
    <m/>
    <m/>
    <m/>
    <m/>
    <m/>
    <m/>
    <m/>
    <m/>
    <m/>
    <x v="2"/>
    <m/>
    <x v="4"/>
    <s v="9 de Julio"/>
    <s v="Las Breñas"/>
    <s v="APA"/>
    <s v="Tiene 4 campos de caudal"/>
  </r>
  <r>
    <n v="-27.083175000000001"/>
    <n v="-61.059819400000002"/>
    <n v="11.182"/>
    <m/>
    <m/>
    <m/>
    <m/>
    <m/>
    <m/>
    <m/>
    <m/>
    <m/>
    <x v="2"/>
    <m/>
    <x v="4"/>
    <s v="9 de Julio"/>
    <s v="Las Breñas"/>
    <s v="APA"/>
    <s v="Tiene 4 campos de caudal"/>
  </r>
  <r>
    <n v="-27.107436100000001"/>
    <n v="-61.054488900000003"/>
    <n v="11.183"/>
    <m/>
    <m/>
    <m/>
    <m/>
    <m/>
    <m/>
    <m/>
    <m/>
    <m/>
    <x v="2"/>
    <m/>
    <x v="4"/>
    <s v="9 de Julio"/>
    <s v="Las Breñas"/>
    <s v="APA"/>
    <s v="Tiene 4 campos de caudal"/>
  </r>
  <r>
    <n v="-27.0918305"/>
    <n v="-61.052041699999997"/>
    <n v="11.183999999999999"/>
    <m/>
    <m/>
    <m/>
    <m/>
    <m/>
    <m/>
    <m/>
    <m/>
    <m/>
    <x v="2"/>
    <m/>
    <x v="4"/>
    <s v="9 de Julio"/>
    <s v="Las Breñas"/>
    <s v="APA"/>
    <s v="Tiene 4 campos de caudal"/>
  </r>
  <r>
    <n v="-27.0781694"/>
    <n v="-61.0724667"/>
    <n v="11.185"/>
    <m/>
    <m/>
    <m/>
    <m/>
    <m/>
    <m/>
    <m/>
    <m/>
    <m/>
    <x v="2"/>
    <m/>
    <x v="4"/>
    <s v="9 de Julio"/>
    <s v="Las Breñas"/>
    <s v="APA"/>
    <s v="Tiene 4 campos de caudal"/>
  </r>
  <r>
    <n v="-27.080605500000001"/>
    <n v="-61.049719400000001"/>
    <n v="11.186"/>
    <m/>
    <m/>
    <m/>
    <m/>
    <m/>
    <m/>
    <m/>
    <m/>
    <m/>
    <x v="2"/>
    <m/>
    <x v="4"/>
    <s v="9 de Julio"/>
    <s v="Las Breñas"/>
    <s v="APA"/>
    <s v="Tiene 4 campos de caudal"/>
  </r>
  <r>
    <n v="-27.086986100000001"/>
    <n v="-61.047333299999998"/>
    <n v="11.186999999999999"/>
    <m/>
    <m/>
    <m/>
    <m/>
    <m/>
    <m/>
    <m/>
    <m/>
    <m/>
    <x v="2"/>
    <m/>
    <x v="4"/>
    <s v="9 de Julio"/>
    <s v="Las Breñas"/>
    <s v="APA"/>
    <s v="Tiene 4 campos de caudal"/>
  </r>
  <r>
    <n v="-27.0650583"/>
    <n v="-61.049988900000002"/>
    <n v="11.188000000000001"/>
    <m/>
    <m/>
    <m/>
    <m/>
    <m/>
    <m/>
    <m/>
    <m/>
    <m/>
    <x v="2"/>
    <m/>
    <x v="4"/>
    <s v="9 de Julio"/>
    <s v="Las Breñas"/>
    <s v="APA"/>
    <s v="Tiene 4 campos de caudal"/>
  </r>
  <r>
    <n v="-27.0662333"/>
    <n v="-61.057019400000001"/>
    <n v="11.189"/>
    <m/>
    <m/>
    <m/>
    <m/>
    <m/>
    <m/>
    <m/>
    <m/>
    <m/>
    <x v="2"/>
    <m/>
    <x v="4"/>
    <s v="9 de Julio"/>
    <s v="Las Breñas"/>
    <s v="APA"/>
    <s v="Tiene 4 campos de caudal"/>
  </r>
  <r>
    <n v="-27.0788555"/>
    <n v="-61.076572200000001"/>
    <n v="11.19"/>
    <m/>
    <m/>
    <m/>
    <m/>
    <m/>
    <m/>
    <m/>
    <m/>
    <m/>
    <x v="2"/>
    <m/>
    <x v="4"/>
    <s v="9 de Julio"/>
    <s v="Las Breñas"/>
    <s v="APA"/>
    <s v="Tiene 4 campos de caudal"/>
  </r>
  <r>
    <n v="-27.0767138"/>
    <n v="-61.077647200000001"/>
    <n v="11.191000000000001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92"/>
    <m/>
    <m/>
    <m/>
    <m/>
    <m/>
    <m/>
    <m/>
    <m/>
    <m/>
    <x v="2"/>
    <m/>
    <x v="4"/>
    <s v="9 de Julio"/>
    <s v="Las Breñas"/>
    <s v="APA"/>
    <s v="Tiene 4 campos de caudal"/>
  </r>
  <r>
    <n v="-27.081091600000001"/>
    <n v="-61.083413899999996"/>
    <n v="11.193"/>
    <m/>
    <m/>
    <m/>
    <m/>
    <m/>
    <m/>
    <m/>
    <m/>
    <m/>
    <x v="2"/>
    <m/>
    <x v="4"/>
    <s v="9 de Julio"/>
    <s v="Las Breñas"/>
    <s v="APA"/>
    <s v="Tiene 4 campos de caudal"/>
  </r>
  <r>
    <n v="-27.081091600000001"/>
    <n v="-61.083413899999996"/>
    <n v="11.194000000000001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95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96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96999999999999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98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199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2"/>
    <m/>
    <m/>
    <m/>
    <m/>
    <m/>
    <m/>
    <m/>
    <m/>
    <m/>
    <x v="2"/>
    <m/>
    <x v="4"/>
    <s v="9 de Julio"/>
    <s v="Las Breñas"/>
    <s v="APA"/>
    <s v="Tiene 4 campos de caudal"/>
  </r>
  <r>
    <n v="-27.103000000000002"/>
    <n v="-61.0616111"/>
    <n v="11.201000000000001"/>
    <m/>
    <m/>
    <m/>
    <m/>
    <m/>
    <m/>
    <m/>
    <m/>
    <m/>
    <x v="2"/>
    <m/>
    <x v="4"/>
    <s v="9 de Julio"/>
    <s v="Las Breñas"/>
    <s v="APA"/>
    <s v="Tiene 4 campos de caudal"/>
  </r>
  <r>
    <n v="-26.407361099999999"/>
    <n v="-61.417641699999997"/>
    <n v="11.202"/>
    <m/>
    <m/>
    <m/>
    <m/>
    <m/>
    <m/>
    <m/>
    <m/>
    <m/>
    <x v="2"/>
    <m/>
    <x v="4"/>
    <s v="Almirante Brown"/>
    <s v="Los Frentones"/>
    <s v="APA"/>
    <s v="Tiene 4 campos de caudal"/>
  </r>
  <r>
    <n v="-26.407361099999999"/>
    <n v="-61.417641699999997"/>
    <n v="11.202999999999999"/>
    <m/>
    <m/>
    <m/>
    <m/>
    <m/>
    <m/>
    <m/>
    <m/>
    <m/>
    <x v="2"/>
    <m/>
    <x v="4"/>
    <s v="Almirante Brown"/>
    <s v="Los Frentones"/>
    <s v="APA"/>
    <s v="Tiene 4 campos de caudal"/>
  </r>
  <r>
    <n v="-26.407361099999999"/>
    <n v="-61.417641699999997"/>
    <n v="11.204000000000001"/>
    <m/>
    <m/>
    <m/>
    <m/>
    <m/>
    <m/>
    <m/>
    <m/>
    <m/>
    <x v="2"/>
    <m/>
    <x v="4"/>
    <s v="Almirante Brown"/>
    <s v="Los Frentones"/>
    <s v="APA"/>
    <s v="Tiene 4 campos de caudal"/>
  </r>
  <r>
    <n v="-26.407361099999999"/>
    <n v="-61.417641699999997"/>
    <n v="11.205"/>
    <m/>
    <m/>
    <m/>
    <m/>
    <m/>
    <m/>
    <m/>
    <m/>
    <m/>
    <x v="2"/>
    <m/>
    <x v="4"/>
    <s v="Almirante Brown"/>
    <s v="Los Frentones"/>
    <s v="APA"/>
    <s v="Tiene 4 campos de caudal"/>
  </r>
  <r>
    <n v="-26.407361099999999"/>
    <n v="-61.417641699999997"/>
    <n v="11.206"/>
    <m/>
    <m/>
    <m/>
    <m/>
    <m/>
    <m/>
    <m/>
    <m/>
    <m/>
    <x v="2"/>
    <m/>
    <x v="4"/>
    <s v="Almirante Brown"/>
    <s v="Los Frentones"/>
    <s v="APA"/>
    <s v="Tiene 4 campos de caudal"/>
  </r>
  <r>
    <n v="-26.407361099999999"/>
    <n v="-61.417641699999997"/>
    <n v="11.207000000000001"/>
    <m/>
    <m/>
    <m/>
    <m/>
    <m/>
    <m/>
    <m/>
    <m/>
    <m/>
    <x v="2"/>
    <m/>
    <x v="4"/>
    <s v="Almirante Brown"/>
    <s v="Los Frentones"/>
    <s v="APA"/>
    <s v="Tiene 4 campos de caudal"/>
  </r>
  <r>
    <n v="-26.407361099999999"/>
    <n v="-61.417641699999997"/>
    <n v="11.208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09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1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2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2999999999999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4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5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5999999999999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7000000000001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8"/>
    <m/>
    <m/>
    <m/>
    <m/>
    <m/>
    <m/>
    <m/>
    <m/>
    <m/>
    <x v="2"/>
    <m/>
    <x v="4"/>
    <s v="Almirante Brown"/>
    <s v="Los Frentones"/>
    <s v="APA"/>
    <s v="Tiene 4 campos de caudal"/>
  </r>
  <r>
    <n v="-26.428169400000002"/>
    <n v="-61.423088900000003"/>
    <n v="11.218999999999999"/>
    <m/>
    <m/>
    <m/>
    <m/>
    <m/>
    <m/>
    <m/>
    <m/>
    <m/>
    <x v="2"/>
    <m/>
    <x v="4"/>
    <s v="Almirante Brown"/>
    <s v="Los Frentones"/>
    <s v="APA"/>
    <s v="Tiene 4 campos de caudal"/>
  </r>
  <r>
    <n v="-26.434449999999998"/>
    <n v="-61.426052800000001"/>
    <n v="11.22"/>
    <m/>
    <m/>
    <m/>
    <m/>
    <m/>
    <m/>
    <m/>
    <m/>
    <m/>
    <x v="2"/>
    <m/>
    <x v="4"/>
    <s v="Almirante Brown"/>
    <s v="Los Frentones"/>
    <s v="APA"/>
    <s v="Tiene 4 campos de caudal"/>
  </r>
  <r>
    <n v="-25.3591944"/>
    <n v="-60.630527800000003"/>
    <n v="11.221"/>
    <m/>
    <m/>
    <m/>
    <m/>
    <m/>
    <m/>
    <m/>
    <m/>
    <m/>
    <x v="2"/>
    <m/>
    <x v="4"/>
    <s v="General Guemes"/>
    <m/>
    <s v="APA"/>
    <s v="Tiene 4 campos de caudal"/>
  </r>
  <r>
    <n v="-25.193638799999999"/>
    <n v="-60.589305600000003"/>
    <n v="11.222"/>
    <m/>
    <m/>
    <m/>
    <m/>
    <m/>
    <m/>
    <m/>
    <m/>
    <m/>
    <x v="2"/>
    <m/>
    <x v="4"/>
    <s v="General Guemes"/>
    <m/>
    <s v="APA"/>
    <s v="Tiene 4 campos de caudal"/>
  </r>
  <r>
    <n v="-25.650088799999999"/>
    <n v="-60.923575"/>
    <n v="11.223000000000001"/>
    <m/>
    <m/>
    <m/>
    <m/>
    <m/>
    <m/>
    <m/>
    <m/>
    <m/>
    <x v="2"/>
    <m/>
    <x v="4"/>
    <s v="General Guemes"/>
    <s v="Miraflores"/>
    <s v="APA"/>
    <s v="Tiene 4 campos de caudal"/>
  </r>
  <r>
    <n v="-25.650088799999999"/>
    <n v="-60.923575"/>
    <n v="11.224"/>
    <m/>
    <m/>
    <m/>
    <m/>
    <m/>
    <m/>
    <m/>
    <m/>
    <m/>
    <x v="2"/>
    <m/>
    <x v="4"/>
    <s v="General Guemes"/>
    <s v="Miraflores"/>
    <s v="APA"/>
    <s v="Tiene 4 campos de caudal"/>
  </r>
  <r>
    <n v="-25.650088799999999"/>
    <n v="-60.923575"/>
    <n v="11.225"/>
    <m/>
    <m/>
    <m/>
    <m/>
    <m/>
    <m/>
    <m/>
    <m/>
    <m/>
    <x v="2"/>
    <m/>
    <x v="4"/>
    <s v="General Guemes"/>
    <s v="Miraflores"/>
    <s v="APA"/>
    <s v="Tiene 4 campos de caudal"/>
  </r>
  <r>
    <n v="-25.650088799999999"/>
    <n v="-60.923575"/>
    <n v="11.226000000000001"/>
    <m/>
    <m/>
    <m/>
    <m/>
    <m/>
    <m/>
    <m/>
    <m/>
    <m/>
    <x v="2"/>
    <m/>
    <x v="4"/>
    <s v="General Guemes"/>
    <s v="Miraflores"/>
    <s v="APA"/>
    <s v="Tiene 4 campos de caudal"/>
  </r>
  <r>
    <n v="-25.650088799999999"/>
    <n v="-60.923575"/>
    <n v="11.227"/>
    <m/>
    <m/>
    <m/>
    <m/>
    <m/>
    <m/>
    <m/>
    <m/>
    <m/>
    <x v="2"/>
    <m/>
    <x v="4"/>
    <s v="General Guemes"/>
    <s v="Miraflores"/>
    <s v="APA"/>
    <s v="Tiene 4 campos de caudal"/>
  </r>
  <r>
    <n v="-26.749177700000001"/>
    <n v="-60.626375000000003"/>
    <n v="11.228"/>
    <m/>
    <m/>
    <m/>
    <m/>
    <m/>
    <m/>
    <m/>
    <m/>
    <m/>
    <x v="2"/>
    <m/>
    <x v="4"/>
    <s v="Independencia"/>
    <s v="Napenay"/>
    <s v="APA"/>
    <s v="Tiene 4 campos de caudal"/>
  </r>
  <r>
    <n v="-26.749224999999999"/>
    <n v="-60.621930599999999"/>
    <n v="11.228999999999999"/>
    <m/>
    <m/>
    <m/>
    <m/>
    <m/>
    <m/>
    <m/>
    <m/>
    <m/>
    <x v="2"/>
    <m/>
    <x v="4"/>
    <s v="Independencia"/>
    <s v="Napenay"/>
    <s v="APA"/>
    <s v="Tiene 4 campos de caudal"/>
  </r>
  <r>
    <n v="-26.7562222"/>
    <n v="-60.631644399999999"/>
    <n v="11.23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31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31999999999999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33000000000001"/>
    <m/>
    <m/>
    <m/>
    <m/>
    <m/>
    <m/>
    <m/>
    <m/>
    <m/>
    <x v="2"/>
    <m/>
    <x v="4"/>
    <s v="Independencia"/>
    <s v="Napenay"/>
    <s v="APA"/>
    <s v="Tiene 4 campos de caudal"/>
  </r>
  <r>
    <n v="-26.765474999999999"/>
    <n v="-60.637736099999998"/>
    <n v="11.234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34999999999999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36000000000001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37"/>
    <m/>
    <m/>
    <m/>
    <m/>
    <m/>
    <m/>
    <m/>
    <m/>
    <m/>
    <x v="2"/>
    <m/>
    <x v="4"/>
    <s v="Independencia"/>
    <s v="Napenay"/>
    <s v="APA"/>
    <s v="Tiene 4 campos de caudal"/>
  </r>
  <r>
    <n v="-26.730313800000001"/>
    <n v="-60.658808299999997"/>
    <n v="11.238"/>
    <m/>
    <m/>
    <m/>
    <m/>
    <m/>
    <m/>
    <m/>
    <m/>
    <m/>
    <x v="2"/>
    <m/>
    <x v="4"/>
    <s v="Independencia"/>
    <s v="Napenay"/>
    <s v="APA"/>
    <s v="Tiene 4 campos de caudal"/>
  </r>
  <r>
    <n v="-26.7226222"/>
    <n v="-60.670180600000002"/>
    <n v="11.239000000000001"/>
    <m/>
    <m/>
    <m/>
    <m/>
    <m/>
    <m/>
    <m/>
    <m/>
    <m/>
    <x v="2"/>
    <m/>
    <x v="4"/>
    <s v="Independencia"/>
    <s v="Napenay"/>
    <s v="APA"/>
    <s v="Tiene 4 campos de caudal"/>
  </r>
  <r>
    <n v="-26.7266972"/>
    <n v="-60.664861100000003"/>
    <n v="11.24"/>
    <m/>
    <m/>
    <m/>
    <m/>
    <m/>
    <m/>
    <m/>
    <m/>
    <m/>
    <x v="2"/>
    <m/>
    <x v="4"/>
    <s v="Independencia"/>
    <s v="Napenay"/>
    <s v="APA"/>
    <s v="Tiene 4 campos de caudal"/>
  </r>
  <r>
    <n v="-26.7306472"/>
    <n v="-60.670797200000003"/>
    <n v="11.241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42000000000001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43"/>
    <m/>
    <m/>
    <m/>
    <m/>
    <m/>
    <m/>
    <m/>
    <m/>
    <m/>
    <x v="2"/>
    <m/>
    <x v="4"/>
    <s v="Independencia"/>
    <s v="Napenay"/>
    <s v="APA"/>
    <s v="Tiene 4 campos de caudal"/>
  </r>
  <r>
    <n v="-26.743908300000001"/>
    <n v="-60.663163900000001"/>
    <n v="11.244"/>
    <m/>
    <m/>
    <m/>
    <m/>
    <m/>
    <m/>
    <m/>
    <m/>
    <m/>
    <x v="2"/>
    <m/>
    <x v="4"/>
    <s v="Independencia"/>
    <s v="Napenay"/>
    <s v="APA"/>
    <s v="Tiene 4 campos de caudal"/>
  </r>
  <r>
    <n v="-26.749461100000001"/>
    <n v="-60.6585167"/>
    <n v="11.244999999999999"/>
    <m/>
    <m/>
    <m/>
    <m/>
    <m/>
    <m/>
    <m/>
    <m/>
    <m/>
    <x v="2"/>
    <m/>
    <x v="4"/>
    <s v="Independencia"/>
    <s v="Napenay"/>
    <s v="APA"/>
    <s v="Tiene 4 campos de caudal"/>
  </r>
  <r>
    <n v="-26.731347199999998"/>
    <n v="-60.646511099999998"/>
    <n v="11.246"/>
    <m/>
    <m/>
    <m/>
    <m/>
    <m/>
    <m/>
    <m/>
    <m/>
    <m/>
    <x v="2"/>
    <m/>
    <x v="4"/>
    <s v="Independencia"/>
    <s v="Napenay"/>
    <s v="APA"/>
    <s v="Tiene 4 campos de caudal"/>
  </r>
  <r>
    <n v="-26.7288222"/>
    <n v="-60.641483299999997"/>
    <n v="11.247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47999999999999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49000000000001"/>
    <m/>
    <m/>
    <m/>
    <m/>
    <m/>
    <m/>
    <m/>
    <m/>
    <m/>
    <x v="2"/>
    <m/>
    <x v="4"/>
    <s v="Independencia"/>
    <s v="Napenay"/>
    <s v="APA"/>
    <s v="Tiene 4 campos de caudal"/>
  </r>
  <r>
    <n v="-26.7491527"/>
    <n v="-60.615977800000003"/>
    <n v="11.25"/>
    <m/>
    <m/>
    <m/>
    <m/>
    <m/>
    <m/>
    <m/>
    <m/>
    <m/>
    <x v="2"/>
    <m/>
    <x v="4"/>
    <s v="Independencia"/>
    <s v="Napenay"/>
    <s v="APA"/>
    <s v="Tiene 4 campos de caudal"/>
  </r>
  <r>
    <n v="-26.7530222"/>
    <n v="-60.618113899999997"/>
    <n v="11.250999999999999"/>
    <m/>
    <m/>
    <m/>
    <m/>
    <m/>
    <m/>
    <m/>
    <m/>
    <m/>
    <x v="2"/>
    <m/>
    <x v="4"/>
    <s v="Independencia"/>
    <s v="Napenay"/>
    <s v="APA"/>
    <s v="Tiene 4 campos de caudal"/>
  </r>
  <r>
    <n v="-26.757030499999999"/>
    <n v="-60.607166700000001"/>
    <n v="11.252000000000001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53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54"/>
    <m/>
    <m/>
    <m/>
    <m/>
    <m/>
    <m/>
    <m/>
    <m/>
    <m/>
    <x v="2"/>
    <m/>
    <x v="4"/>
    <s v="Independencia"/>
    <s v="Napenay"/>
    <s v="APA"/>
    <s v="Tiene 4 campos de caudal"/>
  </r>
  <r>
    <n v="-26.7725027"/>
    <n v="-60.619805599999999"/>
    <n v="11.255000000000001"/>
    <m/>
    <m/>
    <m/>
    <m/>
    <m/>
    <m/>
    <m/>
    <m/>
    <m/>
    <x v="2"/>
    <m/>
    <x v="4"/>
    <s v="Independencia"/>
    <s v="Napenay"/>
    <s v="APA"/>
    <s v="Tiene 4 campos de caudal"/>
  </r>
  <r>
    <n v="-26.7791666"/>
    <n v="-60.600886099999997"/>
    <n v="11.256"/>
    <m/>
    <m/>
    <m/>
    <m/>
    <m/>
    <m/>
    <m/>
    <m/>
    <m/>
    <x v="2"/>
    <m/>
    <x v="4"/>
    <s v="Independencia"/>
    <s v="Napenay"/>
    <s v="APA"/>
    <s v="Tiene 4 campos de caudal"/>
  </r>
  <r>
    <n v="-26.769538799999999"/>
    <n v="-60.598458299999997"/>
    <n v="11.257"/>
    <m/>
    <m/>
    <m/>
    <m/>
    <m/>
    <m/>
    <m/>
    <m/>
    <m/>
    <x v="2"/>
    <m/>
    <x v="4"/>
    <s v="Independencia"/>
    <s v="Napenay"/>
    <s v="APA"/>
    <s v="Tiene 4 campos de caudal"/>
  </r>
  <r>
    <n v="-26.756572200000001"/>
    <n v="-60.593074999999999"/>
    <n v="11.257999999999999"/>
    <m/>
    <m/>
    <m/>
    <m/>
    <m/>
    <m/>
    <m/>
    <m/>
    <m/>
    <x v="2"/>
    <m/>
    <x v="4"/>
    <s v="Independencia"/>
    <s v="Napenay"/>
    <s v="APA"/>
    <s v="Tiene 4 campos de caudal"/>
  </r>
  <r>
    <n v="-26.750241599999999"/>
    <n v="-60.598599999999998"/>
    <n v="11.259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6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60999999999999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62"/>
    <m/>
    <m/>
    <m/>
    <m/>
    <m/>
    <m/>
    <m/>
    <m/>
    <m/>
    <x v="2"/>
    <m/>
    <x v="4"/>
    <s v="Independencia"/>
    <s v="Napenay"/>
    <s v="APA"/>
    <s v="Tiene 4 campos de caudal"/>
  </r>
  <r>
    <n v="-26.738863800000001"/>
    <n v="-60.597149999999999"/>
    <n v="11.263"/>
    <m/>
    <m/>
    <m/>
    <m/>
    <m/>
    <m/>
    <m/>
    <m/>
    <m/>
    <x v="2"/>
    <m/>
    <x v="4"/>
    <s v="Independencia"/>
    <s v="Napenay"/>
    <s v="APA"/>
    <s v="Tiene 4 campos de caudal"/>
  </r>
  <r>
    <n v="-26.7319"/>
    <n v="-60.630216699999998"/>
    <n v="11.263999999999999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65000000000001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66"/>
    <m/>
    <m/>
    <m/>
    <m/>
    <m/>
    <m/>
    <m/>
    <m/>
    <m/>
    <x v="2"/>
    <m/>
    <x v="4"/>
    <s v="Independencia"/>
    <s v="Napenay"/>
    <s v="APA"/>
    <s v="Tiene 4 campos de caudal"/>
  </r>
  <r>
    <n v="-26.718827699999999"/>
    <n v="-60.641222200000001"/>
    <n v="11.266999999999999"/>
    <m/>
    <m/>
    <m/>
    <m/>
    <m/>
    <m/>
    <m/>
    <m/>
    <m/>
    <x v="2"/>
    <m/>
    <x v="4"/>
    <s v="Independencia"/>
    <s v="Napenay"/>
    <s v="APA"/>
    <s v="Tiene 4 campos de caudal"/>
  </r>
  <r>
    <n v="-26.719552700000001"/>
    <n v="-60.646027799999999"/>
    <n v="11.268000000000001"/>
    <m/>
    <m/>
    <m/>
    <m/>
    <m/>
    <m/>
    <m/>
    <m/>
    <m/>
    <x v="2"/>
    <m/>
    <x v="4"/>
    <s v="Independencia"/>
    <s v="Napenay"/>
    <s v="APA"/>
    <s v="Tiene 4 campos de caudal"/>
  </r>
  <r>
    <n v="-26.7041583"/>
    <n v="-60.639302800000003"/>
    <n v="11.269"/>
    <m/>
    <m/>
    <m/>
    <m/>
    <m/>
    <m/>
    <m/>
    <m/>
    <m/>
    <x v="2"/>
    <m/>
    <x v="4"/>
    <s v="Independencia"/>
    <s v="Napenay"/>
    <s v="APA"/>
    <s v="Tiene 4 campos de caudal"/>
  </r>
  <r>
    <n v="-26.713033299999999"/>
    <n v="-60.639872199999999"/>
    <n v="11.27"/>
    <m/>
    <m/>
    <m/>
    <m/>
    <m/>
    <m/>
    <m/>
    <m/>
    <m/>
    <x v="2"/>
    <m/>
    <x v="4"/>
    <s v="Independencia"/>
    <s v="Napenay"/>
    <s v="APA"/>
    <s v="Tiene 4 campos de caudal"/>
  </r>
  <r>
    <n v="-26.711366600000002"/>
    <n v="-60.635572199999999"/>
    <n v="11.271000000000001"/>
    <m/>
    <m/>
    <m/>
    <m/>
    <m/>
    <m/>
    <m/>
    <m/>
    <m/>
    <x v="2"/>
    <m/>
    <x v="4"/>
    <s v="Independencia"/>
    <s v="Napenay"/>
    <s v="APA"/>
    <s v="Tiene 4 campos de caudal"/>
  </r>
  <r>
    <n v="-26.698775000000001"/>
    <n v="-60.631661100000002"/>
    <n v="11.272"/>
    <m/>
    <m/>
    <m/>
    <m/>
    <m/>
    <m/>
    <m/>
    <m/>
    <m/>
    <x v="2"/>
    <m/>
    <x v="4"/>
    <s v="Independencia"/>
    <s v="Napenay"/>
    <s v="APA"/>
    <s v="Tiene 4 campos de caudal"/>
  </r>
  <r>
    <n v="-26.695147200000001"/>
    <n v="-60.639477800000002"/>
    <n v="11.273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73999999999999"/>
    <m/>
    <m/>
    <m/>
    <m/>
    <m/>
    <m/>
    <m/>
    <m/>
    <m/>
    <x v="2"/>
    <m/>
    <x v="4"/>
    <s v="Independencia"/>
    <s v="Napenay"/>
    <s v="APA"/>
    <s v="Tiene 4 campos de caudal"/>
  </r>
  <r>
    <n v="-26.697933299999999"/>
    <n v="-60.626819400000002"/>
    <n v="11.275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76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76999999999999"/>
    <m/>
    <m/>
    <m/>
    <m/>
    <m/>
    <m/>
    <m/>
    <m/>
    <m/>
    <x v="2"/>
    <m/>
    <x v="4"/>
    <s v="Independencia"/>
    <s v="Napenay"/>
    <s v="APA"/>
    <s v="Tiene 4 campos de caudal"/>
  </r>
  <r>
    <n v="-26.7149611"/>
    <n v="-60.632811099999998"/>
    <n v="11.278"/>
    <m/>
    <m/>
    <m/>
    <m/>
    <m/>
    <m/>
    <m/>
    <m/>
    <m/>
    <x v="2"/>
    <m/>
    <x v="4"/>
    <s v="Independencia"/>
    <s v="Napenay"/>
    <s v="APA"/>
    <s v="Tiene 4 campos de caudal"/>
  </r>
  <r>
    <n v="-26.722355499999999"/>
    <n v="-60.628138900000003"/>
    <n v="11.279"/>
    <m/>
    <m/>
    <m/>
    <m/>
    <m/>
    <m/>
    <m/>
    <m/>
    <m/>
    <x v="2"/>
    <m/>
    <x v="4"/>
    <s v="Independencia"/>
    <s v="Napenay"/>
    <s v="APA"/>
    <s v="Tiene 4 campos de caudal"/>
  </r>
  <r>
    <n v="-26.7183055"/>
    <n v="-60.610227799999997"/>
    <n v="11.28"/>
    <m/>
    <m/>
    <m/>
    <m/>
    <m/>
    <m/>
    <m/>
    <m/>
    <m/>
    <x v="2"/>
    <m/>
    <x v="4"/>
    <s v="Independencia"/>
    <s v="Napenay"/>
    <s v="APA"/>
    <s v="Tiene 4 campos de caudal"/>
  </r>
  <r>
    <n v="-26.711469399999999"/>
    <n v="-60.612530599999999"/>
    <n v="11.281000000000001"/>
    <m/>
    <m/>
    <m/>
    <m/>
    <m/>
    <m/>
    <m/>
    <m/>
    <m/>
    <x v="2"/>
    <m/>
    <x v="4"/>
    <s v="Independencia"/>
    <s v="Napenay"/>
    <s v="APA"/>
    <s v="Tiene 4 campos de caudal"/>
  </r>
  <r>
    <n v="-26.7265333"/>
    <n v="-60.594447199999998"/>
    <n v="11.282"/>
    <m/>
    <m/>
    <m/>
    <m/>
    <m/>
    <m/>
    <m/>
    <m/>
    <m/>
    <x v="2"/>
    <m/>
    <x v="4"/>
    <s v="Independencia"/>
    <s v="Napenay"/>
    <s v="APA"/>
    <s v="Tiene 4 campos de caudal"/>
  </r>
  <r>
    <n v="-26.7156083"/>
    <n v="-60.590572199999997"/>
    <n v="11.282999999999999"/>
    <m/>
    <m/>
    <m/>
    <m/>
    <m/>
    <m/>
    <m/>
    <m/>
    <m/>
    <x v="2"/>
    <m/>
    <x v="4"/>
    <s v="Independencia"/>
    <s v="Napenay"/>
    <s v="APA"/>
    <s v="Tiene 4 campos de caudal"/>
  </r>
  <r>
    <n v="-26.7110305"/>
    <n v="-60.595475"/>
    <n v="11.284000000000001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285"/>
    <m/>
    <m/>
    <m/>
    <m/>
    <m/>
    <m/>
    <m/>
    <m/>
    <m/>
    <x v="2"/>
    <m/>
    <x v="4"/>
    <s v="Independencia"/>
    <s v="Napenay"/>
    <s v="APA"/>
    <s v="Tiene 4 campos de caudal"/>
  </r>
  <r>
    <n v="-26.73555"/>
    <n v="-60.606050000000003"/>
    <n v="11.286"/>
    <m/>
    <m/>
    <m/>
    <m/>
    <m/>
    <m/>
    <m/>
    <m/>
    <m/>
    <x v="2"/>
    <m/>
    <x v="4"/>
    <s v="Independencia"/>
    <s v="Napenay"/>
    <s v="APA"/>
    <s v="Tiene 4 campos de caudal"/>
  </r>
  <r>
    <n v="-26.699188800000002"/>
    <n v="-60.603427799999999"/>
    <n v="11.287000000000001"/>
    <m/>
    <m/>
    <m/>
    <m/>
    <m/>
    <m/>
    <m/>
    <m/>
    <m/>
    <x v="2"/>
    <m/>
    <x v="4"/>
    <s v="Independencia"/>
    <s v="Napenay"/>
    <s v="APA"/>
    <s v="Tiene 4 campos de caudal"/>
  </r>
  <r>
    <n v="-26.689847199999999"/>
    <n v="-60.611372199999998"/>
    <n v="11.288"/>
    <m/>
    <m/>
    <m/>
    <m/>
    <m/>
    <m/>
    <m/>
    <m/>
    <m/>
    <x v="2"/>
    <m/>
    <x v="4"/>
    <s v="Independencia"/>
    <s v="Napenay"/>
    <s v="APA"/>
    <s v="Tiene 4 campos de caudal"/>
  </r>
  <r>
    <n v="-26.730883299999999"/>
    <n v="-60.622580599999999"/>
    <n v="11.289"/>
    <m/>
    <m/>
    <m/>
    <m/>
    <m/>
    <m/>
    <m/>
    <m/>
    <m/>
    <x v="2"/>
    <m/>
    <x v="4"/>
    <s v="Independencia"/>
    <s v="Napenay"/>
    <s v="APA"/>
    <s v="Tiene 4 campos de caudal"/>
  </r>
  <r>
    <n v="-26.7303444"/>
    <n v="-60.619144400000003"/>
    <n v="11.29"/>
    <m/>
    <m/>
    <m/>
    <m/>
    <m/>
    <m/>
    <m/>
    <m/>
    <m/>
    <x v="2"/>
    <m/>
    <x v="4"/>
    <s v="Independencia"/>
    <s v="Napenay"/>
    <s v="APA"/>
    <s v="Tiene 4 campos de caudal"/>
  </r>
  <r>
    <n v="-26.728877700000002"/>
    <n v="-60.617697200000002"/>
    <n v="11.291"/>
    <m/>
    <m/>
    <m/>
    <m/>
    <m/>
    <m/>
    <m/>
    <m/>
    <m/>
    <x v="2"/>
    <m/>
    <x v="4"/>
    <s v="Independencia"/>
    <s v="Napenay"/>
    <s v="APA"/>
    <s v="Tiene 4 campos de caudal"/>
  </r>
  <r>
    <n v="-26.730155499999999"/>
    <n v="-60.615341700000002"/>
    <n v="11.292"/>
    <m/>
    <m/>
    <m/>
    <m/>
    <m/>
    <m/>
    <m/>
    <m/>
    <m/>
    <x v="2"/>
    <m/>
    <x v="4"/>
    <s v="Independencia"/>
    <s v="Napenay"/>
    <s v="APA"/>
    <s v="Tiene 4 campos de caudal"/>
  </r>
  <r>
    <n v="-26.736433300000002"/>
    <n v="-60.6126389"/>
    <n v="11.292999999999999"/>
    <m/>
    <m/>
    <m/>
    <m/>
    <m/>
    <m/>
    <m/>
    <m/>
    <m/>
    <x v="2"/>
    <m/>
    <x v="4"/>
    <s v="Independencia"/>
    <s v="Napenay"/>
    <s v="APA"/>
    <s v="Tiene 4 campos de caudal"/>
  </r>
  <r>
    <n v="-26.740124999999999"/>
    <n v="-60.613525000000003"/>
    <n v="11.294"/>
    <m/>
    <m/>
    <m/>
    <m/>
    <m/>
    <m/>
    <m/>
    <m/>
    <m/>
    <x v="2"/>
    <m/>
    <x v="4"/>
    <s v="Independencia"/>
    <s v="Napenay"/>
    <s v="APA"/>
    <s v="Tiene 4 campos de caudal"/>
  </r>
  <r>
    <n v="-26.740672199999999"/>
    <n v="-60.615222199999998"/>
    <n v="11.295"/>
    <m/>
    <m/>
    <m/>
    <m/>
    <m/>
    <m/>
    <m/>
    <m/>
    <m/>
    <x v="2"/>
    <m/>
    <x v="4"/>
    <s v="Independencia"/>
    <s v="Napenay"/>
    <s v="APA"/>
    <s v="Tiene 4 campos de caudal"/>
  </r>
  <r>
    <n v="-26.7361416"/>
    <n v="-60.620022200000001"/>
    <n v="11.295999999999999"/>
    <m/>
    <m/>
    <m/>
    <m/>
    <m/>
    <m/>
    <m/>
    <m/>
    <m/>
    <x v="2"/>
    <m/>
    <x v="4"/>
    <s v="Independencia"/>
    <s v="Napenay"/>
    <s v="APA"/>
    <s v="Tiene 4 campos de caudal"/>
  </r>
  <r>
    <n v="-26.7380222"/>
    <n v="-60.618422199999998"/>
    <n v="11.297000000000001"/>
    <m/>
    <m/>
    <m/>
    <m/>
    <m/>
    <m/>
    <m/>
    <m/>
    <m/>
    <x v="2"/>
    <m/>
    <x v="4"/>
    <s v="Independencia"/>
    <s v="Napenay"/>
    <s v="APA"/>
    <s v="Tiene 4 campos de caudal"/>
  </r>
  <r>
    <n v="-26.728119400000001"/>
    <n v="-60.628055600000003"/>
    <n v="11.298"/>
    <m/>
    <m/>
    <m/>
    <m/>
    <m/>
    <m/>
    <m/>
    <m/>
    <m/>
    <x v="2"/>
    <m/>
    <x v="4"/>
    <s v="Independencia"/>
    <s v="Napenay"/>
    <s v="APA"/>
    <s v="Tiene 4 campos de caudal"/>
  </r>
  <r>
    <n v="-26.728119400000001"/>
    <n v="-60.628055600000003"/>
    <n v="11.298999999999999"/>
    <m/>
    <m/>
    <m/>
    <m/>
    <m/>
    <m/>
    <m/>
    <m/>
    <m/>
    <x v="2"/>
    <m/>
    <x v="4"/>
    <s v="Independencia"/>
    <s v="Napenay"/>
    <s v="APA"/>
    <s v="Tiene 4 campos de caudal"/>
  </r>
  <r>
    <n v="-26.732305499999999"/>
    <n v="-60.6166944"/>
    <n v="11.3"/>
    <m/>
    <m/>
    <m/>
    <m/>
    <m/>
    <m/>
    <m/>
    <m/>
    <m/>
    <x v="2"/>
    <m/>
    <x v="4"/>
    <s v="Independencia"/>
    <s v="Napenay"/>
    <s v="APA"/>
    <s v="Tiene 4 campos de caudal"/>
  </r>
  <r>
    <n v="-26.719436099999999"/>
    <n v="-60.602180599999997"/>
    <n v="11.301"/>
    <m/>
    <m/>
    <m/>
    <m/>
    <m/>
    <m/>
    <m/>
    <m/>
    <m/>
    <x v="2"/>
    <m/>
    <x v="4"/>
    <s v="Independencia"/>
    <s v="Napenay"/>
    <s v="APA"/>
    <s v="Tiene 4 campos de caudal"/>
  </r>
  <r>
    <n v="-26.719436099999999"/>
    <n v="-60.602180599999997"/>
    <n v="11.302"/>
    <m/>
    <m/>
    <m/>
    <m/>
    <m/>
    <m/>
    <m/>
    <m/>
    <m/>
    <x v="2"/>
    <m/>
    <x v="4"/>
    <s v="Independencia"/>
    <s v="Napenay"/>
    <s v="APA"/>
    <s v="Tiene 4 campos de caudal"/>
  </r>
  <r>
    <n v="-26.719436099999999"/>
    <n v="-60.602180599999997"/>
    <n v="11.303000000000001"/>
    <m/>
    <m/>
    <m/>
    <m/>
    <m/>
    <m/>
    <m/>
    <m/>
    <m/>
    <x v="2"/>
    <m/>
    <x v="4"/>
    <s v="Independencia"/>
    <s v="Napenay"/>
    <s v="APA"/>
    <s v="Tiene 4 campos de caudal"/>
  </r>
  <r>
    <n v="-26.719436099999999"/>
    <n v="-60.602180599999997"/>
    <n v="11.304"/>
    <m/>
    <m/>
    <m/>
    <m/>
    <m/>
    <m/>
    <m/>
    <m/>
    <m/>
    <x v="2"/>
    <m/>
    <x v="4"/>
    <s v="Independencia"/>
    <s v="Napenay"/>
    <s v="APA"/>
    <s v="Tiene 4 campos de caudal"/>
  </r>
  <r>
    <n v="-26.717600000000001"/>
    <n v="-60.596161100000003"/>
    <n v="11.305"/>
    <m/>
    <m/>
    <m/>
    <m/>
    <m/>
    <m/>
    <m/>
    <m/>
    <m/>
    <x v="2"/>
    <m/>
    <x v="4"/>
    <s v="Independencia"/>
    <s v="Napenay"/>
    <s v="APA"/>
    <s v="Tiene 4 campos de caudal"/>
  </r>
  <r>
    <n v="-26.717600000000001"/>
    <n v="-60.596161100000003"/>
    <n v="11.305999999999999"/>
    <m/>
    <m/>
    <m/>
    <m/>
    <m/>
    <m/>
    <m/>
    <m/>
    <m/>
    <x v="2"/>
    <m/>
    <x v="4"/>
    <s v="Independencia"/>
    <s v="Napenay"/>
    <s v="APA"/>
    <s v="Tiene 4 campos de caudal"/>
  </r>
  <r>
    <n v="-26.717600000000001"/>
    <n v="-60.596161100000003"/>
    <n v="11.307"/>
    <m/>
    <m/>
    <m/>
    <m/>
    <m/>
    <m/>
    <m/>
    <m/>
    <m/>
    <x v="2"/>
    <m/>
    <x v="4"/>
    <s v="Independencia"/>
    <s v="Napenay"/>
    <s v="APA"/>
    <s v="Tiene 4 campos de caudal"/>
  </r>
  <r>
    <n v="-26.7303444"/>
    <n v="-60.619144400000003"/>
    <n v="11.308"/>
    <m/>
    <m/>
    <m/>
    <m/>
    <m/>
    <m/>
    <m/>
    <m/>
    <m/>
    <x v="2"/>
    <m/>
    <x v="4"/>
    <s v="Independencia"/>
    <s v="Napenay"/>
    <s v="APA"/>
    <s v="Tiene 4 campos de caudal"/>
  </r>
  <r>
    <n v="-26.7303444"/>
    <n v="-60.619144400000003"/>
    <n v="11.308999999999999"/>
    <m/>
    <m/>
    <m/>
    <m/>
    <m/>
    <m/>
    <m/>
    <m/>
    <m/>
    <x v="2"/>
    <m/>
    <x v="4"/>
    <s v="Independencia"/>
    <s v="Napenay"/>
    <s v="APA"/>
    <s v="Tiene 4 campos de caudal"/>
  </r>
  <r>
    <n v="-27.2580277"/>
    <n v="-58.9733333"/>
    <n v="11.31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11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11999999999999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13000000000001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14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15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16000000000001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17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18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19000000000001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2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21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21999999999999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23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24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24999999999999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26000000000001"/>
    <m/>
    <m/>
    <m/>
    <m/>
    <m/>
    <m/>
    <m/>
    <m/>
    <m/>
    <x v="2"/>
    <m/>
    <x v="4"/>
    <s v="1° de Mayo"/>
    <s v="Margarita Belén"/>
    <s v="APA"/>
    <s v="Tiene 4 campos de caudal"/>
  </r>
  <r>
    <n v="-27.2580277"/>
    <n v="-58.9733333"/>
    <n v="11.327"/>
    <m/>
    <m/>
    <m/>
    <m/>
    <m/>
    <m/>
    <m/>
    <m/>
    <m/>
    <x v="2"/>
    <m/>
    <x v="4"/>
    <s v="1° de Mayo"/>
    <s v="Margarita Belén"/>
    <s v="APA"/>
    <s v="Tiene 4 campos de caudal"/>
  </r>
  <r>
    <n v="-27.3947222"/>
    <n v="-61.102499999999999"/>
    <n v="11.327999999999999"/>
    <m/>
    <m/>
    <m/>
    <m/>
    <m/>
    <m/>
    <m/>
    <m/>
    <m/>
    <x v="2"/>
    <m/>
    <x v="4"/>
    <s v="12 de Octubre"/>
    <s v="Pampa Landriel"/>
    <s v="APA"/>
    <s v="Tiene 4 campos de caudal"/>
  </r>
  <r>
    <n v="-26.931777700000001"/>
    <n v="-60.052027799999998"/>
    <n v="11.329000000000001"/>
    <m/>
    <m/>
    <m/>
    <m/>
    <m/>
    <m/>
    <m/>
    <m/>
    <m/>
    <x v="2"/>
    <m/>
    <x v="4"/>
    <s v="25 de Mayo"/>
    <s v="Machagai"/>
    <s v="APA"/>
    <s v="Tiene 4 campos de caudal"/>
  </r>
  <r>
    <n v="-26.931777700000001"/>
    <n v="-60.052027799999998"/>
    <n v="11.33"/>
    <m/>
    <m/>
    <m/>
    <m/>
    <m/>
    <m/>
    <m/>
    <m/>
    <m/>
    <x v="2"/>
    <m/>
    <x v="4"/>
    <s v="25 de Mayo"/>
    <s v="Machagai"/>
    <s v="APA"/>
    <s v="Tiene 4 campos de caudal"/>
  </r>
  <r>
    <n v="-26.931777700000001"/>
    <n v="-60.052027799999998"/>
    <n v="11.331"/>
    <m/>
    <m/>
    <m/>
    <m/>
    <m/>
    <m/>
    <m/>
    <m/>
    <m/>
    <x v="2"/>
    <m/>
    <x v="4"/>
    <s v="25 de Mayo"/>
    <s v="Machagai"/>
    <s v="APA"/>
    <s v="Tiene 4 campos de caudal"/>
  </r>
  <r>
    <n v="-26.931777700000001"/>
    <n v="-60.052027799999998"/>
    <n v="11.332000000000001"/>
    <m/>
    <m/>
    <m/>
    <m/>
    <m/>
    <m/>
    <m/>
    <m/>
    <m/>
    <x v="2"/>
    <m/>
    <x v="4"/>
    <s v="25 de Mayo"/>
    <s v="Machagai"/>
    <s v="APA"/>
    <s v="Tiene 4 campos de caudal"/>
  </r>
  <r>
    <n v="-26.931777700000001"/>
    <n v="-60.052027799999998"/>
    <n v="11.333"/>
    <m/>
    <m/>
    <m/>
    <m/>
    <m/>
    <m/>
    <m/>
    <m/>
    <m/>
    <x v="2"/>
    <m/>
    <x v="4"/>
    <s v="25 de Mayo"/>
    <s v="Machagai"/>
    <s v="APA"/>
    <s v="Tiene 4 campos de caudal"/>
  </r>
  <r>
    <n v="-26.931777700000001"/>
    <n v="-60.052027799999998"/>
    <n v="11.334"/>
    <m/>
    <m/>
    <m/>
    <m/>
    <m/>
    <m/>
    <m/>
    <m/>
    <m/>
    <x v="2"/>
    <m/>
    <x v="4"/>
    <s v="25 de Mayo"/>
    <s v="Machagai"/>
    <s v="APA"/>
    <s v="Tiene 4 campos de caudal"/>
  </r>
  <r>
    <n v="-26.931777700000001"/>
    <n v="-60.052027799999998"/>
    <n v="11.335000000000001"/>
    <m/>
    <m/>
    <m/>
    <m/>
    <m/>
    <m/>
    <m/>
    <m/>
    <m/>
    <x v="2"/>
    <m/>
    <x v="4"/>
    <s v="25 de Mayo"/>
    <s v="Machagai"/>
    <s v="APA"/>
    <s v="Tiene 4 campos de caudal"/>
  </r>
  <r>
    <n v="-27.346699999999998"/>
    <n v="-59.090299999999999"/>
    <n v="11.336"/>
    <m/>
    <m/>
    <m/>
    <m/>
    <m/>
    <m/>
    <m/>
    <m/>
    <m/>
    <x v="2"/>
    <m/>
    <x v="4"/>
    <s v="Libertad"/>
    <m/>
    <s v="APA"/>
    <s v="Tiene 4 campos de caudal"/>
  </r>
  <r>
    <n v="-27.380361099999998"/>
    <n v="-59.088111099999999"/>
    <n v="11.337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3799999999999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3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4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4099999999999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42000000000001"/>
    <m/>
    <m/>
    <m/>
    <m/>
    <m/>
    <m/>
    <m/>
    <m/>
    <m/>
    <x v="2"/>
    <m/>
    <x v="4"/>
    <s v="Libertad"/>
    <s v="Puerto Tirol"/>
    <s v="APA"/>
    <s v="Tiene 4 campos de caudal"/>
  </r>
  <r>
    <n v="-27.319811099999999"/>
    <n v="-59.092849999999999"/>
    <n v="11.343"/>
    <m/>
    <m/>
    <m/>
    <m/>
    <m/>
    <m/>
    <m/>
    <m/>
    <m/>
    <x v="2"/>
    <m/>
    <x v="4"/>
    <s v="Libertad"/>
    <m/>
    <s v="APA"/>
    <s v="Tiene 4 campos de caudal"/>
  </r>
  <r>
    <n v="-27.380361099999998"/>
    <n v="-59.088111099999999"/>
    <n v="11.34399999999999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4500000000000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46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47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4800000000000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4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100000000000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2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3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399999999999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5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6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699999999999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800000000000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5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100000000000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2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3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400000000000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5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6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700000000000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8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6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2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299999999999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400000000000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5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599999999999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700000000000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8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79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8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81"/>
    <m/>
    <m/>
    <m/>
    <m/>
    <m/>
    <m/>
    <m/>
    <m/>
    <m/>
    <x v="2"/>
    <m/>
    <x v="4"/>
    <s v="Libertad"/>
    <s v="Puerto Tirol"/>
    <s v="APA"/>
    <s v="Tiene 4 campos de caudal"/>
  </r>
  <r>
    <n v="-27.380361099999998"/>
    <n v="-59.088111099999999"/>
    <n v="11.382"/>
    <m/>
    <m/>
    <m/>
    <m/>
    <m/>
    <m/>
    <m/>
    <m/>
    <m/>
    <x v="2"/>
    <m/>
    <x v="4"/>
    <s v="Libertad"/>
    <s v="Puerto Tirol"/>
    <s v="APA"/>
    <s v="Tiene 4 campos de caudal"/>
  </r>
  <r>
    <n v="-27.3233888"/>
    <n v="-59.086916700000003"/>
    <n v="11.382999999999999"/>
    <m/>
    <m/>
    <m/>
    <m/>
    <m/>
    <m/>
    <m/>
    <m/>
    <m/>
    <x v="2"/>
    <m/>
    <x v="4"/>
    <s v="Libertad"/>
    <m/>
    <s v="APA"/>
    <s v="Tiene 4 campos de caudal"/>
  </r>
  <r>
    <n v="-25.384666599999999"/>
    <n v="-61.056472200000002"/>
    <n v="11.384"/>
    <m/>
    <m/>
    <m/>
    <m/>
    <m/>
    <m/>
    <m/>
    <m/>
    <m/>
    <x v="2"/>
    <m/>
    <x v="4"/>
    <s v="General Guemes"/>
    <m/>
    <s v="APA"/>
    <s v="Tiene 4 campos de caudal"/>
  </r>
  <r>
    <n v="-25.384666599999999"/>
    <n v="-61.056472200000002"/>
    <n v="11.385"/>
    <m/>
    <m/>
    <m/>
    <m/>
    <m/>
    <m/>
    <m/>
    <m/>
    <m/>
    <x v="2"/>
    <m/>
    <x v="4"/>
    <s v="General Guemes"/>
    <m/>
    <s v="APA"/>
    <s v="Tiene 4 campos de caudal"/>
  </r>
  <r>
    <n v="-27.475527700000001"/>
    <n v="-58.915361099999998"/>
    <n v="11.385999999999999"/>
    <m/>
    <m/>
    <m/>
    <m/>
    <m/>
    <m/>
    <m/>
    <m/>
    <m/>
    <x v="2"/>
    <m/>
    <x v="4"/>
    <s v="San Fernando"/>
    <m/>
    <s v="APA"/>
    <s v="Tiene 4 campos de caudal"/>
  </r>
  <r>
    <n v="-27.514416600000001"/>
    <n v="-58.9413889"/>
    <n v="11.387"/>
    <m/>
    <m/>
    <m/>
    <m/>
    <m/>
    <m/>
    <m/>
    <m/>
    <m/>
    <x v="2"/>
    <m/>
    <x v="4"/>
    <s v="San Fernando"/>
    <s v="Puerto Vilelas"/>
    <s v="APA"/>
    <s v="Tiene 4 campos de caudal"/>
  </r>
  <r>
    <n v="-26.481472199999999"/>
    <n v="-60.059194400000003"/>
    <n v="11.388"/>
    <m/>
    <m/>
    <m/>
    <m/>
    <m/>
    <m/>
    <m/>
    <m/>
    <m/>
    <x v="2"/>
    <m/>
    <x v="4"/>
    <s v="Libertador General San Martín"/>
    <s v="Pampa Bandera"/>
    <s v="APA"/>
    <s v="Tiene 4 campos de caudal"/>
  </r>
  <r>
    <n v="-26.818361100000001"/>
    <n v="-59.754805599999997"/>
    <n v="11.388999999999999"/>
    <m/>
    <m/>
    <m/>
    <m/>
    <m/>
    <m/>
    <m/>
    <m/>
    <m/>
    <x v="2"/>
    <m/>
    <x v="4"/>
    <s v="Presidencia de La Plaza"/>
    <m/>
    <s v="APA"/>
    <s v="Tiene 4 campos de caudal"/>
  </r>
  <r>
    <n v="-26.818361100000001"/>
    <n v="-59.754805599999997"/>
    <n v="11.39"/>
    <m/>
    <m/>
    <m/>
    <m/>
    <m/>
    <m/>
    <m/>
    <m/>
    <m/>
    <x v="2"/>
    <m/>
    <x v="4"/>
    <s v="Presidencia de La Plaza"/>
    <m/>
    <s v="APA"/>
    <s v="Tiene 4 campos de caudal"/>
  </r>
  <r>
    <n v="-26.818361100000001"/>
    <n v="-59.754805599999997"/>
    <n v="11.391"/>
    <m/>
    <m/>
    <m/>
    <m/>
    <m/>
    <m/>
    <m/>
    <m/>
    <m/>
    <x v="2"/>
    <m/>
    <x v="4"/>
    <s v="Presidencia de La Plaza"/>
    <m/>
    <s v="APA"/>
    <s v="Tiene 4 campos de caudal"/>
  </r>
  <r>
    <n v="-27.3347777"/>
    <n v="-59.0000833"/>
    <n v="11.391999999999999"/>
    <m/>
    <m/>
    <m/>
    <m/>
    <m/>
    <m/>
    <m/>
    <m/>
    <m/>
    <x v="2"/>
    <m/>
    <x v="4"/>
    <s v="Libertad"/>
    <s v="Tres Horquetas"/>
    <s v="APA"/>
    <s v="Tiene 4 campos de caudal"/>
  </r>
  <r>
    <n v="-27.3347777"/>
    <n v="-59.0000833"/>
    <n v="11.393000000000001"/>
    <m/>
    <m/>
    <m/>
    <m/>
    <m/>
    <m/>
    <m/>
    <m/>
    <m/>
    <x v="2"/>
    <m/>
    <x v="4"/>
    <s v="Libertad"/>
    <s v="Tres Horquetas"/>
    <s v="APA"/>
    <s v="Tiene 4 campos de caudal"/>
  </r>
  <r>
    <n v="-27.3347777"/>
    <n v="-59.0000833"/>
    <n v="11.394"/>
    <m/>
    <m/>
    <m/>
    <m/>
    <m/>
    <m/>
    <m/>
    <m/>
    <m/>
    <x v="2"/>
    <m/>
    <x v="4"/>
    <s v="Libertad"/>
    <s v="Tres Horquetas"/>
    <s v="APA"/>
    <s v="Tiene 4 campos de caudal"/>
  </r>
  <r>
    <n v="-27.3347777"/>
    <n v="-59.0000833"/>
    <n v="11.395"/>
    <m/>
    <m/>
    <m/>
    <m/>
    <m/>
    <m/>
    <m/>
    <m/>
    <m/>
    <x v="2"/>
    <m/>
    <x v="4"/>
    <s v="Libertad"/>
    <s v="Tres Horquetas"/>
    <s v="APA"/>
    <s v="Tiene 4 campos de caudal"/>
  </r>
  <r>
    <n v="-27.3347777"/>
    <n v="-59.0000833"/>
    <n v="11.396000000000001"/>
    <m/>
    <m/>
    <m/>
    <m/>
    <m/>
    <m/>
    <m/>
    <m/>
    <m/>
    <x v="2"/>
    <m/>
    <x v="4"/>
    <s v="Libertad"/>
    <s v="Tres Horquetas"/>
    <s v="APA"/>
    <s v="Tiene 4 campos de caudal"/>
  </r>
  <r>
    <n v="-27.3347777"/>
    <n v="-59.0000833"/>
    <n v="11.397"/>
    <m/>
    <m/>
    <m/>
    <m/>
    <m/>
    <m/>
    <m/>
    <m/>
    <m/>
    <x v="2"/>
    <m/>
    <x v="4"/>
    <s v="Libertad"/>
    <s v="Tres Horquetas"/>
    <s v="APA"/>
    <s v="Tiene 4 campos de caudal"/>
  </r>
  <r>
    <n v="-27.3347777"/>
    <n v="-59.0000833"/>
    <n v="11.398"/>
    <m/>
    <m/>
    <m/>
    <m/>
    <m/>
    <m/>
    <m/>
    <m/>
    <m/>
    <x v="2"/>
    <m/>
    <x v="4"/>
    <s v="Libertad"/>
    <s v="Tres Horquetas"/>
    <s v="APA"/>
    <s v="Tiene 4 campos de caudal"/>
  </r>
  <r>
    <n v="-27.3347777"/>
    <n v="-59.0000833"/>
    <n v="11.398999999999999"/>
    <m/>
    <m/>
    <m/>
    <m/>
    <m/>
    <m/>
    <m/>
    <m/>
    <m/>
    <x v="2"/>
    <m/>
    <x v="4"/>
    <s v="Libertad"/>
    <s v="Tres Horquetas"/>
    <s v="APA"/>
    <s v="Tiene 4 campos de caudal"/>
  </r>
  <r>
    <n v="-27.3347777"/>
    <n v="-59.0000833"/>
    <n v="11.4"/>
    <m/>
    <m/>
    <m/>
    <m/>
    <m/>
    <m/>
    <m/>
    <m/>
    <m/>
    <x v="2"/>
    <m/>
    <x v="4"/>
    <s v="Libertad"/>
    <s v="Tres Horquetas"/>
    <s v="APA"/>
    <s v="Tiene 4 campos de caudal"/>
  </r>
  <r>
    <n v="-26.4740027"/>
    <n v="-61.181191699999999"/>
    <n v="11.401"/>
    <m/>
    <m/>
    <m/>
    <m/>
    <m/>
    <m/>
    <m/>
    <m/>
    <m/>
    <x v="2"/>
    <m/>
    <x v="4"/>
    <s v="Almirante Brown"/>
    <s v="Pampa del Infierno"/>
    <s v="APA"/>
    <s v="Tiene 4 campos de caudal"/>
  </r>
  <r>
    <n v="-26.424419400000001"/>
    <n v="-61.224894399999997"/>
    <n v="11.401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89208300000001"/>
    <n v="-61.161452799999999"/>
    <n v="11.403"/>
    <m/>
    <m/>
    <m/>
    <m/>
    <m/>
    <m/>
    <m/>
    <m/>
    <m/>
    <x v="2"/>
    <m/>
    <x v="4"/>
    <s v="Almirante Brown"/>
    <s v="Pampa del Infierno"/>
    <s v="APA"/>
    <s v="Tiene 4 campos de caudal"/>
  </r>
  <r>
    <n v="-26.489208300000001"/>
    <n v="-61.161452799999999"/>
    <n v="11.404"/>
    <m/>
    <m/>
    <m/>
    <m/>
    <m/>
    <m/>
    <m/>
    <m/>
    <m/>
    <x v="2"/>
    <m/>
    <x v="4"/>
    <s v="Almirante Brown"/>
    <s v="Pampa del Infierno"/>
    <s v="APA"/>
    <s v="Tiene 4 campos de caudal"/>
  </r>
  <r>
    <n v="-26.489208300000001"/>
    <n v="-61.161452799999999"/>
    <n v="11.404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95994400000001"/>
    <n v="-61.128880600000002"/>
    <n v="11.406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91669399999999"/>
    <n v="-61.0923278"/>
    <n v="11.407"/>
    <m/>
    <m/>
    <m/>
    <m/>
    <m/>
    <m/>
    <m/>
    <m/>
    <m/>
    <x v="2"/>
    <m/>
    <x v="4"/>
    <s v="Almirante Brown"/>
    <s v="Pampa del Infierno"/>
    <s v="APA"/>
    <s v="Tiene 4 campos de caudal"/>
  </r>
  <r>
    <n v="-26.484688800000001"/>
    <n v="-61.157822199999998"/>
    <n v="11.407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79927700000001"/>
    <n v="-61.164124999999999"/>
    <n v="11.409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68291600000001"/>
    <n v="-61.1656111"/>
    <n v="11.41"/>
    <m/>
    <m/>
    <m/>
    <m/>
    <m/>
    <m/>
    <m/>
    <m/>
    <m/>
    <x v="2"/>
    <m/>
    <x v="4"/>
    <s v="Almirante Brown"/>
    <s v="Pampa del Infierno"/>
    <s v="APA"/>
    <s v="Tiene 4 campos de caudal"/>
  </r>
  <r>
    <n v="-26.466330500000002"/>
    <n v="-61.148855599999997"/>
    <n v="11.411"/>
    <m/>
    <m/>
    <m/>
    <m/>
    <m/>
    <m/>
    <m/>
    <m/>
    <m/>
    <x v="2"/>
    <m/>
    <x v="4"/>
    <s v="Almirante Brown"/>
    <s v="Pampa del Infierno"/>
    <s v="APA"/>
    <s v="Tiene 4 campos de caudal"/>
  </r>
  <r>
    <n v="-26.464991600000001"/>
    <n v="-61.132530600000003"/>
    <n v="11.412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622861"/>
    <n v="-61.109124999999999"/>
    <n v="11.413"/>
    <m/>
    <m/>
    <m/>
    <m/>
    <m/>
    <m/>
    <m/>
    <m/>
    <m/>
    <x v="2"/>
    <m/>
    <x v="4"/>
    <s v="Almirante Brown"/>
    <s v="Pampa del Infierno"/>
    <s v="APA"/>
    <s v="Tiene 4 campos de caudal"/>
  </r>
  <r>
    <n v="-26.4739416"/>
    <n v="-61.084433300000001"/>
    <n v="11.414"/>
    <m/>
    <m/>
    <m/>
    <m/>
    <m/>
    <m/>
    <m/>
    <m/>
    <m/>
    <x v="2"/>
    <m/>
    <x v="4"/>
    <s v="Almirante Brown"/>
    <s v="Pampa del Infierno"/>
    <s v="APA"/>
    <s v="Tiene 4 campos de caudal"/>
  </r>
  <r>
    <n v="-26.428061100000001"/>
    <n v="-61.152891699999998"/>
    <n v="11.414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332277"/>
    <n v="-61.134305599999998"/>
    <n v="11.416"/>
    <m/>
    <m/>
    <m/>
    <m/>
    <m/>
    <m/>
    <m/>
    <m/>
    <m/>
    <x v="2"/>
    <m/>
    <x v="4"/>
    <s v="Almirante Brown"/>
    <s v="Pampa del Infierno"/>
    <s v="APA"/>
    <s v="Tiene 4 campos de caudal"/>
  </r>
  <r>
    <n v="-26.403605500000001"/>
    <n v="-61.126258300000003"/>
    <n v="11.417"/>
    <m/>
    <m/>
    <m/>
    <m/>
    <m/>
    <m/>
    <m/>
    <m/>
    <m/>
    <x v="2"/>
    <m/>
    <x v="4"/>
    <s v="Almirante Brown"/>
    <s v="Pampa del Infierno"/>
    <s v="APA"/>
    <s v="Tiene 4 campos de caudal"/>
  </r>
  <r>
    <n v="-26.4194888"/>
    <n v="-61.101436100000001"/>
    <n v="11.417999999999999"/>
    <m/>
    <m/>
    <m/>
    <m/>
    <m/>
    <m/>
    <m/>
    <m/>
    <m/>
    <x v="2"/>
    <m/>
    <x v="4"/>
    <s v="Almirante Brown"/>
    <s v="Pampa del Infierno"/>
    <s v="APA"/>
    <s v="Tiene 4 campos de caudal"/>
  </r>
  <r>
    <n v="-26.540338800000001"/>
    <n v="-61.092694399999999"/>
    <n v="11.419"/>
    <m/>
    <m/>
    <m/>
    <m/>
    <m/>
    <m/>
    <m/>
    <m/>
    <m/>
    <x v="2"/>
    <m/>
    <x v="4"/>
    <s v="Almirante Brown"/>
    <s v="Pampa del Infierno"/>
    <s v="APA"/>
    <s v="Tiene 4 campos de caudal"/>
  </r>
  <r>
    <n v="-26.531622200000001"/>
    <n v="-61.090511100000001"/>
    <n v="11.42"/>
    <m/>
    <m/>
    <m/>
    <m/>
    <m/>
    <m/>
    <m/>
    <m/>
    <m/>
    <x v="2"/>
    <m/>
    <x v="4"/>
    <s v="Almirante Brown"/>
    <s v="Pampa del Infierno"/>
    <s v="APA"/>
    <s v="Tiene 4 campos de caudal"/>
  </r>
  <r>
    <n v="-26.552658300000001"/>
    <n v="-61.091633299999998"/>
    <n v="11.420999999999999"/>
    <m/>
    <m/>
    <m/>
    <m/>
    <m/>
    <m/>
    <m/>
    <m/>
    <m/>
    <x v="2"/>
    <m/>
    <x v="4"/>
    <s v="Almirante Brown"/>
    <s v="Pampa del Infierno"/>
    <s v="APA"/>
    <s v="Tiene 4 campos de caudal"/>
  </r>
  <r>
    <n v="-26.556125000000002"/>
    <n v="-61.093858300000001"/>
    <n v="11.422000000000001"/>
    <m/>
    <m/>
    <m/>
    <m/>
    <m/>
    <m/>
    <m/>
    <m/>
    <m/>
    <x v="2"/>
    <m/>
    <x v="4"/>
    <s v="Almirante Brown"/>
    <s v="Pampa del Infierno"/>
    <s v="APA"/>
    <s v="Tiene 4 campos de caudal"/>
  </r>
  <r>
    <n v="-26.556125000000002"/>
    <n v="-61.093858300000001"/>
    <n v="11.423"/>
    <m/>
    <m/>
    <m/>
    <m/>
    <m/>
    <m/>
    <m/>
    <m/>
    <m/>
    <x v="2"/>
    <m/>
    <x v="4"/>
    <s v="Almirante Brown"/>
    <s v="Pampa del Infierno"/>
    <s v="APA"/>
    <s v="Tiene 4 campos de caudal"/>
  </r>
  <r>
    <n v="-26.558963800000001"/>
    <n v="-61.101547199999999"/>
    <n v="11.423999999999999"/>
    <m/>
    <m/>
    <m/>
    <m/>
    <m/>
    <m/>
    <m/>
    <m/>
    <m/>
    <x v="2"/>
    <m/>
    <x v="4"/>
    <s v="Almirante Brown"/>
    <s v="Pampa del Infierno"/>
    <s v="APA"/>
    <s v="Tiene 4 campos de caudal"/>
  </r>
  <r>
    <n v="-26.558524999999999"/>
    <n v="-61.116288900000001"/>
    <n v="11.425000000000001"/>
    <m/>
    <m/>
    <m/>
    <m/>
    <m/>
    <m/>
    <m/>
    <m/>
    <m/>
    <x v="2"/>
    <m/>
    <x v="4"/>
    <s v="Almirante Brown"/>
    <s v="Pampa del Infierno"/>
    <s v="APA"/>
    <s v="Tiene 4 campos de caudal"/>
  </r>
  <r>
    <n v="-26.558524999999999"/>
    <n v="-61.116288900000001"/>
    <n v="11.426"/>
    <m/>
    <m/>
    <m/>
    <m/>
    <m/>
    <m/>
    <m/>
    <m/>
    <m/>
    <x v="2"/>
    <m/>
    <x v="4"/>
    <s v="Almirante Brown"/>
    <s v="Pampa del Infierno"/>
    <s v="APA"/>
    <s v="Tiene 4 campos de caudal"/>
  </r>
  <r>
    <n v="-26.5679777"/>
    <n v="-61.0529194"/>
    <n v="11.427"/>
    <m/>
    <m/>
    <m/>
    <m/>
    <m/>
    <m/>
    <m/>
    <m/>
    <m/>
    <x v="2"/>
    <m/>
    <x v="4"/>
    <s v="Almirante Brown"/>
    <s v="Pampa del Infierno"/>
    <s v="APA"/>
    <s v="Tiene 4 campos de caudal"/>
  </r>
  <r>
    <n v="-26.526341599999999"/>
    <n v="-61.191158299999998"/>
    <n v="11.428000000000001"/>
    <m/>
    <m/>
    <m/>
    <m/>
    <m/>
    <m/>
    <m/>
    <m/>
    <m/>
    <x v="2"/>
    <m/>
    <x v="4"/>
    <s v="Almirante Brown"/>
    <s v="Pampa del Infierno"/>
    <s v="APA"/>
    <s v="Tiene 4 campos de caudal"/>
  </r>
  <r>
    <n v="-26.5177333"/>
    <n v="-61.1913056"/>
    <n v="11.429"/>
    <m/>
    <m/>
    <m/>
    <m/>
    <m/>
    <m/>
    <m/>
    <m/>
    <m/>
    <x v="2"/>
    <m/>
    <x v="4"/>
    <s v="Almirante Brown"/>
    <s v="Pampa del Infierno"/>
    <s v="APA"/>
    <s v="Tiene 4 campos de caudal"/>
  </r>
  <r>
    <n v="-26.514766600000002"/>
    <n v="-61.192852799999997"/>
    <n v="11.43"/>
    <m/>
    <m/>
    <m/>
    <m/>
    <m/>
    <m/>
    <m/>
    <m/>
    <m/>
    <x v="2"/>
    <m/>
    <x v="4"/>
    <s v="Almirante Brown"/>
    <s v="Pampa del Infierno"/>
    <s v="APA"/>
    <s v="Tiene 4 campos de caudal"/>
  </r>
  <r>
    <n v="-26.510024999999999"/>
    <n v="-61.199872200000001"/>
    <n v="11.430999999999999"/>
    <m/>
    <m/>
    <m/>
    <m/>
    <m/>
    <m/>
    <m/>
    <m/>
    <m/>
    <x v="2"/>
    <m/>
    <x v="4"/>
    <s v="Almirante Brown"/>
    <s v="Pampa del Infierno"/>
    <s v="APA"/>
    <s v="Tiene 4 campos de caudal"/>
  </r>
  <r>
    <n v="-26.520499999999998"/>
    <n v="-61.202119400000001"/>
    <n v="11.432"/>
    <m/>
    <m/>
    <m/>
    <m/>
    <m/>
    <m/>
    <m/>
    <m/>
    <m/>
    <x v="2"/>
    <m/>
    <x v="4"/>
    <s v="Almirante Brown"/>
    <s v="Pampa del Infierno"/>
    <s v="APA"/>
    <s v="Tiene 4 campos de caudal"/>
  </r>
  <r>
    <n v="-26.535"/>
    <n v="-61.208769400000001"/>
    <n v="11.433"/>
    <m/>
    <m/>
    <m/>
    <m/>
    <m/>
    <m/>
    <m/>
    <m/>
    <m/>
    <x v="2"/>
    <m/>
    <x v="4"/>
    <s v="Almirante Brown"/>
    <s v="Pampa del Infierno"/>
    <s v="APA"/>
    <s v="Tiene 4 campos de caudal"/>
  </r>
  <r>
    <n v="-26.535"/>
    <n v="-61.208769400000001"/>
    <n v="11.433999999999999"/>
    <m/>
    <m/>
    <m/>
    <m/>
    <m/>
    <m/>
    <m/>
    <m/>
    <m/>
    <x v="2"/>
    <m/>
    <x v="4"/>
    <s v="Almirante Brown"/>
    <s v="Pampa del Infierno"/>
    <s v="APA"/>
    <s v="Tiene 4 campos de caudal"/>
  </r>
  <r>
    <n v="-26.535"/>
    <n v="-61.208769400000001"/>
    <n v="11.435"/>
    <m/>
    <m/>
    <m/>
    <m/>
    <m/>
    <m/>
    <m/>
    <m/>
    <m/>
    <x v="2"/>
    <m/>
    <x v="4"/>
    <s v="Almirante Brown"/>
    <s v="Pampa del Infierno"/>
    <s v="APA"/>
    <s v="Tiene 4 campos de caudal"/>
  </r>
  <r>
    <n v="-26.508236100000001"/>
    <n v="-61.185830600000003"/>
    <n v="11.436"/>
    <m/>
    <m/>
    <m/>
    <m/>
    <m/>
    <m/>
    <m/>
    <m/>
    <m/>
    <x v="2"/>
    <m/>
    <x v="4"/>
    <s v="Almirante Brown"/>
    <s v="Pampa del Infierno"/>
    <s v="APA"/>
    <s v="Tiene 4 campos de caudal"/>
  </r>
  <r>
    <n v="-26.510674999999999"/>
    <n v="-61.181497200000003"/>
    <n v="11.436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58555499999999"/>
    <n v="-61.2842111"/>
    <n v="11.438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58555499999999"/>
    <n v="-61.2842111"/>
    <n v="11.439"/>
    <m/>
    <m/>
    <m/>
    <m/>
    <m/>
    <m/>
    <m/>
    <m/>
    <m/>
    <x v="2"/>
    <m/>
    <x v="4"/>
    <s v="Almirante Brown"/>
    <s v="Pampa del Infierno"/>
    <s v="APA"/>
    <s v="Tiene 4 campos de caudal"/>
  </r>
  <r>
    <n v="-26.4756444"/>
    <n v="-61.2043556"/>
    <n v="11.44"/>
    <m/>
    <m/>
    <m/>
    <m/>
    <m/>
    <m/>
    <m/>
    <m/>
    <m/>
    <x v="2"/>
    <m/>
    <x v="4"/>
    <s v="Almirante Brown"/>
    <s v="Pampa del Infierno"/>
    <s v="APA"/>
    <s v="Tiene 4 campos de caudal"/>
  </r>
  <r>
    <n v="-26.497297199999998"/>
    <n v="-61.183069400000001"/>
    <n v="11.441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966194"/>
    <n v="-61.1796778"/>
    <n v="11.442"/>
    <m/>
    <m/>
    <m/>
    <m/>
    <m/>
    <m/>
    <m/>
    <m/>
    <m/>
    <x v="2"/>
    <m/>
    <x v="4"/>
    <s v="Almirante Brown"/>
    <s v="Pampa del Infierno"/>
    <s v="APA"/>
    <s v="Tiene 4 campos de caudal"/>
  </r>
  <r>
    <n v="-26.499925000000001"/>
    <n v="-61.169366699999998"/>
    <n v="11.443"/>
    <m/>
    <m/>
    <m/>
    <m/>
    <m/>
    <m/>
    <m/>
    <m/>
    <m/>
    <x v="2"/>
    <m/>
    <x v="4"/>
    <s v="Almirante Brown"/>
    <s v="Pampa del Infierno"/>
    <s v="APA"/>
    <s v="Tiene 4 campos de caudal"/>
  </r>
  <r>
    <n v="-26.498977700000001"/>
    <n v="-61.171950000000002"/>
    <n v="11.444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948333"/>
    <n v="-61.170655600000003"/>
    <n v="11.445"/>
    <m/>
    <m/>
    <m/>
    <m/>
    <m/>
    <m/>
    <m/>
    <m/>
    <m/>
    <x v="2"/>
    <m/>
    <x v="4"/>
    <s v="Almirante Brown"/>
    <s v="Pampa del Infierno"/>
    <s v="APA"/>
    <s v="Tiene 4 campos de caudal"/>
  </r>
  <r>
    <n v="-26.498188800000001"/>
    <n v="-61.1759944"/>
    <n v="11.446"/>
    <m/>
    <m/>
    <m/>
    <m/>
    <m/>
    <m/>
    <m/>
    <m/>
    <m/>
    <x v="2"/>
    <m/>
    <x v="4"/>
    <s v="Almirante Brown"/>
    <s v="Pampa del Infierno"/>
    <s v="APA"/>
    <s v="Tiene 4 campos de caudal"/>
  </r>
  <r>
    <n v="-26.507597199999999"/>
    <n v="-61.177238899999999"/>
    <n v="11.446999999999999"/>
    <m/>
    <m/>
    <m/>
    <m/>
    <m/>
    <m/>
    <m/>
    <m/>
    <m/>
    <x v="2"/>
    <m/>
    <x v="4"/>
    <s v="Almirante Brown"/>
    <s v="Pampa del Infierno"/>
    <s v="APA"/>
    <s v="Tiene 4 campos de caudal"/>
  </r>
  <r>
    <n v="-26.510897199999999"/>
    <n v="-61.1753389"/>
    <n v="11.448"/>
    <m/>
    <m/>
    <m/>
    <m/>
    <m/>
    <m/>
    <m/>
    <m/>
    <m/>
    <x v="2"/>
    <m/>
    <x v="4"/>
    <s v="Almirante Brown"/>
    <s v="Pampa del Infierno"/>
    <s v="APA"/>
    <s v="Tiene 4 campos de caudal"/>
  </r>
  <r>
    <n v="-26.508527699999998"/>
    <n v="-61.170324999999998"/>
    <n v="11.449"/>
    <m/>
    <m/>
    <m/>
    <m/>
    <m/>
    <m/>
    <m/>
    <m/>
    <m/>
    <x v="2"/>
    <m/>
    <x v="4"/>
    <s v="Almirante Brown"/>
    <s v="Pampa del Infierno"/>
    <s v="APA"/>
    <s v="Tiene 4 campos de caudal"/>
  </r>
  <r>
    <n v="-26.503538800000001"/>
    <n v="-61.1633"/>
    <n v="11.45"/>
    <m/>
    <m/>
    <m/>
    <m/>
    <m/>
    <m/>
    <m/>
    <m/>
    <m/>
    <x v="2"/>
    <m/>
    <x v="4"/>
    <s v="Almirante Brown"/>
    <s v="Pampa del Infierno"/>
    <s v="APA"/>
    <s v="Tiene 4 campos de caudal"/>
  </r>
  <r>
    <n v="-26.4984833"/>
    <n v="-61.174094400000001"/>
    <n v="11.451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9935"/>
    <n v="-61.174763900000002"/>
    <n v="11.452"/>
    <m/>
    <m/>
    <m/>
    <m/>
    <m/>
    <m/>
    <m/>
    <m/>
    <m/>
    <x v="2"/>
    <m/>
    <x v="4"/>
    <s v="Almirante Brown"/>
    <s v="Pampa del Infierno"/>
    <s v="APA"/>
    <s v="Tiene 4 campos de caudal"/>
  </r>
  <r>
    <n v="-26.508952699999998"/>
    <n v="-61.172522200000003"/>
    <n v="11.452999999999999"/>
    <m/>
    <m/>
    <m/>
    <m/>
    <m/>
    <m/>
    <m/>
    <m/>
    <m/>
    <x v="2"/>
    <m/>
    <x v="4"/>
    <s v="Almirante Brown"/>
    <s v="Pampa del Infierno"/>
    <s v="APA"/>
    <s v="Tiene 4 campos de caudal"/>
  </r>
  <r>
    <n v="-26.505583300000001"/>
    <n v="-61.184316699999997"/>
    <n v="11.454000000000001"/>
    <m/>
    <m/>
    <m/>
    <m/>
    <m/>
    <m/>
    <m/>
    <m/>
    <m/>
    <x v="2"/>
    <m/>
    <x v="4"/>
    <s v="Almirante Brown"/>
    <s v="Pampa del Infierno"/>
    <s v="APA"/>
    <s v="Tiene 4 campos de caudal"/>
  </r>
  <r>
    <n v="-26.502077700000001"/>
    <n v="-61.184961100000002"/>
    <n v="11.455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56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57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58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59"/>
    <m/>
    <m/>
    <m/>
    <m/>
    <m/>
    <m/>
    <m/>
    <m/>
    <m/>
    <x v="2"/>
    <m/>
    <x v="4"/>
    <s v="Almirante Brown"/>
    <s v="Pampa del Infierno"/>
    <s v="APA"/>
    <s v="Tiene 4 campos de caudal"/>
  </r>
  <r>
    <n v="-26.499566600000001"/>
    <n v="-61.172213900000003"/>
    <n v="11.46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61"/>
    <m/>
    <m/>
    <m/>
    <m/>
    <m/>
    <m/>
    <m/>
    <m/>
    <m/>
    <x v="2"/>
    <m/>
    <x v="4"/>
    <s v="Almirante Brown"/>
    <s v="Pampa del Infierno"/>
    <s v="APA"/>
    <s v="Tiene 4 campos de caudal"/>
  </r>
  <r>
    <n v="-26.4996972"/>
    <n v="-61.1747333"/>
    <n v="11.462"/>
    <m/>
    <m/>
    <m/>
    <m/>
    <m/>
    <m/>
    <m/>
    <m/>
    <m/>
    <x v="2"/>
    <m/>
    <x v="4"/>
    <s v="Almirante Brown"/>
    <s v="Pampa del Infierno"/>
    <s v="APA"/>
    <s v="Tiene 4 campos de caudal"/>
  </r>
  <r>
    <n v="-26.497980500000001"/>
    <n v="-61.1751778"/>
    <n v="11.462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966194"/>
    <n v="-61.1796778"/>
    <n v="11.464"/>
    <m/>
    <m/>
    <m/>
    <m/>
    <m/>
    <m/>
    <m/>
    <m/>
    <m/>
    <x v="2"/>
    <m/>
    <x v="4"/>
    <s v="Almirante Brown"/>
    <s v="Pampa del Infierno"/>
    <s v="APA"/>
    <s v="Tiene 4 campos de caudal"/>
  </r>
  <r>
    <n v="-26.4988888"/>
    <n v="-61.180713900000001"/>
    <n v="11.465"/>
    <m/>
    <m/>
    <m/>
    <m/>
    <m/>
    <m/>
    <m/>
    <m/>
    <m/>
    <x v="2"/>
    <m/>
    <x v="4"/>
    <s v="Almirante Brown"/>
    <s v="Pampa del Infierno"/>
    <s v="APA"/>
    <s v="Tiene 4 campos de caudal"/>
  </r>
  <r>
    <n v="-26.5202305"/>
    <n v="-61.188249999999996"/>
    <n v="11.465999999999999"/>
    <m/>
    <m/>
    <m/>
    <m/>
    <m/>
    <m/>
    <m/>
    <m/>
    <m/>
    <x v="2"/>
    <m/>
    <x v="4"/>
    <s v="Almirante Brown"/>
    <s v="Pampa del Infierno"/>
    <s v="APA"/>
    <s v="Tiene 4 campos de caudal"/>
  </r>
  <r>
    <n v="-26.520516600000001"/>
    <n v="-61.194180600000003"/>
    <n v="11.467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983416"/>
    <n v="-61.175319399999999"/>
    <n v="11.468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68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7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71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72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73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74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75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76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91683299999998"/>
    <n v="-61.175058300000003"/>
    <n v="11.477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78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78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8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81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81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83000000000001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84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84999999999999"/>
    <m/>
    <m/>
    <m/>
    <m/>
    <m/>
    <m/>
    <m/>
    <m/>
    <m/>
    <x v="2"/>
    <m/>
    <x v="4"/>
    <s v="Almirante Brown"/>
    <s v="Pampa del Infierno"/>
    <s v="APA"/>
    <s v="Tiene 4 campos de caudal"/>
  </r>
  <r>
    <n v="-26.498750000000001"/>
    <n v="-61.173972200000001"/>
    <n v="11.486000000000001"/>
    <m/>
    <m/>
    <m/>
    <m/>
    <m/>
    <m/>
    <m/>
    <m/>
    <m/>
    <x v="2"/>
    <m/>
    <x v="4"/>
    <s v="Almirante Brown"/>
    <s v="Pampa del Infierno"/>
    <s v="APA"/>
    <s v="Tiene 4 campos de caudal"/>
  </r>
  <r>
    <n v="-26.8033055"/>
    <n v="-58.958527799999999"/>
    <n v="11.487"/>
    <m/>
    <m/>
    <m/>
    <m/>
    <m/>
    <m/>
    <m/>
    <m/>
    <m/>
    <x v="2"/>
    <m/>
    <x v="4"/>
    <s v="Libertador General San Martín"/>
    <m/>
    <s v="APA"/>
    <s v="Tiene 4 campos de caudal"/>
  </r>
  <r>
    <n v="-26.0464722"/>
    <n v="-59.937888899999997"/>
    <n v="11.488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099999999999"/>
    <n v="-59.939511099999997"/>
    <n v="11.489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099999999999"/>
    <n v="-59.939511099999997"/>
    <n v="11.4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9405500000001"/>
    <n v="-59.944361100000002"/>
    <n v="11.49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9725000000001"/>
    <n v="-59.943449999999999"/>
    <n v="11.492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9725000000001"/>
    <n v="-59.943449999999999"/>
    <n v="11.493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9725000000001"/>
    <n v="-59.943449999999999"/>
    <n v="11.494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9725000000001"/>
    <n v="-59.943449999999999"/>
    <n v="11.494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9725000000001"/>
    <n v="-59.943449999999999"/>
    <n v="11.496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5030500000001"/>
    <n v="-59.951711099999997"/>
    <n v="11.497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5030500000001"/>
    <n v="-59.951711099999997"/>
    <n v="11.497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5030500000001"/>
    <n v="-59.951711099999997"/>
    <n v="11.499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397200000001"/>
    <n v="-59.940816699999999"/>
    <n v="11.5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397200000001"/>
    <n v="-59.940816699999999"/>
    <n v="11.500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397200000001"/>
    <n v="-59.940816699999999"/>
    <n v="11.502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397200000001"/>
    <n v="-59.940816699999999"/>
    <n v="11.503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397200000001"/>
    <n v="-59.940816699999999"/>
    <n v="11.504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397200000001"/>
    <n v="-59.940816699999999"/>
    <n v="11.505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397200000001"/>
    <n v="-59.940816699999999"/>
    <n v="11.506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397200000001"/>
    <n v="-59.940816699999999"/>
    <n v="11.507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397200000001"/>
    <n v="-59.940816699999999"/>
    <n v="11.507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9472199999999"/>
    <n v="-59.941441699999999"/>
    <n v="11.50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39472199999999"/>
    <n v="-59.941441699999999"/>
    <n v="11.5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10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12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13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13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15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16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16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18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1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2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21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22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23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23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09972"/>
    <n v="-59.939480600000003"/>
    <n v="11.525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21111"/>
    <n v="-59.940777799999999"/>
    <n v="11.526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21111"/>
    <n v="-59.940777799999999"/>
    <n v="11.526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5.935077700000001"/>
    <n v="-60.017969399999998"/>
    <n v="11.528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21111"/>
    <n v="-59.940777799999999"/>
    <n v="11.52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21111"/>
    <n v="-59.940777799999999"/>
    <n v="11.53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21111"/>
    <n v="-59.940777799999999"/>
    <n v="11.531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21111"/>
    <n v="-59.940777799999999"/>
    <n v="11.532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21111"/>
    <n v="-59.940777799999999"/>
    <n v="11.532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21111"/>
    <n v="-59.940777799999999"/>
    <n v="11.534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21111"/>
    <n v="-59.940777799999999"/>
    <n v="11.535"/>
    <m/>
    <m/>
    <m/>
    <m/>
    <m/>
    <m/>
    <m/>
    <m/>
    <m/>
    <x v="2"/>
    <m/>
    <x v="4"/>
    <s v="Libertador General San Martín"/>
    <s v="Pampa del Indio"/>
    <s v="APA"/>
    <s v="Tiene 4 campos de caudal"/>
  </r>
  <r>
    <n v="-25.80125"/>
    <n v="-60.736555600000003"/>
    <n v="11.536"/>
    <m/>
    <m/>
    <m/>
    <m/>
    <m/>
    <m/>
    <m/>
    <m/>
    <m/>
    <x v="2"/>
    <m/>
    <x v="4"/>
    <s v="Libertador General San Martín"/>
    <m/>
    <s v="APA"/>
    <s v="Tiene 4 campos de caudal"/>
  </r>
  <r>
    <n v="-25.80125"/>
    <n v="-60.736555600000003"/>
    <n v="11.537000000000001"/>
    <m/>
    <m/>
    <m/>
    <m/>
    <m/>
    <m/>
    <m/>
    <m/>
    <m/>
    <x v="2"/>
    <m/>
    <x v="4"/>
    <s v="Libertador General San Martín"/>
    <m/>
    <s v="APA"/>
    <s v="Tiene 4 campos de caudal"/>
  </r>
  <r>
    <m/>
    <m/>
    <n v="11.538"/>
    <m/>
    <m/>
    <m/>
    <m/>
    <m/>
    <m/>
    <m/>
    <m/>
    <m/>
    <x v="2"/>
    <m/>
    <x v="4"/>
    <s v="Libertador General San Martín"/>
    <m/>
    <s v="APA"/>
    <s v="Tiene 4 campos de caudal"/>
  </r>
  <r>
    <m/>
    <m/>
    <n v="11.539"/>
    <m/>
    <m/>
    <m/>
    <m/>
    <m/>
    <m/>
    <m/>
    <m/>
    <m/>
    <x v="2"/>
    <m/>
    <x v="4"/>
    <s v="Libertador General San Martín"/>
    <m/>
    <s v="APA"/>
    <s v="Tiene 4 campos de caudal"/>
  </r>
  <r>
    <m/>
    <m/>
    <n v="11.54"/>
    <m/>
    <m/>
    <m/>
    <m/>
    <m/>
    <m/>
    <m/>
    <m/>
    <m/>
    <x v="2"/>
    <m/>
    <x v="4"/>
    <s v="Libertador General San Martín"/>
    <m/>
    <s v="APA"/>
    <s v="Tiene 4 campos de caudal"/>
  </r>
  <r>
    <m/>
    <m/>
    <n v="11.541"/>
    <m/>
    <m/>
    <m/>
    <m/>
    <m/>
    <m/>
    <m/>
    <m/>
    <m/>
    <x v="2"/>
    <m/>
    <x v="4"/>
    <s v="Libertador General San Martín"/>
    <m/>
    <s v="APA"/>
    <s v="Tiene 4 campos de caudal"/>
  </r>
  <r>
    <m/>
    <m/>
    <n v="11.542"/>
    <m/>
    <m/>
    <m/>
    <m/>
    <m/>
    <m/>
    <m/>
    <m/>
    <m/>
    <x v="2"/>
    <m/>
    <x v="4"/>
    <s v="Libertador General San Martín"/>
    <m/>
    <s v="APA"/>
    <s v="Tiene 4 campos de caudal"/>
  </r>
  <r>
    <m/>
    <m/>
    <n v="11.542999999999999"/>
    <m/>
    <m/>
    <m/>
    <m/>
    <m/>
    <m/>
    <m/>
    <m/>
    <m/>
    <x v="2"/>
    <m/>
    <x v="4"/>
    <s v="Libertador General San Martín"/>
    <m/>
    <s v="APA"/>
    <s v="Tiene 4 campos de caudal"/>
  </r>
  <r>
    <n v="-24.308305499999999"/>
    <n v="-61.900305600000003"/>
    <n v="11.544"/>
    <m/>
    <m/>
    <m/>
    <m/>
    <m/>
    <m/>
    <m/>
    <m/>
    <m/>
    <x v="2"/>
    <m/>
    <x v="4"/>
    <s v="Libertador General San Martín"/>
    <m/>
    <s v="APA"/>
    <s v="Tiene 4 campos de caudal"/>
  </r>
  <r>
    <n v="-27.004750000000001"/>
    <n v="-59.842722199999997"/>
    <n v="11.545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45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47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48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48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2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3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4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5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5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7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8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58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1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3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4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5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6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7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8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69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7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7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71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6.931555500000002"/>
    <n v="-60.052583300000002"/>
    <n v="11.573"/>
    <m/>
    <m/>
    <m/>
    <m/>
    <m/>
    <m/>
    <m/>
    <m/>
    <m/>
    <x v="2"/>
    <m/>
    <x v="4"/>
    <s v="25 de Mayo"/>
    <m/>
    <s v="APA"/>
    <s v="Tiene 4 campos de caudal"/>
  </r>
  <r>
    <n v="-27.004750000000001"/>
    <n v="-59.842722199999997"/>
    <n v="11.574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74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6.414833300000002"/>
    <n v="-60.042833299999998"/>
    <n v="11.576000000000001"/>
    <m/>
    <m/>
    <m/>
    <m/>
    <m/>
    <m/>
    <m/>
    <m/>
    <m/>
    <x v="2"/>
    <m/>
    <x v="4"/>
    <s v="25 de Mayo"/>
    <m/>
    <s v="APA"/>
    <s v="Tiene 4 campos de caudal"/>
  </r>
  <r>
    <n v="-26.414833300000002"/>
    <n v="-60.042833299999998"/>
    <n v="11.577"/>
    <m/>
    <m/>
    <m/>
    <m/>
    <m/>
    <m/>
    <m/>
    <m/>
    <m/>
    <x v="2"/>
    <m/>
    <x v="4"/>
    <s v="25 de Mayo"/>
    <m/>
    <s v="APA"/>
    <s v="Tiene 4 campos de caudal"/>
  </r>
  <r>
    <n v="-26.414833300000002"/>
    <n v="-60.042833299999998"/>
    <n v="11.577999999999999"/>
    <m/>
    <m/>
    <m/>
    <m/>
    <m/>
    <m/>
    <m/>
    <m/>
    <m/>
    <x v="2"/>
    <m/>
    <x v="4"/>
    <s v="25 de Mayo"/>
    <m/>
    <s v="APA"/>
    <s v="Tiene 4 campos de caudal"/>
  </r>
  <r>
    <n v="-27.004750000000001"/>
    <n v="-59.842722199999997"/>
    <n v="11.579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8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8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82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83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84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85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86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87"/>
    <m/>
    <m/>
    <m/>
    <m/>
    <m/>
    <m/>
    <m/>
    <m/>
    <m/>
    <x v="2"/>
    <m/>
    <x v="4"/>
    <s v="Presidencia de la Plaza"/>
    <s v="Presidencia de La Plaza"/>
    <s v="APA"/>
    <s v="Tiene 4 campos de caudal"/>
  </r>
  <r>
    <n v="-26.939499999999999"/>
    <n v="-59.654166699999998"/>
    <n v="11.587999999999999"/>
    <m/>
    <m/>
    <m/>
    <m/>
    <m/>
    <m/>
    <m/>
    <m/>
    <m/>
    <x v="2"/>
    <m/>
    <x v="4"/>
    <s v="Presidencia de la Plaza"/>
    <m/>
    <s v="APA"/>
    <s v="Tiene 4 campos de caudal"/>
  </r>
  <r>
    <n v="-26.939499999999999"/>
    <n v="-59.654166699999998"/>
    <n v="11.589"/>
    <m/>
    <m/>
    <m/>
    <m/>
    <m/>
    <m/>
    <m/>
    <m/>
    <m/>
    <x v="2"/>
    <m/>
    <x v="4"/>
    <s v="Presidencia de la Plaza"/>
    <m/>
    <s v="APA"/>
    <s v="Tiene 4 campos de caudal"/>
  </r>
  <r>
    <n v="-26.939499999999999"/>
    <n v="-59.654166699999998"/>
    <n v="11.59"/>
    <m/>
    <m/>
    <m/>
    <m/>
    <m/>
    <m/>
    <m/>
    <m/>
    <m/>
    <x v="2"/>
    <m/>
    <x v="4"/>
    <s v="Presidencia de la Plaza"/>
    <m/>
    <s v="APA"/>
    <s v="Tiene 4 campos de caudal"/>
  </r>
  <r>
    <n v="-26.939499999999999"/>
    <n v="-59.654166699999998"/>
    <n v="11.590999999999999"/>
    <m/>
    <m/>
    <m/>
    <m/>
    <m/>
    <m/>
    <m/>
    <m/>
    <m/>
    <x v="2"/>
    <m/>
    <x v="4"/>
    <s v="Presidencia de la Plaza"/>
    <m/>
    <s v="APA"/>
    <s v="Tiene 4 campos de caudal"/>
  </r>
  <r>
    <n v="-27.004750000000001"/>
    <n v="-59.842722199999997"/>
    <n v="11.592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593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3583299999999"/>
    <n v="-59.846583299999999"/>
    <n v="11.593999999999999"/>
    <m/>
    <m/>
    <m/>
    <m/>
    <m/>
    <m/>
    <m/>
    <m/>
    <m/>
    <x v="2"/>
    <m/>
    <x v="4"/>
    <s v="Presidencia de la Plaza"/>
    <m/>
    <s v="APA"/>
    <s v="Tiene 4 campos de caudal"/>
  </r>
  <r>
    <n v="-27.086666600000001"/>
    <n v="-59.640611100000001"/>
    <n v="11.595000000000001"/>
    <m/>
    <m/>
    <m/>
    <m/>
    <m/>
    <m/>
    <m/>
    <m/>
    <m/>
    <x v="2"/>
    <m/>
    <x v="4"/>
    <s v="Presidencia de la Plaza"/>
    <m/>
    <s v="APA"/>
    <s v="Tiene 4 campos de caudal"/>
  </r>
  <r>
    <n v="-26.939499999999999"/>
    <n v="-59.654166699999998"/>
    <n v="11.596"/>
    <m/>
    <m/>
    <m/>
    <m/>
    <m/>
    <m/>
    <m/>
    <m/>
    <m/>
    <x v="2"/>
    <m/>
    <x v="4"/>
    <s v="Presidencia de la Plaza"/>
    <m/>
    <s v="APA"/>
    <s v="Tiene 4 campos de caudal"/>
  </r>
  <r>
    <n v="-27.086666600000001"/>
    <n v="-59.640611100000001"/>
    <n v="11.597"/>
    <m/>
    <m/>
    <m/>
    <m/>
    <m/>
    <m/>
    <m/>
    <m/>
    <m/>
    <x v="2"/>
    <m/>
    <x v="4"/>
    <s v="Presidencia de la Plaza"/>
    <m/>
    <s v="APA"/>
    <s v="Tiene 4 campos de caudal"/>
  </r>
  <r>
    <n v="-27.003583299999999"/>
    <n v="-59.846583299999999"/>
    <n v="11.598000000000001"/>
    <m/>
    <m/>
    <m/>
    <m/>
    <m/>
    <m/>
    <m/>
    <m/>
    <m/>
    <x v="2"/>
    <m/>
    <x v="4"/>
    <s v="Presidencia de la Plaza"/>
    <m/>
    <s v="APA"/>
    <s v="Tiene 4 campos de caudal"/>
  </r>
  <r>
    <n v="-27.004750000000001"/>
    <n v="-59.842722199999997"/>
    <n v="11.5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01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02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03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03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05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06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06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08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0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11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12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13"/>
    <m/>
    <m/>
    <m/>
    <m/>
    <m/>
    <m/>
    <m/>
    <m/>
    <m/>
    <x v="2"/>
    <m/>
    <x v="4"/>
    <s v="Presidencia de la Plaza"/>
    <m/>
    <s v="APA"/>
    <s v="Tiene 4 campos de caudal"/>
  </r>
  <r>
    <n v="-27.004750000000001"/>
    <n v="-59.842722199999997"/>
    <n v="11.614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6.856999999999999"/>
    <n v="-59.796416700000002"/>
    <n v="11.615"/>
    <m/>
    <m/>
    <m/>
    <m/>
    <m/>
    <m/>
    <m/>
    <m/>
    <m/>
    <x v="2"/>
    <m/>
    <x v="4"/>
    <s v="Presidencia de la Plaza"/>
    <m/>
    <s v="APA"/>
    <s v="Tiene 4 campos de caudal"/>
  </r>
  <r>
    <n v="-27.004750000000001"/>
    <n v="-59.842722199999997"/>
    <n v="11.616"/>
    <m/>
    <m/>
    <m/>
    <m/>
    <m/>
    <m/>
    <m/>
    <m/>
    <m/>
    <x v="2"/>
    <m/>
    <x v="4"/>
    <s v="Presidencia de la Plaza"/>
    <s v="Presidencia de La Plaza"/>
    <s v="APA"/>
    <s v="Tiene 4 campos de caudal"/>
  </r>
  <r>
    <n v="-26.856999999999999"/>
    <n v="-59.796416700000002"/>
    <n v="11.617000000000001"/>
    <m/>
    <m/>
    <m/>
    <m/>
    <m/>
    <m/>
    <m/>
    <m/>
    <m/>
    <x v="2"/>
    <m/>
    <x v="4"/>
    <s v="Presidencia de la Plaza"/>
    <m/>
    <s v="APA"/>
    <s v="Tiene 4 campos de caudal"/>
  </r>
  <r>
    <n v="-26.856999999999999"/>
    <n v="-59.796416700000002"/>
    <n v="11.618"/>
    <m/>
    <m/>
    <m/>
    <m/>
    <m/>
    <m/>
    <m/>
    <m/>
    <m/>
    <x v="2"/>
    <m/>
    <x v="4"/>
    <s v="Presidencia de la Plaza"/>
    <m/>
    <s v="APA"/>
    <s v="Tiene 4 campos de caudal"/>
  </r>
  <r>
    <n v="-26.856999999999999"/>
    <n v="-59.796416700000002"/>
    <n v="11.619"/>
    <m/>
    <m/>
    <m/>
    <m/>
    <m/>
    <m/>
    <m/>
    <m/>
    <m/>
    <x v="2"/>
    <m/>
    <x v="4"/>
    <s v="Presidencia de la Plaza"/>
    <m/>
    <s v="APA"/>
    <s v="Tiene 4 campos de caudal"/>
  </r>
  <r>
    <n v="-27.004750000000001"/>
    <n v="-59.842722199999997"/>
    <n v="11.62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2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22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22999999999999"/>
    <m/>
    <m/>
    <m/>
    <m/>
    <m/>
    <m/>
    <m/>
    <m/>
    <m/>
    <x v="2"/>
    <m/>
    <x v="4"/>
    <s v="Presidencia de la Plaza"/>
    <m/>
    <s v="APA"/>
    <s v="Tiene 4 campos de caudal"/>
  </r>
  <r>
    <n v="-27.004750000000001"/>
    <n v="-59.842722199999997"/>
    <n v="11.624000000000001"/>
    <m/>
    <m/>
    <m/>
    <m/>
    <m/>
    <m/>
    <m/>
    <m/>
    <m/>
    <x v="2"/>
    <m/>
    <x v="4"/>
    <s v="Presidencia de la Plaza"/>
    <m/>
    <s v="APA"/>
    <s v="Tiene 4 campos de caudal"/>
  </r>
  <r>
    <n v="-27.004750000000001"/>
    <n v="-59.842722199999997"/>
    <n v="11.625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25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27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28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29"/>
    <m/>
    <m/>
    <m/>
    <m/>
    <m/>
    <m/>
    <m/>
    <m/>
    <m/>
    <x v="2"/>
    <m/>
    <x v="4"/>
    <s v="Presidencia de la Plaza"/>
    <s v="Presidencia de La Plaza"/>
    <s v="APA"/>
    <s v="Tiene 4 campos de caudal"/>
  </r>
  <r>
    <n v="-26.907861100000002"/>
    <n v="-59.846333299999998"/>
    <n v="11.63"/>
    <m/>
    <m/>
    <m/>
    <m/>
    <m/>
    <m/>
    <m/>
    <m/>
    <m/>
    <x v="2"/>
    <m/>
    <x v="4"/>
    <s v="Presidencia de la Plaza"/>
    <m/>
    <s v="APA"/>
    <s v="Tiene 4 campos de caudal"/>
  </r>
  <r>
    <n v="-27.004750000000001"/>
    <n v="-59.842722199999997"/>
    <n v="11.63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32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32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34"/>
    <m/>
    <m/>
    <m/>
    <m/>
    <m/>
    <m/>
    <m/>
    <m/>
    <m/>
    <x v="2"/>
    <m/>
    <x v="4"/>
    <s v="Agua Subterránea"/>
    <s v="Presidencia de La Plaza"/>
    <s v="APA"/>
    <s v="Tiene 4 campos de caudal"/>
  </r>
  <r>
    <n v="-27.004750000000001"/>
    <n v="-59.842722199999997"/>
    <n v="11.635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35999999999999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37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38"/>
    <m/>
    <m/>
    <m/>
    <m/>
    <m/>
    <m/>
    <m/>
    <m/>
    <m/>
    <x v="2"/>
    <m/>
    <x v="4"/>
    <s v="Presidencia de la Plaza"/>
    <s v="Presidencia de La Plaza"/>
    <s v="APA"/>
    <s v="Tiene 4 campos de caudal"/>
  </r>
  <r>
    <n v="-26.856999999999999"/>
    <n v="-59.796416700000002"/>
    <n v="11.638999999999999"/>
    <m/>
    <m/>
    <m/>
    <m/>
    <m/>
    <m/>
    <m/>
    <m/>
    <m/>
    <x v="2"/>
    <m/>
    <x v="4"/>
    <s v="Presidencia de la Plaza"/>
    <m/>
    <s v="APA"/>
    <s v="Tiene 4 campos de caudal"/>
  </r>
  <r>
    <n v="-26.887472200000001"/>
    <n v="-59.739777799999999"/>
    <n v="11.64"/>
    <m/>
    <m/>
    <m/>
    <m/>
    <m/>
    <m/>
    <m/>
    <m/>
    <m/>
    <x v="2"/>
    <m/>
    <x v="4"/>
    <s v="Presidencia de la Plaza"/>
    <m/>
    <s v="APA"/>
    <s v="Tiene 4 campos de caudal"/>
  </r>
  <r>
    <n v="-26.856999999999999"/>
    <n v="-59.796416700000002"/>
    <n v="11.641"/>
    <m/>
    <m/>
    <m/>
    <m/>
    <m/>
    <m/>
    <m/>
    <m/>
    <m/>
    <x v="2"/>
    <m/>
    <x v="4"/>
    <s v="Presidencia de la Plaza"/>
    <m/>
    <s v="APA"/>
    <s v="Tiene 4 campos de caudal"/>
  </r>
  <r>
    <n v="-26.856999999999999"/>
    <n v="-59.796416700000002"/>
    <n v="11.641999999999999"/>
    <m/>
    <m/>
    <m/>
    <m/>
    <m/>
    <m/>
    <m/>
    <m/>
    <m/>
    <x v="2"/>
    <m/>
    <x v="4"/>
    <s v="Presidencia de la Plaza"/>
    <m/>
    <s v="APA"/>
    <s v="Tiene 4 campos de caudal"/>
  </r>
  <r>
    <n v="-27.004750000000001"/>
    <n v="-59.842722199999997"/>
    <n v="11.643000000000001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44"/>
    <m/>
    <m/>
    <m/>
    <m/>
    <m/>
    <m/>
    <m/>
    <m/>
    <m/>
    <x v="2"/>
    <m/>
    <x v="4"/>
    <s v="Presidencia de la Plaza"/>
    <s v="Presidencia de La Plaza"/>
    <s v="APA"/>
    <s v="Tiene 4 campos de caudal"/>
  </r>
  <r>
    <n v="-27.004750000000001"/>
    <n v="-59.842722199999997"/>
    <n v="11.645"/>
    <m/>
    <m/>
    <m/>
    <m/>
    <m/>
    <m/>
    <m/>
    <m/>
    <m/>
    <x v="2"/>
    <m/>
    <x v="4"/>
    <s v="Bermejo"/>
    <s v="Puerto Bermejo"/>
    <s v="APA"/>
    <s v="Tiene 4 campos de caudal"/>
  </r>
  <r>
    <n v="-26.929980499999999"/>
    <n v="-58.509925000000003"/>
    <n v="11.646000000000001"/>
    <m/>
    <m/>
    <m/>
    <m/>
    <m/>
    <m/>
    <m/>
    <m/>
    <m/>
    <x v="2"/>
    <m/>
    <x v="4"/>
    <s v="Bermejo"/>
    <s v="Puerto Bermejo"/>
    <s v="APA"/>
    <s v="Tiene 4 campos de caudal"/>
  </r>
  <r>
    <n v="-26.929980499999999"/>
    <n v="-58.509925000000003"/>
    <n v="11.647"/>
    <m/>
    <m/>
    <m/>
    <m/>
    <m/>
    <m/>
    <m/>
    <m/>
    <m/>
    <x v="2"/>
    <m/>
    <x v="4"/>
    <s v="Bermejo"/>
    <s v="Puerto Bermejo"/>
    <s v="APA"/>
    <s v="Tiene 4 campos de caudal"/>
  </r>
  <r>
    <n v="-26.930266599999999"/>
    <n v="-58.510891700000002"/>
    <n v="11.648"/>
    <m/>
    <m/>
    <m/>
    <m/>
    <m/>
    <m/>
    <m/>
    <m/>
    <m/>
    <x v="2"/>
    <m/>
    <x v="4"/>
    <s v="Bermejo"/>
    <s v="Puerto Bermejo"/>
    <s v="APA"/>
    <s v="Tiene 4 campos de caudal"/>
  </r>
  <r>
    <n v="-26.930266599999999"/>
    <n v="-58.510891700000002"/>
    <n v="11.648999999999999"/>
    <m/>
    <m/>
    <m/>
    <m/>
    <m/>
    <m/>
    <m/>
    <m/>
    <m/>
    <x v="2"/>
    <m/>
    <x v="4"/>
    <s v="Bermejo"/>
    <s v="Puerto Bermejo"/>
    <s v="APA"/>
    <s v="Tiene 4 campos de caudal"/>
  </r>
  <r>
    <n v="-26.928083300000001"/>
    <n v="-58.508249999999997"/>
    <n v="11.65"/>
    <m/>
    <m/>
    <m/>
    <m/>
    <m/>
    <m/>
    <m/>
    <m/>
    <m/>
    <x v="2"/>
    <m/>
    <x v="4"/>
    <s v="Bermejo"/>
    <m/>
    <s v="APA"/>
    <s v="Tiene 4 campos de caudal"/>
  </r>
  <r>
    <n v="-26.928083300000001"/>
    <n v="-58.508249999999997"/>
    <n v="11.651"/>
    <m/>
    <m/>
    <m/>
    <m/>
    <m/>
    <m/>
    <m/>
    <m/>
    <m/>
    <x v="2"/>
    <m/>
    <x v="4"/>
    <s v="Bermejo"/>
    <s v="Puerto Bermejo"/>
    <s v="APA"/>
    <s v="Tiene 4 campos de caudal"/>
  </r>
  <r>
    <n v="-26.152333299999999"/>
    <n v="-59.589747199999998"/>
    <n v="11.651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53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54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54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56000000000001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57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57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59000000000001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1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2000000000001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3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4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4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6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7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7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6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66177699999999"/>
    <n v="-59.614744399999999"/>
    <n v="11.67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2333299999999"/>
    <n v="-59.589747199999998"/>
    <n v="11.670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4677700000001"/>
    <n v="-59.587580600000003"/>
    <n v="11.672000000000001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4677700000001"/>
    <n v="-59.587580600000003"/>
    <n v="11.673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54677700000001"/>
    <n v="-59.587580600000003"/>
    <n v="11.673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30794399999999"/>
    <n v="-59.581825000000002"/>
    <n v="11.675000000000001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30794399999999"/>
    <n v="-59.581825000000002"/>
    <n v="11.676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42133300000001"/>
    <n v="-59.589500000000001"/>
    <n v="11.677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43230500000001"/>
    <n v="-59.585991700000001"/>
    <n v="11.678000000000001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43230500000001"/>
    <n v="-59.585991700000001"/>
    <n v="11.67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42138800000001"/>
    <n v="-59.591166700000002"/>
    <n v="11.68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42138800000001"/>
    <n v="-59.591166700000002"/>
    <n v="11.680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42138800000001"/>
    <n v="-59.591166700000002"/>
    <n v="11.682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42138800000001"/>
    <n v="-59.591166700000002"/>
    <n v="11.683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284916"/>
    <n v="-59.601766699999999"/>
    <n v="11.683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284916"/>
    <n v="-59.601766699999999"/>
    <n v="11.685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41572199999999"/>
    <n v="-59.600611100000002"/>
    <n v="11.686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141375"/>
    <n v="-59.607402800000003"/>
    <n v="11.686999999999999"/>
    <m/>
    <m/>
    <m/>
    <m/>
    <m/>
    <m/>
    <m/>
    <m/>
    <m/>
    <x v="2"/>
    <m/>
    <x v="4"/>
    <s v="Libertador General San Martín"/>
    <s v="Presidencia Roca"/>
    <s v="APA"/>
    <s v="Tiene 4 campos de caudal"/>
  </r>
  <r>
    <n v="-26.049444399999999"/>
    <n v="-59.948555599999999"/>
    <n v="11.688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8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91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92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93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94000000000001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95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96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96999999999999"/>
    <m/>
    <m/>
    <m/>
    <m/>
    <m/>
    <m/>
    <m/>
    <m/>
    <m/>
    <x v="2"/>
    <m/>
    <x v="4"/>
    <s v="Libertador General San Martín"/>
    <s v="Pampa del Indio"/>
    <s v="APA"/>
    <s v="Tiene 4 campos de caudal"/>
  </r>
  <r>
    <n v="-26.049444399999999"/>
    <n v="-59.948555599999999"/>
    <n v="11.698"/>
    <m/>
    <m/>
    <m/>
    <m/>
    <m/>
    <m/>
    <m/>
    <m/>
    <m/>
    <x v="2"/>
    <m/>
    <x v="4"/>
    <s v="Libertador General San Martín"/>
    <s v="Pampa del Indio"/>
    <s v="APA"/>
    <s v="Tiene 4 campos de caudal"/>
  </r>
  <r>
    <n v="-26.8736666"/>
    <n v="-60.216416700000003"/>
    <n v="11.699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01000000000001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02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02999999999999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04000000000001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05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06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07000000000001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08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09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1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11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12"/>
    <m/>
    <m/>
    <m/>
    <m/>
    <m/>
    <m/>
    <m/>
    <m/>
    <m/>
    <x v="2"/>
    <m/>
    <x v="4"/>
    <s v="Quitilipi"/>
    <s v="Quitilipi"/>
    <s v="APA"/>
    <s v="Tiene 4 campos de caudal"/>
  </r>
  <r>
    <n v="-26.879861099999999"/>
    <n v="-60.2005111"/>
    <n v="11.712999999999999"/>
    <m/>
    <m/>
    <m/>
    <m/>
    <m/>
    <m/>
    <m/>
    <m/>
    <m/>
    <x v="2"/>
    <m/>
    <x v="4"/>
    <s v="Quitilipi"/>
    <s v="Quitilipi"/>
    <s v="APA"/>
    <s v="Tiene 4 campos de caudal"/>
  </r>
  <r>
    <n v="-26.879861099999999"/>
    <n v="-60.2005111"/>
    <n v="11.714"/>
    <m/>
    <m/>
    <m/>
    <m/>
    <m/>
    <m/>
    <m/>
    <m/>
    <m/>
    <x v="2"/>
    <m/>
    <x v="4"/>
    <s v="Quitilipi"/>
    <s v="Quitilipi"/>
    <s v="APA"/>
    <s v="Tiene 4 campos de caudal"/>
  </r>
  <r>
    <n v="-26.879861099999999"/>
    <n v="-60.2005111"/>
    <n v="11.715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15999999999999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17000000000001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18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18999999999999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2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21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22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23000000000001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24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25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26000000000001"/>
    <m/>
    <m/>
    <m/>
    <m/>
    <m/>
    <m/>
    <m/>
    <m/>
    <m/>
    <x v="2"/>
    <m/>
    <x v="4"/>
    <s v="Quitilipi"/>
    <s v="Quitilipi"/>
    <s v="APA"/>
    <s v="Tiene 4 campos de caudal"/>
  </r>
  <r>
    <n v="-26.8736666"/>
    <n v="-60.216416700000003"/>
    <n v="11.727"/>
    <m/>
    <m/>
    <m/>
    <m/>
    <m/>
    <m/>
    <m/>
    <m/>
    <m/>
    <x v="2"/>
    <m/>
    <x v="4"/>
    <s v="Quitilipi"/>
    <s v="Quitilipi"/>
    <s v="APA"/>
    <s v="Tiene 4 campos de caudal"/>
  </r>
  <r>
    <n v="-26.675147200000001"/>
    <n v="-60.198113900000003"/>
    <n v="11.728"/>
    <m/>
    <m/>
    <m/>
    <m/>
    <m/>
    <m/>
    <m/>
    <m/>
    <m/>
    <x v="2"/>
    <m/>
    <x v="4"/>
    <s v="Quitilipi"/>
    <s v="Quitilipi"/>
    <s v="APA"/>
    <s v="Tiene 4 campos de caudal"/>
  </r>
  <r>
    <n v="-26.391874999999999"/>
    <n v="-61.6978139"/>
    <n v="11.728999999999999"/>
    <m/>
    <m/>
    <m/>
    <m/>
    <m/>
    <m/>
    <m/>
    <m/>
    <m/>
    <x v="2"/>
    <m/>
    <x v="4"/>
    <s v="Almirante Brown"/>
    <m/>
    <s v="APA"/>
    <s v="Tiene 4 campos de caudal"/>
  </r>
  <r>
    <n v="-24.121722200000001"/>
    <n v="-62.339750000000002"/>
    <n v="11.73"/>
    <m/>
    <m/>
    <m/>
    <m/>
    <m/>
    <m/>
    <m/>
    <m/>
    <m/>
    <x v="2"/>
    <m/>
    <x v="4"/>
    <s v="Almirante Brown"/>
    <m/>
    <s v="APA"/>
    <s v="Tiene 4 campos de caudal"/>
  </r>
  <r>
    <n v="-24.3452777"/>
    <n v="-62.263527799999999"/>
    <n v="11.731"/>
    <m/>
    <m/>
    <m/>
    <m/>
    <m/>
    <m/>
    <m/>
    <m/>
    <m/>
    <x v="2"/>
    <m/>
    <x v="4"/>
    <s v="Almirante Brown"/>
    <m/>
    <s v="APA"/>
    <s v="Tiene 4 campos de caudal"/>
  </r>
  <r>
    <n v="-26.307361100000001"/>
    <n v="-61.656361099999998"/>
    <n v="11.731999999999999"/>
    <m/>
    <m/>
    <m/>
    <m/>
    <m/>
    <m/>
    <m/>
    <m/>
    <m/>
    <x v="2"/>
    <m/>
    <x v="4"/>
    <s v="Almirante Brown"/>
    <s v="Río Muerto"/>
    <s v="APA"/>
    <s v="Tiene 4 campos de caudal"/>
  </r>
  <r>
    <n v="-26.307361100000001"/>
    <n v="-61.656361099999998"/>
    <n v="11.733000000000001"/>
    <m/>
    <m/>
    <m/>
    <m/>
    <m/>
    <m/>
    <m/>
    <m/>
    <m/>
    <x v="2"/>
    <m/>
    <x v="4"/>
    <s v="Almirante Brown"/>
    <s v="Río Muerto"/>
    <s v="APA"/>
    <s v="Tiene 4 campos de caudal"/>
  </r>
  <r>
    <n v="-26.307361100000001"/>
    <n v="-61.656361099999998"/>
    <n v="11.734"/>
    <m/>
    <m/>
    <m/>
    <m/>
    <m/>
    <m/>
    <m/>
    <m/>
    <m/>
    <x v="2"/>
    <m/>
    <x v="4"/>
    <s v="Almirante Brown"/>
    <s v="Río Muerto"/>
    <s v="APA"/>
    <s v="Tiene 4 campos de caudal"/>
  </r>
  <r>
    <n v="-26.307361100000001"/>
    <n v="-61.656361099999998"/>
    <n v="11.734999999999999"/>
    <m/>
    <m/>
    <m/>
    <m/>
    <m/>
    <m/>
    <m/>
    <m/>
    <m/>
    <x v="2"/>
    <m/>
    <x v="4"/>
    <s v="Almirante Brown"/>
    <s v="Río Muerto"/>
    <s v="APA"/>
    <s v="Tiene 4 campos de caudal"/>
  </r>
  <r>
    <n v="-26.307361100000001"/>
    <n v="-61.656361099999998"/>
    <n v="11.736000000000001"/>
    <m/>
    <m/>
    <m/>
    <m/>
    <m/>
    <m/>
    <m/>
    <m/>
    <m/>
    <x v="2"/>
    <m/>
    <x v="4"/>
    <s v="Almirante Brown"/>
    <s v="Río Muerto"/>
    <s v="APA"/>
    <s v="Tiene 4 campos de caudal"/>
  </r>
  <r>
    <n v="-26.307361100000001"/>
    <n v="-61.656361099999998"/>
    <n v="11.737"/>
    <m/>
    <m/>
    <m/>
    <m/>
    <m/>
    <m/>
    <m/>
    <m/>
    <m/>
    <x v="2"/>
    <m/>
    <x v="4"/>
    <s v="Almirante Brown"/>
    <s v="Río Muerto"/>
    <s v="APA"/>
    <s v="Tiene 4 campos de caudal"/>
  </r>
  <r>
    <n v="-26.307361100000001"/>
    <n v="-61.656361099999998"/>
    <n v="11.738"/>
    <m/>
    <m/>
    <m/>
    <m/>
    <m/>
    <m/>
    <m/>
    <m/>
    <m/>
    <x v="2"/>
    <m/>
    <x v="4"/>
    <s v="Almirante Brown"/>
    <s v="Río Muerto"/>
    <s v="APA"/>
    <s v="Tiene 4 campos de caudal"/>
  </r>
  <r>
    <n v="-26.307361100000001"/>
    <n v="-61.656361099999998"/>
    <n v="11.739000000000001"/>
    <m/>
    <m/>
    <m/>
    <m/>
    <m/>
    <m/>
    <m/>
    <m/>
    <m/>
    <x v="2"/>
    <m/>
    <x v="4"/>
    <s v="Almirante Brown"/>
    <s v="Río Muerto"/>
    <s v="APA"/>
    <s v="Tiene 4 campos de caudal"/>
  </r>
  <r>
    <n v="-26.307361100000001"/>
    <n v="-61.656361099999998"/>
    <n v="11.74"/>
    <m/>
    <m/>
    <m/>
    <m/>
    <m/>
    <m/>
    <m/>
    <m/>
    <m/>
    <x v="2"/>
    <m/>
    <x v="4"/>
    <s v="Almirante Brown"/>
    <s v="Río Muerto"/>
    <s v="APA"/>
    <s v="Tiene 4 campos de caudal"/>
  </r>
  <r>
    <n v="-26.307361100000001"/>
    <n v="-61.656361099999998"/>
    <n v="11.741"/>
    <m/>
    <m/>
    <m/>
    <m/>
    <m/>
    <m/>
    <m/>
    <m/>
    <m/>
    <x v="2"/>
    <m/>
    <x v="4"/>
    <s v="Almirante Brown"/>
    <s v="Río Muerto"/>
    <s v="APA"/>
    <s v="Tiene 4 campos de caudal"/>
  </r>
  <r>
    <n v="-27.411361100000001"/>
    <n v="-58.9671667"/>
    <n v="11.742000000000001"/>
    <m/>
    <m/>
    <m/>
    <m/>
    <m/>
    <m/>
    <m/>
    <m/>
    <m/>
    <x v="2"/>
    <m/>
    <x v="4"/>
    <s v="San Fernando"/>
    <s v="Resistencia"/>
    <s v="APA"/>
    <s v="Tiene 4 campos de caudal"/>
  </r>
  <r>
    <n v="-27.411361100000001"/>
    <n v="-58.9671667"/>
    <n v="11.743"/>
    <m/>
    <m/>
    <m/>
    <m/>
    <m/>
    <m/>
    <m/>
    <m/>
    <m/>
    <x v="2"/>
    <m/>
    <x v="4"/>
    <s v="San Fernando"/>
    <s v="Resistencia"/>
    <s v="APA"/>
    <s v="Tiene 4 campos de caudal"/>
  </r>
  <r>
    <n v="-27.411361100000001"/>
    <n v="-58.9671667"/>
    <n v="11.744"/>
    <m/>
    <m/>
    <m/>
    <m/>
    <m/>
    <m/>
    <m/>
    <m/>
    <m/>
    <x v="2"/>
    <m/>
    <x v="4"/>
    <s v="San Fernando"/>
    <s v="Resistencia"/>
    <s v="APA"/>
    <s v="Tiene 4 campos de caudal"/>
  </r>
  <r>
    <n v="-27.411361100000001"/>
    <n v="-58.9671667"/>
    <n v="11.744999999999999"/>
    <m/>
    <m/>
    <m/>
    <m/>
    <m/>
    <m/>
    <m/>
    <m/>
    <m/>
    <x v="2"/>
    <m/>
    <x v="4"/>
    <s v="San Fernando"/>
    <s v="Resistencia"/>
    <s v="APA"/>
    <s v="Tiene 4 campos de caudal"/>
  </r>
  <r>
    <n v="-27.467972199999998"/>
    <n v="-58.9663611"/>
    <n v="11.746"/>
    <m/>
    <m/>
    <m/>
    <m/>
    <m/>
    <m/>
    <m/>
    <m/>
    <m/>
    <x v="2"/>
    <m/>
    <x v="4"/>
    <s v="San fernando"/>
    <s v="Resistencia"/>
    <s v="APA"/>
    <s v="Tiene 4 campos de caudal"/>
  </r>
  <r>
    <n v="-27.451416600000002"/>
    <n v="-58.9871944"/>
    <n v="11.747"/>
    <m/>
    <m/>
    <m/>
    <m/>
    <m/>
    <m/>
    <m/>
    <m/>
    <m/>
    <x v="2"/>
    <m/>
    <x v="4"/>
    <s v="San Fernando"/>
    <s v="Resistencia"/>
    <s v="APA"/>
    <s v="Tiene 4 campos de caudal"/>
  </r>
  <r>
    <n v="-27.458472199999999"/>
    <n v="-58.975222199999997"/>
    <n v="11.747999999999999"/>
    <m/>
    <m/>
    <m/>
    <m/>
    <m/>
    <m/>
    <m/>
    <m/>
    <m/>
    <x v="2"/>
    <m/>
    <x v="4"/>
    <s v="San Fernando"/>
    <s v="Resistencia"/>
    <s v="APA"/>
    <s v="Tiene 4 campos de caudal"/>
  </r>
  <r>
    <n v="-27.451416600000002"/>
    <n v="-58.9871944"/>
    <n v="11.749000000000001"/>
    <m/>
    <m/>
    <m/>
    <m/>
    <m/>
    <m/>
    <m/>
    <m/>
    <m/>
    <x v="2"/>
    <m/>
    <x v="4"/>
    <s v="San Fernando"/>
    <s v="Resistencia"/>
    <s v="APA"/>
    <s v="Tiene 4 campos de caudal"/>
  </r>
  <r>
    <n v="-27.432083299999999"/>
    <n v="-59.0099722"/>
    <n v="11.75"/>
    <m/>
    <m/>
    <m/>
    <m/>
    <m/>
    <m/>
    <m/>
    <m/>
    <m/>
    <x v="2"/>
    <m/>
    <x v="4"/>
    <s v="San Fernando"/>
    <s v="Resistencia"/>
    <s v="APA"/>
    <s v="Tiene 4 campos de caudal"/>
  </r>
  <r>
    <n v="-27.436800000000002"/>
    <n v="-58.925274999999999"/>
    <n v="11.750999999999999"/>
    <m/>
    <m/>
    <m/>
    <m/>
    <m/>
    <m/>
    <m/>
    <m/>
    <m/>
    <x v="2"/>
    <m/>
    <x v="4"/>
    <s v="San Fernando"/>
    <s v="Resistencia"/>
    <s v="APA"/>
    <s v="Tiene 4 campos de caudal"/>
  </r>
  <r>
    <n v="-27.447194400000001"/>
    <n v="-58.894722199999997"/>
    <n v="11.752000000000001"/>
    <m/>
    <m/>
    <m/>
    <m/>
    <m/>
    <m/>
    <m/>
    <m/>
    <m/>
    <x v="2"/>
    <m/>
    <x v="4"/>
    <s v="San Fernando"/>
    <s v="Resistencia"/>
    <s v="APA"/>
    <s v="Tiene 4 campos de caudal"/>
  </r>
  <r>
    <n v="-27.4619444"/>
    <n v="-58.978416699999997"/>
    <n v="11.753"/>
    <m/>
    <m/>
    <m/>
    <m/>
    <m/>
    <m/>
    <m/>
    <m/>
    <m/>
    <x v="2"/>
    <m/>
    <x v="4"/>
    <s v="San Fernando"/>
    <s v="Resistencia"/>
    <s v="APA"/>
    <s v="Tiene 4 campos de caudal"/>
  </r>
  <r>
    <n v="-27.4619444"/>
    <n v="-58.978416699999997"/>
    <n v="11.754"/>
    <m/>
    <m/>
    <m/>
    <m/>
    <m/>
    <m/>
    <m/>
    <m/>
    <m/>
    <x v="2"/>
    <m/>
    <x v="4"/>
    <s v="San Fernando"/>
    <s v="Resistencia"/>
    <s v="APA"/>
    <s v="Tiene 4 campos de caudal"/>
  </r>
  <r>
    <n v="-27.4619444"/>
    <n v="-58.978416699999997"/>
    <n v="11.755000000000001"/>
    <m/>
    <m/>
    <m/>
    <m/>
    <m/>
    <m/>
    <m/>
    <m/>
    <m/>
    <x v="2"/>
    <m/>
    <x v="4"/>
    <s v="San Fernando"/>
    <s v="Resistencia"/>
    <s v="APA"/>
    <s v="Tiene 4 campos de caudal"/>
  </r>
  <r>
    <n v="-27.4619444"/>
    <n v="-58.978416699999997"/>
    <n v="11.756"/>
    <m/>
    <m/>
    <m/>
    <m/>
    <m/>
    <m/>
    <m/>
    <m/>
    <m/>
    <x v="2"/>
    <m/>
    <x v="4"/>
    <s v="San Fernando"/>
    <s v="Resistencia"/>
    <s v="APA"/>
    <s v="Tiene 4 campos de caudal"/>
  </r>
  <r>
    <n v="-27.3595194"/>
    <n v="-59.061397200000002"/>
    <n v="11.757"/>
    <m/>
    <m/>
    <m/>
    <m/>
    <m/>
    <m/>
    <m/>
    <m/>
    <m/>
    <x v="2"/>
    <m/>
    <x v="4"/>
    <s v="San Fernando"/>
    <s v="Resistencia"/>
    <s v="APA"/>
    <s v="Tiene 4 campos de caudal"/>
  </r>
  <r>
    <n v="-27.3595194"/>
    <n v="-59.061397200000002"/>
    <n v="11.757999999999999"/>
    <m/>
    <m/>
    <m/>
    <m/>
    <m/>
    <m/>
    <m/>
    <m/>
    <m/>
    <x v="2"/>
    <m/>
    <x v="4"/>
    <s v="San Fernando"/>
    <s v="Resistencia"/>
    <s v="APA"/>
    <s v="Tiene 4 campos de caudal"/>
  </r>
  <r>
    <n v="-27.3595194"/>
    <n v="-59.061397200000002"/>
    <n v="11.759"/>
    <m/>
    <m/>
    <m/>
    <m/>
    <m/>
    <m/>
    <m/>
    <m/>
    <m/>
    <x v="2"/>
    <m/>
    <x v="4"/>
    <s v="San Fernando"/>
    <s v="Resistencia"/>
    <s v="APA"/>
    <s v="Tiene 4 campos de caudal"/>
  </r>
  <r>
    <n v="-27.3595194"/>
    <n v="-59.061397200000002"/>
    <n v="11.76"/>
    <m/>
    <m/>
    <m/>
    <m/>
    <m/>
    <m/>
    <m/>
    <m/>
    <m/>
    <x v="2"/>
    <m/>
    <x v="4"/>
    <s v="San Fernando"/>
    <s v="Resistencia"/>
    <s v="APA"/>
    <s v="Tiene 4 campos de caudal"/>
  </r>
  <r>
    <n v="-27.3595194"/>
    <n v="-59.061397200000002"/>
    <n v="11.760999999999999"/>
    <m/>
    <m/>
    <m/>
    <m/>
    <m/>
    <m/>
    <m/>
    <m/>
    <m/>
    <x v="2"/>
    <m/>
    <x v="4"/>
    <s v="San Fernando"/>
    <s v="Resistencia"/>
    <s v="APA"/>
    <s v="Tiene 4 campos de caudal"/>
  </r>
  <r>
    <n v="-27.3595194"/>
    <n v="-59.061397200000002"/>
    <n v="11.762"/>
    <m/>
    <m/>
    <m/>
    <m/>
    <m/>
    <m/>
    <m/>
    <m/>
    <m/>
    <x v="2"/>
    <m/>
    <x v="4"/>
    <s v="San Fernando"/>
    <s v="Resistencia"/>
    <s v="APA"/>
    <s v="Tiene 4 campos de caudal"/>
  </r>
  <r>
    <n v="-27.3595194"/>
    <n v="-59.061397200000002"/>
    <n v="11.763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63999999999999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65000000000001"/>
    <m/>
    <m/>
    <m/>
    <m/>
    <m/>
    <m/>
    <m/>
    <m/>
    <m/>
    <x v="2"/>
    <m/>
    <x v="4"/>
    <s v="San Fernando"/>
    <s v="Resistencia"/>
    <s v="APA"/>
    <s v="Tiene 4 campos de caudal"/>
  </r>
  <r>
    <n v="-27.425108300000002"/>
    <n v="-59.004302799999998"/>
    <n v="11.766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66999999999999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68000000000001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69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7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71000000000001"/>
    <m/>
    <m/>
    <m/>
    <m/>
    <m/>
    <m/>
    <m/>
    <m/>
    <m/>
    <x v="2"/>
    <m/>
    <x v="4"/>
    <s v="San Fernando"/>
    <s v="Resistencia"/>
    <s v="APA"/>
    <s v="Tiene 4 campos de caudal"/>
  </r>
  <r>
    <n v="-27.418972199999999"/>
    <n v="-59.036888900000001"/>
    <n v="11.772"/>
    <m/>
    <m/>
    <m/>
    <m/>
    <m/>
    <m/>
    <m/>
    <m/>
    <m/>
    <x v="2"/>
    <m/>
    <x v="4"/>
    <s v="San Fernando"/>
    <m/>
    <s v="APA"/>
    <s v="Tiene 4 campos de caudal"/>
  </r>
  <r>
    <n v="-27.418972199999999"/>
    <n v="-59.036888900000001"/>
    <n v="11.773"/>
    <m/>
    <m/>
    <m/>
    <m/>
    <m/>
    <m/>
    <m/>
    <m/>
    <m/>
    <x v="2"/>
    <m/>
    <x v="4"/>
    <s v="San Fernando"/>
    <m/>
    <s v="APA"/>
    <s v="Tiene 4 campos de caudal"/>
  </r>
  <r>
    <n v="-27.451083300000001"/>
    <n v="-58.985805599999999"/>
    <n v="11.773999999999999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75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76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76999999999999"/>
    <m/>
    <m/>
    <m/>
    <m/>
    <m/>
    <m/>
    <m/>
    <m/>
    <m/>
    <x v="2"/>
    <m/>
    <x v="4"/>
    <s v="San Fernando"/>
    <s v="Resistencia"/>
    <s v="APA"/>
    <s v="Tiene 4 campos de caudal"/>
  </r>
  <r>
    <n v="-27.451083300000001"/>
    <n v="-58.985805599999999"/>
    <n v="11.778"/>
    <m/>
    <m/>
    <m/>
    <m/>
    <m/>
    <m/>
    <m/>
    <m/>
    <m/>
    <x v="2"/>
    <m/>
    <x v="4"/>
    <s v="San Fernando"/>
    <s v="Resistencia"/>
    <s v="APA"/>
    <s v="Tiene 4 campos de caudal"/>
  </r>
  <r>
    <n v="-27.834111100000001"/>
    <n v="-61.131305599999997"/>
    <n v="11.779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1000000000001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2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2999999999999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4000000000001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5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6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7000000000001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8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89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1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2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2999999999999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4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5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5999999999999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7000000000001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8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798999999999999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8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801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802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803000000000001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804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805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805999999999999"/>
    <m/>
    <m/>
    <m/>
    <m/>
    <m/>
    <m/>
    <m/>
    <m/>
    <m/>
    <x v="2"/>
    <m/>
    <x v="4"/>
    <s v="Fray Justo Sta. María de Oro"/>
    <s v="Santa Sylvina"/>
    <s v="APA"/>
    <s v="Tiene 4 campos de caudal"/>
  </r>
  <r>
    <n v="-27.834111100000001"/>
    <n v="-61.131305599999997"/>
    <n v="11.807"/>
    <m/>
    <m/>
    <m/>
    <m/>
    <m/>
    <m/>
    <m/>
    <m/>
    <m/>
    <x v="2"/>
    <m/>
    <x v="4"/>
    <s v="Fray Justo Sta. María de Oro"/>
    <s v="Santa Sylvina"/>
    <s v="APA"/>
    <s v="Tiene 4 campos de caudal"/>
  </r>
  <r>
    <n v="-27.8262833"/>
    <n v="-61.142016699999999"/>
    <n v="11.808"/>
    <m/>
    <m/>
    <m/>
    <m/>
    <m/>
    <m/>
    <m/>
    <m/>
    <m/>
    <x v="2"/>
    <m/>
    <x v="4"/>
    <s v="Fray Justo Sta. María de Oro"/>
    <s v="Santa Sylvina"/>
    <s v="APA"/>
    <s v="Tiene 4 campos de caudal"/>
  </r>
  <r>
    <n v="-27.5204138"/>
    <n v="-60.391888899999998"/>
    <n v="11.808999999999999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1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1999999999999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3000000000001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4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5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6000000000001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7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8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19000000000001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2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21"/>
    <m/>
    <m/>
    <m/>
    <m/>
    <m/>
    <m/>
    <m/>
    <m/>
    <m/>
    <x v="2"/>
    <m/>
    <x v="4"/>
    <s v="San Lorenzo"/>
    <s v="Samuhú"/>
    <s v="APA"/>
    <s v="Tiene 4 campos de caudal"/>
  </r>
  <r>
    <n v="-27.5204138"/>
    <n v="-60.391888899999998"/>
    <n v="11.821999999999999"/>
    <m/>
    <m/>
    <m/>
    <m/>
    <m/>
    <m/>
    <m/>
    <m/>
    <m/>
    <x v="2"/>
    <m/>
    <x v="4"/>
    <s v="San Lorenzo"/>
    <s v="Samuhú"/>
    <s v="APA"/>
    <s v="Tiene 4 campos de caudal"/>
  </r>
  <r>
    <n v="-27.2873166"/>
    <n v="-60.718766700000003"/>
    <n v="11.823"/>
    <m/>
    <m/>
    <m/>
    <m/>
    <m/>
    <m/>
    <m/>
    <m/>
    <m/>
    <x v="2"/>
    <m/>
    <x v="4"/>
    <s v="O´Higgins"/>
    <s v="San Bernardo"/>
    <s v="APA"/>
    <s v="Tiene 4 campos de caudal"/>
  </r>
  <r>
    <n v="-27.2873166"/>
    <n v="-60.718766700000003"/>
    <n v="11.824"/>
    <m/>
    <m/>
    <m/>
    <m/>
    <m/>
    <m/>
    <m/>
    <m/>
    <m/>
    <x v="2"/>
    <m/>
    <x v="4"/>
    <s v="O´Higgins"/>
    <s v="San Bernardo"/>
    <s v="APA"/>
    <s v="Tiene 4 campos de caudal"/>
  </r>
  <r>
    <n v="-27.2873166"/>
    <n v="-60.718766700000003"/>
    <n v="11.824999999999999"/>
    <m/>
    <m/>
    <m/>
    <m/>
    <m/>
    <m/>
    <m/>
    <m/>
    <m/>
    <x v="2"/>
    <m/>
    <x v="4"/>
    <s v="O´Higgins"/>
    <s v="San Bernardo"/>
    <s v="APA"/>
    <s v="Tiene 4 campos de caudal"/>
  </r>
  <r>
    <n v="-27.2873166"/>
    <n v="-60.718766700000003"/>
    <n v="11.826000000000001"/>
    <m/>
    <m/>
    <m/>
    <m/>
    <m/>
    <m/>
    <m/>
    <m/>
    <m/>
    <x v="2"/>
    <m/>
    <x v="4"/>
    <s v="O´Higgins"/>
    <s v="San Bernardo"/>
    <s v="APA"/>
    <s v="Tiene 4 campos de caudal"/>
  </r>
  <r>
    <n v="-27.2873166"/>
    <n v="-60.718766700000003"/>
    <n v="11.827"/>
    <m/>
    <m/>
    <m/>
    <m/>
    <m/>
    <m/>
    <m/>
    <m/>
    <m/>
    <x v="2"/>
    <m/>
    <x v="4"/>
    <s v="O´Higgins"/>
    <s v="San Bernardo"/>
    <s v="APA"/>
    <s v="Tiene 4 campos de caudal"/>
  </r>
  <r>
    <n v="-27.2716444"/>
    <n v="-60.736058300000003"/>
    <n v="11.827999999999999"/>
    <m/>
    <m/>
    <m/>
    <m/>
    <m/>
    <m/>
    <m/>
    <m/>
    <m/>
    <x v="2"/>
    <m/>
    <x v="4"/>
    <s v="O´Higgins"/>
    <s v="San Bernardo"/>
    <s v="APA"/>
    <s v="Tiene 4 campos de caudal"/>
  </r>
  <r>
    <n v="-27.2716444"/>
    <n v="-60.736058300000003"/>
    <n v="11.829000000000001"/>
    <m/>
    <m/>
    <m/>
    <m/>
    <m/>
    <m/>
    <m/>
    <m/>
    <m/>
    <x v="2"/>
    <m/>
    <x v="4"/>
    <s v="O´Higgins"/>
    <s v="San Bernardo"/>
    <s v="APA"/>
    <s v="Tiene 4 campos de caudal"/>
  </r>
  <r>
    <n v="-27.271552700000001"/>
    <n v="-60.737572200000002"/>
    <n v="11.83"/>
    <m/>
    <m/>
    <m/>
    <m/>
    <m/>
    <m/>
    <m/>
    <m/>
    <m/>
    <x v="2"/>
    <m/>
    <x v="4"/>
    <s v="O´Higgins"/>
    <s v="San Bernardo"/>
    <s v="APA"/>
    <s v="Tiene 4 campos de caudal"/>
  </r>
  <r>
    <n v="-27.271552700000001"/>
    <n v="-60.737572200000002"/>
    <n v="11.831"/>
    <m/>
    <m/>
    <m/>
    <m/>
    <m/>
    <m/>
    <m/>
    <m/>
    <m/>
    <x v="2"/>
    <m/>
    <x v="4"/>
    <s v="O´Higgins"/>
    <s v="San Bernardo"/>
    <s v="APA"/>
    <s v="Tiene 4 campos de caudal"/>
  </r>
  <r>
    <n v="-27.271552700000001"/>
    <n v="-60.737572200000002"/>
    <n v="11.832000000000001"/>
    <m/>
    <m/>
    <m/>
    <m/>
    <m/>
    <m/>
    <m/>
    <m/>
    <m/>
    <x v="2"/>
    <m/>
    <x v="4"/>
    <s v="O´Higgins"/>
    <s v="San Bernardo"/>
    <s v="APA"/>
    <s v="Tiene 4 campos de caudal"/>
  </r>
  <r>
    <n v="-27.579555500000001"/>
    <n v="-60.688055599999998"/>
    <n v="11.833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34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35000000000001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36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37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37999999999999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39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4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40999999999999"/>
    <m/>
    <m/>
    <m/>
    <m/>
    <m/>
    <m/>
    <m/>
    <m/>
    <m/>
    <x v="2"/>
    <m/>
    <x v="4"/>
    <s v="Mayor Luis J. Fontana"/>
    <s v="Villa Angela"/>
    <s v="APA"/>
    <s v="Tiene 4 campos de caudal"/>
  </r>
  <r>
    <n v="-27.584111100000001"/>
    <n v="-60.748205599999999"/>
    <n v="11.842000000000001"/>
    <m/>
    <m/>
    <m/>
    <m/>
    <m/>
    <m/>
    <m/>
    <m/>
    <m/>
    <x v="2"/>
    <m/>
    <x v="4"/>
    <s v="Mayor Luis J. Fontana"/>
    <s v="Villa Angela"/>
    <s v="APA"/>
    <s v="Tiene 4 campos de caudal"/>
  </r>
  <r>
    <n v="-27.5837222"/>
    <n v="-60.7499167"/>
    <n v="11.843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43999999999999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45000000000001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46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47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48000000000001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49"/>
    <m/>
    <m/>
    <m/>
    <m/>
    <m/>
    <m/>
    <m/>
    <m/>
    <m/>
    <x v="2"/>
    <m/>
    <x v="4"/>
    <s v="Mayor Luis J. Fontana"/>
    <s v="Villa Angela"/>
    <s v="APA"/>
    <s v="Tiene 4 campos de caudal"/>
  </r>
  <r>
    <n v="-27.579555500000001"/>
    <n v="-60.688055599999998"/>
    <n v="11.85"/>
    <m/>
    <m/>
    <m/>
    <m/>
    <m/>
    <m/>
    <m/>
    <m/>
    <m/>
    <x v="2"/>
    <m/>
    <x v="4"/>
    <s v="Mayor Luis J. Fontana"/>
    <s v="Villa Angela"/>
    <s v="APA"/>
    <s v="Tiene 4 campos de caudal"/>
  </r>
  <r>
    <n v="-27.287277700000001"/>
    <n v="-60.416611099999997"/>
    <n v="11.851000000000001"/>
    <m/>
    <m/>
    <m/>
    <m/>
    <m/>
    <m/>
    <m/>
    <m/>
    <m/>
    <x v="2"/>
    <m/>
    <x v="4"/>
    <s v="San Lorenzo"/>
    <s v="Villa Berthet"/>
    <s v="APA"/>
    <s v="Tiene 4 campos de caudal"/>
  </r>
  <r>
    <n v="-27.287277700000001"/>
    <n v="-60.416611099999997"/>
    <n v="11.852"/>
    <m/>
    <m/>
    <m/>
    <m/>
    <m/>
    <m/>
    <m/>
    <m/>
    <m/>
    <x v="2"/>
    <m/>
    <x v="4"/>
    <s v="San Lorenzo"/>
    <s v="Villa Berthet"/>
    <s v="APA"/>
    <s v="Tiene 4 campos de caudal"/>
  </r>
  <r>
    <n v="-27.287277700000001"/>
    <n v="-60.416611099999997"/>
    <n v="11.853"/>
    <m/>
    <m/>
    <m/>
    <m/>
    <m/>
    <m/>
    <m/>
    <m/>
    <m/>
    <x v="2"/>
    <m/>
    <x v="4"/>
    <s v="San Lorenzo"/>
    <s v="Villa Berthet"/>
    <s v="APA"/>
    <s v="Tiene 4 campos de caudal"/>
  </r>
  <r>
    <n v="-27.287277700000001"/>
    <n v="-60.416611099999997"/>
    <n v="11.853999999999999"/>
    <m/>
    <m/>
    <m/>
    <m/>
    <m/>
    <m/>
    <m/>
    <m/>
    <m/>
    <x v="2"/>
    <m/>
    <x v="4"/>
    <s v="San Lorenzo"/>
    <s v="Villa Berthet"/>
    <s v="APA"/>
    <s v="Tiene 4 campos de caudal"/>
  </r>
  <r>
    <n v="-27.287277700000001"/>
    <n v="-60.416611099999997"/>
    <n v="11.855"/>
    <m/>
    <m/>
    <m/>
    <m/>
    <m/>
    <m/>
    <m/>
    <m/>
    <m/>
    <x v="2"/>
    <m/>
    <x v="4"/>
    <s v="San Lorenzo"/>
    <s v="Villa Berthet"/>
    <s v="APA"/>
    <s v="Tiene 4 campos de caudal"/>
  </r>
  <r>
    <n v="-27.287277700000001"/>
    <n v="-60.416611099999997"/>
    <n v="11.856"/>
    <m/>
    <m/>
    <m/>
    <m/>
    <m/>
    <m/>
    <m/>
    <m/>
    <m/>
    <x v="2"/>
    <m/>
    <x v="4"/>
    <s v="San Lorenzo"/>
    <s v="Villa Berthet"/>
    <s v="APA"/>
    <s v="Tiene 4 campos de caudal"/>
  </r>
  <r>
    <n v="-27.287277700000001"/>
    <n v="-60.416611099999997"/>
    <n v="11.856999999999999"/>
    <m/>
    <m/>
    <m/>
    <m/>
    <m/>
    <m/>
    <m/>
    <m/>
    <m/>
    <x v="2"/>
    <m/>
    <x v="4"/>
    <s v="San Lorenzo"/>
    <s v="Villa Berthet"/>
    <s v="APA"/>
    <s v="Tiene 4 campos de caudal"/>
  </r>
  <r>
    <n v="-26.344083300000001"/>
    <n v="-60.425805599999997"/>
    <n v="11.858000000000001"/>
    <m/>
    <m/>
    <m/>
    <m/>
    <m/>
    <m/>
    <m/>
    <m/>
    <m/>
    <x v="2"/>
    <m/>
    <x v="4"/>
    <s v="Maipú"/>
    <s v="Tres Isletas"/>
    <s v="APA"/>
    <s v="Tiene 4 campos de caudal"/>
  </r>
  <r>
    <n v="-25.499186099999999"/>
    <n v="-63.290472200000004"/>
    <n v="11.859"/>
    <m/>
    <m/>
    <m/>
    <m/>
    <m/>
    <m/>
    <m/>
    <m/>
    <m/>
    <x v="2"/>
    <m/>
    <x v="4"/>
    <s v="Almirante Brown"/>
    <s v="Taco Pozo"/>
    <s v="APA"/>
    <s v="Tiene 4 campos de caudal"/>
  </r>
  <r>
    <n v="-25.4816222"/>
    <n v="-62.9534278"/>
    <n v="11.86"/>
    <m/>
    <m/>
    <m/>
    <m/>
    <m/>
    <m/>
    <m/>
    <m/>
    <m/>
    <x v="2"/>
    <m/>
    <x v="4"/>
    <s v="Almirante Brown"/>
    <s v="Taco Pozo"/>
    <s v="APA"/>
    <s v="Tiene 4 campos de caudal"/>
  </r>
  <r>
    <n v="-25.617638800000002"/>
    <n v="-63.266305600000003"/>
    <n v="11.861000000000001"/>
    <m/>
    <m/>
    <m/>
    <m/>
    <m/>
    <m/>
    <m/>
    <m/>
    <m/>
    <x v="2"/>
    <m/>
    <x v="4"/>
    <s v="Almirante Brown"/>
    <s v="Taco Pozo"/>
    <s v="APA"/>
    <s v="Tiene 4 campos de caudal"/>
  </r>
  <r>
    <n v="-25.617638800000002"/>
    <n v="-63.266305600000003"/>
    <n v="11.862"/>
    <m/>
    <m/>
    <m/>
    <m/>
    <m/>
    <m/>
    <m/>
    <m/>
    <m/>
    <x v="2"/>
    <m/>
    <x v="4"/>
    <s v="Almirante Brown"/>
    <s v="Taco Pozo"/>
    <s v="APA"/>
    <s v="Tiene 4 campos de caudal"/>
  </r>
  <r>
    <n v="-25.616563800000002"/>
    <n v="-63.268241699999997"/>
    <n v="11.863"/>
    <m/>
    <m/>
    <m/>
    <m/>
    <m/>
    <m/>
    <m/>
    <m/>
    <m/>
    <x v="2"/>
    <m/>
    <x v="4"/>
    <s v="Almirante Brown"/>
    <s v="Taco Pozo"/>
    <s v="APA"/>
    <s v="Tiene 4 campos de caudal"/>
  </r>
  <r>
    <n v="-25.617783299999999"/>
    <n v="-63.273197199999998"/>
    <n v="11.864000000000001"/>
    <m/>
    <m/>
    <m/>
    <m/>
    <m/>
    <m/>
    <m/>
    <m/>
    <m/>
    <x v="2"/>
    <m/>
    <x v="4"/>
    <s v="Almirante Brown"/>
    <s v="Taco Pozo"/>
    <s v="APA"/>
    <s v="Tiene 4 campos de caudal"/>
  </r>
  <r>
    <n v="-25.6159055"/>
    <n v="-63.263644399999997"/>
    <n v="11.865"/>
    <m/>
    <m/>
    <m/>
    <m/>
    <m/>
    <m/>
    <m/>
    <m/>
    <m/>
    <x v="2"/>
    <m/>
    <x v="4"/>
    <s v="Almirante Brown"/>
    <s v="Taco Pozo"/>
    <s v="APA"/>
    <s v="Tiene 4 campos de caudal"/>
  </r>
  <r>
    <n v="-25.6154777"/>
    <n v="-63.264280599999999"/>
    <n v="11.866"/>
    <m/>
    <m/>
    <m/>
    <m/>
    <m/>
    <m/>
    <m/>
    <m/>
    <m/>
    <x v="2"/>
    <m/>
    <x v="4"/>
    <s v="Almirante Brown"/>
    <s v="Taco Pozo"/>
    <s v="APA"/>
    <s v="Tiene 4 campos de caudal"/>
  </r>
  <r>
    <n v="-25.607436100000001"/>
    <n v="-63.265697199999998"/>
    <n v="11.867000000000001"/>
    <m/>
    <m/>
    <m/>
    <m/>
    <m/>
    <m/>
    <m/>
    <m/>
    <m/>
    <x v="2"/>
    <m/>
    <x v="4"/>
    <s v="Almirante Brown"/>
    <s v="Taco Pozo"/>
    <s v="APA"/>
    <s v="Tiene 4 campos de caudal"/>
  </r>
  <r>
    <n v="-25.642416600000001"/>
    <n v="-60.262833299999997"/>
    <n v="11.868"/>
    <m/>
    <m/>
    <m/>
    <m/>
    <m/>
    <m/>
    <m/>
    <m/>
    <m/>
    <x v="2"/>
    <m/>
    <x v="4"/>
    <s v="General Guemes"/>
    <s v="Villa Río Bermejito"/>
    <s v="APA"/>
    <s v="Tiene 4 campos de caudal"/>
  </r>
  <r>
    <n v="-25.642416600000001"/>
    <n v="-60.262833299999997"/>
    <n v="11.86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7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7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72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72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74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75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75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77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78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2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2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4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5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5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7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8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88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1.891"/>
    <m/>
    <m/>
    <m/>
    <m/>
    <m/>
    <m/>
    <m/>
    <m/>
    <m/>
    <x v="2"/>
    <m/>
    <x v="4"/>
    <s v="General Guemes"/>
    <s v="Villa Río Bermejito"/>
    <s v="APA"/>
    <s v="Tiene 4 campos de caudal"/>
  </r>
  <r>
    <n v="-27.7159722"/>
    <n v="-61.364611099999998"/>
    <n v="11.891999999999999"/>
    <m/>
    <m/>
    <m/>
    <m/>
    <m/>
    <m/>
    <m/>
    <m/>
    <m/>
    <x v="2"/>
    <m/>
    <x v="4"/>
    <s v="2 de Abril"/>
    <s v="Zuberbhüller"/>
    <s v="APA"/>
    <s v="Tiene 4 campos de caudal"/>
  </r>
  <r>
    <n v="-27.7159722"/>
    <n v="-61.364611099999998"/>
    <n v="11.893000000000001"/>
    <m/>
    <m/>
    <m/>
    <m/>
    <m/>
    <m/>
    <m/>
    <m/>
    <m/>
    <x v="2"/>
    <m/>
    <x v="4"/>
    <s v="2 de Abril"/>
    <s v="Zuberbhüller"/>
    <s v="APA"/>
    <s v="Tiene 4 campos de caudal"/>
  </r>
  <r>
    <n v="-26.066138800000001"/>
    <n v="-60.560888900000002"/>
    <n v="11.894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895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896000000000001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897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898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89899999999999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01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0199999999999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03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04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0499999999999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06000000000001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07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0799999999999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09000000000001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1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11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12000000000001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13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14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1499999999999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16"/>
    <m/>
    <m/>
    <m/>
    <m/>
    <m/>
    <m/>
    <m/>
    <m/>
    <m/>
    <x v="2"/>
    <m/>
    <x v="4"/>
    <s v="General Guemes"/>
    <s v="Zaparinqui"/>
    <s v="APA"/>
    <s v="Tiene 4 campos de caudal"/>
  </r>
  <r>
    <n v="-26.047438799999998"/>
    <n v="-60.550208300000001"/>
    <n v="11.917"/>
    <m/>
    <m/>
    <m/>
    <m/>
    <m/>
    <m/>
    <m/>
    <m/>
    <m/>
    <x v="2"/>
    <m/>
    <x v="4"/>
    <s v="General Guemes"/>
    <s v="Zaparinqui"/>
    <s v="APA"/>
    <s v="Tiene 4 campos de caudal"/>
  </r>
  <r>
    <n v="-26.047438799999998"/>
    <n v="-60.550208300000001"/>
    <n v="11.91799999999999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1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2"/>
    <m/>
    <m/>
    <m/>
    <m/>
    <m/>
    <m/>
    <m/>
    <m/>
    <m/>
    <x v="2"/>
    <m/>
    <x v="4"/>
    <s v="General Guemes"/>
    <s v="Zaparinqui"/>
    <s v="APA"/>
    <s v="Tiene 4 campos de caudal"/>
  </r>
  <r>
    <n v="-26.065694400000002"/>
    <n v="-60.560291700000001"/>
    <n v="11.92099999999999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22000000000001"/>
    <m/>
    <m/>
    <m/>
    <m/>
    <m/>
    <m/>
    <m/>
    <m/>
    <m/>
    <x v="2"/>
    <m/>
    <x v="4"/>
    <s v="General Guemes"/>
    <s v="Zaparinqui"/>
    <s v="APA"/>
    <s v="Tiene 4 campos de caudal"/>
  </r>
  <r>
    <n v="-26.0750666"/>
    <n v="-60.5701806"/>
    <n v="11.923"/>
    <m/>
    <m/>
    <m/>
    <m/>
    <m/>
    <m/>
    <m/>
    <m/>
    <m/>
    <x v="2"/>
    <m/>
    <x v="4"/>
    <s v="General Guemes"/>
    <s v="Zaparinqui"/>
    <s v="APA"/>
    <s v="Tiene 4 campos de caudal"/>
  </r>
  <r>
    <n v="-26.0750666"/>
    <n v="-60.5701806"/>
    <n v="11.925000000000001"/>
    <m/>
    <m/>
    <m/>
    <m/>
    <m/>
    <m/>
    <m/>
    <m/>
    <m/>
    <x v="2"/>
    <m/>
    <x v="4"/>
    <s v="General Guemes"/>
    <s v="Zaparinqui"/>
    <s v="APA"/>
    <s v="Tiene 4 campos de caudal"/>
  </r>
  <r>
    <n v="-26.0750666"/>
    <n v="-60.5701806"/>
    <n v="11.926"/>
    <m/>
    <m/>
    <m/>
    <m/>
    <m/>
    <m/>
    <m/>
    <m/>
    <m/>
    <x v="2"/>
    <m/>
    <x v="4"/>
    <s v="General Guemes"/>
    <s v="Zaparinqui"/>
    <s v="APA"/>
    <s v="Tiene 4 campos de caudal"/>
  </r>
  <r>
    <n v="-26.0750666"/>
    <n v="-60.5701806"/>
    <n v="11.927"/>
    <m/>
    <m/>
    <m/>
    <m/>
    <m/>
    <m/>
    <m/>
    <m/>
    <m/>
    <x v="2"/>
    <m/>
    <x v="4"/>
    <s v="General Guemes"/>
    <s v="Zaparinqui"/>
    <s v="APA"/>
    <s v="Tiene 4 campos de caudal"/>
  </r>
  <r>
    <n v="-26.0750666"/>
    <n v="-60.5701806"/>
    <n v="11.928000000000001"/>
    <m/>
    <m/>
    <m/>
    <m/>
    <m/>
    <m/>
    <m/>
    <m/>
    <m/>
    <x v="2"/>
    <m/>
    <x v="4"/>
    <s v="General Guemes"/>
    <s v="Zaparinqui"/>
    <s v="APA"/>
    <s v="Tiene 4 campos de caudal"/>
  </r>
  <r>
    <n v="-26.0750666"/>
    <n v="-60.5701806"/>
    <n v="11.929"/>
    <m/>
    <m/>
    <m/>
    <m/>
    <m/>
    <m/>
    <m/>
    <m/>
    <m/>
    <x v="2"/>
    <m/>
    <x v="4"/>
    <s v="General Guemes"/>
    <s v="Zaparinqui"/>
    <s v="APA"/>
    <s v="Tiene 4 campos de caudal"/>
  </r>
  <r>
    <n v="-26.0750666"/>
    <n v="-60.5701806"/>
    <n v="11.93"/>
    <m/>
    <m/>
    <m/>
    <m/>
    <m/>
    <m/>
    <m/>
    <m/>
    <m/>
    <x v="2"/>
    <m/>
    <x v="4"/>
    <s v="General Guemes"/>
    <s v="Zaparinqui"/>
    <s v="APA"/>
    <s v="Tiene 4 campos de caudal"/>
  </r>
  <r>
    <n v="-26.047438799999998"/>
    <n v="-60.550208300000001"/>
    <n v="11.930999999999999"/>
    <m/>
    <m/>
    <m/>
    <m/>
    <m/>
    <m/>
    <m/>
    <m/>
    <m/>
    <x v="2"/>
    <m/>
    <x v="4"/>
    <s v="General Guemes"/>
    <s v="Zaparinqui"/>
    <s v="APA"/>
    <s v="Tiene 4 campos de caudal"/>
  </r>
  <r>
    <n v="-26.066138800000001"/>
    <n v="-60.560888900000002"/>
    <n v="11.932"/>
    <m/>
    <m/>
    <m/>
    <m/>
    <m/>
    <m/>
    <m/>
    <m/>
    <m/>
    <x v="2"/>
    <m/>
    <x v="4"/>
    <s v="General Guemes"/>
    <s v="Zaparinqui"/>
    <s v="APA"/>
    <s v="Tiene 4 campos de caudal"/>
  </r>
  <r>
    <n v="-26.046050000000001"/>
    <n v="-60.550091700000003"/>
    <n v="11.933"/>
    <m/>
    <m/>
    <m/>
    <m/>
    <m/>
    <m/>
    <m/>
    <m/>
    <m/>
    <x v="2"/>
    <m/>
    <x v="4"/>
    <s v="General Guemes"/>
    <s v="Zaparinqui"/>
    <s v="APA"/>
    <s v="Tiene 4 campos de caudal"/>
  </r>
  <r>
    <n v="-26.046050000000001"/>
    <n v="-60.550091700000003"/>
    <n v="11.933999999999999"/>
    <m/>
    <m/>
    <m/>
    <m/>
    <m/>
    <m/>
    <m/>
    <m/>
    <m/>
    <x v="2"/>
    <m/>
    <x v="4"/>
    <s v="General Guemes"/>
    <s v="Zaparinqui"/>
    <s v="APA"/>
    <s v="Tiene 4 campos de caudal"/>
  </r>
  <r>
    <n v="-26.046050000000001"/>
    <n v="-60.550091700000003"/>
    <n v="11.935"/>
    <m/>
    <m/>
    <m/>
    <m/>
    <m/>
    <m/>
    <m/>
    <m/>
    <m/>
    <x v="2"/>
    <m/>
    <x v="4"/>
    <s v="General Guemes"/>
    <s v="Zaparinqui"/>
    <s v="APA"/>
    <s v="Tiene 4 campos de caudal"/>
  </r>
  <r>
    <n v="-26.331288799999999"/>
    <n v="-60.427972199999999"/>
    <n v="11.936"/>
    <m/>
    <m/>
    <m/>
    <m/>
    <m/>
    <m/>
    <m/>
    <m/>
    <m/>
    <x v="2"/>
    <m/>
    <x v="4"/>
    <s v="Maipú"/>
    <s v="Tres Isletas"/>
    <s v="APA"/>
    <s v="Tiene 4 campos de caudal"/>
  </r>
  <r>
    <n v="-26.331288799999999"/>
    <n v="-60.427972199999999"/>
    <n v="11.936999999999999"/>
    <m/>
    <m/>
    <m/>
    <m/>
    <m/>
    <m/>
    <m/>
    <m/>
    <m/>
    <x v="2"/>
    <m/>
    <x v="4"/>
    <s v="Maipú"/>
    <s v="Tres Isletas"/>
    <s v="APA"/>
    <s v="Tiene 4 campos de caudal"/>
  </r>
  <r>
    <n v="-26.331288799999999"/>
    <n v="-60.427972199999999"/>
    <n v="11.938000000000001"/>
    <m/>
    <m/>
    <m/>
    <m/>
    <m/>
    <m/>
    <m/>
    <m/>
    <m/>
    <x v="2"/>
    <m/>
    <x v="4"/>
    <s v="Maipú"/>
    <s v="Tres Isletas"/>
    <s v="APA"/>
    <s v="Tiene 4 campos de caudal"/>
  </r>
  <r>
    <n v="-26.331288799999999"/>
    <n v="-60.427972199999999"/>
    <n v="11.939"/>
    <m/>
    <m/>
    <m/>
    <m/>
    <m/>
    <m/>
    <m/>
    <m/>
    <m/>
    <x v="2"/>
    <m/>
    <x v="4"/>
    <s v="Maipú"/>
    <s v="Tres Isletas"/>
    <s v="APA"/>
    <s v="Tiene 4 campos de caudal"/>
  </r>
  <r>
    <n v="-26.331288799999999"/>
    <n v="-60.427972199999999"/>
    <n v="11.94"/>
    <m/>
    <m/>
    <m/>
    <m/>
    <m/>
    <m/>
    <m/>
    <m/>
    <m/>
    <x v="2"/>
    <m/>
    <x v="4"/>
    <s v="Maipú"/>
    <s v="Tres Isletas"/>
    <s v="APA"/>
    <s v="Tiene 4 campos de caudal"/>
  </r>
  <r>
    <n v="-26.331288799999999"/>
    <n v="-60.427972199999999"/>
    <n v="11.941000000000001"/>
    <m/>
    <m/>
    <m/>
    <m/>
    <m/>
    <m/>
    <m/>
    <m/>
    <m/>
    <x v="2"/>
    <m/>
    <x v="4"/>
    <s v="Maipú"/>
    <s v="Tres Isletas"/>
    <s v="APA"/>
    <s v="Tiene 4 campos de caudal"/>
  </r>
  <r>
    <n v="-26.331288799999999"/>
    <n v="-60.427972199999999"/>
    <n v="11.942"/>
    <m/>
    <m/>
    <m/>
    <m/>
    <m/>
    <m/>
    <m/>
    <m/>
    <m/>
    <x v="2"/>
    <m/>
    <x v="4"/>
    <s v="Maipú"/>
    <s v="Tres Isletas"/>
    <s v="APA"/>
    <s v="Tiene 4 campos de caudal"/>
  </r>
  <r>
    <n v="-26.6875277"/>
    <n v="-60.7280278"/>
    <n v="11.943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44000000000001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45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46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46999999999999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48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49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5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51000000000001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52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52999999999999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54000000000001"/>
    <m/>
    <m/>
    <m/>
    <m/>
    <m/>
    <m/>
    <m/>
    <m/>
    <m/>
    <x v="2"/>
    <m/>
    <x v="4"/>
    <s v="Independencia"/>
    <s v="Avia Terai"/>
    <s v="APA"/>
    <s v="Tiene 4 campos de caudal"/>
  </r>
  <r>
    <n v="-26.6875277"/>
    <n v="-60.7280278"/>
    <n v="11.955"/>
    <m/>
    <m/>
    <m/>
    <m/>
    <m/>
    <m/>
    <m/>
    <m/>
    <m/>
    <x v="2"/>
    <m/>
    <x v="4"/>
    <s v="Independencia"/>
    <s v="Avia Terai"/>
    <s v="APA"/>
    <s v="Tiene 4 campos de caudal"/>
  </r>
  <r>
    <n v="-26.934027700000001"/>
    <n v="-59.763666700000002"/>
    <n v="11.956"/>
    <m/>
    <m/>
    <m/>
    <m/>
    <m/>
    <m/>
    <m/>
    <m/>
    <m/>
    <x v="2"/>
    <m/>
    <x v="4"/>
    <s v="Presidencia de la Plaza"/>
    <s v="Santa Elena"/>
    <s v="APA"/>
    <s v="Tiene 4 campos de caudal"/>
  </r>
  <r>
    <n v="-26.934027700000001"/>
    <n v="-59.763666700000002"/>
    <n v="11.957000000000001"/>
    <m/>
    <m/>
    <m/>
    <m/>
    <m/>
    <m/>
    <m/>
    <m/>
    <m/>
    <x v="2"/>
    <m/>
    <x v="4"/>
    <s v="Presidencia de la Plaza"/>
    <s v="Santa Elena"/>
    <s v="APA"/>
    <s v="Tiene 4 campos de caudal"/>
  </r>
  <r>
    <n v="-26.934027700000001"/>
    <n v="-59.763666700000002"/>
    <n v="11.958"/>
    <m/>
    <m/>
    <m/>
    <m/>
    <m/>
    <m/>
    <m/>
    <m/>
    <m/>
    <x v="2"/>
    <m/>
    <x v="4"/>
    <s v="Presidencia de la Plaza"/>
    <s v="Santa Elena"/>
    <s v="APA"/>
    <s v="Tiene 4 campos de caudal"/>
  </r>
  <r>
    <n v="-26.934027700000001"/>
    <n v="-59.763666700000002"/>
    <n v="11.959"/>
    <m/>
    <m/>
    <m/>
    <m/>
    <m/>
    <m/>
    <m/>
    <m/>
    <m/>
    <x v="2"/>
    <m/>
    <x v="4"/>
    <s v="Presidencia de la Plaza"/>
    <s v="Santa Elena"/>
    <s v="APA"/>
    <s v="Tiene 4 campos de caudal"/>
  </r>
  <r>
    <n v="-26.934027700000001"/>
    <n v="-59.763666700000002"/>
    <n v="11.96"/>
    <m/>
    <m/>
    <m/>
    <m/>
    <m/>
    <m/>
    <m/>
    <m/>
    <m/>
    <x v="2"/>
    <m/>
    <x v="4"/>
    <s v="Presidencia de la Plaza"/>
    <s v="Santa Elena"/>
    <s v="APA"/>
    <s v="Tiene 4 campos de caudal"/>
  </r>
  <r>
    <n v="-26.934027700000001"/>
    <n v="-59.763666700000002"/>
    <n v="11.961"/>
    <m/>
    <m/>
    <m/>
    <m/>
    <m/>
    <m/>
    <m/>
    <m/>
    <m/>
    <x v="2"/>
    <m/>
    <x v="4"/>
    <s v="Presidencia de la Plaza"/>
    <s v="Santa Elena"/>
    <s v="APA"/>
    <s v="Tiene 4 campos de caudal"/>
  </r>
  <r>
    <n v="-26.934027700000001"/>
    <n v="-59.763666700000002"/>
    <n v="11.962"/>
    <m/>
    <m/>
    <m/>
    <m/>
    <m/>
    <m/>
    <m/>
    <m/>
    <m/>
    <x v="2"/>
    <m/>
    <x v="4"/>
    <s v="Presidencia de la Plaza"/>
    <s v="Santa Elena"/>
    <s v="APA"/>
    <s v="Tiene 4 campos de caudal"/>
  </r>
  <r>
    <n v="-26.934027700000001"/>
    <n v="-59.763666700000002"/>
    <n v="11.962999999999999"/>
    <m/>
    <m/>
    <m/>
    <m/>
    <m/>
    <m/>
    <m/>
    <m/>
    <m/>
    <x v="2"/>
    <m/>
    <x v="4"/>
    <s v="Presidencia de la Plaza"/>
    <s v="Santa Elena"/>
    <s v="APA"/>
    <s v="Tiene 4 campos de caudal"/>
  </r>
  <r>
    <n v="-26.934027700000001"/>
    <n v="-59.763666700000002"/>
    <n v="11.964"/>
    <m/>
    <m/>
    <m/>
    <m/>
    <m/>
    <m/>
    <m/>
    <m/>
    <m/>
    <x v="2"/>
    <m/>
    <x v="4"/>
    <s v="Presidencia de la Plaza"/>
    <s v="Santa Elena"/>
    <s v="APA"/>
    <s v="Tiene 4 campos de caudal"/>
  </r>
  <r>
    <n v="-26.435722200000001"/>
    <n v="-60.4108333"/>
    <n v="11.965"/>
    <m/>
    <m/>
    <m/>
    <m/>
    <m/>
    <m/>
    <m/>
    <m/>
    <m/>
    <x v="2"/>
    <m/>
    <x v="4"/>
    <s v="Maipú"/>
    <s v="Paraje El 42"/>
    <s v="APA"/>
    <s v="Tiene 4 campos de caudal"/>
  </r>
  <r>
    <n v="-26.435722200000001"/>
    <n v="-60.4108333"/>
    <n v="11.965999999999999"/>
    <m/>
    <m/>
    <m/>
    <m/>
    <m/>
    <m/>
    <m/>
    <m/>
    <m/>
    <x v="2"/>
    <m/>
    <x v="4"/>
    <s v="Maipú"/>
    <s v="Paraje El 42"/>
    <s v="APA"/>
    <s v="Tiene 4 campos de caudal"/>
  </r>
  <r>
    <n v="-26.435722200000001"/>
    <n v="-60.4108333"/>
    <n v="11.967000000000001"/>
    <m/>
    <m/>
    <m/>
    <m/>
    <m/>
    <m/>
    <m/>
    <m/>
    <m/>
    <x v="2"/>
    <m/>
    <x v="4"/>
    <s v="Maipú"/>
    <s v="Paraje El 42"/>
    <s v="APA"/>
    <s v="Tiene 4 campos de caudal"/>
  </r>
  <r>
    <n v="-26.435722200000001"/>
    <n v="-60.4108333"/>
    <n v="11.968"/>
    <m/>
    <m/>
    <m/>
    <m/>
    <m/>
    <m/>
    <m/>
    <m/>
    <m/>
    <x v="2"/>
    <m/>
    <x v="4"/>
    <s v="Maipú"/>
    <s v="Paraje El 42"/>
    <s v="APA"/>
    <s v="Tiene 4 campos de caudal"/>
  </r>
  <r>
    <n v="-26.435722200000001"/>
    <n v="-60.4108333"/>
    <n v="11.968999999999999"/>
    <m/>
    <m/>
    <m/>
    <m/>
    <m/>
    <m/>
    <m/>
    <m/>
    <m/>
    <x v="2"/>
    <m/>
    <x v="4"/>
    <s v="Maipú"/>
    <s v="Paraje El 42"/>
    <s v="APA"/>
    <s v="Tiene 4 campos de caudal"/>
  </r>
  <r>
    <n v="-26.435722200000001"/>
    <n v="-60.4108333"/>
    <n v="11.97"/>
    <m/>
    <m/>
    <m/>
    <m/>
    <m/>
    <m/>
    <m/>
    <m/>
    <m/>
    <x v="2"/>
    <m/>
    <x v="4"/>
    <s v="Maipú"/>
    <s v="Paraje El 42"/>
    <s v="APA"/>
    <s v="Tiene 4 campos de caudal"/>
  </r>
  <r>
    <n v="-26.435722200000001"/>
    <n v="-60.4108333"/>
    <n v="11.971"/>
    <m/>
    <m/>
    <m/>
    <m/>
    <m/>
    <m/>
    <m/>
    <m/>
    <m/>
    <x v="2"/>
    <m/>
    <x v="4"/>
    <s v="Maipú"/>
    <s v="Paraje El 42"/>
    <s v="APA"/>
    <s v="Tiene 4 campos de caudal"/>
  </r>
  <r>
    <n v="-26.499694399999999"/>
    <n v="-60.068008300000002"/>
    <n v="11.972"/>
    <m/>
    <m/>
    <m/>
    <m/>
    <m/>
    <m/>
    <m/>
    <m/>
    <m/>
    <x v="2"/>
    <m/>
    <x v="4"/>
    <s v="Quitilipi"/>
    <m/>
    <s v="APA"/>
    <s v="Tiene 4 campos de caudal"/>
  </r>
  <r>
    <n v="-26.499694399999999"/>
    <n v="-60.068008300000002"/>
    <n v="11.973000000000001"/>
    <m/>
    <m/>
    <m/>
    <m/>
    <m/>
    <m/>
    <m/>
    <m/>
    <m/>
    <x v="2"/>
    <m/>
    <x v="4"/>
    <s v="Quitilipi"/>
    <m/>
    <s v="APA"/>
    <s v="Tiene 4 campos de caudal"/>
  </r>
  <r>
    <n v="-26.499694399999999"/>
    <n v="-60.068008300000002"/>
    <n v="11.974"/>
    <m/>
    <m/>
    <m/>
    <m/>
    <m/>
    <m/>
    <m/>
    <m/>
    <m/>
    <x v="2"/>
    <m/>
    <x v="4"/>
    <s v="Quitilipi"/>
    <m/>
    <s v="APA"/>
    <s v="Tiene 4 campos de caudal"/>
  </r>
  <r>
    <n v="-26.499694399999999"/>
    <n v="-60.068008300000002"/>
    <n v="11.975"/>
    <m/>
    <m/>
    <m/>
    <m/>
    <m/>
    <m/>
    <m/>
    <m/>
    <m/>
    <x v="2"/>
    <m/>
    <x v="4"/>
    <s v="Quitilipi"/>
    <m/>
    <s v="APA"/>
    <s v="Tiene 4 campos de caudal"/>
  </r>
  <r>
    <n v="-26.499694399999999"/>
    <n v="-60.068008300000002"/>
    <n v="11.976000000000001"/>
    <m/>
    <m/>
    <m/>
    <m/>
    <m/>
    <m/>
    <m/>
    <m/>
    <m/>
    <x v="2"/>
    <m/>
    <x v="4"/>
    <s v="Quitilipi"/>
    <m/>
    <s v="APA"/>
    <s v="Tiene 4 campos de caudal"/>
  </r>
  <r>
    <n v="-25.6127222"/>
    <n v="-60.373861099999999"/>
    <n v="11.977"/>
    <m/>
    <m/>
    <m/>
    <m/>
    <m/>
    <m/>
    <m/>
    <m/>
    <m/>
    <x v="2"/>
    <m/>
    <x v="4"/>
    <s v="General Guemes"/>
    <s v="El Colchón"/>
    <s v="APA"/>
    <s v="Tiene 4 campos de caudal"/>
  </r>
  <r>
    <n v="-25.6127222"/>
    <n v="-60.373861099999999"/>
    <n v="11.978"/>
    <m/>
    <m/>
    <m/>
    <m/>
    <m/>
    <m/>
    <m/>
    <m/>
    <m/>
    <x v="2"/>
    <m/>
    <x v="4"/>
    <s v="General Guemes"/>
    <s v="El Colchón"/>
    <s v="APA"/>
    <s v="Tiene 4 campos de caudal"/>
  </r>
  <r>
    <n v="-26.179305500000002"/>
    <n v="-59.588527800000001"/>
    <n v="11.978999999999999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1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1999999999999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3000000000001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4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4999999999999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6000000000001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7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8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89000000000001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9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179305500000002"/>
    <n v="-59.588527800000001"/>
    <n v="11.991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4.577686100000001"/>
    <n v="-61.533458299999999"/>
    <n v="11.992000000000001"/>
    <m/>
    <m/>
    <m/>
    <m/>
    <m/>
    <m/>
    <m/>
    <m/>
    <m/>
    <x v="2"/>
    <m/>
    <x v="4"/>
    <s v="General Guemes"/>
    <s v="El Sauzal"/>
    <s v="APA"/>
    <s v="Tiene 4 campos de caudal"/>
  </r>
  <r>
    <n v="-24.577686100000001"/>
    <n v="-61.533458299999999"/>
    <n v="11.993"/>
    <m/>
    <m/>
    <m/>
    <m/>
    <m/>
    <m/>
    <m/>
    <m/>
    <m/>
    <x v="2"/>
    <m/>
    <x v="4"/>
    <s v="General Guemes"/>
    <s v="El Sauzal"/>
    <s v="APA"/>
    <s v="Tiene 4 campos de caudal"/>
  </r>
  <r>
    <n v="-24.577686100000001"/>
    <n v="-61.533458299999999"/>
    <n v="11.994"/>
    <m/>
    <m/>
    <m/>
    <m/>
    <m/>
    <m/>
    <m/>
    <m/>
    <m/>
    <x v="2"/>
    <m/>
    <x v="4"/>
    <s v="General Guemes"/>
    <s v="El Sauzal"/>
    <s v="APA"/>
    <s v="Tiene 4 campos de caudal"/>
  </r>
  <r>
    <n v="-24.577686100000001"/>
    <n v="-61.533458299999999"/>
    <n v="11.994999999999999"/>
    <m/>
    <m/>
    <m/>
    <m/>
    <m/>
    <m/>
    <m/>
    <m/>
    <m/>
    <x v="2"/>
    <m/>
    <x v="4"/>
    <s v="General Guemes"/>
    <s v="El Sauzal"/>
    <s v="APA"/>
    <s v="Tiene 4 campos de caudal"/>
  </r>
  <r>
    <n v="-24.577686100000001"/>
    <n v="-61.533458299999999"/>
    <n v="11.996"/>
    <m/>
    <m/>
    <m/>
    <m/>
    <m/>
    <m/>
    <m/>
    <m/>
    <m/>
    <x v="2"/>
    <m/>
    <x v="4"/>
    <s v="General Guemes"/>
    <s v="El Sauzal"/>
    <s v="APA"/>
    <s v="Tiene 4 campos de caudal"/>
  </r>
  <r>
    <n v="-24.577686100000001"/>
    <n v="-61.533458299999999"/>
    <n v="11.997"/>
    <m/>
    <m/>
    <m/>
    <m/>
    <m/>
    <m/>
    <m/>
    <m/>
    <m/>
    <x v="2"/>
    <m/>
    <x v="4"/>
    <s v="General Guemes"/>
    <s v="El Sauzal"/>
    <s v="APA"/>
    <s v="Tiene 4 campos de caudal"/>
  </r>
  <r>
    <n v="-26.4991111"/>
    <n v="-59.6805278"/>
    <n v="11.997999999999999"/>
    <m/>
    <m/>
    <m/>
    <m/>
    <m/>
    <m/>
    <m/>
    <m/>
    <m/>
    <x v="2"/>
    <m/>
    <x v="4"/>
    <s v="Libertador General San Martín"/>
    <s v="Laguna Limpia"/>
    <s v="APA"/>
    <s v="Tiene 4 campos de caudal"/>
  </r>
  <r>
    <n v="-26.4991111"/>
    <n v="-59.6805278"/>
    <n v="11.999000000000001"/>
    <m/>
    <m/>
    <m/>
    <m/>
    <m/>
    <m/>
    <m/>
    <m/>
    <m/>
    <x v="2"/>
    <m/>
    <x v="4"/>
    <s v="Libertador General San Martín"/>
    <s v="Laguna Limpia"/>
    <s v="APA"/>
    <s v="Tiene 4 campos de caudal"/>
  </r>
  <r>
    <n v="-26.4991111"/>
    <n v="-59.6805278"/>
    <n v="12"/>
    <m/>
    <m/>
    <m/>
    <m/>
    <m/>
    <m/>
    <m/>
    <m/>
    <m/>
    <x v="2"/>
    <m/>
    <x v="4"/>
    <s v="Libertador General San Martín"/>
    <s v="Laguna Limpia"/>
    <s v="APA"/>
    <s v="Tiene 4 campos de caudal"/>
  </r>
  <r>
    <m/>
    <m/>
    <n v="12.000999999999999"/>
    <m/>
    <m/>
    <m/>
    <m/>
    <m/>
    <m/>
    <m/>
    <m/>
    <m/>
    <x v="2"/>
    <m/>
    <x v="4"/>
    <s v="General Guemes"/>
    <s v="Campo Grande"/>
    <s v="APA"/>
    <s v="Tiene 4 campos de caudal"/>
  </r>
  <r>
    <n v="-24.565527700000001"/>
    <n v="-62.237583299999997"/>
    <n v="12.002000000000001"/>
    <m/>
    <m/>
    <m/>
    <m/>
    <m/>
    <m/>
    <m/>
    <m/>
    <m/>
    <x v="2"/>
    <m/>
    <x v="4"/>
    <s v="General Guemes"/>
    <s v="Comandancia Frias"/>
    <s v="APA"/>
    <s v="Tiene 4 campos de caudal"/>
  </r>
  <r>
    <n v="-25.014675"/>
    <n v="-62.862347200000002"/>
    <n v="12.003"/>
    <m/>
    <m/>
    <m/>
    <m/>
    <m/>
    <m/>
    <m/>
    <m/>
    <m/>
    <x v="2"/>
    <m/>
    <x v="4"/>
    <s v="Almirante Brown"/>
    <m/>
    <s v="APA"/>
    <s v="Tiene 4 campos de caudal"/>
  </r>
  <r>
    <n v="-25.014675"/>
    <n v="-62.862347200000002"/>
    <n v="12.004"/>
    <m/>
    <m/>
    <m/>
    <m/>
    <m/>
    <m/>
    <m/>
    <m/>
    <m/>
    <x v="2"/>
    <m/>
    <x v="4"/>
    <s v="Almirante Brown"/>
    <m/>
    <s v="APA"/>
    <s v="Tiene 4 campos de caudal"/>
  </r>
  <r>
    <n v="-25.014675"/>
    <n v="-62.862347200000002"/>
    <n v="12.005000000000001"/>
    <m/>
    <m/>
    <m/>
    <m/>
    <m/>
    <m/>
    <m/>
    <m/>
    <m/>
    <x v="2"/>
    <m/>
    <x v="4"/>
    <s v="Almirante Brown"/>
    <m/>
    <s v="APA"/>
    <s v="Tiene 4 campos de caudal"/>
  </r>
  <r>
    <n v="-25.014675"/>
    <n v="-62.862347200000002"/>
    <n v="12.006"/>
    <m/>
    <m/>
    <m/>
    <m/>
    <m/>
    <m/>
    <m/>
    <m/>
    <m/>
    <x v="2"/>
    <m/>
    <x v="4"/>
    <s v="Almirante Brown"/>
    <m/>
    <s v="APA"/>
    <s v="Tiene 4 campos de caudal"/>
  </r>
  <r>
    <n v="-25.014675"/>
    <n v="-62.862347200000002"/>
    <n v="12.007"/>
    <m/>
    <m/>
    <m/>
    <m/>
    <m/>
    <m/>
    <m/>
    <m/>
    <m/>
    <x v="2"/>
    <m/>
    <x v="4"/>
    <s v="Almirante Brown"/>
    <m/>
    <s v="APA"/>
    <s v="Tiene 4 campos de caudal"/>
  </r>
  <r>
    <n v="-25.014675"/>
    <n v="-62.862347200000002"/>
    <n v="12.007999999999999"/>
    <m/>
    <m/>
    <m/>
    <m/>
    <m/>
    <m/>
    <m/>
    <m/>
    <m/>
    <x v="2"/>
    <m/>
    <x v="4"/>
    <s v="Almirante Brown"/>
    <m/>
    <s v="APA"/>
    <s v="Tiene 4 campos de caudal"/>
  </r>
  <r>
    <n v="-25.014675"/>
    <n v="-62.862347200000002"/>
    <n v="12.009"/>
    <m/>
    <m/>
    <m/>
    <m/>
    <m/>
    <m/>
    <m/>
    <m/>
    <m/>
    <x v="2"/>
    <m/>
    <x v="4"/>
    <s v="Almirante Brown"/>
    <m/>
    <s v="APA"/>
    <s v="Tiene 4 campos de caudal"/>
  </r>
  <r>
    <n v="-25.014675"/>
    <n v="-62.862347200000002"/>
    <n v="12.01"/>
    <m/>
    <m/>
    <m/>
    <m/>
    <m/>
    <m/>
    <m/>
    <m/>
    <m/>
    <x v="2"/>
    <m/>
    <x v="4"/>
    <s v="Almirante Brown"/>
    <m/>
    <s v="APA"/>
    <s v="Tiene 4 campos de caudal"/>
  </r>
  <r>
    <n v="-25.014675"/>
    <n v="-62.862347200000002"/>
    <n v="12.010999999999999"/>
    <m/>
    <m/>
    <m/>
    <m/>
    <m/>
    <m/>
    <m/>
    <m/>
    <m/>
    <x v="2"/>
    <m/>
    <x v="4"/>
    <s v="Almirante Brown"/>
    <m/>
    <s v="APA"/>
    <s v="Tiene 4 campos de caudal"/>
  </r>
  <r>
    <n v="-27.413277699999998"/>
    <n v="-58.943694399999998"/>
    <n v="12.012"/>
    <m/>
    <m/>
    <m/>
    <m/>
    <m/>
    <m/>
    <m/>
    <m/>
    <m/>
    <x v="2"/>
    <m/>
    <x v="4"/>
    <s v="San Fernando"/>
    <s v="Resistencia"/>
    <s v="APA"/>
    <s v="Tiene 4 campos de caudal"/>
  </r>
  <r>
    <n v="-26.8018888"/>
    <n v="-59.559972199999997"/>
    <n v="12.013"/>
    <m/>
    <m/>
    <m/>
    <m/>
    <m/>
    <m/>
    <m/>
    <m/>
    <m/>
    <x v="2"/>
    <m/>
    <x v="4"/>
    <s v="Sargento Cabral"/>
    <s v="Capitán Solari"/>
    <s v="APA"/>
    <s v="Tiene 4 campos de caudal"/>
  </r>
  <r>
    <n v="-26.8018888"/>
    <n v="-59.559972199999997"/>
    <n v="12.013999999999999"/>
    <m/>
    <m/>
    <m/>
    <m/>
    <m/>
    <m/>
    <m/>
    <m/>
    <m/>
    <x v="2"/>
    <m/>
    <x v="4"/>
    <s v="Sargento Cabral"/>
    <s v="Capitán Solari"/>
    <s v="APA"/>
    <s v="Tiene 4 campos de caudal"/>
  </r>
  <r>
    <n v="-26.8018888"/>
    <n v="-59.559972199999997"/>
    <n v="12.015000000000001"/>
    <m/>
    <m/>
    <m/>
    <m/>
    <m/>
    <m/>
    <m/>
    <m/>
    <m/>
    <x v="2"/>
    <m/>
    <x v="4"/>
    <s v="Sargento Cabral"/>
    <s v="Capitán Solari"/>
    <s v="APA"/>
    <s v="Tiene 4 campos de caudal"/>
  </r>
  <r>
    <n v="-26.8018888"/>
    <n v="-59.559972199999997"/>
    <n v="12.016"/>
    <m/>
    <m/>
    <m/>
    <m/>
    <m/>
    <m/>
    <m/>
    <m/>
    <m/>
    <x v="2"/>
    <m/>
    <x v="4"/>
    <s v="Sargento Cabral"/>
    <s v="Capitán Solari"/>
    <s v="APA"/>
    <s v="Tiene 4 campos de caudal"/>
  </r>
  <r>
    <n v="-26.578019399999999"/>
    <n v="-59.658622200000003"/>
    <n v="12.016999999999999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18000000000001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19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1000000000001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2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3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3999999999999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5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6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6999999999999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8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29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3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31000000000001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32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32999999999999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34000000000001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35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36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37000000000001"/>
    <m/>
    <m/>
    <m/>
    <m/>
    <m/>
    <m/>
    <m/>
    <m/>
    <m/>
    <x v="2"/>
    <m/>
    <x v="4"/>
    <s v="Libertador General San Martín"/>
    <s v="Ciervo Petizo"/>
    <s v="APA"/>
    <s v="Tiene 4 campos de caudal"/>
  </r>
  <r>
    <n v="-26.578019399999999"/>
    <n v="-59.658622200000003"/>
    <n v="12.038"/>
    <m/>
    <m/>
    <m/>
    <m/>
    <m/>
    <m/>
    <m/>
    <m/>
    <m/>
    <x v="2"/>
    <m/>
    <x v="4"/>
    <s v="Libertador General San Martín"/>
    <s v="Ciervo Petizo"/>
    <s v="APA"/>
    <s v="Tiene 4 campos de caudal"/>
  </r>
  <r>
    <n v="-26.929066599999999"/>
    <n v="-58.659925000000001"/>
    <n v="12.03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2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4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5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7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8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48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5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052"/>
    <m/>
    <m/>
    <m/>
    <m/>
    <m/>
    <m/>
    <m/>
    <m/>
    <m/>
    <x v="2"/>
    <m/>
    <x v="4"/>
    <s v="Bermejo"/>
    <s v="General Vedia"/>
    <s v="APA"/>
    <s v="Tiene 4 campos de caudal"/>
  </r>
  <r>
    <n v="-26.700630499999999"/>
    <n v="-59.122416700000002"/>
    <n v="12.053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630499999999"/>
    <n v="-59.122416700000002"/>
    <n v="12.054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630499999999"/>
    <n v="-59.122416700000002"/>
    <n v="12.055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630499999999"/>
    <n v="-59.122416700000002"/>
    <n v="12.055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4177700000001"/>
    <n v="-59.122416700000002"/>
    <n v="12.057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53277"/>
    <n v="-59.116286100000004"/>
    <n v="12.058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85"/>
    <n v="-59.113161099999999"/>
    <n v="12.058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7025000000002"/>
    <n v="-59.112636100000003"/>
    <n v="12.06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56194"/>
    <n v="-59.119352800000001"/>
    <n v="12.06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9291599999999"/>
    <n v="-59.122925000000002"/>
    <n v="12.061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63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64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65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2449999999999"/>
    <n v="-59.118949999999998"/>
    <n v="12.066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3311100000001"/>
    <n v="-59.117713899999998"/>
    <n v="12.067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3877700000002"/>
    <n v="-59.128572200000001"/>
    <n v="12.068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69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7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7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7138"/>
    <n v="-59.127555600000001"/>
    <n v="12.071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73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74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74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76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77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77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630499999999"/>
    <n v="-59.127119399999998"/>
    <n v="12.079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8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8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82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83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84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85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86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87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87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5008299999999"/>
    <n v="-59.125644399999999"/>
    <n v="12.08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7827699999999"/>
    <n v="-59.1231917"/>
    <n v="12.0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90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87444"/>
    <n v="-59.124944399999997"/>
    <n v="12.092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93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44888"/>
    <n v="-59.124044400000002"/>
    <n v="12.093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6841600000001"/>
    <n v="-59.125097199999999"/>
    <n v="12.095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96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97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98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0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101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102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103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103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700972199999999"/>
    <n v="-59.126333299999999"/>
    <n v="12.105"/>
    <m/>
    <m/>
    <m/>
    <m/>
    <m/>
    <m/>
    <m/>
    <m/>
    <m/>
    <x v="2"/>
    <m/>
    <x v="4"/>
    <s v="Libertador General San Martín"/>
    <s v="Pampa Almirón"/>
    <s v="APA"/>
    <s v="Tiene 4 campos de caudal"/>
  </r>
  <r>
    <n v="-26.929066599999999"/>
    <n v="-58.659925000000001"/>
    <n v="12.106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06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08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0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1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3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4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6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7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8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1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2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4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5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7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8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2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2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4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5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7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8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38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1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3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4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6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7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8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48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1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3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4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4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6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7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7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59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2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3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4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4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6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7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7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6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0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2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3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3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5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6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7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8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7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0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3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3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6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6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8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8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1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3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4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6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6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8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1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01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0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02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04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0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06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0700000000000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08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0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11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12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12999999999999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14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15"/>
    <m/>
    <m/>
    <m/>
    <m/>
    <m/>
    <m/>
    <m/>
    <m/>
    <m/>
    <x v="2"/>
    <m/>
    <x v="4"/>
    <s v="Bermejo"/>
    <s v="General Vedia"/>
    <s v="APA"/>
    <s v="Tiene 4 campos de caudal"/>
  </r>
  <r>
    <n v="-26.929066599999999"/>
    <n v="-58.659925000000001"/>
    <n v="12.215999999999999"/>
    <m/>
    <m/>
    <m/>
    <m/>
    <m/>
    <m/>
    <m/>
    <m/>
    <m/>
    <x v="2"/>
    <m/>
    <x v="4"/>
    <s v="Bermejo"/>
    <s v="General Vedia"/>
    <s v="APA"/>
    <s v="Tiene 4 campos de caudal"/>
  </r>
  <r>
    <n v="-25.6420222"/>
    <n v="-60.253747199999999"/>
    <n v="12.217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18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18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2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3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4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5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6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7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8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28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1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3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4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4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6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7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8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39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4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4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42000000000001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43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44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44999999999999"/>
    <m/>
    <m/>
    <m/>
    <m/>
    <m/>
    <m/>
    <m/>
    <m/>
    <m/>
    <x v="2"/>
    <m/>
    <x v="4"/>
    <s v="General Guemes"/>
    <s v="Villa Río Bermejito"/>
    <s v="APA"/>
    <s v="Tiene 4 campos de caudal"/>
  </r>
  <r>
    <n v="-25.6420222"/>
    <n v="-60.253747199999999"/>
    <n v="12.246"/>
    <m/>
    <m/>
    <m/>
    <m/>
    <m/>
    <m/>
    <m/>
    <m/>
    <m/>
    <x v="2"/>
    <m/>
    <x v="4"/>
    <s v="General Guemes"/>
    <s v="Villa Río Bermejito"/>
    <s v="APA"/>
    <s v="Tiene 4 campos de caudal"/>
  </r>
  <r>
    <n v="-26.6921666"/>
    <n v="-60.7296944"/>
    <n v="12.247"/>
    <m/>
    <m/>
    <m/>
    <m/>
    <m/>
    <m/>
    <m/>
    <m/>
    <m/>
    <x v="2"/>
    <m/>
    <x v="4"/>
    <s v="Independencia"/>
    <s v="Avia Terai"/>
    <s v="APA"/>
    <s v="Tiene 4 campos de caudal"/>
  </r>
  <r>
    <n v="-27.884638800000001"/>
    <n v="-59.278750000000002"/>
    <n v="12.247999999999999"/>
    <m/>
    <m/>
    <m/>
    <m/>
    <m/>
    <m/>
    <m/>
    <m/>
    <m/>
    <x v="2"/>
    <m/>
    <x v="4"/>
    <s v="San Fernando"/>
    <s v="Basail"/>
    <s v="APA"/>
    <s v="Tiene 4 campos de caudal"/>
  </r>
  <r>
    <n v="-27.702444400000001"/>
    <n v="-59.015000000000001"/>
    <n v="12.249000000000001"/>
    <m/>
    <m/>
    <m/>
    <m/>
    <m/>
    <m/>
    <m/>
    <m/>
    <m/>
    <x v="2"/>
    <m/>
    <x v="4"/>
    <s v="San Fernando"/>
    <s v="Colonia Tacuarí"/>
    <s v="APA"/>
    <s v="Tiene 4 campos de caudal"/>
  </r>
  <r>
    <n v="-26.802277700000001"/>
    <n v="-60.838583300000003"/>
    <n v="12.25"/>
    <m/>
    <m/>
    <m/>
    <m/>
    <m/>
    <m/>
    <m/>
    <m/>
    <m/>
    <x v="2"/>
    <m/>
    <x v="4"/>
    <s v="Independencia"/>
    <s v="Campo Largo"/>
    <s v="APA"/>
    <s v="Tiene 4 campos de caudal"/>
  </r>
  <r>
    <n v="-27.5425"/>
    <n v="-59.309558299999999"/>
    <n v="12.250999999999999"/>
    <m/>
    <m/>
    <m/>
    <m/>
    <m/>
    <m/>
    <m/>
    <m/>
    <m/>
    <x v="2"/>
    <m/>
    <x v="4"/>
    <s v="San Fernando"/>
    <s v="Colonia Baranda"/>
    <s v="APA"/>
    <s v="Tiene 4 campos de caudal"/>
  </r>
  <r>
    <n v="-27.5425"/>
    <n v="-59.309558299999999"/>
    <n v="12.252000000000001"/>
    <m/>
    <m/>
    <m/>
    <m/>
    <m/>
    <m/>
    <m/>
    <m/>
    <m/>
    <x v="2"/>
    <m/>
    <x v="4"/>
    <s v="San Fernando"/>
    <s v="Colonia Baranda"/>
    <s v="APA"/>
    <s v="Tiene 4 campos de caudal"/>
  </r>
  <r>
    <n v="-27.5425"/>
    <n v="-59.309558299999999"/>
    <n v="12.253"/>
    <m/>
    <m/>
    <m/>
    <m/>
    <m/>
    <m/>
    <m/>
    <m/>
    <m/>
    <x v="2"/>
    <m/>
    <x v="4"/>
    <s v="San Fernando"/>
    <s v="Colonia Baranda"/>
    <s v="APA"/>
    <s v="Tiene 4 campos de caudal"/>
  </r>
  <r>
    <n v="-27.559861099999999"/>
    <n v="-59.309750000000001"/>
    <n v="12.254"/>
    <m/>
    <m/>
    <m/>
    <m/>
    <m/>
    <m/>
    <m/>
    <m/>
    <m/>
    <x v="2"/>
    <m/>
    <x v="4"/>
    <s v="Libertad"/>
    <s v="Colonia Baranda"/>
    <s v="APA"/>
    <s v="Tiene 4 campos de caudal"/>
  </r>
  <r>
    <n v="-27.559861099999999"/>
    <n v="-59.309750000000001"/>
    <n v="12.255000000000001"/>
    <m/>
    <m/>
    <m/>
    <m/>
    <m/>
    <m/>
    <m/>
    <m/>
    <m/>
    <x v="2"/>
    <m/>
    <x v="4"/>
    <s v="Libertad"/>
    <s v="Colonia Baranda"/>
    <s v="APA"/>
    <s v="Tiene 4 campos de caudal"/>
  </r>
  <r>
    <n v="-27.559861099999999"/>
    <n v="-59.309750000000001"/>
    <n v="12.256"/>
    <m/>
    <m/>
    <m/>
    <m/>
    <m/>
    <m/>
    <m/>
    <m/>
    <m/>
    <x v="2"/>
    <m/>
    <x v="4"/>
    <s v="Libertad"/>
    <s v="Colonia Baranda"/>
    <s v="APA"/>
    <s v="Tiene 4 campos de caudal"/>
  </r>
  <r>
    <n v="-26.929500000000001"/>
    <n v="-59.522722199999997"/>
    <n v="12.257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57999999999999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59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0999999999999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2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3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3999999999999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5000000000001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6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6999999999999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8000000000001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69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7"/>
    <m/>
    <m/>
    <m/>
    <m/>
    <m/>
    <m/>
    <m/>
    <m/>
    <m/>
    <x v="2"/>
    <m/>
    <x v="4"/>
    <s v="Sargento Cabral"/>
    <s v="Colonia Elisa"/>
    <s v="APA"/>
    <s v="Tiene 4 campos de caudal"/>
  </r>
  <r>
    <n v="-26.929500000000001"/>
    <n v="-59.522722199999997"/>
    <n v="12.271000000000001"/>
    <m/>
    <m/>
    <m/>
    <m/>
    <m/>
    <m/>
    <m/>
    <m/>
    <m/>
    <x v="2"/>
    <m/>
    <x v="4"/>
    <s v="Sargento Cabral"/>
    <s v="Colonia Unidas"/>
    <s v="APA"/>
    <s v="Tiene 4 campos de caudal"/>
  </r>
  <r>
    <n v="-27.682138800000001"/>
    <n v="-60.912722199999997"/>
    <n v="12.272"/>
    <m/>
    <m/>
    <m/>
    <m/>
    <m/>
    <m/>
    <m/>
    <m/>
    <m/>
    <x v="2"/>
    <m/>
    <x v="4"/>
    <s v="Mayor Luis J. Fontana"/>
    <s v="Coronel Du Graty"/>
    <s v="APA"/>
    <s v="Tiene 4 campos de caudal"/>
  </r>
  <r>
    <n v="-27.682138800000001"/>
    <n v="-60.912722199999997"/>
    <n v="12.273"/>
    <m/>
    <m/>
    <m/>
    <m/>
    <m/>
    <m/>
    <m/>
    <m/>
    <m/>
    <x v="2"/>
    <m/>
    <x v="4"/>
    <s v="Mayor Luis J. Fontana"/>
    <s v="Coronel Du Graty"/>
    <s v="APA"/>
    <s v="Tiene 4 campos de caudal"/>
  </r>
  <r>
    <n v="-27.682138800000001"/>
    <n v="-60.912722199999997"/>
    <n v="12.273999999999999"/>
    <m/>
    <m/>
    <m/>
    <m/>
    <m/>
    <m/>
    <m/>
    <m/>
    <m/>
    <x v="2"/>
    <m/>
    <x v="4"/>
    <s v="Mayor Luis J. Fontana"/>
    <s v="Coronel Du Graty"/>
    <s v="APA"/>
    <s v="Tiene 4 campos de caudal"/>
  </r>
  <r>
    <n v="-27.682138800000001"/>
    <n v="-60.912722199999997"/>
    <n v="12.275"/>
    <m/>
    <m/>
    <m/>
    <m/>
    <m/>
    <m/>
    <m/>
    <m/>
    <m/>
    <x v="2"/>
    <m/>
    <x v="4"/>
    <s v="Mayor Luis J. Fontana"/>
    <s v="Coronel Du Graty"/>
    <s v="APA"/>
    <s v="Tiene 4 campos de caudal"/>
  </r>
  <r>
    <n v="-27.682138800000001"/>
    <n v="-60.912722199999997"/>
    <n v="12.276"/>
    <m/>
    <m/>
    <m/>
    <m/>
    <m/>
    <m/>
    <m/>
    <m/>
    <m/>
    <x v="2"/>
    <m/>
    <x v="4"/>
    <s v="Mayor Luis J. Fontana"/>
    <s v="Coronel Du Graty"/>
    <s v="APA"/>
    <s v="Tiene 4 campos de caudal"/>
  </r>
  <r>
    <n v="-26.954499999999999"/>
    <n v="-60.9680556"/>
    <n v="12.276999999999999"/>
    <m/>
    <m/>
    <m/>
    <m/>
    <m/>
    <m/>
    <m/>
    <m/>
    <m/>
    <x v="2"/>
    <m/>
    <x v="4"/>
    <s v="General Belgrano"/>
    <s v="Corzuela"/>
    <s v="APA"/>
    <s v="Tiene 4 campos de caudal"/>
  </r>
  <r>
    <n v="-26.603750000000002"/>
    <n v="-60.948305599999998"/>
    <n v="12.278"/>
    <m/>
    <m/>
    <m/>
    <m/>
    <m/>
    <m/>
    <m/>
    <m/>
    <m/>
    <x v="2"/>
    <m/>
    <x v="4"/>
    <s v="Almirante Brown"/>
    <s v="Concepcíon del Bermejo"/>
    <s v="APA"/>
    <s v="Tiene 4 campos de caudal"/>
  </r>
  <r>
    <n v="-26.603750000000002"/>
    <n v="-60.948305599999998"/>
    <n v="12.279"/>
    <m/>
    <m/>
    <m/>
    <m/>
    <m/>
    <m/>
    <m/>
    <m/>
    <m/>
    <x v="2"/>
    <m/>
    <x v="4"/>
    <s v="Almirante Brown"/>
    <s v="Concepcíon del Bermejo"/>
    <s v="APA"/>
    <s v="Tiene 4 campos de caudal"/>
  </r>
  <r>
    <n v="-26.603750000000002"/>
    <n v="-60.948305599999998"/>
    <n v="12.28"/>
    <m/>
    <m/>
    <m/>
    <m/>
    <m/>
    <m/>
    <m/>
    <m/>
    <m/>
    <x v="2"/>
    <m/>
    <x v="4"/>
    <s v="Almirante Brown"/>
    <s v="Concepcíon del Bermejo"/>
    <s v="APA"/>
    <s v="Tiene 4 campos de caudal"/>
  </r>
  <r>
    <n v="-26.603750000000002"/>
    <n v="-60.948305599999998"/>
    <n v="12.281000000000001"/>
    <m/>
    <m/>
    <m/>
    <m/>
    <m/>
    <m/>
    <m/>
    <m/>
    <m/>
    <x v="2"/>
    <m/>
    <x v="4"/>
    <s v="Almirante Brown"/>
    <s v="Concepcíon del Bermejo"/>
    <s v="APA"/>
    <s v="Tiene 4 campos de caudal"/>
  </r>
  <r>
    <n v="-26.603750000000002"/>
    <n v="-60.948305599999998"/>
    <n v="12.282"/>
    <m/>
    <m/>
    <m/>
    <m/>
    <m/>
    <m/>
    <m/>
    <m/>
    <m/>
    <x v="2"/>
    <m/>
    <x v="4"/>
    <s v="Almirante Brown"/>
    <s v="Concepcíon del Bermejo"/>
    <s v="APA"/>
    <s v="Tiene 4 campos de caudal"/>
  </r>
  <r>
    <n v="-26.603750000000002"/>
    <n v="-60.948305599999998"/>
    <n v="12.282999999999999"/>
    <m/>
    <m/>
    <m/>
    <m/>
    <m/>
    <m/>
    <m/>
    <m/>
    <m/>
    <x v="2"/>
    <m/>
    <x v="4"/>
    <s v="Almirante Brown"/>
    <s v="Concepcíon del Bermejo"/>
    <s v="APA"/>
    <s v="Tiene 4 campos de caudal"/>
  </r>
  <r>
    <n v="-26.603750000000002"/>
    <n v="-60.948305599999998"/>
    <n v="12.284000000000001"/>
    <m/>
    <m/>
    <m/>
    <m/>
    <m/>
    <m/>
    <m/>
    <m/>
    <m/>
    <x v="2"/>
    <m/>
    <x v="4"/>
    <s v="Almirante Brown"/>
    <s v="Concepcíon del Bermejo"/>
    <s v="APA"/>
    <s v="Tiene 4 campos de caudal"/>
  </r>
  <r>
    <n v="-26.603750000000002"/>
    <n v="-60.948305599999998"/>
    <n v="12.285"/>
    <m/>
    <m/>
    <m/>
    <m/>
    <m/>
    <m/>
    <m/>
    <m/>
    <m/>
    <x v="2"/>
    <m/>
    <x v="4"/>
    <s v="Almirante Brown"/>
    <s v="Concepcíon del Bermejo"/>
    <s v="APA"/>
    <s v="Tiene 4 campos de caudal"/>
  </r>
  <r>
    <n v="-26.885361100000001"/>
    <n v="-60.908833299999998"/>
    <n v="12.286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87000000000001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88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89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9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91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92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92999999999999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94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95"/>
    <m/>
    <m/>
    <m/>
    <m/>
    <m/>
    <m/>
    <m/>
    <m/>
    <m/>
    <x v="2"/>
    <m/>
    <x v="4"/>
    <s v="Independencia"/>
    <s v="Fortín Las Chuñas"/>
    <s v="APA"/>
    <s v="Tiene 4 campos de caudal"/>
  </r>
  <r>
    <n v="-26.812286100000001"/>
    <n v="-60.953666699999999"/>
    <n v="12.295999999999999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97000000000001"/>
    <m/>
    <m/>
    <m/>
    <m/>
    <m/>
    <m/>
    <m/>
    <m/>
    <m/>
    <x v="2"/>
    <m/>
    <x v="4"/>
    <s v="Independencia"/>
    <s v="Fortín Las Chuñas"/>
    <s v="APA"/>
    <s v="Tiene 4 campos de caudal"/>
  </r>
  <r>
    <n v="-26.859352699999999"/>
    <n v="-60.8960778"/>
    <n v="12.298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298999999999999"/>
    <m/>
    <m/>
    <m/>
    <m/>
    <m/>
    <m/>
    <m/>
    <m/>
    <m/>
    <x v="2"/>
    <m/>
    <x v="4"/>
    <s v="Independencia"/>
    <s v="Fortín Las Chuñas"/>
    <s v="APA"/>
    <s v="Tiene 4 campos de caudal"/>
  </r>
  <r>
    <n v="-26.885361100000001"/>
    <n v="-60.908833299999998"/>
    <n v="12.3"/>
    <m/>
    <m/>
    <m/>
    <m/>
    <m/>
    <m/>
    <m/>
    <m/>
    <m/>
    <x v="2"/>
    <m/>
    <x v="4"/>
    <s v="Independencia"/>
    <s v="Fortín Las Chuñas"/>
    <s v="APA"/>
    <s v="Tiene 4 campos de caudal"/>
  </r>
  <r>
    <n v="-25.702999999999999"/>
    <n v="-60.198833299999997"/>
    <n v="12.301"/>
    <m/>
    <m/>
    <m/>
    <m/>
    <m/>
    <m/>
    <m/>
    <m/>
    <m/>
    <x v="2"/>
    <m/>
    <x v="4"/>
    <s v="General Guemes"/>
    <s v="Fortín Lavalle"/>
    <s v="APA"/>
    <s v="Tiene 4 campos de caudal"/>
  </r>
  <r>
    <n v="-26.534111100000001"/>
    <n v="-59.355722200000002"/>
    <n v="12.302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7.489722199999999"/>
    <n v="-61.681138900000001"/>
    <n v="12.303000000000001"/>
    <m/>
    <m/>
    <m/>
    <m/>
    <m/>
    <m/>
    <m/>
    <m/>
    <m/>
    <x v="2"/>
    <m/>
    <x v="4"/>
    <s v="12 de Octubre"/>
    <s v="Gancedo"/>
    <s v="APA"/>
    <s v="Tiene 4 campos de caudal"/>
  </r>
  <r>
    <n v="-26.142749999999999"/>
    <n v="-59.591833299999998"/>
    <n v="12.304"/>
    <m/>
    <m/>
    <m/>
    <m/>
    <m/>
    <m/>
    <m/>
    <m/>
    <m/>
    <x v="2"/>
    <m/>
    <x v="4"/>
    <s v="Libertador General San Martín"/>
    <s v="General Roca"/>
    <s v="APA"/>
    <s v="Tiene 4 campos de caudal"/>
  </r>
  <r>
    <n v="-26.142749999999999"/>
    <n v="-59.591833299999998"/>
    <n v="12.305"/>
    <m/>
    <m/>
    <m/>
    <m/>
    <m/>
    <m/>
    <m/>
    <m/>
    <m/>
    <x v="2"/>
    <m/>
    <x v="4"/>
    <s v="Libertador General San Martín"/>
    <s v="General Roca"/>
    <s v="APA"/>
    <s v="Tiene 4 campos de caudal"/>
  </r>
  <r>
    <n v="-27.3359722"/>
    <n v="-61.2742778"/>
    <n v="12.305999999999999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07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08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08999999999999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1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11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11999999999999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13000000000001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14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15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16000000000001"/>
    <m/>
    <m/>
    <m/>
    <m/>
    <m/>
    <m/>
    <m/>
    <m/>
    <m/>
    <x v="2"/>
    <m/>
    <x v="4"/>
    <s v="12 de Octubre"/>
    <s v="General Pinedo"/>
    <s v="APA"/>
    <s v="Tiene 4 campos de caudal"/>
  </r>
  <r>
    <n v="-27.3359722"/>
    <n v="-61.2742778"/>
    <n v="12.317"/>
    <m/>
    <m/>
    <m/>
    <m/>
    <m/>
    <m/>
    <m/>
    <m/>
    <m/>
    <x v="2"/>
    <m/>
    <x v="4"/>
    <s v="12 de Octubre"/>
    <s v="General Pinedo"/>
    <s v="APA"/>
    <s v="Tiene 4 campos de caudal"/>
  </r>
  <r>
    <n v="-25.9140555"/>
    <n v="-60.3565556"/>
    <n v="12.318"/>
    <m/>
    <m/>
    <m/>
    <m/>
    <m/>
    <m/>
    <m/>
    <m/>
    <m/>
    <x v="2"/>
    <m/>
    <x v="4"/>
    <s v="General Guemes"/>
    <s v="Paraje El Asustado"/>
    <s v="APA"/>
    <s v="Tiene 4 campos de caudal"/>
  </r>
  <r>
    <n v="-25.9140555"/>
    <n v="-60.3565556"/>
    <n v="12.319000000000001"/>
    <m/>
    <m/>
    <m/>
    <m/>
    <m/>
    <m/>
    <m/>
    <m/>
    <m/>
    <x v="2"/>
    <m/>
    <x v="4"/>
    <s v="General Guemes"/>
    <s v="Paraje El Asustado"/>
    <s v="APA"/>
    <s v="Tiene 4 campos de caudal"/>
  </r>
  <r>
    <n v="-25.947138800000001"/>
    <n v="-60.626638900000003"/>
    <n v="12.32"/>
    <m/>
    <m/>
    <m/>
    <m/>
    <m/>
    <m/>
    <m/>
    <m/>
    <m/>
    <x v="2"/>
    <m/>
    <x v="4"/>
    <s v="General Guemes"/>
    <s v="J. J. Castelli"/>
    <s v="APA"/>
    <s v="Tiene 4 campos de caudal"/>
  </r>
  <r>
    <n v="-25.947138800000001"/>
    <n v="-60.626638900000003"/>
    <n v="12.321"/>
    <m/>
    <m/>
    <m/>
    <m/>
    <m/>
    <m/>
    <m/>
    <m/>
    <m/>
    <x v="2"/>
    <m/>
    <x v="4"/>
    <s v="General Guemes"/>
    <s v="J. J. Castelli"/>
    <s v="APA"/>
    <s v="Tiene 4 campos de caudal"/>
  </r>
  <r>
    <n v="-25.947138800000001"/>
    <n v="-60.626638900000003"/>
    <n v="12.321999999999999"/>
    <m/>
    <m/>
    <m/>
    <m/>
    <m/>
    <m/>
    <m/>
    <m/>
    <m/>
    <x v="2"/>
    <m/>
    <x v="4"/>
    <s v="General Guemes"/>
    <s v="J. J. Castelli"/>
    <s v="APA"/>
    <s v="Tiene 4 campos de caudal"/>
  </r>
  <r>
    <n v="-25.947138800000001"/>
    <n v="-60.626638900000003"/>
    <n v="12.323"/>
    <m/>
    <m/>
    <m/>
    <m/>
    <m/>
    <m/>
    <m/>
    <m/>
    <m/>
    <x v="2"/>
    <m/>
    <x v="4"/>
    <s v="General Guemes"/>
    <s v="J. J. Castelli"/>
    <s v="APA"/>
    <s v="Tiene 4 campos de caudal"/>
  </r>
  <r>
    <n v="-25.947138800000001"/>
    <n v="-60.626638900000003"/>
    <n v="12.324"/>
    <m/>
    <m/>
    <m/>
    <m/>
    <m/>
    <m/>
    <m/>
    <m/>
    <m/>
    <x v="2"/>
    <m/>
    <x v="4"/>
    <s v="General Guemes"/>
    <s v="J. J. Castelli"/>
    <s v="APA"/>
    <s v="Tiene 4 campos de caudal"/>
  </r>
  <r>
    <n v="-25.947138800000001"/>
    <n v="-60.626638900000003"/>
    <n v="12.324999999999999"/>
    <m/>
    <m/>
    <m/>
    <m/>
    <m/>
    <m/>
    <m/>
    <m/>
    <m/>
    <x v="2"/>
    <m/>
    <x v="4"/>
    <s v="General Guemes"/>
    <s v="J. J. Castelli"/>
    <s v="APA"/>
    <s v="Tiene 4 campos de caudal"/>
  </r>
  <r>
    <n v="-25.947138800000001"/>
    <n v="-60.626638900000003"/>
    <n v="12.326000000000001"/>
    <m/>
    <m/>
    <m/>
    <m/>
    <m/>
    <m/>
    <m/>
    <m/>
    <m/>
    <x v="2"/>
    <m/>
    <x v="4"/>
    <s v="General Guemes"/>
    <s v="J. J. Castelli"/>
    <s v="APA"/>
    <s v="Tiene 4 campos de caudal"/>
  </r>
  <r>
    <n v="-27.0380833"/>
    <n v="-58.705500000000001"/>
    <n v="12.327"/>
    <m/>
    <m/>
    <m/>
    <m/>
    <m/>
    <m/>
    <m/>
    <m/>
    <m/>
    <x v="2"/>
    <m/>
    <x v="4"/>
    <s v="Bermejo"/>
    <s v="La Leonesa"/>
    <s v="APA"/>
    <s v="Tiene 4 campos de caudal"/>
  </r>
  <r>
    <n v="-26.407444399999999"/>
    <n v="-61.4146389"/>
    <n v="12.327999999999999"/>
    <m/>
    <m/>
    <m/>
    <m/>
    <m/>
    <m/>
    <m/>
    <m/>
    <m/>
    <x v="2"/>
    <m/>
    <x v="4"/>
    <s v="Almirante Brown"/>
    <s v="Los Frentones"/>
    <s v="APA"/>
    <s v="Tiene 4 campos de caudal"/>
  </r>
  <r>
    <n v="-24.9330277"/>
    <n v="-61.483277800000003"/>
    <n v="12.329000000000001"/>
    <m/>
    <m/>
    <m/>
    <m/>
    <m/>
    <m/>
    <m/>
    <m/>
    <m/>
    <x v="2"/>
    <m/>
    <x v="4"/>
    <s v="General Guemes"/>
    <s v="Nueva Pompeya"/>
    <s v="APA"/>
    <s v="Tiene 4 campos de caudal"/>
  </r>
  <r>
    <n v="-24.9330277"/>
    <n v="-61.483277800000003"/>
    <n v="12.33"/>
    <m/>
    <m/>
    <m/>
    <m/>
    <m/>
    <m/>
    <m/>
    <m/>
    <m/>
    <x v="2"/>
    <m/>
    <x v="4"/>
    <s v="General Guemes"/>
    <s v="Nueva Pompeya"/>
    <s v="APA"/>
    <s v="Tiene 4 campos de caudal"/>
  </r>
  <r>
    <n v="-24.9330277"/>
    <n v="-61.483277800000003"/>
    <n v="12.331"/>
    <m/>
    <m/>
    <m/>
    <m/>
    <m/>
    <m/>
    <m/>
    <m/>
    <m/>
    <x v="2"/>
    <m/>
    <x v="4"/>
    <s v="General Guemes"/>
    <s v="Nueva Pompeya"/>
    <s v="APA"/>
    <s v="Tiene 4 campos de caudal"/>
  </r>
  <r>
    <n v="-25.475638799999999"/>
    <n v="-60.412222200000002"/>
    <n v="12.332000000000001"/>
    <m/>
    <m/>
    <m/>
    <m/>
    <m/>
    <m/>
    <m/>
    <m/>
    <m/>
    <x v="2"/>
    <m/>
    <x v="4"/>
    <s v="General Guemes"/>
    <s v="Olla Quebrada"/>
    <s v="APA"/>
    <s v="Tiene 4 campos de caudal"/>
  </r>
  <r>
    <n v="-25.475638799999999"/>
    <n v="-60.412222200000002"/>
    <n v="12.333"/>
    <m/>
    <m/>
    <m/>
    <m/>
    <m/>
    <m/>
    <m/>
    <m/>
    <m/>
    <x v="2"/>
    <m/>
    <x v="4"/>
    <s v="General Guemes"/>
    <s v="Olla Quebrada"/>
    <s v="APA"/>
    <s v="Tiene 4 campos de caudal"/>
  </r>
  <r>
    <n v="-25.525500000000001"/>
    <n v="-60.547666700000001"/>
    <n v="12.334"/>
    <m/>
    <m/>
    <m/>
    <m/>
    <m/>
    <m/>
    <m/>
    <m/>
    <m/>
    <x v="2"/>
    <m/>
    <x v="4"/>
    <s v="General Guemes"/>
    <s v="Miramar"/>
    <s v="APA"/>
    <s v="Tiene 4 campos de caudal"/>
  </r>
  <r>
    <n v="-25.431472200000002"/>
    <n v="-60.4161389"/>
    <n v="12.335000000000001"/>
    <m/>
    <m/>
    <m/>
    <m/>
    <m/>
    <m/>
    <m/>
    <m/>
    <m/>
    <x v="2"/>
    <m/>
    <x v="4"/>
    <s v="General Guemes"/>
    <s v="Pozo del Bayo"/>
    <s v="APA"/>
    <s v="Tiene 4 campos de caudal"/>
  </r>
  <r>
    <n v="-25.431472200000002"/>
    <n v="-60.4161389"/>
    <n v="12.336"/>
    <m/>
    <m/>
    <m/>
    <m/>
    <m/>
    <m/>
    <m/>
    <m/>
    <m/>
    <x v="2"/>
    <m/>
    <x v="4"/>
    <s v="General Guemes"/>
    <s v="Pozo del Bayo"/>
    <s v="APA"/>
    <s v="Tiene 4 campos de caudal"/>
  </r>
  <r>
    <n v="-25.444861100000001"/>
    <n v="-60.639777799999997"/>
    <n v="12.337"/>
    <m/>
    <m/>
    <m/>
    <m/>
    <m/>
    <m/>
    <m/>
    <m/>
    <m/>
    <x v="2"/>
    <m/>
    <x v="4"/>
    <s v="General Guemes"/>
    <s v="Víbora blanca"/>
    <s v="APA"/>
    <s v="Tiene 4 campos de caudal"/>
  </r>
  <r>
    <n v="-25.444861100000001"/>
    <n v="-60.639777799999997"/>
    <n v="12.337999999999999"/>
    <m/>
    <m/>
    <m/>
    <m/>
    <m/>
    <m/>
    <m/>
    <m/>
    <m/>
    <x v="2"/>
    <m/>
    <x v="4"/>
    <s v="General Guemes"/>
    <s v="Víbora blanca"/>
    <s v="APA"/>
    <s v="Tiene 4 campos de caudal"/>
  </r>
  <r>
    <n v="-25.444861100000001"/>
    <n v="-60.639777799999997"/>
    <n v="12.339"/>
    <m/>
    <m/>
    <m/>
    <m/>
    <m/>
    <m/>
    <m/>
    <m/>
    <m/>
    <x v="2"/>
    <m/>
    <x v="4"/>
    <s v="General Guemes"/>
    <s v="Víbora blanca"/>
    <s v="APA"/>
    <s v="Tiene 4 campos de caudal"/>
  </r>
  <r>
    <n v="-25.444861100000001"/>
    <n v="-60.639777799999997"/>
    <n v="12.34"/>
    <m/>
    <m/>
    <m/>
    <m/>
    <m/>
    <m/>
    <m/>
    <m/>
    <m/>
    <x v="2"/>
    <m/>
    <x v="4"/>
    <s v="General Guemes"/>
    <s v="Víbora blanca"/>
    <s v="APA"/>
    <s v="Tiene 4 campos de caudal"/>
  </r>
  <r>
    <n v="-26.698944399999998"/>
    <n v="-59.124055599999998"/>
    <n v="12.340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42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43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43999999999999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45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46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47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48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49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5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51000000000001"/>
    <m/>
    <m/>
    <m/>
    <m/>
    <m/>
    <m/>
    <m/>
    <m/>
    <m/>
    <x v="2"/>
    <m/>
    <x v="4"/>
    <s v="Libertador General San Martín"/>
    <s v="Pampa Almirón"/>
    <s v="APA"/>
    <s v="Tiene 4 campos de caudal"/>
  </r>
  <r>
    <n v="-26.698944399999998"/>
    <n v="-59.124055599999998"/>
    <n v="12.352"/>
    <m/>
    <m/>
    <m/>
    <m/>
    <m/>
    <m/>
    <m/>
    <m/>
    <m/>
    <x v="2"/>
    <m/>
    <x v="4"/>
    <s v="Libertador General San Martín"/>
    <s v="Pampa Almirón"/>
    <s v="APA"/>
    <s v="Tiene 4 campos de caudal"/>
  </r>
  <r>
    <n v="-27.487638799999999"/>
    <n v="-58.986361100000003"/>
    <n v="12.353"/>
    <m/>
    <m/>
    <m/>
    <m/>
    <m/>
    <m/>
    <m/>
    <m/>
    <m/>
    <x v="2"/>
    <m/>
    <x v="4"/>
    <s v="San Fernando"/>
    <s v="Resistencia"/>
    <s v="APA"/>
    <s v="Tiene 4 campos de caudal"/>
  </r>
  <r>
    <n v="-25.397500000000001"/>
    <n v="-62.802500000000002"/>
    <n v="12.353999999999999"/>
    <m/>
    <m/>
    <m/>
    <m/>
    <m/>
    <m/>
    <m/>
    <m/>
    <m/>
    <x v="2"/>
    <m/>
    <x v="4"/>
    <s v="Almirante Brown"/>
    <s v="Taco pozo"/>
    <s v="APA"/>
    <s v="Tiene 4 campos de caudal"/>
  </r>
  <r>
    <n v="-26.781500000000001"/>
    <n v="-60.438361100000002"/>
    <n v="12.355"/>
    <m/>
    <m/>
    <m/>
    <m/>
    <m/>
    <m/>
    <m/>
    <m/>
    <m/>
    <x v="2"/>
    <m/>
    <x v="4"/>
    <s v="Comandante Fernández"/>
    <s v="Saenz Peña"/>
    <s v="APA"/>
    <s v="Tiene 4 campos de caudal"/>
  </r>
  <r>
    <n v="-27.212388799999999"/>
    <n v="-61.188583299999998"/>
    <n v="12.356"/>
    <m/>
    <m/>
    <m/>
    <m/>
    <m/>
    <m/>
    <m/>
    <m/>
    <m/>
    <x v="2"/>
    <m/>
    <x v="4"/>
    <s v="Chacabuco"/>
    <s v="Charata"/>
    <s v="APA"/>
    <s v="Tiene 4 campos de caudal"/>
  </r>
  <r>
    <n v="-25.4115"/>
    <n v="-60.441722200000001"/>
    <n v="12.356999999999999"/>
    <m/>
    <m/>
    <m/>
    <m/>
    <m/>
    <m/>
    <m/>
    <m/>
    <m/>
    <x v="2"/>
    <m/>
    <x v="4"/>
    <s v="General Guemes"/>
    <s v="El Espinillo"/>
    <s v="APA"/>
    <s v="Tiene 4 campos de caudal"/>
  </r>
  <r>
    <n v="-25.4115"/>
    <n v="-60.441722200000001"/>
    <n v="12.358000000000001"/>
    <m/>
    <m/>
    <m/>
    <m/>
    <m/>
    <m/>
    <m/>
    <m/>
    <m/>
    <x v="2"/>
    <m/>
    <x v="4"/>
    <s v="General Guemes"/>
    <s v="El Espinillo"/>
    <s v="APA"/>
    <s v="Tiene 4 campos de caudal"/>
  </r>
  <r>
    <n v="-25.4115"/>
    <n v="-60.441722200000001"/>
    <n v="12.359"/>
    <m/>
    <m/>
    <m/>
    <m/>
    <m/>
    <m/>
    <m/>
    <m/>
    <m/>
    <x v="2"/>
    <m/>
    <x v="4"/>
    <s v="General Guemes"/>
    <s v="El Espinillo"/>
    <s v="APA"/>
    <s v="Tiene 4 campos de caudal"/>
  </r>
  <r>
    <n v="-24.931877700000001"/>
    <n v="-61.485008299999997"/>
    <n v="17.100000000000001"/>
    <m/>
    <m/>
    <m/>
    <m/>
    <m/>
    <m/>
    <m/>
    <m/>
    <m/>
    <x v="2"/>
    <m/>
    <x v="4"/>
    <s v="General Guemes"/>
    <s v="Nueva Pompeya"/>
    <s v="APA"/>
    <s v="Tiene 4 campos de caudal"/>
  </r>
  <r>
    <n v="-27.321777699999998"/>
    <n v="-61.282416699999999"/>
    <n v="17.141999999999999"/>
    <m/>
    <m/>
    <m/>
    <m/>
    <m/>
    <m/>
    <m/>
    <m/>
    <m/>
    <x v="2"/>
    <m/>
    <x v="4"/>
    <s v="12 de Octubre"/>
    <s v="General Pinedo"/>
    <s v="APA"/>
    <s v="Tiene 4 campos de caudal"/>
  </r>
  <r>
    <n v="-25.702516599999999"/>
    <n v="-60.199461100000001"/>
    <n v="17.524999999999999"/>
    <m/>
    <m/>
    <m/>
    <m/>
    <m/>
    <m/>
    <m/>
    <m/>
    <m/>
    <x v="2"/>
    <m/>
    <x v="4"/>
    <s v="General Guemes"/>
    <s v="Fortín Lavalle"/>
    <s v="APA"/>
    <s v="Tiene 4 campos de caudal"/>
  </r>
  <r>
    <n v="-26.5255416"/>
    <n v="-59.3457583"/>
    <n v="18.268999999999998"/>
    <m/>
    <m/>
    <m/>
    <m/>
    <m/>
    <m/>
    <m/>
    <m/>
    <m/>
    <x v="2"/>
    <m/>
    <x v="4"/>
    <s v="Libertador General San Martín"/>
    <s v="General San Martín"/>
    <s v="APA"/>
    <s v="Tiene 4 campos de caudal"/>
  </r>
  <r>
    <n v="-26.794666599999999"/>
    <n v="-60.441888900000002"/>
    <n v="30.902999999999999"/>
    <m/>
    <m/>
    <m/>
    <m/>
    <m/>
    <m/>
    <m/>
    <m/>
    <m/>
    <x v="2"/>
    <m/>
    <x v="4"/>
    <s v="Comandante Fernández"/>
    <s v="Saenz Peña"/>
    <s v="APA"/>
    <s v="Tiene 4 campos de caudal"/>
  </r>
  <r>
    <n v="-30.687600799999998"/>
    <n v="-58.913596400000003"/>
    <s v="12a"/>
    <s v="39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666189800000001"/>
    <n v="-58.982782"/>
    <s v="13a"/>
    <s v="30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674060900000001"/>
    <n v="-58.959639099999997"/>
    <s v="14a"/>
    <s v="s/d"/>
    <m/>
    <m/>
    <m/>
    <m/>
    <m/>
    <m/>
    <m/>
    <m/>
    <x v="26"/>
    <s v="Ituzaingó"/>
    <x v="5"/>
    <s v="Federal"/>
    <m/>
    <s v="Dirección de Hidráulica"/>
    <s v="En acuifero se puso &quot;Formación&quot;"/>
  </r>
  <r>
    <n v="-30.712551999999999"/>
    <n v="-58.860403499999997"/>
    <s v="19a"/>
    <s v="24"/>
    <m/>
    <m/>
    <m/>
    <m/>
    <m/>
    <m/>
    <m/>
    <m/>
    <x v="26"/>
    <s v="Ituzaingó"/>
    <x v="5"/>
    <s v="Federal"/>
    <m/>
    <s v="Dirección de Hidráulica"/>
    <s v="En acuifero se puso &quot;Formación&quot;"/>
  </r>
  <r>
    <n v="-31.233718199999998"/>
    <n v="-59.222920100000003"/>
    <s v="23a"/>
    <s v="s/d"/>
    <m/>
    <m/>
    <m/>
    <m/>
    <m/>
    <m/>
    <m/>
    <m/>
    <x v="27"/>
    <s v="Ituzaingó"/>
    <x v="5"/>
    <s v="Federal"/>
    <m/>
    <s v="Dirección de Hidráulica"/>
    <s v="En acuifero se puso &quot;Formación&quot;"/>
  </r>
  <r>
    <n v="-30.6994942"/>
    <n v="-58.644689499999998"/>
    <s v="25a"/>
    <s v="20 *"/>
    <m/>
    <m/>
    <m/>
    <m/>
    <m/>
    <m/>
    <m/>
    <m/>
    <x v="26"/>
    <s v="Ituzaingó/Salto Chico"/>
    <x v="5"/>
    <s v="Federal"/>
    <m/>
    <s v="Dirección de Hidráulica"/>
    <s v="En acuifero se puso &quot;Formación&quot;"/>
  </r>
  <r>
    <n v="-30.7333511"/>
    <n v="-58.694862499999999"/>
    <s v="26a"/>
    <s v="26 *"/>
    <m/>
    <m/>
    <m/>
    <m/>
    <m/>
    <m/>
    <m/>
    <m/>
    <x v="25"/>
    <s v="Ituzaingó/Salto Chico"/>
    <x v="5"/>
    <s v="Federal"/>
    <m/>
    <s v="Dirección de Hidráulica"/>
    <s v="En acuifero se puso &quot;Formación&quot;"/>
  </r>
  <r>
    <n v="-30.724669200000001"/>
    <n v="-58.770948599999997"/>
    <s v="27a"/>
    <s v="20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9052984"/>
    <n v="-58.859464899999999"/>
    <s v="28a"/>
    <s v="20 *"/>
    <m/>
    <m/>
    <m/>
    <m/>
    <m/>
    <m/>
    <m/>
    <m/>
    <x v="28"/>
    <s v="Ituzaingó"/>
    <x v="5"/>
    <s v="Federal"/>
    <m/>
    <s v="Dirección de Hidráulica"/>
    <s v="En acuifero se puso &quot;Formación&quot;"/>
  </r>
  <r>
    <n v="-30.892913"/>
    <n v="-58.916911800000001"/>
    <s v="29a"/>
    <s v="34,2"/>
    <m/>
    <m/>
    <m/>
    <m/>
    <m/>
    <m/>
    <m/>
    <m/>
    <x v="27"/>
    <s v="Ituzaingó"/>
    <x v="5"/>
    <s v="Federal"/>
    <m/>
    <s v="Dirección de Hidráulica"/>
    <s v="En acuifero se puso &quot;Formación&quot;"/>
  </r>
  <r>
    <n v="-30.861790200000002"/>
    <n v="-58.981580100000002"/>
    <s v="30a"/>
    <s v="22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7660588"/>
    <n v="-59.066459700000003"/>
    <s v="31a"/>
    <s v="26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740397900000001"/>
    <n v="-59.034316599999997"/>
    <s v="32a"/>
    <s v="23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811624299999998"/>
    <n v="-58.662918400000002"/>
    <s v="33a"/>
    <s v="s/d"/>
    <m/>
    <m/>
    <m/>
    <m/>
    <m/>
    <m/>
    <m/>
    <m/>
    <x v="25"/>
    <s v="Ituzaingó/Salto Chico"/>
    <x v="5"/>
    <s v="Federal"/>
    <m/>
    <s v="Dirección de Hidráulica"/>
    <s v="En acuifero se puso &quot;Formación&quot;"/>
  </r>
  <r>
    <n v="-30.8182644"/>
    <n v="-59.0882352"/>
    <s v="34a"/>
    <s v="s/d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821199799999999"/>
    <n v="-59.239848000000002"/>
    <s v="35a"/>
    <s v="20 *"/>
    <m/>
    <m/>
    <m/>
    <m/>
    <m/>
    <m/>
    <m/>
    <m/>
    <x v="28"/>
    <s v="Ituzaingó"/>
    <x v="5"/>
    <s v="Federal"/>
    <m/>
    <s v="Dirección de Hidráulica"/>
    <s v="En acuifero se puso &quot;Formación&quot;"/>
  </r>
  <r>
    <n v="-30.829811500000002"/>
    <n v="-59.2871059"/>
    <s v="36a"/>
    <s v="34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794713099999999"/>
    <n v="-59.181192699999997"/>
    <s v="38a"/>
    <s v="s/d"/>
    <m/>
    <m/>
    <m/>
    <m/>
    <m/>
    <m/>
    <m/>
    <m/>
    <x v="26"/>
    <s v="Ituzaingó"/>
    <x v="5"/>
    <s v="Federal"/>
    <m/>
    <s v="Dirección de Hidráulica"/>
    <s v="En acuifero se puso &quot;Formación&quot;"/>
  </r>
  <r>
    <n v="-30.6878609"/>
    <n v="-58.7997066"/>
    <s v="47a"/>
    <s v="s/d"/>
    <m/>
    <m/>
    <m/>
    <m/>
    <m/>
    <m/>
    <m/>
    <m/>
    <x v="26"/>
    <s v="Ituzaingó"/>
    <x v="5"/>
    <s v="Federal"/>
    <m/>
    <s v="Dirección de Hidráulica"/>
    <s v="En acuifero se puso &quot;Formación&quot;"/>
  </r>
  <r>
    <n v="-30.798024399999999"/>
    <n v="-58.764740099999997"/>
    <s v="48a"/>
    <s v="22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829287399999998"/>
    <n v="-58.8094258"/>
    <s v="51a"/>
    <s v="30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782218799999999"/>
    <n v="-58.874197000000002"/>
    <s v="52a"/>
    <s v="30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793843500000001"/>
    <n v="-58.931637199999997"/>
    <s v="53a"/>
    <s v="24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743626800000001"/>
    <n v="-57.915766499999997"/>
    <s v="54a"/>
    <s v="30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9807424"/>
    <n v="-58.973598600000003"/>
    <s v="55a"/>
    <s v="45,5"/>
    <m/>
    <m/>
    <m/>
    <m/>
    <m/>
    <m/>
    <m/>
    <m/>
    <x v="27"/>
    <s v="Ituzaingó"/>
    <x v="5"/>
    <s v="Federal"/>
    <m/>
    <s v="Dirección de Hidráulica"/>
    <s v="En acuifero se puso &quot;Formación&quot;"/>
  </r>
  <r>
    <n v="-30.959138200000002"/>
    <n v="-58.884978400000001"/>
    <s v="56a"/>
    <s v="30 *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875154599999998"/>
    <n v="-59.0687499"/>
    <s v="57a"/>
    <s v="s/d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918938199999999"/>
    <n v="-59.037329399999997"/>
    <s v="58a"/>
    <s v="s/d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873909000000001"/>
    <n v="-58.779001999999998"/>
    <s v="59a"/>
    <s v="35"/>
    <m/>
    <m/>
    <m/>
    <m/>
    <m/>
    <m/>
    <m/>
    <m/>
    <x v="26"/>
    <s v="Ituzaingó"/>
    <x v="5"/>
    <s v="Federal"/>
    <m/>
    <s v="Dirección de Hidráulica"/>
    <s v="En acuifero se puso &quot;Formación&quot;"/>
  </r>
  <r>
    <n v="-31.0430332"/>
    <n v="-59.092353299999999"/>
    <s v="60a"/>
    <s v="53,59"/>
    <m/>
    <m/>
    <m/>
    <m/>
    <m/>
    <m/>
    <m/>
    <m/>
    <x v="27"/>
    <s v="Ituzaingó"/>
    <x v="5"/>
    <s v="Federal"/>
    <m/>
    <s v="Dirección de Hidráulica"/>
    <s v="En acuifero se puso &quot;Formación&quot;"/>
  </r>
  <r>
    <n v="-31.1123297"/>
    <n v="-59.170522900000002"/>
    <s v="61a"/>
    <s v="s/d"/>
    <m/>
    <m/>
    <m/>
    <m/>
    <m/>
    <m/>
    <m/>
    <m/>
    <x v="26"/>
    <s v="Ituzaingó"/>
    <x v="5"/>
    <s v="Federal"/>
    <m/>
    <s v="Dirección de Hidráulica"/>
    <s v="En acuifero se puso &quot;Formación&quot;"/>
  </r>
  <r>
    <n v="-31.090080199999999"/>
    <n v="-59.259472600000002"/>
    <s v="86a"/>
    <s v="s/d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1.1700941"/>
    <n v="-59.258882200000002"/>
    <s v="87a"/>
    <s v="26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0.9490059"/>
    <n v="-58.779701299999999"/>
    <s v="168a"/>
    <s v="37,3"/>
    <m/>
    <m/>
    <m/>
    <m/>
    <m/>
    <m/>
    <m/>
    <m/>
    <x v="27"/>
    <s v="Ituzaingó"/>
    <x v="5"/>
    <s v="Federal"/>
    <m/>
    <s v="Dirección de Hidráulica"/>
    <s v="En acuifero se puso &quot;Formación&quot;"/>
  </r>
  <r>
    <n v="-31.0070503"/>
    <n v="-58.857595500000002"/>
    <s v="169a"/>
    <s v="26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1.0405154"/>
    <n v="-60.013618999999998"/>
    <s v="170a"/>
    <s v="28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1.075143499999999"/>
    <n v="-59.051371600000003"/>
    <s v="171a"/>
    <s v="s/d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1.144620700000001"/>
    <n v="-59.112788899999998"/>
    <s v="172a"/>
    <s v="s/d"/>
    <m/>
    <m/>
    <m/>
    <m/>
    <m/>
    <m/>
    <m/>
    <m/>
    <x v="25"/>
    <s v="Ituzaingó"/>
    <x v="5"/>
    <s v="Federal"/>
    <m/>
    <s v="Dirección de Hidráulica"/>
    <s v="En acuifero se puso &quot;Formación&quot;"/>
  </r>
  <r>
    <n v="-31.212435899999999"/>
    <n v="-59.169891700000001"/>
    <s v="174a"/>
    <s v="s/d"/>
    <m/>
    <m/>
    <m/>
    <m/>
    <m/>
    <m/>
    <m/>
    <m/>
    <x v="26"/>
    <s v="Ituzaingó"/>
    <x v="5"/>
    <s v="Federal"/>
    <m/>
    <s v="Dirección de Hidráulica"/>
    <s v="En acuifero se puso &quot;Formación&quot;"/>
  </r>
  <r>
    <n v="-30.958048000000002"/>
    <n v="-58.775505000000003"/>
    <s v="3a"/>
    <s v="11,7"/>
    <m/>
    <m/>
    <m/>
    <m/>
    <m/>
    <m/>
    <m/>
    <m/>
    <x v="2"/>
    <m/>
    <x v="5"/>
    <s v="Federal"/>
    <m/>
    <s v="Dirección de Hidráulica"/>
    <s v="En acuifero se puso &quot;Formación&quot;"/>
  </r>
  <r>
    <n v="-30.983370300000001"/>
    <n v="-58.604559399999999"/>
    <s v="8a"/>
    <s v="17,4"/>
    <m/>
    <m/>
    <m/>
    <m/>
    <m/>
    <m/>
    <m/>
    <m/>
    <x v="2"/>
    <m/>
    <x v="5"/>
    <s v="Federal"/>
    <m/>
    <s v="Dirección de Hidráulica"/>
    <s v="En acuifero se puso &quot;Formación&quot;"/>
  </r>
  <r>
    <n v="-32.621668499999998"/>
    <n v="-59.077588900000002"/>
    <s v="208s"/>
    <m/>
    <m/>
    <m/>
    <m/>
    <m/>
    <m/>
    <m/>
    <m/>
    <m/>
    <x v="2"/>
    <m/>
    <x v="5"/>
    <s v="Gualeguaychú"/>
    <m/>
    <m/>
    <m/>
  </r>
  <r>
    <n v="-32.545289500000003"/>
    <n v="-58.936401199999999"/>
    <s v="209s"/>
    <m/>
    <m/>
    <m/>
    <m/>
    <m/>
    <m/>
    <m/>
    <m/>
    <m/>
    <x v="2"/>
    <m/>
    <x v="5"/>
    <s v="Gualeguaychú"/>
    <m/>
    <m/>
    <m/>
  </r>
  <r>
    <n v="-32.624210599999998"/>
    <n v="-58.702196000000001"/>
    <s v="210s"/>
    <m/>
    <m/>
    <m/>
    <m/>
    <m/>
    <m/>
    <m/>
    <m/>
    <m/>
    <x v="2"/>
    <m/>
    <x v="5"/>
    <s v="Gualeguaychú"/>
    <m/>
    <m/>
    <m/>
  </r>
  <r>
    <n v="-32.5705873"/>
    <n v="-58.540055299999999"/>
    <s v="211s"/>
    <m/>
    <m/>
    <m/>
    <m/>
    <m/>
    <m/>
    <m/>
    <m/>
    <m/>
    <x v="2"/>
    <m/>
    <x v="5"/>
    <s v="Gualeguaychú"/>
    <m/>
    <m/>
    <m/>
  </r>
  <r>
    <n v="-32.671430999999998"/>
    <n v="-58.982945100000002"/>
    <s v="218s"/>
    <m/>
    <m/>
    <m/>
    <m/>
    <m/>
    <m/>
    <m/>
    <m/>
    <m/>
    <x v="2"/>
    <m/>
    <x v="5"/>
    <s v="Gualeguaychú"/>
    <m/>
    <m/>
    <m/>
  </r>
  <r>
    <n v="-32.677866899999998"/>
    <n v="-58.891185900000004"/>
    <s v="219s"/>
    <m/>
    <m/>
    <m/>
    <m/>
    <m/>
    <m/>
    <m/>
    <m/>
    <m/>
    <x v="2"/>
    <m/>
    <x v="5"/>
    <s v="Gualeguaychú"/>
    <m/>
    <m/>
    <m/>
  </r>
  <r>
    <n v="-32.737468700000001"/>
    <n v="-58.712291499999999"/>
    <s v="220s"/>
    <m/>
    <m/>
    <m/>
    <m/>
    <m/>
    <m/>
    <m/>
    <m/>
    <m/>
    <x v="2"/>
    <m/>
    <x v="5"/>
    <s v="Gualeguaychú"/>
    <m/>
    <m/>
    <m/>
  </r>
  <r>
    <n v="-32.922856500000002"/>
    <n v="-58.966597700000001"/>
    <s v="229s"/>
    <m/>
    <m/>
    <m/>
    <m/>
    <m/>
    <m/>
    <m/>
    <m/>
    <m/>
    <x v="2"/>
    <m/>
    <x v="5"/>
    <s v="Gualeguaychú"/>
    <m/>
    <m/>
    <m/>
  </r>
  <r>
    <n v="-32.804132099999997"/>
    <n v="-58.8951511"/>
    <s v="230s"/>
    <m/>
    <m/>
    <m/>
    <m/>
    <m/>
    <m/>
    <m/>
    <m/>
    <m/>
    <x v="2"/>
    <m/>
    <x v="5"/>
    <s v="Gualeguaychú"/>
    <m/>
    <m/>
    <m/>
  </r>
  <r>
    <n v="-32.818853400000002"/>
    <n v="-58.691898799999997"/>
    <s v="231s"/>
    <m/>
    <m/>
    <m/>
    <m/>
    <m/>
    <m/>
    <m/>
    <m/>
    <m/>
    <x v="2"/>
    <m/>
    <x v="5"/>
    <s v="Gualeguaychú"/>
    <m/>
    <m/>
    <m/>
  </r>
  <r>
    <n v="-32.903323700000001"/>
    <n v="-58.544237799999998"/>
    <s v="232s"/>
    <m/>
    <m/>
    <m/>
    <m/>
    <m/>
    <m/>
    <m/>
    <m/>
    <m/>
    <x v="2"/>
    <m/>
    <x v="5"/>
    <s v="Gualeguaychú"/>
    <m/>
    <m/>
    <m/>
  </r>
  <r>
    <n v="-33.021594899999997"/>
    <n v="-59.146973099999997"/>
    <s v="237s"/>
    <m/>
    <m/>
    <m/>
    <m/>
    <m/>
    <m/>
    <m/>
    <m/>
    <m/>
    <x v="2"/>
    <m/>
    <x v="5"/>
    <s v="Gualeguaychú"/>
    <m/>
    <m/>
    <m/>
  </r>
  <r>
    <n v="-33.026567999999997"/>
    <n v="-59.018861600000001"/>
    <s v="238s"/>
    <m/>
    <m/>
    <m/>
    <m/>
    <m/>
    <m/>
    <m/>
    <m/>
    <m/>
    <x v="2"/>
    <m/>
    <x v="5"/>
    <s v="Gualeguaychú"/>
    <m/>
    <m/>
    <m/>
  </r>
  <r>
    <n v="-33.0748149"/>
    <n v="-58.866956799999997"/>
    <s v="239s"/>
    <m/>
    <m/>
    <m/>
    <m/>
    <m/>
    <m/>
    <m/>
    <m/>
    <m/>
    <x v="2"/>
    <m/>
    <x v="5"/>
    <s v="Gualeguaychú"/>
    <m/>
    <m/>
    <m/>
  </r>
  <r>
    <n v="-33.032096600000003"/>
    <n v="-58.6100882"/>
    <s v="240s"/>
    <m/>
    <m/>
    <m/>
    <m/>
    <m/>
    <m/>
    <m/>
    <m/>
    <m/>
    <x v="2"/>
    <m/>
    <x v="5"/>
    <s v="Gualeguaychú"/>
    <m/>
    <m/>
    <m/>
  </r>
  <r>
    <n v="-33.010685299999999"/>
    <n v="-58.475064000000003"/>
    <s v="241s"/>
    <m/>
    <m/>
    <m/>
    <m/>
    <m/>
    <m/>
    <m/>
    <m/>
    <m/>
    <x v="2"/>
    <m/>
    <x v="5"/>
    <s v="Gualeguaychú"/>
    <m/>
    <m/>
    <m/>
  </r>
  <r>
    <n v="-32.999680499999997"/>
    <n v="-58.320120899999999"/>
    <s v="242s"/>
    <m/>
    <m/>
    <m/>
    <m/>
    <m/>
    <m/>
    <m/>
    <m/>
    <m/>
    <x v="2"/>
    <m/>
    <x v="5"/>
    <s v="Gualeguaychú"/>
    <m/>
    <m/>
    <m/>
  </r>
  <r>
    <n v="-33.142864600000003"/>
    <n v="-59.214317999999999"/>
    <s v="244s"/>
    <m/>
    <m/>
    <m/>
    <m/>
    <m/>
    <m/>
    <m/>
    <m/>
    <m/>
    <x v="2"/>
    <m/>
    <x v="5"/>
    <s v="Gualeguaychú"/>
    <m/>
    <m/>
    <m/>
  </r>
  <r>
    <n v="-33.1564166"/>
    <n v="-58.982742700000003"/>
    <s v="245s"/>
    <m/>
    <m/>
    <m/>
    <m/>
    <m/>
    <m/>
    <m/>
    <m/>
    <m/>
    <x v="2"/>
    <m/>
    <x v="5"/>
    <s v="Gualeguaychú"/>
    <m/>
    <m/>
    <m/>
  </r>
  <r>
    <n v="-33.183333699999999"/>
    <n v="-58.903624800000003"/>
    <s v="246s"/>
    <m/>
    <m/>
    <m/>
    <m/>
    <m/>
    <m/>
    <m/>
    <m/>
    <m/>
    <x v="2"/>
    <m/>
    <x v="5"/>
    <s v="Gualeguaychú"/>
    <m/>
    <m/>
    <m/>
  </r>
  <r>
    <n v="-33.141930100000003"/>
    <n v="-58.678552099999997"/>
    <s v="247s"/>
    <m/>
    <m/>
    <m/>
    <m/>
    <m/>
    <m/>
    <m/>
    <m/>
    <m/>
    <x v="2"/>
    <m/>
    <x v="5"/>
    <s v="Gualeguaychú"/>
    <m/>
    <m/>
    <m/>
  </r>
  <r>
    <n v="-33.1826717"/>
    <n v="-58.4951413"/>
    <s v="248s"/>
    <m/>
    <m/>
    <m/>
    <m/>
    <m/>
    <m/>
    <m/>
    <m/>
    <m/>
    <x v="2"/>
    <m/>
    <x v="5"/>
    <s v="Gualeguaychú"/>
    <m/>
    <m/>
    <m/>
  </r>
  <r>
    <n v="-33.281169800000001"/>
    <n v="-58.7612533"/>
    <s v="249s"/>
    <m/>
    <m/>
    <m/>
    <m/>
    <m/>
    <m/>
    <m/>
    <m/>
    <m/>
    <x v="2"/>
    <m/>
    <x v="5"/>
    <s v="Gualeguaychú"/>
    <m/>
    <m/>
    <m/>
  </r>
  <r>
    <n v="-33.290394999999997"/>
    <n v="-58.704024599999997"/>
    <s v="250s"/>
    <m/>
    <m/>
    <m/>
    <m/>
    <m/>
    <m/>
    <m/>
    <m/>
    <m/>
    <x v="2"/>
    <m/>
    <x v="5"/>
    <s v="Gualeguaychú"/>
    <m/>
    <m/>
    <m/>
  </r>
  <r>
    <n v="-33.298517199999999"/>
    <n v="-58.532875699999998"/>
    <s v="251s"/>
    <m/>
    <m/>
    <m/>
    <m/>
    <m/>
    <m/>
    <m/>
    <m/>
    <m/>
    <x v="2"/>
    <m/>
    <x v="5"/>
    <s v="Gualeguaychú"/>
    <m/>
    <m/>
    <m/>
  </r>
  <r>
    <n v="-33.369315299999997"/>
    <n v="-58.613881399999997"/>
    <s v="252s"/>
    <m/>
    <m/>
    <m/>
    <m/>
    <m/>
    <m/>
    <m/>
    <m/>
    <m/>
    <x v="2"/>
    <m/>
    <x v="5"/>
    <s v="Gualeguaychú"/>
    <m/>
    <m/>
    <m/>
  </r>
  <r>
    <n v="-31.849986099999999"/>
    <n v="-58.525114500000001"/>
    <s v="142s"/>
    <m/>
    <m/>
    <m/>
    <m/>
    <m/>
    <m/>
    <m/>
    <m/>
    <m/>
    <x v="2"/>
    <m/>
    <x v="5"/>
    <s v="Colón"/>
    <m/>
    <m/>
    <m/>
  </r>
  <r>
    <n v="-31.7887734"/>
    <n v="-58.315478300000002"/>
    <s v="143s"/>
    <m/>
    <m/>
    <m/>
    <m/>
    <m/>
    <m/>
    <m/>
    <m/>
    <m/>
    <x v="2"/>
    <m/>
    <x v="5"/>
    <s v="Colón"/>
    <m/>
    <m/>
    <m/>
  </r>
  <r>
    <n v="-31.775968899999999"/>
    <n v="-58.171635199999997"/>
    <s v="144s"/>
    <m/>
    <m/>
    <m/>
    <m/>
    <m/>
    <m/>
    <m/>
    <m/>
    <m/>
    <x v="2"/>
    <m/>
    <x v="5"/>
    <s v="Colón"/>
    <m/>
    <m/>
    <m/>
  </r>
  <r>
    <n v="-32.045848599999999"/>
    <n v="-58.622554200000003"/>
    <s v="155s"/>
    <m/>
    <m/>
    <m/>
    <m/>
    <m/>
    <m/>
    <m/>
    <m/>
    <m/>
    <x v="2"/>
    <m/>
    <x v="5"/>
    <s v="Colón"/>
    <m/>
    <m/>
    <m/>
  </r>
  <r>
    <n v="-32.003774200000002"/>
    <n v="-58.490912199999997"/>
    <s v="156s"/>
    <m/>
    <m/>
    <m/>
    <m/>
    <m/>
    <m/>
    <m/>
    <m/>
    <m/>
    <x v="2"/>
    <m/>
    <x v="5"/>
    <s v="Colón"/>
    <m/>
    <m/>
    <m/>
  </r>
  <r>
    <n v="-31.998718100000001"/>
    <n v="-58.304772900000003"/>
    <s v="157s"/>
    <m/>
    <m/>
    <m/>
    <m/>
    <m/>
    <m/>
    <m/>
    <m/>
    <m/>
    <x v="2"/>
    <m/>
    <x v="5"/>
    <s v="Colón"/>
    <m/>
    <m/>
    <m/>
  </r>
  <r>
    <n v="-32.056806700000003"/>
    <n v="-58.233826899999997"/>
    <s v="158s"/>
    <m/>
    <m/>
    <m/>
    <m/>
    <m/>
    <m/>
    <m/>
    <m/>
    <m/>
    <x v="2"/>
    <m/>
    <x v="5"/>
    <s v="Colón"/>
    <m/>
    <m/>
    <m/>
  </r>
  <r>
    <n v="-32.142417500000001"/>
    <n v="-58.630642299999998"/>
    <s v="169s"/>
    <m/>
    <m/>
    <m/>
    <m/>
    <m/>
    <m/>
    <m/>
    <m/>
    <m/>
    <x v="2"/>
    <m/>
    <x v="5"/>
    <s v="Colón"/>
    <m/>
    <m/>
    <m/>
  </r>
  <r>
    <n v="-32.147355099999999"/>
    <n v="-58.587644900000001"/>
    <s v="170s"/>
    <m/>
    <m/>
    <m/>
    <m/>
    <m/>
    <m/>
    <m/>
    <m/>
    <m/>
    <x v="2"/>
    <m/>
    <x v="5"/>
    <s v="Colón"/>
    <m/>
    <m/>
    <m/>
  </r>
  <r>
    <n v="-32.1542508"/>
    <n v="-58.408945899999999"/>
    <s v="171s"/>
    <m/>
    <m/>
    <m/>
    <m/>
    <m/>
    <m/>
    <m/>
    <m/>
    <m/>
    <x v="2"/>
    <m/>
    <x v="5"/>
    <s v="Colón"/>
    <m/>
    <m/>
    <m/>
  </r>
  <r>
    <n v="-32.186210799999998"/>
    <n v="-58.171960900000002"/>
    <s v="172s"/>
    <m/>
    <m/>
    <m/>
    <m/>
    <m/>
    <m/>
    <m/>
    <m/>
    <m/>
    <x v="2"/>
    <m/>
    <x v="5"/>
    <s v="Colón"/>
    <m/>
    <m/>
    <m/>
  </r>
  <r>
    <n v="-30.8633737"/>
    <n v="-58.369494099999997"/>
    <s v="46s"/>
    <m/>
    <m/>
    <m/>
    <m/>
    <m/>
    <m/>
    <m/>
    <m/>
    <m/>
    <x v="2"/>
    <m/>
    <x v="5"/>
    <s v="Concordia"/>
    <m/>
    <m/>
    <m/>
  </r>
  <r>
    <n v="-30.933132000000001"/>
    <n v="-58.3913996"/>
    <s v="58s"/>
    <m/>
    <m/>
    <m/>
    <m/>
    <m/>
    <m/>
    <m/>
    <m/>
    <m/>
    <x v="2"/>
    <m/>
    <x v="5"/>
    <s v="Concordia"/>
    <m/>
    <m/>
    <m/>
  </r>
  <r>
    <n v="-31.057802299999999"/>
    <n v="-58.313529000000003"/>
    <s v="71s"/>
    <m/>
    <m/>
    <m/>
    <m/>
    <m/>
    <m/>
    <m/>
    <m/>
    <m/>
    <x v="2"/>
    <m/>
    <x v="5"/>
    <s v="Concordia"/>
    <m/>
    <m/>
    <m/>
  </r>
  <r>
    <n v="-31.1647645"/>
    <n v="-58.181383699999998"/>
    <s v="72s"/>
    <m/>
    <m/>
    <m/>
    <m/>
    <m/>
    <m/>
    <m/>
    <m/>
    <m/>
    <x v="2"/>
    <m/>
    <x v="5"/>
    <s v="Concordia"/>
    <m/>
    <m/>
    <m/>
  </r>
  <r>
    <n v="-31.261717300000001"/>
    <n v="-58.111369699999997"/>
    <s v="85s"/>
    <m/>
    <m/>
    <m/>
    <m/>
    <m/>
    <m/>
    <m/>
    <m/>
    <m/>
    <x v="2"/>
    <m/>
    <x v="5"/>
    <s v="Concordia"/>
    <m/>
    <m/>
    <m/>
  </r>
  <r>
    <n v="-31.274844699999999"/>
    <n v="-58.003953299999999"/>
    <s v="86s"/>
    <m/>
    <m/>
    <m/>
    <m/>
    <m/>
    <m/>
    <m/>
    <m/>
    <m/>
    <x v="2"/>
    <m/>
    <x v="5"/>
    <s v="Concordia"/>
    <m/>
    <m/>
    <m/>
  </r>
  <r>
    <n v="-31.3682056"/>
    <n v="-58.356131400000002"/>
    <s v="98s"/>
    <m/>
    <m/>
    <m/>
    <m/>
    <m/>
    <m/>
    <m/>
    <m/>
    <m/>
    <x v="2"/>
    <m/>
    <x v="5"/>
    <s v="Concordia"/>
    <m/>
    <m/>
    <m/>
  </r>
  <r>
    <n v="-31.466193499999999"/>
    <n v="-58.264999699999997"/>
    <s v="99s"/>
    <m/>
    <m/>
    <m/>
    <m/>
    <m/>
    <m/>
    <m/>
    <m/>
    <m/>
    <x v="2"/>
    <m/>
    <x v="5"/>
    <s v="Concordia"/>
    <m/>
    <m/>
    <m/>
  </r>
  <r>
    <n v="-31.391345099999999"/>
    <n v="-58.075069499999998"/>
    <s v="100s"/>
    <m/>
    <m/>
    <m/>
    <m/>
    <m/>
    <m/>
    <m/>
    <m/>
    <m/>
    <x v="2"/>
    <m/>
    <x v="5"/>
    <s v="Concordia"/>
    <m/>
    <m/>
    <m/>
  </r>
  <r>
    <n v="-31.529419499999999"/>
    <n v="-58.023819799999998"/>
    <s v="114s"/>
    <m/>
    <m/>
    <m/>
    <m/>
    <m/>
    <m/>
    <m/>
    <m/>
    <m/>
    <x v="2"/>
    <m/>
    <x v="5"/>
    <s v="Concordia"/>
    <m/>
    <m/>
    <m/>
  </r>
  <r>
    <n v="-31.705355999999998"/>
    <n v="-58.215209600000001"/>
    <s v="128s"/>
    <m/>
    <m/>
    <m/>
    <m/>
    <m/>
    <m/>
    <m/>
    <m/>
    <m/>
    <x v="2"/>
    <m/>
    <x v="5"/>
    <s v="Concordia"/>
    <m/>
    <m/>
    <m/>
  </r>
  <r>
    <n v="-31.640300700000001"/>
    <n v="-58.022531399999998"/>
    <s v="129s"/>
    <m/>
    <m/>
    <m/>
    <m/>
    <m/>
    <m/>
    <m/>
    <m/>
    <m/>
    <x v="2"/>
    <m/>
    <x v="5"/>
    <s v="Concordia"/>
    <m/>
    <m/>
    <m/>
  </r>
  <r>
    <n v="-31.3226525"/>
    <n v="-58.665759799999996"/>
    <s v="82s"/>
    <m/>
    <m/>
    <m/>
    <m/>
    <m/>
    <m/>
    <m/>
    <m/>
    <m/>
    <x v="2"/>
    <m/>
    <x v="5"/>
    <s v="San Salvador"/>
    <m/>
    <m/>
    <m/>
  </r>
  <r>
    <n v="-31.3701759"/>
    <n v="-58.639864099999997"/>
    <s v="96s"/>
    <m/>
    <m/>
    <m/>
    <m/>
    <m/>
    <m/>
    <m/>
    <m/>
    <m/>
    <x v="2"/>
    <m/>
    <x v="5"/>
    <s v="San Salvador"/>
    <m/>
    <m/>
    <m/>
  </r>
  <r>
    <n v="-31.376271299999999"/>
    <n v="-58.461094699999997"/>
    <s v="97s"/>
    <m/>
    <m/>
    <m/>
    <m/>
    <m/>
    <m/>
    <m/>
    <m/>
    <m/>
    <x v="2"/>
    <m/>
    <x v="5"/>
    <s v="San Salvador"/>
    <m/>
    <m/>
    <m/>
  </r>
  <r>
    <n v="-31.622561000000001"/>
    <n v="-58.508691499999998"/>
    <s v="111s"/>
    <m/>
    <m/>
    <m/>
    <m/>
    <m/>
    <m/>
    <m/>
    <m/>
    <m/>
    <x v="2"/>
    <m/>
    <x v="5"/>
    <s v="San Salvador"/>
    <m/>
    <m/>
    <m/>
  </r>
  <r>
    <n v="-31.519440199999998"/>
    <n v="-58.407172600000003"/>
    <s v="112s"/>
    <m/>
    <m/>
    <m/>
    <m/>
    <m/>
    <m/>
    <m/>
    <m/>
    <m/>
    <x v="2"/>
    <m/>
    <x v="5"/>
    <s v="San Salvador"/>
    <m/>
    <m/>
    <m/>
  </r>
  <r>
    <n v="-31.692030599999999"/>
    <n v="-58.511799699999997"/>
    <s v="126s"/>
    <m/>
    <m/>
    <m/>
    <m/>
    <m/>
    <m/>
    <m/>
    <m/>
    <m/>
    <x v="2"/>
    <m/>
    <x v="5"/>
    <s v="San Salvador"/>
    <m/>
    <m/>
    <m/>
  </r>
  <r>
    <n v="-31.6988965"/>
    <n v="-58.3376704"/>
    <s v="127s"/>
    <m/>
    <m/>
    <m/>
    <m/>
    <m/>
    <m/>
    <m/>
    <m/>
    <m/>
    <x v="2"/>
    <m/>
    <x v="5"/>
    <s v="San Salvador"/>
    <m/>
    <m/>
    <m/>
  </r>
  <r>
    <n v="-31.833050799999999"/>
    <n v="-58.709167999999998"/>
    <s v="141s"/>
    <m/>
    <m/>
    <m/>
    <m/>
    <m/>
    <m/>
    <m/>
    <m/>
    <m/>
    <x v="2"/>
    <m/>
    <x v="5"/>
    <s v="San Salvador"/>
    <m/>
    <m/>
    <m/>
  </r>
  <r>
    <n v="-32.090509900000001"/>
    <n v="-58.955537300000003"/>
    <s v="167s"/>
    <m/>
    <m/>
    <m/>
    <m/>
    <m/>
    <m/>
    <m/>
    <m/>
    <m/>
    <x v="2"/>
    <m/>
    <x v="5"/>
    <s v="Uruguay"/>
    <m/>
    <m/>
    <m/>
  </r>
  <r>
    <n v="-32.171105799999999"/>
    <n v="-58.791353600000001"/>
    <s v="168s"/>
    <m/>
    <m/>
    <m/>
    <m/>
    <m/>
    <m/>
    <m/>
    <m/>
    <m/>
    <x v="2"/>
    <m/>
    <x v="5"/>
    <s v="Uruguay"/>
    <m/>
    <m/>
    <m/>
  </r>
  <r>
    <n v="-32.344045000000001"/>
    <n v="-58.973878300000003"/>
    <s v="181s"/>
    <m/>
    <m/>
    <m/>
    <m/>
    <m/>
    <m/>
    <m/>
    <m/>
    <m/>
    <x v="2"/>
    <m/>
    <x v="5"/>
    <s v="Uruguay"/>
    <m/>
    <m/>
    <m/>
  </r>
  <r>
    <n v="-32.250598400000001"/>
    <n v="-58.9059594"/>
    <s v="182s"/>
    <m/>
    <m/>
    <m/>
    <m/>
    <m/>
    <m/>
    <m/>
    <m/>
    <m/>
    <x v="2"/>
    <m/>
    <x v="5"/>
    <s v="Uruguay"/>
    <m/>
    <m/>
    <m/>
  </r>
  <r>
    <n v="-32.263655200000002"/>
    <n v="-58.757761199999997"/>
    <s v="183s"/>
    <m/>
    <m/>
    <m/>
    <m/>
    <m/>
    <m/>
    <m/>
    <m/>
    <m/>
    <x v="2"/>
    <m/>
    <x v="5"/>
    <s v="Uruguay"/>
    <m/>
    <m/>
    <m/>
  </r>
  <r>
    <n v="-32.345845699999998"/>
    <n v="-58.444898799999997"/>
    <s v="184s"/>
    <m/>
    <m/>
    <m/>
    <m/>
    <m/>
    <m/>
    <m/>
    <m/>
    <m/>
    <x v="2"/>
    <m/>
    <x v="5"/>
    <s v="Uruguay"/>
    <m/>
    <m/>
    <m/>
  </r>
  <r>
    <n v="-32.2545304"/>
    <n v="-58.424706200000003"/>
    <s v="185s"/>
    <m/>
    <m/>
    <m/>
    <m/>
    <m/>
    <m/>
    <m/>
    <m/>
    <m/>
    <x v="2"/>
    <m/>
    <x v="5"/>
    <s v="Uruguay"/>
    <m/>
    <m/>
    <m/>
  </r>
  <r>
    <n v="-32.4606371"/>
    <n v="-59.0583879"/>
    <s v="195s"/>
    <m/>
    <m/>
    <m/>
    <m/>
    <m/>
    <m/>
    <m/>
    <m/>
    <m/>
    <x v="2"/>
    <m/>
    <x v="5"/>
    <s v="Uruguay"/>
    <m/>
    <m/>
    <m/>
  </r>
  <r>
    <n v="-32.3666822"/>
    <n v="-58.879064700000001"/>
    <s v="196s"/>
    <m/>
    <m/>
    <m/>
    <m/>
    <m/>
    <m/>
    <m/>
    <m/>
    <m/>
    <x v="2"/>
    <m/>
    <x v="5"/>
    <s v="Uruguay"/>
    <m/>
    <m/>
    <m/>
  </r>
  <r>
    <n v="-32.394281399999997"/>
    <n v="-58.745879700000003"/>
    <s v="197s"/>
    <m/>
    <m/>
    <m/>
    <m/>
    <m/>
    <m/>
    <m/>
    <m/>
    <m/>
    <x v="2"/>
    <m/>
    <x v="5"/>
    <s v="Uruguay"/>
    <m/>
    <m/>
    <m/>
  </r>
  <r>
    <n v="-32.460782000000002"/>
    <n v="-58.480147899999999"/>
    <s v="198s"/>
    <m/>
    <m/>
    <m/>
    <m/>
    <m/>
    <m/>
    <m/>
    <m/>
    <m/>
    <x v="2"/>
    <m/>
    <x v="5"/>
    <s v="Uruguay"/>
    <m/>
    <m/>
    <m/>
  </r>
  <r>
    <n v="-32.418573600000002"/>
    <n v="-58.3160977"/>
    <s v="199s"/>
    <m/>
    <m/>
    <m/>
    <m/>
    <m/>
    <m/>
    <m/>
    <m/>
    <m/>
    <x v="2"/>
    <m/>
    <x v="5"/>
    <s v="Uruguay"/>
    <m/>
    <m/>
    <m/>
  </r>
  <r>
    <n v="-32.379205900000002"/>
    <n v="-58.239268199999998"/>
    <s v="200s"/>
    <m/>
    <m/>
    <m/>
    <m/>
    <m/>
    <m/>
    <m/>
    <m/>
    <m/>
    <x v="2"/>
    <m/>
    <x v="5"/>
    <s v="Uruguay"/>
    <m/>
    <m/>
    <m/>
  </r>
  <r>
    <n v="-32.592433999999997"/>
    <n v="-58.408703199999998"/>
    <s v="212s"/>
    <m/>
    <m/>
    <m/>
    <m/>
    <m/>
    <m/>
    <m/>
    <m/>
    <m/>
    <x v="2"/>
    <m/>
    <x v="5"/>
    <s v="Uruguay"/>
    <m/>
    <m/>
    <m/>
  </r>
  <r>
    <n v="-32.755654700000001"/>
    <n v="-58.437281400000003"/>
    <s v="221s"/>
    <m/>
    <m/>
    <m/>
    <m/>
    <m/>
    <m/>
    <m/>
    <m/>
    <m/>
    <x v="2"/>
    <m/>
    <x v="5"/>
    <s v="Uruguay"/>
    <m/>
    <m/>
    <m/>
  </r>
  <r>
    <n v="-32.645091200000003"/>
    <n v="-58.299077699999998"/>
    <s v="222s"/>
    <m/>
    <m/>
    <m/>
    <m/>
    <m/>
    <m/>
    <m/>
    <m/>
    <m/>
    <x v="2"/>
    <m/>
    <x v="5"/>
    <s v="Uruguay"/>
    <m/>
    <m/>
    <m/>
  </r>
  <r>
    <n v="-32.6824108"/>
    <n v="-58.195497500000002"/>
    <s v="223s"/>
    <m/>
    <m/>
    <m/>
    <m/>
    <m/>
    <m/>
    <m/>
    <m/>
    <m/>
    <x v="2"/>
    <m/>
    <x v="5"/>
    <s v="Uruguay"/>
    <m/>
    <m/>
    <m/>
  </r>
  <r>
    <n v="-32.838910300000002"/>
    <n v="-58.298060100000001"/>
    <s v="233s"/>
    <m/>
    <m/>
    <m/>
    <m/>
    <m/>
    <m/>
    <m/>
    <m/>
    <m/>
    <x v="2"/>
    <m/>
    <x v="5"/>
    <s v="Uruguay"/>
    <m/>
    <m/>
    <m/>
  </r>
  <r>
    <n v="-32.872398599999997"/>
    <n v="-58.2424021"/>
    <s v="234s"/>
    <m/>
    <m/>
    <m/>
    <m/>
    <m/>
    <m/>
    <m/>
    <m/>
    <m/>
    <x v="2"/>
    <m/>
    <x v="5"/>
    <s v="Uruguay"/>
    <m/>
    <m/>
    <m/>
  </r>
  <r>
    <n v="-31.866280799999998"/>
    <n v="-60.569583799999997"/>
    <s v="130s"/>
    <m/>
    <m/>
    <m/>
    <m/>
    <m/>
    <m/>
    <m/>
    <m/>
    <m/>
    <x v="2"/>
    <m/>
    <x v="5"/>
    <s v="Diamante"/>
    <m/>
    <m/>
    <m/>
  </r>
  <r>
    <n v="-32.0790887"/>
    <n v="-60.4633939"/>
    <s v="159s"/>
    <m/>
    <m/>
    <m/>
    <m/>
    <m/>
    <m/>
    <m/>
    <m/>
    <m/>
    <x v="2"/>
    <m/>
    <x v="5"/>
    <s v="Diamante"/>
    <m/>
    <m/>
    <m/>
  </r>
  <r>
    <n v="-32.1690507"/>
    <n v="-60.203575399999998"/>
    <s v="160s"/>
    <m/>
    <m/>
    <m/>
    <m/>
    <m/>
    <m/>
    <m/>
    <m/>
    <m/>
    <x v="2"/>
    <m/>
    <x v="5"/>
    <s v="Diamante"/>
    <m/>
    <m/>
    <m/>
  </r>
  <r>
    <n v="-32.313537199999999"/>
    <n v="-60.467238299999998"/>
    <s v="173s"/>
    <m/>
    <m/>
    <m/>
    <m/>
    <m/>
    <m/>
    <m/>
    <m/>
    <m/>
    <x v="2"/>
    <m/>
    <x v="5"/>
    <s v="Diamante"/>
    <m/>
    <m/>
    <m/>
  </r>
  <r>
    <n v="-30.271571900000001"/>
    <n v="-58.243791199999997"/>
    <s v="5s"/>
    <m/>
    <m/>
    <m/>
    <m/>
    <m/>
    <m/>
    <m/>
    <m/>
    <m/>
    <x v="2"/>
    <m/>
    <x v="5"/>
    <s v="Federación"/>
    <m/>
    <m/>
    <m/>
  </r>
  <r>
    <n v="-30.338045900000001"/>
    <n v="-58.302410600000002"/>
    <s v="13s"/>
    <m/>
    <m/>
    <m/>
    <m/>
    <m/>
    <m/>
    <m/>
    <m/>
    <m/>
    <x v="2"/>
    <m/>
    <x v="5"/>
    <s v="Federación"/>
    <m/>
    <m/>
    <m/>
  </r>
  <r>
    <n v="-30.4375958"/>
    <n v="-58.222088499999998"/>
    <s v="14s"/>
    <m/>
    <m/>
    <m/>
    <m/>
    <m/>
    <m/>
    <m/>
    <m/>
    <m/>
    <x v="2"/>
    <m/>
    <x v="5"/>
    <s v="Federación"/>
    <m/>
    <m/>
    <m/>
  </r>
  <r>
    <n v="-30.4415233"/>
    <n v="-58.116376500000001"/>
    <s v="15s"/>
    <m/>
    <m/>
    <m/>
    <m/>
    <m/>
    <m/>
    <m/>
    <m/>
    <m/>
    <x v="2"/>
    <m/>
    <x v="5"/>
    <s v="Federación"/>
    <m/>
    <m/>
    <m/>
  </r>
  <r>
    <n v="-30.518229699999999"/>
    <n v="-58.389369600000002"/>
    <s v="23s"/>
    <m/>
    <m/>
    <m/>
    <m/>
    <m/>
    <m/>
    <m/>
    <m/>
    <m/>
    <x v="2"/>
    <m/>
    <x v="5"/>
    <s v="Federación"/>
    <m/>
    <m/>
    <m/>
  </r>
  <r>
    <n v="-30.531404500000001"/>
    <n v="-58.223507400000003"/>
    <s v="24s"/>
    <m/>
    <m/>
    <m/>
    <m/>
    <m/>
    <m/>
    <m/>
    <m/>
    <m/>
    <x v="2"/>
    <m/>
    <x v="5"/>
    <s v="Federación"/>
    <m/>
    <m/>
    <m/>
  </r>
  <r>
    <n v="-30.558825299999999"/>
    <n v="-58.097545799999999"/>
    <s v="25s"/>
    <m/>
    <m/>
    <m/>
    <m/>
    <m/>
    <m/>
    <m/>
    <m/>
    <m/>
    <x v="2"/>
    <m/>
    <x v="5"/>
    <s v="Federación"/>
    <m/>
    <m/>
    <m/>
  </r>
  <r>
    <n v="-30.6390973"/>
    <n v="-58.364258"/>
    <s v="34s"/>
    <m/>
    <m/>
    <m/>
    <m/>
    <m/>
    <m/>
    <m/>
    <m/>
    <m/>
    <x v="2"/>
    <m/>
    <x v="5"/>
    <s v="Federación"/>
    <m/>
    <m/>
    <m/>
  </r>
  <r>
    <n v="-30.6598194"/>
    <n v="-58.280976899999999"/>
    <s v="35s"/>
    <m/>
    <m/>
    <m/>
    <m/>
    <m/>
    <m/>
    <m/>
    <m/>
    <m/>
    <x v="2"/>
    <m/>
    <x v="5"/>
    <s v="Federación"/>
    <m/>
    <m/>
    <m/>
  </r>
  <r>
    <n v="-30.739024100000002"/>
    <n v="-58.106666199999999"/>
    <s v="36s"/>
    <m/>
    <m/>
    <m/>
    <m/>
    <m/>
    <m/>
    <m/>
    <m/>
    <m/>
    <x v="2"/>
    <m/>
    <x v="5"/>
    <s v="Federación"/>
    <m/>
    <m/>
    <m/>
  </r>
  <r>
    <n v="-30.702556999999999"/>
    <n v="-57.926104500000001"/>
    <s v="37s"/>
    <m/>
    <m/>
    <m/>
    <m/>
    <m/>
    <m/>
    <m/>
    <m/>
    <m/>
    <x v="2"/>
    <m/>
    <x v="5"/>
    <s v="Federación"/>
    <m/>
    <m/>
    <m/>
  </r>
  <r>
    <n v="-30.801207399999999"/>
    <n v="-58.187891800000003"/>
    <s v="47s"/>
    <m/>
    <m/>
    <m/>
    <m/>
    <m/>
    <m/>
    <m/>
    <m/>
    <m/>
    <x v="2"/>
    <m/>
    <x v="5"/>
    <s v="Federación"/>
    <m/>
    <m/>
    <m/>
  </r>
  <r>
    <n v="-30.765507299999999"/>
    <n v="-57.996743199999997"/>
    <s v="48s"/>
    <m/>
    <m/>
    <m/>
    <m/>
    <m/>
    <m/>
    <m/>
    <m/>
    <m/>
    <x v="2"/>
    <m/>
    <x v="5"/>
    <s v="Federación"/>
    <m/>
    <m/>
    <m/>
  </r>
  <r>
    <n v="-30.7946764"/>
    <n v="-57.895927100000002"/>
    <s v="49s"/>
    <m/>
    <m/>
    <m/>
    <m/>
    <m/>
    <m/>
    <m/>
    <m/>
    <m/>
    <x v="2"/>
    <m/>
    <x v="5"/>
    <s v="Federación"/>
    <m/>
    <m/>
    <m/>
  </r>
  <r>
    <n v="-30.9879806"/>
    <n v="-58.168104399999997"/>
    <s v="59s"/>
    <m/>
    <m/>
    <m/>
    <m/>
    <m/>
    <m/>
    <m/>
    <m/>
    <m/>
    <x v="2"/>
    <m/>
    <x v="5"/>
    <s v="Federación"/>
    <m/>
    <m/>
    <m/>
  </r>
  <r>
    <n v="-30.979067000000001"/>
    <n v="-58.069980200000003"/>
    <s v="60s"/>
    <m/>
    <m/>
    <m/>
    <m/>
    <m/>
    <m/>
    <m/>
    <m/>
    <m/>
    <x v="2"/>
    <m/>
    <x v="5"/>
    <s v="Federación"/>
    <m/>
    <m/>
    <m/>
  </r>
  <r>
    <n v="-30.9959658"/>
    <n v="-57.934821200000002"/>
    <s v="61s"/>
    <m/>
    <m/>
    <m/>
    <m/>
    <m/>
    <m/>
    <m/>
    <m/>
    <m/>
    <x v="2"/>
    <m/>
    <x v="5"/>
    <s v="Federación"/>
    <m/>
    <m/>
    <m/>
  </r>
  <r>
    <n v="-31.110520399999999"/>
    <n v="-58.019578299999999"/>
    <s v="73s"/>
    <m/>
    <m/>
    <m/>
    <m/>
    <m/>
    <m/>
    <m/>
    <m/>
    <m/>
    <x v="2"/>
    <m/>
    <x v="5"/>
    <s v="Federación"/>
    <m/>
    <m/>
    <m/>
  </r>
  <r>
    <n v="-31.212427900000002"/>
    <n v="-57.927391499999999"/>
    <s v="87s"/>
    <m/>
    <m/>
    <m/>
    <m/>
    <m/>
    <m/>
    <m/>
    <m/>
    <m/>
    <x v="2"/>
    <m/>
    <x v="5"/>
    <s v="Federación"/>
    <m/>
    <m/>
    <m/>
  </r>
  <r>
    <n v="-30.271571900000001"/>
    <n v="-58.243791199999997"/>
    <s v="5s"/>
    <m/>
    <m/>
    <m/>
    <m/>
    <m/>
    <m/>
    <m/>
    <m/>
    <m/>
    <x v="2"/>
    <m/>
    <x v="5"/>
    <s v="Federación"/>
    <m/>
    <m/>
    <m/>
  </r>
  <r>
    <n v="-30.338045900000001"/>
    <n v="-58.302410600000002"/>
    <s v="13s"/>
    <m/>
    <m/>
    <m/>
    <m/>
    <m/>
    <m/>
    <m/>
    <m/>
    <m/>
    <x v="2"/>
    <m/>
    <x v="5"/>
    <s v="Federación"/>
    <m/>
    <m/>
    <m/>
  </r>
  <r>
    <n v="-30.4375958"/>
    <n v="-58.222088499999998"/>
    <s v="14s"/>
    <m/>
    <m/>
    <m/>
    <m/>
    <m/>
    <m/>
    <m/>
    <m/>
    <m/>
    <x v="2"/>
    <m/>
    <x v="5"/>
    <s v="Federación"/>
    <m/>
    <m/>
    <m/>
  </r>
  <r>
    <n v="-30.4415233"/>
    <n v="-58.116376500000001"/>
    <s v="15s"/>
    <m/>
    <m/>
    <m/>
    <m/>
    <m/>
    <m/>
    <m/>
    <m/>
    <m/>
    <x v="2"/>
    <m/>
    <x v="5"/>
    <s v="Federación"/>
    <m/>
    <m/>
    <m/>
  </r>
  <r>
    <n v="-30.518229699999999"/>
    <n v="-58.389369600000002"/>
    <s v="23s"/>
    <m/>
    <m/>
    <m/>
    <m/>
    <m/>
    <m/>
    <m/>
    <m/>
    <m/>
    <x v="2"/>
    <m/>
    <x v="5"/>
    <s v="Federación"/>
    <m/>
    <m/>
    <m/>
  </r>
  <r>
    <n v="-30.531404500000001"/>
    <n v="-58.223507400000003"/>
    <s v="24s"/>
    <m/>
    <m/>
    <m/>
    <m/>
    <m/>
    <m/>
    <m/>
    <m/>
    <m/>
    <x v="2"/>
    <m/>
    <x v="5"/>
    <s v="Federación"/>
    <m/>
    <m/>
    <m/>
  </r>
  <r>
    <n v="-30.558825299999999"/>
    <n v="-58.097545799999999"/>
    <s v="25s"/>
    <m/>
    <m/>
    <m/>
    <m/>
    <m/>
    <m/>
    <m/>
    <m/>
    <m/>
    <x v="2"/>
    <m/>
    <x v="5"/>
    <s v="Federación"/>
    <m/>
    <m/>
    <m/>
  </r>
  <r>
    <n v="-30.6390973"/>
    <n v="-58.364258"/>
    <s v="34s"/>
    <m/>
    <m/>
    <m/>
    <m/>
    <m/>
    <m/>
    <m/>
    <m/>
    <m/>
    <x v="2"/>
    <m/>
    <x v="5"/>
    <s v="Federación"/>
    <m/>
    <m/>
    <m/>
  </r>
  <r>
    <n v="-30.6598194"/>
    <n v="-58.280976899999999"/>
    <s v="35s"/>
    <m/>
    <m/>
    <m/>
    <m/>
    <m/>
    <m/>
    <m/>
    <m/>
    <m/>
    <x v="2"/>
    <m/>
    <x v="5"/>
    <s v="Federación"/>
    <m/>
    <m/>
    <m/>
  </r>
  <r>
    <n v="-30.739024100000002"/>
    <n v="-58.106666199999999"/>
    <s v="36s"/>
    <m/>
    <m/>
    <m/>
    <m/>
    <m/>
    <m/>
    <m/>
    <m/>
    <m/>
    <x v="2"/>
    <m/>
    <x v="5"/>
    <s v="Federación"/>
    <m/>
    <m/>
    <m/>
  </r>
  <r>
    <n v="-30.702556999999999"/>
    <n v="-57.926104500000001"/>
    <s v="37s"/>
    <m/>
    <m/>
    <m/>
    <m/>
    <m/>
    <m/>
    <m/>
    <m/>
    <m/>
    <x v="2"/>
    <m/>
    <x v="5"/>
    <s v="Federación"/>
    <m/>
    <m/>
    <m/>
  </r>
  <r>
    <n v="-30.801207399999999"/>
    <n v="-58.187891800000003"/>
    <s v="47s"/>
    <m/>
    <m/>
    <m/>
    <m/>
    <m/>
    <m/>
    <m/>
    <m/>
    <m/>
    <x v="2"/>
    <m/>
    <x v="5"/>
    <s v="Federación"/>
    <m/>
    <m/>
    <m/>
  </r>
  <r>
    <n v="-30.765507299999999"/>
    <n v="-57.996743199999997"/>
    <s v="48s"/>
    <m/>
    <m/>
    <m/>
    <m/>
    <m/>
    <m/>
    <m/>
    <m/>
    <m/>
    <x v="2"/>
    <m/>
    <x v="5"/>
    <s v="Federación"/>
    <m/>
    <m/>
    <m/>
  </r>
  <r>
    <n v="-30.7946764"/>
    <n v="-57.895927100000002"/>
    <s v="49s"/>
    <m/>
    <m/>
    <m/>
    <m/>
    <m/>
    <m/>
    <m/>
    <m/>
    <m/>
    <x v="2"/>
    <m/>
    <x v="5"/>
    <s v="Federación"/>
    <m/>
    <m/>
    <m/>
  </r>
  <r>
    <n v="-30.9879806"/>
    <n v="-58.168104399999997"/>
    <s v="59s"/>
    <m/>
    <m/>
    <m/>
    <m/>
    <m/>
    <m/>
    <m/>
    <m/>
    <m/>
    <x v="2"/>
    <m/>
    <x v="5"/>
    <s v="Federación"/>
    <m/>
    <m/>
    <m/>
  </r>
  <r>
    <n v="-30.979067000000001"/>
    <n v="-58.069980200000003"/>
    <s v="60s"/>
    <m/>
    <m/>
    <m/>
    <m/>
    <m/>
    <m/>
    <m/>
    <m/>
    <m/>
    <x v="2"/>
    <m/>
    <x v="5"/>
    <s v="Federación"/>
    <m/>
    <m/>
    <m/>
  </r>
  <r>
    <n v="-30.9959658"/>
    <n v="-57.934821200000002"/>
    <s v="61s"/>
    <m/>
    <m/>
    <m/>
    <m/>
    <m/>
    <m/>
    <m/>
    <m/>
    <m/>
    <x v="2"/>
    <m/>
    <x v="5"/>
    <s v="Federación"/>
    <m/>
    <m/>
    <m/>
  </r>
  <r>
    <n v="-31.110520399999999"/>
    <n v="-58.019578299999999"/>
    <s v="73s"/>
    <m/>
    <m/>
    <m/>
    <m/>
    <m/>
    <m/>
    <m/>
    <m/>
    <m/>
    <x v="2"/>
    <m/>
    <x v="5"/>
    <s v="Federación"/>
    <m/>
    <m/>
    <m/>
  </r>
  <r>
    <n v="-31.212427900000002"/>
    <n v="-57.927391499999999"/>
    <s v="87s"/>
    <m/>
    <m/>
    <m/>
    <m/>
    <m/>
    <m/>
    <m/>
    <m/>
    <m/>
    <x v="2"/>
    <m/>
    <x v="5"/>
    <s v="Federación"/>
    <m/>
    <m/>
    <m/>
  </r>
  <r>
    <n v="-30.666189800000001"/>
    <n v="-58.982782"/>
    <s v="30s"/>
    <m/>
    <m/>
    <m/>
    <m/>
    <m/>
    <m/>
    <m/>
    <m/>
    <m/>
    <x v="2"/>
    <m/>
    <x v="5"/>
    <s v="Federal"/>
    <m/>
    <m/>
    <m/>
  </r>
  <r>
    <n v="-30.687600799999998"/>
    <n v="-58.913596400000003"/>
    <s v="31s"/>
    <m/>
    <m/>
    <m/>
    <m/>
    <m/>
    <m/>
    <m/>
    <m/>
    <m/>
    <x v="2"/>
    <m/>
    <x v="5"/>
    <s v="Federal"/>
    <m/>
    <m/>
    <m/>
  </r>
  <r>
    <n v="-30.6994942"/>
    <n v="-58.644689499999998"/>
    <s v="32s"/>
    <m/>
    <m/>
    <m/>
    <m/>
    <m/>
    <m/>
    <m/>
    <m/>
    <m/>
    <x v="2"/>
    <m/>
    <x v="5"/>
    <s v="Federal"/>
    <m/>
    <m/>
    <m/>
  </r>
  <r>
    <n v="-30.690424100000001"/>
    <n v="-58.577485199999998"/>
    <s v="33s"/>
    <m/>
    <m/>
    <m/>
    <m/>
    <m/>
    <m/>
    <m/>
    <m/>
    <m/>
    <x v="2"/>
    <m/>
    <x v="5"/>
    <s v="Federal"/>
    <m/>
    <m/>
    <m/>
  </r>
  <r>
    <n v="-30.794713099999999"/>
    <n v="-59.181192699999997"/>
    <s v="41s"/>
    <m/>
    <m/>
    <m/>
    <m/>
    <m/>
    <m/>
    <m/>
    <m/>
    <m/>
    <x v="2"/>
    <m/>
    <x v="5"/>
    <s v="Federal"/>
    <m/>
    <m/>
    <m/>
  </r>
  <r>
    <n v="-30.861790200000002"/>
    <n v="-58.981580100000002"/>
    <s v="42s"/>
    <m/>
    <m/>
    <m/>
    <m/>
    <m/>
    <m/>
    <m/>
    <m/>
    <m/>
    <x v="2"/>
    <m/>
    <x v="5"/>
    <s v="Federal"/>
    <m/>
    <m/>
    <m/>
  </r>
  <r>
    <n v="-30.905298299999998"/>
    <n v="-58.859454499999998"/>
    <s v="43s"/>
    <m/>
    <m/>
    <m/>
    <m/>
    <m/>
    <m/>
    <m/>
    <m/>
    <m/>
    <x v="2"/>
    <m/>
    <x v="5"/>
    <s v="Federal"/>
    <m/>
    <m/>
    <m/>
  </r>
  <r>
    <n v="-30.8116153"/>
    <n v="-58.662918500000004"/>
    <s v="44s"/>
    <m/>
    <m/>
    <m/>
    <m/>
    <m/>
    <m/>
    <m/>
    <m/>
    <m/>
    <x v="2"/>
    <m/>
    <x v="5"/>
    <s v="Federal"/>
    <m/>
    <m/>
    <m/>
  </r>
  <r>
    <n v="-30.8755664"/>
    <n v="-58.542616700000004"/>
    <s v="45s"/>
    <m/>
    <m/>
    <m/>
    <m/>
    <m/>
    <m/>
    <m/>
    <m/>
    <m/>
    <x v="2"/>
    <m/>
    <x v="5"/>
    <s v="Federal"/>
    <m/>
    <m/>
    <m/>
  </r>
  <r>
    <n v="-30.956471000000001"/>
    <n v="-59.2319344"/>
    <s v="53s"/>
    <m/>
    <m/>
    <m/>
    <m/>
    <m/>
    <m/>
    <m/>
    <m/>
    <m/>
    <x v="2"/>
    <m/>
    <x v="5"/>
    <s v="Federal"/>
    <m/>
    <m/>
    <m/>
  </r>
  <r>
    <n v="-31.0430332"/>
    <n v="-59.092353299999999"/>
    <s v="54s"/>
    <m/>
    <m/>
    <m/>
    <m/>
    <m/>
    <m/>
    <m/>
    <m/>
    <m/>
    <x v="2"/>
    <m/>
    <x v="5"/>
    <s v="Federal"/>
    <m/>
    <m/>
    <m/>
  </r>
  <r>
    <n v="-30.959138200000002"/>
    <n v="-58.884978400000001"/>
    <s v="55s"/>
    <m/>
    <m/>
    <m/>
    <m/>
    <m/>
    <m/>
    <m/>
    <m/>
    <m/>
    <x v="2"/>
    <m/>
    <x v="5"/>
    <s v="Federal"/>
    <m/>
    <m/>
    <m/>
  </r>
  <r>
    <n v="-30.9490059"/>
    <n v="-58.779701299999999"/>
    <s v="56s"/>
    <m/>
    <m/>
    <m/>
    <m/>
    <m/>
    <m/>
    <m/>
    <m/>
    <m/>
    <x v="2"/>
    <m/>
    <x v="5"/>
    <s v="Federal"/>
    <m/>
    <m/>
    <m/>
  </r>
  <r>
    <n v="-30.9305743"/>
    <n v="-58.593536499999999"/>
    <s v="57s"/>
    <m/>
    <m/>
    <m/>
    <m/>
    <m/>
    <m/>
    <m/>
    <m/>
    <m/>
    <x v="2"/>
    <m/>
    <x v="5"/>
    <s v="Federal"/>
    <m/>
    <m/>
    <m/>
  </r>
  <r>
    <n v="-31.1123297"/>
    <n v="-59.170522900000002"/>
    <s v="66s"/>
    <m/>
    <m/>
    <m/>
    <m/>
    <m/>
    <m/>
    <m/>
    <m/>
    <m/>
    <x v="2"/>
    <m/>
    <x v="5"/>
    <s v="Federal"/>
    <m/>
    <m/>
    <m/>
  </r>
  <r>
    <n v="-31.075143499999999"/>
    <n v="-59.051371600000003"/>
    <s v="67s"/>
    <m/>
    <m/>
    <m/>
    <m/>
    <m/>
    <m/>
    <m/>
    <m/>
    <m/>
    <x v="2"/>
    <m/>
    <x v="5"/>
    <s v="Federal"/>
    <m/>
    <m/>
    <m/>
  </r>
  <r>
    <n v="-31.091616299999998"/>
    <n v="-58.785322700000002"/>
    <s v="68s"/>
    <m/>
    <m/>
    <m/>
    <m/>
    <m/>
    <m/>
    <m/>
    <m/>
    <m/>
    <x v="2"/>
    <m/>
    <x v="5"/>
    <s v="Federal"/>
    <m/>
    <m/>
    <m/>
  </r>
  <r>
    <n v="-31.129456000000001"/>
    <n v="-58.739131499999999"/>
    <s v="69s"/>
    <m/>
    <m/>
    <m/>
    <m/>
    <m/>
    <m/>
    <m/>
    <m/>
    <m/>
    <x v="2"/>
    <m/>
    <x v="5"/>
    <s v="Federal"/>
    <m/>
    <m/>
    <m/>
  </r>
  <r>
    <n v="-31.112498599999999"/>
    <n v="-58.578566199999997"/>
    <s v="70s"/>
    <m/>
    <m/>
    <m/>
    <m/>
    <m/>
    <m/>
    <m/>
    <m/>
    <m/>
    <x v="2"/>
    <m/>
    <x v="5"/>
    <s v="Federal"/>
    <m/>
    <m/>
    <m/>
  </r>
  <r>
    <n v="-31.233718199999998"/>
    <n v="-59.222920100000003"/>
    <s v="79s"/>
    <m/>
    <m/>
    <m/>
    <m/>
    <m/>
    <m/>
    <m/>
    <m/>
    <m/>
    <x v="2"/>
    <m/>
    <x v="5"/>
    <s v="Federal"/>
    <m/>
    <m/>
    <m/>
  </r>
  <r>
    <n v="-31.267241500000001"/>
    <n v="-59.083357800000002"/>
    <s v="80s"/>
    <m/>
    <m/>
    <m/>
    <m/>
    <m/>
    <m/>
    <m/>
    <m/>
    <m/>
    <x v="2"/>
    <m/>
    <x v="5"/>
    <s v="Federal"/>
    <m/>
    <m/>
    <m/>
  </r>
  <r>
    <n v="-31.253261299999998"/>
    <n v="-58.585908500000002"/>
    <s v="83s"/>
    <m/>
    <m/>
    <m/>
    <m/>
    <m/>
    <m/>
    <m/>
    <m/>
    <m/>
    <x v="2"/>
    <m/>
    <x v="5"/>
    <s v="Federal"/>
    <m/>
    <m/>
    <m/>
  </r>
  <r>
    <n v="-31.2182733"/>
    <n v="-58.408572700000001"/>
    <s v="84s"/>
    <m/>
    <m/>
    <m/>
    <m/>
    <m/>
    <m/>
    <m/>
    <m/>
    <m/>
    <x v="2"/>
    <m/>
    <x v="5"/>
    <s v="Federal"/>
    <m/>
    <m/>
    <m/>
  </r>
  <r>
    <n v="-32.633884899999998"/>
    <n v="-59.476758099999998"/>
    <s v="205s"/>
    <m/>
    <m/>
    <m/>
    <m/>
    <m/>
    <m/>
    <m/>
    <m/>
    <m/>
    <x v="2"/>
    <m/>
    <x v="5"/>
    <s v="Gualeguay"/>
    <m/>
    <m/>
    <m/>
  </r>
  <r>
    <n v="-32.712303900000002"/>
    <n v="-59.765348199999998"/>
    <s v="214s"/>
    <m/>
    <m/>
    <m/>
    <m/>
    <m/>
    <m/>
    <m/>
    <m/>
    <m/>
    <x v="2"/>
    <m/>
    <x v="5"/>
    <s v="Gualeguay"/>
    <m/>
    <m/>
    <m/>
  </r>
  <r>
    <n v="-32.709778999999997"/>
    <n v="-59.514178399999999"/>
    <s v="215s"/>
    <m/>
    <m/>
    <m/>
    <m/>
    <m/>
    <m/>
    <m/>
    <m/>
    <m/>
    <x v="2"/>
    <m/>
    <x v="5"/>
    <s v="Gualeguay"/>
    <m/>
    <m/>
    <m/>
  </r>
  <r>
    <n v="-32.716910599999999"/>
    <n v="-59.392009399999999"/>
    <s v="216s"/>
    <m/>
    <m/>
    <m/>
    <m/>
    <m/>
    <m/>
    <m/>
    <m/>
    <m/>
    <x v="2"/>
    <m/>
    <x v="5"/>
    <s v="Gualeguay"/>
    <m/>
    <m/>
    <m/>
  </r>
  <r>
    <n v="-32.733831199999997"/>
    <n v="-59.194531300000001"/>
    <s v="217s"/>
    <m/>
    <m/>
    <m/>
    <m/>
    <m/>
    <m/>
    <m/>
    <m/>
    <m/>
    <x v="2"/>
    <m/>
    <x v="5"/>
    <s v="Gualeguay"/>
    <m/>
    <m/>
    <m/>
  </r>
  <r>
    <n v="-32.8969782"/>
    <n v="-59.685770699999999"/>
    <s v="225s"/>
    <m/>
    <m/>
    <m/>
    <m/>
    <m/>
    <m/>
    <m/>
    <m/>
    <m/>
    <x v="2"/>
    <m/>
    <x v="5"/>
    <s v="Gualeguay"/>
    <m/>
    <m/>
    <m/>
  </r>
  <r>
    <n v="-32.877494599999999"/>
    <n v="-59.514334099999999"/>
    <s v="226s"/>
    <m/>
    <m/>
    <m/>
    <m/>
    <m/>
    <m/>
    <m/>
    <m/>
    <m/>
    <x v="2"/>
    <m/>
    <x v="5"/>
    <s v="Gualeguay"/>
    <m/>
    <m/>
    <m/>
  </r>
  <r>
    <n v="-32.8694013"/>
    <n v="-59.324726599999998"/>
    <s v="227s"/>
    <m/>
    <m/>
    <m/>
    <m/>
    <m/>
    <m/>
    <m/>
    <m/>
    <m/>
    <x v="2"/>
    <m/>
    <x v="5"/>
    <s v="Gualeguay"/>
    <m/>
    <m/>
    <m/>
  </r>
  <r>
    <n v="-32.823878100000002"/>
    <n v="-59.247648300000002"/>
    <s v="228s"/>
    <m/>
    <m/>
    <m/>
    <m/>
    <m/>
    <m/>
    <m/>
    <m/>
    <m/>
    <x v="2"/>
    <m/>
    <x v="5"/>
    <s v="Gualeguay"/>
    <m/>
    <m/>
    <m/>
  </r>
  <r>
    <n v="-33.002797100000002"/>
    <n v="-59.506693200000001"/>
    <s v="235s"/>
    <m/>
    <m/>
    <m/>
    <m/>
    <m/>
    <m/>
    <m/>
    <m/>
    <m/>
    <x v="2"/>
    <m/>
    <x v="5"/>
    <s v="Gualeguay"/>
    <m/>
    <m/>
    <m/>
  </r>
  <r>
    <n v="-33.011636799999998"/>
    <n v="-59.2840487"/>
    <s v="236s"/>
    <m/>
    <m/>
    <m/>
    <m/>
    <m/>
    <m/>
    <m/>
    <m/>
    <m/>
    <x v="2"/>
    <m/>
    <x v="5"/>
    <s v="Gualeguay"/>
    <m/>
    <m/>
    <m/>
  </r>
  <r>
    <n v="-33.140757600000001"/>
    <n v="-59.317297199999999"/>
    <s v="243s"/>
    <m/>
    <m/>
    <m/>
    <m/>
    <m/>
    <m/>
    <m/>
    <m/>
    <m/>
    <x v="2"/>
    <m/>
    <x v="5"/>
    <s v="Gualeguay"/>
    <m/>
    <m/>
    <m/>
  </r>
  <r>
    <n v="-30.342792299999999"/>
    <n v="-59.508079600000002"/>
    <s v="6s"/>
    <m/>
    <m/>
    <m/>
    <m/>
    <m/>
    <m/>
    <m/>
    <m/>
    <m/>
    <x v="2"/>
    <m/>
    <x v="5"/>
    <s v="La Paz"/>
    <m/>
    <m/>
    <m/>
  </r>
  <r>
    <n v="-30.471944199999999"/>
    <n v="-59.436619299999997"/>
    <s v="7s"/>
    <m/>
    <m/>
    <m/>
    <m/>
    <m/>
    <m/>
    <m/>
    <m/>
    <m/>
    <x v="2"/>
    <m/>
    <x v="5"/>
    <s v="La Paz"/>
    <m/>
    <m/>
    <m/>
  </r>
  <r>
    <n v="-30.395089200000001"/>
    <n v="-59.224793200000001"/>
    <s v="8s"/>
    <m/>
    <m/>
    <m/>
    <m/>
    <m/>
    <m/>
    <m/>
    <m/>
    <m/>
    <x v="2"/>
    <m/>
    <x v="5"/>
    <s v="La Paz"/>
    <m/>
    <m/>
    <m/>
  </r>
  <r>
    <n v="-30.586342899999998"/>
    <n v="-59.509460699999998"/>
    <s v="16s"/>
    <m/>
    <m/>
    <m/>
    <m/>
    <m/>
    <m/>
    <m/>
    <m/>
    <m/>
    <x v="2"/>
    <m/>
    <x v="5"/>
    <s v="La Paz"/>
    <m/>
    <m/>
    <m/>
  </r>
  <r>
    <n v="-30.627102900000001"/>
    <n v="-59.439894700000004"/>
    <s v="17s"/>
    <m/>
    <m/>
    <m/>
    <m/>
    <m/>
    <m/>
    <m/>
    <m/>
    <m/>
    <x v="2"/>
    <m/>
    <x v="5"/>
    <s v="La Paz"/>
    <m/>
    <m/>
    <m/>
  </r>
  <r>
    <n v="-30.5829074"/>
    <n v="-59.259791100000001"/>
    <s v="18s"/>
    <m/>
    <m/>
    <m/>
    <m/>
    <m/>
    <m/>
    <m/>
    <m/>
    <m/>
    <x v="2"/>
    <m/>
    <x v="5"/>
    <s v="La Paz"/>
    <m/>
    <m/>
    <m/>
  </r>
  <r>
    <n v="-30.5373573"/>
    <n v="-59.017075400000003"/>
    <s v="19s"/>
    <m/>
    <m/>
    <m/>
    <m/>
    <m/>
    <m/>
    <m/>
    <m/>
    <m/>
    <x v="2"/>
    <m/>
    <x v="5"/>
    <s v="La Paz"/>
    <m/>
    <m/>
    <m/>
  </r>
  <r>
    <n v="-30.739436699999999"/>
    <n v="-59.6285436"/>
    <s v="26s"/>
    <m/>
    <m/>
    <m/>
    <m/>
    <m/>
    <m/>
    <m/>
    <m/>
    <m/>
    <x v="2"/>
    <m/>
    <x v="5"/>
    <s v="La Paz"/>
    <m/>
    <m/>
    <m/>
  </r>
  <r>
    <n v="-30.728290000000001"/>
    <n v="-59.507187600000002"/>
    <s v="27s"/>
    <m/>
    <m/>
    <m/>
    <m/>
    <m/>
    <m/>
    <m/>
    <m/>
    <m/>
    <x v="2"/>
    <m/>
    <x v="5"/>
    <s v="La Paz"/>
    <m/>
    <m/>
    <m/>
  </r>
  <r>
    <n v="-30.684901"/>
    <n v="-59.401176499999998"/>
    <s v="28s"/>
    <m/>
    <m/>
    <m/>
    <m/>
    <m/>
    <m/>
    <m/>
    <m/>
    <m/>
    <x v="2"/>
    <m/>
    <x v="5"/>
    <s v="La Paz"/>
    <m/>
    <m/>
    <m/>
  </r>
  <r>
    <n v="-30.748239000000002"/>
    <n v="-59.255094"/>
    <s v="29s"/>
    <m/>
    <m/>
    <m/>
    <m/>
    <m/>
    <m/>
    <m/>
    <m/>
    <m/>
    <x v="2"/>
    <m/>
    <x v="5"/>
    <s v="La Paz"/>
    <m/>
    <m/>
    <m/>
  </r>
  <r>
    <n v="-30.7867742"/>
    <n v="-59.641828599999997"/>
    <s v="38s"/>
    <m/>
    <m/>
    <m/>
    <m/>
    <m/>
    <m/>
    <m/>
    <m/>
    <m/>
    <x v="2"/>
    <m/>
    <x v="5"/>
    <s v="La Paz"/>
    <m/>
    <m/>
    <m/>
  </r>
  <r>
    <n v="-30.834128499999998"/>
    <n v="-59.607692399999998"/>
    <s v="39s"/>
    <m/>
    <m/>
    <m/>
    <m/>
    <m/>
    <m/>
    <m/>
    <m/>
    <m/>
    <x v="2"/>
    <m/>
    <x v="5"/>
    <s v="La Paz"/>
    <m/>
    <m/>
    <m/>
  </r>
  <r>
    <n v="-30.849482399999999"/>
    <n v="-59.345042900000003"/>
    <s v="40s"/>
    <m/>
    <m/>
    <m/>
    <m/>
    <m/>
    <m/>
    <m/>
    <m/>
    <m/>
    <x v="2"/>
    <m/>
    <x v="5"/>
    <s v="La Paz"/>
    <m/>
    <m/>
    <m/>
  </r>
  <r>
    <n v="-30.9826394"/>
    <n v="-59.662884599999998"/>
    <s v="50s"/>
    <m/>
    <m/>
    <m/>
    <m/>
    <m/>
    <m/>
    <m/>
    <m/>
    <m/>
    <x v="2"/>
    <m/>
    <x v="5"/>
    <s v="La Paz"/>
    <m/>
    <m/>
    <m/>
  </r>
  <r>
    <n v="-30.972657099999999"/>
    <n v="-59.474450300000001"/>
    <s v="51s"/>
    <m/>
    <m/>
    <m/>
    <m/>
    <m/>
    <m/>
    <m/>
    <m/>
    <m/>
    <x v="2"/>
    <m/>
    <x v="5"/>
    <s v="La Paz"/>
    <m/>
    <m/>
    <m/>
  </r>
  <r>
    <n v="-31.003368099999999"/>
    <n v="-59.392200899999999"/>
    <s v="52s"/>
    <m/>
    <m/>
    <m/>
    <m/>
    <m/>
    <m/>
    <m/>
    <m/>
    <m/>
    <x v="2"/>
    <m/>
    <x v="5"/>
    <s v="La Paz"/>
    <m/>
    <m/>
    <m/>
  </r>
  <r>
    <n v="-31.161663900000001"/>
    <n v="-59.9138175"/>
    <s v="62s"/>
    <m/>
    <m/>
    <m/>
    <m/>
    <m/>
    <m/>
    <m/>
    <m/>
    <m/>
    <x v="2"/>
    <m/>
    <x v="5"/>
    <s v="La Paz"/>
    <m/>
    <m/>
    <m/>
  </r>
  <r>
    <n v="-31.1059351"/>
    <n v="-59.702942800000002"/>
    <s v="63s"/>
    <m/>
    <m/>
    <m/>
    <m/>
    <m/>
    <m/>
    <m/>
    <m/>
    <m/>
    <x v="2"/>
    <m/>
    <x v="5"/>
    <s v="La Paz"/>
    <m/>
    <m/>
    <m/>
  </r>
  <r>
    <n v="-31.103949799999999"/>
    <n v="-59.505750999999997"/>
    <s v="64s"/>
    <m/>
    <m/>
    <m/>
    <m/>
    <m/>
    <m/>
    <m/>
    <m/>
    <m/>
    <x v="2"/>
    <m/>
    <x v="5"/>
    <s v="La Paz"/>
    <m/>
    <m/>
    <m/>
  </r>
  <r>
    <n v="-31.080968299999999"/>
    <n v="-59.361915000000003"/>
    <s v="65s"/>
    <m/>
    <m/>
    <m/>
    <m/>
    <m/>
    <m/>
    <m/>
    <m/>
    <m/>
    <x v="2"/>
    <m/>
    <x v="5"/>
    <s v="La Paz"/>
    <m/>
    <m/>
    <m/>
  </r>
  <r>
    <n v="-31.237216199999999"/>
    <n v="-59.8772831"/>
    <s v="75s"/>
    <m/>
    <m/>
    <m/>
    <m/>
    <m/>
    <m/>
    <m/>
    <m/>
    <m/>
    <x v="2"/>
    <m/>
    <x v="5"/>
    <s v="La Paz"/>
    <m/>
    <m/>
    <m/>
  </r>
  <r>
    <n v="-31.315496499999998"/>
    <n v="-59.739812399999998"/>
    <s v="76s"/>
    <m/>
    <m/>
    <m/>
    <m/>
    <m/>
    <m/>
    <m/>
    <m/>
    <m/>
    <x v="2"/>
    <m/>
    <x v="5"/>
    <s v="La Paz"/>
    <m/>
    <m/>
    <m/>
  </r>
  <r>
    <n v="-31.290857500000001"/>
    <n v="-59.580145100000003"/>
    <s v="77s"/>
    <m/>
    <m/>
    <m/>
    <m/>
    <m/>
    <m/>
    <m/>
    <m/>
    <m/>
    <x v="2"/>
    <m/>
    <x v="5"/>
    <s v="La Paz"/>
    <m/>
    <m/>
    <m/>
  </r>
  <r>
    <n v="-31.3465144"/>
    <n v="-59.446993800000001"/>
    <s v="78s"/>
    <m/>
    <m/>
    <m/>
    <m/>
    <m/>
    <m/>
    <m/>
    <m/>
    <m/>
    <x v="2"/>
    <m/>
    <x v="5"/>
    <s v="La Paz"/>
    <m/>
    <m/>
    <m/>
  </r>
  <r>
    <n v="-31.4518515"/>
    <n v="-59.598649700000003"/>
    <s v="91s"/>
    <m/>
    <m/>
    <m/>
    <m/>
    <m/>
    <m/>
    <m/>
    <m/>
    <m/>
    <x v="2"/>
    <m/>
    <x v="5"/>
    <s v="La Paz"/>
    <m/>
    <m/>
    <m/>
  </r>
  <r>
    <n v="-32.024393099999998"/>
    <n v="-59.697412999999997"/>
    <s v="149s"/>
    <m/>
    <m/>
    <m/>
    <m/>
    <m/>
    <m/>
    <m/>
    <m/>
    <m/>
    <x v="2"/>
    <m/>
    <x v="5"/>
    <s v="Nogoyá"/>
    <m/>
    <m/>
    <m/>
  </r>
  <r>
    <n v="-32.040079300000002"/>
    <n v="-59.525085199999999"/>
    <s v="150s"/>
    <m/>
    <m/>
    <m/>
    <m/>
    <m/>
    <m/>
    <m/>
    <m/>
    <m/>
    <x v="2"/>
    <m/>
    <x v="5"/>
    <s v="Nogoyá"/>
    <m/>
    <m/>
    <m/>
  </r>
  <r>
    <n v="-32.145555299999998"/>
    <n v="-59.964153600000003"/>
    <s v="161s"/>
    <m/>
    <m/>
    <m/>
    <m/>
    <m/>
    <m/>
    <m/>
    <m/>
    <m/>
    <x v="2"/>
    <m/>
    <x v="5"/>
    <s v="Nogoyá"/>
    <m/>
    <m/>
    <m/>
  </r>
  <r>
    <n v="-32.163482100000003"/>
    <n v="-59.810953099999999"/>
    <s v="162s"/>
    <m/>
    <m/>
    <m/>
    <m/>
    <m/>
    <m/>
    <m/>
    <m/>
    <m/>
    <x v="2"/>
    <m/>
    <x v="5"/>
    <s v="Nogoyá"/>
    <m/>
    <m/>
    <m/>
  </r>
  <r>
    <n v="-32.133479899999998"/>
    <n v="-59.727205099999999"/>
    <s v="163s"/>
    <m/>
    <m/>
    <m/>
    <m/>
    <m/>
    <m/>
    <m/>
    <m/>
    <m/>
    <x v="2"/>
    <m/>
    <x v="5"/>
    <s v="Nogoyá"/>
    <m/>
    <m/>
    <m/>
  </r>
  <r>
    <n v="-32.170067099999997"/>
    <n v="-59.561011000000001"/>
    <s v="164s"/>
    <m/>
    <m/>
    <m/>
    <m/>
    <m/>
    <m/>
    <m/>
    <m/>
    <m/>
    <x v="2"/>
    <m/>
    <x v="5"/>
    <s v="Nogoyá"/>
    <m/>
    <m/>
    <m/>
  </r>
  <r>
    <n v="-32.239901799999998"/>
    <n v="-60.161620300000003"/>
    <s v="174s"/>
    <m/>
    <m/>
    <m/>
    <m/>
    <m/>
    <m/>
    <m/>
    <m/>
    <m/>
    <x v="2"/>
    <m/>
    <x v="5"/>
    <s v="Nogoyá"/>
    <m/>
    <m/>
    <m/>
  </r>
  <r>
    <n v="-32.336131100000003"/>
    <n v="-60.030453700000002"/>
    <s v="175s"/>
    <m/>
    <m/>
    <m/>
    <m/>
    <m/>
    <m/>
    <m/>
    <m/>
    <m/>
    <x v="2"/>
    <m/>
    <x v="5"/>
    <s v="Nogoyá"/>
    <m/>
    <m/>
    <m/>
  </r>
  <r>
    <n v="-32.295979500000001"/>
    <n v="-59.821975100000003"/>
    <s v="176s"/>
    <m/>
    <m/>
    <m/>
    <m/>
    <m/>
    <m/>
    <m/>
    <m/>
    <m/>
    <x v="2"/>
    <m/>
    <x v="5"/>
    <s v="Nogoyá"/>
    <m/>
    <m/>
    <m/>
  </r>
  <r>
    <n v="-32.354655399999999"/>
    <n v="-59.6488619"/>
    <s v="177s"/>
    <m/>
    <m/>
    <m/>
    <m/>
    <m/>
    <m/>
    <m/>
    <m/>
    <m/>
    <x v="2"/>
    <m/>
    <x v="5"/>
    <s v="Nogoyá"/>
    <m/>
    <m/>
    <m/>
  </r>
  <r>
    <n v="-32.261083200000002"/>
    <n v="-59.587646800000002"/>
    <s v="178s"/>
    <m/>
    <m/>
    <m/>
    <m/>
    <m/>
    <m/>
    <m/>
    <m/>
    <m/>
    <x v="2"/>
    <m/>
    <x v="5"/>
    <s v="Nogoyá"/>
    <m/>
    <m/>
    <m/>
  </r>
  <r>
    <n v="-32.4757891"/>
    <n v="-59.9148967"/>
    <s v="189s"/>
    <m/>
    <m/>
    <m/>
    <m/>
    <m/>
    <m/>
    <m/>
    <m/>
    <m/>
    <x v="2"/>
    <m/>
    <x v="5"/>
    <s v="Nogoyá"/>
    <m/>
    <m/>
    <m/>
  </r>
  <r>
    <n v="-32.397962"/>
    <n v="-59.793364199999999"/>
    <s v="190s"/>
    <m/>
    <m/>
    <m/>
    <m/>
    <m/>
    <m/>
    <m/>
    <m/>
    <m/>
    <x v="2"/>
    <m/>
    <x v="5"/>
    <s v="Nogoyá"/>
    <m/>
    <m/>
    <m/>
  </r>
  <r>
    <n v="-32.384386999999997"/>
    <n v="-59.662275399999999"/>
    <s v="191s"/>
    <m/>
    <m/>
    <m/>
    <m/>
    <m/>
    <m/>
    <m/>
    <m/>
    <m/>
    <x v="2"/>
    <m/>
    <x v="5"/>
    <s v="Nogoyá"/>
    <m/>
    <m/>
    <m/>
  </r>
  <r>
    <n v="-32.3822914"/>
    <n v="-59.533887900000003"/>
    <s v="192s"/>
    <m/>
    <m/>
    <m/>
    <m/>
    <m/>
    <m/>
    <m/>
    <m/>
    <m/>
    <x v="2"/>
    <m/>
    <x v="5"/>
    <s v="Nogoyá"/>
    <m/>
    <m/>
    <m/>
  </r>
  <r>
    <n v="-32.572891900000002"/>
    <n v="-59.718854200000003"/>
    <s v="204s"/>
    <m/>
    <m/>
    <m/>
    <m/>
    <m/>
    <m/>
    <m/>
    <m/>
    <m/>
    <x v="2"/>
    <m/>
    <x v="5"/>
    <s v="Nogoyá"/>
    <m/>
    <m/>
    <m/>
  </r>
  <r>
    <n v="-31.228552700000002"/>
    <n v="-59.9892325"/>
    <s v="74s"/>
    <m/>
    <m/>
    <m/>
    <m/>
    <m/>
    <m/>
    <m/>
    <m/>
    <m/>
    <x v="2"/>
    <m/>
    <x v="5"/>
    <s v="Paraná"/>
    <m/>
    <m/>
    <m/>
  </r>
  <r>
    <n v="-31.4614428"/>
    <n v="-60.1683491"/>
    <s v="88s"/>
    <m/>
    <m/>
    <m/>
    <m/>
    <m/>
    <m/>
    <m/>
    <m/>
    <m/>
    <x v="2"/>
    <m/>
    <x v="5"/>
    <s v="Paraná"/>
    <m/>
    <m/>
    <m/>
  </r>
  <r>
    <n v="-31.378723799999999"/>
    <n v="-60.094655899999999"/>
    <s v="89s"/>
    <m/>
    <m/>
    <m/>
    <m/>
    <m/>
    <m/>
    <m/>
    <m/>
    <m/>
    <x v="2"/>
    <m/>
    <x v="5"/>
    <s v="Paraná"/>
    <m/>
    <m/>
    <m/>
  </r>
  <r>
    <n v="-31.4256818"/>
    <n v="-59.744062800000002"/>
    <s v="90s"/>
    <m/>
    <m/>
    <m/>
    <m/>
    <m/>
    <m/>
    <m/>
    <m/>
    <m/>
    <x v="2"/>
    <m/>
    <x v="5"/>
    <s v="Paraná"/>
    <m/>
    <m/>
    <m/>
  </r>
  <r>
    <n v="-31.567745899999998"/>
    <n v="-60.261035499999998"/>
    <s v="101s"/>
    <m/>
    <m/>
    <m/>
    <m/>
    <m/>
    <m/>
    <m/>
    <m/>
    <m/>
    <x v="2"/>
    <m/>
    <x v="5"/>
    <s v="Paraná"/>
    <m/>
    <m/>
    <m/>
  </r>
  <r>
    <n v="-31.609264100000001"/>
    <n v="-60.007588900000002"/>
    <s v="102s"/>
    <m/>
    <m/>
    <m/>
    <m/>
    <m/>
    <m/>
    <m/>
    <m/>
    <m/>
    <x v="2"/>
    <m/>
    <x v="5"/>
    <s v="Paraná"/>
    <m/>
    <m/>
    <m/>
  </r>
  <r>
    <n v="-31.581865499999999"/>
    <n v="-59.892878899999999"/>
    <s v="103s"/>
    <m/>
    <m/>
    <m/>
    <m/>
    <m/>
    <m/>
    <m/>
    <m/>
    <m/>
    <x v="2"/>
    <m/>
    <x v="5"/>
    <s v="Paraná"/>
    <m/>
    <m/>
    <m/>
  </r>
  <r>
    <n v="-31.554333400000001"/>
    <n v="-59.733833099999998"/>
    <s v="104s"/>
    <m/>
    <m/>
    <m/>
    <m/>
    <m/>
    <m/>
    <m/>
    <m/>
    <m/>
    <x v="2"/>
    <m/>
    <x v="5"/>
    <s v="Paraná"/>
    <m/>
    <m/>
    <m/>
  </r>
  <r>
    <n v="-31.781581899999999"/>
    <n v="-60.437093400000002"/>
    <s v="115s"/>
    <m/>
    <m/>
    <m/>
    <m/>
    <m/>
    <m/>
    <m/>
    <m/>
    <m/>
    <x v="2"/>
    <m/>
    <x v="5"/>
    <s v="Paraná"/>
    <m/>
    <m/>
    <m/>
  </r>
  <r>
    <n v="-31.753948399999999"/>
    <n v="-60.167841899999999"/>
    <s v="116s"/>
    <m/>
    <m/>
    <m/>
    <m/>
    <m/>
    <m/>
    <m/>
    <m/>
    <m/>
    <x v="2"/>
    <m/>
    <x v="5"/>
    <s v="Paraná"/>
    <m/>
    <m/>
    <m/>
  </r>
  <r>
    <n v="-31.662551700000002"/>
    <n v="-60.033068299999996"/>
    <s v="117s"/>
    <m/>
    <m/>
    <m/>
    <m/>
    <m/>
    <m/>
    <m/>
    <m/>
    <m/>
    <x v="2"/>
    <m/>
    <x v="5"/>
    <s v="Paraná"/>
    <m/>
    <m/>
    <m/>
  </r>
  <r>
    <n v="-31.660445299999999"/>
    <n v="-59.903617599999997"/>
    <s v="118s"/>
    <m/>
    <m/>
    <m/>
    <m/>
    <m/>
    <m/>
    <m/>
    <m/>
    <m/>
    <x v="2"/>
    <m/>
    <x v="5"/>
    <s v="Paraná"/>
    <m/>
    <m/>
    <m/>
  </r>
  <r>
    <n v="-31.671086800000001"/>
    <n v="-59.707822999999998"/>
    <s v="119s"/>
    <m/>
    <m/>
    <m/>
    <m/>
    <m/>
    <m/>
    <m/>
    <m/>
    <m/>
    <x v="2"/>
    <m/>
    <x v="5"/>
    <s v="Paraná"/>
    <m/>
    <m/>
    <m/>
  </r>
  <r>
    <n v="-31.688265099999999"/>
    <n v="-59.6063793"/>
    <s v="120s"/>
    <m/>
    <m/>
    <m/>
    <m/>
    <m/>
    <m/>
    <m/>
    <m/>
    <m/>
    <x v="2"/>
    <m/>
    <x v="5"/>
    <s v="Paraná"/>
    <m/>
    <m/>
    <m/>
  </r>
  <r>
    <n v="-31.8808513"/>
    <n v="-60.4085708"/>
    <s v="131s"/>
    <m/>
    <m/>
    <m/>
    <m/>
    <m/>
    <m/>
    <m/>
    <m/>
    <m/>
    <x v="2"/>
    <m/>
    <x v="5"/>
    <s v="Paraná"/>
    <m/>
    <m/>
    <m/>
  </r>
  <r>
    <n v="-31.892649200000001"/>
    <n v="-60.200840200000002"/>
    <s v="132s"/>
    <m/>
    <m/>
    <m/>
    <m/>
    <m/>
    <m/>
    <m/>
    <m/>
    <m/>
    <x v="2"/>
    <m/>
    <x v="5"/>
    <s v="Paraná"/>
    <m/>
    <m/>
    <m/>
  </r>
  <r>
    <n v="-31.8689182"/>
    <n v="-59.998659199999999"/>
    <s v="133s"/>
    <m/>
    <m/>
    <m/>
    <m/>
    <m/>
    <m/>
    <m/>
    <m/>
    <m/>
    <x v="2"/>
    <m/>
    <x v="5"/>
    <s v="Paraná"/>
    <m/>
    <m/>
    <m/>
  </r>
  <r>
    <n v="-31.798935799999999"/>
    <n v="-59.933569599999998"/>
    <s v="134s"/>
    <m/>
    <m/>
    <m/>
    <m/>
    <m/>
    <m/>
    <m/>
    <m/>
    <m/>
    <x v="2"/>
    <m/>
    <x v="5"/>
    <s v="Paraná"/>
    <m/>
    <m/>
    <m/>
  </r>
  <r>
    <n v="-31.8665837"/>
    <n v="-59.733954199999999"/>
    <s v="135s"/>
    <m/>
    <m/>
    <m/>
    <m/>
    <m/>
    <m/>
    <m/>
    <m/>
    <m/>
    <x v="2"/>
    <m/>
    <x v="5"/>
    <s v="Paraná"/>
    <m/>
    <m/>
    <m/>
  </r>
  <r>
    <n v="-31.9464583"/>
    <n v="-60.341625800000003"/>
    <s v="145s"/>
    <m/>
    <m/>
    <m/>
    <m/>
    <m/>
    <m/>
    <m/>
    <m/>
    <m/>
    <x v="2"/>
    <m/>
    <x v="5"/>
    <s v="Paraná"/>
    <m/>
    <m/>
    <m/>
  </r>
  <r>
    <n v="-31.958341999999998"/>
    <n v="-60.1285028"/>
    <s v="146s"/>
    <m/>
    <m/>
    <m/>
    <m/>
    <m/>
    <m/>
    <m/>
    <m/>
    <m/>
    <x v="2"/>
    <m/>
    <x v="5"/>
    <s v="Paraná"/>
    <m/>
    <m/>
    <m/>
  </r>
  <r>
    <n v="-32.009355800000002"/>
    <n v="-60.075263100000001"/>
    <s v="147s"/>
    <m/>
    <m/>
    <m/>
    <m/>
    <m/>
    <m/>
    <m/>
    <m/>
    <m/>
    <x v="2"/>
    <m/>
    <x v="5"/>
    <s v="Paraná"/>
    <m/>
    <m/>
    <m/>
  </r>
  <r>
    <n v="-31.983943400000001"/>
    <n v="-59.280177999999999"/>
    <s v="151s"/>
    <m/>
    <m/>
    <m/>
    <m/>
    <m/>
    <m/>
    <m/>
    <m/>
    <m/>
    <x v="2"/>
    <m/>
    <x v="5"/>
    <s v="Tala"/>
    <m/>
    <m/>
    <m/>
  </r>
  <r>
    <n v="-31.9852016"/>
    <n v="-59.191121299999999"/>
    <s v="152s"/>
    <m/>
    <m/>
    <m/>
    <m/>
    <m/>
    <m/>
    <m/>
    <m/>
    <m/>
    <x v="2"/>
    <m/>
    <x v="5"/>
    <s v="Tala"/>
    <m/>
    <m/>
    <m/>
  </r>
  <r>
    <n v="-32.167601699999999"/>
    <n v="-59.3998524"/>
    <s v="165s"/>
    <m/>
    <m/>
    <m/>
    <m/>
    <m/>
    <m/>
    <m/>
    <m/>
    <m/>
    <x v="2"/>
    <m/>
    <x v="5"/>
    <s v="Tala"/>
    <m/>
    <m/>
    <m/>
  </r>
  <r>
    <n v="-32.091164200000001"/>
    <n v="-59.176344299999997"/>
    <s v="166s"/>
    <m/>
    <m/>
    <m/>
    <m/>
    <m/>
    <m/>
    <m/>
    <m/>
    <m/>
    <x v="2"/>
    <m/>
    <x v="5"/>
    <s v="Tala"/>
    <m/>
    <m/>
    <m/>
  </r>
  <r>
    <n v="-32.334054899999998"/>
    <n v="-59.3695801"/>
    <s v="179s"/>
    <m/>
    <m/>
    <m/>
    <m/>
    <m/>
    <m/>
    <m/>
    <m/>
    <m/>
    <x v="2"/>
    <m/>
    <x v="5"/>
    <s v="Tala"/>
    <m/>
    <m/>
    <m/>
  </r>
  <r>
    <n v="-32.303727600000002"/>
    <n v="-59.138869300000003"/>
    <s v="180s"/>
    <m/>
    <m/>
    <m/>
    <m/>
    <m/>
    <m/>
    <m/>
    <m/>
    <m/>
    <x v="2"/>
    <m/>
    <x v="5"/>
    <s v="Tala"/>
    <m/>
    <m/>
    <m/>
  </r>
  <r>
    <n v="-32.438234399999999"/>
    <n v="-59.296591800000002"/>
    <s v="193s"/>
    <m/>
    <m/>
    <m/>
    <m/>
    <m/>
    <m/>
    <m/>
    <m/>
    <m/>
    <x v="2"/>
    <m/>
    <x v="5"/>
    <s v="Tala"/>
    <m/>
    <m/>
    <m/>
  </r>
  <r>
    <n v="-32.387610100000003"/>
    <n v="-59.2741355"/>
    <s v="194s"/>
    <m/>
    <m/>
    <m/>
    <m/>
    <m/>
    <m/>
    <m/>
    <m/>
    <m/>
    <x v="2"/>
    <m/>
    <x v="5"/>
    <s v="Tala"/>
    <m/>
    <m/>
    <m/>
  </r>
  <r>
    <n v="-32.5404415"/>
    <n v="-59.354877899999998"/>
    <s v="206s"/>
    <m/>
    <m/>
    <m/>
    <m/>
    <m/>
    <m/>
    <m/>
    <m/>
    <m/>
    <x v="2"/>
    <m/>
    <x v="5"/>
    <s v="Tala"/>
    <m/>
    <m/>
    <m/>
  </r>
  <r>
    <n v="-32.610819100000001"/>
    <n v="-59.205222599999999"/>
    <s v="207s"/>
    <m/>
    <m/>
    <m/>
    <m/>
    <m/>
    <m/>
    <m/>
    <m/>
    <m/>
    <x v="2"/>
    <m/>
    <x v="5"/>
    <s v="Tala"/>
    <m/>
    <m/>
    <m/>
  </r>
  <r>
    <n v="-32.439128099999998"/>
    <n v="-60.395044599999999"/>
    <s v="187s"/>
    <m/>
    <m/>
    <m/>
    <m/>
    <m/>
    <m/>
    <m/>
    <m/>
    <m/>
    <x v="2"/>
    <m/>
    <x v="5"/>
    <s v="Victoria"/>
    <m/>
    <m/>
    <m/>
  </r>
  <r>
    <n v="-32.4446218"/>
    <n v="-60.146756199999999"/>
    <s v="188s"/>
    <m/>
    <m/>
    <m/>
    <m/>
    <m/>
    <m/>
    <m/>
    <m/>
    <m/>
    <x v="2"/>
    <m/>
    <x v="5"/>
    <s v="Victoria"/>
    <m/>
    <m/>
    <m/>
  </r>
  <r>
    <n v="-32.575761300000003"/>
    <n v="-60.194361200000003"/>
    <s v="201s"/>
    <m/>
    <m/>
    <m/>
    <m/>
    <m/>
    <m/>
    <m/>
    <m/>
    <m/>
    <x v="2"/>
    <m/>
    <x v="5"/>
    <s v="Victoria"/>
    <m/>
    <m/>
    <m/>
  </r>
  <r>
    <n v="-32.529467799999999"/>
    <n v="-60.031934499999998"/>
    <s v="202s"/>
    <m/>
    <m/>
    <m/>
    <m/>
    <m/>
    <m/>
    <m/>
    <m/>
    <m/>
    <x v="2"/>
    <m/>
    <x v="5"/>
    <s v="Victoria"/>
    <m/>
    <m/>
    <m/>
  </r>
  <r>
    <n v="-32.601983799999999"/>
    <n v="-59.859914799999999"/>
    <s v="203s"/>
    <m/>
    <m/>
    <m/>
    <m/>
    <m/>
    <m/>
    <m/>
    <m/>
    <m/>
    <x v="2"/>
    <m/>
    <x v="5"/>
    <s v="Victoria"/>
    <m/>
    <m/>
    <m/>
  </r>
  <r>
    <n v="-32.7945688"/>
    <n v="-59.948757100000002"/>
    <s v="213s"/>
    <m/>
    <m/>
    <m/>
    <m/>
    <m/>
    <m/>
    <m/>
    <m/>
    <m/>
    <x v="2"/>
    <m/>
    <x v="5"/>
    <s v="Victoria"/>
    <m/>
    <m/>
    <m/>
  </r>
  <r>
    <n v="-32.845457699999997"/>
    <n v="-59.869681399999997"/>
    <s v="224s"/>
    <m/>
    <m/>
    <m/>
    <m/>
    <m/>
    <m/>
    <m/>
    <m/>
    <m/>
    <x v="2"/>
    <m/>
    <x v="5"/>
    <s v="Victoria"/>
    <m/>
    <m/>
    <m/>
  </r>
  <r>
    <n v="-31.299250700000002"/>
    <n v="-58.807873299999997"/>
    <s v="81s"/>
    <m/>
    <m/>
    <m/>
    <m/>
    <m/>
    <m/>
    <m/>
    <m/>
    <m/>
    <x v="2"/>
    <m/>
    <x v="5"/>
    <s v="Villaguay"/>
    <m/>
    <m/>
    <m/>
  </r>
  <r>
    <n v="-31.464680099999999"/>
    <n v="-59.372763300000003"/>
    <s v="92s"/>
    <m/>
    <m/>
    <m/>
    <m/>
    <m/>
    <m/>
    <m/>
    <m/>
    <m/>
    <x v="2"/>
    <m/>
    <x v="5"/>
    <s v="Villaguay"/>
    <m/>
    <m/>
    <m/>
  </r>
  <r>
    <n v="-31.457478500000001"/>
    <n v="-59.2252656"/>
    <s v="93s"/>
    <m/>
    <m/>
    <m/>
    <m/>
    <m/>
    <m/>
    <m/>
    <m/>
    <m/>
    <x v="2"/>
    <m/>
    <x v="5"/>
    <s v="Villaguay"/>
    <m/>
    <m/>
    <m/>
  </r>
  <r>
    <n v="-31.428717599999999"/>
    <n v="-58.970306000000001"/>
    <s v="94s"/>
    <m/>
    <m/>
    <m/>
    <m/>
    <m/>
    <m/>
    <m/>
    <m/>
    <m/>
    <x v="2"/>
    <m/>
    <x v="5"/>
    <s v="Villaguay"/>
    <m/>
    <m/>
    <m/>
  </r>
  <r>
    <n v="-31.445554999999999"/>
    <n v="-58.855568900000002"/>
    <s v="95s"/>
    <m/>
    <m/>
    <m/>
    <m/>
    <m/>
    <m/>
    <m/>
    <m/>
    <m/>
    <x v="2"/>
    <m/>
    <x v="5"/>
    <s v="Villaguay"/>
    <m/>
    <m/>
    <m/>
  </r>
  <r>
    <n v="-31.578713499999999"/>
    <n v="-59.577395699999997"/>
    <s v="105s"/>
    <m/>
    <m/>
    <m/>
    <m/>
    <m/>
    <m/>
    <m/>
    <m/>
    <m/>
    <x v="2"/>
    <m/>
    <x v="5"/>
    <s v="Villaguay"/>
    <m/>
    <m/>
    <m/>
  </r>
  <r>
    <n v="-31.621372000000001"/>
    <n v="-59.433127800000001"/>
    <s v="106s"/>
    <m/>
    <m/>
    <m/>
    <m/>
    <m/>
    <m/>
    <m/>
    <m/>
    <m/>
    <x v="2"/>
    <m/>
    <x v="5"/>
    <s v="Villaguay"/>
    <m/>
    <m/>
    <m/>
  </r>
  <r>
    <n v="-31.632224699999998"/>
    <n v="-59.185369100000003"/>
    <s v="107s"/>
    <m/>
    <m/>
    <m/>
    <m/>
    <m/>
    <m/>
    <m/>
    <m/>
    <m/>
    <x v="2"/>
    <m/>
    <x v="5"/>
    <s v="Villaguay"/>
    <m/>
    <m/>
    <m/>
  </r>
  <r>
    <n v="-31.5088072"/>
    <n v="-59.0652185"/>
    <s v="108s"/>
    <m/>
    <m/>
    <m/>
    <m/>
    <m/>
    <m/>
    <m/>
    <m/>
    <m/>
    <x v="2"/>
    <m/>
    <x v="5"/>
    <s v="Villaguay"/>
    <m/>
    <m/>
    <m/>
  </r>
  <r>
    <n v="-31.496289099999998"/>
    <n v="-58.8922405"/>
    <s v="109s"/>
    <m/>
    <m/>
    <m/>
    <m/>
    <m/>
    <m/>
    <m/>
    <m/>
    <m/>
    <x v="2"/>
    <m/>
    <x v="5"/>
    <s v="Villaguay"/>
    <m/>
    <m/>
    <m/>
  </r>
  <r>
    <n v="-31.526101000000001"/>
    <n v="-58.764994999999999"/>
    <s v="110s"/>
    <m/>
    <m/>
    <m/>
    <m/>
    <m/>
    <m/>
    <m/>
    <m/>
    <m/>
    <x v="2"/>
    <m/>
    <x v="5"/>
    <s v="Villaguay"/>
    <m/>
    <m/>
    <m/>
  </r>
  <r>
    <n v="-31.701043500000001"/>
    <n v="-59.450101600000004"/>
    <s v="121s"/>
    <m/>
    <m/>
    <m/>
    <m/>
    <m/>
    <m/>
    <m/>
    <m/>
    <m/>
    <x v="2"/>
    <m/>
    <x v="5"/>
    <s v="Villaguay"/>
    <m/>
    <m/>
    <m/>
  </r>
  <r>
    <n v="-31.715249499999999"/>
    <n v="-59.175972100000003"/>
    <s v="122s"/>
    <m/>
    <m/>
    <m/>
    <m/>
    <m/>
    <m/>
    <m/>
    <m/>
    <m/>
    <x v="2"/>
    <m/>
    <x v="5"/>
    <s v="Villaguay"/>
    <m/>
    <m/>
    <m/>
  </r>
  <r>
    <n v="-31.705296300000001"/>
    <n v="-59.0505949"/>
    <s v="123s"/>
    <m/>
    <m/>
    <m/>
    <m/>
    <m/>
    <m/>
    <m/>
    <m/>
    <m/>
    <x v="2"/>
    <m/>
    <x v="5"/>
    <s v="Villaguay"/>
    <m/>
    <m/>
    <m/>
  </r>
  <r>
    <n v="-31.662290299999999"/>
    <n v="-58.916074999999999"/>
    <s v="124s"/>
    <m/>
    <m/>
    <m/>
    <m/>
    <m/>
    <m/>
    <m/>
    <m/>
    <m/>
    <x v="2"/>
    <m/>
    <x v="5"/>
    <s v="Villaguay"/>
    <m/>
    <m/>
    <m/>
  </r>
  <r>
    <n v="-31.731300600000001"/>
    <n v="-58.636724999999998"/>
    <s v="125s"/>
    <m/>
    <m/>
    <m/>
    <m/>
    <m/>
    <m/>
    <m/>
    <m/>
    <m/>
    <x v="2"/>
    <m/>
    <x v="5"/>
    <s v="Villaguay"/>
    <m/>
    <m/>
    <m/>
  </r>
  <r>
    <n v="-31.8417773"/>
    <n v="-59.476366300000002"/>
    <s v="136s"/>
    <m/>
    <m/>
    <m/>
    <m/>
    <m/>
    <m/>
    <m/>
    <m/>
    <m/>
    <x v="2"/>
    <m/>
    <x v="5"/>
    <s v="Villaguay"/>
    <m/>
    <m/>
    <m/>
  </r>
  <r>
    <n v="-31.8396559"/>
    <n v="-59.314588000000001"/>
    <s v="137s"/>
    <m/>
    <m/>
    <m/>
    <m/>
    <m/>
    <m/>
    <m/>
    <m/>
    <m/>
    <x v="2"/>
    <m/>
    <x v="5"/>
    <s v="Villaguay"/>
    <m/>
    <m/>
    <m/>
  </r>
  <r>
    <n v="-31.9022635"/>
    <n v="-59.257505000000002"/>
    <s v="138s"/>
    <m/>
    <m/>
    <m/>
    <m/>
    <m/>
    <m/>
    <m/>
    <m/>
    <m/>
    <x v="2"/>
    <m/>
    <x v="5"/>
    <s v="Villaguay"/>
    <m/>
    <m/>
    <m/>
  </r>
  <r>
    <n v="-31.864660900000001"/>
    <n v="-59.017265100000003"/>
    <s v="139s"/>
    <m/>
    <m/>
    <m/>
    <m/>
    <m/>
    <m/>
    <m/>
    <m/>
    <m/>
    <x v="2"/>
    <m/>
    <x v="5"/>
    <s v="Villaguay"/>
    <m/>
    <m/>
    <m/>
  </r>
  <r>
    <n v="-31.799874599999999"/>
    <n v="-58.8215529"/>
    <s v="140s"/>
    <m/>
    <m/>
    <m/>
    <m/>
    <m/>
    <m/>
    <m/>
    <m/>
    <m/>
    <x v="2"/>
    <m/>
    <x v="5"/>
    <s v="Villaguay"/>
    <m/>
    <m/>
    <m/>
  </r>
  <r>
    <n v="-32.026002400000003"/>
    <n v="-59.007607399999998"/>
    <s v="153s"/>
    <m/>
    <m/>
    <m/>
    <m/>
    <m/>
    <m/>
    <m/>
    <m/>
    <m/>
    <x v="2"/>
    <m/>
    <x v="5"/>
    <s v="Villaguay"/>
    <m/>
    <m/>
    <m/>
  </r>
  <r>
    <n v="-31.980907599999998"/>
    <n v="-58.897534200000003"/>
    <s v="154s"/>
    <m/>
    <m/>
    <m/>
    <m/>
    <m/>
    <m/>
    <m/>
    <m/>
    <m/>
    <x v="2"/>
    <m/>
    <x v="5"/>
    <s v="Villaguay"/>
    <m/>
    <m/>
    <m/>
  </r>
  <r>
    <n v="-33.105652750400701"/>
    <n v="-63.983349420343202"/>
    <n v="106"/>
    <n v="141"/>
    <m/>
    <m/>
    <m/>
    <m/>
    <m/>
    <m/>
    <m/>
    <m/>
    <x v="17"/>
    <m/>
    <x v="6"/>
    <s v="JUÁREZ CELMAN"/>
    <m/>
    <m/>
    <m/>
  </r>
  <r>
    <n v="-32.160502720272703"/>
    <n v="-64.139774800315607"/>
    <n v="111"/>
    <n v="185"/>
    <m/>
    <m/>
    <m/>
    <m/>
    <m/>
    <m/>
    <m/>
    <m/>
    <x v="4"/>
    <m/>
    <x v="6"/>
    <s v="TERCERO ARRIBA"/>
    <m/>
    <m/>
    <m/>
  </r>
  <r>
    <n v="-32.160511049636298"/>
    <n v="-64.140519250474497"/>
    <n v="114"/>
    <n v="182"/>
    <m/>
    <m/>
    <m/>
    <m/>
    <m/>
    <m/>
    <m/>
    <m/>
    <x v="4"/>
    <m/>
    <x v="6"/>
    <s v="TERCERO ARRIBA"/>
    <m/>
    <m/>
    <m/>
  </r>
  <r>
    <n v="-30.997548239750401"/>
    <n v="-64.000017520066905"/>
    <n v="115"/>
    <n v="148"/>
    <m/>
    <m/>
    <m/>
    <m/>
    <m/>
    <m/>
    <m/>
    <m/>
    <x v="29"/>
    <m/>
    <x v="6"/>
    <s v="COLON"/>
    <m/>
    <m/>
    <m/>
  </r>
  <r>
    <n v="-30.997548029799901"/>
    <n v="-63"/>
    <n v="116"/>
    <n v="146"/>
    <m/>
    <m/>
    <m/>
    <m/>
    <m/>
    <m/>
    <m/>
    <m/>
    <x v="29"/>
    <m/>
    <x v="6"/>
    <s v="RÍO PRIMERO"/>
    <m/>
    <m/>
    <m/>
  </r>
  <r>
    <n v="-30.997548029799901"/>
    <n v="-63"/>
    <n v="117"/>
    <n v="160"/>
    <m/>
    <m/>
    <m/>
    <m/>
    <m/>
    <m/>
    <m/>
    <m/>
    <x v="29"/>
    <m/>
    <x v="6"/>
    <s v="RÍO PRIMERO"/>
    <m/>
    <m/>
    <m/>
  </r>
  <r>
    <n v="-31.997570889870602"/>
    <n v="-63"/>
    <n v="118"/>
    <n v="120"/>
    <m/>
    <m/>
    <m/>
    <m/>
    <m/>
    <m/>
    <m/>
    <m/>
    <x v="30"/>
    <m/>
    <x v="6"/>
    <s v="RÍO SEGUNDO"/>
    <m/>
    <m/>
    <m/>
  </r>
  <r>
    <n v="-30.997549090366402"/>
    <n v="-65.250039409594294"/>
    <n v="119"/>
    <n v="117"/>
    <m/>
    <m/>
    <m/>
    <m/>
    <m/>
    <m/>
    <m/>
    <m/>
    <x v="29"/>
    <m/>
    <x v="6"/>
    <s v="MINAS"/>
    <m/>
    <m/>
    <m/>
  </r>
  <r>
    <n v="-31.0663835798976"/>
    <n v="-64.786050659763205"/>
    <n v="120"/>
    <n v="129"/>
    <m/>
    <m/>
    <m/>
    <m/>
    <m/>
    <m/>
    <m/>
    <m/>
    <x v="31"/>
    <m/>
    <x v="6"/>
    <s v="CRUZ DEL EJE"/>
    <m/>
    <m/>
    <m/>
  </r>
  <r>
    <n v="-31.997570889870602"/>
    <n v="-63"/>
    <n v="121"/>
    <n v="80"/>
    <m/>
    <m/>
    <m/>
    <m/>
    <m/>
    <m/>
    <m/>
    <m/>
    <x v="29"/>
    <m/>
    <x v="6"/>
    <s v="RÍO SEGUNDO"/>
    <m/>
    <m/>
    <m/>
  </r>
  <r>
    <n v="-31.983960619617399"/>
    <n v="-65.399207380314806"/>
    <n v="122"/>
    <n v="119"/>
    <m/>
    <m/>
    <m/>
    <m/>
    <m/>
    <m/>
    <m/>
    <m/>
    <x v="32"/>
    <m/>
    <x v="6"/>
    <s v="SAN JAVIER"/>
    <m/>
    <m/>
    <m/>
  </r>
  <r>
    <n v="-30.997548239750401"/>
    <n v="-64.000017520066905"/>
    <n v="123"/>
    <n v="110"/>
    <m/>
    <m/>
    <m/>
    <m/>
    <m/>
    <m/>
    <m/>
    <m/>
    <x v="2"/>
    <m/>
    <x v="6"/>
    <s v="COLON"/>
    <m/>
    <m/>
    <m/>
  </r>
  <r>
    <n v="-31.456614240028198"/>
    <n v="-64.070518479619906"/>
    <n v="124"/>
    <n v="318"/>
    <m/>
    <m/>
    <m/>
    <m/>
    <m/>
    <m/>
    <m/>
    <m/>
    <x v="4"/>
    <m/>
    <x v="6"/>
    <s v="CAPITAL"/>
    <m/>
    <m/>
    <m/>
  </r>
  <r>
    <n v="-29.997525830278601"/>
    <n v="-63"/>
    <n v="125"/>
    <n v="215"/>
    <m/>
    <m/>
    <m/>
    <m/>
    <m/>
    <m/>
    <m/>
    <m/>
    <x v="29"/>
    <m/>
    <x v="6"/>
    <s v="RÍO SECO"/>
    <m/>
    <m/>
    <m/>
  </r>
  <r>
    <n v="-31.997570889870602"/>
    <n v="-63"/>
    <n v="132"/>
    <n v="200"/>
    <m/>
    <m/>
    <m/>
    <m/>
    <m/>
    <m/>
    <m/>
    <m/>
    <x v="4"/>
    <m/>
    <x v="6"/>
    <s v="RÍO SEGUNDO"/>
    <m/>
    <m/>
    <m/>
  </r>
  <r>
    <n v="-31.997570889870602"/>
    <n v="-63"/>
    <n v="133"/>
    <n v="200"/>
    <m/>
    <m/>
    <m/>
    <m/>
    <m/>
    <m/>
    <m/>
    <m/>
    <x v="4"/>
    <m/>
    <x v="6"/>
    <s v="RÍO SEGUNDO"/>
    <m/>
    <m/>
    <m/>
  </r>
  <r>
    <n v="-30.997548239750401"/>
    <n v="-64.000017520066905"/>
    <n v="134"/>
    <n v="40"/>
    <m/>
    <m/>
    <m/>
    <m/>
    <m/>
    <m/>
    <m/>
    <m/>
    <x v="2"/>
    <m/>
    <x v="6"/>
    <s v="COLON"/>
    <m/>
    <m/>
    <m/>
  </r>
  <r>
    <n v="-30.997548239750401"/>
    <n v="-64.000017520066905"/>
    <n v="135"/>
    <n v="160"/>
    <m/>
    <m/>
    <m/>
    <m/>
    <m/>
    <m/>
    <m/>
    <m/>
    <x v="33"/>
    <m/>
    <x v="6"/>
    <s v="COLON"/>
    <m/>
    <m/>
    <m/>
  </r>
  <r>
    <n v="-29.997526049666799"/>
    <n v="-64.000018089535203"/>
    <n v="137"/>
    <n v="72"/>
    <m/>
    <m/>
    <m/>
    <m/>
    <m/>
    <m/>
    <m/>
    <m/>
    <x v="31"/>
    <m/>
    <x v="6"/>
    <s v="SOBREMONTE"/>
    <m/>
    <m/>
    <m/>
  </r>
  <r>
    <n v="-31.997570889870602"/>
    <n v="-63"/>
    <n v="139"/>
    <n v="142"/>
    <m/>
    <m/>
    <m/>
    <m/>
    <m/>
    <m/>
    <m/>
    <m/>
    <x v="31"/>
    <m/>
    <x v="6"/>
    <s v="RÍO SEGUNDO"/>
    <m/>
    <m/>
    <m/>
  </r>
  <r>
    <n v="-30.997548379666998"/>
    <n v="-64.298189419769798"/>
    <n v="140"/>
    <n v="70"/>
    <m/>
    <m/>
    <m/>
    <m/>
    <m/>
    <m/>
    <m/>
    <m/>
    <x v="2"/>
    <m/>
    <x v="6"/>
    <s v="COLON"/>
    <m/>
    <m/>
    <m/>
  </r>
  <r>
    <n v="-30.997548379931999"/>
    <n v="-64.287022549606903"/>
    <n v="141"/>
    <n v="70"/>
    <m/>
    <m/>
    <m/>
    <m/>
    <m/>
    <m/>
    <m/>
    <m/>
    <x v="2"/>
    <m/>
    <x v="6"/>
    <s v="COLON"/>
    <m/>
    <m/>
    <m/>
  </r>
  <r>
    <n v="-30.997548239750401"/>
    <n v="-64.000017520066905"/>
    <n v="142"/>
    <n v="64"/>
    <m/>
    <m/>
    <m/>
    <m/>
    <m/>
    <m/>
    <m/>
    <m/>
    <x v="2"/>
    <m/>
    <x v="6"/>
    <s v="COLON"/>
    <m/>
    <m/>
    <m/>
  </r>
  <r>
    <n v="-31.233581339560502"/>
    <n v="-63.9529526800141"/>
    <n v="2103"/>
    <n v="271"/>
    <m/>
    <m/>
    <m/>
    <m/>
    <m/>
    <m/>
    <m/>
    <m/>
    <x v="17"/>
    <m/>
    <x v="6"/>
    <s v="COLON"/>
    <m/>
    <m/>
    <m/>
  </r>
  <r>
    <n v="-31.595895359906098"/>
    <n v="-64.391968369996405"/>
    <n v="143"/>
    <n v="70"/>
    <m/>
    <m/>
    <m/>
    <m/>
    <m/>
    <m/>
    <m/>
    <m/>
    <x v="2"/>
    <m/>
    <x v="6"/>
    <s v="SANTA MARÍA"/>
    <m/>
    <m/>
    <m/>
  </r>
  <r>
    <n v="-31.495892959727499"/>
    <n v="-64.196409520397694"/>
    <n v="144"/>
    <n v="70"/>
    <m/>
    <m/>
    <m/>
    <m/>
    <m/>
    <m/>
    <m/>
    <m/>
    <x v="2"/>
    <m/>
    <x v="6"/>
    <s v="CAPITAL"/>
    <m/>
    <m/>
    <m/>
  </r>
  <r>
    <n v="-31.5825615801323"/>
    <n v="-64.113630259721504"/>
    <n v="145"/>
    <n v="70"/>
    <m/>
    <m/>
    <m/>
    <m/>
    <m/>
    <m/>
    <m/>
    <m/>
    <x v="2"/>
    <m/>
    <x v="6"/>
    <s v="SANTA MARÍA"/>
    <m/>
    <m/>
    <m/>
  </r>
  <r>
    <n v="-31.620062559811899"/>
    <n v="-64.348634270169299"/>
    <n v="146"/>
    <n v="70"/>
    <m/>
    <m/>
    <m/>
    <m/>
    <m/>
    <m/>
    <m/>
    <m/>
    <x v="2"/>
    <m/>
    <x v="6"/>
    <s v="SANTA MARÍA"/>
    <m/>
    <m/>
    <m/>
  </r>
  <r>
    <n v="-31.7033977903059"/>
    <n v="-64.326133830117996"/>
    <n v="147"/>
    <n v="70"/>
    <m/>
    <m/>
    <m/>
    <m/>
    <m/>
    <m/>
    <m/>
    <m/>
    <x v="2"/>
    <m/>
    <x v="6"/>
    <s v="SANTA MARÍA"/>
    <m/>
    <m/>
    <m/>
  </r>
  <r>
    <n v="-32.4169390200979"/>
    <n v="-63.228428820169"/>
    <n v="148"/>
    <n v="63"/>
    <m/>
    <m/>
    <m/>
    <m/>
    <m/>
    <m/>
    <m/>
    <m/>
    <x v="4"/>
    <m/>
    <x v="6"/>
    <s v="GRAL. SAN MARTÍN"/>
    <m/>
    <m/>
    <m/>
  </r>
  <r>
    <n v="-31.404543370208099"/>
    <n v="-63.0424701699121"/>
    <n v="149"/>
    <n v="50"/>
    <m/>
    <m/>
    <m/>
    <m/>
    <m/>
    <m/>
    <m/>
    <m/>
    <x v="4"/>
    <m/>
    <x v="6"/>
    <s v="SAN JUSTO"/>
    <m/>
    <m/>
    <m/>
  </r>
  <r>
    <n v="-31.598451480405"/>
    <n v="-65.107452879671996"/>
    <n v="150"/>
    <n v="109"/>
    <m/>
    <m/>
    <m/>
    <m/>
    <m/>
    <m/>
    <m/>
    <m/>
    <x v="34"/>
    <m/>
    <x v="6"/>
    <s v="SAN ALBERTO"/>
    <m/>
    <m/>
    <m/>
  </r>
  <r>
    <n v="-30.170585360063299"/>
    <n v="-63.883099220147699"/>
    <n v="151"/>
    <n v="45"/>
    <m/>
    <m/>
    <m/>
    <m/>
    <m/>
    <m/>
    <m/>
    <m/>
    <x v="31"/>
    <m/>
    <x v="6"/>
    <s v="TULUMBA"/>
    <m/>
    <m/>
    <m/>
  </r>
  <r>
    <n v="-32.023961209952198"/>
    <n v="-65.021145359867802"/>
    <n v="152"/>
    <n v="60"/>
    <m/>
    <m/>
    <m/>
    <m/>
    <m/>
    <m/>
    <m/>
    <m/>
    <x v="31"/>
    <m/>
    <x v="6"/>
    <s v="SAN JAVIER"/>
    <m/>
    <m/>
    <m/>
  </r>
  <r>
    <n v="-30.5111763403163"/>
    <n v="-64.181909919812497"/>
    <n v="153"/>
    <n v="40"/>
    <m/>
    <m/>
    <m/>
    <m/>
    <m/>
    <m/>
    <m/>
    <m/>
    <x v="35"/>
    <m/>
    <x v="6"/>
    <s v="TOTORAL"/>
    <m/>
    <m/>
    <m/>
  </r>
  <r>
    <n v="-32.413136160341203"/>
    <n v="-63.266393349548402"/>
    <n v="154"/>
    <n v="123"/>
    <m/>
    <m/>
    <m/>
    <m/>
    <m/>
    <m/>
    <m/>
    <m/>
    <x v="28"/>
    <m/>
    <x v="6"/>
    <s v="GRAL. SAN MARTÍN"/>
    <m/>
    <m/>
    <m/>
  </r>
  <r>
    <n v="-32.284244280162"/>
    <n v="-63.461118859519097"/>
    <n v="155"/>
    <n v="156"/>
    <m/>
    <m/>
    <m/>
    <m/>
    <m/>
    <m/>
    <m/>
    <m/>
    <x v="36"/>
    <m/>
    <x v="6"/>
    <s v="GRAL. SAN MARTÍN"/>
    <m/>
    <m/>
    <m/>
  </r>
  <r>
    <n v="-31.283943450143099"/>
    <n v="-63.461119120073597"/>
    <n v="156"/>
    <n v="156"/>
    <m/>
    <m/>
    <m/>
    <m/>
    <m/>
    <m/>
    <m/>
    <m/>
    <x v="2"/>
    <m/>
    <x v="6"/>
    <s v="RÍO PRIMERO"/>
    <m/>
    <m/>
    <m/>
  </r>
  <r>
    <n v="-32.306744810055299"/>
    <n v="-63.442785219486602"/>
    <n v="157"/>
    <n v="80"/>
    <m/>
    <m/>
    <m/>
    <m/>
    <m/>
    <m/>
    <m/>
    <m/>
    <x v="2"/>
    <m/>
    <x v="6"/>
    <s v="GRAL. SAN MARTÍN"/>
    <m/>
    <m/>
    <m/>
  </r>
  <r>
    <n v="-31.279801739693902"/>
    <n v="-63.715176310302901"/>
    <n v="158"/>
    <n v="0"/>
    <m/>
    <m/>
    <m/>
    <m/>
    <m/>
    <m/>
    <m/>
    <m/>
    <x v="29"/>
    <m/>
    <x v="6"/>
    <s v="RÍO PRIMERO"/>
    <m/>
    <m/>
    <m/>
  </r>
  <r>
    <n v="-31.039799300365502"/>
    <n v="-64.234327160196798"/>
    <n v="159"/>
    <n v="48"/>
    <m/>
    <m/>
    <m/>
    <m/>
    <m/>
    <m/>
    <m/>
    <m/>
    <x v="2"/>
    <m/>
    <x v="6"/>
    <s v="COLON"/>
    <m/>
    <m/>
    <m/>
  </r>
  <r>
    <n v="-32.9820386903247"/>
    <n v="-64.007238769726996"/>
    <n v="160"/>
    <n v="157"/>
    <m/>
    <m/>
    <m/>
    <m/>
    <m/>
    <m/>
    <m/>
    <m/>
    <x v="17"/>
    <m/>
    <x v="6"/>
    <s v="JUÁREZ CELMAN"/>
    <m/>
    <m/>
    <m/>
  </r>
  <r>
    <n v="-30.495256450202699"/>
    <n v="-63.992253779680397"/>
    <n v="161"/>
    <n v="75"/>
    <m/>
    <m/>
    <m/>
    <m/>
    <m/>
    <m/>
    <m/>
    <m/>
    <x v="2"/>
    <m/>
    <x v="6"/>
    <s v="TOTORAL"/>
    <m/>
    <m/>
    <m/>
  </r>
  <r>
    <n v="-32.376266709752599"/>
    <n v="-63.429607399666097"/>
    <n v="126"/>
    <n v="50"/>
    <m/>
    <m/>
    <m/>
    <m/>
    <m/>
    <m/>
    <m/>
    <m/>
    <x v="4"/>
    <m/>
    <x v="6"/>
    <s v="GRAL. SAN MARTÍN"/>
    <m/>
    <m/>
    <m/>
  </r>
  <r>
    <n v="-31.803212290062302"/>
    <n v="-65.677862370329805"/>
    <n v="163"/>
    <n v="94"/>
    <m/>
    <m/>
    <m/>
    <m/>
    <m/>
    <m/>
    <m/>
    <m/>
    <x v="29"/>
    <m/>
    <x v="6"/>
    <s v="SAN ALBERTO"/>
    <m/>
    <m/>
    <m/>
  </r>
  <r>
    <n v="-33.029889809918402"/>
    <n v="-63.939637630525297"/>
    <n v="164"/>
    <n v="257"/>
    <m/>
    <m/>
    <m/>
    <m/>
    <m/>
    <m/>
    <m/>
    <m/>
    <x v="29"/>
    <m/>
    <x v="6"/>
    <s v="JUÁREZ CELMAN"/>
    <m/>
    <m/>
    <m/>
  </r>
  <r>
    <n v="-31.667335629988202"/>
    <n v="-63.837206029534499"/>
    <n v="165"/>
    <n v="257"/>
    <m/>
    <m/>
    <m/>
    <m/>
    <m/>
    <m/>
    <m/>
    <m/>
    <x v="4"/>
    <m/>
    <x v="6"/>
    <s v="RÍO SEGUNDO"/>
    <m/>
    <m/>
    <m/>
  </r>
  <r>
    <n v="-31.667282849918202"/>
    <n v="-63.837231030243203"/>
    <n v="166"/>
    <n v="257"/>
    <m/>
    <m/>
    <m/>
    <m/>
    <m/>
    <m/>
    <m/>
    <m/>
    <x v="4"/>
    <m/>
    <x v="6"/>
    <s v="RÍO SEGUNDO"/>
    <m/>
    <m/>
    <m/>
  </r>
  <r>
    <n v="-30.988187179781399"/>
    <n v="-64.498387369969294"/>
    <n v="1251"/>
    <n v="63"/>
    <m/>
    <m/>
    <m/>
    <m/>
    <m/>
    <m/>
    <m/>
    <m/>
    <x v="8"/>
    <m/>
    <x v="6"/>
    <s v="PUNILLA"/>
    <m/>
    <m/>
    <m/>
  </r>
  <r>
    <n v="-31.667230080323399"/>
    <n v="-63.837261580516397"/>
    <n v="167"/>
    <n v="257"/>
    <m/>
    <m/>
    <m/>
    <m/>
    <m/>
    <m/>
    <m/>
    <m/>
    <x v="4"/>
    <m/>
    <x v="6"/>
    <s v="RÍO SEGUNDO"/>
    <m/>
    <m/>
    <m/>
  </r>
  <r>
    <n v="-30.931624550268701"/>
    <n v="-64.018237319708504"/>
    <n v="168"/>
    <n v="189"/>
    <m/>
    <m/>
    <m/>
    <m/>
    <m/>
    <m/>
    <m/>
    <m/>
    <x v="29"/>
    <m/>
    <x v="6"/>
    <s v="TOTORAL"/>
    <m/>
    <m/>
    <m/>
  </r>
  <r>
    <n v="-32.163880369581001"/>
    <n v="-63.500805669778401"/>
    <n v="169"/>
    <n v="86"/>
    <m/>
    <m/>
    <m/>
    <m/>
    <m/>
    <m/>
    <m/>
    <m/>
    <x v="29"/>
    <m/>
    <x v="6"/>
    <s v="TERCERO ARRIBA"/>
    <m/>
    <m/>
    <m/>
  </r>
  <r>
    <n v="-32.227576279697303"/>
    <n v="-63.403340119812903"/>
    <n v="170"/>
    <n v="162"/>
    <m/>
    <m/>
    <m/>
    <m/>
    <m/>
    <m/>
    <m/>
    <m/>
    <x v="29"/>
    <m/>
    <x v="6"/>
    <s v="GRAL. SAN MARTÍN"/>
    <m/>
    <m/>
    <m/>
  </r>
  <r>
    <n v="-31.4205412302505"/>
    <n v="-64.157775570033493"/>
    <n v="171"/>
    <n v="130"/>
    <m/>
    <m/>
    <m/>
    <m/>
    <m/>
    <m/>
    <m/>
    <m/>
    <x v="2"/>
    <m/>
    <x v="6"/>
    <s v="CAPITAL"/>
    <m/>
    <m/>
    <m/>
  </r>
  <r>
    <n v="-32.797589859968802"/>
    <n v="-64.000016529745594"/>
    <n v="172"/>
    <n v="69"/>
    <m/>
    <m/>
    <m/>
    <m/>
    <m/>
    <m/>
    <m/>
    <m/>
    <x v="17"/>
    <m/>
    <x v="6"/>
    <s v="RIO CUARTO"/>
    <m/>
    <m/>
    <m/>
  </r>
  <r>
    <n v="-31.003659419757"/>
    <n v="-63.81973658031"/>
    <n v="173"/>
    <n v="130"/>
    <m/>
    <m/>
    <m/>
    <m/>
    <m/>
    <m/>
    <m/>
    <m/>
    <x v="17"/>
    <m/>
    <x v="6"/>
    <s v="RÍO PRIMERO"/>
    <m/>
    <m/>
    <m/>
  </r>
  <r>
    <n v="-31.859928819829001"/>
    <n v="-62.920443080302697"/>
    <n v="174"/>
    <n v="130"/>
    <m/>
    <m/>
    <m/>
    <m/>
    <m/>
    <m/>
    <m/>
    <m/>
    <x v="4"/>
    <m/>
    <x v="6"/>
    <s v="SAN JUSTO"/>
    <m/>
    <m/>
    <m/>
  </r>
  <r>
    <n v="-31.860484389623501"/>
    <n v="-62.920109749895303"/>
    <n v="175"/>
    <n v="130"/>
    <m/>
    <m/>
    <m/>
    <m/>
    <m/>
    <m/>
    <m/>
    <m/>
    <x v="37"/>
    <m/>
    <x v="6"/>
    <s v="SAN JUSTO"/>
    <m/>
    <m/>
    <m/>
  </r>
  <r>
    <n v="-33.353986350158799"/>
    <n v="-63.509683270075897"/>
    <n v="176"/>
    <n v="130"/>
    <m/>
    <m/>
    <m/>
    <m/>
    <m/>
    <m/>
    <m/>
    <m/>
    <x v="17"/>
    <m/>
    <x v="6"/>
    <s v="JUÁREZ CELMAN"/>
    <m/>
    <m/>
    <m/>
  </r>
  <r>
    <n v="-32.439570110283398"/>
    <n v="-63.244215190401199"/>
    <n v="177"/>
    <n v="130"/>
    <m/>
    <m/>
    <m/>
    <m/>
    <m/>
    <m/>
    <m/>
    <m/>
    <x v="2"/>
    <m/>
    <x v="6"/>
    <s v="GRAL. SAN MARTÍN"/>
    <m/>
    <m/>
    <m/>
  </r>
  <r>
    <n v="-30.776723770249198"/>
    <n v="-63.809150390162003"/>
    <n v="178"/>
    <n v="174"/>
    <m/>
    <m/>
    <m/>
    <m/>
    <m/>
    <m/>
    <m/>
    <m/>
    <x v="17"/>
    <m/>
    <x v="6"/>
    <s v="TOTORAL"/>
    <m/>
    <m/>
    <m/>
  </r>
  <r>
    <n v="-31.3825567601417"/>
    <n v="-62.837219400185397"/>
    <n v="179"/>
    <n v="0"/>
    <m/>
    <m/>
    <m/>
    <m/>
    <m/>
    <m/>
    <m/>
    <m/>
    <x v="4"/>
    <m/>
    <x v="6"/>
    <s v="SAN JUSTO"/>
    <m/>
    <m/>
    <m/>
  </r>
  <r>
    <n v="-32.1111263397462"/>
    <n v="-63.3711979502975"/>
    <n v="180"/>
    <n v="139"/>
    <m/>
    <m/>
    <m/>
    <m/>
    <m/>
    <m/>
    <m/>
    <m/>
    <x v="2"/>
    <m/>
    <x v="6"/>
    <s v="GRAL. SAN MARTÍN"/>
    <m/>
    <m/>
    <m/>
  </r>
  <r>
    <n v="-32.129726769565004"/>
    <n v="-63.370142359769801"/>
    <n v="181"/>
    <n v="135"/>
    <m/>
    <m/>
    <m/>
    <m/>
    <m/>
    <m/>
    <m/>
    <m/>
    <x v="2"/>
    <m/>
    <x v="6"/>
    <s v="GRAL. SAN MARTÍN"/>
    <m/>
    <m/>
    <m/>
  </r>
  <r>
    <n v="-30.353006060393898"/>
    <n v="-63.938294560292398"/>
    <n v="182"/>
    <n v="79"/>
    <m/>
    <m/>
    <m/>
    <m/>
    <m/>
    <m/>
    <m/>
    <m/>
    <x v="4"/>
    <m/>
    <x v="6"/>
    <s v="TULUMBA"/>
    <m/>
    <m/>
    <m/>
  </r>
  <r>
    <n v="-32.376266709752599"/>
    <n v="-63.429607399666097"/>
    <n v="127"/>
    <n v="50"/>
    <m/>
    <m/>
    <m/>
    <m/>
    <m/>
    <m/>
    <m/>
    <m/>
    <x v="4"/>
    <m/>
    <x v="6"/>
    <s v="GRAL. SAN MARTÍN"/>
    <m/>
    <m/>
    <m/>
  </r>
  <r>
    <n v="-32.146103010191297"/>
    <n v="-65.110841190048006"/>
    <n v="183"/>
    <n v="93"/>
    <m/>
    <m/>
    <m/>
    <m/>
    <m/>
    <m/>
    <m/>
    <m/>
    <x v="38"/>
    <m/>
    <x v="6"/>
    <s v="SAN JAVIER"/>
    <m/>
    <m/>
    <m/>
  </r>
  <r>
    <n v="-31.246553959734101"/>
    <n v="-64.201243100323495"/>
    <n v="194"/>
    <n v="120"/>
    <m/>
    <m/>
    <m/>
    <m/>
    <m/>
    <m/>
    <m/>
    <m/>
    <x v="7"/>
    <m/>
    <x v="6"/>
    <s v="COLON"/>
    <m/>
    <m/>
    <m/>
  </r>
  <r>
    <n v="-31.324844869785899"/>
    <n v="-64.612661290426701"/>
    <n v="195"/>
    <n v="0"/>
    <m/>
    <m/>
    <m/>
    <m/>
    <m/>
    <m/>
    <m/>
    <m/>
    <x v="4"/>
    <m/>
    <x v="6"/>
    <s v="PUNILLA"/>
    <m/>
    <m/>
    <m/>
  </r>
  <r>
    <n v="-31.4643644504464"/>
    <n v="-64.152575459539193"/>
    <n v="196"/>
    <n v="290"/>
    <m/>
    <m/>
    <m/>
    <m/>
    <m/>
    <m/>
    <m/>
    <m/>
    <x v="4"/>
    <m/>
    <x v="6"/>
    <s v="CAPITAL"/>
    <m/>
    <m/>
    <m/>
  </r>
  <r>
    <n v="-32.6921427596318"/>
    <n v="-63.435757229531703"/>
    <n v="197"/>
    <n v="37"/>
    <m/>
    <m/>
    <m/>
    <m/>
    <m/>
    <m/>
    <m/>
    <m/>
    <x v="4"/>
    <m/>
    <x v="6"/>
    <s v="GRAL. SAN MARTÍN"/>
    <m/>
    <m/>
    <m/>
  </r>
  <r>
    <n v="-31.238553789885401"/>
    <n v="-64.225354640296999"/>
    <n v="198"/>
    <n v="115"/>
    <m/>
    <m/>
    <m/>
    <m/>
    <m/>
    <m/>
    <m/>
    <m/>
    <x v="34"/>
    <m/>
    <x v="6"/>
    <s v="COLON"/>
    <m/>
    <m/>
    <m/>
  </r>
  <r>
    <n v="-32.1632805702057"/>
    <n v="-64.152822229647896"/>
    <n v="199"/>
    <n v="260"/>
    <m/>
    <m/>
    <m/>
    <m/>
    <m/>
    <m/>
    <m/>
    <m/>
    <x v="4"/>
    <m/>
    <x v="6"/>
    <s v="TERCERO ARRIBA"/>
    <m/>
    <m/>
    <m/>
  </r>
  <r>
    <n v="-31.087675509766701"/>
    <n v="-64.470131239921102"/>
    <n v="200"/>
    <n v="80"/>
    <m/>
    <m/>
    <m/>
    <m/>
    <m/>
    <m/>
    <m/>
    <m/>
    <x v="37"/>
    <m/>
    <x v="6"/>
    <s v="PUNILLA"/>
    <m/>
    <m/>
    <m/>
  </r>
  <r>
    <n v="-31.952793100097502"/>
    <n v="-65.262566209515796"/>
    <n v="201"/>
    <n v="101"/>
    <m/>
    <m/>
    <m/>
    <m/>
    <m/>
    <m/>
    <m/>
    <m/>
    <x v="37"/>
    <m/>
    <x v="6"/>
    <s v="SAN JAVIER"/>
    <m/>
    <m/>
    <m/>
  </r>
  <r>
    <n v="-30.630571459734"/>
    <n v="-65.278587599580803"/>
    <n v="202"/>
    <n v="66"/>
    <m/>
    <m/>
    <m/>
    <m/>
    <m/>
    <m/>
    <m/>
    <m/>
    <x v="39"/>
    <m/>
    <x v="6"/>
    <s v="CRUZ DEL EJE"/>
    <m/>
    <m/>
    <m/>
  </r>
  <r>
    <n v="-31.4409779898605"/>
    <n v="-64.502459280229701"/>
    <n v="203"/>
    <n v="54"/>
    <m/>
    <m/>
    <m/>
    <m/>
    <m/>
    <m/>
    <m/>
    <m/>
    <x v="40"/>
    <m/>
    <x v="6"/>
    <s v="PUNILLA"/>
    <m/>
    <m/>
    <m/>
  </r>
  <r>
    <n v="-31.4689480203198"/>
    <n v="-64.412524380308497"/>
    <n v="204"/>
    <n v="110"/>
    <m/>
    <m/>
    <m/>
    <m/>
    <m/>
    <m/>
    <m/>
    <m/>
    <x v="2"/>
    <m/>
    <x v="6"/>
    <s v="SANTA MARÍA"/>
    <m/>
    <m/>
    <m/>
  </r>
  <r>
    <n v="-32.123963829853203"/>
    <n v="-65.360039859996803"/>
    <n v="205"/>
    <n v="113"/>
    <m/>
    <m/>
    <m/>
    <m/>
    <m/>
    <m/>
    <m/>
    <m/>
    <x v="41"/>
    <m/>
    <x v="6"/>
    <m/>
    <m/>
    <m/>
    <m/>
  </r>
  <r>
    <n v="-31.0902561396667"/>
    <n v="-64.473542410398807"/>
    <n v="206"/>
    <n v="70"/>
    <m/>
    <m/>
    <m/>
    <m/>
    <m/>
    <m/>
    <m/>
    <m/>
    <x v="34"/>
    <m/>
    <x v="6"/>
    <s v="PUNILLA"/>
    <m/>
    <m/>
    <m/>
  </r>
  <r>
    <n v="-30.985853810189798"/>
    <n v="-64.518804400118199"/>
    <n v="207"/>
    <n v="128"/>
    <m/>
    <m/>
    <m/>
    <m/>
    <m/>
    <m/>
    <m/>
    <m/>
    <x v="39"/>
    <m/>
    <x v="6"/>
    <s v="PUNILLA"/>
    <m/>
    <m/>
    <m/>
  </r>
  <r>
    <n v="-30.952685939879601"/>
    <n v="-62.667883060482097"/>
    <n v="208"/>
    <n v="92"/>
    <m/>
    <m/>
    <m/>
    <m/>
    <m/>
    <m/>
    <m/>
    <m/>
    <x v="7"/>
    <m/>
    <x v="6"/>
    <s v="SAN JUSTO"/>
    <m/>
    <m/>
    <m/>
  </r>
  <r>
    <n v="-31.335528149845"/>
    <n v="-64.100213509761204"/>
    <n v="209"/>
    <n v="250"/>
    <m/>
    <m/>
    <m/>
    <m/>
    <m/>
    <m/>
    <m/>
    <m/>
    <x v="2"/>
    <m/>
    <x v="6"/>
    <s v="CAPITAL"/>
    <m/>
    <m/>
    <m/>
  </r>
  <r>
    <n v="-31.803900149824699"/>
    <n v="-64.419690910267505"/>
    <n v="210"/>
    <n v="46"/>
    <m/>
    <m/>
    <m/>
    <m/>
    <m/>
    <m/>
    <m/>
    <m/>
    <x v="42"/>
    <m/>
    <x v="6"/>
    <s v="SANTA MARÍA"/>
    <m/>
    <m/>
    <m/>
  </r>
  <r>
    <n v="-32.376266709752599"/>
    <n v="-63.429607399666097"/>
    <n v="128"/>
    <n v="50"/>
    <m/>
    <m/>
    <m/>
    <m/>
    <m/>
    <m/>
    <m/>
    <m/>
    <x v="4"/>
    <m/>
    <x v="6"/>
    <s v="GRAL. SAN MARTÍN"/>
    <m/>
    <m/>
    <m/>
  </r>
  <r>
    <n v="-31.394376749562301"/>
    <n v="-64.168947999703306"/>
    <n v="212"/>
    <n v="80"/>
    <m/>
    <m/>
    <m/>
    <m/>
    <m/>
    <m/>
    <m/>
    <m/>
    <x v="34"/>
    <m/>
    <x v="6"/>
    <s v="CAPITAL"/>
    <m/>
    <m/>
    <m/>
  </r>
  <r>
    <n v="-32.162952780339097"/>
    <n v="-64.149933299509399"/>
    <n v="318"/>
    <n v="235"/>
    <m/>
    <m/>
    <m/>
    <m/>
    <m/>
    <m/>
    <m/>
    <m/>
    <x v="4"/>
    <m/>
    <x v="6"/>
    <s v="TERCERO ARRIBA"/>
    <m/>
    <m/>
    <m/>
  </r>
  <r>
    <n v="-31.8481285697213"/>
    <n v="-63.350114299765103"/>
    <n v="213"/>
    <n v="110"/>
    <m/>
    <m/>
    <m/>
    <m/>
    <m/>
    <m/>
    <m/>
    <m/>
    <x v="31"/>
    <m/>
    <x v="6"/>
    <s v="RÍO SEGUNDO"/>
    <m/>
    <m/>
    <m/>
  </r>
  <r>
    <n v="-31.1764412300797"/>
    <n v="-64.135297560055307"/>
    <n v="214"/>
    <n v="180"/>
    <m/>
    <m/>
    <m/>
    <m/>
    <m/>
    <m/>
    <m/>
    <m/>
    <x v="34"/>
    <m/>
    <x v="6"/>
    <s v="COLON"/>
    <m/>
    <m/>
    <m/>
  </r>
  <r>
    <n v="-32.176436260246803"/>
    <n v="-63.6935117001347"/>
    <n v="215"/>
    <n v="15"/>
    <m/>
    <m/>
    <m/>
    <m/>
    <m/>
    <m/>
    <m/>
    <m/>
    <x v="4"/>
    <m/>
    <x v="6"/>
    <s v="TERCERO ARRIBA"/>
    <m/>
    <m/>
    <m/>
  </r>
  <r>
    <n v="-33.075096609629497"/>
    <n v="-64.320854959494497"/>
    <n v="216"/>
    <n v="14"/>
    <m/>
    <m/>
    <m/>
    <m/>
    <m/>
    <m/>
    <m/>
    <m/>
    <x v="2"/>
    <m/>
    <x v="6"/>
    <s v="RIO CUARTO"/>
    <m/>
    <m/>
    <m/>
  </r>
  <r>
    <n v="-32.376266709752599"/>
    <n v="-63.429607399666097"/>
    <n v="129"/>
    <n v="50"/>
    <m/>
    <m/>
    <m/>
    <m/>
    <m/>
    <m/>
    <m/>
    <m/>
    <x v="4"/>
    <m/>
    <x v="6"/>
    <s v="GRAL. SAN MARTÍN"/>
    <m/>
    <m/>
    <m/>
  </r>
  <r>
    <n v="-31.2164171999563"/>
    <n v="-64.272463810309006"/>
    <n v="218"/>
    <n v="40"/>
    <m/>
    <m/>
    <m/>
    <m/>
    <m/>
    <m/>
    <m/>
    <m/>
    <x v="34"/>
    <m/>
    <x v="6"/>
    <s v="COLON"/>
    <m/>
    <m/>
    <m/>
  </r>
  <r>
    <n v="-29.159174890149199"/>
    <n v="-64.4996945105039"/>
    <n v="219"/>
    <n v="88"/>
    <m/>
    <m/>
    <m/>
    <m/>
    <m/>
    <m/>
    <m/>
    <m/>
    <x v="43"/>
    <m/>
    <x v="6"/>
    <m/>
    <m/>
    <m/>
    <m/>
  </r>
  <r>
    <n v="-31.656313389906501"/>
    <n v="-64.358801089633999"/>
    <n v="220"/>
    <n v="24"/>
    <m/>
    <m/>
    <m/>
    <m/>
    <m/>
    <m/>
    <m/>
    <m/>
    <x v="7"/>
    <m/>
    <x v="6"/>
    <s v="SANTA MARÍA"/>
    <m/>
    <m/>
    <m/>
  </r>
  <r>
    <n v="-32.376266709752599"/>
    <n v="-63.429607399666097"/>
    <n v="130"/>
    <n v="50"/>
    <m/>
    <m/>
    <m/>
    <m/>
    <m/>
    <m/>
    <m/>
    <m/>
    <x v="2"/>
    <m/>
    <x v="6"/>
    <s v="GRAL. SAN MARTÍN"/>
    <m/>
    <m/>
    <m/>
  </r>
  <r>
    <n v="-32.270910599682999"/>
    <n v="-63.205281229915002"/>
    <n v="222"/>
    <n v="144"/>
    <m/>
    <m/>
    <m/>
    <m/>
    <m/>
    <m/>
    <m/>
    <m/>
    <x v="7"/>
    <m/>
    <x v="6"/>
    <s v="GRAL. SAN MARTÍN"/>
    <m/>
    <m/>
    <m/>
  </r>
  <r>
    <n v="-32.270632820070396"/>
    <n v="-63.205281229640903"/>
    <n v="223"/>
    <n v="178"/>
    <m/>
    <m/>
    <m/>
    <m/>
    <m/>
    <m/>
    <m/>
    <m/>
    <x v="29"/>
    <m/>
    <x v="6"/>
    <s v="GRAL. SAN MARTÍN"/>
    <m/>
    <m/>
    <m/>
  </r>
  <r>
    <n v="-30.619400999836699"/>
    <n v="-64.239216420226995"/>
    <n v="224"/>
    <n v="36"/>
    <m/>
    <m/>
    <m/>
    <m/>
    <m/>
    <m/>
    <m/>
    <m/>
    <x v="7"/>
    <m/>
    <x v="6"/>
    <s v="ISCHILÍN"/>
    <m/>
    <m/>
    <m/>
  </r>
  <r>
    <n v="-32.416361240218301"/>
    <n v="-63.238759560147301"/>
    <n v="225"/>
    <n v="70"/>
    <m/>
    <m/>
    <m/>
    <m/>
    <m/>
    <m/>
    <m/>
    <m/>
    <x v="44"/>
    <m/>
    <x v="6"/>
    <s v="GRAL. SAN MARTÍN"/>
    <m/>
    <m/>
    <m/>
  </r>
  <r>
    <n v="-32.376266709752599"/>
    <n v="-63.429607399666097"/>
    <n v="565"/>
    <n v="160"/>
    <m/>
    <m/>
    <m/>
    <m/>
    <m/>
    <m/>
    <m/>
    <m/>
    <x v="31"/>
    <m/>
    <x v="6"/>
    <s v="GRAL. SAN MARTÍN"/>
    <m/>
    <m/>
    <m/>
  </r>
  <r>
    <n v="-32.376266709752599"/>
    <n v="-63.429607399666097"/>
    <n v="566"/>
    <n v="143"/>
    <m/>
    <m/>
    <m/>
    <m/>
    <m/>
    <m/>
    <m/>
    <m/>
    <x v="31"/>
    <m/>
    <x v="6"/>
    <s v="GRAL. SAN MARTÍN"/>
    <m/>
    <m/>
    <m/>
  </r>
  <r>
    <n v="-30.9333801103977"/>
    <n v="-62.048763859805902"/>
    <n v="228"/>
    <n v="0"/>
    <m/>
    <m/>
    <m/>
    <m/>
    <m/>
    <m/>
    <m/>
    <m/>
    <x v="4"/>
    <m/>
    <x v="6"/>
    <s v="SAN JUSTO"/>
    <m/>
    <m/>
    <m/>
  </r>
  <r>
    <n v="-30.933477340059401"/>
    <n v="-62.047816609546501"/>
    <n v="229"/>
    <n v="31"/>
    <m/>
    <m/>
    <m/>
    <m/>
    <m/>
    <m/>
    <m/>
    <m/>
    <x v="4"/>
    <m/>
    <x v="6"/>
    <s v="SAN JUSTO"/>
    <m/>
    <m/>
    <m/>
  </r>
  <r>
    <n v="-30.934010679632301"/>
    <n v="-62.047294380166598"/>
    <n v="230"/>
    <n v="28"/>
    <m/>
    <m/>
    <m/>
    <m/>
    <m/>
    <m/>
    <m/>
    <m/>
    <x v="4"/>
    <m/>
    <x v="6"/>
    <s v="SAN JUSTO"/>
    <m/>
    <m/>
    <m/>
  </r>
  <r>
    <n v="-30.934702370437002"/>
    <n v="-62.047408270234499"/>
    <n v="231"/>
    <n v="28"/>
    <m/>
    <m/>
    <m/>
    <m/>
    <m/>
    <m/>
    <m/>
    <m/>
    <x v="4"/>
    <m/>
    <x v="6"/>
    <s v="SAN JUSTO"/>
    <m/>
    <m/>
    <m/>
  </r>
  <r>
    <n v="-30.9345495898175"/>
    <n v="-62.046513820084797"/>
    <n v="232"/>
    <n v="35"/>
    <m/>
    <m/>
    <m/>
    <m/>
    <m/>
    <m/>
    <m/>
    <m/>
    <x v="4"/>
    <m/>
    <x v="6"/>
    <s v="SAN JUSTO"/>
    <m/>
    <m/>
    <m/>
  </r>
  <r>
    <n v="-30.989214979882099"/>
    <n v="-64.490303899520995"/>
    <n v="233"/>
    <n v="130"/>
    <m/>
    <m/>
    <m/>
    <m/>
    <m/>
    <m/>
    <m/>
    <m/>
    <x v="43"/>
    <m/>
    <x v="6"/>
    <s v="PUNILLA"/>
    <m/>
    <m/>
    <m/>
  </r>
  <r>
    <n v="-31.3578342196422"/>
    <n v="-64.103074670339794"/>
    <n v="234"/>
    <n v="126"/>
    <m/>
    <m/>
    <m/>
    <m/>
    <m/>
    <m/>
    <m/>
    <m/>
    <x v="29"/>
    <m/>
    <x v="6"/>
    <s v="CAPITAL"/>
    <m/>
    <m/>
    <m/>
  </r>
  <r>
    <n v="-32.543694769816597"/>
    <n v="-63.125279870494197"/>
    <n v="235"/>
    <n v="332"/>
    <m/>
    <m/>
    <m/>
    <m/>
    <m/>
    <m/>
    <m/>
    <m/>
    <x v="45"/>
    <m/>
    <x v="6"/>
    <s v="GRAL. SAN MARTÍN"/>
    <m/>
    <m/>
    <m/>
  </r>
  <r>
    <n v="-31.351070230136202"/>
    <n v="-64.205448659820107"/>
    <n v="236"/>
    <n v="220"/>
    <m/>
    <m/>
    <m/>
    <m/>
    <m/>
    <m/>
    <m/>
    <m/>
    <x v="46"/>
    <m/>
    <x v="6"/>
    <s v="CAPITAL"/>
    <m/>
    <m/>
    <m/>
  </r>
  <r>
    <n v="-32.376266709752599"/>
    <n v="-63.429607399666097"/>
    <n v="571"/>
    <n v="160"/>
    <m/>
    <m/>
    <m/>
    <m/>
    <m/>
    <m/>
    <m/>
    <m/>
    <x v="47"/>
    <m/>
    <x v="6"/>
    <s v="GRAL. SAN MARTÍN"/>
    <m/>
    <m/>
    <m/>
  </r>
  <r>
    <n v="-32.416747360290898"/>
    <n v="-63.224448199502298"/>
    <n v="238"/>
    <n v="24"/>
    <m/>
    <m/>
    <m/>
    <m/>
    <m/>
    <m/>
    <m/>
    <m/>
    <x v="2"/>
    <m/>
    <x v="6"/>
    <s v="GRAL. SAN MARTÍN"/>
    <m/>
    <m/>
    <m/>
  </r>
  <r>
    <n v="-30.260865029678499"/>
    <n v="-63.629733520031301"/>
    <n v="239"/>
    <n v="135"/>
    <m/>
    <m/>
    <m/>
    <m/>
    <m/>
    <m/>
    <m/>
    <m/>
    <x v="31"/>
    <m/>
    <x v="6"/>
    <s v="TULUMBA"/>
    <m/>
    <m/>
    <m/>
  </r>
  <r>
    <n v="-30.545039110249899"/>
    <n v="-65.389209129733004"/>
    <n v="240"/>
    <n v="75"/>
    <m/>
    <m/>
    <m/>
    <m/>
    <m/>
    <m/>
    <m/>
    <m/>
    <x v="7"/>
    <m/>
    <x v="6"/>
    <s v="CRUZ DEL EJE"/>
    <m/>
    <m/>
    <m/>
  </r>
  <r>
    <n v="-30.618095739723302"/>
    <n v="-64.7553089095979"/>
    <n v="241"/>
    <n v="165"/>
    <m/>
    <m/>
    <m/>
    <m/>
    <m/>
    <m/>
    <m/>
    <m/>
    <x v="7"/>
    <m/>
    <x v="6"/>
    <s v="ISCHILÍN"/>
    <m/>
    <m/>
    <m/>
  </r>
  <r>
    <n v="-31.476725979991699"/>
    <n v="-64.4111354603872"/>
    <n v="242"/>
    <n v="72"/>
    <m/>
    <m/>
    <m/>
    <m/>
    <m/>
    <m/>
    <m/>
    <m/>
    <x v="2"/>
    <m/>
    <x v="6"/>
    <s v="SANTA MARÍA"/>
    <m/>
    <m/>
    <m/>
  </r>
  <r>
    <n v="-30.954769770227699"/>
    <n v="-64.520304449818795"/>
    <n v="243"/>
    <n v="78"/>
    <m/>
    <m/>
    <m/>
    <m/>
    <m/>
    <m/>
    <m/>
    <m/>
    <x v="31"/>
    <m/>
    <x v="6"/>
    <s v="PUNILLA"/>
    <m/>
    <m/>
    <m/>
  </r>
  <r>
    <n v="-31.725065000224301"/>
    <n v="-64.401690660238202"/>
    <n v="244"/>
    <n v="26"/>
    <m/>
    <m/>
    <m/>
    <m/>
    <m/>
    <m/>
    <m/>
    <m/>
    <x v="31"/>
    <m/>
    <x v="6"/>
    <s v="SANTA MARÍA"/>
    <m/>
    <m/>
    <m/>
  </r>
  <r>
    <n v="-31.086911600308401"/>
    <n v="-64.463386680498701"/>
    <n v="246"/>
    <n v="70"/>
    <m/>
    <m/>
    <m/>
    <m/>
    <m/>
    <m/>
    <m/>
    <m/>
    <x v="31"/>
    <m/>
    <x v="6"/>
    <s v="PUNILLA"/>
    <m/>
    <m/>
    <m/>
  </r>
  <r>
    <n v="-31.4418640903185"/>
    <n v="-64.436552590248496"/>
    <n v="247"/>
    <n v="22"/>
    <m/>
    <m/>
    <m/>
    <m/>
    <m/>
    <m/>
    <m/>
    <m/>
    <x v="28"/>
    <m/>
    <x v="6"/>
    <s v="SANTA MARÍA"/>
    <m/>
    <m/>
    <m/>
  </r>
  <r>
    <n v="-31.434194310337901"/>
    <n v="-64.149864309801004"/>
    <n v="248"/>
    <n v="70"/>
    <m/>
    <m/>
    <m/>
    <m/>
    <m/>
    <m/>
    <m/>
    <m/>
    <x v="44"/>
    <m/>
    <x v="6"/>
    <s v="CAPITAL"/>
    <m/>
    <m/>
    <m/>
  </r>
  <r>
    <n v="-31.418355090216199"/>
    <n v="-64.201959670318004"/>
    <n v="249"/>
    <n v="70"/>
    <m/>
    <m/>
    <m/>
    <m/>
    <m/>
    <m/>
    <m/>
    <m/>
    <x v="44"/>
    <m/>
    <x v="6"/>
    <s v="CAPITAL"/>
    <m/>
    <m/>
    <m/>
  </r>
  <r>
    <n v="-32.569250930393601"/>
    <n v="-63.0283337997922"/>
    <n v="250"/>
    <n v="17"/>
    <m/>
    <m/>
    <m/>
    <m/>
    <m/>
    <m/>
    <m/>
    <m/>
    <x v="4"/>
    <m/>
    <x v="6"/>
    <s v="UNIÓN"/>
    <m/>
    <m/>
    <m/>
  </r>
  <r>
    <n v="-31.802733389998401"/>
    <n v="-64.273327299848503"/>
    <n v="251"/>
    <n v="2"/>
    <m/>
    <m/>
    <m/>
    <m/>
    <m/>
    <m/>
    <m/>
    <m/>
    <x v="4"/>
    <m/>
    <x v="6"/>
    <s v="SANTA MARÍA"/>
    <m/>
    <m/>
    <m/>
  </r>
  <r>
    <n v="-30.5894557298863"/>
    <n v="-62.122373309526999"/>
    <n v="252"/>
    <n v="22"/>
    <m/>
    <m/>
    <m/>
    <m/>
    <m/>
    <m/>
    <m/>
    <m/>
    <x v="7"/>
    <m/>
    <x v="6"/>
    <s v="SAN JUSTO"/>
    <m/>
    <m/>
    <m/>
  </r>
  <r>
    <n v="-31.316444450188801"/>
    <n v="-64.229187989855504"/>
    <n v="253"/>
    <n v="100"/>
    <m/>
    <m/>
    <m/>
    <m/>
    <m/>
    <m/>
    <m/>
    <m/>
    <x v="37"/>
    <m/>
    <x v="6"/>
    <s v="CAPITAL"/>
    <m/>
    <m/>
    <m/>
  </r>
  <r>
    <n v="-33.390437200109098"/>
    <n v="-63.307504980091998"/>
    <n v="254"/>
    <n v="70"/>
    <m/>
    <m/>
    <m/>
    <m/>
    <m/>
    <m/>
    <m/>
    <m/>
    <x v="44"/>
    <m/>
    <x v="6"/>
    <s v="JUÁREZ CELMAN"/>
    <m/>
    <m/>
    <m/>
  </r>
  <r>
    <n v="-31.2347342903049"/>
    <n v="-64.268263720260407"/>
    <n v="255"/>
    <n v="16"/>
    <m/>
    <m/>
    <m/>
    <m/>
    <m/>
    <m/>
    <m/>
    <m/>
    <x v="7"/>
    <m/>
    <x v="6"/>
    <s v="COLON"/>
    <m/>
    <m/>
    <m/>
  </r>
  <r>
    <n v="-31.400057449791799"/>
    <n v="-64.196965150116895"/>
    <n v="256"/>
    <n v="153"/>
    <m/>
    <m/>
    <m/>
    <m/>
    <m/>
    <m/>
    <m/>
    <m/>
    <x v="48"/>
    <m/>
    <x v="6"/>
    <s v="CAPITAL"/>
    <m/>
    <m/>
    <m/>
  </r>
  <r>
    <n v="-31.79809486029"/>
    <n v="-64.987672819990294"/>
    <n v="259"/>
    <n v="70"/>
    <m/>
    <m/>
    <m/>
    <m/>
    <m/>
    <m/>
    <m/>
    <m/>
    <x v="49"/>
    <m/>
    <x v="6"/>
    <s v="SAN ALBERTO"/>
    <m/>
    <m/>
    <m/>
  </r>
  <r>
    <n v="-31.128190239984999"/>
    <n v="-64.330273209572994"/>
    <n v="260"/>
    <n v="50"/>
    <m/>
    <m/>
    <m/>
    <m/>
    <m/>
    <m/>
    <m/>
    <m/>
    <x v="49"/>
    <m/>
    <x v="6"/>
    <s v="COLON"/>
    <m/>
    <m/>
    <m/>
  </r>
  <r>
    <n v="-32.198686989976601"/>
    <n v="-64.243354289866303"/>
    <n v="319"/>
    <n v="14"/>
    <m/>
    <m/>
    <m/>
    <m/>
    <m/>
    <m/>
    <m/>
    <m/>
    <x v="2"/>
    <m/>
    <x v="6"/>
    <s v="TERCERO ARRIBA"/>
    <m/>
    <m/>
    <m/>
  </r>
  <r>
    <n v="-31.007409609810502"/>
    <n v="-64.076324410313305"/>
    <n v="261"/>
    <n v="165"/>
    <m/>
    <m/>
    <m/>
    <m/>
    <m/>
    <m/>
    <m/>
    <m/>
    <x v="4"/>
    <m/>
    <x v="6"/>
    <s v="COLON"/>
    <m/>
    <m/>
    <m/>
  </r>
  <r>
    <n v="-31.2811990199353"/>
    <n v="-63.810354060351997"/>
    <n v="2110"/>
    <n v="111"/>
    <m/>
    <m/>
    <m/>
    <m/>
    <m/>
    <m/>
    <m/>
    <m/>
    <x v="17"/>
    <m/>
    <x v="6"/>
    <s v="RÍO PRIMERO"/>
    <m/>
    <m/>
    <m/>
  </r>
  <r>
    <n v="-31.371503970018502"/>
    <n v="-64.101041280165504"/>
    <n v="264"/>
    <n v="100"/>
    <m/>
    <m/>
    <m/>
    <m/>
    <m/>
    <m/>
    <m/>
    <m/>
    <x v="50"/>
    <m/>
    <x v="6"/>
    <s v="CAPITAL"/>
    <m/>
    <m/>
    <m/>
  </r>
  <r>
    <n v="-31.523026970375302"/>
    <n v="-64.288055520277794"/>
    <n v="265"/>
    <n v="125"/>
    <m/>
    <m/>
    <m/>
    <m/>
    <m/>
    <m/>
    <m/>
    <m/>
    <x v="43"/>
    <m/>
    <x v="6"/>
    <s v="CAPITAL"/>
    <m/>
    <m/>
    <m/>
  </r>
  <r>
    <n v="-31.127440209915701"/>
    <n v="-64.3166896494903"/>
    <n v="266"/>
    <n v="55"/>
    <m/>
    <m/>
    <m/>
    <m/>
    <m/>
    <m/>
    <m/>
    <m/>
    <x v="49"/>
    <m/>
    <x v="6"/>
    <s v="COLON"/>
    <m/>
    <m/>
    <m/>
  </r>
  <r>
    <n v="-30.559844190186499"/>
    <n v="-64.373246620075804"/>
    <n v="267"/>
    <n v="70"/>
    <m/>
    <m/>
    <m/>
    <m/>
    <m/>
    <m/>
    <m/>
    <m/>
    <x v="31"/>
    <m/>
    <x v="6"/>
    <s v="ISCHILÍN"/>
    <m/>
    <m/>
    <m/>
  </r>
  <r>
    <n v="-32.699531880037803"/>
    <n v="-63.706956160475997"/>
    <n v="268"/>
    <n v="246"/>
    <m/>
    <m/>
    <m/>
    <m/>
    <m/>
    <m/>
    <m/>
    <m/>
    <x v="43"/>
    <m/>
    <x v="6"/>
    <s v="TERCERO ARRIBA"/>
    <m/>
    <m/>
    <m/>
  </r>
  <r>
    <n v="-33.535830050242701"/>
    <n v="-64.564025220276804"/>
    <n v="269"/>
    <n v="90"/>
    <m/>
    <m/>
    <m/>
    <m/>
    <m/>
    <m/>
    <m/>
    <m/>
    <x v="7"/>
    <m/>
    <x v="6"/>
    <s v="RIO CUARTO"/>
    <m/>
    <m/>
    <m/>
  </r>
  <r>
    <n v="-32.417025129660203"/>
    <n v="-63.210559079817997"/>
    <n v="270"/>
    <n v="35"/>
    <m/>
    <m/>
    <m/>
    <m/>
    <m/>
    <m/>
    <m/>
    <m/>
    <x v="4"/>
    <m/>
    <x v="6"/>
    <s v="GRAL. SAN MARTÍN"/>
    <m/>
    <m/>
    <m/>
  </r>
  <r>
    <n v="-31.4863651701869"/>
    <n v="-64.537887639773899"/>
    <n v="271"/>
    <n v="120"/>
    <m/>
    <m/>
    <m/>
    <m/>
    <m/>
    <m/>
    <m/>
    <m/>
    <x v="51"/>
    <m/>
    <x v="6"/>
    <s v="PUNILLA"/>
    <m/>
    <m/>
    <m/>
  </r>
  <r>
    <n v="-31.487726309678401"/>
    <n v="-64.538109859826804"/>
    <n v="272"/>
    <n v="120"/>
    <m/>
    <m/>
    <m/>
    <m/>
    <m/>
    <m/>
    <m/>
    <m/>
    <x v="46"/>
    <m/>
    <x v="6"/>
    <s v="PUNILLA"/>
    <m/>
    <m/>
    <m/>
  </r>
  <r>
    <n v="-31.4014460800236"/>
    <n v="-62.973610649715702"/>
    <n v="273"/>
    <n v="158"/>
    <m/>
    <m/>
    <m/>
    <m/>
    <m/>
    <m/>
    <m/>
    <m/>
    <x v="52"/>
    <m/>
    <x v="6"/>
    <s v="SAN JUSTO"/>
    <m/>
    <m/>
    <m/>
  </r>
  <r>
    <n v="-32.392441230081403"/>
    <n v="-63.234559489980199"/>
    <n v="274"/>
    <n v="70"/>
    <m/>
    <m/>
    <m/>
    <m/>
    <m/>
    <m/>
    <m/>
    <m/>
    <x v="44"/>
    <m/>
    <x v="6"/>
    <s v="GRAL. SAN MARTÍN"/>
    <m/>
    <m/>
    <m/>
  </r>
  <r>
    <n v="-32.353718099933097"/>
    <n v="-63.2322816800475"/>
    <n v="275"/>
    <n v="70"/>
    <m/>
    <m/>
    <m/>
    <m/>
    <m/>
    <m/>
    <m/>
    <m/>
    <x v="44"/>
    <m/>
    <x v="6"/>
    <s v="GRAL. SAN MARTÍN"/>
    <m/>
    <m/>
    <m/>
  </r>
  <r>
    <n v="-32.4021914599927"/>
    <n v="-63.242281839836103"/>
    <n v="276"/>
    <n v="70"/>
    <m/>
    <m/>
    <m/>
    <m/>
    <m/>
    <m/>
    <m/>
    <m/>
    <x v="44"/>
    <m/>
    <x v="6"/>
    <s v="GRAL. SAN MARTÍN"/>
    <m/>
    <m/>
    <m/>
  </r>
  <r>
    <n v="-32.410719430052701"/>
    <n v="-63.234670600027201"/>
    <n v="277"/>
    <n v="70"/>
    <m/>
    <m/>
    <m/>
    <m/>
    <m/>
    <m/>
    <m/>
    <m/>
    <x v="44"/>
    <m/>
    <x v="6"/>
    <s v="GRAL. SAN MARTÍN"/>
    <m/>
    <m/>
    <m/>
  </r>
  <r>
    <n v="-30.9835481804305"/>
    <n v="-64.485442710439699"/>
    <n v="288"/>
    <n v="88"/>
    <m/>
    <m/>
    <m/>
    <m/>
    <m/>
    <m/>
    <m/>
    <m/>
    <x v="2"/>
    <m/>
    <x v="6"/>
    <s v="PUNILLA"/>
    <m/>
    <m/>
    <m/>
  </r>
  <r>
    <n v="-29.9729702297284"/>
    <n v="-64.5123051497456"/>
    <n v="289"/>
    <n v="80"/>
    <m/>
    <m/>
    <m/>
    <m/>
    <m/>
    <m/>
    <m/>
    <m/>
    <x v="7"/>
    <m/>
    <x v="6"/>
    <s v="TULUMBA"/>
    <m/>
    <m/>
    <m/>
  </r>
  <r>
    <n v="-32.951176780052101"/>
    <n v="-62.169403010194799"/>
    <n v="290"/>
    <n v="35"/>
    <m/>
    <m/>
    <m/>
    <m/>
    <m/>
    <m/>
    <m/>
    <m/>
    <x v="34"/>
    <m/>
    <x v="6"/>
    <s v="MARCOS JUÁREZ"/>
    <m/>
    <m/>
    <m/>
  </r>
  <r>
    <n v="-32.9512323403534"/>
    <n v="-62.168597439809297"/>
    <n v="291"/>
    <n v="45"/>
    <m/>
    <m/>
    <m/>
    <m/>
    <m/>
    <m/>
    <m/>
    <m/>
    <x v="37"/>
    <m/>
    <x v="6"/>
    <s v="MARCOS JUÁREZ"/>
    <m/>
    <m/>
    <m/>
  </r>
  <r>
    <n v="-31.300610780200898"/>
    <n v="-64.270772049891605"/>
    <n v="292"/>
    <n v="94"/>
    <m/>
    <m/>
    <m/>
    <m/>
    <m/>
    <m/>
    <m/>
    <m/>
    <x v="43"/>
    <m/>
    <x v="6"/>
    <s v="COLON"/>
    <m/>
    <m/>
    <m/>
  </r>
  <r>
    <n v="-30.109250990107999"/>
    <n v="-64.510888340013096"/>
    <n v="293"/>
    <n v="46"/>
    <m/>
    <m/>
    <m/>
    <m/>
    <m/>
    <m/>
    <m/>
    <m/>
    <x v="7"/>
    <m/>
    <x v="6"/>
    <s v="ISCHILÍN"/>
    <m/>
    <m/>
    <m/>
  </r>
  <r>
    <n v="-31.653904800378299"/>
    <n v="-63.902854379493299"/>
    <n v="294"/>
    <n v="169"/>
    <m/>
    <m/>
    <m/>
    <m/>
    <m/>
    <m/>
    <m/>
    <m/>
    <x v="28"/>
    <m/>
    <x v="6"/>
    <s v="RÍO SEGUNDO"/>
    <m/>
    <m/>
    <m/>
  </r>
  <r>
    <n v="-31.284118600267501"/>
    <n v="-63.979742009753899"/>
    <n v="295"/>
    <n v="121"/>
    <m/>
    <m/>
    <m/>
    <m/>
    <m/>
    <m/>
    <m/>
    <m/>
    <x v="50"/>
    <m/>
    <x v="6"/>
    <s v="COLON"/>
    <m/>
    <m/>
    <m/>
  </r>
  <r>
    <n v="-30.9082268799297"/>
    <n v="-64.195082109656497"/>
    <n v="296"/>
    <n v="156"/>
    <m/>
    <m/>
    <m/>
    <m/>
    <m/>
    <m/>
    <m/>
    <m/>
    <x v="7"/>
    <m/>
    <x v="6"/>
    <s v="TOTORAL"/>
    <m/>
    <m/>
    <m/>
  </r>
  <r>
    <n v="-31.382345900252599"/>
    <n v="-64.1169137697227"/>
    <n v="297"/>
    <n v="70"/>
    <m/>
    <m/>
    <m/>
    <m/>
    <m/>
    <m/>
    <m/>
    <m/>
    <x v="44"/>
    <m/>
    <x v="6"/>
    <s v="CAPITAL"/>
    <m/>
    <m/>
    <m/>
  </r>
  <r>
    <n v="-33.038150999954702"/>
    <n v="-63.495008120267897"/>
    <n v="298"/>
    <n v="290"/>
    <m/>
    <m/>
    <m/>
    <m/>
    <m/>
    <m/>
    <m/>
    <m/>
    <x v="53"/>
    <m/>
    <x v="6"/>
    <s v="JUÁREZ CELMAN"/>
    <m/>
    <m/>
    <m/>
  </r>
  <r>
    <n v="-31.2811990199353"/>
    <n v="-63.810354060351997"/>
    <n v="2111"/>
    <n v="124"/>
    <m/>
    <m/>
    <m/>
    <m/>
    <m/>
    <m/>
    <m/>
    <m/>
    <x v="54"/>
    <m/>
    <x v="6"/>
    <s v="RÍO PRIMERO"/>
    <m/>
    <m/>
    <m/>
  </r>
  <r>
    <n v="-32.153118209806202"/>
    <n v="-61.842120530126799"/>
    <n v="1835"/>
    <n v="16"/>
    <m/>
    <m/>
    <m/>
    <m/>
    <m/>
    <m/>
    <m/>
    <m/>
    <x v="17"/>
    <m/>
    <x v="6"/>
    <m/>
    <m/>
    <m/>
    <m/>
  </r>
  <r>
    <n v="-31.400057390169898"/>
    <n v="-64.064740639682398"/>
    <n v="301"/>
    <n v="144"/>
    <m/>
    <m/>
    <m/>
    <m/>
    <m/>
    <m/>
    <m/>
    <m/>
    <x v="55"/>
    <m/>
    <x v="6"/>
    <s v="CAPITAL"/>
    <m/>
    <m/>
    <m/>
  </r>
  <r>
    <n v="-31.3454672004465"/>
    <n v="-63.940838519704499"/>
    <n v="302"/>
    <n v="116"/>
    <m/>
    <m/>
    <m/>
    <m/>
    <m/>
    <m/>
    <m/>
    <m/>
    <x v="56"/>
    <m/>
    <x v="6"/>
    <s v="COLON"/>
    <m/>
    <m/>
    <m/>
  </r>
  <r>
    <n v="-33.110264130305801"/>
    <n v="-64.334021819871893"/>
    <n v="303"/>
    <n v="16"/>
    <m/>
    <m/>
    <m/>
    <m/>
    <m/>
    <m/>
    <m/>
    <m/>
    <x v="43"/>
    <m/>
    <x v="6"/>
    <s v="RIO CUARTO"/>
    <m/>
    <m/>
    <m/>
  </r>
  <r>
    <n v="-31.1685800400796"/>
    <n v="-64.325134199980795"/>
    <n v="304"/>
    <n v="73"/>
    <m/>
    <m/>
    <m/>
    <m/>
    <m/>
    <m/>
    <m/>
    <m/>
    <x v="57"/>
    <m/>
    <x v="6"/>
    <s v="COLON"/>
    <m/>
    <m/>
    <m/>
  </r>
  <r>
    <n v="-31.1685244796337"/>
    <n v="-64.325106420013597"/>
    <n v="305"/>
    <n v="78"/>
    <m/>
    <m/>
    <m/>
    <m/>
    <m/>
    <m/>
    <m/>
    <m/>
    <x v="58"/>
    <m/>
    <x v="6"/>
    <s v="COLON"/>
    <m/>
    <m/>
    <m/>
  </r>
  <r>
    <n v="-31.9975710899521"/>
    <n v="-64.000016970313993"/>
    <n v="306"/>
    <n v="78"/>
    <m/>
    <m/>
    <m/>
    <m/>
    <m/>
    <m/>
    <m/>
    <m/>
    <x v="4"/>
    <m/>
    <x v="6"/>
    <s v="TERCERO ARRIBA"/>
    <m/>
    <m/>
    <m/>
  </r>
  <r>
    <n v="-32.153118209806202"/>
    <n v="-61.842120530126799"/>
    <n v="2072"/>
    <m/>
    <m/>
    <m/>
    <m/>
    <m/>
    <m/>
    <m/>
    <m/>
    <m/>
    <x v="59"/>
    <m/>
    <x v="6"/>
    <m/>
    <m/>
    <m/>
    <m/>
  </r>
  <r>
    <n v="-31.102539290108901"/>
    <n v="-62.994511009669097"/>
    <n v="308"/>
    <n v="35"/>
    <m/>
    <m/>
    <m/>
    <m/>
    <m/>
    <m/>
    <m/>
    <m/>
    <x v="4"/>
    <m/>
    <x v="6"/>
    <s v="SAN JUSTO"/>
    <m/>
    <m/>
    <m/>
  </r>
  <r>
    <n v="-33.160059779977502"/>
    <n v="-64.365225069531306"/>
    <n v="309"/>
    <n v="35"/>
    <m/>
    <m/>
    <m/>
    <m/>
    <m/>
    <m/>
    <m/>
    <m/>
    <x v="60"/>
    <m/>
    <x v="6"/>
    <s v="RIO CUARTO"/>
    <m/>
    <m/>
    <m/>
  </r>
  <r>
    <n v="-33.159184759559501"/>
    <n v="-64.363872270483895"/>
    <n v="310"/>
    <n v="35"/>
    <m/>
    <m/>
    <m/>
    <m/>
    <m/>
    <m/>
    <m/>
    <m/>
    <x v="60"/>
    <m/>
    <x v="6"/>
    <s v="RIO CUARTO"/>
    <m/>
    <m/>
    <m/>
  </r>
  <r>
    <n v="-33.160226450254498"/>
    <n v="-64.365069509636001"/>
    <n v="311"/>
    <n v="35"/>
    <m/>
    <m/>
    <m/>
    <m/>
    <m/>
    <m/>
    <m/>
    <m/>
    <x v="60"/>
    <m/>
    <x v="6"/>
    <s v="RIO CUARTO"/>
    <m/>
    <m/>
    <m/>
  </r>
  <r>
    <n v="-33.333086189673203"/>
    <n v="-64.431862140268194"/>
    <n v="312"/>
    <n v="20"/>
    <m/>
    <m/>
    <m/>
    <m/>
    <m/>
    <m/>
    <m/>
    <m/>
    <x v="4"/>
    <m/>
    <x v="6"/>
    <s v="RIO CUARTO"/>
    <m/>
    <m/>
    <m/>
  </r>
  <r>
    <n v="-34.237708040016599"/>
    <n v="-63.9184866901889"/>
    <n v="313"/>
    <n v="8"/>
    <m/>
    <m/>
    <m/>
    <m/>
    <m/>
    <m/>
    <m/>
    <m/>
    <x v="4"/>
    <m/>
    <x v="6"/>
    <s v="PTE. ROQUE SÁENZ PEÑA"/>
    <m/>
    <m/>
    <m/>
  </r>
  <r>
    <n v="-31.426974679798398"/>
    <n v="-64.080713120120507"/>
    <n v="314"/>
    <n v="205"/>
    <m/>
    <m/>
    <m/>
    <m/>
    <m/>
    <m/>
    <m/>
    <m/>
    <x v="4"/>
    <m/>
    <x v="6"/>
    <s v="CAPITAL"/>
    <m/>
    <m/>
    <m/>
  </r>
  <r>
    <n v="-32.254907450260298"/>
    <n v="-63.176589079672702"/>
    <n v="315"/>
    <n v="205"/>
    <m/>
    <m/>
    <m/>
    <m/>
    <m/>
    <m/>
    <m/>
    <m/>
    <x v="29"/>
    <m/>
    <x v="6"/>
    <s v="GRAL. SAN MARTÍN"/>
    <m/>
    <m/>
    <m/>
  </r>
  <r>
    <n v="-30.585455560188802"/>
    <n v="-63.610983069928203"/>
    <n v="316"/>
    <n v="20"/>
    <m/>
    <m/>
    <m/>
    <m/>
    <m/>
    <m/>
    <m/>
    <m/>
    <x v="4"/>
    <m/>
    <x v="6"/>
    <s v="TOTORAL"/>
    <m/>
    <m/>
    <m/>
  </r>
  <r>
    <n v="-30.404646269856201"/>
    <n v="-64.317245740145196"/>
    <n v="317"/>
    <n v="139"/>
    <m/>
    <m/>
    <m/>
    <m/>
    <m/>
    <m/>
    <m/>
    <m/>
    <x v="7"/>
    <m/>
    <x v="6"/>
    <s v="ISCHILÍN"/>
    <m/>
    <m/>
    <m/>
  </r>
  <r>
    <n v="-31.107539410109101"/>
    <n v="-63.004444519872102"/>
    <n v="320"/>
    <n v="170"/>
    <m/>
    <m/>
    <m/>
    <m/>
    <m/>
    <m/>
    <m/>
    <m/>
    <x v="4"/>
    <m/>
    <x v="6"/>
    <s v="SAN JUSTO"/>
    <m/>
    <m/>
    <m/>
  </r>
  <r>
    <n v="-30.926658019560001"/>
    <n v="-64.501581930402494"/>
    <n v="321"/>
    <n v="40"/>
    <m/>
    <m/>
    <m/>
    <m/>
    <m/>
    <m/>
    <m/>
    <m/>
    <x v="2"/>
    <m/>
    <x v="6"/>
    <s v="PUNILLA"/>
    <m/>
    <m/>
    <m/>
  </r>
  <r>
    <n v="-30.926769129557002"/>
    <n v="-64.501554149912096"/>
    <n v="322"/>
    <n v="60"/>
    <m/>
    <m/>
    <m/>
    <m/>
    <m/>
    <m/>
    <m/>
    <m/>
    <x v="2"/>
    <m/>
    <x v="6"/>
    <s v="PUNILLA"/>
    <m/>
    <m/>
    <m/>
  </r>
  <r>
    <n v="-30.926685800043401"/>
    <n v="-64.5017763696316"/>
    <n v="323"/>
    <n v="43"/>
    <m/>
    <m/>
    <m/>
    <m/>
    <m/>
    <m/>
    <m/>
    <m/>
    <x v="2"/>
    <m/>
    <x v="6"/>
    <s v="PUNILLA"/>
    <m/>
    <m/>
    <m/>
  </r>
  <r>
    <n v="-30.925741330211199"/>
    <n v="-64.503220839751705"/>
    <n v="324"/>
    <n v="35"/>
    <m/>
    <m/>
    <m/>
    <m/>
    <m/>
    <m/>
    <m/>
    <m/>
    <x v="2"/>
    <m/>
    <x v="6"/>
    <s v="PUNILLA"/>
    <m/>
    <m/>
    <m/>
  </r>
  <r>
    <n v="-30.749209410025301"/>
    <n v="-64.148075839784596"/>
    <n v="325"/>
    <n v="52"/>
    <m/>
    <m/>
    <m/>
    <m/>
    <m/>
    <m/>
    <m/>
    <m/>
    <x v="34"/>
    <m/>
    <x v="6"/>
    <s v="ISCHILÍN"/>
    <m/>
    <m/>
    <m/>
  </r>
  <r>
    <n v="-30.151021360172098"/>
    <n v="-64.521830169788203"/>
    <n v="326"/>
    <n v="137"/>
    <m/>
    <m/>
    <m/>
    <m/>
    <m/>
    <m/>
    <m/>
    <m/>
    <x v="39"/>
    <m/>
    <x v="6"/>
    <s v="ISCHILÍN"/>
    <m/>
    <m/>
    <m/>
  </r>
  <r>
    <n v="-30.756432100015399"/>
    <n v="-64.679196320356994"/>
    <n v="327"/>
    <n v="39"/>
    <m/>
    <m/>
    <m/>
    <m/>
    <m/>
    <m/>
    <m/>
    <m/>
    <x v="2"/>
    <m/>
    <x v="6"/>
    <s v="CRUZ DEL EJE"/>
    <m/>
    <m/>
    <m/>
  </r>
  <r>
    <n v="-30.754209829813"/>
    <n v="-64.673918449878002"/>
    <n v="328"/>
    <n v="39"/>
    <m/>
    <m/>
    <m/>
    <m/>
    <m/>
    <m/>
    <m/>
    <m/>
    <x v="61"/>
    <m/>
    <x v="6"/>
    <s v="CRUZ DEL EJE"/>
    <m/>
    <m/>
    <m/>
  </r>
  <r>
    <n v="-30.707542650406801"/>
    <n v="-65.311429749544303"/>
    <n v="329"/>
    <n v="130"/>
    <m/>
    <m/>
    <m/>
    <m/>
    <m/>
    <m/>
    <m/>
    <m/>
    <x v="37"/>
    <m/>
    <x v="6"/>
    <s v="CRUZ DEL EJE"/>
    <m/>
    <m/>
    <m/>
  </r>
  <r>
    <n v="-30.362895100081801"/>
    <n v="-63.758791350134899"/>
    <n v="330"/>
    <n v="150"/>
    <m/>
    <m/>
    <m/>
    <m/>
    <m/>
    <m/>
    <m/>
    <m/>
    <x v="34"/>
    <m/>
    <x v="6"/>
    <s v="TULUMBA"/>
    <m/>
    <m/>
    <m/>
  </r>
  <r>
    <n v="-31.316072180053201"/>
    <n v="-64.146839329914798"/>
    <n v="331"/>
    <n v="172"/>
    <m/>
    <m/>
    <m/>
    <m/>
    <m/>
    <m/>
    <m/>
    <m/>
    <x v="17"/>
    <m/>
    <x v="6"/>
    <s v="CAPITAL"/>
    <m/>
    <m/>
    <m/>
  </r>
  <r>
    <n v="-32.170630510018597"/>
    <n v="-63.420840429982903"/>
    <n v="332"/>
    <n v="172"/>
    <m/>
    <m/>
    <m/>
    <m/>
    <m/>
    <m/>
    <m/>
    <m/>
    <x v="62"/>
    <m/>
    <x v="6"/>
    <s v="TERCERO ARRIBA"/>
    <m/>
    <m/>
    <m/>
  </r>
  <r>
    <n v="-31.382001439864698"/>
    <n v="-64.121130509553296"/>
    <n v="333"/>
    <n v="172"/>
    <m/>
    <m/>
    <m/>
    <m/>
    <m/>
    <m/>
    <m/>
    <m/>
    <x v="63"/>
    <m/>
    <x v="6"/>
    <s v="CAPITAL"/>
    <m/>
    <m/>
    <m/>
  </r>
  <r>
    <n v="-31.383976230411601"/>
    <n v="-62.828247029682601"/>
    <n v="334"/>
    <n v="172"/>
    <m/>
    <m/>
    <m/>
    <m/>
    <m/>
    <m/>
    <m/>
    <m/>
    <x v="64"/>
    <m/>
    <x v="6"/>
    <s v="SAN JUSTO"/>
    <m/>
    <m/>
    <m/>
  </r>
  <r>
    <n v="-30.780877480164101"/>
    <n v="-65.166704889953294"/>
    <n v="335"/>
    <n v="172"/>
    <m/>
    <m/>
    <m/>
    <m/>
    <m/>
    <m/>
    <m/>
    <m/>
    <x v="65"/>
    <m/>
    <x v="6"/>
    <s v="CRUZ DEL EJE"/>
    <m/>
    <m/>
    <m/>
  </r>
  <r>
    <n v="-33.297129390009097"/>
    <n v="-63.138057799741802"/>
    <n v="336"/>
    <n v="172"/>
    <m/>
    <m/>
    <m/>
    <m/>
    <m/>
    <m/>
    <m/>
    <m/>
    <x v="4"/>
    <m/>
    <x v="6"/>
    <s v="JUÁREZ CELMAN"/>
    <m/>
    <m/>
    <m/>
  </r>
  <r>
    <n v="-31.978154260051699"/>
    <n v="-64.560698710413803"/>
    <n v="337"/>
    <n v="172"/>
    <m/>
    <m/>
    <m/>
    <m/>
    <m/>
    <m/>
    <m/>
    <m/>
    <x v="2"/>
    <m/>
    <x v="6"/>
    <s v="CALAMUCHITA"/>
    <m/>
    <m/>
    <m/>
  </r>
  <r>
    <n v="-30.278799080122099"/>
    <n v="-64.374474640109796"/>
    <n v="338"/>
    <n v="45"/>
    <m/>
    <m/>
    <m/>
    <m/>
    <m/>
    <m/>
    <m/>
    <m/>
    <x v="26"/>
    <m/>
    <x v="6"/>
    <s v="ISCHILÍN"/>
    <m/>
    <m/>
    <m/>
  </r>
  <r>
    <n v="-31.335203329905401"/>
    <n v="-64.458230839784903"/>
    <n v="339"/>
    <n v="77"/>
    <m/>
    <m/>
    <m/>
    <m/>
    <m/>
    <m/>
    <m/>
    <m/>
    <x v="4"/>
    <m/>
    <x v="6"/>
    <s v="PUNILLA"/>
    <m/>
    <m/>
    <m/>
  </r>
  <r>
    <n v="-31.798399969621901"/>
    <n v="-64.323355929530393"/>
    <n v="340"/>
    <n v="77"/>
    <m/>
    <m/>
    <m/>
    <m/>
    <m/>
    <m/>
    <m/>
    <m/>
    <x v="62"/>
    <m/>
    <x v="6"/>
    <s v="CALAMUCHITA"/>
    <m/>
    <m/>
    <m/>
  </r>
  <r>
    <n v="-30.963472600354699"/>
    <n v="-64.274677920120894"/>
    <n v="341"/>
    <n v="36"/>
    <m/>
    <m/>
    <m/>
    <m/>
    <m/>
    <m/>
    <m/>
    <m/>
    <x v="66"/>
    <m/>
    <x v="6"/>
    <s v="COLON"/>
    <m/>
    <m/>
    <m/>
  </r>
  <r>
    <n v="-31.4543919597543"/>
    <n v="-64.073574100322801"/>
    <n v="342"/>
    <n v="54"/>
    <m/>
    <m/>
    <m/>
    <m/>
    <m/>
    <m/>
    <m/>
    <m/>
    <x v="50"/>
    <m/>
    <x v="6"/>
    <s v="CAPITAL"/>
    <m/>
    <m/>
    <m/>
  </r>
  <r>
    <n v="-31.458892149943502"/>
    <n v="-64.250327149713797"/>
    <n v="343"/>
    <n v="23"/>
    <m/>
    <m/>
    <m/>
    <m/>
    <m/>
    <m/>
    <m/>
    <m/>
    <x v="67"/>
    <m/>
    <x v="6"/>
    <s v="CAPITAL"/>
    <m/>
    <m/>
    <m/>
  </r>
  <r>
    <n v="-32.243187720215303"/>
    <n v="-63.013528010226104"/>
    <n v="880"/>
    <n v="17"/>
    <m/>
    <m/>
    <m/>
    <m/>
    <m/>
    <m/>
    <m/>
    <m/>
    <x v="68"/>
    <m/>
    <x v="6"/>
    <s v="GRAL. SAN MARTÍN"/>
    <m/>
    <m/>
    <m/>
  </r>
  <r>
    <n v="-30.780877480164101"/>
    <n v="-65.166704889953294"/>
    <n v="344"/>
    <n v="60"/>
    <m/>
    <m/>
    <m/>
    <m/>
    <m/>
    <m/>
    <m/>
    <m/>
    <x v="45"/>
    <m/>
    <x v="6"/>
    <s v="CRUZ DEL EJE"/>
    <m/>
    <m/>
    <m/>
  </r>
  <r>
    <n v="-32.093656929561497"/>
    <n v="-64.533470370119701"/>
    <n v="345"/>
    <n v="4"/>
    <m/>
    <m/>
    <m/>
    <m/>
    <m/>
    <m/>
    <m/>
    <m/>
    <x v="69"/>
    <m/>
    <x v="6"/>
    <s v="CALAMUCHITA"/>
    <m/>
    <m/>
    <m/>
  </r>
  <r>
    <n v="-31.3697231495516"/>
    <n v="-63.2461709297813"/>
    <n v="346"/>
    <n v="52"/>
    <m/>
    <m/>
    <m/>
    <m/>
    <m/>
    <m/>
    <m/>
    <m/>
    <x v="43"/>
    <m/>
    <x v="6"/>
    <s v="SAN JUSTO"/>
    <m/>
    <m/>
    <m/>
  </r>
  <r>
    <n v="-30.689152460080301"/>
    <n v="-64.040296190052402"/>
    <n v="347"/>
    <n v="55"/>
    <m/>
    <m/>
    <m/>
    <m/>
    <m/>
    <m/>
    <m/>
    <m/>
    <x v="2"/>
    <m/>
    <x v="6"/>
    <s v="TOTORAL"/>
    <m/>
    <m/>
    <m/>
  </r>
  <r>
    <n v="-30.733931770418099"/>
    <n v="-64.907255919818596"/>
    <n v="348"/>
    <n v="163"/>
    <m/>
    <m/>
    <m/>
    <m/>
    <m/>
    <m/>
    <m/>
    <m/>
    <x v="39"/>
    <m/>
    <x v="6"/>
    <s v="CRUZ DEL EJE"/>
    <m/>
    <m/>
    <m/>
  </r>
  <r>
    <n v="-31.185885970396601"/>
    <n v="-64.298911510120007"/>
    <n v="349"/>
    <n v="52"/>
    <m/>
    <m/>
    <m/>
    <m/>
    <m/>
    <m/>
    <m/>
    <m/>
    <x v="70"/>
    <m/>
    <x v="6"/>
    <s v="COLON"/>
    <m/>
    <m/>
    <m/>
  </r>
  <r>
    <n v="-31.186719319661499"/>
    <n v="-64.289189119624695"/>
    <n v="350"/>
    <n v="53"/>
    <m/>
    <m/>
    <m/>
    <m/>
    <m/>
    <m/>
    <m/>
    <m/>
    <x v="70"/>
    <m/>
    <x v="6"/>
    <s v="COLON"/>
    <m/>
    <m/>
    <m/>
  </r>
  <r>
    <n v="-32.6950266302713"/>
    <n v="-64.611121150075704"/>
    <n v="351"/>
    <n v="150"/>
    <m/>
    <m/>
    <m/>
    <m/>
    <m/>
    <m/>
    <m/>
    <m/>
    <x v="71"/>
    <m/>
    <x v="6"/>
    <s v="RIO CUARTO"/>
    <m/>
    <m/>
    <m/>
  </r>
  <r>
    <n v="-30.352361610428801"/>
    <n v="-63.9500892097074"/>
    <n v="352"/>
    <n v="38"/>
    <m/>
    <m/>
    <m/>
    <m/>
    <m/>
    <m/>
    <m/>
    <m/>
    <x v="72"/>
    <m/>
    <x v="6"/>
    <s v="TULUMBA"/>
    <m/>
    <m/>
    <m/>
  </r>
  <r>
    <n v="-31.344133949661099"/>
    <n v="-64.181337140149793"/>
    <n v="353"/>
    <n v="258"/>
    <m/>
    <m/>
    <m/>
    <m/>
    <m/>
    <m/>
    <m/>
    <m/>
    <x v="73"/>
    <m/>
    <x v="6"/>
    <s v="CAPITAL"/>
    <m/>
    <m/>
    <m/>
  </r>
  <r>
    <n v="-32.493610289570299"/>
    <n v="-63.388339810188803"/>
    <n v="354"/>
    <n v="22"/>
    <m/>
    <m/>
    <m/>
    <m/>
    <m/>
    <m/>
    <m/>
    <m/>
    <x v="74"/>
    <m/>
    <x v="6"/>
    <s v="GRAL. SAN MARTÍN"/>
    <m/>
    <m/>
    <m/>
  </r>
  <r>
    <n v="-32.494082519605598"/>
    <n v="-63.388367590313102"/>
    <n v="355"/>
    <n v="22"/>
    <m/>
    <m/>
    <m/>
    <m/>
    <m/>
    <m/>
    <m/>
    <m/>
    <x v="74"/>
    <m/>
    <x v="6"/>
    <s v="GRAL. SAN MARTÍN"/>
    <m/>
    <m/>
    <m/>
  </r>
  <r>
    <n v="-31.343659029600602"/>
    <n v="-64.357237410229104"/>
    <n v="356"/>
    <n v="5"/>
    <m/>
    <m/>
    <m/>
    <m/>
    <m/>
    <m/>
    <m/>
    <m/>
    <x v="2"/>
    <m/>
    <x v="6"/>
    <s v="COLON"/>
    <m/>
    <m/>
    <m/>
  </r>
  <r>
    <n v="-33.106708470435898"/>
    <n v="-64.307938069733694"/>
    <n v="357"/>
    <n v="100"/>
    <m/>
    <m/>
    <m/>
    <m/>
    <m/>
    <m/>
    <m/>
    <m/>
    <x v="28"/>
    <m/>
    <x v="6"/>
    <s v="RIO CUARTO"/>
    <m/>
    <m/>
    <m/>
  </r>
  <r>
    <n v="-32.656614119621999"/>
    <n v="-63.2380039504148"/>
    <n v="358"/>
    <n v="30"/>
    <m/>
    <m/>
    <m/>
    <m/>
    <m/>
    <m/>
    <m/>
    <m/>
    <x v="75"/>
    <m/>
    <x v="6"/>
    <s v="GRAL. SAN MARTÍN"/>
    <m/>
    <m/>
    <m/>
  </r>
  <r>
    <n v="-31.126970690150898"/>
    <n v="-64.202973769546901"/>
    <n v="359"/>
    <n v="30"/>
    <m/>
    <m/>
    <m/>
    <m/>
    <m/>
    <m/>
    <m/>
    <m/>
    <x v="76"/>
    <m/>
    <x v="6"/>
    <s v="COLON"/>
    <m/>
    <m/>
    <m/>
  </r>
  <r>
    <n v="-34.840417689766902"/>
    <n v="-64.3616876804425"/>
    <n v="500"/>
    <n v="10"/>
    <m/>
    <m/>
    <m/>
    <m/>
    <m/>
    <m/>
    <m/>
    <m/>
    <x v="65"/>
    <m/>
    <x v="6"/>
    <s v="GENERAL ROCA"/>
    <m/>
    <m/>
    <m/>
  </r>
  <r>
    <n v="-31.431724629924801"/>
    <n v="-63.619455150469399"/>
    <n v="501"/>
    <n v="150"/>
    <m/>
    <m/>
    <m/>
    <m/>
    <m/>
    <m/>
    <m/>
    <m/>
    <x v="77"/>
    <m/>
    <x v="6"/>
    <s v="RÍO PRIMERO"/>
    <m/>
    <m/>
    <m/>
  </r>
  <r>
    <n v="-31.201997429558698"/>
    <n v="-64.281688980034701"/>
    <n v="502"/>
    <n v="46"/>
    <m/>
    <m/>
    <m/>
    <m/>
    <m/>
    <m/>
    <m/>
    <m/>
    <x v="78"/>
    <m/>
    <x v="6"/>
    <s v="COLON"/>
    <m/>
    <m/>
    <m/>
  </r>
  <r>
    <n v="-30.988103850428899"/>
    <n v="-64.498359590222506"/>
    <n v="503"/>
    <n v="63"/>
    <m/>
    <m/>
    <m/>
    <m/>
    <m/>
    <m/>
    <m/>
    <m/>
    <x v="47"/>
    <m/>
    <x v="6"/>
    <s v="PUNILLA"/>
    <m/>
    <m/>
    <m/>
  </r>
  <r>
    <n v="-32.432303269593099"/>
    <n v="-63.2677822597092"/>
    <n v="507"/>
    <n v="26"/>
    <m/>
    <m/>
    <m/>
    <m/>
    <m/>
    <m/>
    <m/>
    <m/>
    <x v="79"/>
    <m/>
    <x v="6"/>
    <s v="GRAL. SAN MARTÍN"/>
    <m/>
    <m/>
    <m/>
  </r>
  <r>
    <n v="-31.444780749633299"/>
    <n v="-64.309500400498095"/>
    <n v="509"/>
    <n v="160"/>
    <m/>
    <m/>
    <m/>
    <m/>
    <m/>
    <m/>
    <m/>
    <m/>
    <x v="80"/>
    <m/>
    <x v="6"/>
    <s v="CAPITAL"/>
    <m/>
    <m/>
    <m/>
  </r>
  <r>
    <n v="-32.154027579953798"/>
    <n v="-64.151416659563694"/>
    <n v="510"/>
    <n v="42"/>
    <m/>
    <m/>
    <m/>
    <m/>
    <m/>
    <m/>
    <m/>
    <m/>
    <x v="81"/>
    <m/>
    <x v="6"/>
    <s v="TERCERO ARRIBA"/>
    <m/>
    <m/>
    <m/>
  </r>
  <r>
    <n v="-30.2593375802963"/>
    <n v="-64.435553529984304"/>
    <n v="511"/>
    <n v="24"/>
    <m/>
    <m/>
    <m/>
    <m/>
    <m/>
    <m/>
    <m/>
    <m/>
    <x v="39"/>
    <m/>
    <x v="6"/>
    <s v="ISCHILÍN"/>
    <m/>
    <m/>
    <m/>
  </r>
  <r>
    <n v="-30.259476469695802"/>
    <n v="-64.435581309594596"/>
    <n v="513"/>
    <n v="71"/>
    <m/>
    <m/>
    <m/>
    <m/>
    <m/>
    <m/>
    <m/>
    <m/>
    <x v="39"/>
    <m/>
    <x v="6"/>
    <s v="ISCHILÍN"/>
    <m/>
    <m/>
    <m/>
  </r>
  <r>
    <n v="-30.259476469695802"/>
    <n v="-64.435581309594596"/>
    <n v="515"/>
    <n v="71"/>
    <m/>
    <m/>
    <m/>
    <m/>
    <m/>
    <m/>
    <m/>
    <m/>
    <x v="39"/>
    <m/>
    <x v="6"/>
    <s v="ISCHILÍN"/>
    <m/>
    <m/>
    <m/>
  </r>
  <r>
    <n v="-30.9318248100986"/>
    <n v="-64.503776399517704"/>
    <n v="516"/>
    <n v="50"/>
    <m/>
    <m/>
    <m/>
    <m/>
    <m/>
    <m/>
    <m/>
    <m/>
    <x v="47"/>
    <m/>
    <x v="6"/>
    <s v="PUNILLA"/>
    <m/>
    <m/>
    <m/>
  </r>
  <r>
    <n v="-31.444225089818001"/>
    <n v="-64.116963729834495"/>
    <n v="517"/>
    <n v="60"/>
    <m/>
    <m/>
    <m/>
    <m/>
    <m/>
    <m/>
    <m/>
    <m/>
    <x v="82"/>
    <m/>
    <x v="6"/>
    <s v="CAPITAL"/>
    <m/>
    <m/>
    <m/>
  </r>
  <r>
    <n v="-31.444225090153601"/>
    <n v="-64.115574829816495"/>
    <n v="518"/>
    <n v="60"/>
    <m/>
    <m/>
    <m/>
    <m/>
    <m/>
    <m/>
    <m/>
    <m/>
    <x v="83"/>
    <m/>
    <x v="6"/>
    <s v="CAPITAL"/>
    <m/>
    <m/>
    <m/>
  </r>
  <r>
    <n v="-31.440891620007601"/>
    <n v="-63.9961283196089"/>
    <n v="519"/>
    <n v="204"/>
    <m/>
    <m/>
    <m/>
    <m/>
    <m/>
    <m/>
    <m/>
    <m/>
    <x v="84"/>
    <m/>
    <x v="6"/>
    <s v="COLON"/>
    <m/>
    <m/>
    <m/>
  </r>
  <r>
    <n v="-31.464781140268599"/>
    <n v="-64.183353759955494"/>
    <n v="520"/>
    <n v="220"/>
    <m/>
    <m/>
    <m/>
    <m/>
    <m/>
    <m/>
    <m/>
    <m/>
    <x v="47"/>
    <m/>
    <x v="6"/>
    <s v="CAPITAL"/>
    <m/>
    <m/>
    <m/>
  </r>
  <r>
    <n v="-31.248942799927701"/>
    <n v="-63.9530721304194"/>
    <n v="521"/>
    <n v="235"/>
    <m/>
    <m/>
    <m/>
    <m/>
    <m/>
    <m/>
    <m/>
    <m/>
    <x v="29"/>
    <m/>
    <x v="6"/>
    <s v="COLON"/>
    <m/>
    <m/>
    <m/>
  </r>
  <r>
    <n v="-31.935904000027399"/>
    <n v="-65.450041629501598"/>
    <n v="522"/>
    <n v="91"/>
    <m/>
    <m/>
    <m/>
    <m/>
    <m/>
    <m/>
    <m/>
    <m/>
    <x v="29"/>
    <m/>
    <x v="6"/>
    <s v="SAN JAVIER"/>
    <m/>
    <m/>
    <m/>
  </r>
  <r>
    <n v="-31.458947650050401"/>
    <n v="-64.1314084197043"/>
    <n v="523"/>
    <n v="48"/>
    <m/>
    <m/>
    <m/>
    <m/>
    <m/>
    <m/>
    <m/>
    <m/>
    <x v="85"/>
    <m/>
    <x v="6"/>
    <s v="CAPITAL"/>
    <m/>
    <m/>
    <m/>
  </r>
  <r>
    <n v="-31.091717169782498"/>
    <n v="-64.281966839642493"/>
    <n v="524"/>
    <n v="20"/>
    <m/>
    <m/>
    <m/>
    <m/>
    <m/>
    <m/>
    <m/>
    <m/>
    <x v="50"/>
    <m/>
    <x v="6"/>
    <s v="COLON"/>
    <m/>
    <m/>
    <m/>
  </r>
  <r>
    <n v="-31.8453459402722"/>
    <n v="-64.981144879807999"/>
    <n v="525"/>
    <n v="60"/>
    <m/>
    <m/>
    <m/>
    <m/>
    <m/>
    <m/>
    <m/>
    <m/>
    <x v="49"/>
    <m/>
    <x v="6"/>
    <s v="SAN ALBERTO"/>
    <m/>
    <m/>
    <m/>
  </r>
  <r>
    <n v="-32.215632349621799"/>
    <n v="-65.029756399883098"/>
    <n v="526"/>
    <n v="25"/>
    <m/>
    <m/>
    <m/>
    <m/>
    <m/>
    <m/>
    <m/>
    <m/>
    <x v="49"/>
    <m/>
    <x v="6"/>
    <s v="SAN JAVIER"/>
    <m/>
    <m/>
    <m/>
  </r>
  <r>
    <n v="-31.294221670383401"/>
    <n v="-64.118630529636803"/>
    <n v="528"/>
    <n v="216"/>
    <m/>
    <m/>
    <m/>
    <m/>
    <m/>
    <m/>
    <m/>
    <m/>
    <x v="17"/>
    <m/>
    <x v="6"/>
    <s v="COLON"/>
    <m/>
    <m/>
    <m/>
  </r>
  <r>
    <n v="-30.947547129918402"/>
    <n v="-64.0311292103369"/>
    <n v="529"/>
    <n v="24"/>
    <m/>
    <m/>
    <m/>
    <m/>
    <m/>
    <m/>
    <m/>
    <m/>
    <x v="17"/>
    <m/>
    <x v="6"/>
    <s v="TOTORAL"/>
    <m/>
    <m/>
    <m/>
  </r>
  <r>
    <n v="-31.652007540239499"/>
    <n v="-63.932238219821201"/>
    <n v="530"/>
    <n v="24"/>
    <m/>
    <m/>
    <m/>
    <m/>
    <m/>
    <m/>
    <m/>
    <m/>
    <x v="38"/>
    <m/>
    <x v="6"/>
    <s v="RÍO SEGUNDO"/>
    <m/>
    <m/>
    <m/>
  </r>
  <r>
    <n v="-32.420636339869098"/>
    <n v="-63.221670380510702"/>
    <n v="531"/>
    <n v="156"/>
    <m/>
    <m/>
    <m/>
    <m/>
    <m/>
    <m/>
    <m/>
    <m/>
    <x v="86"/>
    <m/>
    <x v="6"/>
    <s v="GRAL. SAN MARTÍN"/>
    <m/>
    <m/>
    <m/>
  </r>
  <r>
    <n v="-30.973381299719001"/>
    <n v="-64.512804310479694"/>
    <n v="532"/>
    <n v="77"/>
    <m/>
    <m/>
    <m/>
    <m/>
    <m/>
    <m/>
    <m/>
    <m/>
    <x v="87"/>
    <m/>
    <x v="6"/>
    <s v="PUNILLA"/>
    <m/>
    <m/>
    <m/>
  </r>
  <r>
    <n v="-30.790322039719499"/>
    <n v="-65.054480669713001"/>
    <n v="536"/>
    <n v="295"/>
    <m/>
    <m/>
    <m/>
    <m/>
    <m/>
    <m/>
    <m/>
    <m/>
    <x v="88"/>
    <m/>
    <x v="6"/>
    <s v="CRUZ DEL EJE"/>
    <m/>
    <m/>
    <m/>
  </r>
  <r>
    <n v="-30.830878419567401"/>
    <n v="-64.952812169513706"/>
    <n v="537"/>
    <n v="95"/>
    <m/>
    <m/>
    <m/>
    <m/>
    <m/>
    <m/>
    <m/>
    <m/>
    <x v="89"/>
    <m/>
    <x v="6"/>
    <s v="CRUZ DEL EJE"/>
    <m/>
    <m/>
    <m/>
  </r>
  <r>
    <n v="-31.912569759886001"/>
    <n v="-65.043645869823493"/>
    <n v="539"/>
    <n v="35"/>
    <m/>
    <m/>
    <m/>
    <m/>
    <m/>
    <m/>
    <m/>
    <m/>
    <x v="90"/>
    <m/>
    <x v="6"/>
    <s v="SAN JAVIER"/>
    <m/>
    <m/>
    <m/>
  </r>
  <r>
    <n v="-33.046484529826799"/>
    <n v="-63.491396950202898"/>
    <n v="540"/>
    <n v="290"/>
    <m/>
    <m/>
    <m/>
    <m/>
    <m/>
    <m/>
    <m/>
    <m/>
    <x v="39"/>
    <m/>
    <x v="6"/>
    <s v="JUÁREZ CELMAN"/>
    <m/>
    <m/>
    <m/>
  </r>
  <r>
    <n v="-33.487606530329899"/>
    <n v="-64.315021240007596"/>
    <n v="541"/>
    <n v="8"/>
    <m/>
    <m/>
    <m/>
    <m/>
    <m/>
    <m/>
    <m/>
    <m/>
    <x v="91"/>
    <m/>
    <x v="6"/>
    <s v="RIO CUARTO"/>
    <m/>
    <m/>
    <m/>
  </r>
  <r>
    <n v="-33.2673231499531"/>
    <n v="-63.489452409625301"/>
    <n v="545"/>
    <n v="263"/>
    <m/>
    <m/>
    <m/>
    <m/>
    <m/>
    <m/>
    <m/>
    <m/>
    <x v="17"/>
    <m/>
    <x v="6"/>
    <s v="JUÁREZ CELMAN"/>
    <m/>
    <m/>
    <m/>
  </r>
  <r>
    <n v="-32.3584128404054"/>
    <n v="-64.010850280228794"/>
    <n v="546"/>
    <n v="24"/>
    <m/>
    <m/>
    <m/>
    <m/>
    <m/>
    <m/>
    <m/>
    <m/>
    <x v="29"/>
    <m/>
    <x v="6"/>
    <s v="RIO CUARTO"/>
    <m/>
    <m/>
    <m/>
  </r>
  <r>
    <n v="-32.647864090291002"/>
    <n v="-63.983071889833901"/>
    <n v="547"/>
    <n v="42"/>
    <m/>
    <m/>
    <m/>
    <m/>
    <m/>
    <m/>
    <m/>
    <m/>
    <x v="17"/>
    <m/>
    <x v="6"/>
    <s v="TERCERO ARRIBA"/>
    <m/>
    <m/>
    <m/>
  </r>
  <r>
    <n v="-33.661221579876603"/>
    <n v="-63.541953139891"/>
    <n v="548"/>
    <n v="50"/>
    <m/>
    <m/>
    <m/>
    <m/>
    <m/>
    <m/>
    <m/>
    <m/>
    <x v="89"/>
    <m/>
    <x v="6"/>
    <s v="JUÁREZ CELMAN"/>
    <m/>
    <m/>
    <m/>
  </r>
  <r>
    <n v="-33.660943789994697"/>
    <n v="-63.541675370197297"/>
    <n v="549"/>
    <n v="10"/>
    <m/>
    <m/>
    <m/>
    <m/>
    <m/>
    <m/>
    <m/>
    <m/>
    <x v="89"/>
    <m/>
    <x v="6"/>
    <s v="JUÁREZ CELMAN"/>
    <m/>
    <m/>
    <m/>
  </r>
  <r>
    <n v="-32.696476259910703"/>
    <n v="-63.703622780099401"/>
    <n v="550"/>
    <n v="332"/>
    <m/>
    <m/>
    <m/>
    <m/>
    <m/>
    <m/>
    <m/>
    <m/>
    <x v="92"/>
    <m/>
    <x v="6"/>
    <s v="TERCERO ARRIBA"/>
    <m/>
    <m/>
    <m/>
  </r>
  <r>
    <n v="-30.901434779845399"/>
    <n v="-63.332228060480801"/>
    <n v="551"/>
    <n v="213"/>
    <m/>
    <m/>
    <m/>
    <m/>
    <m/>
    <m/>
    <m/>
    <m/>
    <x v="29"/>
    <m/>
    <x v="6"/>
    <s v="RÍO PRIMERO"/>
    <m/>
    <m/>
    <m/>
  </r>
  <r>
    <n v="-30.897545810013401"/>
    <n v="-63.3333391895587"/>
    <n v="552"/>
    <n v="233"/>
    <m/>
    <m/>
    <m/>
    <m/>
    <m/>
    <m/>
    <m/>
    <m/>
    <x v="29"/>
    <m/>
    <x v="6"/>
    <s v="RÍO PRIMERO"/>
    <m/>
    <m/>
    <m/>
  </r>
  <r>
    <n v="-31.658952139856599"/>
    <n v="-63.925015869862101"/>
    <n v="553"/>
    <n v="18"/>
    <m/>
    <m/>
    <m/>
    <m/>
    <m/>
    <m/>
    <m/>
    <m/>
    <x v="93"/>
    <m/>
    <x v="6"/>
    <s v="RÍO SEGUNDO"/>
    <m/>
    <m/>
    <m/>
  </r>
  <r>
    <n v="-31.779788299680298"/>
    <n v="-64.046406770396104"/>
    <n v="555"/>
    <n v="120"/>
    <m/>
    <m/>
    <m/>
    <m/>
    <m/>
    <m/>
    <m/>
    <m/>
    <x v="89"/>
    <m/>
    <x v="6"/>
    <s v="SANTA MARÍA"/>
    <m/>
    <m/>
    <m/>
  </r>
  <r>
    <n v="-34.297904869958998"/>
    <n v="-65.386981940477796"/>
    <n v="1252"/>
    <n v="61"/>
    <m/>
    <m/>
    <m/>
    <m/>
    <m/>
    <m/>
    <m/>
    <m/>
    <x v="44"/>
    <m/>
    <x v="6"/>
    <m/>
    <m/>
    <m/>
    <m/>
  </r>
  <r>
    <n v="-32.762866749985101"/>
    <n v="-63.805846660476497"/>
    <n v="556"/>
    <n v="70"/>
    <m/>
    <m/>
    <m/>
    <m/>
    <m/>
    <m/>
    <m/>
    <m/>
    <x v="94"/>
    <m/>
    <x v="6"/>
    <s v="JUÁREZ CELMAN"/>
    <m/>
    <m/>
    <m/>
  </r>
  <r>
    <n v="-32.762866719701798"/>
    <n v="-63.723623080496303"/>
    <n v="557"/>
    <n v="80"/>
    <m/>
    <m/>
    <m/>
    <m/>
    <m/>
    <m/>
    <m/>
    <m/>
    <x v="94"/>
    <m/>
    <x v="6"/>
    <s v="JUÁREZ CELMAN"/>
    <m/>
    <m/>
    <m/>
  </r>
  <r>
    <n v="-32.762866719701798"/>
    <n v="-63.723623080496303"/>
    <n v="560"/>
    <n v="80"/>
    <m/>
    <m/>
    <m/>
    <m/>
    <m/>
    <m/>
    <m/>
    <m/>
    <x v="94"/>
    <m/>
    <x v="6"/>
    <s v="JUÁREZ CELMAN"/>
    <m/>
    <m/>
    <m/>
  </r>
  <r>
    <n v="-31.458947650050401"/>
    <n v="-64.1314084197043"/>
    <n v="563"/>
    <n v="42"/>
    <m/>
    <m/>
    <m/>
    <m/>
    <m/>
    <m/>
    <m/>
    <m/>
    <x v="95"/>
    <m/>
    <x v="6"/>
    <s v="CAPITAL"/>
    <m/>
    <m/>
    <m/>
  </r>
  <r>
    <n v="-30.742514549590599"/>
    <n v="-63.2702825603062"/>
    <n v="1238"/>
    <n v="220"/>
    <m/>
    <m/>
    <m/>
    <m/>
    <m/>
    <m/>
    <m/>
    <m/>
    <x v="2"/>
    <m/>
    <x v="6"/>
    <s v="RÍO PRIMERO"/>
    <m/>
    <m/>
    <m/>
  </r>
  <r>
    <n v="-31.0383548500511"/>
    <n v="-64.279966840443294"/>
    <n v="564"/>
    <n v="50"/>
    <m/>
    <m/>
    <m/>
    <m/>
    <m/>
    <m/>
    <m/>
    <m/>
    <x v="47"/>
    <m/>
    <x v="6"/>
    <s v="COLON"/>
    <m/>
    <m/>
    <m/>
  </r>
  <r>
    <n v="-33.443438480112199"/>
    <n v="-63.298615939841902"/>
    <n v="569"/>
    <n v="275"/>
    <m/>
    <m/>
    <m/>
    <m/>
    <m/>
    <m/>
    <m/>
    <m/>
    <x v="49"/>
    <m/>
    <x v="6"/>
    <s v="JUÁREZ CELMAN"/>
    <m/>
    <m/>
    <m/>
  </r>
  <r>
    <n v="-32.681475879778802"/>
    <n v="-63.625565939721596"/>
    <n v="570"/>
    <n v="224"/>
    <m/>
    <m/>
    <m/>
    <m/>
    <m/>
    <m/>
    <m/>
    <m/>
    <x v="39"/>
    <m/>
    <x v="6"/>
    <s v="TERCERO ARRIBA"/>
    <m/>
    <m/>
    <m/>
  </r>
  <r>
    <n v="-33.493717790262899"/>
    <n v="-64.310021160155898"/>
    <n v="758"/>
    <n v="6"/>
    <m/>
    <m/>
    <m/>
    <m/>
    <m/>
    <m/>
    <m/>
    <m/>
    <x v="96"/>
    <m/>
    <x v="6"/>
    <s v="RIO CUARTO"/>
    <m/>
    <m/>
    <m/>
  </r>
  <r>
    <n v="-32.204798800433899"/>
    <n v="-65.083090649702797"/>
    <n v="572"/>
    <n v="75"/>
    <m/>
    <m/>
    <m/>
    <m/>
    <m/>
    <m/>
    <m/>
    <m/>
    <x v="97"/>
    <m/>
    <x v="6"/>
    <s v="SAN JAVIER"/>
    <m/>
    <m/>
    <m/>
  </r>
  <r>
    <n v="-32.403691500417402"/>
    <n v="-63.317505320210202"/>
    <n v="573"/>
    <n v="179"/>
    <m/>
    <m/>
    <m/>
    <m/>
    <m/>
    <m/>
    <m/>
    <m/>
    <x v="47"/>
    <m/>
    <x v="6"/>
    <s v="GRAL. SAN MARTÍN"/>
    <m/>
    <m/>
    <m/>
  </r>
  <r>
    <n v="-33.058151730051897"/>
    <n v="-64.244187059478804"/>
    <n v="575"/>
    <n v="55"/>
    <m/>
    <m/>
    <m/>
    <m/>
    <m/>
    <m/>
    <m/>
    <m/>
    <x v="94"/>
    <m/>
    <x v="6"/>
    <s v="RIO CUARTO"/>
    <m/>
    <m/>
    <m/>
  </r>
  <r>
    <n v="-30.970686480283799"/>
    <n v="-62.111045519686201"/>
    <n v="576"/>
    <n v="31"/>
    <m/>
    <m/>
    <m/>
    <m/>
    <m/>
    <m/>
    <m/>
    <m/>
    <x v="75"/>
    <m/>
    <x v="6"/>
    <s v="SAN JUSTO"/>
    <m/>
    <m/>
    <m/>
  </r>
  <r>
    <n v="-30.970686480283799"/>
    <n v="-62.111045519686201"/>
    <n v="577"/>
    <n v="31"/>
    <m/>
    <m/>
    <m/>
    <m/>
    <m/>
    <m/>
    <m/>
    <m/>
    <x v="75"/>
    <m/>
    <x v="6"/>
    <s v="SAN JUSTO"/>
    <m/>
    <m/>
    <m/>
  </r>
  <r>
    <n v="-30.971714290083"/>
    <n v="-62.110539959600899"/>
    <n v="578"/>
    <n v="10"/>
    <m/>
    <m/>
    <m/>
    <m/>
    <m/>
    <m/>
    <m/>
    <m/>
    <x v="75"/>
    <m/>
    <x v="6"/>
    <s v="SAN JUSTO"/>
    <m/>
    <m/>
    <m/>
  </r>
  <r>
    <n v="-31.969792629684999"/>
    <n v="-62.114984969825898"/>
    <n v="579"/>
    <n v="10"/>
    <m/>
    <m/>
    <m/>
    <m/>
    <m/>
    <m/>
    <m/>
    <m/>
    <x v="75"/>
    <m/>
    <x v="6"/>
    <m/>
    <m/>
    <m/>
    <m/>
  </r>
  <r>
    <n v="-31.969403729873498"/>
    <n v="-62.114290520290901"/>
    <n v="580"/>
    <n v="10"/>
    <m/>
    <m/>
    <m/>
    <m/>
    <m/>
    <m/>
    <m/>
    <m/>
    <x v="75"/>
    <m/>
    <x v="6"/>
    <m/>
    <m/>
    <m/>
    <m/>
  </r>
  <r>
    <n v="-31.9689870595952"/>
    <n v="-62.114457179771399"/>
    <n v="582"/>
    <n v="10"/>
    <m/>
    <m/>
    <m/>
    <m/>
    <m/>
    <m/>
    <m/>
    <m/>
    <x v="75"/>
    <m/>
    <x v="6"/>
    <m/>
    <m/>
    <m/>
    <m/>
  </r>
  <r>
    <n v="-32.375107490391102"/>
    <n v="-63.211281320487302"/>
    <n v="583"/>
    <n v="112"/>
    <m/>
    <m/>
    <m/>
    <m/>
    <m/>
    <m/>
    <m/>
    <m/>
    <x v="98"/>
    <m/>
    <x v="6"/>
    <s v="GRAL. SAN MARTÍN"/>
    <m/>
    <m/>
    <m/>
  </r>
  <r>
    <n v="-30.919768969849301"/>
    <n v="-64.4989152202306"/>
    <n v="584"/>
    <n v="125"/>
    <m/>
    <m/>
    <m/>
    <m/>
    <m/>
    <m/>
    <m/>
    <m/>
    <x v="99"/>
    <m/>
    <x v="6"/>
    <s v="PUNILLA"/>
    <m/>
    <m/>
    <m/>
  </r>
  <r>
    <n v="-32.0570454096341"/>
    <n v="-65.142841830275898"/>
    <n v="586"/>
    <n v="102"/>
    <m/>
    <m/>
    <m/>
    <m/>
    <m/>
    <m/>
    <m/>
    <m/>
    <x v="37"/>
    <m/>
    <x v="6"/>
    <s v="SAN JAVIER"/>
    <m/>
    <m/>
    <m/>
  </r>
  <r>
    <n v="-32.057045410419697"/>
    <n v="-65.142564050406605"/>
    <n v="587"/>
    <n v="102"/>
    <m/>
    <m/>
    <m/>
    <m/>
    <m/>
    <m/>
    <m/>
    <m/>
    <x v="47"/>
    <m/>
    <x v="6"/>
    <s v="SAN JAVIER"/>
    <m/>
    <m/>
    <m/>
  </r>
  <r>
    <n v="-30.927824709646501"/>
    <n v="-64.498359640012197"/>
    <n v="588"/>
    <n v="80"/>
    <m/>
    <m/>
    <m/>
    <m/>
    <m/>
    <m/>
    <m/>
    <m/>
    <x v="47"/>
    <m/>
    <x v="6"/>
    <s v="PUNILLA"/>
    <m/>
    <m/>
    <m/>
  </r>
  <r>
    <n v="-32.785839730434397"/>
    <n v="-64.333355369716898"/>
    <n v="589"/>
    <n v="30"/>
    <m/>
    <m/>
    <m/>
    <m/>
    <m/>
    <m/>
    <m/>
    <m/>
    <x v="94"/>
    <m/>
    <x v="6"/>
    <s v="RIO CUARTO"/>
    <m/>
    <m/>
    <m/>
  </r>
  <r>
    <n v="-31.580894989568201"/>
    <n v="-64.355309419945499"/>
    <n v="590"/>
    <n v="96"/>
    <m/>
    <m/>
    <m/>
    <m/>
    <m/>
    <m/>
    <m/>
    <m/>
    <x v="100"/>
    <m/>
    <x v="6"/>
    <s v="SANTA MARÍA"/>
    <m/>
    <m/>
    <m/>
  </r>
  <r>
    <n v="-31.580894989568201"/>
    <n v="-64.355309419945499"/>
    <n v="591"/>
    <n v="96"/>
    <m/>
    <m/>
    <m/>
    <m/>
    <m/>
    <m/>
    <m/>
    <m/>
    <x v="101"/>
    <m/>
    <x v="6"/>
    <s v="SANTA MARÍA"/>
    <m/>
    <m/>
    <m/>
  </r>
  <r>
    <n v="-31.580894989568201"/>
    <n v="-64.355309419945499"/>
    <n v="595"/>
    <n v="96"/>
    <m/>
    <m/>
    <m/>
    <m/>
    <m/>
    <m/>
    <m/>
    <m/>
    <x v="101"/>
    <m/>
    <x v="6"/>
    <s v="SANTA MARÍA"/>
    <m/>
    <m/>
    <m/>
  </r>
  <r>
    <n v="-31.580894989568201"/>
    <n v="-64.355309419945499"/>
    <n v="596"/>
    <n v="96"/>
    <m/>
    <m/>
    <m/>
    <m/>
    <m/>
    <m/>
    <m/>
    <m/>
    <x v="101"/>
    <m/>
    <x v="6"/>
    <s v="SANTA MARÍA"/>
    <m/>
    <m/>
    <m/>
  </r>
  <r>
    <n v="-31.580894989568201"/>
    <n v="-64.355309419945499"/>
    <n v="597"/>
    <n v="96"/>
    <m/>
    <m/>
    <m/>
    <m/>
    <m/>
    <m/>
    <m/>
    <m/>
    <x v="2"/>
    <m/>
    <x v="6"/>
    <s v="SANTA MARÍA"/>
    <m/>
    <m/>
    <m/>
  </r>
  <r>
    <n v="-31.580894989568201"/>
    <n v="-64.355309419945499"/>
    <n v="598"/>
    <n v="96"/>
    <m/>
    <m/>
    <m/>
    <m/>
    <m/>
    <m/>
    <m/>
    <m/>
    <x v="101"/>
    <m/>
    <x v="6"/>
    <s v="SANTA MARÍA"/>
    <m/>
    <m/>
    <m/>
  </r>
  <r>
    <n v="-33.247600499768801"/>
    <n v="-63.6666775294742"/>
    <n v="599"/>
    <n v="24"/>
    <m/>
    <m/>
    <m/>
    <m/>
    <m/>
    <m/>
    <m/>
    <m/>
    <x v="29"/>
    <m/>
    <x v="6"/>
    <s v="JUÁREZ CELMAN"/>
    <m/>
    <m/>
    <m/>
  </r>
  <r>
    <n v="-33.247600499768801"/>
    <n v="-63.6666775294742"/>
    <n v="600"/>
    <n v="150"/>
    <m/>
    <m/>
    <m/>
    <m/>
    <m/>
    <m/>
    <m/>
    <m/>
    <x v="29"/>
    <m/>
    <x v="6"/>
    <s v="JUÁREZ CELMAN"/>
    <m/>
    <m/>
    <m/>
  </r>
  <r>
    <n v="-33.247600499768801"/>
    <n v="-63.6666775294742"/>
    <n v="601"/>
    <n v="150"/>
    <m/>
    <m/>
    <m/>
    <m/>
    <m/>
    <m/>
    <m/>
    <m/>
    <x v="29"/>
    <m/>
    <x v="6"/>
    <s v="JUÁREZ CELMAN"/>
    <m/>
    <m/>
    <m/>
  </r>
  <r>
    <n v="-30.119531520220399"/>
    <n v="-64.034090850072403"/>
    <n v="602"/>
    <n v="30"/>
    <m/>
    <m/>
    <m/>
    <m/>
    <m/>
    <m/>
    <m/>
    <m/>
    <x v="39"/>
    <m/>
    <x v="6"/>
    <s v="TULUMBA"/>
    <m/>
    <m/>
    <m/>
  </r>
  <r>
    <n v="-31.391524070396599"/>
    <n v="-64.471475460475901"/>
    <n v="603"/>
    <n v="45"/>
    <m/>
    <m/>
    <m/>
    <m/>
    <m/>
    <m/>
    <m/>
    <m/>
    <x v="55"/>
    <m/>
    <x v="6"/>
    <s v="PUNILLA"/>
    <m/>
    <m/>
    <m/>
  </r>
  <r>
    <n v="-31.359750949985902"/>
    <n v="-64.161047889663294"/>
    <n v="604"/>
    <n v="219"/>
    <m/>
    <m/>
    <m/>
    <m/>
    <m/>
    <m/>
    <m/>
    <m/>
    <x v="2"/>
    <m/>
    <x v="6"/>
    <s v="CAPITAL"/>
    <m/>
    <m/>
    <m/>
  </r>
  <r>
    <n v="-31.455669820079699"/>
    <n v="-64.180381490123594"/>
    <n v="607"/>
    <n v="270"/>
    <m/>
    <m/>
    <m/>
    <m/>
    <m/>
    <m/>
    <m/>
    <m/>
    <x v="43"/>
    <m/>
    <x v="6"/>
    <s v="CAPITAL"/>
    <m/>
    <m/>
    <m/>
  </r>
  <r>
    <n v="-32.827590419690303"/>
    <n v="-63.458896469626303"/>
    <n v="610"/>
    <n v="255"/>
    <m/>
    <m/>
    <m/>
    <m/>
    <m/>
    <m/>
    <m/>
    <m/>
    <x v="102"/>
    <m/>
    <x v="6"/>
    <s v="GRAL. SAN MARTÍN"/>
    <m/>
    <m/>
    <m/>
  </r>
  <r>
    <n v="-32.821701389817299"/>
    <n v="-63.451701900021703"/>
    <n v="611"/>
    <n v="270"/>
    <m/>
    <m/>
    <m/>
    <m/>
    <m/>
    <m/>
    <m/>
    <m/>
    <x v="102"/>
    <m/>
    <x v="6"/>
    <s v="GRAL. SAN MARTÍN"/>
    <m/>
    <m/>
    <m/>
  </r>
  <r>
    <n v="-32.819479120019601"/>
    <n v="-63.466507709933502"/>
    <n v="612"/>
    <n v="260"/>
    <m/>
    <m/>
    <m/>
    <m/>
    <m/>
    <m/>
    <m/>
    <m/>
    <x v="102"/>
    <m/>
    <x v="6"/>
    <s v="GRAL. SAN MARTÍN"/>
    <m/>
    <m/>
    <m/>
  </r>
  <r>
    <n v="-32.8002842100965"/>
    <n v="-63.462238199555401"/>
    <n v="613"/>
    <n v="268"/>
    <m/>
    <m/>
    <m/>
    <m/>
    <m/>
    <m/>
    <m/>
    <m/>
    <x v="102"/>
    <m/>
    <x v="6"/>
    <s v="GRAL. SAN MARTÍN"/>
    <m/>
    <m/>
    <m/>
  </r>
  <r>
    <n v="-32.8305904896554"/>
    <n v="-63.463896549739196"/>
    <n v="614"/>
    <n v="311"/>
    <m/>
    <m/>
    <m/>
    <m/>
    <m/>
    <m/>
    <m/>
    <m/>
    <x v="102"/>
    <m/>
    <x v="6"/>
    <s v="GRAL. SAN MARTÍN"/>
    <m/>
    <m/>
    <m/>
  </r>
  <r>
    <n v="-32.832701649700702"/>
    <n v="-63.43861834981"/>
    <n v="615"/>
    <n v="260"/>
    <m/>
    <m/>
    <m/>
    <m/>
    <m/>
    <m/>
    <m/>
    <m/>
    <x v="102"/>
    <m/>
    <x v="6"/>
    <s v="GRAL. SAN MARTÍN"/>
    <m/>
    <m/>
    <m/>
  </r>
  <r>
    <n v="-32.832701649700702"/>
    <n v="-63.43861834981"/>
    <n v="616"/>
    <n v="260"/>
    <m/>
    <m/>
    <m/>
    <m/>
    <m/>
    <m/>
    <m/>
    <m/>
    <x v="102"/>
    <m/>
    <x v="6"/>
    <s v="GRAL. SAN MARTÍN"/>
    <m/>
    <m/>
    <m/>
  </r>
  <r>
    <n v="-32.844590819709801"/>
    <n v="-63.439979479936603"/>
    <n v="617"/>
    <n v="281"/>
    <m/>
    <m/>
    <m/>
    <m/>
    <m/>
    <m/>
    <m/>
    <m/>
    <x v="102"/>
    <m/>
    <x v="6"/>
    <s v="GRAL. SAN MARTÍN"/>
    <m/>
    <m/>
    <m/>
  </r>
  <r>
    <n v="-32.828896000252897"/>
    <n v="-63.4223958598159"/>
    <n v="618"/>
    <n v="255"/>
    <m/>
    <m/>
    <m/>
    <m/>
    <m/>
    <m/>
    <m/>
    <m/>
    <x v="102"/>
    <m/>
    <x v="6"/>
    <s v="GRAL. SAN MARTÍN"/>
    <m/>
    <m/>
    <m/>
  </r>
  <r>
    <n v="-32.200909820203599"/>
    <n v="-65.085312920345004"/>
    <n v="620"/>
    <n v="70"/>
    <m/>
    <m/>
    <m/>
    <m/>
    <m/>
    <m/>
    <m/>
    <m/>
    <x v="45"/>
    <m/>
    <x v="6"/>
    <s v="SAN JAVIER"/>
    <m/>
    <m/>
    <m/>
  </r>
  <r>
    <n v="-32.743699519614502"/>
    <n v="-63.343616800430297"/>
    <n v="759"/>
    <n v="297"/>
    <m/>
    <m/>
    <m/>
    <m/>
    <m/>
    <m/>
    <m/>
    <m/>
    <x v="2"/>
    <m/>
    <x v="6"/>
    <s v="GRAL. SAN MARTÍN"/>
    <m/>
    <m/>
    <m/>
  </r>
  <r>
    <n v="-31.394501850411899"/>
    <n v="-64.372245960337807"/>
    <n v="626"/>
    <n v="70"/>
    <m/>
    <m/>
    <m/>
    <m/>
    <m/>
    <m/>
    <m/>
    <m/>
    <x v="44"/>
    <m/>
    <x v="6"/>
    <s v="SANTA MARÍA"/>
    <m/>
    <m/>
    <m/>
  </r>
  <r>
    <n v="-31.400635259569999"/>
    <n v="-64.231840750464499"/>
    <n v="627"/>
    <n v="70"/>
    <m/>
    <m/>
    <m/>
    <m/>
    <m/>
    <m/>
    <m/>
    <m/>
    <x v="44"/>
    <m/>
    <x v="6"/>
    <s v="CAPITAL"/>
    <m/>
    <m/>
    <m/>
  </r>
  <r>
    <n v="-31.0078265301991"/>
    <n v="-64.526971190416702"/>
    <n v="628"/>
    <n v="85"/>
    <m/>
    <m/>
    <m/>
    <m/>
    <m/>
    <m/>
    <m/>
    <m/>
    <x v="103"/>
    <m/>
    <x v="6"/>
    <s v="PUNILLA"/>
    <m/>
    <m/>
    <m/>
  </r>
  <r>
    <n v="-31.3910016501681"/>
    <n v="-64.126658380410603"/>
    <n v="629"/>
    <n v="188"/>
    <m/>
    <m/>
    <m/>
    <m/>
    <m/>
    <m/>
    <m/>
    <m/>
    <x v="4"/>
    <m/>
    <x v="6"/>
    <s v="CAPITAL"/>
    <m/>
    <m/>
    <m/>
  </r>
  <r>
    <n v="-32.1293049100424"/>
    <n v="-64.412223859965906"/>
    <n v="634"/>
    <n v="46"/>
    <m/>
    <m/>
    <m/>
    <m/>
    <m/>
    <m/>
    <m/>
    <m/>
    <x v="49"/>
    <m/>
    <x v="6"/>
    <s v="CALAMUCHITA"/>
    <m/>
    <m/>
    <m/>
  </r>
  <r>
    <n v="-31.472420190228299"/>
    <n v="-64.157492200302201"/>
    <n v="635"/>
    <n v="348"/>
    <m/>
    <m/>
    <m/>
    <m/>
    <m/>
    <m/>
    <m/>
    <m/>
    <x v="55"/>
    <m/>
    <x v="6"/>
    <s v="CAPITAL"/>
    <m/>
    <m/>
    <m/>
  </r>
  <r>
    <n v="-31.480892610228299"/>
    <n v="-64.166686799589598"/>
    <n v="640"/>
    <n v="220"/>
    <m/>
    <m/>
    <m/>
    <m/>
    <m/>
    <m/>
    <m/>
    <m/>
    <x v="55"/>
    <m/>
    <x v="6"/>
    <s v="CAPITAL"/>
    <m/>
    <m/>
    <m/>
  </r>
  <r>
    <n v="-33.421771350359201"/>
    <n v="-63.601120840087503"/>
    <n v="641"/>
    <n v="300"/>
    <m/>
    <m/>
    <m/>
    <m/>
    <m/>
    <m/>
    <m/>
    <m/>
    <x v="104"/>
    <m/>
    <x v="6"/>
    <s v="JUÁREZ CELMAN"/>
    <m/>
    <m/>
    <m/>
  </r>
  <r>
    <n v="-33.331685820197599"/>
    <n v="-63.510091609819703"/>
    <n v="642"/>
    <n v="261"/>
    <m/>
    <m/>
    <m/>
    <m/>
    <m/>
    <m/>
    <m/>
    <m/>
    <x v="29"/>
    <m/>
    <x v="6"/>
    <s v="JUÁREZ CELMAN"/>
    <m/>
    <m/>
    <m/>
  </r>
  <r>
    <n v="-30.5136485298747"/>
    <n v="-64.005101219729994"/>
    <n v="645"/>
    <n v="63"/>
    <m/>
    <m/>
    <m/>
    <m/>
    <m/>
    <m/>
    <m/>
    <m/>
    <x v="37"/>
    <m/>
    <x v="6"/>
    <s v="TOTORAL"/>
    <m/>
    <m/>
    <m/>
  </r>
  <r>
    <n v="-32.480916930417699"/>
    <n v="-65.683378119701501"/>
    <n v="652"/>
    <n v="24"/>
    <m/>
    <m/>
    <m/>
    <m/>
    <m/>
    <m/>
    <m/>
    <m/>
    <x v="29"/>
    <m/>
    <x v="6"/>
    <m/>
    <m/>
    <m/>
    <m/>
  </r>
  <r>
    <n v="-31.088689429923399"/>
    <n v="-64.4676645301588"/>
    <n v="658"/>
    <n v="435"/>
    <m/>
    <m/>
    <m/>
    <m/>
    <m/>
    <m/>
    <m/>
    <m/>
    <x v="105"/>
    <m/>
    <x v="6"/>
    <s v="PUNILLA"/>
    <m/>
    <m/>
    <m/>
  </r>
  <r>
    <n v="-32.750921999794201"/>
    <n v="-63.755845839781898"/>
    <n v="747"/>
    <n v="280"/>
    <m/>
    <m/>
    <m/>
    <m/>
    <m/>
    <m/>
    <m/>
    <m/>
    <x v="106"/>
    <m/>
    <x v="6"/>
    <s v="JUÁREZ CELMAN"/>
    <m/>
    <m/>
    <m/>
  </r>
  <r>
    <n v="-32.108684859851799"/>
    <n v="-64.172519820266899"/>
    <n v="748"/>
    <n v="39"/>
    <m/>
    <m/>
    <m/>
    <m/>
    <m/>
    <m/>
    <m/>
    <m/>
    <x v="2"/>
    <m/>
    <x v="6"/>
    <s v="TERCERO ARRIBA"/>
    <m/>
    <m/>
    <m/>
  </r>
  <r>
    <n v="-32.1109071303799"/>
    <n v="-64.175853209680099"/>
    <n v="750"/>
    <n v="78"/>
    <m/>
    <m/>
    <m/>
    <m/>
    <m/>
    <m/>
    <m/>
    <m/>
    <x v="107"/>
    <m/>
    <x v="6"/>
    <s v="TERCERO ARRIBA"/>
    <m/>
    <m/>
    <m/>
  </r>
  <r>
    <n v="-32.105907019835101"/>
    <n v="-64.175019869702098"/>
    <n v="751"/>
    <n v="39"/>
    <m/>
    <m/>
    <m/>
    <m/>
    <m/>
    <m/>
    <m/>
    <m/>
    <x v="108"/>
    <m/>
    <x v="6"/>
    <s v="TERCERO ARRIBA"/>
    <m/>
    <m/>
    <m/>
  </r>
  <r>
    <n v="-33.661304910384203"/>
    <n v="-63.533341899674902"/>
    <n v="752"/>
    <n v="39"/>
    <m/>
    <m/>
    <m/>
    <m/>
    <m/>
    <m/>
    <m/>
    <m/>
    <x v="2"/>
    <m/>
    <x v="6"/>
    <s v="JUÁREZ CELMAN"/>
    <m/>
    <m/>
    <m/>
  </r>
  <r>
    <n v="-33.661304910319103"/>
    <n v="-63.5420364901913"/>
    <n v="753"/>
    <n v="50"/>
    <m/>
    <m/>
    <m/>
    <m/>
    <m/>
    <m/>
    <m/>
    <m/>
    <x v="109"/>
    <m/>
    <x v="6"/>
    <s v="JUÁREZ CELMAN"/>
    <m/>
    <m/>
    <m/>
  </r>
  <r>
    <n v="-33.660832680208202"/>
    <n v="-63.5417031401591"/>
    <n v="754"/>
    <n v="10"/>
    <m/>
    <m/>
    <m/>
    <m/>
    <m/>
    <m/>
    <m/>
    <m/>
    <x v="2"/>
    <m/>
    <x v="6"/>
    <s v="JUÁREZ CELMAN"/>
    <m/>
    <m/>
    <m/>
  </r>
  <r>
    <n v="-31.555532990063501"/>
    <n v="-63.533481400080497"/>
    <n v="756"/>
    <n v="140"/>
    <m/>
    <m/>
    <m/>
    <m/>
    <m/>
    <m/>
    <m/>
    <m/>
    <x v="110"/>
    <m/>
    <x v="6"/>
    <s v="RÍO SEGUNDO"/>
    <m/>
    <m/>
    <m/>
  </r>
  <r>
    <n v="-33.224822099777597"/>
    <n v="-63.271948870520397"/>
    <n v="761"/>
    <n v="317"/>
    <m/>
    <m/>
    <m/>
    <m/>
    <m/>
    <m/>
    <m/>
    <m/>
    <x v="45"/>
    <m/>
    <x v="6"/>
    <s v="JUÁREZ CELMAN"/>
    <m/>
    <m/>
    <m/>
  </r>
  <r>
    <n v="-33.2378779702372"/>
    <n v="-63.275004480083901"/>
    <n v="762"/>
    <n v="272"/>
    <m/>
    <m/>
    <m/>
    <m/>
    <m/>
    <m/>
    <m/>
    <m/>
    <x v="45"/>
    <m/>
    <x v="6"/>
    <s v="JUÁREZ CELMAN"/>
    <m/>
    <m/>
    <m/>
  </r>
  <r>
    <n v="-32.743699519614502"/>
    <n v="-63.343616800430297"/>
    <n v="763"/>
    <n v="338"/>
    <m/>
    <m/>
    <m/>
    <m/>
    <m/>
    <m/>
    <m/>
    <m/>
    <x v="111"/>
    <m/>
    <x v="6"/>
    <s v="GRAL. SAN MARTÍN"/>
    <m/>
    <m/>
    <m/>
  </r>
  <r>
    <n v="-33.224544310267703"/>
    <n v="-63.257781980511503"/>
    <n v="764"/>
    <n v="248"/>
    <m/>
    <m/>
    <m/>
    <m/>
    <m/>
    <m/>
    <m/>
    <m/>
    <x v="112"/>
    <m/>
    <x v="6"/>
    <s v="JUÁREZ CELMAN"/>
    <m/>
    <m/>
    <m/>
  </r>
  <r>
    <n v="-33.225377670175902"/>
    <n v="-63.2502818604571"/>
    <n v="765"/>
    <n v="236"/>
    <m/>
    <m/>
    <m/>
    <m/>
    <m/>
    <m/>
    <m/>
    <m/>
    <x v="111"/>
    <m/>
    <x v="6"/>
    <s v="JUÁREZ CELMAN"/>
    <m/>
    <m/>
    <m/>
  </r>
  <r>
    <n v="-33.258989589747202"/>
    <n v="-63.266948789998203"/>
    <n v="766"/>
    <n v="338"/>
    <m/>
    <m/>
    <m/>
    <m/>
    <m/>
    <m/>
    <m/>
    <m/>
    <x v="111"/>
    <m/>
    <x v="6"/>
    <s v="JUÁREZ CELMAN"/>
    <m/>
    <m/>
    <m/>
  </r>
  <r>
    <n v="-33.227044369647402"/>
    <n v="-63.242503949872898"/>
    <n v="767"/>
    <n v="286"/>
    <m/>
    <m/>
    <m/>
    <m/>
    <m/>
    <m/>
    <m/>
    <m/>
    <x v="111"/>
    <m/>
    <x v="6"/>
    <s v="JUÁREZ CELMAN"/>
    <m/>
    <m/>
    <m/>
  </r>
  <r>
    <n v="-33.238989110261898"/>
    <n v="-63.276393389807303"/>
    <n v="768"/>
    <n v="234"/>
    <m/>
    <m/>
    <m/>
    <m/>
    <m/>
    <m/>
    <m/>
    <m/>
    <x v="113"/>
    <m/>
    <x v="6"/>
    <s v="JUÁREZ CELMAN"/>
    <m/>
    <m/>
    <m/>
  </r>
  <r>
    <n v="-32.313967429670598"/>
    <n v="-64.181964289651305"/>
    <n v="769"/>
    <n v="108"/>
    <m/>
    <m/>
    <m/>
    <m/>
    <m/>
    <m/>
    <m/>
    <m/>
    <x v="28"/>
    <m/>
    <x v="6"/>
    <s v="RIO CUARTO"/>
    <m/>
    <m/>
    <m/>
  </r>
  <r>
    <n v="-32.195631339919998"/>
    <n v="-64.185575550028503"/>
    <n v="770"/>
    <n v="74"/>
    <m/>
    <m/>
    <m/>
    <m/>
    <m/>
    <m/>
    <m/>
    <m/>
    <x v="114"/>
    <m/>
    <x v="6"/>
    <s v="TERCERO ARRIBA"/>
    <m/>
    <m/>
    <m/>
  </r>
  <r>
    <n v="-32.367301800261302"/>
    <n v="-63.564731690446898"/>
    <n v="771"/>
    <n v="70"/>
    <m/>
    <m/>
    <m/>
    <m/>
    <m/>
    <m/>
    <m/>
    <m/>
    <x v="115"/>
    <m/>
    <x v="6"/>
    <s v="GRAL. SAN MARTÍN"/>
    <m/>
    <m/>
    <m/>
  </r>
  <r>
    <n v="-29.769076919763801"/>
    <n v="-64.530388989681995"/>
    <n v="772"/>
    <n v="120"/>
    <m/>
    <m/>
    <m/>
    <m/>
    <m/>
    <m/>
    <m/>
    <m/>
    <x v="24"/>
    <m/>
    <x v="6"/>
    <s v="TULUMBA"/>
    <m/>
    <m/>
    <m/>
  </r>
  <r>
    <n v="-31.8892021802546"/>
    <n v="-64.523662050423695"/>
    <n v="773"/>
    <n v="90"/>
    <m/>
    <m/>
    <m/>
    <m/>
    <m/>
    <m/>
    <m/>
    <m/>
    <x v="45"/>
    <m/>
    <x v="6"/>
    <s v="CALAMUCHITA"/>
    <m/>
    <m/>
    <m/>
  </r>
  <r>
    <n v="-30.513037369925598"/>
    <n v="-63.902682729828399"/>
    <n v="774"/>
    <n v="200"/>
    <m/>
    <m/>
    <m/>
    <m/>
    <m/>
    <m/>
    <m/>
    <m/>
    <x v="102"/>
    <m/>
    <x v="6"/>
    <s v="TOTORAL"/>
    <m/>
    <m/>
    <m/>
  </r>
  <r>
    <n v="-30.824266610239299"/>
    <n v="-64.099547149979799"/>
    <n v="775"/>
    <n v="188"/>
    <m/>
    <m/>
    <m/>
    <m/>
    <m/>
    <m/>
    <m/>
    <m/>
    <x v="24"/>
    <m/>
    <x v="6"/>
    <s v="TOTORAL"/>
    <m/>
    <m/>
    <m/>
  </r>
  <r>
    <n v="-32.850091269653703"/>
    <n v="-64.358077969881606"/>
    <n v="776"/>
    <n v="159"/>
    <m/>
    <m/>
    <m/>
    <m/>
    <m/>
    <m/>
    <m/>
    <m/>
    <x v="116"/>
    <m/>
    <x v="6"/>
    <s v="RIO CUARTO"/>
    <m/>
    <m/>
    <m/>
  </r>
  <r>
    <n v="-32.850091269653703"/>
    <n v="-64.358077969881606"/>
    <n v="777"/>
    <n v="159"/>
    <m/>
    <m/>
    <m/>
    <m/>
    <m/>
    <m/>
    <m/>
    <m/>
    <x v="116"/>
    <m/>
    <x v="6"/>
    <s v="RIO CUARTO"/>
    <m/>
    <m/>
    <m/>
  </r>
  <r>
    <n v="-32.247576720443597"/>
    <n v="-63.190836540335098"/>
    <n v="778"/>
    <n v="152"/>
    <m/>
    <m/>
    <m/>
    <m/>
    <m/>
    <m/>
    <m/>
    <m/>
    <x v="17"/>
    <m/>
    <x v="6"/>
    <s v="GRAL. SAN MARTÍN"/>
    <m/>
    <m/>
    <m/>
  </r>
  <r>
    <n v="-32.233687499937098"/>
    <n v="-63.170002859665402"/>
    <n v="779"/>
    <n v="181"/>
    <m/>
    <m/>
    <m/>
    <m/>
    <m/>
    <m/>
    <m/>
    <m/>
    <x v="17"/>
    <m/>
    <x v="6"/>
    <s v="GRAL. SAN MARTÍN"/>
    <m/>
    <m/>
    <m/>
  </r>
  <r>
    <n v="-30.452813990130501"/>
    <n v="-64.276967210272801"/>
    <n v="780"/>
    <n v="30"/>
    <m/>
    <m/>
    <m/>
    <m/>
    <m/>
    <m/>
    <m/>
    <m/>
    <x v="2"/>
    <m/>
    <x v="6"/>
    <s v="TULUMBA"/>
    <m/>
    <m/>
    <m/>
  </r>
  <r>
    <n v="-30.268454579700801"/>
    <n v="-64.641471099822994"/>
    <n v="781"/>
    <n v="173"/>
    <m/>
    <m/>
    <m/>
    <m/>
    <m/>
    <m/>
    <m/>
    <m/>
    <x v="6"/>
    <m/>
    <x v="6"/>
    <s v="ISCHILÍN"/>
    <m/>
    <m/>
    <m/>
  </r>
  <r>
    <n v="-31.397279599906"/>
    <n v="-64.183076030091399"/>
    <n v="783"/>
    <n v="50"/>
    <m/>
    <m/>
    <m/>
    <m/>
    <m/>
    <m/>
    <m/>
    <m/>
    <x v="2"/>
    <m/>
    <x v="6"/>
    <s v="CAPITAL"/>
    <m/>
    <m/>
    <m/>
  </r>
  <r>
    <n v="-30.512842970301001"/>
    <n v="-64.005684569747899"/>
    <n v="784"/>
    <n v="64"/>
    <m/>
    <m/>
    <m/>
    <m/>
    <m/>
    <m/>
    <m/>
    <m/>
    <x v="2"/>
    <m/>
    <x v="6"/>
    <s v="TOTORAL"/>
    <m/>
    <m/>
    <m/>
  </r>
  <r>
    <n v="-31.708675729605702"/>
    <n v="-64.393912759864605"/>
    <n v="786"/>
    <n v="8"/>
    <m/>
    <m/>
    <m/>
    <m/>
    <m/>
    <m/>
    <m/>
    <m/>
    <x v="62"/>
    <m/>
    <x v="6"/>
    <s v="SANTA MARÍA"/>
    <m/>
    <m/>
    <m/>
  </r>
  <r>
    <n v="-30.781849770109002"/>
    <n v="-65.211150109594101"/>
    <n v="789"/>
    <n v="48"/>
    <m/>
    <m/>
    <m/>
    <m/>
    <m/>
    <m/>
    <m/>
    <m/>
    <x v="117"/>
    <m/>
    <x v="6"/>
    <s v="CRUZ DEL EJE"/>
    <m/>
    <m/>
    <m/>
  </r>
  <r>
    <n v="-31.462225530377999"/>
    <n v="-64.181909289532101"/>
    <n v="790"/>
    <n v="250"/>
    <m/>
    <m/>
    <m/>
    <m/>
    <m/>
    <m/>
    <m/>
    <m/>
    <x v="103"/>
    <m/>
    <x v="6"/>
    <s v="CAPITAL"/>
    <m/>
    <m/>
    <m/>
  </r>
  <r>
    <n v="-31.059260979972901"/>
    <n v="-64.468486789745398"/>
    <n v="791"/>
    <n v="65"/>
    <m/>
    <m/>
    <m/>
    <m/>
    <m/>
    <m/>
    <m/>
    <m/>
    <x v="107"/>
    <m/>
    <x v="6"/>
    <s v="PUNILLA"/>
    <m/>
    <m/>
    <m/>
  </r>
  <r>
    <n v="-31.067766739926402"/>
    <n v="-64.4748813400427"/>
    <n v="792"/>
    <n v="70"/>
    <m/>
    <m/>
    <m/>
    <m/>
    <m/>
    <m/>
    <m/>
    <m/>
    <x v="118"/>
    <m/>
    <x v="6"/>
    <s v="PUNILLA"/>
    <m/>
    <m/>
    <m/>
  </r>
  <r>
    <n v="-31.6408963597789"/>
    <n v="-64.343634170367807"/>
    <n v="793"/>
    <n v="70"/>
    <m/>
    <m/>
    <m/>
    <m/>
    <m/>
    <m/>
    <m/>
    <m/>
    <x v="2"/>
    <m/>
    <x v="6"/>
    <s v="SANTA MARÍA"/>
    <m/>
    <m/>
    <m/>
  </r>
  <r>
    <n v="-30.685597099963399"/>
    <n v="-64.552249690401396"/>
    <n v="794"/>
    <n v="126"/>
    <m/>
    <m/>
    <m/>
    <m/>
    <m/>
    <m/>
    <m/>
    <m/>
    <x v="119"/>
    <m/>
    <x v="6"/>
    <s v="ISCHILÍN"/>
    <m/>
    <m/>
    <m/>
  </r>
  <r>
    <n v="-32.159186019777003"/>
    <n v="-64.146741570518799"/>
    <n v="795"/>
    <n v="182"/>
    <m/>
    <m/>
    <m/>
    <m/>
    <m/>
    <m/>
    <m/>
    <m/>
    <x v="107"/>
    <m/>
    <x v="6"/>
    <s v="TERCERO ARRIBA"/>
    <m/>
    <m/>
    <m/>
  </r>
  <r>
    <n v="-31.334536570037901"/>
    <n v="-64.297075260144496"/>
    <n v="796"/>
    <n v="60"/>
    <m/>
    <m/>
    <m/>
    <m/>
    <m/>
    <m/>
    <m/>
    <m/>
    <x v="65"/>
    <m/>
    <x v="6"/>
    <s v="CAPITAL"/>
    <m/>
    <m/>
    <m/>
  </r>
  <r>
    <n v="-31.5965339403702"/>
    <n v="-63.619149529625297"/>
    <n v="797"/>
    <n v="42"/>
    <m/>
    <m/>
    <m/>
    <m/>
    <m/>
    <m/>
    <m/>
    <m/>
    <x v="107"/>
    <m/>
    <x v="6"/>
    <s v="RÍO SEGUNDO"/>
    <m/>
    <m/>
    <m/>
  </r>
  <r>
    <n v="-31.629007220133001"/>
    <n v="-64.391496110146505"/>
    <n v="798"/>
    <n v="45"/>
    <m/>
    <m/>
    <m/>
    <m/>
    <m/>
    <m/>
    <m/>
    <m/>
    <x v="102"/>
    <m/>
    <x v="6"/>
    <s v="SANTA MARÍA"/>
    <m/>
    <m/>
    <m/>
  </r>
  <r>
    <n v="-30.887434450151801"/>
    <n v="-62.996249929775999"/>
    <n v="799"/>
    <n v="78"/>
    <m/>
    <m/>
    <m/>
    <m/>
    <m/>
    <m/>
    <m/>
    <m/>
    <x v="110"/>
    <m/>
    <x v="6"/>
    <s v="RÍO PRIMERO"/>
    <m/>
    <m/>
    <m/>
  </r>
  <r>
    <n v="-31.523587770227401"/>
    <n v="-62.720078509504603"/>
    <n v="800"/>
    <n v="130"/>
    <m/>
    <m/>
    <m/>
    <m/>
    <m/>
    <m/>
    <m/>
    <m/>
    <x v="4"/>
    <m/>
    <x v="6"/>
    <s v="SAN JUSTO"/>
    <m/>
    <m/>
    <m/>
  </r>
  <r>
    <n v="-30.743459569908701"/>
    <n v="-64.646854089723107"/>
    <n v="801"/>
    <n v="68"/>
    <m/>
    <m/>
    <m/>
    <m/>
    <m/>
    <m/>
    <m/>
    <m/>
    <x v="103"/>
    <m/>
    <x v="6"/>
    <s v="CRUZ DEL EJE"/>
    <m/>
    <m/>
    <m/>
  </r>
  <r>
    <n v="-31.669008579793001"/>
    <n v="-65.019201290202105"/>
    <n v="802"/>
    <n v="55"/>
    <m/>
    <m/>
    <m/>
    <m/>
    <m/>
    <m/>
    <m/>
    <m/>
    <x v="103"/>
    <m/>
    <x v="6"/>
    <s v="SAN ALBERTO"/>
    <m/>
    <m/>
    <m/>
  </r>
  <r>
    <n v="-31.802958839852302"/>
    <n v="-64.959044549484602"/>
    <n v="803"/>
    <n v="90"/>
    <m/>
    <m/>
    <m/>
    <m/>
    <m/>
    <m/>
    <m/>
    <m/>
    <x v="2"/>
    <m/>
    <x v="6"/>
    <s v="SAN ALBERTO"/>
    <m/>
    <m/>
    <m/>
  </r>
  <r>
    <n v="-32.795923100131098"/>
    <n v="-63.8625698200388"/>
    <n v="804"/>
    <n v="171"/>
    <m/>
    <m/>
    <m/>
    <m/>
    <m/>
    <m/>
    <m/>
    <m/>
    <x v="2"/>
    <m/>
    <x v="6"/>
    <s v="JUÁREZ CELMAN"/>
    <m/>
    <m/>
    <m/>
  </r>
  <r>
    <n v="-32.105574289638803"/>
    <n v="-65.108035629474301"/>
    <n v="805"/>
    <n v="55"/>
    <m/>
    <m/>
    <m/>
    <m/>
    <m/>
    <m/>
    <m/>
    <m/>
    <x v="103"/>
    <m/>
    <x v="6"/>
    <s v="SAN JAVIER"/>
    <m/>
    <m/>
    <m/>
  </r>
  <r>
    <n v="-31.550143970356"/>
    <n v="-63.543953800198601"/>
    <n v="806"/>
    <n v="119"/>
    <m/>
    <m/>
    <m/>
    <m/>
    <m/>
    <m/>
    <m/>
    <m/>
    <x v="2"/>
    <m/>
    <x v="6"/>
    <s v="RÍO SEGUNDO"/>
    <m/>
    <m/>
    <m/>
  </r>
  <r>
    <n v="-32.908231290331699"/>
    <n v="-63.730484250287702"/>
    <n v="807"/>
    <n v="295"/>
    <m/>
    <m/>
    <m/>
    <m/>
    <m/>
    <m/>
    <m/>
    <m/>
    <x v="28"/>
    <m/>
    <x v="6"/>
    <s v="JUÁREZ CELMAN"/>
    <m/>
    <m/>
    <m/>
  </r>
  <r>
    <n v="-32.037016679922203"/>
    <n v="-64.464191480119794"/>
    <n v="808"/>
    <n v="35"/>
    <m/>
    <m/>
    <m/>
    <m/>
    <m/>
    <m/>
    <m/>
    <m/>
    <x v="2"/>
    <m/>
    <x v="6"/>
    <s v="CALAMUCHITA"/>
    <m/>
    <m/>
    <m/>
  </r>
  <r>
    <n v="-31.551922169935398"/>
    <n v="-64.457663979502399"/>
    <n v="810"/>
    <n v="76"/>
    <m/>
    <m/>
    <m/>
    <m/>
    <m/>
    <m/>
    <m/>
    <m/>
    <x v="102"/>
    <m/>
    <x v="6"/>
    <s v="SANTA MARÍA"/>
    <m/>
    <m/>
    <m/>
  </r>
  <r>
    <n v="-30.784488190216798"/>
    <n v="-64.541554969635698"/>
    <n v="811"/>
    <n v="50"/>
    <m/>
    <m/>
    <m/>
    <m/>
    <m/>
    <m/>
    <m/>
    <m/>
    <x v="103"/>
    <m/>
    <x v="6"/>
    <s v="PUNILLA"/>
    <m/>
    <m/>
    <m/>
  </r>
  <r>
    <n v="-32.253299899865702"/>
    <n v="-65.050867830063794"/>
    <n v="812"/>
    <n v="134"/>
    <m/>
    <m/>
    <m/>
    <m/>
    <m/>
    <m/>
    <m/>
    <m/>
    <x v="103"/>
    <m/>
    <x v="6"/>
    <s v="SAN JAVIER"/>
    <m/>
    <m/>
    <m/>
  </r>
  <r>
    <n v="-31.657340920125399"/>
    <n v="-63.691289639891401"/>
    <n v="813"/>
    <n v="258"/>
    <m/>
    <m/>
    <m/>
    <m/>
    <m/>
    <m/>
    <m/>
    <m/>
    <x v="28"/>
    <m/>
    <x v="6"/>
    <s v="RÍO SEGUNDO"/>
    <m/>
    <m/>
    <m/>
  </r>
  <r>
    <n v="-31.946487340111702"/>
    <n v="-65.182787079699594"/>
    <n v="814"/>
    <n v="68"/>
    <m/>
    <m/>
    <m/>
    <m/>
    <m/>
    <m/>
    <m/>
    <m/>
    <x v="120"/>
    <m/>
    <x v="6"/>
    <s v="SAN JAVIER"/>
    <m/>
    <m/>
    <m/>
  </r>
  <r>
    <n v="-31.522218700347899"/>
    <n v="-64.449283299607799"/>
    <n v="815"/>
    <n v="100"/>
    <m/>
    <m/>
    <m/>
    <m/>
    <m/>
    <m/>
    <m/>
    <m/>
    <x v="45"/>
    <m/>
    <x v="6"/>
    <s v="SANTA MARÍA"/>
    <m/>
    <m/>
    <m/>
  </r>
  <r>
    <n v="-31.3658899299319"/>
    <n v="-64.043906969898799"/>
    <n v="816"/>
    <n v="70"/>
    <m/>
    <m/>
    <m/>
    <m/>
    <m/>
    <m/>
    <m/>
    <m/>
    <x v="44"/>
    <m/>
    <x v="6"/>
    <s v="COLON"/>
    <m/>
    <m/>
    <m/>
  </r>
  <r>
    <n v="-30.764481700369601"/>
    <n v="-63.215106579777299"/>
    <n v="818"/>
    <n v="105"/>
    <m/>
    <m/>
    <m/>
    <m/>
    <m/>
    <m/>
    <m/>
    <m/>
    <x v="121"/>
    <m/>
    <x v="6"/>
    <s v="RÍO PRIMERO"/>
    <m/>
    <m/>
    <m/>
  </r>
  <r>
    <n v="-33.1037082599453"/>
    <n v="-63.983349420024403"/>
    <n v="819"/>
    <n v="135"/>
    <m/>
    <m/>
    <m/>
    <m/>
    <m/>
    <m/>
    <m/>
    <m/>
    <x v="29"/>
    <m/>
    <x v="6"/>
    <s v="JUÁREZ CELMAN"/>
    <m/>
    <m/>
    <m/>
  </r>
  <r>
    <n v="-31.301360559950702"/>
    <n v="-63.681539609677102"/>
    <n v="822"/>
    <n v="166"/>
    <m/>
    <m/>
    <m/>
    <m/>
    <m/>
    <m/>
    <m/>
    <m/>
    <x v="29"/>
    <m/>
    <x v="6"/>
    <s v="RÍO PRIMERO"/>
    <m/>
    <m/>
    <m/>
  </r>
  <r>
    <n v="-31.629007220133001"/>
    <n v="-64.391496110146505"/>
    <n v="823"/>
    <n v="36"/>
    <m/>
    <m/>
    <m/>
    <m/>
    <m/>
    <m/>
    <m/>
    <m/>
    <x v="102"/>
    <m/>
    <x v="6"/>
    <s v="SANTA MARÍA"/>
    <m/>
    <m/>
    <m/>
  </r>
  <r>
    <n v="-30.842127990138099"/>
    <n v="-63.755652200231999"/>
    <n v="825"/>
    <n v="34"/>
    <m/>
    <m/>
    <m/>
    <m/>
    <m/>
    <m/>
    <m/>
    <m/>
    <x v="2"/>
    <m/>
    <x v="6"/>
    <s v="TOTORAL"/>
    <m/>
    <m/>
    <m/>
  </r>
  <r>
    <n v="-31.472236839939502"/>
    <n v="-64.129255599898102"/>
    <n v="826"/>
    <n v="86"/>
    <m/>
    <m/>
    <m/>
    <m/>
    <m/>
    <m/>
    <m/>
    <m/>
    <x v="2"/>
    <m/>
    <x v="6"/>
    <s v="CAPITAL"/>
    <m/>
    <m/>
    <m/>
  </r>
  <r>
    <n v="-31.088939439795102"/>
    <n v="-64.476414679828906"/>
    <n v="827"/>
    <n v="70"/>
    <m/>
    <m/>
    <m/>
    <m/>
    <m/>
    <m/>
    <m/>
    <m/>
    <x v="2"/>
    <m/>
    <x v="6"/>
    <s v="PUNILLA"/>
    <m/>
    <m/>
    <m/>
  </r>
  <r>
    <n v="-31.4230801196504"/>
    <n v="-64.038790180159197"/>
    <n v="829"/>
    <n v="18"/>
    <m/>
    <m/>
    <m/>
    <m/>
    <m/>
    <m/>
    <m/>
    <m/>
    <x v="107"/>
    <m/>
    <x v="6"/>
    <s v="COLON"/>
    <m/>
    <m/>
    <m/>
  </r>
  <r>
    <n v="-32.092445670404899"/>
    <n v="-64.332633649532696"/>
    <n v="830"/>
    <n v="36"/>
    <m/>
    <m/>
    <m/>
    <m/>
    <m/>
    <m/>
    <m/>
    <m/>
    <x v="24"/>
    <m/>
    <x v="6"/>
    <s v="CALAMUCHITA"/>
    <m/>
    <m/>
    <m/>
  </r>
  <r>
    <n v="-31.284971559591099"/>
    <n v="-64.308467159567996"/>
    <n v="831"/>
    <n v="20"/>
    <m/>
    <m/>
    <m/>
    <m/>
    <m/>
    <m/>
    <m/>
    <m/>
    <x v="103"/>
    <m/>
    <x v="6"/>
    <s v="COLON"/>
    <m/>
    <m/>
    <m/>
  </r>
  <r>
    <n v="-31.2272758900999"/>
    <n v="-64.463081009554998"/>
    <n v="832"/>
    <n v="112"/>
    <m/>
    <m/>
    <m/>
    <m/>
    <m/>
    <m/>
    <m/>
    <m/>
    <x v="2"/>
    <m/>
    <x v="6"/>
    <s v="PUNILLA"/>
    <m/>
    <m/>
    <m/>
  </r>
  <r>
    <n v="-30.200641860031901"/>
    <n v="-64.471693119624604"/>
    <n v="834"/>
    <n v="55"/>
    <m/>
    <m/>
    <m/>
    <m/>
    <m/>
    <m/>
    <m/>
    <m/>
    <x v="122"/>
    <m/>
    <x v="6"/>
    <s v="ISCHILÍN"/>
    <m/>
    <m/>
    <m/>
  </r>
  <r>
    <n v="-33.348991789828297"/>
    <n v="-63.470007629739399"/>
    <n v="835"/>
    <n v="16"/>
    <m/>
    <m/>
    <m/>
    <m/>
    <m/>
    <m/>
    <m/>
    <m/>
    <x v="2"/>
    <m/>
    <x v="6"/>
    <s v="JUÁREZ CELMAN"/>
    <m/>
    <m/>
    <m/>
  </r>
  <r>
    <n v="-33.349769590406297"/>
    <n v="-63.470285409469703"/>
    <n v="836"/>
    <n v="30"/>
    <m/>
    <m/>
    <m/>
    <m/>
    <m/>
    <m/>
    <m/>
    <m/>
    <x v="123"/>
    <m/>
    <x v="6"/>
    <s v="JUÁREZ CELMAN"/>
    <m/>
    <m/>
    <m/>
  </r>
  <r>
    <n v="-30.870767879816899"/>
    <n v="-64.513609960034302"/>
    <n v="837"/>
    <n v="102"/>
    <m/>
    <m/>
    <m/>
    <m/>
    <m/>
    <m/>
    <m/>
    <m/>
    <x v="103"/>
    <m/>
    <x v="6"/>
    <s v="PUNILLA"/>
    <m/>
    <m/>
    <m/>
  </r>
  <r>
    <n v="-33.110839149861199"/>
    <n v="-64.351302659524706"/>
    <n v="838"/>
    <n v="40"/>
    <m/>
    <m/>
    <m/>
    <m/>
    <m/>
    <m/>
    <m/>
    <m/>
    <x v="43"/>
    <m/>
    <x v="6"/>
    <s v="RIO CUARTO"/>
    <m/>
    <m/>
    <m/>
  </r>
  <r>
    <n v="-31.294191150420598"/>
    <n v="-64.197848570009796"/>
    <n v="839"/>
    <n v="180"/>
    <m/>
    <m/>
    <m/>
    <m/>
    <m/>
    <m/>
    <m/>
    <m/>
    <x v="2"/>
    <m/>
    <x v="6"/>
    <s v="COLON"/>
    <m/>
    <m/>
    <m/>
  </r>
  <r>
    <n v="-33.4682313798262"/>
    <n v="-64.851232699645905"/>
    <n v="840"/>
    <n v="25"/>
    <m/>
    <m/>
    <m/>
    <m/>
    <m/>
    <m/>
    <m/>
    <m/>
    <x v="124"/>
    <m/>
    <x v="6"/>
    <s v="RIO CUARTO"/>
    <m/>
    <m/>
    <m/>
  </r>
  <r>
    <n v="-31.959875579613598"/>
    <n v="-62.925220950336801"/>
    <n v="841"/>
    <n v="350"/>
    <m/>
    <m/>
    <m/>
    <m/>
    <m/>
    <m/>
    <m/>
    <m/>
    <x v="102"/>
    <m/>
    <x v="6"/>
    <s v="RÍO SEGUNDO"/>
    <m/>
    <m/>
    <m/>
  </r>
  <r>
    <n v="-31.905263199799901"/>
    <n v="-62.899803850222099"/>
    <n v="842"/>
    <n v="363"/>
    <m/>
    <m/>
    <m/>
    <m/>
    <m/>
    <m/>
    <m/>
    <m/>
    <x v="102"/>
    <m/>
    <x v="6"/>
    <s v="SAN JUSTO"/>
    <m/>
    <m/>
    <m/>
  </r>
  <r>
    <n v="-31.353112449707499"/>
    <n v="-64.977256470211103"/>
    <n v="843"/>
    <n v="60"/>
    <m/>
    <m/>
    <m/>
    <m/>
    <m/>
    <m/>
    <m/>
    <m/>
    <x v="49"/>
    <m/>
    <x v="6"/>
    <s v="POCHO"/>
    <m/>
    <m/>
    <m/>
  </r>
  <r>
    <n v="-32.297373190125299"/>
    <n v="-65.095279630421601"/>
    <n v="844"/>
    <n v="70"/>
    <m/>
    <m/>
    <m/>
    <m/>
    <m/>
    <m/>
    <m/>
    <m/>
    <x v="103"/>
    <m/>
    <x v="6"/>
    <s v="SAN JAVIER"/>
    <m/>
    <m/>
    <m/>
  </r>
  <r>
    <n v="-32.2077571595824"/>
    <n v="-65.0307314302365"/>
    <n v="845"/>
    <n v="30"/>
    <m/>
    <m/>
    <m/>
    <m/>
    <m/>
    <m/>
    <m/>
    <m/>
    <x v="2"/>
    <m/>
    <x v="6"/>
    <s v="SAN JAVIER"/>
    <m/>
    <m/>
    <m/>
  </r>
  <r>
    <n v="-32.147464149661403"/>
    <n v="-65.104396629518902"/>
    <n v="846"/>
    <n v="55"/>
    <m/>
    <m/>
    <m/>
    <m/>
    <m/>
    <m/>
    <m/>
    <m/>
    <x v="45"/>
    <m/>
    <x v="6"/>
    <s v="SAN JAVIER"/>
    <m/>
    <m/>
    <m/>
  </r>
  <r>
    <n v="-31.016612810445899"/>
    <n v="-64.475850839679097"/>
    <n v="847"/>
    <n v="102"/>
    <m/>
    <m/>
    <m/>
    <m/>
    <m/>
    <m/>
    <m/>
    <m/>
    <x v="103"/>
    <m/>
    <x v="6"/>
    <s v="PUNILLA"/>
    <m/>
    <m/>
    <m/>
  </r>
  <r>
    <n v="-30.778932500198"/>
    <n v="-64.520026819709599"/>
    <n v="848"/>
    <n v="45"/>
    <m/>
    <m/>
    <m/>
    <m/>
    <m/>
    <m/>
    <m/>
    <m/>
    <x v="103"/>
    <m/>
    <x v="6"/>
    <s v="PUNILLA"/>
    <m/>
    <m/>
    <m/>
  </r>
  <r>
    <n v="-30.872240140030701"/>
    <n v="-64.516971129883203"/>
    <n v="849"/>
    <n v="57"/>
    <m/>
    <m/>
    <m/>
    <m/>
    <m/>
    <m/>
    <m/>
    <m/>
    <x v="125"/>
    <m/>
    <x v="6"/>
    <s v="PUNILLA"/>
    <m/>
    <m/>
    <m/>
  </r>
  <r>
    <n v="-33.010783680402902"/>
    <n v="-63.4927358696889"/>
    <n v="850"/>
    <n v="20"/>
    <m/>
    <m/>
    <m/>
    <m/>
    <m/>
    <m/>
    <m/>
    <m/>
    <x v="126"/>
    <m/>
    <x v="6"/>
    <s v="JUÁREZ CELMAN"/>
    <m/>
    <m/>
    <m/>
  </r>
  <r>
    <n v="-31.089494910351899"/>
    <n v="-64.313078500105803"/>
    <n v="851"/>
    <n v="10"/>
    <m/>
    <m/>
    <m/>
    <m/>
    <m/>
    <m/>
    <m/>
    <m/>
    <x v="62"/>
    <m/>
    <x v="6"/>
    <s v="COLON"/>
    <m/>
    <m/>
    <m/>
  </r>
  <r>
    <n v="-32.300078830358899"/>
    <n v="-65.120035610053094"/>
    <n v="852"/>
    <n v="51"/>
    <m/>
    <m/>
    <m/>
    <m/>
    <m/>
    <m/>
    <m/>
    <m/>
    <x v="103"/>
    <m/>
    <x v="6"/>
    <s v="SAN JAVIER"/>
    <m/>
    <m/>
    <m/>
  </r>
  <r>
    <n v="-32.322495459878901"/>
    <n v="-64.2843271202876"/>
    <n v="853"/>
    <n v="73"/>
    <m/>
    <m/>
    <m/>
    <m/>
    <m/>
    <m/>
    <m/>
    <m/>
    <x v="4"/>
    <m/>
    <x v="6"/>
    <s v="CALAMUCHITA"/>
    <m/>
    <m/>
    <m/>
  </r>
  <r>
    <n v="-31.362056740441599"/>
    <n v="-64.480414530362495"/>
    <n v="854"/>
    <n v="85"/>
    <m/>
    <m/>
    <m/>
    <m/>
    <m/>
    <m/>
    <m/>
    <m/>
    <x v="127"/>
    <m/>
    <x v="6"/>
    <s v="PUNILLA"/>
    <m/>
    <m/>
    <m/>
  </r>
  <r>
    <n v="-31.800983410292499"/>
    <n v="-64.401135030285204"/>
    <n v="855"/>
    <n v="52"/>
    <m/>
    <m/>
    <m/>
    <m/>
    <m/>
    <m/>
    <m/>
    <m/>
    <x v="118"/>
    <m/>
    <x v="6"/>
    <s v="SANTA MARÍA"/>
    <m/>
    <m/>
    <m/>
  </r>
  <r>
    <n v="-32.187992239665803"/>
    <n v="-64.121213350470697"/>
    <n v="856"/>
    <n v="20"/>
    <m/>
    <m/>
    <m/>
    <m/>
    <m/>
    <m/>
    <m/>
    <m/>
    <x v="128"/>
    <m/>
    <x v="6"/>
    <s v="TERCERO ARRIBA"/>
    <m/>
    <m/>
    <m/>
  </r>
  <r>
    <n v="-32.403747060254602"/>
    <n v="-63.317469210525097"/>
    <n v="860"/>
    <n v="179"/>
    <m/>
    <m/>
    <m/>
    <m/>
    <m/>
    <m/>
    <m/>
    <m/>
    <x v="28"/>
    <m/>
    <x v="6"/>
    <s v="GRAL. SAN MARTÍN"/>
    <m/>
    <m/>
    <m/>
  </r>
  <r>
    <n v="-32.405541539878598"/>
    <n v="-63.315471950412601"/>
    <n v="861"/>
    <n v="54"/>
    <m/>
    <m/>
    <m/>
    <m/>
    <m/>
    <m/>
    <m/>
    <m/>
    <x v="107"/>
    <m/>
    <x v="6"/>
    <s v="GRAL. SAN MARTÍN"/>
    <m/>
    <m/>
    <m/>
  </r>
  <r>
    <n v="-32.400246979692398"/>
    <n v="-63.3193386804043"/>
    <n v="862"/>
    <n v="160"/>
    <m/>
    <m/>
    <m/>
    <m/>
    <m/>
    <m/>
    <m/>
    <m/>
    <x v="107"/>
    <m/>
    <x v="6"/>
    <s v="GRAL. SAN MARTÍN"/>
    <m/>
    <m/>
    <m/>
  </r>
  <r>
    <n v="-32.402135909562503"/>
    <n v="-63.324949879631902"/>
    <n v="863"/>
    <n v="158"/>
    <m/>
    <m/>
    <m/>
    <m/>
    <m/>
    <m/>
    <m/>
    <m/>
    <x v="107"/>
    <m/>
    <x v="6"/>
    <s v="GRAL. SAN MARTÍN"/>
    <m/>
    <m/>
    <m/>
  </r>
  <r>
    <n v="-32.400635879961001"/>
    <n v="-63.329922200312602"/>
    <n v="864"/>
    <n v="160"/>
    <m/>
    <m/>
    <m/>
    <m/>
    <m/>
    <m/>
    <m/>
    <m/>
    <x v="107"/>
    <m/>
    <x v="6"/>
    <s v="GRAL. SAN MARTÍN"/>
    <m/>
    <m/>
    <m/>
  </r>
  <r>
    <n v="-30.967381140361098"/>
    <n v="-64.479498169614899"/>
    <n v="865"/>
    <n v="85"/>
    <m/>
    <m/>
    <m/>
    <m/>
    <m/>
    <m/>
    <m/>
    <m/>
    <x v="107"/>
    <m/>
    <x v="6"/>
    <s v="PUNILLA"/>
    <m/>
    <m/>
    <m/>
  </r>
  <r>
    <n v="-32.418580729597799"/>
    <n v="-63.218531439490597"/>
    <n v="866"/>
    <n v="120"/>
    <m/>
    <m/>
    <m/>
    <m/>
    <m/>
    <m/>
    <m/>
    <m/>
    <x v="28"/>
    <m/>
    <x v="6"/>
    <s v="GRAL. SAN MARTÍN"/>
    <m/>
    <m/>
    <m/>
  </r>
  <r>
    <n v="-33.145376000288699"/>
    <n v="-64.165852380249007"/>
    <n v="867"/>
    <n v="88"/>
    <m/>
    <m/>
    <m/>
    <m/>
    <m/>
    <m/>
    <m/>
    <m/>
    <x v="17"/>
    <m/>
    <x v="6"/>
    <s v="RIO CUARTO"/>
    <m/>
    <m/>
    <m/>
  </r>
  <r>
    <n v="-32.391738539743301"/>
    <n v="-63.773954629588097"/>
    <n v="868"/>
    <n v="120"/>
    <m/>
    <m/>
    <m/>
    <m/>
    <m/>
    <m/>
    <m/>
    <m/>
    <x v="29"/>
    <m/>
    <x v="6"/>
    <s v="TERCERO ARRIBA"/>
    <m/>
    <m/>
    <m/>
  </r>
  <r>
    <n v="-33.135931400403102"/>
    <n v="-64.3283550403942"/>
    <n v="869"/>
    <n v="33"/>
    <m/>
    <m/>
    <m/>
    <m/>
    <m/>
    <m/>
    <m/>
    <m/>
    <x v="4"/>
    <m/>
    <x v="6"/>
    <s v="RIO CUARTO"/>
    <m/>
    <m/>
    <m/>
  </r>
  <r>
    <n v="-33.131431290333403"/>
    <n v="-64.328355040308594"/>
    <n v="870"/>
    <n v="33"/>
    <m/>
    <m/>
    <m/>
    <m/>
    <m/>
    <m/>
    <m/>
    <m/>
    <x v="129"/>
    <m/>
    <x v="6"/>
    <s v="RIO CUARTO"/>
    <m/>
    <m/>
    <m/>
  </r>
  <r>
    <n v="-33.131431290333403"/>
    <n v="-64.328355040308594"/>
    <n v="871"/>
    <n v="33"/>
    <m/>
    <m/>
    <m/>
    <m/>
    <m/>
    <m/>
    <m/>
    <m/>
    <x v="129"/>
    <m/>
    <x v="6"/>
    <s v="RIO CUARTO"/>
    <m/>
    <m/>
    <m/>
  </r>
  <r>
    <n v="-33.4014934201263"/>
    <n v="-64.468079340315995"/>
    <n v="872"/>
    <n v="201"/>
    <m/>
    <m/>
    <m/>
    <m/>
    <m/>
    <m/>
    <m/>
    <m/>
    <x v="29"/>
    <m/>
    <x v="6"/>
    <s v="RIO CUARTO"/>
    <m/>
    <m/>
    <m/>
  </r>
  <r>
    <n v="-31.800983410292499"/>
    <n v="-64.401135030285204"/>
    <n v="873"/>
    <n v="52"/>
    <m/>
    <m/>
    <m/>
    <m/>
    <m/>
    <m/>
    <m/>
    <m/>
    <x v="120"/>
    <m/>
    <x v="6"/>
    <s v="SANTA MARÍA"/>
    <m/>
    <m/>
    <m/>
  </r>
  <r>
    <n v="-32.187992239665803"/>
    <n v="-64.121213350470697"/>
    <n v="874"/>
    <n v="52"/>
    <m/>
    <m/>
    <m/>
    <m/>
    <m/>
    <m/>
    <m/>
    <m/>
    <x v="130"/>
    <m/>
    <x v="6"/>
    <s v="TERCERO ARRIBA"/>
    <m/>
    <m/>
    <m/>
  </r>
  <r>
    <n v="-31.099828570120099"/>
    <n v="-64.465303369673606"/>
    <n v="875"/>
    <n v="52"/>
    <m/>
    <m/>
    <m/>
    <m/>
    <m/>
    <m/>
    <m/>
    <m/>
    <x v="131"/>
    <m/>
    <x v="6"/>
    <s v="PUNILLA"/>
    <m/>
    <m/>
    <m/>
  </r>
  <r>
    <n v="-30.5487052801661"/>
    <n v="-64.717641640224599"/>
    <n v="876"/>
    <n v="200"/>
    <m/>
    <m/>
    <m/>
    <m/>
    <m/>
    <m/>
    <m/>
    <m/>
    <x v="102"/>
    <m/>
    <x v="6"/>
    <s v="ISCHILÍN"/>
    <m/>
    <m/>
    <m/>
  </r>
  <r>
    <n v="-31.3542232198348"/>
    <n v="-64.457247460332695"/>
    <n v="877"/>
    <n v="90"/>
    <m/>
    <m/>
    <m/>
    <m/>
    <m/>
    <m/>
    <m/>
    <m/>
    <x v="103"/>
    <m/>
    <x v="6"/>
    <s v="PUNILLA"/>
    <m/>
    <m/>
    <m/>
  </r>
  <r>
    <n v="-31.797677409862899"/>
    <n v="-62.634243749850498"/>
    <n v="878"/>
    <n v="90"/>
    <m/>
    <m/>
    <m/>
    <m/>
    <m/>
    <m/>
    <m/>
    <m/>
    <x v="4"/>
    <m/>
    <x v="6"/>
    <s v="SAN JUSTO"/>
    <m/>
    <m/>
    <m/>
  </r>
  <r>
    <n v="-31.797510730016199"/>
    <n v="-62.633938190189902"/>
    <n v="879"/>
    <n v="90"/>
    <m/>
    <m/>
    <m/>
    <m/>
    <m/>
    <m/>
    <m/>
    <m/>
    <x v="4"/>
    <m/>
    <x v="6"/>
    <s v="SAN JUSTO"/>
    <m/>
    <m/>
    <m/>
  </r>
  <r>
    <n v="-31.373501019862001"/>
    <n v="-63.364534089933301"/>
    <n v="881"/>
    <n v="9"/>
    <m/>
    <m/>
    <m/>
    <m/>
    <m/>
    <m/>
    <m/>
    <m/>
    <x v="4"/>
    <m/>
    <x v="6"/>
    <s v="RÍO SEGUNDO"/>
    <m/>
    <m/>
    <m/>
  </r>
  <r>
    <n v="-31.482162189734701"/>
    <n v="-64.357976210414606"/>
    <n v="882"/>
    <n v="32"/>
    <m/>
    <m/>
    <m/>
    <m/>
    <m/>
    <m/>
    <m/>
    <m/>
    <x v="2"/>
    <m/>
    <x v="6"/>
    <s v="SANTA MARÍA"/>
    <m/>
    <m/>
    <m/>
  </r>
  <r>
    <n v="-31.660257949590001"/>
    <n v="-64.413968690124804"/>
    <n v="883"/>
    <n v="32"/>
    <m/>
    <m/>
    <m/>
    <m/>
    <m/>
    <m/>
    <m/>
    <m/>
    <x v="2"/>
    <m/>
    <x v="6"/>
    <s v="SANTA MARÍA"/>
    <m/>
    <m/>
    <m/>
  </r>
  <r>
    <n v="-32.402247019982198"/>
    <n v="-63.276976860214802"/>
    <n v="884"/>
    <n v="198"/>
    <m/>
    <m/>
    <m/>
    <m/>
    <m/>
    <m/>
    <m/>
    <m/>
    <x v="132"/>
    <m/>
    <x v="6"/>
    <s v="GRAL. SAN MARTÍN"/>
    <m/>
    <m/>
    <m/>
  </r>
  <r>
    <n v="-32.402802580294903"/>
    <n v="-63.274421269469997"/>
    <n v="885"/>
    <n v="198"/>
    <m/>
    <m/>
    <m/>
    <m/>
    <m/>
    <m/>
    <m/>
    <m/>
    <x v="28"/>
    <m/>
    <x v="6"/>
    <s v="GRAL. SAN MARTÍN"/>
    <m/>
    <m/>
    <m/>
  </r>
  <r>
    <n v="-32.332967599632099"/>
    <n v="-62.881692450071398"/>
    <n v="886"/>
    <n v="14"/>
    <m/>
    <m/>
    <m/>
    <m/>
    <m/>
    <m/>
    <m/>
    <m/>
    <x v="4"/>
    <m/>
    <x v="6"/>
    <s v="UNIÓN"/>
    <m/>
    <m/>
    <m/>
  </r>
  <r>
    <n v="-32.459026110194998"/>
    <n v="-62.984138619908499"/>
    <n v="887"/>
    <n v="22"/>
    <m/>
    <m/>
    <m/>
    <m/>
    <m/>
    <m/>
    <m/>
    <m/>
    <x v="4"/>
    <m/>
    <x v="6"/>
    <s v="UNIÓN"/>
    <m/>
    <m/>
    <m/>
  </r>
  <r>
    <n v="-31.016359739766699"/>
    <n v="-62.080931120229401"/>
    <n v="888"/>
    <n v="22"/>
    <m/>
    <m/>
    <m/>
    <m/>
    <m/>
    <m/>
    <m/>
    <m/>
    <x v="117"/>
    <m/>
    <x v="6"/>
    <s v="SAN JUSTO"/>
    <m/>
    <m/>
    <m/>
  </r>
  <r>
    <n v="-33.214655210341398"/>
    <n v="-62.603401859500799"/>
    <n v="889"/>
    <n v="22"/>
    <m/>
    <m/>
    <m/>
    <m/>
    <m/>
    <m/>
    <m/>
    <m/>
    <x v="2"/>
    <m/>
    <x v="6"/>
    <s v="UNIÓN"/>
    <m/>
    <m/>
    <m/>
  </r>
  <r>
    <n v="-32.506638359574303"/>
    <n v="-62.805968979705902"/>
    <n v="890"/>
    <n v="12"/>
    <m/>
    <m/>
    <m/>
    <m/>
    <m/>
    <m/>
    <m/>
    <m/>
    <x v="4"/>
    <m/>
    <x v="6"/>
    <s v="UNIÓN"/>
    <m/>
    <m/>
    <m/>
  </r>
  <r>
    <n v="-32.255110319598799"/>
    <n v="-63.7243344095723"/>
    <n v="1140"/>
    <n v="108"/>
    <m/>
    <m/>
    <m/>
    <m/>
    <m/>
    <m/>
    <m/>
    <m/>
    <x v="29"/>
    <m/>
    <x v="6"/>
    <s v="TERCERO ARRIBA"/>
    <m/>
    <m/>
    <m/>
  </r>
  <r>
    <n v="-32.434525539727197"/>
    <n v="-63.211392429595797"/>
    <n v="1142"/>
    <n v="139"/>
    <m/>
    <m/>
    <m/>
    <m/>
    <m/>
    <m/>
    <m/>
    <m/>
    <x v="4"/>
    <m/>
    <x v="6"/>
    <s v="GRAL. SAN MARTÍN"/>
    <m/>
    <m/>
    <m/>
  </r>
  <r>
    <n v="-33.110652980390697"/>
    <n v="-64.226131170344402"/>
    <n v="1143"/>
    <n v="139"/>
    <m/>
    <m/>
    <m/>
    <m/>
    <m/>
    <m/>
    <m/>
    <m/>
    <x v="29"/>
    <m/>
    <x v="6"/>
    <s v="RIO CUARTO"/>
    <m/>
    <m/>
    <m/>
  </r>
  <r>
    <n v="-30.678019479570999"/>
    <n v="-64.990946349784707"/>
    <n v="1197"/>
    <n v="143"/>
    <m/>
    <m/>
    <m/>
    <m/>
    <m/>
    <m/>
    <m/>
    <m/>
    <x v="7"/>
    <m/>
    <x v="6"/>
    <s v="CRUZ DEL EJE"/>
    <m/>
    <m/>
    <m/>
  </r>
  <r>
    <n v="-31.054271990188301"/>
    <n v="-64.482803710002997"/>
    <n v="1198"/>
    <n v="75"/>
    <m/>
    <m/>
    <m/>
    <m/>
    <m/>
    <m/>
    <m/>
    <m/>
    <x v="103"/>
    <m/>
    <x v="6"/>
    <s v="PUNILLA"/>
    <m/>
    <m/>
    <m/>
  </r>
  <r>
    <n v="-31.455975409838"/>
    <n v="-64.231049039579801"/>
    <n v="1199"/>
    <n v="212"/>
    <m/>
    <m/>
    <m/>
    <m/>
    <m/>
    <m/>
    <m/>
    <m/>
    <x v="37"/>
    <m/>
    <x v="6"/>
    <s v="CAPITAL"/>
    <m/>
    <m/>
    <m/>
  </r>
  <r>
    <n v="-32.743699519614502"/>
    <n v="-63.343616800430297"/>
    <n v="1202"/>
    <n v="338"/>
    <m/>
    <m/>
    <m/>
    <m/>
    <m/>
    <m/>
    <m/>
    <m/>
    <x v="7"/>
    <m/>
    <x v="6"/>
    <s v="GRAL. SAN MARTÍN"/>
    <m/>
    <m/>
    <m/>
  </r>
  <r>
    <n v="-31.455975409838"/>
    <n v="-64.231049039579801"/>
    <n v="1204"/>
    <n v="212"/>
    <m/>
    <m/>
    <m/>
    <m/>
    <m/>
    <m/>
    <m/>
    <m/>
    <x v="103"/>
    <m/>
    <x v="6"/>
    <s v="CAPITAL"/>
    <m/>
    <m/>
    <m/>
  </r>
  <r>
    <n v="-31.7942058701714"/>
    <n v="-64.981200500118703"/>
    <n v="1205"/>
    <n v="65"/>
    <m/>
    <m/>
    <m/>
    <m/>
    <m/>
    <m/>
    <m/>
    <m/>
    <x v="49"/>
    <m/>
    <x v="6"/>
    <s v="SAN ALBERTO"/>
    <m/>
    <m/>
    <m/>
  </r>
  <r>
    <n v="-31.251707030092899"/>
    <n v="-64.501673319826907"/>
    <n v="1206"/>
    <n v="76"/>
    <m/>
    <m/>
    <m/>
    <m/>
    <m/>
    <m/>
    <m/>
    <m/>
    <x v="4"/>
    <m/>
    <x v="6"/>
    <s v="PUNILLA"/>
    <m/>
    <m/>
    <m/>
  </r>
  <r>
    <n v="-30.7074806203658"/>
    <n v="-62.009346369646401"/>
    <n v="1207"/>
    <n v="76"/>
    <m/>
    <m/>
    <m/>
    <m/>
    <m/>
    <m/>
    <m/>
    <m/>
    <x v="2"/>
    <m/>
    <x v="6"/>
    <s v="SAN JUSTO"/>
    <m/>
    <m/>
    <m/>
  </r>
  <r>
    <n v="-30.544257870000401"/>
    <n v="-64.604836860169101"/>
    <n v="1209"/>
    <n v="92"/>
    <m/>
    <m/>
    <m/>
    <m/>
    <m/>
    <m/>
    <m/>
    <m/>
    <x v="31"/>
    <m/>
    <x v="6"/>
    <s v="ISCHILÍN"/>
    <m/>
    <m/>
    <m/>
  </r>
  <r>
    <n v="-32.480637990262998"/>
    <n v="-64.132241129898802"/>
    <n v="1210"/>
    <n v="146"/>
    <m/>
    <m/>
    <m/>
    <m/>
    <m/>
    <m/>
    <m/>
    <m/>
    <x v="31"/>
    <m/>
    <x v="6"/>
    <s v="RIO CUARTO"/>
    <m/>
    <m/>
    <m/>
  </r>
  <r>
    <n v="-31.554144059620999"/>
    <n v="-63.5338425204854"/>
    <n v="1211"/>
    <n v="145"/>
    <m/>
    <m/>
    <m/>
    <m/>
    <m/>
    <m/>
    <m/>
    <m/>
    <x v="37"/>
    <m/>
    <x v="6"/>
    <s v="RÍO SEGUNDO"/>
    <m/>
    <m/>
    <m/>
  </r>
  <r>
    <n v="-31.9746820200155"/>
    <n v="-64.649500220013294"/>
    <n v="1212"/>
    <n v="3"/>
    <m/>
    <m/>
    <m/>
    <m/>
    <m/>
    <m/>
    <m/>
    <m/>
    <x v="37"/>
    <m/>
    <x v="6"/>
    <s v="CALAMUCHITA"/>
    <m/>
    <m/>
    <m/>
  </r>
  <r>
    <n v="-30.7074806203658"/>
    <n v="-62.009346369646401"/>
    <n v="1214"/>
    <n v="8"/>
    <m/>
    <m/>
    <m/>
    <m/>
    <m/>
    <m/>
    <m/>
    <m/>
    <x v="133"/>
    <m/>
    <x v="6"/>
    <s v="SAN JUSTO"/>
    <m/>
    <m/>
    <m/>
  </r>
  <r>
    <n v="-32.435478820148298"/>
    <n v="-64.566426200471497"/>
    <n v="1215"/>
    <n v="9"/>
    <m/>
    <m/>
    <m/>
    <m/>
    <m/>
    <m/>
    <m/>
    <m/>
    <x v="4"/>
    <m/>
    <x v="6"/>
    <s v="CALAMUCHITA"/>
    <m/>
    <m/>
    <m/>
  </r>
  <r>
    <n v="-31.3998907401898"/>
    <n v="-64.129602869632805"/>
    <n v="1217"/>
    <n v="8"/>
    <m/>
    <m/>
    <m/>
    <m/>
    <m/>
    <m/>
    <m/>
    <m/>
    <x v="4"/>
    <m/>
    <x v="6"/>
    <s v="CAPITAL"/>
    <m/>
    <m/>
    <m/>
  </r>
  <r>
    <n v="-32.5967793796178"/>
    <n v="-62.645244099534601"/>
    <n v="1218"/>
    <n v="100"/>
    <m/>
    <m/>
    <m/>
    <m/>
    <m/>
    <m/>
    <m/>
    <m/>
    <x v="37"/>
    <m/>
    <x v="6"/>
    <s v="UNIÓN"/>
    <m/>
    <m/>
    <m/>
  </r>
  <r>
    <n v="-32.595223790065397"/>
    <n v="-62.644771869593797"/>
    <n v="1219"/>
    <n v="35"/>
    <m/>
    <m/>
    <m/>
    <m/>
    <m/>
    <m/>
    <m/>
    <m/>
    <x v="34"/>
    <m/>
    <x v="6"/>
    <s v="UNIÓN"/>
    <m/>
    <m/>
    <m/>
  </r>
  <r>
    <n v="-33.0875969298529"/>
    <n v="-64.356355530417702"/>
    <n v="1220"/>
    <n v="100"/>
    <m/>
    <m/>
    <m/>
    <m/>
    <m/>
    <m/>
    <m/>
    <m/>
    <x v="134"/>
    <m/>
    <x v="6"/>
    <s v="RIO CUARTO"/>
    <m/>
    <m/>
    <m/>
  </r>
  <r>
    <n v="-29.953108220073702"/>
    <n v="-63.333450480326597"/>
    <n v="1222"/>
    <n v="40"/>
    <m/>
    <m/>
    <m/>
    <m/>
    <m/>
    <m/>
    <m/>
    <m/>
    <x v="7"/>
    <m/>
    <x v="6"/>
    <s v="RÍO SECO"/>
    <m/>
    <m/>
    <m/>
  </r>
  <r>
    <n v="-32.385413280347102"/>
    <n v="-63.245143000156702"/>
    <n v="1224"/>
    <n v="40"/>
    <m/>
    <m/>
    <m/>
    <m/>
    <m/>
    <m/>
    <m/>
    <m/>
    <x v="135"/>
    <m/>
    <x v="6"/>
    <s v="GRAL. SAN MARTÍN"/>
    <m/>
    <m/>
    <m/>
  </r>
  <r>
    <n v="-32.802589929618001"/>
    <n v="-63.880292330169098"/>
    <n v="1225"/>
    <n v="38"/>
    <m/>
    <m/>
    <m/>
    <m/>
    <m/>
    <m/>
    <m/>
    <m/>
    <x v="136"/>
    <m/>
    <x v="6"/>
    <s v="JUÁREZ CELMAN"/>
    <m/>
    <m/>
    <m/>
  </r>
  <r>
    <n v="-29.9533582198112"/>
    <n v="-63.331950450439201"/>
    <n v="1226"/>
    <n v="36"/>
    <m/>
    <m/>
    <m/>
    <m/>
    <m/>
    <m/>
    <m/>
    <m/>
    <x v="7"/>
    <m/>
    <x v="6"/>
    <s v="RÍO SECO"/>
    <m/>
    <m/>
    <m/>
  </r>
  <r>
    <n v="-31.374779070324301"/>
    <n v="-64.152492170205505"/>
    <n v="1227"/>
    <n v="70"/>
    <m/>
    <m/>
    <m/>
    <m/>
    <m/>
    <m/>
    <m/>
    <m/>
    <x v="44"/>
    <m/>
    <x v="6"/>
    <s v="CAPITAL"/>
    <m/>
    <m/>
    <m/>
  </r>
  <r>
    <n v="-31.377156949820101"/>
    <n v="-64.236963080357"/>
    <n v="1228"/>
    <n v="70"/>
    <m/>
    <m/>
    <m/>
    <m/>
    <m/>
    <m/>
    <m/>
    <m/>
    <x v="44"/>
    <m/>
    <x v="6"/>
    <s v="CAPITAL"/>
    <m/>
    <m/>
    <m/>
  </r>
  <r>
    <n v="-31.3596176497635"/>
    <n v="-64.213071010520295"/>
    <n v="1229"/>
    <n v="70"/>
    <m/>
    <m/>
    <m/>
    <m/>
    <m/>
    <m/>
    <m/>
    <m/>
    <x v="44"/>
    <m/>
    <x v="6"/>
    <s v="CAPITAL"/>
    <m/>
    <m/>
    <m/>
  </r>
  <r>
    <n v="-31.377156949820101"/>
    <n v="-64.236963080357"/>
    <n v="1230"/>
    <n v="70"/>
    <m/>
    <m/>
    <m/>
    <m/>
    <m/>
    <m/>
    <m/>
    <m/>
    <x v="44"/>
    <m/>
    <x v="6"/>
    <s v="CAPITAL"/>
    <m/>
    <m/>
    <m/>
  </r>
  <r>
    <n v="-31.377156949820101"/>
    <n v="-64.236963080357"/>
    <n v="1231"/>
    <n v="70"/>
    <m/>
    <m/>
    <m/>
    <m/>
    <m/>
    <m/>
    <m/>
    <m/>
    <x v="44"/>
    <m/>
    <x v="6"/>
    <s v="CAPITAL"/>
    <m/>
    <m/>
    <m/>
  </r>
  <r>
    <n v="-31.377156949820101"/>
    <n v="-64.236963080357"/>
    <n v="1232"/>
    <n v="70"/>
    <m/>
    <m/>
    <m/>
    <m/>
    <m/>
    <m/>
    <m/>
    <m/>
    <x v="44"/>
    <m/>
    <x v="6"/>
    <s v="CAPITAL"/>
    <m/>
    <m/>
    <m/>
  </r>
  <r>
    <n v="-31.3596176497635"/>
    <n v="-64.213071010520295"/>
    <n v="1233"/>
    <n v="70"/>
    <m/>
    <m/>
    <m/>
    <m/>
    <m/>
    <m/>
    <m/>
    <m/>
    <x v="44"/>
    <m/>
    <x v="6"/>
    <s v="CAPITAL"/>
    <m/>
    <m/>
    <m/>
  </r>
  <r>
    <n v="-31.0456046796075"/>
    <n v="-63.048056399482498"/>
    <n v="1234"/>
    <n v="228"/>
    <m/>
    <m/>
    <m/>
    <m/>
    <m/>
    <m/>
    <m/>
    <m/>
    <x v="28"/>
    <m/>
    <x v="6"/>
    <s v="RÍO PRIMERO"/>
    <m/>
    <m/>
    <m/>
  </r>
  <r>
    <n v="-32.526472190101501"/>
    <n v="-63.455563159840104"/>
    <n v="1235"/>
    <n v="24"/>
    <m/>
    <m/>
    <m/>
    <m/>
    <m/>
    <m/>
    <m/>
    <m/>
    <x v="4"/>
    <m/>
    <x v="6"/>
    <s v="GRAL. SAN MARTÍN"/>
    <m/>
    <m/>
    <m/>
  </r>
  <r>
    <n v="-30.839047370259301"/>
    <n v="-63.752860479792503"/>
    <n v="1236"/>
    <n v="234"/>
    <m/>
    <m/>
    <m/>
    <m/>
    <m/>
    <m/>
    <m/>
    <m/>
    <x v="17"/>
    <m/>
    <x v="6"/>
    <s v="TOTORAL"/>
    <m/>
    <m/>
    <m/>
  </r>
  <r>
    <n v="-31.032682289557702"/>
    <n v="-63.802030710277499"/>
    <n v="1237"/>
    <n v="197"/>
    <m/>
    <m/>
    <m/>
    <m/>
    <m/>
    <m/>
    <m/>
    <m/>
    <x v="17"/>
    <m/>
    <x v="6"/>
    <s v="RÍO PRIMERO"/>
    <m/>
    <m/>
    <m/>
  </r>
  <r>
    <n v="-30.762709430242801"/>
    <n v="-63.106112979922401"/>
    <n v="1239"/>
    <n v="233"/>
    <m/>
    <m/>
    <m/>
    <m/>
    <m/>
    <m/>
    <m/>
    <m/>
    <x v="137"/>
    <m/>
    <x v="6"/>
    <s v="RÍO PRIMERO"/>
    <m/>
    <m/>
    <m/>
  </r>
  <r>
    <n v="-31.0880112799031"/>
    <n v="-63.6635643798666"/>
    <n v="1240"/>
    <n v="225"/>
    <m/>
    <m/>
    <m/>
    <m/>
    <m/>
    <m/>
    <m/>
    <m/>
    <x v="17"/>
    <m/>
    <x v="6"/>
    <s v="RÍO PRIMERO"/>
    <m/>
    <m/>
    <m/>
  </r>
  <r>
    <n v="-31.156807549915701"/>
    <n v="-64.315822939992302"/>
    <n v="1241"/>
    <n v="8"/>
    <m/>
    <m/>
    <m/>
    <m/>
    <m/>
    <m/>
    <m/>
    <m/>
    <x v="28"/>
    <m/>
    <x v="6"/>
    <s v="COLON"/>
    <m/>
    <m/>
    <m/>
  </r>
  <r>
    <n v="-31.430933130225799"/>
    <n v="-64.150125440074305"/>
    <n v="1242"/>
    <n v="70"/>
    <m/>
    <m/>
    <m/>
    <m/>
    <m/>
    <m/>
    <m/>
    <m/>
    <x v="138"/>
    <m/>
    <x v="6"/>
    <s v="CAPITAL"/>
    <m/>
    <m/>
    <m/>
  </r>
  <r>
    <n v="-31.606173259646599"/>
    <n v="-64.170853450123403"/>
    <n v="1243"/>
    <n v="70"/>
    <m/>
    <m/>
    <m/>
    <m/>
    <m/>
    <m/>
    <m/>
    <m/>
    <x v="108"/>
    <m/>
    <x v="6"/>
    <s v="SANTA MARÍA"/>
    <m/>
    <m/>
    <m/>
  </r>
  <r>
    <n v="-31.5970064504398"/>
    <n v="-64.319467119729495"/>
    <n v="1244"/>
    <n v="70"/>
    <m/>
    <m/>
    <m/>
    <m/>
    <m/>
    <m/>
    <m/>
    <m/>
    <x v="108"/>
    <m/>
    <x v="6"/>
    <s v="SANTA MARÍA"/>
    <m/>
    <m/>
    <m/>
  </r>
  <r>
    <n v="-32.647744540199703"/>
    <n v="-62.295043850282397"/>
    <n v="1245"/>
    <n v="12"/>
    <m/>
    <m/>
    <m/>
    <m/>
    <m/>
    <m/>
    <m/>
    <m/>
    <x v="2"/>
    <m/>
    <x v="6"/>
    <s v="MARCOS JUÁREZ"/>
    <m/>
    <m/>
    <m/>
  </r>
  <r>
    <n v="-32.413116699786997"/>
    <n v="-63.140794029961398"/>
    <n v="1246"/>
    <n v="123"/>
    <m/>
    <m/>
    <m/>
    <m/>
    <m/>
    <m/>
    <m/>
    <m/>
    <x v="2"/>
    <m/>
    <x v="6"/>
    <s v="GRAL. SAN MARTÍN"/>
    <m/>
    <m/>
    <m/>
  </r>
  <r>
    <n v="-32.677587040379997"/>
    <n v="-61.949982579889898"/>
    <n v="1247"/>
    <n v="123"/>
    <m/>
    <m/>
    <m/>
    <m/>
    <m/>
    <m/>
    <m/>
    <m/>
    <x v="139"/>
    <m/>
    <x v="6"/>
    <s v="MARCOS JUÁREZ"/>
    <m/>
    <m/>
    <m/>
  </r>
  <r>
    <n v="-31.463614349878"/>
    <n v="-63.962488840125097"/>
    <n v="1248"/>
    <n v="123"/>
    <m/>
    <m/>
    <m/>
    <m/>
    <m/>
    <m/>
    <m/>
    <m/>
    <x v="44"/>
    <m/>
    <x v="6"/>
    <s v="SANTA MARÍA"/>
    <m/>
    <m/>
    <m/>
  </r>
  <r>
    <n v="-34.047619910040503"/>
    <n v="-63.510008090425501"/>
    <n v="1249"/>
    <n v="123"/>
    <m/>
    <m/>
    <m/>
    <m/>
    <m/>
    <m/>
    <m/>
    <m/>
    <x v="44"/>
    <m/>
    <x v="6"/>
    <s v="PTE. ROQUE SÁENZ PEÑA"/>
    <m/>
    <m/>
    <m/>
  </r>
  <r>
    <n v="-31.485337080124498"/>
    <n v="-63.988350379978002"/>
    <n v="1250"/>
    <n v="70"/>
    <m/>
    <m/>
    <m/>
    <m/>
    <m/>
    <m/>
    <m/>
    <m/>
    <x v="2"/>
    <m/>
    <x v="6"/>
    <s v="SANTA MARÍA"/>
    <m/>
    <m/>
    <m/>
  </r>
  <r>
    <n v="-31.2979440502309"/>
    <n v="-64.271577629858896"/>
    <n v="1253"/>
    <n v="88"/>
    <m/>
    <m/>
    <m/>
    <m/>
    <m/>
    <m/>
    <m/>
    <m/>
    <x v="43"/>
    <m/>
    <x v="6"/>
    <s v="COLON"/>
    <m/>
    <m/>
    <m/>
  </r>
  <r>
    <n v="-31.2969162399847"/>
    <n v="-64.253993979797599"/>
    <n v="1254"/>
    <n v="87"/>
    <m/>
    <m/>
    <m/>
    <m/>
    <m/>
    <m/>
    <m/>
    <m/>
    <x v="43"/>
    <m/>
    <x v="6"/>
    <s v="COLON"/>
    <m/>
    <m/>
    <m/>
  </r>
  <r>
    <n v="-31.291610560104498"/>
    <n v="-64.2396881895543"/>
    <n v="1255"/>
    <n v="118"/>
    <m/>
    <m/>
    <m/>
    <m/>
    <m/>
    <m/>
    <m/>
    <m/>
    <x v="140"/>
    <m/>
    <x v="6"/>
    <s v="COLON"/>
    <m/>
    <m/>
    <m/>
  </r>
  <r>
    <n v="-31.298944070311599"/>
    <n v="-64.256466239946207"/>
    <n v="1256"/>
    <n v="89"/>
    <m/>
    <m/>
    <m/>
    <m/>
    <m/>
    <m/>
    <m/>
    <m/>
    <x v="43"/>
    <m/>
    <x v="6"/>
    <s v="COLON"/>
    <m/>
    <m/>
    <m/>
  </r>
  <r>
    <n v="-31.297249590137501"/>
    <n v="-64.2681331203502"/>
    <n v="1257"/>
    <n v="141"/>
    <m/>
    <m/>
    <m/>
    <m/>
    <m/>
    <m/>
    <m/>
    <m/>
    <x v="140"/>
    <m/>
    <x v="6"/>
    <s v="COLON"/>
    <m/>
    <m/>
    <m/>
  </r>
  <r>
    <n v="-31.297805160073501"/>
    <n v="-64.275299909532393"/>
    <n v="1258"/>
    <n v="208"/>
    <m/>
    <m/>
    <m/>
    <m/>
    <m/>
    <m/>
    <m/>
    <m/>
    <x v="140"/>
    <m/>
    <x v="6"/>
    <s v="COLON"/>
    <m/>
    <m/>
    <m/>
  </r>
  <r>
    <n v="-31.2912216803884"/>
    <n v="-64.268633130309993"/>
    <n v="1259"/>
    <n v="78"/>
    <m/>
    <m/>
    <m/>
    <m/>
    <m/>
    <m/>
    <m/>
    <m/>
    <x v="140"/>
    <m/>
    <x v="6"/>
    <s v="COLON"/>
    <m/>
    <m/>
    <m/>
  </r>
  <r>
    <n v="-31.297971840450799"/>
    <n v="-64.273883219818899"/>
    <n v="1260"/>
    <n v="93"/>
    <m/>
    <m/>
    <m/>
    <m/>
    <m/>
    <m/>
    <m/>
    <m/>
    <x v="140"/>
    <m/>
    <x v="6"/>
    <s v="COLON"/>
    <m/>
    <m/>
    <m/>
  </r>
  <r>
    <n v="-31.2979440502309"/>
    <n v="-64.271577629858896"/>
    <n v="1261"/>
    <n v="41"/>
    <m/>
    <m/>
    <m/>
    <m/>
    <m/>
    <m/>
    <m/>
    <m/>
    <x v="141"/>
    <m/>
    <x v="6"/>
    <s v="COLON"/>
    <m/>
    <m/>
    <m/>
  </r>
  <r>
    <n v="-31.297571819918499"/>
    <n v="-64.269883149992793"/>
    <n v="1262"/>
    <n v="94"/>
    <m/>
    <m/>
    <m/>
    <m/>
    <m/>
    <m/>
    <m/>
    <m/>
    <x v="140"/>
    <m/>
    <x v="6"/>
    <s v="COLON"/>
    <m/>
    <m/>
    <m/>
  </r>
  <r>
    <n v="-33.516885060267398"/>
    <n v="-64.401244830225394"/>
    <n v="1263"/>
    <n v="94"/>
    <m/>
    <m/>
    <m/>
    <m/>
    <m/>
    <m/>
    <m/>
    <m/>
    <x v="2"/>
    <m/>
    <x v="6"/>
    <s v="RIO CUARTO"/>
    <m/>
    <m/>
    <m/>
  </r>
  <r>
    <n v="-33.521218500040398"/>
    <n v="-64.4118005596941"/>
    <n v="1264"/>
    <n v="15"/>
    <m/>
    <m/>
    <m/>
    <m/>
    <m/>
    <m/>
    <m/>
    <m/>
    <x v="2"/>
    <m/>
    <x v="6"/>
    <s v="RIO CUARTO"/>
    <m/>
    <m/>
    <m/>
  </r>
  <r>
    <n v="-32.180153259587101"/>
    <n v="-64.302216399633906"/>
    <n v="1265"/>
    <n v="50"/>
    <m/>
    <m/>
    <m/>
    <m/>
    <m/>
    <m/>
    <m/>
    <m/>
    <x v="117"/>
    <m/>
    <x v="6"/>
    <s v="CALAMUCHITA"/>
    <m/>
    <m/>
    <m/>
  </r>
  <r>
    <n v="-32.004679919800303"/>
    <n v="-64.620458040137606"/>
    <n v="1266"/>
    <n v="52"/>
    <m/>
    <m/>
    <m/>
    <m/>
    <m/>
    <m/>
    <m/>
    <m/>
    <x v="102"/>
    <m/>
    <x v="6"/>
    <s v="CALAMUCHITA"/>
    <m/>
    <m/>
    <m/>
  </r>
  <r>
    <n v="-31.979821010429301"/>
    <n v="-64.621916419673298"/>
    <n v="1267"/>
    <n v="62"/>
    <m/>
    <m/>
    <m/>
    <m/>
    <m/>
    <m/>
    <m/>
    <m/>
    <x v="2"/>
    <m/>
    <x v="6"/>
    <s v="CALAMUCHITA"/>
    <m/>
    <m/>
    <m/>
  </r>
  <r>
    <n v="-31.717009680249902"/>
    <n v="-65.016701190387494"/>
    <n v="1268"/>
    <n v="105"/>
    <m/>
    <m/>
    <m/>
    <m/>
    <m/>
    <m/>
    <m/>
    <m/>
    <x v="2"/>
    <m/>
    <x v="6"/>
    <s v="SAN ALBERTO"/>
    <m/>
    <m/>
    <m/>
  </r>
  <r>
    <n v="-31.884318379906301"/>
    <n v="-63.724651230451599"/>
    <n v="1269"/>
    <n v="157"/>
    <m/>
    <m/>
    <m/>
    <m/>
    <m/>
    <m/>
    <m/>
    <m/>
    <x v="29"/>
    <m/>
    <x v="6"/>
    <s v="RÍO SEGUNDO"/>
    <m/>
    <m/>
    <m/>
  </r>
  <r>
    <n v="-32.155269040146301"/>
    <n v="-63.471480180361802"/>
    <n v="1270"/>
    <n v="138"/>
    <m/>
    <m/>
    <m/>
    <m/>
    <m/>
    <m/>
    <m/>
    <m/>
    <x v="107"/>
    <m/>
    <x v="6"/>
    <s v="TERCERO ARRIBA"/>
    <m/>
    <m/>
    <m/>
  </r>
  <r>
    <n v="-31.009631649965499"/>
    <n v="-62.739189869622898"/>
    <n v="1271"/>
    <n v="84"/>
    <m/>
    <m/>
    <m/>
    <m/>
    <m/>
    <m/>
    <m/>
    <m/>
    <x v="37"/>
    <m/>
    <x v="6"/>
    <s v="SAN JUSTO"/>
    <m/>
    <m/>
    <m/>
  </r>
  <r>
    <n v="-31.185524950062799"/>
    <n v="-64.4774424001277"/>
    <n v="1272"/>
    <n v="70"/>
    <m/>
    <m/>
    <m/>
    <m/>
    <m/>
    <m/>
    <m/>
    <m/>
    <x v="142"/>
    <m/>
    <x v="6"/>
    <s v="PUNILLA"/>
    <m/>
    <m/>
    <m/>
  </r>
  <r>
    <n v="-31.801149879876199"/>
    <n v="-63.995767000376198"/>
    <n v="1273"/>
    <n v="120"/>
    <m/>
    <m/>
    <m/>
    <m/>
    <m/>
    <m/>
    <m/>
    <m/>
    <x v="107"/>
    <m/>
    <x v="6"/>
    <s v="SANTA MARÍA"/>
    <m/>
    <m/>
    <m/>
  </r>
  <r>
    <n v="-31.376029090281101"/>
    <n v="-64.126325059891798"/>
    <n v="1274"/>
    <n v="161"/>
    <m/>
    <m/>
    <m/>
    <m/>
    <m/>
    <m/>
    <m/>
    <m/>
    <x v="143"/>
    <m/>
    <x v="6"/>
    <s v="CAPITAL"/>
    <m/>
    <m/>
    <m/>
  </r>
  <r>
    <n v="-31.942487250404302"/>
    <n v="-65.190009430153793"/>
    <n v="1275"/>
    <n v="68"/>
    <m/>
    <m/>
    <m/>
    <m/>
    <m/>
    <m/>
    <m/>
    <m/>
    <x v="118"/>
    <m/>
    <x v="6"/>
    <s v="SAN JAVIER"/>
    <m/>
    <m/>
    <m/>
  </r>
  <r>
    <n v="-30.921991239799102"/>
    <n v="-64.500581920490305"/>
    <n v="1276"/>
    <n v="117"/>
    <m/>
    <m/>
    <m/>
    <m/>
    <m/>
    <m/>
    <m/>
    <m/>
    <x v="107"/>
    <m/>
    <x v="6"/>
    <s v="PUNILLA"/>
    <m/>
    <m/>
    <m/>
  </r>
  <r>
    <n v="-31.019798979743101"/>
    <n v="-64.470692419618601"/>
    <n v="1277"/>
    <n v="122"/>
    <m/>
    <m/>
    <m/>
    <m/>
    <m/>
    <m/>
    <m/>
    <m/>
    <x v="107"/>
    <m/>
    <x v="6"/>
    <s v="PUNILLA"/>
    <m/>
    <m/>
    <m/>
  </r>
  <r>
    <n v="-31.026410239814599"/>
    <n v="-64.471359090300993"/>
    <n v="1278"/>
    <n v="126"/>
    <m/>
    <m/>
    <m/>
    <m/>
    <m/>
    <m/>
    <m/>
    <m/>
    <x v="107"/>
    <m/>
    <x v="6"/>
    <s v="PUNILLA"/>
    <m/>
    <m/>
    <m/>
  </r>
  <r>
    <n v="-31.739982800187899"/>
    <n v="-65.421846980386704"/>
    <n v="1279"/>
    <n v="115"/>
    <m/>
    <m/>
    <m/>
    <m/>
    <m/>
    <m/>
    <m/>
    <m/>
    <x v="29"/>
    <m/>
    <x v="6"/>
    <s v="SAN ALBERTO"/>
    <m/>
    <m/>
    <m/>
  </r>
  <r>
    <n v="-34.283292410383801"/>
    <n v="-63.570036750241101"/>
    <n v="1280"/>
    <n v="6"/>
    <m/>
    <m/>
    <m/>
    <m/>
    <m/>
    <m/>
    <m/>
    <m/>
    <x v="144"/>
    <m/>
    <x v="6"/>
    <s v="PTE. ROQUE SÁENZ PEÑA"/>
    <m/>
    <m/>
    <m/>
  </r>
  <r>
    <n v="-34.283181299756002"/>
    <n v="-63.570425640354799"/>
    <n v="1281"/>
    <n v="3"/>
    <m/>
    <m/>
    <m/>
    <m/>
    <m/>
    <m/>
    <m/>
    <m/>
    <x v="4"/>
    <m/>
    <x v="6"/>
    <s v="PTE. ROQUE SÁENZ PEÑA"/>
    <m/>
    <m/>
    <m/>
  </r>
  <r>
    <n v="-31.3735010203422"/>
    <n v="-63.364506310313701"/>
    <n v="1282"/>
    <n v="9"/>
    <m/>
    <m/>
    <m/>
    <m/>
    <m/>
    <m/>
    <m/>
    <m/>
    <x v="4"/>
    <m/>
    <x v="6"/>
    <s v="RÍO SEGUNDO"/>
    <m/>
    <m/>
    <m/>
  </r>
  <r>
    <n v="-31.126970690150898"/>
    <n v="-64.202973769546901"/>
    <n v="1283"/>
    <n v="25"/>
    <m/>
    <m/>
    <m/>
    <m/>
    <m/>
    <m/>
    <m/>
    <m/>
    <x v="0"/>
    <m/>
    <x v="6"/>
    <s v="COLON"/>
    <m/>
    <m/>
    <m/>
  </r>
  <r>
    <n v="-31.127515160434299"/>
    <n v="-64.2036487796194"/>
    <n v="1284"/>
    <n v="24"/>
    <m/>
    <m/>
    <m/>
    <m/>
    <m/>
    <m/>
    <m/>
    <m/>
    <x v="145"/>
    <m/>
    <x v="6"/>
    <s v="COLON"/>
    <m/>
    <m/>
    <m/>
  </r>
  <r>
    <n v="-31.335481000141201"/>
    <n v="-64.232704700473107"/>
    <n v="1286"/>
    <n v="15"/>
    <m/>
    <m/>
    <m/>
    <m/>
    <m/>
    <m/>
    <m/>
    <m/>
    <x v="146"/>
    <m/>
    <x v="6"/>
    <s v="CAPITAL"/>
    <m/>
    <m/>
    <m/>
  </r>
  <r>
    <n v="-32.915331409642398"/>
    <n v="-62.450874290029702"/>
    <n v="1287"/>
    <n v="8"/>
    <m/>
    <m/>
    <m/>
    <m/>
    <m/>
    <m/>
    <m/>
    <m/>
    <x v="147"/>
    <m/>
    <x v="6"/>
    <s v="MARCOS JUÁREZ"/>
    <m/>
    <m/>
    <m/>
  </r>
  <r>
    <n v="-31.050377469817398"/>
    <n v="-64.4959511700973"/>
    <n v="1288"/>
    <n v="55"/>
    <m/>
    <m/>
    <m/>
    <m/>
    <m/>
    <m/>
    <m/>
    <m/>
    <x v="28"/>
    <m/>
    <x v="6"/>
    <s v="PUNILLA"/>
    <m/>
    <m/>
    <m/>
  </r>
  <r>
    <n v="-30.929602070014099"/>
    <n v="-62.895650949525397"/>
    <n v="1289"/>
    <n v="5"/>
    <m/>
    <m/>
    <m/>
    <m/>
    <m/>
    <m/>
    <m/>
    <m/>
    <x v="2"/>
    <m/>
    <x v="6"/>
    <s v="RÍO PRIMERO"/>
    <m/>
    <m/>
    <m/>
  </r>
  <r>
    <n v="-31.0261323401052"/>
    <n v="-64.271438929882905"/>
    <n v="1290"/>
    <n v="52"/>
    <m/>
    <m/>
    <m/>
    <m/>
    <m/>
    <m/>
    <m/>
    <m/>
    <x v="118"/>
    <m/>
    <x v="6"/>
    <s v="COLON"/>
    <m/>
    <m/>
    <m/>
  </r>
  <r>
    <n v="-31.465364469965198"/>
    <n v="-64.127630569565895"/>
    <n v="1291"/>
    <n v="60"/>
    <m/>
    <m/>
    <m/>
    <m/>
    <m/>
    <m/>
    <m/>
    <m/>
    <x v="107"/>
    <m/>
    <x v="6"/>
    <s v="CAPITAL"/>
    <m/>
    <m/>
    <m/>
  </r>
  <r>
    <n v="-31.4652811198943"/>
    <n v="-64.127686139999199"/>
    <n v="1292"/>
    <n v="18"/>
    <m/>
    <m/>
    <m/>
    <m/>
    <m/>
    <m/>
    <m/>
    <m/>
    <x v="107"/>
    <m/>
    <x v="6"/>
    <s v="CAPITAL"/>
    <m/>
    <m/>
    <m/>
  </r>
  <r>
    <n v="-31.465586690366099"/>
    <n v="-64.127352789852097"/>
    <n v="1293"/>
    <n v="18"/>
    <m/>
    <m/>
    <m/>
    <m/>
    <m/>
    <m/>
    <m/>
    <m/>
    <x v="2"/>
    <m/>
    <x v="6"/>
    <s v="CAPITAL"/>
    <m/>
    <m/>
    <m/>
  </r>
  <r>
    <n v="-31.465697800002701"/>
    <n v="-64.127269459774197"/>
    <n v="1294"/>
    <n v="18"/>
    <m/>
    <m/>
    <m/>
    <m/>
    <m/>
    <m/>
    <m/>
    <m/>
    <x v="2"/>
    <m/>
    <x v="6"/>
    <s v="CAPITAL"/>
    <m/>
    <m/>
    <m/>
  </r>
  <r>
    <n v="-31.999234819641199"/>
    <n v="-62.950799169676699"/>
    <n v="1297"/>
    <n v="40"/>
    <m/>
    <m/>
    <m/>
    <m/>
    <m/>
    <m/>
    <m/>
    <m/>
    <x v="2"/>
    <m/>
    <x v="6"/>
    <s v="RÍO SEGUNDO"/>
    <m/>
    <m/>
    <m/>
  </r>
  <r>
    <n v="-31.5976791498152"/>
    <n v="-64.993648149828402"/>
    <n v="1300"/>
    <n v="35"/>
    <m/>
    <m/>
    <m/>
    <m/>
    <m/>
    <m/>
    <m/>
    <m/>
    <x v="119"/>
    <m/>
    <x v="6"/>
    <s v="SAN ALBERTO"/>
    <m/>
    <m/>
    <m/>
  </r>
  <r>
    <n v="-33.094263689815897"/>
    <n v="-64.2133531903293"/>
    <n v="1705"/>
    <n v="46"/>
    <m/>
    <m/>
    <m/>
    <m/>
    <m/>
    <m/>
    <m/>
    <m/>
    <x v="29"/>
    <m/>
    <x v="6"/>
    <s v="RIO CUARTO"/>
    <m/>
    <m/>
    <m/>
  </r>
  <r>
    <n v="-31.0913281796057"/>
    <n v="-64.093796889575202"/>
    <n v="1706"/>
    <n v="250"/>
    <m/>
    <m/>
    <m/>
    <m/>
    <m/>
    <m/>
    <m/>
    <m/>
    <x v="4"/>
    <m/>
    <x v="6"/>
    <s v="COLON"/>
    <m/>
    <m/>
    <m/>
  </r>
  <r>
    <n v="-31.5546162998635"/>
    <n v="-63.524314590329602"/>
    <n v="1707"/>
    <n v="162"/>
    <m/>
    <m/>
    <m/>
    <m/>
    <m/>
    <m/>
    <m/>
    <m/>
    <x v="4"/>
    <m/>
    <x v="6"/>
    <s v="RÍO SEGUNDO"/>
    <m/>
    <m/>
    <m/>
  </r>
  <r>
    <n v="-32.973982879903097"/>
    <n v="-63.800568720332599"/>
    <n v="1709"/>
    <n v="227"/>
    <m/>
    <m/>
    <m/>
    <m/>
    <m/>
    <m/>
    <m/>
    <m/>
    <x v="29"/>
    <m/>
    <x v="6"/>
    <s v="JUÁREZ CELMAN"/>
    <m/>
    <m/>
    <m/>
  </r>
  <r>
    <n v="-33.3858260302882"/>
    <n v="-63.584403910143998"/>
    <n v="1710"/>
    <n v="270"/>
    <m/>
    <m/>
    <m/>
    <m/>
    <m/>
    <m/>
    <m/>
    <m/>
    <x v="29"/>
    <m/>
    <x v="6"/>
    <s v="JUÁREZ CELMAN"/>
    <m/>
    <m/>
    <m/>
  </r>
  <r>
    <n v="-31.419446490357899"/>
    <n v="-63.043611859624299"/>
    <n v="1711"/>
    <n v="240"/>
    <m/>
    <m/>
    <m/>
    <m/>
    <m/>
    <m/>
    <m/>
    <m/>
    <x v="4"/>
    <m/>
    <x v="6"/>
    <s v="SAN JUSTO"/>
    <m/>
    <m/>
    <m/>
  </r>
  <r>
    <n v="-32.159580479657002"/>
    <n v="-64.1365747395662"/>
    <n v="1712"/>
    <n v="105"/>
    <m/>
    <m/>
    <m/>
    <m/>
    <m/>
    <m/>
    <m/>
    <m/>
    <x v="4"/>
    <m/>
    <x v="6"/>
    <s v="TERCERO ARRIBA"/>
    <m/>
    <m/>
    <m/>
  </r>
  <r>
    <n v="-32.155508149987199"/>
    <n v="-64.1315941001602"/>
    <n v="1713"/>
    <n v="71"/>
    <m/>
    <m/>
    <m/>
    <m/>
    <m/>
    <m/>
    <m/>
    <m/>
    <x v="4"/>
    <m/>
    <x v="6"/>
    <s v="TERCERO ARRIBA"/>
    <m/>
    <m/>
    <m/>
  </r>
  <r>
    <n v="-32.157088749566697"/>
    <n v="-64.132294109471104"/>
    <n v="1714"/>
    <n v="55"/>
    <m/>
    <m/>
    <m/>
    <m/>
    <m/>
    <m/>
    <m/>
    <m/>
    <x v="4"/>
    <m/>
    <x v="6"/>
    <s v="TERCERO ARRIBA"/>
    <m/>
    <m/>
    <m/>
  </r>
  <r>
    <n v="-32.157252640089901"/>
    <n v="-64.132294110521102"/>
    <n v="1715"/>
    <n v="55"/>
    <m/>
    <m/>
    <m/>
    <m/>
    <m/>
    <m/>
    <m/>
    <m/>
    <x v="4"/>
    <m/>
    <x v="6"/>
    <s v="TERCERO ARRIBA"/>
    <m/>
    <m/>
    <m/>
  </r>
  <r>
    <n v="-32.155197039594398"/>
    <n v="-64.144044310313305"/>
    <n v="1716"/>
    <n v="60"/>
    <m/>
    <m/>
    <m/>
    <m/>
    <m/>
    <m/>
    <m/>
    <m/>
    <x v="4"/>
    <m/>
    <x v="6"/>
    <s v="TERCERO ARRIBA"/>
    <m/>
    <m/>
    <m/>
  </r>
  <r>
    <n v="-32.157213759921298"/>
    <n v="-64.149138839925698"/>
    <n v="1717"/>
    <n v="52"/>
    <m/>
    <m/>
    <m/>
    <m/>
    <m/>
    <m/>
    <m/>
    <m/>
    <x v="4"/>
    <m/>
    <x v="6"/>
    <s v="TERCERO ARRIBA"/>
    <m/>
    <m/>
    <m/>
  </r>
  <r>
    <n v="-32.157160969779198"/>
    <n v="-64.1441581996107"/>
    <n v="1718"/>
    <n v="58"/>
    <m/>
    <m/>
    <m/>
    <m/>
    <m/>
    <m/>
    <m/>
    <m/>
    <x v="4"/>
    <m/>
    <x v="6"/>
    <s v="TERCERO ARRIBA"/>
    <m/>
    <m/>
    <m/>
  </r>
  <r>
    <n v="-32.1554748300765"/>
    <n v="-64.145472120200594"/>
    <n v="1719"/>
    <n v="76"/>
    <m/>
    <m/>
    <m/>
    <m/>
    <m/>
    <m/>
    <m/>
    <m/>
    <x v="4"/>
    <m/>
    <x v="6"/>
    <s v="TERCERO ARRIBA"/>
    <m/>
    <m/>
    <m/>
  </r>
  <r>
    <n v="-32.155335929633203"/>
    <n v="-64.144852649571305"/>
    <n v="1721"/>
    <n v="84"/>
    <m/>
    <m/>
    <m/>
    <m/>
    <m/>
    <m/>
    <m/>
    <m/>
    <x v="4"/>
    <m/>
    <x v="6"/>
    <s v="TERCERO ARRIBA"/>
    <m/>
    <m/>
    <m/>
  </r>
  <r>
    <n v="-32.156052619632298"/>
    <n v="-64.144505429835803"/>
    <n v="1722"/>
    <n v="86"/>
    <m/>
    <m/>
    <m/>
    <m/>
    <m/>
    <m/>
    <m/>
    <m/>
    <x v="4"/>
    <m/>
    <x v="6"/>
    <s v="TERCERO ARRIBA"/>
    <m/>
    <m/>
    <m/>
  </r>
  <r>
    <n v="-32.158174890026402"/>
    <n v="-64.143685970477904"/>
    <n v="1723"/>
    <n v="80"/>
    <m/>
    <m/>
    <m/>
    <m/>
    <m/>
    <m/>
    <m/>
    <m/>
    <x v="4"/>
    <m/>
    <x v="6"/>
    <s v="TERCERO ARRIBA"/>
    <m/>
    <m/>
    <m/>
  </r>
  <r>
    <n v="-32.162033309581702"/>
    <n v="-64.145841559886804"/>
    <n v="1724"/>
    <n v="90"/>
    <m/>
    <m/>
    <m/>
    <m/>
    <m/>
    <m/>
    <m/>
    <m/>
    <x v="4"/>
    <m/>
    <x v="6"/>
    <s v="TERCERO ARRIBA"/>
    <m/>
    <m/>
    <m/>
  </r>
  <r>
    <n v="-32.1630027799158"/>
    <n v="-64.147063800247807"/>
    <n v="1725"/>
    <n v="90"/>
    <m/>
    <m/>
    <m/>
    <m/>
    <m/>
    <m/>
    <m/>
    <m/>
    <x v="4"/>
    <m/>
    <x v="6"/>
    <s v="TERCERO ARRIBA"/>
    <m/>
    <m/>
    <m/>
  </r>
  <r>
    <n v="-32.154955369720298"/>
    <n v="-64.132644119506196"/>
    <n v="1726"/>
    <n v="68"/>
    <m/>
    <m/>
    <m/>
    <m/>
    <m/>
    <m/>
    <m/>
    <m/>
    <x v="2"/>
    <m/>
    <x v="6"/>
    <s v="TERCERO ARRIBA"/>
    <m/>
    <m/>
    <m/>
  </r>
  <r>
    <n v="-32.150908050232999"/>
    <n v="-64.146377680297306"/>
    <n v="1727"/>
    <n v="58"/>
    <m/>
    <m/>
    <m/>
    <m/>
    <m/>
    <m/>
    <m/>
    <m/>
    <x v="2"/>
    <m/>
    <x v="6"/>
    <s v="TERCERO ARRIBA"/>
    <m/>
    <m/>
    <m/>
  </r>
  <r>
    <n v="-32.158108219636503"/>
    <n v="-64.146486019539495"/>
    <n v="1728"/>
    <n v="95"/>
    <m/>
    <m/>
    <m/>
    <m/>
    <m/>
    <m/>
    <m/>
    <m/>
    <x v="2"/>
    <m/>
    <x v="6"/>
    <s v="TERCERO ARRIBA"/>
    <m/>
    <m/>
    <m/>
  </r>
  <r>
    <n v="-32.1615583000588"/>
    <n v="-64.146991580186693"/>
    <n v="1729"/>
    <n v="90"/>
    <m/>
    <m/>
    <m/>
    <m/>
    <m/>
    <m/>
    <m/>
    <m/>
    <x v="2"/>
    <m/>
    <x v="6"/>
    <s v="TERCERO ARRIBA"/>
    <m/>
    <m/>
    <m/>
  </r>
  <r>
    <n v="-31.348861690014001"/>
    <n v="-63.833406109902697"/>
    <n v="1731"/>
    <n v="150"/>
    <m/>
    <m/>
    <m/>
    <m/>
    <m/>
    <m/>
    <m/>
    <m/>
    <x v="29"/>
    <m/>
    <x v="6"/>
    <s v="RÍO PRIMERO"/>
    <m/>
    <m/>
    <m/>
  </r>
  <r>
    <n v="-31.3538617998021"/>
    <n v="-63.828847689953797"/>
    <n v="1732"/>
    <n v="150"/>
    <m/>
    <m/>
    <m/>
    <m/>
    <m/>
    <m/>
    <m/>
    <m/>
    <x v="148"/>
    <m/>
    <x v="6"/>
    <s v="RÍO PRIMERO"/>
    <m/>
    <m/>
    <m/>
  </r>
  <r>
    <n v="-33.244433709804298"/>
    <n v="-63.4818689603715"/>
    <n v="1733"/>
    <n v="260"/>
    <m/>
    <m/>
    <m/>
    <m/>
    <m/>
    <m/>
    <m/>
    <m/>
    <x v="2"/>
    <m/>
    <x v="6"/>
    <s v="JUÁREZ CELMAN"/>
    <m/>
    <m/>
    <m/>
  </r>
  <r>
    <n v="-30.914685140411802"/>
    <n v="-63.629138829663198"/>
    <n v="1734"/>
    <n v="214"/>
    <m/>
    <m/>
    <m/>
    <m/>
    <m/>
    <m/>
    <m/>
    <m/>
    <x v="17"/>
    <m/>
    <x v="6"/>
    <s v="RÍO PRIMERO"/>
    <m/>
    <m/>
    <m/>
  </r>
  <r>
    <n v="-32.340912319681202"/>
    <n v="-63.684455920087302"/>
    <n v="1735"/>
    <n v="90"/>
    <m/>
    <m/>
    <m/>
    <m/>
    <m/>
    <m/>
    <m/>
    <m/>
    <x v="108"/>
    <m/>
    <x v="6"/>
    <s v="TERCERO ARRIBA"/>
    <m/>
    <m/>
    <m/>
  </r>
  <r>
    <n v="-32.347579139603702"/>
    <n v="-63.6772335798493"/>
    <n v="1736"/>
    <n v="95"/>
    <m/>
    <m/>
    <m/>
    <m/>
    <m/>
    <m/>
    <m/>
    <m/>
    <x v="17"/>
    <m/>
    <x v="6"/>
    <s v="TERCERO ARRIBA"/>
    <m/>
    <m/>
    <m/>
  </r>
  <r>
    <n v="-33.9558454697342"/>
    <n v="-63.659238260335002"/>
    <n v="1737"/>
    <n v="204"/>
    <m/>
    <m/>
    <m/>
    <m/>
    <m/>
    <m/>
    <m/>
    <m/>
    <x v="29"/>
    <m/>
    <x v="6"/>
    <s v="PTE. ROQUE SÁENZ PEÑA"/>
    <m/>
    <m/>
    <m/>
  </r>
  <r>
    <n v="-33.5396686102468"/>
    <n v="-62.596665720182699"/>
    <n v="1738"/>
    <n v="55"/>
    <m/>
    <m/>
    <m/>
    <m/>
    <m/>
    <m/>
    <m/>
    <m/>
    <x v="17"/>
    <m/>
    <x v="6"/>
    <s v="MARCOS JUÁREZ"/>
    <m/>
    <m/>
    <m/>
  </r>
  <r>
    <n v="-31.114311849664301"/>
    <n v="-63.583237959520602"/>
    <n v="2034"/>
    <m/>
    <m/>
    <m/>
    <m/>
    <m/>
    <m/>
    <m/>
    <m/>
    <m/>
    <x v="149"/>
    <m/>
    <x v="6"/>
    <s v="RÍO PRIMERO"/>
    <m/>
    <m/>
    <m/>
  </r>
  <r>
    <n v="-33.538735249629603"/>
    <n v="-62.596704609838199"/>
    <n v="1739"/>
    <n v="44"/>
    <m/>
    <m/>
    <m/>
    <m/>
    <m/>
    <m/>
    <m/>
    <m/>
    <x v="17"/>
    <m/>
    <x v="6"/>
    <s v="MARCOS JUÁREZ"/>
    <m/>
    <m/>
    <m/>
  </r>
  <r>
    <n v="-33.538435249564998"/>
    <n v="-62.594940689467499"/>
    <n v="1740"/>
    <n v="43"/>
    <m/>
    <m/>
    <m/>
    <m/>
    <m/>
    <m/>
    <m/>
    <m/>
    <x v="17"/>
    <m/>
    <x v="6"/>
    <s v="MARCOS JUÁREZ"/>
    <m/>
    <m/>
    <m/>
  </r>
  <r>
    <n v="-33.539254709820497"/>
    <n v="-62.595040689769803"/>
    <n v="1741"/>
    <n v="47"/>
    <m/>
    <m/>
    <m/>
    <m/>
    <m/>
    <m/>
    <m/>
    <m/>
    <x v="17"/>
    <m/>
    <x v="6"/>
    <s v="MARCOS JUÁREZ"/>
    <m/>
    <m/>
    <m/>
  </r>
  <r>
    <n v="-33.307324110303597"/>
    <n v="-63.440007149869103"/>
    <n v="1744"/>
    <n v="322"/>
    <m/>
    <m/>
    <m/>
    <m/>
    <m/>
    <m/>
    <m/>
    <m/>
    <x v="17"/>
    <m/>
    <x v="6"/>
    <s v="JUÁREZ CELMAN"/>
    <m/>
    <m/>
    <m/>
  </r>
  <r>
    <n v="-33.308435240059197"/>
    <n v="-63.422784649716199"/>
    <n v="1745"/>
    <n v="322"/>
    <m/>
    <m/>
    <m/>
    <m/>
    <m/>
    <m/>
    <m/>
    <m/>
    <x v="17"/>
    <m/>
    <x v="6"/>
    <s v="JUÁREZ CELMAN"/>
    <m/>
    <m/>
    <m/>
  </r>
  <r>
    <n v="-33.316491000410103"/>
    <n v="-63.425562469542498"/>
    <n v="1746"/>
    <n v="322"/>
    <m/>
    <m/>
    <m/>
    <m/>
    <m/>
    <m/>
    <m/>
    <m/>
    <x v="29"/>
    <m/>
    <x v="6"/>
    <s v="JUÁREZ CELMAN"/>
    <m/>
    <m/>
    <m/>
  </r>
  <r>
    <n v="-32.123768280107498"/>
    <n v="-63.258643259892203"/>
    <n v="1747"/>
    <n v="166"/>
    <m/>
    <m/>
    <m/>
    <m/>
    <m/>
    <m/>
    <m/>
    <m/>
    <x v="150"/>
    <m/>
    <x v="6"/>
    <s v="GRAL. SAN MARTÍN"/>
    <m/>
    <m/>
    <m/>
  </r>
  <r>
    <n v="-32.118657049737202"/>
    <n v="-63.266748949654698"/>
    <n v="1748"/>
    <n v="145"/>
    <m/>
    <m/>
    <m/>
    <m/>
    <m/>
    <m/>
    <m/>
    <m/>
    <x v="29"/>
    <m/>
    <x v="6"/>
    <s v="GRAL. SAN MARTÍN"/>
    <m/>
    <m/>
    <m/>
  </r>
  <r>
    <n v="-33.238433619598702"/>
    <n v="-63.7055670495862"/>
    <n v="1750"/>
    <n v="145"/>
    <m/>
    <m/>
    <m/>
    <m/>
    <m/>
    <m/>
    <m/>
    <m/>
    <x v="24"/>
    <m/>
    <x v="6"/>
    <s v="JUÁREZ CELMAN"/>
    <m/>
    <m/>
    <m/>
  </r>
  <r>
    <n v="-31.810539600345798"/>
    <n v="-65.0091454003325"/>
    <n v="1751"/>
    <n v="35"/>
    <m/>
    <m/>
    <m/>
    <m/>
    <m/>
    <m/>
    <m/>
    <m/>
    <x v="103"/>
    <m/>
    <x v="6"/>
    <s v="SAN ALBERTO"/>
    <m/>
    <m/>
    <m/>
  </r>
  <r>
    <n v="-32.204770980140601"/>
    <n v="-65.035034289781095"/>
    <n v="1752"/>
    <n v="137"/>
    <m/>
    <m/>
    <m/>
    <m/>
    <m/>
    <m/>
    <m/>
    <m/>
    <x v="2"/>
    <m/>
    <x v="6"/>
    <s v="SAN JAVIER"/>
    <m/>
    <m/>
    <m/>
  </r>
  <r>
    <n v="-33.022317349829699"/>
    <n v="-63.774734929777701"/>
    <n v="1753"/>
    <n v="309"/>
    <m/>
    <m/>
    <m/>
    <m/>
    <m/>
    <m/>
    <m/>
    <m/>
    <x v="151"/>
    <m/>
    <x v="6"/>
    <s v="JUÁREZ CELMAN"/>
    <m/>
    <m/>
    <m/>
  </r>
  <r>
    <n v="-32.1977987101385"/>
    <n v="-65.176203339616606"/>
    <n v="1754"/>
    <n v="30"/>
    <m/>
    <m/>
    <m/>
    <m/>
    <m/>
    <m/>
    <m/>
    <m/>
    <x v="7"/>
    <m/>
    <x v="6"/>
    <s v="SAN JAVIER"/>
    <m/>
    <m/>
    <m/>
  </r>
  <r>
    <n v="-31.811759030297001"/>
    <n v="-64.947558239643399"/>
    <n v="1755"/>
    <n v="85"/>
    <m/>
    <m/>
    <m/>
    <m/>
    <m/>
    <m/>
    <m/>
    <m/>
    <x v="103"/>
    <m/>
    <x v="6"/>
    <s v="SAN ALBERTO"/>
    <m/>
    <m/>
    <m/>
  </r>
  <r>
    <n v="-31.550972149878401"/>
    <n v="-64.461777939888805"/>
    <n v="1756"/>
    <n v="40"/>
    <m/>
    <m/>
    <m/>
    <m/>
    <m/>
    <m/>
    <m/>
    <m/>
    <x v="45"/>
    <m/>
    <x v="6"/>
    <s v="SANTA MARÍA"/>
    <m/>
    <m/>
    <m/>
  </r>
  <r>
    <n v="-31.808747289810999"/>
    <n v="-64.004136580237201"/>
    <n v="1757"/>
    <n v="50"/>
    <m/>
    <m/>
    <m/>
    <m/>
    <m/>
    <m/>
    <m/>
    <m/>
    <x v="103"/>
    <m/>
    <x v="6"/>
    <s v="SANTA MARÍA"/>
    <m/>
    <m/>
    <m/>
  </r>
  <r>
    <n v="-33.518940560441003"/>
    <n v="-64.181852399503498"/>
    <n v="1758"/>
    <n v="298"/>
    <m/>
    <m/>
    <m/>
    <m/>
    <m/>
    <m/>
    <m/>
    <m/>
    <x v="102"/>
    <m/>
    <x v="6"/>
    <s v="RIO CUARTO"/>
    <m/>
    <m/>
    <m/>
  </r>
  <r>
    <n v="-31.459003200421801"/>
    <n v="-64.131352859623505"/>
    <n v="1759"/>
    <n v="42"/>
    <m/>
    <m/>
    <m/>
    <m/>
    <m/>
    <m/>
    <m/>
    <m/>
    <x v="8"/>
    <m/>
    <x v="6"/>
    <s v="CAPITAL"/>
    <m/>
    <m/>
    <m/>
  </r>
  <r>
    <n v="-31.170052299733399"/>
    <n v="-64.342801179827305"/>
    <n v="1760"/>
    <n v="5"/>
    <m/>
    <m/>
    <m/>
    <m/>
    <m/>
    <m/>
    <m/>
    <m/>
    <x v="43"/>
    <m/>
    <x v="6"/>
    <s v="COLON"/>
    <m/>
    <m/>
    <m/>
  </r>
  <r>
    <n v="-31.3683623204147"/>
    <n v="-64.266744150343797"/>
    <n v="1761"/>
    <n v="45"/>
    <m/>
    <m/>
    <m/>
    <m/>
    <m/>
    <m/>
    <m/>
    <m/>
    <x v="8"/>
    <m/>
    <x v="6"/>
    <s v="CAPITAL"/>
    <m/>
    <m/>
    <m/>
  </r>
  <r>
    <n v="-32.418127930403699"/>
    <n v="-63.1873059200176"/>
    <n v="1762"/>
    <n v="45"/>
    <m/>
    <m/>
    <m/>
    <m/>
    <m/>
    <m/>
    <m/>
    <m/>
    <x v="4"/>
    <m/>
    <x v="6"/>
    <s v="GRAL. SAN MARTÍN"/>
    <m/>
    <m/>
    <m/>
  </r>
  <r>
    <n v="-31.945167449940801"/>
    <n v="-64.651128059888194"/>
    <n v="1763"/>
    <n v="30"/>
    <m/>
    <m/>
    <m/>
    <m/>
    <m/>
    <m/>
    <m/>
    <m/>
    <x v="37"/>
    <m/>
    <x v="6"/>
    <s v="CALAMUCHITA"/>
    <m/>
    <m/>
    <m/>
  </r>
  <r>
    <n v="-33.133986939991097"/>
    <n v="-64.373911340518404"/>
    <n v="1764"/>
    <n v="181"/>
    <m/>
    <m/>
    <m/>
    <m/>
    <m/>
    <m/>
    <m/>
    <m/>
    <x v="152"/>
    <m/>
    <x v="6"/>
    <s v="RIO CUARTO"/>
    <m/>
    <m/>
    <m/>
  </r>
  <r>
    <n v="-31.359000919969301"/>
    <n v="-64.124102799795807"/>
    <n v="1766"/>
    <n v="230"/>
    <m/>
    <m/>
    <m/>
    <m/>
    <m/>
    <m/>
    <m/>
    <m/>
    <x v="153"/>
    <m/>
    <x v="6"/>
    <s v="CAPITAL"/>
    <m/>
    <m/>
    <m/>
  </r>
  <r>
    <n v="-31.398946340080101"/>
    <n v="-64.246410450291904"/>
    <n v="1767"/>
    <n v="50"/>
    <m/>
    <m/>
    <m/>
    <m/>
    <m/>
    <m/>
    <m/>
    <m/>
    <x v="127"/>
    <m/>
    <x v="6"/>
    <s v="CAPITAL"/>
    <m/>
    <m/>
    <m/>
  </r>
  <r>
    <n v="-31.475281369698301"/>
    <n v="-64.170964649909294"/>
    <n v="1768"/>
    <n v="220"/>
    <m/>
    <m/>
    <m/>
    <m/>
    <m/>
    <m/>
    <m/>
    <m/>
    <x v="17"/>
    <m/>
    <x v="6"/>
    <s v="CAPITAL"/>
    <m/>
    <m/>
    <m/>
  </r>
  <r>
    <n v="-31.435197199953901"/>
    <n v="-64.314494930263393"/>
    <n v="1769"/>
    <n v="220"/>
    <m/>
    <m/>
    <m/>
    <m/>
    <m/>
    <m/>
    <m/>
    <m/>
    <x v="2"/>
    <m/>
    <x v="6"/>
    <s v="SANTA MARÍA"/>
    <m/>
    <m/>
    <m/>
  </r>
  <r>
    <n v="-31.981098669844801"/>
    <n v="-64.375051119511198"/>
    <n v="1770"/>
    <n v="220"/>
    <m/>
    <m/>
    <m/>
    <m/>
    <m/>
    <m/>
    <m/>
    <m/>
    <x v="154"/>
    <m/>
    <x v="6"/>
    <s v="CALAMUCHITA"/>
    <m/>
    <m/>
    <m/>
  </r>
  <r>
    <n v="-30.413924250312299"/>
    <n v="-64.306690000519197"/>
    <n v="1772"/>
    <n v="82"/>
    <m/>
    <m/>
    <m/>
    <m/>
    <m/>
    <m/>
    <m/>
    <m/>
    <x v="49"/>
    <m/>
    <x v="6"/>
    <s v="ISCHILÍN"/>
    <m/>
    <m/>
    <m/>
  </r>
  <r>
    <n v="-30.0218597601292"/>
    <n v="-63.5335374201916"/>
    <n v="1773"/>
    <n v="140"/>
    <m/>
    <m/>
    <m/>
    <m/>
    <m/>
    <m/>
    <m/>
    <m/>
    <x v="155"/>
    <m/>
    <x v="6"/>
    <s v="RÍO SECO"/>
    <m/>
    <m/>
    <m/>
  </r>
  <r>
    <n v="-31.374779070324301"/>
    <n v="-64.152492170205505"/>
    <n v="1775"/>
    <n v="70"/>
    <m/>
    <m/>
    <m/>
    <m/>
    <m/>
    <m/>
    <m/>
    <m/>
    <x v="44"/>
    <m/>
    <x v="6"/>
    <s v="CAPITAL"/>
    <m/>
    <m/>
    <m/>
  </r>
  <r>
    <n v="-30.4227300200663"/>
    <n v="-64.356301980035198"/>
    <n v="1776"/>
    <n v="70"/>
    <m/>
    <m/>
    <m/>
    <m/>
    <m/>
    <m/>
    <m/>
    <m/>
    <x v="44"/>
    <m/>
    <x v="6"/>
    <s v="ISCHILÍN"/>
    <m/>
    <m/>
    <m/>
  </r>
  <r>
    <n v="-31.391668359758999"/>
    <n v="-64.178631499920797"/>
    <n v="1777"/>
    <n v="70"/>
    <m/>
    <m/>
    <m/>
    <m/>
    <m/>
    <m/>
    <m/>
    <m/>
    <x v="44"/>
    <m/>
    <x v="6"/>
    <s v="CAPITAL"/>
    <m/>
    <m/>
    <m/>
  </r>
  <r>
    <n v="-31.386418240169199"/>
    <n v="-64.170575820446302"/>
    <n v="1778"/>
    <n v="70"/>
    <m/>
    <m/>
    <m/>
    <m/>
    <m/>
    <m/>
    <m/>
    <m/>
    <x v="44"/>
    <m/>
    <x v="6"/>
    <s v="CAPITAL"/>
    <m/>
    <m/>
    <m/>
  </r>
  <r>
    <n v="-31.392779489660501"/>
    <n v="-64.167936879988801"/>
    <n v="1779"/>
    <n v="70"/>
    <m/>
    <m/>
    <m/>
    <m/>
    <m/>
    <m/>
    <m/>
    <m/>
    <x v="44"/>
    <m/>
    <x v="6"/>
    <s v="CAPITAL"/>
    <m/>
    <m/>
    <m/>
  </r>
  <r>
    <n v="-31.386668240265799"/>
    <n v="-64.171714719744898"/>
    <n v="1781"/>
    <n v="70"/>
    <m/>
    <m/>
    <m/>
    <m/>
    <m/>
    <m/>
    <m/>
    <m/>
    <x v="44"/>
    <m/>
    <x v="6"/>
    <s v="CAPITAL"/>
    <m/>
    <m/>
    <m/>
  </r>
  <r>
    <n v="-31.384668200039901"/>
    <n v="-64.174992560397797"/>
    <n v="1782"/>
    <n v="70"/>
    <m/>
    <m/>
    <m/>
    <m/>
    <m/>
    <m/>
    <m/>
    <m/>
    <x v="44"/>
    <m/>
    <x v="6"/>
    <s v="CAPITAL"/>
    <m/>
    <m/>
    <m/>
  </r>
  <r>
    <n v="-31.377001370321398"/>
    <n v="-64.217771079596403"/>
    <n v="1783"/>
    <n v="70"/>
    <m/>
    <m/>
    <m/>
    <m/>
    <m/>
    <m/>
    <m/>
    <m/>
    <x v="44"/>
    <m/>
    <x v="6"/>
    <s v="CAPITAL"/>
    <m/>
    <m/>
    <m/>
  </r>
  <r>
    <n v="-31.3749735604328"/>
    <n v="-64.223187849738395"/>
    <n v="1784"/>
    <n v="70"/>
    <m/>
    <m/>
    <m/>
    <m/>
    <m/>
    <m/>
    <m/>
    <m/>
    <x v="44"/>
    <m/>
    <x v="6"/>
    <s v="CAPITAL"/>
    <m/>
    <m/>
    <m/>
  </r>
  <r>
    <n v="-31.413279970231301"/>
    <n v="-64.192687290453605"/>
    <n v="1785"/>
    <n v="70"/>
    <m/>
    <m/>
    <m/>
    <m/>
    <m/>
    <m/>
    <m/>
    <m/>
    <x v="44"/>
    <m/>
    <x v="6"/>
    <s v="CAPITAL"/>
    <m/>
    <m/>
    <m/>
  </r>
  <r>
    <n v="-31.2791380704383"/>
    <n v="-64.287022350210606"/>
    <n v="2113"/>
    <n v="20"/>
    <m/>
    <m/>
    <m/>
    <m/>
    <m/>
    <m/>
    <m/>
    <m/>
    <x v="44"/>
    <m/>
    <x v="6"/>
    <s v="COLON"/>
    <m/>
    <m/>
    <m/>
  </r>
  <r>
    <n v="-31.401696380387602"/>
    <n v="-64.203281920485693"/>
    <n v="1799"/>
    <n v="70"/>
    <m/>
    <m/>
    <m/>
    <m/>
    <m/>
    <m/>
    <m/>
    <m/>
    <x v="44"/>
    <m/>
    <x v="6"/>
    <s v="CAPITAL"/>
    <m/>
    <m/>
    <m/>
  </r>
  <r>
    <n v="-31.398752010302399"/>
    <n v="-64.467942060308999"/>
    <n v="1800"/>
    <n v="70"/>
    <m/>
    <m/>
    <m/>
    <m/>
    <m/>
    <m/>
    <m/>
    <m/>
    <x v="44"/>
    <m/>
    <x v="6"/>
    <s v="PUNILLA"/>
    <m/>
    <m/>
    <m/>
  </r>
  <r>
    <n v="-31.411002130035801"/>
    <n v="-64.175548109564602"/>
    <n v="1801"/>
    <n v="70"/>
    <m/>
    <m/>
    <m/>
    <m/>
    <m/>
    <m/>
    <m/>
    <m/>
    <x v="44"/>
    <m/>
    <x v="6"/>
    <s v="CAPITAL"/>
    <m/>
    <m/>
    <m/>
  </r>
  <r>
    <n v="-33.147903940225099"/>
    <n v="-64.359466650199906"/>
    <n v="1802"/>
    <n v="70"/>
    <m/>
    <m/>
    <m/>
    <m/>
    <m/>
    <m/>
    <m/>
    <m/>
    <x v="44"/>
    <m/>
    <x v="6"/>
    <s v="RIO CUARTO"/>
    <m/>
    <m/>
    <m/>
  </r>
  <r>
    <n v="-31.104217569867"/>
    <n v="-64.489470449936604"/>
    <n v="1806"/>
    <n v="32"/>
    <m/>
    <m/>
    <m/>
    <m/>
    <m/>
    <m/>
    <m/>
    <m/>
    <x v="28"/>
    <m/>
    <x v="6"/>
    <s v="PUNILLA"/>
    <m/>
    <m/>
    <m/>
  </r>
  <r>
    <n v="-30.783848830179899"/>
    <n v="-63.430424260199999"/>
    <n v="2095"/>
    <n v="132"/>
    <m/>
    <m/>
    <m/>
    <m/>
    <m/>
    <m/>
    <m/>
    <m/>
    <x v="156"/>
    <m/>
    <x v="6"/>
    <s v="RÍO PRIMERO"/>
    <m/>
    <m/>
    <m/>
  </r>
  <r>
    <n v="-29.962797389773002"/>
    <n v="-63.668039879627102"/>
    <n v="1807"/>
    <n v="206"/>
    <m/>
    <m/>
    <m/>
    <m/>
    <m/>
    <m/>
    <m/>
    <m/>
    <x v="2"/>
    <m/>
    <x v="6"/>
    <s v="RÍO SECO"/>
    <m/>
    <m/>
    <m/>
  </r>
  <r>
    <n v="-32.153118209806202"/>
    <n v="-61.842120530126799"/>
    <n v="659"/>
    <n v="24"/>
    <m/>
    <m/>
    <m/>
    <m/>
    <m/>
    <m/>
    <m/>
    <m/>
    <x v="37"/>
    <m/>
    <x v="6"/>
    <m/>
    <m/>
    <m/>
    <m/>
  </r>
  <r>
    <n v="-32.153118209806202"/>
    <n v="-61.842120530126799"/>
    <n v="2087"/>
    <n v="98"/>
    <m/>
    <m/>
    <m/>
    <m/>
    <m/>
    <m/>
    <m/>
    <m/>
    <x v="157"/>
    <m/>
    <x v="6"/>
    <m/>
    <m/>
    <m/>
    <m/>
  </r>
  <r>
    <n v="-32.153118209806202"/>
    <n v="-61.842120530126799"/>
    <n v="660"/>
    <n v="24"/>
    <m/>
    <m/>
    <m/>
    <m/>
    <m/>
    <m/>
    <m/>
    <m/>
    <x v="158"/>
    <m/>
    <x v="6"/>
    <m/>
    <m/>
    <m/>
    <m/>
  </r>
  <r>
    <n v="-32.153118209806202"/>
    <n v="-61.842120530126799"/>
    <n v="226"/>
    <n v="70"/>
    <m/>
    <m/>
    <m/>
    <m/>
    <m/>
    <m/>
    <m/>
    <m/>
    <x v="2"/>
    <m/>
    <x v="6"/>
    <m/>
    <m/>
    <m/>
    <m/>
  </r>
  <r>
    <n v="-32.153118209806202"/>
    <n v="-61.842120530126799"/>
    <n v="661"/>
    <n v="24"/>
    <m/>
    <m/>
    <m/>
    <m/>
    <m/>
    <m/>
    <m/>
    <m/>
    <x v="29"/>
    <m/>
    <x v="6"/>
    <m/>
    <m/>
    <m/>
    <m/>
  </r>
  <r>
    <n v="-32.153118209806202"/>
    <n v="-61.842120530126799"/>
    <n v="227"/>
    <n v="61"/>
    <m/>
    <m/>
    <m/>
    <m/>
    <m/>
    <m/>
    <m/>
    <m/>
    <x v="159"/>
    <m/>
    <x v="6"/>
    <m/>
    <m/>
    <m/>
    <m/>
  </r>
  <r>
    <n v="-32.153118209806202"/>
    <n v="-61.842120530126799"/>
    <n v="662"/>
    <n v="24"/>
    <m/>
    <m/>
    <m/>
    <m/>
    <m/>
    <m/>
    <m/>
    <m/>
    <x v="160"/>
    <m/>
    <x v="6"/>
    <m/>
    <m/>
    <m/>
    <m/>
  </r>
  <r>
    <n v="-32.153118209806202"/>
    <n v="-61.842120530126799"/>
    <n v="1298"/>
    <n v="8"/>
    <m/>
    <m/>
    <m/>
    <m/>
    <m/>
    <m/>
    <m/>
    <m/>
    <x v="2"/>
    <m/>
    <x v="6"/>
    <m/>
    <m/>
    <m/>
    <m/>
  </r>
  <r>
    <n v="-32.153118209806202"/>
    <n v="-61.842120530126799"/>
    <n v="663"/>
    <n v="160"/>
    <m/>
    <m/>
    <m/>
    <m/>
    <m/>
    <m/>
    <m/>
    <m/>
    <x v="37"/>
    <m/>
    <x v="6"/>
    <m/>
    <m/>
    <m/>
    <m/>
  </r>
  <r>
    <n v="-32.153118209806202"/>
    <n v="-61.842120530126799"/>
    <n v="1299"/>
    <n v="30"/>
    <m/>
    <m/>
    <m/>
    <m/>
    <m/>
    <m/>
    <m/>
    <m/>
    <x v="119"/>
    <m/>
    <x v="6"/>
    <m/>
    <m/>
    <m/>
    <m/>
  </r>
  <r>
    <n v="-32.153118209806202"/>
    <n v="-61.842120530126799"/>
    <n v="664"/>
    <n v="160"/>
    <m/>
    <m/>
    <m/>
    <m/>
    <m/>
    <m/>
    <m/>
    <m/>
    <x v="37"/>
    <m/>
    <x v="6"/>
    <m/>
    <m/>
    <m/>
    <m/>
  </r>
  <r>
    <n v="-32.153118209806202"/>
    <n v="-61.842120530126799"/>
    <n v="665"/>
    <n v="24"/>
    <m/>
    <m/>
    <m/>
    <m/>
    <m/>
    <m/>
    <m/>
    <m/>
    <x v="161"/>
    <m/>
    <x v="6"/>
    <m/>
    <m/>
    <m/>
    <m/>
  </r>
  <r>
    <n v="-32.153118209806202"/>
    <n v="-61.842120530126799"/>
    <n v="666"/>
    <n v="24"/>
    <m/>
    <m/>
    <m/>
    <m/>
    <m/>
    <m/>
    <m/>
    <m/>
    <x v="162"/>
    <m/>
    <x v="6"/>
    <m/>
    <m/>
    <m/>
    <m/>
  </r>
  <r>
    <n v="-32.153118209806202"/>
    <n v="-61.842120530126799"/>
    <n v="667"/>
    <n v="34"/>
    <m/>
    <m/>
    <m/>
    <m/>
    <m/>
    <m/>
    <m/>
    <m/>
    <x v="163"/>
    <m/>
    <x v="6"/>
    <m/>
    <m/>
    <m/>
    <m/>
  </r>
  <r>
    <n v="-32.153118209806202"/>
    <n v="-61.842120530126799"/>
    <n v="668"/>
    <n v="24"/>
    <m/>
    <m/>
    <m/>
    <m/>
    <m/>
    <m/>
    <m/>
    <m/>
    <x v="164"/>
    <m/>
    <x v="6"/>
    <m/>
    <m/>
    <m/>
    <m/>
  </r>
  <r>
    <n v="-32.153118209806202"/>
    <n v="-61.842120530126799"/>
    <n v="1708"/>
    <n v="162"/>
    <m/>
    <m/>
    <m/>
    <m/>
    <m/>
    <m/>
    <m/>
    <m/>
    <x v="165"/>
    <m/>
    <x v="6"/>
    <m/>
    <m/>
    <m/>
    <m/>
  </r>
  <r>
    <n v="-32.153118209806202"/>
    <n v="-61.842120530126799"/>
    <n v="669"/>
    <n v="24"/>
    <m/>
    <m/>
    <m/>
    <m/>
    <m/>
    <m/>
    <m/>
    <m/>
    <x v="164"/>
    <m/>
    <x v="6"/>
    <m/>
    <m/>
    <m/>
    <m/>
  </r>
  <r>
    <n v="-32.153118209806202"/>
    <n v="-61.842120530126799"/>
    <n v="670"/>
    <n v="24"/>
    <m/>
    <m/>
    <m/>
    <m/>
    <m/>
    <m/>
    <m/>
    <m/>
    <x v="166"/>
    <m/>
    <x v="6"/>
    <m/>
    <m/>
    <m/>
    <m/>
  </r>
  <r>
    <n v="-32.153118209806202"/>
    <n v="-61.842120530126799"/>
    <n v="671"/>
    <n v="24"/>
    <m/>
    <m/>
    <m/>
    <m/>
    <m/>
    <m/>
    <m/>
    <m/>
    <x v="28"/>
    <m/>
    <x v="6"/>
    <m/>
    <m/>
    <m/>
    <m/>
  </r>
  <r>
    <n v="-32.153118209806202"/>
    <n v="-61.842120530126799"/>
    <n v="237"/>
    <n v="25"/>
    <m/>
    <m/>
    <m/>
    <m/>
    <m/>
    <m/>
    <m/>
    <m/>
    <x v="65"/>
    <m/>
    <x v="6"/>
    <m/>
    <m/>
    <m/>
    <m/>
  </r>
  <r>
    <n v="-32.153118209806202"/>
    <n v="-61.842120530126799"/>
    <n v="672"/>
    <n v="24"/>
    <m/>
    <m/>
    <m/>
    <m/>
    <m/>
    <m/>
    <m/>
    <m/>
    <x v="167"/>
    <m/>
    <x v="6"/>
    <m/>
    <m/>
    <m/>
    <m/>
  </r>
  <r>
    <n v="-32.153118209806202"/>
    <n v="-61.842120530126799"/>
    <n v="673"/>
    <n v="24"/>
    <m/>
    <m/>
    <m/>
    <m/>
    <m/>
    <m/>
    <m/>
    <m/>
    <x v="2"/>
    <m/>
    <x v="6"/>
    <m/>
    <m/>
    <m/>
    <m/>
  </r>
  <r>
    <n v="-33.104208419643001"/>
    <n v="-64.312243689626101"/>
    <n v="1809"/>
    <n v="16"/>
    <m/>
    <m/>
    <m/>
    <m/>
    <m/>
    <m/>
    <m/>
    <m/>
    <x v="45"/>
    <m/>
    <x v="6"/>
    <s v="RIO CUARTO"/>
    <m/>
    <m/>
    <m/>
  </r>
  <r>
    <n v="-32.189603420183701"/>
    <n v="-64.195464600463197"/>
    <n v="1810"/>
    <n v="76"/>
    <m/>
    <m/>
    <m/>
    <m/>
    <m/>
    <m/>
    <m/>
    <m/>
    <x v="54"/>
    <m/>
    <x v="6"/>
    <s v="TERCERO ARRIBA"/>
    <m/>
    <m/>
    <m/>
  </r>
  <r>
    <n v="-30.7794881401414"/>
    <n v="-64.632806589490102"/>
    <n v="1811"/>
    <n v="52"/>
    <m/>
    <m/>
    <m/>
    <m/>
    <m/>
    <m/>
    <m/>
    <m/>
    <x v="28"/>
    <m/>
    <x v="6"/>
    <s v="CRUZ DEL EJE"/>
    <m/>
    <m/>
    <m/>
  </r>
  <r>
    <n v="-31.195247389748999"/>
    <n v="-64.476192369942098"/>
    <n v="1812"/>
    <n v="71"/>
    <m/>
    <m/>
    <m/>
    <m/>
    <m/>
    <m/>
    <m/>
    <m/>
    <x v="103"/>
    <m/>
    <x v="6"/>
    <s v="PUNILLA"/>
    <m/>
    <m/>
    <m/>
  </r>
  <r>
    <n v="-33.164265450411399"/>
    <n v="-64.380022529742604"/>
    <n v="1815"/>
    <n v="71"/>
    <m/>
    <m/>
    <m/>
    <m/>
    <m/>
    <m/>
    <m/>
    <m/>
    <x v="168"/>
    <m/>
    <x v="6"/>
    <s v="RIO CUARTO"/>
    <m/>
    <m/>
    <m/>
  </r>
  <r>
    <n v="-32.858980799709101"/>
    <n v="-65.010588710081095"/>
    <n v="1816"/>
    <n v="80"/>
    <m/>
    <m/>
    <m/>
    <m/>
    <m/>
    <m/>
    <m/>
    <m/>
    <x v="67"/>
    <m/>
    <x v="6"/>
    <m/>
    <m/>
    <m/>
    <m/>
  </r>
  <r>
    <n v="-30.732292290269999"/>
    <n v="-62.006232439558403"/>
    <n v="1820"/>
    <n v="56"/>
    <m/>
    <m/>
    <m/>
    <m/>
    <m/>
    <m/>
    <m/>
    <m/>
    <x v="28"/>
    <m/>
    <x v="6"/>
    <s v="SAN JUSTO"/>
    <m/>
    <m/>
    <m/>
  </r>
  <r>
    <n v="-30.741014699681301"/>
    <n v="-62.008343589912698"/>
    <n v="1821"/>
    <n v="56"/>
    <m/>
    <m/>
    <m/>
    <m/>
    <m/>
    <m/>
    <m/>
    <m/>
    <x v="28"/>
    <m/>
    <x v="6"/>
    <s v="SAN JUSTO"/>
    <m/>
    <m/>
    <m/>
  </r>
  <r>
    <n v="-30.740986919796001"/>
    <n v="-62.008315809868101"/>
    <n v="1822"/>
    <n v="56"/>
    <m/>
    <m/>
    <m/>
    <m/>
    <m/>
    <m/>
    <m/>
    <m/>
    <x v="28"/>
    <m/>
    <x v="6"/>
    <s v="SAN JUSTO"/>
    <m/>
    <m/>
    <m/>
  </r>
  <r>
    <n v="-30.358090300098301"/>
    <n v="-65.145593920450395"/>
    <n v="1823"/>
    <n v="120"/>
    <m/>
    <m/>
    <m/>
    <m/>
    <m/>
    <m/>
    <m/>
    <m/>
    <x v="169"/>
    <m/>
    <x v="6"/>
    <s v="CRUZ DEL EJE"/>
    <m/>
    <m/>
    <m/>
  </r>
  <r>
    <n v="-30.527260450201499"/>
    <n v="-64.837532679767094"/>
    <n v="1824"/>
    <n v="148"/>
    <m/>
    <m/>
    <m/>
    <m/>
    <m/>
    <m/>
    <m/>
    <m/>
    <x v="170"/>
    <m/>
    <x v="6"/>
    <s v="ISCHILÍN"/>
    <m/>
    <m/>
    <m/>
  </r>
  <r>
    <n v="-30.592817449790399"/>
    <n v="-64.8275324302531"/>
    <n v="1825"/>
    <n v="162"/>
    <m/>
    <m/>
    <m/>
    <m/>
    <m/>
    <m/>
    <m/>
    <m/>
    <x v="2"/>
    <m/>
    <x v="6"/>
    <s v="ISCHILÍN"/>
    <m/>
    <m/>
    <m/>
  </r>
  <r>
    <n v="-31.411493980330899"/>
    <n v="-64.488156289744595"/>
    <n v="1827"/>
    <n v="55"/>
    <m/>
    <m/>
    <m/>
    <m/>
    <m/>
    <m/>
    <m/>
    <m/>
    <x v="103"/>
    <m/>
    <x v="6"/>
    <s v="PUNILLA"/>
    <m/>
    <m/>
    <m/>
  </r>
  <r>
    <n v="-31.950459209747599"/>
    <n v="-64.598221590216895"/>
    <n v="1828"/>
    <n v="50"/>
    <m/>
    <m/>
    <m/>
    <m/>
    <m/>
    <m/>
    <m/>
    <m/>
    <x v="171"/>
    <m/>
    <x v="6"/>
    <s v="CALAMUCHITA"/>
    <m/>
    <m/>
    <m/>
  </r>
  <r>
    <n v="-31.655730039645"/>
    <n v="-64.3464397703126"/>
    <n v="1830"/>
    <n v="140"/>
    <m/>
    <m/>
    <m/>
    <m/>
    <m/>
    <m/>
    <m/>
    <m/>
    <x v="103"/>
    <m/>
    <x v="6"/>
    <s v="SANTA MARÍA"/>
    <m/>
    <m/>
    <m/>
  </r>
  <r>
    <n v="-33.112041969654001"/>
    <n v="-64.388911609670998"/>
    <n v="1831"/>
    <n v="70"/>
    <m/>
    <m/>
    <m/>
    <m/>
    <m/>
    <m/>
    <m/>
    <m/>
    <x v="17"/>
    <m/>
    <x v="6"/>
    <s v="RIO CUARTO"/>
    <m/>
    <m/>
    <m/>
  </r>
  <r>
    <n v="-30.303366490130902"/>
    <n v="-64.691335850364396"/>
    <n v="1832"/>
    <n v="70"/>
    <m/>
    <m/>
    <m/>
    <m/>
    <m/>
    <m/>
    <m/>
    <m/>
    <x v="39"/>
    <m/>
    <x v="6"/>
    <s v="ISCHILÍN"/>
    <m/>
    <m/>
    <m/>
  </r>
  <r>
    <n v="-30.7008757798787"/>
    <n v="-65.256706580424805"/>
    <n v="1836"/>
    <n v="105"/>
    <m/>
    <m/>
    <m/>
    <m/>
    <m/>
    <m/>
    <m/>
    <m/>
    <x v="17"/>
    <m/>
    <x v="6"/>
    <s v="CRUZ DEL EJE"/>
    <m/>
    <m/>
    <m/>
  </r>
  <r>
    <n v="-31.359778729712701"/>
    <n v="-64.143630920106204"/>
    <n v="1837"/>
    <n v="229"/>
    <m/>
    <m/>
    <m/>
    <m/>
    <m/>
    <m/>
    <m/>
    <m/>
    <x v="172"/>
    <m/>
    <x v="6"/>
    <s v="CAPITAL"/>
    <m/>
    <m/>
    <m/>
  </r>
  <r>
    <n v="-30.108612069747299"/>
    <n v="-64.490860199809106"/>
    <n v="1840"/>
    <n v="43"/>
    <m/>
    <m/>
    <m/>
    <m/>
    <m/>
    <m/>
    <m/>
    <m/>
    <x v="102"/>
    <m/>
    <x v="6"/>
    <s v="ISCHILÍN"/>
    <m/>
    <m/>
    <m/>
  </r>
  <r>
    <n v="-31.551227339970399"/>
    <n v="-63.542953789584203"/>
    <n v="1842"/>
    <n v="80"/>
    <m/>
    <m/>
    <m/>
    <m/>
    <m/>
    <m/>
    <m/>
    <m/>
    <x v="173"/>
    <m/>
    <x v="6"/>
    <s v="RÍO SEGUNDO"/>
    <m/>
    <m/>
    <m/>
  </r>
  <r>
    <n v="-31.553116209724099"/>
    <n v="-63.009722390410303"/>
    <n v="1843"/>
    <n v="47"/>
    <m/>
    <m/>
    <m/>
    <m/>
    <m/>
    <m/>
    <m/>
    <m/>
    <x v="108"/>
    <m/>
    <x v="6"/>
    <s v="SAN JUSTO"/>
    <m/>
    <m/>
    <m/>
  </r>
  <r>
    <n v="-32.435581129691002"/>
    <n v="-63.217420310126101"/>
    <n v="1844"/>
    <n v="23"/>
    <m/>
    <m/>
    <m/>
    <m/>
    <m/>
    <m/>
    <m/>
    <m/>
    <x v="174"/>
    <m/>
    <x v="6"/>
    <s v="GRAL. SAN MARTÍN"/>
    <m/>
    <m/>
    <m/>
  </r>
  <r>
    <n v="-32.435747800008897"/>
    <n v="-63.220753689596698"/>
    <n v="1845"/>
    <n v="22"/>
    <m/>
    <m/>
    <m/>
    <m/>
    <m/>
    <m/>
    <m/>
    <m/>
    <x v="117"/>
    <m/>
    <x v="6"/>
    <s v="GRAL. SAN MARTÍN"/>
    <m/>
    <m/>
    <m/>
  </r>
  <r>
    <n v="-31.0153266704367"/>
    <n v="-64.481414829693094"/>
    <n v="1846"/>
    <n v="113"/>
    <m/>
    <m/>
    <m/>
    <m/>
    <m/>
    <m/>
    <m/>
    <m/>
    <x v="28"/>
    <m/>
    <x v="6"/>
    <s v="PUNILLA"/>
    <m/>
    <m/>
    <m/>
  </r>
  <r>
    <n v="-31.385612619576499"/>
    <n v="-64.0780186595304"/>
    <n v="1847"/>
    <n v="188"/>
    <m/>
    <m/>
    <m/>
    <m/>
    <m/>
    <m/>
    <m/>
    <m/>
    <x v="175"/>
    <m/>
    <x v="6"/>
    <s v="CAPITAL"/>
    <m/>
    <m/>
    <m/>
  </r>
  <r>
    <n v="-30.2714212803842"/>
    <n v="-64.594389700288303"/>
    <n v="1849"/>
    <n v="140"/>
    <m/>
    <m/>
    <m/>
    <m/>
    <m/>
    <m/>
    <m/>
    <m/>
    <x v="39"/>
    <m/>
    <x v="6"/>
    <s v="ISCHILÍN"/>
    <m/>
    <m/>
    <m/>
  </r>
  <r>
    <n v="-31.335611489908299"/>
    <n v="-64.078352019645607"/>
    <n v="1850"/>
    <n v="140"/>
    <m/>
    <m/>
    <m/>
    <m/>
    <m/>
    <m/>
    <m/>
    <m/>
    <x v="109"/>
    <m/>
    <x v="6"/>
    <s v="CAPITAL"/>
    <m/>
    <m/>
    <m/>
  </r>
  <r>
    <n v="-30.982270400437599"/>
    <n v="-64.533915780251206"/>
    <n v="1852"/>
    <n v="80"/>
    <m/>
    <m/>
    <m/>
    <m/>
    <m/>
    <m/>
    <m/>
    <m/>
    <x v="28"/>
    <m/>
    <x v="6"/>
    <s v="PUNILLA"/>
    <m/>
    <m/>
    <m/>
  </r>
  <r>
    <n v="-30.638040720305401"/>
    <n v="-64.876755480346702"/>
    <n v="1853"/>
    <n v="216"/>
    <m/>
    <m/>
    <m/>
    <m/>
    <m/>
    <m/>
    <m/>
    <m/>
    <x v="29"/>
    <m/>
    <x v="6"/>
    <s v="CRUZ DEL EJE"/>
    <m/>
    <m/>
    <m/>
  </r>
  <r>
    <n v="-30.948074919915801"/>
    <n v="-64.030406970338703"/>
    <n v="2101"/>
    <n v="180"/>
    <m/>
    <m/>
    <m/>
    <m/>
    <m/>
    <m/>
    <m/>
    <m/>
    <x v="17"/>
    <m/>
    <x v="6"/>
    <s v="TOTORAL"/>
    <m/>
    <m/>
    <m/>
  </r>
  <r>
    <n v="-31.413390789790601"/>
    <n v="-63.036667299631901"/>
    <n v="1854"/>
    <n v="216"/>
    <m/>
    <m/>
    <m/>
    <m/>
    <m/>
    <m/>
    <m/>
    <m/>
    <x v="103"/>
    <m/>
    <x v="6"/>
    <s v="SAN JUSTO"/>
    <m/>
    <m/>
    <m/>
  </r>
  <r>
    <n v="-31.385612619576499"/>
    <n v="-64.0780186595304"/>
    <n v="1855"/>
    <n v="188"/>
    <m/>
    <m/>
    <m/>
    <m/>
    <m/>
    <m/>
    <m/>
    <m/>
    <x v="49"/>
    <m/>
    <x v="6"/>
    <s v="CAPITAL"/>
    <m/>
    <m/>
    <m/>
  </r>
  <r>
    <n v="-31.465336869674299"/>
    <n v="-64.481414459779899"/>
    <n v="1856"/>
    <n v="113"/>
    <m/>
    <m/>
    <m/>
    <m/>
    <m/>
    <m/>
    <m/>
    <m/>
    <x v="28"/>
    <m/>
    <x v="6"/>
    <s v="SANTA MARÍA"/>
    <m/>
    <m/>
    <m/>
  </r>
  <r>
    <n v="-32.435581129691002"/>
    <n v="-63.217420310126101"/>
    <n v="1857"/>
    <n v="113"/>
    <m/>
    <m/>
    <m/>
    <m/>
    <m/>
    <m/>
    <m/>
    <m/>
    <x v="174"/>
    <m/>
    <x v="6"/>
    <s v="GRAL. SAN MARTÍN"/>
    <m/>
    <m/>
    <m/>
  </r>
  <r>
    <n v="-32.792867529643303"/>
    <n v="-64.008905570527006"/>
    <n v="1859"/>
    <n v="64"/>
    <m/>
    <m/>
    <m/>
    <m/>
    <m/>
    <m/>
    <m/>
    <m/>
    <x v="176"/>
    <m/>
    <x v="6"/>
    <s v="RIO CUARTO"/>
    <m/>
    <m/>
    <m/>
  </r>
  <r>
    <n v="-32.405913840219696"/>
    <n v="-63.666677829632398"/>
    <n v="1861"/>
    <n v="32"/>
    <m/>
    <m/>
    <m/>
    <m/>
    <m/>
    <m/>
    <m/>
    <m/>
    <x v="17"/>
    <m/>
    <x v="6"/>
    <s v="TERCERO ARRIBA"/>
    <m/>
    <m/>
    <m/>
  </r>
  <r>
    <n v="-31.3903905201607"/>
    <n v="-64.120433280385498"/>
    <n v="1863"/>
    <n v="208"/>
    <m/>
    <m/>
    <m/>
    <m/>
    <m/>
    <m/>
    <m/>
    <m/>
    <x v="2"/>
    <m/>
    <x v="6"/>
    <s v="CAPITAL"/>
    <m/>
    <m/>
    <m/>
  </r>
  <r>
    <n v="-33.203155050273097"/>
    <n v="-63.875847610369803"/>
    <n v="1864"/>
    <n v="68"/>
    <m/>
    <m/>
    <m/>
    <m/>
    <m/>
    <m/>
    <m/>
    <m/>
    <x v="4"/>
    <m/>
    <x v="6"/>
    <s v="JUÁREZ CELMAN"/>
    <m/>
    <m/>
    <m/>
  </r>
  <r>
    <n v="-31.436561080327198"/>
    <n v="-64.238101950325699"/>
    <n v="1865"/>
    <n v="70"/>
    <m/>
    <m/>
    <m/>
    <m/>
    <m/>
    <m/>
    <m/>
    <m/>
    <x v="44"/>
    <m/>
    <x v="6"/>
    <s v="CAPITAL"/>
    <m/>
    <m/>
    <m/>
  </r>
  <r>
    <n v="-31.3483451802682"/>
    <n v="-64.229865750367793"/>
    <n v="1866"/>
    <n v="70"/>
    <m/>
    <m/>
    <m/>
    <m/>
    <m/>
    <m/>
    <m/>
    <m/>
    <x v="44"/>
    <m/>
    <x v="6"/>
    <s v="CAPITAL"/>
    <m/>
    <m/>
    <m/>
  </r>
  <r>
    <n v="-31.665341150342002"/>
    <n v="-63.833625410486597"/>
    <n v="1867"/>
    <n v="60"/>
    <m/>
    <m/>
    <m/>
    <m/>
    <m/>
    <m/>
    <m/>
    <m/>
    <x v="44"/>
    <m/>
    <x v="6"/>
    <s v="RÍO SEGUNDO"/>
    <m/>
    <m/>
    <m/>
  </r>
  <r>
    <n v="-33.135431390372503"/>
    <n v="-64.325521660119307"/>
    <n v="1868"/>
    <n v="16"/>
    <m/>
    <m/>
    <m/>
    <m/>
    <m/>
    <m/>
    <m/>
    <m/>
    <x v="177"/>
    <m/>
    <x v="6"/>
    <s v="RIO CUARTO"/>
    <m/>
    <m/>
    <m/>
  </r>
  <r>
    <n v="-31.043549320442999"/>
    <n v="-64.102352619506206"/>
    <n v="1869"/>
    <n v="106"/>
    <m/>
    <m/>
    <m/>
    <m/>
    <m/>
    <m/>
    <m/>
    <m/>
    <x v="102"/>
    <m/>
    <x v="6"/>
    <s v="COLON"/>
    <m/>
    <m/>
    <m/>
  </r>
  <r>
    <n v="-31.340889589918199"/>
    <n v="-64.486970209808504"/>
    <n v="1870"/>
    <n v="27"/>
    <m/>
    <m/>
    <m/>
    <m/>
    <m/>
    <m/>
    <m/>
    <m/>
    <x v="103"/>
    <m/>
    <x v="6"/>
    <s v="PUNILLA"/>
    <m/>
    <m/>
    <m/>
  </r>
  <r>
    <n v="-31.3536674496223"/>
    <n v="-64.077240879784"/>
    <n v="1871"/>
    <n v="243"/>
    <m/>
    <m/>
    <m/>
    <m/>
    <m/>
    <m/>
    <m/>
    <m/>
    <x v="103"/>
    <m/>
    <x v="6"/>
    <s v="CAPITAL"/>
    <m/>
    <m/>
    <m/>
  </r>
  <r>
    <n v="-30.441508199917099"/>
    <n v="-64.321523570219398"/>
    <n v="1872"/>
    <n v="151"/>
    <m/>
    <m/>
    <m/>
    <m/>
    <m/>
    <m/>
    <m/>
    <m/>
    <x v="178"/>
    <m/>
    <x v="6"/>
    <s v="ISCHILÍN"/>
    <m/>
    <m/>
    <m/>
  </r>
  <r>
    <n v="-32.153852589913299"/>
    <n v="-64.199631360322797"/>
    <n v="1874"/>
    <n v="48"/>
    <m/>
    <m/>
    <m/>
    <m/>
    <m/>
    <m/>
    <m/>
    <m/>
    <x v="103"/>
    <m/>
    <x v="6"/>
    <s v="TERCERO ARRIBA"/>
    <m/>
    <m/>
    <m/>
  </r>
  <r>
    <n v="-33.188154680428298"/>
    <n v="-63.8385970096341"/>
    <n v="1875"/>
    <n v="45"/>
    <m/>
    <m/>
    <m/>
    <m/>
    <m/>
    <m/>
    <m/>
    <m/>
    <x v="50"/>
    <m/>
    <x v="6"/>
    <s v="JUÁREZ CELMAN"/>
    <m/>
    <m/>
    <m/>
  </r>
  <r>
    <n v="-33.187265769658602"/>
    <n v="-63.853736149622598"/>
    <n v="1876"/>
    <n v="45"/>
    <m/>
    <m/>
    <m/>
    <m/>
    <m/>
    <m/>
    <m/>
    <m/>
    <x v="78"/>
    <m/>
    <x v="6"/>
    <s v="JUÁREZ CELMAN"/>
    <m/>
    <m/>
    <m/>
  </r>
  <r>
    <n v="-33.188154680428298"/>
    <n v="-63.8385970096341"/>
    <n v="1877"/>
    <n v="45"/>
    <m/>
    <m/>
    <m/>
    <m/>
    <m/>
    <m/>
    <m/>
    <m/>
    <x v="50"/>
    <m/>
    <x v="6"/>
    <s v="JUÁREZ CELMAN"/>
    <m/>
    <m/>
    <m/>
  </r>
  <r>
    <n v="-33.2969183103395"/>
    <n v="-63.474207710336401"/>
    <n v="1878"/>
    <n v="260"/>
    <m/>
    <m/>
    <m/>
    <m/>
    <m/>
    <m/>
    <m/>
    <m/>
    <x v="29"/>
    <m/>
    <x v="6"/>
    <s v="JUÁREZ CELMAN"/>
    <m/>
    <m/>
    <m/>
  </r>
  <r>
    <n v="-31.056993860036499"/>
    <n v="-63.472230480389896"/>
    <n v="2001"/>
    <m/>
    <m/>
    <m/>
    <m/>
    <m/>
    <m/>
    <m/>
    <m/>
    <m/>
    <x v="29"/>
    <m/>
    <x v="6"/>
    <s v="RÍO PRIMERO"/>
    <m/>
    <m/>
    <m/>
  </r>
  <r>
    <n v="-31.3119997501062"/>
    <n v="-63.874737400311702"/>
    <n v="2002"/>
    <n v="138"/>
    <m/>
    <m/>
    <m/>
    <m/>
    <m/>
    <m/>
    <m/>
    <m/>
    <x v="17"/>
    <m/>
    <x v="6"/>
    <s v="RÍO PRIMERO"/>
    <m/>
    <m/>
    <m/>
  </r>
  <r>
    <n v="-31.321416560123499"/>
    <n v="-63.641650019984098"/>
    <n v="2003"/>
    <n v="51"/>
    <m/>
    <m/>
    <m/>
    <m/>
    <m/>
    <m/>
    <m/>
    <m/>
    <x v="34"/>
    <m/>
    <x v="6"/>
    <s v="RÍO PRIMERO"/>
    <m/>
    <m/>
    <m/>
  </r>
  <r>
    <n v="-30.73481714955"/>
    <n v="-63.270282560110203"/>
    <n v="2004"/>
    <n v="220"/>
    <m/>
    <m/>
    <m/>
    <m/>
    <m/>
    <m/>
    <m/>
    <m/>
    <x v="17"/>
    <m/>
    <x v="6"/>
    <s v="RÍO PRIMERO"/>
    <m/>
    <m/>
    <m/>
  </r>
  <r>
    <n v="-30.901462569734001"/>
    <n v="-63.332116949794603"/>
    <n v="2005"/>
    <n v="213"/>
    <m/>
    <m/>
    <m/>
    <m/>
    <m/>
    <m/>
    <m/>
    <m/>
    <x v="17"/>
    <m/>
    <x v="6"/>
    <s v="RÍO PRIMERO"/>
    <m/>
    <m/>
    <m/>
  </r>
  <r>
    <n v="-31.0933560996856"/>
    <n v="-64.282911299942597"/>
    <n v="2115"/>
    <n v="2"/>
    <m/>
    <m/>
    <m/>
    <m/>
    <m/>
    <m/>
    <m/>
    <m/>
    <x v="2"/>
    <m/>
    <x v="6"/>
    <s v="COLON"/>
    <m/>
    <m/>
    <m/>
  </r>
  <r>
    <n v="-30.955280500123301"/>
    <n v="-63.663731089948001"/>
    <n v="2008"/>
    <n v="177"/>
    <m/>
    <m/>
    <m/>
    <m/>
    <m/>
    <m/>
    <m/>
    <m/>
    <x v="17"/>
    <m/>
    <x v="6"/>
    <s v="RÍO PRIMERO"/>
    <m/>
    <m/>
    <m/>
  </r>
  <r>
    <n v="-30.887070560323099"/>
    <n v="-63.258743439493003"/>
    <n v="2011"/>
    <n v="200"/>
    <m/>
    <m/>
    <m/>
    <m/>
    <m/>
    <m/>
    <m/>
    <m/>
    <x v="17"/>
    <m/>
    <x v="6"/>
    <s v="RÍO PRIMERO"/>
    <m/>
    <m/>
    <m/>
  </r>
  <r>
    <n v="-31.324844409815501"/>
    <n v="-63.612671730317103"/>
    <n v="2012"/>
    <n v="260"/>
    <m/>
    <m/>
    <m/>
    <m/>
    <m/>
    <m/>
    <m/>
    <m/>
    <x v="75"/>
    <m/>
    <x v="6"/>
    <s v="RÍO PRIMERO"/>
    <m/>
    <m/>
    <m/>
  </r>
  <r>
    <n v="-30.887159439751098"/>
    <n v="-62.997122170372798"/>
    <n v="2014"/>
    <n v="80"/>
    <m/>
    <m/>
    <m/>
    <m/>
    <m/>
    <m/>
    <m/>
    <m/>
    <x v="49"/>
    <m/>
    <x v="6"/>
    <s v="RÍO PRIMERO"/>
    <m/>
    <m/>
    <m/>
  </r>
  <r>
    <n v="-30.843322420153601"/>
    <n v="-63.579954649558204"/>
    <n v="2015"/>
    <n v="211"/>
    <m/>
    <m/>
    <m/>
    <m/>
    <m/>
    <m/>
    <m/>
    <m/>
    <x v="17"/>
    <m/>
    <x v="6"/>
    <s v="RÍO PRIMERO"/>
    <m/>
    <m/>
    <m/>
  </r>
  <r>
    <n v="-30.834572219826502"/>
    <n v="-63.575232350440899"/>
    <n v="2016"/>
    <n v="235"/>
    <m/>
    <m/>
    <m/>
    <m/>
    <m/>
    <m/>
    <m/>
    <m/>
    <x v="17"/>
    <m/>
    <x v="6"/>
    <s v="RÍO PRIMERO"/>
    <m/>
    <m/>
    <m/>
  </r>
  <r>
    <n v="-31.227508899687699"/>
    <n v="-63.712815180353601"/>
    <n v="2017"/>
    <n v="177"/>
    <m/>
    <m/>
    <m/>
    <m/>
    <m/>
    <m/>
    <m/>
    <m/>
    <x v="17"/>
    <m/>
    <x v="6"/>
    <s v="RÍO PRIMERO"/>
    <m/>
    <m/>
    <m/>
  </r>
  <r>
    <n v="-30.974328129893799"/>
    <n v="-63.552595800033899"/>
    <n v="2018"/>
    <n v="251"/>
    <m/>
    <m/>
    <m/>
    <m/>
    <m/>
    <m/>
    <m/>
    <m/>
    <x v="17"/>
    <m/>
    <x v="6"/>
    <s v="RÍO PRIMERO"/>
    <m/>
    <m/>
    <m/>
  </r>
  <r>
    <n v="-31.3620008899588"/>
    <n v="-63.8977099894852"/>
    <n v="2019"/>
    <n v="113"/>
    <m/>
    <m/>
    <m/>
    <m/>
    <m/>
    <m/>
    <m/>
    <m/>
    <x v="17"/>
    <m/>
    <x v="6"/>
    <s v="RÍO PRIMERO"/>
    <m/>
    <m/>
    <m/>
  </r>
  <r>
    <n v="-31.321305450278601"/>
    <n v="-63.6419555700435"/>
    <n v="2021"/>
    <n v="62"/>
    <m/>
    <m/>
    <m/>
    <m/>
    <m/>
    <m/>
    <m/>
    <m/>
    <x v="37"/>
    <m/>
    <x v="6"/>
    <s v="RÍO PRIMERO"/>
    <m/>
    <m/>
    <m/>
  </r>
  <r>
    <n v="-31.322499910022"/>
    <n v="-63.639316650463499"/>
    <n v="2022"/>
    <n v="51"/>
    <m/>
    <m/>
    <m/>
    <m/>
    <m/>
    <m/>
    <m/>
    <m/>
    <x v="34"/>
    <m/>
    <x v="6"/>
    <s v="RÍO PRIMERO"/>
    <m/>
    <m/>
    <m/>
  </r>
  <r>
    <n v="-30.9472302997249"/>
    <n v="-63.5804629703728"/>
    <n v="2023"/>
    <m/>
    <m/>
    <m/>
    <m/>
    <m/>
    <m/>
    <m/>
    <m/>
    <m/>
    <x v="149"/>
    <m/>
    <x v="6"/>
    <s v="RÍO PRIMERO"/>
    <m/>
    <m/>
    <m/>
  </r>
  <r>
    <n v="-30.914082330193398"/>
    <n v="-63.5507763499566"/>
    <n v="2024"/>
    <m/>
    <m/>
    <m/>
    <m/>
    <m/>
    <m/>
    <m/>
    <m/>
    <m/>
    <x v="149"/>
    <m/>
    <x v="6"/>
    <s v="RÍO PRIMERO"/>
    <m/>
    <m/>
    <m/>
  </r>
  <r>
    <n v="-31.199302710387901"/>
    <n v="-63.7478046899517"/>
    <n v="2025"/>
    <m/>
    <m/>
    <m/>
    <m/>
    <m/>
    <m/>
    <m/>
    <m/>
    <m/>
    <x v="149"/>
    <m/>
    <x v="6"/>
    <s v="RÍO PRIMERO"/>
    <m/>
    <m/>
    <m/>
  </r>
  <r>
    <n v="-31.191510950271098"/>
    <n v="-63.990953369842003"/>
    <n v="2026"/>
    <m/>
    <m/>
    <m/>
    <m/>
    <m/>
    <m/>
    <m/>
    <m/>
    <m/>
    <x v="149"/>
    <m/>
    <x v="6"/>
    <s v="COLON"/>
    <m/>
    <m/>
    <m/>
  </r>
  <r>
    <n v="-31.075438810391798"/>
    <n v="-63.793611090205701"/>
    <n v="2027"/>
    <m/>
    <m/>
    <m/>
    <m/>
    <m/>
    <m/>
    <m/>
    <m/>
    <m/>
    <x v="149"/>
    <m/>
    <x v="6"/>
    <s v="RÍO PRIMERO"/>
    <m/>
    <m/>
    <m/>
  </r>
  <r>
    <n v="-31.075438810391798"/>
    <n v="-63.793611090205701"/>
    <n v="2028"/>
    <m/>
    <m/>
    <m/>
    <m/>
    <m/>
    <m/>
    <m/>
    <m/>
    <m/>
    <x v="149"/>
    <m/>
    <x v="6"/>
    <s v="RÍO PRIMERO"/>
    <m/>
    <m/>
    <m/>
  </r>
  <r>
    <n v="-31.040296319966"/>
    <n v="-63.716018089875199"/>
    <n v="2029"/>
    <m/>
    <m/>
    <m/>
    <m/>
    <m/>
    <m/>
    <m/>
    <m/>
    <m/>
    <x v="149"/>
    <m/>
    <x v="6"/>
    <s v="RÍO PRIMERO"/>
    <m/>
    <m/>
    <m/>
  </r>
  <r>
    <n v="-32.153118209806202"/>
    <n v="-61.842120530126799"/>
    <n v="633"/>
    <n v="24"/>
    <m/>
    <m/>
    <m/>
    <m/>
    <m/>
    <m/>
    <m/>
    <m/>
    <x v="17"/>
    <m/>
    <x v="6"/>
    <m/>
    <m/>
    <m/>
    <m/>
  </r>
  <r>
    <n v="-30.976705979736401"/>
    <n v="-63.631963860057503"/>
    <n v="2032"/>
    <n v="215"/>
    <m/>
    <m/>
    <m/>
    <m/>
    <m/>
    <m/>
    <m/>
    <m/>
    <x v="17"/>
    <m/>
    <x v="6"/>
    <s v="RÍO PRIMERO"/>
    <m/>
    <m/>
    <m/>
  </r>
  <r>
    <n v="-31.114903580405201"/>
    <n v="-63.765266139738699"/>
    <n v="2033"/>
    <m/>
    <m/>
    <m/>
    <m/>
    <m/>
    <m/>
    <m/>
    <m/>
    <m/>
    <x v="149"/>
    <m/>
    <x v="6"/>
    <s v="RÍO PRIMERO"/>
    <m/>
    <m/>
    <m/>
  </r>
  <r>
    <n v="-30.966103089808101"/>
    <n v="-64.000795339574694"/>
    <n v="2102"/>
    <n v="160"/>
    <m/>
    <m/>
    <m/>
    <m/>
    <m/>
    <m/>
    <m/>
    <m/>
    <x v="17"/>
    <m/>
    <x v="6"/>
    <s v="COLON"/>
    <m/>
    <m/>
    <m/>
  </r>
  <r>
    <n v="-30.955980510117499"/>
    <n v="-63.634455570115797"/>
    <n v="2035"/>
    <n v="237"/>
    <m/>
    <m/>
    <m/>
    <m/>
    <m/>
    <m/>
    <m/>
    <m/>
    <x v="17"/>
    <m/>
    <x v="6"/>
    <s v="RÍO PRIMERO"/>
    <m/>
    <m/>
    <m/>
  </r>
  <r>
    <n v="-30.782304309924498"/>
    <n v="-63.016869740075101"/>
    <n v="2036"/>
    <n v="110"/>
    <m/>
    <m/>
    <m/>
    <m/>
    <m/>
    <m/>
    <m/>
    <m/>
    <x v="17"/>
    <m/>
    <x v="6"/>
    <s v="RÍO PRIMERO"/>
    <m/>
    <m/>
    <m/>
  </r>
  <r>
    <n v="-30.8587310398329"/>
    <n v="-63.2694297402819"/>
    <n v="2037"/>
    <n v="220"/>
    <m/>
    <m/>
    <m/>
    <m/>
    <m/>
    <m/>
    <m/>
    <m/>
    <x v="17"/>
    <m/>
    <x v="6"/>
    <s v="RÍO PRIMERO"/>
    <m/>
    <m/>
    <m/>
  </r>
  <r>
    <n v="-30.859142159571"/>
    <n v="-63.267546379615098"/>
    <n v="2038"/>
    <n v="218"/>
    <m/>
    <m/>
    <m/>
    <m/>
    <m/>
    <m/>
    <m/>
    <m/>
    <x v="17"/>
    <m/>
    <x v="6"/>
    <s v="RÍO PRIMERO"/>
    <m/>
    <m/>
    <m/>
  </r>
  <r>
    <n v="-30.8437695801994"/>
    <n v="-63.1705279997974"/>
    <n v="2039"/>
    <n v="220"/>
    <m/>
    <m/>
    <m/>
    <m/>
    <m/>
    <m/>
    <m/>
    <m/>
    <x v="17"/>
    <m/>
    <x v="6"/>
    <s v="RÍO PRIMERO"/>
    <m/>
    <m/>
    <m/>
  </r>
  <r>
    <n v="-30.851433740357699"/>
    <n v="-63.6964011496231"/>
    <n v="2040"/>
    <n v="182"/>
    <m/>
    <m/>
    <m/>
    <m/>
    <m/>
    <m/>
    <m/>
    <m/>
    <x v="17"/>
    <m/>
    <x v="6"/>
    <s v="RÍO PRIMERO"/>
    <m/>
    <m/>
    <m/>
  </r>
  <r>
    <n v="-30.8658785096655"/>
    <n v="-63.699178970049203"/>
    <n v="2041"/>
    <n v="206"/>
    <m/>
    <m/>
    <m/>
    <m/>
    <m/>
    <m/>
    <m/>
    <m/>
    <x v="17"/>
    <m/>
    <x v="6"/>
    <s v="RÍO PRIMERO"/>
    <m/>
    <m/>
    <m/>
  </r>
  <r>
    <n v="-30.942480200254"/>
    <n v="-63.598960520509699"/>
    <n v="2044"/>
    <n v="236"/>
    <m/>
    <m/>
    <m/>
    <m/>
    <m/>
    <m/>
    <m/>
    <m/>
    <x v="17"/>
    <m/>
    <x v="6"/>
    <s v="RÍO PRIMERO"/>
    <m/>
    <m/>
    <m/>
  </r>
  <r>
    <n v="-30.9330799896826"/>
    <n v="-63.595427130311897"/>
    <n v="2045"/>
    <n v="225"/>
    <m/>
    <m/>
    <m/>
    <m/>
    <m/>
    <m/>
    <m/>
    <m/>
    <x v="17"/>
    <m/>
    <x v="6"/>
    <s v="RÍO PRIMERO"/>
    <m/>
    <m/>
    <m/>
  </r>
  <r>
    <n v="-31.3538339002559"/>
    <n v="-63.320561109954603"/>
    <n v="2046"/>
    <n v="159"/>
    <m/>
    <m/>
    <m/>
    <m/>
    <m/>
    <m/>
    <m/>
    <m/>
    <x v="34"/>
    <m/>
    <x v="6"/>
    <s v="RÍO SEGUNDO"/>
    <m/>
    <m/>
    <m/>
  </r>
  <r>
    <n v="-31.247553790396001"/>
    <n v="-63.700012169772798"/>
    <n v="2047"/>
    <n v="241"/>
    <m/>
    <m/>
    <m/>
    <m/>
    <m/>
    <m/>
    <m/>
    <m/>
    <x v="17"/>
    <m/>
    <x v="6"/>
    <s v="RÍO PRIMERO"/>
    <m/>
    <m/>
    <m/>
  </r>
  <r>
    <n v="-30.7686262698227"/>
    <n v="-63.451480189910299"/>
    <n v="2048"/>
    <n v="280"/>
    <m/>
    <m/>
    <m/>
    <m/>
    <m/>
    <m/>
    <m/>
    <m/>
    <x v="17"/>
    <m/>
    <x v="6"/>
    <s v="RÍO PRIMERO"/>
    <m/>
    <m/>
    <m/>
  </r>
  <r>
    <n v="-31.272937720372301"/>
    <n v="-63.771230069752001"/>
    <n v="2049"/>
    <n v="160"/>
    <m/>
    <m/>
    <m/>
    <m/>
    <m/>
    <m/>
    <m/>
    <m/>
    <x v="29"/>
    <m/>
    <x v="6"/>
    <s v="RÍO PRIMERO"/>
    <m/>
    <m/>
    <m/>
  </r>
  <r>
    <n v="-31.325272289673901"/>
    <n v="-63.902198970080697"/>
    <n v="2050"/>
    <n v="146"/>
    <m/>
    <m/>
    <m/>
    <m/>
    <m/>
    <m/>
    <m/>
    <m/>
    <x v="29"/>
    <m/>
    <x v="6"/>
    <s v="RÍO PRIMERO"/>
    <m/>
    <m/>
    <m/>
  </r>
  <r>
    <n v="-31.4143493497773"/>
    <n v="-63.988628199560203"/>
    <n v="2051"/>
    <m/>
    <m/>
    <m/>
    <m/>
    <m/>
    <m/>
    <m/>
    <m/>
    <m/>
    <x v="29"/>
    <m/>
    <x v="6"/>
    <s v="COLON"/>
    <m/>
    <m/>
    <m/>
  </r>
  <r>
    <n v="-31.334802960010599"/>
    <n v="-63.574104390298999"/>
    <n v="2052"/>
    <n v="60"/>
    <m/>
    <m/>
    <m/>
    <m/>
    <m/>
    <m/>
    <m/>
    <m/>
    <x v="17"/>
    <m/>
    <x v="6"/>
    <s v="RÍO PRIMERO"/>
    <m/>
    <m/>
    <m/>
  </r>
  <r>
    <n v="-31.154496049603399"/>
    <n v="-63.399673639902403"/>
    <n v="2054"/>
    <n v="180"/>
    <m/>
    <m/>
    <m/>
    <m/>
    <m/>
    <m/>
    <m/>
    <m/>
    <x v="179"/>
    <m/>
    <x v="6"/>
    <s v="RÍO PRIMERO"/>
    <m/>
    <m/>
    <m/>
  </r>
  <r>
    <n v="-31.108995019698"/>
    <n v="-63.371920380469497"/>
    <n v="2055"/>
    <n v="123"/>
    <m/>
    <m/>
    <m/>
    <m/>
    <m/>
    <m/>
    <m/>
    <m/>
    <x v="29"/>
    <m/>
    <x v="6"/>
    <s v="RÍO PRIMERO"/>
    <m/>
    <m/>
    <m/>
  </r>
  <r>
    <n v="-31.0642606796231"/>
    <n v="-63.376181579859399"/>
    <n v="2056"/>
    <n v="123"/>
    <m/>
    <m/>
    <m/>
    <m/>
    <m/>
    <m/>
    <m/>
    <m/>
    <x v="29"/>
    <m/>
    <x v="6"/>
    <s v="RÍO PRIMERO"/>
    <m/>
    <m/>
    <m/>
  </r>
  <r>
    <n v="-31.107194979847598"/>
    <n v="-63.381842779951199"/>
    <n v="2057"/>
    <n v="125"/>
    <m/>
    <m/>
    <m/>
    <m/>
    <m/>
    <m/>
    <m/>
    <m/>
    <x v="17"/>
    <m/>
    <x v="6"/>
    <s v="RÍO PRIMERO"/>
    <m/>
    <m/>
    <m/>
  </r>
  <r>
    <n v="-30.947605300222101"/>
    <n v="-63.522064719480397"/>
    <n v="2058"/>
    <n v="252"/>
    <m/>
    <m/>
    <m/>
    <m/>
    <m/>
    <m/>
    <m/>
    <m/>
    <x v="17"/>
    <m/>
    <x v="6"/>
    <s v="RÍO PRIMERO"/>
    <m/>
    <m/>
    <m/>
  </r>
  <r>
    <n v="-30.972464189748301"/>
    <n v="-63.5112034095825"/>
    <n v="2059"/>
    <n v="252"/>
    <m/>
    <m/>
    <m/>
    <m/>
    <m/>
    <m/>
    <m/>
    <m/>
    <x v="17"/>
    <m/>
    <x v="6"/>
    <s v="RÍO PRIMERO"/>
    <m/>
    <m/>
    <m/>
  </r>
  <r>
    <n v="-30.968186280041099"/>
    <n v="-63.263615729808798"/>
    <n v="2060"/>
    <n v="164"/>
    <m/>
    <m/>
    <m/>
    <m/>
    <m/>
    <m/>
    <m/>
    <m/>
    <x v="17"/>
    <m/>
    <x v="6"/>
    <s v="RÍO PRIMERO"/>
    <m/>
    <m/>
    <m/>
  </r>
  <r>
    <n v="-31.339583749842099"/>
    <n v="-63.955460999490001"/>
    <n v="2061"/>
    <n v="153"/>
    <m/>
    <m/>
    <m/>
    <m/>
    <m/>
    <m/>
    <m/>
    <m/>
    <x v="28"/>
    <m/>
    <x v="6"/>
    <s v="COLON"/>
    <m/>
    <m/>
    <m/>
  </r>
  <r>
    <n v="-31.349139359744701"/>
    <n v="-63.436702009841397"/>
    <n v="2062"/>
    <n v="8"/>
    <m/>
    <m/>
    <m/>
    <m/>
    <m/>
    <m/>
    <m/>
    <m/>
    <x v="62"/>
    <m/>
    <x v="6"/>
    <s v="RÍO PRIMERO"/>
    <m/>
    <m/>
    <m/>
  </r>
  <r>
    <n v="-30.934491059674201"/>
    <n v="-62.895678730047401"/>
    <n v="2063"/>
    <n v="82"/>
    <m/>
    <m/>
    <m/>
    <m/>
    <m/>
    <m/>
    <m/>
    <m/>
    <x v="86"/>
    <m/>
    <x v="6"/>
    <s v="RÍO PRIMERO"/>
    <m/>
    <m/>
    <m/>
  </r>
  <r>
    <n v="-30.929602070014099"/>
    <n v="-62.895650949525397"/>
    <n v="2064"/>
    <n v="82"/>
    <m/>
    <m/>
    <m/>
    <m/>
    <m/>
    <m/>
    <m/>
    <m/>
    <x v="86"/>
    <m/>
    <x v="6"/>
    <s v="RÍO PRIMERO"/>
    <m/>
    <m/>
    <m/>
  </r>
  <r>
    <n v="-31.3519478198915"/>
    <n v="-63.6721477595229"/>
    <n v="2068"/>
    <n v="22"/>
    <m/>
    <m/>
    <m/>
    <m/>
    <m/>
    <m/>
    <m/>
    <m/>
    <x v="37"/>
    <m/>
    <x v="6"/>
    <s v="RÍO PRIMERO"/>
    <m/>
    <m/>
    <m/>
  </r>
  <r>
    <n v="-31.3456060102612"/>
    <n v="-63.6722394299047"/>
    <n v="2069"/>
    <n v="21"/>
    <m/>
    <m/>
    <m/>
    <m/>
    <m/>
    <m/>
    <m/>
    <m/>
    <x v="37"/>
    <m/>
    <x v="6"/>
    <s v="RÍO PRIMERO"/>
    <m/>
    <m/>
    <m/>
  </r>
  <r>
    <n v="-31.336689130354898"/>
    <n v="-63.672028319584598"/>
    <n v="2070"/>
    <n v="22"/>
    <m/>
    <m/>
    <m/>
    <m/>
    <m/>
    <m/>
    <m/>
    <m/>
    <x v="37"/>
    <m/>
    <x v="6"/>
    <s v="RÍO PRIMERO"/>
    <m/>
    <m/>
    <m/>
  </r>
  <r>
    <n v="-30.882012120033401"/>
    <n v="-63.250562740307402"/>
    <n v="2071"/>
    <n v="207"/>
    <m/>
    <m/>
    <m/>
    <m/>
    <m/>
    <m/>
    <m/>
    <m/>
    <x v="2"/>
    <m/>
    <x v="6"/>
    <s v="RÍO PRIMERO"/>
    <m/>
    <m/>
    <m/>
  </r>
  <r>
    <n v="-30.950324789693301"/>
    <n v="-63.409896079650402"/>
    <n v="2073"/>
    <n v="240"/>
    <m/>
    <m/>
    <m/>
    <m/>
    <m/>
    <m/>
    <m/>
    <m/>
    <x v="17"/>
    <m/>
    <x v="6"/>
    <s v="RÍO PRIMERO"/>
    <m/>
    <m/>
    <m/>
  </r>
  <r>
    <n v="-30.9541859900195"/>
    <n v="-63.433507610332001"/>
    <n v="2074"/>
    <n v="240"/>
    <m/>
    <m/>
    <m/>
    <m/>
    <m/>
    <m/>
    <m/>
    <m/>
    <x v="17"/>
    <m/>
    <x v="6"/>
    <s v="RÍO PRIMERO"/>
    <m/>
    <m/>
    <m/>
  </r>
  <r>
    <n v="-30.9464913600406"/>
    <n v="-63.4325909198215"/>
    <n v="2075"/>
    <n v="240"/>
    <m/>
    <m/>
    <m/>
    <m/>
    <m/>
    <m/>
    <m/>
    <m/>
    <x v="17"/>
    <m/>
    <x v="6"/>
    <s v="RÍO PRIMERO"/>
    <m/>
    <m/>
    <m/>
  </r>
  <r>
    <n v="-31.273365409824599"/>
    <n v="-63.350003300416503"/>
    <n v="2078"/>
    <n v="140"/>
    <m/>
    <m/>
    <m/>
    <m/>
    <m/>
    <m/>
    <m/>
    <m/>
    <x v="17"/>
    <m/>
    <x v="6"/>
    <s v="RÍO PRIMERO"/>
    <m/>
    <m/>
    <m/>
  </r>
  <r>
    <n v="-31.2931659899441"/>
    <n v="-63.8705151100622"/>
    <n v="2079"/>
    <n v="100"/>
    <m/>
    <m/>
    <m/>
    <m/>
    <m/>
    <m/>
    <m/>
    <m/>
    <x v="17"/>
    <m/>
    <x v="6"/>
    <s v="RÍO PRIMERO"/>
    <m/>
    <m/>
    <m/>
  </r>
  <r>
    <n v="-31.358834030156899"/>
    <n v="-63.422451759991198"/>
    <n v="2082"/>
    <n v="130"/>
    <m/>
    <m/>
    <m/>
    <m/>
    <m/>
    <m/>
    <m/>
    <m/>
    <x v="17"/>
    <m/>
    <x v="6"/>
    <s v="RÍO PRIMERO"/>
    <m/>
    <m/>
    <m/>
  </r>
  <r>
    <n v="-30.9544804703078"/>
    <n v="-63.587426980318"/>
    <n v="2083"/>
    <n v="224"/>
    <m/>
    <m/>
    <m/>
    <m/>
    <m/>
    <m/>
    <m/>
    <m/>
    <x v="29"/>
    <m/>
    <x v="6"/>
    <s v="RÍO PRIMERO"/>
    <m/>
    <m/>
    <m/>
  </r>
  <r>
    <n v="-31.368223269586601"/>
    <n v="-63.898932240491"/>
    <n v="2084"/>
    <n v="103"/>
    <m/>
    <m/>
    <m/>
    <m/>
    <m/>
    <m/>
    <m/>
    <m/>
    <x v="17"/>
    <m/>
    <x v="6"/>
    <s v="RÍO PRIMERO"/>
    <m/>
    <m/>
    <m/>
  </r>
  <r>
    <n v="-31.333666840277001"/>
    <n v="-63.659872550035701"/>
    <n v="2086"/>
    <n v="157"/>
    <m/>
    <m/>
    <m/>
    <m/>
    <m/>
    <m/>
    <m/>
    <m/>
    <x v="29"/>
    <m/>
    <x v="6"/>
    <s v="RÍO PRIMERO"/>
    <m/>
    <m/>
    <m/>
  </r>
  <r>
    <n v="-30.968603010244099"/>
    <n v="-63.569732209944803"/>
    <n v="2088"/>
    <n v="250"/>
    <m/>
    <m/>
    <m/>
    <m/>
    <m/>
    <m/>
    <m/>
    <m/>
    <x v="29"/>
    <m/>
    <x v="6"/>
    <s v="RÍO PRIMERO"/>
    <m/>
    <m/>
    <m/>
  </r>
  <r>
    <n v="-30.7488202702684"/>
    <n v="-63.437229939905301"/>
    <n v="2089"/>
    <n v="305"/>
    <m/>
    <m/>
    <m/>
    <m/>
    <m/>
    <m/>
    <m/>
    <m/>
    <x v="29"/>
    <m/>
    <x v="6"/>
    <s v="RÍO PRIMERO"/>
    <m/>
    <m/>
    <m/>
  </r>
  <r>
    <n v="-30.770879110371101"/>
    <n v="-63.519848069716403"/>
    <n v="2090"/>
    <n v="297"/>
    <m/>
    <m/>
    <m/>
    <m/>
    <m/>
    <m/>
    <m/>
    <m/>
    <x v="29"/>
    <m/>
    <x v="6"/>
    <s v="RÍO PRIMERO"/>
    <m/>
    <m/>
    <m/>
  </r>
  <r>
    <n v="-30.774226400406"/>
    <n v="-63.497364339593197"/>
    <n v="2091"/>
    <n v="284"/>
    <m/>
    <m/>
    <m/>
    <m/>
    <m/>
    <m/>
    <m/>
    <m/>
    <x v="37"/>
    <m/>
    <x v="6"/>
    <s v="RÍO PRIMERO"/>
    <m/>
    <m/>
    <m/>
  </r>
  <r>
    <n v="-31.164496279984601"/>
    <n v="-63.399451400391101"/>
    <n v="2092"/>
    <n v="36"/>
    <m/>
    <m/>
    <m/>
    <m/>
    <m/>
    <m/>
    <m/>
    <m/>
    <x v="62"/>
    <m/>
    <x v="6"/>
    <s v="RÍO PRIMERO"/>
    <m/>
    <m/>
    <m/>
  </r>
  <r>
    <n v="-31.240306339853099"/>
    <n v="-63.400670860217701"/>
    <n v="2093"/>
    <n v="136"/>
    <m/>
    <m/>
    <m/>
    <m/>
    <m/>
    <m/>
    <m/>
    <m/>
    <x v="29"/>
    <m/>
    <x v="6"/>
    <s v="RÍO PRIMERO"/>
    <m/>
    <m/>
    <m/>
  </r>
  <r>
    <n v="-30.894212380103099"/>
    <n v="-62.979999649662297"/>
    <n v="2094"/>
    <n v="113"/>
    <m/>
    <m/>
    <m/>
    <m/>
    <m/>
    <m/>
    <m/>
    <m/>
    <x v="180"/>
    <m/>
    <x v="6"/>
    <s v="RÍO PRIMERO"/>
    <m/>
    <m/>
    <m/>
  </r>
  <r>
    <n v="-31.2061640603645"/>
    <n v="-63.997517360144599"/>
    <n v="2104"/>
    <n v="271"/>
    <m/>
    <m/>
    <m/>
    <m/>
    <m/>
    <m/>
    <m/>
    <m/>
    <x v="17"/>
    <m/>
    <x v="6"/>
    <s v="COLON"/>
    <m/>
    <m/>
    <m/>
  </r>
  <r>
    <n v="-31.2539429603837"/>
    <n v="-64.0658518502389"/>
    <n v="2105"/>
    <n v="292"/>
    <m/>
    <m/>
    <m/>
    <m/>
    <m/>
    <m/>
    <m/>
    <m/>
    <x v="17"/>
    <m/>
    <x v="6"/>
    <s v="COLON"/>
    <m/>
    <m/>
    <m/>
  </r>
  <r>
    <n v="-30.999131650109099"/>
    <n v="-64.086880149641601"/>
    <n v="2106"/>
    <n v="198"/>
    <m/>
    <m/>
    <m/>
    <m/>
    <m/>
    <m/>
    <m/>
    <m/>
    <x v="149"/>
    <m/>
    <x v="6"/>
    <s v="COLON"/>
    <m/>
    <m/>
    <m/>
  </r>
  <r>
    <n v="-31.078383339887299"/>
    <n v="-63.8508482000329"/>
    <n v="2107"/>
    <n v="250"/>
    <m/>
    <m/>
    <m/>
    <m/>
    <m/>
    <m/>
    <m/>
    <m/>
    <x v="17"/>
    <m/>
    <x v="6"/>
    <s v="COLON"/>
    <m/>
    <m/>
    <m/>
  </r>
  <r>
    <n v="-31.0275488999409"/>
    <n v="-63.9486277202924"/>
    <n v="2108"/>
    <n v="222"/>
    <m/>
    <m/>
    <m/>
    <m/>
    <m/>
    <m/>
    <m/>
    <m/>
    <x v="17"/>
    <m/>
    <x v="6"/>
    <s v="COLON"/>
    <m/>
    <m/>
    <m/>
  </r>
  <r>
    <n v="-31.313916499994999"/>
    <n v="-63.975239140390002"/>
    <n v="2109"/>
    <n v="136"/>
    <m/>
    <m/>
    <m/>
    <m/>
    <m/>
    <m/>
    <m/>
    <m/>
    <x v="28"/>
    <m/>
    <x v="6"/>
    <s v="COLON"/>
    <m/>
    <m/>
    <m/>
  </r>
  <r>
    <n v="-31.215794849736401"/>
    <n v="-64.020731650291694"/>
    <n v="2112"/>
    <n v="278"/>
    <m/>
    <m/>
    <m/>
    <m/>
    <m/>
    <m/>
    <m/>
    <m/>
    <x v="17"/>
    <m/>
    <x v="6"/>
    <s v="COLON"/>
    <m/>
    <m/>
    <m/>
  </r>
  <r>
    <n v="-31.0227433603905"/>
    <n v="-64.234966059917895"/>
    <n v="2117"/>
    <n v="53"/>
    <m/>
    <m/>
    <m/>
    <m/>
    <m/>
    <m/>
    <m/>
    <m/>
    <x v="181"/>
    <m/>
    <x v="6"/>
    <s v="COLON"/>
    <m/>
    <m/>
    <m/>
  </r>
  <r>
    <n v="-31.108800829787501"/>
    <n v="-64.174687179553402"/>
    <n v="2118"/>
    <n v="80"/>
    <m/>
    <m/>
    <m/>
    <m/>
    <m/>
    <m/>
    <m/>
    <m/>
    <x v="182"/>
    <m/>
    <x v="6"/>
    <s v="COLON"/>
    <m/>
    <m/>
    <m/>
  </r>
  <r>
    <n v="-31.2979440502309"/>
    <n v="-64.271577629858896"/>
    <n v="2119"/>
    <n v="88"/>
    <m/>
    <m/>
    <m/>
    <m/>
    <m/>
    <m/>
    <m/>
    <m/>
    <x v="17"/>
    <m/>
    <x v="6"/>
    <s v="COLON"/>
    <m/>
    <m/>
    <m/>
  </r>
  <r>
    <n v="-31.2969162399847"/>
    <n v="-64.253993979797599"/>
    <n v="2120"/>
    <n v="87"/>
    <m/>
    <m/>
    <m/>
    <m/>
    <m/>
    <m/>
    <m/>
    <m/>
    <x v="2"/>
    <m/>
    <x v="6"/>
    <s v="COLON"/>
    <m/>
    <m/>
    <m/>
  </r>
  <r>
    <n v="-31.291610560104498"/>
    <n v="-64.2396881895543"/>
    <n v="2121"/>
    <n v="118"/>
    <m/>
    <m/>
    <m/>
    <m/>
    <m/>
    <m/>
    <m/>
    <m/>
    <x v="37"/>
    <m/>
    <x v="6"/>
    <s v="COLON"/>
    <m/>
    <m/>
    <m/>
  </r>
  <r>
    <n v="-31.298944070311599"/>
    <n v="-64.256466239946207"/>
    <n v="2122"/>
    <n v="89"/>
    <m/>
    <m/>
    <m/>
    <m/>
    <m/>
    <m/>
    <m/>
    <m/>
    <x v="37"/>
    <m/>
    <x v="6"/>
    <s v="COLON"/>
    <m/>
    <m/>
    <m/>
  </r>
  <r>
    <n v="-31.297805160073501"/>
    <n v="-64.275299909532393"/>
    <n v="2123"/>
    <n v="208"/>
    <m/>
    <m/>
    <m/>
    <m/>
    <m/>
    <m/>
    <m/>
    <m/>
    <x v="37"/>
    <m/>
    <x v="6"/>
    <s v="COLON"/>
    <m/>
    <m/>
    <m/>
  </r>
  <r>
    <n v="-31.297249590137501"/>
    <n v="-64.2681331203502"/>
    <n v="2124"/>
    <n v="141"/>
    <m/>
    <m/>
    <m/>
    <m/>
    <m/>
    <m/>
    <m/>
    <m/>
    <x v="37"/>
    <m/>
    <x v="6"/>
    <s v="COLON"/>
    <m/>
    <m/>
    <m/>
  </r>
  <r>
    <n v="-31.2912216803884"/>
    <n v="-64.268633130309993"/>
    <n v="2125"/>
    <n v="150"/>
    <m/>
    <m/>
    <m/>
    <m/>
    <m/>
    <m/>
    <m/>
    <m/>
    <x v="37"/>
    <m/>
    <x v="6"/>
    <s v="COLON"/>
    <m/>
    <m/>
    <m/>
  </r>
  <r>
    <n v="-31.297971840450799"/>
    <n v="-64.273883219818899"/>
    <n v="2126"/>
    <n v="93"/>
    <m/>
    <m/>
    <m/>
    <m/>
    <m/>
    <m/>
    <m/>
    <m/>
    <x v="121"/>
    <m/>
    <x v="6"/>
    <s v="COLON"/>
    <m/>
    <m/>
    <m/>
  </r>
  <r>
    <n v="-31.2979440502309"/>
    <n v="-64.271577629858896"/>
    <n v="2127"/>
    <n v="41"/>
    <m/>
    <m/>
    <m/>
    <m/>
    <m/>
    <m/>
    <m/>
    <m/>
    <x v="37"/>
    <m/>
    <x v="6"/>
    <s v="COLON"/>
    <m/>
    <m/>
    <m/>
  </r>
  <r>
    <n v="-31.297571819918499"/>
    <n v="-64.269883149992793"/>
    <n v="2128"/>
    <n v="94"/>
    <m/>
    <m/>
    <m/>
    <m/>
    <m/>
    <m/>
    <m/>
    <m/>
    <x v="37"/>
    <m/>
    <x v="6"/>
    <s v="COLON"/>
    <m/>
    <m/>
    <m/>
  </r>
  <r>
    <n v="-31.297916269737801"/>
    <n v="-64.274466560250502"/>
    <n v="2129"/>
    <n v="28"/>
    <m/>
    <m/>
    <m/>
    <m/>
    <m/>
    <m/>
    <m/>
    <m/>
    <x v="121"/>
    <m/>
    <x v="6"/>
    <s v="COLON"/>
    <m/>
    <m/>
    <m/>
  </r>
  <r>
    <n v="-31.108800829787501"/>
    <n v="-64.174687179553402"/>
    <n v="2130"/>
    <n v="80"/>
    <m/>
    <m/>
    <m/>
    <m/>
    <m/>
    <m/>
    <m/>
    <m/>
    <x v="2"/>
    <m/>
    <x v="6"/>
    <s v="COLON"/>
    <m/>
    <m/>
    <m/>
  </r>
  <r>
    <n v="-31.0234378204104"/>
    <n v="-64.235104950348202"/>
    <n v="2131"/>
    <n v="20"/>
    <m/>
    <m/>
    <m/>
    <m/>
    <m/>
    <m/>
    <m/>
    <m/>
    <x v="183"/>
    <m/>
    <x v="6"/>
    <s v="COLON"/>
    <m/>
    <m/>
    <m/>
  </r>
  <r>
    <n v="-31.182274769892"/>
    <n v="-64.291800279601503"/>
    <n v="2163"/>
    <n v="82"/>
    <m/>
    <m/>
    <m/>
    <m/>
    <m/>
    <m/>
    <m/>
    <m/>
    <x v="46"/>
    <m/>
    <x v="6"/>
    <s v="COLON"/>
    <m/>
    <m/>
    <m/>
  </r>
  <r>
    <n v="-31.367889960292199"/>
    <n v="-64.008017460038104"/>
    <n v="2132"/>
    <n v="79"/>
    <m/>
    <m/>
    <m/>
    <m/>
    <m/>
    <m/>
    <m/>
    <m/>
    <x v="184"/>
    <m/>
    <x v="6"/>
    <s v="COLON"/>
    <m/>
    <m/>
    <m/>
  </r>
  <r>
    <n v="-31.072077740267101"/>
    <n v="-64.097046959492701"/>
    <n v="2133"/>
    <n v="129"/>
    <m/>
    <m/>
    <m/>
    <m/>
    <m/>
    <m/>
    <m/>
    <m/>
    <x v="35"/>
    <m/>
    <x v="6"/>
    <s v="COLON"/>
    <m/>
    <m/>
    <m/>
  </r>
  <r>
    <n v="-31.324222319846999"/>
    <n v="-64.042518080394501"/>
    <n v="2135"/>
    <n v="84"/>
    <m/>
    <m/>
    <m/>
    <m/>
    <m/>
    <m/>
    <m/>
    <m/>
    <x v="39"/>
    <m/>
    <x v="6"/>
    <s v="COLON"/>
    <m/>
    <m/>
    <m/>
  </r>
  <r>
    <n v="-31.193163740164099"/>
    <n v="-63.933357919593803"/>
    <n v="2137"/>
    <n v="270"/>
    <m/>
    <m/>
    <m/>
    <m/>
    <m/>
    <m/>
    <m/>
    <m/>
    <x v="17"/>
    <m/>
    <x v="6"/>
    <s v="COLON"/>
    <m/>
    <m/>
    <m/>
  </r>
  <r>
    <n v="-31.213391979603799"/>
    <n v="-63.931780110132401"/>
    <n v="2138"/>
    <n v="272"/>
    <m/>
    <m/>
    <m/>
    <m/>
    <m/>
    <m/>
    <m/>
    <m/>
    <x v="29"/>
    <m/>
    <x v="6"/>
    <s v="COLON"/>
    <m/>
    <m/>
    <m/>
  </r>
  <r>
    <n v="-31.043549320442999"/>
    <n v="-64.102352619506206"/>
    <n v="2139"/>
    <n v="106"/>
    <m/>
    <m/>
    <m/>
    <m/>
    <m/>
    <m/>
    <m/>
    <m/>
    <x v="185"/>
    <m/>
    <x v="6"/>
    <s v="COLON"/>
    <m/>
    <m/>
    <m/>
  </r>
  <r>
    <n v="-31.2432205495913"/>
    <n v="-64.188909560148701"/>
    <n v="2140"/>
    <n v="138"/>
    <m/>
    <m/>
    <m/>
    <m/>
    <m/>
    <m/>
    <m/>
    <m/>
    <x v="186"/>
    <m/>
    <x v="6"/>
    <s v="COLON"/>
    <m/>
    <m/>
    <m/>
  </r>
  <r>
    <n v="-31.3831125602448"/>
    <n v="-64.058629429984606"/>
    <n v="2141"/>
    <n v="240"/>
    <m/>
    <m/>
    <m/>
    <m/>
    <m/>
    <m/>
    <m/>
    <m/>
    <x v="187"/>
    <m/>
    <x v="6"/>
    <s v="CAPITAL"/>
    <m/>
    <m/>
    <m/>
  </r>
  <r>
    <n v="-31.099745090104499"/>
    <n v="-64.223465809734094"/>
    <n v="2142"/>
    <n v="35"/>
    <m/>
    <m/>
    <m/>
    <m/>
    <m/>
    <m/>
    <m/>
    <m/>
    <x v="69"/>
    <m/>
    <x v="6"/>
    <s v="COLON"/>
    <m/>
    <m/>
    <m/>
  </r>
  <r>
    <n v="-31.008409630412999"/>
    <n v="-64.085213449963703"/>
    <n v="2143"/>
    <n v="110"/>
    <m/>
    <m/>
    <m/>
    <m/>
    <m/>
    <m/>
    <m/>
    <m/>
    <x v="34"/>
    <m/>
    <x v="6"/>
    <s v="COLON"/>
    <m/>
    <m/>
    <m/>
  </r>
  <r>
    <n v="-31.255887459608601"/>
    <n v="-64.110019289595002"/>
    <n v="2144"/>
    <n v="324"/>
    <m/>
    <m/>
    <m/>
    <m/>
    <m/>
    <m/>
    <m/>
    <m/>
    <x v="28"/>
    <m/>
    <x v="6"/>
    <s v="COLON"/>
    <m/>
    <m/>
    <m/>
  </r>
  <r>
    <n v="-31.440755510235299"/>
    <n v="-63.996247770150497"/>
    <n v="2145"/>
    <n v="204"/>
    <m/>
    <m/>
    <m/>
    <m/>
    <m/>
    <m/>
    <m/>
    <m/>
    <x v="2"/>
    <m/>
    <x v="6"/>
    <s v="COLON"/>
    <m/>
    <m/>
    <m/>
  </r>
  <r>
    <n v="-31.083022559606199"/>
    <n v="-64.352745859910399"/>
    <n v="2149"/>
    <n v="85"/>
    <m/>
    <m/>
    <m/>
    <m/>
    <m/>
    <m/>
    <m/>
    <m/>
    <x v="47"/>
    <m/>
    <x v="6"/>
    <s v="COLON"/>
    <m/>
    <m/>
    <m/>
  </r>
  <r>
    <n v="-31.161718629622399"/>
    <n v="-64.023073389913407"/>
    <n v="2150"/>
    <n v="300"/>
    <m/>
    <m/>
    <m/>
    <m/>
    <m/>
    <m/>
    <m/>
    <m/>
    <x v="29"/>
    <m/>
    <x v="6"/>
    <s v="COLON"/>
    <m/>
    <m/>
    <m/>
  </r>
  <r>
    <n v="-31.270332330332302"/>
    <n v="-64.304467099707296"/>
    <n v="2152"/>
    <n v="60"/>
    <m/>
    <m/>
    <m/>
    <m/>
    <m/>
    <m/>
    <m/>
    <m/>
    <x v="188"/>
    <m/>
    <x v="6"/>
    <s v="COLON"/>
    <m/>
    <m/>
    <m/>
  </r>
  <r>
    <n v="-31.040243659758399"/>
    <n v="-64.028212430482299"/>
    <n v="2154"/>
    <n v="148"/>
    <m/>
    <m/>
    <m/>
    <m/>
    <m/>
    <m/>
    <m/>
    <m/>
    <x v="189"/>
    <m/>
    <x v="6"/>
    <s v="COLON"/>
    <m/>
    <m/>
    <m/>
  </r>
  <r>
    <n v="-31.024076660121001"/>
    <n v="-64.088213489540806"/>
    <n v="2155"/>
    <n v="88"/>
    <m/>
    <m/>
    <m/>
    <m/>
    <m/>
    <m/>
    <m/>
    <m/>
    <x v="50"/>
    <m/>
    <x v="6"/>
    <s v="COLON"/>
    <m/>
    <m/>
    <m/>
  </r>
  <r>
    <n v="-31.082708650152998"/>
    <n v="-64.324806479560806"/>
    <n v="2156"/>
    <n v="8"/>
    <m/>
    <m/>
    <m/>
    <m/>
    <m/>
    <m/>
    <m/>
    <m/>
    <x v="79"/>
    <m/>
    <x v="6"/>
    <s v="COLON"/>
    <m/>
    <m/>
    <m/>
  </r>
  <r>
    <n v="-31.300527389652402"/>
    <n v="-64.171242550070303"/>
    <n v="2158"/>
    <n v="292"/>
    <m/>
    <m/>
    <m/>
    <m/>
    <m/>
    <m/>
    <m/>
    <m/>
    <x v="190"/>
    <m/>
    <x v="6"/>
    <s v="COLON"/>
    <m/>
    <m/>
    <m/>
  </r>
  <r>
    <n v="-31.048521760089098"/>
    <n v="-64.313939659757807"/>
    <n v="2159"/>
    <n v="25"/>
    <m/>
    <m/>
    <m/>
    <m/>
    <m/>
    <m/>
    <m/>
    <m/>
    <x v="65"/>
    <m/>
    <x v="6"/>
    <s v="COLON"/>
    <m/>
    <m/>
    <m/>
  </r>
  <r>
    <n v="-31.0883837696651"/>
    <n v="-64.319800839619006"/>
    <n v="2162"/>
    <n v="20"/>
    <m/>
    <m/>
    <m/>
    <m/>
    <m/>
    <m/>
    <m/>
    <m/>
    <x v="191"/>
    <m/>
    <x v="6"/>
    <s v="COLON"/>
    <m/>
    <m/>
    <m/>
  </r>
  <r>
    <n v="-32.153118209806202"/>
    <n v="-61.842120530126799"/>
    <n v="1196"/>
    <n v="9"/>
    <m/>
    <m/>
    <m/>
    <m/>
    <m/>
    <m/>
    <m/>
    <m/>
    <x v="40"/>
    <m/>
    <x v="6"/>
    <m/>
    <m/>
    <m/>
    <m/>
  </r>
  <r>
    <n v="-32.153118209806202"/>
    <n v="-61.842120530126799"/>
    <n v="554"/>
    <n v="30"/>
    <m/>
    <m/>
    <m/>
    <m/>
    <m/>
    <m/>
    <m/>
    <m/>
    <x v="28"/>
    <m/>
    <x v="6"/>
    <m/>
    <m/>
    <m/>
    <m/>
  </r>
  <r>
    <n v="-31.118551150217201"/>
    <n v="-64.3593292901475"/>
    <n v="2164"/>
    <n v="70"/>
    <m/>
    <m/>
    <m/>
    <m/>
    <m/>
    <m/>
    <m/>
    <m/>
    <x v="37"/>
    <m/>
    <x v="6"/>
    <s v="COLON"/>
    <m/>
    <m/>
    <m/>
  </r>
  <r>
    <n v="-31.1196344899429"/>
    <n v="-64.337078899489001"/>
    <n v="2165"/>
    <n v="50"/>
    <m/>
    <m/>
    <m/>
    <m/>
    <m/>
    <m/>
    <m/>
    <m/>
    <x v="37"/>
    <m/>
    <x v="6"/>
    <s v="COLON"/>
    <m/>
    <m/>
    <m/>
  </r>
  <r>
    <n v="-31.118356699852502"/>
    <n v="-64.356690349785794"/>
    <n v="2166"/>
    <n v="50"/>
    <m/>
    <m/>
    <m/>
    <m/>
    <m/>
    <m/>
    <m/>
    <m/>
    <x v="37"/>
    <m/>
    <x v="6"/>
    <s v="COLON"/>
    <m/>
    <m/>
    <m/>
  </r>
  <r>
    <n v="-31.075522240049199"/>
    <n v="-64.041379309929198"/>
    <n v="2167"/>
    <n v="183"/>
    <m/>
    <m/>
    <m/>
    <m/>
    <m/>
    <m/>
    <m/>
    <m/>
    <x v="105"/>
    <m/>
    <x v="6"/>
    <s v="COLON"/>
    <m/>
    <m/>
    <m/>
  </r>
  <r>
    <n v="-31.218475619994901"/>
    <n v="-64.347270660064794"/>
    <n v="2168"/>
    <n v="58"/>
    <m/>
    <m/>
    <m/>
    <m/>
    <m/>
    <m/>
    <m/>
    <m/>
    <x v="192"/>
    <m/>
    <x v="6"/>
    <s v="COLON"/>
    <m/>
    <m/>
    <m/>
  </r>
  <r>
    <n v="-31.239695530258199"/>
    <n v="-64.298897579952296"/>
    <n v="2169"/>
    <n v="30"/>
    <m/>
    <m/>
    <m/>
    <m/>
    <m/>
    <m/>
    <m/>
    <m/>
    <x v="65"/>
    <m/>
    <x v="6"/>
    <s v="COLON"/>
    <m/>
    <m/>
    <m/>
  </r>
  <r>
    <n v="-31.183941480062"/>
    <n v="-64.293078079692805"/>
    <n v="2170"/>
    <n v="90"/>
    <m/>
    <m/>
    <m/>
    <m/>
    <m/>
    <m/>
    <m/>
    <m/>
    <x v="65"/>
    <m/>
    <x v="6"/>
    <s v="COLON"/>
    <m/>
    <m/>
    <m/>
  </r>
  <r>
    <n v="-31.085161280397301"/>
    <n v="-63.883487660188599"/>
    <n v="2171"/>
    <n v="223"/>
    <m/>
    <m/>
    <m/>
    <m/>
    <m/>
    <m/>
    <m/>
    <m/>
    <x v="29"/>
    <m/>
    <x v="6"/>
    <s v="COLON"/>
    <m/>
    <m/>
    <m/>
  </r>
  <r>
    <n v="-32.153118209806202"/>
    <n v="-61.842120530126799"/>
    <n v="674"/>
    <n v="24"/>
    <m/>
    <m/>
    <m/>
    <m/>
    <m/>
    <m/>
    <m/>
    <m/>
    <x v="2"/>
    <m/>
    <x v="6"/>
    <m/>
    <m/>
    <m/>
    <m/>
  </r>
  <r>
    <n v="-32.153118209806202"/>
    <n v="-61.842120530126799"/>
    <n v="624"/>
    <n v="193"/>
    <m/>
    <m/>
    <m/>
    <m/>
    <m/>
    <m/>
    <m/>
    <m/>
    <x v="37"/>
    <m/>
    <x v="6"/>
    <m/>
    <m/>
    <m/>
    <m/>
  </r>
  <r>
    <n v="-32.153118209806202"/>
    <n v="-61.842120530126799"/>
    <n v="543"/>
    <n v="60"/>
    <m/>
    <m/>
    <m/>
    <m/>
    <m/>
    <m/>
    <m/>
    <m/>
    <x v="28"/>
    <m/>
    <x v="6"/>
    <m/>
    <m/>
    <m/>
    <m/>
  </r>
  <r>
    <n v="-32.153118209806202"/>
    <n v="-61.842120530126799"/>
    <n v="544"/>
    <n v="110"/>
    <m/>
    <m/>
    <m/>
    <m/>
    <m/>
    <m/>
    <m/>
    <m/>
    <x v="4"/>
    <m/>
    <x v="6"/>
    <m/>
    <m/>
    <m/>
    <m/>
  </r>
  <r>
    <n v="-32.153118209806202"/>
    <n v="-61.842120530126799"/>
    <n v="1858"/>
    <n v="113"/>
    <m/>
    <m/>
    <m/>
    <m/>
    <m/>
    <m/>
    <m/>
    <m/>
    <x v="2"/>
    <m/>
    <x v="6"/>
    <m/>
    <m/>
    <m/>
    <m/>
  </r>
  <r>
    <n v="-32.153118209806202"/>
    <n v="-61.842120530126799"/>
    <n v="891"/>
    <n v="37"/>
    <m/>
    <m/>
    <m/>
    <m/>
    <m/>
    <m/>
    <m/>
    <m/>
    <x v="193"/>
    <m/>
    <x v="6"/>
    <m/>
    <m/>
    <m/>
    <m/>
  </r>
  <r>
    <n v="-32.153118209806202"/>
    <n v="-61.842120530126799"/>
    <n v="1860"/>
    <n v="107"/>
    <m/>
    <m/>
    <m/>
    <m/>
    <m/>
    <m/>
    <m/>
    <m/>
    <x v="17"/>
    <m/>
    <x v="6"/>
    <m/>
    <m/>
    <m/>
    <m/>
  </r>
  <r>
    <n v="-32.153118209806202"/>
    <n v="-61.842120530126799"/>
    <n v="892"/>
    <n v="37"/>
    <m/>
    <m/>
    <m/>
    <m/>
    <m/>
    <m/>
    <m/>
    <m/>
    <x v="0"/>
    <m/>
    <x v="6"/>
    <m/>
    <m/>
    <m/>
    <m/>
  </r>
  <r>
    <n v="-32.153118209806202"/>
    <n v="-61.842120530126799"/>
    <n v="1862"/>
    <n v="32"/>
    <m/>
    <m/>
    <m/>
    <m/>
    <m/>
    <m/>
    <m/>
    <m/>
    <x v="2"/>
    <m/>
    <x v="6"/>
    <m/>
    <m/>
    <m/>
    <m/>
  </r>
  <r>
    <n v="-32.153118209806202"/>
    <n v="-61.842120530126799"/>
    <n v="561"/>
    <n v="24"/>
    <m/>
    <m/>
    <m/>
    <m/>
    <m/>
    <m/>
    <m/>
    <m/>
    <x v="194"/>
    <m/>
    <x v="6"/>
    <m/>
    <m/>
    <m/>
    <m/>
  </r>
  <r>
    <n v="-32.153118209806202"/>
    <n v="-61.842120530126799"/>
    <n v="1873"/>
    <n v="12"/>
    <m/>
    <m/>
    <m/>
    <m/>
    <m/>
    <m/>
    <m/>
    <m/>
    <x v="195"/>
    <m/>
    <x v="6"/>
    <m/>
    <m/>
    <m/>
    <m/>
  </r>
  <r>
    <n v="-32.153118209806202"/>
    <n v="-61.842120530126799"/>
    <n v="131"/>
    <n v="200"/>
    <m/>
    <m/>
    <m/>
    <m/>
    <m/>
    <m/>
    <m/>
    <m/>
    <x v="196"/>
    <m/>
    <x v="6"/>
    <m/>
    <m/>
    <m/>
    <m/>
  </r>
  <r>
    <n v="-32.153118209806202"/>
    <n v="-61.842120530126799"/>
    <n v="1213"/>
    <n v="9"/>
    <m/>
    <m/>
    <m/>
    <m/>
    <m/>
    <m/>
    <m/>
    <m/>
    <x v="40"/>
    <m/>
    <x v="6"/>
    <m/>
    <m/>
    <m/>
    <m/>
  </r>
  <r>
    <n v="-32.153118209806202"/>
    <n v="-61.842120530126799"/>
    <n v="136"/>
    <n v="116"/>
    <m/>
    <m/>
    <m/>
    <m/>
    <m/>
    <m/>
    <m/>
    <m/>
    <x v="197"/>
    <m/>
    <x v="6"/>
    <m/>
    <m/>
    <m/>
    <m/>
  </r>
  <r>
    <n v="-32.153118209806202"/>
    <n v="-61.842120530126799"/>
    <n v="1216"/>
    <n v="100"/>
    <m/>
    <m/>
    <m/>
    <m/>
    <m/>
    <m/>
    <m/>
    <m/>
    <x v="34"/>
    <m/>
    <x v="6"/>
    <m/>
    <m/>
    <m/>
    <m/>
  </r>
  <r>
    <n v="-32.153118209806202"/>
    <n v="-61.842120530126799"/>
    <n v="138"/>
    <n v="110"/>
    <m/>
    <m/>
    <m/>
    <m/>
    <m/>
    <m/>
    <m/>
    <m/>
    <x v="198"/>
    <m/>
    <x v="6"/>
    <m/>
    <m/>
    <m/>
    <m/>
  </r>
  <r>
    <n v="-32.153118209806202"/>
    <n v="-61.842120530126799"/>
    <n v="574"/>
    <n v="24"/>
    <m/>
    <m/>
    <m/>
    <m/>
    <m/>
    <m/>
    <m/>
    <m/>
    <x v="94"/>
    <m/>
    <x v="6"/>
    <m/>
    <m/>
    <m/>
    <m/>
  </r>
  <r>
    <n v="-32.153118209806202"/>
    <n v="-61.842120530126799"/>
    <n v="649"/>
    <n v="132"/>
    <m/>
    <m/>
    <m/>
    <m/>
    <m/>
    <m/>
    <m/>
    <m/>
    <x v="199"/>
    <m/>
    <x v="6"/>
    <m/>
    <m/>
    <m/>
    <m/>
  </r>
  <r>
    <n v="-32.153118209806202"/>
    <n v="-61.842120530126799"/>
    <n v="2007"/>
    <n v="262"/>
    <m/>
    <m/>
    <m/>
    <m/>
    <m/>
    <m/>
    <m/>
    <m/>
    <x v="17"/>
    <m/>
    <x v="6"/>
    <m/>
    <m/>
    <m/>
    <m/>
  </r>
  <r>
    <n v="-32.153118209806202"/>
    <n v="-61.842120530126799"/>
    <n v="1223"/>
    <n v="45"/>
    <m/>
    <m/>
    <m/>
    <m/>
    <m/>
    <m/>
    <m/>
    <m/>
    <x v="45"/>
    <m/>
    <x v="6"/>
    <m/>
    <m/>
    <m/>
    <m/>
  </r>
  <r>
    <n v="-32.153118209806202"/>
    <n v="-61.842120530126799"/>
    <n v="2013"/>
    <n v="100"/>
    <m/>
    <m/>
    <m/>
    <m/>
    <m/>
    <m/>
    <m/>
    <m/>
    <x v="17"/>
    <m/>
    <x v="6"/>
    <m/>
    <m/>
    <m/>
    <m/>
  </r>
  <r>
    <n v="-32.153118209806202"/>
    <n v="-61.842120530126799"/>
    <n v="581"/>
    <n v="24"/>
    <m/>
    <m/>
    <m/>
    <m/>
    <m/>
    <m/>
    <m/>
    <m/>
    <x v="2"/>
    <m/>
    <x v="6"/>
    <m/>
    <m/>
    <m/>
    <m/>
  </r>
  <r>
    <n v="-32.153118209806202"/>
    <n v="-61.842120530126799"/>
    <n v="585"/>
    <n v="24"/>
    <m/>
    <m/>
    <m/>
    <m/>
    <m/>
    <m/>
    <m/>
    <m/>
    <x v="37"/>
    <m/>
    <x v="6"/>
    <m/>
    <m/>
    <m/>
    <m/>
  </r>
  <r>
    <n v="-32.153118209806202"/>
    <n v="-61.842120530126799"/>
    <n v="162"/>
    <n v="94"/>
    <m/>
    <m/>
    <m/>
    <m/>
    <m/>
    <m/>
    <m/>
    <m/>
    <x v="200"/>
    <m/>
    <x v="6"/>
    <m/>
    <m/>
    <m/>
    <m/>
  </r>
  <r>
    <n v="-32.153118209806202"/>
    <n v="-61.842120530126799"/>
    <n v="608"/>
    <n v="164"/>
    <m/>
    <m/>
    <m/>
    <m/>
    <m/>
    <m/>
    <m/>
    <m/>
    <x v="28"/>
    <m/>
    <x v="6"/>
    <m/>
    <m/>
    <m/>
    <m/>
  </r>
  <r>
    <n v="-32.153118209806202"/>
    <n v="-61.842120530126799"/>
    <n v="609"/>
    <n v="390"/>
    <m/>
    <m/>
    <m/>
    <m/>
    <m/>
    <m/>
    <m/>
    <m/>
    <x v="201"/>
    <m/>
    <x v="6"/>
    <m/>
    <m/>
    <m/>
    <m/>
  </r>
  <r>
    <n v="-32.153118209806202"/>
    <n v="-61.842120530126799"/>
    <n v="619"/>
    <n v="30"/>
    <m/>
    <m/>
    <m/>
    <m/>
    <m/>
    <m/>
    <m/>
    <m/>
    <x v="202"/>
    <m/>
    <x v="6"/>
    <m/>
    <m/>
    <m/>
    <m/>
  </r>
  <r>
    <n v="-32.153118209806202"/>
    <n v="-61.842120530126799"/>
    <n v="622"/>
    <n v="52"/>
    <m/>
    <m/>
    <m/>
    <m/>
    <m/>
    <m/>
    <m/>
    <m/>
    <x v="28"/>
    <m/>
    <x v="6"/>
    <m/>
    <m/>
    <m/>
    <m/>
  </r>
  <r>
    <n v="-32.153118209806202"/>
    <n v="-61.842120530126799"/>
    <n v="2053"/>
    <n v="240"/>
    <m/>
    <m/>
    <m/>
    <m/>
    <m/>
    <m/>
    <m/>
    <m/>
    <x v="17"/>
    <m/>
    <x v="6"/>
    <m/>
    <m/>
    <m/>
    <m/>
  </r>
  <r>
    <n v="-32.153118209806202"/>
    <n v="-61.842120530126799"/>
    <n v="623"/>
    <n v="110"/>
    <m/>
    <m/>
    <m/>
    <m/>
    <m/>
    <m/>
    <m/>
    <m/>
    <x v="29"/>
    <m/>
    <x v="6"/>
    <m/>
    <m/>
    <m/>
    <m/>
  </r>
  <r>
    <n v="-31.2811990199353"/>
    <n v="-63.810354060351997"/>
    <n v="2006"/>
    <n v="151"/>
    <m/>
    <m/>
    <m/>
    <m/>
    <m/>
    <m/>
    <m/>
    <m/>
    <x v="86"/>
    <m/>
    <x v="6"/>
    <s v="RÍO PRIMERO"/>
    <m/>
    <m/>
    <m/>
  </r>
  <r>
    <n v="-31.2811990199353"/>
    <n v="-63.810354060351997"/>
    <n v="2020"/>
    <n v="120"/>
    <m/>
    <m/>
    <m/>
    <m/>
    <m/>
    <m/>
    <m/>
    <m/>
    <x v="28"/>
    <m/>
    <x v="6"/>
    <s v="RÍO PRIMERO"/>
    <m/>
    <m/>
    <m/>
  </r>
  <r>
    <n v="-32.153118209806202"/>
    <n v="-61.842120530126799"/>
    <n v="625"/>
    <n v="22"/>
    <m/>
    <m/>
    <m/>
    <m/>
    <m/>
    <m/>
    <m/>
    <m/>
    <x v="86"/>
    <m/>
    <x v="6"/>
    <m/>
    <m/>
    <m/>
    <m/>
  </r>
  <r>
    <n v="-32.153118209806202"/>
    <n v="-61.842120530126799"/>
    <n v="630"/>
    <n v="6"/>
    <m/>
    <m/>
    <m/>
    <m/>
    <m/>
    <m/>
    <m/>
    <m/>
    <x v="2"/>
    <m/>
    <x v="6"/>
    <m/>
    <m/>
    <m/>
    <m/>
  </r>
  <r>
    <n v="-32.153118209806202"/>
    <n v="-61.842120530126799"/>
    <n v="2065"/>
    <n v="30"/>
    <m/>
    <m/>
    <m/>
    <m/>
    <m/>
    <m/>
    <m/>
    <m/>
    <x v="17"/>
    <m/>
    <x v="6"/>
    <m/>
    <m/>
    <m/>
    <m/>
  </r>
  <r>
    <n v="-32.153118209806202"/>
    <n v="-61.842120530126799"/>
    <n v="2066"/>
    <m/>
    <m/>
    <m/>
    <m/>
    <m/>
    <m/>
    <m/>
    <m/>
    <m/>
    <x v="17"/>
    <m/>
    <x v="6"/>
    <m/>
    <m/>
    <m/>
    <m/>
  </r>
  <r>
    <n v="-32.153118209806202"/>
    <n v="-61.842120530126799"/>
    <n v="639"/>
    <n v="24"/>
    <m/>
    <m/>
    <m/>
    <m/>
    <m/>
    <m/>
    <m/>
    <m/>
    <x v="203"/>
    <m/>
    <x v="6"/>
    <m/>
    <m/>
    <m/>
    <m/>
  </r>
  <r>
    <n v="-32.153118209806202"/>
    <n v="-61.842120530126799"/>
    <n v="2067"/>
    <n v="125"/>
    <m/>
    <m/>
    <m/>
    <m/>
    <m/>
    <m/>
    <m/>
    <m/>
    <x v="37"/>
    <m/>
    <x v="6"/>
    <m/>
    <m/>
    <m/>
    <m/>
  </r>
  <r>
    <n v="-32.153118209806202"/>
    <n v="-61.842120530126799"/>
    <n v="643"/>
    <n v="24"/>
    <m/>
    <m/>
    <m/>
    <m/>
    <m/>
    <m/>
    <m/>
    <m/>
    <x v="43"/>
    <m/>
    <x v="6"/>
    <m/>
    <m/>
    <m/>
    <m/>
  </r>
  <r>
    <n v="-32.153118209806202"/>
    <n v="-61.842120530126799"/>
    <n v="211"/>
    <n v="40"/>
    <m/>
    <m/>
    <m/>
    <m/>
    <m/>
    <m/>
    <m/>
    <m/>
    <x v="2"/>
    <m/>
    <x v="6"/>
    <m/>
    <m/>
    <m/>
    <m/>
  </r>
  <r>
    <n v="-32.153118209806202"/>
    <n v="-61.842120530126799"/>
    <n v="646"/>
    <n v="46"/>
    <m/>
    <m/>
    <m/>
    <m/>
    <m/>
    <m/>
    <m/>
    <m/>
    <x v="17"/>
    <m/>
    <x v="6"/>
    <m/>
    <m/>
    <m/>
    <m/>
  </r>
  <r>
    <n v="-32.153118209806202"/>
    <n v="-61.842120530126799"/>
    <n v="647"/>
    <n v="5"/>
    <m/>
    <m/>
    <m/>
    <m/>
    <m/>
    <m/>
    <m/>
    <m/>
    <x v="204"/>
    <m/>
    <x v="6"/>
    <m/>
    <m/>
    <m/>
    <m/>
  </r>
  <r>
    <n v="-32.153118209806202"/>
    <n v="-61.842120530126799"/>
    <n v="648"/>
    <n v="151"/>
    <m/>
    <m/>
    <m/>
    <m/>
    <m/>
    <m/>
    <m/>
    <m/>
    <x v="47"/>
    <m/>
    <x v="6"/>
    <m/>
    <m/>
    <m/>
    <m/>
  </r>
  <r>
    <n v="-32.153118209806202"/>
    <n v="-61.842120530126799"/>
    <n v="2076"/>
    <n v="300"/>
    <m/>
    <m/>
    <m/>
    <m/>
    <m/>
    <m/>
    <m/>
    <m/>
    <x v="17"/>
    <m/>
    <x v="6"/>
    <m/>
    <m/>
    <m/>
    <m/>
  </r>
  <r>
    <n v="-32.153118209806202"/>
    <n v="-61.842120530126799"/>
    <n v="1285"/>
    <n v="24"/>
    <m/>
    <m/>
    <m/>
    <m/>
    <m/>
    <m/>
    <m/>
    <m/>
    <x v="2"/>
    <m/>
    <x v="6"/>
    <m/>
    <m/>
    <m/>
    <m/>
  </r>
  <r>
    <n v="-32.153118209806202"/>
    <n v="-61.842120530126799"/>
    <n v="650"/>
    <n v="60"/>
    <m/>
    <m/>
    <m/>
    <m/>
    <m/>
    <m/>
    <m/>
    <m/>
    <x v="2"/>
    <m/>
    <x v="6"/>
    <m/>
    <m/>
    <m/>
    <m/>
  </r>
  <r>
    <n v="-32.153118209806202"/>
    <n v="-61.842120530126799"/>
    <n v="2077"/>
    <n v="240"/>
    <m/>
    <m/>
    <m/>
    <m/>
    <m/>
    <m/>
    <m/>
    <m/>
    <x v="17"/>
    <m/>
    <x v="6"/>
    <m/>
    <m/>
    <m/>
    <m/>
  </r>
  <r>
    <n v="-32.153118209806202"/>
    <n v="-61.842120530126799"/>
    <n v="651"/>
    <n v="24"/>
    <m/>
    <m/>
    <m/>
    <m/>
    <m/>
    <m/>
    <m/>
    <m/>
    <x v="17"/>
    <m/>
    <x v="6"/>
    <m/>
    <m/>
    <m/>
    <m/>
  </r>
  <r>
    <n v="-32.153118209806202"/>
    <n v="-61.842120530126799"/>
    <n v="217"/>
    <n v="36"/>
    <m/>
    <m/>
    <m/>
    <m/>
    <m/>
    <m/>
    <m/>
    <m/>
    <x v="43"/>
    <m/>
    <x v="6"/>
    <m/>
    <m/>
    <m/>
    <m/>
  </r>
  <r>
    <n v="-32.153118209806202"/>
    <n v="-61.842120530126799"/>
    <n v="653"/>
    <n v="121"/>
    <m/>
    <m/>
    <m/>
    <m/>
    <m/>
    <m/>
    <m/>
    <m/>
    <x v="205"/>
    <m/>
    <x v="6"/>
    <m/>
    <m/>
    <m/>
    <m/>
  </r>
  <r>
    <n v="-32.153118209806202"/>
    <n v="-61.842120530126799"/>
    <n v="2080"/>
    <n v="96"/>
    <m/>
    <m/>
    <m/>
    <m/>
    <m/>
    <m/>
    <m/>
    <m/>
    <x v="17"/>
    <m/>
    <x v="6"/>
    <m/>
    <m/>
    <m/>
    <m/>
  </r>
  <r>
    <n v="-32.153118209806202"/>
    <n v="-61.842120530126799"/>
    <n v="654"/>
    <n v="24"/>
    <m/>
    <m/>
    <m/>
    <m/>
    <m/>
    <m/>
    <m/>
    <m/>
    <x v="206"/>
    <m/>
    <x v="6"/>
    <m/>
    <m/>
    <m/>
    <m/>
  </r>
  <r>
    <n v="-32.153118209806202"/>
    <n v="-61.842120530126799"/>
    <n v="2081"/>
    <n v="272"/>
    <m/>
    <m/>
    <m/>
    <m/>
    <m/>
    <m/>
    <m/>
    <m/>
    <x v="17"/>
    <m/>
    <x v="6"/>
    <m/>
    <m/>
    <m/>
    <m/>
  </r>
  <r>
    <n v="-32.153118209806202"/>
    <n v="-61.842120530126799"/>
    <n v="655"/>
    <n v="32"/>
    <m/>
    <m/>
    <m/>
    <m/>
    <m/>
    <m/>
    <m/>
    <m/>
    <x v="17"/>
    <m/>
    <x v="6"/>
    <m/>
    <m/>
    <m/>
    <m/>
  </r>
  <r>
    <n v="-32.153118209806202"/>
    <n v="-61.842120530126799"/>
    <n v="221"/>
    <n v="5"/>
    <m/>
    <m/>
    <m/>
    <m/>
    <m/>
    <m/>
    <m/>
    <m/>
    <x v="39"/>
    <m/>
    <x v="6"/>
    <m/>
    <m/>
    <m/>
    <m/>
  </r>
  <r>
    <n v="-32.153118209806202"/>
    <n v="-61.842120530126799"/>
    <n v="656"/>
    <n v="24"/>
    <m/>
    <m/>
    <m/>
    <m/>
    <m/>
    <m/>
    <m/>
    <m/>
    <x v="207"/>
    <m/>
    <x v="6"/>
    <m/>
    <m/>
    <m/>
    <m/>
  </r>
  <r>
    <n v="-32.153118209806202"/>
    <n v="-61.842120530126799"/>
    <n v="657"/>
    <n v="113"/>
    <m/>
    <m/>
    <m/>
    <m/>
    <m/>
    <m/>
    <m/>
    <m/>
    <x v="2"/>
    <m/>
    <x v="6"/>
    <m/>
    <m/>
    <m/>
    <m/>
  </r>
  <r>
    <n v="-32.153118209806202"/>
    <n v="-61.842120530126799"/>
    <n v="746"/>
    <n v="24"/>
    <m/>
    <m/>
    <m/>
    <m/>
    <m/>
    <m/>
    <m/>
    <m/>
    <x v="2"/>
    <m/>
    <x v="6"/>
    <m/>
    <m/>
    <m/>
    <m/>
  </r>
  <r>
    <n v="-32.153118209806202"/>
    <n v="-61.842120530126799"/>
    <n v="749"/>
    <n v="39"/>
    <m/>
    <m/>
    <m/>
    <m/>
    <m/>
    <m/>
    <m/>
    <m/>
    <x v="2"/>
    <m/>
    <x v="6"/>
    <m/>
    <m/>
    <m/>
    <m/>
  </r>
  <r>
    <n v="-32.153118209806202"/>
    <n v="-61.842120530126799"/>
    <n v="245"/>
    <n v="120"/>
    <m/>
    <m/>
    <m/>
    <m/>
    <m/>
    <m/>
    <m/>
    <m/>
    <x v="208"/>
    <m/>
    <x v="6"/>
    <m/>
    <m/>
    <m/>
    <m/>
  </r>
  <r>
    <n v="-32.153118209806202"/>
    <n v="-61.842120530126799"/>
    <n v="2114"/>
    <n v="98"/>
    <m/>
    <m/>
    <m/>
    <m/>
    <m/>
    <m/>
    <m/>
    <m/>
    <x v="209"/>
    <m/>
    <x v="6"/>
    <m/>
    <m/>
    <m/>
    <m/>
  </r>
  <r>
    <n v="-32.153118209806202"/>
    <n v="-61.842120530126799"/>
    <n v="2116"/>
    <n v="7"/>
    <m/>
    <m/>
    <m/>
    <m/>
    <m/>
    <m/>
    <m/>
    <m/>
    <x v="49"/>
    <m/>
    <x v="6"/>
    <m/>
    <m/>
    <m/>
    <m/>
  </r>
  <r>
    <n v="-32.153118209806202"/>
    <n v="-61.842120530126799"/>
    <n v="755"/>
    <n v="350"/>
    <m/>
    <m/>
    <m/>
    <m/>
    <m/>
    <m/>
    <m/>
    <m/>
    <x v="28"/>
    <m/>
    <x v="6"/>
    <m/>
    <m/>
    <m/>
    <m/>
  </r>
  <r>
    <n v="-32.153118209806202"/>
    <n v="-61.842120530126799"/>
    <n v="757"/>
    <n v="140"/>
    <m/>
    <m/>
    <m/>
    <m/>
    <m/>
    <m/>
    <m/>
    <m/>
    <x v="2"/>
    <m/>
    <x v="6"/>
    <m/>
    <m/>
    <m/>
    <m/>
  </r>
  <r>
    <n v="-32.153118209806202"/>
    <n v="-61.842120530126799"/>
    <n v="760"/>
    <n v="198"/>
    <m/>
    <m/>
    <m/>
    <m/>
    <m/>
    <m/>
    <m/>
    <m/>
    <x v="28"/>
    <m/>
    <x v="6"/>
    <m/>
    <m/>
    <m/>
    <m/>
  </r>
  <r>
    <n v="-32.153118209806202"/>
    <n v="-61.842120530126799"/>
    <n v="1730"/>
    <n v="90"/>
    <m/>
    <m/>
    <m/>
    <m/>
    <m/>
    <m/>
    <m/>
    <m/>
    <x v="4"/>
    <m/>
    <x v="6"/>
    <m/>
    <m/>
    <m/>
    <m/>
  </r>
  <r>
    <n v="-32.153118209806202"/>
    <n v="-61.842120530126799"/>
    <n v="262"/>
    <n v="54"/>
    <m/>
    <m/>
    <m/>
    <m/>
    <m/>
    <m/>
    <m/>
    <m/>
    <x v="34"/>
    <m/>
    <x v="6"/>
    <m/>
    <m/>
    <m/>
    <m/>
  </r>
  <r>
    <n v="-32.153118209806202"/>
    <n v="-61.842120530126799"/>
    <n v="263"/>
    <n v="70"/>
    <m/>
    <m/>
    <m/>
    <m/>
    <m/>
    <m/>
    <m/>
    <m/>
    <x v="44"/>
    <m/>
    <x v="6"/>
    <m/>
    <m/>
    <m/>
    <m/>
  </r>
  <r>
    <n v="-32.153118209806202"/>
    <n v="-61.842120530126799"/>
    <n v="2134"/>
    <n v="32"/>
    <m/>
    <m/>
    <m/>
    <m/>
    <m/>
    <m/>
    <m/>
    <m/>
    <x v="157"/>
    <m/>
    <x v="6"/>
    <m/>
    <m/>
    <m/>
    <m/>
  </r>
  <r>
    <n v="-32.153118209806202"/>
    <n v="-61.842120530126799"/>
    <n v="1742"/>
    <n v="47"/>
    <m/>
    <m/>
    <m/>
    <m/>
    <m/>
    <m/>
    <m/>
    <m/>
    <x v="17"/>
    <m/>
    <x v="6"/>
    <m/>
    <m/>
    <m/>
    <m/>
  </r>
  <r>
    <n v="-32.153118209806202"/>
    <n v="-61.842120530126799"/>
    <n v="1743"/>
    <n v="47"/>
    <m/>
    <m/>
    <m/>
    <m/>
    <m/>
    <m/>
    <m/>
    <m/>
    <x v="210"/>
    <m/>
    <x v="6"/>
    <m/>
    <m/>
    <m/>
    <m/>
  </r>
  <r>
    <n v="-32.153118209806202"/>
    <n v="-61.842120530126799"/>
    <n v="2136"/>
    <m/>
    <m/>
    <m/>
    <m/>
    <m/>
    <m/>
    <m/>
    <m/>
    <m/>
    <x v="43"/>
    <m/>
    <x v="6"/>
    <m/>
    <m/>
    <m/>
    <m/>
  </r>
  <r>
    <n v="-32.153118209806202"/>
    <n v="-61.842120530126799"/>
    <n v="1749"/>
    <n v="35"/>
    <m/>
    <m/>
    <m/>
    <m/>
    <m/>
    <m/>
    <m/>
    <m/>
    <x v="49"/>
    <m/>
    <x v="6"/>
    <m/>
    <m/>
    <m/>
    <m/>
  </r>
  <r>
    <n v="-32.153118209806202"/>
    <n v="-61.842120530126799"/>
    <n v="782"/>
    <n v="137"/>
    <m/>
    <m/>
    <m/>
    <m/>
    <m/>
    <m/>
    <m/>
    <m/>
    <x v="8"/>
    <m/>
    <x v="6"/>
    <m/>
    <m/>
    <m/>
    <m/>
  </r>
  <r>
    <n v="-32.153118209806202"/>
    <n v="-61.842120530126799"/>
    <n v="2146"/>
    <m/>
    <m/>
    <m/>
    <m/>
    <m/>
    <m/>
    <m/>
    <m/>
    <m/>
    <x v="2"/>
    <m/>
    <x v="6"/>
    <m/>
    <m/>
    <m/>
    <m/>
  </r>
  <r>
    <n v="-32.153118209806202"/>
    <n v="-61.842120530126799"/>
    <n v="785"/>
    <n v="70"/>
    <m/>
    <m/>
    <m/>
    <m/>
    <m/>
    <m/>
    <m/>
    <m/>
    <x v="2"/>
    <m/>
    <x v="6"/>
    <m/>
    <m/>
    <m/>
    <m/>
  </r>
  <r>
    <n v="-32.153118209806202"/>
    <n v="-61.842120530126799"/>
    <n v="2147"/>
    <m/>
    <m/>
    <m/>
    <m/>
    <m/>
    <m/>
    <m/>
    <m/>
    <m/>
    <x v="2"/>
    <m/>
    <x v="6"/>
    <m/>
    <m/>
    <m/>
    <m/>
  </r>
  <r>
    <n v="-32.153118209806202"/>
    <n v="-61.842120530126799"/>
    <n v="2148"/>
    <m/>
    <m/>
    <m/>
    <m/>
    <m/>
    <m/>
    <m/>
    <m/>
    <m/>
    <x v="2"/>
    <m/>
    <x v="6"/>
    <m/>
    <m/>
    <m/>
    <m/>
  </r>
  <r>
    <n v="-32.153118209806202"/>
    <n v="-61.842120530126799"/>
    <n v="787"/>
    <n v="70"/>
    <m/>
    <m/>
    <m/>
    <m/>
    <m/>
    <m/>
    <m/>
    <m/>
    <x v="2"/>
    <m/>
    <x v="6"/>
    <m/>
    <m/>
    <m/>
    <m/>
  </r>
  <r>
    <n v="-32.153118209806202"/>
    <n v="-61.842120530126799"/>
    <n v="788"/>
    <n v="139"/>
    <m/>
    <m/>
    <m/>
    <m/>
    <m/>
    <m/>
    <m/>
    <m/>
    <x v="28"/>
    <m/>
    <x v="6"/>
    <m/>
    <m/>
    <m/>
    <m/>
  </r>
  <r>
    <n v="-32.153118209806202"/>
    <n v="-61.842120530126799"/>
    <n v="2151"/>
    <m/>
    <m/>
    <m/>
    <m/>
    <m/>
    <m/>
    <m/>
    <m/>
    <m/>
    <x v="29"/>
    <m/>
    <x v="6"/>
    <m/>
    <m/>
    <m/>
    <m/>
  </r>
  <r>
    <n v="-32.153118209806202"/>
    <n v="-61.842120530126799"/>
    <n v="299"/>
    <n v="200"/>
    <m/>
    <m/>
    <m/>
    <m/>
    <m/>
    <m/>
    <m/>
    <m/>
    <x v="2"/>
    <m/>
    <x v="6"/>
    <m/>
    <m/>
    <m/>
    <m/>
  </r>
  <r>
    <n v="-32.153118209806202"/>
    <n v="-61.842120530126799"/>
    <n v="300"/>
    <n v="210"/>
    <m/>
    <m/>
    <m/>
    <m/>
    <m/>
    <m/>
    <m/>
    <m/>
    <x v="17"/>
    <m/>
    <x v="6"/>
    <m/>
    <m/>
    <m/>
    <m/>
  </r>
  <r>
    <n v="-32.153118209806202"/>
    <n v="-61.842120530126799"/>
    <n v="2157"/>
    <n v="163"/>
    <m/>
    <m/>
    <m/>
    <m/>
    <m/>
    <m/>
    <m/>
    <m/>
    <x v="79"/>
    <m/>
    <x v="6"/>
    <m/>
    <m/>
    <m/>
    <m/>
  </r>
  <r>
    <n v="-32.153118209806202"/>
    <n v="-61.842120530126799"/>
    <n v="1765"/>
    <n v="103"/>
    <m/>
    <m/>
    <m/>
    <m/>
    <m/>
    <m/>
    <m/>
    <m/>
    <x v="211"/>
    <m/>
    <x v="6"/>
    <m/>
    <m/>
    <m/>
    <m/>
  </r>
  <r>
    <n v="-32.153118209806202"/>
    <n v="-61.842120530126799"/>
    <n v="2160"/>
    <n v="50"/>
    <m/>
    <m/>
    <m/>
    <m/>
    <m/>
    <m/>
    <m/>
    <m/>
    <x v="28"/>
    <m/>
    <x v="6"/>
    <m/>
    <m/>
    <m/>
    <m/>
  </r>
  <r>
    <n v="-32.153118209806202"/>
    <n v="-61.842120530126799"/>
    <n v="2161"/>
    <m/>
    <m/>
    <m/>
    <m/>
    <m/>
    <m/>
    <m/>
    <m/>
    <m/>
    <x v="28"/>
    <m/>
    <x v="6"/>
    <m/>
    <m/>
    <m/>
    <m/>
  </r>
  <r>
    <n v="-32.153118209806202"/>
    <n v="-61.842120530126799"/>
    <n v="307"/>
    <n v="95"/>
    <m/>
    <m/>
    <m/>
    <m/>
    <m/>
    <m/>
    <m/>
    <m/>
    <x v="212"/>
    <m/>
    <x v="6"/>
    <m/>
    <m/>
    <m/>
    <m/>
  </r>
  <r>
    <n v="-32.153118209806202"/>
    <n v="-61.842120530126799"/>
    <n v="1771"/>
    <n v="82"/>
    <m/>
    <m/>
    <m/>
    <m/>
    <m/>
    <m/>
    <m/>
    <m/>
    <x v="2"/>
    <m/>
    <x v="6"/>
    <m/>
    <m/>
    <m/>
    <m/>
  </r>
  <r>
    <n v="-32.153118209806202"/>
    <n v="-61.842120530126799"/>
    <n v="1774"/>
    <n v="60"/>
    <m/>
    <m/>
    <m/>
    <m/>
    <m/>
    <m/>
    <m/>
    <m/>
    <x v="17"/>
    <m/>
    <x v="6"/>
    <m/>
    <m/>
    <m/>
    <m/>
  </r>
  <r>
    <n v="-32.153118209806202"/>
    <n v="-61.842120530126799"/>
    <n v="1786"/>
    <n v="70"/>
    <m/>
    <m/>
    <m/>
    <m/>
    <m/>
    <m/>
    <m/>
    <m/>
    <x v="44"/>
    <m/>
    <x v="6"/>
    <m/>
    <m/>
    <m/>
    <m/>
  </r>
  <r>
    <n v="-32.153118209806202"/>
    <n v="-61.842120530126799"/>
    <n v="817"/>
    <n v="66"/>
    <m/>
    <m/>
    <m/>
    <m/>
    <m/>
    <m/>
    <m/>
    <m/>
    <x v="17"/>
    <m/>
    <x v="6"/>
    <m/>
    <m/>
    <m/>
    <m/>
  </r>
  <r>
    <n v="-32.153118209806202"/>
    <n v="-61.842120530126799"/>
    <n v="1787"/>
    <n v="70"/>
    <m/>
    <m/>
    <m/>
    <m/>
    <m/>
    <m/>
    <m/>
    <m/>
    <x v="44"/>
    <m/>
    <x v="6"/>
    <m/>
    <m/>
    <m/>
    <m/>
  </r>
  <r>
    <n v="-32.153118209806202"/>
    <n v="-61.842120530126799"/>
    <n v="1788"/>
    <n v="70"/>
    <m/>
    <m/>
    <m/>
    <m/>
    <m/>
    <m/>
    <m/>
    <m/>
    <x v="44"/>
    <m/>
    <x v="6"/>
    <m/>
    <m/>
    <m/>
    <m/>
  </r>
  <r>
    <n v="-32.153118209806202"/>
    <n v="-61.842120530126799"/>
    <n v="1789"/>
    <n v="70"/>
    <m/>
    <m/>
    <m/>
    <m/>
    <m/>
    <m/>
    <m/>
    <m/>
    <x v="44"/>
    <m/>
    <x v="6"/>
    <m/>
    <m/>
    <m/>
    <m/>
  </r>
  <r>
    <n v="-32.153118209806202"/>
    <n v="-61.842120530126799"/>
    <n v="820"/>
    <n v="40"/>
    <m/>
    <m/>
    <m/>
    <m/>
    <m/>
    <m/>
    <m/>
    <m/>
    <x v="2"/>
    <m/>
    <x v="6"/>
    <m/>
    <m/>
    <m/>
    <m/>
  </r>
  <r>
    <n v="-32.153118209806202"/>
    <n v="-61.842120530126799"/>
    <n v="1790"/>
    <n v="70"/>
    <m/>
    <m/>
    <m/>
    <m/>
    <m/>
    <m/>
    <m/>
    <m/>
    <x v="44"/>
    <m/>
    <x v="6"/>
    <m/>
    <m/>
    <m/>
    <m/>
  </r>
  <r>
    <n v="-32.153118209806202"/>
    <n v="-61.842120530126799"/>
    <n v="821"/>
    <n v="70"/>
    <m/>
    <m/>
    <m/>
    <m/>
    <m/>
    <m/>
    <m/>
    <m/>
    <x v="2"/>
    <m/>
    <x v="6"/>
    <m/>
    <m/>
    <m/>
    <m/>
  </r>
  <r>
    <n v="-32.153118209806202"/>
    <n v="-61.842120530126799"/>
    <n v="1791"/>
    <n v="70"/>
    <m/>
    <m/>
    <m/>
    <m/>
    <m/>
    <m/>
    <m/>
    <m/>
    <x v="44"/>
    <m/>
    <x v="6"/>
    <m/>
    <m/>
    <m/>
    <m/>
  </r>
  <r>
    <n v="-32.153118209806202"/>
    <n v="-61.842120530126799"/>
    <n v="1792"/>
    <n v="70"/>
    <m/>
    <m/>
    <m/>
    <m/>
    <m/>
    <m/>
    <m/>
    <m/>
    <x v="44"/>
    <m/>
    <x v="6"/>
    <m/>
    <m/>
    <m/>
    <m/>
  </r>
  <r>
    <n v="-32.153118209806202"/>
    <n v="-61.842120530126799"/>
    <n v="1793"/>
    <n v="70"/>
    <m/>
    <m/>
    <m/>
    <m/>
    <m/>
    <m/>
    <m/>
    <m/>
    <x v="44"/>
    <m/>
    <x v="6"/>
    <m/>
    <m/>
    <m/>
    <m/>
  </r>
  <r>
    <n v="-32.153118209806202"/>
    <n v="-61.842120530126799"/>
    <n v="824"/>
    <n v="7"/>
    <m/>
    <m/>
    <m/>
    <m/>
    <m/>
    <m/>
    <m/>
    <m/>
    <x v="213"/>
    <m/>
    <x v="6"/>
    <m/>
    <m/>
    <m/>
    <m/>
  </r>
  <r>
    <n v="-32.153118209806202"/>
    <n v="-61.842120530126799"/>
    <n v="1794"/>
    <n v="70"/>
    <m/>
    <m/>
    <m/>
    <m/>
    <m/>
    <m/>
    <m/>
    <m/>
    <x v="44"/>
    <m/>
    <x v="6"/>
    <m/>
    <m/>
    <m/>
    <m/>
  </r>
  <r>
    <n v="-32.153118209806202"/>
    <n v="-61.842120530126799"/>
    <n v="1795"/>
    <n v="70"/>
    <m/>
    <m/>
    <m/>
    <m/>
    <m/>
    <m/>
    <m/>
    <m/>
    <x v="44"/>
    <m/>
    <x v="6"/>
    <m/>
    <m/>
    <m/>
    <m/>
  </r>
  <r>
    <n v="-32.153118209806202"/>
    <n v="-61.842120530126799"/>
    <n v="1796"/>
    <n v="70"/>
    <m/>
    <m/>
    <m/>
    <m/>
    <m/>
    <m/>
    <m/>
    <m/>
    <x v="44"/>
    <m/>
    <x v="6"/>
    <m/>
    <m/>
    <m/>
    <m/>
  </r>
  <r>
    <n v="-32.153118209806202"/>
    <n v="-61.842120530126799"/>
    <n v="1797"/>
    <n v="70"/>
    <m/>
    <m/>
    <m/>
    <m/>
    <m/>
    <m/>
    <m/>
    <m/>
    <x v="44"/>
    <m/>
    <x v="6"/>
    <m/>
    <m/>
    <m/>
    <m/>
  </r>
  <r>
    <n v="-32.153118209806202"/>
    <n v="-61.842120530126799"/>
    <n v="828"/>
    <n v="70"/>
    <m/>
    <m/>
    <m/>
    <m/>
    <m/>
    <m/>
    <m/>
    <m/>
    <x v="28"/>
    <m/>
    <x v="6"/>
    <m/>
    <m/>
    <m/>
    <m/>
  </r>
  <r>
    <n v="-32.153118209806202"/>
    <n v="-61.842120530126799"/>
    <n v="1798"/>
    <n v="70"/>
    <m/>
    <m/>
    <m/>
    <m/>
    <m/>
    <m/>
    <m/>
    <m/>
    <x v="44"/>
    <m/>
    <x v="6"/>
    <m/>
    <m/>
    <m/>
    <m/>
  </r>
  <r>
    <n v="-32.153118209806202"/>
    <n v="-61.842120530126799"/>
    <n v="1803"/>
    <n v="70"/>
    <m/>
    <m/>
    <m/>
    <m/>
    <m/>
    <m/>
    <m/>
    <m/>
    <x v="214"/>
    <m/>
    <x v="6"/>
    <m/>
    <m/>
    <m/>
    <m/>
  </r>
  <r>
    <n v="-32.153118209806202"/>
    <n v="-61.842120530126799"/>
    <n v="1804"/>
    <n v="70"/>
    <m/>
    <m/>
    <m/>
    <m/>
    <m/>
    <m/>
    <m/>
    <m/>
    <x v="93"/>
    <m/>
    <x v="6"/>
    <m/>
    <m/>
    <m/>
    <m/>
  </r>
  <r>
    <n v="-32.153118209806202"/>
    <n v="-61.842120530126799"/>
    <n v="1805"/>
    <n v="70"/>
    <m/>
    <m/>
    <m/>
    <m/>
    <m/>
    <m/>
    <m/>
    <m/>
    <x v="7"/>
    <m/>
    <x v="6"/>
    <m/>
    <m/>
    <m/>
    <m/>
  </r>
  <r>
    <n v="-32.153118209806202"/>
    <n v="-61.842120530126799"/>
    <n v="1808"/>
    <n v="206"/>
    <m/>
    <m/>
    <m/>
    <m/>
    <m/>
    <m/>
    <m/>
    <m/>
    <x v="29"/>
    <m/>
    <x v="6"/>
    <m/>
    <m/>
    <m/>
    <m/>
  </r>
  <r>
    <n v="-32.153118209806202"/>
    <n v="-61.842120530126799"/>
    <n v="1813"/>
    <n v="84"/>
    <m/>
    <m/>
    <m/>
    <m/>
    <m/>
    <m/>
    <m/>
    <m/>
    <x v="131"/>
    <m/>
    <x v="6"/>
    <m/>
    <m/>
    <m/>
    <m/>
  </r>
  <r>
    <n v="-32.153118209806202"/>
    <n v="-61.842120530126799"/>
    <n v="1814"/>
    <n v="71"/>
    <m/>
    <m/>
    <m/>
    <m/>
    <m/>
    <m/>
    <m/>
    <m/>
    <x v="2"/>
    <m/>
    <x v="6"/>
    <m/>
    <m/>
    <m/>
    <m/>
  </r>
  <r>
    <n v="-32.153118209806202"/>
    <n v="-61.842120530126799"/>
    <n v="1817"/>
    <n v="15"/>
    <m/>
    <m/>
    <m/>
    <m/>
    <m/>
    <m/>
    <m/>
    <m/>
    <x v="31"/>
    <m/>
    <x v="6"/>
    <m/>
    <m/>
    <m/>
    <m/>
  </r>
  <r>
    <n v="-32.153118209806202"/>
    <n v="-61.842120530126799"/>
    <n v="1818"/>
    <n v="56"/>
    <m/>
    <m/>
    <m/>
    <m/>
    <m/>
    <m/>
    <m/>
    <m/>
    <x v="31"/>
    <m/>
    <x v="6"/>
    <m/>
    <m/>
    <m/>
    <m/>
  </r>
  <r>
    <n v="-32.153118209806202"/>
    <n v="-61.842120530126799"/>
    <n v="1819"/>
    <n v="56"/>
    <m/>
    <m/>
    <m/>
    <m/>
    <m/>
    <m/>
    <m/>
    <m/>
    <x v="31"/>
    <m/>
    <x v="6"/>
    <m/>
    <m/>
    <m/>
    <m/>
  </r>
  <r>
    <n v="-32.153118209806202"/>
    <n v="-61.842120530126799"/>
    <n v="360"/>
    <n v="24"/>
    <m/>
    <m/>
    <m/>
    <m/>
    <m/>
    <m/>
    <m/>
    <m/>
    <x v="2"/>
    <m/>
    <x v="6"/>
    <m/>
    <m/>
    <m/>
    <m/>
  </r>
  <r>
    <n v="-32.153118209806202"/>
    <n v="-61.842120530126799"/>
    <n v="857"/>
    <n v="142"/>
    <m/>
    <m/>
    <m/>
    <m/>
    <m/>
    <m/>
    <m/>
    <m/>
    <x v="28"/>
    <m/>
    <x v="6"/>
    <m/>
    <m/>
    <m/>
    <m/>
  </r>
  <r>
    <n v="-32.153118209806202"/>
    <n v="-61.842120530126799"/>
    <n v="1826"/>
    <n v="105"/>
    <m/>
    <m/>
    <m/>
    <m/>
    <m/>
    <m/>
    <m/>
    <m/>
    <x v="215"/>
    <m/>
    <x v="6"/>
    <m/>
    <m/>
    <m/>
    <m/>
  </r>
  <r>
    <n v="-32.153118209806202"/>
    <n v="-61.842120530126799"/>
    <n v="858"/>
    <n v="143"/>
    <m/>
    <m/>
    <m/>
    <m/>
    <m/>
    <m/>
    <m/>
    <m/>
    <x v="28"/>
    <m/>
    <x v="6"/>
    <m/>
    <m/>
    <m/>
    <m/>
  </r>
  <r>
    <n v="-32.153118209806202"/>
    <n v="-61.842120530126799"/>
    <n v="859"/>
    <n v="160"/>
    <m/>
    <m/>
    <m/>
    <m/>
    <m/>
    <m/>
    <m/>
    <m/>
    <x v="28"/>
    <m/>
    <x v="6"/>
    <m/>
    <m/>
    <m/>
    <m/>
  </r>
  <r>
    <n v="-32.153118209806202"/>
    <n v="-61.842120530126799"/>
    <n v="1829"/>
    <n v="100"/>
    <m/>
    <m/>
    <m/>
    <m/>
    <m/>
    <m/>
    <m/>
    <m/>
    <x v="31"/>
    <m/>
    <x v="6"/>
    <m/>
    <m/>
    <m/>
    <m/>
  </r>
  <r>
    <n v="-32.153118209806202"/>
    <n v="-61.842120530126799"/>
    <n v="1833"/>
    <n v="16"/>
    <m/>
    <m/>
    <m/>
    <m/>
    <m/>
    <m/>
    <m/>
    <m/>
    <x v="205"/>
    <m/>
    <x v="6"/>
    <m/>
    <m/>
    <m/>
    <m/>
  </r>
  <r>
    <n v="-32.153118209806202"/>
    <n v="-61.842120530126799"/>
    <n v="1834"/>
    <n v="17"/>
    <m/>
    <m/>
    <m/>
    <m/>
    <m/>
    <m/>
    <m/>
    <m/>
    <x v="2"/>
    <m/>
    <x v="6"/>
    <m/>
    <m/>
    <m/>
    <m/>
  </r>
  <r>
    <n v="-32.153118209806202"/>
    <n v="-61.842120530126799"/>
    <n v="1838"/>
    <n v="70"/>
    <m/>
    <m/>
    <m/>
    <m/>
    <m/>
    <m/>
    <m/>
    <m/>
    <x v="44"/>
    <m/>
    <x v="6"/>
    <m/>
    <m/>
    <m/>
    <m/>
  </r>
  <r>
    <n v="-32.153118209806202"/>
    <n v="-61.842120530126799"/>
    <n v="1839"/>
    <n v="70"/>
    <m/>
    <m/>
    <m/>
    <m/>
    <m/>
    <m/>
    <m/>
    <m/>
    <x v="44"/>
    <m/>
    <x v="6"/>
    <m/>
    <m/>
    <m/>
    <m/>
  </r>
  <r>
    <n v="-32.153118209806202"/>
    <n v="-61.842120530126799"/>
    <n v="1841"/>
    <n v="90"/>
    <m/>
    <m/>
    <m/>
    <m/>
    <m/>
    <m/>
    <m/>
    <m/>
    <x v="2"/>
    <m/>
    <x v="6"/>
    <m/>
    <m/>
    <m/>
    <m/>
  </r>
  <r>
    <n v="-32.153118209806202"/>
    <n v="-61.842120530126799"/>
    <n v="1848"/>
    <n v="76"/>
    <m/>
    <m/>
    <m/>
    <m/>
    <m/>
    <m/>
    <m/>
    <m/>
    <x v="49"/>
    <m/>
    <x v="6"/>
    <m/>
    <m/>
    <m/>
    <m/>
  </r>
  <r>
    <n v="-32.153118209806202"/>
    <n v="-61.842120530126799"/>
    <n v="533"/>
    <n v="69"/>
    <m/>
    <m/>
    <m/>
    <m/>
    <m/>
    <m/>
    <m/>
    <m/>
    <x v="87"/>
    <m/>
    <x v="6"/>
    <m/>
    <m/>
    <m/>
    <m/>
  </r>
  <r>
    <n v="-32.153118209806202"/>
    <n v="-61.842120530126799"/>
    <n v="1851"/>
    <n v="70"/>
    <m/>
    <m/>
    <m/>
    <m/>
    <m/>
    <m/>
    <m/>
    <m/>
    <x v="44"/>
    <m/>
    <x v="6"/>
    <m/>
    <m/>
    <m/>
    <m/>
  </r>
  <r>
    <n v="-36.624743029814198"/>
    <n v="-66.381743419722099"/>
    <n v="631"/>
    <n v="76"/>
    <m/>
    <m/>
    <m/>
    <m/>
    <m/>
    <m/>
    <m/>
    <m/>
    <x v="17"/>
    <m/>
    <x v="6"/>
    <m/>
    <m/>
    <m/>
    <m/>
  </r>
  <r>
    <n v="-36.617048379579202"/>
    <n v="-66.381743430060197"/>
    <n v="632"/>
    <n v="76"/>
    <m/>
    <m/>
    <m/>
    <m/>
    <m/>
    <m/>
    <m/>
    <m/>
    <x v="37"/>
    <m/>
    <x v="6"/>
    <m/>
    <m/>
    <m/>
    <m/>
  </r>
  <r>
    <n v="-30.893689999197999"/>
    <n v="-62.979997221886201"/>
    <n v="10000"/>
    <m/>
    <m/>
    <m/>
    <m/>
    <m/>
    <m/>
    <m/>
    <m/>
    <m/>
    <x v="2"/>
    <m/>
    <x v="6"/>
    <s v="RÍO PRIMERO"/>
    <m/>
    <m/>
    <m/>
  </r>
  <r>
    <n v="-30.894258054982402"/>
    <n v="-63"/>
    <n v="10001"/>
    <m/>
    <m/>
    <m/>
    <m/>
    <m/>
    <m/>
    <m/>
    <m/>
    <m/>
    <x v="2"/>
    <m/>
    <x v="6"/>
    <s v="RÍO PRIMERO"/>
    <m/>
    <m/>
    <m/>
  </r>
  <r>
    <n v="-30.891956109874499"/>
    <n v="-63.018000000106198"/>
    <n v="10002"/>
    <m/>
    <m/>
    <m/>
    <m/>
    <m/>
    <m/>
    <m/>
    <m/>
    <m/>
    <x v="2"/>
    <m/>
    <x v="6"/>
    <s v="RÍO PRIMERO"/>
    <m/>
    <m/>
    <m/>
  </r>
  <r>
    <n v="-30.890031110399001"/>
    <n v="-62.996000000348197"/>
    <n v="10003"/>
    <m/>
    <m/>
    <m/>
    <m/>
    <m/>
    <m/>
    <m/>
    <m/>
    <m/>
    <x v="2"/>
    <m/>
    <x v="6"/>
    <s v="RÍO PRIMERO"/>
    <m/>
    <m/>
    <m/>
  </r>
  <r>
    <n v="-30.888303887622001"/>
    <n v="-63.0189997218163"/>
    <n v="10004"/>
    <m/>
    <m/>
    <m/>
    <m/>
    <m/>
    <m/>
    <m/>
    <m/>
    <m/>
    <x v="2"/>
    <m/>
    <x v="6"/>
    <s v="RÍO PRIMERO"/>
    <m/>
    <m/>
    <m/>
  </r>
  <r>
    <n v="-30.898871110366599"/>
    <n v="-63.0019999999924"/>
    <n v="10005"/>
    <m/>
    <m/>
    <m/>
    <m/>
    <m/>
    <m/>
    <m/>
    <m/>
    <m/>
    <x v="2"/>
    <m/>
    <x v="6"/>
    <s v="RÍO PRIMERO"/>
    <m/>
    <m/>
    <m/>
  </r>
  <r>
    <n v="-30.895976943425101"/>
    <n v="-62.996000000047097"/>
    <n v="10006"/>
    <m/>
    <m/>
    <m/>
    <m/>
    <m/>
    <m/>
    <m/>
    <m/>
    <m/>
    <x v="2"/>
    <m/>
    <x v="6"/>
    <s v="RÍO PRIMERO"/>
    <m/>
    <m/>
    <m/>
  </r>
  <r>
    <n v="-30.895251943322702"/>
    <n v="-63.000999721819298"/>
    <n v="10007"/>
    <m/>
    <m/>
    <m/>
    <m/>
    <m/>
    <m/>
    <m/>
    <m/>
    <m/>
    <x v="2"/>
    <m/>
    <x v="6"/>
    <s v="RÍO PRIMERO"/>
    <m/>
    <m/>
    <m/>
  </r>
  <r>
    <n v="-30.8930999990354"/>
    <n v="-62.999000000360503"/>
    <n v="10008"/>
    <m/>
    <m/>
    <m/>
    <m/>
    <m/>
    <m/>
    <m/>
    <m/>
    <m/>
    <x v="2"/>
    <m/>
    <x v="6"/>
    <s v="RÍO PRIMERO"/>
    <m/>
    <m/>
    <m/>
  </r>
  <r>
    <n v="-30.896196109918801"/>
    <n v="-62.975999722112"/>
    <n v="10009"/>
    <m/>
    <m/>
    <m/>
    <m/>
    <m/>
    <m/>
    <m/>
    <m/>
    <m/>
    <x v="2"/>
    <m/>
    <x v="6"/>
    <s v="RÍO PRIMERO"/>
    <m/>
    <m/>
    <m/>
  </r>
  <r>
    <n v="-30.899528054460198"/>
    <n v="-63.004999999601601"/>
    <n v="10010"/>
    <m/>
    <m/>
    <m/>
    <m/>
    <m/>
    <m/>
    <m/>
    <m/>
    <m/>
    <x v="2"/>
    <m/>
    <x v="6"/>
    <s v="RÍO PRIMERO"/>
    <m/>
    <m/>
    <m/>
  </r>
  <r>
    <n v="-30.895386943157501"/>
    <n v="-62.994999721905003"/>
    <n v="10011"/>
    <m/>
    <m/>
    <m/>
    <m/>
    <m/>
    <m/>
    <m/>
    <m/>
    <m/>
    <x v="2"/>
    <m/>
    <x v="6"/>
    <s v="RÍO PRIMERO"/>
    <m/>
    <m/>
    <m/>
  </r>
  <r>
    <n v="-30.892358887922398"/>
    <n v="-63.002999999871001"/>
    <n v="10012"/>
    <m/>
    <m/>
    <m/>
    <m/>
    <m/>
    <m/>
    <m/>
    <m/>
    <m/>
    <x v="2"/>
    <m/>
    <x v="6"/>
    <s v="RÍO PRIMERO"/>
    <m/>
    <m/>
    <m/>
  </r>
  <r>
    <n v="-30.898578888132"/>
    <n v="-63.000999721869398"/>
    <n v="10013"/>
    <m/>
    <m/>
    <m/>
    <m/>
    <m/>
    <m/>
    <m/>
    <m/>
    <m/>
    <x v="2"/>
    <m/>
    <x v="6"/>
    <s v="RÍO PRIMERO"/>
    <m/>
    <m/>
    <m/>
  </r>
  <r>
    <n v="-30.8503194434502"/>
    <n v="-65.364180555612506"/>
    <n v="10014"/>
    <m/>
    <m/>
    <m/>
    <m/>
    <m/>
    <m/>
    <m/>
    <m/>
    <m/>
    <x v="2"/>
    <m/>
    <x v="6"/>
    <s v="MINAS"/>
    <m/>
    <m/>
    <m/>
  </r>
  <r>
    <n v="-30.857619443408101"/>
    <n v="-65.367083333102599"/>
    <n v="10015"/>
    <m/>
    <m/>
    <m/>
    <m/>
    <m/>
    <m/>
    <m/>
    <m/>
    <m/>
    <x v="2"/>
    <m/>
    <x v="6"/>
    <s v="MINAS"/>
    <m/>
    <m/>
    <m/>
  </r>
  <r>
    <n v="-30.811377776817601"/>
    <n v="-64.234658332833504"/>
    <n v="10016"/>
    <n v="92"/>
    <m/>
    <m/>
    <m/>
    <m/>
    <m/>
    <m/>
    <m/>
    <m/>
    <x v="2"/>
    <m/>
    <x v="6"/>
    <s v="TOTORAL"/>
    <m/>
    <m/>
    <m/>
  </r>
  <r>
    <n v="-31.050749999122498"/>
    <n v="-65.3437222217825"/>
    <n v="10017"/>
    <m/>
    <m/>
    <m/>
    <m/>
    <m/>
    <m/>
    <m/>
    <m/>
    <m/>
    <x v="2"/>
    <m/>
    <x v="6"/>
    <s v="MINAS"/>
    <m/>
    <m/>
    <m/>
  </r>
  <r>
    <n v="-31.488763888398601"/>
    <n v="-65.10760277816"/>
    <n v="10018"/>
    <n v="40"/>
    <m/>
    <m/>
    <m/>
    <m/>
    <m/>
    <m/>
    <m/>
    <m/>
    <x v="2"/>
    <m/>
    <x v="6"/>
    <s v="SAN ALBERTO"/>
    <m/>
    <m/>
    <m/>
  </r>
  <r>
    <n v="-31.173180555085001"/>
    <n v="-65.056980555142005"/>
    <n v="10019"/>
    <n v="47"/>
    <m/>
    <m/>
    <m/>
    <m/>
    <m/>
    <m/>
    <m/>
    <m/>
    <x v="2"/>
    <m/>
    <x v="6"/>
    <s v="MINAS"/>
    <m/>
    <m/>
    <m/>
  </r>
  <r>
    <n v="-29.616430554316999"/>
    <n v="-64.061822222686899"/>
    <n v="10020"/>
    <n v="98"/>
    <m/>
    <m/>
    <m/>
    <m/>
    <m/>
    <m/>
    <m/>
    <m/>
    <x v="2"/>
    <m/>
    <x v="6"/>
    <s v="SOBREMONTE"/>
    <m/>
    <m/>
    <m/>
  </r>
  <r>
    <n v="-30.495466665689801"/>
    <n v="-65.279833332937102"/>
    <n v="10021"/>
    <n v="75"/>
    <m/>
    <m/>
    <m/>
    <m/>
    <m/>
    <m/>
    <m/>
    <m/>
    <x v="2"/>
    <m/>
    <x v="6"/>
    <s v="CRUZ DEL EJE"/>
    <m/>
    <m/>
    <m/>
  </r>
  <r>
    <n v="-29.8977777769088"/>
    <n v="-64.416666666824099"/>
    <n v="10022"/>
    <n v="51"/>
    <m/>
    <m/>
    <m/>
    <m/>
    <m/>
    <m/>
    <m/>
    <m/>
    <x v="2"/>
    <m/>
    <x v="6"/>
    <s v="TULUMBA"/>
    <m/>
    <m/>
    <m/>
  </r>
  <r>
    <n v="-30.3889444435871"/>
    <n v="-65.190138888463196"/>
    <n v="10023"/>
    <n v="38"/>
    <m/>
    <m/>
    <m/>
    <m/>
    <m/>
    <m/>
    <m/>
    <m/>
    <x v="2"/>
    <m/>
    <x v="6"/>
    <s v="CRUZ DEL EJE"/>
    <m/>
    <m/>
    <m/>
  </r>
  <r>
    <n v="-30.5393833327526"/>
    <n v="-65.283366667033704"/>
    <n v="10024"/>
    <n v="33"/>
    <m/>
    <m/>
    <m/>
    <m/>
    <m/>
    <m/>
    <m/>
    <m/>
    <x v="2"/>
    <m/>
    <x v="6"/>
    <s v="CRUZ DEL EJE"/>
    <m/>
    <m/>
    <m/>
  </r>
  <r>
    <n v="-30.0862833328503"/>
    <n v="-63.3587999997495"/>
    <n v="10025"/>
    <m/>
    <m/>
    <m/>
    <m/>
    <m/>
    <m/>
    <m/>
    <m/>
    <m/>
    <x v="2"/>
    <m/>
    <x v="6"/>
    <s v="RÍO SECO"/>
    <m/>
    <m/>
    <m/>
  </r>
  <r>
    <n v="-30.422877777378599"/>
    <n v="-65.329119444289205"/>
    <n v="10026"/>
    <n v="80"/>
    <m/>
    <m/>
    <m/>
    <m/>
    <m/>
    <m/>
    <m/>
    <m/>
    <x v="2"/>
    <m/>
    <x v="6"/>
    <s v="CRUZ DEL EJE"/>
    <m/>
    <m/>
    <m/>
  </r>
  <r>
    <n v="-30.205036110652799"/>
    <n v="-64.168650000396497"/>
    <n v="10027"/>
    <m/>
    <m/>
    <m/>
    <m/>
    <m/>
    <m/>
    <m/>
    <m/>
    <m/>
    <x v="2"/>
    <m/>
    <x v="6"/>
    <s v="TULUMBA"/>
    <m/>
    <m/>
    <m/>
  </r>
  <r>
    <n v="-30.307222221656499"/>
    <n v="-64.060902778294405"/>
    <n v="10028"/>
    <m/>
    <m/>
    <m/>
    <m/>
    <m/>
    <m/>
    <m/>
    <m/>
    <m/>
    <x v="2"/>
    <m/>
    <x v="6"/>
    <s v="TULUMBA"/>
    <m/>
    <m/>
    <m/>
  </r>
  <r>
    <n v="-30.240122221326899"/>
    <n v="-64.161036111243504"/>
    <n v="10029"/>
    <m/>
    <m/>
    <m/>
    <m/>
    <m/>
    <m/>
    <m/>
    <m/>
    <m/>
    <x v="2"/>
    <m/>
    <x v="6"/>
    <s v="TULUMBA"/>
    <m/>
    <m/>
    <m/>
  </r>
  <r>
    <n v="-31.8344388878673"/>
    <n v="-65.550272222492097"/>
    <n v="10030"/>
    <m/>
    <m/>
    <m/>
    <m/>
    <m/>
    <m/>
    <m/>
    <m/>
    <m/>
    <x v="2"/>
    <m/>
    <x v="6"/>
    <s v="SAN ALBERTO"/>
    <m/>
    <m/>
    <m/>
  </r>
  <r>
    <n v="-31.201352776931799"/>
    <n v="-64.466700000370395"/>
    <n v="10031"/>
    <n v="275"/>
    <m/>
    <m/>
    <m/>
    <m/>
    <m/>
    <m/>
    <m/>
    <m/>
    <x v="2"/>
    <m/>
    <x v="6"/>
    <s v="PUNILLA"/>
    <m/>
    <m/>
    <m/>
  </r>
  <r>
    <n v="-29.932049999568701"/>
    <n v="-63.802011111120102"/>
    <n v="10032"/>
    <n v="69"/>
    <m/>
    <m/>
    <m/>
    <m/>
    <m/>
    <m/>
    <m/>
    <m/>
    <x v="2"/>
    <m/>
    <x v="6"/>
    <s v="RÍO SECO"/>
    <m/>
    <m/>
    <m/>
  </r>
  <r>
    <n v="-31.3386666660498"/>
    <n v="-65.500555556004798"/>
    <n v="10033"/>
    <m/>
    <m/>
    <m/>
    <m/>
    <m/>
    <m/>
    <m/>
    <m/>
    <m/>
    <x v="2"/>
    <m/>
    <x v="6"/>
    <s v="POCHO"/>
    <m/>
    <m/>
    <m/>
  </r>
  <r>
    <n v="-30.359166665723901"/>
    <n v="-65.153055555137101"/>
    <n v="10034"/>
    <m/>
    <m/>
    <m/>
    <m/>
    <m/>
    <m/>
    <m/>
    <m/>
    <m/>
    <x v="2"/>
    <m/>
    <x v="6"/>
    <s v="CRUZ DEL EJE"/>
    <m/>
    <m/>
    <m/>
  </r>
  <r>
    <n v="-30.4813888879609"/>
    <n v="-65.4458333338019"/>
    <n v="10035"/>
    <m/>
    <m/>
    <m/>
    <m/>
    <m/>
    <m/>
    <m/>
    <m/>
    <m/>
    <x v="2"/>
    <m/>
    <x v="6"/>
    <s v="CRUZ DEL EJE"/>
    <m/>
    <m/>
    <m/>
  </r>
  <r>
    <n v="-30.316672221423801"/>
    <n v="-65.123063888825598"/>
    <n v="10036"/>
    <m/>
    <m/>
    <m/>
    <m/>
    <m/>
    <m/>
    <m/>
    <m/>
    <m/>
    <x v="2"/>
    <m/>
    <x v="6"/>
    <s v="CRUZ DEL EJE"/>
    <m/>
    <m/>
    <m/>
  </r>
  <r>
    <n v="-30.4813888879609"/>
    <n v="-65.4458333338019"/>
    <n v="10037"/>
    <m/>
    <m/>
    <m/>
    <m/>
    <m/>
    <m/>
    <m/>
    <m/>
    <m/>
    <x v="2"/>
    <m/>
    <x v="6"/>
    <s v="CRUZ DEL EJE"/>
    <m/>
    <m/>
    <m/>
  </r>
  <r>
    <n v="-30.656894443179699"/>
    <n v="-65.296647221989801"/>
    <n v="10038"/>
    <n v="130"/>
    <m/>
    <m/>
    <m/>
    <m/>
    <m/>
    <m/>
    <m/>
    <m/>
    <x v="2"/>
    <m/>
    <x v="6"/>
    <s v="CRUZ DEL EJE"/>
    <m/>
    <m/>
    <m/>
  </r>
  <r>
    <n v="-30.359166665723901"/>
    <n v="-65.153055555137101"/>
    <n v="10039"/>
    <m/>
    <m/>
    <m/>
    <m/>
    <m/>
    <m/>
    <m/>
    <m/>
    <m/>
    <x v="2"/>
    <m/>
    <x v="6"/>
    <s v="CRUZ DEL EJE"/>
    <m/>
    <m/>
    <m/>
  </r>
  <r>
    <n v="-30.7972999995268"/>
    <n v="-65.190627777699603"/>
    <n v="10040"/>
    <n v="90"/>
    <m/>
    <m/>
    <m/>
    <m/>
    <m/>
    <m/>
    <m/>
    <m/>
    <x v="2"/>
    <m/>
    <x v="6"/>
    <s v="CRUZ DEL EJE"/>
    <m/>
    <m/>
    <m/>
  </r>
  <r>
    <n v="-30.641433332449299"/>
    <n v="-65.274633333579402"/>
    <n v="10041"/>
    <m/>
    <m/>
    <m/>
    <m/>
    <m/>
    <m/>
    <m/>
    <m/>
    <m/>
    <x v="2"/>
    <m/>
    <x v="6"/>
    <s v="CRUZ DEL EJE"/>
    <m/>
    <m/>
    <m/>
  </r>
  <r>
    <n v="-30.5408999995682"/>
    <n v="-65.238388888676496"/>
    <n v="10042"/>
    <m/>
    <m/>
    <m/>
    <m/>
    <m/>
    <m/>
    <m/>
    <m/>
    <m/>
    <x v="2"/>
    <m/>
    <x v="6"/>
    <s v="CRUZ DEL EJE"/>
    <m/>
    <m/>
    <m/>
  </r>
  <r>
    <n v="-30.495411110236098"/>
    <n v="-65.279541666807404"/>
    <n v="10043"/>
    <n v="86"/>
    <m/>
    <m/>
    <m/>
    <m/>
    <m/>
    <m/>
    <m/>
    <m/>
    <x v="2"/>
    <m/>
    <x v="6"/>
    <s v="CRUZ DEL EJE"/>
    <m/>
    <m/>
    <m/>
  </r>
  <r>
    <n v="-30.529444443256601"/>
    <n v="-65.440000000248304"/>
    <n v="10044"/>
    <m/>
    <m/>
    <m/>
    <m/>
    <m/>
    <m/>
    <m/>
    <m/>
    <m/>
    <x v="2"/>
    <m/>
    <x v="6"/>
    <s v="CRUZ DEL EJE"/>
    <m/>
    <m/>
    <m/>
  </r>
  <r>
    <n v="-30.189722221791499"/>
    <n v="-64.473611111617103"/>
    <n v="10045"/>
    <n v="60"/>
    <m/>
    <m/>
    <m/>
    <m/>
    <m/>
    <m/>
    <m/>
    <m/>
    <x v="2"/>
    <m/>
    <x v="6"/>
    <s v="ISCHILÍN"/>
    <m/>
    <m/>
    <m/>
  </r>
  <r>
    <n v="-30.849816666036698"/>
    <n v="-65.365316666283903"/>
    <n v="10046"/>
    <m/>
    <m/>
    <m/>
    <m/>
    <m/>
    <m/>
    <m/>
    <m/>
    <m/>
    <x v="2"/>
    <m/>
    <x v="6"/>
    <s v="MINAS"/>
    <m/>
    <m/>
    <m/>
  </r>
  <r>
    <n v="-31.073436110426702"/>
    <n v="-65.224675000363604"/>
    <n v="10047"/>
    <n v="120"/>
    <m/>
    <m/>
    <m/>
    <m/>
    <m/>
    <m/>
    <m/>
    <m/>
    <x v="2"/>
    <m/>
    <x v="6"/>
    <s v="MINAS"/>
    <m/>
    <m/>
    <m/>
  </r>
  <r>
    <n v="-31.2166666661163"/>
    <n v="-65.359722221784295"/>
    <n v="10048"/>
    <m/>
    <m/>
    <m/>
    <m/>
    <m/>
    <m/>
    <m/>
    <m/>
    <m/>
    <x v="2"/>
    <m/>
    <x v="6"/>
    <s v="MINAS"/>
    <m/>
    <m/>
    <m/>
  </r>
  <r>
    <n v="-31.040444443974799"/>
    <n v="-65.224499999855695"/>
    <n v="10049"/>
    <n v="120"/>
    <m/>
    <m/>
    <m/>
    <m/>
    <m/>
    <m/>
    <m/>
    <m/>
    <x v="2"/>
    <m/>
    <x v="6"/>
    <s v="MINAS"/>
    <m/>
    <m/>
    <m/>
  </r>
  <r>
    <n v="-31.4117777765433"/>
    <n v="-65.538861111272894"/>
    <n v="10050"/>
    <n v="150"/>
    <m/>
    <m/>
    <m/>
    <m/>
    <m/>
    <m/>
    <m/>
    <m/>
    <x v="2"/>
    <m/>
    <x v="6"/>
    <s v="POCHO"/>
    <m/>
    <m/>
    <m/>
  </r>
  <r>
    <n v="-31.408833332565301"/>
    <n v="-65.5082666671819"/>
    <n v="10051"/>
    <n v="148"/>
    <m/>
    <m/>
    <m/>
    <m/>
    <m/>
    <m/>
    <m/>
    <m/>
    <x v="2"/>
    <m/>
    <x v="6"/>
    <s v="POCHO"/>
    <m/>
    <m/>
    <m/>
  </r>
  <r>
    <n v="-29.949649999560499"/>
    <n v="-63.8213666667015"/>
    <n v="10052"/>
    <m/>
    <m/>
    <m/>
    <m/>
    <m/>
    <m/>
    <m/>
    <m/>
    <m/>
    <x v="2"/>
    <m/>
    <x v="6"/>
    <s v="RÍO SECO"/>
    <m/>
    <m/>
    <m/>
  </r>
  <r>
    <n v="-29.742055554594401"/>
    <n v="-63.527822222185101"/>
    <n v="10053"/>
    <n v="228"/>
    <m/>
    <m/>
    <m/>
    <m/>
    <m/>
    <m/>
    <m/>
    <m/>
    <x v="2"/>
    <m/>
    <x v="6"/>
    <s v="RÍO SECO"/>
    <m/>
    <m/>
    <m/>
  </r>
  <r>
    <n v="-30.853366665747"/>
    <n v="-65.376066666363499"/>
    <n v="10054"/>
    <m/>
    <m/>
    <m/>
    <m/>
    <m/>
    <m/>
    <m/>
    <m/>
    <m/>
    <x v="2"/>
    <m/>
    <x v="6"/>
    <s v="MINAS"/>
    <m/>
    <m/>
    <m/>
  </r>
  <r>
    <n v="-31.6948888881107"/>
    <n v="-65.047694444917497"/>
    <n v="10055"/>
    <n v="73"/>
    <m/>
    <m/>
    <m/>
    <m/>
    <m/>
    <m/>
    <m/>
    <m/>
    <x v="2"/>
    <m/>
    <x v="6"/>
    <s v="SAN ALBERTO"/>
    <m/>
    <m/>
    <m/>
  </r>
  <r>
    <n v="-31.6821722216417"/>
    <n v="-65.138577777324699"/>
    <n v="10056"/>
    <n v="43"/>
    <m/>
    <m/>
    <m/>
    <m/>
    <m/>
    <m/>
    <m/>
    <m/>
    <x v="2"/>
    <m/>
    <x v="6"/>
    <s v="SAN ALBERTO"/>
    <m/>
    <m/>
    <m/>
  </r>
  <r>
    <n v="-31.850683332730299"/>
    <n v="-65.472066667156099"/>
    <n v="10057"/>
    <m/>
    <m/>
    <m/>
    <m/>
    <m/>
    <m/>
    <m/>
    <m/>
    <m/>
    <x v="2"/>
    <m/>
    <x v="6"/>
    <s v="SAN ALBERTO"/>
    <m/>
    <m/>
    <m/>
  </r>
  <r>
    <n v="-29.7377333324239"/>
    <n v="-63.757150000450103"/>
    <n v="10058"/>
    <m/>
    <m/>
    <m/>
    <m/>
    <m/>
    <m/>
    <m/>
    <m/>
    <m/>
    <x v="2"/>
    <m/>
    <x v="6"/>
    <s v="RÍO SECO"/>
    <m/>
    <m/>
    <m/>
  </r>
  <r>
    <n v="-29.868699998891099"/>
    <n v="-64.1651166662283"/>
    <n v="10059"/>
    <m/>
    <m/>
    <m/>
    <m/>
    <m/>
    <m/>
    <m/>
    <m/>
    <m/>
    <x v="2"/>
    <m/>
    <x v="6"/>
    <s v="SOBREMONTE"/>
    <m/>
    <m/>
    <m/>
  </r>
  <r>
    <n v="-29.639783332801901"/>
    <n v="-64.137050000284304"/>
    <n v="10060"/>
    <m/>
    <m/>
    <m/>
    <m/>
    <m/>
    <m/>
    <m/>
    <m/>
    <m/>
    <x v="2"/>
    <m/>
    <x v="6"/>
    <s v="SOBREMONTE"/>
    <m/>
    <m/>
    <m/>
  </r>
  <r>
    <n v="-29.516216666105802"/>
    <n v="-64.062249999796506"/>
    <n v="10061"/>
    <m/>
    <m/>
    <m/>
    <m/>
    <m/>
    <m/>
    <m/>
    <m/>
    <m/>
    <x v="2"/>
    <m/>
    <x v="6"/>
    <m/>
    <m/>
    <m/>
    <m/>
  </r>
  <r>
    <n v="-30.931416665946699"/>
    <n v="-64.124963888660105"/>
    <n v="10062"/>
    <n v="48"/>
    <m/>
    <m/>
    <m/>
    <m/>
    <m/>
    <m/>
    <m/>
    <m/>
    <x v="2"/>
    <m/>
    <x v="6"/>
    <s v="TOTORAL"/>
    <m/>
    <m/>
    <m/>
  </r>
  <r>
    <n v="-30.866669443538601"/>
    <n v="-64.242819444781702"/>
    <n v="10063"/>
    <n v="80"/>
    <m/>
    <m/>
    <m/>
    <m/>
    <m/>
    <m/>
    <m/>
    <m/>
    <x v="2"/>
    <m/>
    <x v="6"/>
    <s v="TOTORAL"/>
    <m/>
    <m/>
    <m/>
  </r>
  <r>
    <n v="-30.2545611100694"/>
    <n v="-64.173647222426098"/>
    <n v="10064"/>
    <n v="72"/>
    <m/>
    <m/>
    <m/>
    <m/>
    <m/>
    <m/>
    <m/>
    <m/>
    <x v="2"/>
    <m/>
    <x v="6"/>
    <s v="TULUMBA"/>
    <m/>
    <m/>
    <m/>
  </r>
  <r>
    <n v="-30.3802777766834"/>
    <n v="-64.119722222119606"/>
    <n v="10065"/>
    <m/>
    <m/>
    <m/>
    <m/>
    <m/>
    <m/>
    <m/>
    <m/>
    <m/>
    <x v="2"/>
    <m/>
    <x v="6"/>
    <s v="TULUMBA"/>
    <m/>
    <m/>
    <m/>
  </r>
  <r>
    <n v="-30.205036110652799"/>
    <n v="-64.168650000396497"/>
    <n v="10066"/>
    <n v="66"/>
    <m/>
    <m/>
    <m/>
    <m/>
    <m/>
    <m/>
    <m/>
    <m/>
    <x v="2"/>
    <m/>
    <x v="6"/>
    <s v="TULUMBA"/>
    <m/>
    <m/>
    <m/>
  </r>
  <r>
    <n v="-30.256483332669202"/>
    <n v="-64.038116666921695"/>
    <n v="10067"/>
    <m/>
    <m/>
    <m/>
    <m/>
    <m/>
    <m/>
    <m/>
    <m/>
    <m/>
    <x v="2"/>
    <m/>
    <x v="6"/>
    <s v="TULUMBA"/>
    <m/>
    <m/>
    <m/>
  </r>
  <r>
    <n v="-30.307222221656499"/>
    <n v="-64.060902778294405"/>
    <n v="10068"/>
    <m/>
    <m/>
    <m/>
    <m/>
    <m/>
    <m/>
    <m/>
    <m/>
    <m/>
    <x v="2"/>
    <m/>
    <x v="6"/>
    <s v="TULUMBA"/>
    <m/>
    <m/>
    <m/>
  </r>
  <r>
    <n v="-30.283016666125398"/>
    <n v="-64.054499999817097"/>
    <n v="10069"/>
    <m/>
    <m/>
    <m/>
    <m/>
    <m/>
    <m/>
    <m/>
    <m/>
    <m/>
    <x v="2"/>
    <m/>
    <x v="6"/>
    <s v="TULUMBA"/>
    <m/>
    <m/>
    <m/>
  </r>
  <r>
    <n v="-30.257152777081998"/>
    <n v="-64.116477777833296"/>
    <n v="10070"/>
    <m/>
    <m/>
    <m/>
    <m/>
    <m/>
    <m/>
    <m/>
    <m/>
    <m/>
    <x v="2"/>
    <m/>
    <x v="6"/>
    <s v="TULUMBA"/>
    <m/>
    <m/>
    <m/>
  </r>
  <r>
    <n v="-30.240122221326899"/>
    <n v="-64.161036111243504"/>
    <n v="10071"/>
    <n v="107"/>
    <m/>
    <m/>
    <m/>
    <m/>
    <m/>
    <m/>
    <m/>
    <m/>
    <x v="2"/>
    <m/>
    <x v="6"/>
    <s v="TULUMBA"/>
    <m/>
    <m/>
    <m/>
  </r>
  <r>
    <n v="-30.5595805546101"/>
    <n v="-64.303338888901607"/>
    <n v="10072"/>
    <m/>
    <m/>
    <m/>
    <m/>
    <m/>
    <m/>
    <m/>
    <m/>
    <m/>
    <x v="2"/>
    <m/>
    <x v="6"/>
    <s v="ISCHILÍN"/>
    <m/>
    <m/>
    <m/>
  </r>
  <r>
    <n v="-31.668347221769601"/>
    <n v="-65.3707638889463"/>
    <n v="10073"/>
    <n v="70"/>
    <m/>
    <m/>
    <m/>
    <m/>
    <m/>
    <m/>
    <m/>
    <m/>
    <x v="2"/>
    <m/>
    <x v="6"/>
    <s v="SAN ALBERTO"/>
    <m/>
    <m/>
    <m/>
  </r>
  <r>
    <n v="-30.9211416658895"/>
    <n v="-65.312102777557698"/>
    <n v="10074"/>
    <n v="53"/>
    <m/>
    <m/>
    <m/>
    <m/>
    <m/>
    <m/>
    <m/>
    <m/>
    <x v="2"/>
    <m/>
    <x v="6"/>
    <s v="MINAS"/>
    <m/>
    <m/>
    <m/>
  </r>
  <r>
    <n v="-30.2563166654664"/>
    <n v="-64.038325000337693"/>
    <n v="10075"/>
    <n v="103"/>
    <m/>
    <m/>
    <m/>
    <m/>
    <m/>
    <m/>
    <m/>
    <m/>
    <x v="2"/>
    <m/>
    <x v="6"/>
    <s v="TULUMBA"/>
    <m/>
    <m/>
    <m/>
  </r>
  <r>
    <n v="-30.256561110488001"/>
    <n v="-64.038372222441694"/>
    <n v="10076"/>
    <n v="67"/>
    <m/>
    <m/>
    <m/>
    <m/>
    <m/>
    <m/>
    <m/>
    <m/>
    <x v="2"/>
    <m/>
    <x v="6"/>
    <s v="TULUMBA"/>
    <m/>
    <m/>
    <m/>
  </r>
  <r>
    <n v="-30.904372221174199"/>
    <n v="-65.364611111374799"/>
    <n v="10077"/>
    <n v="46"/>
    <m/>
    <m/>
    <m/>
    <m/>
    <m/>
    <m/>
    <m/>
    <m/>
    <x v="2"/>
    <m/>
    <x v="6"/>
    <s v="MINAS"/>
    <m/>
    <m/>
    <m/>
  </r>
  <r>
    <n v="-31.929527776557499"/>
    <n v="-64.569944444336599"/>
    <n v="10078"/>
    <n v="45"/>
    <m/>
    <m/>
    <m/>
    <m/>
    <m/>
    <m/>
    <m/>
    <m/>
    <x v="2"/>
    <m/>
    <x v="6"/>
    <s v="CALAMUCHITA"/>
    <m/>
    <m/>
    <m/>
  </r>
  <r>
    <n v="-32.096083332661898"/>
    <n v="-64.533444444302702"/>
    <n v="10079"/>
    <n v="4"/>
    <m/>
    <m/>
    <m/>
    <m/>
    <m/>
    <m/>
    <m/>
    <m/>
    <x v="2"/>
    <m/>
    <x v="6"/>
    <s v="CALAMUCHITA"/>
    <m/>
    <m/>
    <m/>
  </r>
  <r>
    <n v="-30.703333332137898"/>
    <n v="-65.256666666603806"/>
    <n v="10080"/>
    <n v="105"/>
    <m/>
    <m/>
    <m/>
    <m/>
    <m/>
    <m/>
    <m/>
    <m/>
    <x v="2"/>
    <m/>
    <x v="6"/>
    <s v="CRUZ DEL EJE"/>
    <m/>
    <m/>
    <m/>
  </r>
  <r>
    <n v="-30.783333332614198"/>
    <n v="-65.166666667179001"/>
    <n v="10081"/>
    <n v="65"/>
    <m/>
    <m/>
    <m/>
    <m/>
    <m/>
    <m/>
    <m/>
    <m/>
    <x v="2"/>
    <m/>
    <x v="6"/>
    <s v="CRUZ DEL EJE"/>
    <m/>
    <m/>
    <m/>
  </r>
  <r>
    <n v="-30.3605555543576"/>
    <n v="-65.1455555560146"/>
    <n v="10082"/>
    <n v="120"/>
    <m/>
    <m/>
    <m/>
    <m/>
    <m/>
    <m/>
    <m/>
    <m/>
    <x v="2"/>
    <m/>
    <x v="6"/>
    <s v="CRUZ DEL EJE"/>
    <m/>
    <m/>
    <m/>
  </r>
  <r>
    <n v="-30.758888888047501"/>
    <n v="-64.6791666667729"/>
    <n v="10083"/>
    <n v="39"/>
    <m/>
    <m/>
    <m/>
    <m/>
    <m/>
    <m/>
    <m/>
    <m/>
    <x v="2"/>
    <m/>
    <x v="6"/>
    <s v="CRUZ DEL EJE"/>
    <m/>
    <m/>
    <m/>
  </r>
  <r>
    <n v="-30.756666666277599"/>
    <n v="-64.673888888446299"/>
    <n v="10084"/>
    <n v="37"/>
    <m/>
    <m/>
    <m/>
    <m/>
    <m/>
    <m/>
    <m/>
    <m/>
    <x v="2"/>
    <m/>
    <x v="6"/>
    <s v="CRUZ DEL EJE"/>
    <m/>
    <m/>
    <m/>
  </r>
  <r>
    <n v="-30.781944443333501"/>
    <n v="-64.632777777369398"/>
    <n v="10085"/>
    <n v="32"/>
    <m/>
    <m/>
    <m/>
    <m/>
    <m/>
    <m/>
    <m/>
    <m/>
    <x v="2"/>
    <m/>
    <x v="6"/>
    <s v="CRUZ DEL EJE"/>
    <m/>
    <m/>
    <m/>
  </r>
  <r>
    <n v="-30.5297222213647"/>
    <n v="-64.837499999754598"/>
    <n v="10086"/>
    <n v="148"/>
    <m/>
    <m/>
    <m/>
    <m/>
    <m/>
    <m/>
    <m/>
    <m/>
    <x v="2"/>
    <m/>
    <x v="6"/>
    <s v="ISCHILÍN"/>
    <m/>
    <m/>
    <m/>
  </r>
  <r>
    <n v="-30.5952777768907"/>
    <n v="-64.827500000024997"/>
    <n v="10087"/>
    <n v="162"/>
    <m/>
    <m/>
    <m/>
    <m/>
    <m/>
    <m/>
    <m/>
    <m/>
    <x v="2"/>
    <m/>
    <x v="6"/>
    <s v="ISCHILÍN"/>
    <m/>
    <m/>
    <m/>
  </r>
  <r>
    <n v="-30.736388888479201"/>
    <n v="-64.907222222689796"/>
    <n v="10088"/>
    <n v="163"/>
    <m/>
    <m/>
    <m/>
    <m/>
    <m/>
    <m/>
    <m/>
    <m/>
    <x v="2"/>
    <m/>
    <x v="6"/>
    <s v="CRUZ DEL EJE"/>
    <m/>
    <m/>
    <m/>
  </r>
  <r>
    <n v="-30.640999998857701"/>
    <n v="-65.196138888544994"/>
    <n v="10089"/>
    <n v="129"/>
    <m/>
    <m/>
    <m/>
    <m/>
    <m/>
    <m/>
    <m/>
    <m/>
    <x v="2"/>
    <m/>
    <x v="6"/>
    <s v="CRUZ DEL EJE"/>
    <m/>
    <m/>
    <m/>
  </r>
  <r>
    <n v="-30.861388887849099"/>
    <n v="-65.010555555121798"/>
    <n v="10090"/>
    <n v="80"/>
    <m/>
    <m/>
    <m/>
    <m/>
    <m/>
    <m/>
    <m/>
    <m/>
    <x v="2"/>
    <m/>
    <x v="6"/>
    <s v="CRUZ DEL EJE"/>
    <m/>
    <m/>
    <m/>
  </r>
  <r>
    <n v="-30.703333332137898"/>
    <n v="-65.256666666603806"/>
    <n v="10091"/>
    <n v="105"/>
    <m/>
    <m/>
    <m/>
    <m/>
    <m/>
    <m/>
    <m/>
    <m/>
    <x v="2"/>
    <m/>
    <x v="6"/>
    <s v="CRUZ DEL EJE"/>
    <m/>
    <m/>
    <m/>
  </r>
  <r>
    <n v="-30.547499999127499"/>
    <n v="-65.389166666339804"/>
    <n v="10092"/>
    <n v="75"/>
    <m/>
    <m/>
    <m/>
    <m/>
    <m/>
    <m/>
    <m/>
    <m/>
    <x v="2"/>
    <m/>
    <x v="6"/>
    <s v="CRUZ DEL EJE"/>
    <m/>
    <m/>
    <m/>
  </r>
  <r>
    <n v="-31.516388887689399"/>
    <n v="-63.659444444386601"/>
    <n v="10093"/>
    <n v="103"/>
    <m/>
    <m/>
    <m/>
    <m/>
    <m/>
    <m/>
    <m/>
    <m/>
    <x v="2"/>
    <m/>
    <x v="6"/>
    <s v="RÍO SEGUNDO"/>
    <m/>
    <m/>
    <m/>
  </r>
  <r>
    <n v="-31.311666666253199"/>
    <n v="-63.580183332995503"/>
    <n v="10094"/>
    <n v="100"/>
    <m/>
    <m/>
    <m/>
    <m/>
    <m/>
    <m/>
    <m/>
    <m/>
    <x v="2"/>
    <m/>
    <x v="6"/>
    <s v="RÍO PRIMERO"/>
    <m/>
    <m/>
    <m/>
  </r>
  <r>
    <n v="-31.1984166655946"/>
    <n v="-63.417444444247003"/>
    <n v="10095"/>
    <n v="30"/>
    <m/>
    <m/>
    <m/>
    <m/>
    <m/>
    <m/>
    <m/>
    <m/>
    <x v="2"/>
    <m/>
    <x v="6"/>
    <s v="RÍO PRIMERO"/>
    <m/>
    <m/>
    <m/>
  </r>
  <r>
    <n v="-31.342416666171999"/>
    <n v="-63.828833333228403"/>
    <n v="10096"/>
    <n v="150"/>
    <m/>
    <m/>
    <m/>
    <m/>
    <m/>
    <m/>
    <m/>
    <m/>
    <x v="2"/>
    <m/>
    <x v="6"/>
    <s v="RÍO PRIMERO"/>
    <m/>
    <m/>
    <m/>
  </r>
  <r>
    <n v="-31.629722221293399"/>
    <n v="-63.8333916666123"/>
    <n v="10097"/>
    <n v="150"/>
    <m/>
    <m/>
    <m/>
    <m/>
    <m/>
    <m/>
    <m/>
    <m/>
    <x v="2"/>
    <m/>
    <x v="6"/>
    <s v="RÍO SEGUNDO"/>
    <m/>
    <m/>
    <m/>
  </r>
  <r>
    <n v="-31.345833332415399"/>
    <n v="-63.897777777659897"/>
    <n v="10098"/>
    <n v="23"/>
    <m/>
    <m/>
    <m/>
    <m/>
    <m/>
    <m/>
    <m/>
    <m/>
    <x v="2"/>
    <m/>
    <x v="6"/>
    <s v="RÍO PRIMERO"/>
    <m/>
    <m/>
    <m/>
  </r>
  <r>
    <n v="-30.8903972211336"/>
    <n v="-63.253449999924101"/>
    <n v="10099"/>
    <n v="207"/>
    <m/>
    <m/>
    <m/>
    <m/>
    <m/>
    <m/>
    <m/>
    <m/>
    <x v="2"/>
    <m/>
    <x v="6"/>
    <s v="RÍO PRIMERO"/>
    <m/>
    <m/>
    <m/>
  </r>
  <r>
    <n v="-31.9149361104154"/>
    <n v="-63.683905555536597"/>
    <n v="10100"/>
    <n v="50"/>
    <m/>
    <m/>
    <m/>
    <m/>
    <m/>
    <m/>
    <m/>
    <m/>
    <x v="2"/>
    <m/>
    <x v="6"/>
    <s v="RÍO SEGUNDO"/>
    <m/>
    <m/>
    <m/>
  </r>
  <r>
    <n v="-31.919633332692101"/>
    <n v="-63.678755555459702"/>
    <n v="10101"/>
    <n v="83"/>
    <m/>
    <m/>
    <m/>
    <m/>
    <m/>
    <m/>
    <m/>
    <m/>
    <x v="2"/>
    <m/>
    <x v="6"/>
    <s v="RÍO SEGUNDO"/>
    <m/>
    <m/>
    <m/>
  </r>
  <r>
    <n v="-31.634138887842202"/>
    <n v="-63.861944444626602"/>
    <n v="10102"/>
    <n v="25"/>
    <m/>
    <m/>
    <m/>
    <m/>
    <m/>
    <m/>
    <m/>
    <m/>
    <x v="2"/>
    <m/>
    <x v="6"/>
    <s v="RÍO SEGUNDO"/>
    <m/>
    <m/>
    <m/>
  </r>
  <r>
    <n v="-31.495305554289899"/>
    <n v="-63.452238889194"/>
    <n v="10103"/>
    <n v="180"/>
    <m/>
    <m/>
    <m/>
    <m/>
    <m/>
    <m/>
    <m/>
    <m/>
    <x v="2"/>
    <m/>
    <x v="6"/>
    <s v="RÍO SEGUNDO"/>
    <m/>
    <m/>
    <m/>
  </r>
  <r>
    <n v="-31.963333332107901"/>
    <n v="-63.381111110795402"/>
    <n v="10104"/>
    <n v="202"/>
    <m/>
    <m/>
    <m/>
    <m/>
    <m/>
    <m/>
    <m/>
    <m/>
    <x v="2"/>
    <m/>
    <x v="6"/>
    <s v="RÍO SEGUNDO"/>
    <m/>
    <m/>
    <m/>
  </r>
  <r>
    <n v="-31.919955554764901"/>
    <n v="-63.678538889158901"/>
    <n v="10105"/>
    <n v="70"/>
    <m/>
    <m/>
    <m/>
    <m/>
    <m/>
    <m/>
    <m/>
    <m/>
    <x v="2"/>
    <m/>
    <x v="6"/>
    <s v="RÍO SEGUNDO"/>
    <m/>
    <m/>
    <m/>
  </r>
  <r>
    <n v="-31.645611110537899"/>
    <n v="-63.902250000422299"/>
    <n v="10106"/>
    <n v="70"/>
    <m/>
    <m/>
    <m/>
    <m/>
    <m/>
    <m/>
    <m/>
    <m/>
    <x v="2"/>
    <m/>
    <x v="6"/>
    <s v="RÍO SEGUNDO"/>
    <m/>
    <m/>
    <m/>
  </r>
  <r>
    <n v="-31.641697221105499"/>
    <n v="-63.914572222203397"/>
    <n v="10107"/>
    <n v="176"/>
    <m/>
    <m/>
    <m/>
    <m/>
    <m/>
    <m/>
    <m/>
    <m/>
    <x v="2"/>
    <m/>
    <x v="6"/>
    <s v="RÍO SEGUNDO"/>
    <m/>
    <m/>
    <m/>
  </r>
  <r>
    <n v="-31.591111110006601"/>
    <n v="-63.904166666913099"/>
    <n v="10108"/>
    <n v="63"/>
    <m/>
    <m/>
    <m/>
    <m/>
    <m/>
    <m/>
    <m/>
    <m/>
    <x v="2"/>
    <m/>
    <x v="6"/>
    <s v="RÍO SEGUNDO"/>
    <m/>
    <m/>
    <m/>
  </r>
  <r>
    <n v="-31.5569444434446"/>
    <n v="-63.525277777891503"/>
    <n v="10109"/>
    <n v="72"/>
    <m/>
    <m/>
    <m/>
    <m/>
    <m/>
    <m/>
    <m/>
    <m/>
    <x v="2"/>
    <m/>
    <x v="6"/>
    <s v="RÍO SEGUNDO"/>
    <m/>
    <m/>
    <m/>
  </r>
  <r>
    <n v="-31.6647222213433"/>
    <n v="-63.833055555194697"/>
    <n v="10110"/>
    <n v="162"/>
    <m/>
    <m/>
    <m/>
    <m/>
    <m/>
    <m/>
    <m/>
    <m/>
    <x v="2"/>
    <m/>
    <x v="6"/>
    <s v="RÍO SEGUNDO"/>
    <m/>
    <m/>
    <m/>
  </r>
  <r>
    <n v="-31.783683332701202"/>
    <n v="-63.798936110797897"/>
    <n v="10111"/>
    <n v="129"/>
    <m/>
    <m/>
    <m/>
    <m/>
    <m/>
    <m/>
    <m/>
    <m/>
    <x v="2"/>
    <m/>
    <x v="6"/>
    <s v="RÍO SEGUNDO"/>
    <m/>
    <m/>
    <m/>
  </r>
  <r>
    <n v="-31.670333332820501"/>
    <n v="-63.798936111421199"/>
    <n v="10112"/>
    <n v="11"/>
    <m/>
    <m/>
    <m/>
    <m/>
    <m/>
    <m/>
    <m/>
    <m/>
    <x v="2"/>
    <m/>
    <x v="6"/>
    <s v="RÍO SEGUNDO"/>
    <m/>
    <m/>
    <m/>
  </r>
  <r>
    <n v="-31.656655554436998"/>
    <n v="-63.880255555751098"/>
    <n v="10113"/>
    <m/>
    <m/>
    <m/>
    <m/>
    <m/>
    <m/>
    <m/>
    <m/>
    <m/>
    <x v="2"/>
    <m/>
    <x v="6"/>
    <s v="RÍO SEGUNDO"/>
    <m/>
    <m/>
    <m/>
  </r>
  <r>
    <n v="-31.780966665753201"/>
    <n v="-63.796583332812197"/>
    <n v="10114"/>
    <m/>
    <m/>
    <m/>
    <m/>
    <m/>
    <m/>
    <m/>
    <m/>
    <m/>
    <x v="2"/>
    <m/>
    <x v="6"/>
    <s v="RÍO SEGUNDO"/>
    <m/>
    <m/>
    <m/>
  </r>
  <r>
    <n v="-31.916388887710202"/>
    <n v="-65.288333333847106"/>
    <n v="10115"/>
    <n v="120"/>
    <m/>
    <m/>
    <m/>
    <m/>
    <m/>
    <m/>
    <m/>
    <m/>
    <x v="2"/>
    <m/>
    <x v="6"/>
    <s v="SAN ALBERTO"/>
    <m/>
    <m/>
    <m/>
  </r>
  <r>
    <n v="-31.9136111099685"/>
    <n v="-65.266944444708798"/>
    <n v="2236"/>
    <n v="1225"/>
    <m/>
    <m/>
    <m/>
    <m/>
    <m/>
    <m/>
    <m/>
    <m/>
    <x v="108"/>
    <m/>
    <x v="6"/>
    <s v="SAN ALBERTO"/>
    <m/>
    <m/>
    <m/>
  </r>
  <r>
    <n v="-32.028370887933001"/>
    <n v="-65.334408805366394"/>
    <n v="10117"/>
    <n v="131"/>
    <m/>
    <m/>
    <m/>
    <m/>
    <m/>
    <m/>
    <m/>
    <m/>
    <x v="2"/>
    <m/>
    <x v="6"/>
    <s v="SAN JAVIER"/>
    <m/>
    <m/>
    <m/>
  </r>
  <r>
    <n v="-32.023078193312202"/>
    <n v="-65.346255305206796"/>
    <n v="10118"/>
    <n v="127"/>
    <m/>
    <m/>
    <m/>
    <m/>
    <m/>
    <m/>
    <m/>
    <m/>
    <x v="2"/>
    <m/>
    <x v="6"/>
    <s v="SAN JAVIER"/>
    <m/>
    <m/>
    <m/>
  </r>
  <r>
    <n v="-32.016377193837002"/>
    <n v="-65.356089805303"/>
    <n v="10119"/>
    <n v="130"/>
    <m/>
    <m/>
    <m/>
    <m/>
    <m/>
    <m/>
    <m/>
    <m/>
    <x v="2"/>
    <m/>
    <x v="6"/>
    <s v="SAN JAVIER"/>
    <m/>
    <m/>
    <m/>
  </r>
  <r>
    <n v="-31.8513888880906"/>
    <n v="-65.408611111246103"/>
    <n v="10120"/>
    <n v="130"/>
    <m/>
    <m/>
    <m/>
    <m/>
    <m/>
    <m/>
    <m/>
    <m/>
    <x v="2"/>
    <m/>
    <x v="6"/>
    <s v="SAN ALBERTO"/>
    <m/>
    <m/>
    <m/>
  </r>
  <r>
    <n v="-31.830555554355001"/>
    <n v="-65.411944444490302"/>
    <n v="10121"/>
    <n v="130"/>
    <m/>
    <m/>
    <m/>
    <m/>
    <m/>
    <m/>
    <m/>
    <m/>
    <x v="2"/>
    <m/>
    <x v="6"/>
    <s v="SAN ALBERTO"/>
    <m/>
    <m/>
    <m/>
  </r>
  <r>
    <n v="-31.8308333327324"/>
    <n v="-65.405000000058394"/>
    <n v="2263"/>
    <n v="130"/>
    <m/>
    <m/>
    <m/>
    <m/>
    <m/>
    <m/>
    <m/>
    <m/>
    <x v="2"/>
    <m/>
    <x v="6"/>
    <s v="SAN ALBERTO"/>
    <m/>
    <m/>
    <m/>
  </r>
  <r>
    <n v="-31.711388887648599"/>
    <n v="-65.026666666379199"/>
    <n v="10123"/>
    <n v="78"/>
    <m/>
    <m/>
    <m/>
    <m/>
    <m/>
    <m/>
    <m/>
    <m/>
    <x v="2"/>
    <m/>
    <x v="6"/>
    <s v="SAN ALBERTO"/>
    <m/>
    <m/>
    <m/>
  </r>
  <r>
    <n v="-31.9163888880861"/>
    <n v="-65.303055555776993"/>
    <n v="10124"/>
    <n v="1295"/>
    <m/>
    <m/>
    <m/>
    <m/>
    <m/>
    <m/>
    <m/>
    <m/>
    <x v="2"/>
    <m/>
    <x v="6"/>
    <s v="SAN ALBERTO"/>
    <m/>
    <m/>
    <m/>
  </r>
  <r>
    <n v="-32.436944443879199"/>
    <n v="-63.211388888887498"/>
    <n v="10125"/>
    <n v="234"/>
    <m/>
    <m/>
    <m/>
    <m/>
    <m/>
    <m/>
    <m/>
    <m/>
    <x v="2"/>
    <m/>
    <x v="6"/>
    <s v="GRAL. SAN MARTÍN"/>
    <m/>
    <m/>
    <m/>
  </r>
  <r>
    <n v="-32.2733333324882"/>
    <n v="-63.205277777672798"/>
    <n v="10126"/>
    <n v="144"/>
    <m/>
    <m/>
    <m/>
    <m/>
    <m/>
    <m/>
    <m/>
    <m/>
    <x v="2"/>
    <m/>
    <x v="6"/>
    <s v="GRAL. SAN MARTÍN"/>
    <m/>
    <m/>
    <m/>
  </r>
  <r>
    <n v="-32.418888887741304"/>
    <n v="-63.2244444448379"/>
    <n v="10127"/>
    <n v="235"/>
    <m/>
    <m/>
    <m/>
    <m/>
    <m/>
    <m/>
    <m/>
    <m/>
    <x v="2"/>
    <m/>
    <x v="6"/>
    <s v="GRAL. SAN MARTÍN"/>
    <m/>
    <m/>
    <m/>
  </r>
  <r>
    <n v="-32.356249999295898"/>
    <n v="-63.2321944447229"/>
    <n v="10128"/>
    <n v="70"/>
    <m/>
    <m/>
    <m/>
    <m/>
    <m/>
    <m/>
    <m/>
    <m/>
    <x v="2"/>
    <m/>
    <x v="6"/>
    <s v="GRAL. SAN MARTÍN"/>
    <m/>
    <m/>
    <m/>
  </r>
  <r>
    <n v="-32.484999998968"/>
    <n v="-63.599166666769499"/>
    <n v="10129"/>
    <n v="150"/>
    <m/>
    <m/>
    <m/>
    <m/>
    <m/>
    <m/>
    <m/>
    <m/>
    <x v="2"/>
    <m/>
    <x v="6"/>
    <s v="TERCERO ARRIBA"/>
    <m/>
    <m/>
    <m/>
  </r>
  <r>
    <n v="-32.6061111099878"/>
    <n v="-63.059444444492101"/>
    <n v="10130"/>
    <n v="130"/>
    <m/>
    <m/>
    <m/>
    <m/>
    <m/>
    <m/>
    <m/>
    <m/>
    <x v="2"/>
    <m/>
    <x v="6"/>
    <s v="UNIÓN"/>
    <m/>
    <m/>
    <m/>
  </r>
  <r>
    <n v="-32.553055554545303"/>
    <n v="-63.660277777884097"/>
    <n v="10131"/>
    <n v="180"/>
    <m/>
    <m/>
    <m/>
    <m/>
    <m/>
    <m/>
    <m/>
    <m/>
    <x v="2"/>
    <m/>
    <x v="6"/>
    <s v="TERCERO ARRIBA"/>
    <m/>
    <m/>
    <m/>
  </r>
  <r>
    <n v="-32.2863888883466"/>
    <n v="-63.566666666554603"/>
    <n v="10132"/>
    <n v="180"/>
    <m/>
    <m/>
    <m/>
    <m/>
    <m/>
    <m/>
    <m/>
    <m/>
    <x v="2"/>
    <m/>
    <x v="6"/>
    <s v="TERCERO ARRIBA"/>
    <m/>
    <m/>
    <m/>
  </r>
  <r>
    <n v="-32.303333332869997"/>
    <n v="-63.538333333822003"/>
    <n v="10133"/>
    <n v="200"/>
    <m/>
    <m/>
    <m/>
    <m/>
    <m/>
    <m/>
    <m/>
    <m/>
    <x v="2"/>
    <m/>
    <x v="6"/>
    <s v="GRAL. SAN MARTÍN"/>
    <m/>
    <m/>
    <m/>
  </r>
  <r>
    <n v="-32.420833332497303"/>
    <n v="-63.218055555579603"/>
    <n v="10134"/>
    <n v="46"/>
    <m/>
    <m/>
    <m/>
    <m/>
    <m/>
    <m/>
    <m/>
    <m/>
    <x v="2"/>
    <m/>
    <x v="6"/>
    <s v="GRAL. SAN MARTÍN"/>
    <m/>
    <m/>
    <m/>
  </r>
  <r>
    <n v="-32.511666665952497"/>
    <n v="-63.5444444441871"/>
    <n v="10135"/>
    <n v="200"/>
    <m/>
    <m/>
    <m/>
    <m/>
    <m/>
    <m/>
    <m/>
    <m/>
    <x v="2"/>
    <m/>
    <x v="6"/>
    <s v="TERCERO ARRIBA"/>
    <m/>
    <m/>
    <m/>
  </r>
  <r>
    <n v="-32.746111110170602"/>
    <n v="-63.343611111018902"/>
    <n v="10136"/>
    <n v="297"/>
    <m/>
    <m/>
    <m/>
    <m/>
    <m/>
    <m/>
    <m/>
    <m/>
    <x v="2"/>
    <m/>
    <x v="6"/>
    <s v="GRAL. SAN MARTÍN"/>
    <m/>
    <m/>
    <m/>
  </r>
  <r>
    <n v="-32.211944443854499"/>
    <n v="-63.4863888890835"/>
    <n v="10137"/>
    <n v="166"/>
    <m/>
    <m/>
    <m/>
    <m/>
    <m/>
    <m/>
    <m/>
    <m/>
    <x v="2"/>
    <m/>
    <x v="6"/>
    <s v="TERCERO ARRIBA"/>
    <m/>
    <m/>
    <m/>
  </r>
  <r>
    <n v="-32.160833332354699"/>
    <n v="-63.266744444056897"/>
    <n v="10138"/>
    <n v="150"/>
    <m/>
    <m/>
    <m/>
    <m/>
    <m/>
    <m/>
    <m/>
    <m/>
    <x v="2"/>
    <m/>
    <x v="6"/>
    <s v="GRAL. SAN MARTÍN"/>
    <m/>
    <m/>
    <m/>
  </r>
  <r>
    <n v="-32.329444443317797"/>
    <n v="-63.354722221729197"/>
    <n v="10139"/>
    <n v="140"/>
    <m/>
    <m/>
    <m/>
    <m/>
    <m/>
    <m/>
    <m/>
    <m/>
    <x v="2"/>
    <m/>
    <x v="6"/>
    <s v="GRAL. SAN MARTÍN"/>
    <m/>
    <m/>
    <m/>
  </r>
  <r>
    <n v="-32.407777777272798"/>
    <n v="-63.238888888688003"/>
    <n v="10140"/>
    <n v="162"/>
    <m/>
    <m/>
    <m/>
    <m/>
    <m/>
    <m/>
    <m/>
    <m/>
    <x v="2"/>
    <m/>
    <x v="6"/>
    <s v="GRAL. SAN MARTÍN"/>
    <m/>
    <m/>
    <m/>
  </r>
  <r>
    <n v="-32.415555554484001"/>
    <n v="-63.2663888885589"/>
    <n v="10141"/>
    <n v="123"/>
    <m/>
    <m/>
    <m/>
    <m/>
    <m/>
    <m/>
    <m/>
    <m/>
    <x v="2"/>
    <m/>
    <x v="6"/>
    <s v="GRAL. SAN MARTÍN"/>
    <m/>
    <m/>
    <m/>
  </r>
  <r>
    <n v="-32.198055554447102"/>
    <n v="-63.254444444927898"/>
    <n v="10142"/>
    <n v="176"/>
    <m/>
    <m/>
    <m/>
    <m/>
    <m/>
    <m/>
    <m/>
    <m/>
    <x v="2"/>
    <m/>
    <x v="6"/>
    <s v="GRAL. SAN MARTÍN"/>
    <m/>
    <m/>
    <m/>
  </r>
  <r>
    <n v="-32.2361111103844"/>
    <n v="-63.169999999670303"/>
    <n v="10143"/>
    <n v="181"/>
    <m/>
    <m/>
    <m/>
    <m/>
    <m/>
    <m/>
    <m/>
    <m/>
    <x v="2"/>
    <m/>
    <x v="6"/>
    <s v="GRAL. SAN MARTÍN"/>
    <m/>
    <m/>
    <m/>
  </r>
  <r>
    <n v="-32.443611110034702"/>
    <n v="-63.189444444326099"/>
    <n v="10144"/>
    <n v="182"/>
    <m/>
    <m/>
    <m/>
    <m/>
    <m/>
    <m/>
    <m/>
    <m/>
    <x v="2"/>
    <m/>
    <x v="6"/>
    <s v="GRAL. SAN MARTÍN"/>
    <m/>
    <m/>
    <m/>
  </r>
  <r>
    <n v="-32.436944443879199"/>
    <n v="-63.211388888887498"/>
    <n v="10145"/>
    <n v="139"/>
    <m/>
    <m/>
    <m/>
    <m/>
    <m/>
    <m/>
    <m/>
    <m/>
    <x v="2"/>
    <m/>
    <x v="6"/>
    <s v="GRAL. SAN MARTÍN"/>
    <m/>
    <m/>
    <m/>
  </r>
  <r>
    <n v="-32.412333332120703"/>
    <n v="-63.314055555290302"/>
    <n v="10146"/>
    <n v="142"/>
    <m/>
    <m/>
    <m/>
    <m/>
    <m/>
    <m/>
    <m/>
    <m/>
    <x v="2"/>
    <m/>
    <x v="6"/>
    <s v="GRAL. SAN MARTÍN"/>
    <m/>
    <m/>
    <m/>
  </r>
  <r>
    <n v="-32.415555554766598"/>
    <n v="-63.307472221905002"/>
    <n v="10147"/>
    <n v="160"/>
    <m/>
    <m/>
    <m/>
    <m/>
    <m/>
    <m/>
    <m/>
    <m/>
    <x v="2"/>
    <m/>
    <x v="6"/>
    <s v="GRAL. SAN MARTÍN"/>
    <m/>
    <m/>
    <m/>
  </r>
  <r>
    <n v="-32.415194443794498"/>
    <n v="-63.3103055559437"/>
    <n v="10148"/>
    <n v="180"/>
    <m/>
    <m/>
    <m/>
    <m/>
    <m/>
    <m/>
    <m/>
    <m/>
    <x v="2"/>
    <m/>
    <x v="6"/>
    <s v="GRAL. SAN MARTÍN"/>
    <m/>
    <m/>
    <m/>
  </r>
  <r>
    <n v="-32.4166944435948"/>
    <n v="-63.3044722222443"/>
    <n v="10149"/>
    <n v="143"/>
    <m/>
    <m/>
    <m/>
    <m/>
    <m/>
    <m/>
    <m/>
    <m/>
    <x v="2"/>
    <m/>
    <x v="6"/>
    <s v="GRAL. SAN MARTÍN"/>
    <m/>
    <m/>
    <m/>
  </r>
  <r>
    <n v="-32.387833332873598"/>
    <n v="-63.245138888624801"/>
    <n v="10150"/>
    <n v="52"/>
    <m/>
    <m/>
    <m/>
    <m/>
    <m/>
    <m/>
    <m/>
    <m/>
    <x v="2"/>
    <m/>
    <x v="6"/>
    <s v="GRAL. SAN MARTÍN"/>
    <m/>
    <m/>
    <m/>
  </r>
  <r>
    <n v="-32.387833332873598"/>
    <n v="-63.245138888624801"/>
    <n v="10151"/>
    <n v="40"/>
    <m/>
    <m/>
    <m/>
    <m/>
    <m/>
    <m/>
    <m/>
    <m/>
    <x v="2"/>
    <m/>
    <x v="6"/>
    <s v="GRAL. SAN MARTÍN"/>
    <m/>
    <m/>
    <m/>
  </r>
  <r>
    <n v="-32.194583332680097"/>
    <n v="-62.984444444308899"/>
    <n v="10152"/>
    <n v="45"/>
    <m/>
    <m/>
    <m/>
    <m/>
    <m/>
    <m/>
    <m/>
    <m/>
    <x v="2"/>
    <m/>
    <x v="6"/>
    <s v="GRAL. SAN MARTÍN"/>
    <m/>
    <m/>
    <m/>
  </r>
  <r>
    <n v="-32.143638887963903"/>
    <n v="-63.075611110621502"/>
    <n v="10153"/>
    <n v="22"/>
    <m/>
    <m/>
    <m/>
    <m/>
    <m/>
    <m/>
    <m/>
    <m/>
    <x v="2"/>
    <m/>
    <x v="6"/>
    <s v="GRAL. SAN MARTÍN"/>
    <m/>
    <m/>
    <m/>
  </r>
  <r>
    <n v="-32.180111110170699"/>
    <n v="-62.904777777776197"/>
    <n v="10154"/>
    <n v="12"/>
    <m/>
    <m/>
    <m/>
    <m/>
    <m/>
    <m/>
    <m/>
    <m/>
    <x v="2"/>
    <m/>
    <x v="6"/>
    <s v="GRAL. SAN MARTÍN"/>
    <m/>
    <m/>
    <m/>
  </r>
  <r>
    <n v="-32.3447222214104"/>
    <n v="-63.236750000338397"/>
    <n v="10155"/>
    <n v="4"/>
    <m/>
    <m/>
    <m/>
    <m/>
    <m/>
    <m/>
    <m/>
    <m/>
    <x v="2"/>
    <m/>
    <x v="6"/>
    <s v="GRAL. SAN MARTÍN"/>
    <m/>
    <m/>
    <m/>
  </r>
  <r>
    <n v="-32.3447222214104"/>
    <n v="-63.236750000338397"/>
    <n v="10156"/>
    <n v="30"/>
    <m/>
    <m/>
    <m/>
    <m/>
    <m/>
    <m/>
    <m/>
    <m/>
    <x v="2"/>
    <m/>
    <x v="6"/>
    <s v="GRAL. SAN MARTÍN"/>
    <m/>
    <m/>
    <m/>
  </r>
  <r>
    <n v="-32.545027776619897"/>
    <n v="-63.479655555320598"/>
    <n v="10157"/>
    <n v="30"/>
    <m/>
    <m/>
    <m/>
    <m/>
    <m/>
    <m/>
    <m/>
    <m/>
    <x v="2"/>
    <m/>
    <x v="6"/>
    <s v="GRAL. SAN MARTÍN"/>
    <m/>
    <m/>
    <m/>
  </r>
  <r>
    <n v="-32.545027776619897"/>
    <n v="-63.479655555320598"/>
    <n v="10158"/>
    <n v="4"/>
    <m/>
    <m/>
    <m/>
    <m/>
    <m/>
    <m/>
    <m/>
    <m/>
    <x v="2"/>
    <m/>
    <x v="6"/>
    <s v="GRAL. SAN MARTÍN"/>
    <m/>
    <m/>
    <m/>
  </r>
  <r>
    <n v="-32.345641665521697"/>
    <n v="-63.231675000434699"/>
    <n v="10159"/>
    <n v="15"/>
    <m/>
    <m/>
    <m/>
    <m/>
    <m/>
    <m/>
    <m/>
    <m/>
    <x v="2"/>
    <m/>
    <x v="6"/>
    <s v="GRAL. SAN MARTÍN"/>
    <m/>
    <m/>
    <m/>
  </r>
  <r>
    <n v="-32.345561110546399"/>
    <n v="-63.231505555211001"/>
    <n v="10160"/>
    <n v="5"/>
    <m/>
    <m/>
    <m/>
    <m/>
    <m/>
    <m/>
    <m/>
    <m/>
    <x v="2"/>
    <m/>
    <x v="6"/>
    <s v="GRAL. SAN MARTÍN"/>
    <m/>
    <m/>
    <m/>
  </r>
  <r>
    <n v="-32.345652776660799"/>
    <n v="-63.231727777257603"/>
    <n v="10161"/>
    <n v="5"/>
    <m/>
    <m/>
    <m/>
    <m/>
    <m/>
    <m/>
    <m/>
    <m/>
    <x v="2"/>
    <m/>
    <x v="6"/>
    <s v="GRAL. SAN MARTÍN"/>
    <m/>
    <m/>
    <m/>
  </r>
  <r>
    <n v="-32.391944443736897"/>
    <n v="-63.240250000125798"/>
    <n v="10162"/>
    <n v="65"/>
    <m/>
    <m/>
    <m/>
    <m/>
    <m/>
    <m/>
    <m/>
    <m/>
    <x v="2"/>
    <m/>
    <x v="6"/>
    <s v="GRAL. SAN MARTÍN"/>
    <m/>
    <m/>
    <m/>
  </r>
  <r>
    <n v="-32.391944443736897"/>
    <n v="-63.240250000125798"/>
    <n v="10163"/>
    <n v="18"/>
    <m/>
    <m/>
    <m/>
    <m/>
    <m/>
    <m/>
    <m/>
    <m/>
    <x v="2"/>
    <m/>
    <x v="6"/>
    <s v="GRAL. SAN MARTÍN"/>
    <m/>
    <m/>
    <m/>
  </r>
  <r>
    <n v="-32.391944443736897"/>
    <n v="-63.240250000125798"/>
    <n v="10164"/>
    <n v="18"/>
    <m/>
    <m/>
    <m/>
    <m/>
    <m/>
    <m/>
    <m/>
    <m/>
    <x v="2"/>
    <m/>
    <x v="6"/>
    <s v="GRAL. SAN MARTÍN"/>
    <m/>
    <m/>
    <m/>
  </r>
  <r>
    <n v="-32.082158332289097"/>
    <n v="-63.008572222352797"/>
    <n v="10165"/>
    <n v="16"/>
    <m/>
    <m/>
    <m/>
    <m/>
    <m/>
    <m/>
    <m/>
    <m/>
    <x v="2"/>
    <m/>
    <x v="6"/>
    <s v="GRAL. SAN MARTÍN"/>
    <m/>
    <m/>
    <m/>
  </r>
  <r>
    <n v="-32.081799998774599"/>
    <n v="-63.008352777980598"/>
    <n v="10166"/>
    <n v="35"/>
    <m/>
    <m/>
    <m/>
    <m/>
    <m/>
    <m/>
    <m/>
    <m/>
    <x v="2"/>
    <m/>
    <x v="6"/>
    <s v="GRAL. SAN MARTÍN"/>
    <m/>
    <m/>
    <m/>
  </r>
  <r>
    <n v="-33.283888888047997"/>
    <n v="-63.201666667042403"/>
    <n v="10167"/>
    <n v="329"/>
    <m/>
    <m/>
    <m/>
    <m/>
    <m/>
    <m/>
    <m/>
    <m/>
    <x v="2"/>
    <m/>
    <x v="6"/>
    <s v="JUÁREZ CELMAN"/>
    <m/>
    <m/>
    <m/>
  </r>
  <r>
    <n v="-33.294722221208097"/>
    <n v="-63.185555555273403"/>
    <n v="10168"/>
    <n v="320"/>
    <m/>
    <m/>
    <m/>
    <m/>
    <m/>
    <m/>
    <m/>
    <m/>
    <x v="2"/>
    <m/>
    <x v="6"/>
    <s v="JUÁREZ CELMAN"/>
    <m/>
    <m/>
    <m/>
  </r>
  <r>
    <n v="-33.6941666660503"/>
    <n v="-63.869722222267903"/>
    <n v="10169"/>
    <n v="187"/>
    <m/>
    <m/>
    <m/>
    <m/>
    <m/>
    <m/>
    <m/>
    <m/>
    <x v="2"/>
    <m/>
    <x v="6"/>
    <s v="JUÁREZ CELMAN"/>
    <m/>
    <m/>
    <m/>
  </r>
  <r>
    <n v="-33.377777776470303"/>
    <n v="-63.478611111506197"/>
    <n v="10170"/>
    <n v="300"/>
    <m/>
    <m/>
    <m/>
    <m/>
    <m/>
    <m/>
    <m/>
    <m/>
    <x v="2"/>
    <m/>
    <x v="6"/>
    <s v="JUÁREZ CELMAN"/>
    <m/>
    <m/>
    <m/>
  </r>
  <r>
    <n v="-33.037222220936201"/>
    <n v="-63.957777778031399"/>
    <n v="10171"/>
    <n v="135"/>
    <m/>
    <m/>
    <m/>
    <m/>
    <m/>
    <m/>
    <m/>
    <m/>
    <x v="2"/>
    <m/>
    <x v="6"/>
    <s v="JUÁREZ CELMAN"/>
    <m/>
    <m/>
    <m/>
  </r>
  <r>
    <n v="-32.799999998807998"/>
    <n v="-63.849999999651899"/>
    <n v="10172"/>
    <n v="278"/>
    <m/>
    <m/>
    <m/>
    <m/>
    <m/>
    <m/>
    <m/>
    <m/>
    <x v="2"/>
    <m/>
    <x v="6"/>
    <s v="JUÁREZ CELMAN"/>
    <m/>
    <m/>
    <m/>
  </r>
  <r>
    <n v="-32.804999998788198"/>
    <n v="-63.880277778250097"/>
    <n v="10173"/>
    <n v="38"/>
    <m/>
    <m/>
    <m/>
    <m/>
    <m/>
    <m/>
    <m/>
    <m/>
    <x v="2"/>
    <m/>
    <x v="6"/>
    <s v="JUÁREZ CELMAN"/>
    <m/>
    <m/>
    <m/>
  </r>
  <r>
    <n v="-32.8013888881516"/>
    <n v="-63.863888888995596"/>
    <n v="10174"/>
    <n v="213"/>
    <m/>
    <m/>
    <m/>
    <m/>
    <m/>
    <m/>
    <m/>
    <m/>
    <x v="2"/>
    <m/>
    <x v="6"/>
    <s v="JUÁREZ CELMAN"/>
    <m/>
    <m/>
    <m/>
  </r>
  <r>
    <n v="-33.3611111099735"/>
    <n v="-63.730277778025297"/>
    <n v="10175"/>
    <n v="186"/>
    <m/>
    <m/>
    <m/>
    <m/>
    <m/>
    <m/>
    <m/>
    <m/>
    <x v="2"/>
    <m/>
    <x v="6"/>
    <s v="JUÁREZ CELMAN"/>
    <m/>
    <m/>
    <m/>
  </r>
  <r>
    <n v="-33.046944443643604"/>
    <n v="-63.813333333853798"/>
    <n v="10176"/>
    <n v="181"/>
    <m/>
    <m/>
    <m/>
    <m/>
    <m/>
    <m/>
    <m/>
    <m/>
    <x v="2"/>
    <m/>
    <x v="6"/>
    <s v="JUÁREZ CELMAN"/>
    <m/>
    <m/>
    <m/>
  </r>
  <r>
    <n v="-33.021666665752697"/>
    <n v="-63.938611111125198"/>
    <n v="10177"/>
    <n v="197"/>
    <m/>
    <m/>
    <m/>
    <m/>
    <m/>
    <m/>
    <m/>
    <m/>
    <x v="2"/>
    <m/>
    <x v="6"/>
    <s v="JUÁREZ CELMAN"/>
    <m/>
    <m/>
    <m/>
  </r>
  <r>
    <n v="-32.772777777326297"/>
    <n v="-63.814722222578403"/>
    <n v="10178"/>
    <n v="1685"/>
    <m/>
    <m/>
    <m/>
    <m/>
    <m/>
    <m/>
    <m/>
    <m/>
    <x v="2"/>
    <m/>
    <x v="6"/>
    <s v="JUÁREZ CELMAN"/>
    <m/>
    <m/>
    <m/>
  </r>
  <r>
    <n v="-33.639444444017002"/>
    <n v="-63.423888888871197"/>
    <n v="10179"/>
    <n v="55"/>
    <m/>
    <m/>
    <m/>
    <m/>
    <m/>
    <m/>
    <m/>
    <m/>
    <x v="2"/>
    <m/>
    <x v="6"/>
    <s v="JUÁREZ CELMAN"/>
    <m/>
    <m/>
    <m/>
  </r>
  <r>
    <n v="-32.7583333324595"/>
    <n v="-63.761944444529298"/>
    <n v="10180"/>
    <n v="188"/>
    <m/>
    <m/>
    <m/>
    <m/>
    <m/>
    <m/>
    <m/>
    <m/>
    <x v="2"/>
    <m/>
    <x v="6"/>
    <s v="JUÁREZ CELMAN"/>
    <m/>
    <m/>
    <m/>
  </r>
  <r>
    <n v="-32.809166665718799"/>
    <n v="-63.871388888522198"/>
    <n v="10181"/>
    <n v="227"/>
    <m/>
    <m/>
    <m/>
    <m/>
    <m/>
    <m/>
    <m/>
    <m/>
    <x v="2"/>
    <m/>
    <x v="6"/>
    <s v="JUÁREZ CELMAN"/>
    <m/>
    <m/>
    <m/>
  </r>
  <r>
    <n v="-32.629722221686499"/>
    <n v="-63.190277777845303"/>
    <n v="10182"/>
    <n v="234"/>
    <m/>
    <m/>
    <m/>
    <m/>
    <m/>
    <m/>
    <m/>
    <m/>
    <x v="2"/>
    <m/>
    <x v="6"/>
    <s v="GRAL. SAN MARTÍN"/>
    <m/>
    <m/>
    <m/>
  </r>
  <r>
    <n v="-33.632777777088997"/>
    <n v="-63.1916666664928"/>
    <n v="10183"/>
    <n v="234"/>
    <m/>
    <m/>
    <m/>
    <m/>
    <m/>
    <m/>
    <m/>
    <m/>
    <x v="2"/>
    <m/>
    <x v="6"/>
    <s v="JUÁREZ CELMAN"/>
    <m/>
    <m/>
    <m/>
  </r>
  <r>
    <n v="-33.078611109801301"/>
    <n v="-63.670000000451097"/>
    <n v="10184"/>
    <n v="220"/>
    <m/>
    <m/>
    <m/>
    <m/>
    <m/>
    <m/>
    <m/>
    <m/>
    <x v="2"/>
    <m/>
    <x v="6"/>
    <s v="JUÁREZ CELMAN"/>
    <m/>
    <m/>
    <m/>
  </r>
  <r>
    <n v="-33.959444443335997"/>
    <n v="-63.357777777900402"/>
    <n v="10185"/>
    <n v="171"/>
    <m/>
    <m/>
    <m/>
    <m/>
    <m/>
    <m/>
    <m/>
    <m/>
    <x v="2"/>
    <m/>
    <x v="6"/>
    <s v="PTE. ROQUE SÁENZ PEÑA"/>
    <m/>
    <m/>
    <m/>
  </r>
  <r>
    <n v="-29.572999999342901"/>
    <n v="-64.106166666598398"/>
    <n v="10186"/>
    <n v="90"/>
    <m/>
    <m/>
    <m/>
    <m/>
    <m/>
    <m/>
    <m/>
    <m/>
    <x v="2"/>
    <m/>
    <x v="6"/>
    <s v="SOBREMONTE"/>
    <m/>
    <m/>
    <m/>
  </r>
  <r>
    <n v="-30.7514416654132"/>
    <n v="-65.242594444006698"/>
    <n v="10187"/>
    <n v="74"/>
    <m/>
    <m/>
    <m/>
    <m/>
    <m/>
    <m/>
    <m/>
    <m/>
    <x v="2"/>
    <m/>
    <x v="6"/>
    <s v="CRUZ DEL EJE"/>
    <m/>
    <m/>
    <m/>
  </r>
  <r>
    <n v="-31.042444443358999"/>
    <n v="-65.294111111354894"/>
    <n v="10188"/>
    <n v="50"/>
    <m/>
    <m/>
    <m/>
    <m/>
    <m/>
    <m/>
    <m/>
    <m/>
    <x v="2"/>
    <m/>
    <x v="6"/>
    <s v="MINAS"/>
    <m/>
    <m/>
    <m/>
  </r>
  <r>
    <n v="-31.3502777770472"/>
    <n v="-65.255158333206296"/>
    <n v="10189"/>
    <n v="137"/>
    <m/>
    <m/>
    <m/>
    <m/>
    <m/>
    <m/>
    <m/>
    <m/>
    <x v="2"/>
    <m/>
    <x v="6"/>
    <s v="POCHO"/>
    <m/>
    <m/>
    <m/>
  </r>
  <r>
    <n v="-31.625374998915301"/>
    <n v="-65.046883333769401"/>
    <n v="10190"/>
    <n v="30"/>
    <m/>
    <m/>
    <m/>
    <m/>
    <m/>
    <m/>
    <m/>
    <m/>
    <x v="2"/>
    <m/>
    <x v="6"/>
    <s v="SAN ALBERTO"/>
    <m/>
    <m/>
    <m/>
  </r>
  <r>
    <n v="-30.1198333328107"/>
    <n v="-63.827058333427303"/>
    <n v="10191"/>
    <n v="147"/>
    <m/>
    <m/>
    <m/>
    <m/>
    <m/>
    <m/>
    <m/>
    <m/>
    <x v="2"/>
    <m/>
    <x v="6"/>
    <s v="RÍO SECO"/>
    <m/>
    <m/>
    <m/>
  </r>
  <r>
    <n v="-31.366047221513"/>
    <n v="-64.528813888774394"/>
    <n v="10192"/>
    <n v="107"/>
    <m/>
    <m/>
    <m/>
    <m/>
    <m/>
    <m/>
    <m/>
    <m/>
    <x v="2"/>
    <m/>
    <x v="6"/>
    <s v="PUNILLA"/>
    <m/>
    <m/>
    <m/>
  </r>
  <r>
    <n v="-31.373236109943299"/>
    <n v="-64.526847222154103"/>
    <n v="10193"/>
    <n v="80"/>
    <m/>
    <m/>
    <m/>
    <m/>
    <m/>
    <m/>
    <m/>
    <m/>
    <x v="2"/>
    <m/>
    <x v="6"/>
    <s v="PUNILLA"/>
    <m/>
    <m/>
    <m/>
  </r>
  <r>
    <n v="-31.3735694435901"/>
    <n v="-64.527152777854894"/>
    <n v="10194"/>
    <n v="72"/>
    <m/>
    <m/>
    <m/>
    <m/>
    <m/>
    <m/>
    <m/>
    <m/>
    <x v="2"/>
    <m/>
    <x v="6"/>
    <s v="PUNILLA"/>
    <m/>
    <m/>
    <m/>
  </r>
  <r>
    <n v="-30.927861110008799"/>
    <n v="-62.686833333405602"/>
    <n v="10195"/>
    <n v="106"/>
    <m/>
    <m/>
    <m/>
    <m/>
    <m/>
    <m/>
    <m/>
    <m/>
    <x v="2"/>
    <m/>
    <x v="6"/>
    <s v="SAN JUSTO"/>
    <m/>
    <m/>
    <m/>
  </r>
  <r>
    <n v="-31.318833332296801"/>
    <n v="-64.508555555969906"/>
    <n v="10196"/>
    <n v="50"/>
    <m/>
    <m/>
    <m/>
    <m/>
    <m/>
    <m/>
    <m/>
    <m/>
    <x v="2"/>
    <m/>
    <x v="6"/>
    <s v="PUNILLA"/>
    <m/>
    <m/>
    <m/>
  </r>
  <r>
    <n v="-31.319111110652099"/>
    <n v="-64.507583333250196"/>
    <n v="10197"/>
    <n v="35"/>
    <m/>
    <m/>
    <m/>
    <m/>
    <m/>
    <m/>
    <m/>
    <m/>
    <x v="2"/>
    <m/>
    <x v="6"/>
    <s v="PUNILLA"/>
    <m/>
    <m/>
    <m/>
  </r>
  <r>
    <n v="-31.385722220930202"/>
    <n v="-62.823888889041299"/>
    <n v="10198"/>
    <n v="165"/>
    <m/>
    <m/>
    <m/>
    <m/>
    <m/>
    <m/>
    <m/>
    <m/>
    <x v="2"/>
    <m/>
    <x v="6"/>
    <s v="SAN JUSTO"/>
    <m/>
    <m/>
    <m/>
  </r>
  <r>
    <n v="-31.896277776589098"/>
    <n v="-64.976694444445002"/>
    <n v="10199"/>
    <n v="111"/>
    <m/>
    <m/>
    <m/>
    <m/>
    <m/>
    <m/>
    <m/>
    <m/>
    <x v="2"/>
    <m/>
    <x v="6"/>
    <s v="SAN JAVIER"/>
    <m/>
    <m/>
    <m/>
  </r>
  <r>
    <n v="-31.624472221793201"/>
    <n v="-64.428866666789602"/>
    <n v="10200"/>
    <n v="65"/>
    <m/>
    <m/>
    <m/>
    <m/>
    <m/>
    <m/>
    <m/>
    <m/>
    <x v="2"/>
    <m/>
    <x v="6"/>
    <s v="SANTA MARÍA"/>
    <m/>
    <m/>
    <m/>
  </r>
  <r>
    <n v="-31.625527777090699"/>
    <n v="-64.429916666193094"/>
    <n v="10201"/>
    <n v="66"/>
    <m/>
    <m/>
    <m/>
    <m/>
    <m/>
    <m/>
    <m/>
    <m/>
    <x v="2"/>
    <m/>
    <x v="6"/>
    <s v="SANTA MARÍA"/>
    <m/>
    <m/>
    <m/>
  </r>
  <r>
    <n v="-31.625472221704001"/>
    <n v="-64.423138888955606"/>
    <n v="10202"/>
    <n v="96"/>
    <m/>
    <m/>
    <m/>
    <m/>
    <m/>
    <m/>
    <m/>
    <m/>
    <x v="2"/>
    <m/>
    <x v="6"/>
    <s v="SANTA MARÍA"/>
    <m/>
    <m/>
    <m/>
  </r>
  <r>
    <n v="-31.4813888877006"/>
    <n v="-65.054166667095402"/>
    <n v="10203"/>
    <n v="135"/>
    <m/>
    <m/>
    <m/>
    <m/>
    <m/>
    <m/>
    <m/>
    <m/>
    <x v="2"/>
    <m/>
    <x v="6"/>
    <s v="SAN ALBERTO"/>
    <m/>
    <m/>
    <m/>
  </r>
  <r>
    <n v="-31.318833332296801"/>
    <n v="-64.508555555969906"/>
    <n v="10204"/>
    <n v="50"/>
    <m/>
    <m/>
    <m/>
    <m/>
    <m/>
    <m/>
    <m/>
    <m/>
    <x v="2"/>
    <m/>
    <x v="6"/>
    <s v="PUNILLA"/>
    <m/>
    <m/>
    <m/>
  </r>
  <r>
    <n v="-31.320972221828601"/>
    <n v="-64.451999999669596"/>
    <n v="10205"/>
    <n v="100"/>
    <m/>
    <m/>
    <m/>
    <m/>
    <m/>
    <m/>
    <m/>
    <m/>
    <x v="2"/>
    <m/>
    <x v="6"/>
    <s v="PUNILLA"/>
    <m/>
    <m/>
    <m/>
  </r>
  <r>
    <n v="-32.027027777331298"/>
    <n v="-64.468416666886398"/>
    <n v="10206"/>
    <n v="48"/>
    <m/>
    <m/>
    <m/>
    <m/>
    <m/>
    <m/>
    <m/>
    <m/>
    <x v="2"/>
    <m/>
    <x v="6"/>
    <s v="CALAMUCHITA"/>
    <m/>
    <m/>
    <m/>
  </r>
  <r>
    <n v="-31.3508888882393"/>
    <n v="-64.140805555309797"/>
    <n v="10207"/>
    <n v="130"/>
    <m/>
    <m/>
    <m/>
    <m/>
    <m/>
    <m/>
    <m/>
    <m/>
    <x v="2"/>
    <m/>
    <x v="6"/>
    <s v="CAPITAL"/>
    <m/>
    <m/>
    <m/>
  </r>
  <r>
    <n v="-31.4892222211014"/>
    <n v="-64.255388888552403"/>
    <n v="10208"/>
    <n v="182"/>
    <m/>
    <m/>
    <m/>
    <m/>
    <m/>
    <m/>
    <m/>
    <m/>
    <x v="2"/>
    <m/>
    <x v="6"/>
    <s v="CAPITAL"/>
    <m/>
    <m/>
    <m/>
  </r>
  <r>
    <n v="-31.472027776615001"/>
    <n v="-64.090944443973399"/>
    <n v="10209"/>
    <n v="202"/>
    <m/>
    <m/>
    <m/>
    <m/>
    <m/>
    <m/>
    <m/>
    <m/>
    <x v="2"/>
    <m/>
    <x v="6"/>
    <s v="CAPITAL"/>
    <m/>
    <m/>
    <m/>
  </r>
  <r>
    <n v="-33.615499998995197"/>
    <n v="-64.624750000444706"/>
    <n v="10210"/>
    <n v="175"/>
    <m/>
    <m/>
    <m/>
    <m/>
    <m/>
    <m/>
    <m/>
    <m/>
    <x v="2"/>
    <m/>
    <x v="6"/>
    <s v="RIO CUARTO"/>
    <m/>
    <m/>
    <m/>
  </r>
  <r>
    <n v="-30.709361110140801"/>
    <n v="-65.255333333495003"/>
    <n v="10211"/>
    <n v="130"/>
    <m/>
    <m/>
    <m/>
    <m/>
    <m/>
    <m/>
    <m/>
    <m/>
    <x v="2"/>
    <m/>
    <x v="6"/>
    <s v="CRUZ DEL EJE"/>
    <m/>
    <m/>
    <m/>
  </r>
  <r>
    <n v="-30.968555554426601"/>
    <n v="-64.509916666496693"/>
    <n v="10212"/>
    <n v="69"/>
    <m/>
    <m/>
    <m/>
    <m/>
    <m/>
    <m/>
    <m/>
    <m/>
    <x v="2"/>
    <m/>
    <x v="6"/>
    <s v="PUNILLA"/>
    <m/>
    <m/>
    <m/>
  </r>
  <r>
    <n v="-31.1454999995881"/>
    <n v="-64.042666667031199"/>
    <n v="10213"/>
    <n v="294"/>
    <m/>
    <m/>
    <m/>
    <m/>
    <m/>
    <m/>
    <m/>
    <m/>
    <x v="2"/>
    <m/>
    <x v="6"/>
    <s v="COLON"/>
    <m/>
    <m/>
    <m/>
  </r>
  <r>
    <n v="-30.845055554794399"/>
    <n v="-63.646361111164602"/>
    <n v="10214"/>
    <n v="143"/>
    <m/>
    <m/>
    <m/>
    <m/>
    <m/>
    <m/>
    <m/>
    <m/>
    <x v="2"/>
    <m/>
    <x v="6"/>
    <s v="RÍO PRIMERO"/>
    <m/>
    <m/>
    <m/>
  </r>
  <r>
    <n v="-30.754302777136399"/>
    <n v="-64.571833332931206"/>
    <n v="10215"/>
    <n v="36"/>
    <m/>
    <m/>
    <m/>
    <m/>
    <m/>
    <m/>
    <m/>
    <m/>
    <x v="2"/>
    <m/>
    <x v="6"/>
    <s v="PUNILLA"/>
    <m/>
    <m/>
    <m/>
  </r>
  <r>
    <n v="-31.533888887804999"/>
    <n v="-64.548333333357206"/>
    <n v="10216"/>
    <n v="20"/>
    <m/>
    <m/>
    <m/>
    <m/>
    <m/>
    <m/>
    <m/>
    <m/>
    <x v="2"/>
    <m/>
    <x v="6"/>
    <s v="PUNILLA"/>
    <m/>
    <m/>
    <m/>
  </r>
  <r>
    <n v="-30.761394443788099"/>
    <n v="-63.205577778133701"/>
    <n v="10217"/>
    <n v="125"/>
    <m/>
    <m/>
    <m/>
    <m/>
    <m/>
    <m/>
    <m/>
    <m/>
    <x v="2"/>
    <m/>
    <x v="6"/>
    <s v="RÍO PRIMERO"/>
    <m/>
    <m/>
    <m/>
  </r>
  <r>
    <n v="-31.5284722209616"/>
    <n v="-64.280638889197107"/>
    <n v="10218"/>
    <n v="160"/>
    <m/>
    <m/>
    <m/>
    <m/>
    <m/>
    <m/>
    <m/>
    <m/>
    <x v="2"/>
    <m/>
    <x v="6"/>
    <s v="SANTA MARÍA"/>
    <m/>
    <m/>
    <m/>
  </r>
  <r>
    <n v="-31.861416666258499"/>
    <n v="-64.523388889234099"/>
    <n v="10219"/>
    <n v="130"/>
    <m/>
    <m/>
    <m/>
    <m/>
    <m/>
    <m/>
    <m/>
    <m/>
    <x v="2"/>
    <m/>
    <x v="6"/>
    <s v="CALAMUCHITA"/>
    <m/>
    <m/>
    <m/>
  </r>
  <r>
    <n v="-31.654994443143099"/>
    <n v="-63.3360833336178"/>
    <n v="10220"/>
    <n v="171"/>
    <m/>
    <m/>
    <m/>
    <m/>
    <m/>
    <m/>
    <m/>
    <m/>
    <x v="2"/>
    <m/>
    <x v="6"/>
    <s v="RÍO SEGUNDO"/>
    <m/>
    <m/>
    <m/>
  </r>
  <r>
    <n v="-30.896277777050798"/>
    <n v="-64.976694444352702"/>
    <n v="10221"/>
    <n v="113"/>
    <m/>
    <m/>
    <m/>
    <m/>
    <m/>
    <m/>
    <m/>
    <m/>
    <x v="2"/>
    <m/>
    <x v="6"/>
    <s v="CRUZ DEL EJE"/>
    <m/>
    <m/>
    <m/>
  </r>
  <r>
    <n v="-31.571249998718798"/>
    <n v="-64.344297222436097"/>
    <n v="10222"/>
    <n v="140"/>
    <m/>
    <m/>
    <m/>
    <m/>
    <m/>
    <m/>
    <m/>
    <m/>
    <x v="2"/>
    <m/>
    <x v="6"/>
    <s v="SANTA MARÍA"/>
    <m/>
    <m/>
    <m/>
  </r>
  <r>
    <n v="-30.704111110126799"/>
    <n v="-64.114055555735007"/>
    <n v="10223"/>
    <n v="23"/>
    <m/>
    <m/>
    <m/>
    <m/>
    <m/>
    <m/>
    <m/>
    <m/>
    <x v="2"/>
    <m/>
    <x v="6"/>
    <s v="TOTORAL"/>
    <m/>
    <m/>
    <m/>
  </r>
  <r>
    <n v="-30.7044444437024"/>
    <n v="-64.114166666151405"/>
    <n v="10224"/>
    <n v="19"/>
    <m/>
    <m/>
    <m/>
    <m/>
    <m/>
    <m/>
    <m/>
    <m/>
    <x v="2"/>
    <m/>
    <x v="6"/>
    <s v="TOTORAL"/>
    <m/>
    <m/>
    <m/>
  </r>
  <r>
    <n v="-31.640249998709301"/>
    <n v="-64.416472222555498"/>
    <n v="10225"/>
    <n v="104"/>
    <m/>
    <m/>
    <m/>
    <m/>
    <m/>
    <m/>
    <m/>
    <m/>
    <x v="2"/>
    <m/>
    <x v="6"/>
    <s v="SANTA MARÍA"/>
    <m/>
    <m/>
    <m/>
  </r>
  <r>
    <n v="-31.627777777167701"/>
    <n v="-64.422777777628397"/>
    <n v="10226"/>
    <n v="120"/>
    <m/>
    <m/>
    <m/>
    <m/>
    <m/>
    <m/>
    <m/>
    <m/>
    <x v="2"/>
    <m/>
    <x v="6"/>
    <s v="SANTA MARÍA"/>
    <m/>
    <m/>
    <m/>
  </r>
  <r>
    <n v="-29.983333332312501"/>
    <n v="-63.519722222132103"/>
    <n v="10227"/>
    <n v="182"/>
    <m/>
    <m/>
    <m/>
    <m/>
    <m/>
    <m/>
    <m/>
    <m/>
    <x v="2"/>
    <m/>
    <x v="6"/>
    <s v="RÍO SECO"/>
    <m/>
    <m/>
    <m/>
  </r>
  <r>
    <n v="-31.919258332296"/>
    <n v="-65.1111111105959"/>
    <n v="10228"/>
    <n v="100"/>
    <m/>
    <m/>
    <m/>
    <m/>
    <m/>
    <m/>
    <m/>
    <m/>
    <x v="2"/>
    <m/>
    <x v="6"/>
    <s v="SAN JAVIER"/>
    <m/>
    <m/>
    <m/>
  </r>
  <r>
    <n v="-33.135833332358096"/>
    <n v="-64.355558908071998"/>
    <n v="10229"/>
    <m/>
    <m/>
    <m/>
    <m/>
    <m/>
    <m/>
    <m/>
    <m/>
    <m/>
    <x v="2"/>
    <m/>
    <x v="6"/>
    <s v="RIO CUARTO"/>
    <m/>
    <m/>
    <m/>
  </r>
  <r>
    <n v="-33.134166665474801"/>
    <n v="-64.318611110788495"/>
    <n v="10230"/>
    <m/>
    <m/>
    <m/>
    <m/>
    <m/>
    <m/>
    <m/>
    <m/>
    <m/>
    <x v="2"/>
    <m/>
    <x v="6"/>
    <s v="RIO CUARTO"/>
    <m/>
    <m/>
    <m/>
  </r>
  <r>
    <n v="-31.408555554756301"/>
    <n v="-64.194722221990503"/>
    <n v="10231"/>
    <m/>
    <m/>
    <m/>
    <m/>
    <m/>
    <m/>
    <m/>
    <m/>
    <m/>
    <x v="2"/>
    <m/>
    <x v="6"/>
    <s v="CAPITAL"/>
    <m/>
    <m/>
    <m/>
  </r>
  <r>
    <n v="-33.053027776993801"/>
    <n v="-64.2726388884589"/>
    <n v="10232"/>
    <m/>
    <m/>
    <m/>
    <m/>
    <m/>
    <m/>
    <m/>
    <m/>
    <m/>
    <x v="2"/>
    <m/>
    <x v="6"/>
    <s v="RIO CUARTO"/>
    <m/>
    <m/>
    <m/>
  </r>
  <r>
    <n v="-33.403888888107304"/>
    <n v="-64.468055555642096"/>
    <n v="10233"/>
    <n v="201"/>
    <m/>
    <m/>
    <m/>
    <m/>
    <m/>
    <m/>
    <m/>
    <m/>
    <x v="2"/>
    <m/>
    <x v="6"/>
    <s v="RIO CUARTO"/>
    <m/>
    <m/>
    <m/>
  </r>
  <r>
    <n v="-32.766111110450296"/>
    <n v="-64.348888888444904"/>
    <n v="10234"/>
    <n v="140"/>
    <m/>
    <m/>
    <m/>
    <m/>
    <m/>
    <m/>
    <m/>
    <m/>
    <x v="2"/>
    <m/>
    <x v="6"/>
    <s v="RIO CUARTO"/>
    <m/>
    <m/>
    <m/>
  </r>
  <r>
    <n v="-32.668333332349903"/>
    <n v="-64.019722221858999"/>
    <n v="10235"/>
    <n v="65"/>
    <m/>
    <m/>
    <m/>
    <m/>
    <m/>
    <m/>
    <m/>
    <m/>
    <x v="2"/>
    <m/>
    <x v="6"/>
    <s v="TERCERO ARRIBA"/>
    <m/>
    <m/>
    <m/>
  </r>
  <r>
    <n v="-33.144166666030998"/>
    <n v="-64.121388889112396"/>
    <n v="40057"/>
    <n v="97"/>
    <m/>
    <m/>
    <m/>
    <m/>
    <m/>
    <m/>
    <m/>
    <m/>
    <x v="2"/>
    <m/>
    <x v="6"/>
    <s v="RIO CUARTO"/>
    <m/>
    <m/>
    <m/>
  </r>
  <r>
    <n v="-33.148333332892598"/>
    <n v="-64.077499999771305"/>
    <n v="40057"/>
    <n v="145"/>
    <m/>
    <m/>
    <m/>
    <m/>
    <m/>
    <m/>
    <m/>
    <m/>
    <x v="2"/>
    <m/>
    <x v="6"/>
    <s v="RIO CUARTO"/>
    <m/>
    <m/>
    <m/>
  </r>
  <r>
    <n v="-33.198055554531599"/>
    <n v="-64.121111110707304"/>
    <n v="10238"/>
    <n v="12"/>
    <m/>
    <m/>
    <m/>
    <m/>
    <m/>
    <m/>
    <m/>
    <m/>
    <x v="2"/>
    <m/>
    <x v="6"/>
    <s v="RIO CUARTO"/>
    <m/>
    <m/>
    <m/>
  </r>
  <r>
    <n v="-33.124999998913701"/>
    <n v="-64.294444444219593"/>
    <n v="10239"/>
    <n v="96"/>
    <m/>
    <m/>
    <m/>
    <m/>
    <m/>
    <m/>
    <m/>
    <m/>
    <x v="2"/>
    <m/>
    <x v="6"/>
    <s v="RIO CUARTO"/>
    <m/>
    <m/>
    <m/>
  </r>
  <r>
    <n v="-32.852499999056697"/>
    <n v="-64.358055555852005"/>
    <n v="10240"/>
    <n v="159"/>
    <m/>
    <m/>
    <m/>
    <m/>
    <m/>
    <m/>
    <m/>
    <m/>
    <x v="2"/>
    <m/>
    <x v="6"/>
    <s v="RIO CUARTO"/>
    <m/>
    <m/>
    <m/>
  </r>
  <r>
    <n v="-33.116666665567003"/>
    <n v="-64.352500000424897"/>
    <n v="10241"/>
    <n v="67"/>
    <m/>
    <m/>
    <m/>
    <m/>
    <m/>
    <m/>
    <m/>
    <m/>
    <x v="2"/>
    <m/>
    <x v="6"/>
    <s v="RIO CUARTO"/>
    <m/>
    <m/>
    <m/>
  </r>
  <r>
    <n v="-33.130138888210098"/>
    <n v="-64.353777777416198"/>
    <n v="10242"/>
    <n v="67"/>
    <m/>
    <m/>
    <m/>
    <m/>
    <m/>
    <m/>
    <m/>
    <m/>
    <x v="2"/>
    <m/>
    <x v="6"/>
    <s v="RIO CUARTO"/>
    <m/>
    <m/>
    <m/>
  </r>
  <r>
    <n v="-33.1477777771034"/>
    <n v="-64.165833333205796"/>
    <n v="10243"/>
    <n v="88"/>
    <m/>
    <m/>
    <m/>
    <m/>
    <m/>
    <m/>
    <m/>
    <m/>
    <x v="2"/>
    <m/>
    <x v="6"/>
    <s v="RIO CUARTO"/>
    <m/>
    <m/>
    <m/>
  </r>
  <r>
    <n v="-33.110277776761897"/>
    <n v="-64.225277777359693"/>
    <n v="10244"/>
    <n v="170"/>
    <m/>
    <m/>
    <m/>
    <m/>
    <m/>
    <m/>
    <m/>
    <m/>
    <x v="2"/>
    <m/>
    <x v="6"/>
    <s v="RIO CUARTO"/>
    <m/>
    <m/>
    <m/>
  </r>
  <r>
    <n v="-33.151944443163202"/>
    <n v="-64.210000000364104"/>
    <n v="10245"/>
    <n v="93"/>
    <m/>
    <m/>
    <m/>
    <m/>
    <m/>
    <m/>
    <m/>
    <m/>
    <x v="2"/>
    <m/>
    <x v="6"/>
    <s v="RIO CUARTO"/>
    <m/>
    <m/>
    <m/>
  </r>
  <r>
    <n v="-33.117777777283997"/>
    <n v="-64.350555555420001"/>
    <n v="10246"/>
    <n v="70"/>
    <m/>
    <m/>
    <m/>
    <m/>
    <m/>
    <m/>
    <m/>
    <m/>
    <x v="2"/>
    <m/>
    <x v="6"/>
    <s v="RIO CUARTO"/>
    <m/>
    <m/>
    <m/>
  </r>
  <r>
    <n v="-33.295833332034903"/>
    <n v="-64.349444444416207"/>
    <n v="10247"/>
    <n v="19"/>
    <m/>
    <m/>
    <m/>
    <m/>
    <m/>
    <m/>
    <m/>
    <m/>
    <x v="2"/>
    <m/>
    <x v="6"/>
    <s v="RIO CUARTO"/>
    <m/>
    <m/>
    <m/>
  </r>
  <r>
    <n v="-33.386666666194898"/>
    <n v="-64.7880555550596"/>
    <n v="10248"/>
    <n v="30"/>
    <m/>
    <m/>
    <m/>
    <m/>
    <m/>
    <m/>
    <m/>
    <m/>
    <x v="2"/>
    <m/>
    <x v="6"/>
    <s v="RIO CUARTO"/>
    <m/>
    <m/>
    <m/>
  </r>
  <r>
    <n v="-30.4373611106606"/>
    <n v="-64.627222222464496"/>
    <n v="10249"/>
    <n v="200"/>
    <m/>
    <m/>
    <m/>
    <m/>
    <m/>
    <m/>
    <m/>
    <m/>
    <x v="2"/>
    <m/>
    <x v="6"/>
    <s v="ISCHILÍN"/>
    <m/>
    <m/>
    <m/>
  </r>
  <r>
    <n v="-32.431388887876302"/>
    <n v="-63.736388888790302"/>
    <n v="10250"/>
    <n v="31"/>
    <m/>
    <m/>
    <m/>
    <m/>
    <m/>
    <m/>
    <m/>
    <m/>
    <x v="2"/>
    <m/>
    <x v="6"/>
    <s v="TERCERO ARRIBA"/>
    <m/>
    <m/>
    <m/>
  </r>
  <r>
    <n v="-34.837569443414097"/>
    <n v="-64.3867777782541"/>
    <n v="10251"/>
    <n v="38"/>
    <m/>
    <m/>
    <m/>
    <m/>
    <m/>
    <m/>
    <m/>
    <m/>
    <x v="2"/>
    <m/>
    <x v="6"/>
    <s v="GENERAL ROCA"/>
    <m/>
    <m/>
    <m/>
  </r>
  <r>
    <n v="-34.482041665722399"/>
    <n v="-64.172452777921293"/>
    <n v="10252"/>
    <n v="90"/>
    <m/>
    <m/>
    <m/>
    <m/>
    <m/>
    <m/>
    <m/>
    <m/>
    <x v="2"/>
    <m/>
    <x v="6"/>
    <s v="GENERAL ROCA"/>
    <m/>
    <m/>
    <m/>
  </r>
  <r>
    <n v="-34.787744443327497"/>
    <n v="-63.786586111121601"/>
    <n v="10253"/>
    <n v="90"/>
    <m/>
    <m/>
    <m/>
    <m/>
    <m/>
    <m/>
    <m/>
    <m/>
    <x v="2"/>
    <m/>
    <x v="6"/>
    <s v="GENERAL ROCA"/>
    <m/>
    <m/>
    <m/>
  </r>
  <r>
    <n v="-30.1053833324392"/>
    <n v="-64.451416666739703"/>
    <n v="10254"/>
    <n v="60"/>
    <m/>
    <m/>
    <m/>
    <m/>
    <m/>
    <m/>
    <m/>
    <m/>
    <x v="2"/>
    <m/>
    <x v="6"/>
    <s v="ISCHILÍN"/>
    <m/>
    <m/>
    <m/>
  </r>
  <r>
    <n v="-32.119316665799303"/>
    <n v="-63.267133333097298"/>
    <n v="10255"/>
    <n v="150"/>
    <m/>
    <m/>
    <m/>
    <m/>
    <m/>
    <m/>
    <m/>
    <m/>
    <x v="2"/>
    <m/>
    <x v="6"/>
    <s v="GRAL. SAN MARTÍN"/>
    <m/>
    <m/>
    <m/>
  </r>
  <r>
    <n v="-32.362183332550501"/>
    <n v="-63.4312833328068"/>
    <n v="10256"/>
    <n v="180"/>
    <m/>
    <m/>
    <m/>
    <m/>
    <m/>
    <m/>
    <m/>
    <m/>
    <x v="2"/>
    <m/>
    <x v="6"/>
    <s v="GRAL. SAN MARTÍN"/>
    <m/>
    <m/>
    <m/>
  </r>
  <r>
    <n v="-32.283516666125401"/>
    <n v="-63.362999999772697"/>
    <n v="10257"/>
    <n v="180"/>
    <m/>
    <m/>
    <m/>
    <m/>
    <m/>
    <m/>
    <m/>
    <m/>
    <x v="2"/>
    <m/>
    <x v="6"/>
    <s v="GRAL. SAN MARTÍN"/>
    <m/>
    <m/>
    <m/>
  </r>
  <r>
    <n v="-32.2845333326541"/>
    <n v="-63.361299999560302"/>
    <n v="10258"/>
    <n v="200"/>
    <m/>
    <m/>
    <m/>
    <m/>
    <m/>
    <m/>
    <m/>
    <m/>
    <x v="2"/>
    <m/>
    <x v="6"/>
    <s v="GRAL. SAN MARTÍN"/>
    <m/>
    <m/>
    <m/>
  </r>
  <r>
    <n v="-32.281366666106202"/>
    <n v="-63.361666666511702"/>
    <n v="10259"/>
    <n v="200"/>
    <m/>
    <m/>
    <m/>
    <m/>
    <m/>
    <m/>
    <m/>
    <m/>
    <x v="2"/>
    <m/>
    <x v="6"/>
    <s v="GRAL. SAN MARTÍN"/>
    <m/>
    <m/>
    <m/>
  </r>
  <r>
    <n v="-32.122383332577897"/>
    <n v="-63.248516666283599"/>
    <n v="10260"/>
    <n v="166"/>
    <m/>
    <m/>
    <m/>
    <m/>
    <m/>
    <m/>
    <m/>
    <m/>
    <x v="2"/>
    <m/>
    <x v="6"/>
    <s v="GRAL. SAN MARTÍN"/>
    <m/>
    <m/>
    <m/>
  </r>
  <r>
    <n v="-32.119316665799303"/>
    <n v="-63.267133333097298"/>
    <n v="10261"/>
    <n v="150"/>
    <m/>
    <m/>
    <m/>
    <m/>
    <m/>
    <m/>
    <m/>
    <m/>
    <x v="2"/>
    <m/>
    <x v="6"/>
    <s v="GRAL. SAN MARTÍN"/>
    <m/>
    <m/>
    <m/>
  </r>
  <r>
    <n v="-32.145099999557303"/>
    <n v="-63.240616666635297"/>
    <n v="10262"/>
    <n v="140"/>
    <m/>
    <m/>
    <m/>
    <m/>
    <m/>
    <m/>
    <m/>
    <m/>
    <x v="2"/>
    <m/>
    <x v="6"/>
    <s v="GRAL. SAN MARTÍN"/>
    <m/>
    <m/>
    <m/>
  </r>
  <r>
    <n v="-33.414366665360298"/>
    <n v="-63.307433333231202"/>
    <n v="10263"/>
    <n v="55"/>
    <m/>
    <m/>
    <m/>
    <m/>
    <m/>
    <m/>
    <m/>
    <m/>
    <x v="2"/>
    <m/>
    <x v="6"/>
    <s v="JUÁREZ CELMAN"/>
    <m/>
    <m/>
    <m/>
  </r>
  <r>
    <n v="-32.926383332241699"/>
    <n v="-63.635533333313802"/>
    <n v="10264"/>
    <n v="220"/>
    <m/>
    <m/>
    <m/>
    <m/>
    <m/>
    <m/>
    <m/>
    <m/>
    <x v="2"/>
    <m/>
    <x v="6"/>
    <s v="JUÁREZ CELMAN"/>
    <m/>
    <m/>
    <m/>
  </r>
  <r>
    <n v="-32.406525000000002"/>
    <n v="-63.316508333333303"/>
    <n v="10265"/>
    <m/>
    <m/>
    <m/>
    <m/>
    <m/>
    <m/>
    <m/>
    <m/>
    <m/>
    <x v="108"/>
    <m/>
    <x v="6"/>
    <s v="GRAL. SAN MARTÍN"/>
    <m/>
    <m/>
    <m/>
  </r>
  <r>
    <n v="-31.360373622251299"/>
    <n v="-63.650195911595503"/>
    <n v="2172"/>
    <n v="156"/>
    <m/>
    <m/>
    <m/>
    <m/>
    <m/>
    <m/>
    <m/>
    <m/>
    <x v="108"/>
    <m/>
    <x v="6"/>
    <s v="RÍO PRIMERO"/>
    <m/>
    <m/>
    <m/>
  </r>
  <r>
    <n v="-31.361577127099899"/>
    <n v="-63.6493506889164"/>
    <n v="2172"/>
    <m/>
    <m/>
    <m/>
    <m/>
    <m/>
    <m/>
    <m/>
    <m/>
    <m/>
    <x v="108"/>
    <m/>
    <x v="6"/>
    <m/>
    <m/>
    <m/>
    <m/>
  </r>
  <r>
    <n v="-31.361595449804401"/>
    <n v="-63.6493560533345"/>
    <n v="2172"/>
    <m/>
    <m/>
    <m/>
    <m/>
    <m/>
    <m/>
    <m/>
    <m/>
    <m/>
    <x v="108"/>
    <m/>
    <x v="6"/>
    <m/>
    <m/>
    <m/>
    <m/>
  </r>
  <r>
    <n v="-31.3615862884526"/>
    <n v="-63.649404333096697"/>
    <n v="2172"/>
    <m/>
    <m/>
    <m/>
    <m/>
    <m/>
    <m/>
    <m/>
    <m/>
    <m/>
    <x v="108"/>
    <m/>
    <x v="6"/>
    <m/>
    <m/>
    <m/>
    <m/>
  </r>
  <r>
    <n v="-31.361567965746499"/>
    <n v="-63.649398968678703"/>
    <n v="172"/>
    <m/>
    <m/>
    <m/>
    <m/>
    <m/>
    <m/>
    <m/>
    <m/>
    <m/>
    <x v="31"/>
    <m/>
    <x v="6"/>
    <m/>
    <m/>
    <m/>
    <m/>
  </r>
  <r>
    <n v="-31.360924290353701"/>
    <n v="-63.650106999998897"/>
    <n v="2172"/>
    <n v="156"/>
    <m/>
    <m/>
    <m/>
    <m/>
    <m/>
    <m/>
    <m/>
    <m/>
    <x v="108"/>
    <m/>
    <x v="6"/>
    <s v="RÍO PRIMERO"/>
    <m/>
    <m/>
    <m/>
  </r>
  <r>
    <n v="-31.3629237482855"/>
    <n v="-63.649364028102497"/>
    <m/>
    <m/>
    <m/>
    <m/>
    <m/>
    <m/>
    <m/>
    <m/>
    <m/>
    <m/>
    <x v="108"/>
    <m/>
    <x v="6"/>
    <m/>
    <m/>
    <m/>
    <m/>
  </r>
  <r>
    <n v="-31.409227777777801"/>
    <n v="-63.336488888888901"/>
    <n v="2173"/>
    <n v="219"/>
    <m/>
    <m/>
    <m/>
    <m/>
    <m/>
    <m/>
    <m/>
    <m/>
    <x v="108"/>
    <m/>
    <x v="6"/>
    <s v="RÍO PRIMERO"/>
    <m/>
    <m/>
    <m/>
  </r>
  <r>
    <n v="-31.409227777777801"/>
    <n v="-63.336488888888901"/>
    <n v="2173"/>
    <n v="219"/>
    <m/>
    <m/>
    <m/>
    <m/>
    <m/>
    <m/>
    <m/>
    <m/>
    <x v="108"/>
    <m/>
    <x v="6"/>
    <s v="RÍO PRIMERO"/>
    <m/>
    <m/>
    <m/>
  </r>
  <r>
    <n v="-30.781230555555599"/>
    <n v="-63.410061111111098"/>
    <n v="2174"/>
    <n v="214"/>
    <m/>
    <m/>
    <m/>
    <m/>
    <m/>
    <m/>
    <m/>
    <m/>
    <x v="108"/>
    <m/>
    <x v="6"/>
    <s v="RÍO PRIMERO"/>
    <m/>
    <m/>
    <m/>
  </r>
  <r>
    <n v="-29.632666541014899"/>
    <n v="-63.826759106444698"/>
    <m/>
    <m/>
    <m/>
    <m/>
    <m/>
    <m/>
    <m/>
    <m/>
    <m/>
    <m/>
    <x v="108"/>
    <m/>
    <x v="6"/>
    <s v="SOBREMONTE"/>
    <m/>
    <m/>
    <m/>
  </r>
  <r>
    <n v="-31.438861599999498"/>
    <n v="-64.501480799998902"/>
    <n v="2175"/>
    <n v="105"/>
    <m/>
    <m/>
    <m/>
    <m/>
    <m/>
    <m/>
    <m/>
    <m/>
    <x v="108"/>
    <m/>
    <x v="6"/>
    <s v="SOBREMONTE"/>
    <m/>
    <m/>
    <m/>
  </r>
  <r>
    <n v="-31.343639999999901"/>
    <n v="-63.948680000000003"/>
    <n v="2176"/>
    <n v="74"/>
    <m/>
    <m/>
    <m/>
    <m/>
    <m/>
    <m/>
    <m/>
    <m/>
    <x v="108"/>
    <m/>
    <x v="6"/>
    <s v="COLON"/>
    <m/>
    <m/>
    <m/>
  </r>
  <r>
    <n v="-31.439006699999499"/>
    <n v="-64.501352399998893"/>
    <n v="10265"/>
    <m/>
    <m/>
    <m/>
    <m/>
    <m/>
    <m/>
    <m/>
    <m/>
    <m/>
    <x v="108"/>
    <m/>
    <x v="6"/>
    <m/>
    <m/>
    <m/>
    <m/>
  </r>
  <r>
    <n v="-30.800613862769101"/>
    <n v="-65.655438746032701"/>
    <m/>
    <m/>
    <m/>
    <m/>
    <m/>
    <m/>
    <m/>
    <m/>
    <m/>
    <m/>
    <x v="108"/>
    <m/>
    <x v="6"/>
    <m/>
    <m/>
    <m/>
    <m/>
  </r>
  <r>
    <n v="-31.904369444444399"/>
    <n v="-65.5443833333333"/>
    <n v="2177"/>
    <n v="113"/>
    <m/>
    <m/>
    <m/>
    <m/>
    <m/>
    <m/>
    <m/>
    <m/>
    <x v="108"/>
    <m/>
    <x v="6"/>
    <s v="SAN ALBERTO"/>
    <m/>
    <m/>
    <m/>
  </r>
  <r>
    <n v="-31.380747149449"/>
    <n v="-63.4429230261524"/>
    <n v="2178"/>
    <n v="16"/>
    <m/>
    <m/>
    <m/>
    <m/>
    <m/>
    <m/>
    <m/>
    <m/>
    <x v="7"/>
    <m/>
    <x v="6"/>
    <s v="RÍO SEGUNDO"/>
    <m/>
    <m/>
    <m/>
  </r>
  <r>
    <n v="-31.911388888888901"/>
    <n v="-65.263111111111101"/>
    <n v="2179"/>
    <n v="109"/>
    <m/>
    <m/>
    <m/>
    <m/>
    <m/>
    <m/>
    <m/>
    <m/>
    <x v="108"/>
    <m/>
    <x v="6"/>
    <s v="SAN ALBERTO"/>
    <m/>
    <m/>
    <m/>
  </r>
  <r>
    <n v="-31.3004099999999"/>
    <n v="-63.759990000000002"/>
    <n v="2180"/>
    <n v="64"/>
    <m/>
    <m/>
    <m/>
    <m/>
    <m/>
    <m/>
    <m/>
    <m/>
    <x v="108"/>
    <m/>
    <x v="6"/>
    <s v="RÍO PRIMERO"/>
    <m/>
    <m/>
    <m/>
  </r>
  <r>
    <n v="-31.7"/>
    <n v="-65"/>
    <n v="10266"/>
    <m/>
    <m/>
    <m/>
    <m/>
    <m/>
    <m/>
    <m/>
    <m/>
    <m/>
    <x v="31"/>
    <m/>
    <x v="6"/>
    <s v="SAN ALBERTO"/>
    <m/>
    <m/>
    <m/>
  </r>
  <r>
    <n v="-31.700148901598201"/>
    <n v="-64.999632541292698"/>
    <n v="10266"/>
    <n v="14"/>
    <m/>
    <m/>
    <m/>
    <m/>
    <m/>
    <m/>
    <m/>
    <m/>
    <x v="31"/>
    <m/>
    <x v="6"/>
    <s v="SAN ALBERTO"/>
    <m/>
    <m/>
    <m/>
  </r>
  <r>
    <n v="-30.611219999999999"/>
    <n v="-65.547659999999993"/>
    <n v="2181"/>
    <m/>
    <m/>
    <m/>
    <m/>
    <m/>
    <m/>
    <m/>
    <m/>
    <m/>
    <x v="108"/>
    <m/>
    <x v="6"/>
    <m/>
    <m/>
    <m/>
    <m/>
  </r>
  <r>
    <n v="-30.611219999999999"/>
    <n v="-65.547659999999993"/>
    <n v="2181"/>
    <m/>
    <m/>
    <m/>
    <m/>
    <m/>
    <m/>
    <m/>
    <m/>
    <m/>
    <x v="108"/>
    <m/>
    <x v="6"/>
    <m/>
    <m/>
    <m/>
    <m/>
  </r>
  <r>
    <n v="-30.611219999999999"/>
    <n v="-65.547659999999993"/>
    <m/>
    <m/>
    <m/>
    <m/>
    <m/>
    <m/>
    <m/>
    <m/>
    <m/>
    <m/>
    <x v="108"/>
    <m/>
    <x v="6"/>
    <m/>
    <m/>
    <m/>
    <m/>
  </r>
  <r>
    <n v="-30.354481352363699"/>
    <n v="-63.940426093254104"/>
    <n v="10268"/>
    <n v="18"/>
    <m/>
    <m/>
    <m/>
    <m/>
    <m/>
    <m/>
    <m/>
    <m/>
    <x v="31"/>
    <m/>
    <x v="6"/>
    <m/>
    <m/>
    <m/>
    <m/>
  </r>
  <r>
    <n v="-30.354481352363699"/>
    <n v="-63.940426093254104"/>
    <m/>
    <m/>
    <m/>
    <m/>
    <m/>
    <m/>
    <m/>
    <m/>
    <m/>
    <m/>
    <x v="108"/>
    <m/>
    <x v="6"/>
    <m/>
    <m/>
    <m/>
    <m/>
  </r>
  <r>
    <n v="-31.230979999999899"/>
    <n v="-63.330509999999897"/>
    <n v="2183"/>
    <n v="65"/>
    <m/>
    <m/>
    <m/>
    <m/>
    <m/>
    <m/>
    <m/>
    <m/>
    <x v="108"/>
    <m/>
    <x v="6"/>
    <s v="RÍO PRIMERO"/>
    <m/>
    <m/>
    <m/>
  </r>
  <r>
    <n v="-31.17"/>
    <n v="-63.41"/>
    <n v="2184"/>
    <n v="75"/>
    <m/>
    <m/>
    <m/>
    <m/>
    <m/>
    <m/>
    <m/>
    <m/>
    <x v="108"/>
    <m/>
    <x v="6"/>
    <s v="RÍO PRIMERO"/>
    <m/>
    <m/>
    <m/>
  </r>
  <r>
    <n v="-30.9"/>
    <n v="-63.32"/>
    <n v="2185"/>
    <n v="122"/>
    <m/>
    <m/>
    <m/>
    <m/>
    <m/>
    <m/>
    <m/>
    <m/>
    <x v="108"/>
    <m/>
    <x v="6"/>
    <s v="RÍO PRIMERO"/>
    <m/>
    <m/>
    <m/>
  </r>
  <r>
    <n v="-31.3503203751809"/>
    <n v="-63.948860061168602"/>
    <n v="2186"/>
    <n v="120"/>
    <m/>
    <m/>
    <m/>
    <m/>
    <m/>
    <m/>
    <m/>
    <m/>
    <x v="108"/>
    <m/>
    <x v="6"/>
    <s v="RÍO PRIMERO"/>
    <m/>
    <m/>
    <m/>
  </r>
  <r>
    <n v="-31.354735432349798"/>
    <n v="-63.950638834457003"/>
    <n v="2186"/>
    <n v="120"/>
    <m/>
    <m/>
    <m/>
    <m/>
    <m/>
    <m/>
    <m/>
    <m/>
    <x v="108"/>
    <m/>
    <x v="6"/>
    <s v="RÍO PRIMERO"/>
    <m/>
    <m/>
    <m/>
  </r>
  <r>
    <n v="-31.4"/>
    <n v="-63.61"/>
    <n v="2187"/>
    <n v="87"/>
    <m/>
    <m/>
    <m/>
    <m/>
    <m/>
    <m/>
    <m/>
    <m/>
    <x v="108"/>
    <m/>
    <x v="6"/>
    <s v="RÍO PRIMERO"/>
    <m/>
    <m/>
    <m/>
  </r>
  <r>
    <n v="-30.146629446999899"/>
    <n v="-64.080704632999996"/>
    <m/>
    <m/>
    <m/>
    <m/>
    <m/>
    <m/>
    <m/>
    <m/>
    <m/>
    <m/>
    <x v="108"/>
    <m/>
    <x v="6"/>
    <m/>
    <m/>
    <m/>
    <m/>
  </r>
  <r>
    <n v="-30.3822222222222"/>
    <n v="-63.595277777777802"/>
    <n v="10267"/>
    <n v="122"/>
    <m/>
    <m/>
    <m/>
    <m/>
    <m/>
    <m/>
    <m/>
    <m/>
    <x v="108"/>
    <m/>
    <x v="6"/>
    <m/>
    <m/>
    <m/>
    <m/>
  </r>
  <r>
    <n v="-30.3822222222222"/>
    <n v="-63.595277777777802"/>
    <m/>
    <m/>
    <m/>
    <m/>
    <m/>
    <m/>
    <m/>
    <m/>
    <m/>
    <m/>
    <x v="108"/>
    <m/>
    <x v="6"/>
    <m/>
    <m/>
    <m/>
    <m/>
  </r>
  <r>
    <n v="-30.2936963888626"/>
    <n v="-63.926896039250003"/>
    <n v="2188"/>
    <n v="202"/>
    <m/>
    <m/>
    <m/>
    <m/>
    <m/>
    <m/>
    <m/>
    <m/>
    <x v="108"/>
    <m/>
    <x v="6"/>
    <m/>
    <m/>
    <m/>
    <m/>
  </r>
  <r>
    <n v="-30.2936963888626"/>
    <n v="-63.926896039250003"/>
    <m/>
    <m/>
    <m/>
    <m/>
    <m/>
    <m/>
    <m/>
    <m/>
    <m/>
    <m/>
    <x v="108"/>
    <m/>
    <x v="6"/>
    <m/>
    <m/>
    <m/>
    <m/>
  </r>
  <r>
    <n v="-30.3477717577405"/>
    <n v="-63.949189499029302"/>
    <n v="2189"/>
    <n v="134"/>
    <m/>
    <m/>
    <m/>
    <m/>
    <m/>
    <m/>
    <m/>
    <m/>
    <x v="108"/>
    <m/>
    <x v="6"/>
    <m/>
    <m/>
    <m/>
    <m/>
  </r>
  <r>
    <n v="-30.091100000000001"/>
    <n v="-64.15437"/>
    <n v="2190"/>
    <n v="64"/>
    <m/>
    <m/>
    <m/>
    <m/>
    <m/>
    <m/>
    <m/>
    <m/>
    <x v="108"/>
    <m/>
    <x v="6"/>
    <m/>
    <m/>
    <m/>
    <m/>
  </r>
  <r>
    <n v="-31.28"/>
    <n v="-63.93"/>
    <n v="2191"/>
    <n v="230"/>
    <m/>
    <m/>
    <m/>
    <m/>
    <m/>
    <m/>
    <m/>
    <m/>
    <x v="108"/>
    <m/>
    <x v="6"/>
    <s v="RÍO PRIMERO"/>
    <m/>
    <m/>
    <m/>
  </r>
  <r>
    <n v="-31.330497908696401"/>
    <n v="-63.624791678112402"/>
    <n v="2192"/>
    <n v="40"/>
    <m/>
    <m/>
    <m/>
    <m/>
    <m/>
    <m/>
    <m/>
    <m/>
    <x v="108"/>
    <m/>
    <x v="6"/>
    <s v="RÍO PRIMERO"/>
    <m/>
    <m/>
    <m/>
  </r>
  <r>
    <n v="-31.352904081674001"/>
    <n v="-63.987196521454798"/>
    <n v="2193"/>
    <n v="98"/>
    <m/>
    <m/>
    <m/>
    <m/>
    <m/>
    <m/>
    <m/>
    <m/>
    <x v="108"/>
    <m/>
    <x v="6"/>
    <s v="COLON"/>
    <m/>
    <m/>
    <m/>
  </r>
  <r>
    <n v="-31.36"/>
    <n v="-63.94"/>
    <n v="2194"/>
    <n v="100"/>
    <m/>
    <m/>
    <m/>
    <m/>
    <m/>
    <m/>
    <m/>
    <m/>
    <x v="108"/>
    <m/>
    <x v="6"/>
    <s v="RÍO PRIMERO"/>
    <m/>
    <m/>
    <m/>
  </r>
  <r>
    <n v="-31.3486412723529"/>
    <n v="-63.986863927537101"/>
    <n v="2195"/>
    <n v="115"/>
    <m/>
    <m/>
    <m/>
    <m/>
    <m/>
    <m/>
    <m/>
    <m/>
    <x v="108"/>
    <m/>
    <x v="6"/>
    <s v="COLON"/>
    <m/>
    <m/>
    <m/>
  </r>
  <r>
    <n v="-31.152849966265698"/>
    <n v="-63.404889890646999"/>
    <n v="10265"/>
    <n v="60"/>
    <m/>
    <m/>
    <m/>
    <m/>
    <m/>
    <m/>
    <m/>
    <m/>
    <x v="108"/>
    <m/>
    <x v="6"/>
    <s v="RÍO PRIMERO"/>
    <m/>
    <m/>
    <m/>
  </r>
  <r>
    <n v="-31.42991"/>
    <n v="-63.586739999999999"/>
    <n v="2196"/>
    <n v="88"/>
    <m/>
    <m/>
    <m/>
    <m/>
    <m/>
    <m/>
    <m/>
    <m/>
    <x v="108"/>
    <m/>
    <x v="6"/>
    <s v="RÍO PRIMERO"/>
    <m/>
    <m/>
    <m/>
  </r>
  <r>
    <n v="-31.382270949494799"/>
    <n v="-63.4422510126604"/>
    <n v="2197"/>
    <n v="42"/>
    <m/>
    <m/>
    <m/>
    <m/>
    <m/>
    <m/>
    <m/>
    <m/>
    <x v="108"/>
    <m/>
    <x v="6"/>
    <s v="RÍO SEGUNDO"/>
    <m/>
    <m/>
    <m/>
  </r>
  <r>
    <n v="-30.3545599999999"/>
    <n v="-63.94041"/>
    <n v="2198"/>
    <n v="206"/>
    <m/>
    <m/>
    <m/>
    <m/>
    <m/>
    <m/>
    <m/>
    <m/>
    <x v="108"/>
    <m/>
    <x v="6"/>
    <m/>
    <m/>
    <m/>
    <m/>
  </r>
  <r>
    <n v="-30.3496418516789"/>
    <n v="-63.832739999999902"/>
    <n v="2199"/>
    <n v="165"/>
    <m/>
    <m/>
    <m/>
    <m/>
    <m/>
    <m/>
    <m/>
    <m/>
    <x v="108"/>
    <m/>
    <x v="6"/>
    <m/>
    <m/>
    <m/>
    <m/>
  </r>
  <r>
    <n v="-31.805787807698302"/>
    <n v="-65.429918815574695"/>
    <n v="2200"/>
    <n v="131"/>
    <m/>
    <m/>
    <m/>
    <m/>
    <m/>
    <m/>
    <m/>
    <m/>
    <x v="4"/>
    <m/>
    <x v="6"/>
    <s v="SAN ALBERTO"/>
    <m/>
    <m/>
    <m/>
  </r>
  <r>
    <n v="-30.3545599999999"/>
    <n v="-63.94041"/>
    <n v="2201"/>
    <n v="202"/>
    <m/>
    <m/>
    <m/>
    <m/>
    <m/>
    <m/>
    <m/>
    <m/>
    <x v="108"/>
    <m/>
    <x v="6"/>
    <m/>
    <m/>
    <m/>
    <m/>
  </r>
  <r>
    <n v="-30.3545599999999"/>
    <n v="-63.94041"/>
    <n v="2202"/>
    <m/>
    <m/>
    <m/>
    <m/>
    <m/>
    <m/>
    <m/>
    <m/>
    <m/>
    <x v="108"/>
    <m/>
    <x v="6"/>
    <m/>
    <m/>
    <m/>
    <m/>
  </r>
  <r>
    <n v="-31.32"/>
    <n v="-63.6"/>
    <n v="2203"/>
    <n v="103"/>
    <m/>
    <m/>
    <m/>
    <m/>
    <m/>
    <m/>
    <m/>
    <m/>
    <x v="108"/>
    <m/>
    <x v="6"/>
    <s v="RÍO PRIMERO"/>
    <m/>
    <m/>
    <m/>
  </r>
  <r>
    <n v="-31.15"/>
    <n v="-63.13"/>
    <n v="2204"/>
    <m/>
    <m/>
    <m/>
    <m/>
    <m/>
    <m/>
    <m/>
    <m/>
    <m/>
    <x v="108"/>
    <m/>
    <x v="6"/>
    <s v="RÍO PRIMERO"/>
    <m/>
    <m/>
    <m/>
  </r>
  <r>
    <n v="-31.32"/>
    <n v="-63.6"/>
    <n v="2205"/>
    <n v="98"/>
    <m/>
    <m/>
    <m/>
    <m/>
    <m/>
    <m/>
    <m/>
    <m/>
    <x v="108"/>
    <m/>
    <x v="6"/>
    <s v="RÍO PRIMERO"/>
    <m/>
    <m/>
    <m/>
  </r>
  <r>
    <n v="-31.16"/>
    <n v="-63.42"/>
    <n v="2206"/>
    <n v="98"/>
    <m/>
    <m/>
    <m/>
    <m/>
    <m/>
    <m/>
    <m/>
    <m/>
    <x v="108"/>
    <m/>
    <x v="6"/>
    <s v="RÍO PRIMERO"/>
    <m/>
    <m/>
    <m/>
  </r>
  <r>
    <n v="-31.36"/>
    <n v="-63.95"/>
    <n v="2207"/>
    <m/>
    <m/>
    <m/>
    <m/>
    <m/>
    <m/>
    <m/>
    <m/>
    <m/>
    <x v="108"/>
    <m/>
    <x v="6"/>
    <s v="RÍO PRIMERO"/>
    <m/>
    <m/>
    <m/>
  </r>
  <r>
    <n v="-30.99"/>
    <n v="-63.61"/>
    <n v="2208"/>
    <n v="245"/>
    <m/>
    <m/>
    <m/>
    <m/>
    <m/>
    <m/>
    <m/>
    <m/>
    <x v="108"/>
    <m/>
    <x v="6"/>
    <s v="RÍO PRIMERO"/>
    <m/>
    <m/>
    <m/>
  </r>
  <r>
    <n v="-31.33"/>
    <n v="-63.6"/>
    <n v="2209"/>
    <n v="30"/>
    <m/>
    <m/>
    <m/>
    <m/>
    <m/>
    <m/>
    <m/>
    <m/>
    <x v="108"/>
    <m/>
    <x v="6"/>
    <s v="RÍO PRIMERO"/>
    <m/>
    <m/>
    <m/>
  </r>
  <r>
    <n v="-31.34"/>
    <n v="-63.61"/>
    <n v="2210"/>
    <n v="30"/>
    <m/>
    <m/>
    <m/>
    <m/>
    <m/>
    <m/>
    <m/>
    <m/>
    <x v="108"/>
    <m/>
    <x v="6"/>
    <s v="RÍO PRIMERO"/>
    <m/>
    <m/>
    <m/>
  </r>
  <r>
    <n v="-31.344902239764998"/>
    <n v="-63.602304641221899"/>
    <n v="2211"/>
    <n v="80"/>
    <m/>
    <m/>
    <m/>
    <m/>
    <m/>
    <m/>
    <m/>
    <m/>
    <x v="31"/>
    <m/>
    <x v="6"/>
    <s v="RÍO PRIMERO"/>
    <m/>
    <m/>
    <m/>
  </r>
  <r>
    <n v="-29.821978835422801"/>
    <n v="-62.008396600924698"/>
    <n v="10269"/>
    <m/>
    <m/>
    <m/>
    <m/>
    <m/>
    <m/>
    <m/>
    <m/>
    <m/>
    <x v="108"/>
    <m/>
    <x v="6"/>
    <m/>
    <m/>
    <m/>
    <m/>
  </r>
  <r>
    <n v="-29.821999423540898"/>
    <n v="-61.524176894914298"/>
    <n v="10270"/>
    <m/>
    <m/>
    <m/>
    <m/>
    <m/>
    <m/>
    <m/>
    <m/>
    <m/>
    <x v="7"/>
    <m/>
    <x v="6"/>
    <m/>
    <m/>
    <m/>
    <m/>
  </r>
  <r>
    <n v="-29.788280458814999"/>
    <n v="-61.707256227580999"/>
    <n v="10271"/>
    <m/>
    <m/>
    <m/>
    <m/>
    <m/>
    <m/>
    <m/>
    <m/>
    <m/>
    <x v="138"/>
    <m/>
    <x v="6"/>
    <m/>
    <m/>
    <m/>
    <m/>
  </r>
  <r>
    <n v="-29.820454804843202"/>
    <n v="-61.712749391643499"/>
    <n v="10272"/>
    <m/>
    <m/>
    <m/>
    <m/>
    <m/>
    <m/>
    <m/>
    <m/>
    <m/>
    <x v="7"/>
    <m/>
    <x v="6"/>
    <m/>
    <m/>
    <m/>
    <m/>
  </r>
  <r>
    <n v="-30.751420542503901"/>
    <n v="-61.737605370417498"/>
    <n v="2212"/>
    <m/>
    <m/>
    <m/>
    <m/>
    <m/>
    <m/>
    <m/>
    <m/>
    <m/>
    <x v="216"/>
    <m/>
    <x v="6"/>
    <m/>
    <m/>
    <m/>
    <m/>
  </r>
  <r>
    <n v="-30.855221899093799"/>
    <n v="-61.666194237604998"/>
    <n v="2213"/>
    <m/>
    <m/>
    <m/>
    <m/>
    <m/>
    <m/>
    <m/>
    <m/>
    <m/>
    <x v="8"/>
    <m/>
    <x v="6"/>
    <m/>
    <m/>
    <m/>
    <m/>
  </r>
  <r>
    <n v="-30.173831590414199"/>
    <n v="-61.883593396950801"/>
    <n v="10273"/>
    <m/>
    <m/>
    <m/>
    <m/>
    <m/>
    <m/>
    <m/>
    <m/>
    <m/>
    <x v="31"/>
    <m/>
    <x v="6"/>
    <m/>
    <m/>
    <m/>
    <m/>
  </r>
  <r>
    <n v="-30.3545599999999"/>
    <n v="-63.94041"/>
    <n v="2214"/>
    <n v="40"/>
    <m/>
    <m/>
    <m/>
    <m/>
    <m/>
    <m/>
    <m/>
    <m/>
    <x v="108"/>
    <m/>
    <x v="6"/>
    <m/>
    <m/>
    <m/>
    <m/>
  </r>
  <r>
    <n v="-30.352255886150498"/>
    <n v="-63.9489934101274"/>
    <n v="10269"/>
    <n v="21"/>
    <m/>
    <m/>
    <m/>
    <m/>
    <m/>
    <m/>
    <m/>
    <m/>
    <x v="108"/>
    <m/>
    <x v="6"/>
    <m/>
    <m/>
    <m/>
    <m/>
  </r>
  <r>
    <n v="-30.350184962316501"/>
    <n v="-63.939444927470497"/>
    <n v="2215"/>
    <n v="225"/>
    <m/>
    <m/>
    <m/>
    <m/>
    <m/>
    <m/>
    <m/>
    <m/>
    <x v="108"/>
    <m/>
    <x v="6"/>
    <m/>
    <m/>
    <m/>
    <m/>
  </r>
  <r>
    <n v="-30.091100000000001"/>
    <n v="-64.15437"/>
    <n v="2216"/>
    <n v="126"/>
    <m/>
    <m/>
    <m/>
    <m/>
    <m/>
    <m/>
    <m/>
    <m/>
    <x v="108"/>
    <m/>
    <x v="6"/>
    <m/>
    <m/>
    <m/>
    <m/>
  </r>
  <r>
    <n v="-30.354561851691699"/>
    <n v="-63.940375667757301"/>
    <m/>
    <m/>
    <m/>
    <m/>
    <m/>
    <m/>
    <m/>
    <m/>
    <m/>
    <m/>
    <x v="108"/>
    <m/>
    <x v="6"/>
    <m/>
    <m/>
    <m/>
    <m/>
  </r>
  <r>
    <n v="-31.339804661915998"/>
    <n v="-63.948036269837502"/>
    <n v="10274"/>
    <m/>
    <m/>
    <m/>
    <m/>
    <m/>
    <m/>
    <m/>
    <m/>
    <m/>
    <x v="108"/>
    <m/>
    <x v="6"/>
    <s v="COLON"/>
    <m/>
    <m/>
    <m/>
  </r>
  <r>
    <n v="-31.14"/>
    <n v="-63.47"/>
    <n v="2217"/>
    <n v="152"/>
    <m/>
    <m/>
    <m/>
    <m/>
    <m/>
    <m/>
    <m/>
    <m/>
    <x v="108"/>
    <m/>
    <x v="6"/>
    <s v="RÍO PRIMERO"/>
    <m/>
    <m/>
    <m/>
  </r>
  <r>
    <n v="-30.343308275931701"/>
    <n v="-64.268776854353604"/>
    <n v="2218"/>
    <n v="30"/>
    <m/>
    <m/>
    <m/>
    <m/>
    <m/>
    <m/>
    <m/>
    <m/>
    <x v="108"/>
    <m/>
    <x v="6"/>
    <m/>
    <m/>
    <m/>
    <m/>
  </r>
  <r>
    <n v="-30.348972222222201"/>
    <n v="-63.844749999999998"/>
    <n v="2219"/>
    <n v="202"/>
    <m/>
    <m/>
    <m/>
    <m/>
    <m/>
    <m/>
    <m/>
    <m/>
    <x v="108"/>
    <m/>
    <x v="6"/>
    <m/>
    <m/>
    <m/>
    <m/>
  </r>
  <r>
    <n v="-30.365361111111099"/>
    <n v="-63.758777777777802"/>
    <n v="2220"/>
    <n v="150"/>
    <m/>
    <m/>
    <m/>
    <m/>
    <m/>
    <m/>
    <m/>
    <m/>
    <x v="108"/>
    <m/>
    <x v="6"/>
    <m/>
    <m/>
    <m/>
    <m/>
  </r>
  <r>
    <n v="-30.3770555555556"/>
    <n v="-63.985194444444403"/>
    <n v="2221"/>
    <n v="22"/>
    <m/>
    <m/>
    <m/>
    <m/>
    <m/>
    <m/>
    <m/>
    <m/>
    <x v="108"/>
    <m/>
    <x v="6"/>
    <m/>
    <m/>
    <m/>
    <m/>
  </r>
  <r>
    <n v="-29.780861111111101"/>
    <n v="-64.410361111111101"/>
    <n v="2222"/>
    <n v="54"/>
    <m/>
    <m/>
    <m/>
    <m/>
    <m/>
    <m/>
    <m/>
    <m/>
    <x v="108"/>
    <m/>
    <x v="6"/>
    <m/>
    <m/>
    <m/>
    <m/>
  </r>
  <r>
    <n v="-29.780861111111101"/>
    <n v="-64.410361111111101"/>
    <n v="2222"/>
    <n v="54"/>
    <m/>
    <m/>
    <m/>
    <m/>
    <m/>
    <m/>
    <m/>
    <m/>
    <x v="108"/>
    <m/>
    <x v="6"/>
    <m/>
    <m/>
    <m/>
    <m/>
  </r>
  <r>
    <n v="-31.04"/>
    <n v="-63.6"/>
    <n v="2223"/>
    <n v="140"/>
    <m/>
    <m/>
    <m/>
    <m/>
    <m/>
    <m/>
    <m/>
    <m/>
    <x v="108"/>
    <m/>
    <x v="6"/>
    <s v="RÍO PRIMERO"/>
    <m/>
    <m/>
    <m/>
  </r>
  <r>
    <n v="-31.430723298811301"/>
    <n v="-63.832382903220299"/>
    <n v="2224"/>
    <m/>
    <m/>
    <m/>
    <m/>
    <m/>
    <m/>
    <m/>
    <m/>
    <m/>
    <x v="108"/>
    <m/>
    <x v="6"/>
    <s v="RÍO PRIMERO"/>
    <m/>
    <m/>
    <m/>
  </r>
  <r>
    <n v="-31.333935347778901"/>
    <n v="-63.627065987112601"/>
    <n v="2225"/>
    <n v="33"/>
    <m/>
    <m/>
    <m/>
    <m/>
    <m/>
    <m/>
    <m/>
    <m/>
    <x v="31"/>
    <m/>
    <x v="6"/>
    <s v="RÍO PRIMERO"/>
    <m/>
    <m/>
    <m/>
  </r>
  <r>
    <n v="-31.27"/>
    <n v="-63.55"/>
    <n v="2226"/>
    <n v="93"/>
    <m/>
    <m/>
    <m/>
    <m/>
    <m/>
    <m/>
    <m/>
    <m/>
    <x v="108"/>
    <m/>
    <x v="6"/>
    <s v="RÍO PRIMERO"/>
    <m/>
    <m/>
    <m/>
  </r>
  <r>
    <n v="-31.329569276163699"/>
    <n v="-63.601088976860098"/>
    <n v="2227"/>
    <n v="30"/>
    <m/>
    <m/>
    <m/>
    <m/>
    <m/>
    <m/>
    <m/>
    <m/>
    <x v="108"/>
    <m/>
    <x v="6"/>
    <s v="RÍO PRIMERO"/>
    <m/>
    <m/>
    <m/>
  </r>
  <r>
    <n v="-31.437903079842101"/>
    <n v="-63.827875085115302"/>
    <n v="2228"/>
    <n v="50"/>
    <m/>
    <m/>
    <m/>
    <m/>
    <m/>
    <m/>
    <m/>
    <m/>
    <x v="108"/>
    <m/>
    <x v="6"/>
    <s v="RÍO PRIMERO"/>
    <m/>
    <m/>
    <m/>
  </r>
  <r>
    <n v="-29.779638888888901"/>
    <n v="-64.456805555555604"/>
    <n v="2229"/>
    <m/>
    <m/>
    <m/>
    <m/>
    <m/>
    <m/>
    <m/>
    <m/>
    <m/>
    <x v="108"/>
    <m/>
    <x v="6"/>
    <m/>
    <m/>
    <m/>
    <m/>
  </r>
  <r>
    <n v="-31.9163888888889"/>
    <n v="-65.288333333333298"/>
    <n v="2230"/>
    <n v="120"/>
    <m/>
    <m/>
    <m/>
    <m/>
    <m/>
    <m/>
    <m/>
    <m/>
    <x v="108"/>
    <m/>
    <x v="6"/>
    <s v="SAN ALBERTO"/>
    <m/>
    <m/>
    <m/>
  </r>
  <r>
    <n v="-30.2585277777778"/>
    <n v="-63.714916666666703"/>
    <n v="2230"/>
    <n v="134"/>
    <m/>
    <m/>
    <m/>
    <m/>
    <m/>
    <m/>
    <m/>
    <m/>
    <x v="108"/>
    <m/>
    <x v="6"/>
    <m/>
    <m/>
    <m/>
    <m/>
  </r>
  <r>
    <n v="-31.916388892017299"/>
    <n v="-65.2883333296666"/>
    <m/>
    <m/>
    <m/>
    <m/>
    <m/>
    <m/>
    <m/>
    <m/>
    <m/>
    <m/>
    <x v="108"/>
    <m/>
    <x v="6"/>
    <m/>
    <m/>
    <m/>
    <m/>
  </r>
  <r>
    <n v="-31.9163888888889"/>
    <n v="-65.288333333333298"/>
    <n v="2231"/>
    <n v="120"/>
    <m/>
    <m/>
    <m/>
    <m/>
    <m/>
    <m/>
    <m/>
    <m/>
    <x v="108"/>
    <m/>
    <x v="6"/>
    <s v="SAN ALBERTO"/>
    <m/>
    <m/>
    <m/>
  </r>
  <r>
    <n v="-30.349312999516499"/>
    <n v="-63.9455493171371"/>
    <n v="10275"/>
    <m/>
    <m/>
    <m/>
    <m/>
    <m/>
    <m/>
    <m/>
    <m/>
    <m/>
    <x v="108"/>
    <m/>
    <x v="6"/>
    <m/>
    <m/>
    <m/>
    <m/>
  </r>
  <r>
    <n v="-30.352902295108901"/>
    <n v="-63.954148732272003"/>
    <n v="2232"/>
    <n v="206"/>
    <m/>
    <m/>
    <m/>
    <m/>
    <m/>
    <m/>
    <m/>
    <m/>
    <x v="108"/>
    <m/>
    <x v="6"/>
    <m/>
    <m/>
    <m/>
    <m/>
  </r>
  <r>
    <n v="-31.09"/>
    <n v="-63.44"/>
    <n v="2233"/>
    <n v="130"/>
    <m/>
    <m/>
    <m/>
    <m/>
    <m/>
    <m/>
    <m/>
    <m/>
    <x v="108"/>
    <m/>
    <x v="6"/>
    <s v="RÍO PRIMERO"/>
    <m/>
    <m/>
    <m/>
  </r>
  <r>
    <n v="-31.3392297812407"/>
    <n v="-63.947966365866499"/>
    <n v="2234"/>
    <n v="88"/>
    <m/>
    <m/>
    <m/>
    <m/>
    <m/>
    <m/>
    <m/>
    <m/>
    <x v="108"/>
    <m/>
    <x v="6"/>
    <s v="COLON"/>
    <m/>
    <m/>
    <m/>
  </r>
  <r>
    <n v="-31.38"/>
    <n v="-63.95"/>
    <n v="2235"/>
    <n v="245"/>
    <m/>
    <m/>
    <m/>
    <m/>
    <m/>
    <m/>
    <m/>
    <m/>
    <x v="108"/>
    <m/>
    <x v="6"/>
    <s v="RÍO PRIMERO"/>
    <m/>
    <m/>
    <m/>
  </r>
  <r>
    <n v="-31.339427813285401"/>
    <n v="-63.948143558196499"/>
    <n v="2237"/>
    <n v="150"/>
    <m/>
    <m/>
    <m/>
    <m/>
    <m/>
    <m/>
    <m/>
    <m/>
    <x v="108"/>
    <m/>
    <x v="6"/>
    <s v="COLON"/>
    <m/>
    <m/>
    <m/>
  </r>
  <r>
    <n v="-30.348159500903101"/>
    <n v="-63.943561181189402"/>
    <n v="10276"/>
    <n v="166"/>
    <m/>
    <m/>
    <m/>
    <m/>
    <m/>
    <m/>
    <m/>
    <m/>
    <x v="108"/>
    <m/>
    <x v="6"/>
    <m/>
    <m/>
    <m/>
    <m/>
  </r>
  <r>
    <n v="-30.891399673066601"/>
    <n v="-63.000128666402098"/>
    <n v="2238"/>
    <n v="90"/>
    <m/>
    <m/>
    <m/>
    <m/>
    <m/>
    <m/>
    <m/>
    <m/>
    <x v="108"/>
    <m/>
    <x v="6"/>
    <s v="RÍO PRIMERO"/>
    <m/>
    <m/>
    <m/>
  </r>
  <r>
    <n v="-31.29"/>
    <n v="-63.71"/>
    <n v="2239"/>
    <n v="180"/>
    <m/>
    <m/>
    <m/>
    <m/>
    <m/>
    <m/>
    <m/>
    <m/>
    <x v="108"/>
    <m/>
    <x v="6"/>
    <s v="RÍO PRIMERO"/>
    <m/>
    <m/>
    <m/>
  </r>
  <r>
    <n v="-31.46"/>
    <n v="-63.6"/>
    <n v="2240"/>
    <n v="136"/>
    <m/>
    <m/>
    <m/>
    <m/>
    <m/>
    <m/>
    <m/>
    <m/>
    <x v="108"/>
    <m/>
    <x v="6"/>
    <s v="RÍO PRIMERO"/>
    <m/>
    <m/>
    <m/>
  </r>
  <r>
    <n v="-31.4006846270651"/>
    <n v="-63.671376415887202"/>
    <n v="2241"/>
    <n v="32"/>
    <m/>
    <m/>
    <m/>
    <m/>
    <m/>
    <m/>
    <m/>
    <m/>
    <x v="108"/>
    <m/>
    <x v="6"/>
    <s v="RÍO PRIMERO"/>
    <m/>
    <m/>
    <m/>
  </r>
  <r>
    <n v="-31.3541776186002"/>
    <n v="-63.989395932847501"/>
    <n v="2242"/>
    <n v="40"/>
    <m/>
    <m/>
    <m/>
    <m/>
    <m/>
    <m/>
    <m/>
    <m/>
    <x v="108"/>
    <m/>
    <x v="6"/>
    <s v="COLON"/>
    <m/>
    <m/>
    <m/>
  </r>
  <r>
    <n v="-31.025129030377499"/>
    <n v="-63.336032506237302"/>
    <n v="2243"/>
    <n v="180"/>
    <m/>
    <m/>
    <m/>
    <m/>
    <m/>
    <m/>
    <m/>
    <m/>
    <x v="108"/>
    <m/>
    <x v="6"/>
    <s v="RÍO PRIMERO"/>
    <m/>
    <m/>
    <m/>
  </r>
  <r>
    <n v="-31.367342597344301"/>
    <n v="-63.945611552886902"/>
    <n v="2244"/>
    <n v="125"/>
    <m/>
    <m/>
    <m/>
    <m/>
    <m/>
    <m/>
    <m/>
    <m/>
    <x v="108"/>
    <m/>
    <x v="6"/>
    <s v="RÍO PRIMERO"/>
    <m/>
    <m/>
    <m/>
  </r>
  <r>
    <n v="-31.144983012463602"/>
    <n v="-63.3868281672287"/>
    <n v="2245"/>
    <n v="103"/>
    <m/>
    <m/>
    <m/>
    <m/>
    <m/>
    <m/>
    <m/>
    <m/>
    <x v="108"/>
    <m/>
    <x v="6"/>
    <s v="RÍO PRIMERO"/>
    <m/>
    <m/>
    <m/>
  </r>
  <r>
    <n v="-30.2267201417066"/>
    <n v="-63.795645898751197"/>
    <n v="2246"/>
    <n v="168"/>
    <m/>
    <m/>
    <m/>
    <m/>
    <m/>
    <m/>
    <m/>
    <m/>
    <x v="108"/>
    <m/>
    <x v="6"/>
    <m/>
    <m/>
    <m/>
    <m/>
  </r>
  <r>
    <n v="-30.399991666666601"/>
    <n v="-63.799997222222203"/>
    <n v="10277"/>
    <n v="130"/>
    <m/>
    <m/>
    <m/>
    <m/>
    <m/>
    <m/>
    <m/>
    <m/>
    <x v="108"/>
    <m/>
    <x v="6"/>
    <m/>
    <m/>
    <m/>
    <m/>
  </r>
  <r>
    <n v="-30.354030823923601"/>
    <n v="-63.950189517326798"/>
    <n v="2247"/>
    <n v="40"/>
    <m/>
    <m/>
    <m/>
    <m/>
    <m/>
    <m/>
    <m/>
    <m/>
    <x v="108"/>
    <m/>
    <x v="6"/>
    <m/>
    <m/>
    <m/>
    <m/>
  </r>
  <r>
    <n v="-31.7453888888889"/>
    <n v="-65.380316666666602"/>
    <n v="2248"/>
    <n v="102"/>
    <m/>
    <m/>
    <m/>
    <m/>
    <m/>
    <m/>
    <m/>
    <m/>
    <x v="4"/>
    <m/>
    <x v="6"/>
    <s v="SAN ALBERTO"/>
    <m/>
    <m/>
    <m/>
  </r>
  <r>
    <n v="-31.79"/>
    <n v="-64.98"/>
    <n v="2249"/>
    <n v="32"/>
    <m/>
    <m/>
    <m/>
    <m/>
    <m/>
    <m/>
    <m/>
    <m/>
    <x v="108"/>
    <m/>
    <x v="6"/>
    <s v="SAN ALBERTO"/>
    <m/>
    <m/>
    <m/>
  </r>
  <r>
    <n v="-31.850633333333398"/>
    <n v="-65.429452777777797"/>
    <n v="2250"/>
    <n v="91"/>
    <m/>
    <m/>
    <m/>
    <m/>
    <m/>
    <m/>
    <m/>
    <m/>
    <x v="108"/>
    <m/>
    <x v="6"/>
    <s v="SAN ALBERTO"/>
    <m/>
    <m/>
    <m/>
  </r>
  <r>
    <n v="-30.282605555555602"/>
    <n v="-62.678302777777802"/>
    <m/>
    <m/>
    <m/>
    <m/>
    <m/>
    <m/>
    <m/>
    <m/>
    <m/>
    <m/>
    <x v="108"/>
    <m/>
    <x v="6"/>
    <m/>
    <m/>
    <m/>
    <m/>
  </r>
  <r>
    <n v="-30.4404694444444"/>
    <n v="-63.597086111111103"/>
    <n v="2251"/>
    <m/>
    <m/>
    <m/>
    <m/>
    <m/>
    <m/>
    <m/>
    <m/>
    <m/>
    <x v="108"/>
    <m/>
    <x v="6"/>
    <m/>
    <m/>
    <m/>
    <m/>
  </r>
  <r>
    <n v="-31.345869999999898"/>
    <n v="-63.948590000000003"/>
    <n v="2251"/>
    <n v="151"/>
    <m/>
    <m/>
    <m/>
    <m/>
    <m/>
    <m/>
    <m/>
    <m/>
    <x v="108"/>
    <m/>
    <x v="6"/>
    <s v="COLON"/>
    <m/>
    <m/>
    <m/>
  </r>
  <r>
    <n v="-31.34"/>
    <n v="-63.68"/>
    <n v="2252"/>
    <n v="30"/>
    <m/>
    <m/>
    <m/>
    <m/>
    <m/>
    <m/>
    <m/>
    <m/>
    <x v="108"/>
    <m/>
    <x v="6"/>
    <s v="RÍO PRIMERO"/>
    <m/>
    <m/>
    <m/>
  </r>
  <r>
    <n v="-31.7711805555555"/>
    <n v="-65.407588888888895"/>
    <n v="2253"/>
    <n v="127"/>
    <m/>
    <m/>
    <m/>
    <m/>
    <m/>
    <m/>
    <m/>
    <m/>
    <x v="4"/>
    <m/>
    <x v="6"/>
    <s v="SAN ALBERTO"/>
    <m/>
    <m/>
    <m/>
  </r>
  <r>
    <n v="-30.4404694444444"/>
    <n v="-63.597086111111103"/>
    <n v="2254"/>
    <n v="168"/>
    <m/>
    <m/>
    <m/>
    <m/>
    <m/>
    <m/>
    <m/>
    <m/>
    <x v="108"/>
    <m/>
    <x v="6"/>
    <m/>
    <m/>
    <m/>
    <m/>
  </r>
  <r>
    <n v="-31.7711785047745"/>
    <n v="-65.407460472120604"/>
    <n v="2255"/>
    <n v="119"/>
    <m/>
    <m/>
    <m/>
    <m/>
    <m/>
    <m/>
    <m/>
    <m/>
    <x v="4"/>
    <m/>
    <x v="6"/>
    <s v="SAN ALBERTO"/>
    <m/>
    <m/>
    <m/>
  </r>
  <r>
    <n v="-30.379897222222201"/>
    <n v="-63.9507166666667"/>
    <n v="10278"/>
    <n v="100"/>
    <m/>
    <m/>
    <m/>
    <m/>
    <m/>
    <m/>
    <m/>
    <m/>
    <x v="108"/>
    <m/>
    <x v="6"/>
    <m/>
    <m/>
    <m/>
    <m/>
  </r>
  <r>
    <n v="-31.851222222222301"/>
    <n v="-65.438766666666695"/>
    <n v="2256"/>
    <n v="99"/>
    <m/>
    <m/>
    <m/>
    <m/>
    <m/>
    <m/>
    <m/>
    <m/>
    <x v="4"/>
    <m/>
    <x v="6"/>
    <s v="SAN ALBERTO"/>
    <m/>
    <m/>
    <m/>
  </r>
  <r>
    <n v="-31.934563888888899"/>
    <n v="-65.216087066798806"/>
    <n v="2257"/>
    <n v="129"/>
    <m/>
    <m/>
    <m/>
    <m/>
    <m/>
    <m/>
    <m/>
    <m/>
    <x v="4"/>
    <m/>
    <x v="6"/>
    <s v="SAN ALBERTO"/>
    <m/>
    <m/>
    <m/>
  </r>
  <r>
    <n v="-31.830555555555598"/>
    <n v="-65.411944444444501"/>
    <n v="2258"/>
    <n v="105"/>
    <m/>
    <m/>
    <m/>
    <m/>
    <m/>
    <m/>
    <m/>
    <m/>
    <x v="108"/>
    <m/>
    <x v="6"/>
    <s v="SAN ALBERTO"/>
    <m/>
    <m/>
    <m/>
  </r>
  <r>
    <n v="-31.849418053418599"/>
    <n v="-65.350989055199506"/>
    <n v="2259"/>
    <n v="116"/>
    <m/>
    <m/>
    <m/>
    <m/>
    <m/>
    <m/>
    <m/>
    <m/>
    <x v="108"/>
    <m/>
    <x v="6"/>
    <s v="SAN ALBERTO"/>
    <m/>
    <m/>
    <m/>
  </r>
  <r>
    <n v="-31.814166666666701"/>
    <n v="-65.405000000000001"/>
    <n v="2260"/>
    <n v="105"/>
    <m/>
    <m/>
    <m/>
    <m/>
    <m/>
    <m/>
    <m/>
    <m/>
    <x v="108"/>
    <m/>
    <x v="6"/>
    <s v="SAN ALBERTO"/>
    <m/>
    <m/>
    <m/>
  </r>
  <r>
    <n v="-30.271233333333399"/>
    <n v="-63.440183333333302"/>
    <n v="10279"/>
    <n v="107"/>
    <m/>
    <m/>
    <m/>
    <m/>
    <m/>
    <m/>
    <m/>
    <m/>
    <x v="108"/>
    <m/>
    <x v="6"/>
    <m/>
    <m/>
    <m/>
    <m/>
  </r>
  <r>
    <n v="-30.270821002969701"/>
    <n v="-63.440188697751402"/>
    <n v="10279"/>
    <n v="107"/>
    <m/>
    <m/>
    <m/>
    <m/>
    <m/>
    <m/>
    <m/>
    <m/>
    <x v="108"/>
    <m/>
    <x v="6"/>
    <m/>
    <m/>
    <m/>
    <m/>
  </r>
  <r>
    <n v="-30.379897222222201"/>
    <n v="-63.9507166666667"/>
    <n v="10278"/>
    <n v="100"/>
    <m/>
    <m/>
    <m/>
    <m/>
    <m/>
    <m/>
    <m/>
    <m/>
    <x v="108"/>
    <m/>
    <x v="6"/>
    <s v="TULUMBA"/>
    <m/>
    <m/>
    <m/>
  </r>
  <r>
    <n v="-30.783147222222201"/>
    <n v="-64.636030555555607"/>
    <n v="10280"/>
    <m/>
    <m/>
    <m/>
    <m/>
    <m/>
    <m/>
    <m/>
    <m/>
    <m/>
    <x v="108"/>
    <m/>
    <x v="6"/>
    <s v="CRUZ DEL EJE"/>
    <m/>
    <m/>
    <m/>
  </r>
  <r>
    <n v="-31.793919444444501"/>
    <n v="-65.445772222222203"/>
    <n v="2261"/>
    <n v="130"/>
    <m/>
    <m/>
    <m/>
    <m/>
    <m/>
    <m/>
    <m/>
    <m/>
    <x v="4"/>
    <m/>
    <x v="6"/>
    <s v="SAN ALBERTO"/>
    <m/>
    <m/>
    <m/>
  </r>
  <r>
    <n v="-31.793800806009202"/>
    <n v="-65.442653395369504"/>
    <n v="2262"/>
    <n v="130"/>
    <m/>
    <m/>
    <m/>
    <m/>
    <m/>
    <m/>
    <m/>
    <m/>
    <x v="4"/>
    <m/>
    <x v="6"/>
    <s v="SAN ALBERTO"/>
    <m/>
    <m/>
    <m/>
  </r>
  <r>
    <n v="-31.830858451586799"/>
    <n v="-65.443432161453302"/>
    <n v="2263"/>
    <n v="123"/>
    <m/>
    <m/>
    <m/>
    <m/>
    <m/>
    <m/>
    <m/>
    <m/>
    <x v="4"/>
    <m/>
    <x v="6"/>
    <s v="SAN ALBERTO"/>
    <m/>
    <m/>
    <m/>
  </r>
  <r>
    <n v="-31.722955555555501"/>
    <n v="-65.384747222222202"/>
    <n v="2264"/>
    <n v="45"/>
    <m/>
    <m/>
    <m/>
    <m/>
    <m/>
    <m/>
    <m/>
    <m/>
    <x v="31"/>
    <m/>
    <x v="6"/>
    <s v="SAN ALBERTO"/>
    <m/>
    <m/>
    <m/>
  </r>
  <r>
    <n v="-30.356305555555601"/>
    <n v="-63.950394444444399"/>
    <n v="10281"/>
    <n v="36"/>
    <m/>
    <m/>
    <m/>
    <m/>
    <m/>
    <m/>
    <m/>
    <m/>
    <x v="108"/>
    <m/>
    <x v="6"/>
    <s v="TULUMBA"/>
    <m/>
    <m/>
    <m/>
  </r>
  <r>
    <n v="-31.711388887648699"/>
    <n v="-65.026666666379199"/>
    <n v="2265"/>
    <n v="78"/>
    <m/>
    <m/>
    <m/>
    <m/>
    <m/>
    <m/>
    <m/>
    <m/>
    <x v="108"/>
    <m/>
    <x v="6"/>
    <s v="SAN ALBERTO"/>
    <m/>
    <m/>
    <m/>
  </r>
  <r>
    <n v="-31.851388888888899"/>
    <n v="-65.408611111111099"/>
    <n v="2266"/>
    <n v="110"/>
    <m/>
    <m/>
    <m/>
    <m/>
    <m/>
    <m/>
    <m/>
    <m/>
    <x v="108"/>
    <m/>
    <x v="6"/>
    <s v="SAN ALBERTO"/>
    <m/>
    <m/>
    <m/>
  </r>
  <r>
    <n v="-31.891791509627001"/>
    <n v="-65.544911728277498"/>
    <n v="2267"/>
    <n v="117"/>
    <m/>
    <m/>
    <m/>
    <m/>
    <m/>
    <m/>
    <m/>
    <m/>
    <x v="108"/>
    <m/>
    <x v="6"/>
    <s v="SAN ALBERTO"/>
    <m/>
    <m/>
    <m/>
  </r>
  <r>
    <n v="-31.183333333333302"/>
    <n v="-65.354722222222193"/>
    <n v="2268"/>
    <n v="130"/>
    <m/>
    <m/>
    <m/>
    <m/>
    <m/>
    <m/>
    <m/>
    <m/>
    <x v="108"/>
    <m/>
    <x v="6"/>
    <s v="MINAS"/>
    <m/>
    <m/>
    <m/>
  </r>
  <r>
    <n v="-29.753083333333301"/>
    <n v="-64.440777777777797"/>
    <n v="2190"/>
    <m/>
    <m/>
    <m/>
    <m/>
    <m/>
    <m/>
    <m/>
    <m/>
    <m/>
    <x v="108"/>
    <m/>
    <x v="6"/>
    <s v="SOBREMONTE"/>
    <m/>
    <m/>
    <m/>
  </r>
  <r>
    <n v="-29.780861111111101"/>
    <n v="-64.410361111111101"/>
    <m/>
    <m/>
    <m/>
    <m/>
    <m/>
    <m/>
    <m/>
    <m/>
    <m/>
    <m/>
    <x v="108"/>
    <m/>
    <x v="6"/>
    <s v="SOBREMONTE"/>
    <m/>
    <m/>
    <m/>
  </r>
  <r>
    <n v="-30.3770555555556"/>
    <n v="-63.985194444444403"/>
    <n v="2221"/>
    <n v="22"/>
    <m/>
    <m/>
    <m/>
    <m/>
    <m/>
    <m/>
    <m/>
    <m/>
    <x v="108"/>
    <m/>
    <x v="6"/>
    <s v="TULUMBA"/>
    <m/>
    <m/>
    <m/>
  </r>
  <r>
    <n v="-30.3797324762789"/>
    <n v="-63.950349740342403"/>
    <m/>
    <m/>
    <m/>
    <m/>
    <m/>
    <m/>
    <m/>
    <m/>
    <m/>
    <m/>
    <x v="108"/>
    <m/>
    <x v="6"/>
    <s v="TULUMBA"/>
    <m/>
    <m/>
    <m/>
  </r>
  <r>
    <n v="-30.3797324762789"/>
    <n v="-63.950349740342403"/>
    <n v="10282"/>
    <n v="100"/>
    <m/>
    <m/>
    <m/>
    <m/>
    <m/>
    <m/>
    <m/>
    <m/>
    <x v="108"/>
    <m/>
    <x v="6"/>
    <s v="TULUMBA"/>
    <m/>
    <m/>
    <m/>
  </r>
  <r>
    <n v="-30.356305555555601"/>
    <n v="-63.950394444444399"/>
    <n v="10283"/>
    <n v="20"/>
    <m/>
    <m/>
    <m/>
    <m/>
    <m/>
    <m/>
    <m/>
    <m/>
    <x v="108"/>
    <m/>
    <x v="6"/>
    <s v="TULUMBA"/>
    <m/>
    <m/>
    <m/>
  </r>
  <r>
    <n v="-30.348972222222201"/>
    <n v="-63.844749999999998"/>
    <m/>
    <m/>
    <m/>
    <m/>
    <m/>
    <m/>
    <m/>
    <m/>
    <m/>
    <m/>
    <x v="108"/>
    <m/>
    <x v="6"/>
    <s v="TULUMBA"/>
    <m/>
    <m/>
    <m/>
  </r>
  <r>
    <n v="-30.348972222222201"/>
    <n v="-63.844749999999998"/>
    <n v="2188"/>
    <n v="202"/>
    <m/>
    <m/>
    <m/>
    <m/>
    <m/>
    <m/>
    <m/>
    <m/>
    <x v="108"/>
    <m/>
    <x v="6"/>
    <s v="TULUMBA"/>
    <m/>
    <m/>
    <m/>
  </r>
  <r>
    <n v="-31.944969444444499"/>
    <n v="-65.190269444444496"/>
    <n v="10284"/>
    <n v="34"/>
    <m/>
    <m/>
    <m/>
    <m/>
    <m/>
    <m/>
    <m/>
    <m/>
    <x v="108"/>
    <m/>
    <x v="6"/>
    <s v="SAN JAVIER"/>
    <m/>
    <m/>
    <m/>
  </r>
  <r>
    <n v="-31.939427777777802"/>
    <n v="-65.208166666666699"/>
    <n v="2269"/>
    <m/>
    <m/>
    <m/>
    <m/>
    <m/>
    <m/>
    <m/>
    <m/>
    <m/>
    <x v="108"/>
    <m/>
    <x v="6"/>
    <s v="SAN JAVIER"/>
    <m/>
    <m/>
    <m/>
  </r>
  <r>
    <n v="-31.937664813479401"/>
    <n v="-65.214671023527799"/>
    <n v="2269"/>
    <n v="135"/>
    <m/>
    <m/>
    <m/>
    <m/>
    <m/>
    <m/>
    <m/>
    <m/>
    <x v="108"/>
    <m/>
    <x v="6"/>
    <s v="SAN ALBERTO"/>
    <m/>
    <m/>
    <m/>
  </r>
  <r>
    <n v="-33.397502777777802"/>
    <n v="-63.291077777777801"/>
    <n v="2270"/>
    <n v="12"/>
    <m/>
    <m/>
    <m/>
    <m/>
    <m/>
    <m/>
    <m/>
    <m/>
    <x v="4"/>
    <m/>
    <x v="6"/>
    <s v="JUÁREZ CELMAN"/>
    <m/>
    <m/>
    <m/>
  </r>
  <r>
    <n v="-31.841674999999999"/>
    <n v="-65.442549999999997"/>
    <n v="2271"/>
    <n v="89"/>
    <m/>
    <m/>
    <m/>
    <m/>
    <m/>
    <m/>
    <m/>
    <m/>
    <x v="108"/>
    <m/>
    <x v="6"/>
    <s v="SAN ALBERTO"/>
    <m/>
    <m/>
    <m/>
  </r>
  <r>
    <n v="-31.8498611111111"/>
    <n v="-65.430908333333306"/>
    <n v="10285"/>
    <n v="800"/>
    <m/>
    <m/>
    <m/>
    <m/>
    <m/>
    <m/>
    <m/>
    <m/>
    <x v="108"/>
    <m/>
    <x v="6"/>
    <s v="SAN ALBERTO"/>
    <m/>
    <m/>
    <m/>
  </r>
  <r>
    <n v="-31.7033555555556"/>
    <n v="-65.028283333333306"/>
    <n v="10286"/>
    <m/>
    <m/>
    <m/>
    <m/>
    <m/>
    <m/>
    <m/>
    <m/>
    <m/>
    <x v="108"/>
    <m/>
    <x v="6"/>
    <s v="SAN ALBERTO"/>
    <m/>
    <m/>
    <m/>
  </r>
  <r>
    <n v="-31.936588222580099"/>
    <n v="-65.215039085205802"/>
    <n v="10115"/>
    <n v="450"/>
    <m/>
    <m/>
    <m/>
    <m/>
    <m/>
    <m/>
    <m/>
    <m/>
    <x v="108"/>
    <m/>
    <x v="6"/>
    <s v="SAN ALBERTO"/>
    <m/>
    <m/>
    <m/>
  </r>
  <r>
    <n v="-31.936810902094699"/>
    <n v="-65.216983132331407"/>
    <n v="2272"/>
    <n v="109"/>
    <m/>
    <m/>
    <m/>
    <m/>
    <m/>
    <m/>
    <m/>
    <m/>
    <x v="108"/>
    <m/>
    <x v="6"/>
    <s v="SAN ALBERTO"/>
    <m/>
    <m/>
    <m/>
  </r>
  <r>
    <n v="-31.853439503213199"/>
    <n v="-65.418917307364296"/>
    <n v="2273"/>
    <m/>
    <m/>
    <m/>
    <m/>
    <m/>
    <m/>
    <m/>
    <m/>
    <m/>
    <x v="108"/>
    <m/>
    <x v="6"/>
    <s v="SAN ALBERTO"/>
    <m/>
    <m/>
    <m/>
  </r>
  <r>
    <n v="-31.3573637447831"/>
    <n v="-63.951170784234897"/>
    <n v="10287"/>
    <n v="155"/>
    <m/>
    <m/>
    <m/>
    <m/>
    <m/>
    <m/>
    <m/>
    <m/>
    <x v="108"/>
    <m/>
    <x v="6"/>
    <s v="RÍO PRIMERO"/>
    <m/>
    <m/>
    <m/>
  </r>
  <r>
    <n v="-31.370732096405401"/>
    <n v="-63.939910867782601"/>
    <n v="10288"/>
    <n v="107"/>
    <m/>
    <m/>
    <m/>
    <m/>
    <m/>
    <m/>
    <m/>
    <m/>
    <x v="108"/>
    <m/>
    <x v="6"/>
    <s v="RÍO PRIMERO"/>
    <m/>
    <m/>
    <m/>
  </r>
  <r>
    <n v="-32.471558889783999"/>
    <n v="-63.288565260187603"/>
    <n v="10116"/>
    <n v="103"/>
    <m/>
    <m/>
    <m/>
    <m/>
    <m/>
    <m/>
    <m/>
    <m/>
    <x v="108"/>
    <m/>
    <x v="6"/>
    <s v="GRAL. SAN MARTÍN"/>
    <m/>
    <m/>
    <m/>
  </r>
  <r>
    <n v="-33.3957189581918"/>
    <n v="-63.2888527418066"/>
    <n v="2274"/>
    <n v="12"/>
    <m/>
    <m/>
    <m/>
    <m/>
    <m/>
    <m/>
    <m/>
    <m/>
    <x v="4"/>
    <m/>
    <x v="6"/>
    <s v="JUÁREZ CELMAN"/>
    <m/>
    <m/>
    <m/>
  </r>
  <r>
    <n v="-33.395727915578497"/>
    <n v="-63.290263583748398"/>
    <n v="2275"/>
    <n v="12"/>
    <m/>
    <m/>
    <m/>
    <m/>
    <m/>
    <m/>
    <m/>
    <m/>
    <x v="4"/>
    <m/>
    <x v="6"/>
    <s v="JUÁREZ CELMAN"/>
    <m/>
    <m/>
    <m/>
  </r>
  <r>
    <n v="-33.395459193576997"/>
    <n v="-63.2918514514853"/>
    <n v="2276"/>
    <n v="24"/>
    <m/>
    <m/>
    <m/>
    <m/>
    <m/>
    <m/>
    <m/>
    <m/>
    <x v="4"/>
    <m/>
    <x v="6"/>
    <s v="JUÁREZ CELMAN"/>
    <m/>
    <m/>
    <m/>
  </r>
  <r>
    <n v="-33.3961757837344"/>
    <n v="-63.291980197518001"/>
    <n v="2277"/>
    <n v="12"/>
    <m/>
    <m/>
    <m/>
    <m/>
    <m/>
    <m/>
    <m/>
    <m/>
    <x v="4"/>
    <m/>
    <x v="6"/>
    <s v="JUÁREZ CELMAN"/>
    <m/>
    <m/>
    <m/>
  </r>
  <r>
    <n v="-33.395280045114497"/>
    <n v="-63.293289115517297"/>
    <n v="2278"/>
    <n v="12"/>
    <m/>
    <m/>
    <m/>
    <m/>
    <m/>
    <m/>
    <m/>
    <m/>
    <x v="4"/>
    <m/>
    <x v="6"/>
    <s v="JUÁREZ CELMAN"/>
    <m/>
    <m/>
    <m/>
  </r>
  <r>
    <n v="-31.228358948476799"/>
    <n v="-63.3932253722963"/>
    <n v="2279"/>
    <n v="30"/>
    <m/>
    <m/>
    <m/>
    <m/>
    <m/>
    <m/>
    <m/>
    <m/>
    <x v="4"/>
    <m/>
    <x v="6"/>
    <s v="RÍO PRIMERO"/>
    <m/>
    <m/>
    <m/>
  </r>
  <r>
    <n v="-31.339987405563001"/>
    <n v="-63.612196729182699"/>
    <n v="2280"/>
    <n v="75"/>
    <m/>
    <m/>
    <m/>
    <m/>
    <m/>
    <m/>
    <m/>
    <m/>
    <x v="108"/>
    <m/>
    <x v="6"/>
    <s v="RÍO PRIMERO"/>
    <m/>
    <m/>
    <m/>
  </r>
  <r>
    <n v="-31.363415806640699"/>
    <n v="-63.422598587341398"/>
    <n v="2281"/>
    <n v="139"/>
    <m/>
    <m/>
    <m/>
    <m/>
    <m/>
    <m/>
    <m/>
    <m/>
    <x v="108"/>
    <m/>
    <x v="6"/>
    <s v="RÍO PRIMERO"/>
    <m/>
    <m/>
    <m/>
  </r>
  <r>
    <n v="-31.263192204183699"/>
    <n v="-63.322911126403902"/>
    <n v="2282"/>
    <n v="152"/>
    <m/>
    <m/>
    <m/>
    <m/>
    <m/>
    <m/>
    <m/>
    <m/>
    <x v="108"/>
    <m/>
    <x v="6"/>
    <s v="RÍO PRIMERO"/>
    <m/>
    <m/>
    <m/>
  </r>
  <r>
    <n v="-31.320024369684401"/>
    <n v="-63.7706993386075"/>
    <n v="2283"/>
    <n v="150"/>
    <m/>
    <m/>
    <m/>
    <m/>
    <m/>
    <m/>
    <m/>
    <m/>
    <x v="108"/>
    <m/>
    <x v="6"/>
    <s v="RÍO PRIMERO"/>
    <m/>
    <m/>
    <m/>
  </r>
  <r>
    <n v="-31.315740593356299"/>
    <n v="-63.763865070036999"/>
    <n v="2284"/>
    <n v="150"/>
    <m/>
    <m/>
    <m/>
    <m/>
    <m/>
    <m/>
    <m/>
    <m/>
    <x v="108"/>
    <m/>
    <x v="6"/>
    <s v="RÍO PRIMERO"/>
    <m/>
    <m/>
    <m/>
  </r>
  <r>
    <n v="-31.375228636685598"/>
    <n v="-63.622046772460997"/>
    <n v="2285"/>
    <n v="128"/>
    <m/>
    <m/>
    <m/>
    <m/>
    <m/>
    <m/>
    <m/>
    <m/>
    <x v="108"/>
    <m/>
    <x v="6"/>
    <s v="RÍO PRIMERO"/>
    <m/>
    <m/>
    <m/>
  </r>
  <r>
    <n v="-31.380966070543099"/>
    <n v="-63.622036043624803"/>
    <n v="2286"/>
    <n v="136"/>
    <m/>
    <m/>
    <m/>
    <m/>
    <m/>
    <m/>
    <m/>
    <m/>
    <x v="108"/>
    <m/>
    <x v="6"/>
    <s v="RÍO PRIMERO"/>
    <m/>
    <m/>
    <m/>
  </r>
  <r>
    <n v="-31.274088625792"/>
    <n v="-63.434550510711396"/>
    <n v="2287"/>
    <n v="140"/>
    <m/>
    <m/>
    <m/>
    <m/>
    <m/>
    <m/>
    <m/>
    <m/>
    <x v="108"/>
    <m/>
    <x v="6"/>
    <s v="RÍO PRIMERO"/>
    <m/>
    <m/>
    <m/>
  </r>
  <r>
    <n v="-31.3464617645628"/>
    <n v="-63.589559856872597"/>
    <n v="2288"/>
    <n v="80"/>
    <m/>
    <m/>
    <m/>
    <m/>
    <m/>
    <m/>
    <m/>
    <m/>
    <x v="108"/>
    <m/>
    <x v="6"/>
    <s v="RÍO PRIMERO"/>
    <m/>
    <m/>
    <m/>
  </r>
  <r>
    <n v="-31.34"/>
    <n v="-63.4"/>
    <n v="2289"/>
    <n v="100"/>
    <m/>
    <m/>
    <m/>
    <m/>
    <m/>
    <m/>
    <m/>
    <m/>
    <x v="108"/>
    <m/>
    <x v="6"/>
    <s v="RÍO PRIMERO"/>
    <m/>
    <m/>
    <m/>
  </r>
  <r>
    <n v="-31.3416934640832"/>
    <n v="-63.915152387312901"/>
    <n v="2290"/>
    <n v="62"/>
    <m/>
    <m/>
    <m/>
    <m/>
    <m/>
    <m/>
    <m/>
    <m/>
    <x v="108"/>
    <m/>
    <x v="6"/>
    <s v="RÍO PRIMERO"/>
    <m/>
    <m/>
    <m/>
  </r>
  <r>
    <n v="-31.334290526205798"/>
    <n v="-63.626992732826203"/>
    <n v="2291"/>
    <n v="102"/>
    <m/>
    <m/>
    <m/>
    <m/>
    <m/>
    <m/>
    <m/>
    <m/>
    <x v="108"/>
    <m/>
    <x v="6"/>
    <s v="RÍO PRIMERO"/>
    <m/>
    <m/>
    <m/>
  </r>
  <r>
    <n v="-31.933986211796402"/>
    <n v="-65.216314640197595"/>
    <n v="10289"/>
    <m/>
    <m/>
    <m/>
    <m/>
    <m/>
    <m/>
    <m/>
    <m/>
    <m/>
    <x v="108"/>
    <m/>
    <x v="6"/>
    <s v="SAN ALBERTO"/>
    <m/>
    <m/>
    <m/>
  </r>
  <r>
    <n v="-31.027342290187899"/>
    <n v="-63.6132618783571"/>
    <n v="2292"/>
    <n v="140"/>
    <m/>
    <m/>
    <m/>
    <m/>
    <m/>
    <m/>
    <m/>
    <m/>
    <x v="108"/>
    <m/>
    <x v="6"/>
    <s v="RÍO PRIMERO"/>
    <m/>
    <m/>
    <m/>
  </r>
  <r>
    <n v="-31.933251774387301"/>
    <n v="-65.214689220090605"/>
    <n v="10290"/>
    <n v="46"/>
    <m/>
    <m/>
    <m/>
    <m/>
    <m/>
    <m/>
    <m/>
    <m/>
    <x v="108"/>
    <m/>
    <x v="6"/>
    <s v="SAN ALBERTO"/>
    <m/>
    <m/>
    <m/>
  </r>
  <r>
    <n v="-31.8043775005751"/>
    <n v="-65.418111281661893"/>
    <n v="2293"/>
    <n v="110"/>
    <m/>
    <m/>
    <m/>
    <m/>
    <m/>
    <m/>
    <m/>
    <m/>
    <x v="31"/>
    <m/>
    <x v="6"/>
    <s v="SAN ALBERTO"/>
    <m/>
    <m/>
    <m/>
  </r>
  <r>
    <n v="-33.407539552612199"/>
    <n v="-63.289282097338102"/>
    <n v="2294"/>
    <n v="24"/>
    <m/>
    <m/>
    <m/>
    <m/>
    <m/>
    <m/>
    <m/>
    <m/>
    <x v="4"/>
    <m/>
    <x v="6"/>
    <s v="JUÁREZ CELMAN"/>
    <m/>
    <m/>
    <m/>
  </r>
  <r>
    <n v="-33.407542914303598"/>
    <n v="-63.2891854718141"/>
    <n v="2295"/>
    <n v="12"/>
    <m/>
    <m/>
    <m/>
    <m/>
    <m/>
    <m/>
    <m/>
    <m/>
    <x v="4"/>
    <m/>
    <x v="6"/>
    <s v="JUÁREZ CELMAN"/>
    <m/>
    <m/>
    <m/>
  </r>
  <r>
    <n v="-31.5221972222222"/>
    <n v="-65.039275000000004"/>
    <n v="10291"/>
    <n v="72"/>
    <m/>
    <m/>
    <m/>
    <m/>
    <m/>
    <m/>
    <m/>
    <m/>
    <x v="108"/>
    <m/>
    <x v="6"/>
    <s v="SAN ALBERTO"/>
    <m/>
    <m/>
    <m/>
  </r>
  <r>
    <n v="-31.723180555555501"/>
    <n v="-65.013877777777793"/>
    <n v="10292"/>
    <n v="55"/>
    <m/>
    <m/>
    <m/>
    <m/>
    <m/>
    <m/>
    <m/>
    <m/>
    <x v="108"/>
    <m/>
    <x v="6"/>
    <s v="SAN ALBERTO"/>
    <m/>
    <m/>
    <m/>
  </r>
  <r>
    <n v="-31.432168499999499"/>
    <n v="-64.191488899998902"/>
    <n v="2296"/>
    <n v="151"/>
    <m/>
    <m/>
    <m/>
    <m/>
    <m/>
    <m/>
    <m/>
    <m/>
    <x v="108"/>
    <m/>
    <x v="6"/>
    <s v="RÍO PRIMERO"/>
    <m/>
    <m/>
    <m/>
  </r>
  <r>
    <n v="-31.459984206446698"/>
    <n v="-63.600150747254503"/>
    <n v="2297"/>
    <n v="85"/>
    <m/>
    <m/>
    <m/>
    <m/>
    <m/>
    <m/>
    <m/>
    <m/>
    <x v="108"/>
    <m/>
    <x v="6"/>
    <s v="RÍO PRIMERO"/>
    <m/>
    <m/>
    <m/>
  </r>
  <r>
    <n v="-31.3"/>
    <n v="-63.66"/>
    <n v="2298"/>
    <n v="100"/>
    <m/>
    <m/>
    <m/>
    <m/>
    <m/>
    <m/>
    <m/>
    <m/>
    <x v="108"/>
    <m/>
    <x v="6"/>
    <s v="RÍO PRIMERO"/>
    <m/>
    <m/>
    <m/>
  </r>
  <r>
    <n v="-31.42"/>
    <n v="-63.9"/>
    <n v="2299"/>
    <n v="100"/>
    <m/>
    <m/>
    <m/>
    <m/>
    <m/>
    <m/>
    <m/>
    <m/>
    <x v="108"/>
    <m/>
    <x v="6"/>
    <s v="RÍO PRIMERO"/>
    <m/>
    <m/>
    <m/>
  </r>
  <r>
    <n v="-31.3501052655647"/>
    <n v="-63.946295679793202"/>
    <n v="10293"/>
    <n v="90"/>
    <m/>
    <m/>
    <m/>
    <m/>
    <m/>
    <m/>
    <m/>
    <m/>
    <x v="108"/>
    <m/>
    <x v="6"/>
    <s v="RÍO PRIMERO"/>
    <m/>
    <m/>
    <m/>
  </r>
  <r>
    <n v="-30.957743042218901"/>
    <n v="-63.505222499236702"/>
    <n v="2300"/>
    <n v="185"/>
    <m/>
    <m/>
    <m/>
    <m/>
    <m/>
    <m/>
    <m/>
    <m/>
    <x v="108"/>
    <m/>
    <x v="6"/>
    <s v="RÍO PRIMERO"/>
    <m/>
    <m/>
    <m/>
  </r>
  <r>
    <n v="-30.880005126783001"/>
    <n v="-63.269936625161101"/>
    <n v="2301"/>
    <n v="183"/>
    <m/>
    <m/>
    <m/>
    <m/>
    <m/>
    <m/>
    <m/>
    <m/>
    <x v="108"/>
    <m/>
    <x v="6"/>
    <s v="RÍO PRIMERO"/>
    <m/>
    <m/>
    <m/>
  </r>
  <r>
    <n v="-30.82"/>
    <n v="-63.25"/>
    <n v="2302"/>
    <n v="210"/>
    <m/>
    <m/>
    <m/>
    <m/>
    <m/>
    <m/>
    <m/>
    <m/>
    <x v="108"/>
    <m/>
    <x v="6"/>
    <s v="RÍO PRIMERO"/>
    <m/>
    <m/>
    <m/>
  </r>
  <r>
    <n v="-30.729908096179901"/>
    <n v="-63.5601535360803"/>
    <n v="2303"/>
    <n v="188"/>
    <m/>
    <m/>
    <m/>
    <m/>
    <m/>
    <m/>
    <m/>
    <m/>
    <x v="108"/>
    <m/>
    <x v="6"/>
    <s v="RÍO PRIMERO"/>
    <m/>
    <m/>
    <m/>
  </r>
  <r>
    <n v="-30.8"/>
    <n v="-63.61"/>
    <n v="2304"/>
    <n v="245"/>
    <m/>
    <m/>
    <m/>
    <m/>
    <m/>
    <m/>
    <m/>
    <m/>
    <x v="108"/>
    <m/>
    <x v="6"/>
    <s v="RÍO PRIMERO"/>
    <m/>
    <m/>
    <m/>
  </r>
  <r>
    <n v="-30.566590221556499"/>
    <n v="-63.519869904785303"/>
    <n v="2305"/>
    <n v="150"/>
    <m/>
    <m/>
    <m/>
    <m/>
    <m/>
    <m/>
    <m/>
    <m/>
    <x v="108"/>
    <m/>
    <x v="6"/>
    <s v="RÍO PRIMERO"/>
    <m/>
    <m/>
    <m/>
  </r>
  <r>
    <n v="-30.891614891203599"/>
    <n v="-63.2600964868166"/>
    <n v="10294"/>
    <n v="130"/>
    <m/>
    <m/>
    <m/>
    <m/>
    <m/>
    <m/>
    <m/>
    <m/>
    <x v="108"/>
    <m/>
    <x v="6"/>
    <s v="RÍO PRIMERO"/>
    <m/>
    <m/>
    <m/>
  </r>
  <r>
    <n v="-30.9"/>
    <n v="-63.12"/>
    <n v="10295"/>
    <n v="135"/>
    <m/>
    <m/>
    <m/>
    <m/>
    <m/>
    <m/>
    <m/>
    <m/>
    <x v="108"/>
    <m/>
    <x v="6"/>
    <s v="RÍO PRIMERO"/>
    <m/>
    <m/>
    <m/>
  </r>
  <r>
    <n v="-31.36"/>
    <n v="-63.95"/>
    <n v="10296"/>
    <n v="190"/>
    <m/>
    <m/>
    <m/>
    <m/>
    <m/>
    <m/>
    <m/>
    <m/>
    <x v="108"/>
    <m/>
    <x v="6"/>
    <s v="RÍO PRIMERO"/>
    <m/>
    <m/>
    <m/>
  </r>
  <r>
    <n v="-31.345544326900701"/>
    <n v="-63.927217316627797"/>
    <n v="2306"/>
    <n v="187"/>
    <m/>
    <m/>
    <m/>
    <m/>
    <m/>
    <m/>
    <m/>
    <m/>
    <x v="108"/>
    <m/>
    <x v="6"/>
    <s v="RÍO PRIMERO"/>
    <m/>
    <m/>
    <m/>
  </r>
  <r>
    <n v="-31.371652263843899"/>
    <n v="-63.531536568755598"/>
    <n v="2307"/>
    <n v="30"/>
    <m/>
    <m/>
    <m/>
    <m/>
    <m/>
    <m/>
    <m/>
    <m/>
    <x v="108"/>
    <m/>
    <x v="6"/>
    <s v="RÍO PRIMERO"/>
    <m/>
    <m/>
    <m/>
  </r>
  <r>
    <n v="-31.46"/>
    <n v="-63.61"/>
    <n v="2308"/>
    <n v="80"/>
    <m/>
    <m/>
    <m/>
    <m/>
    <m/>
    <m/>
    <m/>
    <m/>
    <x v="108"/>
    <m/>
    <x v="6"/>
    <s v="RÍO PRIMERO"/>
    <m/>
    <m/>
    <m/>
  </r>
  <r>
    <n v="-31.23"/>
    <n v="-63.5"/>
    <n v="2309"/>
    <n v="105"/>
    <m/>
    <m/>
    <m/>
    <m/>
    <m/>
    <m/>
    <m/>
    <m/>
    <x v="4"/>
    <m/>
    <x v="6"/>
    <s v="RÍO PRIMERO"/>
    <m/>
    <m/>
    <m/>
  </r>
  <r>
    <n v="-31.356333357130001"/>
    <n v="-63.901818537712401"/>
    <n v="2310"/>
    <n v="170"/>
    <m/>
    <m/>
    <m/>
    <m/>
    <m/>
    <m/>
    <m/>
    <m/>
    <x v="108"/>
    <m/>
    <x v="6"/>
    <s v="RÍO PRIMERO"/>
    <m/>
    <m/>
    <m/>
  </r>
  <r>
    <n v="-31.368907984133799"/>
    <n v="-63.928238101928201"/>
    <n v="2311"/>
    <n v="120"/>
    <m/>
    <m/>
    <m/>
    <m/>
    <m/>
    <m/>
    <m/>
    <m/>
    <x v="108"/>
    <m/>
    <x v="6"/>
    <s v="RÍO PRIMERO"/>
    <m/>
    <m/>
    <m/>
  </r>
  <r>
    <n v="-31.3473378815514"/>
    <n v="-63.930416838817301"/>
    <n v="2312"/>
    <n v="65"/>
    <m/>
    <m/>
    <m/>
    <m/>
    <m/>
    <m/>
    <m/>
    <m/>
    <x v="108"/>
    <m/>
    <x v="6"/>
    <s v="RÍO PRIMERO"/>
    <m/>
    <m/>
    <m/>
  </r>
  <r>
    <n v="-31.432172559072001"/>
    <n v="-63.839230216980098"/>
    <n v="10297"/>
    <n v="54"/>
    <m/>
    <m/>
    <m/>
    <m/>
    <m/>
    <m/>
    <m/>
    <m/>
    <x v="108"/>
    <m/>
    <x v="6"/>
    <s v="RÍO PRIMERO"/>
    <m/>
    <m/>
    <m/>
  </r>
  <r>
    <n v="-31.35"/>
    <n v="-63.71"/>
    <n v="2313"/>
    <n v="28"/>
    <m/>
    <m/>
    <m/>
    <m/>
    <m/>
    <m/>
    <m/>
    <m/>
    <x v="108"/>
    <m/>
    <x v="6"/>
    <s v="RÍO PRIMERO"/>
    <m/>
    <m/>
    <m/>
  </r>
  <r>
    <n v="-31.3"/>
    <n v="-63.64"/>
    <n v="2314"/>
    <n v="190"/>
    <m/>
    <m/>
    <m/>
    <m/>
    <m/>
    <m/>
    <m/>
    <m/>
    <x v="108"/>
    <m/>
    <x v="6"/>
    <s v="RÍO PRIMERO"/>
    <m/>
    <m/>
    <m/>
  </r>
  <r>
    <n v="-30.76"/>
    <n v="-63.63"/>
    <n v="2315"/>
    <n v="250"/>
    <m/>
    <m/>
    <m/>
    <m/>
    <m/>
    <m/>
    <m/>
    <m/>
    <x v="108"/>
    <m/>
    <x v="6"/>
    <s v="RÍO PRIMERO"/>
    <m/>
    <m/>
    <m/>
  </r>
  <r>
    <n v="-30.894666666666701"/>
    <n v="-63.255583333333298"/>
    <n v="10298"/>
    <n v="207"/>
    <m/>
    <m/>
    <m/>
    <m/>
    <m/>
    <m/>
    <m/>
    <m/>
    <x v="108"/>
    <m/>
    <x v="6"/>
    <s v="RÍO PRIMERO"/>
    <m/>
    <m/>
    <m/>
  </r>
  <r>
    <n v="-30.782209999999999"/>
    <n v="-63.413020000000003"/>
    <n v="2316"/>
    <n v="205"/>
    <m/>
    <m/>
    <m/>
    <m/>
    <m/>
    <m/>
    <m/>
    <m/>
    <x v="108"/>
    <m/>
    <x v="6"/>
    <s v="RÍO PRIMERO"/>
    <m/>
    <m/>
    <m/>
  </r>
  <r>
    <n v="-30.832930918924198"/>
    <n v="-63.238982137451103"/>
    <n v="2317"/>
    <n v="123"/>
    <m/>
    <m/>
    <m/>
    <m/>
    <m/>
    <m/>
    <m/>
    <m/>
    <x v="108"/>
    <m/>
    <x v="6"/>
    <s v="RÍO PRIMERO"/>
    <m/>
    <m/>
    <m/>
  </r>
  <r>
    <n v="-31.301455598001599"/>
    <n v="-63.760762476196298"/>
    <n v="10299"/>
    <n v="127"/>
    <m/>
    <m/>
    <m/>
    <m/>
    <m/>
    <m/>
    <m/>
    <m/>
    <x v="108"/>
    <m/>
    <x v="6"/>
    <s v="RÍO PRIMERO"/>
    <m/>
    <m/>
    <m/>
  </r>
  <r>
    <n v="-31.36"/>
    <n v="-63.95"/>
    <n v="10300"/>
    <n v="64"/>
    <m/>
    <m/>
    <m/>
    <m/>
    <m/>
    <m/>
    <m/>
    <m/>
    <x v="108"/>
    <m/>
    <x v="6"/>
    <s v="RÍO PRIMERO"/>
    <m/>
    <m/>
    <m/>
  </r>
  <r>
    <n v="-31.339817330593299"/>
    <n v="-63.947505545616401"/>
    <n v="2318"/>
    <n v="92"/>
    <m/>
    <m/>
    <m/>
    <m/>
    <m/>
    <m/>
    <m/>
    <m/>
    <x v="108"/>
    <m/>
    <x v="6"/>
    <s v="COLON"/>
    <m/>
    <m/>
    <m/>
  </r>
  <r>
    <n v="-31.776944444444499"/>
    <n v="-63.802500000000002"/>
    <n v="10301"/>
    <n v="47"/>
    <m/>
    <m/>
    <m/>
    <m/>
    <m/>
    <m/>
    <m/>
    <m/>
    <x v="108"/>
    <m/>
    <x v="6"/>
    <s v="RÍO SEGUNDO"/>
    <m/>
    <m/>
    <m/>
  </r>
  <r>
    <n v="-31.842549999999999"/>
    <n v="-63.693908333333297"/>
    <n v="2319"/>
    <n v="32"/>
    <m/>
    <m/>
    <m/>
    <m/>
    <m/>
    <m/>
    <m/>
    <m/>
    <x v="108"/>
    <m/>
    <x v="6"/>
    <s v="RÍO SEGUNDO"/>
    <m/>
    <m/>
    <m/>
  </r>
  <r>
    <n v="-31.708991666666702"/>
    <n v="-63.861219444444401"/>
    <n v="2320"/>
    <n v="14"/>
    <m/>
    <m/>
    <m/>
    <m/>
    <m/>
    <m/>
    <m/>
    <m/>
    <x v="108"/>
    <m/>
    <x v="6"/>
    <s v="RÍO SEGUNDO"/>
    <m/>
    <m/>
    <m/>
  </r>
  <r>
    <n v="-31.657494444444499"/>
    <n v="-63.905774999999998"/>
    <n v="2321"/>
    <n v="120"/>
    <m/>
    <m/>
    <m/>
    <m/>
    <m/>
    <m/>
    <m/>
    <m/>
    <x v="108"/>
    <m/>
    <x v="6"/>
    <s v="RÍO SEGUNDO"/>
    <m/>
    <m/>
    <m/>
  </r>
  <r>
    <n v="-32.432009923147902"/>
    <n v="-63.7276529017931"/>
    <n v="10302"/>
    <n v="90"/>
    <m/>
    <m/>
    <m/>
    <m/>
    <m/>
    <m/>
    <m/>
    <m/>
    <x v="108"/>
    <m/>
    <x v="6"/>
    <s v="TERCERO ARRIBA"/>
    <m/>
    <m/>
    <m/>
  </r>
  <r>
    <n v="-31.390098215041"/>
    <n v="-63.420956813358501"/>
    <n v="2322"/>
    <n v="35"/>
    <m/>
    <m/>
    <m/>
    <m/>
    <m/>
    <m/>
    <m/>
    <m/>
    <x v="108"/>
    <m/>
    <x v="6"/>
    <s v="RÍO SEGUNDO"/>
    <m/>
    <m/>
    <m/>
  </r>
  <r>
    <n v="-31.68"/>
    <n v="-63.88"/>
    <n v="2323"/>
    <n v="100"/>
    <m/>
    <m/>
    <m/>
    <m/>
    <m/>
    <m/>
    <m/>
    <m/>
    <x v="108"/>
    <m/>
    <x v="6"/>
    <s v="RÍO SEGUNDO"/>
    <m/>
    <m/>
    <m/>
  </r>
  <r>
    <n v="-31.41"/>
    <n v="-63.42"/>
    <n v="2324"/>
    <n v="31"/>
    <m/>
    <m/>
    <m/>
    <m/>
    <m/>
    <m/>
    <m/>
    <m/>
    <x v="108"/>
    <m/>
    <x v="6"/>
    <s v="RÍO SEGUNDO"/>
    <m/>
    <m/>
    <m/>
  </r>
  <r>
    <n v="-31.6497555555556"/>
    <n v="-63.910449999999997"/>
    <n v="2325"/>
    <m/>
    <m/>
    <m/>
    <m/>
    <m/>
    <m/>
    <m/>
    <m/>
    <m/>
    <x v="108"/>
    <m/>
    <x v="6"/>
    <s v="RÍO SEGUNDO"/>
    <m/>
    <m/>
    <m/>
  </r>
  <r>
    <n v="-31.6497555555556"/>
    <n v="-63.910449999999997"/>
    <n v="2326"/>
    <m/>
    <m/>
    <m/>
    <m/>
    <m/>
    <m/>
    <m/>
    <m/>
    <m/>
    <x v="108"/>
    <m/>
    <x v="6"/>
    <s v="RÍO SEGUNDO"/>
    <m/>
    <m/>
    <m/>
  </r>
  <r>
    <n v="-31.357138012197499"/>
    <n v="-63.346565005768802"/>
    <n v="2327"/>
    <n v="180"/>
    <m/>
    <m/>
    <m/>
    <m/>
    <m/>
    <m/>
    <m/>
    <m/>
    <x v="108"/>
    <m/>
    <x v="6"/>
    <s v="RÍO SEGUNDO"/>
    <m/>
    <m/>
    <m/>
  </r>
  <r>
    <n v="-31.775727777777799"/>
    <n v="-63.8003944444444"/>
    <n v="2328"/>
    <n v="90"/>
    <m/>
    <m/>
    <m/>
    <m/>
    <m/>
    <m/>
    <m/>
    <m/>
    <x v="108"/>
    <m/>
    <x v="6"/>
    <s v="RÍO SEGUNDO"/>
    <m/>
    <m/>
    <m/>
  </r>
  <r>
    <n v="-31.703055555555601"/>
    <n v="-63.198888888888902"/>
    <n v="2329"/>
    <n v="319"/>
    <m/>
    <m/>
    <m/>
    <m/>
    <m/>
    <m/>
    <m/>
    <m/>
    <x v="108"/>
    <m/>
    <x v="6"/>
    <s v="RÍO SEGUNDO"/>
    <m/>
    <m/>
    <m/>
  </r>
  <r>
    <n v="-31.649722222222199"/>
    <n v="-63.9102777777778"/>
    <n v="2330"/>
    <n v="176"/>
    <m/>
    <m/>
    <m/>
    <m/>
    <m/>
    <m/>
    <m/>
    <m/>
    <x v="108"/>
    <m/>
    <x v="6"/>
    <s v="RÍO SEGUNDO"/>
    <m/>
    <m/>
    <m/>
  </r>
  <r>
    <n v="-31.848611111111101"/>
    <n v="-63.748333333333299"/>
    <n v="10303"/>
    <n v="112"/>
    <m/>
    <m/>
    <m/>
    <m/>
    <m/>
    <m/>
    <m/>
    <m/>
    <x v="108"/>
    <m/>
    <x v="6"/>
    <s v="RÍO SEGUNDO"/>
    <m/>
    <m/>
    <m/>
  </r>
  <r>
    <n v="-31.7810555555556"/>
    <n v="-63.796583333333302"/>
    <n v="2331"/>
    <n v="7"/>
    <m/>
    <m/>
    <m/>
    <m/>
    <m/>
    <m/>
    <m/>
    <m/>
    <x v="108"/>
    <m/>
    <x v="6"/>
    <s v="RÍO SEGUNDO"/>
    <m/>
    <m/>
    <m/>
  </r>
  <r>
    <n v="-31.656655554436998"/>
    <n v="-63.880255555751098"/>
    <n v="2332"/>
    <m/>
    <m/>
    <m/>
    <m/>
    <m/>
    <m/>
    <m/>
    <m/>
    <m/>
    <x v="108"/>
    <m/>
    <x v="6"/>
    <s v="RÍO SEGUNDO"/>
    <m/>
    <m/>
    <m/>
  </r>
  <r>
    <n v="-31.6703333333333"/>
    <n v="-63.889138888888901"/>
    <n v="2333"/>
    <n v="11"/>
    <m/>
    <m/>
    <m/>
    <m/>
    <m/>
    <m/>
    <m/>
    <m/>
    <x v="108"/>
    <m/>
    <x v="6"/>
    <s v="RÍO SEGUNDO"/>
    <m/>
    <m/>
    <m/>
  </r>
  <r>
    <n v="-31.780478200110799"/>
    <n v="-63.802466666666703"/>
    <n v="10304"/>
    <n v="129"/>
    <m/>
    <m/>
    <m/>
    <m/>
    <m/>
    <m/>
    <m/>
    <m/>
    <x v="108"/>
    <m/>
    <x v="6"/>
    <s v="RÍO SEGUNDO"/>
    <m/>
    <m/>
    <m/>
  </r>
  <r>
    <n v="-32.131699444343099"/>
    <n v="-64.293308760943702"/>
    <n v="2334"/>
    <m/>
    <m/>
    <m/>
    <m/>
    <m/>
    <m/>
    <m/>
    <m/>
    <m/>
    <x v="108"/>
    <m/>
    <x v="6"/>
    <s v="CALAMUCHITA"/>
    <m/>
    <m/>
    <m/>
  </r>
  <r>
    <n v="-32.156056936133403"/>
    <n v="-64.138535112726402"/>
    <n v="2335"/>
    <m/>
    <m/>
    <m/>
    <m/>
    <m/>
    <m/>
    <m/>
    <m/>
    <m/>
    <x v="108"/>
    <m/>
    <x v="6"/>
    <s v="TERCERO ARRIBA"/>
    <m/>
    <m/>
    <m/>
  </r>
  <r>
    <n v="-31.342845740778099"/>
    <n v="-63.940551053905899"/>
    <n v="10305"/>
    <n v="30"/>
    <m/>
    <m/>
    <m/>
    <m/>
    <m/>
    <m/>
    <m/>
    <m/>
    <x v="108"/>
    <m/>
    <x v="6"/>
    <s v="COLON"/>
    <m/>
    <m/>
    <m/>
  </r>
  <r>
    <n v="-31.342836577599702"/>
    <n v="-63.940395485783"/>
    <n v="10306"/>
    <n v="27"/>
    <m/>
    <m/>
    <m/>
    <m/>
    <m/>
    <m/>
    <m/>
    <m/>
    <x v="108"/>
    <m/>
    <x v="6"/>
    <s v="COLON"/>
    <m/>
    <m/>
    <m/>
  </r>
  <r>
    <n v="-31.3319935000629"/>
    <n v="-63.618254128913001"/>
    <n v="10307"/>
    <n v="5"/>
    <m/>
    <m/>
    <m/>
    <m/>
    <m/>
    <m/>
    <m/>
    <m/>
    <x v="108"/>
    <m/>
    <x v="6"/>
    <s v="RÍO PRIMERO"/>
    <m/>
    <m/>
    <m/>
  </r>
  <r>
    <n v="-31.331971448619999"/>
    <n v="-63.6181441583431"/>
    <n v="10308"/>
    <n v="5"/>
    <m/>
    <m/>
    <m/>
    <m/>
    <m/>
    <m/>
    <m/>
    <m/>
    <x v="108"/>
    <m/>
    <x v="6"/>
    <s v="RÍO PRIMERO"/>
    <m/>
    <m/>
    <m/>
  </r>
  <r>
    <n v="-31.325769828764599"/>
    <n v="-63.633623186569302"/>
    <n v="2336"/>
    <n v="23"/>
    <m/>
    <m/>
    <m/>
    <m/>
    <m/>
    <m/>
    <m/>
    <m/>
    <x v="108"/>
    <m/>
    <x v="6"/>
    <s v="RÍO PRIMERO"/>
    <m/>
    <m/>
    <m/>
  </r>
  <r>
    <n v="-30.732688018632501"/>
    <n v="-64.689722042770995"/>
    <n v="10333"/>
    <n v="28"/>
    <m/>
    <m/>
    <m/>
    <m/>
    <m/>
    <m/>
    <m/>
    <m/>
    <x v="108"/>
    <m/>
    <x v="6"/>
    <s v="CRUZ DEL EJE"/>
    <m/>
    <m/>
    <m/>
  </r>
  <r>
    <n v="-30.6388928394258"/>
    <n v="-65.380968062783396"/>
    <n v="2338"/>
    <n v="96"/>
    <m/>
    <m/>
    <m/>
    <m/>
    <m/>
    <m/>
    <m/>
    <m/>
    <x v="108"/>
    <m/>
    <x v="6"/>
    <s v="CRUZ DEL EJE"/>
    <m/>
    <m/>
    <m/>
  </r>
  <r>
    <n v="-30.664948584866298"/>
    <n v="-65.259523003008894"/>
    <n v="2339"/>
    <n v="105"/>
    <m/>
    <m/>
    <m/>
    <m/>
    <m/>
    <m/>
    <m/>
    <m/>
    <x v="108"/>
    <m/>
    <x v="6"/>
    <s v="CRUZ DEL EJE"/>
    <m/>
    <m/>
    <m/>
  </r>
  <r>
    <n v="-30.721745390622001"/>
    <n v="-64.808683376998999"/>
    <n v="2340"/>
    <n v="31"/>
    <m/>
    <m/>
    <m/>
    <m/>
    <m/>
    <m/>
    <m/>
    <m/>
    <x v="108"/>
    <m/>
    <x v="6"/>
    <s v="CRUZ DEL EJE"/>
    <m/>
    <m/>
    <m/>
  </r>
  <r>
    <n v="-30.732292621396901"/>
    <n v="-64.6886518381434"/>
    <n v="10334"/>
    <n v="28"/>
    <m/>
    <m/>
    <m/>
    <m/>
    <m/>
    <m/>
    <m/>
    <m/>
    <x v="108"/>
    <m/>
    <x v="6"/>
    <s v="CRUZ DEL EJE"/>
    <m/>
    <m/>
    <m/>
  </r>
  <r>
    <n v="-30.732359264113299"/>
    <n v="-64.827279721403301"/>
    <n v="10309"/>
    <n v="71"/>
    <m/>
    <m/>
    <m/>
    <m/>
    <m/>
    <m/>
    <m/>
    <m/>
    <x v="108"/>
    <m/>
    <x v="6"/>
    <s v="CRUZ DEL EJE"/>
    <m/>
    <m/>
    <m/>
  </r>
  <r>
    <n v="-30.559287708802898"/>
    <n v="-64.955065522537296"/>
    <n v="10335"/>
    <n v="52"/>
    <m/>
    <m/>
    <m/>
    <m/>
    <m/>
    <m/>
    <m/>
    <m/>
    <x v="108"/>
    <m/>
    <x v="6"/>
    <s v="CRUZ DEL EJE"/>
    <m/>
    <m/>
    <m/>
  </r>
  <r>
    <n v="-30.681556434583801"/>
    <n v="-64.818049650878905"/>
    <n v="2343"/>
    <n v="95"/>
    <m/>
    <m/>
    <m/>
    <m/>
    <m/>
    <m/>
    <m/>
    <m/>
    <x v="108"/>
    <m/>
    <x v="6"/>
    <s v="CRUZ DEL EJE"/>
    <m/>
    <m/>
    <m/>
  </r>
  <r>
    <n v="-30.543323161179"/>
    <n v="-65.037908306884802"/>
    <n v="2344"/>
    <n v="99"/>
    <m/>
    <m/>
    <m/>
    <m/>
    <m/>
    <m/>
    <m/>
    <m/>
    <x v="108"/>
    <m/>
    <x v="6"/>
    <s v="CRUZ DEL EJE"/>
    <m/>
    <m/>
    <m/>
  </r>
  <r>
    <n v="-30.593201879185902"/>
    <n v="-64.975162726134997"/>
    <n v="2345"/>
    <n v="103"/>
    <m/>
    <m/>
    <m/>
    <m/>
    <m/>
    <m/>
    <m/>
    <m/>
    <x v="108"/>
    <m/>
    <x v="6"/>
    <s v="CRUZ DEL EJE"/>
    <m/>
    <m/>
    <m/>
  </r>
  <r>
    <n v="-30.543859088864199"/>
    <n v="-65.037607899475105"/>
    <n v="10336"/>
    <n v="60"/>
    <m/>
    <m/>
    <m/>
    <m/>
    <m/>
    <m/>
    <m/>
    <m/>
    <x v="108"/>
    <m/>
    <x v="6"/>
    <s v="CRUZ DEL EJE"/>
    <m/>
    <m/>
    <m/>
  </r>
  <r>
    <n v="-30.543360121804"/>
    <n v="-65.038337460327099"/>
    <n v="2347"/>
    <n v="100"/>
    <m/>
    <m/>
    <m/>
    <m/>
    <m/>
    <m/>
    <m/>
    <m/>
    <x v="108"/>
    <m/>
    <x v="6"/>
    <s v="CRUZ DEL EJE"/>
    <m/>
    <m/>
    <m/>
  </r>
  <r>
    <n v="-31.6647222213433"/>
    <n v="-63.833055555194697"/>
    <n v="10310"/>
    <n v="162"/>
    <m/>
    <m/>
    <m/>
    <m/>
    <m/>
    <m/>
    <m/>
    <m/>
    <x v="108"/>
    <m/>
    <x v="6"/>
    <s v="RÍO SEGUNDO"/>
    <m/>
    <m/>
    <m/>
  </r>
  <r>
    <n v="-31.65"/>
    <n v="-63.91"/>
    <n v="2348"/>
    <n v="30"/>
    <m/>
    <m/>
    <m/>
    <m/>
    <m/>
    <m/>
    <m/>
    <m/>
    <x v="4"/>
    <m/>
    <x v="6"/>
    <s v="RÍO SEGUNDO"/>
    <m/>
    <m/>
    <m/>
  </r>
  <r>
    <n v="-31.650017358406799"/>
    <n v="-63.910118017196702"/>
    <n v="2349"/>
    <n v="28"/>
    <m/>
    <m/>
    <m/>
    <m/>
    <m/>
    <m/>
    <m/>
    <m/>
    <x v="4"/>
    <m/>
    <x v="6"/>
    <s v="RÍO SEGUNDO"/>
    <m/>
    <m/>
    <m/>
  </r>
  <r>
    <n v="-31.58"/>
    <n v="-63.59"/>
    <n v="2350"/>
    <n v="6"/>
    <m/>
    <m/>
    <m/>
    <m/>
    <m/>
    <m/>
    <m/>
    <m/>
    <x v="108"/>
    <m/>
    <x v="6"/>
    <s v="RÍO SEGUNDO"/>
    <m/>
    <m/>
    <m/>
  </r>
  <r>
    <n v="-31.5569444434446"/>
    <n v="-63.525277777891503"/>
    <n v="2351"/>
    <n v="72"/>
    <m/>
    <m/>
    <m/>
    <m/>
    <m/>
    <m/>
    <m/>
    <m/>
    <x v="108"/>
    <m/>
    <x v="6"/>
    <s v="RÍO SEGUNDO"/>
    <m/>
    <m/>
    <m/>
  </r>
  <r>
    <n v="-31.651274999999998"/>
    <n v="-63.347333333333303"/>
    <n v="10311"/>
    <n v="7"/>
    <m/>
    <m/>
    <m/>
    <m/>
    <m/>
    <m/>
    <m/>
    <m/>
    <x v="108"/>
    <m/>
    <x v="6"/>
    <s v="RÍO SEGUNDO"/>
    <m/>
    <m/>
    <m/>
  </r>
  <r>
    <n v="-31.651319300424198"/>
    <n v="-63.347595116867801"/>
    <m/>
    <n v="7"/>
    <m/>
    <m/>
    <m/>
    <m/>
    <m/>
    <m/>
    <m/>
    <m/>
    <x v="108"/>
    <m/>
    <x v="6"/>
    <s v="RÍO SEGUNDO"/>
    <m/>
    <m/>
    <m/>
  </r>
  <r>
    <n v="-31.651319300424198"/>
    <n v="-63.347595116867801"/>
    <n v="10312"/>
    <n v="7"/>
    <m/>
    <m/>
    <m/>
    <m/>
    <m/>
    <m/>
    <m/>
    <m/>
    <x v="108"/>
    <m/>
    <x v="6"/>
    <s v="RÍO SEGUNDO"/>
    <m/>
    <m/>
    <m/>
  </r>
  <r>
    <n v="-31.651316103888199"/>
    <n v="-63.347869775136402"/>
    <n v="10313"/>
    <m/>
    <m/>
    <m/>
    <m/>
    <m/>
    <m/>
    <m/>
    <m/>
    <m/>
    <x v="108"/>
    <m/>
    <x v="6"/>
    <s v="RÍO SEGUNDO"/>
    <m/>
    <m/>
    <m/>
  </r>
  <r>
    <n v="-31.591111110006601"/>
    <n v="-63.904166666913099"/>
    <n v="2352"/>
    <n v="63"/>
    <m/>
    <m/>
    <m/>
    <m/>
    <m/>
    <m/>
    <m/>
    <m/>
    <x v="108"/>
    <m/>
    <x v="6"/>
    <s v="RÍO SEGUNDO"/>
    <m/>
    <m/>
    <m/>
  </r>
  <r>
    <n v="-31.7747138888889"/>
    <n v="-63.8107166666667"/>
    <n v="10314"/>
    <n v="7"/>
    <m/>
    <m/>
    <m/>
    <m/>
    <m/>
    <m/>
    <m/>
    <m/>
    <x v="108"/>
    <m/>
    <x v="6"/>
    <s v="RÍO SEGUNDO"/>
    <m/>
    <m/>
    <m/>
  </r>
  <r>
    <n v="-32.3340236121701"/>
    <n v="-63.8422684510548"/>
    <n v="2353"/>
    <n v="107"/>
    <m/>
    <m/>
    <m/>
    <m/>
    <m/>
    <m/>
    <m/>
    <m/>
    <x v="4"/>
    <m/>
    <x v="6"/>
    <s v="TERCERO ARRIBA"/>
    <m/>
    <m/>
    <m/>
  </r>
  <r>
    <n v="-32.2107305555556"/>
    <n v="-64.057797222222206"/>
    <n v="2354"/>
    <n v="128"/>
    <m/>
    <m/>
    <m/>
    <m/>
    <m/>
    <m/>
    <m/>
    <m/>
    <x v="4"/>
    <m/>
    <x v="6"/>
    <s v="TERCERO ARRIBA"/>
    <m/>
    <m/>
    <m/>
  </r>
  <r>
    <n v="-32.049030555555603"/>
    <n v="-63.565383333333301"/>
    <n v="10315"/>
    <n v="150"/>
    <m/>
    <m/>
    <m/>
    <m/>
    <m/>
    <m/>
    <m/>
    <m/>
    <x v="108"/>
    <m/>
    <x v="6"/>
    <s v="TERCERO ARRIBA"/>
    <m/>
    <m/>
    <m/>
  </r>
  <r>
    <n v="-30.557588916946301"/>
    <n v="-65.0248298557282"/>
    <n v="10337"/>
    <n v="71"/>
    <m/>
    <m/>
    <m/>
    <m/>
    <m/>
    <m/>
    <m/>
    <m/>
    <x v="108"/>
    <m/>
    <x v="6"/>
    <s v="CRUZ DEL EJE"/>
    <m/>
    <m/>
    <m/>
  </r>
  <r>
    <n v="-30.7433918533489"/>
    <n v="-64.787572297768705"/>
    <n v="2356"/>
    <n v="56"/>
    <m/>
    <m/>
    <m/>
    <m/>
    <m/>
    <m/>
    <m/>
    <m/>
    <x v="108"/>
    <m/>
    <x v="6"/>
    <s v="CRUZ DEL EJE"/>
    <m/>
    <m/>
    <m/>
  </r>
  <r>
    <n v="-30.794728548999601"/>
    <n v="-65.053166966934199"/>
    <n v="2357"/>
    <n v="109"/>
    <m/>
    <m/>
    <m/>
    <m/>
    <m/>
    <m/>
    <m/>
    <m/>
    <x v="108"/>
    <m/>
    <x v="6"/>
    <s v="CRUZ DEL EJE"/>
    <m/>
    <m/>
    <m/>
  </r>
  <r>
    <n v="-30.794751589360001"/>
    <n v="-65.056042294998406"/>
    <n v="2358"/>
    <n v="100"/>
    <m/>
    <m/>
    <m/>
    <m/>
    <m/>
    <m/>
    <m/>
    <m/>
    <x v="108"/>
    <m/>
    <x v="6"/>
    <s v="CRUZ DEL EJE"/>
    <m/>
    <m/>
    <m/>
  </r>
  <r>
    <n v="-30.8517853200762"/>
    <n v="-64.979077366256007"/>
    <n v="2359"/>
    <n v="95"/>
    <m/>
    <m/>
    <m/>
    <m/>
    <m/>
    <m/>
    <m/>
    <m/>
    <x v="108"/>
    <m/>
    <x v="6"/>
    <s v="CRUZ DEL EJE"/>
    <m/>
    <m/>
    <m/>
  </r>
  <r>
    <n v="-30.669145572696898"/>
    <n v="-64.759164063781995"/>
    <n v="10338"/>
    <n v="169"/>
    <m/>
    <m/>
    <m/>
    <m/>
    <m/>
    <m/>
    <m/>
    <m/>
    <x v="108"/>
    <m/>
    <x v="6"/>
    <s v="CRUZ DEL EJE"/>
    <m/>
    <m/>
    <m/>
  </r>
  <r>
    <n v="-30.558324405496698"/>
    <n v="-64.954521982802703"/>
    <n v="10316"/>
    <n v="6"/>
    <m/>
    <m/>
    <m/>
    <m/>
    <m/>
    <m/>
    <m/>
    <m/>
    <x v="108"/>
    <m/>
    <x v="6"/>
    <s v="CRUZ DEL EJE"/>
    <m/>
    <m/>
    <m/>
  </r>
  <r>
    <n v="-30.5565264491097"/>
    <n v="-65.025216093825904"/>
    <n v="10339"/>
    <n v="71"/>
    <m/>
    <m/>
    <m/>
    <m/>
    <m/>
    <m/>
    <m/>
    <m/>
    <x v="108"/>
    <m/>
    <x v="6"/>
    <s v="CRUZ DEL EJE"/>
    <m/>
    <m/>
    <m/>
  </r>
  <r>
    <n v="-30.542932381680501"/>
    <n v="-65.036540380287093"/>
    <n v="10340"/>
    <n v="60"/>
    <m/>
    <m/>
    <m/>
    <m/>
    <m/>
    <m/>
    <m/>
    <m/>
    <x v="108"/>
    <m/>
    <x v="6"/>
    <s v="CRUZ DEL EJE"/>
    <m/>
    <m/>
    <m/>
  </r>
  <r>
    <n v="-30.669371613136601"/>
    <n v="-64.753656563463906"/>
    <n v="10341"/>
    <n v="169"/>
    <m/>
    <m/>
    <m/>
    <m/>
    <m/>
    <m/>
    <m/>
    <m/>
    <x v="108"/>
    <m/>
    <x v="6"/>
    <s v="CRUZ DEL EJE"/>
    <m/>
    <m/>
    <m/>
  </r>
  <r>
    <n v="-30.673124116308099"/>
    <n v="-64.8704961226846"/>
    <n v="10342"/>
    <n v="196"/>
    <m/>
    <m/>
    <m/>
    <m/>
    <m/>
    <m/>
    <m/>
    <m/>
    <x v="108"/>
    <m/>
    <x v="6"/>
    <s v="CRUZ DEL EJE"/>
    <m/>
    <m/>
    <m/>
  </r>
  <r>
    <n v="-30.6729949272681"/>
    <n v="-64.870817987766301"/>
    <n v="10343"/>
    <n v="196"/>
    <m/>
    <m/>
    <m/>
    <m/>
    <m/>
    <m/>
    <m/>
    <m/>
    <x v="108"/>
    <m/>
    <x v="6"/>
    <s v="CRUZ DEL EJE"/>
    <m/>
    <m/>
    <m/>
  </r>
  <r>
    <n v="-30.638695525515399"/>
    <n v="-65.388684778118403"/>
    <n v="10344"/>
    <n v="116"/>
    <m/>
    <m/>
    <m/>
    <m/>
    <m/>
    <m/>
    <m/>
    <m/>
    <x v="108"/>
    <m/>
    <x v="6"/>
    <s v="CRUZ DEL EJE"/>
    <m/>
    <m/>
    <m/>
  </r>
  <r>
    <n v="-30.744734770165799"/>
    <n v="-64.789769780130499"/>
    <n v="10345"/>
    <n v="52"/>
    <m/>
    <m/>
    <m/>
    <m/>
    <m/>
    <m/>
    <m/>
    <m/>
    <x v="108"/>
    <m/>
    <x v="6"/>
    <s v="CRUZ DEL EJE"/>
    <m/>
    <m/>
    <m/>
  </r>
  <r>
    <n v="-30.743643235853199"/>
    <n v="-64.787601214141205"/>
    <n v="10317"/>
    <n v="89"/>
    <m/>
    <m/>
    <m/>
    <m/>
    <m/>
    <m/>
    <m/>
    <m/>
    <x v="108"/>
    <m/>
    <x v="6"/>
    <s v="CRUZ DEL EJE"/>
    <m/>
    <m/>
    <m/>
  </r>
  <r>
    <n v="-30.721480558947899"/>
    <n v="-64.808521174526604"/>
    <n v="10318"/>
    <n v="100"/>
    <m/>
    <m/>
    <m/>
    <m/>
    <m/>
    <m/>
    <m/>
    <m/>
    <x v="108"/>
    <m/>
    <x v="6"/>
    <s v="CRUZ DEL EJE"/>
    <m/>
    <m/>
    <m/>
  </r>
  <r>
    <n v="-32.642222222222202"/>
    <n v="-63.825277777777799"/>
    <n v="2368"/>
    <n v="108"/>
    <m/>
    <m/>
    <m/>
    <m/>
    <m/>
    <m/>
    <m/>
    <m/>
    <x v="108"/>
    <m/>
    <x v="6"/>
    <s v="TERCERO ARRIBA"/>
    <m/>
    <m/>
    <m/>
  </r>
  <r>
    <n v="-32.482500000000002"/>
    <n v="-63.916388888888903"/>
    <n v="2369"/>
    <n v="152"/>
    <m/>
    <m/>
    <m/>
    <m/>
    <m/>
    <m/>
    <m/>
    <m/>
    <x v="108"/>
    <m/>
    <x v="6"/>
    <s v="TERCERO ARRIBA"/>
    <m/>
    <m/>
    <m/>
  </r>
  <r>
    <n v="-32.408333333333402"/>
    <n v="-63.6666666666667"/>
    <n v="2370"/>
    <n v="32"/>
    <m/>
    <m/>
    <m/>
    <m/>
    <m/>
    <m/>
    <m/>
    <m/>
    <x v="4"/>
    <m/>
    <x v="6"/>
    <s v="TERCERO ARRIBA"/>
    <m/>
    <m/>
    <m/>
  </r>
  <r>
    <n v="-32.408333333333402"/>
    <n v="-63.6666666666667"/>
    <n v="2371"/>
    <m/>
    <m/>
    <m/>
    <m/>
    <m/>
    <m/>
    <m/>
    <m/>
    <m/>
    <x v="108"/>
    <m/>
    <x v="6"/>
    <s v="TERCERO ARRIBA"/>
    <m/>
    <m/>
    <m/>
  </r>
  <r>
    <n v="-32.033087400530199"/>
    <n v="-63.864812151071199"/>
    <n v="10319"/>
    <n v="140"/>
    <m/>
    <m/>
    <m/>
    <m/>
    <m/>
    <m/>
    <m/>
    <m/>
    <x v="4"/>
    <m/>
    <x v="6"/>
    <s v="TERCERO ARRIBA"/>
    <m/>
    <m/>
    <m/>
  </r>
  <r>
    <n v="-32.195253103636603"/>
    <n v="-64.202503351704095"/>
    <n v="2372"/>
    <n v="40"/>
    <m/>
    <m/>
    <m/>
    <m/>
    <m/>
    <m/>
    <m/>
    <m/>
    <x v="4"/>
    <m/>
    <x v="6"/>
    <s v="TERCERO ARRIBA"/>
    <m/>
    <m/>
    <m/>
  </r>
  <r>
    <n v="-32.175694444444403"/>
    <n v="-64.113500000000002"/>
    <n v="10320"/>
    <n v="60"/>
    <m/>
    <m/>
    <m/>
    <m/>
    <m/>
    <m/>
    <m/>
    <m/>
    <x v="108"/>
    <m/>
    <x v="6"/>
    <s v="TERCERO ARRIBA"/>
    <m/>
    <m/>
    <m/>
  </r>
  <r>
    <n v="-32.164463888888903"/>
    <n v="-64.117602777777805"/>
    <n v="10321"/>
    <n v="200"/>
    <m/>
    <m/>
    <m/>
    <m/>
    <m/>
    <m/>
    <m/>
    <m/>
    <x v="108"/>
    <m/>
    <x v="6"/>
    <s v="TERCERO ARRIBA"/>
    <m/>
    <m/>
    <m/>
  </r>
  <r>
    <n v="-32.166709644281703"/>
    <n v="-63.446876335463202"/>
    <n v="2371"/>
    <n v="6"/>
    <m/>
    <m/>
    <m/>
    <m/>
    <m/>
    <m/>
    <m/>
    <m/>
    <x v="108"/>
    <m/>
    <x v="6"/>
    <s v="TERCERO ARRIBA"/>
    <m/>
    <m/>
    <m/>
  </r>
  <r>
    <n v="-32.320316666666699"/>
    <n v="-63.956483333333303"/>
    <n v="2373"/>
    <n v="97"/>
    <m/>
    <m/>
    <m/>
    <m/>
    <m/>
    <m/>
    <m/>
    <m/>
    <x v="108"/>
    <m/>
    <x v="6"/>
    <s v="TERCERO ARRIBA"/>
    <m/>
    <m/>
    <m/>
  </r>
  <r>
    <n v="-31.389444444444401"/>
    <n v="-63.415555555555599"/>
    <n v="10322"/>
    <n v="120"/>
    <m/>
    <m/>
    <m/>
    <m/>
    <m/>
    <m/>
    <m/>
    <m/>
    <x v="108"/>
    <m/>
    <x v="6"/>
    <s v="RÍO SEGUNDO"/>
    <m/>
    <m/>
    <m/>
  </r>
  <r>
    <n v="-31.647963888888899"/>
    <n v="-63.912469444444397"/>
    <n v="10323"/>
    <n v="120"/>
    <m/>
    <m/>
    <m/>
    <m/>
    <m/>
    <m/>
    <m/>
    <m/>
    <x v="108"/>
    <m/>
    <x v="6"/>
    <s v="RÍO SEGUNDO"/>
    <m/>
    <m/>
    <m/>
  </r>
  <r>
    <n v="-31.856111111111101"/>
    <n v="-63.734063888888898"/>
    <n v="10324"/>
    <m/>
    <m/>
    <m/>
    <m/>
    <m/>
    <m/>
    <m/>
    <m/>
    <m/>
    <x v="108"/>
    <m/>
    <x v="6"/>
    <s v="RÍO SEGUNDO"/>
    <m/>
    <m/>
    <m/>
  </r>
  <r>
    <n v="-31.856111111111101"/>
    <n v="-63.734063888888898"/>
    <n v="10324"/>
    <m/>
    <m/>
    <m/>
    <m/>
    <m/>
    <m/>
    <m/>
    <m/>
    <m/>
    <x v="108"/>
    <m/>
    <x v="6"/>
    <s v="RÍO SEGUNDO"/>
    <m/>
    <m/>
    <m/>
  </r>
  <r>
    <n v="-31.776944444444499"/>
    <n v="-63.802500000000002"/>
    <n v="10325"/>
    <n v="47"/>
    <m/>
    <m/>
    <m/>
    <m/>
    <m/>
    <m/>
    <m/>
    <m/>
    <x v="108"/>
    <m/>
    <x v="6"/>
    <s v="RÍO SEGUNDO"/>
    <m/>
    <m/>
    <m/>
  </r>
  <r>
    <n v="-31.6478888888889"/>
    <n v="-63.344355555555602"/>
    <n v="10326"/>
    <n v="155"/>
    <m/>
    <m/>
    <m/>
    <m/>
    <m/>
    <m/>
    <m/>
    <m/>
    <x v="108"/>
    <m/>
    <x v="6"/>
    <s v="RÍO SEGUNDO"/>
    <m/>
    <m/>
    <m/>
  </r>
  <r>
    <n v="-30.728268231831699"/>
    <n v="-64.807353001327499"/>
    <n v="10327"/>
    <n v="61"/>
    <m/>
    <m/>
    <m/>
    <m/>
    <m/>
    <m/>
    <m/>
    <m/>
    <x v="108"/>
    <m/>
    <x v="6"/>
    <s v="CRUZ DEL EJE"/>
    <m/>
    <m/>
    <m/>
  </r>
  <r>
    <n v="-30.7219875686765"/>
    <n v="-64.808480855840301"/>
    <n v="10328"/>
    <n v="56"/>
    <m/>
    <m/>
    <m/>
    <m/>
    <m/>
    <m/>
    <m/>
    <m/>
    <x v="108"/>
    <m/>
    <x v="6"/>
    <s v="CRUZ DEL EJE"/>
    <m/>
    <m/>
    <m/>
  </r>
  <r>
    <n v="-30.7433547718311"/>
    <n v="-64.786882390212995"/>
    <n v="10329"/>
    <n v="56"/>
    <m/>
    <m/>
    <m/>
    <m/>
    <m/>
    <m/>
    <m/>
    <m/>
    <x v="108"/>
    <m/>
    <x v="6"/>
    <s v="CRUZ DEL EJE"/>
    <m/>
    <m/>
    <m/>
  </r>
  <r>
    <n v="-30.708258678649699"/>
    <n v="-64.789187893295704"/>
    <n v="10346"/>
    <n v="104"/>
    <m/>
    <m/>
    <m/>
    <m/>
    <m/>
    <m/>
    <m/>
    <m/>
    <x v="108"/>
    <m/>
    <x v="6"/>
    <s v="CRUZ DEL EJE"/>
    <m/>
    <m/>
    <m/>
  </r>
  <r>
    <n v="-30.672144040981099"/>
    <n v="-64.877716629351596"/>
    <n v="10347"/>
    <n v="146"/>
    <m/>
    <m/>
    <m/>
    <m/>
    <m/>
    <m/>
    <m/>
    <m/>
    <x v="108"/>
    <m/>
    <x v="6"/>
    <s v="CRUZ DEL EJE"/>
    <m/>
    <m/>
    <m/>
  </r>
  <r>
    <n v="-30.779677405771501"/>
    <n v="-65.064432244797402"/>
    <n v="10348"/>
    <n v="60"/>
    <m/>
    <m/>
    <m/>
    <m/>
    <m/>
    <m/>
    <m/>
    <m/>
    <x v="108"/>
    <m/>
    <x v="6"/>
    <s v="CRUZ DEL EJE"/>
    <m/>
    <m/>
    <m/>
  </r>
  <r>
    <n v="-30.898482950473198"/>
    <n v="-63.237179692992903"/>
    <n v="2377"/>
    <n v="119"/>
    <m/>
    <m/>
    <m/>
    <m/>
    <m/>
    <m/>
    <m/>
    <m/>
    <x v="108"/>
    <m/>
    <x v="6"/>
    <s v="RÍO PRIMERO"/>
    <m/>
    <m/>
    <m/>
  </r>
  <r>
    <n v="-30.675371436706101"/>
    <n v="-64.870530991401793"/>
    <n v="2378"/>
    <n v="60"/>
    <m/>
    <m/>
    <m/>
    <m/>
    <m/>
    <m/>
    <m/>
    <m/>
    <x v="108"/>
    <m/>
    <x v="6"/>
    <s v="CRUZ DEL EJE"/>
    <m/>
    <m/>
    <m/>
  </r>
  <r>
    <n v="-30.7357309422482"/>
    <n v="-64.683552778776004"/>
    <n v="2379"/>
    <n v="22"/>
    <m/>
    <m/>
    <m/>
    <m/>
    <m/>
    <m/>
    <m/>
    <m/>
    <x v="108"/>
    <m/>
    <x v="6"/>
    <s v="CRUZ DEL EJE"/>
    <m/>
    <m/>
    <m/>
  </r>
  <r>
    <n v="-30.783763817044299"/>
    <n v="-64.642356061515798"/>
    <n v="2380"/>
    <n v="22"/>
    <m/>
    <m/>
    <m/>
    <m/>
    <m/>
    <m/>
    <m/>
    <m/>
    <x v="108"/>
    <m/>
    <x v="6"/>
    <s v="CRUZ DEL EJE"/>
    <m/>
    <m/>
    <m/>
  </r>
  <r>
    <n v="-30.639077460263501"/>
    <n v="-65.388802795314902"/>
    <n v="2381"/>
    <n v="97"/>
    <m/>
    <m/>
    <m/>
    <m/>
    <m/>
    <m/>
    <m/>
    <m/>
    <x v="108"/>
    <m/>
    <x v="6"/>
    <s v="CRUZ DEL EJE"/>
    <m/>
    <m/>
    <m/>
  </r>
  <r>
    <n v="-30.639030151207301"/>
    <n v="-65.388362913036602"/>
    <n v="10350"/>
    <n v="120"/>
    <m/>
    <m/>
    <m/>
    <m/>
    <m/>
    <m/>
    <m/>
    <m/>
    <x v="108"/>
    <m/>
    <x v="6"/>
    <s v="CRUZ DEL EJE"/>
    <m/>
    <m/>
    <m/>
  </r>
  <r>
    <n v="-30.639176693818602"/>
    <n v="-65.387343673610303"/>
    <n v="10330"/>
    <n v="96"/>
    <m/>
    <m/>
    <m/>
    <m/>
    <m/>
    <m/>
    <m/>
    <m/>
    <x v="108"/>
    <m/>
    <x v="6"/>
    <s v="CRUZ DEL EJE"/>
    <m/>
    <m/>
    <m/>
  </r>
  <r>
    <n v="-30.638570329054001"/>
    <n v="-65.389018042587594"/>
    <n v="10351"/>
    <n v="97"/>
    <m/>
    <m/>
    <m/>
    <m/>
    <m/>
    <m/>
    <m/>
    <m/>
    <x v="108"/>
    <m/>
    <x v="6"/>
    <s v="CRUZ DEL EJE"/>
    <m/>
    <m/>
    <m/>
  </r>
  <r>
    <n v="-31.646716666666698"/>
    <n v="-63.343902777777799"/>
    <n v="2384"/>
    <m/>
    <m/>
    <m/>
    <m/>
    <m/>
    <m/>
    <m/>
    <m/>
    <m/>
    <x v="108"/>
    <m/>
    <x v="6"/>
    <s v="RÍO SEGUNDO"/>
    <m/>
    <m/>
    <m/>
  </r>
  <r>
    <n v="-31.6681555555556"/>
    <n v="-63.199208333333303"/>
    <n v="10331"/>
    <m/>
    <m/>
    <m/>
    <m/>
    <m/>
    <m/>
    <m/>
    <m/>
    <m/>
    <x v="108"/>
    <m/>
    <x v="6"/>
    <s v="RÍO SEGUNDO"/>
    <m/>
    <m/>
    <m/>
  </r>
  <r>
    <n v="-31.833897222222198"/>
    <n v="-63.449980555555598"/>
    <n v="10332"/>
    <n v="206"/>
    <m/>
    <m/>
    <m/>
    <m/>
    <m/>
    <m/>
    <m/>
    <m/>
    <x v="108"/>
    <m/>
    <x v="6"/>
    <s v="RÍO SEGUNDO"/>
    <m/>
    <m/>
    <m/>
  </r>
  <r>
    <n v="-31.495277777777801"/>
    <n v="-63.4722222222222"/>
    <n v="2385"/>
    <n v="180"/>
    <m/>
    <m/>
    <m/>
    <m/>
    <m/>
    <m/>
    <m/>
    <m/>
    <x v="108"/>
    <m/>
    <x v="6"/>
    <s v="RÍO SEGUNDO"/>
    <m/>
    <m/>
    <m/>
  </r>
  <r>
    <n v="-32.481669136467097"/>
    <n v="-63.676159934767"/>
    <n v="2386"/>
    <n v="60"/>
    <m/>
    <m/>
    <m/>
    <m/>
    <m/>
    <m/>
    <m/>
    <m/>
    <x v="108"/>
    <m/>
    <x v="6"/>
    <s v="TERCERO ARRIBA"/>
    <m/>
    <m/>
    <m/>
  </r>
  <r>
    <n v="-32.693443830679399"/>
    <n v="-63.708594418029797"/>
    <n v="10343"/>
    <n v="90"/>
    <m/>
    <m/>
    <m/>
    <m/>
    <m/>
    <m/>
    <m/>
    <m/>
    <x v="108"/>
    <m/>
    <x v="6"/>
    <s v="TERCERO ARRIBA"/>
    <m/>
    <m/>
    <m/>
  </r>
  <r>
    <n v="-32.1111111111111"/>
    <n v="-64.172499999999999"/>
    <n v="10349"/>
    <n v="39"/>
    <m/>
    <m/>
    <m/>
    <m/>
    <m/>
    <m/>
    <m/>
    <m/>
    <x v="108"/>
    <m/>
    <x v="6"/>
    <s v="TERCERO ARRIBA"/>
    <m/>
    <m/>
    <m/>
  </r>
  <r>
    <n v="-32.113333333333301"/>
    <n v="-64.175833333333301"/>
    <n v="10352"/>
    <n v="78"/>
    <m/>
    <m/>
    <m/>
    <m/>
    <m/>
    <m/>
    <m/>
    <m/>
    <x v="108"/>
    <m/>
    <x v="6"/>
    <s v="TERCERO ARRIBA"/>
    <m/>
    <m/>
    <m/>
  </r>
  <r>
    <n v="-30.6385420588622"/>
    <n v="-65.388247578048507"/>
    <n v="2337"/>
    <n v="105"/>
    <m/>
    <m/>
    <m/>
    <m/>
    <m/>
    <m/>
    <m/>
    <m/>
    <x v="108"/>
    <m/>
    <x v="6"/>
    <s v="CRUZ DEL EJE"/>
    <m/>
    <m/>
    <m/>
  </r>
  <r>
    <n v="-32.184100706949998"/>
    <n v="-64.118577336999095"/>
    <n v="10353"/>
    <m/>
    <m/>
    <m/>
    <m/>
    <m/>
    <m/>
    <m/>
    <m/>
    <m/>
    <x v="108"/>
    <m/>
    <x v="6"/>
    <s v="TERCERO ARRIBA"/>
    <m/>
    <m/>
    <m/>
  </r>
  <r>
    <n v="-32.170452062500203"/>
    <n v="-64.125068282814894"/>
    <n v="10354"/>
    <m/>
    <m/>
    <m/>
    <m/>
    <m/>
    <m/>
    <m/>
    <m/>
    <m/>
    <x v="108"/>
    <m/>
    <x v="6"/>
    <s v="TERCERO ARRIBA"/>
    <m/>
    <m/>
    <m/>
  </r>
  <r>
    <n v="-31.963333332107901"/>
    <n v="-63.381111110795402"/>
    <n v="10355"/>
    <n v="202"/>
    <m/>
    <m/>
    <m/>
    <m/>
    <m/>
    <m/>
    <m/>
    <m/>
    <x v="108"/>
    <m/>
    <x v="6"/>
    <s v="RÍO SEGUNDO"/>
    <m/>
    <m/>
    <m/>
  </r>
  <r>
    <n v="-31.6580861111111"/>
    <n v="-63.901719444444403"/>
    <n v="10356"/>
    <n v="169"/>
    <m/>
    <m/>
    <m/>
    <m/>
    <m/>
    <m/>
    <m/>
    <m/>
    <x v="108"/>
    <m/>
    <x v="6"/>
    <s v="RÍO SEGUNDO"/>
    <m/>
    <m/>
    <m/>
  </r>
  <r>
    <n v="-32.298013185578903"/>
    <n v="-63.923755109802897"/>
    <n v="2387"/>
    <n v="107"/>
    <m/>
    <m/>
    <m/>
    <m/>
    <m/>
    <m/>
    <m/>
    <m/>
    <x v="108"/>
    <m/>
    <x v="6"/>
    <s v="TERCERO ARRIBA"/>
    <m/>
    <m/>
    <m/>
  </r>
  <r>
    <n v="-32.2019217706845"/>
    <n v="-63.964666383036302"/>
    <n v="2388"/>
    <n v="60"/>
    <m/>
    <m/>
    <m/>
    <m/>
    <m/>
    <m/>
    <m/>
    <m/>
    <x v="108"/>
    <m/>
    <x v="6"/>
    <s v="TERCERO ARRIBA"/>
    <m/>
    <m/>
    <m/>
  </r>
  <r>
    <n v="-32.169704501656298"/>
    <n v="-64.124235020645898"/>
    <n v="10357"/>
    <n v="70"/>
    <m/>
    <m/>
    <m/>
    <m/>
    <m/>
    <m/>
    <m/>
    <m/>
    <x v="108"/>
    <m/>
    <x v="6"/>
    <s v="TERCERO ARRIBA"/>
    <m/>
    <m/>
    <m/>
  </r>
  <r>
    <n v="-31.645611111111101"/>
    <n v="-63.902250000000002"/>
    <n v="2389"/>
    <n v="70"/>
    <m/>
    <m/>
    <m/>
    <m/>
    <m/>
    <m/>
    <m/>
    <m/>
    <x v="108"/>
    <m/>
    <x v="6"/>
    <s v="RÍO SEGUNDO"/>
    <m/>
    <m/>
    <m/>
  </r>
  <r>
    <n v="-31.920141666666701"/>
    <n v="-63.6789138888889"/>
    <n v="2390"/>
    <n v="70"/>
    <m/>
    <m/>
    <m/>
    <m/>
    <m/>
    <m/>
    <m/>
    <m/>
    <x v="108"/>
    <m/>
    <x v="6"/>
    <s v="RÍO SEGUNDO"/>
    <m/>
    <m/>
    <m/>
  </r>
  <r>
    <n v="-31.703055555555601"/>
    <n v="-63.198888888888902"/>
    <n v="10358"/>
    <n v="203"/>
    <m/>
    <m/>
    <m/>
    <m/>
    <m/>
    <m/>
    <m/>
    <m/>
    <x v="108"/>
    <m/>
    <x v="6"/>
    <s v="RÍO SEGUNDO"/>
    <m/>
    <m/>
    <m/>
  </r>
  <r>
    <n v="-32.042761111111098"/>
    <n v="-63.567008333333298"/>
    <n v="2391"/>
    <n v="114"/>
    <m/>
    <m/>
    <m/>
    <m/>
    <m/>
    <m/>
    <m/>
    <m/>
    <x v="108"/>
    <m/>
    <x v="6"/>
    <s v="TERCERO ARRIBA"/>
    <m/>
    <m/>
    <m/>
  </r>
  <r>
    <n v="-30.462883333333298"/>
    <n v="-65.395983333333305"/>
    <n v="2341"/>
    <m/>
    <m/>
    <m/>
    <m/>
    <m/>
    <m/>
    <m/>
    <m/>
    <m/>
    <x v="108"/>
    <m/>
    <x v="6"/>
    <s v="CRUZ DEL EJE"/>
    <m/>
    <m/>
    <m/>
  </r>
  <r>
    <n v="-30.7832849480227"/>
    <n v="-65.166838328043696"/>
    <n v="2342"/>
    <n v="66"/>
    <m/>
    <m/>
    <m/>
    <m/>
    <m/>
    <m/>
    <m/>
    <m/>
    <x v="31"/>
    <m/>
    <x v="6"/>
    <s v="CRUZ DEL EJE"/>
    <m/>
    <m/>
    <m/>
  </r>
  <r>
    <n v="-30.3605555543576"/>
    <n v="-65.1455555560146"/>
    <n v="2346"/>
    <n v="120"/>
    <m/>
    <m/>
    <m/>
    <m/>
    <m/>
    <m/>
    <m/>
    <m/>
    <x v="108"/>
    <m/>
    <x v="6"/>
    <s v="CRUZ DEL EJE"/>
    <m/>
    <m/>
    <m/>
  </r>
  <r>
    <n v="-30.758888888047501"/>
    <n v="-64.6791666667729"/>
    <n v="2355"/>
    <n v="39"/>
    <m/>
    <m/>
    <m/>
    <m/>
    <m/>
    <m/>
    <m/>
    <m/>
    <x v="108"/>
    <m/>
    <x v="6"/>
    <s v="CRUZ DEL EJE"/>
    <m/>
    <m/>
    <m/>
  </r>
  <r>
    <n v="-30.7566666666667"/>
    <n v="-64.673888888888897"/>
    <n v="2360"/>
    <n v="37"/>
    <m/>
    <m/>
    <m/>
    <m/>
    <m/>
    <m/>
    <m/>
    <m/>
    <x v="108"/>
    <m/>
    <x v="6"/>
    <s v="CRUZ DEL EJE"/>
    <m/>
    <m/>
    <m/>
  </r>
  <r>
    <n v="-30.781944443333501"/>
    <n v="-64.632777777369398"/>
    <n v="2361"/>
    <n v="32"/>
    <m/>
    <m/>
    <m/>
    <m/>
    <m/>
    <m/>
    <m/>
    <m/>
    <x v="31"/>
    <m/>
    <x v="6"/>
    <s v="CRUZ DEL EJE"/>
    <m/>
    <m/>
    <m/>
  </r>
  <r>
    <n v="-30.529256146524201"/>
    <n v="-64.836778531594604"/>
    <n v="2362"/>
    <n v="148"/>
    <m/>
    <m/>
    <m/>
    <m/>
    <m/>
    <m/>
    <m/>
    <m/>
    <x v="108"/>
    <m/>
    <x v="6"/>
    <s v="ISCHILÍN"/>
    <m/>
    <m/>
    <m/>
  </r>
  <r>
    <n v="-30.5952777768907"/>
    <n v="-64.827500000024997"/>
    <n v="2363"/>
    <n v="162"/>
    <m/>
    <m/>
    <m/>
    <m/>
    <m/>
    <m/>
    <m/>
    <m/>
    <x v="108"/>
    <m/>
    <x v="6"/>
    <s v="ISCHILÍN"/>
    <m/>
    <m/>
    <m/>
  </r>
  <r>
    <n v="-30.5371916666667"/>
    <n v="-65.007499999999993"/>
    <n v="2364"/>
    <n v="84"/>
    <m/>
    <m/>
    <m/>
    <m/>
    <m/>
    <m/>
    <m/>
    <m/>
    <x v="108"/>
    <m/>
    <x v="6"/>
    <s v="CRUZ DEL EJE"/>
    <m/>
    <m/>
    <m/>
  </r>
  <r>
    <n v="-31.999111111111102"/>
    <n v="-62.948441666666703"/>
    <n v="2392"/>
    <n v="30"/>
    <m/>
    <m/>
    <m/>
    <m/>
    <m/>
    <m/>
    <m/>
    <m/>
    <x v="108"/>
    <m/>
    <x v="6"/>
    <s v="RÍO SEGUNDO"/>
    <m/>
    <m/>
    <m/>
  </r>
  <r>
    <n v="-31.67"/>
    <n v="-63.89"/>
    <n v="10359"/>
    <n v="8"/>
    <m/>
    <m/>
    <m/>
    <m/>
    <m/>
    <m/>
    <m/>
    <m/>
    <x v="108"/>
    <m/>
    <x v="6"/>
    <s v="RÍO SEGUNDO"/>
    <m/>
    <m/>
    <m/>
  </r>
  <r>
    <n v="-31.67"/>
    <n v="-63.89"/>
    <n v="10360"/>
    <n v="8"/>
    <m/>
    <m/>
    <m/>
    <m/>
    <m/>
    <m/>
    <m/>
    <m/>
    <x v="108"/>
    <m/>
    <x v="6"/>
    <s v="RÍO SEGUNDO"/>
    <m/>
    <m/>
    <m/>
  </r>
  <r>
    <n v="-31.67"/>
    <n v="-63.89"/>
    <n v="10361"/>
    <n v="8"/>
    <m/>
    <m/>
    <m/>
    <m/>
    <m/>
    <m/>
    <m/>
    <m/>
    <x v="108"/>
    <m/>
    <x v="6"/>
    <s v="RÍO SEGUNDO"/>
    <m/>
    <m/>
    <m/>
  </r>
  <r>
    <n v="-31.67"/>
    <n v="-63.89"/>
    <n v="10362"/>
    <n v="8"/>
    <m/>
    <m/>
    <m/>
    <m/>
    <m/>
    <m/>
    <m/>
    <m/>
    <x v="108"/>
    <m/>
    <x v="6"/>
    <s v="RÍO SEGUNDO"/>
    <m/>
    <m/>
    <m/>
  </r>
  <r>
    <n v="-31.649722222222199"/>
    <n v="-63.9102777777778"/>
    <n v="10363"/>
    <n v="196"/>
    <m/>
    <m/>
    <m/>
    <m/>
    <m/>
    <m/>
    <m/>
    <m/>
    <x v="108"/>
    <m/>
    <x v="6"/>
    <s v="RÍO SEGUNDO"/>
    <m/>
    <m/>
    <m/>
  </r>
  <r>
    <n v="-32.185180756263399"/>
    <n v="-63.384841318802003"/>
    <n v="2393"/>
    <n v="82"/>
    <m/>
    <m/>
    <m/>
    <m/>
    <m/>
    <m/>
    <m/>
    <m/>
    <x v="108"/>
    <m/>
    <x v="6"/>
    <s v="TERCERO ARRIBA"/>
    <m/>
    <m/>
    <m/>
  </r>
  <r>
    <n v="-32.5161085651729"/>
    <n v="-63.640555675001103"/>
    <n v="2394"/>
    <m/>
    <m/>
    <m/>
    <m/>
    <m/>
    <m/>
    <m/>
    <m/>
    <m/>
    <x v="108"/>
    <m/>
    <x v="6"/>
    <s v="TERCERO ARRIBA"/>
    <m/>
    <m/>
    <m/>
  </r>
  <r>
    <n v="-32.178774834401402"/>
    <n v="-64.104899883422902"/>
    <n v="10364"/>
    <n v="66"/>
    <m/>
    <m/>
    <m/>
    <m/>
    <m/>
    <m/>
    <m/>
    <m/>
    <x v="108"/>
    <m/>
    <x v="6"/>
    <s v="TERCERO ARRIBA"/>
    <m/>
    <m/>
    <m/>
  </r>
  <r>
    <n v="-31.970277777777799"/>
    <n v="-63.387500000000003"/>
    <n v="10365"/>
    <n v="60"/>
    <m/>
    <m/>
    <m/>
    <m/>
    <m/>
    <m/>
    <m/>
    <m/>
    <x v="108"/>
    <m/>
    <x v="6"/>
    <s v="TERCERO ARRIBA"/>
    <m/>
    <m/>
    <m/>
  </r>
  <r>
    <n v="-31.775676208334499"/>
    <n v="-63.800452777777799"/>
    <n v="10366"/>
    <m/>
    <m/>
    <m/>
    <m/>
    <m/>
    <m/>
    <m/>
    <m/>
    <m/>
    <x v="108"/>
    <m/>
    <x v="6"/>
    <s v="RÍO SEGUNDO"/>
    <m/>
    <m/>
    <m/>
  </r>
  <r>
    <n v="-31.6597222222222"/>
    <n v="-63.4572222222222"/>
    <n v="10367"/>
    <n v="30"/>
    <m/>
    <m/>
    <m/>
    <m/>
    <m/>
    <m/>
    <m/>
    <m/>
    <x v="108"/>
    <m/>
    <x v="6"/>
    <s v="RÍO SEGUNDO"/>
    <m/>
    <m/>
    <m/>
  </r>
  <r>
    <n v="-31.703055555555601"/>
    <n v="-63.198888888888902"/>
    <n v="10368"/>
    <n v="200"/>
    <m/>
    <m/>
    <m/>
    <m/>
    <m/>
    <m/>
    <m/>
    <m/>
    <x v="108"/>
    <m/>
    <x v="6"/>
    <s v="RÍO SEGUNDO"/>
    <m/>
    <m/>
    <m/>
  </r>
  <r>
    <n v="-31.703055555555601"/>
    <n v="-63.198888888888902"/>
    <n v="10368"/>
    <n v="200"/>
    <m/>
    <m/>
    <m/>
    <m/>
    <m/>
    <m/>
    <m/>
    <m/>
    <x v="108"/>
    <m/>
    <x v="6"/>
    <s v="RÍO SEGUNDO"/>
    <m/>
    <m/>
    <m/>
  </r>
  <r>
    <n v="-31.703055555555601"/>
    <n v="-63.198888888888902"/>
    <n v="10368"/>
    <n v="200"/>
    <m/>
    <m/>
    <m/>
    <m/>
    <m/>
    <m/>
    <m/>
    <m/>
    <x v="108"/>
    <m/>
    <x v="6"/>
    <s v="RÍO SEGUNDO"/>
    <m/>
    <m/>
    <m/>
  </r>
  <r>
    <n v="-32.176207300612099"/>
    <n v="-64.125654101288603"/>
    <n v="10369"/>
    <n v="197"/>
    <m/>
    <m/>
    <m/>
    <m/>
    <m/>
    <m/>
    <m/>
    <m/>
    <x v="108"/>
    <m/>
    <x v="6"/>
    <s v="TERCERO ARRIBA"/>
    <m/>
    <m/>
    <m/>
  </r>
  <r>
    <n v="-32.441749999999999"/>
    <n v="-63.718058333333303"/>
    <n v="10370"/>
    <n v="76"/>
    <m/>
    <m/>
    <m/>
    <m/>
    <m/>
    <m/>
    <m/>
    <m/>
    <x v="4"/>
    <m/>
    <x v="6"/>
    <s v="TERCERO ARRIBA"/>
    <m/>
    <m/>
    <m/>
  </r>
  <r>
    <n v="-32.245558333333399"/>
    <n v="-63.973005555555602"/>
    <n v="2395"/>
    <n v="100"/>
    <m/>
    <m/>
    <m/>
    <m/>
    <m/>
    <m/>
    <m/>
    <m/>
    <x v="4"/>
    <m/>
    <x v="6"/>
    <s v="TERCERO ARRIBA"/>
    <m/>
    <m/>
    <m/>
  </r>
  <r>
    <n v="-31.913863888888901"/>
    <n v="-63.682022222222201"/>
    <n v="2396"/>
    <n v="50"/>
    <m/>
    <m/>
    <m/>
    <m/>
    <m/>
    <m/>
    <m/>
    <m/>
    <x v="108"/>
    <m/>
    <x v="6"/>
    <s v="RÍO SEGUNDO"/>
    <m/>
    <m/>
    <m/>
  </r>
  <r>
    <n v="-31.920255555555499"/>
    <n v="-63.6787361111111"/>
    <n v="2397"/>
    <n v="83"/>
    <m/>
    <m/>
    <m/>
    <m/>
    <m/>
    <m/>
    <m/>
    <m/>
    <x v="108"/>
    <m/>
    <x v="6"/>
    <s v="RÍO SEGUNDO"/>
    <m/>
    <m/>
    <m/>
  </r>
  <r>
    <n v="-32.3541765336998"/>
    <n v="-63.295869950510301"/>
    <n v="2398"/>
    <m/>
    <m/>
    <m/>
    <m/>
    <m/>
    <m/>
    <m/>
    <m/>
    <m/>
    <x v="108"/>
    <m/>
    <x v="6"/>
    <s v="GRAL. SAN MARTÍN"/>
    <m/>
    <m/>
    <m/>
  </r>
  <r>
    <n v="-32.331286912603801"/>
    <n v="-63.314103411560303"/>
    <n v="2399"/>
    <m/>
    <m/>
    <m/>
    <m/>
    <m/>
    <m/>
    <m/>
    <m/>
    <m/>
    <x v="108"/>
    <m/>
    <x v="6"/>
    <s v="GRAL. SAN MARTÍN"/>
    <m/>
    <m/>
    <m/>
  </r>
  <r>
    <n v="-32.176234828623599"/>
    <n v="-64.110879448067806"/>
    <n v="10371"/>
    <n v="60"/>
    <m/>
    <m/>
    <m/>
    <m/>
    <m/>
    <m/>
    <m/>
    <m/>
    <x v="108"/>
    <m/>
    <x v="6"/>
    <s v="TERCERO ARRIBA"/>
    <m/>
    <m/>
    <m/>
  </r>
  <r>
    <n v="-32.186663803888997"/>
    <n v="-64.127718356263401"/>
    <n v="10372"/>
    <m/>
    <m/>
    <m/>
    <m/>
    <m/>
    <m/>
    <m/>
    <m/>
    <m/>
    <x v="108"/>
    <m/>
    <x v="6"/>
    <s v="TERCERO ARRIBA"/>
    <m/>
    <m/>
    <m/>
  </r>
  <r>
    <n v="-32.175698282281097"/>
    <n v="-64.118282344949094"/>
    <n v="10373"/>
    <n v="55"/>
    <m/>
    <m/>
    <m/>
    <m/>
    <m/>
    <m/>
    <m/>
    <m/>
    <x v="108"/>
    <m/>
    <x v="6"/>
    <s v="TERCERO ARRIBA"/>
    <m/>
    <m/>
    <m/>
  </r>
  <r>
    <n v="-31.610291666666701"/>
    <n v="-63.775794444444401"/>
    <n v="2400"/>
    <n v="155"/>
    <m/>
    <m/>
    <m/>
    <m/>
    <m/>
    <m/>
    <m/>
    <m/>
    <x v="108"/>
    <m/>
    <x v="6"/>
    <s v="RÍO SEGUNDO"/>
    <m/>
    <m/>
    <m/>
  </r>
  <r>
    <n v="-31.6673638888889"/>
    <n v="-63.831841666666698"/>
    <n v="10374"/>
    <n v="150"/>
    <m/>
    <m/>
    <m/>
    <m/>
    <m/>
    <m/>
    <m/>
    <m/>
    <x v="108"/>
    <m/>
    <x v="6"/>
    <s v="RÍO SEGUNDO"/>
    <m/>
    <m/>
    <m/>
  </r>
  <r>
    <n v="-31.667163002754901"/>
    <n v="-63.831959683863303"/>
    <n v="10375"/>
    <n v="38"/>
    <m/>
    <m/>
    <m/>
    <m/>
    <m/>
    <m/>
    <m/>
    <m/>
    <x v="108"/>
    <m/>
    <x v="6"/>
    <s v="RÍO SEGUNDO"/>
    <m/>
    <m/>
    <m/>
  </r>
  <r>
    <n v="-31.6675163889476"/>
    <n v="-63.831797678373299"/>
    <n v="10376"/>
    <n v="36"/>
    <m/>
    <m/>
    <m/>
    <m/>
    <m/>
    <m/>
    <m/>
    <m/>
    <x v="108"/>
    <m/>
    <x v="6"/>
    <s v="RÍO SEGUNDO"/>
    <m/>
    <m/>
    <m/>
  </r>
  <r>
    <n v="-31.6675163889476"/>
    <n v="-63.831797678373299"/>
    <n v="10376"/>
    <n v="36"/>
    <m/>
    <m/>
    <m/>
    <m/>
    <m/>
    <m/>
    <m/>
    <m/>
    <x v="108"/>
    <m/>
    <x v="6"/>
    <s v="RÍO SEGUNDO"/>
    <m/>
    <m/>
    <m/>
  </r>
  <r>
    <n v="-32.040751303529703"/>
    <n v="-63.563188680128597"/>
    <n v="10377"/>
    <n v="90"/>
    <m/>
    <m/>
    <m/>
    <m/>
    <m/>
    <m/>
    <m/>
    <m/>
    <x v="108"/>
    <m/>
    <x v="6"/>
    <s v="TERCERO ARRIBA"/>
    <m/>
    <m/>
    <m/>
  </r>
  <r>
    <n v="-32.456197560520401"/>
    <n v="-63.696684198150599"/>
    <n v="2401"/>
    <n v="80"/>
    <m/>
    <m/>
    <m/>
    <m/>
    <m/>
    <m/>
    <m/>
    <m/>
    <x v="108"/>
    <m/>
    <x v="6"/>
    <s v="TERCERO ARRIBA"/>
    <m/>
    <m/>
    <m/>
  </r>
  <r>
    <n v="-32.3890467986757"/>
    <n v="-63.825022535095002"/>
    <n v="2402"/>
    <n v="110"/>
    <m/>
    <m/>
    <m/>
    <m/>
    <m/>
    <m/>
    <m/>
    <m/>
    <x v="108"/>
    <m/>
    <x v="6"/>
    <s v="TERCERO ARRIBA"/>
    <m/>
    <m/>
    <m/>
  </r>
  <r>
    <n v="-31.667262535438301"/>
    <n v="-63.831865270073202"/>
    <n v="10378"/>
    <n v="137"/>
    <m/>
    <m/>
    <m/>
    <m/>
    <m/>
    <m/>
    <m/>
    <m/>
    <x v="108"/>
    <m/>
    <x v="6"/>
    <s v="RÍO SEGUNDO"/>
    <m/>
    <m/>
    <m/>
  </r>
  <r>
    <n v="-31.667121911254799"/>
    <n v="-63.831771929232303"/>
    <n v="10379"/>
    <n v="80"/>
    <m/>
    <m/>
    <m/>
    <m/>
    <m/>
    <m/>
    <m/>
    <m/>
    <x v="108"/>
    <m/>
    <x v="6"/>
    <s v="RÍO SEGUNDO"/>
    <m/>
    <m/>
    <m/>
  </r>
  <r>
    <n v="-31.6671694444445"/>
    <n v="-63.831555555555603"/>
    <n v="10380"/>
    <n v="84"/>
    <m/>
    <m/>
    <m/>
    <m/>
    <m/>
    <m/>
    <m/>
    <m/>
    <x v="108"/>
    <m/>
    <x v="6"/>
    <s v="RÍO SEGUNDO"/>
    <m/>
    <m/>
    <m/>
  </r>
  <r>
    <n v="-31.6671694444445"/>
    <n v="-63.831555555555603"/>
    <n v="10381"/>
    <n v="45"/>
    <m/>
    <m/>
    <m/>
    <m/>
    <m/>
    <m/>
    <m/>
    <m/>
    <x v="108"/>
    <m/>
    <x v="6"/>
    <s v="RÍO SEGUNDO"/>
    <m/>
    <m/>
    <m/>
  </r>
  <r>
    <n v="-31.6671694444445"/>
    <n v="-63.831555555555603"/>
    <n v="10382"/>
    <n v="85"/>
    <m/>
    <m/>
    <m/>
    <m/>
    <m/>
    <m/>
    <m/>
    <m/>
    <x v="108"/>
    <m/>
    <x v="6"/>
    <s v="RÍO SEGUNDO"/>
    <m/>
    <m/>
    <m/>
  </r>
  <r>
    <n v="-31.6521055555556"/>
    <n v="-63.895127777777802"/>
    <n v="2403"/>
    <n v="30"/>
    <m/>
    <m/>
    <m/>
    <m/>
    <m/>
    <m/>
    <m/>
    <m/>
    <x v="108"/>
    <m/>
    <x v="6"/>
    <s v="RÍO SEGUNDO"/>
    <m/>
    <m/>
    <m/>
  </r>
  <r>
    <n v="-31.913266666666701"/>
    <n v="-63.682533333333303"/>
    <n v="10383"/>
    <n v="90"/>
    <m/>
    <m/>
    <m/>
    <m/>
    <m/>
    <m/>
    <m/>
    <m/>
    <x v="108"/>
    <m/>
    <x v="6"/>
    <s v="RÍO SEGUNDO"/>
    <m/>
    <m/>
    <m/>
  </r>
  <r>
    <n v="-31.66"/>
    <n v="-63.91"/>
    <n v="2404"/>
    <n v="30"/>
    <m/>
    <m/>
    <m/>
    <m/>
    <m/>
    <m/>
    <m/>
    <m/>
    <x v="108"/>
    <m/>
    <x v="6"/>
    <s v="RÍO SEGUNDO"/>
    <m/>
    <m/>
    <m/>
  </r>
  <r>
    <n v="-31.65"/>
    <n v="-63.9"/>
    <n v="2405"/>
    <n v="25"/>
    <m/>
    <m/>
    <m/>
    <m/>
    <m/>
    <m/>
    <m/>
    <m/>
    <x v="108"/>
    <m/>
    <x v="6"/>
    <s v="RÍO SEGUNDO"/>
    <m/>
    <m/>
    <m/>
  </r>
  <r>
    <n v="-32.172198181604401"/>
    <n v="-64.097285660651096"/>
    <n v="10384"/>
    <n v="85"/>
    <m/>
    <m/>
    <m/>
    <m/>
    <m/>
    <m/>
    <m/>
    <m/>
    <x v="108"/>
    <m/>
    <x v="6"/>
    <s v="TERCERO ARRIBA"/>
    <m/>
    <m/>
    <m/>
  </r>
  <r>
    <n v="-32.428011123901101"/>
    <n v="-63.777922944793801"/>
    <n v="2406"/>
    <n v="113"/>
    <m/>
    <m/>
    <m/>
    <m/>
    <m/>
    <m/>
    <m/>
    <m/>
    <x v="108"/>
    <m/>
    <x v="6"/>
    <s v="TERCERO ARRIBA"/>
    <m/>
    <m/>
    <m/>
  </r>
  <r>
    <n v="-32.447198416262097"/>
    <n v="-63.707219915161097"/>
    <n v="2407"/>
    <n v="120"/>
    <m/>
    <m/>
    <m/>
    <m/>
    <m/>
    <m/>
    <m/>
    <m/>
    <x v="108"/>
    <m/>
    <x v="6"/>
    <s v="TERCERO ARRIBA"/>
    <m/>
    <m/>
    <m/>
  </r>
  <r>
    <n v="-33.497902777777803"/>
    <n v="-64.311558333333295"/>
    <n v="10385"/>
    <n v="204"/>
    <m/>
    <m/>
    <m/>
    <m/>
    <m/>
    <m/>
    <m/>
    <m/>
    <x v="108"/>
    <m/>
    <x v="6"/>
    <s v="RIO CUARTO"/>
    <m/>
    <m/>
    <m/>
  </r>
  <r>
    <n v="-32.241988888888898"/>
    <n v="-63.968533333333298"/>
    <n v="2408"/>
    <n v="40"/>
    <m/>
    <m/>
    <m/>
    <m/>
    <m/>
    <m/>
    <m/>
    <m/>
    <x v="4"/>
    <m/>
    <x v="6"/>
    <s v="TERCERO ARRIBA"/>
    <m/>
    <m/>
    <m/>
  </r>
  <r>
    <n v="-32.172224999999997"/>
    <n v="-64.242324999999994"/>
    <n v="2409"/>
    <n v="39"/>
    <m/>
    <m/>
    <m/>
    <m/>
    <m/>
    <m/>
    <m/>
    <m/>
    <x v="37"/>
    <m/>
    <x v="6"/>
    <s v="TERCERO ARRIBA"/>
    <m/>
    <m/>
    <m/>
  </r>
  <r>
    <n v="-32.324527777777803"/>
    <n v="-63.870361111111102"/>
    <n v="2410"/>
    <n v="117"/>
    <m/>
    <m/>
    <m/>
    <m/>
    <m/>
    <m/>
    <m/>
    <m/>
    <x v="31"/>
    <m/>
    <x v="6"/>
    <s v="TERCERO ARRIBA"/>
    <m/>
    <m/>
    <m/>
  </r>
  <r>
    <n v="-32.160061111111098"/>
    <n v="-64.143230555555604"/>
    <n v="2411"/>
    <n v="180"/>
    <m/>
    <m/>
    <m/>
    <m/>
    <m/>
    <m/>
    <m/>
    <m/>
    <x v="4"/>
    <m/>
    <x v="6"/>
    <s v="TERCERO ARRIBA"/>
    <m/>
    <m/>
    <m/>
  </r>
  <r>
    <n v="-32.361308333333298"/>
    <n v="-63.8121694444444"/>
    <n v="2412"/>
    <n v="105"/>
    <m/>
    <m/>
    <m/>
    <m/>
    <m/>
    <m/>
    <m/>
    <m/>
    <x v="4"/>
    <m/>
    <x v="6"/>
    <s v="TERCERO ARRIBA"/>
    <m/>
    <m/>
    <m/>
  </r>
  <r>
    <n v="-31.87"/>
    <n v="-63.13"/>
    <n v="10386"/>
    <n v="255"/>
    <m/>
    <m/>
    <m/>
    <m/>
    <m/>
    <m/>
    <m/>
    <m/>
    <x v="108"/>
    <m/>
    <x v="6"/>
    <s v="RÍO SEGUNDO"/>
    <m/>
    <m/>
    <m/>
  </r>
  <r>
    <n v="-31.68"/>
    <n v="-63.81"/>
    <n v="2413"/>
    <n v="30"/>
    <m/>
    <m/>
    <m/>
    <m/>
    <m/>
    <m/>
    <m/>
    <m/>
    <x v="108"/>
    <m/>
    <x v="6"/>
    <s v="RÍO SEGUNDO"/>
    <m/>
    <m/>
    <m/>
  </r>
  <r>
    <n v="-30.633004651273001"/>
    <n v="-65.402865195888296"/>
    <n v="2365"/>
    <n v="112"/>
    <m/>
    <m/>
    <m/>
    <m/>
    <m/>
    <m/>
    <m/>
    <m/>
    <x v="108"/>
    <m/>
    <x v="6"/>
    <s v="CRUZ DEL EJE"/>
    <m/>
    <m/>
    <m/>
  </r>
  <r>
    <n v="-30.6316349010627"/>
    <n v="-65.399144971985706"/>
    <n v="2366"/>
    <n v="104"/>
    <m/>
    <m/>
    <m/>
    <m/>
    <m/>
    <m/>
    <m/>
    <m/>
    <x v="108"/>
    <m/>
    <x v="6"/>
    <s v="CRUZ DEL EJE"/>
    <m/>
    <m/>
    <m/>
  </r>
  <r>
    <n v="-30.634005910315398"/>
    <n v="-65.399026930596804"/>
    <n v="2367"/>
    <n v="100"/>
    <m/>
    <m/>
    <m/>
    <m/>
    <m/>
    <m/>
    <m/>
    <m/>
    <x v="108"/>
    <m/>
    <x v="6"/>
    <s v="CRUZ DEL EJE"/>
    <m/>
    <m/>
    <m/>
  </r>
  <r>
    <n v="-30.736388888479201"/>
    <n v="-64.907222222689796"/>
    <n v="2374"/>
    <n v="163"/>
    <m/>
    <m/>
    <m/>
    <m/>
    <m/>
    <m/>
    <m/>
    <m/>
    <x v="108"/>
    <m/>
    <x v="6"/>
    <s v="CRUZ DEL EJE"/>
    <m/>
    <m/>
    <m/>
  </r>
  <r>
    <n v="-30.794760805502602"/>
    <n v="-65.052548717756096"/>
    <n v="2375"/>
    <n v="81"/>
    <m/>
    <m/>
    <m/>
    <m/>
    <m/>
    <m/>
    <m/>
    <m/>
    <x v="108"/>
    <m/>
    <x v="6"/>
    <s v="CRUZ DEL EJE"/>
    <m/>
    <m/>
    <m/>
  </r>
  <r>
    <n v="-30.8552968240684"/>
    <n v="-64.984881666565499"/>
    <n v="2376"/>
    <n v="90"/>
    <m/>
    <m/>
    <m/>
    <m/>
    <m/>
    <m/>
    <m/>
    <m/>
    <x v="108"/>
    <m/>
    <x v="6"/>
    <s v="CRUZ DEL EJE"/>
    <m/>
    <m/>
    <m/>
  </r>
  <r>
    <n v="-30.655095877959099"/>
    <n v="-64.916300669975101"/>
    <n v="2382"/>
    <n v="93"/>
    <m/>
    <m/>
    <m/>
    <m/>
    <m/>
    <m/>
    <m/>
    <m/>
    <x v="108"/>
    <m/>
    <x v="6"/>
    <s v="CRUZ DEL EJE"/>
    <m/>
    <m/>
    <m/>
  </r>
  <r>
    <n v="-30.71"/>
    <n v="-65.311388888888899"/>
    <n v="2383"/>
    <n v="129"/>
    <m/>
    <m/>
    <m/>
    <m/>
    <m/>
    <m/>
    <m/>
    <m/>
    <x v="108"/>
    <m/>
    <x v="6"/>
    <s v="CRUZ DEL EJE"/>
    <m/>
    <m/>
    <m/>
  </r>
  <r>
    <n v="-30.8613888888889"/>
    <n v="-65.010555555555598"/>
    <n v="10387"/>
    <n v="80"/>
    <m/>
    <m/>
    <m/>
    <m/>
    <m/>
    <m/>
    <m/>
    <m/>
    <x v="4"/>
    <m/>
    <x v="6"/>
    <s v="CRUZ DEL EJE"/>
    <m/>
    <m/>
    <m/>
  </r>
  <r>
    <n v="-30.794036319119499"/>
    <n v="-65.053714295347504"/>
    <n v="2414"/>
    <n v="100"/>
    <m/>
    <m/>
    <m/>
    <m/>
    <m/>
    <m/>
    <m/>
    <m/>
    <x v="108"/>
    <m/>
    <x v="6"/>
    <s v="CRUZ DEL EJE"/>
    <m/>
    <m/>
    <m/>
  </r>
  <r>
    <n v="-30.797320981326902"/>
    <n v="-65.191556204695402"/>
    <n v="10388"/>
    <n v="28"/>
    <m/>
    <m/>
    <m/>
    <m/>
    <m/>
    <m/>
    <m/>
    <m/>
    <x v="108"/>
    <m/>
    <x v="6"/>
    <s v="CRUZ DEL EJE"/>
    <m/>
    <m/>
    <m/>
  </r>
  <r>
    <n v="-30.8555247795558"/>
    <n v="-64.984892395401005"/>
    <n v="2415"/>
    <n v="108"/>
    <m/>
    <m/>
    <m/>
    <m/>
    <m/>
    <m/>
    <m/>
    <m/>
    <x v="108"/>
    <m/>
    <x v="6"/>
    <s v="CRUZ DEL EJE"/>
    <m/>
    <m/>
    <m/>
  </r>
  <r>
    <n v="-30.7008757798787"/>
    <n v="-65.256706580424805"/>
    <n v="2416"/>
    <n v="105"/>
    <m/>
    <m/>
    <m/>
    <m/>
    <m/>
    <m/>
    <m/>
    <m/>
    <x v="108"/>
    <m/>
    <x v="6"/>
    <s v="CRUZ DEL EJE"/>
    <m/>
    <m/>
    <m/>
  </r>
  <r>
    <n v="-30.848110191991399"/>
    <n v="-65.025683430100003"/>
    <n v="10389"/>
    <n v="105"/>
    <m/>
    <m/>
    <m/>
    <m/>
    <m/>
    <m/>
    <m/>
    <m/>
    <x v="108"/>
    <m/>
    <x v="6"/>
    <s v="CRUZ DEL EJE"/>
    <m/>
    <m/>
    <m/>
  </r>
  <r>
    <n v="-31.646061111111099"/>
    <n v="-63.9026361111111"/>
    <n v="2417"/>
    <n v="18"/>
    <m/>
    <m/>
    <m/>
    <m/>
    <m/>
    <m/>
    <m/>
    <m/>
    <x v="108"/>
    <m/>
    <x v="6"/>
    <s v="RÍO SEGUNDO"/>
    <m/>
    <m/>
    <m/>
  </r>
  <r>
    <n v="-31.400058333333401"/>
    <n v="-63.259994444444501"/>
    <n v="2418"/>
    <n v="215"/>
    <m/>
    <m/>
    <m/>
    <m/>
    <m/>
    <m/>
    <m/>
    <m/>
    <x v="108"/>
    <m/>
    <x v="6"/>
    <s v="RÍO SEGUNDO"/>
    <m/>
    <m/>
    <m/>
  </r>
  <r>
    <n v="-31.883175000000001"/>
    <n v="-64.116608333333303"/>
    <n v="2419"/>
    <n v="222"/>
    <m/>
    <m/>
    <m/>
    <m/>
    <m/>
    <m/>
    <m/>
    <m/>
    <x v="108"/>
    <m/>
    <x v="6"/>
    <s v="SANTA MARÍA"/>
    <m/>
    <m/>
    <m/>
  </r>
  <r>
    <n v="-31.3877611111111"/>
    <n v="-63.418305555555598"/>
    <n v="2420"/>
    <n v="116"/>
    <m/>
    <m/>
    <m/>
    <m/>
    <m/>
    <m/>
    <m/>
    <m/>
    <x v="108"/>
    <m/>
    <x v="6"/>
    <s v="RÍO SEGUNDO"/>
    <m/>
    <m/>
    <m/>
  </r>
  <r>
    <n v="-30.6383897458531"/>
    <n v="-65.388788043165306"/>
    <n v="2421"/>
    <n v="160"/>
    <m/>
    <m/>
    <m/>
    <m/>
    <m/>
    <m/>
    <m/>
    <m/>
    <x v="108"/>
    <m/>
    <x v="6"/>
    <s v="CRUZ DEL EJE"/>
    <m/>
    <m/>
    <m/>
  </r>
  <r>
    <n v="-30.638820144873399"/>
    <n v="-65.389040170812606"/>
    <n v="2422"/>
    <n v="305"/>
    <m/>
    <m/>
    <m/>
    <m/>
    <m/>
    <m/>
    <m/>
    <m/>
    <x v="108"/>
    <m/>
    <x v="6"/>
    <s v="CRUZ DEL EJE"/>
    <m/>
    <m/>
    <m/>
  </r>
  <r>
    <n v="-30.610215568566399"/>
    <n v="-65.548636971616205"/>
    <m/>
    <m/>
    <m/>
    <m/>
    <m/>
    <m/>
    <m/>
    <m/>
    <m/>
    <m/>
    <x v="108"/>
    <m/>
    <x v="6"/>
    <s v="CRUZ DEL EJE"/>
    <m/>
    <m/>
    <m/>
  </r>
  <r>
    <n v="-30.6104570256479"/>
    <n v="-65.547906069664407"/>
    <n v="10390"/>
    <n v="127"/>
    <m/>
    <m/>
    <m/>
    <m/>
    <m/>
    <m/>
    <m/>
    <m/>
    <x v="108"/>
    <m/>
    <x v="6"/>
    <s v="CRUZ DEL EJE"/>
    <m/>
    <m/>
    <m/>
  </r>
  <r>
    <n v="-30.610369304858398"/>
    <n v="-65.549134521392304"/>
    <n v="10391"/>
    <n v="213"/>
    <m/>
    <m/>
    <m/>
    <m/>
    <m/>
    <m/>
    <m/>
    <m/>
    <x v="108"/>
    <m/>
    <x v="6"/>
    <s v="CRUZ DEL EJE"/>
    <m/>
    <m/>
    <m/>
  </r>
  <r>
    <n v="-30.6102677333181"/>
    <n v="-65.549617319014999"/>
    <n v="10392"/>
    <n v="213"/>
    <m/>
    <m/>
    <m/>
    <m/>
    <m/>
    <m/>
    <m/>
    <m/>
    <x v="108"/>
    <m/>
    <x v="6"/>
    <s v="CRUZ DEL EJE"/>
    <m/>
    <m/>
    <m/>
  </r>
  <r>
    <n v="-30.6384682101605"/>
    <n v="-65.388569443130393"/>
    <n v="10393"/>
    <n v="97"/>
    <m/>
    <m/>
    <m/>
    <m/>
    <m/>
    <m/>
    <m/>
    <m/>
    <x v="108"/>
    <m/>
    <x v="6"/>
    <s v="CRUZ DEL EJE"/>
    <m/>
    <m/>
    <m/>
  </r>
  <r>
    <n v="-30.767564582895599"/>
    <n v="-65.190445647423999"/>
    <n v="10394"/>
    <n v="83"/>
    <m/>
    <m/>
    <m/>
    <m/>
    <m/>
    <m/>
    <m/>
    <m/>
    <x v="108"/>
    <m/>
    <x v="6"/>
    <s v="CRUZ DEL EJE"/>
    <m/>
    <m/>
    <m/>
  </r>
  <r>
    <n v="-30.7674677859886"/>
    <n v="-65.190864072030394"/>
    <n v="2423"/>
    <n v="47"/>
    <m/>
    <m/>
    <m/>
    <m/>
    <m/>
    <m/>
    <m/>
    <m/>
    <x v="108"/>
    <m/>
    <x v="6"/>
    <s v="CRUZ DEL EJE"/>
    <m/>
    <m/>
    <m/>
  </r>
  <r>
    <n v="-30.638735911436001"/>
    <n v="-65.388322679900995"/>
    <n v="10395"/>
    <n v="116"/>
    <m/>
    <m/>
    <m/>
    <m/>
    <m/>
    <m/>
    <m/>
    <m/>
    <x v="108"/>
    <m/>
    <x v="6"/>
    <s v="CRUZ DEL EJE"/>
    <m/>
    <m/>
    <m/>
  </r>
  <r>
    <n v="-30.767633723483499"/>
    <n v="-65.190735568122804"/>
    <n v="10396"/>
    <n v="83"/>
    <m/>
    <m/>
    <m/>
    <m/>
    <m/>
    <m/>
    <m/>
    <m/>
    <x v="108"/>
    <m/>
    <x v="6"/>
    <s v="CRUZ DEL EJE"/>
    <m/>
    <m/>
    <m/>
  </r>
  <r>
    <n v="-30.767587629763501"/>
    <n v="-65.190065015868996"/>
    <n v="2424"/>
    <n v="47"/>
    <m/>
    <m/>
    <m/>
    <m/>
    <m/>
    <m/>
    <m/>
    <m/>
    <x v="108"/>
    <m/>
    <x v="6"/>
    <s v="CRUZ DEL EJE"/>
    <m/>
    <m/>
    <m/>
  </r>
  <r>
    <n v="-30.7220658940136"/>
    <n v="-64.808720927925293"/>
    <n v="10397"/>
    <n v="60"/>
    <m/>
    <m/>
    <m/>
    <m/>
    <m/>
    <m/>
    <m/>
    <m/>
    <x v="108"/>
    <m/>
    <x v="6"/>
    <s v="CRUZ DEL EJE"/>
    <m/>
    <m/>
    <m/>
  </r>
  <r>
    <n v="-30.7218791259798"/>
    <n v="-64.808900635929305"/>
    <n v="10398"/>
    <m/>
    <m/>
    <m/>
    <m/>
    <m/>
    <m/>
    <m/>
    <m/>
    <m/>
    <x v="108"/>
    <m/>
    <x v="6"/>
    <s v="CRUZ DEL EJE"/>
    <m/>
    <m/>
    <m/>
  </r>
  <r>
    <n v="-31.6597222222222"/>
    <n v="-63.4572222222222"/>
    <m/>
    <m/>
    <m/>
    <m/>
    <m/>
    <m/>
    <m/>
    <m/>
    <m/>
    <m/>
    <x v="108"/>
    <m/>
    <x v="6"/>
    <s v="RÍO SEGUNDO"/>
    <m/>
    <m/>
    <m/>
  </r>
  <r>
    <n v="-31.389444444444401"/>
    <n v="-63.415555555555599"/>
    <n v="10399"/>
    <n v="120"/>
    <m/>
    <m/>
    <m/>
    <m/>
    <m/>
    <m/>
    <m/>
    <m/>
    <x v="108"/>
    <m/>
    <x v="6"/>
    <s v="RÍO SEGUNDO"/>
    <m/>
    <m/>
    <m/>
  </r>
  <r>
    <n v="-30.721699274938398"/>
    <n v="-64.809064250679"/>
    <n v="2425"/>
    <n v="223"/>
    <m/>
    <m/>
    <m/>
    <m/>
    <m/>
    <m/>
    <m/>
    <m/>
    <x v="108"/>
    <m/>
    <x v="6"/>
    <s v="CRUZ DEL EJE"/>
    <m/>
    <m/>
    <m/>
  </r>
  <r>
    <n v="-30.6387705279265"/>
    <n v="-65.387909619712801"/>
    <n v="10400"/>
    <n v="96"/>
    <m/>
    <m/>
    <m/>
    <m/>
    <m/>
    <m/>
    <m/>
    <m/>
    <x v="108"/>
    <m/>
    <x v="6"/>
    <s v="CRUZ DEL EJE"/>
    <m/>
    <m/>
    <m/>
  </r>
  <r>
    <n v="-30.655110299058201"/>
    <n v="-64.916200757689396"/>
    <n v="2426"/>
    <n v="116"/>
    <m/>
    <m/>
    <m/>
    <m/>
    <m/>
    <m/>
    <m/>
    <m/>
    <x v="108"/>
    <m/>
    <x v="6"/>
    <s v="CRUZ DEL EJE"/>
    <m/>
    <m/>
    <m/>
  </r>
  <r>
    <n v="-31.690011111111101"/>
    <n v="-63.880013888888897"/>
    <m/>
    <n v="23"/>
    <m/>
    <m/>
    <m/>
    <m/>
    <m/>
    <m/>
    <m/>
    <m/>
    <x v="108"/>
    <m/>
    <x v="6"/>
    <s v="RÍO SEGUNDO"/>
    <m/>
    <m/>
    <m/>
  </r>
  <r>
    <n v="-31.690011111111101"/>
    <n v="-63.880013888888897"/>
    <n v="2427"/>
    <n v="23"/>
    <m/>
    <m/>
    <m/>
    <m/>
    <m/>
    <m/>
    <m/>
    <m/>
    <x v="108"/>
    <m/>
    <x v="6"/>
    <s v="RÍO SEGUNDO"/>
    <m/>
    <m/>
    <m/>
  </r>
  <r>
    <n v="-31.640838888888901"/>
    <n v="-63.915383333333303"/>
    <n v="10401"/>
    <n v="176"/>
    <m/>
    <m/>
    <m/>
    <m/>
    <m/>
    <m/>
    <m/>
    <m/>
    <x v="108"/>
    <m/>
    <x v="6"/>
    <s v="RÍO SEGUNDO"/>
    <m/>
    <m/>
    <m/>
  </r>
  <r>
    <n v="-31.777738888888901"/>
    <n v="-63.799408333333297"/>
    <n v="10402"/>
    <n v="16"/>
    <m/>
    <m/>
    <m/>
    <m/>
    <m/>
    <m/>
    <m/>
    <m/>
    <x v="108"/>
    <m/>
    <x v="6"/>
    <s v="RÍO SEGUNDO"/>
    <m/>
    <m/>
    <m/>
  </r>
  <r>
    <n v="-31.777738888888901"/>
    <n v="-63.799408333333297"/>
    <m/>
    <m/>
    <m/>
    <m/>
    <m/>
    <m/>
    <m/>
    <m/>
    <m/>
    <m/>
    <x v="108"/>
    <m/>
    <x v="6"/>
    <s v="RÍO SEGUNDO"/>
    <m/>
    <m/>
    <m/>
  </r>
  <r>
    <n v="-31.807861111111102"/>
    <n v="-63.630800000000001"/>
    <n v="2428"/>
    <m/>
    <m/>
    <m/>
    <m/>
    <m/>
    <m/>
    <m/>
    <m/>
    <m/>
    <x v="108"/>
    <m/>
    <x v="6"/>
    <s v="RÍO SEGUNDO"/>
    <m/>
    <m/>
    <m/>
  </r>
  <r>
    <n v="-31.807861111111102"/>
    <n v="-63.630800000000001"/>
    <n v="2428"/>
    <m/>
    <m/>
    <m/>
    <m/>
    <m/>
    <m/>
    <m/>
    <m/>
    <m/>
    <x v="108"/>
    <m/>
    <x v="6"/>
    <s v="RÍO SEGUNDO"/>
    <m/>
    <m/>
    <m/>
  </r>
  <r>
    <n v="-31.807861111111102"/>
    <n v="-63.630800000000001"/>
    <n v="2428"/>
    <m/>
    <m/>
    <m/>
    <m/>
    <m/>
    <m/>
    <m/>
    <m/>
    <m/>
    <x v="108"/>
    <m/>
    <x v="6"/>
    <s v="RÍO SEGUNDO"/>
    <m/>
    <m/>
    <m/>
  </r>
  <r>
    <n v="-31.807861111111102"/>
    <n v="-63.630800000000001"/>
    <m/>
    <m/>
    <m/>
    <m/>
    <m/>
    <m/>
    <m/>
    <m/>
    <m/>
    <m/>
    <x v="108"/>
    <m/>
    <x v="6"/>
    <s v="RÍO SEGUNDO"/>
    <m/>
    <m/>
    <m/>
  </r>
  <r>
    <n v="-31.636141666666699"/>
    <n v="-63.907505555555602"/>
    <n v="10403"/>
    <n v="125"/>
    <m/>
    <m/>
    <m/>
    <m/>
    <m/>
    <m/>
    <m/>
    <m/>
    <x v="108"/>
    <m/>
    <x v="6"/>
    <s v="RÍO SEGUNDO"/>
    <m/>
    <m/>
    <m/>
  </r>
  <r>
    <n v="-32.378352777777799"/>
    <n v="-63.8376555555556"/>
    <n v="2429"/>
    <n v="101"/>
    <m/>
    <m/>
    <m/>
    <m/>
    <m/>
    <m/>
    <m/>
    <m/>
    <x v="37"/>
    <m/>
    <x v="6"/>
    <s v="TERCERO ARRIBA"/>
    <m/>
    <m/>
    <m/>
  </r>
  <r>
    <n v="-32.241181061412803"/>
    <n v="-63.387340325884303"/>
    <n v="2430"/>
    <n v="150"/>
    <m/>
    <m/>
    <m/>
    <m/>
    <m/>
    <m/>
    <m/>
    <m/>
    <x v="37"/>
    <m/>
    <x v="6"/>
    <s v="GRAL. SAN MARTÍN"/>
    <m/>
    <m/>
    <m/>
  </r>
  <r>
    <n v="-32.007186111111103"/>
    <n v="-63.509194444444503"/>
    <n v="2431"/>
    <n v="25"/>
    <m/>
    <m/>
    <m/>
    <m/>
    <m/>
    <m/>
    <m/>
    <m/>
    <x v="7"/>
    <m/>
    <x v="6"/>
    <s v="TERCERO ARRIBA"/>
    <m/>
    <m/>
    <m/>
  </r>
  <r>
    <n v="-32.047869444444402"/>
    <n v="-63.576472222222201"/>
    <n v="10404"/>
    <n v="143"/>
    <m/>
    <m/>
    <m/>
    <m/>
    <m/>
    <m/>
    <m/>
    <m/>
    <x v="37"/>
    <m/>
    <x v="6"/>
    <s v="TERCERO ARRIBA"/>
    <m/>
    <m/>
    <m/>
  </r>
  <r>
    <n v="-32.455056873669903"/>
    <n v="-63.698422269592299"/>
    <n v="2432"/>
    <n v="120"/>
    <m/>
    <m/>
    <m/>
    <m/>
    <m/>
    <m/>
    <m/>
    <m/>
    <x v="108"/>
    <m/>
    <x v="6"/>
    <s v="TERCERO ARRIBA"/>
    <m/>
    <m/>
    <m/>
  </r>
  <r>
    <n v="-32.156908868918599"/>
    <n v="-63.474346633629501"/>
    <n v="2433"/>
    <n v="20"/>
    <m/>
    <m/>
    <m/>
    <m/>
    <m/>
    <m/>
    <m/>
    <m/>
    <x v="108"/>
    <m/>
    <x v="6"/>
    <s v="TERCERO ARRIBA"/>
    <m/>
    <m/>
    <m/>
  </r>
  <r>
    <n v="-32.334172366263999"/>
    <n v="-63.859886834845"/>
    <n v="2434"/>
    <n v="92"/>
    <m/>
    <m/>
    <m/>
    <m/>
    <m/>
    <m/>
    <m/>
    <m/>
    <x v="108"/>
    <m/>
    <x v="6"/>
    <s v="TERCERO ARRIBA"/>
    <m/>
    <m/>
    <m/>
  </r>
  <r>
    <n v="-32.191167551900598"/>
    <n v="-64.195607021909197"/>
    <n v="2435"/>
    <n v="40"/>
    <m/>
    <m/>
    <m/>
    <m/>
    <m/>
    <m/>
    <m/>
    <m/>
    <x v="108"/>
    <m/>
    <x v="6"/>
    <s v="TERCERO ARRIBA"/>
    <m/>
    <m/>
    <m/>
  </r>
  <r>
    <n v="-32.377948794314101"/>
    <n v="-63.904620399041299"/>
    <n v="2436"/>
    <n v="102"/>
    <m/>
    <m/>
    <m/>
    <m/>
    <m/>
    <m/>
    <m/>
    <m/>
    <x v="108"/>
    <m/>
    <x v="6"/>
    <s v="TERCERO ARRIBA"/>
    <m/>
    <m/>
    <m/>
  </r>
  <r>
    <n v="-31.7315222222222"/>
    <n v="-63.633099999999999"/>
    <n v="2437"/>
    <m/>
    <m/>
    <m/>
    <m/>
    <m/>
    <m/>
    <m/>
    <m/>
    <m/>
    <x v="108"/>
    <m/>
    <x v="6"/>
    <s v="RÍO SEGUNDO"/>
    <m/>
    <m/>
    <m/>
  </r>
  <r>
    <n v="-31.708991666666702"/>
    <n v="-63.861219444444401"/>
    <n v="2438"/>
    <n v="62"/>
    <m/>
    <m/>
    <m/>
    <m/>
    <m/>
    <m/>
    <m/>
    <m/>
    <x v="108"/>
    <m/>
    <x v="6"/>
    <s v="RÍO SEGUNDO"/>
    <m/>
    <m/>
    <m/>
  </r>
  <r>
    <n v="-31.594472222222201"/>
    <n v="-63.61665"/>
    <n v="10405"/>
    <n v="110"/>
    <m/>
    <m/>
    <m/>
    <m/>
    <m/>
    <m/>
    <m/>
    <m/>
    <x v="108"/>
    <m/>
    <x v="6"/>
    <s v="RÍO SEGUNDO"/>
    <m/>
    <m/>
    <m/>
  </r>
  <r>
    <n v="-31.486269444444499"/>
    <n v="-63.462338888888901"/>
    <n v="2439"/>
    <n v="181"/>
    <m/>
    <m/>
    <m/>
    <m/>
    <m/>
    <m/>
    <m/>
    <m/>
    <x v="108"/>
    <m/>
    <x v="6"/>
    <s v="RÍO SEGUNDO"/>
    <m/>
    <m/>
    <m/>
  </r>
  <r>
    <n v="-31.7088587023424"/>
    <n v="-63.861574927043797"/>
    <n v="2440"/>
    <n v="9"/>
    <m/>
    <m/>
    <m/>
    <m/>
    <m/>
    <m/>
    <m/>
    <m/>
    <x v="108"/>
    <m/>
    <x v="6"/>
    <s v="RÍO SEGUNDO"/>
    <m/>
    <m/>
    <m/>
  </r>
  <r>
    <n v="-31.538127777777799"/>
    <n v="-63.435533333333296"/>
    <m/>
    <m/>
    <m/>
    <m/>
    <m/>
    <m/>
    <m/>
    <m/>
    <m/>
    <m/>
    <x v="108"/>
    <m/>
    <x v="6"/>
    <s v="RÍO SEGUNDO"/>
    <m/>
    <m/>
    <m/>
  </r>
  <r>
    <n v="-31.538127777777799"/>
    <n v="-63.435533333333296"/>
    <n v="2441"/>
    <n v="151"/>
    <m/>
    <m/>
    <m/>
    <m/>
    <m/>
    <m/>
    <m/>
    <m/>
    <x v="108"/>
    <m/>
    <x v="6"/>
    <s v="RÍO SEGUNDO"/>
    <m/>
    <m/>
    <m/>
  </r>
  <r>
    <n v="-30.558348657160799"/>
    <n v="-64.954894809856697"/>
    <n v="10406"/>
    <n v="73"/>
    <m/>
    <m/>
    <m/>
    <m/>
    <m/>
    <m/>
    <m/>
    <m/>
    <x v="108"/>
    <m/>
    <x v="6"/>
    <s v="CRUZ DEL EJE"/>
    <m/>
    <m/>
    <m/>
  </r>
  <r>
    <n v="-30.54299"/>
    <n v="-65.037049999999994"/>
    <n v="10407"/>
    <n v="36"/>
    <m/>
    <m/>
    <m/>
    <m/>
    <m/>
    <m/>
    <m/>
    <m/>
    <x v="108"/>
    <m/>
    <x v="6"/>
    <s v="CRUZ DEL EJE"/>
    <m/>
    <m/>
    <m/>
  </r>
  <r>
    <n v="-30.355474418472099"/>
    <n v="-65.007352581786805"/>
    <n v="10408"/>
    <n v="27"/>
    <m/>
    <m/>
    <m/>
    <m/>
    <m/>
    <m/>
    <m/>
    <m/>
    <x v="108"/>
    <m/>
    <x v="6"/>
    <s v="CRUZ DEL EJE"/>
    <m/>
    <m/>
    <m/>
  </r>
  <r>
    <n v="-30.851587290447402"/>
    <n v="-65.012841013336001"/>
    <n v="2442"/>
    <n v="100"/>
    <m/>
    <m/>
    <m/>
    <m/>
    <m/>
    <m/>
    <m/>
    <m/>
    <x v="4"/>
    <m/>
    <x v="6"/>
    <s v="CRUZ DEL EJE"/>
    <m/>
    <m/>
    <m/>
  </r>
  <r>
    <n v="-30.855515569243501"/>
    <n v="-64.984500792884802"/>
    <n v="2443"/>
    <n v="55"/>
    <m/>
    <m/>
    <m/>
    <m/>
    <m/>
    <m/>
    <m/>
    <m/>
    <x v="108"/>
    <m/>
    <x v="6"/>
    <s v="CRUZ DEL EJE"/>
    <m/>
    <m/>
    <m/>
  </r>
  <r>
    <n v="-30.855114919805999"/>
    <n v="-64.984559801483201"/>
    <n v="2444"/>
    <n v="108"/>
    <m/>
    <m/>
    <m/>
    <m/>
    <m/>
    <m/>
    <m/>
    <m/>
    <x v="108"/>
    <m/>
    <x v="6"/>
    <s v="CRUZ DEL EJE"/>
    <m/>
    <m/>
    <m/>
  </r>
  <r>
    <n v="-30.601490721117699"/>
    <n v="-64.908948502398701"/>
    <n v="2445"/>
    <n v="53"/>
    <m/>
    <m/>
    <m/>
    <m/>
    <m/>
    <m/>
    <m/>
    <m/>
    <x v="108"/>
    <m/>
    <x v="6"/>
    <s v="CRUZ DEL EJE"/>
    <m/>
    <m/>
    <m/>
  </r>
  <r>
    <n v="-30.7949788610313"/>
    <n v="-65.052489555261104"/>
    <n v="2446"/>
    <n v="96"/>
    <m/>
    <m/>
    <m/>
    <m/>
    <m/>
    <m/>
    <m/>
    <m/>
    <x v="108"/>
    <m/>
    <x v="6"/>
    <s v="CRUZ DEL EJE"/>
    <m/>
    <m/>
    <m/>
  </r>
  <r>
    <n v="-30.4099373167404"/>
    <n v="-65.081173951187196"/>
    <n v="2447"/>
    <n v="170"/>
    <m/>
    <m/>
    <m/>
    <m/>
    <m/>
    <m/>
    <m/>
    <m/>
    <x v="108"/>
    <m/>
    <x v="6"/>
    <s v="CRUZ DEL EJE"/>
    <m/>
    <m/>
    <m/>
  </r>
  <r>
    <n v="-30.49"/>
    <n v="-65.05"/>
    <n v="2448"/>
    <n v="207"/>
    <m/>
    <m/>
    <m/>
    <m/>
    <m/>
    <m/>
    <m/>
    <m/>
    <x v="108"/>
    <m/>
    <x v="6"/>
    <s v="CRUZ DEL EJE"/>
    <m/>
    <m/>
    <m/>
  </r>
  <r>
    <n v="-30.47"/>
    <n v="-65.06"/>
    <n v="2449"/>
    <n v="160"/>
    <m/>
    <m/>
    <m/>
    <m/>
    <m/>
    <m/>
    <m/>
    <m/>
    <x v="108"/>
    <m/>
    <x v="6"/>
    <s v="CRUZ DEL EJE"/>
    <m/>
    <m/>
    <m/>
  </r>
  <r>
    <n v="-31.298152777777801"/>
    <n v="-64.293105555555599"/>
    <m/>
    <n v="80"/>
    <m/>
    <m/>
    <m/>
    <m/>
    <m/>
    <m/>
    <m/>
    <m/>
    <x v="108"/>
    <m/>
    <x v="6"/>
    <s v="COLON"/>
    <m/>
    <m/>
    <m/>
  </r>
  <r>
    <n v="-31.243449999999999"/>
    <n v="-64.165894444444405"/>
    <n v="10409"/>
    <n v="301"/>
    <m/>
    <m/>
    <m/>
    <m/>
    <m/>
    <m/>
    <m/>
    <m/>
    <x v="108"/>
    <m/>
    <x v="6"/>
    <s v="COLON"/>
    <m/>
    <m/>
    <m/>
  </r>
  <r>
    <n v="-31.244111111111099"/>
    <n v="-64.165916666666703"/>
    <n v="10410"/>
    <n v="273"/>
    <m/>
    <m/>
    <m/>
    <m/>
    <m/>
    <m/>
    <m/>
    <m/>
    <x v="108"/>
    <m/>
    <x v="6"/>
    <s v="COLON"/>
    <m/>
    <m/>
    <m/>
  </r>
  <r>
    <n v="-31.116269444444502"/>
    <n v="-64.201525000000004"/>
    <n v="2450"/>
    <n v="120"/>
    <m/>
    <m/>
    <m/>
    <m/>
    <m/>
    <m/>
    <m/>
    <m/>
    <x v="108"/>
    <m/>
    <x v="6"/>
    <s v="COLON"/>
    <m/>
    <m/>
    <m/>
  </r>
  <r>
    <n v="-31.302969930457301"/>
    <n v="-64.170558576054106"/>
    <n v="2451"/>
    <n v="300"/>
    <m/>
    <m/>
    <m/>
    <m/>
    <m/>
    <m/>
    <m/>
    <m/>
    <x v="4"/>
    <m/>
    <x v="6"/>
    <s v="COLON"/>
    <m/>
    <m/>
    <m/>
  </r>
  <r>
    <n v="-32.351516237425301"/>
    <n v="-63.865541605792302"/>
    <n v="2452"/>
    <n v="110"/>
    <m/>
    <m/>
    <m/>
    <m/>
    <m/>
    <m/>
    <m/>
    <m/>
    <x v="108"/>
    <m/>
    <x v="6"/>
    <s v="TERCERO ARRIBA"/>
    <m/>
    <m/>
    <m/>
  </r>
  <r>
    <n v="-32.471825755732198"/>
    <n v="-63.739899949798499"/>
    <n v="2452"/>
    <n v="110"/>
    <m/>
    <m/>
    <m/>
    <m/>
    <m/>
    <m/>
    <m/>
    <m/>
    <x v="108"/>
    <m/>
    <x v="6"/>
    <s v="TERCERO ARRIBA"/>
    <m/>
    <m/>
    <m/>
  </r>
  <r>
    <n v="-32.419130955588699"/>
    <n v="-63.748697595367403"/>
    <n v="2453"/>
    <n v="95"/>
    <m/>
    <m/>
    <m/>
    <m/>
    <m/>
    <m/>
    <m/>
    <m/>
    <x v="108"/>
    <m/>
    <x v="6"/>
    <s v="TERCERO ARRIBA"/>
    <m/>
    <m/>
    <m/>
  </r>
  <r>
    <n v="-32.169572783061199"/>
    <n v="-64.148355084899706"/>
    <n v="10411"/>
    <m/>
    <m/>
    <m/>
    <m/>
    <m/>
    <m/>
    <m/>
    <m/>
    <m/>
    <x v="108"/>
    <m/>
    <x v="6"/>
    <s v="TERCERO ARRIBA"/>
    <m/>
    <m/>
    <m/>
  </r>
  <r>
    <n v="-31.388122222222201"/>
    <n v="-63.418280555555597"/>
    <n v="2454"/>
    <n v="166"/>
    <m/>
    <m/>
    <m/>
    <m/>
    <m/>
    <m/>
    <m/>
    <m/>
    <x v="108"/>
    <m/>
    <x v="6"/>
    <s v="RÍO SEGUNDO"/>
    <m/>
    <m/>
    <m/>
  </r>
  <r>
    <n v="-31.618056211671501"/>
    <n v="-63.948204784007999"/>
    <n v="2455"/>
    <n v="112"/>
    <m/>
    <m/>
    <m/>
    <m/>
    <m/>
    <m/>
    <m/>
    <m/>
    <x v="108"/>
    <m/>
    <x v="6"/>
    <s v="RÍO SEGUNDO"/>
    <m/>
    <m/>
    <m/>
  </r>
  <r>
    <n v="-32.063735081700102"/>
    <n v="-63.877013118055103"/>
    <n v="2456"/>
    <n v="116"/>
    <m/>
    <m/>
    <m/>
    <m/>
    <m/>
    <m/>
    <m/>
    <m/>
    <x v="37"/>
    <m/>
    <x v="6"/>
    <s v="TERCERO ARRIBA"/>
    <m/>
    <m/>
    <m/>
  </r>
  <r>
    <n v="-32.293044444444398"/>
    <n v="-63.934399999999997"/>
    <n v="2457"/>
    <n v="117"/>
    <m/>
    <m/>
    <m/>
    <m/>
    <m/>
    <m/>
    <m/>
    <m/>
    <x v="37"/>
    <m/>
    <x v="6"/>
    <s v="TERCERO ARRIBA"/>
    <m/>
    <m/>
    <m/>
  </r>
  <r>
    <n v="-32.327535421306898"/>
    <n v="-63.922203739960203"/>
    <n v="2458"/>
    <n v="124"/>
    <m/>
    <m/>
    <m/>
    <m/>
    <m/>
    <m/>
    <m/>
    <m/>
    <x v="37"/>
    <m/>
    <x v="6"/>
    <s v="TERCERO ARRIBA"/>
    <m/>
    <m/>
    <m/>
  </r>
  <r>
    <n v="-32.1633472222222"/>
    <n v="-64.152672222222193"/>
    <n v="2459"/>
    <n v="200"/>
    <m/>
    <m/>
    <m/>
    <m/>
    <m/>
    <m/>
    <m/>
    <m/>
    <x v="4"/>
    <m/>
    <x v="6"/>
    <s v="TERCERO ARRIBA"/>
    <m/>
    <m/>
    <m/>
  </r>
  <r>
    <n v="-30.471449209702602"/>
    <n v="-65.058933074035707"/>
    <n v="2460"/>
    <n v="154"/>
    <m/>
    <m/>
    <m/>
    <m/>
    <m/>
    <m/>
    <m/>
    <m/>
    <x v="108"/>
    <m/>
    <x v="6"/>
    <s v="CRUZ DEL EJE"/>
    <m/>
    <m/>
    <m/>
  </r>
  <r>
    <n v="-30.516227239083001"/>
    <n v="-65.083731165695795"/>
    <n v="2461"/>
    <n v="130"/>
    <m/>
    <m/>
    <m/>
    <m/>
    <m/>
    <m/>
    <m/>
    <m/>
    <x v="108"/>
    <m/>
    <x v="6"/>
    <s v="CRUZ DEL EJE"/>
    <m/>
    <m/>
    <m/>
  </r>
  <r>
    <n v="-30.516855743059502"/>
    <n v="-65.084600201417203"/>
    <n v="2462"/>
    <n v="160"/>
    <m/>
    <m/>
    <m/>
    <m/>
    <m/>
    <m/>
    <m/>
    <m/>
    <x v="108"/>
    <m/>
    <x v="6"/>
    <s v="CRUZ DEL EJE"/>
    <m/>
    <m/>
    <m/>
  </r>
  <r>
    <n v="-30.46"/>
    <n v="-65.06"/>
    <n v="2463"/>
    <n v="208"/>
    <m/>
    <m/>
    <m/>
    <m/>
    <m/>
    <m/>
    <m/>
    <m/>
    <x v="108"/>
    <m/>
    <x v="6"/>
    <s v="CRUZ DEL EJE"/>
    <m/>
    <m/>
    <m/>
  </r>
  <r>
    <n v="-30.37"/>
    <n v="-65.069999999999993"/>
    <n v="2464"/>
    <n v="87"/>
    <m/>
    <m/>
    <m/>
    <m/>
    <m/>
    <m/>
    <m/>
    <m/>
    <x v="7"/>
    <m/>
    <x v="6"/>
    <s v="CRUZ DEL EJE"/>
    <m/>
    <m/>
    <m/>
  </r>
  <r>
    <n v="-30.639040536124099"/>
    <n v="-65.389052240753102"/>
    <n v="2465"/>
    <n v="94"/>
    <m/>
    <m/>
    <m/>
    <m/>
    <m/>
    <m/>
    <m/>
    <m/>
    <x v="108"/>
    <m/>
    <x v="6"/>
    <s v="CRUZ DEL EJE"/>
    <m/>
    <m/>
    <m/>
  </r>
  <r>
    <n v="-31.714702777777799"/>
    <n v="-63.510533333333299"/>
    <n v="2466"/>
    <n v="143"/>
    <m/>
    <m/>
    <m/>
    <m/>
    <m/>
    <m/>
    <m/>
    <m/>
    <x v="108"/>
    <m/>
    <x v="6"/>
    <s v="RÍO SEGUNDO"/>
    <m/>
    <m/>
    <m/>
  </r>
  <r>
    <n v="-31.681438888888898"/>
    <n v="-63.882319444444398"/>
    <n v="10412"/>
    <n v="70"/>
    <m/>
    <m/>
    <m/>
    <m/>
    <m/>
    <m/>
    <m/>
    <m/>
    <x v="108"/>
    <m/>
    <x v="6"/>
    <s v="RÍO SEGUNDO"/>
    <m/>
    <m/>
    <m/>
  </r>
  <r>
    <n v="-31.714933333333299"/>
    <n v="-63.510563888888903"/>
    <n v="2467"/>
    <n v="145"/>
    <m/>
    <m/>
    <m/>
    <m/>
    <m/>
    <m/>
    <m/>
    <m/>
    <x v="108"/>
    <m/>
    <x v="6"/>
    <s v="RÍO SEGUNDO"/>
    <m/>
    <m/>
    <m/>
  </r>
  <r>
    <n v="-31.690402777777798"/>
    <n v="-63.868508333333303"/>
    <n v="10413"/>
    <n v="47"/>
    <m/>
    <m/>
    <m/>
    <m/>
    <m/>
    <m/>
    <m/>
    <m/>
    <x v="108"/>
    <m/>
    <x v="6"/>
    <s v="RÍO SEGUNDO"/>
    <m/>
    <m/>
    <m/>
  </r>
  <r>
    <n v="-30.510745607886701"/>
    <n v="-65.0662823267363"/>
    <n v="10414"/>
    <n v="87"/>
    <m/>
    <m/>
    <m/>
    <m/>
    <m/>
    <m/>
    <m/>
    <m/>
    <x v="108"/>
    <m/>
    <x v="6"/>
    <s v="CRUZ DEL EJE"/>
    <m/>
    <m/>
    <m/>
  </r>
  <r>
    <n v="-30.511003263323001"/>
    <n v="-65.066636378326194"/>
    <n v="10415"/>
    <n v="87"/>
    <m/>
    <m/>
    <m/>
    <m/>
    <m/>
    <m/>
    <m/>
    <m/>
    <x v="108"/>
    <m/>
    <x v="6"/>
    <s v="CRUZ DEL EJE"/>
    <m/>
    <m/>
    <m/>
  </r>
  <r>
    <n v="-32.355186716377801"/>
    <n v="-63.833970305786401"/>
    <n v="2468"/>
    <n v="92"/>
    <m/>
    <m/>
    <m/>
    <m/>
    <m/>
    <m/>
    <m/>
    <m/>
    <x v="108"/>
    <m/>
    <x v="6"/>
    <s v="TERCERO ARRIBA"/>
    <m/>
    <m/>
    <m/>
  </r>
  <r>
    <n v="-30.419966864803399"/>
    <n v="-65.073180968322603"/>
    <n v="10416"/>
    <n v="55"/>
    <m/>
    <m/>
    <m/>
    <m/>
    <m/>
    <m/>
    <m/>
    <m/>
    <x v="108"/>
    <m/>
    <x v="6"/>
    <s v="CRUZ DEL EJE"/>
    <m/>
    <m/>
    <m/>
  </r>
  <r>
    <n v="-32.185847407655103"/>
    <n v="-64.199054209741007"/>
    <n v="2469"/>
    <n v="40"/>
    <m/>
    <m/>
    <m/>
    <m/>
    <m/>
    <m/>
    <m/>
    <m/>
    <x v="108"/>
    <m/>
    <x v="6"/>
    <s v="TERCERO ARRIBA"/>
    <m/>
    <m/>
    <m/>
  </r>
  <r>
    <n v="-32.340272596677202"/>
    <n v="-63.843557252515303"/>
    <n v="2470"/>
    <n v="116"/>
    <m/>
    <m/>
    <m/>
    <m/>
    <m/>
    <m/>
    <m/>
    <m/>
    <x v="108"/>
    <m/>
    <x v="6"/>
    <s v="TERCERO ARRIBA"/>
    <m/>
    <m/>
    <m/>
  </r>
  <r>
    <n v="-30.412805516048699"/>
    <n v="-65.068563970076596"/>
    <n v="10417"/>
    <n v="38"/>
    <m/>
    <m/>
    <m/>
    <m/>
    <m/>
    <m/>
    <m/>
    <m/>
    <x v="108"/>
    <m/>
    <x v="6"/>
    <s v="CRUZ DEL EJE"/>
    <m/>
    <m/>
    <m/>
  </r>
  <r>
    <n v="-32.192745500401799"/>
    <n v="-64.199353986358702"/>
    <n v="2471"/>
    <n v="40"/>
    <m/>
    <m/>
    <m/>
    <m/>
    <m/>
    <m/>
    <m/>
    <m/>
    <x v="108"/>
    <m/>
    <x v="6"/>
    <s v="TERCERO ARRIBA"/>
    <m/>
    <m/>
    <m/>
  </r>
  <r>
    <n v="-31.238549079377499"/>
    <n v="-64.2603704951526"/>
    <n v="2472"/>
    <n v="50"/>
    <m/>
    <m/>
    <m/>
    <m/>
    <m/>
    <m/>
    <m/>
    <m/>
    <x v="108"/>
    <m/>
    <x v="6"/>
    <s v="COLON"/>
    <m/>
    <m/>
    <m/>
  </r>
  <r>
    <n v="-31.908477777777801"/>
    <n v="-63.689319444444401"/>
    <n v="2473"/>
    <n v="62"/>
    <m/>
    <m/>
    <m/>
    <m/>
    <m/>
    <m/>
    <m/>
    <m/>
    <x v="108"/>
    <m/>
    <x v="6"/>
    <s v="RÍO SEGUNDO"/>
    <m/>
    <m/>
    <m/>
  </r>
  <r>
    <n v="-31.7662333333333"/>
    <n v="-63.8160194444445"/>
    <n v="2474"/>
    <n v="98"/>
    <m/>
    <m/>
    <m/>
    <m/>
    <m/>
    <m/>
    <m/>
    <m/>
    <x v="108"/>
    <m/>
    <x v="6"/>
    <s v="RÍO SEGUNDO"/>
    <m/>
    <m/>
    <m/>
  </r>
  <r>
    <n v="-31.835555555555601"/>
    <n v="-63.748333333333299"/>
    <n v="2475"/>
    <n v="130"/>
    <m/>
    <m/>
    <m/>
    <m/>
    <m/>
    <m/>
    <m/>
    <m/>
    <x v="108"/>
    <m/>
    <x v="6"/>
    <s v="RÍO SEGUNDO"/>
    <m/>
    <m/>
    <m/>
  </r>
  <r>
    <n v="-31.913438888888901"/>
    <n v="-63.682147222222198"/>
    <n v="2476"/>
    <n v="82"/>
    <m/>
    <m/>
    <m/>
    <m/>
    <m/>
    <m/>
    <m/>
    <m/>
    <x v="108"/>
    <m/>
    <x v="6"/>
    <s v="RÍO SEGUNDO"/>
    <m/>
    <m/>
    <m/>
  </r>
  <r>
    <n v="-31.389444444444401"/>
    <n v="-63.415555555555599"/>
    <n v="10418"/>
    <n v="120"/>
    <m/>
    <m/>
    <m/>
    <m/>
    <m/>
    <m/>
    <m/>
    <m/>
    <x v="108"/>
    <m/>
    <x v="6"/>
    <s v="RÍO SEGUNDO"/>
    <m/>
    <m/>
    <m/>
  </r>
  <r>
    <n v="-31.554341666666598"/>
    <n v="-63.534369444444401"/>
    <n v="10419"/>
    <n v="140"/>
    <m/>
    <m/>
    <m/>
    <m/>
    <m/>
    <m/>
    <m/>
    <m/>
    <x v="108"/>
    <m/>
    <x v="6"/>
    <s v="RÍO SEGUNDO"/>
    <m/>
    <m/>
    <m/>
  </r>
  <r>
    <n v="-32.174999999999997"/>
    <n v="-64.247500000000002"/>
    <n v="2477"/>
    <n v="39"/>
    <m/>
    <m/>
    <m/>
    <m/>
    <m/>
    <m/>
    <m/>
    <m/>
    <x v="108"/>
    <m/>
    <x v="6"/>
    <s v="TERCERO ARRIBA"/>
    <m/>
    <m/>
    <m/>
  </r>
  <r>
    <n v="-32.457597794197497"/>
    <n v="-63.579654390651498"/>
    <n v="2478"/>
    <n v="14"/>
    <m/>
    <m/>
    <m/>
    <m/>
    <m/>
    <m/>
    <m/>
    <m/>
    <x v="108"/>
    <m/>
    <x v="6"/>
    <s v="TERCERO ARRIBA"/>
    <m/>
    <m/>
    <m/>
  </r>
  <r>
    <n v="-32.402406618949001"/>
    <n v="-63.770949201354803"/>
    <n v="2479"/>
    <n v="120"/>
    <m/>
    <m/>
    <m/>
    <m/>
    <m/>
    <m/>
    <m/>
    <m/>
    <x v="108"/>
    <m/>
    <x v="6"/>
    <s v="TERCERO ARRIBA"/>
    <m/>
    <m/>
    <m/>
  </r>
  <r>
    <n v="-30.418908961989899"/>
    <n v="-65.072585345110696"/>
    <n v="10420"/>
    <n v="55"/>
    <m/>
    <m/>
    <m/>
    <m/>
    <m/>
    <m/>
    <m/>
    <m/>
    <x v="108"/>
    <m/>
    <x v="6"/>
    <s v="CRUZ DEL EJE"/>
    <m/>
    <m/>
    <m/>
  </r>
  <r>
    <n v="-30.473608357994902"/>
    <n v="-65.064286763229006"/>
    <n v="10421"/>
    <n v="58"/>
    <m/>
    <m/>
    <m/>
    <m/>
    <m/>
    <m/>
    <m/>
    <m/>
    <x v="108"/>
    <m/>
    <x v="6"/>
    <s v="CRUZ DEL EJE"/>
    <m/>
    <m/>
    <m/>
  </r>
  <r>
    <n v="-30.473630319521099"/>
    <n v="-65.064200929754094"/>
    <n v="10422"/>
    <n v="58"/>
    <m/>
    <m/>
    <m/>
    <m/>
    <m/>
    <m/>
    <m/>
    <m/>
    <x v="108"/>
    <m/>
    <x v="6"/>
    <s v="CRUZ DEL EJE"/>
    <m/>
    <m/>
    <m/>
  </r>
  <r>
    <n v="-32.347638888888902"/>
    <n v="-63.893188888888901"/>
    <n v="2480"/>
    <n v="97"/>
    <m/>
    <m/>
    <m/>
    <m/>
    <m/>
    <m/>
    <m/>
    <m/>
    <x v="108"/>
    <m/>
    <x v="6"/>
    <s v="TERCERO ARRIBA"/>
    <m/>
    <m/>
    <m/>
  </r>
  <r>
    <n v="-32.36624433499"/>
    <n v="-63.895026722865701"/>
    <n v="2481"/>
    <n v="108"/>
    <m/>
    <m/>
    <m/>
    <m/>
    <m/>
    <m/>
    <m/>
    <m/>
    <x v="108"/>
    <m/>
    <x v="6"/>
    <s v="TERCERO ARRIBA"/>
    <m/>
    <m/>
    <m/>
  </r>
  <r>
    <n v="-32.339005401040097"/>
    <n v="-63.896536806540801"/>
    <n v="2481"/>
    <n v="98"/>
    <m/>
    <m/>
    <m/>
    <m/>
    <m/>
    <m/>
    <m/>
    <m/>
    <x v="108"/>
    <m/>
    <x v="6"/>
    <s v="TERCERO ARRIBA"/>
    <m/>
    <m/>
    <m/>
  </r>
  <r>
    <n v="-30.547499999999999"/>
    <n v="-65.389166666666696"/>
    <n v="2482"/>
    <n v="75"/>
    <m/>
    <m/>
    <m/>
    <m/>
    <m/>
    <m/>
    <m/>
    <m/>
    <x v="7"/>
    <m/>
    <x v="6"/>
    <s v="CRUZ DEL EJE"/>
    <m/>
    <m/>
    <m/>
  </r>
  <r>
    <n v="-32.0073023822724"/>
    <n v="-63.509157015535301"/>
    <n v="2483"/>
    <n v="25"/>
    <m/>
    <m/>
    <m/>
    <m/>
    <m/>
    <m/>
    <m/>
    <m/>
    <x v="216"/>
    <m/>
    <x v="6"/>
    <s v="TERCERO ARRIBA"/>
    <m/>
    <m/>
    <m/>
  </r>
  <r>
    <n v="-31.144704000000001"/>
    <n v="-64.041557999999995"/>
    <n v="10423"/>
    <n v="256"/>
    <m/>
    <m/>
    <m/>
    <m/>
    <m/>
    <m/>
    <m/>
    <m/>
    <x v="31"/>
    <m/>
    <x v="6"/>
    <s v="COLON"/>
    <m/>
    <m/>
    <m/>
  </r>
  <r>
    <n v="-31.2371805555556"/>
    <n v="-64.268241666666697"/>
    <n v="2484"/>
    <n v="16"/>
    <m/>
    <m/>
    <m/>
    <m/>
    <m/>
    <m/>
    <m/>
    <m/>
    <x v="31"/>
    <m/>
    <x v="6"/>
    <s v="COLON"/>
    <m/>
    <m/>
    <m/>
  </r>
  <r>
    <n v="-30.980226960576601"/>
    <n v="-64.111200611115095"/>
    <n v="10424"/>
    <n v="53"/>
    <m/>
    <m/>
    <m/>
    <m/>
    <m/>
    <m/>
    <m/>
    <m/>
    <x v="31"/>
    <m/>
    <x v="6"/>
    <s v="COLON"/>
    <m/>
    <m/>
    <m/>
  </r>
  <r>
    <n v="-30.428941098721701"/>
    <n v="-65.183994922582201"/>
    <n v="10425"/>
    <n v="60"/>
    <m/>
    <m/>
    <m/>
    <m/>
    <m/>
    <m/>
    <m/>
    <m/>
    <x v="108"/>
    <m/>
    <x v="6"/>
    <s v="CRUZ DEL EJE"/>
    <m/>
    <m/>
    <m/>
  </r>
  <r>
    <n v="-30.389420817437699"/>
    <n v="-65.189718756619996"/>
    <n v="10426"/>
    <n v="115"/>
    <m/>
    <m/>
    <m/>
    <m/>
    <m/>
    <m/>
    <m/>
    <m/>
    <x v="108"/>
    <m/>
    <x v="6"/>
    <s v="CRUZ DEL EJE"/>
    <m/>
    <m/>
    <m/>
  </r>
  <r>
    <n v="-31.833288888888902"/>
    <n v="-63.452249999999999"/>
    <n v="10427"/>
    <n v="35"/>
    <m/>
    <m/>
    <m/>
    <m/>
    <m/>
    <m/>
    <m/>
    <m/>
    <x v="108"/>
    <m/>
    <x v="6"/>
    <s v="RÍO SEGUNDO"/>
    <m/>
    <m/>
    <m/>
  </r>
  <r>
    <n v="-31.913055555555601"/>
    <n v="-63.686111111111103"/>
    <n v="10428"/>
    <n v="108"/>
    <m/>
    <m/>
    <m/>
    <m/>
    <m/>
    <m/>
    <m/>
    <m/>
    <x v="108"/>
    <m/>
    <x v="6"/>
    <s v="RÍO SEGUNDO"/>
    <m/>
    <m/>
    <m/>
  </r>
  <r>
    <n v="-30.780440960379199"/>
    <n v="-64.636964821395793"/>
    <n v="10429"/>
    <n v="57"/>
    <m/>
    <m/>
    <m/>
    <m/>
    <m/>
    <m/>
    <m/>
    <m/>
    <x v="108"/>
    <m/>
    <x v="6"/>
    <s v="CRUZ DEL EJE"/>
    <m/>
    <m/>
    <m/>
  </r>
  <r>
    <n v="-30.780735920398399"/>
    <n v="-64.636514210281305"/>
    <n v="10430"/>
    <n v="57"/>
    <m/>
    <m/>
    <m/>
    <m/>
    <m/>
    <m/>
    <m/>
    <m/>
    <x v="108"/>
    <m/>
    <x v="6"/>
    <s v="CRUZ DEL EJE"/>
    <m/>
    <m/>
    <m/>
  </r>
  <r>
    <n v="-30.389604757094901"/>
    <n v="-65.189555142376406"/>
    <n v="10431"/>
    <n v="115"/>
    <m/>
    <m/>
    <m/>
    <m/>
    <m/>
    <m/>
    <m/>
    <m/>
    <x v="108"/>
    <m/>
    <x v="6"/>
    <s v="CRUZ DEL EJE"/>
    <m/>
    <m/>
    <m/>
  </r>
  <r>
    <n v="-31.634138888888899"/>
    <n v="-63.861944444444397"/>
    <n v="2485"/>
    <m/>
    <m/>
    <m/>
    <m/>
    <m/>
    <m/>
    <m/>
    <m/>
    <m/>
    <x v="108"/>
    <m/>
    <x v="6"/>
    <s v="RÍO SEGUNDO"/>
    <m/>
    <m/>
    <m/>
  </r>
  <r>
    <n v="-31.5033194444445"/>
    <n v="-63.461908333333298"/>
    <n v="2486"/>
    <n v="165"/>
    <m/>
    <m/>
    <m/>
    <m/>
    <m/>
    <m/>
    <m/>
    <m/>
    <x v="108"/>
    <m/>
    <x v="6"/>
    <s v="RÍO SEGUNDO"/>
    <m/>
    <m/>
    <m/>
  </r>
  <r>
    <n v="-32.189669444444398"/>
    <n v="-64.199441666666701"/>
    <n v="2487"/>
    <n v="40"/>
    <m/>
    <m/>
    <m/>
    <m/>
    <m/>
    <m/>
    <m/>
    <m/>
    <x v="4"/>
    <m/>
    <x v="6"/>
    <s v="TERCERO ARRIBA"/>
    <m/>
    <m/>
    <m/>
  </r>
  <r>
    <n v="-32.369198935322501"/>
    <n v="-63.849896907959298"/>
    <n v="2488"/>
    <n v="190"/>
    <m/>
    <m/>
    <m/>
    <m/>
    <m/>
    <m/>
    <m/>
    <m/>
    <x v="37"/>
    <m/>
    <x v="6"/>
    <s v="TERCERO ARRIBA"/>
    <m/>
    <m/>
    <m/>
  </r>
  <r>
    <n v="-32.164427199065898"/>
    <n v="-64.117554545554299"/>
    <n v="10432"/>
    <n v="200"/>
    <m/>
    <m/>
    <m/>
    <m/>
    <m/>
    <m/>
    <m/>
    <m/>
    <x v="37"/>
    <m/>
    <x v="6"/>
    <s v="TERCERO ARRIBA"/>
    <m/>
    <m/>
    <m/>
  </r>
  <r>
    <n v="-30.633400208324399"/>
    <n v="-65.396262018585404"/>
    <n v="10433"/>
    <n v="96"/>
    <m/>
    <m/>
    <m/>
    <m/>
    <m/>
    <m/>
    <m/>
    <m/>
    <x v="108"/>
    <m/>
    <x v="6"/>
    <s v="CRUZ DEL EJE"/>
    <m/>
    <m/>
    <m/>
  </r>
  <r>
    <n v="-31.963936111111099"/>
    <n v="-64.211002777777793"/>
    <n v="2489"/>
    <n v="159"/>
    <m/>
    <m/>
    <m/>
    <m/>
    <m/>
    <m/>
    <m/>
    <m/>
    <x v="7"/>
    <m/>
    <x v="6"/>
    <s v="SANTA MARÍA"/>
    <m/>
    <m/>
    <m/>
  </r>
  <r>
    <n v="-30.428863617986899"/>
    <n v="-65.182415104588102"/>
    <n v="10434"/>
    <n v="60"/>
    <m/>
    <m/>
    <m/>
    <m/>
    <m/>
    <m/>
    <m/>
    <m/>
    <x v="108"/>
    <m/>
    <x v="6"/>
    <s v="CRUZ DEL EJE"/>
    <m/>
    <m/>
    <m/>
  </r>
  <r>
    <n v="-30.655197402450899"/>
    <n v="-64.916316763229304"/>
    <n v="2490"/>
    <n v="150"/>
    <m/>
    <m/>
    <m/>
    <m/>
    <m/>
    <m/>
    <m/>
    <m/>
    <x v="108"/>
    <m/>
    <x v="6"/>
    <s v="CRUZ DEL EJE"/>
    <m/>
    <m/>
    <m/>
  </r>
  <r>
    <n v="-30.473559812360001"/>
    <n v="-65.064199591436306"/>
    <n v="10435"/>
    <n v="96"/>
    <m/>
    <m/>
    <m/>
    <m/>
    <m/>
    <m/>
    <m/>
    <m/>
    <x v="108"/>
    <m/>
    <x v="6"/>
    <s v="CRUZ DEL EJE"/>
    <m/>
    <m/>
    <m/>
  </r>
  <r>
    <n v="-30.993257207468499"/>
    <n v="-64.098058536042501"/>
    <n v="2491"/>
    <m/>
    <m/>
    <m/>
    <m/>
    <m/>
    <m/>
    <m/>
    <m/>
    <m/>
    <x v="31"/>
    <m/>
    <x v="6"/>
    <s v="COLON"/>
    <m/>
    <m/>
    <m/>
  </r>
  <r>
    <n v="-32.169183043545701"/>
    <n v="-64.101127759159596"/>
    <n v="2492"/>
    <n v="62"/>
    <m/>
    <m/>
    <m/>
    <m/>
    <m/>
    <m/>
    <m/>
    <m/>
    <x v="108"/>
    <m/>
    <x v="6"/>
    <s v="TERCERO ARRIBA"/>
    <m/>
    <m/>
    <m/>
  </r>
  <r>
    <n v="-32.311681210050097"/>
    <n v="-63.872829007774499"/>
    <n v="2493"/>
    <n v="108"/>
    <m/>
    <m/>
    <m/>
    <m/>
    <m/>
    <m/>
    <m/>
    <m/>
    <x v="108"/>
    <m/>
    <x v="6"/>
    <s v="TERCERO ARRIBA"/>
    <m/>
    <m/>
    <m/>
  </r>
  <r>
    <n v="-32.166554240468201"/>
    <n v="-64.095290545309496"/>
    <n v="2494"/>
    <n v="46"/>
    <m/>
    <m/>
    <m/>
    <m/>
    <m/>
    <m/>
    <m/>
    <m/>
    <x v="108"/>
    <m/>
    <x v="6"/>
    <s v="TERCERO ARRIBA"/>
    <m/>
    <m/>
    <m/>
  </r>
  <r>
    <n v="-30.779492903954299"/>
    <n v="-65.170474161224206"/>
    <n v="2495"/>
    <n v="60"/>
    <m/>
    <m/>
    <m/>
    <m/>
    <m/>
    <m/>
    <m/>
    <m/>
    <x v="31"/>
    <m/>
    <x v="6"/>
    <s v="CRUZ DEL EJE"/>
    <m/>
    <m/>
    <m/>
  </r>
  <r>
    <n v="-30.780482639261901"/>
    <n v="-65.169068683699393"/>
    <n v="2496"/>
    <n v="42"/>
    <m/>
    <m/>
    <m/>
    <m/>
    <m/>
    <m/>
    <m/>
    <m/>
    <x v="108"/>
    <m/>
    <x v="6"/>
    <s v="CRUZ DEL EJE"/>
    <m/>
    <m/>
    <m/>
  </r>
  <r>
    <n v="-30.681888605176798"/>
    <n v="-64.895468931883599"/>
    <n v="2497"/>
    <n v="224"/>
    <m/>
    <m/>
    <m/>
    <m/>
    <m/>
    <m/>
    <m/>
    <m/>
    <x v="108"/>
    <m/>
    <x v="6"/>
    <s v="CRUZ DEL EJE"/>
    <m/>
    <m/>
    <m/>
  </r>
  <r>
    <n v="-30.7350833333333"/>
    <n v="-64.7927777777778"/>
    <n v="10436"/>
    <n v="88"/>
    <m/>
    <m/>
    <m/>
    <m/>
    <m/>
    <m/>
    <m/>
    <m/>
    <x v="108"/>
    <m/>
    <x v="6"/>
    <s v="CRUZ DEL EJE"/>
    <m/>
    <m/>
    <m/>
  </r>
  <r>
    <n v="-30.712956753020102"/>
    <n v="-65.265413651522607"/>
    <n v="10437"/>
    <n v="84"/>
    <m/>
    <m/>
    <m/>
    <m/>
    <m/>
    <m/>
    <m/>
    <m/>
    <x v="108"/>
    <m/>
    <x v="6"/>
    <s v="CRUZ DEL EJE"/>
    <m/>
    <m/>
    <m/>
  </r>
  <r>
    <n v="-30.716690084699099"/>
    <n v="-65.261777917201997"/>
    <n v="10438"/>
    <n v="76"/>
    <m/>
    <m/>
    <m/>
    <m/>
    <m/>
    <m/>
    <m/>
    <m/>
    <x v="108"/>
    <m/>
    <x v="6"/>
    <s v="CRUZ DEL EJE"/>
    <m/>
    <m/>
    <m/>
  </r>
  <r>
    <n v="-30.4086512335499"/>
    <n v="-65.148854131261103"/>
    <n v="10439"/>
    <n v="70"/>
    <m/>
    <m/>
    <m/>
    <m/>
    <m/>
    <m/>
    <m/>
    <m/>
    <x v="108"/>
    <m/>
    <x v="6"/>
    <s v="CRUZ DEL EJE"/>
    <m/>
    <m/>
    <m/>
  </r>
  <r>
    <n v="-27.045874081973199"/>
    <n v="-63.617344824217703"/>
    <n v="20000"/>
    <m/>
    <m/>
    <m/>
    <m/>
    <m/>
    <m/>
    <m/>
    <m/>
    <m/>
    <x v="108"/>
    <m/>
    <x v="6"/>
    <m/>
    <m/>
    <m/>
    <m/>
  </r>
  <r>
    <n v="-27.033642298675801"/>
    <n v="-63.573399511717703"/>
    <n v="30000"/>
    <m/>
    <m/>
    <m/>
    <m/>
    <m/>
    <m/>
    <m/>
    <m/>
    <m/>
    <x v="108"/>
    <m/>
    <x v="6"/>
    <m/>
    <m/>
    <m/>
    <m/>
  </r>
  <r>
    <n v="-27.031195782090901"/>
    <n v="-63.521214453124003"/>
    <n v="40000"/>
    <m/>
    <m/>
    <m/>
    <m/>
    <m/>
    <m/>
    <m/>
    <m/>
    <m/>
    <x v="108"/>
    <m/>
    <x v="6"/>
    <m/>
    <m/>
    <m/>
    <m/>
  </r>
  <r>
    <n v="-27.028749212205401"/>
    <n v="-63.491002050780203"/>
    <n v="50000"/>
    <m/>
    <m/>
    <m/>
    <m/>
    <m/>
    <m/>
    <m/>
    <m/>
    <m/>
    <x v="108"/>
    <m/>
    <x v="6"/>
    <m/>
    <m/>
    <m/>
    <m/>
  </r>
  <r>
    <n v="-27.021409182776999"/>
    <n v="-63.444310156249003"/>
    <n v="60000"/>
    <m/>
    <m/>
    <m/>
    <m/>
    <m/>
    <m/>
    <m/>
    <m/>
    <m/>
    <x v="108"/>
    <m/>
    <x v="6"/>
    <m/>
    <m/>
    <m/>
    <m/>
  </r>
  <r>
    <n v="-31.0258888888889"/>
    <n v="-64.235083333333293"/>
    <n v="30001"/>
    <n v="20"/>
    <m/>
    <m/>
    <m/>
    <m/>
    <m/>
    <m/>
    <m/>
    <m/>
    <x v="4"/>
    <m/>
    <x v="6"/>
    <s v="COLON"/>
    <m/>
    <m/>
    <m/>
  </r>
  <r>
    <n v="-31.562030555555602"/>
    <n v="-63.526377777777803"/>
    <n v="20001"/>
    <n v="117"/>
    <m/>
    <m/>
    <m/>
    <m/>
    <m/>
    <m/>
    <m/>
    <m/>
    <x v="108"/>
    <m/>
    <x v="6"/>
    <s v="RÍO SEGUNDO"/>
    <m/>
    <m/>
    <m/>
  </r>
  <r>
    <n v="-31.414144444444499"/>
    <n v="-63.324147222222201"/>
    <n v="20002"/>
    <n v="150"/>
    <m/>
    <m/>
    <m/>
    <m/>
    <m/>
    <m/>
    <m/>
    <m/>
    <x v="108"/>
    <m/>
    <x v="6"/>
    <s v="RÍO SEGUNDO"/>
    <m/>
    <m/>
    <m/>
  </r>
  <r>
    <n v="-31.428716666666698"/>
    <n v="-63.324527777777803"/>
    <n v="20003"/>
    <n v="150"/>
    <m/>
    <m/>
    <m/>
    <m/>
    <m/>
    <m/>
    <m/>
    <m/>
    <x v="108"/>
    <m/>
    <x v="6"/>
    <s v="RÍO SEGUNDO"/>
    <m/>
    <m/>
    <m/>
  </r>
  <r>
    <n v="-31.5687833333333"/>
    <n v="-63.655388888888901"/>
    <n v="20004"/>
    <n v="95"/>
    <m/>
    <m/>
    <m/>
    <m/>
    <m/>
    <m/>
    <m/>
    <m/>
    <x v="108"/>
    <m/>
    <x v="6"/>
    <s v="RÍO SEGUNDO"/>
    <m/>
    <m/>
    <m/>
  </r>
  <r>
    <n v="-31.646386111111099"/>
    <n v="-63.904538888888901"/>
    <n v="20005"/>
    <n v="18"/>
    <m/>
    <m/>
    <m/>
    <m/>
    <m/>
    <m/>
    <m/>
    <m/>
    <x v="108"/>
    <m/>
    <x v="6"/>
    <s v="RÍO SEGUNDO"/>
    <m/>
    <m/>
    <m/>
  </r>
  <r>
    <n v="-33.128683333333299"/>
    <n v="-64.330719444444398"/>
    <n v="40001"/>
    <n v="71"/>
    <m/>
    <m/>
    <m/>
    <m/>
    <m/>
    <m/>
    <m/>
    <m/>
    <x v="108"/>
    <m/>
    <x v="6"/>
    <s v="RIO CUARTO"/>
    <m/>
    <m/>
    <m/>
  </r>
  <r>
    <n v="-33.135833332358096"/>
    <n v="-64.355555555310701"/>
    <n v="40002"/>
    <n v="9"/>
    <m/>
    <m/>
    <m/>
    <m/>
    <m/>
    <m/>
    <m/>
    <m/>
    <x v="31"/>
    <m/>
    <x v="6"/>
    <s v="RIO CUARTO"/>
    <m/>
    <m/>
    <m/>
  </r>
  <r>
    <n v="-32.572431356810199"/>
    <n v="-64.379958276873197"/>
    <n v="40003"/>
    <n v="80"/>
    <m/>
    <m/>
    <m/>
    <m/>
    <m/>
    <m/>
    <m/>
    <m/>
    <x v="4"/>
    <m/>
    <x v="6"/>
    <s v="RIO CUARTO"/>
    <m/>
    <m/>
    <m/>
  </r>
  <r>
    <n v="-32.5753279209802"/>
    <n v="-64.375010942345099"/>
    <n v="40004"/>
    <n v="80"/>
    <m/>
    <m/>
    <m/>
    <m/>
    <m/>
    <m/>
    <m/>
    <m/>
    <x v="4"/>
    <m/>
    <x v="6"/>
    <s v="RIO CUARTO"/>
    <m/>
    <m/>
    <m/>
  </r>
  <r>
    <n v="-33.127470279463402"/>
    <n v="-64.3473196756416"/>
    <n v="40005"/>
    <n v="12"/>
    <m/>
    <m/>
    <m/>
    <m/>
    <m/>
    <m/>
    <m/>
    <m/>
    <x v="31"/>
    <m/>
    <x v="6"/>
    <s v="RIO CUARTO"/>
    <m/>
    <m/>
    <m/>
  </r>
  <r>
    <n v="-33.139083333333303"/>
    <n v="-64.353630555555597"/>
    <n v="40006"/>
    <n v="70"/>
    <m/>
    <m/>
    <m/>
    <m/>
    <m/>
    <m/>
    <m/>
    <m/>
    <x v="108"/>
    <m/>
    <x v="6"/>
    <s v="RIO CUARTO"/>
    <m/>
    <m/>
    <m/>
  </r>
  <r>
    <n v="-31.924283099999499"/>
    <n v="-64.597359699998904"/>
    <n v="40007"/>
    <n v="33"/>
    <m/>
    <m/>
    <m/>
    <m/>
    <m/>
    <m/>
    <m/>
    <m/>
    <x v="4"/>
    <m/>
    <x v="6"/>
    <s v="RIO CUARTO"/>
    <m/>
    <m/>
    <m/>
  </r>
  <r>
    <n v="-33.122538888888897"/>
    <n v="-64.351208333333304"/>
    <n v="40008"/>
    <n v="67"/>
    <m/>
    <m/>
    <m/>
    <m/>
    <m/>
    <m/>
    <m/>
    <m/>
    <x v="108"/>
    <m/>
    <x v="6"/>
    <s v="RIO CUARTO"/>
    <m/>
    <m/>
    <m/>
  </r>
  <r>
    <n v="-33.288360044461598"/>
    <n v="-64.574290769805998"/>
    <n v="40009"/>
    <n v="120"/>
    <m/>
    <m/>
    <m/>
    <m/>
    <m/>
    <m/>
    <m/>
    <m/>
    <x v="108"/>
    <m/>
    <x v="6"/>
    <s v="RIO CUARTO"/>
    <m/>
    <m/>
    <m/>
  </r>
  <r>
    <n v="-33.252363888888901"/>
    <n v="-64.410494444444495"/>
    <n v="40010"/>
    <n v="110"/>
    <m/>
    <m/>
    <m/>
    <m/>
    <m/>
    <m/>
    <m/>
    <m/>
    <x v="108"/>
    <m/>
    <x v="6"/>
    <s v="RIO CUARTO"/>
    <m/>
    <m/>
    <m/>
  </r>
  <r>
    <n v="-31.843299999999999"/>
    <n v="-63.739397222222202"/>
    <n v="20006"/>
    <n v="54"/>
    <m/>
    <m/>
    <m/>
    <m/>
    <m/>
    <m/>
    <m/>
    <m/>
    <x v="31"/>
    <m/>
    <x v="6"/>
    <s v="RÍO SEGUNDO"/>
    <m/>
    <m/>
    <m/>
  </r>
  <r>
    <n v="-31.409341666666698"/>
    <n v="-63.416463888888899"/>
    <n v="20007"/>
    <m/>
    <m/>
    <m/>
    <m/>
    <m/>
    <m/>
    <m/>
    <m/>
    <m/>
    <x v="108"/>
    <m/>
    <x v="6"/>
    <s v="RÍO SEGUNDO"/>
    <m/>
    <m/>
    <m/>
  </r>
  <r>
    <n v="-31.878055555555601"/>
    <n v="-63.115277777777798"/>
    <n v="20008"/>
    <n v="242"/>
    <m/>
    <m/>
    <m/>
    <m/>
    <m/>
    <m/>
    <m/>
    <m/>
    <x v="108"/>
    <m/>
    <x v="6"/>
    <s v="RÍO SEGUNDO"/>
    <m/>
    <m/>
    <m/>
  </r>
  <r>
    <n v="-31.6776027777778"/>
    <n v="-63.875452777777802"/>
    <n v="20009"/>
    <n v="66"/>
    <m/>
    <m/>
    <m/>
    <m/>
    <m/>
    <m/>
    <m/>
    <m/>
    <x v="108"/>
    <m/>
    <x v="6"/>
    <s v="RÍO SEGUNDO"/>
    <m/>
    <m/>
    <m/>
  </r>
  <r>
    <n v="-31.401489999999999"/>
    <n v="-63.333479999999902"/>
    <n v="20010"/>
    <m/>
    <m/>
    <m/>
    <m/>
    <m/>
    <m/>
    <m/>
    <m/>
    <m/>
    <x v="108"/>
    <m/>
    <x v="6"/>
    <s v="RÍO SEGUNDO"/>
    <m/>
    <m/>
    <m/>
  </r>
  <r>
    <n v="-31.674925000000002"/>
    <n v="-63.852744444444397"/>
    <n v="20011"/>
    <n v="75"/>
    <m/>
    <m/>
    <m/>
    <m/>
    <m/>
    <m/>
    <m/>
    <m/>
    <x v="4"/>
    <m/>
    <x v="6"/>
    <s v="RÍO SEGUNDO"/>
    <m/>
    <m/>
    <m/>
  </r>
  <r>
    <n v="-33.114105555555597"/>
    <n v="-64.404972222222199"/>
    <n v="40011"/>
    <n v="46"/>
    <m/>
    <m/>
    <m/>
    <m/>
    <m/>
    <m/>
    <m/>
    <m/>
    <x v="108"/>
    <m/>
    <x v="6"/>
    <s v="RIO CUARTO"/>
    <m/>
    <m/>
    <m/>
  </r>
  <r>
    <n v="-33.133638888888903"/>
    <n v="-64.327347222222201"/>
    <n v="40012"/>
    <n v="33"/>
    <m/>
    <m/>
    <m/>
    <m/>
    <m/>
    <m/>
    <m/>
    <m/>
    <x v="4"/>
    <m/>
    <x v="6"/>
    <s v="RIO CUARTO"/>
    <m/>
    <m/>
    <m/>
  </r>
  <r>
    <n v="-33.112702777777798"/>
    <n v="-64.332944444444394"/>
    <n v="40013"/>
    <n v="16"/>
    <m/>
    <m/>
    <m/>
    <m/>
    <m/>
    <m/>
    <m/>
    <m/>
    <x v="108"/>
    <m/>
    <x v="6"/>
    <s v="RIO CUARTO"/>
    <m/>
    <m/>
    <m/>
  </r>
  <r>
    <n v="-32.360743358181303"/>
    <n v="-63.845899828629904"/>
    <n v="50001"/>
    <n v="116"/>
    <m/>
    <m/>
    <m/>
    <m/>
    <m/>
    <m/>
    <m/>
    <m/>
    <x v="108"/>
    <m/>
    <x v="6"/>
    <s v="TERCERO ARRIBA"/>
    <m/>
    <m/>
    <m/>
  </r>
  <r>
    <n v="-33.132661111111098"/>
    <n v="-64.365119444444403"/>
    <n v="40014"/>
    <n v="10"/>
    <m/>
    <m/>
    <m/>
    <m/>
    <m/>
    <m/>
    <m/>
    <m/>
    <x v="108"/>
    <m/>
    <x v="6"/>
    <s v="RIO CUARTO"/>
    <m/>
    <m/>
    <m/>
  </r>
  <r>
    <n v="-33.112499999999997"/>
    <n v="-64.288833333333301"/>
    <n v="40015"/>
    <n v="35"/>
    <m/>
    <m/>
    <m/>
    <m/>
    <m/>
    <m/>
    <m/>
    <m/>
    <x v="108"/>
    <m/>
    <x v="6"/>
    <s v="RIO CUARTO"/>
    <m/>
    <m/>
    <m/>
  </r>
  <r>
    <n v="-32.693548184710203"/>
    <n v="-63.7019747261809"/>
    <n v="50002"/>
    <n v="270"/>
    <m/>
    <m/>
    <m/>
    <m/>
    <m/>
    <m/>
    <m/>
    <m/>
    <x v="108"/>
    <m/>
    <x v="6"/>
    <s v="TERCERO ARRIBA"/>
    <m/>
    <m/>
    <m/>
  </r>
  <r>
    <n v="-33.090000000000003"/>
    <n v="-64.356333333333296"/>
    <n v="40016"/>
    <n v="43"/>
    <m/>
    <m/>
    <m/>
    <m/>
    <m/>
    <m/>
    <m/>
    <m/>
    <x v="108"/>
    <m/>
    <x v="6"/>
    <s v="RIO CUARTO"/>
    <m/>
    <m/>
    <m/>
  </r>
  <r>
    <n v="-33.089628088886499"/>
    <n v="-64.356625694115905"/>
    <n v="40017"/>
    <n v="15"/>
    <m/>
    <m/>
    <m/>
    <m/>
    <m/>
    <m/>
    <m/>
    <m/>
    <x v="108"/>
    <m/>
    <x v="6"/>
    <s v="RIO CUARTO"/>
    <m/>
    <m/>
    <m/>
  </r>
  <r>
    <n v="-32.175150000000002"/>
    <n v="-64.129386111111103"/>
    <n v="50003"/>
    <n v="190"/>
    <m/>
    <m/>
    <m/>
    <m/>
    <m/>
    <m/>
    <m/>
    <m/>
    <x v="37"/>
    <m/>
    <x v="6"/>
    <s v="TERCERO ARRIBA"/>
    <m/>
    <m/>
    <m/>
  </r>
  <r>
    <n v="-33.130194444444399"/>
    <n v="-64.382327777777803"/>
    <n v="40018"/>
    <n v="36"/>
    <m/>
    <m/>
    <m/>
    <m/>
    <m/>
    <m/>
    <m/>
    <m/>
    <x v="108"/>
    <m/>
    <x v="6"/>
    <s v="RIO CUARTO"/>
    <m/>
    <m/>
    <m/>
  </r>
  <r>
    <n v="-32.1692416666667"/>
    <n v="-64.137347222222203"/>
    <n v="50004"/>
    <n v="71"/>
    <m/>
    <m/>
    <m/>
    <m/>
    <m/>
    <m/>
    <m/>
    <m/>
    <x v="37"/>
    <m/>
    <x v="6"/>
    <s v="TERCERO ARRIBA"/>
    <m/>
    <m/>
    <m/>
  </r>
  <r>
    <n v="-33.0530277777778"/>
    <n v="-64.272638888888906"/>
    <n v="40019"/>
    <n v="46"/>
    <m/>
    <m/>
    <m/>
    <m/>
    <m/>
    <m/>
    <m/>
    <m/>
    <x v="7"/>
    <m/>
    <x v="6"/>
    <s v="RIO CUARTO"/>
    <m/>
    <m/>
    <m/>
  </r>
  <r>
    <n v="-32.155438324466502"/>
    <n v="-63.472760838132899"/>
    <n v="50005"/>
    <n v="6"/>
    <m/>
    <m/>
    <m/>
    <m/>
    <m/>
    <m/>
    <m/>
    <m/>
    <x v="108"/>
    <m/>
    <x v="6"/>
    <s v="TERCERO ARRIBA"/>
    <m/>
    <m/>
    <m/>
  </r>
  <r>
    <n v="-33.098999999999997"/>
    <n v="-64.304666666666705"/>
    <n v="40020"/>
    <n v="65"/>
    <m/>
    <m/>
    <m/>
    <m/>
    <m/>
    <m/>
    <m/>
    <m/>
    <x v="108"/>
    <m/>
    <x v="6"/>
    <s v="RIO CUARTO"/>
    <m/>
    <m/>
    <m/>
  </r>
  <r>
    <n v="-31.026527777777801"/>
    <n v="-64.088194444444397"/>
    <n v="30002"/>
    <n v="88"/>
    <m/>
    <m/>
    <m/>
    <m/>
    <m/>
    <m/>
    <m/>
    <m/>
    <x v="7"/>
    <m/>
    <x v="6"/>
    <s v="COLON"/>
    <m/>
    <m/>
    <m/>
  </r>
  <r>
    <n v="-31.633516666666701"/>
    <n v="-63.923783333333297"/>
    <n v="20012"/>
    <n v="140"/>
    <m/>
    <m/>
    <m/>
    <m/>
    <m/>
    <m/>
    <m/>
    <m/>
    <x v="108"/>
    <m/>
    <x v="6"/>
    <s v="RÍO SEGUNDO"/>
    <m/>
    <m/>
    <m/>
  </r>
  <r>
    <n v="-31.633469950364301"/>
    <n v="-63.923547119056003"/>
    <n v="20013"/>
    <n v="120"/>
    <m/>
    <m/>
    <m/>
    <m/>
    <m/>
    <m/>
    <m/>
    <m/>
    <x v="108"/>
    <m/>
    <x v="6"/>
    <s v="RÍO SEGUNDO"/>
    <m/>
    <m/>
    <m/>
  </r>
  <r>
    <n v="-31.633467666676001"/>
    <n v="-63.923922628318003"/>
    <n v="20014"/>
    <m/>
    <m/>
    <m/>
    <m/>
    <m/>
    <m/>
    <m/>
    <m/>
    <m/>
    <x v="108"/>
    <m/>
    <x v="6"/>
    <s v="RÍO SEGUNDO"/>
    <m/>
    <m/>
    <m/>
  </r>
  <r>
    <n v="-31.13025"/>
    <n v="-64.330250000000007"/>
    <n v="30003"/>
    <m/>
    <m/>
    <m/>
    <m/>
    <m/>
    <m/>
    <m/>
    <m/>
    <m/>
    <x v="31"/>
    <m/>
    <x v="6"/>
    <s v="COLON"/>
    <m/>
    <m/>
    <m/>
  </r>
  <r>
    <n v="-31.13025"/>
    <n v="-64.330250000000007"/>
    <n v="30003"/>
    <m/>
    <m/>
    <m/>
    <m/>
    <m/>
    <m/>
    <m/>
    <m/>
    <m/>
    <x v="31"/>
    <m/>
    <x v="6"/>
    <s v="COLON"/>
    <m/>
    <m/>
    <m/>
  </r>
  <r>
    <n v="-31.913479648314699"/>
    <n v="-63.6823140925937"/>
    <n v="20015"/>
    <n v="48"/>
    <m/>
    <m/>
    <m/>
    <m/>
    <m/>
    <m/>
    <m/>
    <m/>
    <x v="108"/>
    <m/>
    <x v="6"/>
    <s v="RÍO SEGUNDO"/>
    <m/>
    <m/>
    <m/>
  </r>
  <r>
    <n v="-31.913112169153798"/>
    <n v="-63.6823747715545"/>
    <n v="20016"/>
    <n v="51"/>
    <m/>
    <m/>
    <m/>
    <m/>
    <m/>
    <m/>
    <m/>
    <m/>
    <x v="108"/>
    <m/>
    <x v="6"/>
    <s v="RÍO SEGUNDO"/>
    <m/>
    <m/>
    <m/>
  </r>
  <r>
    <n v="-31.648180555555602"/>
    <n v="-63.345888888888901"/>
    <n v="20017"/>
    <n v="155"/>
    <m/>
    <m/>
    <m/>
    <m/>
    <m/>
    <m/>
    <m/>
    <m/>
    <x v="108"/>
    <m/>
    <x v="6"/>
    <s v="RÍO SEGUNDO"/>
    <m/>
    <m/>
    <m/>
  </r>
  <r>
    <n v="-31.1298888888889"/>
    <n v="-64.330027777777801"/>
    <n v="30004"/>
    <n v="55"/>
    <m/>
    <m/>
    <m/>
    <m/>
    <m/>
    <m/>
    <m/>
    <m/>
    <x v="31"/>
    <m/>
    <x v="6"/>
    <s v="COLON"/>
    <m/>
    <m/>
    <m/>
  </r>
  <r>
    <n v="-32.028283333333299"/>
    <n v="-62.922513888888901"/>
    <n v="20018"/>
    <n v="287"/>
    <m/>
    <m/>
    <m/>
    <m/>
    <m/>
    <m/>
    <m/>
    <m/>
    <x v="4"/>
    <m/>
    <x v="6"/>
    <s v="RÍO SEGUNDO"/>
    <m/>
    <m/>
    <m/>
  </r>
  <r>
    <n v="-31.386444175962101"/>
    <n v="-63.410024391479297"/>
    <n v="20019"/>
    <n v="91"/>
    <m/>
    <m/>
    <m/>
    <m/>
    <m/>
    <m/>
    <m/>
    <m/>
    <x v="108"/>
    <m/>
    <x v="6"/>
    <s v="RÍO SEGUNDO"/>
    <m/>
    <m/>
    <m/>
  </r>
  <r>
    <n v="-31.7031305555555"/>
    <n v="-63.414197222222199"/>
    <n v="20020"/>
    <n v="180"/>
    <m/>
    <m/>
    <m/>
    <m/>
    <m/>
    <m/>
    <m/>
    <m/>
    <x v="108"/>
    <m/>
    <x v="6"/>
    <s v="RÍO SEGUNDO"/>
    <m/>
    <m/>
    <m/>
  </r>
  <r>
    <n v="-32.169782057486799"/>
    <n v="-64.126727597735695"/>
    <n v="50006"/>
    <n v="28"/>
    <m/>
    <m/>
    <m/>
    <m/>
    <m/>
    <m/>
    <m/>
    <m/>
    <x v="37"/>
    <m/>
    <x v="6"/>
    <s v="TERCERO ARRIBA"/>
    <m/>
    <m/>
    <m/>
  </r>
  <r>
    <n v="-32.175153799373902"/>
    <n v="-64.129326760921401"/>
    <n v="50007"/>
    <n v="197"/>
    <m/>
    <m/>
    <m/>
    <m/>
    <m/>
    <m/>
    <m/>
    <m/>
    <x v="37"/>
    <m/>
    <x v="6"/>
    <s v="TERCERO ARRIBA"/>
    <m/>
    <m/>
    <m/>
  </r>
  <r>
    <n v="-32.3200747051647"/>
    <n v="-63.866377351837102"/>
    <n v="50008"/>
    <n v="110"/>
    <m/>
    <m/>
    <m/>
    <m/>
    <m/>
    <m/>
    <m/>
    <m/>
    <x v="108"/>
    <m/>
    <x v="6"/>
    <s v="TERCERO ARRIBA"/>
    <m/>
    <m/>
    <m/>
  </r>
  <r>
    <n v="-32.169736111111099"/>
    <n v="-64.141894444444404"/>
    <n v="50009"/>
    <n v="36"/>
    <m/>
    <m/>
    <m/>
    <m/>
    <m/>
    <m/>
    <m/>
    <m/>
    <x v="4"/>
    <m/>
    <x v="6"/>
    <s v="TERCERO ARRIBA"/>
    <m/>
    <m/>
    <m/>
  </r>
  <r>
    <n v="-32.409158333333302"/>
    <n v="-63.745411111111103"/>
    <n v="50010"/>
    <n v="110"/>
    <m/>
    <m/>
    <m/>
    <m/>
    <m/>
    <m/>
    <m/>
    <m/>
    <x v="37"/>
    <m/>
    <x v="6"/>
    <s v="TERCERO ARRIBA"/>
    <m/>
    <m/>
    <m/>
  </r>
  <r>
    <n v="-32.340226434601902"/>
    <n v="-63.841555982861898"/>
    <n v="50011"/>
    <n v="114"/>
    <m/>
    <m/>
    <m/>
    <m/>
    <m/>
    <m/>
    <m/>
    <m/>
    <x v="37"/>
    <m/>
    <x v="6"/>
    <s v="TERCERO ARRIBA"/>
    <m/>
    <m/>
    <m/>
  </r>
  <r>
    <n v="-32.051866766022599"/>
    <n v="-63.5917813431154"/>
    <n v="50012"/>
    <n v="70"/>
    <m/>
    <m/>
    <m/>
    <m/>
    <m/>
    <m/>
    <m/>
    <m/>
    <x v="108"/>
    <m/>
    <x v="6"/>
    <s v="TERCERO ARRIBA"/>
    <m/>
    <m/>
    <m/>
  </r>
  <r>
    <n v="-32.454821492045902"/>
    <n v="-63.589288549194499"/>
    <n v="50013"/>
    <m/>
    <m/>
    <m/>
    <m/>
    <m/>
    <m/>
    <m/>
    <m/>
    <m/>
    <x v="108"/>
    <m/>
    <x v="6"/>
    <s v="TERCERO ARRIBA"/>
    <m/>
    <m/>
    <m/>
  </r>
  <r>
    <n v="-32.0267539734023"/>
    <n v="-63.583858740844697"/>
    <n v="50014"/>
    <n v="70"/>
    <m/>
    <m/>
    <m/>
    <m/>
    <m/>
    <m/>
    <m/>
    <m/>
    <x v="108"/>
    <m/>
    <x v="6"/>
    <s v="TERCERO ARRIBA"/>
    <m/>
    <m/>
    <m/>
  </r>
  <r>
    <n v="-32.189533218412102"/>
    <n v="-64.196197107892502"/>
    <n v="50015"/>
    <m/>
    <m/>
    <m/>
    <m/>
    <m/>
    <m/>
    <m/>
    <m/>
    <m/>
    <x v="108"/>
    <m/>
    <x v="6"/>
    <s v="TERCERO ARRIBA"/>
    <m/>
    <m/>
    <m/>
  </r>
  <r>
    <n v="-32.189909848586503"/>
    <n v="-64.202856963661006"/>
    <n v="50016"/>
    <n v="40"/>
    <m/>
    <m/>
    <m/>
    <m/>
    <m/>
    <m/>
    <m/>
    <m/>
    <x v="108"/>
    <m/>
    <x v="6"/>
    <s v="TERCERO ARRIBA"/>
    <m/>
    <m/>
    <m/>
  </r>
  <r>
    <n v="-32.296298878409097"/>
    <n v="-63.930572745666502"/>
    <n v="50017"/>
    <n v="92"/>
    <m/>
    <m/>
    <m/>
    <m/>
    <m/>
    <m/>
    <m/>
    <m/>
    <x v="108"/>
    <m/>
    <x v="6"/>
    <s v="TERCERO ARRIBA"/>
    <m/>
    <m/>
    <m/>
  </r>
  <r>
    <n v="-31.3177913260662"/>
    <n v="-64.312454599867607"/>
    <n v="30005"/>
    <n v="80"/>
    <m/>
    <m/>
    <m/>
    <m/>
    <m/>
    <m/>
    <m/>
    <m/>
    <x v="4"/>
    <m/>
    <x v="6"/>
    <s v="COLON"/>
    <m/>
    <m/>
    <m/>
  </r>
  <r>
    <n v="-31.0098611111111"/>
    <n v="-64.076305555555606"/>
    <n v="30007"/>
    <n v="165"/>
    <m/>
    <m/>
    <m/>
    <m/>
    <m/>
    <m/>
    <m/>
    <m/>
    <x v="31"/>
    <m/>
    <x v="6"/>
    <s v="COLON"/>
    <m/>
    <m/>
    <m/>
  </r>
  <r>
    <n v="-31.370916048749599"/>
    <n v="-63.9596781349182"/>
    <n v="30008"/>
    <n v="79"/>
    <m/>
    <m/>
    <m/>
    <m/>
    <m/>
    <m/>
    <m/>
    <m/>
    <x v="108"/>
    <m/>
    <x v="6"/>
    <s v="COLON"/>
    <m/>
    <m/>
    <m/>
  </r>
  <r>
    <n v="-32.1756961526442"/>
    <n v="-64.216092954446296"/>
    <n v="50018"/>
    <n v="39"/>
    <m/>
    <m/>
    <m/>
    <m/>
    <m/>
    <m/>
    <m/>
    <m/>
    <x v="108"/>
    <m/>
    <x v="6"/>
    <s v="TERCERO ARRIBA"/>
    <m/>
    <m/>
    <m/>
  </r>
  <r>
    <n v="-31.6143305555556"/>
    <n v="-63.899077777777798"/>
    <n v="20021"/>
    <n v="132"/>
    <m/>
    <m/>
    <m/>
    <m/>
    <m/>
    <m/>
    <m/>
    <m/>
    <x v="108"/>
    <m/>
    <x v="6"/>
    <s v="RÍO SEGUNDO"/>
    <m/>
    <m/>
    <m/>
  </r>
  <r>
    <n v="-32.147542740398201"/>
    <n v="-63.889135166333901"/>
    <n v="50019"/>
    <n v="105"/>
    <m/>
    <m/>
    <m/>
    <m/>
    <m/>
    <m/>
    <m/>
    <m/>
    <x v="108"/>
    <m/>
    <x v="6"/>
    <s v="TERCERO ARRIBA"/>
    <m/>
    <m/>
    <m/>
  </r>
  <r>
    <n v="-32.343573056576901"/>
    <n v="-63.684359318585898"/>
    <n v="50020"/>
    <n v="92"/>
    <m/>
    <m/>
    <m/>
    <m/>
    <m/>
    <m/>
    <m/>
    <m/>
    <x v="108"/>
    <m/>
    <x v="6"/>
    <s v="TERCERO ARRIBA"/>
    <m/>
    <m/>
    <m/>
  </r>
  <r>
    <n v="-31.650177777777799"/>
    <n v="-63.911799999999999"/>
    <n v="20022"/>
    <n v="153"/>
    <m/>
    <m/>
    <m/>
    <m/>
    <m/>
    <m/>
    <m/>
    <m/>
    <x v="4"/>
    <m/>
    <x v="6"/>
    <s v="RÍO SEGUNDO"/>
    <m/>
    <m/>
    <m/>
  </r>
  <r>
    <n v="-31.6500293645928"/>
    <n v="-63.911531779098603"/>
    <n v="20023"/>
    <n v="153"/>
    <m/>
    <m/>
    <m/>
    <m/>
    <m/>
    <m/>
    <m/>
    <m/>
    <x v="4"/>
    <m/>
    <x v="6"/>
    <s v="RÍO SEGUNDO"/>
    <m/>
    <m/>
    <m/>
  </r>
  <r>
    <n v="-31.6501480946561"/>
    <n v="-63.911596147916399"/>
    <n v="20024"/>
    <n v="146"/>
    <m/>
    <m/>
    <m/>
    <m/>
    <m/>
    <m/>
    <m/>
    <m/>
    <x v="4"/>
    <m/>
    <x v="6"/>
    <s v="RÍO SEGUNDO"/>
    <m/>
    <m/>
    <m/>
  </r>
  <r>
    <n v="-33.130749999999999"/>
    <n v="-64.3428416666667"/>
    <n v="40021"/>
    <n v="20"/>
    <m/>
    <m/>
    <m/>
    <m/>
    <m/>
    <m/>
    <m/>
    <m/>
    <x v="108"/>
    <m/>
    <x v="6"/>
    <s v="RIO CUARTO"/>
    <m/>
    <m/>
    <m/>
  </r>
  <r>
    <n v="-33.167336741331198"/>
    <n v="-64.382747429583105"/>
    <n v="40022"/>
    <n v="15"/>
    <m/>
    <m/>
    <m/>
    <m/>
    <m/>
    <m/>
    <m/>
    <m/>
    <x v="4"/>
    <m/>
    <x v="6"/>
    <s v="RIO CUARTO"/>
    <m/>
    <m/>
    <m/>
  </r>
  <r>
    <n v="-33.403888888107304"/>
    <n v="-64.468055555642096"/>
    <n v="40023"/>
    <n v="201"/>
    <m/>
    <m/>
    <m/>
    <m/>
    <m/>
    <m/>
    <m/>
    <m/>
    <x v="108"/>
    <m/>
    <x v="6"/>
    <s v="RIO CUARTO"/>
    <m/>
    <m/>
    <m/>
  </r>
  <r>
    <n v="-33.283669669520698"/>
    <n v="-64.577971282301505"/>
    <n v="40024"/>
    <n v="40"/>
    <m/>
    <m/>
    <m/>
    <m/>
    <m/>
    <m/>
    <m/>
    <m/>
    <x v="108"/>
    <m/>
    <x v="6"/>
    <s v="RIO CUARTO"/>
    <m/>
    <m/>
    <m/>
  </r>
  <r>
    <n v="-32.745257509165803"/>
    <n v="-64.618531892442903"/>
    <n v="40025"/>
    <n v="161"/>
    <m/>
    <m/>
    <m/>
    <m/>
    <m/>
    <m/>
    <m/>
    <m/>
    <x v="108"/>
    <m/>
    <x v="6"/>
    <s v="RIO CUARTO"/>
    <m/>
    <m/>
    <m/>
  </r>
  <r>
    <n v="-32.570631552200403"/>
    <n v="-64.394013052111404"/>
    <n v="40026"/>
    <n v="68"/>
    <m/>
    <m/>
    <m/>
    <m/>
    <m/>
    <m/>
    <m/>
    <m/>
    <x v="108"/>
    <m/>
    <x v="6"/>
    <s v="RIO CUARTO"/>
    <m/>
    <m/>
    <m/>
  </r>
  <r>
    <n v="-31.370346077472899"/>
    <n v="-64.0079932944776"/>
    <n v="3009"/>
    <n v="79"/>
    <m/>
    <m/>
    <m/>
    <m/>
    <m/>
    <m/>
    <m/>
    <m/>
    <x v="108"/>
    <m/>
    <x v="6"/>
    <s v="COLON"/>
    <m/>
    <m/>
    <m/>
  </r>
  <r>
    <n v="-31.23"/>
    <n v="-64.25"/>
    <n v="30010"/>
    <n v="20"/>
    <m/>
    <m/>
    <m/>
    <m/>
    <m/>
    <m/>
    <m/>
    <m/>
    <x v="7"/>
    <m/>
    <x v="6"/>
    <s v="COLON"/>
    <m/>
    <m/>
    <m/>
  </r>
  <r>
    <n v="-31.306527777777799"/>
    <n v="-64.296944444444406"/>
    <n v="30011"/>
    <n v="90"/>
    <m/>
    <m/>
    <m/>
    <m/>
    <m/>
    <m/>
    <m/>
    <m/>
    <x v="4"/>
    <m/>
    <x v="6"/>
    <s v="COLON"/>
    <m/>
    <m/>
    <m/>
  </r>
  <r>
    <n v="-31.5432194444444"/>
    <n v="-63.437008333333303"/>
    <n v="20025"/>
    <n v="130"/>
    <m/>
    <m/>
    <m/>
    <m/>
    <m/>
    <m/>
    <m/>
    <m/>
    <x v="108"/>
    <m/>
    <x v="6"/>
    <s v="RÍO SEGUNDO"/>
    <m/>
    <m/>
    <m/>
  </r>
  <r>
    <n v="-31.570044444444399"/>
    <n v="-63.501333333333299"/>
    <n v="20026"/>
    <n v="118"/>
    <m/>
    <m/>
    <m/>
    <m/>
    <m/>
    <m/>
    <m/>
    <m/>
    <x v="108"/>
    <m/>
    <x v="6"/>
    <s v="RÍO SEGUNDO"/>
    <m/>
    <m/>
    <m/>
  </r>
  <r>
    <n v="-31.64105"/>
    <n v="-63.921244444444397"/>
    <n v="20027"/>
    <n v="98"/>
    <m/>
    <m/>
    <m/>
    <m/>
    <m/>
    <m/>
    <m/>
    <m/>
    <x v="4"/>
    <m/>
    <x v="6"/>
    <s v="RÍO SEGUNDO"/>
    <m/>
    <m/>
    <m/>
  </r>
  <r>
    <n v="-33.089422222222197"/>
    <n v="-64.350755555555594"/>
    <n v="40027"/>
    <n v="130"/>
    <m/>
    <m/>
    <m/>
    <m/>
    <m/>
    <m/>
    <m/>
    <m/>
    <x v="108"/>
    <m/>
    <x v="6"/>
    <s v="RIO CUARTO"/>
    <m/>
    <m/>
    <m/>
  </r>
  <r>
    <n v="-34.841136111111098"/>
    <n v="-64.375519444444393"/>
    <n v="20028"/>
    <n v="387"/>
    <m/>
    <m/>
    <m/>
    <m/>
    <m/>
    <m/>
    <m/>
    <m/>
    <x v="108"/>
    <m/>
    <x v="6"/>
    <s v="GENERAL ROCA"/>
    <m/>
    <m/>
    <m/>
  </r>
  <r>
    <n v="-34.841977777777799"/>
    <n v="-64.378702777777804"/>
    <n v="20029"/>
    <n v="16"/>
    <m/>
    <m/>
    <m/>
    <m/>
    <m/>
    <m/>
    <m/>
    <m/>
    <x v="108"/>
    <m/>
    <x v="6"/>
    <s v="GENERAL ROCA"/>
    <m/>
    <m/>
    <m/>
  </r>
  <r>
    <n v="-34.842361111111103"/>
    <n v="-64.378816666666694"/>
    <n v="20030"/>
    <n v="10"/>
    <m/>
    <m/>
    <m/>
    <m/>
    <m/>
    <m/>
    <m/>
    <m/>
    <x v="108"/>
    <m/>
    <x v="6"/>
    <s v="GENERAL ROCA"/>
    <m/>
    <m/>
    <m/>
  </r>
  <r>
    <n v="-34.842498029893903"/>
    <n v="-64.378799821429794"/>
    <n v="20031"/>
    <n v="16"/>
    <m/>
    <m/>
    <m/>
    <m/>
    <m/>
    <m/>
    <m/>
    <m/>
    <x v="108"/>
    <m/>
    <x v="6"/>
    <s v="GENERAL ROCA"/>
    <m/>
    <m/>
    <m/>
  </r>
  <r>
    <n v="-34.842698353208398"/>
    <n v="-64.378971482806705"/>
    <n v="20032"/>
    <n v="16"/>
    <m/>
    <m/>
    <m/>
    <m/>
    <m/>
    <m/>
    <m/>
    <m/>
    <x v="108"/>
    <m/>
    <x v="6"/>
    <s v="GENERAL ROCA"/>
    <m/>
    <m/>
    <m/>
  </r>
  <r>
    <n v="-34.842634513963297"/>
    <n v="-64.378405536704705"/>
    <n v="20033"/>
    <n v="10"/>
    <m/>
    <m/>
    <m/>
    <m/>
    <m/>
    <m/>
    <m/>
    <m/>
    <x v="108"/>
    <m/>
    <x v="6"/>
    <s v="GENERAL ROCA"/>
    <m/>
    <m/>
    <m/>
  </r>
  <r>
    <n v="-34.842689550921698"/>
    <n v="-64.378405532852398"/>
    <n v="20034"/>
    <n v="16"/>
    <m/>
    <m/>
    <m/>
    <m/>
    <m/>
    <m/>
    <m/>
    <m/>
    <x v="108"/>
    <m/>
    <x v="6"/>
    <s v="GENERAL ROCA"/>
    <m/>
    <m/>
    <m/>
  </r>
  <r>
    <n v="-34.841977777777799"/>
    <n v="-64.378702777777804"/>
    <n v="20035"/>
    <n v="16"/>
    <m/>
    <m/>
    <m/>
    <m/>
    <m/>
    <m/>
    <m/>
    <m/>
    <x v="108"/>
    <m/>
    <x v="6"/>
    <s v="GENERAL ROCA"/>
    <m/>
    <m/>
    <m/>
  </r>
  <r>
    <n v="-34.842076739853297"/>
    <n v="-64.378877810521701"/>
    <n v="20036"/>
    <n v="16"/>
    <m/>
    <m/>
    <m/>
    <m/>
    <m/>
    <m/>
    <m/>
    <m/>
    <x v="108"/>
    <m/>
    <x v="6"/>
    <s v="GENERAL ROCA"/>
    <m/>
    <m/>
    <m/>
  </r>
  <r>
    <n v="-34.842127371325901"/>
    <n v="-64.378108016534597"/>
    <n v="20037"/>
    <n v="16"/>
    <m/>
    <m/>
    <m/>
    <m/>
    <m/>
    <m/>
    <m/>
    <m/>
    <x v="108"/>
    <m/>
    <x v="6"/>
    <s v="GENERAL ROCA"/>
    <m/>
    <m/>
    <m/>
  </r>
  <r>
    <n v="-34.842065733007303"/>
    <n v="-64.378711513562806"/>
    <n v="20038"/>
    <n v="16"/>
    <m/>
    <m/>
    <m/>
    <m/>
    <m/>
    <m/>
    <m/>
    <m/>
    <x v="108"/>
    <m/>
    <x v="6"/>
    <s v="GENERAL ROCA"/>
    <m/>
    <m/>
    <m/>
  </r>
  <r>
    <n v="-34.842235238272401"/>
    <n v="-64.378110698743598"/>
    <n v="20039"/>
    <n v="16"/>
    <m/>
    <m/>
    <m/>
    <m/>
    <m/>
    <m/>
    <m/>
    <m/>
    <x v="108"/>
    <m/>
    <x v="6"/>
    <s v="GENERAL ROCA"/>
    <m/>
    <m/>
    <m/>
  </r>
  <r>
    <n v="-34.476019444444397"/>
    <n v="-64.169413888888897"/>
    <n v="20040"/>
    <n v="90"/>
    <m/>
    <m/>
    <m/>
    <m/>
    <m/>
    <m/>
    <m/>
    <m/>
    <x v="108"/>
    <m/>
    <x v="6"/>
    <s v="GENERAL ROCA"/>
    <m/>
    <m/>
    <m/>
  </r>
  <r>
    <n v="-32.171291666666697"/>
    <n v="-64.139336111111106"/>
    <n v="50021"/>
    <n v="150"/>
    <m/>
    <m/>
    <m/>
    <m/>
    <m/>
    <m/>
    <m/>
    <m/>
    <x v="4"/>
    <m/>
    <x v="6"/>
    <s v="TERCERO ARRIBA"/>
    <m/>
    <m/>
    <m/>
  </r>
  <r>
    <n v="-32.3566694444444"/>
    <n v="-63.850569444444403"/>
    <n v="50022"/>
    <n v="153"/>
    <m/>
    <m/>
    <m/>
    <m/>
    <m/>
    <m/>
    <m/>
    <m/>
    <x v="37"/>
    <m/>
    <x v="6"/>
    <s v="TERCERO ARRIBA"/>
    <m/>
    <m/>
    <m/>
  </r>
  <r>
    <n v="-32.166350000000001"/>
    <n v="-64.097444444444406"/>
    <n v="50023"/>
    <n v="60"/>
    <m/>
    <m/>
    <m/>
    <m/>
    <m/>
    <m/>
    <m/>
    <m/>
    <x v="4"/>
    <m/>
    <x v="6"/>
    <s v="TERCERO ARRIBA"/>
    <m/>
    <m/>
    <m/>
  </r>
  <r>
    <n v="-32.354113637012802"/>
    <n v="-63.8592319470212"/>
    <n v="50024"/>
    <n v="133"/>
    <m/>
    <m/>
    <m/>
    <m/>
    <m/>
    <m/>
    <m/>
    <m/>
    <x v="37"/>
    <m/>
    <x v="6"/>
    <s v="TERCERO ARRIBA"/>
    <m/>
    <m/>
    <m/>
  </r>
  <r>
    <n v="-32.172071053228102"/>
    <n v="-64.158135986974202"/>
    <n v="50025"/>
    <n v="101"/>
    <m/>
    <m/>
    <m/>
    <m/>
    <m/>
    <m/>
    <m/>
    <m/>
    <x v="37"/>
    <m/>
    <x v="6"/>
    <s v="TERCERO ARRIBA"/>
    <m/>
    <m/>
    <m/>
  </r>
  <r>
    <n v="-32.159622222222197"/>
    <n v="-64.144941666666696"/>
    <n v="50026"/>
    <n v="90"/>
    <m/>
    <m/>
    <m/>
    <m/>
    <m/>
    <m/>
    <m/>
    <m/>
    <x v="4"/>
    <m/>
    <x v="6"/>
    <s v="TERCERO ARRIBA"/>
    <m/>
    <m/>
    <m/>
  </r>
  <r>
    <n v="-32.171269989720201"/>
    <n v="-64.1025502683258"/>
    <n v="50027"/>
    <n v="84"/>
    <m/>
    <m/>
    <m/>
    <m/>
    <m/>
    <m/>
    <m/>
    <m/>
    <x v="108"/>
    <m/>
    <x v="6"/>
    <s v="TERCERO ARRIBA"/>
    <m/>
    <m/>
    <m/>
  </r>
  <r>
    <n v="-32.752597486304502"/>
    <n v="-63.693005419234801"/>
    <n v="50028"/>
    <n v="263"/>
    <m/>
    <m/>
    <m/>
    <m/>
    <m/>
    <m/>
    <m/>
    <m/>
    <x v="108"/>
    <m/>
    <x v="6"/>
    <s v="TERCERO ARRIBA"/>
    <m/>
    <m/>
    <m/>
  </r>
  <r>
    <n v="-32.166867992255298"/>
    <n v="-64.141867733458398"/>
    <n v="50029"/>
    <n v="94"/>
    <m/>
    <m/>
    <m/>
    <m/>
    <m/>
    <m/>
    <m/>
    <m/>
    <x v="108"/>
    <m/>
    <x v="6"/>
    <s v="TERCERO ARRIBA"/>
    <m/>
    <m/>
    <m/>
  </r>
  <r>
    <n v="-33.120336111111101"/>
    <n v="-64.348719444444399"/>
    <n v="40028"/>
    <n v="58"/>
    <m/>
    <m/>
    <m/>
    <m/>
    <m/>
    <m/>
    <m/>
    <m/>
    <x v="31"/>
    <m/>
    <x v="6"/>
    <s v="RIO CUARTO"/>
    <m/>
    <m/>
    <m/>
  </r>
  <r>
    <n v="-33.1117517898481"/>
    <n v="-64.405007090940202"/>
    <n v="40029"/>
    <n v="46"/>
    <m/>
    <m/>
    <m/>
    <m/>
    <m/>
    <m/>
    <m/>
    <m/>
    <x v="31"/>
    <m/>
    <x v="6"/>
    <s v="RIO CUARTO"/>
    <m/>
    <m/>
    <m/>
  </r>
  <r>
    <n v="-33.133027777777798"/>
    <n v="-64.257769444444406"/>
    <n v="40030"/>
    <n v="130"/>
    <m/>
    <m/>
    <m/>
    <m/>
    <m/>
    <m/>
    <m/>
    <m/>
    <x v="108"/>
    <m/>
    <x v="6"/>
    <s v="RIO CUARTO"/>
    <m/>
    <m/>
    <m/>
  </r>
  <r>
    <n v="-33.080077777777802"/>
    <n v="-64.339480555555596"/>
    <n v="40031"/>
    <n v="130"/>
    <m/>
    <m/>
    <m/>
    <m/>
    <m/>
    <m/>
    <m/>
    <m/>
    <x v="108"/>
    <m/>
    <x v="6"/>
    <s v="RIO CUARTO"/>
    <m/>
    <m/>
    <m/>
  </r>
  <r>
    <n v="-33.079320390944403"/>
    <n v="-64.340121603510099"/>
    <n v="40032"/>
    <n v="130"/>
    <m/>
    <m/>
    <m/>
    <m/>
    <m/>
    <m/>
    <m/>
    <m/>
    <x v="108"/>
    <m/>
    <x v="6"/>
    <s v="RIO CUARTO"/>
    <m/>
    <m/>
    <m/>
  </r>
  <r>
    <n v="-33.094941666666699"/>
    <n v="-64.288458333333296"/>
    <n v="40033"/>
    <n v="236"/>
    <m/>
    <m/>
    <m/>
    <m/>
    <m/>
    <m/>
    <m/>
    <m/>
    <x v="108"/>
    <m/>
    <x v="6"/>
    <s v="RIO CUARTO"/>
    <m/>
    <m/>
    <m/>
  </r>
  <r>
    <n v="-33.279727777777801"/>
    <n v="-63.980508333333297"/>
    <n v="40034"/>
    <n v="65"/>
    <m/>
    <m/>
    <m/>
    <m/>
    <m/>
    <m/>
    <m/>
    <m/>
    <x v="108"/>
    <m/>
    <x v="6"/>
    <s v="RIO CUARTO"/>
    <m/>
    <m/>
    <m/>
  </r>
  <r>
    <n v="-33.284765028855297"/>
    <n v="-63.9741099237282"/>
    <n v="40035"/>
    <n v="65"/>
    <m/>
    <m/>
    <m/>
    <m/>
    <m/>
    <m/>
    <m/>
    <m/>
    <x v="108"/>
    <m/>
    <x v="6"/>
    <s v="RIO CUARTO"/>
    <m/>
    <m/>
    <m/>
  </r>
  <r>
    <n v="-33.280548566175902"/>
    <n v="-63.978935442129803"/>
    <n v="40036"/>
    <n v="57"/>
    <m/>
    <m/>
    <m/>
    <m/>
    <m/>
    <m/>
    <m/>
    <m/>
    <x v="108"/>
    <m/>
    <x v="6"/>
    <s v="RIO CUARTO"/>
    <m/>
    <m/>
    <m/>
  </r>
  <r>
    <n v="-33.619061111111101"/>
    <n v="-64.610269444444398"/>
    <n v="40037"/>
    <n v="165"/>
    <m/>
    <m/>
    <m/>
    <m/>
    <m/>
    <m/>
    <m/>
    <m/>
    <x v="108"/>
    <m/>
    <x v="6"/>
    <s v="RIO CUARTO"/>
    <m/>
    <m/>
    <m/>
  </r>
  <r>
    <n v="-33.089799999999997"/>
    <n v="-64.285161111111094"/>
    <n v="40038"/>
    <n v="47"/>
    <m/>
    <m/>
    <m/>
    <m/>
    <m/>
    <m/>
    <m/>
    <m/>
    <x v="108"/>
    <m/>
    <x v="6"/>
    <s v="RIO CUARTO"/>
    <m/>
    <m/>
    <m/>
  </r>
  <r>
    <n v="-32.847850929041101"/>
    <n v="-64.361128356514101"/>
    <n v="40039"/>
    <n v="40"/>
    <m/>
    <m/>
    <m/>
    <m/>
    <m/>
    <m/>
    <m/>
    <m/>
    <x v="108"/>
    <m/>
    <x v="6"/>
    <s v="RIO CUARTO"/>
    <m/>
    <m/>
    <m/>
  </r>
  <r>
    <n v="-33.389883333333302"/>
    <n v="-64.735555555555607"/>
    <n v="40040"/>
    <n v="59"/>
    <m/>
    <m/>
    <m/>
    <m/>
    <m/>
    <m/>
    <m/>
    <m/>
    <x v="108"/>
    <m/>
    <x v="6"/>
    <s v="RIO CUARTO"/>
    <m/>
    <m/>
    <m/>
  </r>
  <r>
    <n v="-32.225356923786997"/>
    <n v="-63.956735609130902"/>
    <n v="50030"/>
    <n v="108"/>
    <m/>
    <m/>
    <m/>
    <m/>
    <m/>
    <m/>
    <m/>
    <m/>
    <x v="108"/>
    <m/>
    <x v="6"/>
    <s v="TERCERO ARRIBA"/>
    <m/>
    <m/>
    <m/>
  </r>
  <r>
    <n v="-32.162042856820698"/>
    <n v="-64.106423101867406"/>
    <n v="50031"/>
    <n v="96"/>
    <m/>
    <m/>
    <m/>
    <m/>
    <m/>
    <m/>
    <m/>
    <m/>
    <x v="108"/>
    <m/>
    <x v="6"/>
    <s v="TERCERO ARRIBA"/>
    <m/>
    <m/>
    <m/>
  </r>
  <r>
    <n v="-32.150624894110699"/>
    <n v="-64.118791368214602"/>
    <n v="50032"/>
    <n v="118"/>
    <m/>
    <m/>
    <m/>
    <m/>
    <m/>
    <m/>
    <m/>
    <m/>
    <x v="108"/>
    <m/>
    <x v="6"/>
    <s v="TERCERO ARRIBA"/>
    <m/>
    <m/>
    <m/>
  </r>
  <r>
    <n v="-32.1858561956602"/>
    <n v="-64.202582512803403"/>
    <n v="50033"/>
    <n v="41"/>
    <m/>
    <m/>
    <m/>
    <m/>
    <m/>
    <m/>
    <m/>
    <m/>
    <x v="108"/>
    <m/>
    <x v="6"/>
    <s v="TERCERO ARRIBA"/>
    <m/>
    <m/>
    <m/>
  </r>
  <r>
    <n v="-32.150618674055302"/>
    <n v="-64.119113295770504"/>
    <n v="50034"/>
    <n v="118"/>
    <m/>
    <m/>
    <m/>
    <m/>
    <m/>
    <m/>
    <m/>
    <m/>
    <x v="108"/>
    <m/>
    <x v="6"/>
    <s v="TERCERO ARRIBA"/>
    <m/>
    <m/>
    <m/>
  </r>
  <r>
    <n v="-32.321351009463797"/>
    <n v="-63.808904589829503"/>
    <n v="50035"/>
    <n v="95"/>
    <m/>
    <m/>
    <m/>
    <m/>
    <m/>
    <m/>
    <m/>
    <m/>
    <x v="108"/>
    <m/>
    <x v="6"/>
    <s v="TERCERO ARRIBA"/>
    <m/>
    <m/>
    <m/>
  </r>
  <r>
    <n v="-34.790794444444501"/>
    <n v="-63.780463888888903"/>
    <n v="20041"/>
    <n v="90"/>
    <m/>
    <m/>
    <m/>
    <m/>
    <m/>
    <m/>
    <m/>
    <m/>
    <x v="108"/>
    <m/>
    <x v="6"/>
    <s v="GENERAL ROCA"/>
    <m/>
    <m/>
    <m/>
  </r>
  <r>
    <n v="-32.694719444444502"/>
    <n v="-64.7210888888889"/>
    <n v="20042"/>
    <n v="60"/>
    <m/>
    <m/>
    <m/>
    <m/>
    <m/>
    <m/>
    <m/>
    <m/>
    <x v="108"/>
    <m/>
    <x v="6"/>
    <s v="RIO CUARTO"/>
    <m/>
    <m/>
    <m/>
  </r>
  <r>
    <n v="-31.26"/>
    <n v="-64.239999722222194"/>
    <n v="30012"/>
    <m/>
    <m/>
    <m/>
    <m/>
    <m/>
    <m/>
    <m/>
    <m/>
    <m/>
    <x v="4"/>
    <m/>
    <x v="6"/>
    <s v="COLON"/>
    <m/>
    <m/>
    <m/>
  </r>
  <r>
    <n v="-33.390916857694201"/>
    <n v="-64.735861330400596"/>
    <n v="40041"/>
    <n v="60"/>
    <m/>
    <m/>
    <m/>
    <m/>
    <m/>
    <m/>
    <m/>
    <m/>
    <x v="108"/>
    <m/>
    <x v="6"/>
    <s v="RIO CUARTO"/>
    <m/>
    <m/>
    <m/>
  </r>
  <r>
    <n v="-33.394670452777298"/>
    <n v="-64.723598144020002"/>
    <n v="40042"/>
    <n v="56"/>
    <m/>
    <m/>
    <m/>
    <m/>
    <m/>
    <m/>
    <m/>
    <m/>
    <x v="108"/>
    <m/>
    <x v="6"/>
    <s v="RIO CUARTO"/>
    <m/>
    <m/>
    <m/>
  </r>
  <r>
    <n v="-32.986525"/>
    <n v="-64.348419444444403"/>
    <n v="40043"/>
    <n v="60"/>
    <m/>
    <m/>
    <m/>
    <m/>
    <m/>
    <m/>
    <m/>
    <m/>
    <x v="108"/>
    <m/>
    <x v="6"/>
    <s v="RIO CUARTO"/>
    <m/>
    <m/>
    <m/>
  </r>
  <r>
    <n v="-32.985573314851401"/>
    <n v="-64.347901108382999"/>
    <n v="40044"/>
    <n v="60"/>
    <m/>
    <m/>
    <m/>
    <m/>
    <m/>
    <m/>
    <m/>
    <m/>
    <x v="108"/>
    <m/>
    <x v="6"/>
    <s v="RIO CUARTO"/>
    <m/>
    <m/>
    <m/>
  </r>
  <r>
    <n v="-32.760638888888899"/>
    <n v="-64.343999999999994"/>
    <n v="40045"/>
    <n v="132"/>
    <m/>
    <m/>
    <m/>
    <m/>
    <m/>
    <m/>
    <m/>
    <m/>
    <x v="31"/>
    <m/>
    <x v="6"/>
    <s v="RIO CUARTO"/>
    <m/>
    <m/>
    <m/>
  </r>
  <r>
    <n v="-32.747613642931903"/>
    <n v="-64.339772783067502"/>
    <n v="40046"/>
    <n v="74"/>
    <m/>
    <m/>
    <m/>
    <m/>
    <m/>
    <m/>
    <m/>
    <m/>
    <x v="108"/>
    <m/>
    <x v="6"/>
    <s v="RIO CUARTO"/>
    <m/>
    <m/>
    <m/>
  </r>
  <r>
    <n v="-32.763536111111101"/>
    <n v="-64.331850000000003"/>
    <n v="40047"/>
    <n v="71"/>
    <m/>
    <m/>
    <m/>
    <m/>
    <m/>
    <m/>
    <m/>
    <m/>
    <x v="108"/>
    <m/>
    <x v="6"/>
    <s v="RIO CUARTO"/>
    <m/>
    <m/>
    <m/>
  </r>
  <r>
    <n v="-33.129895633100801"/>
    <n v="-64.383177395502699"/>
    <n v="40048"/>
    <n v="48"/>
    <m/>
    <m/>
    <m/>
    <m/>
    <m/>
    <m/>
    <m/>
    <m/>
    <x v="108"/>
    <m/>
    <x v="6"/>
    <s v="RIO CUARTO"/>
    <m/>
    <m/>
    <m/>
  </r>
  <r>
    <n v="-33.129690179073897"/>
    <n v="-64.383186084662597"/>
    <n v="40049"/>
    <n v="48"/>
    <m/>
    <m/>
    <m/>
    <m/>
    <m/>
    <m/>
    <m/>
    <m/>
    <x v="108"/>
    <m/>
    <x v="6"/>
    <s v="RIO CUARTO"/>
    <m/>
    <m/>
    <m/>
  </r>
  <r>
    <n v="-32.668333332350002"/>
    <n v="-64.019722221858999"/>
    <n v="40050"/>
    <n v="65"/>
    <m/>
    <m/>
    <m/>
    <m/>
    <m/>
    <m/>
    <m/>
    <m/>
    <x v="108"/>
    <m/>
    <x v="6"/>
    <s v="TERCERO ARRIBA"/>
    <m/>
    <m/>
    <m/>
  </r>
  <r>
    <n v="-32.187561658405599"/>
    <n v="-64.199013233337297"/>
    <n v="50036"/>
    <n v="40"/>
    <m/>
    <m/>
    <m/>
    <m/>
    <m/>
    <m/>
    <m/>
    <m/>
    <x v="108"/>
    <m/>
    <x v="6"/>
    <s v="TERCERO ARRIBA"/>
    <m/>
    <m/>
    <m/>
  </r>
  <r>
    <n v="-32.350000000000101"/>
    <n v="-63.677222222222198"/>
    <n v="50037"/>
    <n v="95"/>
    <m/>
    <m/>
    <m/>
    <m/>
    <m/>
    <m/>
    <m/>
    <m/>
    <x v="108"/>
    <m/>
    <x v="6"/>
    <s v="TERCERO ARRIBA"/>
    <m/>
    <m/>
    <m/>
  </r>
  <r>
    <n v="-32.293111174001602"/>
    <n v="-63.923321000119898"/>
    <n v="50037"/>
    <n v="125"/>
    <m/>
    <m/>
    <m/>
    <m/>
    <m/>
    <m/>
    <m/>
    <m/>
    <x v="108"/>
    <m/>
    <x v="6"/>
    <s v="TERCERO ARRIBA"/>
    <m/>
    <m/>
    <m/>
  </r>
  <r>
    <n v="-32.293111174001602"/>
    <n v="-63.923321000119898"/>
    <n v="50038"/>
    <n v="125"/>
    <m/>
    <m/>
    <m/>
    <m/>
    <m/>
    <m/>
    <m/>
    <m/>
    <x v="108"/>
    <m/>
    <x v="6"/>
    <s v="TERCERO ARRIBA"/>
    <m/>
    <m/>
    <m/>
  </r>
  <r>
    <n v="-32.080402501896998"/>
    <n v="-63.536383437042701"/>
    <n v="50039"/>
    <m/>
    <m/>
    <m/>
    <m/>
    <m/>
    <m/>
    <m/>
    <m/>
    <m/>
    <x v="108"/>
    <m/>
    <x v="6"/>
    <s v="TERCERO ARRIBA"/>
    <m/>
    <m/>
    <m/>
  </r>
  <r>
    <n v="-32.1925765814632"/>
    <n v="-64.202661037597494"/>
    <n v="50040"/>
    <m/>
    <m/>
    <m/>
    <m/>
    <m/>
    <m/>
    <m/>
    <m/>
    <m/>
    <x v="108"/>
    <m/>
    <x v="6"/>
    <s v="TERCERO ARRIBA"/>
    <m/>
    <m/>
    <m/>
  </r>
  <r>
    <n v="-32.464308694911303"/>
    <n v="-63.692006425628698"/>
    <n v="50041"/>
    <m/>
    <m/>
    <m/>
    <m/>
    <m/>
    <m/>
    <m/>
    <m/>
    <m/>
    <x v="108"/>
    <m/>
    <x v="6"/>
    <s v="TERCERO ARRIBA"/>
    <m/>
    <m/>
    <m/>
  </r>
  <r>
    <n v="-33.199116666666697"/>
    <n v="-64.4268"/>
    <n v="40051"/>
    <n v="12"/>
    <m/>
    <m/>
    <m/>
    <m/>
    <m/>
    <m/>
    <m/>
    <m/>
    <x v="108"/>
    <m/>
    <x v="6"/>
    <s v="RIO CUARTO"/>
    <m/>
    <m/>
    <m/>
  </r>
  <r>
    <n v="-33.129277777777801"/>
    <n v="-64.354388888888906"/>
    <n v="40052"/>
    <n v="30"/>
    <m/>
    <m/>
    <m/>
    <m/>
    <m/>
    <m/>
    <m/>
    <m/>
    <x v="108"/>
    <m/>
    <x v="6"/>
    <s v="RIO CUARTO"/>
    <m/>
    <m/>
    <m/>
  </r>
  <r>
    <n v="-33.074569444444499"/>
    <n v="-64.798336111111098"/>
    <n v="40053"/>
    <n v="85"/>
    <m/>
    <m/>
    <m/>
    <m/>
    <m/>
    <m/>
    <m/>
    <m/>
    <x v="108"/>
    <m/>
    <x v="6"/>
    <s v="RIO CUARTO"/>
    <m/>
    <m/>
    <m/>
  </r>
  <r>
    <n v="-33.126041075421099"/>
    <n v="-64.223788846596193"/>
    <n v="40054"/>
    <n v="52"/>
    <m/>
    <m/>
    <m/>
    <m/>
    <m/>
    <m/>
    <m/>
    <m/>
    <x v="108"/>
    <m/>
    <x v="6"/>
    <s v="RIO CUARTO"/>
    <m/>
    <m/>
    <m/>
  </r>
  <r>
    <n v="-32.759027777777803"/>
    <n v="-64.334388888888896"/>
    <n v="40055"/>
    <n v="15"/>
    <m/>
    <m/>
    <m/>
    <m/>
    <m/>
    <m/>
    <m/>
    <m/>
    <x v="108"/>
    <m/>
    <x v="6"/>
    <s v="RIO CUARTO"/>
    <m/>
    <m/>
    <m/>
  </r>
  <r>
    <n v="-33.144166666666699"/>
    <n v="-64.121388888888902"/>
    <n v="40056"/>
    <n v="97"/>
    <m/>
    <m/>
    <m/>
    <m/>
    <m/>
    <m/>
    <m/>
    <m/>
    <x v="108"/>
    <m/>
    <x v="6"/>
    <s v="RIO CUARTO"/>
    <m/>
    <m/>
    <m/>
  </r>
  <r>
    <n v="-33.148333333333298"/>
    <n v="-64.077500000000001"/>
    <n v="40057"/>
    <n v="145"/>
    <m/>
    <m/>
    <m/>
    <m/>
    <m/>
    <m/>
    <m/>
    <m/>
    <x v="108"/>
    <m/>
    <x v="6"/>
    <s v="RIO CUARTO"/>
    <m/>
    <m/>
    <m/>
  </r>
  <r>
    <n v="-33.122777777777799"/>
    <n v="-64.344750000000005"/>
    <n v="40058"/>
    <n v="22"/>
    <m/>
    <m/>
    <m/>
    <m/>
    <m/>
    <m/>
    <m/>
    <m/>
    <x v="31"/>
    <m/>
    <x v="6"/>
    <s v="RIO CUARTO"/>
    <m/>
    <m/>
    <m/>
  </r>
  <r>
    <n v="-33.146313888888898"/>
    <n v="-64.284149999999997"/>
    <n v="40059"/>
    <n v="71"/>
    <m/>
    <m/>
    <m/>
    <m/>
    <m/>
    <m/>
    <m/>
    <m/>
    <x v="4"/>
    <m/>
    <x v="6"/>
    <s v="RIO CUARTO"/>
    <m/>
    <m/>
    <m/>
  </r>
  <r>
    <n v="-33.921111111111102"/>
    <n v="-64.3977222222222"/>
    <n v="40060"/>
    <n v="30"/>
    <m/>
    <m/>
    <m/>
    <m/>
    <m/>
    <m/>
    <m/>
    <m/>
    <x v="108"/>
    <m/>
    <x v="6"/>
    <s v="RIO CUARTO"/>
    <m/>
    <m/>
    <m/>
  </r>
  <r>
    <n v="-31.3"/>
    <n v="-64.25"/>
    <n v="30013"/>
    <n v="105"/>
    <m/>
    <m/>
    <m/>
    <m/>
    <m/>
    <m/>
    <m/>
    <m/>
    <x v="31"/>
    <m/>
    <x v="6"/>
    <s v="COLON"/>
    <m/>
    <m/>
    <m/>
  </r>
  <r>
    <n v="-31.2158388888889"/>
    <n v="-63.931763888888902"/>
    <n v="30015"/>
    <n v="272"/>
    <m/>
    <m/>
    <m/>
    <m/>
    <m/>
    <m/>
    <m/>
    <m/>
    <x v="108"/>
    <m/>
    <x v="6"/>
    <s v="COLON"/>
    <m/>
    <m/>
    <m/>
  </r>
  <r>
    <n v="-33.9229831842839"/>
    <n v="-64.398745591269602"/>
    <n v="40061"/>
    <n v="30"/>
    <m/>
    <m/>
    <m/>
    <m/>
    <m/>
    <m/>
    <m/>
    <m/>
    <x v="108"/>
    <m/>
    <x v="6"/>
    <s v="RIO CUARTO"/>
    <m/>
    <m/>
    <m/>
  </r>
  <r>
    <n v="-33.383961111111098"/>
    <n v="-64.723211111111098"/>
    <n v="40062"/>
    <n v="65"/>
    <m/>
    <m/>
    <m/>
    <m/>
    <m/>
    <m/>
    <m/>
    <m/>
    <x v="4"/>
    <m/>
    <x v="6"/>
    <s v="RIO CUARTO"/>
    <m/>
    <m/>
    <m/>
  </r>
  <r>
    <n v="-33.24"/>
    <n v="-64.16"/>
    <n v="40063"/>
    <n v="12"/>
    <m/>
    <m/>
    <m/>
    <m/>
    <m/>
    <m/>
    <m/>
    <m/>
    <x v="31"/>
    <m/>
    <x v="6"/>
    <s v="RIO CUARTO"/>
    <m/>
    <m/>
    <m/>
  </r>
  <r>
    <n v="-33.384343141462097"/>
    <n v="-64.723060060596296"/>
    <n v="40064"/>
    <n v="65"/>
    <m/>
    <m/>
    <m/>
    <m/>
    <m/>
    <m/>
    <m/>
    <m/>
    <x v="4"/>
    <m/>
    <x v="6"/>
    <s v="RIO CUARTO"/>
    <m/>
    <m/>
    <m/>
  </r>
  <r>
    <n v="-32.8144361111111"/>
    <n v="-63.875183333333297"/>
    <n v="40065"/>
    <n v="69"/>
    <m/>
    <m/>
    <m/>
    <m/>
    <m/>
    <m/>
    <m/>
    <m/>
    <x v="108"/>
    <m/>
    <x v="6"/>
    <s v="JUÁREZ CELMAN"/>
    <m/>
    <m/>
    <m/>
  </r>
  <r>
    <n v="-33.0962777777778"/>
    <n v="-64.278638888888906"/>
    <n v="40066"/>
    <n v="48"/>
    <m/>
    <m/>
    <m/>
    <m/>
    <m/>
    <m/>
    <m/>
    <m/>
    <x v="31"/>
    <m/>
    <x v="6"/>
    <s v="RIO CUARTO"/>
    <m/>
    <m/>
    <m/>
  </r>
  <r>
    <n v="-33.093027777777799"/>
    <n v="-64.355222222222196"/>
    <n v="40067"/>
    <n v="50"/>
    <m/>
    <m/>
    <m/>
    <m/>
    <m/>
    <m/>
    <m/>
    <m/>
    <x v="31"/>
    <m/>
    <x v="6"/>
    <s v="RIO CUARTO"/>
    <m/>
    <m/>
    <m/>
  </r>
  <r>
    <n v="-33.1249999989138"/>
    <n v="-64.294444444219593"/>
    <n v="40068"/>
    <n v="96"/>
    <m/>
    <m/>
    <m/>
    <m/>
    <m/>
    <m/>
    <m/>
    <m/>
    <x v="31"/>
    <m/>
    <x v="6"/>
    <s v="RIO CUARTO"/>
    <m/>
    <m/>
    <m/>
  </r>
  <r>
    <n v="-33.091722222222202"/>
    <n v="-64.300472222222197"/>
    <n v="40069"/>
    <n v="63"/>
    <m/>
    <m/>
    <m/>
    <m/>
    <m/>
    <m/>
    <m/>
    <m/>
    <x v="31"/>
    <m/>
    <x v="6"/>
    <s v="RIO CUARTO"/>
    <m/>
    <m/>
    <m/>
  </r>
  <r>
    <n v="-33.638500000000001"/>
    <n v="-63.89425"/>
    <n v="40070"/>
    <n v="51"/>
    <m/>
    <m/>
    <m/>
    <m/>
    <m/>
    <m/>
    <m/>
    <m/>
    <x v="108"/>
    <m/>
    <x v="6"/>
    <s v="RIO CUARTO"/>
    <m/>
    <m/>
    <m/>
  </r>
  <r>
    <n v="-33.143694444444399"/>
    <n v="-64.368444444444407"/>
    <n v="40071"/>
    <n v="73"/>
    <m/>
    <m/>
    <m/>
    <m/>
    <m/>
    <m/>
    <m/>
    <m/>
    <x v="108"/>
    <m/>
    <x v="6"/>
    <s v="RIO CUARTO"/>
    <m/>
    <m/>
    <m/>
  </r>
  <r>
    <n v="-32.852497752392203"/>
    <n v="-64.358052873346494"/>
    <n v="40072"/>
    <n v="159"/>
    <m/>
    <m/>
    <m/>
    <m/>
    <m/>
    <m/>
    <m/>
    <m/>
    <x v="216"/>
    <m/>
    <x v="6"/>
    <s v="RIO CUARTO"/>
    <m/>
    <m/>
    <m/>
  </r>
  <r>
    <n v="-33.129860885664897"/>
    <n v="-64.383347014437604"/>
    <n v="40073"/>
    <n v="48"/>
    <m/>
    <m/>
    <m/>
    <m/>
    <m/>
    <m/>
    <m/>
    <m/>
    <x v="108"/>
    <m/>
    <x v="6"/>
    <s v="RIO CUARTO"/>
    <m/>
    <m/>
    <m/>
  </r>
  <r>
    <n v="-33.116805555555601"/>
    <n v="-64.352694444444396"/>
    <n v="40074"/>
    <n v="67"/>
    <m/>
    <m/>
    <m/>
    <m/>
    <m/>
    <m/>
    <m/>
    <m/>
    <x v="108"/>
    <m/>
    <x v="6"/>
    <s v="RIO CUARTO"/>
    <m/>
    <m/>
    <m/>
  </r>
  <r>
    <n v="-33.130138888210098"/>
    <n v="-64.353777777416198"/>
    <n v="40075"/>
    <n v="67"/>
    <m/>
    <m/>
    <m/>
    <m/>
    <m/>
    <m/>
    <m/>
    <m/>
    <x v="108"/>
    <m/>
    <x v="6"/>
    <s v="RIO CUARTO"/>
    <m/>
    <m/>
    <m/>
  </r>
  <r>
    <n v="-33.122644444444397"/>
    <n v="-64.343005555555607"/>
    <n v="40076"/>
    <n v="30"/>
    <m/>
    <m/>
    <m/>
    <m/>
    <m/>
    <m/>
    <m/>
    <m/>
    <x v="108"/>
    <m/>
    <x v="6"/>
    <s v="RIO CUARTO"/>
    <m/>
    <m/>
    <m/>
  </r>
  <r>
    <n v="-33.114750000000001"/>
    <n v="-64.330888888888893"/>
    <n v="40077"/>
    <n v="12"/>
    <m/>
    <m/>
    <m/>
    <m/>
    <m/>
    <m/>
    <m/>
    <m/>
    <x v="108"/>
    <m/>
    <x v="6"/>
    <s v="RIO CUARTO"/>
    <m/>
    <m/>
    <m/>
  </r>
  <r>
    <n v="-33.1477777771034"/>
    <n v="-64.165833333205796"/>
    <n v="40078"/>
    <m/>
    <m/>
    <m/>
    <m/>
    <m/>
    <m/>
    <m/>
    <m/>
    <m/>
    <x v="108"/>
    <m/>
    <x v="6"/>
    <s v="RIO CUARTO"/>
    <m/>
    <m/>
    <m/>
  </r>
  <r>
    <n v="-33.232333256568502"/>
    <n v="-64.246939297781694"/>
    <n v="40079"/>
    <n v="170"/>
    <m/>
    <m/>
    <m/>
    <m/>
    <m/>
    <m/>
    <m/>
    <m/>
    <x v="108"/>
    <m/>
    <x v="6"/>
    <s v="RIO CUARTO"/>
    <m/>
    <m/>
    <m/>
  </r>
  <r>
    <n v="-32.2270638888889"/>
    <n v="-64.155958333333302"/>
    <n v="50042"/>
    <n v="170"/>
    <m/>
    <m/>
    <m/>
    <m/>
    <m/>
    <m/>
    <m/>
    <m/>
    <x v="31"/>
    <m/>
    <x v="6"/>
    <s v="TERCERO ARRIBA"/>
    <m/>
    <m/>
    <m/>
  </r>
  <r>
    <n v="-32.3562395258961"/>
    <n v="-63.848021112429301"/>
    <n v="50043"/>
    <n v="152"/>
    <m/>
    <m/>
    <m/>
    <m/>
    <m/>
    <m/>
    <m/>
    <m/>
    <x v="31"/>
    <m/>
    <x v="6"/>
    <s v="TERCERO ARRIBA"/>
    <m/>
    <m/>
    <m/>
  </r>
  <r>
    <n v="-32.400680555555503"/>
    <n v="-63.6914555555555"/>
    <n v="50044"/>
    <n v="103"/>
    <m/>
    <m/>
    <m/>
    <m/>
    <m/>
    <m/>
    <m/>
    <m/>
    <x v="31"/>
    <m/>
    <x v="6"/>
    <s v="TERCERO ARRIBA"/>
    <m/>
    <m/>
    <m/>
  </r>
  <r>
    <n v="-32.847850929041101"/>
    <n v="-64.361128356514101"/>
    <n v="40080"/>
    <m/>
    <m/>
    <m/>
    <m/>
    <m/>
    <m/>
    <m/>
    <m/>
    <m/>
    <x v="108"/>
    <m/>
    <x v="6"/>
    <s v="RIO CUARTO"/>
    <m/>
    <m/>
    <m/>
  </r>
  <r>
    <n v="-33.126554960384198"/>
    <n v="-64.362160731977895"/>
    <n v="40081"/>
    <n v="93"/>
    <m/>
    <m/>
    <m/>
    <m/>
    <m/>
    <m/>
    <m/>
    <m/>
    <x v="108"/>
    <m/>
    <x v="6"/>
    <s v="RIO CUARTO"/>
    <m/>
    <m/>
    <m/>
  </r>
  <r>
    <n v="-33.203222222222202"/>
    <n v="-64.433416666666702"/>
    <n v="40082"/>
    <n v="72"/>
    <m/>
    <m/>
    <m/>
    <m/>
    <m/>
    <m/>
    <m/>
    <m/>
    <x v="108"/>
    <m/>
    <x v="6"/>
    <s v="RIO CUARTO"/>
    <m/>
    <m/>
    <m/>
  </r>
  <r>
    <n v="-33.619137144883297"/>
    <n v="-64.610463035053698"/>
    <n v="40083"/>
    <n v="165"/>
    <m/>
    <m/>
    <m/>
    <m/>
    <m/>
    <m/>
    <m/>
    <m/>
    <x v="108"/>
    <m/>
    <x v="6"/>
    <s v="RIO CUARTO"/>
    <m/>
    <m/>
    <m/>
  </r>
  <r>
    <n v="-33.260468138212502"/>
    <n v="-64.791685001187403"/>
    <n v="40084"/>
    <n v="67"/>
    <m/>
    <m/>
    <m/>
    <m/>
    <m/>
    <m/>
    <m/>
    <m/>
    <x v="108"/>
    <m/>
    <x v="6"/>
    <s v="RIO CUARTO"/>
    <m/>
    <m/>
    <m/>
  </r>
  <r>
    <n v="-32.8521386217177"/>
    <n v="-64.356618534625298"/>
    <n v="40085"/>
    <n v="164"/>
    <m/>
    <m/>
    <m/>
    <m/>
    <m/>
    <m/>
    <m/>
    <m/>
    <x v="216"/>
    <m/>
    <x v="6"/>
    <s v="RIO CUARTO"/>
    <m/>
    <m/>
    <m/>
  </r>
  <r>
    <n v="-33.500572222222203"/>
    <n v="-64.301016666666698"/>
    <n v="40086"/>
    <n v="204"/>
    <m/>
    <m/>
    <m/>
    <m/>
    <m/>
    <m/>
    <m/>
    <m/>
    <x v="4"/>
    <m/>
    <x v="6"/>
    <s v="RIO CUARTO"/>
    <m/>
    <m/>
    <m/>
  </r>
  <r>
    <n v="-33.151944444444403"/>
    <n v="-64.209999999999994"/>
    <n v="40087"/>
    <n v="93"/>
    <m/>
    <m/>
    <m/>
    <m/>
    <m/>
    <m/>
    <m/>
    <m/>
    <x v="108"/>
    <m/>
    <x v="6"/>
    <s v="RIO CUARTO"/>
    <m/>
    <m/>
    <m/>
  </r>
  <r>
    <n v="-33.078131955989697"/>
    <n v="-64.078367231049498"/>
    <n v="40088"/>
    <n v="189"/>
    <m/>
    <m/>
    <m/>
    <m/>
    <m/>
    <m/>
    <m/>
    <m/>
    <x v="108"/>
    <m/>
    <x v="6"/>
    <s v="RIO CUARTO"/>
    <m/>
    <m/>
    <m/>
  </r>
  <r>
    <n v="-33.117777777283997"/>
    <n v="-64.350555555420001"/>
    <n v="40089"/>
    <n v="70"/>
    <m/>
    <m/>
    <m/>
    <m/>
    <m/>
    <m/>
    <m/>
    <m/>
    <x v="108"/>
    <m/>
    <x v="6"/>
    <s v="RIO CUARTO"/>
    <m/>
    <m/>
    <m/>
  </r>
  <r>
    <n v="-33.161916666666698"/>
    <n v="-64.305516666666705"/>
    <n v="40090"/>
    <n v="170"/>
    <m/>
    <m/>
    <m/>
    <m/>
    <m/>
    <m/>
    <m/>
    <m/>
    <x v="4"/>
    <m/>
    <x v="6"/>
    <s v="RIO CUARTO"/>
    <m/>
    <m/>
    <m/>
  </r>
  <r>
    <n v="-33.104076793414002"/>
    <n v="-64.355652284224803"/>
    <n v="40091"/>
    <n v="14"/>
    <m/>
    <m/>
    <m/>
    <m/>
    <m/>
    <m/>
    <m/>
    <m/>
    <x v="108"/>
    <m/>
    <x v="6"/>
    <s v="RIO CUARTO"/>
    <m/>
    <m/>
    <m/>
  </r>
  <r>
    <n v="-32.336272152333699"/>
    <n v="-63.857522217069899"/>
    <n v="50045"/>
    <n v="81"/>
    <m/>
    <m/>
    <m/>
    <m/>
    <m/>
    <m/>
    <m/>
    <m/>
    <x v="108"/>
    <m/>
    <x v="6"/>
    <s v="RIO CUARTO"/>
    <m/>
    <m/>
    <m/>
  </r>
  <r>
    <n v="-32.347257560074098"/>
    <n v="-63.8656783575573"/>
    <n v="50046"/>
    <n v="110"/>
    <m/>
    <m/>
    <m/>
    <m/>
    <m/>
    <m/>
    <m/>
    <m/>
    <x v="108"/>
    <m/>
    <x v="6"/>
    <s v="TERCERO ARRIBA"/>
    <m/>
    <m/>
    <m/>
  </r>
  <r>
    <n v="-32.044259046023299"/>
    <n v="-63.559954894104003"/>
    <n v="50047"/>
    <n v="70"/>
    <m/>
    <m/>
    <m/>
    <m/>
    <m/>
    <m/>
    <m/>
    <m/>
    <x v="108"/>
    <m/>
    <x v="6"/>
    <s v="TERCERO ARRIBA"/>
    <m/>
    <m/>
    <m/>
  </r>
  <r>
    <n v="-32.3202275634046"/>
    <n v="-63.878617913985998"/>
    <n v="50048"/>
    <n v="102"/>
    <m/>
    <m/>
    <m/>
    <m/>
    <m/>
    <m/>
    <m/>
    <m/>
    <x v="108"/>
    <m/>
    <x v="6"/>
    <s v="TERCERO ARRIBA"/>
    <m/>
    <m/>
    <m/>
  </r>
  <r>
    <n v="-32.319400488547601"/>
    <n v="-63.879495209326301"/>
    <n v="50049"/>
    <n v="96"/>
    <m/>
    <m/>
    <m/>
    <m/>
    <m/>
    <m/>
    <m/>
    <m/>
    <x v="108"/>
    <m/>
    <x v="6"/>
    <s v="TERCERO ARRIBA"/>
    <m/>
    <m/>
    <m/>
  </r>
  <r>
    <n v="-32.315277777777801"/>
    <n v="-63.865277777777798"/>
    <n v="50050"/>
    <n v="76"/>
    <m/>
    <m/>
    <m/>
    <m/>
    <m/>
    <m/>
    <m/>
    <m/>
    <x v="108"/>
    <m/>
    <x v="6"/>
    <s v="TERCERO ARRIBA"/>
    <m/>
    <m/>
    <m/>
  </r>
  <r>
    <n v="-32.321440966520697"/>
    <n v="-63.860122572051097"/>
    <n v="50051"/>
    <n v="96"/>
    <m/>
    <m/>
    <m/>
    <m/>
    <m/>
    <m/>
    <m/>
    <m/>
    <x v="108"/>
    <m/>
    <x v="6"/>
    <s v="TERCERO ARRIBA"/>
    <m/>
    <m/>
    <m/>
  </r>
  <r>
    <n v="-32.315277777777801"/>
    <n v="-63.861800777117402"/>
    <n v="50052"/>
    <n v="76"/>
    <m/>
    <m/>
    <m/>
    <m/>
    <m/>
    <m/>
    <m/>
    <m/>
    <x v="108"/>
    <m/>
    <x v="6"/>
    <s v="TERCERO ARRIBA"/>
    <m/>
    <m/>
    <m/>
  </r>
  <r>
    <n v="-32.131746109397"/>
    <n v="-64.292964695586306"/>
    <n v="50053"/>
    <m/>
    <m/>
    <m/>
    <m/>
    <m/>
    <m/>
    <m/>
    <m/>
    <m/>
    <x v="108"/>
    <m/>
    <x v="6"/>
    <s v="CALAMUCHITA"/>
    <m/>
    <m/>
    <m/>
  </r>
  <r>
    <n v="-32.205980515247496"/>
    <n v="-64.317276238097307"/>
    <n v="50054"/>
    <n v="44"/>
    <m/>
    <m/>
    <m/>
    <m/>
    <m/>
    <m/>
    <m/>
    <m/>
    <x v="108"/>
    <m/>
    <x v="6"/>
    <s v="CALAMUCHITA"/>
    <m/>
    <m/>
    <m/>
  </r>
  <r>
    <n v="-32.186293110907897"/>
    <n v="-64.084142238688003"/>
    <n v="50055"/>
    <m/>
    <m/>
    <m/>
    <m/>
    <m/>
    <m/>
    <m/>
    <m/>
    <m/>
    <x v="108"/>
    <m/>
    <x v="6"/>
    <s v="TERCERO ARRIBA"/>
    <m/>
    <m/>
    <m/>
  </r>
  <r>
    <n v="-32.037668418889602"/>
    <n v="-63.575104010620102"/>
    <n v="50056"/>
    <n v="100"/>
    <m/>
    <m/>
    <m/>
    <m/>
    <m/>
    <m/>
    <m/>
    <m/>
    <x v="108"/>
    <m/>
    <x v="6"/>
    <s v="TERCERO ARRIBA"/>
    <m/>
    <m/>
    <m/>
  </r>
  <r>
    <n v="-32.162944444444399"/>
    <n v="-64.131597222222197"/>
    <n v="50057"/>
    <n v="198"/>
    <m/>
    <m/>
    <m/>
    <m/>
    <m/>
    <m/>
    <m/>
    <m/>
    <x v="4"/>
    <m/>
    <x v="6"/>
    <s v="TERCERO ARRIBA"/>
    <m/>
    <m/>
    <m/>
  </r>
  <r>
    <n v="-32.289933333333302"/>
    <n v="-63.9644166666667"/>
    <n v="50058"/>
    <n v="143"/>
    <m/>
    <m/>
    <m/>
    <m/>
    <m/>
    <m/>
    <m/>
    <m/>
    <x v="31"/>
    <m/>
    <x v="6"/>
    <s v="TERCERO ARRIBA"/>
    <m/>
    <m/>
    <m/>
  </r>
  <r>
    <n v="-32.378525000000003"/>
    <n v="-63.692208333333298"/>
    <n v="50059"/>
    <n v="103"/>
    <m/>
    <m/>
    <m/>
    <m/>
    <m/>
    <m/>
    <m/>
    <m/>
    <x v="31"/>
    <m/>
    <x v="6"/>
    <s v="TERCERO ARRIBA"/>
    <m/>
    <m/>
    <m/>
  </r>
  <r>
    <n v="-31.9625916666667"/>
    <n v="-64.214719444444398"/>
    <n v="50059"/>
    <n v="160"/>
    <m/>
    <m/>
    <m/>
    <m/>
    <m/>
    <m/>
    <m/>
    <m/>
    <x v="4"/>
    <m/>
    <x v="6"/>
    <s v="SANTA MARÍA"/>
    <m/>
    <m/>
    <m/>
  </r>
  <r>
    <n v="-32.155776516647798"/>
    <n v="-63.472589777832198"/>
    <n v="50060"/>
    <n v="6"/>
    <m/>
    <m/>
    <m/>
    <m/>
    <m/>
    <m/>
    <m/>
    <m/>
    <x v="108"/>
    <m/>
    <x v="6"/>
    <s v="TERCERO ARRIBA"/>
    <m/>
    <m/>
    <m/>
  </r>
  <r>
    <n v="-32.354847222222197"/>
    <n v="-63.863511111111102"/>
    <n v="50061"/>
    <n v="117"/>
    <m/>
    <m/>
    <m/>
    <m/>
    <m/>
    <m/>
    <m/>
    <m/>
    <x v="31"/>
    <m/>
    <x v="6"/>
    <s v="TERCERO ARRIBA"/>
    <m/>
    <m/>
    <m/>
  </r>
  <r>
    <n v="-32.256496671970503"/>
    <n v="-63.732822202057399"/>
    <n v="50062"/>
    <n v="101"/>
    <m/>
    <m/>
    <m/>
    <m/>
    <m/>
    <m/>
    <m/>
    <m/>
    <x v="31"/>
    <m/>
    <x v="6"/>
    <s v="TERCERO ARRIBA"/>
    <m/>
    <m/>
    <m/>
  </r>
  <r>
    <n v="-32.375355555555601"/>
    <n v="-63.730152777777803"/>
    <n v="50063"/>
    <n v="168"/>
    <m/>
    <m/>
    <m/>
    <m/>
    <m/>
    <m/>
    <m/>
    <m/>
    <x v="4"/>
    <m/>
    <x v="6"/>
    <s v="TERCERO ARRIBA"/>
    <m/>
    <m/>
    <m/>
  </r>
  <r>
    <n v="-33.1863683874031"/>
    <n v="-64.725966440969003"/>
    <n v="40092"/>
    <n v="36"/>
    <m/>
    <m/>
    <m/>
    <m/>
    <m/>
    <m/>
    <m/>
    <m/>
    <x v="4"/>
    <m/>
    <x v="6"/>
    <s v="RIO CUARTO"/>
    <m/>
    <m/>
    <m/>
  </r>
  <r>
    <n v="-33.1321748528689"/>
    <n v="-64.372421763229298"/>
    <n v="40093"/>
    <m/>
    <m/>
    <m/>
    <m/>
    <m/>
    <m/>
    <m/>
    <m/>
    <m/>
    <x v="108"/>
    <m/>
    <x v="6"/>
    <s v="RIO CUARTO"/>
    <m/>
    <m/>
    <m/>
  </r>
  <r>
    <n v="-32.453000000000003"/>
    <n v="-64.387972222222203"/>
    <n v="40094"/>
    <n v="39"/>
    <m/>
    <m/>
    <m/>
    <m/>
    <m/>
    <m/>
    <m/>
    <m/>
    <x v="108"/>
    <m/>
    <x v="6"/>
    <s v="RIO CUARTO"/>
    <m/>
    <m/>
    <m/>
  </r>
  <r>
    <n v="-33.498421074100598"/>
    <n v="-64.310139395882501"/>
    <n v="40095"/>
    <n v="300"/>
    <m/>
    <m/>
    <m/>
    <m/>
    <m/>
    <m/>
    <m/>
    <m/>
    <x v="108"/>
    <m/>
    <x v="6"/>
    <s v="RIO CUARTO"/>
    <m/>
    <m/>
    <m/>
  </r>
  <r>
    <n v="-33.280444444444399"/>
    <n v="-63.975444444444499"/>
    <n v="40096"/>
    <n v="10"/>
    <m/>
    <m/>
    <m/>
    <m/>
    <m/>
    <m/>
    <m/>
    <m/>
    <x v="108"/>
    <m/>
    <x v="6"/>
    <s v="RIO CUARTO"/>
    <m/>
    <m/>
    <m/>
  </r>
  <r>
    <n v="-33.280555555555601"/>
    <n v="-63.975055555555599"/>
    <n v="40097"/>
    <n v="9"/>
    <m/>
    <m/>
    <m/>
    <m/>
    <m/>
    <m/>
    <m/>
    <m/>
    <x v="108"/>
    <m/>
    <x v="6"/>
    <s v="RIO CUARTO"/>
    <m/>
    <m/>
    <m/>
  </r>
  <r>
    <n v="-33.280555555555601"/>
    <n v="-63.975055555555599"/>
    <n v="40098"/>
    <n v="9"/>
    <m/>
    <m/>
    <m/>
    <m/>
    <m/>
    <m/>
    <m/>
    <m/>
    <x v="108"/>
    <m/>
    <x v="6"/>
    <s v="RIO CUARTO"/>
    <m/>
    <m/>
    <m/>
  </r>
  <r>
    <n v="-33.280620588239699"/>
    <n v="-63.975275496694799"/>
    <n v="40099"/>
    <n v="15"/>
    <m/>
    <m/>
    <m/>
    <m/>
    <m/>
    <m/>
    <m/>
    <m/>
    <x v="108"/>
    <m/>
    <x v="6"/>
    <s v="RIO CUARTO"/>
    <m/>
    <m/>
    <m/>
  </r>
  <r>
    <n v="-33.280539865114598"/>
    <n v="-63.975651005956898"/>
    <n v="40100"/>
    <n v="15"/>
    <m/>
    <m/>
    <m/>
    <m/>
    <m/>
    <m/>
    <m/>
    <m/>
    <x v="108"/>
    <m/>
    <x v="6"/>
    <s v="RIO CUARTO"/>
    <m/>
    <m/>
    <m/>
  </r>
  <r>
    <n v="-33.280205392437701"/>
    <n v="-63.975567826059098"/>
    <n v="40101"/>
    <n v="15"/>
    <m/>
    <m/>
    <m/>
    <m/>
    <m/>
    <m/>
    <m/>
    <m/>
    <x v="108"/>
    <m/>
    <x v="6"/>
    <s v="RIO CUARTO"/>
    <m/>
    <m/>
    <m/>
  </r>
  <r>
    <n v="-33.280582101159602"/>
    <n v="-63.975487359788701"/>
    <n v="40102"/>
    <n v="7"/>
    <m/>
    <m/>
    <m/>
    <m/>
    <m/>
    <m/>
    <m/>
    <m/>
    <x v="108"/>
    <m/>
    <x v="6"/>
    <s v="RIO CUARTO"/>
    <m/>
    <m/>
    <m/>
  </r>
  <r>
    <n v="-33.22"/>
    <n v="-64.430000000000007"/>
    <n v="40103"/>
    <n v="210"/>
    <m/>
    <m/>
    <m/>
    <m/>
    <m/>
    <m/>
    <m/>
    <m/>
    <x v="108"/>
    <m/>
    <x v="6"/>
    <s v="RIO CUARTO"/>
    <m/>
    <m/>
    <m/>
  </r>
  <r>
    <n v="-33.618529184555598"/>
    <n v="-64.6104155418343"/>
    <n v="40104"/>
    <n v="165"/>
    <m/>
    <m/>
    <m/>
    <m/>
    <m/>
    <m/>
    <m/>
    <m/>
    <x v="108"/>
    <m/>
    <x v="6"/>
    <s v="RIO CUARTO"/>
    <m/>
    <m/>
    <m/>
  </r>
  <r>
    <n v="-33.636508377292103"/>
    <n v="-63.973502424239697"/>
    <n v="40105"/>
    <n v="180"/>
    <m/>
    <m/>
    <m/>
    <m/>
    <m/>
    <m/>
    <m/>
    <m/>
    <x v="31"/>
    <m/>
    <x v="6"/>
    <s v="RIO CUARTO"/>
    <m/>
    <m/>
    <m/>
  </r>
  <r>
    <n v="-33.276276147852599"/>
    <n v="-63.974757641525201"/>
    <n v="40106"/>
    <n v="137"/>
    <m/>
    <m/>
    <m/>
    <m/>
    <m/>
    <m/>
    <m/>
    <m/>
    <x v="108"/>
    <m/>
    <x v="6"/>
    <s v="RIO CUARTO"/>
    <m/>
    <m/>
    <m/>
  </r>
  <r>
    <n v="-33.133333333333297"/>
    <n v="-64.224444444444401"/>
    <n v="40107"/>
    <n v="53"/>
    <m/>
    <m/>
    <m/>
    <m/>
    <m/>
    <m/>
    <m/>
    <m/>
    <x v="108"/>
    <m/>
    <x v="6"/>
    <s v="RIO CUARTO"/>
    <m/>
    <m/>
    <m/>
  </r>
  <r>
    <n v="-33.144444444444403"/>
    <n v="-64.225277777777805"/>
    <n v="40108"/>
    <n v="55"/>
    <m/>
    <m/>
    <m/>
    <m/>
    <m/>
    <m/>
    <m/>
    <m/>
    <x v="108"/>
    <m/>
    <x v="6"/>
    <s v="RIO CUARTO"/>
    <m/>
    <m/>
    <m/>
  </r>
  <r>
    <n v="-33.125280585640503"/>
    <n v="-64.252222222222201"/>
    <n v="40109"/>
    <n v="49"/>
    <m/>
    <m/>
    <m/>
    <m/>
    <m/>
    <m/>
    <m/>
    <m/>
    <x v="108"/>
    <m/>
    <x v="6"/>
    <s v="RIO CUARTO"/>
    <m/>
    <m/>
    <m/>
  </r>
  <r>
    <n v="-33.155833333333298"/>
    <n v="-64.252222222222201"/>
    <n v="40110"/>
    <n v="62"/>
    <m/>
    <m/>
    <m/>
    <m/>
    <m/>
    <m/>
    <m/>
    <m/>
    <x v="108"/>
    <m/>
    <x v="6"/>
    <s v="RIO CUARTO"/>
    <m/>
    <m/>
    <m/>
  </r>
  <r>
    <n v="-33.144166666666699"/>
    <n v="-64.245277777777801"/>
    <n v="40111"/>
    <n v="72"/>
    <m/>
    <m/>
    <m/>
    <m/>
    <m/>
    <m/>
    <m/>
    <m/>
    <x v="108"/>
    <m/>
    <x v="6"/>
    <s v="RIO CUARTO"/>
    <m/>
    <m/>
    <m/>
  </r>
  <r>
    <n v="-33.362577517448798"/>
    <n v="-63.712438926590799"/>
    <n v="40112"/>
    <n v="100"/>
    <m/>
    <m/>
    <m/>
    <m/>
    <m/>
    <m/>
    <m/>
    <m/>
    <x v="108"/>
    <m/>
    <x v="6"/>
    <s v="JUÁREZ CELMAN"/>
    <m/>
    <m/>
    <m/>
  </r>
  <r>
    <n v="-33.1597222222222"/>
    <n v="-64.294833333333301"/>
    <n v="40113"/>
    <n v="170"/>
    <m/>
    <m/>
    <m/>
    <m/>
    <m/>
    <m/>
    <m/>
    <m/>
    <x v="108"/>
    <m/>
    <x v="6"/>
    <s v="RIO CUARTO"/>
    <m/>
    <m/>
    <m/>
  </r>
  <r>
    <n v="-32.757666666666601"/>
    <n v="-64.333861111111105"/>
    <n v="40114"/>
    <n v="90"/>
    <m/>
    <m/>
    <m/>
    <m/>
    <m/>
    <m/>
    <m/>
    <m/>
    <x v="108"/>
    <m/>
    <x v="6"/>
    <s v="RIO CUARTO"/>
    <m/>
    <m/>
    <m/>
  </r>
  <r>
    <n v="-33.280198051615699"/>
    <n v="-63.975135832996202"/>
    <n v="40115"/>
    <n v="9"/>
    <m/>
    <m/>
    <m/>
    <m/>
    <m/>
    <m/>
    <m/>
    <m/>
    <x v="108"/>
    <m/>
    <x v="6"/>
    <s v="RIO CUARTO"/>
    <m/>
    <m/>
    <m/>
  </r>
  <r>
    <n v="-33.280184597701499"/>
    <n v="-63.975353091926301"/>
    <n v="40116"/>
    <n v="10"/>
    <m/>
    <m/>
    <m/>
    <m/>
    <m/>
    <m/>
    <m/>
    <m/>
    <x v="108"/>
    <m/>
    <x v="6"/>
    <s v="RIO CUARTO"/>
    <m/>
    <m/>
    <m/>
  </r>
  <r>
    <n v="-33.2802171113238"/>
    <n v="-63.974948078365202"/>
    <n v="40117"/>
    <n v="12"/>
    <m/>
    <m/>
    <m/>
    <m/>
    <m/>
    <m/>
    <m/>
    <m/>
    <x v="108"/>
    <m/>
    <x v="6"/>
    <s v="RIO CUARTO"/>
    <m/>
    <m/>
    <m/>
  </r>
  <r>
    <n v="-33.146093090859303"/>
    <n v="-64.2497109772535"/>
    <n v="40118"/>
    <n v="65"/>
    <m/>
    <m/>
    <m/>
    <m/>
    <m/>
    <m/>
    <m/>
    <m/>
    <x v="108"/>
    <m/>
    <x v="6"/>
    <s v="RIO CUARTO"/>
    <m/>
    <m/>
    <m/>
  </r>
  <r>
    <n v="-33.154166666666697"/>
    <n v="-64.224166666666704"/>
    <n v="40119"/>
    <n v="97"/>
    <m/>
    <m/>
    <m/>
    <m/>
    <m/>
    <m/>
    <m/>
    <m/>
    <x v="108"/>
    <m/>
    <x v="6"/>
    <s v="RIO CUARTO"/>
    <m/>
    <m/>
    <m/>
  </r>
  <r>
    <n v="-33.122777777777799"/>
    <n v="-64.344750000000005"/>
    <n v="40120"/>
    <n v="22"/>
    <m/>
    <m/>
    <m/>
    <m/>
    <m/>
    <m/>
    <m/>
    <m/>
    <x v="8"/>
    <m/>
    <x v="6"/>
    <s v="RIO CUARTO"/>
    <m/>
    <m/>
    <m/>
  </r>
  <r>
    <n v="-33.1216111111111"/>
    <n v="-64.343388888888896"/>
    <n v="40121"/>
    <n v="67"/>
    <m/>
    <m/>
    <m/>
    <m/>
    <m/>
    <m/>
    <m/>
    <m/>
    <x v="108"/>
    <m/>
    <x v="6"/>
    <s v="RIO CUARTO"/>
    <m/>
    <m/>
    <m/>
  </r>
  <r>
    <n v="-33.227833333333301"/>
    <n v="-63.814730555555499"/>
    <n v="40122"/>
    <n v="168"/>
    <m/>
    <m/>
    <m/>
    <m/>
    <m/>
    <m/>
    <m/>
    <m/>
    <x v="108"/>
    <m/>
    <x v="6"/>
    <s v="JUÁREZ CELMAN"/>
    <m/>
    <m/>
    <m/>
  </r>
  <r>
    <n v="-33.632256406869999"/>
    <n v="-64.021975305557405"/>
    <n v="40123"/>
    <n v="167"/>
    <m/>
    <m/>
    <m/>
    <m/>
    <m/>
    <m/>
    <m/>
    <m/>
    <x v="108"/>
    <m/>
    <x v="6"/>
    <s v="RIO CUARTO"/>
    <m/>
    <m/>
    <m/>
  </r>
  <r>
    <n v="-32.570397038108098"/>
    <n v="-64.393665706042597"/>
    <n v="40124"/>
    <n v="213"/>
    <m/>
    <m/>
    <m/>
    <m/>
    <m/>
    <m/>
    <m/>
    <m/>
    <x v="108"/>
    <m/>
    <x v="6"/>
    <s v="RIO CUARTO"/>
    <m/>
    <m/>
    <m/>
  </r>
  <r>
    <n v="-33.504805555555599"/>
    <n v="-64.677611111111105"/>
    <n v="40125"/>
    <n v="148"/>
    <m/>
    <m/>
    <m/>
    <m/>
    <m/>
    <m/>
    <m/>
    <m/>
    <x v="108"/>
    <m/>
    <x v="6"/>
    <s v="RIO CUARTO"/>
    <m/>
    <m/>
    <m/>
  </r>
  <r>
    <n v="-33.424435810302299"/>
    <n v="-64.775426809522799"/>
    <n v="40126"/>
    <n v="41"/>
    <m/>
    <m/>
    <m/>
    <m/>
    <m/>
    <m/>
    <m/>
    <m/>
    <x v="108"/>
    <m/>
    <x v="6"/>
    <s v="RIO CUARTO"/>
    <m/>
    <m/>
    <m/>
  </r>
  <r>
    <n v="-33.424436929364298"/>
    <n v="-64.775499225994807"/>
    <n v="40127"/>
    <n v="41"/>
    <m/>
    <m/>
    <m/>
    <m/>
    <m/>
    <m/>
    <m/>
    <m/>
    <x v="108"/>
    <m/>
    <x v="6"/>
    <s v="RIO CUARTO"/>
    <m/>
    <m/>
    <m/>
  </r>
  <r>
    <n v="-33.283888888888903"/>
    <n v="-63.201666666666704"/>
    <n v="20043"/>
    <n v="329"/>
    <m/>
    <m/>
    <m/>
    <m/>
    <m/>
    <m/>
    <m/>
    <m/>
    <x v="108"/>
    <m/>
    <x v="6"/>
    <s v="JUÁREZ CELMAN"/>
    <m/>
    <m/>
    <m/>
  </r>
  <r>
    <n v="-33.294722222222198"/>
    <n v="-63.185555555555602"/>
    <n v="20044"/>
    <n v="320"/>
    <m/>
    <m/>
    <m/>
    <m/>
    <m/>
    <m/>
    <m/>
    <m/>
    <x v="108"/>
    <m/>
    <x v="6"/>
    <s v="JUÁREZ CELMAN"/>
    <m/>
    <m/>
    <m/>
  </r>
  <r>
    <n v="-33.400222222222197"/>
    <n v="-63.309975000000001"/>
    <n v="20045"/>
    <n v="187"/>
    <m/>
    <m/>
    <m/>
    <m/>
    <m/>
    <m/>
    <m/>
    <m/>
    <x v="108"/>
    <m/>
    <x v="6"/>
    <s v="JUÁREZ CELMAN"/>
    <m/>
    <m/>
    <m/>
  </r>
  <r>
    <n v="-33.203222222222202"/>
    <n v="-64.433416666666702"/>
    <n v="40128"/>
    <n v="72"/>
    <m/>
    <m/>
    <m/>
    <m/>
    <m/>
    <m/>
    <m/>
    <m/>
    <x v="108"/>
    <m/>
    <x v="6"/>
    <s v="RIO CUARTO"/>
    <m/>
    <m/>
    <m/>
  </r>
  <r>
    <n v="-33.512138888888899"/>
    <n v="-64.027805555555602"/>
    <n v="40129"/>
    <n v="54"/>
    <m/>
    <m/>
    <m/>
    <m/>
    <m/>
    <m/>
    <m/>
    <m/>
    <x v="108"/>
    <m/>
    <x v="6"/>
    <s v="RIO CUARTO"/>
    <m/>
    <m/>
    <m/>
  </r>
  <r>
    <n v="-33.666184818264597"/>
    <n v="-63.637052915344199"/>
    <n v="20046"/>
    <m/>
    <m/>
    <m/>
    <m/>
    <m/>
    <m/>
    <m/>
    <m/>
    <m/>
    <x v="108"/>
    <m/>
    <x v="6"/>
    <s v="JUÁREZ CELMAN"/>
    <m/>
    <m/>
    <m/>
  </r>
  <r>
    <n v="-33.0434866531536"/>
    <n v="-63.908593273288602"/>
    <n v="20047"/>
    <n v="194"/>
    <m/>
    <m/>
    <m/>
    <m/>
    <m/>
    <m/>
    <m/>
    <m/>
    <x v="7"/>
    <m/>
    <x v="6"/>
    <s v="JUÁREZ CELMAN"/>
    <m/>
    <m/>
    <m/>
  </r>
  <r>
    <n v="-33.377777777777801"/>
    <n v="-63.4786111111111"/>
    <n v="20047"/>
    <m/>
    <m/>
    <m/>
    <m/>
    <m/>
    <m/>
    <m/>
    <m/>
    <m/>
    <x v="108"/>
    <m/>
    <x v="6"/>
    <s v="JUÁREZ CELMAN"/>
    <m/>
    <m/>
    <m/>
  </r>
  <r>
    <n v="-33.377777776470303"/>
    <n v="-63.478611111506197"/>
    <n v="20048"/>
    <m/>
    <m/>
    <m/>
    <m/>
    <m/>
    <m/>
    <m/>
    <m/>
    <m/>
    <x v="108"/>
    <m/>
    <x v="6"/>
    <s v="JUÁREZ CELMAN"/>
    <m/>
    <m/>
    <m/>
  </r>
  <r>
    <n v="-33.037222222222198"/>
    <n v="-63.9577777777778"/>
    <n v="20049"/>
    <n v="135"/>
    <m/>
    <m/>
    <m/>
    <m/>
    <m/>
    <m/>
    <m/>
    <m/>
    <x v="108"/>
    <m/>
    <x v="6"/>
    <s v="JUÁREZ CELMAN"/>
    <m/>
    <m/>
    <m/>
  </r>
  <r>
    <n v="-33.8166333333333"/>
    <n v="-63.850005555555597"/>
    <n v="20050"/>
    <n v="278"/>
    <m/>
    <m/>
    <m/>
    <m/>
    <m/>
    <m/>
    <m/>
    <m/>
    <x v="108"/>
    <m/>
    <x v="6"/>
    <s v="JUÁREZ CELMAN"/>
    <m/>
    <m/>
    <m/>
  </r>
  <r>
    <n v="-33.710016666666696"/>
    <n v="-63.640019444444398"/>
    <n v="20051"/>
    <n v="326"/>
    <m/>
    <m/>
    <m/>
    <m/>
    <m/>
    <m/>
    <m/>
    <m/>
    <x v="108"/>
    <m/>
    <x v="6"/>
    <s v="JUÁREZ CELMAN"/>
    <m/>
    <m/>
    <m/>
  </r>
  <r>
    <n v="-32.751955555555497"/>
    <n v="-63.796122222222202"/>
    <n v="20052"/>
    <n v="90"/>
    <m/>
    <m/>
    <m/>
    <m/>
    <m/>
    <m/>
    <m/>
    <m/>
    <x v="108"/>
    <m/>
    <x v="6"/>
    <s v="JUÁREZ CELMAN"/>
    <m/>
    <m/>
    <m/>
  </r>
  <r>
    <n v="-32.76"/>
    <n v="-63.8"/>
    <n v="20053"/>
    <n v="90"/>
    <m/>
    <m/>
    <m/>
    <m/>
    <m/>
    <m/>
    <m/>
    <m/>
    <x v="108"/>
    <m/>
    <x v="6"/>
    <s v="JUÁREZ CELMAN"/>
    <m/>
    <m/>
    <m/>
  </r>
  <r>
    <n v="-32.804999998788198"/>
    <n v="-63.880277778250097"/>
    <n v="20054"/>
    <n v="38"/>
    <m/>
    <m/>
    <m/>
    <m/>
    <m/>
    <m/>
    <m/>
    <m/>
    <x v="108"/>
    <m/>
    <x v="6"/>
    <s v="JUÁREZ CELMAN"/>
    <m/>
    <m/>
    <m/>
  </r>
  <r>
    <n v="-32.979999999999997"/>
    <n v="-63.5"/>
    <n v="20055"/>
    <n v="44"/>
    <m/>
    <m/>
    <m/>
    <m/>
    <m/>
    <m/>
    <m/>
    <m/>
    <x v="108"/>
    <m/>
    <x v="6"/>
    <s v="JUÁREZ CELMAN"/>
    <m/>
    <m/>
    <m/>
  </r>
  <r>
    <n v="-32.979999999999997"/>
    <n v="-63.51"/>
    <n v="20056"/>
    <n v="28"/>
    <m/>
    <m/>
    <m/>
    <m/>
    <m/>
    <m/>
    <m/>
    <m/>
    <x v="108"/>
    <m/>
    <x v="6"/>
    <s v="JUÁREZ CELMAN"/>
    <m/>
    <m/>
    <m/>
  </r>
  <r>
    <n v="-32.801666666666698"/>
    <n v="-63.863888888888901"/>
    <n v="20057"/>
    <n v="213"/>
    <m/>
    <m/>
    <m/>
    <m/>
    <m/>
    <m/>
    <m/>
    <m/>
    <x v="108"/>
    <m/>
    <x v="6"/>
    <s v="JUÁREZ CELMAN"/>
    <m/>
    <m/>
    <m/>
  </r>
  <r>
    <n v="-33.03"/>
    <n v="-63.5"/>
    <n v="20058"/>
    <m/>
    <m/>
    <m/>
    <m/>
    <m/>
    <m/>
    <m/>
    <m/>
    <m/>
    <x v="31"/>
    <m/>
    <x v="6"/>
    <s v="JUÁREZ CELMAN"/>
    <m/>
    <m/>
    <m/>
  </r>
  <r>
    <n v="-33.024852777777802"/>
    <n v="-63.669944444444397"/>
    <n v="20059"/>
    <n v="318"/>
    <m/>
    <m/>
    <m/>
    <m/>
    <m/>
    <m/>
    <m/>
    <m/>
    <x v="108"/>
    <m/>
    <x v="6"/>
    <s v="JUÁREZ CELMAN"/>
    <m/>
    <m/>
    <m/>
  </r>
  <r>
    <n v="-33.36"/>
    <n v="-63.76"/>
    <n v="20060"/>
    <n v="254"/>
    <m/>
    <m/>
    <m/>
    <m/>
    <m/>
    <m/>
    <m/>
    <m/>
    <x v="108"/>
    <m/>
    <x v="6"/>
    <s v="JUÁREZ CELMAN"/>
    <m/>
    <m/>
    <m/>
  </r>
  <r>
    <n v="-33.3611111099735"/>
    <n v="-63.730277778025297"/>
    <n v="20061"/>
    <n v="186"/>
    <m/>
    <m/>
    <m/>
    <m/>
    <m/>
    <m/>
    <m/>
    <m/>
    <x v="31"/>
    <m/>
    <x v="6"/>
    <s v="JUÁREZ CELMAN"/>
    <m/>
    <m/>
    <m/>
  </r>
  <r>
    <n v="-33.046944443643604"/>
    <n v="-63.813333333853798"/>
    <n v="20062"/>
    <n v="181"/>
    <m/>
    <m/>
    <m/>
    <m/>
    <m/>
    <m/>
    <m/>
    <m/>
    <x v="108"/>
    <m/>
    <x v="6"/>
    <s v="JUÁREZ CELMAN"/>
    <m/>
    <m/>
    <m/>
  </r>
  <r>
    <n v="-33.021666665752697"/>
    <n v="-63.938611111125198"/>
    <n v="20063"/>
    <n v="197"/>
    <m/>
    <m/>
    <m/>
    <m/>
    <m/>
    <m/>
    <m/>
    <m/>
    <x v="108"/>
    <m/>
    <x v="6"/>
    <s v="JUÁREZ CELMAN"/>
    <m/>
    <m/>
    <m/>
  </r>
  <r>
    <n v="-32.772777777326297"/>
    <n v="-63.814722222578403"/>
    <n v="20064"/>
    <n v="168"/>
    <m/>
    <m/>
    <m/>
    <m/>
    <m/>
    <m/>
    <m/>
    <m/>
    <x v="108"/>
    <m/>
    <x v="6"/>
    <s v="JUÁREZ CELMAN"/>
    <m/>
    <m/>
    <m/>
  </r>
  <r>
    <n v="-33.423888888888897"/>
    <n v="-63.312222222222204"/>
    <n v="20065"/>
    <n v="55"/>
    <m/>
    <m/>
    <m/>
    <m/>
    <m/>
    <m/>
    <m/>
    <m/>
    <x v="31"/>
    <m/>
    <x v="6"/>
    <s v="JUÁREZ CELMAN"/>
    <m/>
    <m/>
    <m/>
  </r>
  <r>
    <n v="-33.6685198282591"/>
    <n v="-63.636369489011201"/>
    <n v="20066"/>
    <n v="330"/>
    <m/>
    <m/>
    <m/>
    <m/>
    <m/>
    <m/>
    <m/>
    <m/>
    <x v="108"/>
    <m/>
    <x v="6"/>
    <s v="JUÁREZ CELMAN"/>
    <m/>
    <m/>
    <m/>
  </r>
  <r>
    <n v="-33.353733333333302"/>
    <n v="-63.717700000000001"/>
    <n v="20067"/>
    <m/>
    <m/>
    <m/>
    <m/>
    <m/>
    <m/>
    <m/>
    <m/>
    <m/>
    <x v="108"/>
    <m/>
    <x v="6"/>
    <s v="JUÁREZ CELMAN"/>
    <m/>
    <m/>
    <m/>
  </r>
  <r>
    <n v="-33.397655555555602"/>
    <n v="-63.475688888888897"/>
    <n v="20068"/>
    <n v="275"/>
    <m/>
    <m/>
    <m/>
    <m/>
    <m/>
    <m/>
    <m/>
    <m/>
    <x v="31"/>
    <m/>
    <x v="6"/>
    <s v="JUÁREZ CELMAN"/>
    <m/>
    <m/>
    <m/>
  </r>
  <r>
    <n v="-32.820277777777797"/>
    <n v="-63.880027777777798"/>
    <n v="20069"/>
    <n v="230"/>
    <m/>
    <m/>
    <m/>
    <m/>
    <m/>
    <m/>
    <m/>
    <m/>
    <x v="108"/>
    <m/>
    <x v="6"/>
    <s v="JUÁREZ CELMAN"/>
    <m/>
    <m/>
    <m/>
  </r>
  <r>
    <n v="-32.7583333324595"/>
    <n v="-63.761944444529298"/>
    <n v="20070"/>
    <n v="188"/>
    <m/>
    <m/>
    <m/>
    <m/>
    <m/>
    <m/>
    <m/>
    <m/>
    <x v="108"/>
    <m/>
    <x v="6"/>
    <s v="JUÁREZ CELMAN"/>
    <m/>
    <m/>
    <m/>
  </r>
  <r>
    <n v="-32.758388888888902"/>
    <n v="-63.788116666666703"/>
    <n v="20071"/>
    <n v="246"/>
    <m/>
    <m/>
    <m/>
    <m/>
    <m/>
    <m/>
    <m/>
    <m/>
    <x v="108"/>
    <m/>
    <x v="6"/>
    <s v="JUÁREZ CELMAN"/>
    <m/>
    <m/>
    <m/>
  </r>
  <r>
    <n v="-32.819722222222197"/>
    <n v="-63.8906361111111"/>
    <n v="20072"/>
    <n v="96"/>
    <m/>
    <m/>
    <m/>
    <m/>
    <m/>
    <m/>
    <m/>
    <m/>
    <x v="108"/>
    <m/>
    <x v="6"/>
    <s v="JUÁREZ CELMAN"/>
    <m/>
    <m/>
    <m/>
  </r>
  <r>
    <n v="-32.809166665718799"/>
    <n v="-63.871388888522198"/>
    <n v="20073"/>
    <n v="227"/>
    <m/>
    <m/>
    <m/>
    <m/>
    <m/>
    <m/>
    <m/>
    <m/>
    <x v="108"/>
    <m/>
    <x v="6"/>
    <s v="JUÁREZ CELMAN"/>
    <m/>
    <m/>
    <m/>
  </r>
  <r>
    <n v="-33.629722222222199"/>
    <n v="-63.190277777777801"/>
    <n v="20074"/>
    <n v="234"/>
    <m/>
    <m/>
    <m/>
    <m/>
    <m/>
    <m/>
    <m/>
    <m/>
    <x v="108"/>
    <m/>
    <x v="6"/>
    <s v="JUÁREZ CELMAN"/>
    <m/>
    <m/>
    <m/>
  </r>
  <r>
    <n v="-33.632777777088997"/>
    <n v="-63.1916666664928"/>
    <n v="20075"/>
    <n v="34"/>
    <m/>
    <m/>
    <m/>
    <m/>
    <m/>
    <m/>
    <m/>
    <m/>
    <x v="108"/>
    <m/>
    <x v="6"/>
    <s v="JUÁREZ CELMAN"/>
    <m/>
    <m/>
    <m/>
  </r>
  <r>
    <n v="-33.630000000000003"/>
    <n v="-63.190833333333302"/>
    <n v="20076"/>
    <n v="34"/>
    <m/>
    <m/>
    <m/>
    <m/>
    <m/>
    <m/>
    <m/>
    <m/>
    <x v="108"/>
    <m/>
    <x v="6"/>
    <s v="JUÁREZ CELMAN"/>
    <m/>
    <m/>
    <m/>
  </r>
  <r>
    <n v="-33.049999999999997"/>
    <n v="-63.5"/>
    <n v="20077"/>
    <n v="17"/>
    <m/>
    <m/>
    <m/>
    <m/>
    <m/>
    <m/>
    <m/>
    <m/>
    <x v="108"/>
    <m/>
    <x v="6"/>
    <s v="JUÁREZ CELMAN"/>
    <m/>
    <m/>
    <m/>
  </r>
  <r>
    <n v="-33.049999999999997"/>
    <n v="-63.5"/>
    <n v="20078"/>
    <n v="17"/>
    <m/>
    <m/>
    <m/>
    <m/>
    <m/>
    <m/>
    <m/>
    <m/>
    <x v="108"/>
    <m/>
    <x v="6"/>
    <s v="JUÁREZ CELMAN"/>
    <m/>
    <m/>
    <m/>
  </r>
  <r>
    <n v="-33.025552777777797"/>
    <n v="-64.046819444444395"/>
    <n v="20079"/>
    <n v="65"/>
    <m/>
    <m/>
    <m/>
    <m/>
    <m/>
    <m/>
    <m/>
    <m/>
    <x v="108"/>
    <m/>
    <x v="6"/>
    <s v="JUÁREZ CELMAN"/>
    <m/>
    <m/>
    <m/>
  </r>
  <r>
    <n v="-33.04"/>
    <n v="-63.52"/>
    <n v="20080"/>
    <n v="217"/>
    <m/>
    <m/>
    <m/>
    <m/>
    <m/>
    <m/>
    <m/>
    <m/>
    <x v="108"/>
    <m/>
    <x v="6"/>
    <s v="JUÁREZ CELMAN"/>
    <m/>
    <m/>
    <m/>
  </r>
  <r>
    <n v="-34.512305555555599"/>
    <n v="-63.9433333333333"/>
    <n v="50064"/>
    <n v="20"/>
    <m/>
    <m/>
    <m/>
    <m/>
    <m/>
    <m/>
    <m/>
    <m/>
    <x v="108"/>
    <m/>
    <x v="6"/>
    <s v="GENERAL ROCA"/>
    <m/>
    <m/>
    <m/>
  </r>
  <r>
    <n v="-34.512777777777799"/>
    <n v="-63.943166666666698"/>
    <n v="50065"/>
    <n v="29"/>
    <m/>
    <m/>
    <m/>
    <m/>
    <m/>
    <m/>
    <m/>
    <m/>
    <x v="108"/>
    <m/>
    <x v="6"/>
    <s v="GENERAL ROCA"/>
    <m/>
    <m/>
    <m/>
  </r>
  <r>
    <n v="-33.19"/>
    <n v="-64.349999999999994"/>
    <n v="40130"/>
    <n v="70"/>
    <m/>
    <m/>
    <m/>
    <m/>
    <m/>
    <m/>
    <m/>
    <m/>
    <x v="108"/>
    <m/>
    <x v="6"/>
    <s v="RIO CUARTO"/>
    <m/>
    <m/>
    <m/>
  </r>
  <r>
    <n v="-33.11"/>
    <n v="-64.25"/>
    <n v="40131"/>
    <n v="143"/>
    <m/>
    <m/>
    <m/>
    <m/>
    <m/>
    <m/>
    <m/>
    <m/>
    <x v="108"/>
    <m/>
    <x v="6"/>
    <s v="RIO CUARTO"/>
    <m/>
    <m/>
    <m/>
  </r>
  <r>
    <n v="-33.130000000000003"/>
    <n v="-64.239999999999995"/>
    <n v="40132"/>
    <n v="16"/>
    <m/>
    <m/>
    <m/>
    <m/>
    <m/>
    <m/>
    <m/>
    <m/>
    <x v="108"/>
    <m/>
    <x v="6"/>
    <s v="RIO CUARTO"/>
    <m/>
    <m/>
    <m/>
  </r>
  <r>
    <n v="-32.6991141531458"/>
    <n v="-64.350895188829796"/>
    <n v="40133"/>
    <n v="14"/>
    <m/>
    <m/>
    <m/>
    <m/>
    <m/>
    <m/>
    <m/>
    <m/>
    <x v="108"/>
    <m/>
    <x v="6"/>
    <s v="RIO CUARTO"/>
    <m/>
    <m/>
    <m/>
  </r>
  <r>
    <n v="-33.06"/>
    <n v="-63.84"/>
    <n v="20081"/>
    <n v="197"/>
    <m/>
    <m/>
    <m/>
    <m/>
    <m/>
    <m/>
    <m/>
    <m/>
    <x v="108"/>
    <m/>
    <x v="6"/>
    <s v="JUÁREZ CELMAN"/>
    <m/>
    <m/>
    <m/>
  </r>
  <r>
    <n v="-33.03"/>
    <n v="-63.68"/>
    <n v="20082"/>
    <n v="248"/>
    <m/>
    <m/>
    <m/>
    <m/>
    <m/>
    <m/>
    <m/>
    <m/>
    <x v="108"/>
    <m/>
    <x v="6"/>
    <s v="JUÁREZ CELMAN"/>
    <m/>
    <m/>
    <m/>
  </r>
  <r>
    <n v="-33.07"/>
    <n v="-63.75"/>
    <n v="20083"/>
    <n v="194"/>
    <m/>
    <m/>
    <m/>
    <m/>
    <m/>
    <m/>
    <m/>
    <m/>
    <x v="108"/>
    <m/>
    <x v="6"/>
    <s v="JUÁREZ CELMAN"/>
    <m/>
    <m/>
    <m/>
  </r>
  <r>
    <n v="-34.513262508056798"/>
    <n v="-63.944266390142502"/>
    <n v="50066"/>
    <n v="14"/>
    <m/>
    <m/>
    <m/>
    <m/>
    <m/>
    <m/>
    <m/>
    <m/>
    <x v="108"/>
    <m/>
    <x v="6"/>
    <s v="GENERAL ROCA"/>
    <m/>
    <m/>
    <m/>
  </r>
  <r>
    <n v="-34.512305555555599"/>
    <n v="-63.943222222222197"/>
    <n v="50067"/>
    <n v="20"/>
    <m/>
    <m/>
    <m/>
    <m/>
    <m/>
    <m/>
    <m/>
    <m/>
    <x v="108"/>
    <m/>
    <x v="6"/>
    <s v="GENERAL ROCA"/>
    <m/>
    <m/>
    <m/>
  </r>
  <r>
    <n v="-31.485694444444398"/>
    <n v="-64.245472222222205"/>
    <n v="40144"/>
    <n v="180"/>
    <m/>
    <m/>
    <m/>
    <m/>
    <m/>
    <m/>
    <m/>
    <m/>
    <x v="108"/>
    <m/>
    <x v="6"/>
    <s v="CAPITAL"/>
    <m/>
    <m/>
    <m/>
  </r>
  <r>
    <n v="-31.373986111111101"/>
    <n v="-64.253730555555506"/>
    <n v="40145"/>
    <n v="13"/>
    <m/>
    <m/>
    <m/>
    <m/>
    <m/>
    <m/>
    <m/>
    <m/>
    <x v="108"/>
    <m/>
    <x v="6"/>
    <s v="CAPITAL"/>
    <m/>
    <m/>
    <m/>
  </r>
  <r>
    <n v="-33.01585"/>
    <n v="-63.70975"/>
    <n v="20083"/>
    <n v="203"/>
    <m/>
    <m/>
    <m/>
    <m/>
    <m/>
    <m/>
    <m/>
    <m/>
    <x v="108"/>
    <m/>
    <x v="6"/>
    <s v="JUÁREZ CELMAN"/>
    <m/>
    <m/>
    <m/>
  </r>
  <r>
    <n v="-33.01585"/>
    <n v="-63.70975"/>
    <n v="20084"/>
    <n v="203"/>
    <m/>
    <m/>
    <m/>
    <m/>
    <m/>
    <m/>
    <m/>
    <m/>
    <x v="108"/>
    <m/>
    <x v="6"/>
    <s v="JUÁREZ CELMAN"/>
    <m/>
    <m/>
    <m/>
  </r>
  <r>
    <n v="-31.4493747988815"/>
    <n v="-64.251510512564096"/>
    <n v="40146"/>
    <n v="11"/>
    <m/>
    <m/>
    <m/>
    <m/>
    <m/>
    <m/>
    <m/>
    <m/>
    <x v="108"/>
    <m/>
    <x v="6"/>
    <s v="CAPITAL"/>
    <m/>
    <m/>
    <m/>
  </r>
  <r>
    <n v="-31.336164779265399"/>
    <n v="-64.079161306908404"/>
    <n v="40147"/>
    <n v="20"/>
    <m/>
    <m/>
    <m/>
    <m/>
    <m/>
    <m/>
    <m/>
    <m/>
    <x v="108"/>
    <m/>
    <x v="6"/>
    <s v="CAPITAL"/>
    <m/>
    <m/>
    <m/>
  </r>
  <r>
    <n v="-31.425054787349399"/>
    <n v="-64.115102753233202"/>
    <n v="40148"/>
    <n v="117"/>
    <m/>
    <m/>
    <m/>
    <m/>
    <m/>
    <m/>
    <m/>
    <m/>
    <x v="108"/>
    <m/>
    <x v="6"/>
    <s v="CAPITAL"/>
    <m/>
    <m/>
    <m/>
  </r>
  <r>
    <n v="-31.314168586188799"/>
    <n v="-64.270023949838503"/>
    <n v="40149"/>
    <n v="108"/>
    <m/>
    <m/>
    <m/>
    <m/>
    <m/>
    <m/>
    <m/>
    <m/>
    <x v="108"/>
    <m/>
    <x v="6"/>
    <s v="CAPITAL"/>
    <m/>
    <m/>
    <m/>
  </r>
  <r>
    <n v="-31.364527777777798"/>
    <n v="-64.215416666666698"/>
    <n v="40150"/>
    <n v="192"/>
    <m/>
    <m/>
    <m/>
    <m/>
    <m/>
    <m/>
    <m/>
    <m/>
    <x v="108"/>
    <m/>
    <x v="6"/>
    <s v="CAPITAL"/>
    <m/>
    <m/>
    <m/>
  </r>
  <r>
    <n v="-31.386158999999999"/>
    <n v="-64.123125999999999"/>
    <n v="40151"/>
    <n v="168"/>
    <m/>
    <m/>
    <m/>
    <m/>
    <m/>
    <m/>
    <m/>
    <m/>
    <x v="108"/>
    <m/>
    <x v="6"/>
    <s v="CAPITAL"/>
    <m/>
    <m/>
    <m/>
  </r>
  <r>
    <n v="-31.458160984854"/>
    <n v="-64.083728717712901"/>
    <n v="40152"/>
    <n v="41"/>
    <m/>
    <m/>
    <m/>
    <m/>
    <m/>
    <m/>
    <m/>
    <m/>
    <x v="108"/>
    <m/>
    <x v="6"/>
    <s v="CAPITAL"/>
    <m/>
    <m/>
    <m/>
  </r>
  <r>
    <n v="-34.832165802507198"/>
    <n v="-64.379927395502705"/>
    <n v="50068"/>
    <n v="387"/>
    <m/>
    <m/>
    <m/>
    <m/>
    <m/>
    <m/>
    <m/>
    <m/>
    <x v="108"/>
    <m/>
    <x v="6"/>
    <s v="GENERAL ROCA"/>
    <m/>
    <m/>
    <m/>
  </r>
  <r>
    <n v="-34.836083333333399"/>
    <n v="-64.586250000000007"/>
    <n v="50069"/>
    <n v="215"/>
    <m/>
    <m/>
    <m/>
    <m/>
    <m/>
    <m/>
    <m/>
    <m/>
    <x v="108"/>
    <m/>
    <x v="6"/>
    <s v="GENERAL ROCA"/>
    <m/>
    <m/>
    <m/>
  </r>
  <r>
    <n v="-32.750761111111103"/>
    <n v="-63.794302777777801"/>
    <n v="20085"/>
    <n v="70"/>
    <m/>
    <m/>
    <m/>
    <m/>
    <m/>
    <m/>
    <m/>
    <m/>
    <x v="108"/>
    <m/>
    <x v="6"/>
    <s v="JUÁREZ CELMAN"/>
    <m/>
    <m/>
    <m/>
  </r>
  <r>
    <n v="-32.814549999999997"/>
    <n v="-63.874916666666699"/>
    <n v="20086"/>
    <n v="207"/>
    <m/>
    <m/>
    <m/>
    <m/>
    <m/>
    <m/>
    <m/>
    <m/>
    <x v="108"/>
    <m/>
    <x v="6"/>
    <s v="JUÁREZ CELMAN"/>
    <m/>
    <m/>
    <m/>
  </r>
  <r>
    <n v="-34.512694444444399"/>
    <n v="-63.9430277777778"/>
    <n v="50070"/>
    <n v="29"/>
    <m/>
    <m/>
    <m/>
    <m/>
    <m/>
    <m/>
    <m/>
    <m/>
    <x v="108"/>
    <m/>
    <x v="6"/>
    <s v="GENERAL ROCA"/>
    <m/>
    <m/>
    <m/>
  </r>
  <r>
    <n v="-34.5127364431332"/>
    <n v="-63.9437546564209"/>
    <n v="50071"/>
    <n v="20"/>
    <m/>
    <m/>
    <m/>
    <m/>
    <m/>
    <m/>
    <m/>
    <m/>
    <x v="108"/>
    <m/>
    <x v="6"/>
    <s v="GENERAL ROCA"/>
    <m/>
    <m/>
    <m/>
  </r>
  <r>
    <n v="-34.511722222222197"/>
    <n v="-63.945055555555598"/>
    <n v="50072"/>
    <n v="38"/>
    <m/>
    <m/>
    <m/>
    <m/>
    <m/>
    <m/>
    <m/>
    <m/>
    <x v="108"/>
    <m/>
    <x v="6"/>
    <s v="GENERAL ROCA"/>
    <m/>
    <m/>
    <m/>
  </r>
  <r>
    <n v="-34.836138888888897"/>
    <n v="-64.586749999999995"/>
    <n v="50073"/>
    <n v="215"/>
    <m/>
    <m/>
    <m/>
    <m/>
    <m/>
    <m/>
    <m/>
    <m/>
    <x v="108"/>
    <m/>
    <x v="6"/>
    <s v="GENERAL ROCA"/>
    <m/>
    <m/>
    <m/>
  </r>
  <r>
    <n v="-34.832333333333402"/>
    <n v="-64.381527777777805"/>
    <n v="50074"/>
    <n v="387"/>
    <m/>
    <m/>
    <m/>
    <m/>
    <m/>
    <m/>
    <m/>
    <m/>
    <x v="108"/>
    <m/>
    <x v="6"/>
    <s v="GENERAL ROCA"/>
    <m/>
    <m/>
    <m/>
  </r>
  <r>
    <n v="-34.340416666666698"/>
    <n v="-64.916972222222199"/>
    <n v="50075"/>
    <n v="268"/>
    <m/>
    <m/>
    <m/>
    <m/>
    <m/>
    <m/>
    <m/>
    <m/>
    <x v="108"/>
    <m/>
    <x v="6"/>
    <s v="GENERAL ROCA"/>
    <m/>
    <m/>
    <m/>
  </r>
  <r>
    <n v="-34.836297856296703"/>
    <n v="-64.585215902116602"/>
    <n v="50076"/>
    <m/>
    <m/>
    <m/>
    <m/>
    <m/>
    <m/>
    <m/>
    <m/>
    <m/>
    <x v="108"/>
    <m/>
    <x v="6"/>
    <s v="GENERAL ROCA"/>
    <m/>
    <m/>
    <m/>
  </r>
  <r>
    <n v="-31.338444444444399"/>
    <n v="-64.076138888888906"/>
    <n v="40153"/>
    <n v="226"/>
    <m/>
    <m/>
    <m/>
    <m/>
    <m/>
    <m/>
    <m/>
    <m/>
    <x v="108"/>
    <m/>
    <x v="6"/>
    <s v="CAPITAL"/>
    <m/>
    <m/>
    <m/>
  </r>
  <r>
    <n v="-31.498814759492799"/>
    <n v="-64.263201783074393"/>
    <n v="40154"/>
    <n v="143"/>
    <m/>
    <m/>
    <m/>
    <m/>
    <m/>
    <m/>
    <m/>
    <m/>
    <x v="108"/>
    <m/>
    <x v="6"/>
    <s v="CAPITAL"/>
    <m/>
    <m/>
    <m/>
  </r>
  <r>
    <n v="-31.411413736876401"/>
    <n v="-64.242023237961106"/>
    <n v="40155"/>
    <n v="68"/>
    <m/>
    <m/>
    <m/>
    <m/>
    <m/>
    <m/>
    <m/>
    <m/>
    <x v="108"/>
    <m/>
    <x v="6"/>
    <s v="CAPITAL"/>
    <m/>
    <m/>
    <m/>
  </r>
  <r>
    <n v="-31.3985843839369"/>
    <n v="-64.161344178880199"/>
    <n v="40156"/>
    <n v="90"/>
    <m/>
    <m/>
    <m/>
    <m/>
    <m/>
    <m/>
    <m/>
    <m/>
    <x v="108"/>
    <m/>
    <x v="6"/>
    <s v="CAPITAL"/>
    <m/>
    <m/>
    <m/>
  </r>
  <r>
    <n v="-31.4569166666667"/>
    <n v="-64.218611111111102"/>
    <n v="40157"/>
    <n v="23"/>
    <m/>
    <m/>
    <m/>
    <m/>
    <m/>
    <m/>
    <m/>
    <m/>
    <x v="108"/>
    <m/>
    <x v="6"/>
    <s v="CAPITAL"/>
    <m/>
    <m/>
    <m/>
  </r>
  <r>
    <n v="-31.456836591540402"/>
    <n v="-64.218841781086397"/>
    <n v="40158"/>
    <n v="23"/>
    <m/>
    <m/>
    <m/>
    <m/>
    <m/>
    <m/>
    <m/>
    <m/>
    <x v="108"/>
    <m/>
    <x v="6"/>
    <s v="CAPITAL"/>
    <m/>
    <m/>
    <m/>
  </r>
  <r>
    <n v="-31.454731594766699"/>
    <n v="-64.220791747040195"/>
    <n v="40159"/>
    <n v="23"/>
    <m/>
    <m/>
    <m/>
    <m/>
    <m/>
    <m/>
    <m/>
    <m/>
    <x v="108"/>
    <m/>
    <x v="6"/>
    <s v="CAPITAL"/>
    <m/>
    <m/>
    <m/>
  </r>
  <r>
    <n v="-31.4538701324519"/>
    <n v="-64.221161895285505"/>
    <n v="40160"/>
    <n v="23"/>
    <m/>
    <m/>
    <m/>
    <m/>
    <m/>
    <m/>
    <m/>
    <m/>
    <x v="108"/>
    <m/>
    <x v="6"/>
    <s v="CAPITAL"/>
    <m/>
    <m/>
    <m/>
  </r>
  <r>
    <n v="-31.4564487706972"/>
    <n v="-64.218855195532598"/>
    <n v="40161"/>
    <n v="23"/>
    <m/>
    <m/>
    <m/>
    <m/>
    <m/>
    <m/>
    <m/>
    <m/>
    <x v="108"/>
    <m/>
    <x v="6"/>
    <s v="CAPITAL"/>
    <m/>
    <m/>
    <m/>
  </r>
  <r>
    <n v="-31.377777777777801"/>
    <n v="-64.187222222222204"/>
    <n v="40162"/>
    <n v="65"/>
    <m/>
    <m/>
    <m/>
    <m/>
    <m/>
    <m/>
    <m/>
    <m/>
    <x v="108"/>
    <m/>
    <x v="6"/>
    <s v="CAPITAL"/>
    <m/>
    <m/>
    <m/>
  </r>
  <r>
    <n v="-31.375555555555501"/>
    <n v="-64.186388888888899"/>
    <n v="40163"/>
    <n v="65"/>
    <m/>
    <m/>
    <m/>
    <m/>
    <m/>
    <m/>
    <m/>
    <m/>
    <x v="108"/>
    <m/>
    <x v="6"/>
    <s v="CAPITAL"/>
    <m/>
    <m/>
    <m/>
  </r>
  <r>
    <n v="-31.375555555555501"/>
    <n v="-64.187777777777796"/>
    <n v="40164"/>
    <n v="65"/>
    <m/>
    <m/>
    <m/>
    <m/>
    <m/>
    <m/>
    <m/>
    <m/>
    <x v="108"/>
    <m/>
    <x v="6"/>
    <s v="CAPITAL"/>
    <m/>
    <m/>
    <m/>
  </r>
  <r>
    <n v="-31.367450000000002"/>
    <n v="-64.187597222222195"/>
    <n v="40165"/>
    <n v="65"/>
    <m/>
    <m/>
    <m/>
    <m/>
    <m/>
    <m/>
    <m/>
    <m/>
    <x v="108"/>
    <m/>
    <x v="6"/>
    <s v="CAPITAL"/>
    <m/>
    <m/>
    <m/>
  </r>
  <r>
    <n v="-31.377777777777801"/>
    <n v="-64.187222222222204"/>
    <n v="40166"/>
    <n v="65"/>
    <m/>
    <m/>
    <m/>
    <m/>
    <m/>
    <m/>
    <m/>
    <m/>
    <x v="108"/>
    <m/>
    <x v="6"/>
    <s v="CAPITAL"/>
    <m/>
    <m/>
    <m/>
  </r>
  <r>
    <n v="-31.375555555555501"/>
    <n v="-64.186388888888899"/>
    <n v="40167"/>
    <n v="65"/>
    <m/>
    <m/>
    <m/>
    <m/>
    <m/>
    <m/>
    <m/>
    <m/>
    <x v="108"/>
    <m/>
    <x v="6"/>
    <s v="CAPITAL"/>
    <m/>
    <m/>
    <m/>
  </r>
  <r>
    <n v="-31.386416666666701"/>
    <n v="-64.249277777777806"/>
    <n v="40168"/>
    <n v="137"/>
    <m/>
    <m/>
    <m/>
    <m/>
    <m/>
    <m/>
    <m/>
    <m/>
    <x v="8"/>
    <m/>
    <x v="6"/>
    <s v="CAPITAL"/>
    <m/>
    <m/>
    <m/>
  </r>
  <r>
    <n v="-34.792185907006001"/>
    <n v="-63.783419882278402"/>
    <n v="50077"/>
    <m/>
    <m/>
    <m/>
    <m/>
    <m/>
    <m/>
    <m/>
    <m/>
    <m/>
    <x v="108"/>
    <m/>
    <x v="6"/>
    <s v="GENERAL ROCA"/>
    <m/>
    <m/>
    <m/>
  </r>
  <r>
    <n v="-34.478174695060702"/>
    <n v="-64.167018654785494"/>
    <n v="50078"/>
    <n v="8"/>
    <m/>
    <m/>
    <m/>
    <m/>
    <m/>
    <m/>
    <m/>
    <m/>
    <x v="108"/>
    <m/>
    <x v="6"/>
    <s v="GENERAL ROCA"/>
    <m/>
    <m/>
    <m/>
  </r>
  <r>
    <n v="-34.512783096025998"/>
    <n v="-63.946235727522101"/>
    <n v="50079"/>
    <m/>
    <m/>
    <m/>
    <m/>
    <m/>
    <m/>
    <m/>
    <m/>
    <m/>
    <x v="108"/>
    <m/>
    <x v="6"/>
    <s v="GENERAL ROCA"/>
    <m/>
    <m/>
    <m/>
  </r>
  <r>
    <n v="-34.5099176006512"/>
    <n v="-63.943277250978497"/>
    <n v="50080"/>
    <m/>
    <m/>
    <m/>
    <m/>
    <m/>
    <m/>
    <m/>
    <m/>
    <m/>
    <x v="108"/>
    <m/>
    <x v="6"/>
    <s v="GENERAL ROCA"/>
    <m/>
    <m/>
    <m/>
  </r>
  <r>
    <n v="-33.054616666666703"/>
    <n v="-63.389049999999997"/>
    <n v="20087"/>
    <m/>
    <m/>
    <m/>
    <m/>
    <m/>
    <m/>
    <m/>
    <m/>
    <m/>
    <x v="108"/>
    <m/>
    <x v="6"/>
    <s v="GRAL. SAN MARTÍN"/>
    <m/>
    <m/>
    <m/>
  </r>
  <r>
    <n v="-34.8431741125221"/>
    <n v="-64.373625114970395"/>
    <n v="50081"/>
    <m/>
    <m/>
    <m/>
    <m/>
    <m/>
    <m/>
    <m/>
    <m/>
    <m/>
    <x v="108"/>
    <m/>
    <x v="6"/>
    <s v="GENERAL ROCA"/>
    <m/>
    <m/>
    <m/>
  </r>
  <r>
    <n v="-31.630116666666702"/>
    <n v="-64.430052777777803"/>
    <n v="20087"/>
    <n v="48"/>
    <m/>
    <m/>
    <m/>
    <m/>
    <m/>
    <m/>
    <m/>
    <m/>
    <x v="108"/>
    <m/>
    <x v="6"/>
    <s v="SANTA MARÍA"/>
    <m/>
    <m/>
    <m/>
  </r>
  <r>
    <n v="-31.63"/>
    <n v="-64.38"/>
    <n v="20088"/>
    <n v="26"/>
    <m/>
    <m/>
    <m/>
    <m/>
    <m/>
    <m/>
    <m/>
    <m/>
    <x v="108"/>
    <m/>
    <x v="6"/>
    <s v="SANTA MARÍA"/>
    <m/>
    <m/>
    <m/>
  </r>
  <r>
    <n v="-31.81"/>
    <n v="-64.5"/>
    <n v="20089"/>
    <n v="25"/>
    <m/>
    <m/>
    <m/>
    <m/>
    <m/>
    <m/>
    <m/>
    <m/>
    <x v="108"/>
    <m/>
    <x v="6"/>
    <s v="SANTA MARÍA"/>
    <m/>
    <m/>
    <m/>
  </r>
  <r>
    <n v="-31.484749999999998"/>
    <n v="-64.204111111111104"/>
    <n v="40169"/>
    <n v="70"/>
    <m/>
    <m/>
    <m/>
    <m/>
    <m/>
    <m/>
    <m/>
    <m/>
    <x v="4"/>
    <m/>
    <x v="6"/>
    <s v="CAPITAL"/>
    <m/>
    <m/>
    <m/>
  </r>
  <r>
    <n v="-31.4580555555556"/>
    <n v="-64.094805555555595"/>
    <n v="40170"/>
    <n v="94"/>
    <m/>
    <m/>
    <m/>
    <m/>
    <m/>
    <m/>
    <m/>
    <m/>
    <x v="108"/>
    <m/>
    <x v="6"/>
    <s v="CAPITAL"/>
    <m/>
    <m/>
    <m/>
  </r>
  <r>
    <n v="-31.81"/>
    <n v="-64.28"/>
    <n v="20090"/>
    <n v="18"/>
    <m/>
    <m/>
    <m/>
    <m/>
    <m/>
    <m/>
    <m/>
    <m/>
    <x v="108"/>
    <m/>
    <x v="6"/>
    <s v="SANTA MARÍA"/>
    <m/>
    <m/>
    <m/>
  </r>
  <r>
    <n v="-31.37575"/>
    <n v="-64.144861111111098"/>
    <n v="40171"/>
    <n v="135"/>
    <m/>
    <m/>
    <m/>
    <m/>
    <m/>
    <m/>
    <m/>
    <m/>
    <x v="108"/>
    <m/>
    <x v="6"/>
    <s v="CAPITAL"/>
    <m/>
    <m/>
    <m/>
  </r>
  <r>
    <n v="-31.438222222222201"/>
    <n v="-64.323505555555599"/>
    <n v="20091"/>
    <n v="19"/>
    <m/>
    <m/>
    <m/>
    <m/>
    <m/>
    <m/>
    <m/>
    <m/>
    <x v="108"/>
    <m/>
    <x v="6"/>
    <s v="SANTA MARÍA"/>
    <m/>
    <m/>
    <m/>
  </r>
  <r>
    <n v="-31.430972222222199"/>
    <n v="-64.162222222222198"/>
    <n v="40172"/>
    <n v="180"/>
    <m/>
    <m/>
    <m/>
    <m/>
    <m/>
    <m/>
    <m/>
    <m/>
    <x v="108"/>
    <m/>
    <x v="6"/>
    <s v="CAPITAL"/>
    <m/>
    <m/>
    <m/>
  </r>
  <r>
    <n v="-31.659826494434899"/>
    <n v="-64.310439882278501"/>
    <n v="20092"/>
    <m/>
    <m/>
    <m/>
    <m/>
    <m/>
    <m/>
    <m/>
    <m/>
    <m/>
    <x v="108"/>
    <m/>
    <x v="6"/>
    <s v="SANTA MARÍA"/>
    <m/>
    <m/>
    <m/>
  </r>
  <r>
    <n v="-34.512930317700899"/>
    <n v="-63.950072323573799"/>
    <n v="50082"/>
    <m/>
    <m/>
    <m/>
    <m/>
    <m/>
    <m/>
    <m/>
    <m/>
    <m/>
    <x v="108"/>
    <m/>
    <x v="6"/>
    <s v="GENERAL ROCA"/>
    <m/>
    <m/>
    <m/>
  </r>
  <r>
    <n v="-31.377894995304299"/>
    <n v="-64.153527777777796"/>
    <n v="40173"/>
    <n v="123"/>
    <m/>
    <m/>
    <m/>
    <m/>
    <m/>
    <m/>
    <m/>
    <m/>
    <x v="108"/>
    <m/>
    <x v="6"/>
    <s v="CAPITAL"/>
    <m/>
    <m/>
    <m/>
  </r>
  <r>
    <n v="-34.477486885060301"/>
    <n v="-64.174043698425294"/>
    <n v="50083"/>
    <m/>
    <m/>
    <m/>
    <m/>
    <m/>
    <m/>
    <m/>
    <m/>
    <m/>
    <x v="108"/>
    <m/>
    <x v="6"/>
    <s v="GENERAL ROCA"/>
    <m/>
    <m/>
    <m/>
  </r>
  <r>
    <n v="-31.69"/>
    <n v="-64.400000000000006"/>
    <n v="20093"/>
    <m/>
    <m/>
    <m/>
    <m/>
    <m/>
    <m/>
    <m/>
    <m/>
    <m/>
    <x v="108"/>
    <m/>
    <x v="6"/>
    <s v="SANTA MARÍA"/>
    <m/>
    <m/>
    <m/>
  </r>
  <r>
    <n v="-34.839716350856101"/>
    <n v="-64.378008963012604"/>
    <n v="50084"/>
    <m/>
    <m/>
    <m/>
    <m/>
    <m/>
    <m/>
    <m/>
    <m/>
    <m/>
    <x v="108"/>
    <m/>
    <x v="6"/>
    <s v="GENERAL ROCA"/>
    <m/>
    <m/>
    <m/>
  </r>
  <r>
    <n v="-34.838589209863599"/>
    <n v="-64.374919058227505"/>
    <n v="50085"/>
    <m/>
    <m/>
    <m/>
    <m/>
    <m/>
    <m/>
    <m/>
    <m/>
    <m/>
    <x v="108"/>
    <m/>
    <x v="6"/>
    <s v="GENERAL ROCA"/>
    <m/>
    <m/>
    <m/>
  </r>
  <r>
    <n v="-31.55"/>
    <n v="-64.3"/>
    <n v="20094"/>
    <n v="30"/>
    <m/>
    <m/>
    <m/>
    <m/>
    <m/>
    <m/>
    <m/>
    <m/>
    <x v="108"/>
    <m/>
    <x v="6"/>
    <s v="SANTA MARÍA"/>
    <m/>
    <m/>
    <m/>
  </r>
  <r>
    <n v="-31.733638888888901"/>
    <n v="-64.194888888888897"/>
    <n v="20095"/>
    <m/>
    <m/>
    <m/>
    <m/>
    <m/>
    <m/>
    <m/>
    <m/>
    <m/>
    <x v="108"/>
    <m/>
    <x v="6"/>
    <s v="SANTA MARÍA"/>
    <m/>
    <m/>
    <m/>
  </r>
  <r>
    <n v="-31.402120849846"/>
    <n v="-64.113706192743393"/>
    <n v="40174"/>
    <n v="28"/>
    <m/>
    <m/>
    <m/>
    <m/>
    <m/>
    <m/>
    <m/>
    <m/>
    <x v="108"/>
    <m/>
    <x v="6"/>
    <s v="CAPITAL"/>
    <m/>
    <m/>
    <m/>
  </r>
  <r>
    <n v="-31.3280833333333"/>
    <n v="-64.2113333333333"/>
    <n v="40175"/>
    <n v="36"/>
    <m/>
    <m/>
    <m/>
    <m/>
    <m/>
    <m/>
    <m/>
    <m/>
    <x v="108"/>
    <m/>
    <x v="6"/>
    <s v="CAPITAL"/>
    <m/>
    <m/>
    <m/>
  </r>
  <r>
    <n v="-31.391717037160799"/>
    <n v="-64.202027749232997"/>
    <n v="40176"/>
    <n v="24"/>
    <m/>
    <m/>
    <m/>
    <m/>
    <m/>
    <m/>
    <m/>
    <m/>
    <x v="108"/>
    <m/>
    <x v="6"/>
    <s v="CAPITAL"/>
    <m/>
    <m/>
    <m/>
  </r>
  <r>
    <n v="-34.839631595673602"/>
    <n v="-64.378011645221605"/>
    <n v="50086"/>
    <n v="16"/>
    <m/>
    <m/>
    <m/>
    <m/>
    <m/>
    <m/>
    <m/>
    <m/>
    <x v="108"/>
    <m/>
    <x v="6"/>
    <s v="GENERAL ROCA"/>
    <m/>
    <m/>
    <m/>
  </r>
  <r>
    <n v="-31.3661666666667"/>
    <n v="-64.254861111111097"/>
    <n v="40177"/>
    <n v="30"/>
    <m/>
    <m/>
    <m/>
    <m/>
    <m/>
    <m/>
    <m/>
    <m/>
    <x v="108"/>
    <m/>
    <x v="6"/>
    <s v="CAPITAL"/>
    <m/>
    <m/>
    <m/>
  </r>
  <r>
    <n v="-34.839666817338397"/>
    <n v="-64.377949957742501"/>
    <n v="50087"/>
    <m/>
    <m/>
    <m/>
    <m/>
    <m/>
    <m/>
    <m/>
    <m/>
    <m/>
    <x v="108"/>
    <m/>
    <x v="6"/>
    <s v="GENERAL ROCA"/>
    <m/>
    <m/>
    <m/>
  </r>
  <r>
    <n v="-34.841962478703799"/>
    <n v="-64.373549550141306"/>
    <n v="50088"/>
    <n v="10"/>
    <m/>
    <m/>
    <m/>
    <m/>
    <m/>
    <m/>
    <m/>
    <m/>
    <x v="108"/>
    <m/>
    <x v="6"/>
    <s v="GENERAL ROCA"/>
    <m/>
    <m/>
    <m/>
  </r>
  <r>
    <n v="-34.842028525915197"/>
    <n v="-64.373667567338003"/>
    <n v="50089"/>
    <m/>
    <m/>
    <m/>
    <m/>
    <m/>
    <m/>
    <m/>
    <m/>
    <m/>
    <x v="108"/>
    <m/>
    <x v="6"/>
    <s v="GENERAL ROCA"/>
    <m/>
    <m/>
    <m/>
  </r>
  <r>
    <n v="-31.377277777777799"/>
    <n v="-64.152611111111099"/>
    <n v="40178"/>
    <n v="64"/>
    <m/>
    <m/>
    <m/>
    <m/>
    <m/>
    <m/>
    <m/>
    <m/>
    <x v="108"/>
    <m/>
    <x v="6"/>
    <s v="CAPITAL"/>
    <m/>
    <m/>
    <m/>
  </r>
  <r>
    <n v="-34.842125386153299"/>
    <n v="-64.373678296174106"/>
    <n v="50090"/>
    <n v="10"/>
    <m/>
    <m/>
    <m/>
    <m/>
    <m/>
    <m/>
    <m/>
    <m/>
    <x v="108"/>
    <m/>
    <x v="6"/>
    <s v="GENERAL ROCA"/>
    <m/>
    <m/>
    <m/>
  </r>
  <r>
    <n v="-34.8420659492025"/>
    <n v="-64.373758762444595"/>
    <n v="50091"/>
    <n v="16"/>
    <m/>
    <m/>
    <m/>
    <m/>
    <m/>
    <m/>
    <m/>
    <m/>
    <x v="108"/>
    <m/>
    <x v="6"/>
    <s v="GENERAL ROCA"/>
    <m/>
    <m/>
    <m/>
  </r>
  <r>
    <n v="-34.8420659492025"/>
    <n v="-64.373682319487699"/>
    <n v="50092"/>
    <n v="16"/>
    <m/>
    <m/>
    <m/>
    <m/>
    <m/>
    <m/>
    <m/>
    <m/>
    <x v="108"/>
    <m/>
    <x v="6"/>
    <s v="GENERAL ROCA"/>
    <m/>
    <m/>
    <m/>
  </r>
  <r>
    <n v="-34.842059345094199"/>
    <n v="-64.373666896785807"/>
    <n v="50093"/>
    <n v="10"/>
    <m/>
    <m/>
    <m/>
    <m/>
    <m/>
    <m/>
    <m/>
    <m/>
    <x v="108"/>
    <m/>
    <x v="6"/>
    <s v="GENERAL ROCA"/>
    <m/>
    <m/>
    <m/>
  </r>
  <r>
    <n v="-34.842080808444202"/>
    <n v="-64.373688354457997"/>
    <n v="50094"/>
    <n v="16"/>
    <m/>
    <m/>
    <m/>
    <m/>
    <m/>
    <m/>
    <m/>
    <m/>
    <x v="108"/>
    <m/>
    <x v="6"/>
    <s v="GENERAL ROCA"/>
    <m/>
    <m/>
    <m/>
  </r>
  <r>
    <n v="-34.842096768367497"/>
    <n v="-64.373690366114701"/>
    <n v="50095"/>
    <n v="16"/>
    <m/>
    <m/>
    <m/>
    <m/>
    <m/>
    <m/>
    <m/>
    <m/>
    <x v="108"/>
    <m/>
    <x v="6"/>
    <s v="GENERAL ROCA"/>
    <m/>
    <m/>
    <m/>
  </r>
  <r>
    <n v="-34.842088895188397"/>
    <n v="-64.373672086870002"/>
    <n v="50095"/>
    <n v="16"/>
    <m/>
    <m/>
    <m/>
    <m/>
    <m/>
    <m/>
    <m/>
    <m/>
    <x v="108"/>
    <m/>
    <x v="6"/>
    <s v="GENERAL ROCA"/>
    <m/>
    <m/>
    <m/>
  </r>
  <r>
    <n v="-34.8421120095568"/>
    <n v="-64.373695891474995"/>
    <n v="50096"/>
    <n v="16"/>
    <m/>
    <m/>
    <m/>
    <m/>
    <m/>
    <m/>
    <m/>
    <m/>
    <x v="108"/>
    <m/>
    <x v="6"/>
    <s v="GENERAL ROCA"/>
    <m/>
    <m/>
    <m/>
  </r>
  <r>
    <n v="-31.4573055555555"/>
    <n v="-64.169361111111101"/>
    <n v="40179"/>
    <n v="80"/>
    <m/>
    <m/>
    <m/>
    <m/>
    <m/>
    <m/>
    <m/>
    <m/>
    <x v="108"/>
    <m/>
    <x v="6"/>
    <s v="CAPITAL"/>
    <m/>
    <m/>
    <m/>
  </r>
  <r>
    <n v="-34.842096768367497"/>
    <n v="-64.373690366114701"/>
    <n v="50096"/>
    <n v="16"/>
    <m/>
    <m/>
    <m/>
    <m/>
    <m/>
    <m/>
    <m/>
    <m/>
    <x v="108"/>
    <m/>
    <x v="6"/>
    <s v="GENERAL ROCA"/>
    <m/>
    <m/>
    <m/>
  </r>
  <r>
    <n v="-34.842070321137697"/>
    <n v="-64.373675607269305"/>
    <n v="50097"/>
    <n v="16"/>
    <m/>
    <m/>
    <m/>
    <m/>
    <m/>
    <m/>
    <m/>
    <m/>
    <x v="108"/>
    <m/>
    <x v="6"/>
    <s v="GENERAL ROCA"/>
    <m/>
    <m/>
    <m/>
  </r>
  <r>
    <n v="-34.842162778593199"/>
    <n v="-64.373664878433203"/>
    <n v="50098"/>
    <n v="16"/>
    <m/>
    <m/>
    <m/>
    <m/>
    <m/>
    <m/>
    <m/>
    <m/>
    <x v="108"/>
    <m/>
    <x v="6"/>
    <s v="GENERAL ROCA"/>
    <m/>
    <m/>
    <m/>
  </r>
  <r>
    <n v="-34.842151221416898"/>
    <n v="-64.3736990765982"/>
    <n v="50099"/>
    <n v="16"/>
    <m/>
    <m/>
    <m/>
    <m/>
    <m/>
    <m/>
    <m/>
    <m/>
    <x v="108"/>
    <m/>
    <x v="6"/>
    <s v="GENERAL ROCA"/>
    <m/>
    <m/>
    <m/>
  </r>
  <r>
    <n v="-34.839694444444497"/>
    <n v="-63.916416666666699"/>
    <n v="50100"/>
    <n v="6"/>
    <m/>
    <m/>
    <m/>
    <m/>
    <m/>
    <m/>
    <m/>
    <m/>
    <x v="4"/>
    <m/>
    <x v="6"/>
    <s v="GENERAL ROCA"/>
    <m/>
    <m/>
    <m/>
  </r>
  <r>
    <n v="-31.358555555555501"/>
    <n v="-64.245944444444405"/>
    <n v="40180"/>
    <n v="94"/>
    <m/>
    <m/>
    <m/>
    <m/>
    <m/>
    <m/>
    <m/>
    <m/>
    <x v="108"/>
    <m/>
    <x v="6"/>
    <s v="CAPITAL"/>
    <m/>
    <m/>
    <m/>
  </r>
  <r>
    <n v="-31.4305722093066"/>
    <n v="-64.086769715441704"/>
    <n v="40181"/>
    <n v="173"/>
    <m/>
    <m/>
    <m/>
    <m/>
    <m/>
    <m/>
    <m/>
    <m/>
    <x v="108"/>
    <m/>
    <x v="6"/>
    <s v="CAPITAL"/>
    <m/>
    <m/>
    <m/>
  </r>
  <r>
    <n v="-31.385722222222199"/>
    <n v="-64.206527777777794"/>
    <n v="40182"/>
    <n v="41"/>
    <m/>
    <m/>
    <m/>
    <m/>
    <m/>
    <m/>
    <m/>
    <m/>
    <x v="108"/>
    <m/>
    <x v="6"/>
    <s v="CAPITAL"/>
    <m/>
    <m/>
    <m/>
  </r>
  <r>
    <n v="-31.447884423921401"/>
    <n v="-64.348107054165098"/>
    <n v="20096"/>
    <m/>
    <m/>
    <m/>
    <m/>
    <m/>
    <m/>
    <m/>
    <m/>
    <m/>
    <x v="108"/>
    <m/>
    <x v="6"/>
    <s v="SANTA MARÍA"/>
    <m/>
    <m/>
    <m/>
  </r>
  <r>
    <n v="-31.4581388888889"/>
    <n v="-64.410361111111101"/>
    <n v="20097"/>
    <n v="203"/>
    <m/>
    <m/>
    <m/>
    <m/>
    <m/>
    <m/>
    <m/>
    <m/>
    <x v="108"/>
    <m/>
    <x v="6"/>
    <s v="SANTA MARÍA"/>
    <m/>
    <m/>
    <m/>
  </r>
  <r>
    <n v="-31.581666666666699"/>
    <n v="-64.328611111111101"/>
    <n v="20098"/>
    <n v="66"/>
    <m/>
    <m/>
    <m/>
    <m/>
    <m/>
    <m/>
    <m/>
    <m/>
    <x v="108"/>
    <m/>
    <x v="6"/>
    <s v="SANTA MARÍA"/>
    <m/>
    <m/>
    <m/>
  </r>
  <r>
    <n v="-31.581648386990899"/>
    <n v="-64.350239153902507"/>
    <n v="20099"/>
    <n v="122"/>
    <m/>
    <m/>
    <m/>
    <m/>
    <m/>
    <m/>
    <m/>
    <m/>
    <x v="108"/>
    <m/>
    <x v="6"/>
    <s v="SANTA MARÍA"/>
    <m/>
    <m/>
    <m/>
  </r>
  <r>
    <n v="-31.594293112469799"/>
    <n v="-64.352925921108294"/>
    <n v="20100"/>
    <n v="179"/>
    <m/>
    <m/>
    <m/>
    <m/>
    <m/>
    <m/>
    <m/>
    <m/>
    <x v="108"/>
    <m/>
    <x v="6"/>
    <s v="SANTA MARÍA"/>
    <m/>
    <m/>
    <m/>
  </r>
  <r>
    <n v="-31.555722222222201"/>
    <n v="-64.247055555555605"/>
    <n v="20101"/>
    <n v="140"/>
    <m/>
    <m/>
    <m/>
    <m/>
    <m/>
    <m/>
    <m/>
    <m/>
    <x v="108"/>
    <m/>
    <x v="6"/>
    <s v="SANTA MARÍA"/>
    <m/>
    <m/>
    <m/>
  </r>
  <r>
    <n v="-31.957827777777801"/>
    <n v="-64.221144444444406"/>
    <n v="20102"/>
    <n v="184"/>
    <m/>
    <m/>
    <m/>
    <m/>
    <m/>
    <m/>
    <m/>
    <m/>
    <x v="108"/>
    <m/>
    <x v="6"/>
    <s v="SANTA MARÍA"/>
    <m/>
    <m/>
    <m/>
  </r>
  <r>
    <n v="-31.897222222222201"/>
    <n v="-64.247222222222206"/>
    <n v="20103"/>
    <n v="118"/>
    <m/>
    <m/>
    <m/>
    <m/>
    <m/>
    <m/>
    <m/>
    <m/>
    <x v="108"/>
    <m/>
    <x v="6"/>
    <s v="SANTA MARÍA"/>
    <m/>
    <m/>
    <m/>
  </r>
  <r>
    <n v="-31.59"/>
    <n v="-64.260000000000005"/>
    <n v="20104"/>
    <n v="81"/>
    <m/>
    <m/>
    <m/>
    <m/>
    <m/>
    <m/>
    <m/>
    <m/>
    <x v="108"/>
    <m/>
    <x v="6"/>
    <s v="SANTA MARÍA"/>
    <m/>
    <m/>
    <m/>
  </r>
  <r>
    <n v="-31.6597222222222"/>
    <n v="-64.358166666666705"/>
    <n v="20105"/>
    <n v="5"/>
    <m/>
    <m/>
    <m/>
    <m/>
    <m/>
    <m/>
    <m/>
    <m/>
    <x v="108"/>
    <m/>
    <x v="6"/>
    <s v="SANTA MARÍA"/>
    <m/>
    <m/>
    <m/>
  </r>
  <r>
    <n v="-31.6660372978337"/>
    <n v="-64.357766093254099"/>
    <n v="20106"/>
    <n v="13"/>
    <m/>
    <m/>
    <m/>
    <m/>
    <m/>
    <m/>
    <m/>
    <m/>
    <x v="108"/>
    <m/>
    <x v="6"/>
    <s v="SANTA MARÍA"/>
    <m/>
    <m/>
    <m/>
  </r>
  <r>
    <n v="-31.64"/>
    <n v="-64.25"/>
    <n v="20107"/>
    <n v="42"/>
    <m/>
    <m/>
    <m/>
    <m/>
    <m/>
    <m/>
    <m/>
    <m/>
    <x v="108"/>
    <m/>
    <x v="6"/>
    <s v="SANTA MARÍA"/>
    <m/>
    <m/>
    <m/>
  </r>
  <r>
    <n v="-31.56"/>
    <n v="-63.99"/>
    <n v="20108"/>
    <n v="31"/>
    <m/>
    <m/>
    <m/>
    <m/>
    <m/>
    <m/>
    <m/>
    <m/>
    <x v="108"/>
    <m/>
    <x v="6"/>
    <s v="SANTA MARÍA"/>
    <m/>
    <m/>
    <m/>
  </r>
  <r>
    <n v="-31.469963402252301"/>
    <n v="-63.979978542327899"/>
    <n v="20109"/>
    <n v="67"/>
    <m/>
    <m/>
    <m/>
    <m/>
    <m/>
    <m/>
    <m/>
    <m/>
    <x v="108"/>
    <m/>
    <x v="6"/>
    <s v="SANTA MARÍA"/>
    <m/>
    <m/>
    <m/>
  </r>
  <r>
    <n v="-31.62"/>
    <n v="-64.28"/>
    <n v="20110"/>
    <n v="89"/>
    <m/>
    <m/>
    <m/>
    <m/>
    <m/>
    <m/>
    <m/>
    <m/>
    <x v="108"/>
    <m/>
    <x v="6"/>
    <s v="SANTA MARÍA"/>
    <m/>
    <m/>
    <m/>
  </r>
  <r>
    <n v="-31.188705679130099"/>
    <n v="-64.293284129301696"/>
    <n v="40183"/>
    <n v="10"/>
    <m/>
    <m/>
    <m/>
    <m/>
    <m/>
    <m/>
    <m/>
    <m/>
    <x v="108"/>
    <m/>
    <x v="6"/>
    <s v="COLON"/>
    <m/>
    <m/>
    <m/>
  </r>
  <r>
    <n v="-31.3660899835481"/>
    <n v="-64.234650025253501"/>
    <n v="40185"/>
    <n v="6"/>
    <m/>
    <m/>
    <m/>
    <m/>
    <m/>
    <m/>
    <m/>
    <m/>
    <x v="108"/>
    <m/>
    <x v="6"/>
    <s v="CAPITAL"/>
    <m/>
    <m/>
    <m/>
  </r>
  <r>
    <n v="-31.3935833333334"/>
    <n v="-64.122777777777799"/>
    <n v="40186"/>
    <n v="100"/>
    <m/>
    <m/>
    <m/>
    <m/>
    <m/>
    <m/>
    <m/>
    <m/>
    <x v="108"/>
    <m/>
    <x v="6"/>
    <s v="CAPITAL"/>
    <m/>
    <m/>
    <m/>
  </r>
  <r>
    <n v="-31.3911647754801"/>
    <n v="-64.089812511338806"/>
    <n v="40187"/>
    <n v="202"/>
    <m/>
    <m/>
    <m/>
    <m/>
    <m/>
    <m/>
    <m/>
    <m/>
    <x v="4"/>
    <m/>
    <x v="6"/>
    <s v="CAPITAL"/>
    <m/>
    <m/>
    <m/>
  </r>
  <r>
    <n v="-31.453527777777801"/>
    <n v="-64.180611111111105"/>
    <n v="40188"/>
    <n v="176"/>
    <m/>
    <m/>
    <m/>
    <m/>
    <m/>
    <m/>
    <m/>
    <m/>
    <x v="108"/>
    <m/>
    <x v="6"/>
    <s v="CAPITAL"/>
    <m/>
    <m/>
    <m/>
  </r>
  <r>
    <n v="-31.450749999999999"/>
    <n v="-64.174944444444407"/>
    <n v="40189"/>
    <n v="140"/>
    <m/>
    <m/>
    <m/>
    <m/>
    <m/>
    <m/>
    <m/>
    <m/>
    <x v="108"/>
    <m/>
    <x v="6"/>
    <s v="CAPITAL"/>
    <m/>
    <m/>
    <m/>
  </r>
  <r>
    <n v="-31.243449999999999"/>
    <n v="-64.165894444444405"/>
    <n v="50101"/>
    <m/>
    <m/>
    <m/>
    <m/>
    <m/>
    <m/>
    <m/>
    <m/>
    <m/>
    <x v="108"/>
    <m/>
    <x v="6"/>
    <s v="COLON"/>
    <m/>
    <m/>
    <m/>
  </r>
  <r>
    <n v="-31.2435951460468"/>
    <n v="-64.1648866984048"/>
    <n v="50102"/>
    <m/>
    <m/>
    <m/>
    <m/>
    <m/>
    <m/>
    <m/>
    <m/>
    <m/>
    <x v="108"/>
    <m/>
    <x v="6"/>
    <s v="COLON"/>
    <m/>
    <m/>
    <m/>
  </r>
  <r>
    <n v="-31.114054663029201"/>
    <n v="-64.300853209075896"/>
    <n v="50103"/>
    <m/>
    <m/>
    <m/>
    <m/>
    <m/>
    <m/>
    <m/>
    <m/>
    <m/>
    <x v="108"/>
    <m/>
    <x v="6"/>
    <s v="COLON"/>
    <m/>
    <m/>
    <m/>
  </r>
  <r>
    <n v="-31.453527777777801"/>
    <n v="-64.181055555555602"/>
    <n v="40190"/>
    <n v="70"/>
    <m/>
    <m/>
    <m/>
    <m/>
    <m/>
    <m/>
    <m/>
    <m/>
    <x v="108"/>
    <m/>
    <x v="6"/>
    <s v="CAPITAL"/>
    <m/>
    <m/>
    <m/>
  </r>
  <r>
    <n v="-31.256716021662001"/>
    <n v="-63.878246589465597"/>
    <n v="50104"/>
    <m/>
    <m/>
    <m/>
    <m/>
    <m/>
    <m/>
    <m/>
    <m/>
    <m/>
    <x v="108"/>
    <m/>
    <x v="6"/>
    <s v="COLON"/>
    <m/>
    <m/>
    <m/>
  </r>
  <r>
    <n v="-31.4710441225624"/>
    <n v="-64.097283142195806"/>
    <n v="40191"/>
    <n v="181"/>
    <m/>
    <m/>
    <m/>
    <m/>
    <m/>
    <m/>
    <m/>
    <m/>
    <x v="108"/>
    <m/>
    <x v="6"/>
    <s v="CAPITAL"/>
    <m/>
    <m/>
    <m/>
  </r>
  <r>
    <n v="-30.961303103582701"/>
    <n v="-64.270242399444498"/>
    <n v="50105"/>
    <m/>
    <m/>
    <m/>
    <m/>
    <m/>
    <m/>
    <m/>
    <m/>
    <m/>
    <x v="108"/>
    <m/>
    <x v="6"/>
    <s v="COLON"/>
    <m/>
    <m/>
    <m/>
  </r>
  <r>
    <n v="-31.4145"/>
    <n v="-64.1706111111111"/>
    <n v="40192"/>
    <n v="190"/>
    <m/>
    <m/>
    <m/>
    <m/>
    <m/>
    <m/>
    <m/>
    <m/>
    <x v="108"/>
    <m/>
    <x v="6"/>
    <s v="CAPITAL"/>
    <m/>
    <m/>
    <m/>
  </r>
  <r>
    <n v="-31.337317012555499"/>
    <n v="-64.233636854364704"/>
    <n v="40193"/>
    <n v="131"/>
    <m/>
    <m/>
    <m/>
    <m/>
    <m/>
    <m/>
    <m/>
    <m/>
    <x v="108"/>
    <m/>
    <x v="6"/>
    <s v="CAPITAL"/>
    <m/>
    <m/>
    <m/>
  </r>
  <r>
    <n v="-31.449583333333301"/>
    <n v="-64.120666666666693"/>
    <n v="40194"/>
    <n v="46"/>
    <m/>
    <m/>
    <m/>
    <m/>
    <m/>
    <m/>
    <m/>
    <m/>
    <x v="108"/>
    <m/>
    <x v="6"/>
    <s v="CAPITAL"/>
    <m/>
    <m/>
    <m/>
  </r>
  <r>
    <n v="-31.105907211456898"/>
    <n v="-64.248816539306603"/>
    <n v="50106"/>
    <m/>
    <m/>
    <m/>
    <m/>
    <m/>
    <m/>
    <m/>
    <m/>
    <m/>
    <x v="108"/>
    <m/>
    <x v="6"/>
    <s v="COLON"/>
    <m/>
    <m/>
    <m/>
  </r>
  <r>
    <n v="-31.256016188068799"/>
    <n v="-64.169942441275197"/>
    <n v="50107"/>
    <m/>
    <m/>
    <m/>
    <m/>
    <m/>
    <m/>
    <m/>
    <m/>
    <m/>
    <x v="108"/>
    <m/>
    <x v="6"/>
    <s v="COLON"/>
    <m/>
    <m/>
    <m/>
  </r>
  <r>
    <n v="-31.2274223159455"/>
    <n v="-64.209482009887793"/>
    <n v="50108"/>
    <m/>
    <m/>
    <m/>
    <m/>
    <m/>
    <m/>
    <m/>
    <m/>
    <m/>
    <x v="108"/>
    <m/>
    <x v="6"/>
    <s v="COLON"/>
    <m/>
    <m/>
    <m/>
  </r>
  <r>
    <n v="-31.302972222222198"/>
    <n v="-64.171222222222198"/>
    <n v="50109"/>
    <m/>
    <m/>
    <m/>
    <m/>
    <m/>
    <m/>
    <m/>
    <m/>
    <m/>
    <x v="108"/>
    <m/>
    <x v="6"/>
    <s v="COLON"/>
    <m/>
    <m/>
    <m/>
  </r>
  <r>
    <n v="-31.2353486666869"/>
    <n v="-64.261173542022703"/>
    <n v="50110"/>
    <m/>
    <m/>
    <m/>
    <m/>
    <m/>
    <m/>
    <m/>
    <m/>
    <m/>
    <x v="108"/>
    <m/>
    <x v="6"/>
    <s v="COLON"/>
    <m/>
    <m/>
    <m/>
  </r>
  <r>
    <n v="-31.56"/>
    <n v="-64.010000000000005"/>
    <n v="20111"/>
    <n v="180"/>
    <m/>
    <m/>
    <m/>
    <m/>
    <m/>
    <m/>
    <m/>
    <m/>
    <x v="4"/>
    <m/>
    <x v="6"/>
    <s v="SANTA MARÍA"/>
    <m/>
    <m/>
    <m/>
  </r>
  <r>
    <n v="-31.52"/>
    <n v="-64.040000000000006"/>
    <n v="20112"/>
    <m/>
    <m/>
    <m/>
    <m/>
    <m/>
    <m/>
    <m/>
    <m/>
    <m/>
    <x v="108"/>
    <m/>
    <x v="6"/>
    <s v="SANTA MARÍA"/>
    <m/>
    <m/>
    <m/>
  </r>
  <r>
    <n v="-31.56"/>
    <n v="-64.02"/>
    <n v="20113"/>
    <n v="80"/>
    <m/>
    <m/>
    <m/>
    <m/>
    <m/>
    <m/>
    <m/>
    <m/>
    <x v="108"/>
    <m/>
    <x v="6"/>
    <s v="SANTA MARÍA"/>
    <m/>
    <m/>
    <m/>
  </r>
  <r>
    <n v="-31.5491777777778"/>
    <n v="-64.232058333333299"/>
    <n v="20114"/>
    <n v="81"/>
    <m/>
    <m/>
    <m/>
    <m/>
    <m/>
    <m/>
    <m/>
    <m/>
    <x v="108"/>
    <m/>
    <x v="6"/>
    <s v="SANTA MARÍA"/>
    <m/>
    <m/>
    <m/>
  </r>
  <r>
    <n v="-31.258333987640899"/>
    <n v="-64.1100554807565"/>
    <n v="50111"/>
    <m/>
    <m/>
    <m/>
    <m/>
    <m/>
    <m/>
    <m/>
    <m/>
    <m/>
    <x v="108"/>
    <m/>
    <x v="6"/>
    <s v="COLON"/>
    <m/>
    <m/>
    <m/>
  </r>
  <r>
    <n v="-31.48"/>
    <n v="-64.38"/>
    <n v="20115"/>
    <n v="40"/>
    <m/>
    <m/>
    <m/>
    <m/>
    <m/>
    <m/>
    <m/>
    <m/>
    <x v="108"/>
    <m/>
    <x v="6"/>
    <s v="SANTA MARÍA"/>
    <m/>
    <m/>
    <m/>
  </r>
  <r>
    <n v="-31.49"/>
    <n v="-64.36"/>
    <n v="20116"/>
    <n v="52"/>
    <m/>
    <m/>
    <m/>
    <m/>
    <m/>
    <m/>
    <m/>
    <m/>
    <x v="108"/>
    <m/>
    <x v="6"/>
    <s v="SANTA MARÍA"/>
    <m/>
    <m/>
    <m/>
  </r>
  <r>
    <n v="-31.350388888888901"/>
    <n v="-63.954305555555599"/>
    <n v="50112"/>
    <n v="111"/>
    <m/>
    <m/>
    <m/>
    <m/>
    <m/>
    <m/>
    <m/>
    <m/>
    <x v="31"/>
    <m/>
    <x v="6"/>
    <s v="COLON"/>
    <m/>
    <m/>
    <m/>
  </r>
  <r>
    <n v="-31.467694444444401"/>
    <n v="-64.128861111111107"/>
    <n v="40195"/>
    <n v="156"/>
    <m/>
    <m/>
    <m/>
    <m/>
    <m/>
    <m/>
    <m/>
    <m/>
    <x v="31"/>
    <m/>
    <x v="6"/>
    <s v="CAPITAL"/>
    <m/>
    <m/>
    <m/>
  </r>
  <r>
    <n v="-31.039084232602601"/>
    <n v="-63.958189666006298"/>
    <n v="50113"/>
    <n v="272"/>
    <m/>
    <m/>
    <m/>
    <m/>
    <m/>
    <m/>
    <m/>
    <m/>
    <x v="37"/>
    <m/>
    <x v="6"/>
    <s v="COLON"/>
    <m/>
    <m/>
    <m/>
  </r>
  <r>
    <n v="-31.391155878427501"/>
    <n v="-64.213214480347801"/>
    <n v="40196"/>
    <n v="57"/>
    <m/>
    <m/>
    <m/>
    <m/>
    <m/>
    <m/>
    <m/>
    <m/>
    <x v="108"/>
    <m/>
    <x v="6"/>
    <s v="CAPITAL"/>
    <m/>
    <m/>
    <m/>
  </r>
  <r>
    <n v="-31.3266666666667"/>
    <n v="-64.042500000000004"/>
    <n v="50114"/>
    <n v="84"/>
    <m/>
    <m/>
    <m/>
    <m/>
    <m/>
    <m/>
    <m/>
    <m/>
    <x v="7"/>
    <m/>
    <x v="6"/>
    <s v="COLON"/>
    <m/>
    <m/>
    <m/>
  </r>
  <r>
    <n v="-31.3266666666667"/>
    <n v="-64.042500000000004"/>
    <n v="50114"/>
    <n v="84"/>
    <m/>
    <m/>
    <m/>
    <m/>
    <m/>
    <m/>
    <m/>
    <m/>
    <x v="7"/>
    <m/>
    <x v="6"/>
    <s v="COLON"/>
    <m/>
    <m/>
    <m/>
  </r>
  <r>
    <n v="-31.3266666666667"/>
    <n v="-64.042500000000004"/>
    <n v="50114"/>
    <n v="84"/>
    <m/>
    <m/>
    <m/>
    <m/>
    <m/>
    <m/>
    <m/>
    <m/>
    <x v="7"/>
    <m/>
    <x v="6"/>
    <s v="COLON"/>
    <m/>
    <m/>
    <m/>
  </r>
  <r>
    <n v="-31.164166666666599"/>
    <n v="-64.023055555555601"/>
    <n v="50114"/>
    <m/>
    <m/>
    <m/>
    <m/>
    <m/>
    <m/>
    <m/>
    <m/>
    <m/>
    <x v="108"/>
    <m/>
    <x v="6"/>
    <s v="COLON"/>
    <m/>
    <m/>
    <m/>
  </r>
  <r>
    <n v="-31.3115555555556"/>
    <n v="-64.175777777777796"/>
    <n v="40197"/>
    <n v="138"/>
    <m/>
    <m/>
    <m/>
    <m/>
    <m/>
    <m/>
    <m/>
    <m/>
    <x v="4"/>
    <m/>
    <x v="6"/>
    <s v="CAPITAL"/>
    <m/>
    <m/>
    <m/>
  </r>
  <r>
    <n v="-31.177133224791898"/>
    <n v="-64.296771820068301"/>
    <n v="50115"/>
    <m/>
    <m/>
    <m/>
    <m/>
    <m/>
    <m/>
    <m/>
    <m/>
    <m/>
    <x v="108"/>
    <m/>
    <x v="6"/>
    <s v="COLON"/>
    <m/>
    <m/>
    <m/>
  </r>
  <r>
    <n v="-31.1781612986066"/>
    <n v="-64.289733703613294"/>
    <n v="50116"/>
    <m/>
    <m/>
    <m/>
    <m/>
    <m/>
    <m/>
    <m/>
    <m/>
    <m/>
    <x v="108"/>
    <m/>
    <x v="6"/>
    <s v="COLON"/>
    <m/>
    <m/>
    <m/>
  </r>
  <r>
    <n v="-31.1749301718888"/>
    <n v="-64.292480285644501"/>
    <n v="50117"/>
    <m/>
    <m/>
    <m/>
    <m/>
    <m/>
    <m/>
    <m/>
    <m/>
    <m/>
    <x v="108"/>
    <m/>
    <x v="6"/>
    <s v="COLON"/>
    <m/>
    <m/>
    <m/>
  </r>
  <r>
    <n v="-31.1722864407526"/>
    <n v="-64.297286804199203"/>
    <n v="50118"/>
    <m/>
    <m/>
    <m/>
    <m/>
    <m/>
    <m/>
    <m/>
    <m/>
    <m/>
    <x v="108"/>
    <m/>
    <x v="6"/>
    <s v="COLON"/>
    <m/>
    <m/>
    <m/>
  </r>
  <r>
    <n v="-31.374305555555502"/>
    <n v="-64.137166666666701"/>
    <n v="40198"/>
    <n v="123"/>
    <m/>
    <m/>
    <m/>
    <m/>
    <m/>
    <m/>
    <m/>
    <m/>
    <x v="108"/>
    <m/>
    <x v="6"/>
    <s v="CAPITAL"/>
    <m/>
    <m/>
    <m/>
  </r>
  <r>
    <n v="-31.49"/>
    <n v="-64.349999999999994"/>
    <n v="20117"/>
    <n v="49"/>
    <m/>
    <m/>
    <m/>
    <m/>
    <m/>
    <m/>
    <m/>
    <m/>
    <x v="108"/>
    <m/>
    <x v="6"/>
    <s v="SANTA MARÍA"/>
    <m/>
    <m/>
    <m/>
  </r>
  <r>
    <n v="-31.455388888888901"/>
    <n v="-64.170166666666702"/>
    <n v="40199"/>
    <n v="24"/>
    <m/>
    <m/>
    <m/>
    <m/>
    <m/>
    <m/>
    <m/>
    <m/>
    <x v="108"/>
    <m/>
    <x v="6"/>
    <s v="CAPITAL"/>
    <m/>
    <m/>
    <m/>
  </r>
  <r>
    <n v="-31.479416666666701"/>
    <n v="-64.041027777777799"/>
    <n v="40200"/>
    <n v="70"/>
    <m/>
    <m/>
    <m/>
    <m/>
    <m/>
    <m/>
    <m/>
    <m/>
    <x v="108"/>
    <m/>
    <x v="6"/>
    <s v="SANTA MARÍA"/>
    <m/>
    <m/>
    <m/>
  </r>
  <r>
    <n v="-31.52"/>
    <n v="-64.36"/>
    <n v="20118"/>
    <n v="11"/>
    <m/>
    <m/>
    <m/>
    <m/>
    <m/>
    <m/>
    <m/>
    <m/>
    <x v="108"/>
    <m/>
    <x v="6"/>
    <s v="SANTA MARÍA"/>
    <m/>
    <m/>
    <m/>
  </r>
  <r>
    <n v="-31.009103052496201"/>
    <n v="-64.076190803476507"/>
    <n v="50119"/>
    <n v="150"/>
    <m/>
    <m/>
    <m/>
    <m/>
    <m/>
    <m/>
    <m/>
    <m/>
    <x v="37"/>
    <m/>
    <x v="6"/>
    <s v="COLON"/>
    <m/>
    <m/>
    <m/>
  </r>
  <r>
    <n v="-31.44"/>
    <n v="-64.319999999999993"/>
    <n v="20119"/>
    <n v="102"/>
    <m/>
    <m/>
    <m/>
    <m/>
    <m/>
    <m/>
    <m/>
    <m/>
    <x v="108"/>
    <m/>
    <x v="6"/>
    <s v="SANTA MARÍA"/>
    <m/>
    <m/>
    <m/>
  </r>
  <r>
    <n v="-31.0089927698432"/>
    <n v="-64.076253416467793"/>
    <n v="50120"/>
    <n v="118"/>
    <m/>
    <m/>
    <m/>
    <m/>
    <m/>
    <m/>
    <m/>
    <m/>
    <x v="37"/>
    <m/>
    <x v="6"/>
    <s v="COLON"/>
    <m/>
    <m/>
    <m/>
  </r>
  <r>
    <n v="-31.6522222222222"/>
    <n v="-64.0833333333333"/>
    <n v="20120"/>
    <n v="8"/>
    <m/>
    <m/>
    <m/>
    <m/>
    <m/>
    <m/>
    <m/>
    <m/>
    <x v="108"/>
    <m/>
    <x v="6"/>
    <s v="SANTA MARÍA"/>
    <m/>
    <m/>
    <m/>
  </r>
  <r>
    <n v="-31.2425"/>
    <n v="-64.257499999999993"/>
    <n v="50121"/>
    <n v="45"/>
    <m/>
    <m/>
    <m/>
    <m/>
    <m/>
    <m/>
    <m/>
    <m/>
    <x v="4"/>
    <m/>
    <x v="6"/>
    <s v="COLON"/>
    <m/>
    <m/>
    <m/>
  </r>
  <r>
    <n v="-31.65"/>
    <n v="-64.510000000000005"/>
    <n v="20121"/>
    <n v="12"/>
    <m/>
    <m/>
    <m/>
    <m/>
    <m/>
    <m/>
    <m/>
    <m/>
    <x v="31"/>
    <m/>
    <x v="6"/>
    <s v="SANTA MARÍA"/>
    <m/>
    <m/>
    <m/>
  </r>
  <r>
    <n v="-31.82"/>
    <n v="-64.290000000000006"/>
    <n v="20122"/>
    <n v="17"/>
    <m/>
    <m/>
    <m/>
    <m/>
    <m/>
    <m/>
    <m/>
    <m/>
    <x v="108"/>
    <m/>
    <x v="6"/>
    <s v="SANTA MARÍA"/>
    <m/>
    <m/>
    <m/>
  </r>
  <r>
    <n v="-31.376555555555601"/>
    <n v="-64.172111111111093"/>
    <n v="40201"/>
    <n v="131"/>
    <m/>
    <m/>
    <m/>
    <m/>
    <m/>
    <m/>
    <m/>
    <m/>
    <x v="108"/>
    <m/>
    <x v="6"/>
    <s v="CAPITAL"/>
    <m/>
    <m/>
    <m/>
  </r>
  <r>
    <n v="-31.386228976907699"/>
    <n v="-64.123062226855197"/>
    <n v="40202"/>
    <n v="160"/>
    <m/>
    <m/>
    <m/>
    <m/>
    <m/>
    <m/>
    <m/>
    <m/>
    <x v="108"/>
    <m/>
    <x v="6"/>
    <s v="CAPITAL"/>
    <m/>
    <m/>
    <m/>
  </r>
  <r>
    <n v="-31.443333333333399"/>
    <n v="-64.140444444444498"/>
    <n v="40203"/>
    <n v="90"/>
    <m/>
    <m/>
    <m/>
    <m/>
    <m/>
    <m/>
    <m/>
    <m/>
    <x v="108"/>
    <m/>
    <x v="6"/>
    <s v="CAPITAL"/>
    <m/>
    <m/>
    <m/>
  </r>
  <r>
    <n v="-31.401240695939698"/>
    <n v="-64.231380657407996"/>
    <n v="40204"/>
    <n v="90"/>
    <m/>
    <m/>
    <m/>
    <m/>
    <m/>
    <m/>
    <m/>
    <m/>
    <x v="108"/>
    <m/>
    <x v="6"/>
    <s v="CAPITAL"/>
    <m/>
    <m/>
    <m/>
  </r>
  <r>
    <n v="-31.443860104275799"/>
    <n v="-64.237454154756193"/>
    <n v="40205"/>
    <n v="90"/>
    <m/>
    <m/>
    <m/>
    <m/>
    <m/>
    <m/>
    <m/>
    <m/>
    <x v="108"/>
    <m/>
    <x v="6"/>
    <s v="CAPITAL"/>
    <m/>
    <m/>
    <m/>
  </r>
  <r>
    <n v="-31.4295277777778"/>
    <n v="-64.162416666666701"/>
    <n v="40206"/>
    <n v="50"/>
    <m/>
    <m/>
    <m/>
    <m/>
    <m/>
    <m/>
    <m/>
    <m/>
    <x v="108"/>
    <m/>
    <x v="6"/>
    <s v="CAPITAL"/>
    <m/>
    <m/>
    <m/>
  </r>
  <r>
    <n v="-31.438361111111099"/>
    <n v="-64.186750000000004"/>
    <n v="40207"/>
    <n v="217"/>
    <m/>
    <m/>
    <m/>
    <m/>
    <m/>
    <m/>
    <m/>
    <m/>
    <x v="108"/>
    <m/>
    <x v="6"/>
    <s v="CAPITAL"/>
    <m/>
    <m/>
    <m/>
  </r>
  <r>
    <n v="-31.265499783394102"/>
    <n v="-64.304820783080999"/>
    <n v="50122"/>
    <m/>
    <m/>
    <m/>
    <m/>
    <m/>
    <m/>
    <m/>
    <m/>
    <m/>
    <x v="108"/>
    <m/>
    <x v="6"/>
    <s v="COLON"/>
    <m/>
    <m/>
    <m/>
  </r>
  <r>
    <n v="-31.415277777777799"/>
    <n v="-63.980555555555597"/>
    <n v="50123"/>
    <m/>
    <m/>
    <m/>
    <m/>
    <m/>
    <m/>
    <m/>
    <m/>
    <m/>
    <x v="108"/>
    <m/>
    <x v="6"/>
    <s v="COLON"/>
    <m/>
    <m/>
    <m/>
  </r>
  <r>
    <n v="-30.981141710790499"/>
    <n v="-64.121499358002495"/>
    <n v="50124"/>
    <m/>
    <m/>
    <m/>
    <m/>
    <m/>
    <m/>
    <m/>
    <m/>
    <m/>
    <x v="108"/>
    <m/>
    <x v="6"/>
    <s v="COLON"/>
    <m/>
    <m/>
    <m/>
  </r>
  <r>
    <n v="-31.045999999999999"/>
    <n v="-64.102333333333306"/>
    <n v="50125"/>
    <m/>
    <m/>
    <m/>
    <m/>
    <m/>
    <m/>
    <m/>
    <m/>
    <m/>
    <x v="108"/>
    <m/>
    <x v="6"/>
    <s v="COLON"/>
    <m/>
    <m/>
    <m/>
  </r>
  <r>
    <n v="-31.162592128554799"/>
    <n v="-64.289562042236298"/>
    <n v="50126"/>
    <m/>
    <m/>
    <m/>
    <m/>
    <m/>
    <m/>
    <m/>
    <m/>
    <m/>
    <x v="108"/>
    <m/>
    <x v="6"/>
    <s v="COLON"/>
    <m/>
    <m/>
    <m/>
  </r>
  <r>
    <n v="-31.149267167595799"/>
    <n v="-64.335382728382299"/>
    <n v="50127"/>
    <m/>
    <m/>
    <m/>
    <m/>
    <m/>
    <m/>
    <m/>
    <m/>
    <m/>
    <x v="108"/>
    <m/>
    <x v="6"/>
    <s v="COLON"/>
    <m/>
    <m/>
    <m/>
  </r>
  <r>
    <n v="-31.3406221715919"/>
    <n v="-64.340554888916003"/>
    <n v="50128"/>
    <m/>
    <m/>
    <m/>
    <m/>
    <m/>
    <m/>
    <m/>
    <m/>
    <m/>
    <x v="108"/>
    <m/>
    <x v="6"/>
    <s v="COLON"/>
    <m/>
    <m/>
    <m/>
  </r>
  <r>
    <n v="-31.3503715182433"/>
    <n v="-64.3254486877441"/>
    <n v="50129"/>
    <m/>
    <m/>
    <m/>
    <m/>
    <m/>
    <m/>
    <m/>
    <m/>
    <m/>
    <x v="108"/>
    <m/>
    <x v="6"/>
    <s v="COLON"/>
    <m/>
    <m/>
    <m/>
  </r>
  <r>
    <n v="-31.145110483225199"/>
    <n v="-64.279004867553695"/>
    <n v="50130"/>
    <m/>
    <m/>
    <m/>
    <m/>
    <m/>
    <m/>
    <m/>
    <m/>
    <m/>
    <x v="108"/>
    <m/>
    <x v="6"/>
    <s v="COLON"/>
    <m/>
    <m/>
    <m/>
  </r>
  <r>
    <n v="-31.1298888888889"/>
    <n v="-64.317805555555594"/>
    <n v="50131"/>
    <n v="55"/>
    <m/>
    <m/>
    <m/>
    <m/>
    <m/>
    <m/>
    <m/>
    <m/>
    <x v="31"/>
    <m/>
    <x v="6"/>
    <s v="COLON"/>
    <m/>
    <m/>
    <m/>
  </r>
  <r>
    <n v="-31.314682511024898"/>
    <n v="-64.312986372682701"/>
    <n v="50132"/>
    <n v="80"/>
    <m/>
    <m/>
    <m/>
    <m/>
    <m/>
    <m/>
    <m/>
    <m/>
    <x v="4"/>
    <m/>
    <x v="6"/>
    <s v="COLON"/>
    <m/>
    <m/>
    <m/>
  </r>
  <r>
    <n v="-30.97"/>
    <n v="-64.069999999999993"/>
    <n v="50133"/>
    <n v="160"/>
    <m/>
    <m/>
    <m/>
    <m/>
    <m/>
    <m/>
    <m/>
    <m/>
    <x v="4"/>
    <m/>
    <x v="6"/>
    <s v="COLON"/>
    <m/>
    <m/>
    <m/>
  </r>
  <r>
    <n v="-31.009861111111199"/>
    <n v="-64.076305555555606"/>
    <n v="50134"/>
    <n v="165"/>
    <m/>
    <m/>
    <m/>
    <m/>
    <m/>
    <m/>
    <m/>
    <m/>
    <x v="31"/>
    <m/>
    <x v="6"/>
    <s v="COLON"/>
    <m/>
    <m/>
    <m/>
  </r>
  <r>
    <n v="-31.370687037399399"/>
    <n v="-63.960643730163603"/>
    <n v="50135"/>
    <n v="120"/>
    <m/>
    <m/>
    <m/>
    <m/>
    <m/>
    <m/>
    <m/>
    <m/>
    <x v="31"/>
    <m/>
    <x v="6"/>
    <s v="COLON"/>
    <m/>
    <m/>
    <m/>
  </r>
  <r>
    <n v="-31.370333333333399"/>
    <n v="-64.007999999999996"/>
    <n v="50136"/>
    <n v="79"/>
    <m/>
    <m/>
    <m/>
    <m/>
    <m/>
    <m/>
    <m/>
    <m/>
    <x v="4"/>
    <m/>
    <x v="6"/>
    <s v="COLON"/>
    <m/>
    <m/>
    <m/>
  </r>
  <r>
    <n v="-31.344361111111098"/>
    <n v="-64.206833333333293"/>
    <n v="50137"/>
    <n v="20"/>
    <m/>
    <m/>
    <m/>
    <m/>
    <m/>
    <m/>
    <m/>
    <m/>
    <x v="7"/>
    <m/>
    <x v="6"/>
    <s v="CAPITAL"/>
    <m/>
    <m/>
    <m/>
  </r>
  <r>
    <n v="-31.307194444444399"/>
    <n v="-64.287194444444395"/>
    <n v="50138"/>
    <n v="90"/>
    <m/>
    <m/>
    <m/>
    <m/>
    <m/>
    <m/>
    <m/>
    <m/>
    <x v="108"/>
    <m/>
    <x v="6"/>
    <s v="COLON"/>
    <m/>
    <m/>
    <m/>
  </r>
  <r>
    <n v="-31.312805555555599"/>
    <n v="-64.215916666666701"/>
    <n v="50139"/>
    <n v="80"/>
    <m/>
    <m/>
    <m/>
    <m/>
    <m/>
    <m/>
    <m/>
    <m/>
    <x v="7"/>
    <m/>
    <x v="6"/>
    <s v="CAPITAL"/>
    <m/>
    <m/>
    <m/>
  </r>
  <r>
    <n v="-31.243449999999999"/>
    <n v="-64.165894444444405"/>
    <n v="50140"/>
    <n v="301"/>
    <m/>
    <m/>
    <m/>
    <m/>
    <m/>
    <m/>
    <m/>
    <m/>
    <x v="37"/>
    <m/>
    <x v="6"/>
    <s v="COLON"/>
    <m/>
    <m/>
    <m/>
  </r>
  <r>
    <n v="-31.0426944444445"/>
    <n v="-64.028194444444395"/>
    <n v="50141"/>
    <m/>
    <m/>
    <m/>
    <m/>
    <m/>
    <m/>
    <m/>
    <m/>
    <m/>
    <x v="108"/>
    <m/>
    <x v="6"/>
    <s v="COLON"/>
    <m/>
    <m/>
    <m/>
  </r>
  <r>
    <n v="-31.415277777777799"/>
    <n v="-63.988888888888901"/>
    <n v="50142"/>
    <m/>
    <m/>
    <m/>
    <m/>
    <m/>
    <m/>
    <m/>
    <m/>
    <m/>
    <x v="108"/>
    <m/>
    <x v="6"/>
    <s v="COLON"/>
    <m/>
    <m/>
    <m/>
  </r>
  <r>
    <n v="-31.3014444444444"/>
    <n v="-64.025333333333293"/>
    <n v="50143"/>
    <m/>
    <m/>
    <m/>
    <m/>
    <m/>
    <m/>
    <m/>
    <m/>
    <m/>
    <x v="108"/>
    <m/>
    <x v="6"/>
    <s v="COLON"/>
    <m/>
    <m/>
    <m/>
  </r>
  <r>
    <n v="-31.300194083331402"/>
    <n v="-64.272159052584001"/>
    <n v="50144"/>
    <m/>
    <m/>
    <m/>
    <m/>
    <m/>
    <m/>
    <m/>
    <m/>
    <m/>
    <x v="108"/>
    <m/>
    <x v="6"/>
    <s v="COLON"/>
    <m/>
    <m/>
    <m/>
  </r>
  <r>
    <n v="-31.300416666666699"/>
    <n v="-64.273861111111103"/>
    <n v="50145"/>
    <m/>
    <m/>
    <m/>
    <m/>
    <m/>
    <m/>
    <m/>
    <m/>
    <m/>
    <x v="108"/>
    <m/>
    <x v="6"/>
    <s v="COLON"/>
    <m/>
    <m/>
    <m/>
  </r>
  <r>
    <n v="-31.338985672843702"/>
    <n v="-63.948658542327898"/>
    <n v="50146"/>
    <m/>
    <m/>
    <m/>
    <m/>
    <m/>
    <m/>
    <m/>
    <m/>
    <m/>
    <x v="108"/>
    <m/>
    <x v="6"/>
    <s v="COLON"/>
    <m/>
    <m/>
    <m/>
  </r>
  <r>
    <n v="-31.66"/>
    <n v="-64.42"/>
    <n v="20123"/>
    <m/>
    <m/>
    <m/>
    <m/>
    <m/>
    <m/>
    <m/>
    <m/>
    <m/>
    <x v="108"/>
    <m/>
    <x v="6"/>
    <s v="SANTA MARÍA"/>
    <m/>
    <m/>
    <m/>
  </r>
  <r>
    <n v="-31.301388888888901"/>
    <n v="-64.256444444444398"/>
    <n v="50147"/>
    <m/>
    <m/>
    <m/>
    <m/>
    <m/>
    <m/>
    <m/>
    <m/>
    <m/>
    <x v="108"/>
    <m/>
    <x v="6"/>
    <s v="COLON"/>
    <m/>
    <m/>
    <m/>
  </r>
  <r>
    <n v="-31.3003888888889"/>
    <n v="-64.271555555555594"/>
    <n v="50148"/>
    <m/>
    <m/>
    <m/>
    <m/>
    <m/>
    <m/>
    <m/>
    <m/>
    <m/>
    <x v="108"/>
    <m/>
    <x v="6"/>
    <s v="COLON"/>
    <m/>
    <m/>
    <m/>
  </r>
  <r>
    <n v="-31.51"/>
    <n v="-64.05"/>
    <n v="20124"/>
    <m/>
    <m/>
    <m/>
    <m/>
    <m/>
    <m/>
    <m/>
    <m/>
    <m/>
    <x v="108"/>
    <m/>
    <x v="6"/>
    <s v="SANTA MARÍA"/>
    <m/>
    <m/>
    <m/>
  </r>
  <r>
    <n v="-31.300160857060899"/>
    <n v="-64.275278461668705"/>
    <n v="50149"/>
    <m/>
    <m/>
    <m/>
    <m/>
    <m/>
    <m/>
    <m/>
    <m/>
    <m/>
    <x v="108"/>
    <m/>
    <x v="6"/>
    <s v="COLON"/>
    <m/>
    <m/>
    <m/>
  </r>
  <r>
    <n v="-31.233243893760399"/>
    <n v="-64.338336015542296"/>
    <n v="50150"/>
    <m/>
    <m/>
    <m/>
    <m/>
    <m/>
    <m/>
    <m/>
    <m/>
    <m/>
    <x v="108"/>
    <m/>
    <x v="6"/>
    <s v="COLON"/>
    <m/>
    <m/>
    <m/>
  </r>
  <r>
    <n v="-31.65"/>
    <n v="-64.180000000000007"/>
    <n v="20125"/>
    <n v="90"/>
    <m/>
    <m/>
    <m/>
    <m/>
    <m/>
    <m/>
    <m/>
    <m/>
    <x v="108"/>
    <m/>
    <x v="6"/>
    <s v="SANTA MARÍA"/>
    <m/>
    <m/>
    <m/>
  </r>
  <r>
    <n v="-31.78"/>
    <n v="-64.39"/>
    <n v="20126"/>
    <n v="4"/>
    <m/>
    <m/>
    <m/>
    <m/>
    <m/>
    <m/>
    <m/>
    <m/>
    <x v="108"/>
    <m/>
    <x v="6"/>
    <s v="SANTA MARÍA"/>
    <m/>
    <m/>
    <m/>
  </r>
  <r>
    <n v="-31.81"/>
    <n v="-64.27"/>
    <n v="20127"/>
    <n v="120"/>
    <m/>
    <m/>
    <m/>
    <m/>
    <m/>
    <m/>
    <m/>
    <m/>
    <x v="108"/>
    <m/>
    <x v="6"/>
    <s v="SANTA MARÍA"/>
    <m/>
    <m/>
    <m/>
  </r>
  <r>
    <n v="-31.81"/>
    <n v="-64.58"/>
    <n v="20128"/>
    <n v="4"/>
    <m/>
    <m/>
    <m/>
    <m/>
    <m/>
    <m/>
    <m/>
    <m/>
    <x v="108"/>
    <m/>
    <x v="6"/>
    <s v="SANTA MARÍA"/>
    <m/>
    <m/>
    <m/>
  </r>
  <r>
    <n v="-31.48"/>
    <n v="-64.02"/>
    <n v="20129"/>
    <n v="180"/>
    <m/>
    <m/>
    <m/>
    <m/>
    <m/>
    <m/>
    <m/>
    <m/>
    <x v="108"/>
    <m/>
    <x v="6"/>
    <s v="SANTA MARÍA"/>
    <m/>
    <m/>
    <m/>
  </r>
  <r>
    <n v="-31.56"/>
    <n v="-64.010000000000005"/>
    <n v="20130"/>
    <n v="135"/>
    <m/>
    <m/>
    <m/>
    <m/>
    <m/>
    <m/>
    <m/>
    <m/>
    <x v="108"/>
    <m/>
    <x v="6"/>
    <s v="SANTA MARÍA"/>
    <m/>
    <m/>
    <m/>
  </r>
  <r>
    <n v="-31.385555555555602"/>
    <n v="-64.058611111111105"/>
    <n v="50151"/>
    <m/>
    <m/>
    <m/>
    <m/>
    <m/>
    <m/>
    <m/>
    <m/>
    <m/>
    <x v="108"/>
    <m/>
    <x v="6"/>
    <s v="CAPITAL"/>
    <m/>
    <m/>
    <m/>
  </r>
  <r>
    <n v="-31.338600802788999"/>
    <n v="-63.947928981475798"/>
    <n v="50152"/>
    <m/>
    <m/>
    <m/>
    <m/>
    <m/>
    <m/>
    <m/>
    <m/>
    <m/>
    <x v="108"/>
    <m/>
    <x v="6"/>
    <s v="COLON"/>
    <m/>
    <m/>
    <m/>
  </r>
  <r>
    <n v="-31.5399771455515"/>
    <n v="-64.010016093254094"/>
    <n v="20131"/>
    <n v="126"/>
    <m/>
    <m/>
    <m/>
    <m/>
    <m/>
    <m/>
    <m/>
    <m/>
    <x v="108"/>
    <m/>
    <x v="6"/>
    <s v="SANTA MARÍA"/>
    <m/>
    <m/>
    <m/>
  </r>
  <r>
    <n v="-31.038877403321301"/>
    <n v="-63.958052873346503"/>
    <n v="50153"/>
    <m/>
    <m/>
    <m/>
    <m/>
    <m/>
    <m/>
    <m/>
    <m/>
    <m/>
    <x v="108"/>
    <m/>
    <x v="6"/>
    <s v="COLON"/>
    <m/>
    <m/>
    <m/>
  </r>
  <r>
    <n v="-31.7"/>
    <n v="-64.39"/>
    <n v="20132"/>
    <m/>
    <m/>
    <m/>
    <m/>
    <m/>
    <m/>
    <m/>
    <m/>
    <m/>
    <x v="108"/>
    <m/>
    <x v="6"/>
    <s v="SANTA MARÍA"/>
    <m/>
    <m/>
    <m/>
  </r>
  <r>
    <n v="-31.735766666666699"/>
    <n v="-64.455661111111098"/>
    <n v="20133"/>
    <m/>
    <m/>
    <m/>
    <m/>
    <m/>
    <m/>
    <m/>
    <m/>
    <m/>
    <x v="108"/>
    <m/>
    <x v="6"/>
    <s v="SANTA MARÍA"/>
    <m/>
    <m/>
    <m/>
  </r>
  <r>
    <n v="-31.5557388888889"/>
    <n v="-64.0064944444444"/>
    <n v="20134"/>
    <n v="188"/>
    <m/>
    <m/>
    <m/>
    <m/>
    <m/>
    <m/>
    <m/>
    <m/>
    <x v="108"/>
    <m/>
    <x v="6"/>
    <s v="SANTA MARÍA"/>
    <m/>
    <m/>
    <m/>
  </r>
  <r>
    <n v="-31.5538611111111"/>
    <n v="-64.007350000000002"/>
    <n v="20135"/>
    <m/>
    <m/>
    <m/>
    <m/>
    <m/>
    <m/>
    <m/>
    <m/>
    <m/>
    <x v="108"/>
    <m/>
    <x v="6"/>
    <s v="SANTA MARÍA"/>
    <m/>
    <m/>
    <m/>
  </r>
  <r>
    <n v="-31.526205555555599"/>
    <n v="-64.284558333333294"/>
    <n v="20136"/>
    <n v="116"/>
    <m/>
    <m/>
    <m/>
    <m/>
    <m/>
    <m/>
    <m/>
    <m/>
    <x v="108"/>
    <m/>
    <x v="6"/>
    <s v="SANTA MARÍA"/>
    <m/>
    <m/>
    <m/>
  </r>
  <r>
    <n v="-31.913733333333301"/>
    <n v="-64.239708333333297"/>
    <n v="20137"/>
    <n v="122"/>
    <m/>
    <m/>
    <m/>
    <m/>
    <m/>
    <m/>
    <m/>
    <m/>
    <x v="108"/>
    <m/>
    <x v="6"/>
    <s v="CALAMUCHITA"/>
    <m/>
    <m/>
    <m/>
  </r>
  <r>
    <n v="-31.680399999999999"/>
    <n v="-64.242480555555602"/>
    <n v="20138"/>
    <n v="40"/>
    <m/>
    <m/>
    <m/>
    <m/>
    <m/>
    <m/>
    <m/>
    <m/>
    <x v="108"/>
    <m/>
    <x v="6"/>
    <s v="SANTA MARÍA"/>
    <m/>
    <m/>
    <m/>
  </r>
  <r>
    <n v="-31.8137527777778"/>
    <n v="-64.283772222222197"/>
    <n v="20139"/>
    <n v="17"/>
    <m/>
    <m/>
    <m/>
    <m/>
    <m/>
    <m/>
    <m/>
    <m/>
    <x v="108"/>
    <m/>
    <x v="6"/>
    <s v="SANTA MARÍA"/>
    <m/>
    <m/>
    <m/>
  </r>
  <r>
    <n v="-31.814127777777799"/>
    <n v="-64.283991666666694"/>
    <n v="20140"/>
    <m/>
    <m/>
    <m/>
    <m/>
    <m/>
    <m/>
    <m/>
    <m/>
    <m/>
    <x v="108"/>
    <m/>
    <x v="6"/>
    <s v="SANTA MARÍA"/>
    <m/>
    <m/>
    <m/>
  </r>
  <r>
    <n v="-31.526091372977898"/>
    <n v="-64.284519826719503"/>
    <n v="20141"/>
    <n v="116"/>
    <m/>
    <m/>
    <m/>
    <m/>
    <m/>
    <m/>
    <m/>
    <m/>
    <x v="108"/>
    <m/>
    <x v="6"/>
    <s v="SANTA MARÍA"/>
    <m/>
    <m/>
    <m/>
  </r>
  <r>
    <n v="-31.191388888888898"/>
    <n v="-64.316166666666703"/>
    <n v="50140"/>
    <n v="8"/>
    <m/>
    <m/>
    <m/>
    <m/>
    <m/>
    <m/>
    <m/>
    <m/>
    <x v="31"/>
    <m/>
    <x v="6"/>
    <s v="COLON"/>
    <m/>
    <m/>
    <m/>
  </r>
  <r>
    <n v="-31.65"/>
    <n v="-64.41"/>
    <n v="20142"/>
    <n v="17"/>
    <m/>
    <m/>
    <m/>
    <m/>
    <m/>
    <m/>
    <m/>
    <m/>
    <x v="108"/>
    <m/>
    <x v="6"/>
    <s v="SANTA MARÍA"/>
    <m/>
    <m/>
    <m/>
  </r>
  <r>
    <n v="-31.191291373671199"/>
    <n v="-64.316126433531394"/>
    <n v="50154"/>
    <n v="8"/>
    <m/>
    <m/>
    <m/>
    <m/>
    <m/>
    <m/>
    <m/>
    <m/>
    <x v="31"/>
    <m/>
    <x v="6"/>
    <s v="COLON"/>
    <m/>
    <m/>
    <m/>
  </r>
  <r>
    <n v="-31.53"/>
    <n v="-64.37"/>
    <n v="20143"/>
    <m/>
    <m/>
    <m/>
    <m/>
    <m/>
    <m/>
    <m/>
    <m/>
    <m/>
    <x v="108"/>
    <m/>
    <x v="6"/>
    <s v="SANTA MARÍA"/>
    <m/>
    <m/>
    <m/>
  </r>
  <r>
    <n v="-31.300361111111101"/>
    <n v="-64.274444444444399"/>
    <n v="50155"/>
    <n v="28"/>
    <m/>
    <m/>
    <m/>
    <m/>
    <m/>
    <m/>
    <m/>
    <m/>
    <x v="37"/>
    <m/>
    <x v="6"/>
    <s v="COLON"/>
    <m/>
    <m/>
    <m/>
  </r>
  <r>
    <n v="-31.4602472222222"/>
    <n v="-64.334758333333298"/>
    <n v="20144"/>
    <n v="40"/>
    <m/>
    <m/>
    <m/>
    <m/>
    <m/>
    <m/>
    <m/>
    <m/>
    <x v="108"/>
    <m/>
    <x v="6"/>
    <s v="SANTA MARÍA"/>
    <m/>
    <m/>
    <m/>
  </r>
  <r>
    <n v="-31.2225"/>
    <n v="-64.066166666666703"/>
    <n v="50156"/>
    <n v="267"/>
    <m/>
    <m/>
    <m/>
    <m/>
    <m/>
    <m/>
    <m/>
    <m/>
    <x v="37"/>
    <m/>
    <x v="6"/>
    <s v="COLON"/>
    <m/>
    <m/>
    <m/>
  </r>
  <r>
    <n v="-31.47"/>
    <n v="-64.349999999999994"/>
    <n v="20145"/>
    <m/>
    <m/>
    <m/>
    <m/>
    <m/>
    <m/>
    <m/>
    <m/>
    <m/>
    <x v="31"/>
    <m/>
    <x v="6"/>
    <s v="SANTA MARÍA"/>
    <m/>
    <m/>
    <m/>
  </r>
  <r>
    <n v="-31.160446665438101"/>
    <n v="-64.058232750149898"/>
    <n v="50157"/>
    <m/>
    <m/>
    <m/>
    <m/>
    <m/>
    <m/>
    <m/>
    <m/>
    <m/>
    <x v="108"/>
    <m/>
    <x v="6"/>
    <s v="COLON"/>
    <m/>
    <m/>
    <m/>
  </r>
  <r>
    <n v="-31.2563888888889"/>
    <n v="-64.065833333333302"/>
    <n v="50158"/>
    <m/>
    <m/>
    <m/>
    <m/>
    <m/>
    <m/>
    <m/>
    <m/>
    <m/>
    <x v="108"/>
    <m/>
    <x v="6"/>
    <s v="COLON"/>
    <m/>
    <m/>
    <m/>
  </r>
  <r>
    <n v="-31.074527777777799"/>
    <n v="-64.097027777777797"/>
    <n v="50159"/>
    <m/>
    <m/>
    <m/>
    <m/>
    <m/>
    <m/>
    <m/>
    <m/>
    <m/>
    <x v="108"/>
    <m/>
    <x v="6"/>
    <s v="COLON"/>
    <m/>
    <m/>
    <m/>
  </r>
  <r>
    <n v="-31.45"/>
    <n v="-64.34"/>
    <n v="20146"/>
    <m/>
    <m/>
    <m/>
    <m/>
    <m/>
    <m/>
    <m/>
    <m/>
    <m/>
    <x v="108"/>
    <m/>
    <x v="6"/>
    <s v="SANTA MARÍA"/>
    <m/>
    <m/>
    <m/>
  </r>
  <r>
    <n v="-31.47"/>
    <n v="-64.36"/>
    <n v="20147"/>
    <n v="50"/>
    <m/>
    <m/>
    <m/>
    <m/>
    <m/>
    <m/>
    <m/>
    <m/>
    <x v="108"/>
    <m/>
    <x v="6"/>
    <s v="SANTA MARÍA"/>
    <m/>
    <m/>
    <m/>
  </r>
  <r>
    <n v="-31.47"/>
    <n v="-64.349999999999994"/>
    <n v="20148"/>
    <n v="43"/>
    <m/>
    <m/>
    <m/>
    <m/>
    <m/>
    <m/>
    <m/>
    <m/>
    <x v="108"/>
    <m/>
    <x v="6"/>
    <s v="SANTA MARÍA"/>
    <m/>
    <m/>
    <m/>
  </r>
  <r>
    <n v="-31.437633333333299"/>
    <n v="-64.326436111111093"/>
    <n v="20149"/>
    <n v="69"/>
    <m/>
    <m/>
    <m/>
    <m/>
    <m/>
    <m/>
    <m/>
    <m/>
    <x v="108"/>
    <m/>
    <x v="6"/>
    <s v="SANTA MARÍA"/>
    <m/>
    <m/>
    <m/>
  </r>
  <r>
    <n v="-31.4713888888889"/>
    <n v="-64.412499999999994"/>
    <n v="20150"/>
    <n v="110"/>
    <m/>
    <m/>
    <m/>
    <m/>
    <m/>
    <m/>
    <m/>
    <m/>
    <x v="31"/>
    <m/>
    <x v="6"/>
    <s v="SANTA MARÍA"/>
    <m/>
    <m/>
    <m/>
  </r>
  <r>
    <n v="-31.57"/>
    <n v="-64.319999999999993"/>
    <n v="20151"/>
    <n v="26"/>
    <m/>
    <m/>
    <m/>
    <m/>
    <m/>
    <m/>
    <m/>
    <m/>
    <x v="108"/>
    <m/>
    <x v="6"/>
    <s v="SANTA MARÍA"/>
    <m/>
    <m/>
    <m/>
  </r>
  <r>
    <n v="-31.51"/>
    <n v="-64.319999999999993"/>
    <n v="20152"/>
    <n v="119"/>
    <m/>
    <m/>
    <m/>
    <m/>
    <m/>
    <m/>
    <m/>
    <m/>
    <x v="31"/>
    <m/>
    <x v="6"/>
    <s v="SANTA MARÍA"/>
    <m/>
    <m/>
    <m/>
  </r>
  <r>
    <n v="-31.51"/>
    <n v="-64.36"/>
    <n v="20153"/>
    <n v="103"/>
    <m/>
    <m/>
    <m/>
    <m/>
    <m/>
    <m/>
    <m/>
    <m/>
    <x v="31"/>
    <m/>
    <x v="6"/>
    <s v="SANTA MARÍA"/>
    <m/>
    <m/>
    <m/>
  </r>
  <r>
    <n v="-31.34"/>
    <n v="-63.94"/>
    <n v="50160"/>
    <m/>
    <m/>
    <m/>
    <m/>
    <m/>
    <m/>
    <m/>
    <m/>
    <m/>
    <x v="108"/>
    <m/>
    <x v="6"/>
    <s v="COLON"/>
    <m/>
    <m/>
    <m/>
  </r>
  <r>
    <n v="-31.162859438151401"/>
    <n v="-64.316238065372303"/>
    <n v="50161"/>
    <m/>
    <m/>
    <m/>
    <m/>
    <m/>
    <m/>
    <m/>
    <m/>
    <m/>
    <x v="108"/>
    <m/>
    <x v="6"/>
    <s v="COLON"/>
    <m/>
    <m/>
    <m/>
  </r>
  <r>
    <n v="-31.2515"/>
    <n v="-63.952916666666702"/>
    <n v="50162"/>
    <m/>
    <m/>
    <m/>
    <m/>
    <m/>
    <m/>
    <m/>
    <m/>
    <m/>
    <x v="108"/>
    <m/>
    <x v="6"/>
    <s v="COLON"/>
    <m/>
    <m/>
    <m/>
  </r>
  <r>
    <n v="-31.088888888888899"/>
    <n v="-64.005277777777806"/>
    <n v="50163"/>
    <m/>
    <m/>
    <m/>
    <m/>
    <m/>
    <m/>
    <m/>
    <m/>
    <m/>
    <x v="108"/>
    <m/>
    <x v="6"/>
    <s v="COLON"/>
    <m/>
    <m/>
    <m/>
  </r>
  <r>
    <n v="-30.969000000000001"/>
    <n v="-63.994999999999997"/>
    <n v="50164"/>
    <m/>
    <m/>
    <m/>
    <m/>
    <m/>
    <m/>
    <m/>
    <m/>
    <m/>
    <x v="108"/>
    <m/>
    <x v="6"/>
    <s v="COLON"/>
    <m/>
    <m/>
    <m/>
  </r>
  <r>
    <n v="-31.191388888888898"/>
    <n v="-64.316166666666703"/>
    <n v="50165"/>
    <m/>
    <m/>
    <m/>
    <m/>
    <m/>
    <m/>
    <m/>
    <m/>
    <m/>
    <x v="108"/>
    <m/>
    <x v="6"/>
    <s v="COLON"/>
    <m/>
    <m/>
    <m/>
  </r>
  <r>
    <n v="-31.300352516754199"/>
    <n v="-64.2743572726515"/>
    <n v="50166"/>
    <m/>
    <m/>
    <m/>
    <m/>
    <m/>
    <m/>
    <m/>
    <m/>
    <m/>
    <x v="108"/>
    <m/>
    <x v="6"/>
    <s v="COLON"/>
    <m/>
    <m/>
    <m/>
  </r>
  <r>
    <n v="-31.589813888888902"/>
    <n v="-64.354186111111105"/>
    <n v="20154"/>
    <m/>
    <m/>
    <m/>
    <m/>
    <m/>
    <m/>
    <m/>
    <m/>
    <m/>
    <x v="108"/>
    <m/>
    <x v="6"/>
    <s v="SANTA MARÍA"/>
    <m/>
    <m/>
    <m/>
  </r>
  <r>
    <n v="-31.591958333333299"/>
    <n v="-64.34675"/>
    <n v="20155"/>
    <n v="26"/>
    <m/>
    <m/>
    <m/>
    <m/>
    <m/>
    <m/>
    <m/>
    <m/>
    <x v="108"/>
    <m/>
    <x v="6"/>
    <s v="SANTA MARÍA"/>
    <m/>
    <m/>
    <m/>
  </r>
  <r>
    <n v="-31.5"/>
    <n v="-64.45"/>
    <n v="20156"/>
    <m/>
    <m/>
    <m/>
    <m/>
    <m/>
    <m/>
    <m/>
    <m/>
    <m/>
    <x v="108"/>
    <m/>
    <x v="6"/>
    <s v="SANTA MARÍA"/>
    <m/>
    <m/>
    <m/>
  </r>
  <r>
    <n v="-31.469999999999899"/>
    <n v="-64.349999999999994"/>
    <n v="20157"/>
    <n v="40"/>
    <m/>
    <m/>
    <m/>
    <m/>
    <m/>
    <m/>
    <m/>
    <m/>
    <x v="108"/>
    <m/>
    <x v="6"/>
    <s v="SANTA MARÍA"/>
    <m/>
    <m/>
    <m/>
  </r>
  <r>
    <n v="-31.47"/>
    <n v="-64.05"/>
    <n v="20158"/>
    <n v="134"/>
    <m/>
    <m/>
    <m/>
    <m/>
    <m/>
    <m/>
    <m/>
    <m/>
    <x v="108"/>
    <m/>
    <x v="6"/>
    <s v="SANTA MARÍA"/>
    <m/>
    <m/>
    <m/>
  </r>
  <r>
    <n v="-31.4461011435708"/>
    <n v="-64.364318488756794"/>
    <n v="20159"/>
    <n v="61"/>
    <m/>
    <m/>
    <m/>
    <m/>
    <m/>
    <m/>
    <m/>
    <m/>
    <x v="108"/>
    <m/>
    <x v="6"/>
    <s v="SANTA MARÍA"/>
    <m/>
    <m/>
    <m/>
  </r>
  <r>
    <n v="-31.3446539788259"/>
    <n v="-64.325770552825901"/>
    <n v="50167"/>
    <m/>
    <m/>
    <m/>
    <m/>
    <m/>
    <m/>
    <m/>
    <m/>
    <m/>
    <x v="108"/>
    <m/>
    <x v="6"/>
    <s v="COLON"/>
    <m/>
    <m/>
    <m/>
  </r>
  <r>
    <n v="-31.170905673365901"/>
    <n v="-64.325102108796401"/>
    <n v="50168"/>
    <m/>
    <m/>
    <m/>
    <m/>
    <m/>
    <m/>
    <m/>
    <m/>
    <m/>
    <x v="108"/>
    <m/>
    <x v="6"/>
    <s v="COLON"/>
    <m/>
    <m/>
    <m/>
  </r>
  <r>
    <n v="-31.504444444444399"/>
    <n v="-64.363333333333301"/>
    <n v="20160"/>
    <n v="47"/>
    <m/>
    <m/>
    <m/>
    <m/>
    <m/>
    <m/>
    <m/>
    <m/>
    <x v="31"/>
    <m/>
    <x v="6"/>
    <s v="SANTA MARÍA"/>
    <m/>
    <m/>
    <m/>
  </r>
  <r>
    <n v="-31.560063999066301"/>
    <n v="-64.399758601188594"/>
    <n v="20161"/>
    <n v="113"/>
    <m/>
    <m/>
    <m/>
    <m/>
    <m/>
    <m/>
    <m/>
    <m/>
    <x v="31"/>
    <m/>
    <x v="6"/>
    <s v="SANTA MARÍA"/>
    <m/>
    <m/>
    <m/>
  </r>
  <r>
    <n v="-31.588988186662402"/>
    <n v="-64.3557209612664"/>
    <n v="20162"/>
    <n v="22"/>
    <m/>
    <m/>
    <m/>
    <m/>
    <m/>
    <m/>
    <m/>
    <m/>
    <x v="108"/>
    <m/>
    <x v="6"/>
    <s v="SANTA MARÍA"/>
    <m/>
    <m/>
    <m/>
  </r>
  <r>
    <n v="-31.470498721003999"/>
    <n v="-64.429109506606906"/>
    <n v="20163"/>
    <n v="96"/>
    <m/>
    <m/>
    <m/>
    <m/>
    <m/>
    <m/>
    <m/>
    <m/>
    <x v="108"/>
    <m/>
    <x v="6"/>
    <s v="SANTA MARÍA"/>
    <m/>
    <m/>
    <m/>
  </r>
  <r>
    <n v="-31.553808333333301"/>
    <n v="-64.007386111111103"/>
    <n v="20164"/>
    <m/>
    <m/>
    <m/>
    <m/>
    <m/>
    <m/>
    <m/>
    <m/>
    <m/>
    <x v="108"/>
    <m/>
    <x v="6"/>
    <s v="SANTA MARÍA"/>
    <m/>
    <m/>
    <m/>
  </r>
  <r>
    <n v="-31.564488888888899"/>
    <n v="-64.222444444444406"/>
    <n v="20165"/>
    <n v="81"/>
    <m/>
    <m/>
    <m/>
    <m/>
    <m/>
    <m/>
    <m/>
    <m/>
    <x v="108"/>
    <m/>
    <x v="6"/>
    <s v="SANTA MARÍA"/>
    <m/>
    <m/>
    <m/>
  </r>
  <r>
    <n v="-31.599977160269201"/>
    <n v="-64.360032186508207"/>
    <n v="20166"/>
    <m/>
    <m/>
    <m/>
    <m/>
    <m/>
    <m/>
    <m/>
    <m/>
    <m/>
    <x v="108"/>
    <m/>
    <x v="6"/>
    <s v="SANTA MARÍA"/>
    <m/>
    <m/>
    <m/>
  </r>
  <r>
    <n v="-31.5538666666667"/>
    <n v="-64.007788888888896"/>
    <n v="20167"/>
    <m/>
    <m/>
    <m/>
    <m/>
    <m/>
    <m/>
    <m/>
    <m/>
    <m/>
    <x v="108"/>
    <m/>
    <x v="6"/>
    <s v="SANTA MARÍA"/>
    <m/>
    <m/>
    <m/>
  </r>
  <r>
    <n v="-31.912250731399201"/>
    <n v="-64.239824204631802"/>
    <n v="20168"/>
    <m/>
    <m/>
    <m/>
    <m/>
    <m/>
    <m/>
    <m/>
    <m/>
    <m/>
    <x v="31"/>
    <m/>
    <x v="6"/>
    <s v="SANTA MARÍA"/>
    <m/>
    <m/>
    <m/>
  </r>
  <r>
    <n v="-31.6458938382161"/>
    <n v="-64.487943871031902"/>
    <n v="20169"/>
    <m/>
    <m/>
    <m/>
    <m/>
    <m/>
    <m/>
    <m/>
    <m/>
    <m/>
    <x v="108"/>
    <m/>
    <x v="6"/>
    <s v="SANTA MARÍA"/>
    <m/>
    <m/>
    <m/>
  </r>
  <r>
    <n v="-31.549110020137601"/>
    <n v="-64.232130364417998"/>
    <n v="20170"/>
    <n v="81"/>
    <m/>
    <m/>
    <m/>
    <m/>
    <m/>
    <m/>
    <m/>
    <m/>
    <x v="108"/>
    <m/>
    <x v="6"/>
    <s v="SANTA MARÍA"/>
    <m/>
    <m/>
    <m/>
  </r>
  <r>
    <n v="-31.547633321226201"/>
    <n v="-64.232306188090107"/>
    <n v="20171"/>
    <n v="81"/>
    <m/>
    <m/>
    <m/>
    <m/>
    <m/>
    <m/>
    <m/>
    <m/>
    <x v="108"/>
    <m/>
    <x v="6"/>
    <s v="SANTA MARÍA"/>
    <m/>
    <m/>
    <m/>
  </r>
  <r>
    <n v="-31.550244973351599"/>
    <n v="-64.235071839947196"/>
    <n v="20172"/>
    <n v="81"/>
    <m/>
    <m/>
    <m/>
    <m/>
    <m/>
    <m/>
    <m/>
    <m/>
    <x v="108"/>
    <m/>
    <x v="6"/>
    <s v="SANTA MARÍA"/>
    <m/>
    <m/>
    <m/>
  </r>
  <r>
    <n v="-31.550341888836201"/>
    <n v="-64.231636466510196"/>
    <n v="20173"/>
    <n v="81"/>
    <m/>
    <m/>
    <m/>
    <m/>
    <m/>
    <m/>
    <m/>
    <m/>
    <x v="108"/>
    <m/>
    <x v="6"/>
    <s v="SANTA MARÍA"/>
    <m/>
    <m/>
    <m/>
  </r>
  <r>
    <n v="-31.5476264057768"/>
    <n v="-64.232344569689602"/>
    <n v="20174"/>
    <n v="81"/>
    <m/>
    <m/>
    <m/>
    <m/>
    <m/>
    <m/>
    <m/>
    <m/>
    <x v="108"/>
    <m/>
    <x v="6"/>
    <s v="SANTA MARÍA"/>
    <m/>
    <m/>
    <m/>
  </r>
  <r>
    <n v="-31.547004667898999"/>
    <n v="-64.229125918871603"/>
    <n v="20175"/>
    <n v="81"/>
    <m/>
    <m/>
    <m/>
    <m/>
    <m/>
    <m/>
    <m/>
    <m/>
    <x v="108"/>
    <m/>
    <x v="6"/>
    <s v="SANTA MARÍA"/>
    <m/>
    <m/>
    <m/>
  </r>
  <r>
    <n v="-31.665811691080499"/>
    <n v="-64.422235155423493"/>
    <n v="20176"/>
    <m/>
    <m/>
    <m/>
    <m/>
    <m/>
    <m/>
    <m/>
    <m/>
    <m/>
    <x v="108"/>
    <m/>
    <x v="6"/>
    <s v="SANTA MARÍA"/>
    <m/>
    <m/>
    <m/>
  </r>
  <r>
    <n v="-31.555983333333401"/>
    <n v="-64.0077"/>
    <n v="20177"/>
    <n v="200"/>
    <m/>
    <m/>
    <m/>
    <m/>
    <m/>
    <m/>
    <m/>
    <m/>
    <x v="108"/>
    <m/>
    <x v="6"/>
    <s v="SANTA MARÍA"/>
    <m/>
    <m/>
    <m/>
  </r>
  <r>
    <n v="-31.553885144676201"/>
    <n v="-64.006895337295404"/>
    <n v="20178"/>
    <n v="40"/>
    <m/>
    <m/>
    <m/>
    <m/>
    <m/>
    <m/>
    <m/>
    <m/>
    <x v="108"/>
    <m/>
    <x v="6"/>
    <s v="SANTA MARÍA"/>
    <m/>
    <m/>
    <m/>
  </r>
  <r>
    <n v="-31.2993611111111"/>
    <n v="-64.253972222222203"/>
    <n v="50169"/>
    <n v="87"/>
    <m/>
    <m/>
    <m/>
    <m/>
    <m/>
    <m/>
    <m/>
    <m/>
    <x v="37"/>
    <m/>
    <x v="6"/>
    <s v="COLON"/>
    <m/>
    <m/>
    <m/>
  </r>
  <r>
    <n v="-31.3"/>
    <n v="-64.23"/>
    <n v="50170"/>
    <n v="126"/>
    <m/>
    <m/>
    <m/>
    <m/>
    <m/>
    <m/>
    <m/>
    <m/>
    <x v="37"/>
    <m/>
    <x v="6"/>
    <s v="COLON"/>
    <m/>
    <m/>
    <m/>
  </r>
  <r>
    <n v="-31.2453272840329"/>
    <n v="-64.188301485114593"/>
    <n v="50171"/>
    <n v="138"/>
    <m/>
    <m/>
    <m/>
    <m/>
    <m/>
    <m/>
    <m/>
    <m/>
    <x v="31"/>
    <m/>
    <x v="6"/>
    <s v="COLON"/>
    <m/>
    <m/>
    <m/>
  </r>
  <r>
    <n v="-31.136694444444402"/>
    <n v="-64.135916666666702"/>
    <n v="50172"/>
    <n v="151"/>
    <m/>
    <m/>
    <m/>
    <m/>
    <m/>
    <m/>
    <m/>
    <m/>
    <x v="31"/>
    <m/>
    <x v="6"/>
    <s v="COLON"/>
    <m/>
    <m/>
    <m/>
  </r>
  <r>
    <n v="-31.549080274255601"/>
    <n v="-64.226080364417996"/>
    <n v="20179"/>
    <n v="81"/>
    <m/>
    <m/>
    <m/>
    <m/>
    <m/>
    <m/>
    <m/>
    <m/>
    <x v="108"/>
    <m/>
    <x v="6"/>
    <s v="SANTA MARÍA"/>
    <m/>
    <m/>
    <m/>
  </r>
  <r>
    <n v="-31.813334192058399"/>
    <n v="-64.290099999999995"/>
    <n v="20180"/>
    <n v="56"/>
    <m/>
    <m/>
    <m/>
    <m/>
    <m/>
    <m/>
    <m/>
    <m/>
    <x v="31"/>
    <m/>
    <x v="6"/>
    <s v="SANTA MARÍA"/>
    <m/>
    <m/>
    <m/>
  </r>
  <r>
    <n v="-31.445639371721199"/>
    <n v="-64.364154791005404"/>
    <n v="20181"/>
    <n v="57"/>
    <m/>
    <m/>
    <m/>
    <m/>
    <m/>
    <m/>
    <m/>
    <m/>
    <x v="108"/>
    <m/>
    <x v="6"/>
    <s v="SANTA MARÍA"/>
    <m/>
    <m/>
    <m/>
  </r>
  <r>
    <n v="-31.549013129698601"/>
    <n v="-64.227153788946595"/>
    <n v="20182"/>
    <n v="81"/>
    <m/>
    <m/>
    <m/>
    <m/>
    <m/>
    <m/>
    <m/>
    <m/>
    <x v="108"/>
    <m/>
    <x v="6"/>
    <s v="SANTA MARÍA"/>
    <m/>
    <m/>
    <m/>
  </r>
  <r>
    <n v="-31.590548574547199"/>
    <n v="-64.361594253306905"/>
    <n v="20183"/>
    <n v="96"/>
    <m/>
    <m/>
    <m/>
    <m/>
    <m/>
    <m/>
    <m/>
    <m/>
    <x v="108"/>
    <m/>
    <x v="6"/>
    <s v="SANTA MARÍA"/>
    <m/>
    <m/>
    <m/>
  </r>
  <r>
    <n v="-31.471333333333298"/>
    <n v="-64.169472222222197"/>
    <n v="40208"/>
    <m/>
    <m/>
    <m/>
    <m/>
    <m/>
    <m/>
    <m/>
    <m/>
    <m/>
    <x v="108"/>
    <m/>
    <x v="6"/>
    <s v="CAPITAL"/>
    <m/>
    <m/>
    <m/>
  </r>
  <r>
    <n v="-31.549696766815501"/>
    <n v="-64.2250831421958"/>
    <n v="20184"/>
    <n v="81"/>
    <m/>
    <m/>
    <m/>
    <m/>
    <m/>
    <m/>
    <m/>
    <m/>
    <x v="108"/>
    <m/>
    <x v="6"/>
    <s v="SANTA MARÍA"/>
    <m/>
    <m/>
    <m/>
  </r>
  <r>
    <n v="-31.439416666666698"/>
    <n v="-64.096000000000004"/>
    <n v="40209"/>
    <n v="68"/>
    <m/>
    <m/>
    <m/>
    <m/>
    <m/>
    <m/>
    <m/>
    <m/>
    <x v="108"/>
    <m/>
    <x v="6"/>
    <s v="CAPITAL"/>
    <m/>
    <m/>
    <m/>
  </r>
  <r>
    <n v="-31.469083333333302"/>
    <n v="-64.130861111111102"/>
    <n v="40210"/>
    <n v="30"/>
    <m/>
    <m/>
    <m/>
    <m/>
    <m/>
    <m/>
    <m/>
    <m/>
    <x v="108"/>
    <m/>
    <x v="6"/>
    <s v="CAPITAL"/>
    <m/>
    <m/>
    <m/>
  </r>
  <r>
    <n v="-31.328187292342999"/>
    <n v="-64.211272413359794"/>
    <n v="40211"/>
    <n v="40"/>
    <m/>
    <m/>
    <m/>
    <m/>
    <m/>
    <m/>
    <m/>
    <m/>
    <x v="108"/>
    <m/>
    <x v="6"/>
    <s v="CAPITAL"/>
    <m/>
    <m/>
    <m/>
  </r>
  <r>
    <n v="-31.447881986989401"/>
    <n v="-64.168953518992595"/>
    <n v="40212"/>
    <n v="44"/>
    <m/>
    <m/>
    <m/>
    <m/>
    <m/>
    <m/>
    <m/>
    <m/>
    <x v="108"/>
    <m/>
    <x v="6"/>
    <s v="CAPITAL"/>
    <m/>
    <m/>
    <m/>
  </r>
  <r>
    <n v="-31.457999999999998"/>
    <n v="-64.168999999999997"/>
    <n v="40213"/>
    <n v="47"/>
    <m/>
    <m/>
    <m/>
    <m/>
    <m/>
    <m/>
    <m/>
    <m/>
    <x v="108"/>
    <m/>
    <x v="6"/>
    <s v="CAPITAL"/>
    <m/>
    <m/>
    <m/>
  </r>
  <r>
    <n v="-31.224568080288801"/>
    <n v="-64.2693887594194"/>
    <n v="50173"/>
    <n v="16"/>
    <m/>
    <m/>
    <m/>
    <m/>
    <m/>
    <m/>
    <m/>
    <m/>
    <x v="4"/>
    <m/>
    <x v="6"/>
    <s v="COLON"/>
    <m/>
    <m/>
    <m/>
  </r>
  <r>
    <n v="-31.650347984602799"/>
    <n v="-64.4800940621694"/>
    <n v="20185"/>
    <n v="8"/>
    <m/>
    <m/>
    <m/>
    <m/>
    <m/>
    <m/>
    <m/>
    <m/>
    <x v="108"/>
    <m/>
    <x v="6"/>
    <s v="SANTA MARÍA"/>
    <m/>
    <m/>
    <m/>
  </r>
  <r>
    <n v="-31.649230939101901"/>
    <n v="-64.482177777777807"/>
    <n v="20186"/>
    <n v="12"/>
    <m/>
    <m/>
    <m/>
    <m/>
    <m/>
    <m/>
    <m/>
    <m/>
    <x v="108"/>
    <m/>
    <x v="6"/>
    <s v="SANTA MARÍA"/>
    <m/>
    <m/>
    <m/>
  </r>
  <r>
    <n v="-31.373946739802701"/>
    <n v="-64.176505364418006"/>
    <n v="40214"/>
    <n v="97"/>
    <m/>
    <m/>
    <m/>
    <m/>
    <m/>
    <m/>
    <m/>
    <m/>
    <x v="108"/>
    <m/>
    <x v="6"/>
    <s v="CAPITAL"/>
    <m/>
    <m/>
    <m/>
  </r>
  <r>
    <n v="-31.503886585931099"/>
    <n v="-64.053812424509701"/>
    <n v="20187"/>
    <n v="69"/>
    <m/>
    <m/>
    <m/>
    <m/>
    <m/>
    <m/>
    <m/>
    <m/>
    <x v="4"/>
    <m/>
    <x v="6"/>
    <s v="SANTA MARÍA"/>
    <m/>
    <m/>
    <m/>
  </r>
  <r>
    <n v="-31.391666666666701"/>
    <n v="-64.121388888888902"/>
    <n v="40215"/>
    <n v="140"/>
    <m/>
    <m/>
    <m/>
    <m/>
    <m/>
    <m/>
    <m/>
    <m/>
    <x v="4"/>
    <m/>
    <x v="6"/>
    <s v="CAPITAL"/>
    <m/>
    <m/>
    <m/>
  </r>
  <r>
    <n v="-31.431694444444499"/>
    <n v="-64.2361111111111"/>
    <n v="40216"/>
    <n v="23"/>
    <m/>
    <m/>
    <m/>
    <m/>
    <m/>
    <m/>
    <m/>
    <m/>
    <x v="108"/>
    <m/>
    <x v="6"/>
    <s v="CAPITAL"/>
    <m/>
    <m/>
    <m/>
  </r>
  <r>
    <n v="-31.410055555555601"/>
    <n v="-64.22475"/>
    <n v="40217"/>
    <n v="22"/>
    <m/>
    <m/>
    <m/>
    <m/>
    <m/>
    <m/>
    <m/>
    <m/>
    <x v="108"/>
    <m/>
    <x v="6"/>
    <s v="CAPITAL"/>
    <m/>
    <m/>
    <m/>
  </r>
  <r>
    <n v="-31.471611111111098"/>
    <n v="-64.170555555555595"/>
    <n v="40218"/>
    <n v="226"/>
    <m/>
    <m/>
    <m/>
    <m/>
    <m/>
    <m/>
    <m/>
    <m/>
    <x v="108"/>
    <m/>
    <x v="6"/>
    <s v="CAPITAL"/>
    <m/>
    <m/>
    <m/>
  </r>
  <r>
    <n v="-31.463033662100901"/>
    <n v="-64.357677586640307"/>
    <n v="20188"/>
    <n v="30"/>
    <m/>
    <m/>
    <m/>
    <m/>
    <m/>
    <m/>
    <m/>
    <m/>
    <x v="108"/>
    <m/>
    <x v="6"/>
    <s v="SANTA MARÍA"/>
    <m/>
    <m/>
    <m/>
  </r>
  <r>
    <n v="-31.5860977669528"/>
    <n v="-64.459066093254094"/>
    <n v="20189"/>
    <m/>
    <m/>
    <m/>
    <m/>
    <m/>
    <m/>
    <m/>
    <m/>
    <m/>
    <x v="108"/>
    <m/>
    <x v="6"/>
    <s v="SANTA MARÍA"/>
    <m/>
    <m/>
    <m/>
  </r>
  <r>
    <n v="-31.364404208797598"/>
    <n v="-64.221726662370997"/>
    <n v="40219"/>
    <n v="50"/>
    <m/>
    <m/>
    <m/>
    <m/>
    <m/>
    <m/>
    <m/>
    <m/>
    <x v="4"/>
    <m/>
    <x v="6"/>
    <s v="CAPITAL"/>
    <m/>
    <m/>
    <m/>
  </r>
  <r>
    <n v="-31.445514371666199"/>
    <n v="-64.364939080026403"/>
    <n v="20190"/>
    <m/>
    <m/>
    <m/>
    <m/>
    <m/>
    <m/>
    <m/>
    <m/>
    <m/>
    <x v="108"/>
    <m/>
    <x v="6"/>
    <s v="SANTA MARÍA"/>
    <m/>
    <m/>
    <m/>
  </r>
  <r>
    <n v="-31.408555555555601"/>
    <n v="-64.1919166666667"/>
    <n v="40220"/>
    <n v="56"/>
    <m/>
    <m/>
    <m/>
    <m/>
    <m/>
    <m/>
    <m/>
    <m/>
    <x v="4"/>
    <m/>
    <x v="6"/>
    <s v="CAPITAL"/>
    <m/>
    <m/>
    <m/>
  </r>
  <r>
    <n v="-31.442957662561799"/>
    <n v="-64.100985971556796"/>
    <n v="40221"/>
    <n v="134"/>
    <m/>
    <m/>
    <m/>
    <m/>
    <m/>
    <m/>
    <m/>
    <m/>
    <x v="7"/>
    <m/>
    <x v="6"/>
    <s v="CAPITAL"/>
    <m/>
    <m/>
    <m/>
  </r>
  <r>
    <n v="-32.406655017524997"/>
    <n v="-62.101382568783201"/>
    <n v="20191"/>
    <n v="199"/>
    <m/>
    <m/>
    <m/>
    <m/>
    <m/>
    <m/>
    <m/>
    <m/>
    <x v="108"/>
    <m/>
    <x v="6"/>
    <s v="MARCOS JUÁREZ"/>
    <m/>
    <m/>
    <m/>
  </r>
  <r>
    <n v="-31.340683477973201"/>
    <n v="-64.205888688325899"/>
    <n v="40222"/>
    <n v="110"/>
    <m/>
    <m/>
    <m/>
    <m/>
    <m/>
    <m/>
    <m/>
    <m/>
    <x v="108"/>
    <m/>
    <x v="6"/>
    <s v="CAPITAL"/>
    <m/>
    <m/>
    <m/>
  </r>
  <r>
    <n v="-31.499229203157402"/>
    <n v="-64.065310381120995"/>
    <n v="40223"/>
    <n v="86"/>
    <m/>
    <m/>
    <m/>
    <m/>
    <m/>
    <m/>
    <m/>
    <m/>
    <x v="108"/>
    <m/>
    <x v="6"/>
    <s v="CAPITAL"/>
    <m/>
    <m/>
    <m/>
  </r>
  <r>
    <n v="-32.6975857636752"/>
    <n v="-62.105812742063698"/>
    <n v="20192"/>
    <n v="22"/>
    <m/>
    <m/>
    <m/>
    <m/>
    <m/>
    <m/>
    <m/>
    <m/>
    <x v="108"/>
    <m/>
    <x v="6"/>
    <s v="MARCOS JUÁREZ"/>
    <m/>
    <m/>
    <m/>
  </r>
  <r>
    <n v="-33.007104084764599"/>
    <n v="-61.831881320105701"/>
    <n v="20193"/>
    <n v="22"/>
    <m/>
    <m/>
    <m/>
    <m/>
    <m/>
    <m/>
    <m/>
    <m/>
    <x v="108"/>
    <m/>
    <x v="6"/>
    <s v="MARCOS JUÁREZ"/>
    <m/>
    <m/>
    <m/>
  </r>
  <r>
    <n v="-33.0070905889119"/>
    <n v="-61.831645285712298"/>
    <n v="20194"/>
    <n v="22"/>
    <m/>
    <m/>
    <m/>
    <m/>
    <m/>
    <m/>
    <m/>
    <m/>
    <x v="108"/>
    <m/>
    <x v="6"/>
    <s v="MARCOS JUÁREZ"/>
    <m/>
    <m/>
    <m/>
  </r>
  <r>
    <n v="-33.007187309144001"/>
    <n v="-61.831728434191703"/>
    <n v="20195"/>
    <n v="22"/>
    <m/>
    <m/>
    <m/>
    <m/>
    <m/>
    <m/>
    <m/>
    <m/>
    <x v="108"/>
    <m/>
    <x v="6"/>
    <s v="MARCOS JUÁREZ"/>
    <m/>
    <m/>
    <m/>
  </r>
  <r>
    <n v="-33.007189558450399"/>
    <n v="-61.831594323741001"/>
    <n v="20196"/>
    <n v="22"/>
    <m/>
    <m/>
    <m/>
    <m/>
    <m/>
    <m/>
    <m/>
    <m/>
    <x v="108"/>
    <m/>
    <x v="6"/>
    <s v="MARCOS JUÁREZ"/>
    <m/>
    <m/>
    <m/>
  </r>
  <r>
    <n v="-33.007158068154801"/>
    <n v="-61.831428026782199"/>
    <n v="20197"/>
    <n v="22"/>
    <m/>
    <m/>
    <m/>
    <m/>
    <m/>
    <m/>
    <m/>
    <m/>
    <x v="108"/>
    <m/>
    <x v="6"/>
    <s v="MARCOS JUÁREZ"/>
    <m/>
    <m/>
    <m/>
  </r>
  <r>
    <n v="-33.0067755717157"/>
    <n v="-61.833211589122897"/>
    <n v="20198"/>
    <n v="22"/>
    <m/>
    <m/>
    <m/>
    <m/>
    <m/>
    <m/>
    <m/>
    <m/>
    <x v="108"/>
    <m/>
    <x v="6"/>
    <s v="MARCOS JUÁREZ"/>
    <m/>
    <m/>
    <m/>
  </r>
  <r>
    <n v="-33.010990075463198"/>
    <n v="-61.807987742063702"/>
    <n v="20199"/>
    <n v="43"/>
    <m/>
    <m/>
    <m/>
    <m/>
    <m/>
    <m/>
    <m/>
    <m/>
    <x v="108"/>
    <m/>
    <x v="6"/>
    <s v="MARCOS JUÁREZ"/>
    <m/>
    <m/>
    <m/>
  </r>
  <r>
    <n v="-33.550411509674703"/>
    <n v="-62.554491592004702"/>
    <n v="20200"/>
    <n v="55"/>
    <m/>
    <m/>
    <m/>
    <m/>
    <m/>
    <m/>
    <m/>
    <m/>
    <x v="108"/>
    <m/>
    <x v="6"/>
    <s v="MARCOS JUÁREZ"/>
    <m/>
    <m/>
    <m/>
  </r>
  <r>
    <n v="-33.464197384244997"/>
    <n v="-62.438160346560998"/>
    <n v="20201"/>
    <n v="327"/>
    <m/>
    <m/>
    <m/>
    <m/>
    <m/>
    <m/>
    <m/>
    <m/>
    <x v="108"/>
    <m/>
    <x v="6"/>
    <s v="MARCOS JUÁREZ"/>
    <m/>
    <m/>
    <m/>
  </r>
  <r>
    <n v="-32.283306127813702"/>
    <n v="-62.183338697751402"/>
    <n v="20202"/>
    <m/>
    <m/>
    <m/>
    <m/>
    <m/>
    <m/>
    <m/>
    <m/>
    <m/>
    <x v="108"/>
    <m/>
    <x v="6"/>
    <s v="MARCOS JUÁREZ"/>
    <m/>
    <m/>
    <m/>
  </r>
  <r>
    <n v="-33.242958347256298"/>
    <n v="-62.395599808862499"/>
    <n v="20203"/>
    <n v="177"/>
    <m/>
    <m/>
    <m/>
    <m/>
    <m/>
    <m/>
    <m/>
    <m/>
    <x v="108"/>
    <m/>
    <x v="6"/>
    <s v="MARCOS JUÁREZ"/>
    <m/>
    <m/>
    <m/>
  </r>
  <r>
    <n v="-32.945058149213203"/>
    <n v="-62.230630364417998"/>
    <n v="20204"/>
    <n v="118"/>
    <m/>
    <m/>
    <m/>
    <m/>
    <m/>
    <m/>
    <m/>
    <m/>
    <x v="108"/>
    <m/>
    <x v="6"/>
    <s v="MARCOS JUÁREZ"/>
    <m/>
    <m/>
    <m/>
  </r>
  <r>
    <n v="-30.993316062982501"/>
    <n v="-64.098174626129094"/>
    <n v="50174"/>
    <m/>
    <m/>
    <m/>
    <m/>
    <m/>
    <m/>
    <m/>
    <m/>
    <m/>
    <x v="108"/>
    <m/>
    <x v="6"/>
    <s v="COLON"/>
    <m/>
    <m/>
    <m/>
  </r>
  <r>
    <n v="-31.0257590300746"/>
    <n v="-64.234904966433803"/>
    <n v="50175"/>
    <m/>
    <m/>
    <m/>
    <m/>
    <m/>
    <m/>
    <m/>
    <m/>
    <m/>
    <x v="108"/>
    <m/>
    <x v="6"/>
    <s v="COLON"/>
    <m/>
    <m/>
    <m/>
  </r>
  <r>
    <n v="-31.002674920905999"/>
    <n v="-64.084097255802206"/>
    <n v="50176"/>
    <m/>
    <m/>
    <m/>
    <m/>
    <m/>
    <m/>
    <m/>
    <m/>
    <m/>
    <x v="108"/>
    <m/>
    <x v="6"/>
    <s v="COLON"/>
    <m/>
    <m/>
    <m/>
  </r>
  <r>
    <n v="-33.007399368040197"/>
    <n v="-61.809346355819699"/>
    <n v="20205"/>
    <n v="43"/>
    <m/>
    <m/>
    <m/>
    <m/>
    <m/>
    <m/>
    <m/>
    <m/>
    <x v="108"/>
    <m/>
    <x v="6"/>
    <s v="MARCOS JUÁREZ"/>
    <m/>
    <m/>
    <m/>
  </r>
  <r>
    <n v="-31.1306388888889"/>
    <n v="-64.330250000000007"/>
    <n v="50177"/>
    <n v="50"/>
    <m/>
    <m/>
    <m/>
    <m/>
    <m/>
    <m/>
    <m/>
    <m/>
    <x v="31"/>
    <m/>
    <x v="6"/>
    <s v="COLON"/>
    <m/>
    <m/>
    <m/>
  </r>
  <r>
    <n v="-31.1298888888889"/>
    <n v="-64.330027777777801"/>
    <n v="50178"/>
    <n v="55"/>
    <m/>
    <m/>
    <m/>
    <m/>
    <m/>
    <m/>
    <m/>
    <m/>
    <x v="108"/>
    <m/>
    <x v="6"/>
    <s v="COLON"/>
    <m/>
    <m/>
    <m/>
  </r>
  <r>
    <n v="-31.3138764157564"/>
    <n v="-64.313539185684604"/>
    <n v="50179"/>
    <n v="80"/>
    <m/>
    <m/>
    <m/>
    <m/>
    <m/>
    <m/>
    <m/>
    <m/>
    <x v="4"/>
    <m/>
    <x v="6"/>
    <s v="COLON"/>
    <m/>
    <m/>
    <m/>
  </r>
  <r>
    <n v="-33.1099550720593"/>
    <n v="-64.34"/>
    <n v="20206"/>
    <n v="70"/>
    <m/>
    <m/>
    <m/>
    <m/>
    <m/>
    <m/>
    <m/>
    <m/>
    <x v="108"/>
    <m/>
    <x v="6"/>
    <s v="RIO CUARTO"/>
    <m/>
    <m/>
    <m/>
  </r>
  <r>
    <n v="-33.135792910657401"/>
    <n v="-64.355555555555597"/>
    <n v="20207"/>
    <n v="9"/>
    <m/>
    <m/>
    <m/>
    <m/>
    <m/>
    <m/>
    <m/>
    <m/>
    <x v="108"/>
    <m/>
    <x v="6"/>
    <s v="RIO CUARTO"/>
    <m/>
    <m/>
    <m/>
  </r>
  <r>
    <n v="-32.579941241976897"/>
    <n v="-64.370016093254094"/>
    <n v="20208"/>
    <n v="80"/>
    <m/>
    <m/>
    <m/>
    <m/>
    <m/>
    <m/>
    <m/>
    <m/>
    <x v="108"/>
    <m/>
    <x v="6"/>
    <s v="RIO CUARTO"/>
    <m/>
    <m/>
    <m/>
  </r>
  <r>
    <n v="-33.129991021017098"/>
    <n v="-64.340021457672094"/>
    <n v="20209"/>
    <n v="12"/>
    <m/>
    <m/>
    <m/>
    <m/>
    <m/>
    <m/>
    <m/>
    <m/>
    <x v="108"/>
    <m/>
    <x v="6"/>
    <s v="RIO CUARTO"/>
    <m/>
    <m/>
    <m/>
  </r>
  <r>
    <n v="-31.444878473374299"/>
    <n v="-64.095204140133305"/>
    <n v="40224"/>
    <n v="94"/>
    <m/>
    <m/>
    <m/>
    <m/>
    <m/>
    <m/>
    <m/>
    <m/>
    <x v="4"/>
    <m/>
    <x v="6"/>
    <s v="CAPITAL"/>
    <m/>
    <m/>
    <m/>
  </r>
  <r>
    <n v="-31.357944444444399"/>
    <n v="-64.107583333333295"/>
    <n v="40225"/>
    <n v="120"/>
    <m/>
    <m/>
    <m/>
    <m/>
    <m/>
    <m/>
    <m/>
    <m/>
    <x v="108"/>
    <m/>
    <x v="6"/>
    <s v="CAPITAL"/>
    <m/>
    <m/>
    <m/>
  </r>
  <r>
    <n v="-31.4164722222222"/>
    <n v="-64.158972222222204"/>
    <n v="40226"/>
    <n v="51"/>
    <m/>
    <m/>
    <m/>
    <m/>
    <m/>
    <m/>
    <m/>
    <m/>
    <x v="108"/>
    <m/>
    <x v="6"/>
    <s v="CAPITAL"/>
    <m/>
    <m/>
    <m/>
  </r>
  <r>
    <n v="-31.4303173180347"/>
    <n v="-64.148144253306896"/>
    <n v="40227"/>
    <n v="50"/>
    <m/>
    <m/>
    <m/>
    <m/>
    <m/>
    <m/>
    <m/>
    <m/>
    <x v="108"/>
    <m/>
    <x v="6"/>
    <s v="CAPITAL"/>
    <m/>
    <m/>
    <m/>
  </r>
  <r>
    <n v="-31.404"/>
    <n v="-64.218722222222198"/>
    <n v="40228"/>
    <n v="90"/>
    <m/>
    <m/>
    <m/>
    <m/>
    <m/>
    <m/>
    <m/>
    <m/>
    <x v="108"/>
    <m/>
    <x v="6"/>
    <s v="CAPITAL"/>
    <m/>
    <m/>
    <m/>
  </r>
  <r>
    <n v="-31.329249999999998"/>
    <n v="-64.260916666666702"/>
    <n v="40229"/>
    <n v="40"/>
    <m/>
    <m/>
    <m/>
    <m/>
    <m/>
    <m/>
    <m/>
    <m/>
    <x v="108"/>
    <m/>
    <x v="6"/>
    <s v="CAPITAL"/>
    <m/>
    <m/>
    <m/>
  </r>
  <r>
    <n v="-31.246027777777801"/>
    <n v="-64.250222222222206"/>
    <n v="40230"/>
    <n v="52"/>
    <m/>
    <m/>
    <m/>
    <m/>
    <m/>
    <m/>
    <m/>
    <m/>
    <x v="108"/>
    <m/>
    <x v="6"/>
    <s v="COLON"/>
    <m/>
    <m/>
    <m/>
  </r>
  <r>
    <n v="-31.443000000000001"/>
    <n v="-64.186944444444507"/>
    <n v="40231"/>
    <n v="32"/>
    <m/>
    <m/>
    <m/>
    <m/>
    <m/>
    <m/>
    <m/>
    <m/>
    <x v="108"/>
    <m/>
    <x v="6"/>
    <s v="CAPITAL"/>
    <m/>
    <m/>
    <m/>
  </r>
  <r>
    <n v="-31.444777777777801"/>
    <n v="-64.1191666666667"/>
    <n v="40232"/>
    <n v="90"/>
    <m/>
    <m/>
    <m/>
    <m/>
    <m/>
    <m/>
    <m/>
    <m/>
    <x v="108"/>
    <m/>
    <x v="6"/>
    <s v="CAPITAL"/>
    <m/>
    <m/>
    <m/>
  </r>
  <r>
    <n v="-31.38475"/>
    <n v="-64.133416666666704"/>
    <n v="40233"/>
    <n v="90"/>
    <m/>
    <m/>
    <m/>
    <m/>
    <m/>
    <m/>
    <m/>
    <m/>
    <x v="108"/>
    <m/>
    <x v="6"/>
    <s v="CAPITAL"/>
    <m/>
    <m/>
    <m/>
  </r>
  <r>
    <n v="-31.3928333333334"/>
    <n v="-64.212722222222197"/>
    <n v="40234"/>
    <n v="90"/>
    <m/>
    <m/>
    <m/>
    <m/>
    <m/>
    <m/>
    <m/>
    <m/>
    <x v="108"/>
    <m/>
    <x v="6"/>
    <s v="CAPITAL"/>
    <m/>
    <m/>
    <m/>
  </r>
  <r>
    <n v="-31.002403062000401"/>
    <n v="-64.083759963863798"/>
    <n v="50180"/>
    <m/>
    <m/>
    <m/>
    <m/>
    <m/>
    <m/>
    <m/>
    <m/>
    <m/>
    <x v="108"/>
    <m/>
    <x v="6"/>
    <s v="COLON"/>
    <m/>
    <m/>
    <m/>
  </r>
  <r>
    <n v="-31.0027841251182"/>
    <n v="-64.084077139234594"/>
    <n v="50181"/>
    <m/>
    <m/>
    <m/>
    <m/>
    <m/>
    <m/>
    <m/>
    <m/>
    <m/>
    <x v="108"/>
    <m/>
    <x v="6"/>
    <s v="COLON"/>
    <m/>
    <m/>
    <m/>
  </r>
  <r>
    <n v="-31.369397698401901"/>
    <n v="-63.959906122684401"/>
    <n v="50182"/>
    <m/>
    <m/>
    <m/>
    <m/>
    <m/>
    <m/>
    <m/>
    <m/>
    <m/>
    <x v="108"/>
    <m/>
    <x v="6"/>
    <s v="COLON"/>
    <m/>
    <m/>
    <m/>
  </r>
  <r>
    <n v="-31.430722222222201"/>
    <n v="-64.212083333333297"/>
    <n v="40235"/>
    <n v="27"/>
    <m/>
    <m/>
    <m/>
    <m/>
    <m/>
    <m/>
    <m/>
    <m/>
    <x v="108"/>
    <m/>
    <x v="6"/>
    <s v="CAPITAL"/>
    <m/>
    <m/>
    <m/>
  </r>
  <r>
    <n v="-31.365140402254202"/>
    <n v="-64.219957285218797"/>
    <n v="40236"/>
    <m/>
    <m/>
    <m/>
    <m/>
    <m/>
    <m/>
    <m/>
    <m/>
    <m/>
    <x v="4"/>
    <m/>
    <x v="6"/>
    <s v="CAPITAL"/>
    <m/>
    <m/>
    <m/>
  </r>
  <r>
    <n v="-31.441878086794599"/>
    <n v="-64.200491615083607"/>
    <n v="40237"/>
    <n v="180"/>
    <m/>
    <m/>
    <m/>
    <m/>
    <m/>
    <m/>
    <m/>
    <m/>
    <x v="108"/>
    <m/>
    <x v="6"/>
    <s v="CAPITAL"/>
    <m/>
    <m/>
    <m/>
  </r>
  <r>
    <n v="-31.347666666666701"/>
    <n v="-64.235972222222202"/>
    <n v="40238"/>
    <n v="57"/>
    <m/>
    <m/>
    <m/>
    <m/>
    <m/>
    <m/>
    <m/>
    <m/>
    <x v="108"/>
    <m/>
    <x v="6"/>
    <s v="CAPITAL"/>
    <m/>
    <m/>
    <m/>
  </r>
  <r>
    <n v="-31.317024028214199"/>
    <n v="-64.217270317130598"/>
    <n v="40239"/>
    <n v="70"/>
    <m/>
    <m/>
    <m/>
    <m/>
    <m/>
    <m/>
    <m/>
    <m/>
    <x v="108"/>
    <m/>
    <x v="6"/>
    <s v="CAPITAL"/>
    <m/>
    <m/>
    <m/>
  </r>
  <r>
    <n v="-31.4538503174991"/>
    <n v="-64.181202829360899"/>
    <n v="40240"/>
    <n v="170"/>
    <m/>
    <m/>
    <m/>
    <m/>
    <m/>
    <m/>
    <m/>
    <m/>
    <x v="108"/>
    <m/>
    <x v="6"/>
    <s v="CAPITAL"/>
    <m/>
    <m/>
    <m/>
  </r>
  <r>
    <n v="-33.119941598616997"/>
    <n v="-64.350005364417996"/>
    <n v="20210"/>
    <n v="70"/>
    <m/>
    <m/>
    <m/>
    <m/>
    <m/>
    <m/>
    <m/>
    <m/>
    <x v="108"/>
    <m/>
    <x v="6"/>
    <s v="RIO CUARTO"/>
    <m/>
    <m/>
    <m/>
  </r>
  <r>
    <n v="-33.129973051657899"/>
    <n v="-64.340010728836106"/>
    <n v="20211"/>
    <n v="33"/>
    <m/>
    <m/>
    <m/>
    <m/>
    <m/>
    <m/>
    <m/>
    <m/>
    <x v="108"/>
    <m/>
    <x v="6"/>
    <s v="RIO CUARTO"/>
    <m/>
    <m/>
    <m/>
  </r>
  <r>
    <n v="-33.119964062881699"/>
    <n v="-64.349999999999994"/>
    <n v="20212"/>
    <n v="67"/>
    <m/>
    <m/>
    <m/>
    <m/>
    <m/>
    <m/>
    <m/>
    <m/>
    <x v="108"/>
    <m/>
    <x v="6"/>
    <s v="RIO CUARTO"/>
    <m/>
    <m/>
    <m/>
  </r>
  <r>
    <n v="-33.279946189937"/>
    <n v="-64.560010728836104"/>
    <n v="20213"/>
    <n v="120"/>
    <m/>
    <m/>
    <m/>
    <m/>
    <m/>
    <m/>
    <m/>
    <m/>
    <x v="108"/>
    <m/>
    <x v="6"/>
    <s v="RIO CUARTO"/>
    <m/>
    <m/>
    <m/>
  </r>
  <r>
    <n v="-33.279950674587496"/>
    <n v="-64.350005364417996"/>
    <n v="20214"/>
    <n v="110"/>
    <m/>
    <m/>
    <m/>
    <m/>
    <m/>
    <m/>
    <m/>
    <m/>
    <x v="108"/>
    <m/>
    <x v="6"/>
    <s v="RIO CUARTO"/>
    <m/>
    <m/>
    <m/>
  </r>
  <r>
    <n v="-31.4498055555555"/>
    <n v="-64.157722222222205"/>
    <n v="40241"/>
    <n v="50"/>
    <m/>
    <m/>
    <m/>
    <m/>
    <m/>
    <m/>
    <m/>
    <m/>
    <x v="108"/>
    <m/>
    <x v="6"/>
    <s v="CAPITAL"/>
    <m/>
    <m/>
    <m/>
  </r>
  <r>
    <n v="-31.390222222222199"/>
    <n v="-64.137111111111096"/>
    <n v="40242"/>
    <n v="92"/>
    <m/>
    <m/>
    <m/>
    <m/>
    <m/>
    <m/>
    <m/>
    <m/>
    <x v="108"/>
    <m/>
    <x v="6"/>
    <s v="CAPITAL"/>
    <m/>
    <m/>
    <m/>
  </r>
  <r>
    <n v="-31.3652957649516"/>
    <n v="-64.242936302248694"/>
    <n v="40243"/>
    <n v="60"/>
    <m/>
    <m/>
    <m/>
    <m/>
    <m/>
    <m/>
    <m/>
    <m/>
    <x v="108"/>
    <m/>
    <x v="6"/>
    <s v="CAPITAL"/>
    <m/>
    <m/>
    <m/>
  </r>
  <r>
    <n v="-33.109964058787497"/>
    <n v="-64.380010728836098"/>
    <n v="20215"/>
    <n v="46"/>
    <m/>
    <m/>
    <m/>
    <m/>
    <m/>
    <m/>
    <m/>
    <m/>
    <x v="108"/>
    <m/>
    <x v="6"/>
    <s v="RIO CUARTO"/>
    <m/>
    <m/>
    <m/>
  </r>
  <r>
    <n v="-33.139964071073301"/>
    <n v="-64.330026822090105"/>
    <n v="20216"/>
    <n v="33"/>
    <m/>
    <m/>
    <m/>
    <m/>
    <m/>
    <m/>
    <m/>
    <m/>
    <x v="4"/>
    <m/>
    <x v="6"/>
    <s v="RIO CUARTO"/>
    <m/>
    <m/>
    <m/>
  </r>
  <r>
    <n v="-33.205329477297703"/>
    <n v="-64.437986684523693"/>
    <n v="20217"/>
    <m/>
    <m/>
    <m/>
    <m/>
    <m/>
    <m/>
    <m/>
    <m/>
    <m/>
    <x v="108"/>
    <m/>
    <x v="6"/>
    <s v="RIO CUARTO"/>
    <m/>
    <m/>
    <m/>
  </r>
  <r>
    <n v="-33.129991021017098"/>
    <n v="-64.320010728835996"/>
    <n v="20218"/>
    <n v="16"/>
    <m/>
    <m/>
    <m/>
    <m/>
    <m/>
    <m/>
    <m/>
    <m/>
    <x v="108"/>
    <m/>
    <x v="6"/>
    <s v="RIO CUARTO"/>
    <m/>
    <m/>
    <m/>
  </r>
  <r>
    <n v="-31.3"/>
    <n v="-64.25"/>
    <n v="50183"/>
    <n v="105"/>
    <m/>
    <m/>
    <m/>
    <m/>
    <m/>
    <m/>
    <m/>
    <m/>
    <x v="31"/>
    <m/>
    <x v="6"/>
    <s v="COLON"/>
    <m/>
    <m/>
    <m/>
  </r>
  <r>
    <n v="-31.15"/>
    <n v="-64.14"/>
    <n v="50184"/>
    <n v="132"/>
    <m/>
    <m/>
    <m/>
    <m/>
    <m/>
    <m/>
    <m/>
    <m/>
    <x v="31"/>
    <m/>
    <x v="6"/>
    <s v="COLON"/>
    <m/>
    <m/>
    <m/>
  </r>
  <r>
    <n v="-31.338410064942799"/>
    <n v="-64.074304698171403"/>
    <n v="40244"/>
    <n v="226"/>
    <m/>
    <m/>
    <m/>
    <m/>
    <m/>
    <m/>
    <m/>
    <m/>
    <x v="108"/>
    <m/>
    <x v="6"/>
    <s v="CAPITAL"/>
    <m/>
    <m/>
    <m/>
  </r>
  <r>
    <n v="-31.3386666666667"/>
    <n v="-64.207055555555598"/>
    <n v="40245"/>
    <n v="139"/>
    <m/>
    <m/>
    <m/>
    <m/>
    <m/>
    <m/>
    <m/>
    <m/>
    <x v="4"/>
    <m/>
    <x v="6"/>
    <s v="CAPITAL"/>
    <m/>
    <m/>
    <m/>
  </r>
  <r>
    <n v="-31.478349293171298"/>
    <n v="-64.240220165808395"/>
    <n v="40246"/>
    <n v="143"/>
    <m/>
    <m/>
    <m/>
    <m/>
    <m/>
    <m/>
    <m/>
    <m/>
    <x v="108"/>
    <m/>
    <x v="6"/>
    <m/>
    <m/>
    <m/>
    <m/>
  </r>
  <r>
    <n v="-31.319944444444499"/>
    <n v="-64.144777777777804"/>
    <n v="40247"/>
    <n v="99"/>
    <m/>
    <m/>
    <m/>
    <m/>
    <m/>
    <m/>
    <m/>
    <m/>
    <x v="108"/>
    <m/>
    <x v="6"/>
    <s v="CAPITAL"/>
    <m/>
    <m/>
    <m/>
  </r>
  <r>
    <n v="-33.129968559317597"/>
    <n v="-64.360021457672104"/>
    <n v="20219"/>
    <n v="10"/>
    <m/>
    <m/>
    <m/>
    <m/>
    <m/>
    <m/>
    <m/>
    <m/>
    <x v="108"/>
    <m/>
    <x v="6"/>
    <s v="RIO CUARTO"/>
    <m/>
    <m/>
    <m/>
  </r>
  <r>
    <n v="-33.1499595838537"/>
    <n v="-64.339994635582002"/>
    <n v="20220"/>
    <n v="35"/>
    <m/>
    <m/>
    <m/>
    <m/>
    <m/>
    <m/>
    <m/>
    <m/>
    <x v="108"/>
    <m/>
    <x v="6"/>
    <s v="RIO CUARTO"/>
    <m/>
    <m/>
    <m/>
  </r>
  <r>
    <n v="-33.099950573067701"/>
    <n v="-64.350016093254098"/>
    <n v="20201"/>
    <n v="43"/>
    <m/>
    <m/>
    <m/>
    <m/>
    <m/>
    <m/>
    <m/>
    <m/>
    <x v="108"/>
    <m/>
    <x v="6"/>
    <s v="RIO CUARTO"/>
    <m/>
    <m/>
    <m/>
  </r>
  <r>
    <n v="-33.099959560819102"/>
    <n v="-64.349983906745905"/>
    <n v="20221"/>
    <n v="43"/>
    <m/>
    <m/>
    <m/>
    <m/>
    <m/>
    <m/>
    <m/>
    <m/>
    <x v="108"/>
    <m/>
    <x v="6"/>
    <s v="RIO CUARTO"/>
    <m/>
    <m/>
    <m/>
  </r>
  <r>
    <n v="-31.2158388888889"/>
    <n v="-63.931763888888902"/>
    <n v="50185"/>
    <n v="272"/>
    <m/>
    <m/>
    <m/>
    <m/>
    <m/>
    <m/>
    <m/>
    <m/>
    <x v="31"/>
    <m/>
    <x v="6"/>
    <s v="COLON"/>
    <m/>
    <m/>
    <m/>
  </r>
  <r>
    <n v="-33.099986524067603"/>
    <n v="-64.36"/>
    <n v="20222"/>
    <n v="15"/>
    <m/>
    <m/>
    <m/>
    <m/>
    <m/>
    <m/>
    <m/>
    <m/>
    <x v="108"/>
    <m/>
    <x v="6"/>
    <s v="RIO CUARTO"/>
    <m/>
    <m/>
    <m/>
  </r>
  <r>
    <n v="-31.161380269775599"/>
    <n v="-64.295226867675794"/>
    <n v="50186"/>
    <m/>
    <m/>
    <m/>
    <m/>
    <m/>
    <m/>
    <m/>
    <m/>
    <m/>
    <x v="108"/>
    <m/>
    <x v="6"/>
    <s v="COLON"/>
    <m/>
    <m/>
    <m/>
  </r>
  <r>
    <n v="-31.195611111111099"/>
    <n v="-63.933341666666699"/>
    <n v="50187"/>
    <m/>
    <m/>
    <m/>
    <m/>
    <m/>
    <m/>
    <m/>
    <m/>
    <m/>
    <x v="108"/>
    <m/>
    <x v="6"/>
    <s v="COLON"/>
    <m/>
    <m/>
    <m/>
  </r>
  <r>
    <n v="-31.014740146903002"/>
    <n v="-64.067483526458702"/>
    <n v="50188"/>
    <m/>
    <m/>
    <m/>
    <m/>
    <m/>
    <m/>
    <m/>
    <m/>
    <m/>
    <x v="108"/>
    <m/>
    <x v="6"/>
    <s v="COLON"/>
    <m/>
    <m/>
    <m/>
  </r>
  <r>
    <n v="-30.980385628655199"/>
    <n v="-64.105236543006598"/>
    <n v="50189"/>
    <m/>
    <m/>
    <m/>
    <m/>
    <m/>
    <m/>
    <m/>
    <m/>
    <m/>
    <x v="108"/>
    <m/>
    <x v="6"/>
    <s v="COLON"/>
    <m/>
    <m/>
    <m/>
  </r>
  <r>
    <n v="-31.180107264909299"/>
    <n v="-64.285570915222195"/>
    <n v="50190"/>
    <m/>
    <m/>
    <m/>
    <m/>
    <m/>
    <m/>
    <m/>
    <m/>
    <m/>
    <x v="108"/>
    <m/>
    <x v="6"/>
    <s v="COLON"/>
    <m/>
    <m/>
    <m/>
  </r>
  <r>
    <n v="-33.1301619406049"/>
    <n v="-64.382577013227703"/>
    <n v="20223"/>
    <n v="36"/>
    <m/>
    <m/>
    <m/>
    <m/>
    <m/>
    <m/>
    <m/>
    <m/>
    <x v="108"/>
    <m/>
    <x v="6"/>
    <s v="RIO CUARTO"/>
    <m/>
    <m/>
    <m/>
  </r>
  <r>
    <n v="-33.052951346772801"/>
    <n v="-64.272638888888906"/>
    <n v="20224"/>
    <n v="46"/>
    <m/>
    <m/>
    <m/>
    <m/>
    <m/>
    <m/>
    <m/>
    <m/>
    <x v="108"/>
    <m/>
    <x v="6"/>
    <s v="RIO CUARTO"/>
    <m/>
    <m/>
    <m/>
  </r>
  <r>
    <n v="-33.109381542646702"/>
    <n v="-64.307783142195802"/>
    <n v="20225"/>
    <n v="65"/>
    <m/>
    <m/>
    <m/>
    <m/>
    <m/>
    <m/>
    <m/>
    <m/>
    <x v="108"/>
    <m/>
    <x v="6"/>
    <s v="RIO CUARTO"/>
    <m/>
    <m/>
    <m/>
  </r>
  <r>
    <n v="-33.132770448292298"/>
    <n v="-64.093000000000004"/>
    <n v="20226"/>
    <n v="20"/>
    <m/>
    <m/>
    <m/>
    <m/>
    <m/>
    <m/>
    <m/>
    <m/>
    <x v="108"/>
    <m/>
    <x v="6"/>
    <s v="RIO CUARTO"/>
    <m/>
    <m/>
    <m/>
  </r>
  <r>
    <n v="-33.403853068456598"/>
    <n v="-64.468071648809598"/>
    <n v="20227"/>
    <n v="201"/>
    <m/>
    <m/>
    <m/>
    <m/>
    <m/>
    <m/>
    <m/>
    <m/>
    <x v="108"/>
    <m/>
    <x v="6"/>
    <s v="RIO CUARTO"/>
    <m/>
    <m/>
    <m/>
  </r>
  <r>
    <n v="-32.8499594461084"/>
    <n v="-64.350005364417996"/>
    <n v="20228"/>
    <m/>
    <m/>
    <m/>
    <m/>
    <m/>
    <m/>
    <m/>
    <m/>
    <m/>
    <x v="108"/>
    <m/>
    <x v="6"/>
    <s v="RIO CUARTO"/>
    <m/>
    <m/>
    <m/>
  </r>
  <r>
    <n v="-33.132487765840203"/>
    <n v="-64.345024808862505"/>
    <n v="20229"/>
    <n v="161"/>
    <m/>
    <m/>
    <m/>
    <m/>
    <m/>
    <m/>
    <m/>
    <m/>
    <x v="108"/>
    <m/>
    <x v="6"/>
    <s v="RIO CUARTO"/>
    <m/>
    <m/>
    <m/>
  </r>
  <r>
    <n v="-32.569936714638999"/>
    <n v="-64.380016093254099"/>
    <n v="20230"/>
    <n v="68"/>
    <m/>
    <m/>
    <m/>
    <m/>
    <m/>
    <m/>
    <m/>
    <m/>
    <x v="108"/>
    <m/>
    <x v="6"/>
    <s v="RIO CUARTO"/>
    <m/>
    <m/>
    <m/>
  </r>
  <r>
    <n v="-33.630516940597097"/>
    <n v="-64.021261111111102"/>
    <n v="20231"/>
    <n v="169"/>
    <m/>
    <m/>
    <m/>
    <m/>
    <m/>
    <m/>
    <m/>
    <m/>
    <x v="108"/>
    <m/>
    <x v="6"/>
    <s v="RIO CUARTO"/>
    <m/>
    <m/>
    <m/>
  </r>
  <r>
    <n v="-33.202746620413897"/>
    <n v="-64.432583665339095"/>
    <n v="20232"/>
    <n v="60"/>
    <m/>
    <m/>
    <m/>
    <m/>
    <m/>
    <m/>
    <m/>
    <m/>
    <x v="108"/>
    <m/>
    <x v="6"/>
    <s v="RIO CUARTO"/>
    <m/>
    <m/>
    <m/>
  </r>
  <r>
    <n v="-33.112282441868999"/>
    <n v="-64.389324999999999"/>
    <n v="20233"/>
    <n v="46"/>
    <m/>
    <m/>
    <m/>
    <m/>
    <m/>
    <m/>
    <m/>
    <m/>
    <x v="31"/>
    <m/>
    <x v="6"/>
    <s v="RIO CUARTO"/>
    <m/>
    <m/>
    <m/>
  </r>
  <r>
    <n v="-33.133134337442002"/>
    <n v="-64.250890519841505"/>
    <n v="20234"/>
    <n v="130"/>
    <m/>
    <m/>
    <m/>
    <m/>
    <m/>
    <m/>
    <m/>
    <m/>
    <x v="108"/>
    <m/>
    <x v="6"/>
    <s v="RIO CUARTO"/>
    <m/>
    <m/>
    <m/>
  </r>
  <r>
    <n v="-31.3"/>
    <n v="-64.239999999999995"/>
    <n v="50191"/>
    <n v="118"/>
    <m/>
    <m/>
    <m/>
    <m/>
    <m/>
    <m/>
    <m/>
    <m/>
    <x v="31"/>
    <m/>
    <x v="6"/>
    <s v="COLON"/>
    <m/>
    <m/>
    <m/>
  </r>
  <r>
    <n v="-31.220972222222201"/>
    <n v="-64.275833333333296"/>
    <n v="50192"/>
    <n v="8"/>
    <m/>
    <m/>
    <m/>
    <m/>
    <m/>
    <m/>
    <m/>
    <m/>
    <x v="108"/>
    <m/>
    <x v="6"/>
    <s v="COLON"/>
    <m/>
    <m/>
    <m/>
  </r>
  <r>
    <n v="-31.2440833333333"/>
    <n v="-64.253027777777802"/>
    <n v="50193"/>
    <n v="20"/>
    <m/>
    <m/>
    <m/>
    <m/>
    <m/>
    <m/>
    <m/>
    <m/>
    <x v="4"/>
    <m/>
    <x v="6"/>
    <s v="COLON"/>
    <m/>
    <m/>
    <m/>
  </r>
  <r>
    <n v="-31.4718931492712"/>
    <n v="-64.170774541007205"/>
    <n v="40248"/>
    <n v="14"/>
    <m/>
    <m/>
    <m/>
    <m/>
    <m/>
    <m/>
    <m/>
    <m/>
    <x v="108"/>
    <m/>
    <x v="6"/>
    <s v="CAPITAL"/>
    <m/>
    <m/>
    <m/>
  </r>
  <r>
    <n v="-31.315361111111098"/>
    <n v="-64.219111111111104"/>
    <n v="40249"/>
    <n v="87"/>
    <m/>
    <m/>
    <m/>
    <m/>
    <m/>
    <m/>
    <m/>
    <m/>
    <x v="108"/>
    <m/>
    <x v="6"/>
    <s v="CAPITAL"/>
    <m/>
    <m/>
    <m/>
  </r>
  <r>
    <n v="-31.462111111111099"/>
    <n v="-64.201638888888894"/>
    <n v="40250"/>
    <n v="12"/>
    <m/>
    <m/>
    <m/>
    <m/>
    <m/>
    <m/>
    <m/>
    <m/>
    <x v="108"/>
    <m/>
    <x v="6"/>
    <s v="CAPITAL"/>
    <m/>
    <m/>
    <m/>
  </r>
  <r>
    <n v="-31.3156111111111"/>
    <n v="-64.213250000000002"/>
    <n v="40251"/>
    <n v="50"/>
    <m/>
    <m/>
    <m/>
    <m/>
    <m/>
    <m/>
    <m/>
    <m/>
    <x v="108"/>
    <m/>
    <x v="6"/>
    <s v="CAPITAL"/>
    <m/>
    <m/>
    <m/>
  </r>
  <r>
    <n v="-31.465388888888899"/>
    <n v="-64.152444444444498"/>
    <n v="40252"/>
    <n v="80"/>
    <m/>
    <m/>
    <m/>
    <m/>
    <m/>
    <m/>
    <m/>
    <m/>
    <x v="108"/>
    <m/>
    <x v="6"/>
    <s v="CAPITAL"/>
    <m/>
    <m/>
    <m/>
  </r>
  <r>
    <n v="-31.361361111111101"/>
    <n v="-64.172416666666706"/>
    <n v="40253"/>
    <n v="77"/>
    <m/>
    <m/>
    <m/>
    <m/>
    <m/>
    <m/>
    <m/>
    <m/>
    <x v="108"/>
    <m/>
    <x v="6"/>
    <s v="CAPITAL"/>
    <m/>
    <m/>
    <m/>
  </r>
  <r>
    <n v="-31.387638888888901"/>
    <n v="-64.154444444444493"/>
    <n v="40254"/>
    <n v="14"/>
    <m/>
    <m/>
    <m/>
    <m/>
    <m/>
    <m/>
    <m/>
    <m/>
    <x v="108"/>
    <m/>
    <x v="6"/>
    <s v="CAPITAL"/>
    <m/>
    <m/>
    <m/>
  </r>
  <r>
    <n v="-33.1328360516411"/>
    <n v="-64.251164138493394"/>
    <n v="20235"/>
    <n v="130"/>
    <m/>
    <m/>
    <m/>
    <m/>
    <m/>
    <m/>
    <m/>
    <m/>
    <x v="108"/>
    <m/>
    <x v="6"/>
    <s v="RIO CUARTO"/>
    <m/>
    <m/>
    <m/>
  </r>
  <r>
    <n v="-33.133154836597697"/>
    <n v="-64.250240652184601"/>
    <n v="20236"/>
    <n v="130"/>
    <m/>
    <m/>
    <m/>
    <m/>
    <m/>
    <m/>
    <m/>
    <m/>
    <x v="108"/>
    <m/>
    <x v="6"/>
    <s v="RIO CUARTO"/>
    <m/>
    <m/>
    <m/>
  </r>
  <r>
    <n v="-31.260509530890001"/>
    <n v="-64.299105475372002"/>
    <n v="50194"/>
    <n v="6"/>
    <m/>
    <m/>
    <m/>
    <m/>
    <m/>
    <m/>
    <m/>
    <m/>
    <x v="4"/>
    <m/>
    <x v="6"/>
    <s v="COLON"/>
    <m/>
    <m/>
    <m/>
  </r>
  <r>
    <n v="-31.302967788960501"/>
    <n v="-64.174166603707206"/>
    <n v="50195"/>
    <n v="100"/>
    <m/>
    <m/>
    <m/>
    <m/>
    <m/>
    <m/>
    <m/>
    <m/>
    <x v="4"/>
    <m/>
    <x v="6"/>
    <s v="COLON"/>
    <m/>
    <m/>
    <m/>
  </r>
  <r>
    <n v="-31.303005236137501"/>
    <n v="-64.174241244176599"/>
    <n v="50196"/>
    <n v="60"/>
    <m/>
    <m/>
    <m/>
    <m/>
    <m/>
    <m/>
    <m/>
    <m/>
    <x v="4"/>
    <m/>
    <x v="6"/>
    <s v="COLON"/>
    <m/>
    <m/>
    <m/>
  </r>
  <r>
    <n v="-31.136611111111101"/>
    <n v="-64.156944444444406"/>
    <n v="50197"/>
    <n v="53"/>
    <m/>
    <m/>
    <m/>
    <m/>
    <m/>
    <m/>
    <m/>
    <m/>
    <x v="31"/>
    <m/>
    <x v="6"/>
    <s v="COLON"/>
    <m/>
    <m/>
    <m/>
  </r>
  <r>
    <n v="-31.336222222222201"/>
    <n v="-64.171611111111105"/>
    <n v="50198"/>
    <n v="90"/>
    <m/>
    <m/>
    <m/>
    <m/>
    <m/>
    <m/>
    <m/>
    <m/>
    <x v="31"/>
    <m/>
    <x v="6"/>
    <s v="CAPITAL"/>
    <m/>
    <m/>
    <m/>
  </r>
  <r>
    <n v="-31.1354166666667"/>
    <n v="-64.257499999999993"/>
    <n v="50199"/>
    <n v="58"/>
    <m/>
    <m/>
    <m/>
    <m/>
    <m/>
    <m/>
    <m/>
    <m/>
    <x v="37"/>
    <m/>
    <x v="6"/>
    <s v="COLON"/>
    <m/>
    <m/>
    <m/>
  </r>
  <r>
    <n v="-30.982954348561499"/>
    <n v="-64.104771262054399"/>
    <n v="50200"/>
    <n v="89"/>
    <m/>
    <m/>
    <m/>
    <m/>
    <m/>
    <m/>
    <m/>
    <m/>
    <x v="108"/>
    <m/>
    <x v="6"/>
    <s v="COLON"/>
    <m/>
    <m/>
    <m/>
  </r>
  <r>
    <n v="-30.974717813020401"/>
    <n v="-64.104244144298903"/>
    <n v="50201"/>
    <m/>
    <m/>
    <m/>
    <m/>
    <m/>
    <m/>
    <m/>
    <m/>
    <m/>
    <x v="108"/>
    <m/>
    <x v="6"/>
    <s v="COLON"/>
    <m/>
    <m/>
    <m/>
  </r>
  <r>
    <n v="-31.165309573708999"/>
    <n v="-64.302908714294404"/>
    <n v="50202"/>
    <m/>
    <m/>
    <m/>
    <m/>
    <m/>
    <m/>
    <m/>
    <m/>
    <m/>
    <x v="108"/>
    <m/>
    <x v="6"/>
    <s v="COLON"/>
    <m/>
    <m/>
    <m/>
  </r>
  <r>
    <n v="-31.1566795799774"/>
    <n v="-64.302908714294404"/>
    <n v="50203"/>
    <m/>
    <m/>
    <m/>
    <m/>
    <m/>
    <m/>
    <m/>
    <m/>
    <m/>
    <x v="108"/>
    <m/>
    <x v="6"/>
    <s v="COLON"/>
    <m/>
    <m/>
    <m/>
  </r>
  <r>
    <n v="-31.104913311211099"/>
    <n v="-64.183467469558593"/>
    <n v="50204"/>
    <m/>
    <m/>
    <m/>
    <m/>
    <m/>
    <m/>
    <m/>
    <m/>
    <m/>
    <x v="108"/>
    <m/>
    <x v="6"/>
    <s v="COLON"/>
    <m/>
    <m/>
    <m/>
  </r>
  <r>
    <n v="-32.453955048409"/>
    <n v="-64.381076513691099"/>
    <n v="20237"/>
    <n v="236"/>
    <m/>
    <m/>
    <m/>
    <m/>
    <m/>
    <m/>
    <m/>
    <m/>
    <x v="108"/>
    <m/>
    <x v="6"/>
    <s v="RIO CUARTO"/>
    <m/>
    <m/>
    <m/>
  </r>
  <r>
    <n v="-33.289963235905397"/>
    <n v="-63.959995708531103"/>
    <n v="20238"/>
    <n v="65"/>
    <m/>
    <m/>
    <m/>
    <m/>
    <m/>
    <m/>
    <m/>
    <m/>
    <x v="108"/>
    <m/>
    <x v="6"/>
    <s v="RIO CUARTO"/>
    <m/>
    <m/>
    <m/>
  </r>
  <r>
    <n v="-31.399722222222199"/>
    <n v="-64.183194444444496"/>
    <n v="40255"/>
    <n v="70"/>
    <m/>
    <m/>
    <m/>
    <m/>
    <m/>
    <m/>
    <m/>
    <m/>
    <x v="108"/>
    <m/>
    <x v="6"/>
    <s v="CAPITAL"/>
    <m/>
    <m/>
    <m/>
  </r>
  <r>
    <n v="-31.413444444444401"/>
    <n v="-64.175527777777802"/>
    <n v="40256"/>
    <n v="70"/>
    <m/>
    <m/>
    <m/>
    <m/>
    <m/>
    <m/>
    <m/>
    <m/>
    <x v="108"/>
    <m/>
    <x v="6"/>
    <s v="CAPITAL"/>
    <m/>
    <m/>
    <m/>
  </r>
  <r>
    <n v="-31.414722222222199"/>
    <n v="-64.169694444444403"/>
    <n v="40257"/>
    <n v="70"/>
    <m/>
    <m/>
    <m/>
    <m/>
    <m/>
    <m/>
    <m/>
    <m/>
    <x v="108"/>
    <m/>
    <x v="6"/>
    <s v="CAPITAL"/>
    <m/>
    <m/>
    <m/>
  </r>
  <r>
    <n v="-31.408722222222199"/>
    <n v="-64.1666666666667"/>
    <n v="40258"/>
    <n v="70"/>
    <m/>
    <m/>
    <m/>
    <m/>
    <m/>
    <m/>
    <m/>
    <m/>
    <x v="108"/>
    <m/>
    <x v="6"/>
    <s v="CAPITAL"/>
    <m/>
    <m/>
    <m/>
  </r>
  <r>
    <n v="-31.382805555555599"/>
    <n v="-64.223444444444496"/>
    <n v="40259"/>
    <n v="70"/>
    <m/>
    <m/>
    <m/>
    <m/>
    <m/>
    <m/>
    <m/>
    <m/>
    <x v="108"/>
    <m/>
    <x v="6"/>
    <s v="CAPITAL"/>
    <m/>
    <m/>
    <m/>
  </r>
  <r>
    <n v="-31.368500000000001"/>
    <n v="-64.225944444444494"/>
    <n v="40260"/>
    <n v="70"/>
    <m/>
    <m/>
    <m/>
    <m/>
    <m/>
    <m/>
    <m/>
    <m/>
    <x v="108"/>
    <m/>
    <x v="6"/>
    <s v="CAPITAL"/>
    <m/>
    <m/>
    <m/>
  </r>
  <r>
    <n v="-31.4478055555556"/>
    <n v="-64.189416666666702"/>
    <n v="40261"/>
    <n v="70"/>
    <m/>
    <m/>
    <m/>
    <m/>
    <m/>
    <m/>
    <m/>
    <m/>
    <x v="108"/>
    <m/>
    <x v="6"/>
    <s v="CAPITAL"/>
    <m/>
    <m/>
    <m/>
  </r>
  <r>
    <n v="-31.3432777777778"/>
    <n v="-64.236055555555595"/>
    <n v="40262"/>
    <n v="14"/>
    <m/>
    <m/>
    <m/>
    <m/>
    <m/>
    <m/>
    <m/>
    <m/>
    <x v="108"/>
    <m/>
    <x v="6"/>
    <s v="CAPITAL"/>
    <m/>
    <m/>
    <m/>
  </r>
  <r>
    <n v="-31.4223888888889"/>
    <n v="-64.177194444444496"/>
    <n v="40263"/>
    <n v="50"/>
    <m/>
    <m/>
    <m/>
    <m/>
    <m/>
    <m/>
    <m/>
    <m/>
    <x v="108"/>
    <m/>
    <x v="6"/>
    <s v="CAPITAL"/>
    <m/>
    <m/>
    <m/>
  </r>
  <r>
    <n v="-31.356695278866301"/>
    <n v="-64.202682543648606"/>
    <n v="40264"/>
    <n v="40"/>
    <m/>
    <m/>
    <m/>
    <m/>
    <m/>
    <m/>
    <m/>
    <m/>
    <x v="108"/>
    <m/>
    <x v="6"/>
    <s v="CAPITAL"/>
    <m/>
    <m/>
    <m/>
  </r>
  <r>
    <n v="-31.411305555555501"/>
    <n v="-64.222611111111107"/>
    <n v="40265"/>
    <n v="70"/>
    <m/>
    <m/>
    <m/>
    <m/>
    <m/>
    <m/>
    <m/>
    <m/>
    <x v="108"/>
    <m/>
    <x v="6"/>
    <s v="CAPITAL"/>
    <m/>
    <m/>
    <m/>
  </r>
  <r>
    <n v="-31.440277777777801"/>
    <n v="-64.227222222222196"/>
    <n v="40266"/>
    <n v="70"/>
    <m/>
    <m/>
    <m/>
    <m/>
    <m/>
    <m/>
    <m/>
    <m/>
    <x v="108"/>
    <m/>
    <x v="6"/>
    <s v="CAPITAL"/>
    <m/>
    <m/>
    <m/>
  </r>
  <r>
    <n v="-31.463611111111099"/>
    <n v="-64.258611111111094"/>
    <n v="40267"/>
    <n v="65"/>
    <m/>
    <m/>
    <m/>
    <m/>
    <m/>
    <m/>
    <m/>
    <m/>
    <x v="108"/>
    <m/>
    <x v="6"/>
    <s v="CAPITAL"/>
    <m/>
    <m/>
    <m/>
  </r>
  <r>
    <n v="-31.476583333333298"/>
    <n v="-64.192416666666702"/>
    <n v="40268"/>
    <n v="70"/>
    <m/>
    <m/>
    <m/>
    <m/>
    <m/>
    <m/>
    <m/>
    <m/>
    <x v="108"/>
    <m/>
    <x v="6"/>
    <s v="CAPITAL"/>
    <m/>
    <m/>
    <m/>
  </r>
  <r>
    <n v="-31.378027777777799"/>
    <n v="-64.163277777777793"/>
    <n v="40269"/>
    <n v="70"/>
    <m/>
    <m/>
    <m/>
    <m/>
    <m/>
    <m/>
    <m/>
    <m/>
    <x v="108"/>
    <m/>
    <x v="6"/>
    <s v="CAPITAL"/>
    <m/>
    <m/>
    <m/>
  </r>
  <r>
    <n v="-31.3785555555556"/>
    <n v="-64.228250000000003"/>
    <n v="40270"/>
    <n v="70"/>
    <m/>
    <m/>
    <m/>
    <m/>
    <m/>
    <m/>
    <m/>
    <m/>
    <x v="108"/>
    <m/>
    <x v="6"/>
    <s v="CAPITAL"/>
    <m/>
    <m/>
    <m/>
  </r>
  <r>
    <n v="-31.374277777777799"/>
    <n v="-64.198527777777798"/>
    <n v="40271"/>
    <n v="70"/>
    <m/>
    <m/>
    <m/>
    <m/>
    <m/>
    <m/>
    <m/>
    <m/>
    <x v="108"/>
    <m/>
    <x v="6"/>
    <s v="CAPITAL"/>
    <m/>
    <m/>
    <m/>
  </r>
  <r>
    <n v="-31.410611111111098"/>
    <n v="-64.212722222222197"/>
    <n v="40272"/>
    <n v="70"/>
    <m/>
    <m/>
    <m/>
    <m/>
    <m/>
    <m/>
    <m/>
    <m/>
    <x v="108"/>
    <m/>
    <x v="6"/>
    <s v="CAPITAL"/>
    <m/>
    <m/>
    <m/>
  </r>
  <r>
    <n v="-31.4400277777778"/>
    <n v="-64.180888888888902"/>
    <n v="40273"/>
    <n v="67"/>
    <m/>
    <m/>
    <m/>
    <m/>
    <m/>
    <m/>
    <m/>
    <m/>
    <x v="108"/>
    <m/>
    <x v="6"/>
    <s v="CAPITAL"/>
    <m/>
    <m/>
    <m/>
  </r>
  <r>
    <n v="-31.399944444444401"/>
    <n v="-64.191999999999993"/>
    <n v="40274"/>
    <n v="67"/>
    <m/>
    <m/>
    <m/>
    <m/>
    <m/>
    <m/>
    <m/>
    <m/>
    <x v="108"/>
    <m/>
    <x v="6"/>
    <s v="CAPITAL"/>
    <m/>
    <m/>
    <m/>
  </r>
  <r>
    <n v="-31.402249999999999"/>
    <n v="-64.172805555555598"/>
    <n v="40275"/>
    <n v="70"/>
    <m/>
    <m/>
    <m/>
    <m/>
    <m/>
    <m/>
    <m/>
    <m/>
    <x v="108"/>
    <m/>
    <x v="6"/>
    <s v="CAPITAL"/>
    <m/>
    <m/>
    <m/>
  </r>
  <r>
    <n v="-31.434444444444399"/>
    <n v="-64.200833333333307"/>
    <n v="40276"/>
    <n v="70"/>
    <m/>
    <m/>
    <m/>
    <m/>
    <m/>
    <m/>
    <m/>
    <m/>
    <x v="108"/>
    <m/>
    <x v="6"/>
    <s v="CAPITAL"/>
    <m/>
    <m/>
    <m/>
  </r>
  <r>
    <n v="-31.412666666666698"/>
    <n v="-64.174916666666704"/>
    <n v="40277"/>
    <n v="70"/>
    <m/>
    <m/>
    <m/>
    <m/>
    <m/>
    <m/>
    <m/>
    <m/>
    <x v="108"/>
    <m/>
    <x v="6"/>
    <s v="CAPITAL"/>
    <m/>
    <m/>
    <m/>
  </r>
  <r>
    <n v="-31.4112222222223"/>
    <n v="-64.177055555555597"/>
    <n v="40278"/>
    <n v="70"/>
    <m/>
    <m/>
    <m/>
    <m/>
    <m/>
    <m/>
    <m/>
    <m/>
    <x v="108"/>
    <m/>
    <x v="6"/>
    <s v="CAPITAL"/>
    <m/>
    <m/>
    <m/>
  </r>
  <r>
    <n v="-31.4010833333333"/>
    <n v="-64.211222222222204"/>
    <n v="40279"/>
    <n v="67"/>
    <m/>
    <m/>
    <m/>
    <m/>
    <m/>
    <m/>
    <m/>
    <m/>
    <x v="108"/>
    <m/>
    <x v="6"/>
    <s v="CAPITAL"/>
    <m/>
    <m/>
    <m/>
  </r>
  <r>
    <n v="-31.408555555555601"/>
    <n v="-64.194722222222197"/>
    <n v="40280"/>
    <n v="67"/>
    <m/>
    <m/>
    <m/>
    <m/>
    <m/>
    <m/>
    <m/>
    <m/>
    <x v="108"/>
    <m/>
    <x v="6"/>
    <s v="CAPITAL"/>
    <m/>
    <m/>
    <m/>
  </r>
  <r>
    <n v="-31.415472222222199"/>
    <n v="-64.198888888888902"/>
    <n v="40281"/>
    <n v="67"/>
    <m/>
    <m/>
    <m/>
    <m/>
    <m/>
    <m/>
    <m/>
    <m/>
    <x v="108"/>
    <m/>
    <x v="6"/>
    <s v="CAPITAL"/>
    <m/>
    <m/>
    <m/>
  </r>
  <r>
    <n v="-31.4235163336391"/>
    <n v="-64.181534483300297"/>
    <n v="40282"/>
    <n v="67"/>
    <m/>
    <m/>
    <m/>
    <m/>
    <m/>
    <m/>
    <m/>
    <m/>
    <x v="108"/>
    <m/>
    <x v="6"/>
    <s v="CAPITAL"/>
    <m/>
    <m/>
    <m/>
  </r>
  <r>
    <n v="-31.3888888888889"/>
    <n v="-64.229944444444399"/>
    <n v="40283"/>
    <n v="70"/>
    <m/>
    <m/>
    <m/>
    <m/>
    <m/>
    <m/>
    <m/>
    <m/>
    <x v="108"/>
    <m/>
    <x v="6"/>
    <s v="CAPITAL"/>
    <m/>
    <m/>
    <m/>
  </r>
  <r>
    <n v="-31.4101944444445"/>
    <n v="-64.230305555555603"/>
    <n v="40284"/>
    <n v="70"/>
    <m/>
    <m/>
    <m/>
    <m/>
    <m/>
    <m/>
    <m/>
    <m/>
    <x v="108"/>
    <m/>
    <x v="6"/>
    <s v="CAPITAL"/>
    <m/>
    <m/>
    <m/>
  </r>
  <r>
    <n v="-31.392805555555601"/>
    <n v="-64.211583333333294"/>
    <n v="40285"/>
    <n v="67"/>
    <m/>
    <m/>
    <m/>
    <m/>
    <m/>
    <m/>
    <m/>
    <m/>
    <x v="108"/>
    <m/>
    <x v="6"/>
    <s v="CAPITAL"/>
    <m/>
    <m/>
    <m/>
  </r>
  <r>
    <n v="-31.446750000000002"/>
    <n v="-64.184749999999994"/>
    <n v="40286"/>
    <n v="67"/>
    <m/>
    <m/>
    <m/>
    <m/>
    <m/>
    <m/>
    <m/>
    <m/>
    <x v="108"/>
    <m/>
    <x v="6"/>
    <s v="CAPITAL"/>
    <m/>
    <m/>
    <m/>
  </r>
  <r>
    <n v="-31.0118344871719"/>
    <n v="-64.062097650756797"/>
    <n v="50205"/>
    <m/>
    <m/>
    <m/>
    <m/>
    <m/>
    <m/>
    <m/>
    <m/>
    <m/>
    <x v="108"/>
    <m/>
    <x v="6"/>
    <s v="COLON"/>
    <m/>
    <m/>
    <m/>
  </r>
  <r>
    <n v="-31.288151293856799"/>
    <n v="-64.285748497314401"/>
    <n v="50206"/>
    <m/>
    <m/>
    <m/>
    <m/>
    <m/>
    <m/>
    <m/>
    <m/>
    <m/>
    <x v="108"/>
    <m/>
    <x v="6"/>
    <s v="COLON"/>
    <m/>
    <m/>
    <m/>
  </r>
  <r>
    <n v="-31.437055555555599"/>
    <n v="-64.229611111111097"/>
    <n v="40287"/>
    <n v="67"/>
    <m/>
    <m/>
    <m/>
    <m/>
    <m/>
    <m/>
    <m/>
    <m/>
    <x v="108"/>
    <m/>
    <x v="6"/>
    <s v="CAPITAL"/>
    <m/>
    <m/>
    <m/>
  </r>
  <r>
    <n v="-31.293983183280201"/>
    <n v="-64.292910556869401"/>
    <n v="50207"/>
    <m/>
    <m/>
    <m/>
    <m/>
    <m/>
    <m/>
    <m/>
    <m/>
    <m/>
    <x v="108"/>
    <m/>
    <x v="6"/>
    <s v="COLON"/>
    <m/>
    <m/>
    <m/>
  </r>
  <r>
    <n v="-31.403361111111099"/>
    <n v="-64.177361111111097"/>
    <n v="40288"/>
    <n v="67"/>
    <m/>
    <m/>
    <m/>
    <m/>
    <m/>
    <m/>
    <m/>
    <m/>
    <x v="108"/>
    <m/>
    <x v="6"/>
    <s v="CAPITAL"/>
    <m/>
    <m/>
    <m/>
  </r>
  <r>
    <n v="-31.0101793249389"/>
    <n v="-64.0584498464966"/>
    <n v="50208"/>
    <m/>
    <m/>
    <m/>
    <m/>
    <m/>
    <m/>
    <m/>
    <m/>
    <m/>
    <x v="108"/>
    <m/>
    <x v="6"/>
    <s v="COLON"/>
    <m/>
    <m/>
    <m/>
  </r>
  <r>
    <n v="-31.015236674829801"/>
    <n v="-64.059200865020699"/>
    <n v="50209"/>
    <m/>
    <m/>
    <m/>
    <m/>
    <m/>
    <m/>
    <m/>
    <m/>
    <m/>
    <x v="108"/>
    <m/>
    <x v="6"/>
    <s v="COLON"/>
    <m/>
    <m/>
    <m/>
  </r>
  <r>
    <n v="-31.423472222222198"/>
    <n v="-64.141833333333295"/>
    <n v="40289"/>
    <n v="67"/>
    <m/>
    <m/>
    <m/>
    <m/>
    <m/>
    <m/>
    <m/>
    <m/>
    <x v="108"/>
    <m/>
    <x v="6"/>
    <s v="CAPITAL"/>
    <m/>
    <m/>
    <m/>
  </r>
  <r>
    <n v="-31.422333333333299"/>
    <n v="-64.177499999999995"/>
    <n v="40290"/>
    <n v="67"/>
    <m/>
    <m/>
    <m/>
    <m/>
    <m/>
    <m/>
    <m/>
    <m/>
    <x v="108"/>
    <m/>
    <x v="6"/>
    <s v="CAPITAL"/>
    <m/>
    <m/>
    <m/>
  </r>
  <r>
    <n v="-31.377027777777801"/>
    <n v="-64.184361111111102"/>
    <n v="40291"/>
    <n v="67"/>
    <m/>
    <m/>
    <m/>
    <m/>
    <m/>
    <m/>
    <m/>
    <m/>
    <x v="108"/>
    <m/>
    <x v="6"/>
    <s v="CAPITAL"/>
    <m/>
    <m/>
    <m/>
  </r>
  <r>
    <n v="-31.4108333333334"/>
    <n v="-64.179722222222196"/>
    <n v="40292"/>
    <n v="100"/>
    <m/>
    <m/>
    <m/>
    <m/>
    <m/>
    <m/>
    <m/>
    <m/>
    <x v="108"/>
    <m/>
    <x v="6"/>
    <s v="CAPITAL"/>
    <m/>
    <m/>
    <m/>
  </r>
  <r>
    <n v="-33.309970616540099"/>
    <n v="-63.9700199675924"/>
    <n v="20239"/>
    <n v="65"/>
    <m/>
    <m/>
    <m/>
    <m/>
    <m/>
    <m/>
    <m/>
    <m/>
    <x v="108"/>
    <m/>
    <x v="6"/>
    <s v="RIO CUARTO"/>
    <m/>
    <m/>
    <m/>
  </r>
  <r>
    <n v="-31.4006111111111"/>
    <n v="-64.183472222222207"/>
    <n v="40293"/>
    <n v="100"/>
    <m/>
    <m/>
    <m/>
    <m/>
    <m/>
    <m/>
    <m/>
    <m/>
    <x v="108"/>
    <m/>
    <x v="6"/>
    <s v="CAPITAL"/>
    <m/>
    <m/>
    <m/>
  </r>
  <r>
    <n v="-31.421111111111099"/>
    <n v="-64.183361111111097"/>
    <n v="40294"/>
    <n v="100"/>
    <m/>
    <m/>
    <m/>
    <m/>
    <m/>
    <m/>
    <m/>
    <m/>
    <x v="108"/>
    <m/>
    <x v="6"/>
    <s v="CAPITAL"/>
    <m/>
    <m/>
    <m/>
  </r>
  <r>
    <n v="-31.420833333333299"/>
    <n v="-64.188611111111101"/>
    <n v="40295"/>
    <n v="100"/>
    <m/>
    <m/>
    <m/>
    <m/>
    <m/>
    <m/>
    <m/>
    <m/>
    <x v="108"/>
    <m/>
    <x v="6"/>
    <s v="CAPITAL"/>
    <m/>
    <m/>
    <m/>
  </r>
  <r>
    <n v="-31.414166666666699"/>
    <n v="-64.181222222222203"/>
    <n v="40296"/>
    <n v="100"/>
    <m/>
    <m/>
    <m/>
    <m/>
    <m/>
    <m/>
    <m/>
    <m/>
    <x v="108"/>
    <m/>
    <x v="6"/>
    <s v="CAPITAL"/>
    <m/>
    <m/>
    <m/>
  </r>
  <r>
    <n v="-33.499942846799101"/>
    <n v="-64.650034272488895"/>
    <n v="20240"/>
    <n v="148"/>
    <m/>
    <m/>
    <m/>
    <m/>
    <m/>
    <m/>
    <m/>
    <m/>
    <x v="108"/>
    <m/>
    <x v="6"/>
    <s v="RIO CUARTO"/>
    <m/>
    <m/>
    <m/>
  </r>
  <r>
    <n v="-31.3440277777778"/>
    <n v="-64.206638888888904"/>
    <n v="40297"/>
    <n v="110"/>
    <m/>
    <m/>
    <m/>
    <m/>
    <m/>
    <m/>
    <m/>
    <m/>
    <x v="4"/>
    <m/>
    <x v="6"/>
    <s v="CAPITAL"/>
    <m/>
    <m/>
    <m/>
  </r>
  <r>
    <n v="-31.343333333333302"/>
    <n v="-64.236055555555595"/>
    <n v="40298"/>
    <m/>
    <m/>
    <m/>
    <m/>
    <m/>
    <m/>
    <m/>
    <m/>
    <m/>
    <x v="108"/>
    <m/>
    <x v="6"/>
    <s v="CAPITAL"/>
    <m/>
    <m/>
    <m/>
  </r>
  <r>
    <n v="-31.4447222222222"/>
    <n v="-64.186916666666704"/>
    <n v="40299"/>
    <n v="28"/>
    <m/>
    <m/>
    <m/>
    <m/>
    <m/>
    <m/>
    <m/>
    <m/>
    <x v="108"/>
    <m/>
    <x v="6"/>
    <s v="CAPITAL"/>
    <m/>
    <m/>
    <m/>
  </r>
  <r>
    <n v="-31.446472222222202"/>
    <n v="-64.187138888888896"/>
    <n v="40300"/>
    <n v="23"/>
    <m/>
    <m/>
    <m/>
    <m/>
    <m/>
    <m/>
    <m/>
    <m/>
    <x v="108"/>
    <m/>
    <x v="6"/>
    <s v="CAPITAL"/>
    <m/>
    <m/>
    <m/>
  </r>
  <r>
    <n v="-31.444666666666699"/>
    <n v="-64.186888888888902"/>
    <n v="40301"/>
    <n v="34"/>
    <m/>
    <m/>
    <m/>
    <m/>
    <m/>
    <m/>
    <m/>
    <m/>
    <x v="108"/>
    <m/>
    <x v="6"/>
    <s v="CAPITAL"/>
    <m/>
    <m/>
    <m/>
  </r>
  <r>
    <n v="-31.4478055555556"/>
    <n v="-64.189416666666702"/>
    <n v="40302"/>
    <n v="90"/>
    <m/>
    <m/>
    <m/>
    <m/>
    <m/>
    <m/>
    <m/>
    <m/>
    <x v="108"/>
    <m/>
    <x v="6"/>
    <s v="CAPITAL"/>
    <m/>
    <m/>
    <m/>
  </r>
  <r>
    <n v="-33.409958709270597"/>
    <n v="-64.739996125661705"/>
    <n v="20241"/>
    <n v="41"/>
    <m/>
    <m/>
    <m/>
    <m/>
    <m/>
    <m/>
    <m/>
    <m/>
    <x v="108"/>
    <m/>
    <x v="6"/>
    <s v="RIO CUARTO"/>
    <m/>
    <m/>
    <m/>
  </r>
  <r>
    <n v="-33.2899307508196"/>
    <n v="-63.9800151987479"/>
    <n v="20242"/>
    <n v="57"/>
    <m/>
    <m/>
    <m/>
    <m/>
    <m/>
    <m/>
    <m/>
    <m/>
    <x v="108"/>
    <m/>
    <x v="6"/>
    <s v="RIO CUARTO"/>
    <m/>
    <m/>
    <m/>
  </r>
  <r>
    <n v="-31.3019244922497"/>
    <n v="-64.308759529113701"/>
    <n v="50210"/>
    <m/>
    <m/>
    <m/>
    <m/>
    <m/>
    <m/>
    <m/>
    <m/>
    <m/>
    <x v="108"/>
    <m/>
    <x v="6"/>
    <s v="COLON"/>
    <m/>
    <m/>
    <m/>
  </r>
  <r>
    <n v="-31.1770597905209"/>
    <n v="-64.303123291015595"/>
    <n v="50211"/>
    <m/>
    <m/>
    <m/>
    <m/>
    <m/>
    <m/>
    <m/>
    <m/>
    <m/>
    <x v="108"/>
    <m/>
    <x v="6"/>
    <s v="COLON"/>
    <m/>
    <m/>
    <m/>
  </r>
  <r>
    <n v="-31.012845961053699"/>
    <n v="-64.070573431243901"/>
    <n v="50212"/>
    <m/>
    <m/>
    <m/>
    <m/>
    <m/>
    <m/>
    <m/>
    <m/>
    <m/>
    <x v="108"/>
    <m/>
    <x v="6"/>
    <s v="COLON"/>
    <m/>
    <m/>
    <m/>
  </r>
  <r>
    <n v="-31.089649873979699"/>
    <n v="-64.005287165509301"/>
    <n v="50213"/>
    <m/>
    <m/>
    <m/>
    <m/>
    <m/>
    <m/>
    <m/>
    <m/>
    <m/>
    <x v="108"/>
    <m/>
    <x v="6"/>
    <s v="COLON"/>
    <m/>
    <m/>
    <m/>
  </r>
  <r>
    <n v="-31.1409161803257"/>
    <n v="-64.1585333552121"/>
    <n v="50214"/>
    <m/>
    <m/>
    <m/>
    <m/>
    <m/>
    <m/>
    <m/>
    <m/>
    <m/>
    <x v="108"/>
    <m/>
    <x v="6"/>
    <s v="COLON"/>
    <m/>
    <m/>
    <m/>
  </r>
  <r>
    <n v="-31.291085168580899"/>
    <n v="-64.292078510589505"/>
    <n v="50215"/>
    <m/>
    <m/>
    <m/>
    <m/>
    <m/>
    <m/>
    <m/>
    <m/>
    <m/>
    <x v="108"/>
    <m/>
    <x v="6"/>
    <s v="COLON"/>
    <m/>
    <m/>
    <m/>
  </r>
  <r>
    <n v="-33.619966750784897"/>
    <n v="-64.5700295042992"/>
    <n v="20243"/>
    <n v="165"/>
    <m/>
    <m/>
    <m/>
    <m/>
    <m/>
    <m/>
    <m/>
    <m/>
    <x v="108"/>
    <m/>
    <x v="6"/>
    <s v="RIO CUARTO"/>
    <m/>
    <m/>
    <m/>
  </r>
  <r>
    <n v="-32.509946222591601"/>
    <n v="-64.380019967592403"/>
    <n v="20244"/>
    <n v="42"/>
    <m/>
    <m/>
    <m/>
    <m/>
    <m/>
    <m/>
    <m/>
    <m/>
    <x v="108"/>
    <m/>
    <x v="6"/>
    <s v="RIO CUARTO"/>
    <m/>
    <m/>
    <m/>
  </r>
  <r>
    <n v="-31.261900861995802"/>
    <n v="-64.166351279454901"/>
    <n v="50216"/>
    <m/>
    <m/>
    <m/>
    <m/>
    <m/>
    <m/>
    <m/>
    <m/>
    <m/>
    <x v="4"/>
    <m/>
    <x v="6"/>
    <s v="COLON"/>
    <m/>
    <m/>
    <m/>
  </r>
  <r>
    <n v="-31.02"/>
    <n v="-64.114944444444404"/>
    <n v="50217"/>
    <n v="124"/>
    <m/>
    <m/>
    <m/>
    <m/>
    <m/>
    <m/>
    <m/>
    <m/>
    <x v="37"/>
    <m/>
    <x v="6"/>
    <s v="COLON"/>
    <m/>
    <m/>
    <m/>
  </r>
  <r>
    <n v="-31.2619394542136"/>
    <n v="-64.166363344982599"/>
    <n v="50218"/>
    <n v="160"/>
    <m/>
    <m/>
    <m/>
    <m/>
    <m/>
    <m/>
    <m/>
    <m/>
    <x v="4"/>
    <m/>
    <x v="6"/>
    <s v="COLON"/>
    <m/>
    <m/>
    <m/>
  </r>
  <r>
    <n v="-33.089958557707099"/>
    <n v="-64.269991357144605"/>
    <n v="20245"/>
    <n v="47"/>
    <m/>
    <m/>
    <m/>
    <m/>
    <m/>
    <m/>
    <m/>
    <m/>
    <x v="108"/>
    <m/>
    <x v="6"/>
    <s v="RIO CUARTO"/>
    <m/>
    <m/>
    <m/>
  </r>
  <r>
    <n v="-32.8499304035496"/>
    <n v="-64.339981820437799"/>
    <n v="20246"/>
    <n v="40"/>
    <m/>
    <m/>
    <m/>
    <m/>
    <m/>
    <m/>
    <m/>
    <m/>
    <x v="108"/>
    <m/>
    <x v="6"/>
    <s v="RIO CUARTO"/>
    <m/>
    <m/>
    <m/>
  </r>
  <r>
    <n v="-32.999946517798598"/>
    <n v="-64.250005662368494"/>
    <n v="20247"/>
    <n v="72"/>
    <m/>
    <m/>
    <m/>
    <m/>
    <m/>
    <m/>
    <m/>
    <m/>
    <x v="108"/>
    <m/>
    <x v="6"/>
    <s v="RIO CUARTO"/>
    <m/>
    <m/>
    <m/>
  </r>
  <r>
    <n v="-31.005544717782701"/>
    <n v="-64.051454645385704"/>
    <n v="50219"/>
    <m/>
    <m/>
    <m/>
    <m/>
    <m/>
    <m/>
    <m/>
    <m/>
    <m/>
    <x v="108"/>
    <m/>
    <x v="6"/>
    <s v="COLON"/>
    <m/>
    <m/>
    <m/>
  </r>
  <r>
    <n v="-31.006648216114598"/>
    <n v="-64.046519380798301"/>
    <n v="50220"/>
    <m/>
    <m/>
    <m/>
    <m/>
    <m/>
    <m/>
    <m/>
    <m/>
    <m/>
    <x v="108"/>
    <m/>
    <x v="6"/>
    <s v="COLON"/>
    <m/>
    <m/>
    <m/>
  </r>
  <r>
    <n v="-30.977192615849699"/>
    <n v="-64.095639599151298"/>
    <n v="50221"/>
    <m/>
    <m/>
    <m/>
    <m/>
    <m/>
    <m/>
    <m/>
    <m/>
    <m/>
    <x v="108"/>
    <m/>
    <x v="6"/>
    <s v="COLON"/>
    <m/>
    <m/>
    <m/>
  </r>
  <r>
    <n v="-31.1645016927509"/>
    <n v="-64.283854301452607"/>
    <n v="50222"/>
    <m/>
    <m/>
    <m/>
    <m/>
    <m/>
    <m/>
    <m/>
    <m/>
    <m/>
    <x v="108"/>
    <m/>
    <x v="6"/>
    <s v="COLON"/>
    <m/>
    <m/>
    <m/>
  </r>
  <r>
    <n v="-31.1676230128861"/>
    <n v="-64.289647872924803"/>
    <n v="50223"/>
    <m/>
    <m/>
    <m/>
    <m/>
    <m/>
    <m/>
    <m/>
    <m/>
    <m/>
    <x v="108"/>
    <m/>
    <x v="6"/>
    <s v="COLON"/>
    <m/>
    <m/>
    <m/>
  </r>
  <r>
    <n v="-31.173681752493302"/>
    <n v="-64.286429222106904"/>
    <n v="50224"/>
    <m/>
    <m/>
    <m/>
    <m/>
    <m/>
    <m/>
    <m/>
    <m/>
    <m/>
    <x v="108"/>
    <m/>
    <x v="6"/>
    <s v="COLON"/>
    <m/>
    <m/>
    <m/>
  </r>
  <r>
    <n v="-31.169275434850899"/>
    <n v="-64.284927185058606"/>
    <n v="50225"/>
    <m/>
    <m/>
    <m/>
    <m/>
    <m/>
    <m/>
    <m/>
    <m/>
    <m/>
    <x v="108"/>
    <m/>
    <x v="6"/>
    <s v="COLON"/>
    <m/>
    <m/>
    <m/>
  </r>
  <r>
    <n v="-31.173681752493302"/>
    <n v="-64.282781417846707"/>
    <n v="50226"/>
    <m/>
    <m/>
    <m/>
    <m/>
    <m/>
    <m/>
    <m/>
    <m/>
    <m/>
    <x v="108"/>
    <m/>
    <x v="6"/>
    <s v="COLON"/>
    <m/>
    <m/>
    <m/>
  </r>
  <r>
    <n v="-31.337873113049199"/>
    <n v="-64.328645880889894"/>
    <n v="50227"/>
    <m/>
    <m/>
    <m/>
    <m/>
    <m/>
    <m/>
    <m/>
    <m/>
    <m/>
    <x v="108"/>
    <m/>
    <x v="6"/>
    <s v="COLON"/>
    <m/>
    <m/>
    <m/>
  </r>
  <r>
    <n v="-31.451027777777799"/>
    <n v="-64.186916666666704"/>
    <n v="40303"/>
    <m/>
    <m/>
    <m/>
    <m/>
    <m/>
    <m/>
    <m/>
    <m/>
    <m/>
    <x v="108"/>
    <m/>
    <x v="6"/>
    <s v="CAPITAL"/>
    <m/>
    <m/>
    <m/>
  </r>
  <r>
    <n v="-31.450944444444499"/>
    <n v="-64.186861111111099"/>
    <n v="40304"/>
    <n v="12"/>
    <m/>
    <m/>
    <m/>
    <m/>
    <m/>
    <m/>
    <m/>
    <m/>
    <x v="108"/>
    <m/>
    <x v="6"/>
    <s v="CAPITAL"/>
    <m/>
    <m/>
    <m/>
  </r>
  <r>
    <n v="-31.4895833333333"/>
    <n v="-64.188888888888897"/>
    <n v="40305"/>
    <n v="19"/>
    <m/>
    <m/>
    <m/>
    <m/>
    <m/>
    <m/>
    <m/>
    <m/>
    <x v="108"/>
    <m/>
    <x v="6"/>
    <s v="CAPITAL"/>
    <m/>
    <m/>
    <m/>
  </r>
  <r>
    <n v="-33.349961170028998"/>
    <n v="-63.960003576387798"/>
    <n v="20248"/>
    <n v="54"/>
    <m/>
    <m/>
    <m/>
    <m/>
    <m/>
    <m/>
    <m/>
    <m/>
    <x v="108"/>
    <m/>
    <x v="6"/>
    <s v="RIO CUARTO"/>
    <m/>
    <m/>
    <m/>
  </r>
  <r>
    <n v="-31.469416666666699"/>
    <n v="-64.203888888888898"/>
    <n v="40306"/>
    <n v="28"/>
    <m/>
    <m/>
    <m/>
    <m/>
    <m/>
    <m/>
    <m/>
    <m/>
    <x v="108"/>
    <m/>
    <x v="6"/>
    <s v="CAPITAL"/>
    <m/>
    <m/>
    <m/>
  </r>
  <r>
    <n v="-33.389953225271299"/>
    <n v="-64.700017881284296"/>
    <n v="20249"/>
    <n v="59"/>
    <m/>
    <m/>
    <m/>
    <m/>
    <m/>
    <m/>
    <m/>
    <m/>
    <x v="108"/>
    <m/>
    <x v="6"/>
    <s v="RIO CUARTO"/>
    <m/>
    <m/>
    <m/>
  </r>
  <r>
    <n v="-31.455027777777801"/>
    <n v="-64.207666666666697"/>
    <n v="40307"/>
    <n v="34"/>
    <m/>
    <m/>
    <m/>
    <m/>
    <m/>
    <m/>
    <m/>
    <m/>
    <x v="108"/>
    <m/>
    <x v="6"/>
    <s v="CAPITAL"/>
    <m/>
    <m/>
    <m/>
  </r>
  <r>
    <n v="-31.455444444444499"/>
    <n v="-64.208083333333306"/>
    <n v="40308"/>
    <n v="12"/>
    <m/>
    <m/>
    <m/>
    <m/>
    <m/>
    <m/>
    <m/>
    <m/>
    <x v="108"/>
    <m/>
    <x v="6"/>
    <s v="CAPITAL"/>
    <m/>
    <m/>
    <m/>
  </r>
  <r>
    <n v="-31.455399827492599"/>
    <n v="-64.208088697751407"/>
    <n v="40309"/>
    <n v="12"/>
    <m/>
    <m/>
    <m/>
    <m/>
    <m/>
    <m/>
    <m/>
    <m/>
    <x v="108"/>
    <m/>
    <x v="6"/>
    <s v="CAPITAL"/>
    <m/>
    <m/>
    <m/>
  </r>
  <r>
    <n v="-31.446194444444501"/>
    <n v="-64.198750000000004"/>
    <n v="40310"/>
    <n v="24"/>
    <m/>
    <m/>
    <m/>
    <m/>
    <m/>
    <m/>
    <m/>
    <m/>
    <x v="108"/>
    <m/>
    <x v="6"/>
    <s v="CAPITAL"/>
    <m/>
    <m/>
    <m/>
  </r>
  <r>
    <n v="-33.384111555459803"/>
    <n v="-64.722651169313494"/>
    <n v="20250"/>
    <n v="60"/>
    <m/>
    <m/>
    <m/>
    <m/>
    <m/>
    <m/>
    <m/>
    <m/>
    <x v="108"/>
    <m/>
    <x v="6"/>
    <s v="RIO CUARTO"/>
    <m/>
    <m/>
    <m/>
  </r>
  <r>
    <n v="-31.4463055555556"/>
    <n v="-64.198722222222202"/>
    <n v="40311"/>
    <n v="24"/>
    <m/>
    <m/>
    <m/>
    <m/>
    <m/>
    <m/>
    <m/>
    <m/>
    <x v="108"/>
    <m/>
    <x v="6"/>
    <s v="CAPITAL"/>
    <m/>
    <m/>
    <m/>
  </r>
  <r>
    <n v="-33.379925347372499"/>
    <n v="-64.690008344577507"/>
    <n v="20251"/>
    <n v="55"/>
    <m/>
    <m/>
    <m/>
    <m/>
    <m/>
    <m/>
    <m/>
    <m/>
    <x v="108"/>
    <m/>
    <x v="6"/>
    <s v="RIO CUARTO"/>
    <m/>
    <m/>
    <m/>
  </r>
  <r>
    <n v="-31.444861111111098"/>
    <n v="-64.195111111111103"/>
    <n v="40312"/>
    <n v="206"/>
    <m/>
    <m/>
    <m/>
    <m/>
    <m/>
    <m/>
    <m/>
    <m/>
    <x v="108"/>
    <m/>
    <x v="6"/>
    <s v="CAPITAL"/>
    <m/>
    <m/>
    <m/>
  </r>
  <r>
    <n v="-31.444866655750999"/>
    <n v="-64.195054988900594"/>
    <n v="40313"/>
    <n v="206"/>
    <m/>
    <m/>
    <m/>
    <m/>
    <m/>
    <m/>
    <m/>
    <m/>
    <x v="108"/>
    <m/>
    <x v="6"/>
    <s v="CAPITAL"/>
    <m/>
    <m/>
    <m/>
  </r>
  <r>
    <n v="-31.4477222222222"/>
    <n v="-64.189499999999995"/>
    <n v="40314"/>
    <n v="90"/>
    <m/>
    <m/>
    <m/>
    <m/>
    <m/>
    <m/>
    <m/>
    <m/>
    <x v="108"/>
    <m/>
    <x v="6"/>
    <s v="CAPITAL"/>
    <m/>
    <m/>
    <m/>
  </r>
  <r>
    <n v="-31.4534885648584"/>
    <n v="-64.2006057466931"/>
    <n v="40315"/>
    <n v="90"/>
    <m/>
    <m/>
    <m/>
    <m/>
    <m/>
    <m/>
    <m/>
    <m/>
    <x v="108"/>
    <m/>
    <x v="6"/>
    <s v="CAPITAL"/>
    <m/>
    <m/>
    <m/>
  </r>
  <r>
    <n v="-31.415888888888901"/>
    <n v="-64.192777777777806"/>
    <n v="40316"/>
    <n v="90"/>
    <m/>
    <m/>
    <m/>
    <m/>
    <m/>
    <m/>
    <m/>
    <m/>
    <x v="108"/>
    <m/>
    <x v="6"/>
    <s v="CAPITAL"/>
    <m/>
    <m/>
    <m/>
  </r>
  <r>
    <n v="-31.444694444444401"/>
    <n v="-64.209111111111099"/>
    <n v="40317"/>
    <n v="90"/>
    <m/>
    <m/>
    <m/>
    <m/>
    <m/>
    <m/>
    <m/>
    <m/>
    <x v="108"/>
    <m/>
    <x v="6"/>
    <s v="CAPITAL"/>
    <m/>
    <m/>
    <m/>
  </r>
  <r>
    <n v="-33.359949226579701"/>
    <n v="-63.730027417663699"/>
    <n v="20252"/>
    <n v="198"/>
    <m/>
    <m/>
    <m/>
    <m/>
    <m/>
    <m/>
    <m/>
    <m/>
    <x v="31"/>
    <m/>
    <x v="6"/>
    <s v="JUÁREZ CELMAN"/>
    <m/>
    <m/>
    <m/>
  </r>
  <r>
    <n v="-31.418388888888899"/>
    <n v="-64.216388888888901"/>
    <n v="40318"/>
    <n v="90"/>
    <m/>
    <m/>
    <m/>
    <m/>
    <m/>
    <m/>
    <m/>
    <m/>
    <x v="108"/>
    <m/>
    <x v="6"/>
    <s v="CAPITAL"/>
    <m/>
    <m/>
    <m/>
  </r>
  <r>
    <n v="-31.415555555555599"/>
    <n v="-64.198888888888902"/>
    <n v="40319"/>
    <n v="30"/>
    <m/>
    <m/>
    <m/>
    <m/>
    <m/>
    <m/>
    <m/>
    <m/>
    <x v="108"/>
    <m/>
    <x v="6"/>
    <s v="CAPITAL"/>
    <m/>
    <m/>
    <m/>
  </r>
  <r>
    <n v="-31.410994277166601"/>
    <n v="-64.205027777777801"/>
    <n v="40320"/>
    <n v="30"/>
    <m/>
    <m/>
    <m/>
    <m/>
    <m/>
    <m/>
    <m/>
    <m/>
    <x v="108"/>
    <m/>
    <x v="6"/>
    <s v="CAPITAL"/>
    <m/>
    <m/>
    <m/>
  </r>
  <r>
    <n v="-31.433861111111099"/>
    <n v="-64.174111111111102"/>
    <n v="40321"/>
    <n v="71"/>
    <m/>
    <m/>
    <m/>
    <m/>
    <m/>
    <m/>
    <m/>
    <m/>
    <x v="108"/>
    <m/>
    <x v="6"/>
    <s v="CAPITAL"/>
    <m/>
    <m/>
    <m/>
  </r>
  <r>
    <n v="-31.404166666666601"/>
    <n v="-64.218444444444401"/>
    <n v="40322"/>
    <n v="50"/>
    <m/>
    <m/>
    <m/>
    <m/>
    <m/>
    <m/>
    <m/>
    <m/>
    <x v="108"/>
    <m/>
    <x v="6"/>
    <s v="CAPITAL"/>
    <m/>
    <m/>
    <m/>
  </r>
  <r>
    <n v="-31.4085"/>
    <n v="-64.194611111111101"/>
    <n v="40323"/>
    <n v="30"/>
    <m/>
    <m/>
    <m/>
    <m/>
    <m/>
    <m/>
    <m/>
    <m/>
    <x v="108"/>
    <m/>
    <x v="6"/>
    <s v="CAPITAL"/>
    <m/>
    <m/>
    <m/>
  </r>
  <r>
    <n v="-31.408444444444399"/>
    <n v="-64.183972222222195"/>
    <n v="40324"/>
    <n v="90"/>
    <m/>
    <m/>
    <m/>
    <m/>
    <m/>
    <m/>
    <m/>
    <m/>
    <x v="108"/>
    <m/>
    <x v="6"/>
    <s v="CAPITAL"/>
    <m/>
    <m/>
    <m/>
  </r>
  <r>
    <n v="-31.411249999999999"/>
    <n v="-64.177444444444404"/>
    <n v="40325"/>
    <n v="90"/>
    <m/>
    <m/>
    <m/>
    <m/>
    <m/>
    <m/>
    <m/>
    <m/>
    <x v="108"/>
    <m/>
    <x v="6"/>
    <s v="CAPITAL"/>
    <m/>
    <m/>
    <m/>
  </r>
  <r>
    <n v="-31.4112222222223"/>
    <n v="-64.177305555555606"/>
    <n v="40326"/>
    <n v="64"/>
    <m/>
    <m/>
    <m/>
    <m/>
    <m/>
    <m/>
    <m/>
    <m/>
    <x v="108"/>
    <m/>
    <x v="6"/>
    <s v="CAPITAL"/>
    <m/>
    <m/>
    <m/>
  </r>
  <r>
    <n v="-31.406833333333299"/>
    <n v="-64.183472222222207"/>
    <n v="40327"/>
    <n v="70"/>
    <m/>
    <m/>
    <m/>
    <m/>
    <m/>
    <m/>
    <m/>
    <m/>
    <x v="108"/>
    <m/>
    <x v="6"/>
    <s v="CAPITAL"/>
    <m/>
    <m/>
    <m/>
  </r>
  <r>
    <n v="-31.408527777777799"/>
    <n v="-64.191694444444494"/>
    <n v="40328"/>
    <n v="56"/>
    <m/>
    <m/>
    <m/>
    <m/>
    <m/>
    <m/>
    <m/>
    <m/>
    <x v="4"/>
    <m/>
    <x v="6"/>
    <s v="CAPITAL"/>
    <m/>
    <m/>
    <m/>
  </r>
  <r>
    <n v="-32.9899570105949"/>
    <n v="-64.339991953373001"/>
    <n v="20253"/>
    <n v="60"/>
    <m/>
    <m/>
    <m/>
    <m/>
    <m/>
    <m/>
    <m/>
    <m/>
    <x v="108"/>
    <m/>
    <x v="6"/>
    <s v="RIO CUARTO"/>
    <m/>
    <m/>
    <m/>
  </r>
  <r>
    <n v="-32.765687094065299"/>
    <n v="-64.3489940896321"/>
    <n v="20254"/>
    <n v="132"/>
    <m/>
    <m/>
    <m/>
    <m/>
    <m/>
    <m/>
    <m/>
    <m/>
    <x v="31"/>
    <m/>
    <x v="6"/>
    <s v="RIO CUARTO"/>
    <m/>
    <m/>
    <m/>
  </r>
  <r>
    <n v="-32.954216336164698"/>
    <n v="-64.439470282822199"/>
    <n v="20255"/>
    <n v="74"/>
    <m/>
    <m/>
    <m/>
    <m/>
    <m/>
    <m/>
    <m/>
    <m/>
    <x v="108"/>
    <m/>
    <x v="6"/>
    <s v="RIO CUARTO"/>
    <m/>
    <m/>
    <m/>
  </r>
  <r>
    <n v="-30.56"/>
    <n v="-64.953055555555594"/>
    <n v="50228"/>
    <n v="73"/>
    <m/>
    <m/>
    <m/>
    <m/>
    <m/>
    <m/>
    <m/>
    <m/>
    <x v="108"/>
    <m/>
    <x v="6"/>
    <s v="CRUZ DEL EJE"/>
    <m/>
    <m/>
    <m/>
  </r>
  <r>
    <n v="-30.2045066162814"/>
    <n v="-65.060120147872794"/>
    <n v="50229"/>
    <n v="213"/>
    <m/>
    <m/>
    <m/>
    <m/>
    <m/>
    <m/>
    <m/>
    <m/>
    <x v="108"/>
    <m/>
    <x v="6"/>
    <s v="CRUZ DEL EJE"/>
    <m/>
    <m/>
    <m/>
  </r>
  <r>
    <n v="-30.851388888888899"/>
    <n v="-64.978250000000003"/>
    <n v="50230"/>
    <n v="95"/>
    <m/>
    <m/>
    <m/>
    <m/>
    <m/>
    <m/>
    <m/>
    <m/>
    <x v="31"/>
    <m/>
    <x v="6"/>
    <s v="CRUZ DEL EJE"/>
    <m/>
    <m/>
    <m/>
  </r>
  <r>
    <n v="-30.7468888888889"/>
    <n v="-65.059611111111096"/>
    <n v="50231"/>
    <n v="109"/>
    <m/>
    <m/>
    <m/>
    <m/>
    <m/>
    <m/>
    <m/>
    <m/>
    <x v="37"/>
    <m/>
    <x v="6"/>
    <s v="CRUZ DEL EJE"/>
    <m/>
    <m/>
    <m/>
  </r>
  <r>
    <n v="-30.7792777777778"/>
    <n v="-65.0689722222222"/>
    <n v="50232"/>
    <n v="96"/>
    <m/>
    <m/>
    <m/>
    <m/>
    <m/>
    <m/>
    <m/>
    <m/>
    <x v="108"/>
    <m/>
    <x v="6"/>
    <s v="CRUZ DEL EJE"/>
    <m/>
    <m/>
    <m/>
  </r>
  <r>
    <n v="-32.763200112869697"/>
    <n v="-64.335796625993893"/>
    <n v="20256"/>
    <n v="71"/>
    <m/>
    <m/>
    <m/>
    <m/>
    <m/>
    <m/>
    <m/>
    <m/>
    <x v="108"/>
    <m/>
    <x v="6"/>
    <s v="RIO CUARTO"/>
    <m/>
    <m/>
    <m/>
  </r>
  <r>
    <n v="-33.129242146400301"/>
    <n v="-64.383296209658894"/>
    <n v="20257"/>
    <n v="48"/>
    <m/>
    <m/>
    <m/>
    <m/>
    <m/>
    <m/>
    <m/>
    <m/>
    <x v="108"/>
    <m/>
    <x v="6"/>
    <s v="RIO CUARTO"/>
    <m/>
    <m/>
    <m/>
  </r>
  <r>
    <n v="-30.85"/>
    <n v="-64.989194444444493"/>
    <n v="50233"/>
    <n v="90"/>
    <m/>
    <m/>
    <m/>
    <m/>
    <m/>
    <m/>
    <m/>
    <m/>
    <x v="108"/>
    <m/>
    <x v="6"/>
    <s v="CRUZ DEL EJE"/>
    <m/>
    <m/>
    <m/>
  </r>
  <r>
    <n v="-30.778007974716601"/>
    <n v="-65.062411345009806"/>
    <n v="50234"/>
    <n v="81"/>
    <m/>
    <m/>
    <m/>
    <m/>
    <m/>
    <m/>
    <m/>
    <m/>
    <x v="31"/>
    <m/>
    <x v="6"/>
    <s v="CRUZ DEL EJE"/>
    <m/>
    <m/>
    <m/>
  </r>
  <r>
    <n v="-30.6444166666667"/>
    <n v="-64.928444444444494"/>
    <n v="50235"/>
    <n v="93"/>
    <m/>
    <m/>
    <m/>
    <m/>
    <m/>
    <m/>
    <m/>
    <m/>
    <x v="31"/>
    <m/>
    <x v="6"/>
    <s v="CRUZ DEL EJE"/>
    <m/>
    <m/>
    <m/>
  </r>
  <r>
    <n v="-30.779496216627798"/>
    <n v="-65.0634868518503"/>
    <n v="50236"/>
    <n v="90"/>
    <m/>
    <m/>
    <m/>
    <m/>
    <m/>
    <m/>
    <m/>
    <m/>
    <x v="31"/>
    <m/>
    <x v="6"/>
    <s v="CRUZ DEL EJE"/>
    <m/>
    <m/>
    <m/>
  </r>
  <r>
    <n v="-31.442972222222199"/>
    <n v="-64.187138888888896"/>
    <n v="40329"/>
    <n v="32"/>
    <m/>
    <m/>
    <m/>
    <m/>
    <m/>
    <m/>
    <m/>
    <m/>
    <x v="108"/>
    <m/>
    <x v="6"/>
    <s v="CAPITAL"/>
    <m/>
    <m/>
    <m/>
  </r>
  <r>
    <n v="-31.444694444444401"/>
    <n v="-64.209083333333297"/>
    <n v="40330"/>
    <n v="71"/>
    <m/>
    <m/>
    <m/>
    <m/>
    <m/>
    <m/>
    <m/>
    <m/>
    <x v="108"/>
    <m/>
    <x v="6"/>
    <s v="CAPITAL"/>
    <m/>
    <m/>
    <m/>
  </r>
  <r>
    <n v="-31.412183297951099"/>
    <n v="-64.203993926886398"/>
    <n v="40331"/>
    <n v="205"/>
    <m/>
    <m/>
    <m/>
    <m/>
    <m/>
    <m/>
    <m/>
    <m/>
    <x v="108"/>
    <m/>
    <x v="6"/>
    <s v="CAPITAL"/>
    <m/>
    <m/>
    <m/>
  </r>
  <r>
    <n v="-31.4409722222222"/>
    <n v="-64.207972222222196"/>
    <n v="40332"/>
    <n v="29"/>
    <m/>
    <m/>
    <m/>
    <m/>
    <m/>
    <m/>
    <m/>
    <m/>
    <x v="108"/>
    <m/>
    <x v="6"/>
    <s v="CAPITAL"/>
    <m/>
    <m/>
    <m/>
  </r>
  <r>
    <n v="-31.440999999999999"/>
    <n v="-64.207972222222196"/>
    <n v="40333"/>
    <n v="29"/>
    <m/>
    <m/>
    <m/>
    <m/>
    <m/>
    <m/>
    <m/>
    <m/>
    <x v="108"/>
    <m/>
    <x v="6"/>
    <s v="CAPITAL"/>
    <m/>
    <m/>
    <m/>
  </r>
  <r>
    <n v="-31.010312977162599"/>
    <n v="-65.097649253272806"/>
    <n v="50237"/>
    <m/>
    <m/>
    <m/>
    <m/>
    <m/>
    <m/>
    <m/>
    <m/>
    <m/>
    <x v="108"/>
    <m/>
    <x v="6"/>
    <s v="CRUZ DEL EJE"/>
    <m/>
    <m/>
    <m/>
  </r>
  <r>
    <n v="-30.4822624407023"/>
    <n v="-65.068442425192103"/>
    <n v="50238"/>
    <m/>
    <m/>
    <m/>
    <m/>
    <m/>
    <m/>
    <m/>
    <m/>
    <m/>
    <x v="108"/>
    <m/>
    <x v="6"/>
    <s v="CRUZ DEL EJE"/>
    <m/>
    <m/>
    <m/>
  </r>
  <r>
    <n v="-30.469683018543002"/>
    <n v="-65.056401068725407"/>
    <n v="50239"/>
    <m/>
    <m/>
    <m/>
    <m/>
    <m/>
    <m/>
    <m/>
    <m/>
    <m/>
    <x v="108"/>
    <m/>
    <x v="6"/>
    <s v="CRUZ DEL EJE"/>
    <m/>
    <m/>
    <m/>
  </r>
  <r>
    <n v="-30.744153647985499"/>
    <n v="-64.787076611064705"/>
    <n v="50240"/>
    <m/>
    <m/>
    <m/>
    <m/>
    <m/>
    <m/>
    <m/>
    <m/>
    <m/>
    <x v="108"/>
    <m/>
    <x v="6"/>
    <s v="CRUZ DEL EJE"/>
    <m/>
    <m/>
    <m/>
  </r>
  <r>
    <n v="-30.850339233847201"/>
    <n v="-64.994902399444499"/>
    <n v="50241"/>
    <m/>
    <m/>
    <m/>
    <m/>
    <m/>
    <m/>
    <m/>
    <m/>
    <m/>
    <x v="108"/>
    <m/>
    <x v="6"/>
    <s v="CRUZ DEL EJE"/>
    <m/>
    <m/>
    <m/>
  </r>
  <r>
    <n v="-30.609064425616999"/>
    <n v="-65.547037727508496"/>
    <n v="50242"/>
    <m/>
    <m/>
    <m/>
    <m/>
    <m/>
    <m/>
    <m/>
    <m/>
    <m/>
    <x v="108"/>
    <m/>
    <x v="6"/>
    <s v="CRUZ DEL EJE"/>
    <m/>
    <m/>
    <m/>
  </r>
  <r>
    <n v="-33.129945099283603"/>
    <n v="-64.340004172288801"/>
    <n v="20258"/>
    <n v="30"/>
    <m/>
    <m/>
    <m/>
    <m/>
    <m/>
    <m/>
    <m/>
    <m/>
    <x v="108"/>
    <m/>
    <x v="6"/>
    <s v="RIO CUARTO"/>
    <m/>
    <m/>
    <m/>
  </r>
  <r>
    <n v="-33.069933074199"/>
    <n v="-64.779989867064899"/>
    <n v="20259"/>
    <n v="85"/>
    <m/>
    <m/>
    <m/>
    <m/>
    <m/>
    <m/>
    <m/>
    <m/>
    <x v="108"/>
    <m/>
    <x v="6"/>
    <s v="RIO CUARTO"/>
    <m/>
    <m/>
    <m/>
  </r>
  <r>
    <n v="-33.119961067692401"/>
    <n v="-64.249999403771696"/>
    <n v="20260"/>
    <n v="52"/>
    <m/>
    <m/>
    <m/>
    <m/>
    <m/>
    <m/>
    <m/>
    <m/>
    <x v="108"/>
    <m/>
    <x v="6"/>
    <s v="RIO CUARTO"/>
    <m/>
    <m/>
    <m/>
  </r>
  <r>
    <n v="-33.189953117880897"/>
    <n v="-64.349989867064906"/>
    <n v="20261"/>
    <n v="70"/>
    <m/>
    <m/>
    <m/>
    <m/>
    <m/>
    <m/>
    <m/>
    <m/>
    <x v="108"/>
    <m/>
    <x v="6"/>
    <s v="RIO CUARTO"/>
    <m/>
    <m/>
    <m/>
  </r>
  <r>
    <n v="-32.753231601947803"/>
    <n v="-64.340097042328907"/>
    <n v="20262"/>
    <n v="15"/>
    <m/>
    <m/>
    <m/>
    <m/>
    <m/>
    <m/>
    <m/>
    <m/>
    <x v="108"/>
    <m/>
    <x v="6"/>
    <s v="RIO CUARTO"/>
    <m/>
    <m/>
    <m/>
  </r>
  <r>
    <n v="-33.144123752550101"/>
    <n v="-64.121397829367297"/>
    <n v="20263"/>
    <n v="97"/>
    <m/>
    <m/>
    <m/>
    <m/>
    <m/>
    <m/>
    <m/>
    <m/>
    <x v="108"/>
    <m/>
    <x v="6"/>
    <s v="RIO CUARTO"/>
    <m/>
    <m/>
    <m/>
  </r>
  <r>
    <n v="-30.74475"/>
    <n v="-64.789722222222196"/>
    <n v="50243"/>
    <n v="52"/>
    <m/>
    <m/>
    <m/>
    <m/>
    <m/>
    <m/>
    <m/>
    <m/>
    <x v="37"/>
    <m/>
    <x v="6"/>
    <s v="CRUZ DEL EJE"/>
    <m/>
    <m/>
    <m/>
  </r>
  <r>
    <n v="-30.721444444444501"/>
    <n v="-64.808499999999995"/>
    <n v="50244"/>
    <n v="100"/>
    <m/>
    <m/>
    <m/>
    <m/>
    <m/>
    <m/>
    <m/>
    <m/>
    <x v="108"/>
    <m/>
    <x v="6"/>
    <s v="CRUZ DEL EJE"/>
    <m/>
    <m/>
    <m/>
  </r>
  <r>
    <n v="-30.721060145231199"/>
    <n v="-64.808734246240206"/>
    <n v="50245"/>
    <n v="61"/>
    <m/>
    <m/>
    <m/>
    <m/>
    <m/>
    <m/>
    <m/>
    <m/>
    <x v="37"/>
    <m/>
    <x v="6"/>
    <s v="CRUZ DEL EJE"/>
    <m/>
    <m/>
    <m/>
  </r>
  <r>
    <n v="-30.7450277777778"/>
    <n v="-64.790361111111096"/>
    <n v="50246"/>
    <n v="60"/>
    <m/>
    <m/>
    <m/>
    <m/>
    <m/>
    <m/>
    <m/>
    <m/>
    <x v="108"/>
    <m/>
    <x v="6"/>
    <s v="CRUZ DEL EJE"/>
    <m/>
    <m/>
    <m/>
  </r>
  <r>
    <n v="-30.637083333333301"/>
    <n v="-65.385944444444405"/>
    <n v="50247"/>
    <n v="110"/>
    <m/>
    <m/>
    <m/>
    <m/>
    <m/>
    <m/>
    <m/>
    <m/>
    <x v="108"/>
    <m/>
    <x v="6"/>
    <s v="CRUZ DEL EJE"/>
    <m/>
    <m/>
    <m/>
  </r>
  <r>
    <n v="-30.745041606405501"/>
    <n v="-64.790497454914899"/>
    <n v="50248"/>
    <m/>
    <m/>
    <m/>
    <m/>
    <m/>
    <m/>
    <m/>
    <m/>
    <m/>
    <x v="108"/>
    <m/>
    <x v="6"/>
    <s v="CRUZ DEL EJE"/>
    <m/>
    <m/>
    <m/>
  </r>
  <r>
    <n v="-31.440924488070198"/>
    <n v="-64.2079909976854"/>
    <n v="40334"/>
    <n v="29"/>
    <m/>
    <m/>
    <m/>
    <m/>
    <m/>
    <m/>
    <m/>
    <m/>
    <x v="108"/>
    <m/>
    <x v="6"/>
    <s v="CAPITAL"/>
    <m/>
    <m/>
    <m/>
  </r>
  <r>
    <n v="-31.435833333333299"/>
    <n v="-64.196583333333294"/>
    <n v="40335"/>
    <n v="32"/>
    <m/>
    <m/>
    <m/>
    <m/>
    <m/>
    <m/>
    <m/>
    <m/>
    <x v="108"/>
    <m/>
    <x v="6"/>
    <s v="CAPITAL"/>
    <m/>
    <m/>
    <m/>
  </r>
  <r>
    <n v="-31.412416666666701"/>
    <n v="-64.2039166666667"/>
    <n v="40336"/>
    <n v="84"/>
    <m/>
    <m/>
    <m/>
    <m/>
    <m/>
    <m/>
    <m/>
    <m/>
    <x v="108"/>
    <m/>
    <x v="6"/>
    <s v="CAPITAL"/>
    <m/>
    <m/>
    <m/>
  </r>
  <r>
    <n v="-31.407444444444401"/>
    <n v="-64.223027777777801"/>
    <n v="40337"/>
    <n v="31"/>
    <m/>
    <m/>
    <m/>
    <m/>
    <m/>
    <m/>
    <m/>
    <m/>
    <x v="108"/>
    <m/>
    <x v="6"/>
    <s v="CAPITAL"/>
    <m/>
    <m/>
    <m/>
  </r>
  <r>
    <n v="-31.407482216567701"/>
    <n v="-64.222944629298297"/>
    <n v="40338"/>
    <n v="25"/>
    <m/>
    <m/>
    <m/>
    <m/>
    <m/>
    <m/>
    <m/>
    <m/>
    <x v="108"/>
    <m/>
    <x v="6"/>
    <s v="CAPITAL"/>
    <m/>
    <m/>
    <m/>
  </r>
  <r>
    <n v="-31.407518844066601"/>
    <n v="-64.222955358134399"/>
    <n v="40339"/>
    <n v="25"/>
    <m/>
    <m/>
    <m/>
    <m/>
    <m/>
    <m/>
    <m/>
    <m/>
    <x v="108"/>
    <m/>
    <x v="6"/>
    <s v="CAPITAL"/>
    <m/>
    <m/>
    <m/>
  </r>
  <r>
    <n v="-31.404250000000001"/>
    <n v="-64.203416666666698"/>
    <n v="40340"/>
    <n v="90"/>
    <m/>
    <m/>
    <m/>
    <m/>
    <m/>
    <m/>
    <m/>
    <m/>
    <x v="108"/>
    <m/>
    <x v="6"/>
    <s v="CAPITAL"/>
    <m/>
    <m/>
    <m/>
  </r>
  <r>
    <n v="-31.442972222222199"/>
    <n v="-64.194000000000003"/>
    <n v="40341"/>
    <n v="164"/>
    <m/>
    <m/>
    <m/>
    <m/>
    <m/>
    <m/>
    <m/>
    <m/>
    <x v="108"/>
    <m/>
    <x v="6"/>
    <s v="CAPITAL"/>
    <m/>
    <m/>
    <m/>
  </r>
  <r>
    <n v="-31.390377898710099"/>
    <n v="-64.186283020092702"/>
    <n v="40342"/>
    <n v="50"/>
    <m/>
    <m/>
    <m/>
    <m/>
    <m/>
    <m/>
    <m/>
    <m/>
    <x v="108"/>
    <m/>
    <x v="6"/>
    <s v="CAPITAL"/>
    <m/>
    <m/>
    <m/>
  </r>
  <r>
    <n v="-31.394388888888901"/>
    <n v="-64.201583333333303"/>
    <n v="40343"/>
    <n v="80"/>
    <m/>
    <m/>
    <m/>
    <m/>
    <m/>
    <m/>
    <m/>
    <m/>
    <x v="4"/>
    <m/>
    <x v="6"/>
    <s v="CAPITAL"/>
    <m/>
    <m/>
    <m/>
  </r>
  <r>
    <n v="-31.374111111111102"/>
    <n v="-64.215500000000006"/>
    <n v="40344"/>
    <n v="40"/>
    <m/>
    <m/>
    <m/>
    <m/>
    <m/>
    <m/>
    <m/>
    <m/>
    <x v="108"/>
    <m/>
    <x v="6"/>
    <s v="CAPITAL"/>
    <m/>
    <m/>
    <m/>
  </r>
  <r>
    <n v="-31.388666666666701"/>
    <n v="-64.180451149966999"/>
    <n v="40345"/>
    <n v="60"/>
    <m/>
    <m/>
    <m/>
    <m/>
    <m/>
    <m/>
    <m/>
    <m/>
    <x v="108"/>
    <m/>
    <x v="6"/>
    <s v="CAPITAL"/>
    <m/>
    <m/>
    <m/>
  </r>
  <r>
    <n v="-31.391920001006199"/>
    <n v="-64.201411439975004"/>
    <n v="40346"/>
    <n v="24"/>
    <m/>
    <m/>
    <m/>
    <m/>
    <m/>
    <m/>
    <m/>
    <m/>
    <x v="108"/>
    <m/>
    <x v="6"/>
    <s v="CAPITAL"/>
    <m/>
    <m/>
    <m/>
  </r>
  <r>
    <n v="-31.391638888888899"/>
    <n v="-64.203027777777805"/>
    <n v="40347"/>
    <n v="80"/>
    <m/>
    <m/>
    <m/>
    <m/>
    <m/>
    <m/>
    <m/>
    <m/>
    <x v="4"/>
    <m/>
    <x v="6"/>
    <s v="CAPITAL"/>
    <m/>
    <m/>
    <m/>
  </r>
  <r>
    <n v="-33.148305891565599"/>
    <n v="-64.077508940478396"/>
    <n v="20264"/>
    <n v="145"/>
    <m/>
    <m/>
    <m/>
    <m/>
    <m/>
    <m/>
    <m/>
    <m/>
    <x v="108"/>
    <m/>
    <x v="6"/>
    <s v="RIO CUARTO"/>
    <m/>
    <m/>
    <m/>
  </r>
  <r>
    <n v="-31.3947222222222"/>
    <n v="-64.196388888888904"/>
    <n v="40348"/>
    <n v="90"/>
    <m/>
    <m/>
    <m/>
    <m/>
    <m/>
    <m/>
    <m/>
    <m/>
    <x v="108"/>
    <m/>
    <x v="6"/>
    <s v="CAPITAL"/>
    <m/>
    <m/>
    <m/>
  </r>
  <r>
    <n v="-33.109948581720097"/>
    <n v="-64.329999403771694"/>
    <n v="20265"/>
    <n v="22"/>
    <m/>
    <m/>
    <m/>
    <m/>
    <m/>
    <m/>
    <m/>
    <m/>
    <x v="108"/>
    <m/>
    <x v="6"/>
    <s v="RIO CUARTO"/>
    <m/>
    <m/>
    <m/>
  </r>
  <r>
    <n v="-31.391927556297599"/>
    <n v="-64.202833982149997"/>
    <n v="40349"/>
    <n v="24"/>
    <m/>
    <m/>
    <m/>
    <m/>
    <m/>
    <m/>
    <m/>
    <m/>
    <x v="108"/>
    <m/>
    <x v="6"/>
    <s v="CAPITAL"/>
    <m/>
    <m/>
    <m/>
  </r>
  <r>
    <n v="-31.394777777777801"/>
    <n v="-64.196416666666707"/>
    <n v="40350"/>
    <n v="70"/>
    <m/>
    <m/>
    <m/>
    <m/>
    <m/>
    <m/>
    <m/>
    <m/>
    <x v="108"/>
    <m/>
    <x v="6"/>
    <s v="CAPITAL"/>
    <m/>
    <m/>
    <m/>
  </r>
  <r>
    <n v="-33.1199406003118"/>
    <n v="-64.359989867064897"/>
    <n v="20266"/>
    <m/>
    <m/>
    <m/>
    <m/>
    <m/>
    <m/>
    <m/>
    <m/>
    <m/>
    <x v="108"/>
    <m/>
    <x v="6"/>
    <s v="RIO CUARTO"/>
    <m/>
    <m/>
    <m/>
  </r>
  <r>
    <n v="-33.0399325515694"/>
    <n v="-64.179994635582005"/>
    <n v="20267"/>
    <n v="97"/>
    <m/>
    <m/>
    <m/>
    <m/>
    <m/>
    <m/>
    <m/>
    <m/>
    <x v="108"/>
    <m/>
    <x v="6"/>
    <s v="RIO CUARTO"/>
    <m/>
    <m/>
    <m/>
  </r>
  <r>
    <n v="-31.3958333333333"/>
    <n v="-64.173749999999998"/>
    <n v="40351"/>
    <n v="87"/>
    <m/>
    <m/>
    <m/>
    <m/>
    <m/>
    <m/>
    <m/>
    <m/>
    <x v="108"/>
    <m/>
    <x v="6"/>
    <s v="CAPITAL"/>
    <m/>
    <m/>
    <m/>
  </r>
  <r>
    <n v="-31.393999999999998"/>
    <n v="-64.179055555555607"/>
    <n v="40352"/>
    <n v="90"/>
    <m/>
    <m/>
    <m/>
    <m/>
    <m/>
    <m/>
    <m/>
    <m/>
    <x v="108"/>
    <m/>
    <x v="6"/>
    <s v="CAPITAL"/>
    <m/>
    <m/>
    <m/>
  </r>
  <r>
    <n v="-31.406027777777801"/>
    <n v="-64.187638888888898"/>
    <n v="40353"/>
    <n v="90"/>
    <m/>
    <m/>
    <m/>
    <m/>
    <m/>
    <m/>
    <m/>
    <m/>
    <x v="108"/>
    <m/>
    <x v="6"/>
    <s v="CAPITAL"/>
    <m/>
    <m/>
    <m/>
  </r>
  <r>
    <n v="-31.403027777777801"/>
    <n v="-64.197249999999997"/>
    <n v="40354"/>
    <n v="67"/>
    <m/>
    <m/>
    <m/>
    <m/>
    <m/>
    <m/>
    <m/>
    <m/>
    <x v="108"/>
    <m/>
    <x v="6"/>
    <s v="CAPITAL"/>
    <m/>
    <m/>
    <m/>
  </r>
  <r>
    <n v="-31.376999999999999"/>
    <n v="-64.1958611111111"/>
    <n v="40355"/>
    <n v="30"/>
    <m/>
    <m/>
    <m/>
    <m/>
    <m/>
    <m/>
    <m/>
    <m/>
    <x v="108"/>
    <m/>
    <x v="6"/>
    <s v="CAPITAL"/>
    <m/>
    <m/>
    <m/>
  </r>
  <r>
    <n v="-31.390444444444501"/>
    <n v="-64.186222222222199"/>
    <n v="40356"/>
    <n v="50"/>
    <m/>
    <m/>
    <m/>
    <m/>
    <m/>
    <m/>
    <m/>
    <m/>
    <x v="108"/>
    <m/>
    <x v="6"/>
    <s v="CAPITAL"/>
    <m/>
    <m/>
    <m/>
  </r>
  <r>
    <n v="-31.403500000000001"/>
    <n v="-64.177388888888899"/>
    <n v="40357"/>
    <n v="90"/>
    <m/>
    <m/>
    <m/>
    <m/>
    <m/>
    <m/>
    <m/>
    <m/>
    <x v="108"/>
    <m/>
    <x v="6"/>
    <s v="CAPITAL"/>
    <m/>
    <m/>
    <m/>
  </r>
  <r>
    <n v="-31.404055555555502"/>
    <n v="-64.218361111111093"/>
    <n v="40358"/>
    <n v="90"/>
    <m/>
    <m/>
    <m/>
    <m/>
    <m/>
    <m/>
    <m/>
    <m/>
    <x v="108"/>
    <m/>
    <x v="6"/>
    <s v="CAPITAL"/>
    <m/>
    <m/>
    <m/>
  </r>
  <r>
    <n v="-31.3984722222222"/>
    <n v="-64.192666666666696"/>
    <n v="40359"/>
    <n v="90"/>
    <m/>
    <m/>
    <m/>
    <m/>
    <m/>
    <m/>
    <m/>
    <m/>
    <x v="108"/>
    <m/>
    <x v="6"/>
    <s v="CAPITAL"/>
    <m/>
    <m/>
    <m/>
  </r>
  <r>
    <n v="-30.637157186697401"/>
    <n v="-65.386080793672406"/>
    <n v="50249"/>
    <n v="110"/>
    <m/>
    <m/>
    <m/>
    <m/>
    <m/>
    <m/>
    <m/>
    <m/>
    <x v="108"/>
    <m/>
    <x v="6"/>
    <s v="CRUZ DEL EJE"/>
    <m/>
    <m/>
    <m/>
  </r>
  <r>
    <n v="-30.7436944444445"/>
    <n v="-64.788027777777799"/>
    <n v="50250"/>
    <n v="89"/>
    <m/>
    <m/>
    <m/>
    <m/>
    <m/>
    <m/>
    <m/>
    <m/>
    <x v="37"/>
    <m/>
    <x v="6"/>
    <s v="CRUZ DEL EJE"/>
    <m/>
    <m/>
    <m/>
  </r>
  <r>
    <n v="-30.5691666666667"/>
    <n v="-64.944416666666697"/>
    <n v="50251"/>
    <n v="73"/>
    <m/>
    <m/>
    <m/>
    <m/>
    <m/>
    <m/>
    <m/>
    <m/>
    <x v="37"/>
    <m/>
    <x v="6"/>
    <s v="CRUZ DEL EJE"/>
    <m/>
    <m/>
    <m/>
  </r>
  <r>
    <n v="-25.331777777777798"/>
    <n v="-64.024500000000003"/>
    <n v="50252"/>
    <n v="71"/>
    <m/>
    <m/>
    <m/>
    <m/>
    <m/>
    <m/>
    <m/>
    <m/>
    <x v="108"/>
    <m/>
    <x v="6"/>
    <m/>
    <m/>
    <m/>
    <m/>
  </r>
  <r>
    <n v="-30.432777777777801"/>
    <n v="-64.465611111111102"/>
    <n v="50253"/>
    <n v="70"/>
    <m/>
    <m/>
    <m/>
    <m/>
    <m/>
    <m/>
    <m/>
    <m/>
    <x v="108"/>
    <m/>
    <x v="6"/>
    <s v="ISCHILÍN"/>
    <m/>
    <m/>
    <m/>
  </r>
  <r>
    <n v="-31.430527777777801"/>
    <n v="-64.216666666666697"/>
    <n v="40360"/>
    <n v="30"/>
    <m/>
    <m/>
    <m/>
    <m/>
    <m/>
    <m/>
    <m/>
    <m/>
    <x v="108"/>
    <m/>
    <x v="6"/>
    <s v="CAPITAL"/>
    <m/>
    <m/>
    <m/>
  </r>
  <r>
    <n v="-31.3850277777778"/>
    <n v="-64.196138888888896"/>
    <n v="40361"/>
    <n v="90"/>
    <m/>
    <m/>
    <m/>
    <m/>
    <m/>
    <m/>
    <m/>
    <m/>
    <x v="108"/>
    <m/>
    <x v="6"/>
    <s v="CAPITAL"/>
    <m/>
    <m/>
    <m/>
  </r>
  <r>
    <n v="-31.385083333333299"/>
    <n v="-64.196166666666699"/>
    <n v="40362"/>
    <n v="90"/>
    <m/>
    <m/>
    <m/>
    <m/>
    <m/>
    <m/>
    <m/>
    <m/>
    <x v="108"/>
    <m/>
    <x v="6"/>
    <s v="CAPITAL"/>
    <m/>
    <m/>
    <m/>
  </r>
  <r>
    <n v="-31.3965833333333"/>
    <n v="-64.193611111111096"/>
    <n v="40363"/>
    <n v="71"/>
    <m/>
    <m/>
    <m/>
    <m/>
    <m/>
    <m/>
    <m/>
    <m/>
    <x v="108"/>
    <m/>
    <x v="6"/>
    <s v="CAPITAL"/>
    <m/>
    <m/>
    <m/>
  </r>
  <r>
    <n v="-31.392444444444401"/>
    <n v="-64.202277777777795"/>
    <n v="40364"/>
    <n v="79"/>
    <m/>
    <m/>
    <m/>
    <m/>
    <m/>
    <m/>
    <m/>
    <m/>
    <x v="108"/>
    <m/>
    <x v="6"/>
    <s v="CAPITAL"/>
    <m/>
    <m/>
    <m/>
  </r>
  <r>
    <n v="-31.392565797744201"/>
    <n v="-64.202444074736704"/>
    <n v="40365"/>
    <n v="80"/>
    <m/>
    <m/>
    <m/>
    <m/>
    <m/>
    <m/>
    <m/>
    <m/>
    <x v="108"/>
    <m/>
    <x v="6"/>
    <s v="CAPITAL"/>
    <m/>
    <m/>
    <m/>
  </r>
  <r>
    <n v="-30.736362381590801"/>
    <n v="-64.906936566962102"/>
    <n v="50254"/>
    <m/>
    <m/>
    <m/>
    <m/>
    <m/>
    <m/>
    <m/>
    <m/>
    <m/>
    <x v="108"/>
    <m/>
    <x v="6"/>
    <s v="CRUZ DEL EJE"/>
    <m/>
    <m/>
    <m/>
  </r>
  <r>
    <n v="-31.430499999999999"/>
    <n v="-64.148166666666697"/>
    <n v="40366"/>
    <n v="50"/>
    <m/>
    <m/>
    <m/>
    <m/>
    <m/>
    <m/>
    <m/>
    <m/>
    <x v="108"/>
    <m/>
    <x v="6"/>
    <s v="CAPITAL"/>
    <m/>
    <m/>
    <m/>
  </r>
  <r>
    <n v="-31.420027777777801"/>
    <n v="-64.146694444444407"/>
    <n v="40367"/>
    <n v="5"/>
    <m/>
    <m/>
    <m/>
    <m/>
    <m/>
    <m/>
    <m/>
    <m/>
    <x v="108"/>
    <m/>
    <x v="6"/>
    <s v="CAPITAL"/>
    <m/>
    <m/>
    <m/>
  </r>
  <r>
    <n v="-31.420027777777801"/>
    <n v="-64.146694444444407"/>
    <n v="40368"/>
    <n v="5"/>
    <m/>
    <m/>
    <m/>
    <m/>
    <m/>
    <m/>
    <m/>
    <m/>
    <x v="108"/>
    <m/>
    <x v="6"/>
    <s v="CAPITAL"/>
    <m/>
    <m/>
    <m/>
  </r>
  <r>
    <n v="-33.109970549262599"/>
    <n v="-64.249991357144594"/>
    <n v="20268"/>
    <n v="143"/>
    <m/>
    <m/>
    <m/>
    <m/>
    <m/>
    <m/>
    <m/>
    <m/>
    <x v="108"/>
    <m/>
    <x v="6"/>
    <s v="RIO CUARTO"/>
    <m/>
    <m/>
    <m/>
  </r>
  <r>
    <n v="-33.119958571861297"/>
    <n v="-64.269981820437806"/>
    <n v="20269"/>
    <n v="71"/>
    <m/>
    <m/>
    <m/>
    <m/>
    <m/>
    <m/>
    <m/>
    <m/>
    <x v="4"/>
    <m/>
    <x v="6"/>
    <s v="RIO CUARTO"/>
    <m/>
    <m/>
    <m/>
  </r>
  <r>
    <n v="-33.909943119075301"/>
    <n v="-64.379986588954907"/>
    <n v="20270"/>
    <n v="30"/>
    <m/>
    <m/>
    <m/>
    <m/>
    <m/>
    <m/>
    <m/>
    <m/>
    <x v="108"/>
    <m/>
    <x v="6"/>
    <s v="RIO CUARTO"/>
    <m/>
    <m/>
    <m/>
  </r>
  <r>
    <n v="-33.129954583130797"/>
    <n v="-64.240005662368503"/>
    <n v="20271"/>
    <n v="16"/>
    <m/>
    <m/>
    <m/>
    <m/>
    <m/>
    <m/>
    <m/>
    <m/>
    <x v="108"/>
    <m/>
    <x v="6"/>
    <s v="RIO CUARTO"/>
    <m/>
    <m/>
    <m/>
  </r>
  <r>
    <n v="-33.909974777847701"/>
    <n v="-64.370000894178801"/>
    <n v="20272"/>
    <n v="30"/>
    <m/>
    <m/>
    <m/>
    <m/>
    <m/>
    <m/>
    <m/>
    <m/>
    <x v="108"/>
    <m/>
    <x v="6"/>
    <s v="RIO CUARTO"/>
    <m/>
    <m/>
    <m/>
  </r>
  <r>
    <n v="-32.454632974388403"/>
    <n v="-64.385298903439505"/>
    <n v="20273"/>
    <n v="67"/>
    <m/>
    <m/>
    <m/>
    <m/>
    <m/>
    <m/>
    <m/>
    <m/>
    <x v="108"/>
    <m/>
    <x v="6"/>
    <s v="RIO CUARTO"/>
    <m/>
    <m/>
    <m/>
  </r>
  <r>
    <n v="-33.3840876782725"/>
    <n v="-64.722940198747906"/>
    <n v="20274"/>
    <m/>
    <m/>
    <m/>
    <m/>
    <m/>
    <m/>
    <m/>
    <m/>
    <m/>
    <x v="4"/>
    <m/>
    <x v="6"/>
    <s v="RIO CUARTO"/>
    <m/>
    <m/>
    <m/>
  </r>
  <r>
    <n v="-30.730891413363899"/>
    <n v="-64.799994665672401"/>
    <n v="50255"/>
    <n v="50"/>
    <m/>
    <m/>
    <m/>
    <m/>
    <m/>
    <m/>
    <m/>
    <m/>
    <x v="37"/>
    <m/>
    <x v="6"/>
    <s v="CRUZ DEL EJE"/>
    <m/>
    <m/>
    <m/>
  </r>
  <r>
    <n v="-30.735222222222198"/>
    <n v="-64.792749999999998"/>
    <n v="50256"/>
    <n v="88"/>
    <m/>
    <m/>
    <m/>
    <m/>
    <m/>
    <m/>
    <m/>
    <m/>
    <x v="37"/>
    <m/>
    <x v="6"/>
    <s v="CRUZ DEL EJE"/>
    <m/>
    <m/>
    <m/>
  </r>
  <r>
    <n v="-30.482805555555601"/>
    <n v="-65.061583333333303"/>
    <n v="50257"/>
    <n v="58"/>
    <m/>
    <m/>
    <m/>
    <m/>
    <m/>
    <m/>
    <m/>
    <m/>
    <x v="37"/>
    <m/>
    <x v="6"/>
    <s v="CRUZ DEL EJE"/>
    <m/>
    <m/>
    <m/>
  </r>
  <r>
    <n v="-30.4829350033705"/>
    <n v="-65.061434023643599"/>
    <n v="50258"/>
    <n v="58"/>
    <m/>
    <m/>
    <m/>
    <m/>
    <m/>
    <m/>
    <m/>
    <m/>
    <x v="37"/>
    <m/>
    <x v="6"/>
    <s v="CRUZ DEL EJE"/>
    <m/>
    <m/>
    <m/>
  </r>
  <r>
    <n v="-33.239942675652202"/>
    <n v="-64.160043809523103"/>
    <n v="20275"/>
    <n v="12"/>
    <m/>
    <m/>
    <m/>
    <m/>
    <m/>
    <m/>
    <m/>
    <m/>
    <x v="31"/>
    <m/>
    <x v="6"/>
    <s v="RIO CUARTO"/>
    <m/>
    <m/>
    <m/>
  </r>
  <r>
    <n v="-32.799974453812503"/>
    <n v="-64.000000894178797"/>
    <n v="20276"/>
    <n v="69"/>
    <m/>
    <m/>
    <m/>
    <m/>
    <m/>
    <m/>
    <m/>
    <m/>
    <x v="108"/>
    <m/>
    <x v="6"/>
    <s v="RIO CUARTO"/>
    <m/>
    <m/>
    <m/>
  </r>
  <r>
    <n v="-30.778666666666702"/>
    <n v="-65.049611111111105"/>
    <n v="50259"/>
    <n v="81"/>
    <m/>
    <m/>
    <m/>
    <m/>
    <m/>
    <m/>
    <m/>
    <m/>
    <x v="31"/>
    <m/>
    <x v="6"/>
    <s v="CRUZ DEL EJE"/>
    <m/>
    <m/>
    <m/>
  </r>
  <r>
    <n v="-31.4198611111111"/>
    <n v="-64.146638888888901"/>
    <n v="40369"/>
    <n v="55"/>
    <m/>
    <m/>
    <m/>
    <m/>
    <m/>
    <m/>
    <m/>
    <m/>
    <x v="108"/>
    <m/>
    <x v="6"/>
    <s v="CAPITAL"/>
    <m/>
    <m/>
    <m/>
  </r>
  <r>
    <n v="-33.127992427123701"/>
    <n v="-64.341751681217303"/>
    <n v="20277"/>
    <n v="48"/>
    <m/>
    <m/>
    <m/>
    <m/>
    <m/>
    <m/>
    <m/>
    <m/>
    <x v="108"/>
    <m/>
    <x v="6"/>
    <s v="RIO CUARTO"/>
    <m/>
    <m/>
    <m/>
  </r>
  <r>
    <n v="-30.8561388888889"/>
    <n v="-64.983972222222206"/>
    <n v="50260"/>
    <n v="90"/>
    <m/>
    <m/>
    <m/>
    <m/>
    <m/>
    <m/>
    <m/>
    <m/>
    <x v="37"/>
    <m/>
    <x v="6"/>
    <s v="CRUZ DEL EJE"/>
    <m/>
    <m/>
    <m/>
  </r>
  <r>
    <n v="-31.419833333333301"/>
    <n v="-64.146694444444407"/>
    <n v="40370"/>
    <n v="55"/>
    <m/>
    <m/>
    <m/>
    <m/>
    <m/>
    <m/>
    <m/>
    <m/>
    <x v="108"/>
    <m/>
    <x v="6"/>
    <s v="CAPITAL"/>
    <m/>
    <m/>
    <m/>
  </r>
  <r>
    <n v="-33.139962573751298"/>
    <n v="-64.270010430885606"/>
    <n v="20278"/>
    <n v="50"/>
    <m/>
    <m/>
    <m/>
    <m/>
    <m/>
    <m/>
    <m/>
    <m/>
    <x v="31"/>
    <m/>
    <x v="6"/>
    <s v="RIO CUARTO"/>
    <m/>
    <m/>
    <m/>
  </r>
  <r>
    <n v="-30.729777777777802"/>
    <n v="-64.806638888888898"/>
    <n v="50261"/>
    <n v="85"/>
    <m/>
    <m/>
    <m/>
    <m/>
    <m/>
    <m/>
    <m/>
    <m/>
    <x v="37"/>
    <m/>
    <x v="6"/>
    <s v="CRUZ DEL EJE"/>
    <m/>
    <m/>
    <m/>
  </r>
  <r>
    <n v="-31.4141388888889"/>
    <n v="-64.141277777777802"/>
    <n v="40371"/>
    <n v="29"/>
    <m/>
    <m/>
    <m/>
    <m/>
    <m/>
    <m/>
    <m/>
    <m/>
    <x v="4"/>
    <m/>
    <x v="6"/>
    <s v="CAPITAL"/>
    <m/>
    <m/>
    <m/>
  </r>
  <r>
    <n v="-30.6433888888889"/>
    <n v="-64.9280277777778"/>
    <n v="50262"/>
    <n v="93"/>
    <m/>
    <m/>
    <m/>
    <m/>
    <m/>
    <m/>
    <m/>
    <m/>
    <x v="37"/>
    <m/>
    <x v="6"/>
    <s v="CRUZ DEL EJE"/>
    <m/>
    <m/>
    <m/>
  </r>
  <r>
    <n v="-31.414076533826901"/>
    <n v="-64.141051076676305"/>
    <n v="40372"/>
    <n v="29"/>
    <m/>
    <m/>
    <m/>
    <m/>
    <m/>
    <m/>
    <m/>
    <m/>
    <x v="4"/>
    <m/>
    <x v="6"/>
    <s v="CAPITAL"/>
    <m/>
    <m/>
    <m/>
  </r>
  <r>
    <n v="-30.859638888888899"/>
    <n v="-65.010666666666694"/>
    <n v="50263"/>
    <n v="80"/>
    <m/>
    <m/>
    <m/>
    <m/>
    <m/>
    <m/>
    <m/>
    <m/>
    <x v="4"/>
    <m/>
    <x v="6"/>
    <s v="CRUZ DEL EJE"/>
    <m/>
    <m/>
    <m/>
  </r>
  <r>
    <n v="-31.4137331744619"/>
    <n v="-64.140481107259305"/>
    <n v="40373"/>
    <n v="14"/>
    <m/>
    <m/>
    <m/>
    <m/>
    <m/>
    <m/>
    <m/>
    <m/>
    <x v="4"/>
    <m/>
    <x v="6"/>
    <s v="CAPITAL"/>
    <m/>
    <m/>
    <m/>
  </r>
  <r>
    <n v="-31.4137331744619"/>
    <n v="-64.140481107259305"/>
    <n v="40374"/>
    <n v="14"/>
    <m/>
    <m/>
    <m/>
    <m/>
    <m/>
    <m/>
    <m/>
    <m/>
    <x v="4"/>
    <m/>
    <x v="6"/>
    <s v="CAPITAL"/>
    <m/>
    <m/>
    <m/>
  </r>
  <r>
    <n v="-30.743808357475501"/>
    <n v="-64.786820169720997"/>
    <n v="50264"/>
    <m/>
    <m/>
    <m/>
    <m/>
    <m/>
    <m/>
    <m/>
    <m/>
    <m/>
    <x v="108"/>
    <m/>
    <x v="6"/>
    <s v="CRUZ DEL EJE"/>
    <m/>
    <m/>
    <m/>
  </r>
  <r>
    <n v="-30.812953385920601"/>
    <n v="-65.161393965606607"/>
    <n v="50265"/>
    <m/>
    <m/>
    <m/>
    <m/>
    <m/>
    <m/>
    <m/>
    <m/>
    <m/>
    <x v="108"/>
    <m/>
    <x v="6"/>
    <s v="CRUZ DEL EJE"/>
    <m/>
    <m/>
    <m/>
  </r>
  <r>
    <n v="-30.812909421140301"/>
    <n v="-65.161601836805204"/>
    <n v="50266"/>
    <m/>
    <m/>
    <m/>
    <m/>
    <m/>
    <m/>
    <m/>
    <m/>
    <m/>
    <x v="108"/>
    <m/>
    <x v="6"/>
    <s v="CRUZ DEL EJE"/>
    <m/>
    <m/>
    <m/>
  </r>
  <r>
    <n v="-30.855292218901699"/>
    <n v="-64.984356624150394"/>
    <n v="50267"/>
    <m/>
    <m/>
    <m/>
    <m/>
    <m/>
    <m/>
    <m/>
    <m/>
    <m/>
    <x v="108"/>
    <m/>
    <x v="6"/>
    <s v="CRUZ DEL EJE"/>
    <m/>
    <m/>
    <m/>
  </r>
  <r>
    <n v="-30.812663707856601"/>
    <n v="-65.161233033065798"/>
    <n v="50258"/>
    <m/>
    <m/>
    <m/>
    <m/>
    <m/>
    <m/>
    <m/>
    <m/>
    <m/>
    <x v="108"/>
    <m/>
    <x v="6"/>
    <s v="CRUZ DEL EJE"/>
    <m/>
    <m/>
    <m/>
  </r>
  <r>
    <n v="-30.637484872671902"/>
    <n v="-65.385067116734206"/>
    <n v="50268"/>
    <n v="160"/>
    <m/>
    <m/>
    <m/>
    <m/>
    <m/>
    <m/>
    <m/>
    <m/>
    <x v="108"/>
    <m/>
    <x v="6"/>
    <s v="CRUZ DEL EJE"/>
    <m/>
    <m/>
    <m/>
  </r>
  <r>
    <n v="-30.613222222222198"/>
    <n v="-65.543694444444398"/>
    <n v="50269"/>
    <n v="127"/>
    <m/>
    <m/>
    <m/>
    <m/>
    <m/>
    <m/>
    <m/>
    <m/>
    <x v="37"/>
    <m/>
    <x v="6"/>
    <s v="CRUZ DEL EJE"/>
    <m/>
    <m/>
    <m/>
  </r>
  <r>
    <n v="-30.568527777777799"/>
    <n v="-64.943361111111102"/>
    <n v="50270"/>
    <n v="73"/>
    <m/>
    <m/>
    <m/>
    <m/>
    <m/>
    <m/>
    <m/>
    <m/>
    <x v="108"/>
    <m/>
    <x v="6"/>
    <s v="ISCHILÍN"/>
    <m/>
    <m/>
    <m/>
  </r>
  <r>
    <n v="-30.785361111111101"/>
    <n v="-65.0476666666667"/>
    <n v="50271"/>
    <n v="96"/>
    <m/>
    <m/>
    <m/>
    <m/>
    <m/>
    <m/>
    <m/>
    <m/>
    <x v="37"/>
    <m/>
    <x v="6"/>
    <s v="CRUZ DEL EJE"/>
    <m/>
    <m/>
    <m/>
  </r>
  <r>
    <n v="-30.32"/>
    <n v="-65.010000000000005"/>
    <n v="50272"/>
    <n v="90"/>
    <m/>
    <m/>
    <m/>
    <m/>
    <m/>
    <m/>
    <m/>
    <m/>
    <x v="4"/>
    <m/>
    <x v="6"/>
    <s v="CRUZ DEL EJE"/>
    <m/>
    <m/>
    <m/>
  </r>
  <r>
    <n v="-30.5155833333333"/>
    <n v="-65.074694444444404"/>
    <n v="50273"/>
    <n v="130"/>
    <m/>
    <m/>
    <m/>
    <m/>
    <m/>
    <m/>
    <m/>
    <m/>
    <x v="4"/>
    <m/>
    <x v="6"/>
    <s v="CRUZ DEL EJE"/>
    <m/>
    <m/>
    <m/>
  </r>
  <r>
    <n v="-33.089974537549203"/>
    <n v="-64.290010430885602"/>
    <n v="20279"/>
    <n v="96"/>
    <m/>
    <m/>
    <m/>
    <m/>
    <m/>
    <m/>
    <m/>
    <m/>
    <x v="31"/>
    <m/>
    <x v="6"/>
    <s v="RIO CUARTO"/>
    <m/>
    <m/>
    <m/>
  </r>
  <r>
    <n v="-33.089954562437399"/>
    <n v="-64.280015198747904"/>
    <n v="20280"/>
    <n v="63"/>
    <m/>
    <m/>
    <m/>
    <m/>
    <m/>
    <m/>
    <m/>
    <m/>
    <x v="31"/>
    <m/>
    <x v="6"/>
    <s v="RIO CUARTO"/>
    <m/>
    <m/>
    <m/>
  </r>
  <r>
    <n v="-33.636895321787797"/>
    <n v="-63.8869453386232"/>
    <n v="20281"/>
    <n v="51"/>
    <m/>
    <m/>
    <m/>
    <m/>
    <m/>
    <m/>
    <m/>
    <m/>
    <x v="108"/>
    <m/>
    <x v="6"/>
    <s v="RIO CUARTO"/>
    <m/>
    <m/>
    <m/>
  </r>
  <r>
    <n v="-30.714727111359998"/>
    <n v="-64.837128284398304"/>
    <n v="50274"/>
    <n v="60"/>
    <m/>
    <m/>
    <m/>
    <m/>
    <m/>
    <m/>
    <m/>
    <m/>
    <x v="4"/>
    <m/>
    <x v="6"/>
    <s v="CRUZ DEL EJE"/>
    <m/>
    <m/>
    <m/>
  </r>
  <r>
    <n v="-30.435583333333302"/>
    <n v="-64.992249999999999"/>
    <n v="50275"/>
    <n v="58"/>
    <m/>
    <m/>
    <m/>
    <m/>
    <m/>
    <m/>
    <m/>
    <m/>
    <x v="4"/>
    <m/>
    <x v="6"/>
    <s v="ISCHILÍN"/>
    <m/>
    <m/>
    <m/>
  </r>
  <r>
    <n v="-30.851472222222199"/>
    <n v="-65.012833333333305"/>
    <n v="50276"/>
    <n v="100"/>
    <m/>
    <m/>
    <m/>
    <m/>
    <m/>
    <m/>
    <m/>
    <m/>
    <x v="4"/>
    <m/>
    <x v="6"/>
    <s v="CRUZ DEL EJE"/>
    <m/>
    <m/>
    <m/>
  </r>
  <r>
    <n v="-30.8523888888889"/>
    <n v="-64.988277777777796"/>
    <n v="50277"/>
    <n v="108"/>
    <m/>
    <m/>
    <m/>
    <m/>
    <m/>
    <m/>
    <m/>
    <m/>
    <x v="37"/>
    <m/>
    <x v="6"/>
    <s v="CRUZ DEL EJE"/>
    <m/>
    <m/>
    <m/>
  </r>
  <r>
    <n v="-30.8532907444526"/>
    <n v="-64.992463965624694"/>
    <n v="50278"/>
    <n v="55"/>
    <m/>
    <m/>
    <m/>
    <m/>
    <m/>
    <m/>
    <m/>
    <m/>
    <x v="108"/>
    <m/>
    <x v="6"/>
    <s v="CRUZ DEL EJE"/>
    <m/>
    <m/>
    <m/>
  </r>
  <r>
    <n v="-30.722555555555498"/>
    <n v="-64.812638888888898"/>
    <n v="50279"/>
    <n v="170"/>
    <m/>
    <m/>
    <m/>
    <m/>
    <m/>
    <m/>
    <m/>
    <m/>
    <x v="4"/>
    <m/>
    <x v="6"/>
    <s v="CRUZ DEL EJE"/>
    <m/>
    <m/>
    <m/>
  </r>
  <r>
    <n v="-30.7217807320141"/>
    <n v="-64.808240812511698"/>
    <n v="50280"/>
    <m/>
    <m/>
    <m/>
    <m/>
    <m/>
    <m/>
    <m/>
    <m/>
    <m/>
    <x v="108"/>
    <m/>
    <x v="6"/>
    <s v="CRUZ DEL EJE"/>
    <m/>
    <m/>
    <m/>
  </r>
  <r>
    <n v="-30.721671207269601"/>
    <n v="-64.808307867737099"/>
    <n v="50281"/>
    <m/>
    <m/>
    <m/>
    <m/>
    <m/>
    <m/>
    <m/>
    <m/>
    <m/>
    <x v="108"/>
    <m/>
    <x v="6"/>
    <s v="CRUZ DEL EJE"/>
    <m/>
    <m/>
    <m/>
  </r>
  <r>
    <n v="-30.721597422108601"/>
    <n v="-64.808560665936696"/>
    <n v="50282"/>
    <m/>
    <m/>
    <m/>
    <m/>
    <m/>
    <m/>
    <m/>
    <m/>
    <m/>
    <x v="108"/>
    <m/>
    <x v="6"/>
    <s v="CRUZ DEL EJE"/>
    <m/>
    <m/>
    <m/>
  </r>
  <r>
    <n v="-30.721777273339899"/>
    <n v="-64.808478858561699"/>
    <n v="50283"/>
    <m/>
    <m/>
    <m/>
    <m/>
    <m/>
    <m/>
    <m/>
    <m/>
    <m/>
    <x v="108"/>
    <m/>
    <x v="6"/>
    <s v="CRUZ DEL EJE"/>
    <m/>
    <m/>
    <m/>
  </r>
  <r>
    <n v="-30.472290682182301"/>
    <n v="-65.060950095214693"/>
    <n v="50284"/>
    <m/>
    <m/>
    <m/>
    <m/>
    <m/>
    <m/>
    <m/>
    <m/>
    <m/>
    <x v="108"/>
    <m/>
    <x v="6"/>
    <s v="CRUZ DEL EJE"/>
    <m/>
    <m/>
    <m/>
  </r>
  <r>
    <n v="-30.7215656747567"/>
    <n v="-64.808809207252096"/>
    <n v="50285"/>
    <m/>
    <m/>
    <m/>
    <m/>
    <m/>
    <m/>
    <m/>
    <m/>
    <m/>
    <x v="108"/>
    <m/>
    <x v="6"/>
    <s v="CRUZ DEL EJE"/>
    <m/>
    <m/>
    <m/>
  </r>
  <r>
    <n v="-30.721694951806899"/>
    <n v="-64.808886354624207"/>
    <n v="50286"/>
    <m/>
    <m/>
    <m/>
    <m/>
    <m/>
    <m/>
    <m/>
    <m/>
    <m/>
    <x v="108"/>
    <m/>
    <x v="6"/>
    <s v="CRUZ DEL EJE"/>
    <m/>
    <m/>
    <m/>
  </r>
  <r>
    <n v="-30.7352531846707"/>
    <n v="-64.794508542327904"/>
    <n v="50288"/>
    <m/>
    <m/>
    <m/>
    <m/>
    <m/>
    <m/>
    <m/>
    <m/>
    <m/>
    <x v="108"/>
    <m/>
    <x v="6"/>
    <s v="CRUZ DEL EJE"/>
    <m/>
    <m/>
    <m/>
  </r>
  <r>
    <n v="-30.473492773110902"/>
    <n v="-65.059823567428495"/>
    <n v="50289"/>
    <m/>
    <m/>
    <m/>
    <m/>
    <m/>
    <m/>
    <m/>
    <m/>
    <m/>
    <x v="108"/>
    <m/>
    <x v="6"/>
    <s v="CRUZ DEL EJE"/>
    <m/>
    <m/>
    <m/>
  </r>
  <r>
    <n v="-30.7437464836453"/>
    <n v="-64.787287395686704"/>
    <n v="50287"/>
    <m/>
    <m/>
    <m/>
    <m/>
    <m/>
    <m/>
    <m/>
    <m/>
    <m/>
    <x v="108"/>
    <m/>
    <x v="6"/>
    <s v="CRUZ DEL EJE"/>
    <m/>
    <m/>
    <m/>
  </r>
  <r>
    <n v="-30.547571613267699"/>
    <n v="-65.389169348875697"/>
    <n v="50290"/>
    <m/>
    <m/>
    <m/>
    <m/>
    <m/>
    <m/>
    <m/>
    <m/>
    <m/>
    <x v="108"/>
    <m/>
    <x v="6"/>
    <s v="CRUZ DEL EJE"/>
    <m/>
    <m/>
    <m/>
  </r>
  <r>
    <n v="-33.2799631319184"/>
    <n v="-64.339993741403205"/>
    <n v="20282"/>
    <n v="73"/>
    <m/>
    <m/>
    <m/>
    <m/>
    <m/>
    <m/>
    <m/>
    <m/>
    <x v="108"/>
    <m/>
    <x v="6"/>
    <s v="RIO CUARTO"/>
    <m/>
    <m/>
    <m/>
  </r>
  <r>
    <n v="-32.852466958156597"/>
    <n v="-64.358073138889395"/>
    <n v="20283"/>
    <n v="159"/>
    <m/>
    <m/>
    <m/>
    <m/>
    <m/>
    <m/>
    <m/>
    <m/>
    <x v="108"/>
    <m/>
    <x v="6"/>
    <s v="RIO CUARTO"/>
    <m/>
    <m/>
    <m/>
  </r>
  <r>
    <n v="-33.116625735920501"/>
    <n v="-64.352522351523504"/>
    <n v="20284"/>
    <n v="67"/>
    <m/>
    <m/>
    <m/>
    <m/>
    <m/>
    <m/>
    <m/>
    <m/>
    <x v="108"/>
    <m/>
    <x v="6"/>
    <s v="RIO CUARTO"/>
    <m/>
    <m/>
    <m/>
  </r>
  <r>
    <n v="-33.129971055138398"/>
    <n v="-64.353633462634605"/>
    <n v="20285"/>
    <n v="67"/>
    <m/>
    <m/>
    <m/>
    <m/>
    <m/>
    <m/>
    <m/>
    <m/>
    <x v="108"/>
    <m/>
    <x v="6"/>
    <s v="RIO CUARTO"/>
    <m/>
    <m/>
    <m/>
  </r>
  <r>
    <n v="-33.109931107400598"/>
    <n v="-64.320003278109894"/>
    <n v="20286"/>
    <n v="12"/>
    <m/>
    <m/>
    <m/>
    <m/>
    <m/>
    <m/>
    <m/>
    <m/>
    <x v="108"/>
    <m/>
    <x v="6"/>
    <s v="RIO CUARTO"/>
    <m/>
    <m/>
    <m/>
  </r>
  <r>
    <n v="-33.119943096280501"/>
    <n v="-64.230017583333805"/>
    <n v="20287"/>
    <n v="88"/>
    <m/>
    <m/>
    <m/>
    <m/>
    <m/>
    <m/>
    <m/>
    <m/>
    <x v="108"/>
    <m/>
    <x v="6"/>
    <s v="RIO CUARTO"/>
    <m/>
    <m/>
    <m/>
  </r>
  <r>
    <n v="-33.110208885396297"/>
    <n v="-64.225281055887706"/>
    <n v="20288"/>
    <n v="170"/>
    <m/>
    <m/>
    <m/>
    <m/>
    <m/>
    <m/>
    <m/>
    <m/>
    <x v="108"/>
    <m/>
    <x v="6"/>
    <s v="RIO CUARTO"/>
    <m/>
    <m/>
    <m/>
  </r>
  <r>
    <n v="-33.659955355534201"/>
    <n v="-64.260027120040604"/>
    <n v="20289"/>
    <n v="14"/>
    <m/>
    <m/>
    <m/>
    <m/>
    <m/>
    <m/>
    <m/>
    <m/>
    <x v="108"/>
    <m/>
    <x v="6"/>
    <s v="RIO CUARTO"/>
    <m/>
    <m/>
    <m/>
  </r>
  <r>
    <n v="-33.139963072858698"/>
    <n v="-64.350017583333795"/>
    <n v="20290"/>
    <n v="32"/>
    <m/>
    <m/>
    <m/>
    <m/>
    <m/>
    <m/>
    <m/>
    <m/>
    <x v="108"/>
    <m/>
    <x v="6"/>
    <s v="RIO CUARTO"/>
    <m/>
    <m/>
    <m/>
  </r>
  <r>
    <n v="-30.7432186104751"/>
    <n v="-64.7872588635677"/>
    <n v="50291"/>
    <m/>
    <m/>
    <m/>
    <m/>
    <m/>
    <m/>
    <m/>
    <m/>
    <m/>
    <x v="108"/>
    <m/>
    <x v="6"/>
    <s v="CRUZ DEL EJE"/>
    <m/>
    <m/>
    <m/>
  </r>
  <r>
    <n v="-32.929950977934297"/>
    <n v="-64.340003278109904"/>
    <n v="20291"/>
    <n v="28"/>
    <m/>
    <m/>
    <m/>
    <m/>
    <m/>
    <m/>
    <m/>
    <m/>
    <x v="108"/>
    <m/>
    <x v="6"/>
    <s v="RIO CUARTO"/>
    <m/>
    <m/>
    <m/>
  </r>
  <r>
    <n v="-30.744273265691799"/>
    <n v="-64.786333501457506"/>
    <n v="50292"/>
    <m/>
    <m/>
    <m/>
    <m/>
    <m/>
    <m/>
    <m/>
    <m/>
    <m/>
    <x v="108"/>
    <m/>
    <x v="6"/>
    <s v="CRUZ DEL EJE"/>
    <m/>
    <m/>
    <m/>
  </r>
  <r>
    <n v="-30.7444519219891"/>
    <n v="-64.787761777758107"/>
    <n v="50293"/>
    <m/>
    <m/>
    <m/>
    <m/>
    <m/>
    <m/>
    <m/>
    <m/>
    <m/>
    <x v="108"/>
    <m/>
    <x v="6"/>
    <s v="CRUZ DEL EJE"/>
    <m/>
    <m/>
    <m/>
  </r>
  <r>
    <n v="-30.743524058255701"/>
    <n v="-64.786729127287202"/>
    <n v="50294"/>
    <m/>
    <m/>
    <m/>
    <m/>
    <m/>
    <m/>
    <m/>
    <m/>
    <m/>
    <x v="108"/>
    <m/>
    <x v="6"/>
    <s v="CRUZ DEL EJE"/>
    <m/>
    <m/>
    <m/>
  </r>
  <r>
    <n v="-30.7428785825613"/>
    <n v="-64.787084519981704"/>
    <n v="50295"/>
    <m/>
    <m/>
    <m/>
    <m/>
    <m/>
    <m/>
    <m/>
    <m/>
    <m/>
    <x v="108"/>
    <m/>
    <x v="6"/>
    <s v="CRUZ DEL EJE"/>
    <m/>
    <m/>
    <m/>
  </r>
  <r>
    <n v="-30.7429823200181"/>
    <n v="-64.787473440288906"/>
    <n v="50296"/>
    <m/>
    <m/>
    <m/>
    <m/>
    <m/>
    <m/>
    <m/>
    <m/>
    <m/>
    <x v="108"/>
    <m/>
    <x v="6"/>
    <s v="CRUZ DEL EJE"/>
    <m/>
    <m/>
    <m/>
  </r>
  <r>
    <n v="-30.744094609063001"/>
    <n v="-64.787996471046895"/>
    <n v="50297"/>
    <m/>
    <m/>
    <m/>
    <m/>
    <m/>
    <m/>
    <m/>
    <m/>
    <m/>
    <x v="108"/>
    <m/>
    <x v="6"/>
    <s v="CRUZ DEL EJE"/>
    <m/>
    <m/>
    <m/>
  </r>
  <r>
    <n v="-33.129962569484299"/>
    <n v="-64.350019967592402"/>
    <n v="20292"/>
    <n v="93"/>
    <m/>
    <m/>
    <m/>
    <m/>
    <m/>
    <m/>
    <m/>
    <m/>
    <x v="108"/>
    <m/>
    <x v="6"/>
    <s v="RIO CUARTO"/>
    <m/>
    <m/>
    <m/>
  </r>
  <r>
    <n v="-33.205278914611696"/>
    <n v="-64.437829458994997"/>
    <n v="20293"/>
    <n v="72"/>
    <m/>
    <m/>
    <m/>
    <m/>
    <m/>
    <m/>
    <m/>
    <m/>
    <x v="108"/>
    <m/>
    <x v="6"/>
    <s v="RIO CUARTO"/>
    <m/>
    <m/>
    <m/>
  </r>
  <r>
    <n v="-30.6388893777813"/>
    <n v="-65.388750492239097"/>
    <n v="50298"/>
    <m/>
    <m/>
    <m/>
    <m/>
    <m/>
    <m/>
    <m/>
    <m/>
    <m/>
    <x v="108"/>
    <m/>
    <x v="6"/>
    <s v="CRUZ DEL EJE"/>
    <m/>
    <m/>
    <m/>
  </r>
  <r>
    <n v="-30.472503360888599"/>
    <n v="-65.057205731429804"/>
    <n v="50299"/>
    <m/>
    <m/>
    <m/>
    <m/>
    <m/>
    <m/>
    <m/>
    <m/>
    <m/>
    <x v="108"/>
    <m/>
    <x v="6"/>
    <s v="CRUZ DEL EJE"/>
    <m/>
    <m/>
    <m/>
  </r>
  <r>
    <n v="-30.743540564672902"/>
    <n v="-64.787019072393306"/>
    <n v="50300"/>
    <m/>
    <m/>
    <m/>
    <m/>
    <m/>
    <m/>
    <m/>
    <m/>
    <m/>
    <x v="108"/>
    <m/>
    <x v="6"/>
    <s v="CRUZ DEL EJE"/>
    <m/>
    <m/>
    <m/>
  </r>
  <r>
    <n v="-33.623018336781797"/>
    <n v="-64.598904087636697"/>
    <n v="20294"/>
    <n v="165"/>
    <m/>
    <m/>
    <m/>
    <m/>
    <m/>
    <m/>
    <m/>
    <m/>
    <x v="108"/>
    <m/>
    <x v="6"/>
    <s v="RIO CUARTO"/>
    <m/>
    <m/>
    <m/>
  </r>
  <r>
    <n v="-30.016111111111101"/>
    <n v="-64.593805555555505"/>
    <n v="50301"/>
    <n v="70"/>
    <m/>
    <m/>
    <m/>
    <m/>
    <m/>
    <m/>
    <m/>
    <m/>
    <x v="37"/>
    <m/>
    <x v="6"/>
    <s v="TULUMBA"/>
    <m/>
    <m/>
    <m/>
  </r>
  <r>
    <n v="-30.703333332137898"/>
    <n v="-65.256666666603806"/>
    <n v="50302"/>
    <n v="105"/>
    <m/>
    <m/>
    <m/>
    <m/>
    <m/>
    <m/>
    <m/>
    <m/>
    <x v="4"/>
    <m/>
    <x v="6"/>
    <s v="CRUZ DEL EJE"/>
    <m/>
    <m/>
    <m/>
  </r>
  <r>
    <n v="-30.744666666666699"/>
    <n v="-64.792222222222193"/>
    <n v="50303"/>
    <n v="32"/>
    <m/>
    <m/>
    <m/>
    <m/>
    <m/>
    <m/>
    <m/>
    <m/>
    <x v="108"/>
    <m/>
    <x v="6"/>
    <s v="CRUZ DEL EJE"/>
    <m/>
    <m/>
    <m/>
  </r>
  <r>
    <n v="-30.727333333333299"/>
    <n v="-64.693777777777797"/>
    <n v="50304"/>
    <n v="28"/>
    <m/>
    <m/>
    <m/>
    <m/>
    <m/>
    <m/>
    <m/>
    <m/>
    <x v="37"/>
    <m/>
    <x v="6"/>
    <s v="CRUZ DEL EJE"/>
    <m/>
    <m/>
    <m/>
  </r>
  <r>
    <n v="-30.568054792329502"/>
    <n v="-64.945268976026099"/>
    <n v="50305"/>
    <n v="23"/>
    <m/>
    <m/>
    <m/>
    <m/>
    <m/>
    <m/>
    <m/>
    <m/>
    <x v="37"/>
    <m/>
    <x v="6"/>
    <s v="CRUZ DEL EJE"/>
    <m/>
    <m/>
    <m/>
  </r>
  <r>
    <n v="-30.468166666666701"/>
    <n v="-65.041305555555596"/>
    <n v="50306"/>
    <n v="96"/>
    <m/>
    <m/>
    <m/>
    <m/>
    <m/>
    <m/>
    <m/>
    <m/>
    <x v="37"/>
    <m/>
    <x v="6"/>
    <s v="CRUZ DEL EJE"/>
    <m/>
    <m/>
    <m/>
  </r>
  <r>
    <n v="-30.476818272347298"/>
    <n v="-65.067879961464001"/>
    <n v="50307"/>
    <n v="71"/>
    <m/>
    <m/>
    <m/>
    <m/>
    <m/>
    <m/>
    <m/>
    <m/>
    <x v="37"/>
    <m/>
    <x v="6"/>
    <s v="CRUZ DEL EJE"/>
    <m/>
    <m/>
    <m/>
  </r>
  <r>
    <n v="-30.637963702596799"/>
    <n v="-65.385317731804193"/>
    <n v="50308"/>
    <n v="96"/>
    <m/>
    <m/>
    <m/>
    <m/>
    <m/>
    <m/>
    <m/>
    <m/>
    <x v="31"/>
    <m/>
    <x v="6"/>
    <s v="CRUZ DEL EJE"/>
    <m/>
    <m/>
    <m/>
  </r>
  <r>
    <n v="-30.7113333333333"/>
    <n v="-64.838055555555599"/>
    <n v="50309"/>
    <n v="104"/>
    <m/>
    <m/>
    <m/>
    <m/>
    <m/>
    <m/>
    <m/>
    <m/>
    <x v="4"/>
    <m/>
    <x v="6"/>
    <s v="CRUZ DEL EJE"/>
    <m/>
    <m/>
    <m/>
  </r>
  <r>
    <n v="-33.500520532491002"/>
    <n v="-64.301032509988801"/>
    <n v="20295"/>
    <n v="204"/>
    <m/>
    <m/>
    <m/>
    <m/>
    <m/>
    <m/>
    <m/>
    <m/>
    <x v="108"/>
    <m/>
    <x v="6"/>
    <s v="RIO CUARTO"/>
    <m/>
    <m/>
    <m/>
  </r>
  <r>
    <n v="-33.284382565216802"/>
    <n v="-64.577780996297605"/>
    <n v="20296"/>
    <n v="105"/>
    <m/>
    <m/>
    <m/>
    <m/>
    <m/>
    <m/>
    <m/>
    <m/>
    <x v="108"/>
    <m/>
    <x v="6"/>
    <s v="RIO CUARTO"/>
    <m/>
    <m/>
    <m/>
  </r>
  <r>
    <n v="-33.1519219940635"/>
    <n v="-64.210007509988799"/>
    <n v="20297"/>
    <n v="93"/>
    <m/>
    <m/>
    <m/>
    <m/>
    <m/>
    <m/>
    <m/>
    <m/>
    <x v="108"/>
    <m/>
    <x v="6"/>
    <s v="RIO CUARTO"/>
    <m/>
    <m/>
    <m/>
  </r>
  <r>
    <n v="-33.019937933865002"/>
    <n v="-64.040016093254096"/>
    <n v="20298"/>
    <n v="189"/>
    <m/>
    <m/>
    <m/>
    <m/>
    <m/>
    <m/>
    <m/>
    <m/>
    <x v="108"/>
    <m/>
    <x v="6"/>
    <s v="JUÁREZ CELMAN"/>
    <m/>
    <m/>
    <m/>
  </r>
  <r>
    <n v="-33.117740941238601"/>
    <n v="-64.350558774075395"/>
    <n v="20299"/>
    <n v="70"/>
    <m/>
    <m/>
    <m/>
    <m/>
    <m/>
    <m/>
    <m/>
    <m/>
    <x v="108"/>
    <m/>
    <x v="6"/>
    <s v="RIO CUARTO"/>
    <m/>
    <m/>
    <m/>
  </r>
  <r>
    <n v="-31.419444444444501"/>
    <n v="-64.156472222222206"/>
    <n v="40375"/>
    <n v="9"/>
    <m/>
    <m/>
    <m/>
    <m/>
    <m/>
    <m/>
    <m/>
    <m/>
    <x v="4"/>
    <m/>
    <x v="6"/>
    <s v="CAPITAL"/>
    <m/>
    <m/>
    <m/>
  </r>
  <r>
    <n v="-33.629956233337097"/>
    <n v="-64.020020384722997"/>
    <n v="20300"/>
    <n v="96"/>
    <m/>
    <m/>
    <m/>
    <m/>
    <m/>
    <m/>
    <m/>
    <m/>
    <x v="108"/>
    <m/>
    <x v="6"/>
    <s v="RIO CUARTO"/>
    <m/>
    <m/>
    <m/>
  </r>
  <r>
    <n v="-33.149948804993201"/>
    <n v="-64.289990344112994"/>
    <n v="20301"/>
    <n v="170"/>
    <m/>
    <m/>
    <m/>
    <m/>
    <m/>
    <m/>
    <m/>
    <m/>
    <x v="108"/>
    <m/>
    <x v="6"/>
    <s v="RIO CUARTO"/>
    <m/>
    <m/>
    <m/>
  </r>
  <r>
    <n v="-33.295789397532801"/>
    <n v="-64.349456246229593"/>
    <n v="20302"/>
    <m/>
    <m/>
    <m/>
    <m/>
    <m/>
    <m/>
    <m/>
    <m/>
    <m/>
    <x v="108"/>
    <m/>
    <x v="6"/>
    <s v="RIO CUARTO"/>
    <m/>
    <m/>
    <m/>
  </r>
  <r>
    <n v="-33.119963164393504"/>
    <n v="-64.320024676192006"/>
    <n v="20303"/>
    <m/>
    <m/>
    <m/>
    <m/>
    <m/>
    <m/>
    <m/>
    <m/>
    <m/>
    <x v="108"/>
    <m/>
    <x v="6"/>
    <s v="RIO CUARTO"/>
    <m/>
    <m/>
    <m/>
  </r>
  <r>
    <n v="-33.519949022092597"/>
    <n v="-64.200011801785195"/>
    <n v="20304"/>
    <n v="36"/>
    <m/>
    <m/>
    <m/>
    <m/>
    <m/>
    <m/>
    <m/>
    <m/>
    <x v="108"/>
    <m/>
    <x v="6"/>
    <s v="RIO CUARTO"/>
    <m/>
    <m/>
    <m/>
  </r>
  <r>
    <n v="-33.139948799155199"/>
    <n v="-64.340007509988794"/>
    <n v="20305"/>
    <m/>
    <m/>
    <m/>
    <m/>
    <m/>
    <m/>
    <m/>
    <m/>
    <m/>
    <x v="108"/>
    <m/>
    <x v="6"/>
    <s v="RIO CUARTO"/>
    <m/>
    <m/>
    <m/>
  </r>
  <r>
    <n v="-33.3866335269283"/>
    <n v="-64.788054482606498"/>
    <n v="20306"/>
    <m/>
    <m/>
    <m/>
    <m/>
    <m/>
    <m/>
    <m/>
    <m/>
    <m/>
    <x v="108"/>
    <m/>
    <x v="6"/>
    <s v="RIO CUARTO"/>
    <m/>
    <m/>
    <m/>
  </r>
  <r>
    <n v="-33.498539023137198"/>
    <n v="-64.314554982142994"/>
    <n v="20307"/>
    <m/>
    <m/>
    <m/>
    <m/>
    <m/>
    <m/>
    <m/>
    <m/>
    <m/>
    <x v="108"/>
    <m/>
    <x v="6"/>
    <s v="RIO CUARTO"/>
    <m/>
    <m/>
    <m/>
  </r>
  <r>
    <n v="-33.632137377624403"/>
    <n v="-64.021645532475105"/>
    <n v="20308"/>
    <m/>
    <m/>
    <m/>
    <m/>
    <m/>
    <m/>
    <m/>
    <m/>
    <m/>
    <x v="108"/>
    <m/>
    <x v="6"/>
    <s v="RIO CUARTO"/>
    <m/>
    <m/>
    <m/>
  </r>
  <r>
    <n v="-33.490477770511298"/>
    <n v="-64.430985670041593"/>
    <n v="20309"/>
    <n v="11"/>
    <m/>
    <m/>
    <m/>
    <m/>
    <m/>
    <m/>
    <m/>
    <m/>
    <x v="108"/>
    <m/>
    <x v="6"/>
    <s v="RIO CUARTO"/>
    <m/>
    <m/>
    <m/>
  </r>
  <r>
    <n v="-33.632117553821097"/>
    <n v="-64.021941975065701"/>
    <n v="20310"/>
    <n v="23"/>
    <m/>
    <m/>
    <m/>
    <m/>
    <m/>
    <m/>
    <m/>
    <m/>
    <x v="108"/>
    <m/>
    <x v="6"/>
    <s v="RIO CUARTO"/>
    <m/>
    <m/>
    <m/>
  </r>
  <r>
    <n v="-32.452900808680297"/>
    <n v="-64.388323295171304"/>
    <n v="20311"/>
    <n v="39"/>
    <m/>
    <m/>
    <m/>
    <m/>
    <m/>
    <m/>
    <m/>
    <m/>
    <x v="108"/>
    <m/>
    <x v="6"/>
    <s v="RIO CUARTO"/>
    <m/>
    <m/>
    <m/>
  </r>
  <r>
    <n v="-33.498281779976701"/>
    <n v="-64.3148205173935"/>
    <n v="20312"/>
    <n v="298"/>
    <m/>
    <m/>
    <m/>
    <m/>
    <m/>
    <m/>
    <m/>
    <m/>
    <x v="108"/>
    <m/>
    <x v="6"/>
    <s v="RIO CUARTO"/>
    <m/>
    <m/>
    <m/>
  </r>
  <r>
    <n v="-33.1399326282651"/>
    <n v="-64.299979615276996"/>
    <n v="20313"/>
    <n v="9"/>
    <m/>
    <m/>
    <m/>
    <m/>
    <m/>
    <m/>
    <m/>
    <m/>
    <x v="108"/>
    <m/>
    <x v="6"/>
    <s v="RIO CUARTO"/>
    <m/>
    <m/>
    <m/>
  </r>
  <r>
    <n v="-31.431979474255499"/>
    <n v="-64.191763072386195"/>
    <n v="40380"/>
    <n v="12"/>
    <m/>
    <m/>
    <m/>
    <m/>
    <m/>
    <m/>
    <m/>
    <m/>
    <x v="4"/>
    <m/>
    <x v="6"/>
    <s v="CAPITAL"/>
    <m/>
    <m/>
    <m/>
  </r>
  <r>
    <n v="-31.418619341048899"/>
    <n v="-64.142083518187206"/>
    <n v="40381"/>
    <n v="34"/>
    <m/>
    <m/>
    <m/>
    <m/>
    <m/>
    <m/>
    <m/>
    <m/>
    <x v="4"/>
    <m/>
    <x v="6"/>
    <s v="CAPITAL"/>
    <m/>
    <m/>
    <m/>
  </r>
  <r>
    <n v="-31.4186428027567"/>
    <n v="-64.142059043030002"/>
    <n v="40382"/>
    <n v="34"/>
    <m/>
    <m/>
    <m/>
    <m/>
    <m/>
    <m/>
    <m/>
    <m/>
    <x v="4"/>
    <m/>
    <x v="6"/>
    <s v="CAPITAL"/>
    <m/>
    <m/>
    <m/>
  </r>
  <r>
    <n v="-31.419381504254599"/>
    <n v="-64.142187923775793"/>
    <n v="40383"/>
    <n v="14"/>
    <m/>
    <m/>
    <m/>
    <m/>
    <m/>
    <m/>
    <m/>
    <m/>
    <x v="4"/>
    <m/>
    <x v="6"/>
    <s v="CAPITAL"/>
    <m/>
    <m/>
    <m/>
  </r>
  <r>
    <n v="-31.419027777777799"/>
    <n v="-64.156916666666703"/>
    <n v="40384"/>
    <n v="9"/>
    <m/>
    <m/>
    <m/>
    <m/>
    <m/>
    <m/>
    <m/>
    <m/>
    <x v="4"/>
    <m/>
    <x v="6"/>
    <s v="CAPITAL"/>
    <m/>
    <m/>
    <m/>
  </r>
  <r>
    <n v="-31.4198611111111"/>
    <n v="-64.150000000000006"/>
    <n v="40385"/>
    <n v="30"/>
    <m/>
    <m/>
    <m/>
    <m/>
    <m/>
    <m/>
    <m/>
    <m/>
    <x v="108"/>
    <m/>
    <x v="6"/>
    <s v="CAPITAL"/>
    <m/>
    <m/>
    <m/>
  </r>
  <r>
    <n v="-31.4334006518955"/>
    <n v="-64.150633524470905"/>
    <n v="40386"/>
    <n v="90"/>
    <m/>
    <m/>
    <m/>
    <m/>
    <m/>
    <m/>
    <m/>
    <m/>
    <x v="108"/>
    <m/>
    <x v="6"/>
    <s v="CAPITAL"/>
    <m/>
    <m/>
    <m/>
  </r>
  <r>
    <n v="-33.119959570029202"/>
    <n v="-64.340010728836106"/>
    <n v="20314"/>
    <n v="8"/>
    <m/>
    <m/>
    <m/>
    <m/>
    <m/>
    <m/>
    <m/>
    <m/>
    <x v="108"/>
    <m/>
    <x v="6"/>
    <s v="RIO CUARTO"/>
    <m/>
    <m/>
    <m/>
  </r>
  <r>
    <n v="-33.1399326282651"/>
    <n v="-64.3099892711639"/>
    <n v="20315"/>
    <m/>
    <m/>
    <m/>
    <m/>
    <m/>
    <m/>
    <m/>
    <m/>
    <m/>
    <x v="108"/>
    <m/>
    <x v="6"/>
    <s v="RIO CUARTO"/>
    <m/>
    <m/>
    <m/>
  </r>
  <r>
    <n v="-33.1599640792694"/>
    <n v="-64.339973177909897"/>
    <n v="20316"/>
    <n v="14"/>
    <m/>
    <m/>
    <m/>
    <m/>
    <m/>
    <m/>
    <m/>
    <m/>
    <x v="108"/>
    <m/>
    <x v="6"/>
    <s v="RIO CUARTO"/>
    <m/>
    <m/>
    <m/>
  </r>
  <r>
    <n v="-33.028557146528001"/>
    <n v="-64.423050191137506"/>
    <n v="20317"/>
    <n v="15"/>
    <m/>
    <m/>
    <m/>
    <m/>
    <m/>
    <m/>
    <m/>
    <m/>
    <x v="108"/>
    <m/>
    <x v="6"/>
    <s v="RIO CUARTO"/>
    <m/>
    <m/>
    <m/>
  </r>
  <r>
    <n v="-33.1299505899538"/>
    <n v="-64.299978542327906"/>
    <n v="20318"/>
    <n v="7"/>
    <m/>
    <m/>
    <m/>
    <m/>
    <m/>
    <m/>
    <m/>
    <m/>
    <x v="108"/>
    <m/>
    <x v="6"/>
    <s v="RIO CUARTO"/>
    <m/>
    <m/>
    <m/>
  </r>
  <r>
    <n v="-31.428916666666701"/>
    <n v="-64.156416666666701"/>
    <n v="40387"/>
    <n v="71"/>
    <m/>
    <m/>
    <m/>
    <m/>
    <m/>
    <m/>
    <m/>
    <m/>
    <x v="108"/>
    <m/>
    <x v="6"/>
    <s v="CAPITAL"/>
    <m/>
    <m/>
    <m/>
  </r>
  <r>
    <n v="-31.426361111111099"/>
    <n v="-64.150583333333302"/>
    <n v="40388"/>
    <n v="30"/>
    <m/>
    <m/>
    <m/>
    <m/>
    <m/>
    <m/>
    <m/>
    <m/>
    <x v="108"/>
    <m/>
    <x v="6"/>
    <s v="CAPITAL"/>
    <m/>
    <m/>
    <m/>
  </r>
  <r>
    <n v="-31.4304444444445"/>
    <n v="-64.148222222222202"/>
    <n v="40389"/>
    <n v="90"/>
    <m/>
    <m/>
    <m/>
    <m/>
    <m/>
    <m/>
    <m/>
    <m/>
    <x v="108"/>
    <m/>
    <x v="6"/>
    <s v="CAPITAL"/>
    <m/>
    <m/>
    <m/>
  </r>
  <r>
    <n v="-31.430415836205501"/>
    <n v="-64.148219540013201"/>
    <n v="40390"/>
    <n v="90"/>
    <m/>
    <m/>
    <m/>
    <m/>
    <m/>
    <m/>
    <m/>
    <m/>
    <x v="108"/>
    <m/>
    <x v="6"/>
    <s v="CAPITAL"/>
    <m/>
    <m/>
    <m/>
  </r>
  <r>
    <n v="-31.4304722222222"/>
    <n v="-64.148166666666697"/>
    <n v="40391"/>
    <n v="50"/>
    <m/>
    <m/>
    <m/>
    <m/>
    <m/>
    <m/>
    <m/>
    <m/>
    <x v="108"/>
    <m/>
    <x v="6"/>
    <s v="CAPITAL"/>
    <m/>
    <m/>
    <m/>
  </r>
  <r>
    <n v="-31.430611111111102"/>
    <n v="-64.138277777777802"/>
    <n v="40392"/>
    <n v="30"/>
    <m/>
    <m/>
    <m/>
    <m/>
    <m/>
    <m/>
    <m/>
    <m/>
    <x v="108"/>
    <m/>
    <x v="6"/>
    <s v="CAPITAL"/>
    <m/>
    <m/>
    <m/>
  </r>
  <r>
    <n v="-31.429305555555601"/>
    <n v="-64.162583333333302"/>
    <n v="40393"/>
    <n v="50"/>
    <m/>
    <m/>
    <m/>
    <m/>
    <m/>
    <m/>
    <m/>
    <m/>
    <x v="108"/>
    <m/>
    <x v="6"/>
    <s v="CAPITAL"/>
    <m/>
    <m/>
    <m/>
  </r>
  <r>
    <n v="-31.431722222222302"/>
    <n v="-64.168361111111096"/>
    <n v="40394"/>
    <n v="71"/>
    <m/>
    <m/>
    <m/>
    <m/>
    <m/>
    <m/>
    <m/>
    <m/>
    <x v="108"/>
    <m/>
    <x v="6"/>
    <s v="CAPITAL"/>
    <m/>
    <m/>
    <m/>
  </r>
  <r>
    <n v="-31.432777777777801"/>
    <n v="-64.159416666666701"/>
    <n v="40395"/>
    <n v="39"/>
    <m/>
    <m/>
    <m/>
    <m/>
    <m/>
    <m/>
    <m/>
    <m/>
    <x v="108"/>
    <m/>
    <x v="6"/>
    <s v="CAPITAL"/>
    <m/>
    <m/>
    <m/>
  </r>
  <r>
    <n v="-31.416342988332399"/>
    <n v="-64.159037366072397"/>
    <n v="40396"/>
    <n v="90"/>
    <m/>
    <m/>
    <m/>
    <m/>
    <m/>
    <m/>
    <m/>
    <m/>
    <x v="108"/>
    <m/>
    <x v="6"/>
    <s v="CAPITAL"/>
    <m/>
    <m/>
    <m/>
  </r>
  <r>
    <n v="-31.388861111111101"/>
    <n v="-64.153944444444406"/>
    <n v="40397"/>
    <n v="90"/>
    <m/>
    <m/>
    <m/>
    <m/>
    <m/>
    <m/>
    <m/>
    <m/>
    <x v="108"/>
    <m/>
    <x v="6"/>
    <s v="CAPITAL"/>
    <m/>
    <m/>
    <m/>
  </r>
  <r>
    <n v="-31.419138158193899"/>
    <n v="-64.144150203704896"/>
    <n v="40398"/>
    <n v="10"/>
    <m/>
    <m/>
    <m/>
    <m/>
    <m/>
    <m/>
    <m/>
    <m/>
    <x v="4"/>
    <m/>
    <x v="6"/>
    <s v="CAPITAL"/>
    <m/>
    <m/>
    <m/>
  </r>
  <r>
    <n v="-31.419138888888899"/>
    <n v="-64.144527777777796"/>
    <n v="40399"/>
    <n v="4"/>
    <m/>
    <m/>
    <m/>
    <m/>
    <m/>
    <m/>
    <m/>
    <m/>
    <x v="4"/>
    <m/>
    <x v="6"/>
    <s v="CAPITAL"/>
    <m/>
    <m/>
    <m/>
  </r>
  <r>
    <n v="-31.417207444746602"/>
    <n v="-64.141861480818903"/>
    <n v="40400"/>
    <n v="8"/>
    <m/>
    <m/>
    <m/>
    <m/>
    <m/>
    <m/>
    <m/>
    <m/>
    <x v="4"/>
    <m/>
    <x v="6"/>
    <s v="CAPITAL"/>
    <m/>
    <m/>
    <m/>
  </r>
  <r>
    <n v="-31.418879994570901"/>
    <n v="-64.142016848378802"/>
    <n v="40401"/>
    <n v="12"/>
    <m/>
    <m/>
    <m/>
    <m/>
    <m/>
    <m/>
    <m/>
    <m/>
    <x v="4"/>
    <m/>
    <x v="6"/>
    <s v="CAPITAL"/>
    <m/>
    <m/>
    <m/>
  </r>
  <r>
    <n v="-31.417999999999999"/>
    <n v="-64.153083333333299"/>
    <n v="40402"/>
    <n v="5"/>
    <m/>
    <m/>
    <m/>
    <m/>
    <m/>
    <m/>
    <m/>
    <m/>
    <x v="108"/>
    <m/>
    <x v="6"/>
    <s v="CAPITAL"/>
    <m/>
    <m/>
    <m/>
  </r>
  <r>
    <n v="-31.469419285014101"/>
    <n v="-64.1022436798944"/>
    <n v="40403"/>
    <n v="189"/>
    <m/>
    <m/>
    <m/>
    <m/>
    <m/>
    <m/>
    <m/>
    <m/>
    <x v="108"/>
    <m/>
    <x v="6"/>
    <s v="CAPITAL"/>
    <m/>
    <m/>
    <m/>
  </r>
  <r>
    <n v="-33.618593134577601"/>
    <n v="-64.609924044312393"/>
    <n v="20319"/>
    <n v="165"/>
    <m/>
    <m/>
    <m/>
    <m/>
    <m/>
    <m/>
    <m/>
    <m/>
    <x v="108"/>
    <m/>
    <x v="6"/>
    <s v="RIO CUARTO"/>
    <m/>
    <m/>
    <m/>
  </r>
  <r>
    <n v="-31.417470667123698"/>
    <n v="-64.142349780161098"/>
    <n v="40404"/>
    <n v="8"/>
    <m/>
    <m/>
    <m/>
    <m/>
    <m/>
    <m/>
    <m/>
    <m/>
    <x v="4"/>
    <m/>
    <x v="6"/>
    <s v="CAPITAL"/>
    <m/>
    <m/>
    <m/>
  </r>
  <r>
    <n v="-31.417666666666701"/>
    <n v="-64.142222222222202"/>
    <n v="40405"/>
    <n v="8"/>
    <m/>
    <m/>
    <m/>
    <m/>
    <m/>
    <m/>
    <m/>
    <m/>
    <x v="4"/>
    <m/>
    <x v="6"/>
    <s v="CAPITAL"/>
    <m/>
    <m/>
    <m/>
  </r>
  <r>
    <n v="-31.3627222222222"/>
    <n v="-64.2286944444444"/>
    <n v="40406"/>
    <n v="32"/>
    <m/>
    <m/>
    <m/>
    <m/>
    <m/>
    <m/>
    <m/>
    <m/>
    <x v="108"/>
    <m/>
    <x v="6"/>
    <s v="CAPITAL"/>
    <m/>
    <m/>
    <m/>
  </r>
  <r>
    <n v="-31.358277777777801"/>
    <n v="-64.239500000000007"/>
    <n v="40407"/>
    <n v="8"/>
    <m/>
    <m/>
    <m/>
    <m/>
    <m/>
    <m/>
    <m/>
    <m/>
    <x v="108"/>
    <m/>
    <x v="6"/>
    <s v="CAPITAL"/>
    <m/>
    <m/>
    <m/>
  </r>
  <r>
    <n v="-31.373416666666699"/>
    <n v="-64.240555555555602"/>
    <n v="40408"/>
    <n v="71"/>
    <m/>
    <m/>
    <m/>
    <m/>
    <m/>
    <m/>
    <m/>
    <m/>
    <x v="108"/>
    <m/>
    <x v="6"/>
    <s v="CAPITAL"/>
    <m/>
    <m/>
    <m/>
  </r>
  <r>
    <n v="-31.362583333333301"/>
    <n v="-64.2286944444444"/>
    <n v="40409"/>
    <n v="32"/>
    <m/>
    <m/>
    <m/>
    <m/>
    <m/>
    <m/>
    <m/>
    <m/>
    <x v="108"/>
    <m/>
    <x v="6"/>
    <s v="CAPITAL"/>
    <m/>
    <m/>
    <m/>
  </r>
  <r>
    <n v="-31.3861666666667"/>
    <n v="-64.229777777777798"/>
    <n v="40410"/>
    <n v="50"/>
    <m/>
    <m/>
    <m/>
    <m/>
    <m/>
    <m/>
    <m/>
    <m/>
    <x v="108"/>
    <m/>
    <x v="6"/>
    <s v="CAPITAL"/>
    <m/>
    <m/>
    <m/>
  </r>
  <r>
    <n v="-31.352499999999999"/>
    <n v="-64.237361111111099"/>
    <n v="40411"/>
    <n v="40"/>
    <m/>
    <m/>
    <m/>
    <m/>
    <m/>
    <m/>
    <m/>
    <m/>
    <x v="108"/>
    <m/>
    <x v="6"/>
    <s v="CAPITAL"/>
    <m/>
    <m/>
    <m/>
  </r>
  <r>
    <n v="-31.3804444444444"/>
    <n v="-64.210972222222196"/>
    <n v="40412"/>
    <n v="60"/>
    <m/>
    <m/>
    <m/>
    <m/>
    <m/>
    <m/>
    <m/>
    <m/>
    <x v="108"/>
    <m/>
    <x v="6"/>
    <s v="CAPITAL"/>
    <m/>
    <m/>
    <m/>
  </r>
  <r>
    <n v="-31.373194444444501"/>
    <n v="-64.2298055555556"/>
    <n v="40413"/>
    <n v="8"/>
    <m/>
    <m/>
    <m/>
    <m/>
    <m/>
    <m/>
    <m/>
    <m/>
    <x v="108"/>
    <m/>
    <x v="6"/>
    <s v="CAPITAL"/>
    <m/>
    <m/>
    <m/>
  </r>
  <r>
    <n v="-31.373194444444501"/>
    <n v="-64.2298055555556"/>
    <n v="40414"/>
    <n v="8"/>
    <m/>
    <m/>
    <m/>
    <m/>
    <m/>
    <m/>
    <m/>
    <m/>
    <x v="108"/>
    <m/>
    <x v="6"/>
    <s v="CAPITAL"/>
    <m/>
    <m/>
    <m/>
  </r>
  <r>
    <n v="-31.3818611111111"/>
    <n v="-64.215694444444495"/>
    <n v="40415"/>
    <n v="40"/>
    <m/>
    <m/>
    <m/>
    <m/>
    <m/>
    <m/>
    <m/>
    <m/>
    <x v="108"/>
    <m/>
    <x v="6"/>
    <s v="CAPITAL"/>
    <m/>
    <m/>
    <m/>
  </r>
  <r>
    <n v="-31.369527777777801"/>
    <n v="-64.232361111111103"/>
    <n v="40416"/>
    <n v="64"/>
    <m/>
    <m/>
    <m/>
    <m/>
    <m/>
    <m/>
    <m/>
    <m/>
    <x v="108"/>
    <m/>
    <x v="6"/>
    <s v="CAPITAL"/>
    <m/>
    <m/>
    <m/>
  </r>
  <r>
    <n v="-31.374194444444399"/>
    <n v="-64.215472222222203"/>
    <n v="40417"/>
    <n v="40"/>
    <m/>
    <m/>
    <m/>
    <m/>
    <m/>
    <m/>
    <m/>
    <m/>
    <x v="108"/>
    <m/>
    <x v="6"/>
    <s v="CAPITAL"/>
    <m/>
    <m/>
    <m/>
  </r>
  <r>
    <n v="-31.4448333333333"/>
    <n v="-64.118888888888904"/>
    <n v="40418"/>
    <n v="90"/>
    <m/>
    <m/>
    <m/>
    <m/>
    <m/>
    <m/>
    <m/>
    <m/>
    <x v="108"/>
    <m/>
    <x v="6"/>
    <s v="CAPITAL"/>
    <m/>
    <m/>
    <m/>
  </r>
  <r>
    <n v="-31.460333333333299"/>
    <n v="-64.144444444444403"/>
    <n v="40419"/>
    <n v="70"/>
    <m/>
    <m/>
    <m/>
    <m/>
    <m/>
    <m/>
    <m/>
    <m/>
    <x v="108"/>
    <m/>
    <x v="6"/>
    <s v="CAPITAL"/>
    <m/>
    <m/>
    <m/>
  </r>
  <r>
    <n v="-31.464098120996599"/>
    <n v="-64.109851240051597"/>
    <n v="40420"/>
    <n v="189"/>
    <m/>
    <m/>
    <m/>
    <m/>
    <m/>
    <m/>
    <m/>
    <m/>
    <x v="108"/>
    <m/>
    <x v="6"/>
    <s v="CAPITAL"/>
    <m/>
    <m/>
    <m/>
  </r>
  <r>
    <n v="-34.839065084515703"/>
    <n v="-64.587802413039896"/>
    <n v="50310"/>
    <n v="215"/>
    <m/>
    <m/>
    <m/>
    <m/>
    <m/>
    <m/>
    <m/>
    <m/>
    <x v="37"/>
    <m/>
    <x v="6"/>
    <s v="GENERAL ROCA"/>
    <m/>
    <m/>
    <m/>
  </r>
  <r>
    <n v="-31.274236185569499"/>
    <n v="-64.164369773921095"/>
    <n v="50311"/>
    <n v="218"/>
    <m/>
    <m/>
    <m/>
    <m/>
    <m/>
    <m/>
    <m/>
    <m/>
    <x v="108"/>
    <m/>
    <x v="6"/>
    <s v="COLON"/>
    <m/>
    <m/>
    <m/>
  </r>
  <r>
    <n v="-31.021361111111101"/>
    <n v="-64.059361111111102"/>
    <n v="50312"/>
    <n v="605"/>
    <m/>
    <m/>
    <m/>
    <m/>
    <m/>
    <m/>
    <m/>
    <m/>
    <x v="37"/>
    <m/>
    <x v="6"/>
    <s v="COLON"/>
    <m/>
    <m/>
    <m/>
  </r>
  <r>
    <n v="-30.735222222222198"/>
    <n v="-64.796138888888905"/>
    <n v="50313"/>
    <n v="56"/>
    <m/>
    <m/>
    <m/>
    <m/>
    <m/>
    <m/>
    <m/>
    <m/>
    <x v="37"/>
    <m/>
    <x v="6"/>
    <s v="CRUZ DEL EJE"/>
    <m/>
    <m/>
    <m/>
  </r>
  <r>
    <n v="-31.463995168282"/>
    <n v="-64.109956617037"/>
    <n v="40421"/>
    <n v="189"/>
    <m/>
    <m/>
    <m/>
    <m/>
    <m/>
    <m/>
    <m/>
    <m/>
    <x v="108"/>
    <m/>
    <x v="6"/>
    <s v="CAPITAL"/>
    <m/>
    <m/>
    <m/>
  </r>
  <r>
    <n v="-33.6322486965081"/>
    <n v="-64.021633142195796"/>
    <n v="20320"/>
    <n v="180"/>
    <m/>
    <m/>
    <m/>
    <m/>
    <m/>
    <m/>
    <m/>
    <m/>
    <x v="31"/>
    <m/>
    <x v="6"/>
    <s v="RIO CUARTO"/>
    <m/>
    <m/>
    <m/>
  </r>
  <r>
    <n v="-33.1332839251642"/>
    <n v="-64.224460537698505"/>
    <n v="20321"/>
    <n v="53"/>
    <m/>
    <m/>
    <m/>
    <m/>
    <m/>
    <m/>
    <m/>
    <m/>
    <x v="108"/>
    <m/>
    <x v="6"/>
    <s v="RIO CUARTO"/>
    <m/>
    <m/>
    <m/>
  </r>
  <r>
    <n v="-33.144395042533397"/>
    <n v="-64.225250955687599"/>
    <n v="20322"/>
    <n v="54"/>
    <m/>
    <m/>
    <m/>
    <m/>
    <m/>
    <m/>
    <m/>
    <m/>
    <x v="108"/>
    <m/>
    <x v="6"/>
    <s v="RIO CUARTO"/>
    <m/>
    <m/>
    <m/>
  </r>
  <r>
    <n v="-33.125232857655497"/>
    <n v="-64.252232951058303"/>
    <n v="20323"/>
    <n v="44"/>
    <m/>
    <m/>
    <m/>
    <m/>
    <m/>
    <m/>
    <m/>
    <m/>
    <x v="108"/>
    <m/>
    <x v="6"/>
    <s v="RIO CUARTO"/>
    <m/>
    <m/>
    <m/>
  </r>
  <r>
    <n v="-33.155810883948902"/>
    <n v="-64.252222222222201"/>
    <n v="20324"/>
    <n v="59"/>
    <m/>
    <m/>
    <m/>
    <m/>
    <m/>
    <m/>
    <m/>
    <m/>
    <x v="108"/>
    <m/>
    <x v="6"/>
    <s v="RIO CUARTO"/>
    <m/>
    <m/>
    <m/>
  </r>
  <r>
    <n v="-33.144108281365902"/>
    <n v="-64.245293871031905"/>
    <n v="20325"/>
    <n v="69"/>
    <m/>
    <m/>
    <m/>
    <m/>
    <m/>
    <m/>
    <m/>
    <m/>
    <x v="108"/>
    <m/>
    <x v="6"/>
    <s v="RIO CUARTO"/>
    <m/>
    <m/>
    <m/>
  </r>
  <r>
    <n v="-31.3951944444444"/>
    <n v="-64.1676111111111"/>
    <n v="40422"/>
    <n v="86"/>
    <m/>
    <m/>
    <m/>
    <m/>
    <m/>
    <m/>
    <m/>
    <m/>
    <x v="108"/>
    <m/>
    <x v="6"/>
    <s v="CAPITAL"/>
    <m/>
    <m/>
    <m/>
  </r>
  <r>
    <n v="-31.4118888888889"/>
    <n v="-64.149111111111097"/>
    <n v="40423"/>
    <n v="90"/>
    <m/>
    <m/>
    <m/>
    <m/>
    <m/>
    <m/>
    <m/>
    <m/>
    <x v="108"/>
    <m/>
    <x v="6"/>
    <s v="CAPITAL"/>
    <m/>
    <m/>
    <m/>
  </r>
  <r>
    <n v="-31.387138888888899"/>
    <n v="-64.1750277777778"/>
    <n v="40424"/>
    <n v="90"/>
    <m/>
    <m/>
    <m/>
    <m/>
    <m/>
    <m/>
    <m/>
    <m/>
    <x v="108"/>
    <m/>
    <x v="6"/>
    <s v="CAPITAL"/>
    <m/>
    <m/>
    <m/>
  </r>
  <r>
    <n v="-31.440722222222199"/>
    <n v="-64.201166666666694"/>
    <n v="40425"/>
    <n v="38"/>
    <m/>
    <m/>
    <m/>
    <m/>
    <m/>
    <m/>
    <m/>
    <m/>
    <x v="108"/>
    <m/>
    <x v="6"/>
    <s v="CAPITAL"/>
    <m/>
    <m/>
    <m/>
  </r>
  <r>
    <n v="-31.409805555555501"/>
    <n v="-64.159583333333302"/>
    <n v="40426"/>
    <n v="70"/>
    <m/>
    <m/>
    <m/>
    <m/>
    <m/>
    <m/>
    <m/>
    <m/>
    <x v="108"/>
    <m/>
    <x v="6"/>
    <s v="CAPITAL"/>
    <m/>
    <m/>
    <m/>
  </r>
  <r>
    <n v="-31.387055555555602"/>
    <n v="-64.1750277777778"/>
    <n v="40427"/>
    <n v="90"/>
    <m/>
    <m/>
    <m/>
    <m/>
    <m/>
    <m/>
    <m/>
    <m/>
    <x v="108"/>
    <m/>
    <x v="6"/>
    <s v="CAPITAL"/>
    <m/>
    <m/>
    <m/>
  </r>
  <r>
    <n v="-31.416527777777802"/>
    <n v="-64.159166666666707"/>
    <n v="40428"/>
    <n v="51"/>
    <m/>
    <m/>
    <m/>
    <m/>
    <m/>
    <m/>
    <m/>
    <m/>
    <x v="108"/>
    <m/>
    <x v="6"/>
    <s v="CAPITAL"/>
    <m/>
    <m/>
    <m/>
  </r>
  <r>
    <n v="-31.421749999999999"/>
    <n v="-64.165888888888901"/>
    <n v="40429"/>
    <n v="71"/>
    <m/>
    <m/>
    <m/>
    <m/>
    <m/>
    <m/>
    <m/>
    <m/>
    <x v="108"/>
    <m/>
    <x v="6"/>
    <s v="CAPITAL"/>
    <m/>
    <m/>
    <m/>
  </r>
  <r>
    <n v="-31.401888888888902"/>
    <n v="-64.175749999999994"/>
    <n v="40430"/>
    <n v="90"/>
    <m/>
    <m/>
    <m/>
    <m/>
    <m/>
    <m/>
    <m/>
    <m/>
    <x v="108"/>
    <m/>
    <x v="6"/>
    <s v="CAPITAL"/>
    <m/>
    <m/>
    <m/>
  </r>
  <r>
    <n v="-31.433111111111099"/>
    <n v="-64.144666666666694"/>
    <n v="40431"/>
    <n v="140"/>
    <m/>
    <m/>
    <m/>
    <m/>
    <m/>
    <m/>
    <m/>
    <m/>
    <x v="108"/>
    <m/>
    <x v="6"/>
    <s v="CAPITAL"/>
    <m/>
    <m/>
    <m/>
  </r>
  <r>
    <n v="-31.392805555555601"/>
    <n v="-64.127916666666707"/>
    <n v="40433"/>
    <n v="27"/>
    <m/>
    <m/>
    <m/>
    <m/>
    <m/>
    <m/>
    <m/>
    <m/>
    <x v="108"/>
    <m/>
    <x v="6"/>
    <s v="CAPITAL"/>
    <m/>
    <m/>
    <m/>
  </r>
  <r>
    <n v="-31.390222222222199"/>
    <n v="-64.157305555555595"/>
    <n v="40432"/>
    <n v="109"/>
    <m/>
    <m/>
    <m/>
    <m/>
    <m/>
    <m/>
    <m/>
    <m/>
    <x v="108"/>
    <m/>
    <x v="6"/>
    <s v="CAPITAL"/>
    <m/>
    <m/>
    <m/>
  </r>
  <r>
    <n v="-31.37875"/>
    <n v="-64.1750277777778"/>
    <n v="40434"/>
    <n v="12"/>
    <m/>
    <m/>
    <m/>
    <m/>
    <m/>
    <m/>
    <m/>
    <m/>
    <x v="108"/>
    <m/>
    <x v="6"/>
    <s v="CAPITAL"/>
    <m/>
    <m/>
    <m/>
  </r>
  <r>
    <n v="-31.404194444444499"/>
    <n v="-64.160805555555598"/>
    <n v="40435"/>
    <n v="36"/>
    <m/>
    <m/>
    <m/>
    <m/>
    <m/>
    <m/>
    <m/>
    <m/>
    <x v="108"/>
    <m/>
    <x v="6"/>
    <s v="CAPITAL"/>
    <m/>
    <m/>
    <m/>
  </r>
  <r>
    <n v="-31.384611111111099"/>
    <n v="-64.133472222222196"/>
    <n v="40436"/>
    <n v="90"/>
    <m/>
    <m/>
    <m/>
    <m/>
    <m/>
    <m/>
    <m/>
    <m/>
    <x v="108"/>
    <m/>
    <x v="6"/>
    <s v="CAPITAL"/>
    <m/>
    <m/>
    <m/>
  </r>
  <r>
    <n v="-31.398499999999999"/>
    <n v="-64.167194444444405"/>
    <n v="40437"/>
    <n v="71"/>
    <m/>
    <m/>
    <m/>
    <m/>
    <m/>
    <m/>
    <m/>
    <m/>
    <x v="108"/>
    <m/>
    <x v="6"/>
    <s v="CAPITAL"/>
    <m/>
    <m/>
    <m/>
  </r>
  <r>
    <n v="-31.4079444444444"/>
    <n v="-64.166749999999993"/>
    <n v="40438"/>
    <n v="90"/>
    <m/>
    <m/>
    <m/>
    <m/>
    <m/>
    <m/>
    <m/>
    <m/>
    <x v="108"/>
    <m/>
    <x v="6"/>
    <s v="CAPITAL"/>
    <m/>
    <m/>
    <m/>
  </r>
  <r>
    <n v="-31.4340277777778"/>
    <n v="-64.274333333333303"/>
    <n v="40439"/>
    <n v="91"/>
    <m/>
    <m/>
    <m/>
    <m/>
    <m/>
    <m/>
    <m/>
    <m/>
    <x v="108"/>
    <m/>
    <x v="6"/>
    <s v="CAPITAL"/>
    <m/>
    <m/>
    <m/>
  </r>
  <r>
    <n v="-31.410888888888898"/>
    <n v="-64.248249999999999"/>
    <n v="40440"/>
    <n v="16"/>
    <m/>
    <m/>
    <m/>
    <m/>
    <m/>
    <m/>
    <m/>
    <m/>
    <x v="108"/>
    <m/>
    <x v="6"/>
    <s v="CAPITAL"/>
    <m/>
    <m/>
    <m/>
  </r>
  <r>
    <n v="-31.432027777777801"/>
    <n v="-64.280944444444401"/>
    <n v="40441"/>
    <n v="77"/>
    <m/>
    <m/>
    <m/>
    <m/>
    <m/>
    <m/>
    <m/>
    <m/>
    <x v="108"/>
    <m/>
    <x v="6"/>
    <s v="CAPITAL"/>
    <m/>
    <m/>
    <m/>
  </r>
  <r>
    <n v="-31.434138888888899"/>
    <n v="-64.274249999999995"/>
    <n v="40442"/>
    <n v="91"/>
    <m/>
    <m/>
    <m/>
    <m/>
    <m/>
    <m/>
    <m/>
    <m/>
    <x v="108"/>
    <m/>
    <x v="6"/>
    <s v="CAPITAL"/>
    <m/>
    <m/>
    <m/>
  </r>
  <r>
    <n v="-32.754267755124097"/>
    <n v="-64.337038888888898"/>
    <n v="20326"/>
    <n v="90"/>
    <m/>
    <m/>
    <m/>
    <m/>
    <m/>
    <m/>
    <m/>
    <m/>
    <x v="31"/>
    <m/>
    <x v="6"/>
    <s v="RIO CUARTO"/>
    <m/>
    <m/>
    <m/>
  </r>
  <r>
    <n v="-33.139937120095503"/>
    <n v="-64.289989271163904"/>
    <n v="20327"/>
    <n v="9"/>
    <m/>
    <m/>
    <m/>
    <m/>
    <m/>
    <m/>
    <m/>
    <m/>
    <x v="108"/>
    <m/>
    <x v="6"/>
    <s v="RIO CUARTO"/>
    <m/>
    <m/>
    <m/>
  </r>
  <r>
    <n v="-31.36525"/>
    <n v="-64.219888888888903"/>
    <n v="40443"/>
    <n v="75"/>
    <m/>
    <m/>
    <m/>
    <m/>
    <m/>
    <m/>
    <m/>
    <m/>
    <x v="4"/>
    <m/>
    <x v="6"/>
    <s v="CAPITAL"/>
    <m/>
    <m/>
    <m/>
  </r>
  <r>
    <n v="-31.362583333333401"/>
    <n v="-64.228666666666697"/>
    <n v="40444"/>
    <n v="32"/>
    <m/>
    <m/>
    <m/>
    <m/>
    <m/>
    <m/>
    <m/>
    <m/>
    <x v="108"/>
    <m/>
    <x v="6"/>
    <s v="CAPITAL"/>
    <m/>
    <m/>
    <m/>
  </r>
  <r>
    <n v="-31.382750000000001"/>
    <n v="-64.223500000000001"/>
    <n v="40445"/>
    <n v="90"/>
    <m/>
    <m/>
    <m/>
    <m/>
    <m/>
    <m/>
    <m/>
    <m/>
    <x v="108"/>
    <m/>
    <x v="6"/>
    <s v="CAPITAL"/>
    <m/>
    <m/>
    <m/>
  </r>
  <r>
    <n v="-31.383388888888899"/>
    <n v="-64.222972222222197"/>
    <n v="40446"/>
    <n v="14"/>
    <m/>
    <m/>
    <m/>
    <m/>
    <m/>
    <m/>
    <m/>
    <m/>
    <x v="108"/>
    <m/>
    <x v="6"/>
    <s v="CAPITAL"/>
    <m/>
    <m/>
    <m/>
  </r>
  <r>
    <n v="-31.3909444444445"/>
    <n v="-64.213166666666694"/>
    <n v="40447"/>
    <n v="57"/>
    <m/>
    <m/>
    <m/>
    <m/>
    <m/>
    <m/>
    <m/>
    <m/>
    <x v="108"/>
    <m/>
    <x v="6"/>
    <s v="CAPITAL"/>
    <m/>
    <m/>
    <m/>
  </r>
  <r>
    <n v="-31.374277777777799"/>
    <n v="-64.222666666666697"/>
    <n v="40448"/>
    <n v="30"/>
    <m/>
    <m/>
    <m/>
    <m/>
    <m/>
    <m/>
    <m/>
    <m/>
    <x v="108"/>
    <m/>
    <x v="6"/>
    <s v="CAPITAL"/>
    <m/>
    <m/>
    <m/>
  </r>
  <r>
    <n v="-31.373416666666699"/>
    <n v="-64.240555555555602"/>
    <n v="40449"/>
    <n v="90"/>
    <m/>
    <m/>
    <m/>
    <m/>
    <m/>
    <m/>
    <m/>
    <m/>
    <x v="108"/>
    <m/>
    <x v="6"/>
    <s v="CAPITAL"/>
    <m/>
    <m/>
    <m/>
  </r>
  <r>
    <n v="-31.388777777777801"/>
    <n v="-64.209583333333299"/>
    <n v="40450"/>
    <n v="70"/>
    <m/>
    <m/>
    <m/>
    <m/>
    <m/>
    <m/>
    <m/>
    <m/>
    <x v="108"/>
    <m/>
    <x v="6"/>
    <s v="CAPITAL"/>
    <m/>
    <m/>
    <m/>
  </r>
  <r>
    <n v="-31.3918888888889"/>
    <n v="-64.219194444444398"/>
    <n v="40451"/>
    <n v="36"/>
    <m/>
    <m/>
    <m/>
    <m/>
    <m/>
    <m/>
    <m/>
    <m/>
    <x v="108"/>
    <m/>
    <x v="6"/>
    <s v="CAPITAL"/>
    <m/>
    <m/>
    <m/>
  </r>
  <r>
    <n v="-33.169968573661698"/>
    <n v="-64.360032186508207"/>
    <n v="20328"/>
    <n v="39"/>
    <m/>
    <m/>
    <m/>
    <m/>
    <m/>
    <m/>
    <m/>
    <m/>
    <x v="108"/>
    <m/>
    <x v="6"/>
    <s v="RIO CUARTO"/>
    <m/>
    <m/>
    <m/>
  </r>
  <r>
    <n v="-33.9198976215784"/>
    <n v="-64.370005364418006"/>
    <n v="20329"/>
    <m/>
    <m/>
    <m/>
    <m/>
    <m/>
    <m/>
    <m/>
    <m/>
    <m/>
    <x v="108"/>
    <m/>
    <x v="6"/>
    <s v="RIO CUARTO"/>
    <m/>
    <m/>
    <m/>
  </r>
  <r>
    <n v="-33.1499640751708"/>
    <n v="-64.219983906745895"/>
    <n v="20330"/>
    <n v="95"/>
    <m/>
    <m/>
    <m/>
    <m/>
    <m/>
    <m/>
    <m/>
    <m/>
    <x v="108"/>
    <m/>
    <x v="6"/>
    <s v="RIO CUARTO"/>
    <m/>
    <m/>
    <m/>
  </r>
  <r>
    <n v="-33.1353245294884"/>
    <n v="-64.348744444444407"/>
    <n v="20331"/>
    <n v="22"/>
    <m/>
    <m/>
    <m/>
    <m/>
    <m/>
    <m/>
    <m/>
    <m/>
    <x v="108"/>
    <m/>
    <x v="6"/>
    <s v="RIO CUARTO"/>
    <m/>
    <m/>
    <m/>
  </r>
  <r>
    <n v="-33.1099550720593"/>
    <n v="-64.340021457672094"/>
    <n v="20332"/>
    <n v="67"/>
    <m/>
    <m/>
    <m/>
    <m/>
    <m/>
    <m/>
    <m/>
    <m/>
    <x v="108"/>
    <m/>
    <x v="6"/>
    <s v="RIO CUARTO"/>
    <m/>
    <m/>
    <m/>
  </r>
  <r>
    <n v="-31.3461944444445"/>
    <n v="-64.338055555555599"/>
    <n v="50314"/>
    <n v="26"/>
    <m/>
    <m/>
    <m/>
    <m/>
    <m/>
    <m/>
    <m/>
    <m/>
    <x v="4"/>
    <m/>
    <x v="6"/>
    <s v="COLON"/>
    <m/>
    <m/>
    <m/>
  </r>
  <r>
    <n v="-30.744257495200699"/>
    <n v="-64.790407294644297"/>
    <n v="50315"/>
    <n v="53"/>
    <m/>
    <m/>
    <m/>
    <m/>
    <m/>
    <m/>
    <m/>
    <m/>
    <x v="37"/>
    <m/>
    <x v="6"/>
    <s v="CRUZ DEL EJE"/>
    <m/>
    <m/>
    <m/>
  </r>
  <r>
    <n v="-30.560666666666702"/>
    <n v="-64.954722222222202"/>
    <n v="50316"/>
    <n v="103"/>
    <m/>
    <m/>
    <m/>
    <m/>
    <m/>
    <m/>
    <m/>
    <m/>
    <x v="4"/>
    <m/>
    <x v="6"/>
    <s v="CRUZ DEL EJE"/>
    <m/>
    <m/>
    <m/>
  </r>
  <r>
    <n v="-30.762527777777802"/>
    <n v="-65.186750000000004"/>
    <n v="50317"/>
    <n v="129"/>
    <m/>
    <m/>
    <m/>
    <m/>
    <m/>
    <m/>
    <m/>
    <m/>
    <x v="4"/>
    <m/>
    <x v="6"/>
    <s v="CRUZ DEL EJE"/>
    <m/>
    <m/>
    <m/>
  </r>
  <r>
    <n v="-30.616305555555499"/>
    <n v="-65.536222222222193"/>
    <n v="50318"/>
    <n v="213"/>
    <m/>
    <m/>
    <m/>
    <m/>
    <m/>
    <m/>
    <m/>
    <m/>
    <x v="37"/>
    <m/>
    <x v="6"/>
    <s v="CRUZ DEL EJE"/>
    <m/>
    <m/>
    <m/>
  </r>
  <r>
    <n v="-30.720749999999999"/>
    <n v="-64.804111111111098"/>
    <n v="50319"/>
    <n v="225"/>
    <m/>
    <m/>
    <m/>
    <m/>
    <m/>
    <m/>
    <m/>
    <m/>
    <x v="31"/>
    <m/>
    <x v="6"/>
    <s v="CRUZ DEL EJE"/>
    <m/>
    <m/>
    <m/>
  </r>
  <r>
    <n v="-30.638750000000002"/>
    <n v="-65.387138888888899"/>
    <n v="50320"/>
    <n v="96"/>
    <m/>
    <m/>
    <m/>
    <m/>
    <m/>
    <m/>
    <m/>
    <m/>
    <x v="37"/>
    <m/>
    <x v="6"/>
    <s v="CRUZ DEL EJE"/>
    <m/>
    <m/>
    <m/>
  </r>
  <r>
    <n v="-30.643361111111101"/>
    <n v="-64.927722222222201"/>
    <n v="50321"/>
    <n v="116"/>
    <m/>
    <m/>
    <m/>
    <m/>
    <m/>
    <m/>
    <m/>
    <m/>
    <x v="108"/>
    <m/>
    <x v="6"/>
    <s v="CRUZ DEL EJE"/>
    <m/>
    <m/>
    <m/>
  </r>
  <r>
    <n v="-30.636416666666701"/>
    <n v="-65.389277777777806"/>
    <n v="50322"/>
    <n v="96"/>
    <m/>
    <m/>
    <m/>
    <m/>
    <m/>
    <m/>
    <m/>
    <m/>
    <x v="31"/>
    <m/>
    <x v="6"/>
    <s v="CRUZ DEL EJE"/>
    <m/>
    <m/>
    <m/>
  </r>
  <r>
    <n v="-30.785361111111101"/>
    <n v="-65.162916666666703"/>
    <n v="50323"/>
    <n v="60"/>
    <m/>
    <m/>
    <m/>
    <m/>
    <m/>
    <m/>
    <m/>
    <m/>
    <x v="31"/>
    <m/>
    <x v="6"/>
    <s v="CRUZ DEL EJE"/>
    <m/>
    <m/>
    <m/>
  </r>
  <r>
    <n v="-30.637429481746601"/>
    <n v="-65.385131490479395"/>
    <n v="50324"/>
    <n v="160"/>
    <m/>
    <m/>
    <m/>
    <m/>
    <m/>
    <m/>
    <m/>
    <m/>
    <x v="31"/>
    <m/>
    <x v="6"/>
    <s v="CRUZ DEL EJE"/>
    <m/>
    <m/>
    <m/>
  </r>
  <r>
    <n v="-30.47"/>
    <n v="-65.06"/>
    <n v="50325"/>
    <n v="160"/>
    <m/>
    <m/>
    <m/>
    <m/>
    <m/>
    <m/>
    <m/>
    <m/>
    <x v="4"/>
    <m/>
    <x v="6"/>
    <s v="CRUZ DEL EJE"/>
    <m/>
    <m/>
    <m/>
  </r>
  <r>
    <n v="-30.44"/>
    <n v="-65.06"/>
    <n v="50326"/>
    <n v="154"/>
    <m/>
    <m/>
    <m/>
    <m/>
    <m/>
    <m/>
    <m/>
    <m/>
    <x v="4"/>
    <m/>
    <x v="6"/>
    <s v="CRUZ DEL EJE"/>
    <m/>
    <m/>
    <m/>
  </r>
  <r>
    <n v="-30.743833333333299"/>
    <n v="-64.806166666666698"/>
    <n v="50327"/>
    <n v="71"/>
    <m/>
    <m/>
    <m/>
    <m/>
    <m/>
    <m/>
    <m/>
    <m/>
    <x v="37"/>
    <m/>
    <x v="6"/>
    <s v="CRUZ DEL EJE"/>
    <m/>
    <m/>
    <m/>
  </r>
  <r>
    <n v="-30.543666666666699"/>
    <n v="-65.036805555555603"/>
    <n v="50328"/>
    <n v="99"/>
    <m/>
    <m/>
    <m/>
    <m/>
    <m/>
    <m/>
    <m/>
    <m/>
    <x v="31"/>
    <m/>
    <x v="6"/>
    <s v="CRUZ DEL EJE"/>
    <m/>
    <m/>
    <m/>
  </r>
  <r>
    <n v="-30.483694444444499"/>
    <n v="-65.060333333333304"/>
    <n v="50329"/>
    <n v="60"/>
    <m/>
    <m/>
    <m/>
    <m/>
    <m/>
    <m/>
    <m/>
    <m/>
    <x v="37"/>
    <m/>
    <x v="6"/>
    <s v="CRUZ DEL EJE"/>
    <m/>
    <m/>
    <m/>
  </r>
  <r>
    <n v="-30.483694444444499"/>
    <n v="-65.060333333333304"/>
    <n v="50329"/>
    <n v="60"/>
    <m/>
    <m/>
    <m/>
    <m/>
    <m/>
    <m/>
    <m/>
    <m/>
    <x v="37"/>
    <m/>
    <x v="6"/>
    <s v="CRUZ DEL EJE"/>
    <m/>
    <m/>
    <m/>
  </r>
  <r>
    <n v="-30.543416666666701"/>
    <n v="-65.036388888888894"/>
    <n v="50330"/>
    <n v="100"/>
    <m/>
    <m/>
    <m/>
    <m/>
    <m/>
    <m/>
    <m/>
    <m/>
    <x v="31"/>
    <m/>
    <x v="6"/>
    <s v="CRUZ DEL EJE"/>
    <m/>
    <m/>
    <m/>
  </r>
  <r>
    <n v="-30.744550855650498"/>
    <n v="-64.786961029423495"/>
    <n v="50331"/>
    <n v="56"/>
    <m/>
    <m/>
    <m/>
    <m/>
    <m/>
    <m/>
    <m/>
    <m/>
    <x v="37"/>
    <m/>
    <x v="6"/>
    <s v="CRUZ DEL EJE"/>
    <m/>
    <m/>
    <m/>
  </r>
  <r>
    <n v="-30.837666666666699"/>
    <n v="-65.015083333333294"/>
    <n v="50332"/>
    <n v="109"/>
    <m/>
    <m/>
    <m/>
    <m/>
    <m/>
    <m/>
    <m/>
    <m/>
    <x v="31"/>
    <m/>
    <x v="6"/>
    <s v="CRUZ DEL EJE"/>
    <m/>
    <m/>
    <m/>
  </r>
  <r>
    <n v="-30.8048888888889"/>
    <n v="-65.046694444444398"/>
    <n v="50333"/>
    <n v="100"/>
    <m/>
    <m/>
    <m/>
    <m/>
    <m/>
    <m/>
    <m/>
    <m/>
    <x v="31"/>
    <m/>
    <x v="6"/>
    <s v="CRUZ DEL EJE"/>
    <m/>
    <m/>
    <m/>
  </r>
  <r>
    <n v="-30.842916666666699"/>
    <n v="-65.012138888888899"/>
    <n v="50334"/>
    <n v="95"/>
    <m/>
    <m/>
    <m/>
    <m/>
    <m/>
    <m/>
    <m/>
    <m/>
    <x v="31"/>
    <m/>
    <x v="6"/>
    <s v="CRUZ DEL EJE"/>
    <m/>
    <m/>
    <m/>
  </r>
  <r>
    <n v="-30.4755"/>
    <n v="-64.670805555555603"/>
    <n v="50335"/>
    <n v="169"/>
    <m/>
    <m/>
    <m/>
    <m/>
    <m/>
    <m/>
    <m/>
    <m/>
    <x v="108"/>
    <m/>
    <x v="6"/>
    <s v="ISCHILÍN"/>
    <m/>
    <m/>
    <m/>
  </r>
  <r>
    <n v="-30.508277777777799"/>
    <n v="-65.062083333333305"/>
    <n v="50336"/>
    <m/>
    <m/>
    <m/>
    <m/>
    <m/>
    <m/>
    <m/>
    <m/>
    <m/>
    <x v="37"/>
    <m/>
    <x v="6"/>
    <s v="CRUZ DEL EJE"/>
    <m/>
    <m/>
    <m/>
  </r>
  <r>
    <n v="-30.509027777777799"/>
    <n v="-65.064472222222193"/>
    <n v="50337"/>
    <n v="60"/>
    <m/>
    <m/>
    <m/>
    <m/>
    <m/>
    <m/>
    <m/>
    <m/>
    <x v="37"/>
    <m/>
    <x v="6"/>
    <s v="CRUZ DEL EJE"/>
    <m/>
    <m/>
    <m/>
  </r>
  <r>
    <n v="-30.475166666666698"/>
    <n v="-64.669722222222205"/>
    <n v="50338"/>
    <n v="169"/>
    <m/>
    <m/>
    <m/>
    <m/>
    <m/>
    <m/>
    <m/>
    <m/>
    <x v="37"/>
    <m/>
    <x v="6"/>
    <s v="ISCHILÍN"/>
    <m/>
    <m/>
    <m/>
  </r>
  <r>
    <n v="-30.675416666666699"/>
    <n v="-64.871027777777797"/>
    <n v="50339"/>
    <n v="196"/>
    <m/>
    <m/>
    <m/>
    <m/>
    <m/>
    <m/>
    <m/>
    <m/>
    <x v="37"/>
    <m/>
    <x v="6"/>
    <s v="CRUZ DEL EJE"/>
    <m/>
    <m/>
    <m/>
  </r>
  <r>
    <n v="-30.6387373849509"/>
    <n v="-65.388910810523697"/>
    <n v="50340"/>
    <n v="110"/>
    <m/>
    <m/>
    <m/>
    <m/>
    <m/>
    <m/>
    <m/>
    <m/>
    <x v="108"/>
    <m/>
    <x v="6"/>
    <s v="CRUZ DEL EJE"/>
    <m/>
    <m/>
    <m/>
  </r>
  <r>
    <n v="-30.7181686556263"/>
    <n v="-64.807192068786605"/>
    <n v="50341"/>
    <m/>
    <m/>
    <m/>
    <m/>
    <m/>
    <m/>
    <m/>
    <m/>
    <m/>
    <x v="108"/>
    <m/>
    <x v="6"/>
    <s v="CRUZ DEL EJE"/>
    <m/>
    <m/>
    <m/>
  </r>
  <r>
    <n v="-30.715290887970799"/>
    <n v="-64.812395554275597"/>
    <n v="50342"/>
    <m/>
    <m/>
    <m/>
    <m/>
    <m/>
    <m/>
    <m/>
    <m/>
    <m/>
    <x v="108"/>
    <m/>
    <x v="6"/>
    <s v="CRUZ DEL EJE"/>
    <m/>
    <m/>
    <m/>
  </r>
  <r>
    <n v="-30.7129664744796"/>
    <n v="-64.809734802932795"/>
    <n v="50343"/>
    <m/>
    <m/>
    <m/>
    <m/>
    <m/>
    <m/>
    <m/>
    <m/>
    <m/>
    <x v="108"/>
    <m/>
    <x v="6"/>
    <s v="CRUZ DEL EJE"/>
    <m/>
    <m/>
    <m/>
  </r>
  <r>
    <n v="-30.712634410836198"/>
    <n v="-64.813811760635502"/>
    <n v="50344"/>
    <m/>
    <m/>
    <m/>
    <m/>
    <m/>
    <m/>
    <m/>
    <m/>
    <m/>
    <x v="108"/>
    <m/>
    <x v="6"/>
    <s v="CRUZ DEL EJE"/>
    <m/>
    <m/>
    <m/>
  </r>
  <r>
    <n v="-30.714626775547"/>
    <n v="-64.805614929885806"/>
    <n v="50345"/>
    <m/>
    <m/>
    <m/>
    <m/>
    <m/>
    <m/>
    <m/>
    <m/>
    <m/>
    <x v="108"/>
    <m/>
    <x v="6"/>
    <s v="CRUZ DEL EJE"/>
    <m/>
    <m/>
    <m/>
  </r>
  <r>
    <n v="-33.384029591316697"/>
    <n v="-64.722005952453799"/>
    <n v="20333"/>
    <n v="60"/>
    <m/>
    <m/>
    <m/>
    <m/>
    <m/>
    <m/>
    <m/>
    <m/>
    <x v="108"/>
    <m/>
    <x v="6"/>
    <s v="RIO CUARTO"/>
    <m/>
    <m/>
    <m/>
  </r>
  <r>
    <n v="-31.380472222222199"/>
    <n v="-64.210972222222196"/>
    <n v="40452"/>
    <n v="60"/>
    <m/>
    <m/>
    <m/>
    <m/>
    <m/>
    <m/>
    <m/>
    <m/>
    <x v="108"/>
    <m/>
    <x v="6"/>
    <s v="CAPITAL"/>
    <m/>
    <m/>
    <m/>
  </r>
  <r>
    <n v="-31.391666666666701"/>
    <n v="-64.219833333333298"/>
    <n v="40453"/>
    <n v="90"/>
    <m/>
    <m/>
    <m/>
    <m/>
    <m/>
    <m/>
    <m/>
    <m/>
    <x v="108"/>
    <m/>
    <x v="6"/>
    <s v="CAPITAL"/>
    <m/>
    <m/>
    <m/>
  </r>
  <r>
    <n v="-33.383595803007097"/>
    <n v="-64.722722222222203"/>
    <n v="20334"/>
    <n v="59"/>
    <m/>
    <m/>
    <m/>
    <m/>
    <m/>
    <m/>
    <m/>
    <m/>
    <x v="108"/>
    <m/>
    <x v="6"/>
    <s v="RIO CUARTO"/>
    <m/>
    <m/>
    <m/>
  </r>
  <r>
    <n v="-31.388946582007499"/>
    <n v="-64.208746422368804"/>
    <n v="40454"/>
    <n v="90"/>
    <m/>
    <m/>
    <m/>
    <m/>
    <m/>
    <m/>
    <m/>
    <m/>
    <x v="108"/>
    <m/>
    <x v="6"/>
    <s v="CAPITAL"/>
    <m/>
    <m/>
    <m/>
  </r>
  <r>
    <n v="-31.382487656705202"/>
    <n v="-64.215204587300605"/>
    <n v="40455"/>
    <n v="40"/>
    <m/>
    <m/>
    <m/>
    <m/>
    <m/>
    <m/>
    <m/>
    <m/>
    <x v="108"/>
    <m/>
    <x v="6"/>
    <s v="CAPITAL"/>
    <m/>
    <m/>
    <m/>
  </r>
  <r>
    <n v="-31.352611111111099"/>
    <n v="-64.237472222222195"/>
    <n v="40456"/>
    <n v="40"/>
    <m/>
    <m/>
    <m/>
    <m/>
    <m/>
    <m/>
    <m/>
    <m/>
    <x v="108"/>
    <m/>
    <x v="6"/>
    <s v="CAPITAL"/>
    <m/>
    <m/>
    <m/>
  </r>
  <r>
    <n v="-31.4861111111111"/>
    <n v="-64.245916666666702"/>
    <n v="40457"/>
    <n v="180"/>
    <m/>
    <m/>
    <m/>
    <m/>
    <m/>
    <m/>
    <m/>
    <m/>
    <x v="108"/>
    <m/>
    <x v="6"/>
    <s v="CAPITAL"/>
    <m/>
    <m/>
    <m/>
  </r>
  <r>
    <n v="-30.743083333333399"/>
    <n v="-64.787388888888898"/>
    <n v="50346"/>
    <n v="56"/>
    <m/>
    <m/>
    <m/>
    <m/>
    <m/>
    <m/>
    <m/>
    <m/>
    <x v="37"/>
    <m/>
    <x v="6"/>
    <s v="CRUZ DEL EJE"/>
    <m/>
    <m/>
    <m/>
  </r>
  <r>
    <n v="-31.431166666666702"/>
    <n v="-64.173722222222196"/>
    <n v="40458"/>
    <n v="206"/>
    <m/>
    <m/>
    <m/>
    <m/>
    <m/>
    <m/>
    <m/>
    <m/>
    <x v="108"/>
    <m/>
    <x v="6"/>
    <s v="CAPITAL"/>
    <m/>
    <m/>
    <m/>
  </r>
  <r>
    <n v="-30.721055555555498"/>
    <n v="-64.813861111111095"/>
    <n v="50347"/>
    <n v="104"/>
    <m/>
    <m/>
    <m/>
    <m/>
    <m/>
    <m/>
    <m/>
    <m/>
    <x v="37"/>
    <m/>
    <x v="6"/>
    <s v="CRUZ DEL EJE"/>
    <m/>
    <m/>
    <m/>
  </r>
  <r>
    <n v="-31.430073924034701"/>
    <n v="-64.178178037007996"/>
    <n v="40459"/>
    <n v="215"/>
    <m/>
    <m/>
    <m/>
    <m/>
    <m/>
    <m/>
    <m/>
    <m/>
    <x v="108"/>
    <m/>
    <x v="6"/>
    <s v="CAPITAL"/>
    <m/>
    <m/>
    <m/>
  </r>
  <r>
    <n v="-31.3573505417185"/>
    <n v="-64.200249815146293"/>
    <n v="40460"/>
    <n v="76"/>
    <m/>
    <m/>
    <m/>
    <m/>
    <m/>
    <m/>
    <m/>
    <m/>
    <x v="108"/>
    <m/>
    <x v="6"/>
    <s v="CAPITAL"/>
    <m/>
    <m/>
    <m/>
  </r>
  <r>
    <n v="-31.3909444444445"/>
    <n v="-64.213166666666694"/>
    <n v="40461"/>
    <n v="57"/>
    <m/>
    <m/>
    <m/>
    <m/>
    <m/>
    <m/>
    <m/>
    <m/>
    <x v="108"/>
    <m/>
    <x v="6"/>
    <s v="CAPITAL"/>
    <m/>
    <m/>
    <m/>
  </r>
  <r>
    <n v="-31.3566944444444"/>
    <n v="-64.234499999999997"/>
    <n v="40462"/>
    <n v="71"/>
    <m/>
    <m/>
    <m/>
    <m/>
    <m/>
    <m/>
    <m/>
    <m/>
    <x v="108"/>
    <m/>
    <x v="6"/>
    <s v="CAPITAL"/>
    <m/>
    <m/>
    <m/>
  </r>
  <r>
    <n v="-31.363557097138798"/>
    <n v="-64.238741768519105"/>
    <n v="40463"/>
    <n v="90"/>
    <m/>
    <m/>
    <m/>
    <m/>
    <m/>
    <m/>
    <m/>
    <m/>
    <x v="108"/>
    <m/>
    <x v="6"/>
    <s v="CAPITAL"/>
    <m/>
    <m/>
    <m/>
  </r>
  <r>
    <n v="-31.4572222222222"/>
    <n v="-64.109722222222203"/>
    <n v="40464"/>
    <n v="15"/>
    <m/>
    <m/>
    <m/>
    <m/>
    <m/>
    <m/>
    <m/>
    <m/>
    <x v="108"/>
    <m/>
    <x v="6"/>
    <s v="CAPITAL"/>
    <m/>
    <m/>
    <m/>
  </r>
  <r>
    <n v="-31.428272055998502"/>
    <n v="-64.170388888888894"/>
    <n v="40465"/>
    <n v="112"/>
    <m/>
    <m/>
    <m/>
    <m/>
    <m/>
    <m/>
    <m/>
    <m/>
    <x v="108"/>
    <m/>
    <x v="6"/>
    <s v="CAPITAL"/>
    <m/>
    <m/>
    <m/>
  </r>
  <r>
    <n v="-31.415777777777802"/>
    <n v="-64.192527777777798"/>
    <n v="40466"/>
    <n v="70"/>
    <m/>
    <m/>
    <m/>
    <m/>
    <m/>
    <m/>
    <m/>
    <m/>
    <x v="108"/>
    <m/>
    <x v="6"/>
    <s v="CAPITAL"/>
    <m/>
    <m/>
    <m/>
  </r>
  <r>
    <n v="-31.381528169867899"/>
    <n v="-64.138313401619598"/>
    <n v="40467"/>
    <n v="150"/>
    <m/>
    <m/>
    <m/>
    <m/>
    <m/>
    <m/>
    <m/>
    <m/>
    <x v="108"/>
    <m/>
    <x v="6"/>
    <s v="CAPITAL"/>
    <m/>
    <m/>
    <m/>
  </r>
  <r>
    <n v="-31.453416666666701"/>
    <n v="-64.200694444444494"/>
    <n v="40468"/>
    <n v="90"/>
    <m/>
    <m/>
    <m/>
    <m/>
    <m/>
    <m/>
    <m/>
    <m/>
    <x v="108"/>
    <m/>
    <x v="6"/>
    <s v="CAPITAL"/>
    <m/>
    <m/>
    <m/>
  </r>
  <r>
    <n v="-31.358888888888899"/>
    <n v="-64.251111111111101"/>
    <n v="40469"/>
    <n v="12"/>
    <m/>
    <m/>
    <m/>
    <m/>
    <m/>
    <m/>
    <m/>
    <m/>
    <x v="108"/>
    <m/>
    <x v="6"/>
    <s v="CAPITAL"/>
    <m/>
    <m/>
    <m/>
  </r>
  <r>
    <n v="-31.420083333333299"/>
    <n v="-64.149972222222203"/>
    <n v="40470"/>
    <n v="70"/>
    <m/>
    <m/>
    <m/>
    <m/>
    <m/>
    <m/>
    <m/>
    <m/>
    <x v="108"/>
    <m/>
    <x v="6"/>
    <s v="CAPITAL"/>
    <m/>
    <m/>
    <m/>
  </r>
  <r>
    <n v="-30.674683983351699"/>
    <n v="-64.871475998532503"/>
    <n v="50348"/>
    <m/>
    <m/>
    <m/>
    <m/>
    <m/>
    <m/>
    <m/>
    <m/>
    <m/>
    <x v="108"/>
    <m/>
    <x v="6"/>
    <s v="CRUZ DEL EJE"/>
    <m/>
    <m/>
    <m/>
  </r>
  <r>
    <n v="-30.7175050315794"/>
    <n v="-64.797231763826005"/>
    <n v="50349"/>
    <m/>
    <m/>
    <m/>
    <m/>
    <m/>
    <m/>
    <m/>
    <m/>
    <m/>
    <x v="108"/>
    <m/>
    <x v="6"/>
    <s v="CRUZ DEL EJE"/>
    <m/>
    <m/>
    <m/>
  </r>
  <r>
    <n v="-30.710642004968001"/>
    <n v="-64.806376677246107"/>
    <n v="50350"/>
    <m/>
    <m/>
    <m/>
    <m/>
    <m/>
    <m/>
    <m/>
    <m/>
    <m/>
    <x v="108"/>
    <m/>
    <x v="6"/>
    <s v="CRUZ DEL EJE"/>
    <m/>
    <m/>
    <m/>
  </r>
  <r>
    <n v="-30.715290887970902"/>
    <n v="-64.801655989379896"/>
    <n v="50351"/>
    <m/>
    <m/>
    <m/>
    <m/>
    <m/>
    <m/>
    <m/>
    <m/>
    <m/>
    <x v="108"/>
    <m/>
    <x v="6"/>
    <s v="CRUZ DEL EJE"/>
    <m/>
    <m/>
    <m/>
  </r>
  <r>
    <n v="-30.7129295785758"/>
    <n v="-64.806719999999999"/>
    <n v="50352"/>
    <m/>
    <m/>
    <m/>
    <m/>
    <m/>
    <m/>
    <m/>
    <m/>
    <m/>
    <x v="108"/>
    <m/>
    <x v="6"/>
    <s v="CRUZ DEL EJE"/>
    <m/>
    <m/>
    <m/>
  </r>
  <r>
    <n v="-30.470885141661899"/>
    <n v="-65.0620551653289"/>
    <n v="50353"/>
    <m/>
    <m/>
    <m/>
    <m/>
    <m/>
    <m/>
    <m/>
    <m/>
    <m/>
    <x v="108"/>
    <m/>
    <x v="6"/>
    <s v="CRUZ DEL EJE"/>
    <m/>
    <m/>
    <m/>
  </r>
  <r>
    <n v="-30.708992396350201"/>
    <n v="-64.811707674159393"/>
    <n v="50354"/>
    <m/>
    <m/>
    <m/>
    <m/>
    <m/>
    <m/>
    <m/>
    <m/>
    <m/>
    <x v="108"/>
    <m/>
    <x v="6"/>
    <s v="CRUZ DEL EJE"/>
    <m/>
    <m/>
    <m/>
  </r>
  <r>
    <n v="-30.710689662602299"/>
    <n v="-64.809733568324404"/>
    <n v="50355"/>
    <m/>
    <m/>
    <m/>
    <m/>
    <m/>
    <m/>
    <m/>
    <m/>
    <m/>
    <x v="108"/>
    <m/>
    <x v="6"/>
    <s v="CRUZ DEL EJE"/>
    <m/>
    <m/>
    <m/>
  </r>
  <r>
    <n v="-30.721831842816702"/>
    <n v="-64.808617769374095"/>
    <n v="50356"/>
    <m/>
    <m/>
    <m/>
    <m/>
    <m/>
    <m/>
    <m/>
    <m/>
    <m/>
    <x v="108"/>
    <m/>
    <x v="6"/>
    <s v="CRUZ DEL EJE"/>
    <m/>
    <m/>
    <m/>
  </r>
  <r>
    <n v="-30.639223069628802"/>
    <n v="-65.388398372825407"/>
    <n v="50357"/>
    <m/>
    <m/>
    <m/>
    <m/>
    <m/>
    <m/>
    <m/>
    <m/>
    <m/>
    <x v="108"/>
    <m/>
    <x v="6"/>
    <s v="CRUZ DEL EJE"/>
    <m/>
    <m/>
    <m/>
  </r>
  <r>
    <n v="-30.639176914521801"/>
    <n v="-65.388602220710496"/>
    <n v="50358"/>
    <m/>
    <m/>
    <m/>
    <m/>
    <m/>
    <m/>
    <m/>
    <m/>
    <m/>
    <x v="108"/>
    <m/>
    <x v="6"/>
    <s v="CRUZ DEL EJE"/>
    <m/>
    <m/>
    <m/>
  </r>
  <r>
    <n v="-30.638886136841201"/>
    <n v="-65.388173067268099"/>
    <n v="50359"/>
    <m/>
    <m/>
    <m/>
    <m/>
    <m/>
    <m/>
    <m/>
    <m/>
    <m/>
    <x v="108"/>
    <m/>
    <x v="6"/>
    <s v="CRUZ DEL EJE"/>
    <m/>
    <m/>
    <m/>
  </r>
  <r>
    <n v="-33.383576285338698"/>
    <n v="-64.722821343339405"/>
    <n v="20334"/>
    <n v="59"/>
    <m/>
    <m/>
    <m/>
    <m/>
    <m/>
    <m/>
    <m/>
    <m/>
    <x v="108"/>
    <m/>
    <x v="6"/>
    <s v="RIO CUARTO"/>
    <m/>
    <m/>
    <m/>
  </r>
  <r>
    <n v="-33.391541779957201"/>
    <n v="-64.7218359199736"/>
    <n v="20335"/>
    <n v="66"/>
    <m/>
    <m/>
    <m/>
    <m/>
    <m/>
    <m/>
    <m/>
    <m/>
    <x v="108"/>
    <m/>
    <x v="6"/>
    <s v="RIO CUARTO"/>
    <m/>
    <m/>
    <m/>
  </r>
  <r>
    <n v="-33.203329255391097"/>
    <n v="-64.433735346560994"/>
    <n v="20336"/>
    <n v="56"/>
    <m/>
    <m/>
    <m/>
    <m/>
    <m/>
    <m/>
    <m/>
    <m/>
    <x v="108"/>
    <m/>
    <x v="6"/>
    <s v="RIO CUARTO"/>
    <m/>
    <m/>
    <m/>
  </r>
  <r>
    <n v="-33.130461701352701"/>
    <n v="-64.371561111111106"/>
    <n v="20337"/>
    <m/>
    <m/>
    <m/>
    <m/>
    <m/>
    <m/>
    <m/>
    <m/>
    <m/>
    <x v="108"/>
    <m/>
    <x v="6"/>
    <s v="RIO CUARTO"/>
    <m/>
    <m/>
    <m/>
  </r>
  <r>
    <n v="-33.127569141393302"/>
    <n v="-64.348411111111105"/>
    <n v="20338"/>
    <n v="12"/>
    <m/>
    <m/>
    <m/>
    <m/>
    <m/>
    <m/>
    <m/>
    <m/>
    <x v="108"/>
    <m/>
    <x v="6"/>
    <s v="RIO CUARTO"/>
    <m/>
    <m/>
    <m/>
  </r>
  <r>
    <n v="-30.722000000000001"/>
    <n v="-64.809166666666698"/>
    <n v="50360"/>
    <n v="105"/>
    <m/>
    <m/>
    <m/>
    <m/>
    <m/>
    <m/>
    <m/>
    <m/>
    <x v="37"/>
    <m/>
    <x v="6"/>
    <s v="CRUZ DEL EJE"/>
    <m/>
    <m/>
    <m/>
  </r>
  <r>
    <n v="-30.8961944444445"/>
    <n v="-63.249722222222204"/>
    <n v="50361"/>
    <n v="60"/>
    <m/>
    <m/>
    <m/>
    <m/>
    <m/>
    <m/>
    <m/>
    <m/>
    <x v="37"/>
    <m/>
    <x v="6"/>
    <s v="RÍO PRIMERO"/>
    <m/>
    <m/>
    <m/>
  </r>
  <r>
    <n v="-31.343166666666701"/>
    <n v="-64.225416666666703"/>
    <n v="40471"/>
    <n v="15"/>
    <m/>
    <m/>
    <m/>
    <m/>
    <m/>
    <m/>
    <m/>
    <m/>
    <x v="108"/>
    <m/>
    <x v="6"/>
    <s v="CAPITAL"/>
    <m/>
    <m/>
    <m/>
  </r>
  <r>
    <n v="-31.373944444444501"/>
    <n v="-64.173444444444499"/>
    <n v="40472"/>
    <n v="18"/>
    <m/>
    <m/>
    <m/>
    <m/>
    <m/>
    <m/>
    <m/>
    <m/>
    <x v="108"/>
    <m/>
    <x v="6"/>
    <s v="CAPITAL"/>
    <m/>
    <m/>
    <m/>
  </r>
  <r>
    <n v="-31.450194444444499"/>
    <n v="-64.177805555555594"/>
    <n v="40473"/>
    <n v="22"/>
    <m/>
    <m/>
    <m/>
    <m/>
    <m/>
    <m/>
    <m/>
    <m/>
    <x v="108"/>
    <m/>
    <x v="6"/>
    <s v="CAPITAL"/>
    <m/>
    <m/>
    <m/>
  </r>
  <r>
    <n v="-31.356722222222199"/>
    <n v="-64.202861111111105"/>
    <n v="40474"/>
    <n v="32"/>
    <m/>
    <m/>
    <m/>
    <m/>
    <m/>
    <m/>
    <m/>
    <m/>
    <x v="108"/>
    <m/>
    <x v="6"/>
    <s v="CAPITAL"/>
    <m/>
    <m/>
    <m/>
  </r>
  <r>
    <n v="-31.486888888888899"/>
    <n v="-64.168444444444404"/>
    <n v="40475"/>
    <n v="23"/>
    <m/>
    <m/>
    <m/>
    <m/>
    <m/>
    <m/>
    <m/>
    <m/>
    <x v="108"/>
    <m/>
    <x v="6"/>
    <s v="CAPITAL"/>
    <m/>
    <m/>
    <m/>
  </r>
  <r>
    <n v="-31.336472222222199"/>
    <n v="-64.184555555555605"/>
    <n v="40476"/>
    <n v="18"/>
    <m/>
    <m/>
    <m/>
    <m/>
    <m/>
    <m/>
    <m/>
    <m/>
    <x v="108"/>
    <m/>
    <x v="6"/>
    <s v="CAPITAL"/>
    <m/>
    <m/>
    <m/>
  </r>
  <r>
    <n v="-31.336536111111101"/>
    <n v="-64.184255555555595"/>
    <n v="40477"/>
    <n v="15"/>
    <m/>
    <m/>
    <m/>
    <m/>
    <m/>
    <m/>
    <m/>
    <m/>
    <x v="108"/>
    <m/>
    <x v="6"/>
    <s v="CAPITAL"/>
    <m/>
    <m/>
    <m/>
  </r>
  <r>
    <n v="-31.3371194444445"/>
    <n v="-64.184449999999998"/>
    <n v="40478"/>
    <n v="12"/>
    <m/>
    <m/>
    <m/>
    <m/>
    <m/>
    <m/>
    <m/>
    <m/>
    <x v="108"/>
    <m/>
    <x v="6"/>
    <s v="CAPITAL"/>
    <m/>
    <m/>
    <m/>
  </r>
  <r>
    <n v="-31.337135455134199"/>
    <n v="-64.184413398477602"/>
    <n v="40479"/>
    <n v="15"/>
    <m/>
    <m/>
    <m/>
    <m/>
    <m/>
    <m/>
    <m/>
    <m/>
    <x v="108"/>
    <m/>
    <x v="6"/>
    <s v="CAPITAL"/>
    <m/>
    <m/>
    <m/>
  </r>
  <r>
    <n v="-31.336963888888899"/>
    <n v="-64.184336111111094"/>
    <n v="40480"/>
    <n v="19"/>
    <m/>
    <m/>
    <m/>
    <m/>
    <m/>
    <m/>
    <m/>
    <m/>
    <x v="108"/>
    <m/>
    <x v="6"/>
    <s v="CAPITAL"/>
    <m/>
    <m/>
    <m/>
  </r>
  <r>
    <n v="-33.6393720115177"/>
    <n v="-63.889410537698502"/>
    <n v="20339"/>
    <m/>
    <m/>
    <m/>
    <m/>
    <m/>
    <m/>
    <m/>
    <m/>
    <m/>
    <x v="108"/>
    <m/>
    <x v="6"/>
    <s v="RIO CUARTO"/>
    <m/>
    <m/>
    <m/>
  </r>
  <r>
    <n v="-33.383850419297701"/>
    <n v="-64.722134698485903"/>
    <n v="20340"/>
    <n v="67"/>
    <m/>
    <m/>
    <m/>
    <m/>
    <m/>
    <m/>
    <m/>
    <m/>
    <x v="108"/>
    <m/>
    <x v="6"/>
    <s v="RIO CUARTO"/>
    <m/>
    <m/>
    <m/>
  </r>
  <r>
    <n v="-32.851106208373899"/>
    <n v="-64.355590634546601"/>
    <n v="20341"/>
    <n v="164"/>
    <m/>
    <m/>
    <m/>
    <m/>
    <m/>
    <m/>
    <m/>
    <m/>
    <x v="108"/>
    <m/>
    <x v="6"/>
    <s v="RIO CUARTO"/>
    <m/>
    <m/>
    <m/>
  </r>
  <r>
    <n v="-31.4250300719007"/>
    <n v="-64.235400573412605"/>
    <n v="40481"/>
    <n v="60"/>
    <m/>
    <m/>
    <m/>
    <m/>
    <m/>
    <m/>
    <m/>
    <m/>
    <x v="108"/>
    <m/>
    <x v="6"/>
    <s v="CAPITAL"/>
    <m/>
    <m/>
    <m/>
  </r>
  <r>
    <n v="-31.390250000000002"/>
    <n v="-64.137194444444404"/>
    <n v="40482"/>
    <n v="92"/>
    <m/>
    <m/>
    <m/>
    <m/>
    <m/>
    <m/>
    <m/>
    <m/>
    <x v="108"/>
    <m/>
    <x v="6"/>
    <s v="CAPITAL"/>
    <m/>
    <m/>
    <m/>
  </r>
  <r>
    <n v="-31.400555555555599"/>
    <n v="-64.240972222222197"/>
    <n v="40483"/>
    <n v="30"/>
    <m/>
    <m/>
    <m/>
    <m/>
    <m/>
    <m/>
    <m/>
    <m/>
    <x v="108"/>
    <m/>
    <x v="6"/>
    <s v="CAPITAL"/>
    <m/>
    <m/>
    <m/>
  </r>
  <r>
    <n v="-31.374738555234401"/>
    <n v="-64.075772413359701"/>
    <n v="40484"/>
    <n v="221"/>
    <m/>
    <m/>
    <m/>
    <m/>
    <m/>
    <m/>
    <m/>
    <m/>
    <x v="4"/>
    <m/>
    <x v="6"/>
    <s v="CAPITAL"/>
    <m/>
    <m/>
    <m/>
  </r>
  <r>
    <n v="-31.389388888888899"/>
    <n v="-64.207055555555598"/>
    <n v="40485"/>
    <n v="4"/>
    <m/>
    <m/>
    <m/>
    <m/>
    <m/>
    <m/>
    <m/>
    <m/>
    <x v="108"/>
    <m/>
    <x v="6"/>
    <s v="CAPITAL"/>
    <m/>
    <m/>
    <m/>
  </r>
  <r>
    <n v="-31.343222222222199"/>
    <n v="-64.235888888888894"/>
    <n v="40486"/>
    <n v="72"/>
    <m/>
    <m/>
    <m/>
    <m/>
    <m/>
    <m/>
    <m/>
    <m/>
    <x v="108"/>
    <m/>
    <x v="6"/>
    <s v="CAPITAL"/>
    <m/>
    <m/>
    <m/>
  </r>
  <r>
    <n v="-31.445166666666701"/>
    <n v="-64.195361111111097"/>
    <n v="40487"/>
    <n v="206"/>
    <m/>
    <m/>
    <m/>
    <m/>
    <m/>
    <m/>
    <m/>
    <m/>
    <x v="108"/>
    <m/>
    <x v="6"/>
    <s v="CAPITAL"/>
    <m/>
    <m/>
    <m/>
  </r>
  <r>
    <n v="-31.427805555555601"/>
    <n v="-64.170944444444402"/>
    <n v="40489"/>
    <n v="97"/>
    <m/>
    <m/>
    <m/>
    <m/>
    <m/>
    <m/>
    <m/>
    <m/>
    <x v="108"/>
    <m/>
    <x v="6"/>
    <s v="CAPITAL"/>
    <m/>
    <m/>
    <m/>
  </r>
  <r>
    <n v="-31.451055555555499"/>
    <n v="-64.249861111111102"/>
    <n v="40490"/>
    <n v="208"/>
    <m/>
    <m/>
    <m/>
    <m/>
    <m/>
    <m/>
    <m/>
    <m/>
    <x v="108"/>
    <m/>
    <x v="6"/>
    <s v="CAPITAL"/>
    <m/>
    <m/>
    <m/>
  </r>
  <r>
    <n v="-31.399722222222302"/>
    <n v="-64.183055555555597"/>
    <n v="40491"/>
    <n v="70"/>
    <m/>
    <m/>
    <m/>
    <m/>
    <m/>
    <m/>
    <m/>
    <m/>
    <x v="108"/>
    <m/>
    <x v="6"/>
    <s v="CAPITAL"/>
    <m/>
    <m/>
    <m/>
  </r>
  <r>
    <n v="-31.387055555555602"/>
    <n v="-64.261694444444402"/>
    <n v="40492"/>
    <n v="72"/>
    <m/>
    <m/>
    <m/>
    <m/>
    <m/>
    <m/>
    <m/>
    <m/>
    <x v="108"/>
    <m/>
    <x v="6"/>
    <s v="CAPITAL"/>
    <m/>
    <m/>
    <m/>
  </r>
  <r>
    <n v="-31.374666666666698"/>
    <n v="-64.213666666666697"/>
    <n v="40493"/>
    <n v="50"/>
    <m/>
    <m/>
    <m/>
    <m/>
    <m/>
    <m/>
    <m/>
    <m/>
    <x v="108"/>
    <m/>
    <x v="6"/>
    <s v="CAPITAL"/>
    <m/>
    <m/>
    <m/>
  </r>
  <r>
    <n v="-31.422361111111101"/>
    <n v="-64.177111111111103"/>
    <n v="40494"/>
    <n v="50"/>
    <m/>
    <m/>
    <m/>
    <m/>
    <m/>
    <m/>
    <m/>
    <m/>
    <x v="108"/>
    <m/>
    <x v="6"/>
    <s v="CAPITAL"/>
    <m/>
    <m/>
    <m/>
  </r>
  <r>
    <n v="-31.470500000000001"/>
    <n v="-64.183777777777806"/>
    <n v="40495"/>
    <n v="32"/>
    <m/>
    <m/>
    <m/>
    <m/>
    <m/>
    <m/>
    <m/>
    <m/>
    <x v="108"/>
    <m/>
    <x v="6"/>
    <s v="CAPITAL"/>
    <m/>
    <m/>
    <m/>
  </r>
  <r>
    <n v="-31.468944444444499"/>
    <n v="-64.183611111111105"/>
    <n v="40496"/>
    <n v="19"/>
    <m/>
    <m/>
    <m/>
    <m/>
    <m/>
    <m/>
    <m/>
    <m/>
    <x v="108"/>
    <m/>
    <x v="6"/>
    <s v="CAPITAL"/>
    <m/>
    <m/>
    <m/>
  </r>
  <r>
    <n v="-31.421983983275801"/>
    <n v="-64.166067240079201"/>
    <n v="40497"/>
    <n v="70"/>
    <m/>
    <m/>
    <m/>
    <m/>
    <m/>
    <m/>
    <m/>
    <m/>
    <x v="108"/>
    <m/>
    <x v="6"/>
    <s v="CAPITAL"/>
    <m/>
    <m/>
    <m/>
  </r>
  <r>
    <n v="-31.409388888888898"/>
    <n v="-64.159472222222206"/>
    <n v="40498"/>
    <n v="70"/>
    <m/>
    <m/>
    <m/>
    <m/>
    <m/>
    <m/>
    <m/>
    <m/>
    <x v="108"/>
    <m/>
    <x v="6"/>
    <s v="CAPITAL"/>
    <m/>
    <m/>
    <m/>
  </r>
  <r>
    <n v="-31.420999999999999"/>
    <n v="-64.201555555555601"/>
    <n v="40499"/>
    <n v="70"/>
    <m/>
    <m/>
    <m/>
    <m/>
    <m/>
    <m/>
    <m/>
    <m/>
    <x v="108"/>
    <m/>
    <x v="6"/>
    <s v="CAPITAL"/>
    <m/>
    <m/>
    <m/>
  </r>
  <r>
    <n v="-31.4705277777778"/>
    <n v="-64.183805555555594"/>
    <n v="40500"/>
    <n v="17"/>
    <m/>
    <m/>
    <m/>
    <m/>
    <m/>
    <m/>
    <m/>
    <m/>
    <x v="108"/>
    <m/>
    <x v="6"/>
    <s v="CAPITAL"/>
    <m/>
    <m/>
    <m/>
  </r>
  <r>
    <n v="-31.397444444444499"/>
    <n v="-64.235083333333293"/>
    <n v="40501"/>
    <n v="118"/>
    <m/>
    <m/>
    <m/>
    <m/>
    <m/>
    <m/>
    <m/>
    <m/>
    <x v="108"/>
    <m/>
    <x v="6"/>
    <s v="CAPITAL"/>
    <m/>
    <m/>
    <m/>
  </r>
  <r>
    <n v="-31.339027670727699"/>
    <n v="-65.500890902116595"/>
    <n v="20342"/>
    <m/>
    <m/>
    <m/>
    <m/>
    <m/>
    <m/>
    <m/>
    <m/>
    <m/>
    <x v="108"/>
    <m/>
    <x v="6"/>
    <s v="POCHO"/>
    <m/>
    <m/>
    <m/>
  </r>
  <r>
    <n v="-31.5180036320392"/>
    <n v="-65.503659289021002"/>
    <n v="20343"/>
    <n v="110"/>
    <m/>
    <m/>
    <m/>
    <m/>
    <m/>
    <m/>
    <m/>
    <m/>
    <x v="108"/>
    <m/>
    <x v="6"/>
    <s v="POCHO"/>
    <m/>
    <m/>
    <m/>
  </r>
  <r>
    <n v="-31.375864490019602"/>
    <n v="-65.290182568783194"/>
    <n v="20344"/>
    <n v="90"/>
    <m/>
    <m/>
    <m/>
    <m/>
    <m/>
    <m/>
    <m/>
    <m/>
    <x v="108"/>
    <m/>
    <x v="6"/>
    <s v="POCHO"/>
    <m/>
    <m/>
    <m/>
  </r>
  <r>
    <n v="-31.416010245172401"/>
    <n v="-65.451304791005498"/>
    <n v="20345"/>
    <m/>
    <m/>
    <m/>
    <m/>
    <m/>
    <m/>
    <m/>
    <m/>
    <m/>
    <x v="108"/>
    <m/>
    <x v="6"/>
    <s v="POCHO"/>
    <m/>
    <m/>
    <m/>
  </r>
  <r>
    <n v="-31.3562829483851"/>
    <n v="-64.573250000000002"/>
    <n v="20346"/>
    <m/>
    <m/>
    <m/>
    <m/>
    <m/>
    <m/>
    <m/>
    <m/>
    <m/>
    <x v="108"/>
    <m/>
    <x v="6"/>
    <s v="PUNILLA"/>
    <m/>
    <m/>
    <m/>
  </r>
  <r>
    <n v="-30.846364182523601"/>
    <n v="-64.518485537698496"/>
    <n v="20347"/>
    <n v="510"/>
    <m/>
    <m/>
    <m/>
    <m/>
    <m/>
    <m/>
    <m/>
    <m/>
    <x v="108"/>
    <m/>
    <x v="6"/>
    <s v="PUNILLA"/>
    <m/>
    <m/>
    <m/>
  </r>
  <r>
    <n v="-30.722555386674401"/>
    <n v="-64.794491945235805"/>
    <n v="50362"/>
    <m/>
    <m/>
    <m/>
    <m/>
    <m/>
    <m/>
    <m/>
    <m/>
    <m/>
    <x v="108"/>
    <m/>
    <x v="6"/>
    <s v="CRUZ DEL EJE"/>
    <m/>
    <m/>
    <m/>
  </r>
  <r>
    <n v="-30.743440867527902"/>
    <n v="-64.788156579358002"/>
    <n v="50363"/>
    <m/>
    <m/>
    <m/>
    <m/>
    <m/>
    <m/>
    <m/>
    <m/>
    <m/>
    <x v="108"/>
    <m/>
    <x v="6"/>
    <s v="CRUZ DEL EJE"/>
    <m/>
    <m/>
    <m/>
  </r>
  <r>
    <n v="-30.743228782950698"/>
    <n v="-64.787818621022097"/>
    <n v="50364"/>
    <m/>
    <m/>
    <m/>
    <m/>
    <m/>
    <m/>
    <m/>
    <m/>
    <m/>
    <x v="108"/>
    <m/>
    <x v="6"/>
    <s v="CRUZ DEL EJE"/>
    <m/>
    <m/>
    <m/>
  </r>
  <r>
    <n v="-30.7445934929343"/>
    <n v="-64.787609408718893"/>
    <n v="50365"/>
    <m/>
    <m/>
    <m/>
    <m/>
    <m/>
    <m/>
    <m/>
    <m/>
    <m/>
    <x v="108"/>
    <m/>
    <x v="6"/>
    <s v="CRUZ DEL EJE"/>
    <m/>
    <m/>
    <m/>
  </r>
  <r>
    <n v="-30.756693178758699"/>
    <n v="-64.673993495040506"/>
    <n v="50366"/>
    <m/>
    <m/>
    <m/>
    <m/>
    <m/>
    <m/>
    <m/>
    <m/>
    <m/>
    <x v="108"/>
    <m/>
    <x v="6"/>
    <s v="CRUZ DEL EJE"/>
    <m/>
    <m/>
    <m/>
  </r>
  <r>
    <n v="-30.7819548191843"/>
    <n v="-64.6329185937511"/>
    <n v="50367"/>
    <m/>
    <m/>
    <m/>
    <m/>
    <m/>
    <m/>
    <m/>
    <m/>
    <m/>
    <x v="108"/>
    <m/>
    <x v="6"/>
    <s v="CRUZ DEL EJE"/>
    <m/>
    <m/>
    <m/>
  </r>
  <r>
    <n v="-31.3127298678139"/>
    <n v="-64.461021553240897"/>
    <n v="20348"/>
    <n v="25"/>
    <m/>
    <m/>
    <m/>
    <m/>
    <m/>
    <m/>
    <m/>
    <m/>
    <x v="108"/>
    <m/>
    <x v="6"/>
    <s v="PUNILLA"/>
    <m/>
    <m/>
    <m/>
  </r>
  <r>
    <n v="-30.929065268213801"/>
    <n v="-64.501752682209002"/>
    <n v="20349"/>
    <m/>
    <m/>
    <m/>
    <m/>
    <m/>
    <m/>
    <m/>
    <m/>
    <m/>
    <x v="108"/>
    <m/>
    <x v="6"/>
    <s v="PUNILLA"/>
    <m/>
    <m/>
    <m/>
  </r>
  <r>
    <n v="-30.928107018042301"/>
    <n v="-64.503197126653504"/>
    <n v="20350"/>
    <m/>
    <m/>
    <m/>
    <m/>
    <m/>
    <m/>
    <m/>
    <m/>
    <m/>
    <x v="108"/>
    <m/>
    <x v="6"/>
    <s v="PUNILLA"/>
    <m/>
    <m/>
    <m/>
  </r>
  <r>
    <n v="-30.780555555555601"/>
    <n v="-64.636416666666705"/>
    <n v="50368"/>
    <n v="57"/>
    <m/>
    <m/>
    <m/>
    <m/>
    <m/>
    <m/>
    <m/>
    <m/>
    <x v="37"/>
    <m/>
    <x v="6"/>
    <s v="CRUZ DEL EJE"/>
    <m/>
    <m/>
    <m/>
  </r>
  <r>
    <n v="-30.929199219382198"/>
    <n v="-64.501530459986796"/>
    <n v="20351"/>
    <m/>
    <m/>
    <m/>
    <m/>
    <m/>
    <m/>
    <m/>
    <m/>
    <m/>
    <x v="108"/>
    <m/>
    <x v="6"/>
    <s v="PUNILLA"/>
    <m/>
    <m/>
    <m/>
  </r>
  <r>
    <n v="-30.780555555555601"/>
    <n v="-64.636416666666705"/>
    <n v="50369"/>
    <n v="57"/>
    <m/>
    <m/>
    <m/>
    <m/>
    <m/>
    <m/>
    <m/>
    <m/>
    <x v="108"/>
    <m/>
    <x v="6"/>
    <s v="CRUZ DEL EJE"/>
    <m/>
    <m/>
    <m/>
  </r>
  <r>
    <n v="-31.0944790688586"/>
    <n v="-64.482973757606104"/>
    <n v="20352"/>
    <n v="435"/>
    <m/>
    <m/>
    <m/>
    <m/>
    <m/>
    <m/>
    <m/>
    <m/>
    <x v="108"/>
    <m/>
    <x v="6"/>
    <s v="PUNILLA"/>
    <m/>
    <m/>
    <m/>
  </r>
  <r>
    <n v="-31.0846656559441"/>
    <n v="-64.485915997685296"/>
    <n v="20353"/>
    <n v="56"/>
    <m/>
    <m/>
    <m/>
    <m/>
    <m/>
    <m/>
    <m/>
    <m/>
    <x v="108"/>
    <m/>
    <x v="6"/>
    <s v="PUNILLA"/>
    <m/>
    <m/>
    <m/>
  </r>
  <r>
    <n v="-30.584194444444499"/>
    <n v="-64.812666666666701"/>
    <n v="50370"/>
    <n v="148"/>
    <m/>
    <m/>
    <m/>
    <m/>
    <m/>
    <m/>
    <m/>
    <m/>
    <x v="4"/>
    <m/>
    <x v="6"/>
    <s v="ISCHILÍN"/>
    <m/>
    <m/>
    <m/>
  </r>
  <r>
    <n v="-31.093744027138602"/>
    <n v="-64.486233237764594"/>
    <n v="20354"/>
    <n v="32"/>
    <m/>
    <m/>
    <m/>
    <m/>
    <m/>
    <m/>
    <m/>
    <m/>
    <x v="31"/>
    <m/>
    <x v="6"/>
    <s v="PUNILLA"/>
    <m/>
    <m/>
    <m/>
  </r>
  <r>
    <n v="-30.594988027785"/>
    <n v="-64.827923789024496"/>
    <n v="50371"/>
    <n v="140"/>
    <m/>
    <m/>
    <m/>
    <m/>
    <m/>
    <m/>
    <m/>
    <m/>
    <x v="4"/>
    <m/>
    <x v="6"/>
    <s v="ISCHILÍN"/>
    <m/>
    <m/>
    <m/>
  </r>
  <r>
    <n v="-30.568583333333301"/>
    <n v="-64.944777777777801"/>
    <n v="50372"/>
    <n v="56"/>
    <m/>
    <m/>
    <m/>
    <m/>
    <m/>
    <m/>
    <m/>
    <m/>
    <x v="31"/>
    <m/>
    <x v="6"/>
    <s v="CRUZ DEL EJE"/>
    <m/>
    <m/>
    <m/>
  </r>
  <r>
    <n v="-30.6371111111111"/>
    <n v="-65.386750000000006"/>
    <n v="50373"/>
    <n v="112"/>
    <m/>
    <m/>
    <m/>
    <m/>
    <m/>
    <m/>
    <m/>
    <m/>
    <x v="31"/>
    <m/>
    <x v="6"/>
    <s v="CRUZ DEL EJE"/>
    <m/>
    <m/>
    <m/>
  </r>
  <r>
    <n v="-30.637152676869299"/>
    <n v="-65.386776391732198"/>
    <n v="50374"/>
    <n v="104"/>
    <m/>
    <m/>
    <m/>
    <m/>
    <m/>
    <m/>
    <m/>
    <m/>
    <x v="31"/>
    <m/>
    <x v="6"/>
    <s v="CRUZ DEL EJE"/>
    <m/>
    <m/>
    <m/>
  </r>
  <r>
    <n v="-30.637141137847699"/>
    <n v="-65.386690561043693"/>
    <n v="50375"/>
    <n v="100"/>
    <m/>
    <m/>
    <m/>
    <m/>
    <m/>
    <m/>
    <m/>
    <m/>
    <x v="4"/>
    <m/>
    <x v="6"/>
    <s v="CRUZ DEL EJE"/>
    <m/>
    <m/>
    <m/>
  </r>
  <r>
    <n v="-31.4670424835302"/>
    <n v="-64.507468584325593"/>
    <n v="20355"/>
    <n v="25"/>
    <m/>
    <m/>
    <m/>
    <m/>
    <m/>
    <m/>
    <m/>
    <m/>
    <x v="31"/>
    <m/>
    <x v="6"/>
    <s v="PUNILLA"/>
    <m/>
    <m/>
    <m/>
  </r>
  <r>
    <n v="-31.337601409103101"/>
    <n v="-64.458208237764595"/>
    <n v="20356"/>
    <n v="77"/>
    <m/>
    <m/>
    <m/>
    <m/>
    <m/>
    <m/>
    <m/>
    <m/>
    <x v="108"/>
    <m/>
    <x v="6"/>
    <s v="PUNILLA"/>
    <m/>
    <m/>
    <m/>
  </r>
  <r>
    <n v="-30.760778022152699"/>
    <n v="-64.551669348875706"/>
    <n v="20357"/>
    <n v="38"/>
    <m/>
    <m/>
    <m/>
    <m/>
    <m/>
    <m/>
    <m/>
    <m/>
    <x v="108"/>
    <m/>
    <x v="6"/>
    <s v="PUNILLA"/>
    <m/>
    <m/>
    <m/>
  </r>
  <r>
    <n v="-30.9915792983636"/>
    <n v="-64.490269731150704"/>
    <n v="20358"/>
    <n v="130"/>
    <m/>
    <m/>
    <m/>
    <m/>
    <m/>
    <m/>
    <m/>
    <m/>
    <x v="31"/>
    <m/>
    <x v="6"/>
    <s v="PUNILLA"/>
    <m/>
    <m/>
    <m/>
  </r>
  <r>
    <n v="-31.343324752306099"/>
    <n v="-64.528408620039599"/>
    <n v="20359"/>
    <n v="101"/>
    <m/>
    <m/>
    <m/>
    <m/>
    <m/>
    <m/>
    <m/>
    <m/>
    <x v="108"/>
    <m/>
    <x v="6"/>
    <s v="PUNILLA"/>
    <m/>
    <m/>
    <m/>
  </r>
  <r>
    <n v="-31.466903269964899"/>
    <n v="-64.508619157738195"/>
    <n v="20360"/>
    <n v="30"/>
    <m/>
    <m/>
    <m/>
    <m/>
    <m/>
    <m/>
    <m/>
    <m/>
    <x v="108"/>
    <m/>
    <x v="6"/>
    <s v="PUNILLA"/>
    <m/>
    <m/>
    <m/>
  </r>
  <r>
    <n v="-31.427"/>
    <n v="-64.155527777777806"/>
    <n v="40502"/>
    <n v="74"/>
    <m/>
    <m/>
    <m/>
    <m/>
    <m/>
    <m/>
    <m/>
    <m/>
    <x v="108"/>
    <m/>
    <x v="6"/>
    <s v="CAPITAL"/>
    <m/>
    <m/>
    <m/>
  </r>
  <r>
    <n v="-31.4707222222222"/>
    <n v="-64.170194444444405"/>
    <n v="40503"/>
    <n v="226"/>
    <m/>
    <m/>
    <m/>
    <m/>
    <m/>
    <m/>
    <m/>
    <m/>
    <x v="108"/>
    <m/>
    <x v="6"/>
    <s v="CAPITAL"/>
    <m/>
    <m/>
    <m/>
  </r>
  <r>
    <n v="-31.409222222222201"/>
    <n v="-64.188999999999993"/>
    <n v="40504"/>
    <n v="56"/>
    <m/>
    <m/>
    <m/>
    <m/>
    <m/>
    <m/>
    <m/>
    <m/>
    <x v="4"/>
    <m/>
    <x v="6"/>
    <s v="CAPITAL"/>
    <m/>
    <m/>
    <m/>
  </r>
  <r>
    <n v="-31.412416666666601"/>
    <n v="-64.203888888888898"/>
    <n v="40505"/>
    <n v="205"/>
    <m/>
    <m/>
    <m/>
    <m/>
    <m/>
    <m/>
    <m/>
    <m/>
    <x v="108"/>
    <m/>
    <x v="6"/>
    <s v="CAPITAL"/>
    <m/>
    <m/>
    <m/>
  </r>
  <r>
    <n v="-31.324166666666699"/>
    <n v="-64.175111111111093"/>
    <n v="40506"/>
    <n v="18"/>
    <m/>
    <m/>
    <m/>
    <m/>
    <m/>
    <m/>
    <m/>
    <m/>
    <x v="108"/>
    <m/>
    <x v="6"/>
    <s v="CAPITAL"/>
    <m/>
    <m/>
    <m/>
  </r>
  <r>
    <n v="-31.434416666666699"/>
    <n v="-64.200861111111095"/>
    <n v="40507"/>
    <n v="90"/>
    <m/>
    <m/>
    <m/>
    <m/>
    <m/>
    <m/>
    <m/>
    <m/>
    <x v="108"/>
    <m/>
    <x v="6"/>
    <s v="CAPITAL"/>
    <m/>
    <m/>
    <m/>
  </r>
  <r>
    <n v="-31.4169444444445"/>
    <n v="-64.184083333333305"/>
    <n v="40508"/>
    <n v="86"/>
    <m/>
    <m/>
    <m/>
    <m/>
    <m/>
    <m/>
    <m/>
    <m/>
    <x v="108"/>
    <m/>
    <x v="6"/>
    <s v="CAPITAL"/>
    <m/>
    <m/>
    <m/>
  </r>
  <r>
    <n v="-31.315441878056099"/>
    <n v="-64.219252237611499"/>
    <n v="40509"/>
    <n v="113"/>
    <m/>
    <m/>
    <m/>
    <m/>
    <m/>
    <m/>
    <m/>
    <m/>
    <x v="108"/>
    <m/>
    <x v="6"/>
    <s v="CAPITAL"/>
    <m/>
    <m/>
    <m/>
  </r>
  <r>
    <n v="-31.445611111111099"/>
    <n v="-64.121805555555596"/>
    <n v="40510"/>
    <n v="22"/>
    <m/>
    <m/>
    <m/>
    <m/>
    <m/>
    <m/>
    <m/>
    <m/>
    <x v="108"/>
    <m/>
    <x v="6"/>
    <s v="CAPITAL"/>
    <m/>
    <m/>
    <m/>
  </r>
  <r>
    <n v="-30.729305555555602"/>
    <n v="-64.795833333333306"/>
    <n v="50376"/>
    <n v="115"/>
    <m/>
    <m/>
    <m/>
    <m/>
    <m/>
    <m/>
    <m/>
    <m/>
    <x v="37"/>
    <m/>
    <x v="6"/>
    <s v="CRUZ DEL EJE"/>
    <m/>
    <m/>
    <m/>
  </r>
  <r>
    <n v="-30.2403333333333"/>
    <n v="-64.494305555555599"/>
    <n v="50377"/>
    <n v="21"/>
    <m/>
    <m/>
    <m/>
    <m/>
    <m/>
    <m/>
    <m/>
    <m/>
    <x v="37"/>
    <m/>
    <x v="6"/>
    <s v="ISCHILÍN"/>
    <m/>
    <m/>
    <m/>
  </r>
  <r>
    <n v="-31.4456666666667"/>
    <n v="-64.121916666666706"/>
    <n v="40511"/>
    <n v="22"/>
    <m/>
    <m/>
    <m/>
    <m/>
    <m/>
    <m/>
    <m/>
    <m/>
    <x v="108"/>
    <m/>
    <x v="6"/>
    <s v="CAPITAL"/>
    <m/>
    <m/>
    <m/>
  </r>
  <r>
    <n v="-31.4456666666667"/>
    <n v="-64.121833333333299"/>
    <n v="40512"/>
    <n v="22"/>
    <m/>
    <m/>
    <m/>
    <m/>
    <m/>
    <m/>
    <m/>
    <m/>
    <x v="108"/>
    <m/>
    <x v="6"/>
    <s v="CAPITAL"/>
    <m/>
    <m/>
    <m/>
  </r>
  <r>
    <n v="-31.499305555555502"/>
    <n v="-64.189694444444399"/>
    <n v="40513"/>
    <n v="180"/>
    <m/>
    <m/>
    <m/>
    <m/>
    <m/>
    <m/>
    <m/>
    <m/>
    <x v="108"/>
    <m/>
    <x v="6"/>
    <s v="CAPITAL"/>
    <m/>
    <m/>
    <m/>
  </r>
  <r>
    <n v="-31.41675"/>
    <n v="-64.263527777777796"/>
    <n v="40514"/>
    <n v="42"/>
    <m/>
    <m/>
    <m/>
    <m/>
    <m/>
    <m/>
    <m/>
    <m/>
    <x v="108"/>
    <m/>
    <x v="6"/>
    <s v="CAPITAL"/>
    <m/>
    <m/>
    <m/>
  </r>
  <r>
    <n v="-31.416748167980298"/>
    <n v="-64.263385313595506"/>
    <n v="40515"/>
    <n v="42"/>
    <m/>
    <m/>
    <m/>
    <m/>
    <m/>
    <m/>
    <m/>
    <m/>
    <x v="108"/>
    <m/>
    <x v="6"/>
    <s v="CAPITAL"/>
    <m/>
    <m/>
    <m/>
  </r>
  <r>
    <n v="-31.5202777777778"/>
    <n v="-64.004166666666706"/>
    <n v="40516"/>
    <n v="160"/>
    <m/>
    <m/>
    <m/>
    <m/>
    <m/>
    <m/>
    <m/>
    <m/>
    <x v="108"/>
    <m/>
    <x v="6"/>
    <s v="SANTA MARÍA"/>
    <m/>
    <m/>
    <m/>
  </r>
  <r>
    <n v="-31.503333333333298"/>
    <n v="-64.2072222222222"/>
    <n v="40517"/>
    <n v="255"/>
    <m/>
    <m/>
    <m/>
    <m/>
    <m/>
    <m/>
    <m/>
    <m/>
    <x v="108"/>
    <m/>
    <x v="6"/>
    <s v="CAPITAL"/>
    <m/>
    <m/>
    <m/>
  </r>
  <r>
    <n v="-31.446249999999999"/>
    <n v="-64.198694444444399"/>
    <n v="40518"/>
    <n v="24"/>
    <m/>
    <m/>
    <m/>
    <m/>
    <m/>
    <m/>
    <m/>
    <m/>
    <x v="108"/>
    <m/>
    <x v="6"/>
    <s v="CAPITAL"/>
    <m/>
    <m/>
    <m/>
  </r>
  <r>
    <n v="-31.432083333333299"/>
    <n v="-64.280944444444401"/>
    <n v="40519"/>
    <n v="77"/>
    <m/>
    <m/>
    <m/>
    <m/>
    <m/>
    <m/>
    <m/>
    <m/>
    <x v="108"/>
    <m/>
    <x v="6"/>
    <s v="CAPITAL"/>
    <m/>
    <m/>
    <m/>
  </r>
  <r>
    <n v="-31.465222222222199"/>
    <n v="-64.196888888888907"/>
    <n v="40520"/>
    <n v="336"/>
    <m/>
    <m/>
    <m/>
    <m/>
    <m/>
    <m/>
    <m/>
    <m/>
    <x v="108"/>
    <m/>
    <x v="6"/>
    <s v="CAPITAL"/>
    <m/>
    <m/>
    <m/>
  </r>
  <r>
    <n v="-31.4348611111111"/>
    <n v="-64.252138888888894"/>
    <n v="40521"/>
    <n v="24"/>
    <m/>
    <m/>
    <m/>
    <m/>
    <m/>
    <m/>
    <m/>
    <m/>
    <x v="108"/>
    <m/>
    <x v="6"/>
    <s v="CAPITAL"/>
    <m/>
    <m/>
    <m/>
  </r>
  <r>
    <n v="-31.332416666666699"/>
    <n v="-64.231250000000003"/>
    <n v="40522"/>
    <n v="15"/>
    <m/>
    <m/>
    <m/>
    <m/>
    <m/>
    <m/>
    <m/>
    <m/>
    <x v="108"/>
    <m/>
    <x v="6"/>
    <s v="CAPITAL"/>
    <m/>
    <m/>
    <m/>
  </r>
  <r>
    <n v="-31.3325"/>
    <n v="-64.231166666666695"/>
    <n v="40523"/>
    <n v="15"/>
    <m/>
    <m/>
    <m/>
    <m/>
    <m/>
    <m/>
    <m/>
    <m/>
    <x v="108"/>
    <m/>
    <x v="6"/>
    <s v="CAPITAL"/>
    <m/>
    <m/>
    <m/>
  </r>
  <r>
    <n v="-31.4541111111111"/>
    <n v="-64.127222222222201"/>
    <n v="40524"/>
    <n v="10"/>
    <m/>
    <m/>
    <m/>
    <m/>
    <m/>
    <m/>
    <m/>
    <m/>
    <x v="108"/>
    <m/>
    <x v="6"/>
    <s v="CAPITAL"/>
    <m/>
    <m/>
    <m/>
  </r>
  <r>
    <n v="-31.4227612300079"/>
    <n v="-64.243684010426406"/>
    <n v="40525"/>
    <n v="16"/>
    <m/>
    <m/>
    <m/>
    <m/>
    <m/>
    <m/>
    <m/>
    <m/>
    <x v="108"/>
    <m/>
    <x v="6"/>
    <s v="CAPITAL"/>
    <m/>
    <m/>
    <m/>
  </r>
  <r>
    <n v="-32.016197504884502"/>
    <n v="-62.4999678134918"/>
    <n v="50378"/>
    <m/>
    <m/>
    <m/>
    <m/>
    <m/>
    <m/>
    <m/>
    <m/>
    <m/>
    <x v="108"/>
    <m/>
    <x v="6"/>
    <s v="UNIÓN"/>
    <m/>
    <m/>
    <m/>
  </r>
  <r>
    <n v="-30.2171272635095"/>
    <n v="-64.498127017467098"/>
    <n v="50379"/>
    <m/>
    <m/>
    <m/>
    <m/>
    <m/>
    <m/>
    <m/>
    <m/>
    <m/>
    <x v="108"/>
    <m/>
    <x v="6"/>
    <s v="ISCHILÍN"/>
    <m/>
    <m/>
    <m/>
  </r>
  <r>
    <n v="-30.4020357058481"/>
    <n v="-64.607431467830395"/>
    <n v="50380"/>
    <m/>
    <m/>
    <m/>
    <m/>
    <m/>
    <m/>
    <m/>
    <m/>
    <m/>
    <x v="108"/>
    <m/>
    <x v="6"/>
    <s v="ISCHILÍN"/>
    <m/>
    <m/>
    <m/>
  </r>
  <r>
    <n v="-30.4006661671662"/>
    <n v="-64.608289774715104"/>
    <n v="50381"/>
    <m/>
    <m/>
    <m/>
    <m/>
    <m/>
    <m/>
    <m/>
    <m/>
    <m/>
    <x v="108"/>
    <m/>
    <x v="6"/>
    <s v="ISCHILÍN"/>
    <m/>
    <m/>
    <m/>
  </r>
  <r>
    <n v="-30.401665562152498"/>
    <n v="-64.609577235042295"/>
    <n v="50382"/>
    <m/>
    <m/>
    <m/>
    <m/>
    <m/>
    <m/>
    <m/>
    <m/>
    <m/>
    <x v="108"/>
    <m/>
    <x v="6"/>
    <s v="ISCHILÍN"/>
    <m/>
    <m/>
    <m/>
  </r>
  <r>
    <n v="-30.4435004966927"/>
    <n v="-64.321044024467398"/>
    <n v="50383"/>
    <m/>
    <m/>
    <m/>
    <m/>
    <m/>
    <m/>
    <m/>
    <m/>
    <m/>
    <x v="108"/>
    <m/>
    <x v="6"/>
    <s v="ISCHILÍN"/>
    <m/>
    <m/>
    <m/>
  </r>
  <r>
    <n v="-31.422611111111099"/>
    <n v="-64.243694444444401"/>
    <n v="40526"/>
    <n v="16"/>
    <m/>
    <m/>
    <m/>
    <m/>
    <m/>
    <m/>
    <m/>
    <m/>
    <x v="108"/>
    <m/>
    <x v="6"/>
    <s v="CAPITAL"/>
    <m/>
    <m/>
    <m/>
  </r>
  <r>
    <n v="-31.401333333333302"/>
    <n v="-64.231333333333296"/>
    <n v="40527"/>
    <n v="90"/>
    <m/>
    <m/>
    <m/>
    <m/>
    <m/>
    <m/>
    <m/>
    <m/>
    <x v="108"/>
    <m/>
    <x v="6"/>
    <s v="CAPITAL"/>
    <m/>
    <m/>
    <m/>
  </r>
  <r>
    <n v="-31.419527777777802"/>
    <n v="-64.147361111111096"/>
    <n v="40528"/>
    <n v="112"/>
    <m/>
    <m/>
    <m/>
    <m/>
    <m/>
    <m/>
    <m/>
    <m/>
    <x v="108"/>
    <m/>
    <x v="6"/>
    <s v="CAPITAL"/>
    <m/>
    <m/>
    <m/>
  </r>
  <r>
    <n v="-31.444972222222301"/>
    <n v="-64.195305555555606"/>
    <n v="40529"/>
    <n v="206"/>
    <m/>
    <m/>
    <m/>
    <m/>
    <m/>
    <m/>
    <m/>
    <m/>
    <x v="108"/>
    <m/>
    <x v="6"/>
    <s v="CAPITAL"/>
    <m/>
    <m/>
    <m/>
  </r>
  <r>
    <n v="-31.4660333316391"/>
    <n v="-64.509158620039599"/>
    <n v="20361"/>
    <n v="15"/>
    <m/>
    <m/>
    <m/>
    <m/>
    <m/>
    <m/>
    <m/>
    <m/>
    <x v="31"/>
    <m/>
    <x v="6"/>
    <s v="PUNILLA"/>
    <m/>
    <m/>
    <m/>
  </r>
  <r>
    <n v="-31.363"/>
    <n v="-64.273222222222202"/>
    <n v="40530"/>
    <n v="53"/>
    <m/>
    <m/>
    <m/>
    <m/>
    <m/>
    <m/>
    <m/>
    <m/>
    <x v="108"/>
    <m/>
    <x v="6"/>
    <s v="CAPITAL"/>
    <m/>
    <m/>
    <m/>
  </r>
  <r>
    <n v="-31.0869290652067"/>
    <n v="-64.485968966600595"/>
    <n v="20362"/>
    <m/>
    <m/>
    <m/>
    <m/>
    <m/>
    <m/>
    <m/>
    <m/>
    <m/>
    <x v="108"/>
    <m/>
    <x v="6"/>
    <s v="PUNILLA"/>
    <m/>
    <m/>
    <m/>
  </r>
  <r>
    <n v="-31.0861113298775"/>
    <n v="-64.486055651124303"/>
    <n v="20363"/>
    <n v="80"/>
    <m/>
    <m/>
    <m/>
    <m/>
    <m/>
    <m/>
    <m/>
    <m/>
    <x v="108"/>
    <m/>
    <x v="6"/>
    <s v="PUNILLA"/>
    <m/>
    <m/>
    <m/>
  </r>
  <r>
    <n v="-31.4432107858233"/>
    <n v="-64.140655937830601"/>
    <n v="40531"/>
    <n v="90"/>
    <m/>
    <m/>
    <m/>
    <m/>
    <m/>
    <m/>
    <m/>
    <m/>
    <x v="108"/>
    <m/>
    <x v="6"/>
    <s v="CAPITAL"/>
    <m/>
    <m/>
    <m/>
  </r>
  <r>
    <n v="-31.375722222222201"/>
    <n v="-64.125666666666703"/>
    <n v="40532"/>
    <n v="134"/>
    <m/>
    <m/>
    <m/>
    <m/>
    <m/>
    <m/>
    <m/>
    <m/>
    <x v="108"/>
    <m/>
    <x v="6"/>
    <s v="CAPITAL"/>
    <m/>
    <m/>
    <m/>
  </r>
  <r>
    <n v="-30.948535508838301"/>
    <n v="-64.493321744378406"/>
    <n v="20364"/>
    <n v="6"/>
    <m/>
    <m/>
    <m/>
    <m/>
    <m/>
    <m/>
    <m/>
    <m/>
    <x v="108"/>
    <m/>
    <x v="6"/>
    <s v="PUNILLA"/>
    <m/>
    <m/>
    <m/>
  </r>
  <r>
    <n v="-31.401688009669499"/>
    <n v="-64.470113793320095"/>
    <n v="20365"/>
    <n v="60"/>
    <m/>
    <m/>
    <m/>
    <m/>
    <m/>
    <m/>
    <m/>
    <m/>
    <x v="108"/>
    <m/>
    <x v="6"/>
    <s v="PUNILLA"/>
    <m/>
    <m/>
    <m/>
  </r>
  <r>
    <n v="-31.4017458848238"/>
    <n v="-64.470591953373003"/>
    <n v="20366"/>
    <n v="40"/>
    <m/>
    <m/>
    <m/>
    <m/>
    <m/>
    <m/>
    <m/>
    <m/>
    <x v="108"/>
    <m/>
    <x v="6"/>
    <s v="PUNILLA"/>
    <m/>
    <m/>
    <m/>
  </r>
  <r>
    <n v="-31.406953704122699"/>
    <n v="-64.476207664352003"/>
    <n v="20367"/>
    <n v="20"/>
    <m/>
    <m/>
    <m/>
    <m/>
    <m/>
    <m/>
    <m/>
    <m/>
    <x v="108"/>
    <m/>
    <x v="6"/>
    <s v="PUNILLA"/>
    <m/>
    <m/>
    <m/>
  </r>
  <r>
    <n v="-31.407403243802801"/>
    <n v="-64.476655842261806"/>
    <n v="20368"/>
    <n v="90"/>
    <m/>
    <m/>
    <m/>
    <m/>
    <m/>
    <m/>
    <m/>
    <m/>
    <x v="108"/>
    <m/>
    <x v="6"/>
    <s v="PUNILLA"/>
    <m/>
    <m/>
    <m/>
  </r>
  <r>
    <n v="-31.3484883548096"/>
    <n v="-64.461507664351998"/>
    <n v="20369"/>
    <n v="46"/>
    <m/>
    <m/>
    <m/>
    <m/>
    <m/>
    <m/>
    <m/>
    <m/>
    <x v="108"/>
    <m/>
    <x v="6"/>
    <s v="PUNILLA"/>
    <m/>
    <m/>
    <m/>
  </r>
  <r>
    <n v="-30.403057217519699"/>
    <n v="-64.608885778088407"/>
    <n v="50384"/>
    <m/>
    <m/>
    <m/>
    <m/>
    <m/>
    <m/>
    <m/>
    <m/>
    <m/>
    <x v="108"/>
    <m/>
    <x v="6"/>
    <s v="ISCHILÍN"/>
    <m/>
    <m/>
    <m/>
  </r>
  <r>
    <n v="-30.3999109842979"/>
    <n v="-64.606911672253403"/>
    <n v="50385"/>
    <m/>
    <m/>
    <m/>
    <m/>
    <m/>
    <m/>
    <m/>
    <m/>
    <m/>
    <x v="108"/>
    <m/>
    <x v="6"/>
    <s v="ISCHILÍN"/>
    <m/>
    <m/>
    <m/>
  </r>
  <r>
    <n v="-30.215238269142301"/>
    <n v="-64.500604191818198"/>
    <n v="50386"/>
    <m/>
    <m/>
    <m/>
    <m/>
    <m/>
    <m/>
    <m/>
    <m/>
    <m/>
    <x v="108"/>
    <m/>
    <x v="6"/>
    <s v="ISCHILÍN"/>
    <m/>
    <m/>
    <m/>
  </r>
  <r>
    <n v="-30.367412021738801"/>
    <n v="-64.383596935515996"/>
    <n v="50387"/>
    <m/>
    <m/>
    <m/>
    <m/>
    <m/>
    <m/>
    <m/>
    <m/>
    <m/>
    <x v="108"/>
    <m/>
    <x v="6"/>
    <s v="ISCHILÍN"/>
    <m/>
    <m/>
    <m/>
  </r>
  <r>
    <n v="-31.400944444444399"/>
    <n v="-64.211083333333306"/>
    <n v="40533"/>
    <n v="90"/>
    <m/>
    <m/>
    <m/>
    <m/>
    <m/>
    <m/>
    <m/>
    <m/>
    <x v="108"/>
    <m/>
    <x v="6"/>
    <s v="CAPITAL"/>
    <m/>
    <m/>
    <m/>
  </r>
  <r>
    <n v="-30.601191331936398"/>
    <n v="-64.744795916671706"/>
    <n v="50388"/>
    <m/>
    <m/>
    <m/>
    <m/>
    <m/>
    <m/>
    <m/>
    <m/>
    <m/>
    <x v="108"/>
    <m/>
    <x v="6"/>
    <s v="ISCHILÍN"/>
    <m/>
    <m/>
    <m/>
  </r>
  <r>
    <n v="-30.390022064798998"/>
    <n v="-64.646441349181998"/>
    <n v="50389"/>
    <m/>
    <m/>
    <m/>
    <m/>
    <m/>
    <m/>
    <m/>
    <m/>
    <m/>
    <x v="108"/>
    <m/>
    <x v="6"/>
    <s v="ISCHILÍN"/>
    <m/>
    <m/>
    <m/>
  </r>
  <r>
    <n v="-31.435416666666701"/>
    <n v="-64.175861111111104"/>
    <n v="40534"/>
    <n v="125"/>
    <m/>
    <m/>
    <m/>
    <m/>
    <m/>
    <m/>
    <m/>
    <m/>
    <x v="108"/>
    <m/>
    <x v="6"/>
    <s v="CAPITAL"/>
    <m/>
    <m/>
    <m/>
  </r>
  <r>
    <n v="-31.4428611111111"/>
    <n v="-64.100972222222197"/>
    <n v="40535"/>
    <n v="134"/>
    <m/>
    <m/>
    <m/>
    <m/>
    <m/>
    <m/>
    <m/>
    <m/>
    <x v="7"/>
    <m/>
    <x v="6"/>
    <s v="CAPITAL"/>
    <m/>
    <m/>
    <m/>
  </r>
  <r>
    <n v="-31.481472222222202"/>
    <n v="-64.249638888888896"/>
    <n v="40536"/>
    <n v="210"/>
    <m/>
    <m/>
    <m/>
    <m/>
    <m/>
    <m/>
    <m/>
    <m/>
    <x v="108"/>
    <m/>
    <x v="6"/>
    <s v="CAPITAL"/>
    <m/>
    <m/>
    <m/>
  </r>
  <r>
    <n v="-31.4696944444444"/>
    <n v="-64.206166666666704"/>
    <n v="40537"/>
    <n v="31"/>
    <m/>
    <m/>
    <m/>
    <m/>
    <m/>
    <m/>
    <m/>
    <m/>
    <x v="108"/>
    <m/>
    <x v="6"/>
    <s v="CAPITAL"/>
    <m/>
    <m/>
    <m/>
  </r>
  <r>
    <n v="-31.358305555555599"/>
    <n v="-64.239555555555597"/>
    <n v="40538"/>
    <n v="8"/>
    <m/>
    <m/>
    <m/>
    <m/>
    <m/>
    <m/>
    <m/>
    <m/>
    <x v="108"/>
    <m/>
    <x v="6"/>
    <s v="CAPITAL"/>
    <m/>
    <m/>
    <m/>
  </r>
  <r>
    <n v="-31.3699166666667"/>
    <n v="-64.241861111111106"/>
    <n v="40539"/>
    <n v="70"/>
    <m/>
    <m/>
    <m/>
    <m/>
    <m/>
    <m/>
    <m/>
    <m/>
    <x v="108"/>
    <m/>
    <x v="6"/>
    <s v="CAPITAL"/>
    <m/>
    <m/>
    <m/>
  </r>
  <r>
    <n v="-31.3794166666667"/>
    <n v="-64.236833333333294"/>
    <n v="40540"/>
    <n v="70"/>
    <m/>
    <m/>
    <m/>
    <m/>
    <m/>
    <m/>
    <m/>
    <m/>
    <x v="108"/>
    <m/>
    <x v="6"/>
    <s v="CAPITAL"/>
    <m/>
    <m/>
    <m/>
  </r>
  <r>
    <n v="-31.463055555555499"/>
    <n v="-64.150194444444494"/>
    <n v="40541"/>
    <n v="390"/>
    <m/>
    <m/>
    <m/>
    <m/>
    <m/>
    <m/>
    <m/>
    <m/>
    <x v="108"/>
    <m/>
    <x v="6"/>
    <s v="CAPITAL"/>
    <m/>
    <m/>
    <m/>
  </r>
  <r>
    <n v="-31.465527777777801"/>
    <n v="-64.164972222222204"/>
    <n v="40542"/>
    <n v="352"/>
    <m/>
    <m/>
    <m/>
    <m/>
    <m/>
    <m/>
    <m/>
    <m/>
    <x v="108"/>
    <m/>
    <x v="6"/>
    <s v="CAPITAL"/>
    <m/>
    <m/>
    <m/>
  </r>
  <r>
    <n v="-31.465391182034601"/>
    <n v="-64.173133524470899"/>
    <n v="40543"/>
    <n v="264"/>
    <m/>
    <m/>
    <m/>
    <m/>
    <m/>
    <m/>
    <m/>
    <m/>
    <x v="108"/>
    <m/>
    <x v="6"/>
    <s v="CAPITAL"/>
    <m/>
    <m/>
    <m/>
  </r>
  <r>
    <n v="-31.377277777777799"/>
    <n v="-64.161944444444401"/>
    <n v="40544"/>
    <n v="127"/>
    <m/>
    <m/>
    <m/>
    <m/>
    <m/>
    <m/>
    <m/>
    <m/>
    <x v="108"/>
    <m/>
    <x v="6"/>
    <s v="CAPITAL"/>
    <m/>
    <m/>
    <m/>
  </r>
  <r>
    <n v="-31.375638888888901"/>
    <n v="-64.125583333333296"/>
    <n v="40545"/>
    <n v="134"/>
    <m/>
    <m/>
    <m/>
    <m/>
    <m/>
    <m/>
    <m/>
    <m/>
    <x v="108"/>
    <m/>
    <x v="6"/>
    <s v="CAPITAL"/>
    <m/>
    <m/>
    <m/>
  </r>
  <r>
    <n v="-31.370874508086199"/>
    <n v="-64.1241600682674"/>
    <n v="40546"/>
    <n v="44"/>
    <m/>
    <m/>
    <m/>
    <m/>
    <m/>
    <m/>
    <m/>
    <m/>
    <x v="108"/>
    <m/>
    <x v="6"/>
    <s v="CAPITAL"/>
    <m/>
    <m/>
    <m/>
  </r>
  <r>
    <n v="-31.349499999999999"/>
    <n v="-64.203666666666706"/>
    <n v="40547"/>
    <n v="69"/>
    <m/>
    <m/>
    <m/>
    <m/>
    <m/>
    <m/>
    <m/>
    <m/>
    <x v="108"/>
    <m/>
    <x v="6"/>
    <s v="CAPITAL"/>
    <m/>
    <m/>
    <m/>
  </r>
  <r>
    <n v="-31.3573611111111"/>
    <n v="-64.200333333333305"/>
    <n v="40548"/>
    <n v="12"/>
    <m/>
    <m/>
    <m/>
    <m/>
    <m/>
    <m/>
    <m/>
    <m/>
    <x v="108"/>
    <m/>
    <x v="6"/>
    <s v="CAPITAL"/>
    <m/>
    <m/>
    <m/>
  </r>
  <r>
    <n v="-31.458222222222201"/>
    <n v="-64.094055555555599"/>
    <n v="40549"/>
    <n v="50"/>
    <m/>
    <m/>
    <m/>
    <m/>
    <m/>
    <m/>
    <m/>
    <m/>
    <x v="108"/>
    <m/>
    <x v="6"/>
    <s v="CAPITAL"/>
    <m/>
    <m/>
    <m/>
  </r>
  <r>
    <n v="-31.458189046500401"/>
    <n v="-64.094125292989901"/>
    <n v="40550"/>
    <n v="50"/>
    <m/>
    <m/>
    <m/>
    <m/>
    <m/>
    <m/>
    <m/>
    <m/>
    <x v="108"/>
    <m/>
    <x v="6"/>
    <s v="CAPITAL"/>
    <m/>
    <m/>
    <m/>
  </r>
  <r>
    <n v="-31.354777777777802"/>
    <n v="-64.172055555555602"/>
    <n v="40551"/>
    <n v="11"/>
    <m/>
    <m/>
    <m/>
    <m/>
    <m/>
    <m/>
    <m/>
    <m/>
    <x v="108"/>
    <m/>
    <x v="6"/>
    <s v="CAPITAL"/>
    <m/>
    <m/>
    <m/>
  </r>
  <r>
    <n v="-31.388777777777801"/>
    <n v="-64.154194444444499"/>
    <n v="40552"/>
    <n v="90"/>
    <m/>
    <m/>
    <m/>
    <m/>
    <m/>
    <m/>
    <m/>
    <m/>
    <x v="108"/>
    <m/>
    <x v="6"/>
    <s v="CAPITAL"/>
    <m/>
    <m/>
    <m/>
  </r>
  <r>
    <n v="-31.378499999999999"/>
    <n v="-64.160583333333307"/>
    <n v="40553"/>
    <n v="30"/>
    <m/>
    <m/>
    <m/>
    <m/>
    <m/>
    <m/>
    <m/>
    <m/>
    <x v="108"/>
    <m/>
    <x v="6"/>
    <s v="CAPITAL"/>
    <m/>
    <m/>
    <m/>
  </r>
  <r>
    <n v="-30.468827177793301"/>
    <n v="-64.669132014541702"/>
    <n v="50390"/>
    <m/>
    <m/>
    <m/>
    <m/>
    <m/>
    <m/>
    <m/>
    <m/>
    <m/>
    <x v="108"/>
    <m/>
    <x v="6"/>
    <s v="ISCHILÍN"/>
    <m/>
    <m/>
    <m/>
  </r>
  <r>
    <n v="-30.214190614912699"/>
    <n v="-64.491860190429506"/>
    <n v="50391"/>
    <m/>
    <m/>
    <m/>
    <m/>
    <m/>
    <m/>
    <m/>
    <m/>
    <m/>
    <x v="108"/>
    <m/>
    <x v="6"/>
    <s v="ISCHILÍN"/>
    <m/>
    <m/>
    <m/>
  </r>
  <r>
    <n v="-30.401189011602899"/>
    <n v="-64.606006433454596"/>
    <n v="50392"/>
    <m/>
    <m/>
    <m/>
    <m/>
    <m/>
    <m/>
    <m/>
    <m/>
    <m/>
    <x v="108"/>
    <m/>
    <x v="6"/>
    <s v="ISCHILÍN"/>
    <m/>
    <m/>
    <m/>
  </r>
  <r>
    <n v="-30.403854027901701"/>
    <n v="-64.607937623945304"/>
    <n v="50393"/>
    <m/>
    <m/>
    <m/>
    <m/>
    <m/>
    <m/>
    <m/>
    <m/>
    <m/>
    <x v="108"/>
    <m/>
    <x v="6"/>
    <s v="ISCHILÍN"/>
    <m/>
    <m/>
    <m/>
  </r>
  <r>
    <n v="-30.403039725082699"/>
    <n v="-64.606693078962394"/>
    <n v="50394"/>
    <m/>
    <m/>
    <m/>
    <m/>
    <m/>
    <m/>
    <m/>
    <m/>
    <m/>
    <x v="108"/>
    <m/>
    <x v="6"/>
    <s v="ISCHILÍN"/>
    <m/>
    <m/>
    <m/>
  </r>
  <r>
    <n v="-31.379323801124102"/>
    <n v="-64.497122317790996"/>
    <n v="20370"/>
    <n v="61"/>
    <m/>
    <m/>
    <m/>
    <m/>
    <m/>
    <m/>
    <m/>
    <m/>
    <x v="108"/>
    <m/>
    <x v="6"/>
    <s v="PUNILLA"/>
    <m/>
    <m/>
    <m/>
  </r>
  <r>
    <n v="-31.4284442548751"/>
    <n v="-64.510224522156193"/>
    <n v="20371"/>
    <m/>
    <m/>
    <m/>
    <m/>
    <m/>
    <m/>
    <m/>
    <m/>
    <m/>
    <x v="108"/>
    <m/>
    <x v="6"/>
    <s v="PUNILLA"/>
    <m/>
    <m/>
    <m/>
  </r>
  <r>
    <n v="-32.599131179698396"/>
    <n v="-62.645258046626999"/>
    <n v="20372"/>
    <m/>
    <m/>
    <m/>
    <m/>
    <m/>
    <m/>
    <m/>
    <m/>
    <m/>
    <x v="108"/>
    <m/>
    <x v="6"/>
    <s v="UNIÓN"/>
    <m/>
    <m/>
    <m/>
  </r>
  <r>
    <n v="-32.597584661821799"/>
    <n v="-62.644742909060597"/>
    <n v="20373"/>
    <m/>
    <m/>
    <m/>
    <m/>
    <m/>
    <m/>
    <m/>
    <m/>
    <m/>
    <x v="108"/>
    <m/>
    <x v="6"/>
    <s v="UNIÓN"/>
    <m/>
    <m/>
    <m/>
  </r>
  <r>
    <n v="-32.616589525367303"/>
    <n v="-62.672345304563301"/>
    <n v="20374"/>
    <n v="135"/>
    <m/>
    <m/>
    <m/>
    <m/>
    <m/>
    <m/>
    <m/>
    <m/>
    <x v="108"/>
    <m/>
    <x v="6"/>
    <s v="UNIÓN"/>
    <m/>
    <m/>
    <m/>
  </r>
  <r>
    <n v="-32.604701996418903"/>
    <n v="-62.669724331018699"/>
    <n v="20375"/>
    <n v="184"/>
    <m/>
    <m/>
    <m/>
    <m/>
    <m/>
    <m/>
    <m/>
    <m/>
    <x v="108"/>
    <m/>
    <x v="6"/>
    <s v="UNIÓN"/>
    <m/>
    <m/>
    <m/>
  </r>
  <r>
    <n v="-32.605247146021703"/>
    <n v="-62.669095597553302"/>
    <n v="20376"/>
    <n v="184"/>
    <m/>
    <m/>
    <m/>
    <m/>
    <m/>
    <m/>
    <m/>
    <m/>
    <x v="108"/>
    <m/>
    <x v="6"/>
    <s v="UNIÓN"/>
    <m/>
    <m/>
    <m/>
  </r>
  <r>
    <n v="-32.629945792535999"/>
    <n v="-62.720024139881097"/>
    <n v="20377"/>
    <n v="50"/>
    <m/>
    <m/>
    <m/>
    <m/>
    <m/>
    <m/>
    <m/>
    <m/>
    <x v="108"/>
    <m/>
    <x v="6"/>
    <s v="UNIÓN"/>
    <m/>
    <m/>
    <m/>
  </r>
  <r>
    <n v="-30.402200150598901"/>
    <n v="-64.6050114752627"/>
    <n v="50395"/>
    <m/>
    <m/>
    <m/>
    <m/>
    <m/>
    <m/>
    <m/>
    <m/>
    <m/>
    <x v="108"/>
    <m/>
    <x v="6"/>
    <s v="ISCHILÍN"/>
    <m/>
    <m/>
    <m/>
  </r>
  <r>
    <n v="-30.431980439811898"/>
    <n v="-64.344189439086804"/>
    <n v="50396"/>
    <m/>
    <m/>
    <m/>
    <m/>
    <m/>
    <m/>
    <m/>
    <m/>
    <m/>
    <x v="108"/>
    <m/>
    <x v="6"/>
    <s v="ISCHILÍN"/>
    <m/>
    <m/>
    <m/>
  </r>
  <r>
    <n v="-30.580994787727299"/>
    <n v="-64.3651490674591"/>
    <n v="50397"/>
    <m/>
    <m/>
    <m/>
    <m/>
    <m/>
    <m/>
    <m/>
    <m/>
    <m/>
    <x v="108"/>
    <m/>
    <x v="6"/>
    <s v="ISCHILÍN"/>
    <m/>
    <m/>
    <m/>
  </r>
  <r>
    <n v="-31.399724952149999"/>
    <n v="-64.115414418087397"/>
    <n v="40554"/>
    <n v="75"/>
    <m/>
    <m/>
    <m/>
    <m/>
    <m/>
    <m/>
    <m/>
    <m/>
    <x v="108"/>
    <m/>
    <x v="6"/>
    <s v="CAPITAL"/>
    <m/>
    <m/>
    <m/>
  </r>
  <r>
    <n v="-31.382472222222301"/>
    <n v="-64.228111111111104"/>
    <n v="40555"/>
    <n v="125"/>
    <m/>
    <m/>
    <m/>
    <m/>
    <m/>
    <m/>
    <m/>
    <m/>
    <x v="108"/>
    <m/>
    <x v="6"/>
    <s v="CAPITAL"/>
    <m/>
    <m/>
    <m/>
  </r>
  <r>
    <n v="-32.465243944674697"/>
    <n v="-63.020930842261798"/>
    <n v="20378"/>
    <n v="16"/>
    <m/>
    <m/>
    <m/>
    <m/>
    <m/>
    <m/>
    <m/>
    <m/>
    <x v="4"/>
    <m/>
    <x v="6"/>
    <s v="UNIÓN"/>
    <m/>
    <m/>
    <m/>
  </r>
  <r>
    <n v="-31.395013881163699"/>
    <n v="-64.258754931873696"/>
    <n v="40556"/>
    <n v="115"/>
    <m/>
    <m/>
    <m/>
    <m/>
    <m/>
    <m/>
    <m/>
    <m/>
    <x v="108"/>
    <m/>
    <x v="6"/>
    <s v="CAPITAL"/>
    <m/>
    <m/>
    <m/>
  </r>
  <r>
    <n v="-32.4652484707265"/>
    <n v="-63.020968393188099"/>
    <n v="20379"/>
    <n v="16"/>
    <m/>
    <m/>
    <m/>
    <m/>
    <m/>
    <m/>
    <m/>
    <m/>
    <x v="108"/>
    <m/>
    <x v="6"/>
    <s v="UNIÓN"/>
    <m/>
    <m/>
    <m/>
  </r>
  <r>
    <n v="-31.4406944444445"/>
    <n v="-64.232527777777804"/>
    <n v="40557"/>
    <n v="36"/>
    <m/>
    <m/>
    <m/>
    <m/>
    <m/>
    <m/>
    <m/>
    <m/>
    <x v="108"/>
    <m/>
    <x v="6"/>
    <s v="CAPITAL"/>
    <m/>
    <m/>
    <m/>
  </r>
  <r>
    <n v="-31.419805555555499"/>
    <n v="-64.2272777777778"/>
    <n v="40558"/>
    <n v="90"/>
    <m/>
    <m/>
    <m/>
    <m/>
    <m/>
    <m/>
    <m/>
    <m/>
    <x v="108"/>
    <m/>
    <x v="6"/>
    <s v="CAPITAL"/>
    <m/>
    <m/>
    <m/>
  </r>
  <r>
    <n v="-32.465212262306103"/>
    <n v="-63.0209415710979"/>
    <n v="20380"/>
    <n v="2"/>
    <m/>
    <m/>
    <m/>
    <m/>
    <m/>
    <m/>
    <m/>
    <m/>
    <x v="108"/>
    <m/>
    <x v="6"/>
    <s v="UNIÓN"/>
    <m/>
    <m/>
    <m/>
  </r>
  <r>
    <n v="-32.590144732634201"/>
    <n v="-62.845691762235397"/>
    <n v="20381"/>
    <n v="12"/>
    <m/>
    <m/>
    <m/>
    <m/>
    <m/>
    <m/>
    <m/>
    <m/>
    <x v="108"/>
    <m/>
    <x v="6"/>
    <s v="UNIÓN"/>
    <m/>
    <m/>
    <m/>
  </r>
  <r>
    <n v="-31.335854271051002"/>
    <n v="-64.202652115079999"/>
    <n v="40559"/>
    <n v="120"/>
    <m/>
    <m/>
    <m/>
    <m/>
    <m/>
    <m/>
    <m/>
    <m/>
    <x v="108"/>
    <m/>
    <x v="6"/>
    <s v="CAPITAL"/>
    <m/>
    <m/>
    <m/>
  </r>
  <r>
    <n v="-31.3233664053644"/>
    <n v="-64.294192144510504"/>
    <n v="20382"/>
    <n v="13"/>
    <m/>
    <m/>
    <m/>
    <m/>
    <m/>
    <m/>
    <m/>
    <m/>
    <x v="4"/>
    <m/>
    <x v="6"/>
    <s v="CAPITAL"/>
    <m/>
    <m/>
    <m/>
  </r>
  <r>
    <n v="-31.32375"/>
    <n v="-64.268611111111099"/>
    <n v="40560"/>
    <n v="12"/>
    <m/>
    <m/>
    <m/>
    <m/>
    <m/>
    <m/>
    <m/>
    <m/>
    <x v="108"/>
    <m/>
    <x v="6"/>
    <s v="CAPITAL"/>
    <m/>
    <m/>
    <m/>
  </r>
  <r>
    <n v="-31.482611111111101"/>
    <n v="-64.203694444444494"/>
    <n v="40561"/>
    <n v="70"/>
    <m/>
    <m/>
    <m/>
    <m/>
    <m/>
    <m/>
    <m/>
    <m/>
    <x v="4"/>
    <m/>
    <x v="6"/>
    <s v="CAPITAL"/>
    <m/>
    <m/>
    <m/>
  </r>
  <r>
    <n v="-31.3434722222222"/>
    <n v="-64.207027777777796"/>
    <n v="40562"/>
    <n v="25"/>
    <m/>
    <m/>
    <m/>
    <m/>
    <m/>
    <m/>
    <m/>
    <m/>
    <x v="108"/>
    <m/>
    <x v="6"/>
    <s v="CAPITAL"/>
    <m/>
    <m/>
    <m/>
  </r>
  <r>
    <n v="-33.154575188171698"/>
    <n v="-62.863308237764599"/>
    <n v="20383"/>
    <n v="3"/>
    <m/>
    <m/>
    <m/>
    <m/>
    <m/>
    <m/>
    <m/>
    <m/>
    <x v="108"/>
    <m/>
    <x v="6"/>
    <s v="UNIÓN"/>
    <m/>
    <m/>
    <m/>
  </r>
  <r>
    <n v="-31.344800904440401"/>
    <n v="-64.204067205005202"/>
    <n v="40563"/>
    <n v="145"/>
    <m/>
    <m/>
    <m/>
    <m/>
    <m/>
    <m/>
    <m/>
    <m/>
    <x v="4"/>
    <m/>
    <x v="6"/>
    <s v="CAPITAL"/>
    <m/>
    <m/>
    <m/>
  </r>
  <r>
    <n v="-31.396750000000001"/>
    <n v="-64.2389444444444"/>
    <n v="40564"/>
    <n v="31"/>
    <m/>
    <m/>
    <m/>
    <m/>
    <m/>
    <m/>
    <m/>
    <m/>
    <x v="108"/>
    <m/>
    <x v="6"/>
    <s v="CAPITAL"/>
    <m/>
    <m/>
    <m/>
  </r>
  <r>
    <n v="-32.5090261560958"/>
    <n v="-62.805977586640203"/>
    <n v="20384"/>
    <n v="12"/>
    <m/>
    <m/>
    <m/>
    <m/>
    <m/>
    <m/>
    <m/>
    <m/>
    <x v="4"/>
    <m/>
    <x v="6"/>
    <s v="UNIÓN"/>
    <m/>
    <m/>
    <m/>
  </r>
  <r>
    <n v="-31.3968976714024"/>
    <n v="-64.238855931546993"/>
    <n v="40565"/>
    <n v="28"/>
    <m/>
    <m/>
    <m/>
    <m/>
    <m/>
    <m/>
    <m/>
    <m/>
    <x v="108"/>
    <m/>
    <x v="6"/>
    <s v="CAPITAL"/>
    <m/>
    <m/>
    <m/>
  </r>
  <r>
    <n v="-31.31"/>
    <n v="-64.05"/>
    <n v="40566"/>
    <n v="204"/>
    <m/>
    <m/>
    <m/>
    <m/>
    <m/>
    <m/>
    <m/>
    <m/>
    <x v="4"/>
    <m/>
    <x v="6"/>
    <s v="COLON"/>
    <m/>
    <m/>
    <m/>
  </r>
  <r>
    <n v="-32.508262584185601"/>
    <n v="-62.806211493386201"/>
    <n v="20385"/>
    <n v="3"/>
    <m/>
    <m/>
    <m/>
    <m/>
    <m/>
    <m/>
    <m/>
    <m/>
    <x v="4"/>
    <m/>
    <x v="6"/>
    <s v="UNIÓN"/>
    <m/>
    <m/>
    <m/>
  </r>
  <r>
    <n v="-31.385000000000002"/>
    <n v="-64.259500000000003"/>
    <n v="40567"/>
    <n v="12"/>
    <m/>
    <m/>
    <m/>
    <m/>
    <m/>
    <m/>
    <m/>
    <m/>
    <x v="108"/>
    <m/>
    <x v="6"/>
    <s v="CAPITAL"/>
    <m/>
    <m/>
    <m/>
  </r>
  <r>
    <n v="-32.066546209474602"/>
    <n v="-62.707122795634803"/>
    <n v="20386"/>
    <n v="240"/>
    <m/>
    <m/>
    <m/>
    <m/>
    <m/>
    <m/>
    <m/>
    <m/>
    <x v="108"/>
    <m/>
    <x v="6"/>
    <s v="UNIÓN"/>
    <m/>
    <m/>
    <m/>
  </r>
  <r>
    <n v="-31.3823055555556"/>
    <n v="-64.2525277777778"/>
    <n v="40568"/>
    <n v="60"/>
    <m/>
    <m/>
    <m/>
    <m/>
    <m/>
    <m/>
    <m/>
    <m/>
    <x v="108"/>
    <m/>
    <x v="6"/>
    <s v="CAPITAL"/>
    <m/>
    <m/>
    <m/>
  </r>
  <r>
    <n v="-32.066505295370099"/>
    <n v="-62.707509033732997"/>
    <n v="20387"/>
    <n v="240"/>
    <m/>
    <m/>
    <m/>
    <m/>
    <m/>
    <m/>
    <m/>
    <m/>
    <x v="108"/>
    <m/>
    <x v="6"/>
    <s v="UNIÓN"/>
    <m/>
    <m/>
    <m/>
  </r>
  <r>
    <n v="-31.430527777777801"/>
    <n v="-64.222722222222203"/>
    <n v="40569"/>
    <n v="28"/>
    <m/>
    <m/>
    <m/>
    <m/>
    <m/>
    <m/>
    <m/>
    <m/>
    <x v="108"/>
    <m/>
    <x v="6"/>
    <s v="CAPITAL"/>
    <m/>
    <m/>
    <m/>
  </r>
  <r>
    <n v="-31.443464021964701"/>
    <n v="-64.237447311507296"/>
    <n v="40570"/>
    <n v="90"/>
    <m/>
    <m/>
    <m/>
    <m/>
    <m/>
    <m/>
    <m/>
    <m/>
    <x v="108"/>
    <m/>
    <x v="6"/>
    <s v="CAPITAL"/>
    <m/>
    <m/>
    <m/>
  </r>
  <r>
    <n v="-31.4251111111111"/>
    <n v="-64.235500000000002"/>
    <n v="40571"/>
    <n v="60"/>
    <m/>
    <m/>
    <m/>
    <m/>
    <m/>
    <m/>
    <m/>
    <m/>
    <x v="108"/>
    <m/>
    <x v="6"/>
    <s v="CAPITAL"/>
    <m/>
    <m/>
    <m/>
  </r>
  <r>
    <n v="-31.468583333333299"/>
    <n v="-64.147805555555607"/>
    <n v="40572"/>
    <n v="301"/>
    <m/>
    <m/>
    <m/>
    <m/>
    <m/>
    <m/>
    <m/>
    <m/>
    <x v="108"/>
    <m/>
    <x v="6"/>
    <s v="CAPITAL"/>
    <m/>
    <m/>
    <m/>
  </r>
  <r>
    <n v="-32.066506431865498"/>
    <n v="-62.707372241073301"/>
    <n v="20388"/>
    <n v="240"/>
    <m/>
    <m/>
    <m/>
    <m/>
    <m/>
    <m/>
    <m/>
    <m/>
    <x v="108"/>
    <m/>
    <x v="6"/>
    <s v="UNIÓN"/>
    <m/>
    <m/>
    <m/>
  </r>
  <r>
    <n v="-32.066279132496099"/>
    <n v="-62.707278363757801"/>
    <n v="20389"/>
    <n v="240"/>
    <m/>
    <m/>
    <m/>
    <m/>
    <m/>
    <m/>
    <m/>
    <m/>
    <x v="108"/>
    <m/>
    <x v="6"/>
    <s v="UNIÓN"/>
    <m/>
    <m/>
    <m/>
  </r>
  <r>
    <n v="-32.0662507200352"/>
    <n v="-62.707559995704301"/>
    <n v="20390"/>
    <n v="240"/>
    <m/>
    <m/>
    <m/>
    <m/>
    <m/>
    <m/>
    <m/>
    <m/>
    <x v="108"/>
    <m/>
    <x v="6"/>
    <s v="UNIÓN"/>
    <m/>
    <m/>
    <m/>
  </r>
  <r>
    <n v="-32.066374598300101"/>
    <n v="-62.707074515872698"/>
    <n v="20391"/>
    <n v="240"/>
    <m/>
    <m/>
    <m/>
    <m/>
    <m/>
    <m/>
    <m/>
    <m/>
    <x v="108"/>
    <m/>
    <x v="6"/>
    <s v="UNIÓN"/>
    <m/>
    <m/>
    <m/>
  </r>
  <r>
    <n v="-32.066131387602802"/>
    <n v="-62.706926994379003"/>
    <n v="20392"/>
    <n v="240"/>
    <m/>
    <m/>
    <m/>
    <m/>
    <m/>
    <m/>
    <m/>
    <m/>
    <x v="108"/>
    <m/>
    <x v="6"/>
    <s v="UNIÓN"/>
    <m/>
    <m/>
    <m/>
  </r>
  <r>
    <n v="-31.333555555555499"/>
    <n v="-64.224388888888896"/>
    <n v="40573"/>
    <n v="12"/>
    <m/>
    <m/>
    <m/>
    <m/>
    <m/>
    <m/>
    <m/>
    <m/>
    <x v="108"/>
    <m/>
    <x v="6"/>
    <s v="CAPITAL"/>
    <m/>
    <m/>
    <m/>
  </r>
  <r>
    <n v="-31.333066666666699"/>
    <n v="-64.224383333333293"/>
    <n v="40574"/>
    <n v="12"/>
    <m/>
    <m/>
    <m/>
    <m/>
    <m/>
    <m/>
    <m/>
    <m/>
    <x v="108"/>
    <m/>
    <x v="6"/>
    <s v="CAPITAL"/>
    <m/>
    <m/>
    <m/>
  </r>
  <r>
    <n v="-31.333994290309501"/>
    <n v="-64.224454603009804"/>
    <n v="40575"/>
    <n v="12"/>
    <m/>
    <m/>
    <m/>
    <m/>
    <m/>
    <m/>
    <m/>
    <m/>
    <x v="108"/>
    <m/>
    <x v="6"/>
    <s v="CAPITAL"/>
    <m/>
    <m/>
    <m/>
  </r>
  <r>
    <n v="-31.332608333333301"/>
    <n v="-64.224383333333293"/>
    <n v="40576"/>
    <n v="12"/>
    <m/>
    <m/>
    <m/>
    <m/>
    <m/>
    <m/>
    <m/>
    <m/>
    <x v="108"/>
    <m/>
    <x v="6"/>
    <s v="CAPITAL"/>
    <m/>
    <m/>
    <m/>
  </r>
  <r>
    <n v="-31.461969444444499"/>
    <n v="-64.1703861111111"/>
    <n v="40577"/>
    <n v="17"/>
    <m/>
    <m/>
    <m/>
    <m/>
    <m/>
    <m/>
    <m/>
    <m/>
    <x v="108"/>
    <m/>
    <x v="6"/>
    <s v="CAPITAL"/>
    <m/>
    <m/>
    <m/>
  </r>
  <r>
    <n v="-31.462297222222201"/>
    <n v="-64.170388888888894"/>
    <n v="40578"/>
    <n v="17"/>
    <m/>
    <m/>
    <m/>
    <m/>
    <m/>
    <m/>
    <m/>
    <m/>
    <x v="108"/>
    <m/>
    <x v="6"/>
    <s v="CAPITAL"/>
    <m/>
    <m/>
    <m/>
  </r>
  <r>
    <n v="-31.4619583333333"/>
    <n v="-64.170344444444495"/>
    <n v="40579"/>
    <n v="16"/>
    <m/>
    <m/>
    <m/>
    <m/>
    <m/>
    <m/>
    <m/>
    <m/>
    <x v="108"/>
    <m/>
    <x v="6"/>
    <s v="CAPITAL"/>
    <m/>
    <m/>
    <m/>
  </r>
  <r>
    <n v="-31.338055555555599"/>
    <n v="-64.078333333333305"/>
    <n v="40580"/>
    <n v="20"/>
    <m/>
    <m/>
    <m/>
    <m/>
    <m/>
    <m/>
    <m/>
    <m/>
    <x v="108"/>
    <m/>
    <x v="6"/>
    <s v="CAPITAL"/>
    <m/>
    <m/>
    <m/>
  </r>
  <r>
    <n v="-31.337158333333399"/>
    <n v="-64.078047222222196"/>
    <n v="40581"/>
    <n v="34"/>
    <m/>
    <m/>
    <m/>
    <m/>
    <m/>
    <m/>
    <m/>
    <m/>
    <x v="108"/>
    <m/>
    <x v="6"/>
    <s v="CAPITAL"/>
    <m/>
    <m/>
    <m/>
  </r>
  <r>
    <n v="-31.338055555555599"/>
    <n v="-64.078333333333305"/>
    <n v="40582"/>
    <n v="20"/>
    <m/>
    <m/>
    <m/>
    <m/>
    <m/>
    <m/>
    <m/>
    <m/>
    <x v="108"/>
    <m/>
    <x v="6"/>
    <s v="CAPITAL"/>
    <m/>
    <m/>
    <m/>
  </r>
  <r>
    <n v="-31.4235082289552"/>
    <n v="-64.092600654072399"/>
    <n v="40583"/>
    <n v="132"/>
    <m/>
    <m/>
    <m/>
    <m/>
    <m/>
    <m/>
    <m/>
    <m/>
    <x v="108"/>
    <m/>
    <x v="6"/>
    <s v="CAPITAL"/>
    <m/>
    <m/>
    <m/>
  </r>
  <r>
    <n v="-31.38"/>
    <n v="-64.12"/>
    <n v="40584"/>
    <n v="252"/>
    <m/>
    <m/>
    <m/>
    <m/>
    <m/>
    <m/>
    <m/>
    <m/>
    <x v="108"/>
    <m/>
    <x v="6"/>
    <s v="CAPITAL"/>
    <m/>
    <m/>
    <m/>
  </r>
  <r>
    <n v="-31.4306388888889"/>
    <n v="-64.2162222222222"/>
    <n v="40585"/>
    <n v="29"/>
    <m/>
    <m/>
    <m/>
    <m/>
    <m/>
    <m/>
    <m/>
    <m/>
    <x v="108"/>
    <m/>
    <x v="6"/>
    <s v="CAPITAL"/>
    <m/>
    <m/>
    <m/>
  </r>
  <r>
    <n v="-31.434000000000001"/>
    <n v="-64.230249999999998"/>
    <n v="40586"/>
    <n v="90"/>
    <m/>
    <m/>
    <m/>
    <m/>
    <m/>
    <m/>
    <m/>
    <m/>
    <x v="108"/>
    <m/>
    <x v="6"/>
    <s v="CAPITAL"/>
    <m/>
    <m/>
    <m/>
  </r>
  <r>
    <n v="-31.428611111111099"/>
    <n v="-64.222583333333304"/>
    <n v="40587"/>
    <n v="150"/>
    <m/>
    <m/>
    <m/>
    <m/>
    <m/>
    <m/>
    <m/>
    <m/>
    <x v="108"/>
    <m/>
    <x v="6"/>
    <s v="CAPITAL"/>
    <m/>
    <m/>
    <m/>
  </r>
  <r>
    <n v="-31.44363565271"/>
    <n v="-64.237483906745894"/>
    <n v="40588"/>
    <n v="90"/>
    <m/>
    <m/>
    <m/>
    <m/>
    <m/>
    <m/>
    <m/>
    <m/>
    <x v="108"/>
    <m/>
    <x v="6"/>
    <s v="CAPITAL"/>
    <m/>
    <m/>
    <m/>
  </r>
  <r>
    <n v="-31.440800033391799"/>
    <n v="-64.232475860118896"/>
    <n v="40589"/>
    <n v="90"/>
    <m/>
    <m/>
    <m/>
    <m/>
    <m/>
    <m/>
    <m/>
    <m/>
    <x v="108"/>
    <m/>
    <x v="6"/>
    <s v="CAPITAL"/>
    <m/>
    <m/>
    <m/>
  </r>
  <r>
    <n v="-31.4306388888889"/>
    <n v="-64.211944444444399"/>
    <n v="40590"/>
    <n v="27"/>
    <m/>
    <m/>
    <m/>
    <m/>
    <m/>
    <m/>
    <m/>
    <m/>
    <x v="108"/>
    <m/>
    <x v="6"/>
    <s v="CAPITAL"/>
    <m/>
    <m/>
    <m/>
  </r>
  <r>
    <n v="-31.366440956077501"/>
    <n v="-64.255613946755901"/>
    <n v="40591"/>
    <n v="30"/>
    <m/>
    <m/>
    <m/>
    <m/>
    <m/>
    <m/>
    <m/>
    <m/>
    <x v="108"/>
    <m/>
    <x v="6"/>
    <s v="CAPITAL"/>
    <m/>
    <m/>
    <m/>
  </r>
  <r>
    <n v="-31.339867989026601"/>
    <n v="-64.243127204365194"/>
    <n v="40592"/>
    <n v="102"/>
    <m/>
    <m/>
    <m/>
    <m/>
    <m/>
    <m/>
    <m/>
    <m/>
    <x v="108"/>
    <m/>
    <x v="6"/>
    <s v="CAPITAL"/>
    <m/>
    <m/>
    <m/>
  </r>
  <r>
    <n v="-31.406388888888898"/>
    <n v="-64.242388888888897"/>
    <n v="40593"/>
    <n v="90"/>
    <m/>
    <m/>
    <m/>
    <m/>
    <m/>
    <m/>
    <m/>
    <m/>
    <x v="108"/>
    <m/>
    <x v="6"/>
    <s v="CAPITAL"/>
    <m/>
    <m/>
    <m/>
  </r>
  <r>
    <n v="-33.159948361450603"/>
    <n v="-62.879991953373001"/>
    <n v="20393"/>
    <m/>
    <m/>
    <m/>
    <m/>
    <m/>
    <m/>
    <m/>
    <m/>
    <m/>
    <x v="108"/>
    <m/>
    <x v="6"/>
    <s v="UNIÓN"/>
    <m/>
    <m/>
    <m/>
  </r>
  <r>
    <n v="-32.213894722911299"/>
    <n v="-62.631198754463902"/>
    <n v="20394"/>
    <n v="194"/>
    <m/>
    <m/>
    <m/>
    <m/>
    <m/>
    <m/>
    <m/>
    <m/>
    <x v="108"/>
    <m/>
    <x v="6"/>
    <s v="UNIÓN"/>
    <m/>
    <m/>
    <m/>
  </r>
  <r>
    <n v="-32.333587059803598"/>
    <n v="-62.660545597553302"/>
    <n v="20395"/>
    <n v="211"/>
    <m/>
    <m/>
    <m/>
    <m/>
    <m/>
    <m/>
    <m/>
    <m/>
    <x v="108"/>
    <m/>
    <x v="6"/>
    <s v="UNIÓN"/>
    <m/>
    <m/>
    <m/>
  </r>
  <r>
    <n v="-32.546370483521997"/>
    <n v="-62.980399331018702"/>
    <n v="30396"/>
    <n v="192"/>
    <m/>
    <m/>
    <m/>
    <m/>
    <m/>
    <m/>
    <m/>
    <m/>
    <x v="108"/>
    <m/>
    <x v="6"/>
    <s v="UNIÓN"/>
    <m/>
    <m/>
    <m/>
  </r>
  <r>
    <n v="-32.546393093369701"/>
    <n v="-62.980361780092501"/>
    <n v="20396"/>
    <n v="192"/>
    <m/>
    <m/>
    <m/>
    <m/>
    <m/>
    <m/>
    <m/>
    <m/>
    <x v="108"/>
    <m/>
    <x v="6"/>
    <s v="UNIÓN"/>
    <m/>
    <m/>
    <m/>
  </r>
  <r>
    <n v="-32.389966031807901"/>
    <n v="-62.340018775463101"/>
    <n v="20397"/>
    <n v="129"/>
    <m/>
    <m/>
    <m/>
    <m/>
    <m/>
    <m/>
    <m/>
    <m/>
    <x v="108"/>
    <m/>
    <x v="6"/>
    <s v="UNIÓN"/>
    <m/>
    <m/>
    <m/>
  </r>
  <r>
    <n v="-32.831815201933601"/>
    <n v="-62.868996362103402"/>
    <n v="20398"/>
    <m/>
    <m/>
    <m/>
    <m/>
    <m/>
    <m/>
    <m/>
    <m/>
    <m/>
    <x v="108"/>
    <m/>
    <x v="6"/>
    <s v="UNIÓN"/>
    <m/>
    <m/>
    <m/>
  </r>
  <r>
    <n v="-32.316434689312203"/>
    <n v="-62.661705752976999"/>
    <n v="20399"/>
    <n v="207"/>
    <m/>
    <m/>
    <m/>
    <m/>
    <m/>
    <m/>
    <m/>
    <m/>
    <x v="108"/>
    <m/>
    <x v="6"/>
    <s v="UNIÓN"/>
    <m/>
    <m/>
    <m/>
  </r>
  <r>
    <n v="-32.571596601433797"/>
    <n v="-63.028314557870203"/>
    <n v="20400"/>
    <n v="17"/>
    <m/>
    <m/>
    <m/>
    <m/>
    <m/>
    <m/>
    <m/>
    <m/>
    <x v="108"/>
    <m/>
    <x v="6"/>
    <s v="UNIÓN"/>
    <m/>
    <m/>
    <m/>
  </r>
  <r>
    <n v="-32.883280481751001"/>
    <n v="-62.680202395502697"/>
    <n v="20401"/>
    <m/>
    <m/>
    <m/>
    <m/>
    <m/>
    <m/>
    <m/>
    <m/>
    <m/>
    <x v="108"/>
    <m/>
    <x v="6"/>
    <s v="UNIÓN"/>
    <m/>
    <m/>
    <m/>
  </r>
  <r>
    <n v="-33.171737675578299"/>
    <n v="-62.7693227956348"/>
    <n v="20402"/>
    <m/>
    <m/>
    <m/>
    <m/>
    <m/>
    <m/>
    <m/>
    <m/>
    <m/>
    <x v="108"/>
    <m/>
    <x v="6"/>
    <s v="UNIÓN"/>
    <m/>
    <m/>
    <m/>
  </r>
  <r>
    <n v="-33.151560947136502"/>
    <n v="-62.856661875661203"/>
    <n v="20403"/>
    <m/>
    <m/>
    <m/>
    <m/>
    <m/>
    <m/>
    <m/>
    <m/>
    <m/>
    <x v="108"/>
    <m/>
    <x v="6"/>
    <s v="UNIÓN"/>
    <m/>
    <m/>
    <m/>
  </r>
  <r>
    <n v="-32.611088964538503"/>
    <n v="-62.589844635581997"/>
    <n v="20404"/>
    <n v="140"/>
    <m/>
    <m/>
    <m/>
    <m/>
    <m/>
    <m/>
    <m/>
    <m/>
    <x v="4"/>
    <m/>
    <x v="6"/>
    <s v="UNIÓN"/>
    <m/>
    <m/>
    <m/>
  </r>
  <r>
    <n v="-32.936574377042596"/>
    <n v="-63.941137933201297"/>
    <n v="20405"/>
    <n v="35"/>
    <m/>
    <m/>
    <m/>
    <m/>
    <m/>
    <m/>
    <m/>
    <m/>
    <x v="108"/>
    <m/>
    <x v="6"/>
    <s v="JUÁREZ CELMAN"/>
    <m/>
    <m/>
    <m/>
  </r>
  <r>
    <n v="-30.399201951369701"/>
    <n v="-64.605456933157001"/>
    <n v="50398"/>
    <m/>
    <m/>
    <m/>
    <m/>
    <m/>
    <m/>
    <m/>
    <m/>
    <m/>
    <x v="108"/>
    <m/>
    <x v="6"/>
    <s v="ISCHILÍN"/>
    <m/>
    <m/>
    <m/>
  </r>
  <r>
    <n v="-30.4003082807162"/>
    <n v="-64.604477187363301"/>
    <n v="50399"/>
    <m/>
    <m/>
    <m/>
    <m/>
    <m/>
    <m/>
    <m/>
    <m/>
    <m/>
    <x v="108"/>
    <m/>
    <x v="6"/>
    <s v="ISCHILÍN"/>
    <m/>
    <m/>
    <m/>
  </r>
  <r>
    <n v="-30.4014002157598"/>
    <n v="-64.603447219101596"/>
    <n v="50400"/>
    <m/>
    <m/>
    <m/>
    <m/>
    <m/>
    <m/>
    <m/>
    <m/>
    <m/>
    <x v="108"/>
    <m/>
    <x v="6"/>
    <s v="ISCHILÍN"/>
    <m/>
    <m/>
    <m/>
  </r>
  <r>
    <n v="-30.2167309253669"/>
    <n v="-64.500786582031296"/>
    <n v="50401"/>
    <m/>
    <m/>
    <m/>
    <m/>
    <m/>
    <m/>
    <m/>
    <m/>
    <m/>
    <x v="108"/>
    <m/>
    <x v="6"/>
    <s v="ISCHILÍN"/>
    <m/>
    <m/>
    <m/>
  </r>
  <r>
    <n v="-30.404520395022999"/>
    <n v="-64.607195454171105"/>
    <n v="50402"/>
    <m/>
    <m/>
    <m/>
    <m/>
    <m/>
    <m/>
    <m/>
    <m/>
    <m/>
    <x v="108"/>
    <m/>
    <x v="6"/>
    <s v="ISCHILÍN"/>
    <m/>
    <m/>
    <m/>
  </r>
  <r>
    <n v="-30.211010498795702"/>
    <n v="-64.495786944427394"/>
    <n v="50403"/>
    <m/>
    <m/>
    <m/>
    <m/>
    <m/>
    <m/>
    <m/>
    <m/>
    <m/>
    <x v="108"/>
    <m/>
    <x v="6"/>
    <s v="ISCHILÍN"/>
    <m/>
    <m/>
    <m/>
  </r>
  <r>
    <n v="-30.645835002171999"/>
    <n v="-64.519000525131403"/>
    <n v="50404"/>
    <m/>
    <m/>
    <m/>
    <m/>
    <m/>
    <m/>
    <m/>
    <m/>
    <m/>
    <x v="108"/>
    <m/>
    <x v="6"/>
    <s v="ISCHILÍN"/>
    <m/>
    <m/>
    <m/>
  </r>
  <r>
    <n v="-30.646054265370001"/>
    <n v="-64.518831150646307"/>
    <n v="50405"/>
    <m/>
    <m/>
    <m/>
    <m/>
    <m/>
    <m/>
    <m/>
    <m/>
    <m/>
    <x v="108"/>
    <m/>
    <x v="6"/>
    <s v="ISCHILÍN"/>
    <m/>
    <m/>
    <m/>
  </r>
  <r>
    <n v="-30.212243617245399"/>
    <n v="-64.494799891509899"/>
    <n v="50406"/>
    <m/>
    <m/>
    <m/>
    <m/>
    <m/>
    <m/>
    <m/>
    <m/>
    <m/>
    <x v="108"/>
    <m/>
    <x v="6"/>
    <s v="ISCHILÍN"/>
    <m/>
    <m/>
    <m/>
  </r>
  <r>
    <n v="-30.403643120468502"/>
    <n v="-64.605686971435901"/>
    <n v="50407"/>
    <m/>
    <m/>
    <m/>
    <m/>
    <m/>
    <m/>
    <m/>
    <m/>
    <m/>
    <x v="108"/>
    <m/>
    <x v="6"/>
    <s v="ISCHILÍN"/>
    <m/>
    <m/>
    <m/>
  </r>
  <r>
    <n v="-30.403083286800701"/>
    <n v="-64.604351231346499"/>
    <n v="50408"/>
    <m/>
    <m/>
    <m/>
    <m/>
    <m/>
    <m/>
    <m/>
    <m/>
    <m/>
    <x v="108"/>
    <m/>
    <x v="6"/>
    <s v="ISCHILÍN"/>
    <m/>
    <m/>
    <m/>
  </r>
  <r>
    <n v="-30.402176441982899"/>
    <n v="-64.602977940330803"/>
    <n v="50409"/>
    <m/>
    <m/>
    <m/>
    <m/>
    <m/>
    <m/>
    <m/>
    <m/>
    <m/>
    <x v="108"/>
    <m/>
    <x v="6"/>
    <s v="ISCHILÍN"/>
    <m/>
    <m/>
    <m/>
  </r>
  <r>
    <n v="-30.4051652966094"/>
    <n v="-64.606711575279704"/>
    <n v="50410"/>
    <m/>
    <m/>
    <m/>
    <m/>
    <m/>
    <m/>
    <m/>
    <m/>
    <m/>
    <x v="108"/>
    <m/>
    <x v="6"/>
    <s v="ISCHILÍN"/>
    <m/>
    <m/>
    <m/>
  </r>
  <r>
    <n v="-30.404739644881101"/>
    <n v="-64.605080792198507"/>
    <n v="50411"/>
    <m/>
    <m/>
    <m/>
    <m/>
    <m/>
    <m/>
    <m/>
    <m/>
    <m/>
    <x v="108"/>
    <m/>
    <x v="6"/>
    <s v="ISCHILÍN"/>
    <m/>
    <m/>
    <m/>
  </r>
  <r>
    <n v="-30.403851322253399"/>
    <n v="-64.603621670494405"/>
    <n v="50412"/>
    <m/>
    <m/>
    <m/>
    <m/>
    <m/>
    <m/>
    <m/>
    <m/>
    <m/>
    <x v="108"/>
    <m/>
    <x v="6"/>
    <s v="ISCHILÍN"/>
    <m/>
    <m/>
    <m/>
  </r>
  <r>
    <n v="-30.645864161213499"/>
    <n v="-64.518599567629806"/>
    <n v="50412"/>
    <m/>
    <m/>
    <m/>
    <m/>
    <m/>
    <m/>
    <m/>
    <m/>
    <m/>
    <x v="108"/>
    <m/>
    <x v="6"/>
    <s v="ISCHILÍN"/>
    <m/>
    <m/>
    <m/>
  </r>
  <r>
    <n v="-30.645656477319399"/>
    <n v="-64.5187605001707"/>
    <n v="50413"/>
    <m/>
    <m/>
    <m/>
    <m/>
    <m/>
    <m/>
    <m/>
    <m/>
    <m/>
    <x v="108"/>
    <m/>
    <x v="6"/>
    <s v="ISCHILÍN"/>
    <m/>
    <m/>
    <m/>
  </r>
  <r>
    <n v="-30.579000000000001"/>
    <n v="-64.365555555555503"/>
    <n v="50414"/>
    <n v="45"/>
    <m/>
    <m/>
    <m/>
    <m/>
    <m/>
    <m/>
    <m/>
    <m/>
    <x v="4"/>
    <m/>
    <x v="6"/>
    <s v="ISCHILÍN"/>
    <m/>
    <m/>
    <m/>
  </r>
  <r>
    <n v="-30.433333333333302"/>
    <n v="-64.892472222222196"/>
    <n v="50415"/>
    <n v="120"/>
    <m/>
    <m/>
    <m/>
    <m/>
    <m/>
    <m/>
    <m/>
    <m/>
    <x v="4"/>
    <m/>
    <x v="6"/>
    <s v="ISCHILÍN"/>
    <m/>
    <m/>
    <m/>
  </r>
  <r>
    <n v="-30.433599293067001"/>
    <n v="-64.892370298279602"/>
    <n v="50416"/>
    <n v="80"/>
    <m/>
    <m/>
    <m/>
    <m/>
    <m/>
    <m/>
    <m/>
    <m/>
    <x v="4"/>
    <m/>
    <x v="6"/>
    <s v="ISCHILÍN"/>
    <m/>
    <m/>
    <m/>
  </r>
  <r>
    <n v="-30.426583333333401"/>
    <n v="-64.885083333333299"/>
    <n v="50417"/>
    <n v="70"/>
    <m/>
    <m/>
    <m/>
    <m/>
    <m/>
    <m/>
    <m/>
    <m/>
    <x v="4"/>
    <m/>
    <x v="6"/>
    <s v="ISCHILÍN"/>
    <m/>
    <m/>
    <m/>
  </r>
  <r>
    <n v="-30.427303656570199"/>
    <n v="-64.885035957003197"/>
    <n v="50418"/>
    <n v="60"/>
    <m/>
    <m/>
    <m/>
    <m/>
    <m/>
    <m/>
    <m/>
    <m/>
    <x v="4"/>
    <m/>
    <x v="6"/>
    <s v="ISCHILÍN"/>
    <m/>
    <m/>
    <m/>
  </r>
  <r>
    <n v="-30.4276181961662"/>
    <n v="-64.884864295626201"/>
    <n v="50419"/>
    <n v="120"/>
    <m/>
    <m/>
    <m/>
    <m/>
    <m/>
    <m/>
    <m/>
    <m/>
    <x v="4"/>
    <m/>
    <x v="6"/>
    <s v="ISCHILÍN"/>
    <m/>
    <m/>
    <m/>
  </r>
  <r>
    <n v="-30.427766214448699"/>
    <n v="-64.884445871019807"/>
    <n v="50420"/>
    <n v="60"/>
    <m/>
    <m/>
    <m/>
    <m/>
    <m/>
    <m/>
    <m/>
    <m/>
    <x v="4"/>
    <m/>
    <x v="6"/>
    <s v="ISCHILÍN"/>
    <m/>
    <m/>
    <m/>
  </r>
  <r>
    <n v="-30.427988241451299"/>
    <n v="-64.884531701708298"/>
    <n v="50421"/>
    <n v="70"/>
    <m/>
    <m/>
    <m/>
    <m/>
    <m/>
    <m/>
    <m/>
    <m/>
    <x v="4"/>
    <m/>
    <x v="6"/>
    <s v="ISCHILÍN"/>
    <m/>
    <m/>
    <m/>
  </r>
  <r>
    <n v="-30.427673703048502"/>
    <n v="-64.886720384264194"/>
    <n v="50422"/>
    <n v="45"/>
    <m/>
    <m/>
    <m/>
    <m/>
    <m/>
    <m/>
    <m/>
    <m/>
    <x v="4"/>
    <m/>
    <x v="6"/>
    <s v="ISCHILÍN"/>
    <m/>
    <m/>
    <m/>
  </r>
  <r>
    <n v="-30.5793530500377"/>
    <n v="-64.3654873340612"/>
    <n v="50423"/>
    <n v="22"/>
    <m/>
    <m/>
    <m/>
    <m/>
    <m/>
    <m/>
    <m/>
    <m/>
    <x v="37"/>
    <m/>
    <x v="6"/>
    <s v="ISCHILÍN"/>
    <m/>
    <m/>
    <m/>
  </r>
  <r>
    <n v="-30.360722222222201"/>
    <n v="-64.651805555555597"/>
    <n v="50424"/>
    <m/>
    <m/>
    <m/>
    <m/>
    <m/>
    <m/>
    <m/>
    <m/>
    <m/>
    <x v="37"/>
    <m/>
    <x v="6"/>
    <s v="ISCHILÍN"/>
    <m/>
    <m/>
    <m/>
  </r>
  <r>
    <n v="-30.467583333333401"/>
    <n v="-64.668694444444498"/>
    <n v="50425"/>
    <n v="60"/>
    <m/>
    <m/>
    <m/>
    <m/>
    <m/>
    <m/>
    <m/>
    <m/>
    <x v="37"/>
    <m/>
    <x v="6"/>
    <s v="ISCHILÍN"/>
    <m/>
    <m/>
    <m/>
  </r>
  <r>
    <n v="-30.253222222222199"/>
    <n v="-64.471583333333299"/>
    <n v="50426"/>
    <n v="68"/>
    <m/>
    <m/>
    <m/>
    <m/>
    <m/>
    <m/>
    <m/>
    <m/>
    <x v="37"/>
    <m/>
    <x v="6"/>
    <s v="ISCHILÍN"/>
    <m/>
    <m/>
    <m/>
  </r>
  <r>
    <n v="-30.603527777777799"/>
    <n v="-64.744333333333302"/>
    <n v="50427"/>
    <m/>
    <m/>
    <m/>
    <m/>
    <m/>
    <m/>
    <m/>
    <m/>
    <m/>
    <x v="37"/>
    <m/>
    <x v="6"/>
    <s v="ISCHILÍN"/>
    <m/>
    <m/>
    <m/>
  </r>
  <r>
    <n v="-31.365194444444398"/>
    <n v="-64.260194444444494"/>
    <n v="40594"/>
    <n v="40"/>
    <m/>
    <m/>
    <m/>
    <m/>
    <m/>
    <m/>
    <m/>
    <m/>
    <x v="108"/>
    <m/>
    <x v="6"/>
    <s v="CAPITAL"/>
    <m/>
    <m/>
    <m/>
  </r>
  <r>
    <n v="-31.3506944444444"/>
    <n v="-64.252166666666696"/>
    <n v="40595"/>
    <n v="39"/>
    <m/>
    <m/>
    <m/>
    <m/>
    <m/>
    <m/>
    <m/>
    <m/>
    <x v="108"/>
    <m/>
    <x v="6"/>
    <s v="CAPITAL"/>
    <m/>
    <m/>
    <m/>
  </r>
  <r>
    <n v="-31.3949986263234"/>
    <n v="-64.226317240079197"/>
    <n v="40596"/>
    <n v="90"/>
    <m/>
    <m/>
    <m/>
    <m/>
    <m/>
    <m/>
    <m/>
    <m/>
    <x v="108"/>
    <m/>
    <x v="6"/>
    <s v="CAPITAL"/>
    <m/>
    <m/>
    <m/>
  </r>
  <r>
    <n v="-32.841046812778302"/>
    <n v="-62.865686111111103"/>
    <n v="20406"/>
    <m/>
    <m/>
    <m/>
    <m/>
    <m/>
    <m/>
    <m/>
    <m/>
    <m/>
    <x v="108"/>
    <m/>
    <x v="6"/>
    <s v="UNIÓN"/>
    <m/>
    <m/>
    <m/>
  </r>
  <r>
    <n v="-32.841226265312699"/>
    <n v="-62.865816284391599"/>
    <n v="20407"/>
    <m/>
    <m/>
    <m/>
    <m/>
    <m/>
    <m/>
    <m/>
    <m/>
    <m/>
    <x v="108"/>
    <m/>
    <x v="6"/>
    <s v="UNIÓN"/>
    <m/>
    <m/>
    <m/>
  </r>
  <r>
    <n v="-32.841107556232402"/>
    <n v="-62.866097031084699"/>
    <n v="20408"/>
    <m/>
    <m/>
    <m/>
    <m/>
    <m/>
    <m/>
    <m/>
    <m/>
    <m/>
    <x v="108"/>
    <m/>
    <x v="6"/>
    <s v="UNIÓN"/>
    <m/>
    <m/>
    <m/>
  </r>
  <r>
    <n v="-32.3156919736033"/>
    <n v="-62.664063481478998"/>
    <n v="20409"/>
    <n v="206"/>
    <m/>
    <m/>
    <m/>
    <m/>
    <m/>
    <m/>
    <m/>
    <m/>
    <x v="108"/>
    <m/>
    <x v="6"/>
    <s v="UNIÓN"/>
    <m/>
    <m/>
    <m/>
  </r>
  <r>
    <n v="-31.361416666666699"/>
    <n v="-64.265055555555506"/>
    <n v="40597"/>
    <n v="53"/>
    <m/>
    <m/>
    <m/>
    <m/>
    <m/>
    <m/>
    <m/>
    <m/>
    <x v="108"/>
    <m/>
    <x v="6"/>
    <s v="CAPITAL"/>
    <m/>
    <m/>
    <m/>
  </r>
  <r>
    <n v="-31.3898333333333"/>
    <n v="-64.244388888888906"/>
    <n v="40598"/>
    <n v="90"/>
    <m/>
    <m/>
    <m/>
    <m/>
    <m/>
    <m/>
    <m/>
    <m/>
    <x v="108"/>
    <m/>
    <x v="6"/>
    <s v="CAPITAL"/>
    <m/>
    <m/>
    <m/>
  </r>
  <r>
    <n v="-31.431694444444499"/>
    <n v="-64.2361111111111"/>
    <n v="40599"/>
    <n v="23"/>
    <m/>
    <m/>
    <m/>
    <m/>
    <m/>
    <m/>
    <m/>
    <m/>
    <x v="108"/>
    <m/>
    <x v="6"/>
    <s v="CAPITAL"/>
    <m/>
    <m/>
    <m/>
  </r>
  <r>
    <n v="-32.605517440905501"/>
    <n v="-62.669429791005399"/>
    <n v="20410"/>
    <n v="183"/>
    <m/>
    <m/>
    <m/>
    <m/>
    <m/>
    <m/>
    <m/>
    <m/>
    <x v="108"/>
    <m/>
    <x v="6"/>
    <s v="UNIÓN"/>
    <m/>
    <m/>
    <m/>
  </r>
  <r>
    <n v="-32.606151147403402"/>
    <n v="-62.669232759920803"/>
    <n v="20411"/>
    <n v="184"/>
    <m/>
    <m/>
    <m/>
    <m/>
    <m/>
    <m/>
    <m/>
    <m/>
    <x v="108"/>
    <m/>
    <x v="6"/>
    <s v="UNIÓN"/>
    <m/>
    <m/>
    <m/>
  </r>
  <r>
    <n v="-32.630601501033503"/>
    <n v="-62.689104599867903"/>
    <n v="20412"/>
    <n v="570"/>
    <m/>
    <m/>
    <m/>
    <m/>
    <m/>
    <m/>
    <m/>
    <m/>
    <x v="108"/>
    <m/>
    <x v="6"/>
    <s v="UNIÓN"/>
    <m/>
    <m/>
    <m/>
  </r>
  <r>
    <n v="-31.401015725719802"/>
    <n v="-64.211141386243995"/>
    <n v="40600"/>
    <n v="90"/>
    <m/>
    <m/>
    <m/>
    <m/>
    <m/>
    <m/>
    <m/>
    <m/>
    <x v="108"/>
    <m/>
    <x v="6"/>
    <s v="CAPITAL"/>
    <m/>
    <m/>
    <m/>
  </r>
  <r>
    <n v="-32.3658025881642"/>
    <n v="-62.307419635582001"/>
    <n v="20413"/>
    <n v="151"/>
    <m/>
    <m/>
    <m/>
    <m/>
    <m/>
    <m/>
    <m/>
    <m/>
    <x v="108"/>
    <m/>
    <x v="6"/>
    <s v="UNIÓN"/>
    <m/>
    <m/>
    <m/>
  </r>
  <r>
    <n v="-31.3937777777778"/>
    <n v="-64.244277777777796"/>
    <n v="40601"/>
    <n v="87"/>
    <m/>
    <m/>
    <m/>
    <m/>
    <m/>
    <m/>
    <m/>
    <m/>
    <x v="108"/>
    <m/>
    <x v="6"/>
    <s v="CAPITAL"/>
    <m/>
    <m/>
    <m/>
  </r>
  <r>
    <n v="-31.39"/>
    <n v="-64.11"/>
    <n v="40602"/>
    <n v="179"/>
    <m/>
    <m/>
    <m/>
    <m/>
    <m/>
    <m/>
    <m/>
    <m/>
    <x v="108"/>
    <m/>
    <x v="6"/>
    <s v="CAPITAL"/>
    <m/>
    <m/>
    <m/>
  </r>
  <r>
    <n v="-32.630520945406801"/>
    <n v="-62.689280937830603"/>
    <n v="20414"/>
    <m/>
    <m/>
    <m/>
    <m/>
    <m/>
    <m/>
    <m/>
    <m/>
    <m/>
    <x v="108"/>
    <m/>
    <x v="6"/>
    <s v="UNIÓN"/>
    <m/>
    <m/>
    <m/>
  </r>
  <r>
    <n v="-31.38"/>
    <n v="-64.13"/>
    <n v="40603"/>
    <n v="123"/>
    <m/>
    <m/>
    <m/>
    <m/>
    <m/>
    <m/>
    <m/>
    <m/>
    <x v="108"/>
    <m/>
    <x v="6"/>
    <s v="CAPITAL"/>
    <m/>
    <m/>
    <m/>
  </r>
  <r>
    <n v="-32.266307017092203"/>
    <n v="-64.525466666666702"/>
    <n v="20415"/>
    <m/>
    <m/>
    <m/>
    <m/>
    <m/>
    <m/>
    <m/>
    <m/>
    <m/>
    <x v="108"/>
    <m/>
    <x v="6"/>
    <s v="CALAMUCHITA"/>
    <m/>
    <m/>
    <m/>
  </r>
  <r>
    <n v="-32.302964080310097"/>
    <n v="-64.483059964285999"/>
    <n v="20416"/>
    <n v="35"/>
    <m/>
    <m/>
    <m/>
    <m/>
    <m/>
    <m/>
    <m/>
    <m/>
    <x v="108"/>
    <m/>
    <x v="6"/>
    <s v="CALAMUCHITA"/>
    <m/>
    <m/>
    <m/>
  </r>
  <r>
    <n v="-31.399249999999999"/>
    <n v="-64.208722222222207"/>
    <n v="40604"/>
    <n v="71"/>
    <m/>
    <m/>
    <m/>
    <m/>
    <m/>
    <m/>
    <m/>
    <m/>
    <x v="108"/>
    <m/>
    <x v="6"/>
    <s v="CAPITAL"/>
    <m/>
    <m/>
    <m/>
  </r>
  <r>
    <n v="-31.861934162223299"/>
    <n v="-64.374583333333305"/>
    <n v="20417"/>
    <n v="5"/>
    <m/>
    <m/>
    <m/>
    <m/>
    <m/>
    <m/>
    <m/>
    <m/>
    <x v="31"/>
    <m/>
    <x v="6"/>
    <s v="CALAMUCHITA"/>
    <m/>
    <m/>
    <m/>
  </r>
  <r>
    <n v="-31.394166666666699"/>
    <n v="-64.230416666666699"/>
    <n v="40605"/>
    <n v="71"/>
    <m/>
    <m/>
    <m/>
    <m/>
    <m/>
    <m/>
    <m/>
    <m/>
    <x v="108"/>
    <m/>
    <x v="6"/>
    <s v="CAPITAL"/>
    <m/>
    <m/>
    <m/>
  </r>
  <r>
    <n v="-31.862192721748201"/>
    <n v="-64.374805956681499"/>
    <n v="20418"/>
    <n v="6"/>
    <m/>
    <m/>
    <m/>
    <m/>
    <m/>
    <m/>
    <m/>
    <m/>
    <x v="108"/>
    <m/>
    <x v="6"/>
    <s v="CALAMUCHITA"/>
    <m/>
    <m/>
    <m/>
  </r>
  <r>
    <n v="-31.862024145576299"/>
    <n v="-64.375141232808303"/>
    <n v="20419"/>
    <n v="5"/>
    <m/>
    <m/>
    <m/>
    <m/>
    <m/>
    <m/>
    <m/>
    <m/>
    <x v="108"/>
    <m/>
    <x v="6"/>
    <s v="CALAMUCHITA"/>
    <m/>
    <m/>
    <m/>
  </r>
  <r>
    <n v="-31.395499999999998"/>
    <n v="-64.255777777777794"/>
    <n v="40606"/>
    <n v="6"/>
    <m/>
    <m/>
    <m/>
    <m/>
    <m/>
    <m/>
    <m/>
    <m/>
    <x v="108"/>
    <m/>
    <x v="6"/>
    <s v="CAPITAL"/>
    <m/>
    <m/>
    <m/>
  </r>
  <r>
    <n v="-31.4114166666667"/>
    <n v="-64.241972222222202"/>
    <n v="40607"/>
    <n v="68"/>
    <m/>
    <m/>
    <m/>
    <m/>
    <m/>
    <m/>
    <m/>
    <m/>
    <x v="108"/>
    <m/>
    <x v="6"/>
    <s v="CAPITAL"/>
    <m/>
    <m/>
    <m/>
  </r>
  <r>
    <n v="-31.4"/>
    <n v="-64.12"/>
    <n v="40608"/>
    <n v="217"/>
    <m/>
    <m/>
    <m/>
    <m/>
    <m/>
    <m/>
    <m/>
    <m/>
    <x v="108"/>
    <m/>
    <x v="6"/>
    <s v="CAPITAL"/>
    <m/>
    <m/>
    <m/>
  </r>
  <r>
    <n v="-32.192024084123098"/>
    <n v="-64.481910537698496"/>
    <n v="20420"/>
    <m/>
    <m/>
    <m/>
    <m/>
    <m/>
    <m/>
    <m/>
    <m/>
    <m/>
    <x v="108"/>
    <m/>
    <x v="6"/>
    <s v="CALAMUCHITA"/>
    <m/>
    <m/>
    <m/>
  </r>
  <r>
    <n v="-32.189667034029902"/>
    <n v="-64.479421839947193"/>
    <n v="20421"/>
    <n v="33"/>
    <m/>
    <m/>
    <m/>
    <m/>
    <m/>
    <m/>
    <m/>
    <m/>
    <x v="108"/>
    <m/>
    <x v="6"/>
    <s v="CALAMUCHITA"/>
    <m/>
    <m/>
    <m/>
  </r>
  <r>
    <n v="-32.189227802547599"/>
    <n v="-64.479478166336506"/>
    <n v="20422"/>
    <m/>
    <m/>
    <m/>
    <m/>
    <m/>
    <m/>
    <m/>
    <m/>
    <m/>
    <x v="108"/>
    <m/>
    <x v="6"/>
    <s v="CALAMUCHITA"/>
    <m/>
    <m/>
    <m/>
  </r>
  <r>
    <n v="-31.977611272789499"/>
    <n v="-64.375725382275107"/>
    <n v="20423"/>
    <m/>
    <m/>
    <m/>
    <m/>
    <m/>
    <m/>
    <m/>
    <m/>
    <m/>
    <x v="108"/>
    <m/>
    <x v="6"/>
    <s v="CALAMUCHITA"/>
    <m/>
    <m/>
    <m/>
  </r>
  <r>
    <n v="-31.983172150735498"/>
    <n v="-64.375021839947195"/>
    <n v="20424"/>
    <m/>
    <m/>
    <m/>
    <m/>
    <m/>
    <m/>
    <m/>
    <m/>
    <m/>
    <x v="108"/>
    <m/>
    <x v="6"/>
    <s v="CALAMUCHITA"/>
    <m/>
    <m/>
    <m/>
  </r>
  <r>
    <n v="-32.079256573027997"/>
    <n v="-64.760187933201294"/>
    <n v="20425"/>
    <n v="12"/>
    <m/>
    <m/>
    <m/>
    <m/>
    <m/>
    <m/>
    <m/>
    <m/>
    <x v="31"/>
    <m/>
    <x v="6"/>
    <s v="CALAMUCHITA"/>
    <m/>
    <m/>
    <m/>
  </r>
  <r>
    <n v="-32.105638419874303"/>
    <n v="-64.754589462301496"/>
    <n v="20426"/>
    <n v="14"/>
    <m/>
    <m/>
    <m/>
    <m/>
    <m/>
    <m/>
    <m/>
    <m/>
    <x v="31"/>
    <m/>
    <x v="6"/>
    <s v="CALAMUCHITA"/>
    <m/>
    <m/>
    <m/>
  </r>
  <r>
    <n v="-32.189411305654403"/>
    <n v="-64.479279255294898"/>
    <n v="20427"/>
    <n v="40"/>
    <m/>
    <m/>
    <m/>
    <m/>
    <m/>
    <m/>
    <m/>
    <m/>
    <x v="108"/>
    <m/>
    <x v="6"/>
    <s v="CALAMUCHITA"/>
    <m/>
    <m/>
    <m/>
  </r>
  <r>
    <n v="-32.171385445895297"/>
    <n v="-64.449432951058299"/>
    <n v="20428"/>
    <m/>
    <m/>
    <m/>
    <m/>
    <m/>
    <m/>
    <m/>
    <m/>
    <m/>
    <x v="108"/>
    <m/>
    <x v="6"/>
    <s v="CALAMUCHITA"/>
    <m/>
    <m/>
    <m/>
  </r>
  <r>
    <n v="-32.171400203367099"/>
    <n v="-64.449360531414897"/>
    <n v="20429"/>
    <m/>
    <m/>
    <m/>
    <m/>
    <m/>
    <m/>
    <m/>
    <m/>
    <m/>
    <x v="108"/>
    <m/>
    <x v="6"/>
    <s v="CALAMUCHITA"/>
    <m/>
    <m/>
    <m/>
  </r>
  <r>
    <n v="-32.303009708526702"/>
    <n v="-64.483082759920705"/>
    <n v="20430"/>
    <m/>
    <m/>
    <m/>
    <m/>
    <m/>
    <m/>
    <m/>
    <m/>
    <m/>
    <x v="108"/>
    <m/>
    <x v="6"/>
    <s v="CALAMUCHITA"/>
    <m/>
    <m/>
    <m/>
  </r>
  <r>
    <n v="-32.321169650903002"/>
    <n v="-64.280719635582003"/>
    <n v="20431"/>
    <m/>
    <m/>
    <m/>
    <m/>
    <m/>
    <m/>
    <m/>
    <m/>
    <m/>
    <x v="108"/>
    <m/>
    <x v="6"/>
    <s v="CALAMUCHITA"/>
    <m/>
    <m/>
    <m/>
  </r>
  <r>
    <n v="-32.0694749992346"/>
    <n v="-64.539607568783197"/>
    <n v="20432"/>
    <n v="4"/>
    <m/>
    <m/>
    <m/>
    <m/>
    <m/>
    <m/>
    <m/>
    <m/>
    <x v="108"/>
    <m/>
    <x v="6"/>
    <s v="CALAMUCHITA"/>
    <m/>
    <m/>
    <m/>
  </r>
  <r>
    <n v="-30.3609166666667"/>
    <n v="-64.651777777777795"/>
    <n v="50428"/>
    <n v="137"/>
    <m/>
    <m/>
    <m/>
    <m/>
    <m/>
    <m/>
    <m/>
    <m/>
    <x v="37"/>
    <m/>
    <x v="6"/>
    <s v="ISCHILÍN"/>
    <m/>
    <m/>
    <m/>
  </r>
  <r>
    <n v="-32.172577594928903"/>
    <n v="-64.449857951058306"/>
    <n v="20433"/>
    <m/>
    <m/>
    <m/>
    <m/>
    <m/>
    <m/>
    <m/>
    <m/>
    <m/>
    <x v="108"/>
    <m/>
    <x v="6"/>
    <s v="CALAMUCHITA"/>
    <m/>
    <m/>
    <m/>
  </r>
  <r>
    <n v="-31.977675929182801"/>
    <n v="-64.375722222222194"/>
    <n v="20434"/>
    <n v="58"/>
    <m/>
    <m/>
    <m/>
    <m/>
    <m/>
    <m/>
    <m/>
    <m/>
    <x v="31"/>
    <m/>
    <x v="6"/>
    <s v="CALAMUCHITA"/>
    <m/>
    <m/>
    <m/>
  </r>
  <r>
    <n v="-32.319567316356398"/>
    <n v="-64.282766284391599"/>
    <n v="20435"/>
    <n v="65"/>
    <m/>
    <m/>
    <m/>
    <m/>
    <m/>
    <m/>
    <m/>
    <m/>
    <x v="108"/>
    <m/>
    <x v="6"/>
    <s v="CALAMUCHITA"/>
    <m/>
    <m/>
    <m/>
  </r>
  <r>
    <n v="-30.467638888888899"/>
    <n v="-64.669305555555596"/>
    <n v="50429"/>
    <n v="96"/>
    <m/>
    <m/>
    <m/>
    <m/>
    <m/>
    <m/>
    <m/>
    <m/>
    <x v="4"/>
    <m/>
    <x v="6"/>
    <s v="ISCHILÍN"/>
    <m/>
    <m/>
    <m/>
  </r>
  <r>
    <n v="-30.220638888888899"/>
    <n v="-64.492722222222199"/>
    <n v="50430"/>
    <n v="110"/>
    <m/>
    <m/>
    <m/>
    <m/>
    <m/>
    <m/>
    <m/>
    <m/>
    <x v="4"/>
    <m/>
    <x v="6"/>
    <s v="ISCHILÍN"/>
    <m/>
    <m/>
    <m/>
  </r>
  <r>
    <n v="-30.2206701763028"/>
    <n v="-64.492863041341195"/>
    <n v="50431"/>
    <n v="101"/>
    <m/>
    <m/>
    <m/>
    <m/>
    <m/>
    <m/>
    <m/>
    <m/>
    <x v="4"/>
    <m/>
    <x v="6"/>
    <s v="ISCHILÍN"/>
    <m/>
    <m/>
    <m/>
  </r>
  <r>
    <n v="-32.430027777777802"/>
    <n v="-63.233194444444401"/>
    <n v="50432"/>
    <n v="131"/>
    <m/>
    <m/>
    <m/>
    <m/>
    <m/>
    <m/>
    <m/>
    <m/>
    <x v="4"/>
    <m/>
    <x v="6"/>
    <s v="GRAL. SAN MARTÍN"/>
    <m/>
    <m/>
    <m/>
  </r>
  <r>
    <n v="-32.439028379398202"/>
    <n v="-63.247990157952998"/>
    <n v="50433"/>
    <m/>
    <m/>
    <m/>
    <m/>
    <m/>
    <m/>
    <m/>
    <m/>
    <m/>
    <x v="108"/>
    <m/>
    <x v="6"/>
    <s v="GRAL. SAN MARTÍN"/>
    <m/>
    <m/>
    <m/>
  </r>
  <r>
    <n v="-32.4382315589448"/>
    <n v="-63.2471747664124"/>
    <n v="50434"/>
    <m/>
    <m/>
    <m/>
    <m/>
    <m/>
    <m/>
    <m/>
    <m/>
    <m/>
    <x v="108"/>
    <m/>
    <x v="6"/>
    <s v="GRAL. SAN MARTÍN"/>
    <m/>
    <m/>
    <m/>
  </r>
  <r>
    <n v="-31.39"/>
    <n v="-64.12"/>
    <n v="40609"/>
    <n v="100"/>
    <m/>
    <m/>
    <m/>
    <m/>
    <m/>
    <m/>
    <m/>
    <m/>
    <x v="108"/>
    <m/>
    <x v="6"/>
    <s v="CAPITAL"/>
    <m/>
    <m/>
    <m/>
  </r>
  <r>
    <n v="-32.437652048736801"/>
    <n v="-63.2461662558228"/>
    <n v="50435"/>
    <m/>
    <m/>
    <m/>
    <m/>
    <m/>
    <m/>
    <m/>
    <m/>
    <m/>
    <x v="108"/>
    <m/>
    <x v="6"/>
    <s v="GRAL. SAN MARTÍN"/>
    <m/>
    <m/>
    <m/>
  </r>
  <r>
    <n v="-32.748785308158503"/>
    <n v="-63.343328714294401"/>
    <n v="50436"/>
    <m/>
    <m/>
    <m/>
    <m/>
    <m/>
    <m/>
    <m/>
    <m/>
    <m/>
    <x v="108"/>
    <m/>
    <x v="6"/>
    <s v="GRAL. SAN MARTÍN"/>
    <m/>
    <m/>
    <m/>
  </r>
  <r>
    <n v="-32.4396970102691"/>
    <n v="-63.247085986464199"/>
    <n v="50437"/>
    <m/>
    <m/>
    <m/>
    <m/>
    <m/>
    <m/>
    <m/>
    <m/>
    <m/>
    <x v="108"/>
    <m/>
    <x v="6"/>
    <s v="GRAL. SAN MARTÍN"/>
    <m/>
    <m/>
    <m/>
  </r>
  <r>
    <n v="-31.36"/>
    <n v="-64.150000000000006"/>
    <n v="40610"/>
    <n v="230"/>
    <m/>
    <m/>
    <m/>
    <m/>
    <m/>
    <m/>
    <m/>
    <m/>
    <x v="108"/>
    <m/>
    <x v="6"/>
    <s v="CAPITAL"/>
    <m/>
    <m/>
    <m/>
  </r>
  <r>
    <n v="-32.423337763584101"/>
    <n v="-63.3076685123443"/>
    <n v="50438"/>
    <m/>
    <m/>
    <m/>
    <m/>
    <m/>
    <m/>
    <m/>
    <m/>
    <m/>
    <x v="108"/>
    <m/>
    <x v="6"/>
    <s v="GRAL. SAN MARTÍN"/>
    <m/>
    <m/>
    <m/>
  </r>
  <r>
    <n v="-32.9409833645596"/>
    <n v="-63.244281136245696"/>
    <n v="50439"/>
    <m/>
    <m/>
    <m/>
    <m/>
    <m/>
    <m/>
    <m/>
    <m/>
    <m/>
    <x v="108"/>
    <m/>
    <x v="6"/>
    <s v="GRAL. SAN MARTÍN"/>
    <m/>
    <m/>
    <m/>
  </r>
  <r>
    <n v="-32.407371696770298"/>
    <n v="-63.2279903491211"/>
    <n v="50440"/>
    <m/>
    <m/>
    <m/>
    <m/>
    <m/>
    <m/>
    <m/>
    <m/>
    <m/>
    <x v="108"/>
    <m/>
    <x v="6"/>
    <s v="GRAL. SAN MARTÍN"/>
    <m/>
    <m/>
    <m/>
  </r>
  <r>
    <n v="-31.38"/>
    <n v="-64.12"/>
    <n v="40611"/>
    <n v="171"/>
    <m/>
    <m/>
    <m/>
    <m/>
    <m/>
    <m/>
    <m/>
    <m/>
    <x v="108"/>
    <m/>
    <x v="6"/>
    <s v="CAPITAL"/>
    <m/>
    <m/>
    <m/>
  </r>
  <r>
    <n v="-32.490617912692301"/>
    <n v="-63.404378306884801"/>
    <n v="50441"/>
    <m/>
    <m/>
    <m/>
    <m/>
    <m/>
    <m/>
    <m/>
    <m/>
    <m/>
    <x v="108"/>
    <m/>
    <x v="6"/>
    <s v="GRAL. SAN MARTÍN"/>
    <m/>
    <m/>
    <m/>
  </r>
  <r>
    <n v="-31.3712184898103"/>
    <n v="-64.125128376325094"/>
    <n v="40612"/>
    <n v="183"/>
    <m/>
    <m/>
    <m/>
    <m/>
    <m/>
    <m/>
    <m/>
    <m/>
    <x v="108"/>
    <m/>
    <x v="6"/>
    <s v="CAPITAL"/>
    <m/>
    <m/>
    <m/>
  </r>
  <r>
    <n v="-31.39"/>
    <n v="-64.12"/>
    <n v="40613"/>
    <n v="140"/>
    <m/>
    <m/>
    <m/>
    <m/>
    <m/>
    <m/>
    <m/>
    <m/>
    <x v="4"/>
    <m/>
    <x v="6"/>
    <s v="CAPITAL"/>
    <m/>
    <m/>
    <m/>
  </r>
  <r>
    <n v="-31.38"/>
    <n v="-64.11"/>
    <n v="40614"/>
    <n v="25"/>
    <m/>
    <m/>
    <m/>
    <m/>
    <m/>
    <m/>
    <m/>
    <m/>
    <x v="4"/>
    <m/>
    <x v="6"/>
    <s v="CAPITAL"/>
    <m/>
    <m/>
    <m/>
  </r>
  <r>
    <n v="-31.391944444444398"/>
    <n v="-64.107305555555598"/>
    <n v="40615"/>
    <n v="194"/>
    <m/>
    <m/>
    <m/>
    <m/>
    <m/>
    <m/>
    <m/>
    <m/>
    <x v="108"/>
    <m/>
    <x v="6"/>
    <s v="CAPITAL"/>
    <m/>
    <m/>
    <m/>
  </r>
  <r>
    <n v="-31.333777777777801"/>
    <n v="-64.2088055555556"/>
    <n v="40616"/>
    <n v="125"/>
    <m/>
    <m/>
    <m/>
    <m/>
    <m/>
    <m/>
    <m/>
    <m/>
    <x v="108"/>
    <m/>
    <x v="6"/>
    <s v="CAPITAL"/>
    <m/>
    <m/>
    <m/>
  </r>
  <r>
    <n v="-31.426027777777801"/>
    <n v="-64.228638888888895"/>
    <n v="40617"/>
    <n v="23"/>
    <m/>
    <m/>
    <m/>
    <m/>
    <m/>
    <m/>
    <m/>
    <m/>
    <x v="108"/>
    <m/>
    <x v="6"/>
    <s v="CAPITAL"/>
    <m/>
    <m/>
    <m/>
  </r>
  <r>
    <n v="-31.396805555555499"/>
    <n v="-64.244361111111104"/>
    <n v="40618"/>
    <n v="40"/>
    <m/>
    <m/>
    <m/>
    <m/>
    <m/>
    <m/>
    <m/>
    <m/>
    <x v="108"/>
    <m/>
    <x v="6"/>
    <s v="CAPITAL"/>
    <m/>
    <m/>
    <m/>
  </r>
  <r>
    <n v="-31.411833333333298"/>
    <n v="-64.230555555555597"/>
    <n v="40619"/>
    <n v="30"/>
    <m/>
    <m/>
    <m/>
    <m/>
    <m/>
    <m/>
    <m/>
    <m/>
    <x v="108"/>
    <m/>
    <x v="6"/>
    <s v="CAPITAL"/>
    <m/>
    <m/>
    <m/>
  </r>
  <r>
    <n v="-31.396194444444401"/>
    <n v="-64.203111111111099"/>
    <n v="40620"/>
    <n v="52"/>
    <m/>
    <m/>
    <m/>
    <m/>
    <m/>
    <m/>
    <m/>
    <m/>
    <x v="108"/>
    <m/>
    <x v="6"/>
    <s v="CAPITAL"/>
    <m/>
    <m/>
    <m/>
  </r>
  <r>
    <n v="-31.414638888888899"/>
    <n v="-64.226222222222205"/>
    <n v="40621"/>
    <n v="22"/>
    <m/>
    <m/>
    <m/>
    <m/>
    <m/>
    <m/>
    <m/>
    <m/>
    <x v="108"/>
    <m/>
    <x v="6"/>
    <s v="CAPITAL"/>
    <m/>
    <m/>
    <m/>
  </r>
  <r>
    <n v="-31.427611111111101"/>
    <n v="-64.229666666666702"/>
    <n v="40622"/>
    <n v="24"/>
    <m/>
    <m/>
    <m/>
    <m/>
    <m/>
    <m/>
    <m/>
    <m/>
    <x v="108"/>
    <m/>
    <x v="6"/>
    <s v="CAPITAL"/>
    <m/>
    <m/>
    <m/>
  </r>
  <r>
    <n v="-31.4303611111111"/>
    <n v="-64.216861111111101"/>
    <n v="40624"/>
    <n v="30"/>
    <m/>
    <m/>
    <m/>
    <m/>
    <m/>
    <m/>
    <m/>
    <m/>
    <x v="108"/>
    <m/>
    <x v="6"/>
    <s v="CAPITAL"/>
    <m/>
    <m/>
    <m/>
  </r>
  <r>
    <n v="-31.473972222222201"/>
    <n v="-64.214749999999995"/>
    <n v="40623"/>
    <n v="23"/>
    <m/>
    <m/>
    <m/>
    <m/>
    <m/>
    <m/>
    <m/>
    <m/>
    <x v="108"/>
    <m/>
    <x v="6"/>
    <s v="CAPITAL"/>
    <m/>
    <m/>
    <m/>
  </r>
  <r>
    <n v="-31.419166666666701"/>
    <n v="-64.057500000000005"/>
    <n v="40625"/>
    <n v="95"/>
    <m/>
    <m/>
    <m/>
    <m/>
    <m/>
    <m/>
    <m/>
    <m/>
    <x v="108"/>
    <m/>
    <x v="6"/>
    <s v="CAPITAL"/>
    <m/>
    <m/>
    <m/>
  </r>
  <r>
    <n v="-31.48"/>
    <n v="-64.150000000000006"/>
    <n v="40626"/>
    <n v="240"/>
    <m/>
    <m/>
    <m/>
    <m/>
    <m/>
    <m/>
    <m/>
    <m/>
    <x v="108"/>
    <m/>
    <x v="6"/>
    <s v="CAPITAL"/>
    <m/>
    <m/>
    <m/>
  </r>
  <r>
    <n v="-31.4736388888889"/>
    <n v="-64.233083333333298"/>
    <n v="40627"/>
    <n v="25"/>
    <m/>
    <m/>
    <m/>
    <m/>
    <m/>
    <m/>
    <m/>
    <m/>
    <x v="108"/>
    <m/>
    <x v="6"/>
    <m/>
    <m/>
    <m/>
    <m/>
  </r>
  <r>
    <n v="-32.438957564614398"/>
    <n v="-63.246345993547202"/>
    <n v="50442"/>
    <m/>
    <m/>
    <m/>
    <m/>
    <m/>
    <m/>
    <m/>
    <m/>
    <m/>
    <x v="108"/>
    <m/>
    <x v="6"/>
    <m/>
    <m/>
    <m/>
    <m/>
  </r>
  <r>
    <n v="-32.438233182106103"/>
    <n v="-63.2455520596789"/>
    <n v="50443"/>
    <m/>
    <m/>
    <m/>
    <m/>
    <m/>
    <m/>
    <m/>
    <m/>
    <m/>
    <x v="108"/>
    <m/>
    <x v="6"/>
    <m/>
    <m/>
    <m/>
    <m/>
  </r>
  <r>
    <n v="-32.938138888888901"/>
    <n v="-63.244666666666703"/>
    <n v="50444"/>
    <n v="354"/>
    <m/>
    <m/>
    <m/>
    <m/>
    <m/>
    <m/>
    <m/>
    <m/>
    <x v="37"/>
    <m/>
    <x v="6"/>
    <s v="GRAL. SAN MARTÍN"/>
    <m/>
    <m/>
    <m/>
  </r>
  <r>
    <n v="-32.413988718062797"/>
    <n v="-63.242758864588303"/>
    <n v="50445"/>
    <n v="110"/>
    <m/>
    <m/>
    <m/>
    <m/>
    <m/>
    <m/>
    <m/>
    <m/>
    <x v="37"/>
    <m/>
    <x v="6"/>
    <s v="GRAL. SAN MARTÍN"/>
    <m/>
    <m/>
    <m/>
  </r>
  <r>
    <n v="-32.747833333333297"/>
    <n v="-63.341999999999999"/>
    <n v="50446"/>
    <n v="387"/>
    <m/>
    <m/>
    <m/>
    <m/>
    <m/>
    <m/>
    <m/>
    <m/>
    <x v="37"/>
    <m/>
    <x v="6"/>
    <s v="GRAL. SAN MARTÍN"/>
    <m/>
    <m/>
    <m/>
  </r>
  <r>
    <n v="-31.335999999999999"/>
    <n v="-64.077305555555597"/>
    <n v="40628"/>
    <n v="226"/>
    <m/>
    <m/>
    <m/>
    <m/>
    <m/>
    <m/>
    <m/>
    <m/>
    <x v="108"/>
    <m/>
    <x v="6"/>
    <s v="CAPITAL"/>
    <m/>
    <m/>
    <m/>
  </r>
  <r>
    <n v="-31.972096136780699"/>
    <n v="-64.372627777777794"/>
    <n v="20436"/>
    <m/>
    <m/>
    <m/>
    <m/>
    <m/>
    <m/>
    <m/>
    <m/>
    <m/>
    <x v="108"/>
    <m/>
    <x v="6"/>
    <s v="CALAMUCHITA"/>
    <m/>
    <m/>
    <m/>
  </r>
  <r>
    <n v="-32.095985631768698"/>
    <n v="-64.533487359788694"/>
    <n v="20437"/>
    <n v="4"/>
    <m/>
    <m/>
    <m/>
    <m/>
    <m/>
    <m/>
    <m/>
    <m/>
    <x v="108"/>
    <m/>
    <x v="6"/>
    <s v="CALAMUCHITA"/>
    <m/>
    <m/>
    <m/>
  </r>
  <r>
    <n v="-32.165861938263902"/>
    <n v="-64.517880364418005"/>
    <n v="20438"/>
    <m/>
    <m/>
    <m/>
    <m/>
    <m/>
    <m/>
    <m/>
    <m/>
    <m/>
    <x v="108"/>
    <m/>
    <x v="6"/>
    <s v="CALAMUCHITA"/>
    <m/>
    <m/>
    <m/>
  </r>
  <r>
    <n v="-32.287119063367498"/>
    <n v="-63.353381428241697"/>
    <n v="50447"/>
    <n v="78"/>
    <m/>
    <m/>
    <m/>
    <m/>
    <m/>
    <m/>
    <m/>
    <m/>
    <x v="37"/>
    <m/>
    <x v="6"/>
    <s v="GRAL. SAN MARTÍN"/>
    <m/>
    <m/>
    <m/>
  </r>
  <r>
    <n v="-32.495138888888903"/>
    <n v="-63.399000000000001"/>
    <n v="50448"/>
    <n v="69"/>
    <m/>
    <m/>
    <m/>
    <m/>
    <m/>
    <m/>
    <m/>
    <m/>
    <x v="37"/>
    <m/>
    <x v="6"/>
    <s v="GRAL. SAN MARTÍN"/>
    <m/>
    <m/>
    <m/>
  </r>
  <r>
    <n v="-32.423833333333299"/>
    <n v="-63.248583333333301"/>
    <n v="50449"/>
    <n v="105"/>
    <m/>
    <m/>
    <m/>
    <m/>
    <m/>
    <m/>
    <m/>
    <m/>
    <x v="37"/>
    <m/>
    <x v="6"/>
    <s v="GRAL. SAN MARTÍN"/>
    <m/>
    <m/>
    <m/>
  </r>
  <r>
    <n v="-32.248777777777804"/>
    <n v="-62.931527777777802"/>
    <n v="50450"/>
    <n v="110"/>
    <m/>
    <m/>
    <m/>
    <m/>
    <m/>
    <m/>
    <m/>
    <m/>
    <x v="37"/>
    <m/>
    <x v="6"/>
    <s v="GRAL. SAN MARTÍN"/>
    <m/>
    <m/>
    <m/>
  </r>
  <r>
    <n v="-31.929461767918301"/>
    <n v="-64.569956128968101"/>
    <n v="20439"/>
    <n v="45"/>
    <m/>
    <m/>
    <m/>
    <m/>
    <m/>
    <m/>
    <m/>
    <m/>
    <x v="108"/>
    <m/>
    <x v="6"/>
    <s v="CALAMUCHITA"/>
    <m/>
    <m/>
    <m/>
  </r>
  <r>
    <n v="-31.9764496854702"/>
    <n v="-64.559060728836101"/>
    <n v="20440"/>
    <n v="60"/>
    <m/>
    <m/>
    <m/>
    <m/>
    <m/>
    <m/>
    <m/>
    <m/>
    <x v="108"/>
    <m/>
    <x v="6"/>
    <s v="CALAMUCHITA"/>
    <m/>
    <m/>
    <m/>
  </r>
  <r>
    <n v="-32.185556874986602"/>
    <n v="-64.408982951058306"/>
    <n v="20441"/>
    <n v="22"/>
    <m/>
    <m/>
    <m/>
    <m/>
    <m/>
    <m/>
    <m/>
    <m/>
    <x v="108"/>
    <m/>
    <x v="6"/>
    <s v="CALAMUCHITA"/>
    <m/>
    <m/>
    <m/>
  </r>
  <r>
    <n v="-32.1936960376851"/>
    <n v="-64.454603160052798"/>
    <n v="20442"/>
    <n v="60"/>
    <m/>
    <m/>
    <m/>
    <m/>
    <m/>
    <m/>
    <m/>
    <m/>
    <x v="108"/>
    <m/>
    <x v="6"/>
    <s v="CALAMUCHITA"/>
    <m/>
    <m/>
    <m/>
  </r>
  <r>
    <n v="-31.871471169405702"/>
    <n v="-64.533491857804194"/>
    <n v="20443"/>
    <m/>
    <m/>
    <m/>
    <m/>
    <m/>
    <m/>
    <m/>
    <m/>
    <m/>
    <x v="31"/>
    <m/>
    <x v="6"/>
    <s v="CALAMUCHITA"/>
    <m/>
    <m/>
    <m/>
  </r>
  <r>
    <n v="-31.398742448174001"/>
    <n v="-64.120418938855096"/>
    <n v="40629"/>
    <n v="25"/>
    <m/>
    <m/>
    <m/>
    <m/>
    <m/>
    <m/>
    <m/>
    <m/>
    <x v="108"/>
    <m/>
    <x v="6"/>
    <s v="CAPITAL"/>
    <m/>
    <m/>
    <m/>
  </r>
  <r>
    <n v="-31.38"/>
    <n v="-64.069999999999993"/>
    <n v="40630"/>
    <n v="143"/>
    <m/>
    <m/>
    <m/>
    <m/>
    <m/>
    <m/>
    <m/>
    <m/>
    <x v="108"/>
    <m/>
    <x v="6"/>
    <s v="CAPITAL"/>
    <m/>
    <m/>
    <m/>
  </r>
  <r>
    <n v="-31.434194444444501"/>
    <n v="-64.226305555555598"/>
    <n v="40631"/>
    <n v="203"/>
    <m/>
    <m/>
    <m/>
    <m/>
    <m/>
    <m/>
    <m/>
    <m/>
    <x v="108"/>
    <m/>
    <x v="6"/>
    <s v="CAPITAL"/>
    <m/>
    <m/>
    <m/>
  </r>
  <r>
    <n v="-31.363"/>
    <n v="-64.211361111111103"/>
    <n v="40632"/>
    <n v="22"/>
    <m/>
    <m/>
    <m/>
    <m/>
    <m/>
    <m/>
    <m/>
    <m/>
    <x v="108"/>
    <m/>
    <x v="6"/>
    <s v="CAPITAL"/>
    <m/>
    <m/>
    <m/>
  </r>
  <r>
    <n v="-31.364090503939298"/>
    <n v="-64.217482951058301"/>
    <n v="40633"/>
    <n v="78"/>
    <m/>
    <m/>
    <m/>
    <m/>
    <m/>
    <m/>
    <m/>
    <m/>
    <x v="108"/>
    <m/>
    <x v="6"/>
    <s v="CAPITAL"/>
    <m/>
    <m/>
    <m/>
  </r>
  <r>
    <n v="-31.345910389456801"/>
    <n v="-64.210502375337796"/>
    <n v="40635"/>
    <n v="21"/>
    <m/>
    <m/>
    <m/>
    <m/>
    <m/>
    <m/>
    <m/>
    <m/>
    <x v="108"/>
    <m/>
    <x v="6"/>
    <s v="CAPITAL"/>
    <m/>
    <m/>
    <m/>
  </r>
  <r>
    <n v="-31.336444444444499"/>
    <n v="-64.217500000000001"/>
    <n v="40636"/>
    <n v="67"/>
    <m/>
    <m/>
    <m/>
    <m/>
    <m/>
    <m/>
    <m/>
    <m/>
    <x v="108"/>
    <m/>
    <x v="6"/>
    <s v="CAPITAL"/>
    <m/>
    <m/>
    <m/>
  </r>
  <r>
    <n v="-31.3665336275131"/>
    <n v="-64.255276912688998"/>
    <n v="40637"/>
    <n v="30"/>
    <m/>
    <m/>
    <m/>
    <m/>
    <m/>
    <m/>
    <m/>
    <m/>
    <x v="108"/>
    <m/>
    <x v="6"/>
    <s v="CAPITAL"/>
    <m/>
    <m/>
    <m/>
  </r>
  <r>
    <n v="-31.464833333333299"/>
    <n v="-64.165055555555597"/>
    <n v="40638"/>
    <n v="24"/>
    <m/>
    <m/>
    <m/>
    <m/>
    <m/>
    <m/>
    <m/>
    <m/>
    <x v="108"/>
    <m/>
    <x v="6"/>
    <s v="CAPITAL"/>
    <m/>
    <m/>
    <m/>
  </r>
  <r>
    <n v="-31.465184518212698"/>
    <n v="-64.164566052410294"/>
    <n v="40639"/>
    <n v="351"/>
    <m/>
    <m/>
    <m/>
    <m/>
    <m/>
    <m/>
    <m/>
    <m/>
    <x v="108"/>
    <m/>
    <x v="6"/>
    <s v="CAPITAL"/>
    <m/>
    <m/>
    <m/>
  </r>
  <r>
    <n v="-31.4413611111111"/>
    <n v="-64.1805555555556"/>
    <n v="40640"/>
    <m/>
    <m/>
    <m/>
    <m/>
    <m/>
    <m/>
    <m/>
    <m/>
    <m/>
    <x v="108"/>
    <m/>
    <x v="6"/>
    <s v="CAPITAL"/>
    <m/>
    <m/>
    <m/>
  </r>
  <r>
    <n v="-31.9766719078413"/>
    <n v="-64.559016475529106"/>
    <n v="20444"/>
    <n v="40"/>
    <m/>
    <m/>
    <m/>
    <m/>
    <m/>
    <m/>
    <m/>
    <m/>
    <x v="108"/>
    <m/>
    <x v="6"/>
    <s v="CALAMUCHITA"/>
    <m/>
    <m/>
    <m/>
  </r>
  <r>
    <n v="-32.189149081899799"/>
    <n v="-64.478877968915299"/>
    <n v="20445"/>
    <m/>
    <m/>
    <m/>
    <m/>
    <m/>
    <m/>
    <m/>
    <m/>
    <m/>
    <x v="108"/>
    <m/>
    <x v="6"/>
    <s v="CALAMUCHITA"/>
    <m/>
    <m/>
    <m/>
  </r>
  <r>
    <n v="-31.9761862714114"/>
    <n v="-64.558927777777797"/>
    <n v="20446"/>
    <n v="40"/>
    <m/>
    <m/>
    <m/>
    <m/>
    <m/>
    <m/>
    <m/>
    <m/>
    <x v="108"/>
    <m/>
    <x v="6"/>
    <s v="CALAMUCHITA"/>
    <m/>
    <m/>
    <m/>
  </r>
  <r>
    <n v="-31.854915911380999"/>
    <n v="-64.529765710979007"/>
    <n v="20447"/>
    <m/>
    <m/>
    <m/>
    <m/>
    <m/>
    <m/>
    <m/>
    <m/>
    <m/>
    <x v="108"/>
    <m/>
    <x v="6"/>
    <s v="CALAMUCHITA"/>
    <m/>
    <m/>
    <m/>
  </r>
  <r>
    <n v="-31.860643391481499"/>
    <n v="-64.531707759920707"/>
    <n v="20448"/>
    <m/>
    <m/>
    <m/>
    <m/>
    <m/>
    <m/>
    <m/>
    <m/>
    <m/>
    <x v="108"/>
    <m/>
    <x v="6"/>
    <s v="CALAMUCHITA"/>
    <m/>
    <m/>
    <m/>
  </r>
  <r>
    <n v="-31.642484397294201"/>
    <n v="-64.411905746693094"/>
    <n v="20449"/>
    <m/>
    <m/>
    <m/>
    <m/>
    <m/>
    <m/>
    <m/>
    <m/>
    <m/>
    <x v="108"/>
    <m/>
    <x v="6"/>
    <s v="SANTA MARÍA"/>
    <m/>
    <m/>
    <m/>
  </r>
  <r>
    <n v="-32.697659694869799"/>
    <n v="-63.442357119215899"/>
    <n v="50451"/>
    <m/>
    <m/>
    <m/>
    <m/>
    <m/>
    <m/>
    <m/>
    <m/>
    <m/>
    <x v="4"/>
    <m/>
    <x v="6"/>
    <s v="GRAL. SAN MARTÍN"/>
    <m/>
    <m/>
    <m/>
  </r>
  <r>
    <n v="-31.45"/>
    <n v="-64.14"/>
    <n v="40641"/>
    <n v="73"/>
    <m/>
    <m/>
    <m/>
    <m/>
    <m/>
    <m/>
    <m/>
    <m/>
    <x v="108"/>
    <m/>
    <x v="6"/>
    <s v="CAPITAL"/>
    <m/>
    <m/>
    <m/>
  </r>
  <r>
    <n v="-31.455541150832602"/>
    <n v="-64.171905568122895"/>
    <n v="40642"/>
    <n v="112"/>
    <m/>
    <m/>
    <m/>
    <m/>
    <m/>
    <m/>
    <m/>
    <m/>
    <x v="108"/>
    <m/>
    <x v="6"/>
    <s v="CAPITAL"/>
    <m/>
    <m/>
    <m/>
  </r>
  <r>
    <n v="-31.457243441517399"/>
    <n v="-64.169507673263297"/>
    <n v="40643"/>
    <n v="80"/>
    <m/>
    <m/>
    <m/>
    <m/>
    <m/>
    <m/>
    <m/>
    <m/>
    <x v="108"/>
    <m/>
    <x v="6"/>
    <s v="CAPITAL"/>
    <m/>
    <m/>
    <m/>
  </r>
  <r>
    <n v="-31.484444444444399"/>
    <n v="-64.202222222222204"/>
    <n v="40644"/>
    <n v="11"/>
    <m/>
    <m/>
    <m/>
    <m/>
    <m/>
    <m/>
    <m/>
    <m/>
    <x v="108"/>
    <m/>
    <x v="6"/>
    <s v="CAPITAL"/>
    <m/>
    <m/>
    <m/>
  </r>
  <r>
    <n v="-32.385305555555597"/>
    <n v="-63.269861111111098"/>
    <n v="50452"/>
    <n v="90"/>
    <m/>
    <m/>
    <m/>
    <m/>
    <m/>
    <m/>
    <m/>
    <m/>
    <x v="4"/>
    <m/>
    <x v="6"/>
    <s v="GRAL. SAN MARTÍN"/>
    <m/>
    <m/>
    <m/>
  </r>
  <r>
    <n v="-32.4273768663057"/>
    <n v="-63.248681540833502"/>
    <n v="50453"/>
    <n v="205"/>
    <m/>
    <m/>
    <m/>
    <m/>
    <m/>
    <m/>
    <m/>
    <m/>
    <x v="37"/>
    <m/>
    <x v="6"/>
    <s v="GRAL. SAN MARTÍN"/>
    <m/>
    <m/>
    <m/>
  </r>
  <r>
    <n v="-32.423444444444399"/>
    <n v="-63.2519722222222"/>
    <n v="50454"/>
    <n v="106"/>
    <m/>
    <m/>
    <m/>
    <m/>
    <m/>
    <m/>
    <m/>
    <m/>
    <x v="37"/>
    <m/>
    <x v="6"/>
    <s v="GRAL. SAN MARTÍN"/>
    <m/>
    <m/>
    <m/>
  </r>
  <r>
    <n v="-31.456250000000001"/>
    <n v="-64.111333333333306"/>
    <n v="40645"/>
    <n v="22"/>
    <m/>
    <m/>
    <m/>
    <m/>
    <m/>
    <m/>
    <m/>
    <m/>
    <x v="108"/>
    <m/>
    <x v="6"/>
    <s v="CAPITAL"/>
    <m/>
    <m/>
    <m/>
  </r>
  <r>
    <n v="-31.456247139964201"/>
    <n v="-64.111333333333306"/>
    <n v="40646"/>
    <n v="5"/>
    <m/>
    <m/>
    <m/>
    <m/>
    <m/>
    <m/>
    <m/>
    <m/>
    <x v="4"/>
    <m/>
    <x v="6"/>
    <s v="CAPITAL"/>
    <m/>
    <m/>
    <m/>
  </r>
  <r>
    <n v="-32.4020454849205"/>
    <n v="-63.243590076751701"/>
    <n v="50455"/>
    <m/>
    <m/>
    <m/>
    <m/>
    <m/>
    <m/>
    <m/>
    <m/>
    <m/>
    <x v="108"/>
    <m/>
    <x v="6"/>
    <m/>
    <m/>
    <m/>
    <m/>
  </r>
  <r>
    <n v="-31.470833333333299"/>
    <n v="-64.170222222222193"/>
    <n v="40647"/>
    <n v="25"/>
    <m/>
    <m/>
    <m/>
    <m/>
    <m/>
    <m/>
    <m/>
    <m/>
    <x v="108"/>
    <m/>
    <x v="6"/>
    <s v="CAPITAL"/>
    <m/>
    <m/>
    <m/>
  </r>
  <r>
    <n v="-32.440178631388001"/>
    <n v="-63.246333407361199"/>
    <n v="50456"/>
    <m/>
    <m/>
    <m/>
    <m/>
    <m/>
    <m/>
    <m/>
    <m/>
    <m/>
    <x v="108"/>
    <m/>
    <x v="6"/>
    <m/>
    <m/>
    <m/>
    <m/>
  </r>
  <r>
    <n v="-31.451361111111101"/>
    <n v="-64.241027777777802"/>
    <n v="40648"/>
    <n v="40"/>
    <m/>
    <m/>
    <m/>
    <m/>
    <m/>
    <m/>
    <m/>
    <m/>
    <x v="108"/>
    <m/>
    <x v="6"/>
    <s v="CAPITAL"/>
    <m/>
    <m/>
    <m/>
  </r>
  <r>
    <n v="-32.439544805597002"/>
    <n v="-63.245625304181303"/>
    <n v="50457"/>
    <m/>
    <m/>
    <m/>
    <m/>
    <m/>
    <m/>
    <m/>
    <m/>
    <m/>
    <x v="108"/>
    <m/>
    <x v="6"/>
    <m/>
    <m/>
    <m/>
    <m/>
  </r>
  <r>
    <n v="-32.4388204278074"/>
    <n v="-63.244702624280102"/>
    <n v="50458"/>
    <m/>
    <m/>
    <m/>
    <m/>
    <m/>
    <m/>
    <m/>
    <m/>
    <m/>
    <x v="108"/>
    <m/>
    <x v="6"/>
    <m/>
    <m/>
    <m/>
    <m/>
  </r>
  <r>
    <n v="-32.440595143052697"/>
    <n v="-63.245560931164903"/>
    <n v="50459"/>
    <m/>
    <m/>
    <m/>
    <m/>
    <m/>
    <m/>
    <m/>
    <m/>
    <m/>
    <x v="108"/>
    <m/>
    <x v="6"/>
    <m/>
    <m/>
    <m/>
    <m/>
  </r>
  <r>
    <n v="-32.398432645006402"/>
    <n v="-63.234813888854802"/>
    <n v="50460"/>
    <m/>
    <m/>
    <m/>
    <m/>
    <m/>
    <m/>
    <m/>
    <m/>
    <m/>
    <x v="108"/>
    <m/>
    <x v="6"/>
    <m/>
    <m/>
    <m/>
    <m/>
  </r>
  <r>
    <n v="-33.044359265429598"/>
    <n v="-63.906070862161599"/>
    <n v="50461"/>
    <m/>
    <m/>
    <m/>
    <m/>
    <m/>
    <m/>
    <m/>
    <m/>
    <m/>
    <x v="108"/>
    <m/>
    <x v="6"/>
    <m/>
    <m/>
    <m/>
    <m/>
  </r>
  <r>
    <n v="-33.327423221322299"/>
    <n v="-63.592168051878502"/>
    <n v="50462"/>
    <m/>
    <m/>
    <m/>
    <m/>
    <m/>
    <m/>
    <m/>
    <m/>
    <m/>
    <x v="108"/>
    <m/>
    <x v="6"/>
    <m/>
    <m/>
    <m/>
    <m/>
  </r>
  <r>
    <n v="-33.379831374005903"/>
    <n v="-63.536292273680303"/>
    <n v="50463"/>
    <m/>
    <m/>
    <m/>
    <m/>
    <m/>
    <m/>
    <m/>
    <m/>
    <m/>
    <x v="108"/>
    <m/>
    <x v="6"/>
    <m/>
    <m/>
    <m/>
    <m/>
  </r>
  <r>
    <n v="-33.6674259974547"/>
    <n v="-63.638790986785899"/>
    <n v="50464"/>
    <m/>
    <m/>
    <m/>
    <m/>
    <m/>
    <m/>
    <m/>
    <m/>
    <m/>
    <x v="108"/>
    <m/>
    <x v="6"/>
    <m/>
    <m/>
    <m/>
    <m/>
  </r>
  <r>
    <n v="-31.4498055555555"/>
    <n v="-64.157722222222205"/>
    <n v="40649"/>
    <n v="50"/>
    <m/>
    <m/>
    <m/>
    <m/>
    <m/>
    <m/>
    <m/>
    <m/>
    <x v="108"/>
    <m/>
    <x v="6"/>
    <s v="CAPITAL"/>
    <m/>
    <m/>
    <m/>
  </r>
  <r>
    <n v="-31.457870946963599"/>
    <n v="-64.169033126486696"/>
    <n v="40650"/>
    <n v="47"/>
    <m/>
    <m/>
    <m/>
    <m/>
    <m/>
    <m/>
    <m/>
    <m/>
    <x v="108"/>
    <m/>
    <x v="6"/>
    <s v="CAPITAL"/>
    <m/>
    <m/>
    <m/>
  </r>
  <r>
    <n v="-31.450333333333301"/>
    <n v="-64.131722222222194"/>
    <n v="40651"/>
    <n v="126"/>
    <m/>
    <m/>
    <m/>
    <m/>
    <m/>
    <m/>
    <m/>
    <m/>
    <x v="4"/>
    <m/>
    <x v="6"/>
    <s v="CAPITAL"/>
    <m/>
    <m/>
    <m/>
  </r>
  <r>
    <n v="-31.457600463625599"/>
    <n v="-64.169113608466304"/>
    <n v="40652"/>
    <n v="154"/>
    <m/>
    <m/>
    <m/>
    <m/>
    <m/>
    <m/>
    <m/>
    <m/>
    <x v="4"/>
    <m/>
    <x v="6"/>
    <s v="CAPITAL"/>
    <m/>
    <m/>
    <m/>
  </r>
  <r>
    <n v="-31.346552399578499"/>
    <n v="-64.235561415354297"/>
    <n v="40653"/>
    <n v="18"/>
    <m/>
    <m/>
    <m/>
    <m/>
    <m/>
    <m/>
    <m/>
    <m/>
    <x v="108"/>
    <m/>
    <x v="6"/>
    <s v="CAPITAL"/>
    <m/>
    <m/>
    <m/>
  </r>
  <r>
    <n v="-31.346344523254501"/>
    <n v="-64.233297630945501"/>
    <n v="40654"/>
    <n v="18"/>
    <m/>
    <m/>
    <m/>
    <m/>
    <m/>
    <m/>
    <m/>
    <m/>
    <x v="108"/>
    <m/>
    <x v="6"/>
    <s v="CAPITAL"/>
    <m/>
    <m/>
    <m/>
  </r>
  <r>
    <n v="-31.346465358092999"/>
    <n v="-64.234060719410493"/>
    <n v="40655"/>
    <n v="18"/>
    <m/>
    <m/>
    <m/>
    <m/>
    <m/>
    <m/>
    <m/>
    <m/>
    <x v="108"/>
    <m/>
    <x v="6"/>
    <s v="CAPITAL"/>
    <m/>
    <m/>
    <m/>
  </r>
  <r>
    <n v="-31.4622189236132"/>
    <n v="-64.149748545275997"/>
    <n v="40656"/>
    <n v="290"/>
    <m/>
    <m/>
    <m/>
    <m/>
    <m/>
    <m/>
    <m/>
    <m/>
    <x v="4"/>
    <m/>
    <x v="6"/>
    <s v="CAPITAL"/>
    <m/>
    <m/>
    <m/>
  </r>
  <r>
    <n v="-31.4637777777778"/>
    <n v="-64.167194444444405"/>
    <n v="40657"/>
    <n v="312"/>
    <m/>
    <m/>
    <m/>
    <m/>
    <m/>
    <m/>
    <m/>
    <m/>
    <x v="108"/>
    <m/>
    <x v="6"/>
    <s v="CAPITAL"/>
    <m/>
    <m/>
    <m/>
  </r>
  <r>
    <n v="-31.465276830522601"/>
    <n v="-64.164870172606399"/>
    <n v="40658"/>
    <n v="352"/>
    <m/>
    <m/>
    <m/>
    <m/>
    <m/>
    <m/>
    <m/>
    <m/>
    <x v="108"/>
    <m/>
    <x v="6"/>
    <s v="CAPITAL"/>
    <m/>
    <m/>
    <m/>
  </r>
  <r>
    <n v="-31.43"/>
    <n v="-64.180000000000007"/>
    <n v="40659"/>
    <n v="109"/>
    <m/>
    <m/>
    <m/>
    <m/>
    <m/>
    <m/>
    <m/>
    <m/>
    <x v="8"/>
    <m/>
    <x v="6"/>
    <s v="CAPITAL"/>
    <m/>
    <m/>
    <m/>
  </r>
  <r>
    <n v="-33.351464108887498"/>
    <n v="-63.720777451095699"/>
    <n v="50465"/>
    <m/>
    <m/>
    <m/>
    <m/>
    <m/>
    <m/>
    <m/>
    <m/>
    <m/>
    <x v="108"/>
    <m/>
    <x v="6"/>
    <m/>
    <m/>
    <m/>
    <m/>
  </r>
  <r>
    <n v="-33.023110308314202"/>
    <n v="-64.045425541000299"/>
    <n v="50466"/>
    <m/>
    <m/>
    <m/>
    <m/>
    <m/>
    <m/>
    <m/>
    <m/>
    <m/>
    <x v="108"/>
    <m/>
    <x v="6"/>
    <m/>
    <m/>
    <m/>
    <m/>
  </r>
  <r>
    <n v="-33.030088033796098"/>
    <n v="-63.673254458999601"/>
    <n v="50467"/>
    <m/>
    <m/>
    <m/>
    <m/>
    <m/>
    <m/>
    <m/>
    <m/>
    <m/>
    <x v="108"/>
    <m/>
    <x v="6"/>
    <m/>
    <m/>
    <m/>
    <m/>
  </r>
  <r>
    <n v="-32.913187750085498"/>
    <n v="-64.022649325408906"/>
    <n v="50468"/>
    <m/>
    <m/>
    <m/>
    <m/>
    <m/>
    <m/>
    <m/>
    <m/>
    <m/>
    <x v="108"/>
    <m/>
    <x v="6"/>
    <m/>
    <m/>
    <m/>
    <m/>
  </r>
  <r>
    <n v="-32.814216146971397"/>
    <n v="-63.874899346606597"/>
    <n v="50469"/>
    <m/>
    <m/>
    <m/>
    <m/>
    <m/>
    <m/>
    <m/>
    <m/>
    <m/>
    <x v="108"/>
    <m/>
    <x v="6"/>
    <m/>
    <m/>
    <m/>
    <m/>
  </r>
  <r>
    <n v="-33.203015470620102"/>
    <n v="-63.862092797622701"/>
    <n v="50470"/>
    <m/>
    <m/>
    <m/>
    <m/>
    <m/>
    <m/>
    <m/>
    <m/>
    <m/>
    <x v="108"/>
    <m/>
    <x v="6"/>
    <m/>
    <m/>
    <m/>
    <m/>
  </r>
  <r>
    <n v="-33.276118957325899"/>
    <n v="-63.598880425414002"/>
    <n v="50471"/>
    <m/>
    <m/>
    <m/>
    <m/>
    <m/>
    <m/>
    <m/>
    <m/>
    <m/>
    <x v="108"/>
    <m/>
    <x v="6"/>
    <m/>
    <m/>
    <m/>
    <m/>
  </r>
  <r>
    <n v="-33.303947864679401"/>
    <n v="-63.586561890546797"/>
    <n v="50472"/>
    <m/>
    <m/>
    <m/>
    <m/>
    <m/>
    <m/>
    <m/>
    <m/>
    <m/>
    <x v="108"/>
    <m/>
    <x v="6"/>
    <m/>
    <m/>
    <m/>
    <m/>
  </r>
  <r>
    <n v="-33.353860902949997"/>
    <n v="-63.575918885175703"/>
    <n v="50473"/>
    <m/>
    <m/>
    <m/>
    <m/>
    <m/>
    <m/>
    <m/>
    <m/>
    <m/>
    <x v="108"/>
    <m/>
    <x v="6"/>
    <m/>
    <m/>
    <m/>
    <m/>
  </r>
  <r>
    <n v="-32.747611111111098"/>
    <n v="-63.341972222222203"/>
    <n v="50474"/>
    <n v="387"/>
    <m/>
    <m/>
    <m/>
    <m/>
    <m/>
    <m/>
    <m/>
    <m/>
    <x v="37"/>
    <m/>
    <x v="6"/>
    <s v="GRAL. SAN MARTÍN"/>
    <m/>
    <m/>
    <m/>
  </r>
  <r>
    <n v="-32.384805555555602"/>
    <n v="-63.270083333333297"/>
    <n v="50475"/>
    <n v="90"/>
    <m/>
    <m/>
    <m/>
    <m/>
    <m/>
    <m/>
    <m/>
    <m/>
    <x v="37"/>
    <m/>
    <x v="6"/>
    <s v="GRAL. SAN MARTÍN"/>
    <m/>
    <m/>
    <m/>
  </r>
  <r>
    <n v="-32.408444444444498"/>
    <n v="-63.220472222222199"/>
    <n v="50476"/>
    <n v="72"/>
    <m/>
    <m/>
    <m/>
    <m/>
    <m/>
    <m/>
    <m/>
    <m/>
    <x v="108"/>
    <m/>
    <x v="6"/>
    <s v="GRAL. SAN MARTÍN"/>
    <m/>
    <m/>
    <m/>
  </r>
  <r>
    <n v="-32.408373119714099"/>
    <n v="-63.222001081360901"/>
    <n v="50477"/>
    <n v="119"/>
    <m/>
    <m/>
    <m/>
    <m/>
    <m/>
    <m/>
    <m/>
    <m/>
    <x v="4"/>
    <m/>
    <x v="6"/>
    <s v="GRAL. SAN MARTÍN"/>
    <m/>
    <m/>
    <m/>
  </r>
  <r>
    <n v="-31.372694444444399"/>
    <n v="-64.245500000000007"/>
    <n v="40660"/>
    <n v="52"/>
    <m/>
    <m/>
    <m/>
    <m/>
    <m/>
    <m/>
    <m/>
    <m/>
    <x v="108"/>
    <m/>
    <x v="6"/>
    <s v="CAPITAL"/>
    <m/>
    <m/>
    <m/>
  </r>
  <r>
    <n v="-31.455916666666599"/>
    <n v="-64.219361111111098"/>
    <n v="40661"/>
    <n v="23"/>
    <m/>
    <m/>
    <m/>
    <m/>
    <m/>
    <m/>
    <m/>
    <m/>
    <x v="108"/>
    <m/>
    <x v="6"/>
    <s v="CAPITAL"/>
    <m/>
    <m/>
    <m/>
  </r>
  <r>
    <n v="-31.455500000000001"/>
    <n v="-64.219777777777793"/>
    <n v="40662"/>
    <n v="23"/>
    <m/>
    <m/>
    <m/>
    <m/>
    <m/>
    <m/>
    <m/>
    <m/>
    <x v="108"/>
    <m/>
    <x v="6"/>
    <s v="CAPITAL"/>
    <m/>
    <m/>
    <m/>
  </r>
  <r>
    <n v="-31.455083333333398"/>
    <n v="-64.220111111111095"/>
    <n v="40663"/>
    <n v="23"/>
    <m/>
    <m/>
    <m/>
    <m/>
    <m/>
    <m/>
    <m/>
    <m/>
    <x v="108"/>
    <m/>
    <x v="6"/>
    <s v="CAPITAL"/>
    <m/>
    <m/>
    <m/>
  </r>
  <r>
    <n v="-31.453416666666701"/>
    <n v="-64.221083333333297"/>
    <n v="40664"/>
    <n v="23"/>
    <m/>
    <m/>
    <m/>
    <m/>
    <m/>
    <m/>
    <m/>
    <m/>
    <x v="108"/>
    <m/>
    <x v="6"/>
    <s v="CAPITAL"/>
    <m/>
    <m/>
    <m/>
  </r>
  <r>
    <n v="-31.456694412922101"/>
    <n v="-64.218764181878797"/>
    <n v="40665"/>
    <n v="50"/>
    <m/>
    <m/>
    <m/>
    <m/>
    <m/>
    <m/>
    <m/>
    <m/>
    <x v="108"/>
    <m/>
    <x v="6"/>
    <s v="CAPITAL"/>
    <m/>
    <m/>
    <m/>
  </r>
  <r>
    <n v="-31.4146002897015"/>
    <n v="-64.169797324074693"/>
    <n v="40666"/>
    <n v="70"/>
    <m/>
    <m/>
    <m/>
    <m/>
    <m/>
    <m/>
    <m/>
    <m/>
    <x v="108"/>
    <m/>
    <x v="6"/>
    <s v="CAPITAL"/>
    <m/>
    <m/>
    <m/>
  </r>
  <r>
    <n v="-31.424888888888901"/>
    <n v="-64.186250000000001"/>
    <n v="40667"/>
    <n v="100"/>
    <m/>
    <m/>
    <m/>
    <m/>
    <m/>
    <m/>
    <m/>
    <m/>
    <x v="108"/>
    <m/>
    <x v="6"/>
    <s v="CAPITAL"/>
    <m/>
    <m/>
    <m/>
  </r>
  <r>
    <n v="-31.415472222222199"/>
    <n v="-64.190055555555602"/>
    <n v="40668"/>
    <n v="100"/>
    <m/>
    <m/>
    <m/>
    <m/>
    <m/>
    <m/>
    <m/>
    <m/>
    <x v="108"/>
    <m/>
    <x v="6"/>
    <s v="CAPITAL"/>
    <m/>
    <m/>
    <m/>
  </r>
  <r>
    <n v="-31.4479166666667"/>
    <n v="-64.1816666666667"/>
    <n v="40669"/>
    <n v="60"/>
    <m/>
    <m/>
    <m/>
    <m/>
    <m/>
    <m/>
    <m/>
    <m/>
    <x v="108"/>
    <m/>
    <x v="6"/>
    <s v="CAPITAL"/>
    <m/>
    <m/>
    <m/>
  </r>
  <r>
    <n v="-31.4564722222222"/>
    <n v="-64.177750000000003"/>
    <n v="40670"/>
    <n v="286"/>
    <m/>
    <m/>
    <m/>
    <m/>
    <m/>
    <m/>
    <m/>
    <m/>
    <x v="108"/>
    <m/>
    <x v="6"/>
    <s v="CAPITAL"/>
    <m/>
    <m/>
    <m/>
  </r>
  <r>
    <n v="-31.457521888573702"/>
    <n v="-64.169454402446902"/>
    <n v="40671"/>
    <n v="303"/>
    <m/>
    <m/>
    <m/>
    <m/>
    <m/>
    <m/>
    <m/>
    <m/>
    <x v="108"/>
    <m/>
    <x v="6"/>
    <s v="CAPITAL"/>
    <m/>
    <m/>
    <m/>
  </r>
  <r>
    <n v="-31.4082222222223"/>
    <n v="-64.187250000000006"/>
    <n v="40672"/>
    <n v="100"/>
    <m/>
    <m/>
    <m/>
    <m/>
    <m/>
    <m/>
    <m/>
    <m/>
    <x v="108"/>
    <m/>
    <x v="6"/>
    <s v="CAPITAL"/>
    <m/>
    <m/>
    <m/>
  </r>
  <r>
    <n v="-31.3896388888889"/>
    <n v="-64.105222222222196"/>
    <n v="40673"/>
    <n v="5"/>
    <m/>
    <m/>
    <m/>
    <m/>
    <m/>
    <m/>
    <m/>
    <m/>
    <x v="108"/>
    <m/>
    <x v="6"/>
    <s v="CAPITAL"/>
    <m/>
    <m/>
    <m/>
  </r>
  <r>
    <n v="-31.358527777777802"/>
    <n v="-64.251972222222193"/>
    <n v="40674"/>
    <n v="12"/>
    <m/>
    <m/>
    <m/>
    <m/>
    <m/>
    <m/>
    <m/>
    <m/>
    <x v="108"/>
    <m/>
    <x v="6"/>
    <s v="CAPITAL"/>
    <m/>
    <m/>
    <m/>
  </r>
  <r>
    <n v="-31.346499999999999"/>
    <n v="-64.206305555555602"/>
    <n v="40675"/>
    <n v="12"/>
    <m/>
    <m/>
    <m/>
    <m/>
    <m/>
    <m/>
    <m/>
    <m/>
    <x v="108"/>
    <m/>
    <x v="6"/>
    <s v="CAPITAL"/>
    <m/>
    <m/>
    <m/>
  </r>
  <r>
    <n v="-31.435483827944399"/>
    <n v="-64.132453108469605"/>
    <n v="40676"/>
    <n v="6"/>
    <m/>
    <m/>
    <m/>
    <m/>
    <m/>
    <m/>
    <m/>
    <m/>
    <x v="108"/>
    <m/>
    <x v="6"/>
    <s v="CAPITAL"/>
    <m/>
    <m/>
    <m/>
  </r>
  <r>
    <n v="-31.456250000000001"/>
    <n v="-64.111388888888897"/>
    <n v="40677"/>
    <n v="22"/>
    <m/>
    <m/>
    <m/>
    <m/>
    <m/>
    <m/>
    <m/>
    <m/>
    <x v="108"/>
    <m/>
    <x v="6"/>
    <s v="CAPITAL"/>
    <m/>
    <m/>
    <m/>
  </r>
  <r>
    <n v="-31.346611111111098"/>
    <n v="-64.206249999999997"/>
    <n v="40678"/>
    <n v="12"/>
    <m/>
    <m/>
    <m/>
    <m/>
    <m/>
    <m/>
    <m/>
    <m/>
    <x v="108"/>
    <m/>
    <x v="6"/>
    <s v="CAPITAL"/>
    <m/>
    <m/>
    <m/>
  </r>
  <r>
    <n v="-31.426388888888901"/>
    <n v="-64.1933333333333"/>
    <n v="40679"/>
    <n v="100"/>
    <m/>
    <m/>
    <m/>
    <m/>
    <m/>
    <m/>
    <m/>
    <m/>
    <x v="108"/>
    <m/>
    <x v="6"/>
    <s v="CAPITAL"/>
    <m/>
    <m/>
    <m/>
  </r>
  <r>
    <n v="-31.4086944444445"/>
    <n v="-64.166527777777802"/>
    <n v="40680"/>
    <n v="70"/>
    <m/>
    <m/>
    <m/>
    <m/>
    <m/>
    <m/>
    <m/>
    <m/>
    <x v="108"/>
    <m/>
    <x v="6"/>
    <s v="CAPITAL"/>
    <m/>
    <m/>
    <m/>
  </r>
  <r>
    <n v="-31.460833333333301"/>
    <n v="-64.108972222222206"/>
    <n v="40681"/>
    <n v="70"/>
    <m/>
    <m/>
    <m/>
    <m/>
    <m/>
    <m/>
    <m/>
    <m/>
    <x v="108"/>
    <m/>
    <x v="6"/>
    <s v="CAPITAL"/>
    <m/>
    <m/>
    <m/>
  </r>
  <r>
    <n v="-31.450694444444402"/>
    <n v="-64.176749999999998"/>
    <n v="40682"/>
    <n v="70"/>
    <m/>
    <m/>
    <m/>
    <m/>
    <m/>
    <m/>
    <m/>
    <m/>
    <x v="108"/>
    <m/>
    <x v="6"/>
    <s v="CAPITAL"/>
    <m/>
    <m/>
    <m/>
  </r>
  <r>
    <n v="-31.4576666666667"/>
    <n v="-64.146722222222195"/>
    <n v="40683"/>
    <n v="146"/>
    <m/>
    <m/>
    <m/>
    <m/>
    <m/>
    <m/>
    <m/>
    <m/>
    <x v="108"/>
    <m/>
    <x v="6"/>
    <s v="CAPITAL"/>
    <m/>
    <m/>
    <m/>
  </r>
  <r>
    <n v="-31.4477222222222"/>
    <n v="-64.173472222222202"/>
    <n v="40684"/>
    <n v="70"/>
    <m/>
    <m/>
    <m/>
    <m/>
    <m/>
    <m/>
    <m/>
    <m/>
    <x v="108"/>
    <m/>
    <x v="6"/>
    <s v="CAPITAL"/>
    <m/>
    <m/>
    <m/>
  </r>
  <r>
    <n v="-31.360666666666699"/>
    <n v="-64.226472222222199"/>
    <n v="40685"/>
    <n v="70"/>
    <m/>
    <m/>
    <m/>
    <m/>
    <m/>
    <m/>
    <m/>
    <m/>
    <x v="108"/>
    <m/>
    <x v="6"/>
    <s v="CAPITAL"/>
    <m/>
    <m/>
    <m/>
  </r>
  <r>
    <n v="-31.385111111111101"/>
    <n v="-64.196166666666699"/>
    <n v="40686"/>
    <n v="70"/>
    <m/>
    <m/>
    <m/>
    <m/>
    <m/>
    <m/>
    <m/>
    <m/>
    <x v="108"/>
    <m/>
    <x v="6"/>
    <s v="CAPITAL"/>
    <m/>
    <m/>
    <m/>
  </r>
  <r>
    <n v="-31.4289444444445"/>
    <n v="-64.156555555555599"/>
    <n v="40687"/>
    <n v="70"/>
    <m/>
    <m/>
    <m/>
    <m/>
    <m/>
    <m/>
    <m/>
    <m/>
    <x v="108"/>
    <m/>
    <x v="6"/>
    <s v="CAPITAL"/>
    <m/>
    <m/>
    <m/>
  </r>
  <r>
    <n v="-31.4342222222222"/>
    <n v="-64.134777777777799"/>
    <n v="40688"/>
    <n v="9"/>
    <m/>
    <m/>
    <m/>
    <m/>
    <m/>
    <m/>
    <m/>
    <m/>
    <x v="108"/>
    <m/>
    <x v="6"/>
    <s v="CAPITAL"/>
    <m/>
    <m/>
    <m/>
  </r>
  <r>
    <n v="-31.446638888888899"/>
    <n v="-64.116972222222202"/>
    <n v="40689"/>
    <n v="60"/>
    <m/>
    <m/>
    <m/>
    <m/>
    <m/>
    <m/>
    <m/>
    <m/>
    <x v="108"/>
    <m/>
    <x v="6"/>
    <s v="CAPITAL"/>
    <m/>
    <m/>
    <m/>
  </r>
  <r>
    <n v="-31.4466111111111"/>
    <n v="-64.115499999999997"/>
    <n v="40690"/>
    <n v="60"/>
    <m/>
    <m/>
    <m/>
    <m/>
    <m/>
    <m/>
    <m/>
    <m/>
    <x v="108"/>
    <m/>
    <x v="6"/>
    <s v="CAPITAL"/>
    <m/>
    <m/>
    <m/>
  </r>
  <r>
    <n v="-31.419888888888899"/>
    <n v="-64.227194444444507"/>
    <n v="40691"/>
    <n v="70"/>
    <m/>
    <m/>
    <m/>
    <m/>
    <m/>
    <m/>
    <m/>
    <m/>
    <x v="108"/>
    <m/>
    <x v="6"/>
    <s v="CAPITAL"/>
    <m/>
    <m/>
    <m/>
  </r>
  <r>
    <n v="-31.428750000000001"/>
    <n v="-64.201527777777798"/>
    <n v="40692"/>
    <n v="8"/>
    <m/>
    <m/>
    <m/>
    <m/>
    <m/>
    <m/>
    <m/>
    <m/>
    <x v="108"/>
    <m/>
    <x v="6"/>
    <s v="CAPITAL"/>
    <m/>
    <m/>
    <m/>
  </r>
  <r>
    <n v="-31.411691852280001"/>
    <n v="-64.121747132937003"/>
    <n v="40693"/>
    <n v="110"/>
    <m/>
    <m/>
    <m/>
    <m/>
    <m/>
    <m/>
    <m/>
    <m/>
    <x v="108"/>
    <m/>
    <x v="6"/>
    <s v="CAPITAL"/>
    <m/>
    <m/>
    <m/>
  </r>
  <r>
    <n v="-31.424472222222199"/>
    <n v="-64.158500000000004"/>
    <n v="40694"/>
    <n v="70"/>
    <m/>
    <m/>
    <m/>
    <m/>
    <m/>
    <m/>
    <m/>
    <m/>
    <x v="108"/>
    <m/>
    <x v="6"/>
    <s v="CAPITAL"/>
    <m/>
    <m/>
    <m/>
  </r>
  <r>
    <n v="-31.402333333333299"/>
    <n v="-64.129583333333301"/>
    <n v="40695"/>
    <n v="8"/>
    <m/>
    <m/>
    <m/>
    <m/>
    <m/>
    <m/>
    <m/>
    <m/>
    <x v="108"/>
    <m/>
    <x v="6"/>
    <s v="CAPITAL"/>
    <m/>
    <m/>
    <m/>
  </r>
  <r>
    <n v="-31.346611111111098"/>
    <n v="-64.206249999999997"/>
    <n v="40696"/>
    <n v="12"/>
    <m/>
    <m/>
    <m/>
    <m/>
    <m/>
    <m/>
    <m/>
    <m/>
    <x v="108"/>
    <m/>
    <x v="6"/>
    <s v="CAPITAL"/>
    <m/>
    <m/>
    <m/>
  </r>
  <r>
    <n v="-31.3766944444444"/>
    <n v="-64.129361111111095"/>
    <n v="40697"/>
    <n v="70"/>
    <m/>
    <m/>
    <m/>
    <m/>
    <m/>
    <m/>
    <m/>
    <m/>
    <x v="108"/>
    <m/>
    <x v="6"/>
    <s v="CAPITAL"/>
    <m/>
    <m/>
    <m/>
  </r>
  <r>
    <n v="-31.478583333333301"/>
    <n v="-64.171194444444495"/>
    <n v="40698"/>
    <n v="17"/>
    <m/>
    <m/>
    <m/>
    <m/>
    <m/>
    <m/>
    <m/>
    <m/>
    <x v="108"/>
    <m/>
    <x v="6"/>
    <s v="CAPITAL"/>
    <m/>
    <m/>
    <m/>
  </r>
  <r>
    <n v="-31.478583333333301"/>
    <n v="-64.171138888888905"/>
    <n v="40699"/>
    <n v="16"/>
    <m/>
    <m/>
    <m/>
    <m/>
    <m/>
    <m/>
    <m/>
    <m/>
    <x v="108"/>
    <m/>
    <x v="6"/>
    <s v="CAPITAL"/>
    <m/>
    <m/>
    <m/>
  </r>
  <r>
    <n v="-31.478583333333301"/>
    <n v="-64.1710833333333"/>
    <n v="40700"/>
    <n v="17"/>
    <m/>
    <m/>
    <m/>
    <m/>
    <m/>
    <m/>
    <m/>
    <m/>
    <x v="108"/>
    <m/>
    <x v="6"/>
    <s v="CAPITAL"/>
    <m/>
    <m/>
    <m/>
  </r>
  <r>
    <n v="-31.478583333333301"/>
    <n v="-64.171027777777795"/>
    <n v="40701"/>
    <n v="16"/>
    <m/>
    <m/>
    <m/>
    <m/>
    <m/>
    <m/>
    <m/>
    <m/>
    <x v="108"/>
    <m/>
    <x v="6"/>
    <s v="CAPITAL"/>
    <m/>
    <m/>
    <m/>
  </r>
  <r>
    <n v="-31.3258333333333"/>
    <n v="-64.176944444444402"/>
    <n v="40702"/>
    <n v="20"/>
    <m/>
    <m/>
    <m/>
    <m/>
    <m/>
    <m/>
    <m/>
    <m/>
    <x v="108"/>
    <m/>
    <x v="6"/>
    <s v="CAPITAL"/>
    <m/>
    <m/>
    <m/>
  </r>
  <r>
    <n v="-31.3258333333333"/>
    <n v="-64.176111111111098"/>
    <n v="40703"/>
    <n v="20"/>
    <m/>
    <m/>
    <m/>
    <m/>
    <m/>
    <m/>
    <m/>
    <m/>
    <x v="108"/>
    <m/>
    <x v="6"/>
    <s v="CAPITAL"/>
    <m/>
    <m/>
    <m/>
  </r>
  <r>
    <n v="-31.478583333333301"/>
    <n v="-64.171250000000001"/>
    <n v="40704"/>
    <n v="17"/>
    <m/>
    <m/>
    <m/>
    <m/>
    <m/>
    <m/>
    <m/>
    <m/>
    <x v="108"/>
    <m/>
    <x v="6"/>
    <s v="CAPITAL"/>
    <m/>
    <m/>
    <m/>
  </r>
  <r>
    <n v="-31.318000000000001"/>
    <n v="-64.219361111111098"/>
    <n v="40705"/>
    <n v="102"/>
    <m/>
    <m/>
    <m/>
    <m/>
    <m/>
    <m/>
    <m/>
    <m/>
    <x v="108"/>
    <m/>
    <x v="6"/>
    <s v="CAPITAL"/>
    <m/>
    <m/>
    <m/>
  </r>
  <r>
    <n v="-31.379833333333298"/>
    <n v="-64.144833333333295"/>
    <n v="40706"/>
    <n v="10"/>
    <m/>
    <m/>
    <m/>
    <m/>
    <m/>
    <m/>
    <m/>
    <m/>
    <x v="108"/>
    <m/>
    <x v="6"/>
    <s v="CAPITAL"/>
    <m/>
    <m/>
    <m/>
  </r>
  <r>
    <n v="-31.450883168489899"/>
    <n v="-64.1661944444445"/>
    <n v="40707"/>
    <n v="158"/>
    <m/>
    <m/>
    <m/>
    <m/>
    <m/>
    <m/>
    <m/>
    <m/>
    <x v="108"/>
    <m/>
    <x v="6"/>
    <s v="CAPITAL"/>
    <m/>
    <m/>
    <m/>
  </r>
  <r>
    <n v="-31.407916666666701"/>
    <n v="-64.236194444444493"/>
    <n v="40708"/>
    <n v="17"/>
    <m/>
    <m/>
    <m/>
    <m/>
    <m/>
    <m/>
    <m/>
    <m/>
    <x v="108"/>
    <m/>
    <x v="6"/>
    <s v="CAPITAL"/>
    <m/>
    <m/>
    <m/>
  </r>
  <r>
    <n v="-31.484444444444399"/>
    <n v="-64.202222222222204"/>
    <n v="40709"/>
    <n v="24"/>
    <m/>
    <m/>
    <m/>
    <m/>
    <m/>
    <m/>
    <m/>
    <m/>
    <x v="108"/>
    <m/>
    <x v="6"/>
    <s v="CAPITAL"/>
    <m/>
    <m/>
    <m/>
  </r>
  <r>
    <n v="-31.480424157081401"/>
    <n v="-64.236844576649005"/>
    <n v="40710"/>
    <n v="168"/>
    <m/>
    <m/>
    <m/>
    <m/>
    <m/>
    <m/>
    <m/>
    <m/>
    <x v="108"/>
    <m/>
    <x v="6"/>
    <s v="CAPITAL"/>
    <m/>
    <m/>
    <m/>
  </r>
  <r>
    <n v="-31.389502035085101"/>
    <n v="-64.105213777065302"/>
    <n v="40711"/>
    <n v="5"/>
    <m/>
    <m/>
    <m/>
    <m/>
    <m/>
    <m/>
    <m/>
    <m/>
    <x v="108"/>
    <m/>
    <x v="6"/>
    <s v="CAPITAL"/>
    <m/>
    <m/>
    <m/>
  </r>
  <r>
    <n v="-31.437750000000001"/>
    <n v="-64.252111111111105"/>
    <n v="40712"/>
    <n v="25"/>
    <m/>
    <m/>
    <m/>
    <m/>
    <m/>
    <m/>
    <m/>
    <m/>
    <x v="108"/>
    <m/>
    <x v="6"/>
    <s v="CAPITAL"/>
    <m/>
    <m/>
    <m/>
  </r>
  <r>
    <n v="-31.458555555555499"/>
    <n v="-64.186527777777798"/>
    <n v="40713"/>
    <n v="70"/>
    <m/>
    <m/>
    <m/>
    <m/>
    <m/>
    <m/>
    <m/>
    <m/>
    <x v="108"/>
    <m/>
    <x v="6"/>
    <s v="CAPITAL"/>
    <m/>
    <m/>
    <m/>
  </r>
  <r>
    <n v="-31.450777777777802"/>
    <n v="-64.176749999999998"/>
    <n v="40714"/>
    <n v="70"/>
    <m/>
    <m/>
    <m/>
    <m/>
    <m/>
    <m/>
    <m/>
    <m/>
    <x v="108"/>
    <m/>
    <x v="6"/>
    <s v="CAPITAL"/>
    <m/>
    <m/>
    <m/>
  </r>
  <r>
    <n v="-31.484115468110499"/>
    <n v="-64.082550941872896"/>
    <n v="40715"/>
    <n v="17"/>
    <m/>
    <m/>
    <m/>
    <m/>
    <m/>
    <m/>
    <m/>
    <m/>
    <x v="108"/>
    <m/>
    <x v="6"/>
    <s v="CAPITAL"/>
    <m/>
    <m/>
    <m/>
  </r>
  <r>
    <n v="-31.484258881391199"/>
    <n v="-64.081971736523897"/>
    <n v="40716"/>
    <n v="170"/>
    <m/>
    <m/>
    <m/>
    <m/>
    <m/>
    <m/>
    <m/>
    <m/>
    <x v="108"/>
    <m/>
    <x v="6"/>
    <s v="CAPITAL"/>
    <m/>
    <m/>
    <m/>
  </r>
  <r>
    <n v="-31.350555555555601"/>
    <n v="-64.251055555555595"/>
    <n v="40717"/>
    <n v="4"/>
    <m/>
    <m/>
    <m/>
    <m/>
    <m/>
    <m/>
    <m/>
    <m/>
    <x v="108"/>
    <m/>
    <x v="6"/>
    <s v="CAPITAL"/>
    <m/>
    <m/>
    <m/>
  </r>
  <r>
    <n v="-31.380111111111098"/>
    <n v="-64.144916666666703"/>
    <n v="40718"/>
    <n v="8"/>
    <m/>
    <m/>
    <m/>
    <m/>
    <m/>
    <m/>
    <m/>
    <m/>
    <x v="108"/>
    <m/>
    <x v="6"/>
    <s v="CAPITAL"/>
    <m/>
    <m/>
    <m/>
  </r>
  <r>
    <n v="-31.373986111111101"/>
    <n v="-64.253730555555506"/>
    <n v="40719"/>
    <n v="13"/>
    <m/>
    <m/>
    <m/>
    <m/>
    <m/>
    <m/>
    <m/>
    <m/>
    <x v="108"/>
    <m/>
    <x v="6"/>
    <s v="CAPITAL"/>
    <m/>
    <m/>
    <m/>
  </r>
  <r>
    <n v="-31.370444444444502"/>
    <n v="-64.230500000000006"/>
    <n v="40720"/>
    <n v="6"/>
    <m/>
    <m/>
    <m/>
    <m/>
    <m/>
    <m/>
    <m/>
    <m/>
    <x v="108"/>
    <m/>
    <x v="6"/>
    <s v="CAPITAL"/>
    <m/>
    <m/>
    <m/>
  </r>
  <r>
    <n v="-31.397555555555599"/>
    <n v="-64.128083333333294"/>
    <n v="40721"/>
    <n v="202"/>
    <m/>
    <m/>
    <m/>
    <m/>
    <m/>
    <m/>
    <m/>
    <m/>
    <x v="4"/>
    <m/>
    <x v="6"/>
    <s v="CAPITAL"/>
    <m/>
    <m/>
    <m/>
  </r>
  <r>
    <n v="-31.308416666666702"/>
    <n v="-64.178138888888896"/>
    <n v="40722"/>
    <n v="219"/>
    <m/>
    <m/>
    <m/>
    <m/>
    <m/>
    <m/>
    <m/>
    <m/>
    <x v="108"/>
    <m/>
    <x v="6"/>
    <s v="COLON"/>
    <m/>
    <m/>
    <m/>
  </r>
  <r>
    <n v="-31.341972222222299"/>
    <n v="-64.232861111111106"/>
    <n v="40723"/>
    <n v="13"/>
    <m/>
    <m/>
    <m/>
    <m/>
    <m/>
    <m/>
    <m/>
    <m/>
    <x v="108"/>
    <m/>
    <x v="6"/>
    <s v="CAPITAL"/>
    <m/>
    <m/>
    <m/>
  </r>
  <r>
    <n v="-31.463833333333302"/>
    <n v="-64.109805555555596"/>
    <n v="40724"/>
    <n v="125"/>
    <m/>
    <m/>
    <m/>
    <m/>
    <m/>
    <m/>
    <m/>
    <m/>
    <x v="108"/>
    <m/>
    <x v="6"/>
    <s v="CAPITAL"/>
    <m/>
    <m/>
    <m/>
  </r>
  <r>
    <n v="-31.429222222222201"/>
    <n v="-64.238972222222202"/>
    <n v="40725"/>
    <n v="255"/>
    <m/>
    <m/>
    <m/>
    <m/>
    <m/>
    <m/>
    <m/>
    <m/>
    <x v="108"/>
    <m/>
    <x v="6"/>
    <s v="CAPITAL"/>
    <m/>
    <m/>
    <m/>
  </r>
  <r>
    <n v="-31.490277777777798"/>
    <n v="-64.077055555555503"/>
    <n v="40726"/>
    <n v="173"/>
    <m/>
    <m/>
    <m/>
    <m/>
    <m/>
    <m/>
    <m/>
    <m/>
    <x v="108"/>
    <m/>
    <x v="6"/>
    <s v="CAPITAL"/>
    <m/>
    <m/>
    <m/>
  </r>
  <r>
    <n v="-31.341833333333302"/>
    <n v="-64.213555555555601"/>
    <n v="40727"/>
    <n v="17"/>
    <m/>
    <m/>
    <m/>
    <m/>
    <m/>
    <m/>
    <m/>
    <m/>
    <x v="108"/>
    <m/>
    <x v="6"/>
    <s v="CAPITAL"/>
    <m/>
    <m/>
    <m/>
  </r>
  <r>
    <n v="-31.303527777777798"/>
    <n v="-64.284305555555505"/>
    <n v="40728"/>
    <n v="87"/>
    <m/>
    <m/>
    <m/>
    <m/>
    <m/>
    <m/>
    <m/>
    <m/>
    <x v="108"/>
    <m/>
    <x v="6"/>
    <s v="COLON"/>
    <m/>
    <m/>
    <m/>
  </r>
  <r>
    <n v="-31.39"/>
    <n v="-64.16"/>
    <n v="40729"/>
    <n v="122"/>
    <m/>
    <m/>
    <m/>
    <m/>
    <m/>
    <m/>
    <m/>
    <m/>
    <x v="108"/>
    <m/>
    <x v="6"/>
    <s v="CAPITAL"/>
    <m/>
    <m/>
    <m/>
  </r>
  <r>
    <n v="-31.392218932670499"/>
    <n v="-64.091522635014798"/>
    <n v="40730"/>
    <n v="189"/>
    <m/>
    <m/>
    <m/>
    <m/>
    <m/>
    <m/>
    <m/>
    <m/>
    <x v="4"/>
    <m/>
    <x v="6"/>
    <s v="CAPITAL"/>
    <m/>
    <m/>
    <m/>
  </r>
  <r>
    <n v="-31.403765431295799"/>
    <n v="-64.2182134047614"/>
    <n v="40731"/>
    <n v="174"/>
    <m/>
    <m/>
    <m/>
    <m/>
    <m/>
    <m/>
    <m/>
    <m/>
    <x v="108"/>
    <m/>
    <x v="6"/>
    <s v="CAPITAL"/>
    <m/>
    <m/>
    <m/>
  </r>
  <r>
    <n v="-31.4623611111111"/>
    <n v="-64.099694444444395"/>
    <n v="40732"/>
    <n v="130"/>
    <m/>
    <m/>
    <m/>
    <m/>
    <m/>
    <m/>
    <m/>
    <m/>
    <x v="108"/>
    <m/>
    <x v="6"/>
    <s v="CAPITAL"/>
    <m/>
    <m/>
    <m/>
  </r>
  <r>
    <n v="-31.463964906095502"/>
    <n v="-64.109645439891096"/>
    <n v="40733"/>
    <n v="153"/>
    <m/>
    <m/>
    <m/>
    <m/>
    <m/>
    <m/>
    <m/>
    <m/>
    <x v="108"/>
    <m/>
    <x v="6"/>
    <s v="CAPITAL"/>
    <m/>
    <m/>
    <m/>
  </r>
  <r>
    <n v="-31.3800547667046"/>
    <n v="-64.172059008598396"/>
    <n v="40734"/>
    <n v="133"/>
    <m/>
    <m/>
    <m/>
    <m/>
    <m/>
    <m/>
    <m/>
    <m/>
    <x v="108"/>
    <m/>
    <x v="6"/>
    <s v="CAPITAL"/>
    <m/>
    <m/>
    <m/>
  </r>
  <r>
    <n v="-31.468333333333302"/>
    <n v="-64.171000000000006"/>
    <n v="40735"/>
    <n v="181"/>
    <m/>
    <m/>
    <m/>
    <m/>
    <m/>
    <m/>
    <m/>
    <m/>
    <x v="108"/>
    <m/>
    <x v="6"/>
    <s v="CAPITAL"/>
    <m/>
    <m/>
    <m/>
  </r>
  <r>
    <n v="-31.393527777777798"/>
    <n v="-64.192666666666696"/>
    <n v="40736"/>
    <n v="165"/>
    <m/>
    <m/>
    <m/>
    <m/>
    <m/>
    <m/>
    <m/>
    <m/>
    <x v="4"/>
    <m/>
    <x v="6"/>
    <s v="CAPITAL"/>
    <m/>
    <m/>
    <m/>
  </r>
  <r>
    <n v="-31.37725"/>
    <n v="-64.1919166666667"/>
    <n v="40737"/>
    <n v="92"/>
    <m/>
    <m/>
    <m/>
    <m/>
    <m/>
    <m/>
    <m/>
    <m/>
    <x v="108"/>
    <m/>
    <x v="6"/>
    <s v="CAPITAL"/>
    <m/>
    <m/>
    <m/>
  </r>
  <r>
    <n v="-31.4739636437385"/>
    <n v="-64.214796938657699"/>
    <n v="40738"/>
    <n v="23"/>
    <m/>
    <m/>
    <m/>
    <m/>
    <m/>
    <m/>
    <m/>
    <m/>
    <x v="108"/>
    <m/>
    <x v="6"/>
    <s v="CAPITAL"/>
    <m/>
    <m/>
    <m/>
  </r>
  <r>
    <n v="-31.426027777777801"/>
    <n v="-64.2286944444444"/>
    <n v="40739"/>
    <n v="23"/>
    <m/>
    <m/>
    <m/>
    <m/>
    <m/>
    <m/>
    <m/>
    <m/>
    <x v="108"/>
    <m/>
    <x v="6"/>
    <s v="CAPITAL"/>
    <m/>
    <m/>
    <m/>
  </r>
  <r>
    <n v="-31.451555555555601"/>
    <n v="-64.249972222222198"/>
    <n v="40740"/>
    <n v="25"/>
    <m/>
    <m/>
    <m/>
    <m/>
    <m/>
    <m/>
    <m/>
    <m/>
    <x v="108"/>
    <m/>
    <x v="6"/>
    <s v="CAPITAL"/>
    <m/>
    <m/>
    <m/>
  </r>
  <r>
    <n v="-31.4515860421036"/>
    <n v="-64.249005111009794"/>
    <n v="40741"/>
    <n v="25"/>
    <m/>
    <m/>
    <m/>
    <m/>
    <m/>
    <m/>
    <m/>
    <m/>
    <x v="108"/>
    <m/>
    <x v="6"/>
    <s v="CAPITAL"/>
    <m/>
    <m/>
    <m/>
  </r>
  <r>
    <n v="-31.470694444444401"/>
    <n v="-64.170305555555601"/>
    <n v="40742"/>
    <n v="25"/>
    <m/>
    <m/>
    <m/>
    <m/>
    <m/>
    <m/>
    <m/>
    <m/>
    <x v="108"/>
    <m/>
    <x v="6"/>
    <s v="CAPITAL"/>
    <m/>
    <m/>
    <m/>
  </r>
  <r>
    <n v="-31.381981544135801"/>
    <n v="-64.215540264553397"/>
    <n v="40743"/>
    <n v="40"/>
    <m/>
    <m/>
    <m/>
    <m/>
    <m/>
    <m/>
    <m/>
    <m/>
    <x v="108"/>
    <m/>
    <x v="6"/>
    <s v="CAPITAL"/>
    <m/>
    <m/>
    <m/>
  </r>
  <r>
    <n v="-31.398605073178501"/>
    <n v="-64.141493310186604"/>
    <n v="40744"/>
    <n v="130"/>
    <m/>
    <m/>
    <m/>
    <m/>
    <m/>
    <m/>
    <m/>
    <m/>
    <x v="108"/>
    <m/>
    <x v="6"/>
    <s v="CAPITAL"/>
    <m/>
    <m/>
    <m/>
  </r>
  <r>
    <n v="-31.4539166666667"/>
    <n v="-64.206861111111095"/>
    <n v="40745"/>
    <n v="15"/>
    <m/>
    <m/>
    <m/>
    <m/>
    <m/>
    <m/>
    <m/>
    <m/>
    <x v="108"/>
    <m/>
    <x v="6"/>
    <s v="CAPITAL"/>
    <m/>
    <m/>
    <m/>
  </r>
  <r>
    <n v="-31.453827436624199"/>
    <n v="-64.207086416668403"/>
    <n v="40746"/>
    <n v="15"/>
    <m/>
    <m/>
    <m/>
    <m/>
    <m/>
    <m/>
    <m/>
    <m/>
    <x v="108"/>
    <m/>
    <x v="6"/>
    <s v="CAPITAL"/>
    <m/>
    <m/>
    <m/>
  </r>
  <r>
    <n v="-31.377083333333299"/>
    <n v="-64.131277777777797"/>
    <n v="40747"/>
    <n v="30"/>
    <m/>
    <m/>
    <m/>
    <m/>
    <m/>
    <m/>
    <m/>
    <m/>
    <x v="108"/>
    <m/>
    <x v="6"/>
    <s v="CAPITAL"/>
    <m/>
    <m/>
    <m/>
  </r>
  <r>
    <n v="-31.464353219433601"/>
    <n v="-64.210840738455005"/>
    <n v="40748"/>
    <n v="8"/>
    <m/>
    <m/>
    <m/>
    <m/>
    <m/>
    <m/>
    <m/>
    <m/>
    <x v="108"/>
    <m/>
    <x v="6"/>
    <s v="CAPITAL"/>
    <m/>
    <m/>
    <m/>
  </r>
  <r>
    <n v="-31.467612138020701"/>
    <n v="-64.150921830521597"/>
    <n v="40749"/>
    <n v="24"/>
    <m/>
    <m/>
    <m/>
    <m/>
    <m/>
    <m/>
    <m/>
    <m/>
    <x v="108"/>
    <m/>
    <x v="6"/>
    <s v="CAPITAL"/>
    <m/>
    <m/>
    <m/>
  </r>
  <r>
    <n v="-31.453583333333398"/>
    <n v="-64.201083333333301"/>
    <n v="40750"/>
    <n v="70"/>
    <m/>
    <m/>
    <m/>
    <m/>
    <m/>
    <m/>
    <m/>
    <m/>
    <x v="108"/>
    <m/>
    <x v="6"/>
    <s v="CAPITAL"/>
    <m/>
    <m/>
    <m/>
  </r>
  <r>
    <n v="-31.3749501293597"/>
    <n v="-64.076711277114001"/>
    <n v="40751"/>
    <n v="120"/>
    <m/>
    <m/>
    <m/>
    <m/>
    <m/>
    <m/>
    <m/>
    <m/>
    <x v="108"/>
    <m/>
    <x v="6"/>
    <s v="CAPITAL"/>
    <m/>
    <m/>
    <m/>
  </r>
  <r>
    <n v="-31.336166666666699"/>
    <n v="-64.183611111111105"/>
    <n v="40752"/>
    <n v="12"/>
    <m/>
    <m/>
    <m/>
    <m/>
    <m/>
    <m/>
    <m/>
    <m/>
    <x v="108"/>
    <m/>
    <x v="6"/>
    <s v="CAPITAL"/>
    <m/>
    <m/>
    <m/>
  </r>
  <r>
    <n v="-31.393638888888901"/>
    <n v="-64.124472222222195"/>
    <n v="40753"/>
    <n v="32"/>
    <m/>
    <m/>
    <m/>
    <m/>
    <m/>
    <m/>
    <m/>
    <m/>
    <x v="108"/>
    <m/>
    <x v="6"/>
    <s v="CAPITAL"/>
    <m/>
    <m/>
    <m/>
  </r>
  <r>
    <n v="-31.350916666666699"/>
    <n v="-64.176361111111106"/>
    <n v="40754"/>
    <n v="21"/>
    <m/>
    <m/>
    <m/>
    <m/>
    <m/>
    <m/>
    <m/>
    <m/>
    <x v="108"/>
    <m/>
    <x v="6"/>
    <s v="CAPITAL"/>
    <m/>
    <m/>
    <m/>
  </r>
  <r>
    <n v="-31.350822757420101"/>
    <n v="-64.176377204365195"/>
    <n v="40755"/>
    <n v="21"/>
    <m/>
    <m/>
    <m/>
    <m/>
    <m/>
    <m/>
    <m/>
    <m/>
    <x v="108"/>
    <m/>
    <x v="6"/>
    <s v="CAPITAL"/>
    <m/>
    <m/>
    <m/>
  </r>
  <r>
    <n v="-31.464142262992301"/>
    <n v="-64.211182641559603"/>
    <n v="40756"/>
    <n v="12"/>
    <m/>
    <m/>
    <m/>
    <m/>
    <m/>
    <m/>
    <m/>
    <m/>
    <x v="108"/>
    <m/>
    <x v="6"/>
    <s v="CAPITAL"/>
    <m/>
    <m/>
    <m/>
  </r>
  <r>
    <n v="-31.464059900868499"/>
    <n v="-64.210683750682804"/>
    <n v="40757"/>
    <n v="8"/>
    <m/>
    <m/>
    <m/>
    <m/>
    <m/>
    <m/>
    <m/>
    <m/>
    <x v="108"/>
    <m/>
    <x v="6"/>
    <s v="CAPITAL"/>
    <m/>
    <m/>
    <m/>
  </r>
  <r>
    <n v="-31.372722222222201"/>
    <n v="-64.186527777777798"/>
    <n v="40758"/>
    <n v="170"/>
    <m/>
    <m/>
    <m/>
    <m/>
    <m/>
    <m/>
    <m/>
    <m/>
    <x v="108"/>
    <m/>
    <x v="6"/>
    <s v="CAPITAL"/>
    <m/>
    <m/>
    <m/>
  </r>
  <r>
    <n v="-31.385472222222202"/>
    <n v="-64.206500000000005"/>
    <n v="40759"/>
    <n v="24"/>
    <m/>
    <m/>
    <m/>
    <m/>
    <m/>
    <m/>
    <m/>
    <m/>
    <x v="108"/>
    <m/>
    <x v="6"/>
    <s v="CAPITAL"/>
    <m/>
    <m/>
    <m/>
  </r>
  <r>
    <n v="-31.4109437015507"/>
    <n v="-64.171990073415998"/>
    <n v="40760"/>
    <n v="23"/>
    <m/>
    <m/>
    <m/>
    <m/>
    <m/>
    <m/>
    <m/>
    <m/>
    <x v="108"/>
    <m/>
    <x v="6"/>
    <s v="CAPITAL"/>
    <m/>
    <m/>
    <m/>
  </r>
  <r>
    <n v="-31.4108115249246"/>
    <n v="-64.171561875661197"/>
    <n v="40761"/>
    <n v="28"/>
    <m/>
    <m/>
    <m/>
    <m/>
    <m/>
    <m/>
    <m/>
    <m/>
    <x v="108"/>
    <m/>
    <x v="6"/>
    <s v="CAPITAL"/>
    <m/>
    <m/>
    <m/>
  </r>
  <r>
    <n v="-31.320833333333301"/>
    <n v="-64.176722222222196"/>
    <n v="40762"/>
    <n v="136"/>
    <m/>
    <m/>
    <m/>
    <m/>
    <m/>
    <m/>
    <m/>
    <m/>
    <x v="108"/>
    <m/>
    <x v="6"/>
    <s v="CAPITAL"/>
    <m/>
    <m/>
    <m/>
  </r>
  <r>
    <n v="-31.3854166666667"/>
    <n v="-64.206388888888895"/>
    <n v="40763"/>
    <n v="24"/>
    <m/>
    <m/>
    <m/>
    <m/>
    <m/>
    <m/>
    <m/>
    <m/>
    <x v="108"/>
    <m/>
    <x v="6"/>
    <s v="CAPITAL"/>
    <m/>
    <m/>
    <m/>
  </r>
  <r>
    <n v="-31.385354848523999"/>
    <n v="-64.206587372355997"/>
    <n v="40764"/>
    <n v="29"/>
    <m/>
    <m/>
    <m/>
    <m/>
    <m/>
    <m/>
    <m/>
    <m/>
    <x v="108"/>
    <m/>
    <x v="6"/>
    <s v="CAPITAL"/>
    <m/>
    <m/>
    <m/>
  </r>
  <r>
    <n v="-31.385305555555501"/>
    <n v="-64.206611111111101"/>
    <n v="40765"/>
    <n v="24"/>
    <m/>
    <m/>
    <m/>
    <m/>
    <m/>
    <m/>
    <m/>
    <m/>
    <x v="108"/>
    <m/>
    <x v="6"/>
    <s v="CAPITAL"/>
    <m/>
    <m/>
    <m/>
  </r>
  <r>
    <n v="-31.4690859749483"/>
    <n v="-64.183608613755993"/>
    <n v="40766"/>
    <n v="30"/>
    <m/>
    <m/>
    <m/>
    <m/>
    <m/>
    <m/>
    <m/>
    <m/>
    <x v="108"/>
    <m/>
    <x v="6"/>
    <s v="CAPITAL"/>
    <m/>
    <m/>
    <m/>
  </r>
  <r>
    <n v="-31.338833333333302"/>
    <n v="-64.221722222222198"/>
    <n v="40767"/>
    <n v="28"/>
    <m/>
    <m/>
    <m/>
    <m/>
    <m/>
    <m/>
    <m/>
    <m/>
    <x v="108"/>
    <m/>
    <x v="6"/>
    <s v="CAPITAL"/>
    <m/>
    <m/>
    <m/>
  </r>
  <r>
    <n v="-31.338707339491599"/>
    <n v="-64.221867061509101"/>
    <n v="40768"/>
    <n v="28"/>
    <m/>
    <m/>
    <m/>
    <m/>
    <m/>
    <m/>
    <m/>
    <m/>
    <x v="108"/>
    <m/>
    <x v="6"/>
    <s v="CAPITAL"/>
    <m/>
    <m/>
    <m/>
  </r>
  <r>
    <n v="-31.3486319947373"/>
    <n v="-64.176693595018605"/>
    <n v="40769"/>
    <n v="16"/>
    <m/>
    <m/>
    <m/>
    <m/>
    <m/>
    <m/>
    <m/>
    <m/>
    <x v="108"/>
    <m/>
    <x v="6"/>
    <s v="CAPITAL"/>
    <m/>
    <m/>
    <m/>
  </r>
  <r>
    <n v="-31.3486686451878"/>
    <n v="-64.177015460100407"/>
    <n v="40770"/>
    <n v="26"/>
    <m/>
    <m/>
    <m/>
    <m/>
    <m/>
    <m/>
    <m/>
    <m/>
    <x v="108"/>
    <m/>
    <x v="6"/>
    <s v="CAPITAL"/>
    <m/>
    <m/>
    <m/>
  </r>
  <r>
    <n v="-31.3411111111111"/>
    <n v="-64.211694444444404"/>
    <n v="40771"/>
    <n v="18"/>
    <m/>
    <m/>
    <m/>
    <m/>
    <m/>
    <m/>
    <m/>
    <m/>
    <x v="108"/>
    <m/>
    <x v="6"/>
    <s v="CAPITAL"/>
    <m/>
    <m/>
    <m/>
  </r>
  <r>
    <n v="-31.336166666666699"/>
    <n v="-64.184083333333305"/>
    <n v="40772"/>
    <n v="15"/>
    <m/>
    <m/>
    <m/>
    <m/>
    <m/>
    <m/>
    <m/>
    <m/>
    <x v="108"/>
    <m/>
    <x v="6"/>
    <s v="CAPITAL"/>
    <m/>
    <m/>
    <m/>
  </r>
  <r>
    <n v="-31.461666666666702"/>
    <n v="-64.249805555555596"/>
    <n v="40773"/>
    <n v="125"/>
    <m/>
    <m/>
    <m/>
    <m/>
    <m/>
    <m/>
    <m/>
    <m/>
    <x v="108"/>
    <m/>
    <x v="6"/>
    <s v="CAPITAL"/>
    <m/>
    <m/>
    <m/>
  </r>
  <r>
    <n v="-31.448527777777802"/>
    <n v="-64.248194444444493"/>
    <n v="40774"/>
    <n v="191"/>
    <m/>
    <m/>
    <m/>
    <m/>
    <m/>
    <m/>
    <m/>
    <m/>
    <x v="108"/>
    <m/>
    <x v="6"/>
    <s v="CAPITAL"/>
    <m/>
    <m/>
    <m/>
  </r>
  <r>
    <n v="-33.203123920384698"/>
    <n v="-63.8625986620373"/>
    <n v="20450"/>
    <n v="194"/>
    <m/>
    <m/>
    <m/>
    <m/>
    <m/>
    <m/>
    <m/>
    <m/>
    <x v="108"/>
    <m/>
    <x v="6"/>
    <s v="JUÁREZ CELMAN"/>
    <m/>
    <m/>
    <m/>
  </r>
  <r>
    <n v="-33.202865108411203"/>
    <n v="-63.8627953237417"/>
    <n v="20451"/>
    <n v="197"/>
    <m/>
    <m/>
    <m/>
    <m/>
    <m/>
    <m/>
    <m/>
    <m/>
    <x v="108"/>
    <m/>
    <x v="6"/>
    <s v="JUÁREZ CELMAN"/>
    <m/>
    <m/>
    <m/>
  </r>
  <r>
    <n v="-33.668498016919202"/>
    <n v="-63.636123369047397"/>
    <n v="20452"/>
    <m/>
    <m/>
    <m/>
    <m/>
    <m/>
    <m/>
    <m/>
    <m/>
    <m/>
    <x v="108"/>
    <m/>
    <x v="6"/>
    <s v="JUÁREZ CELMAN"/>
    <m/>
    <m/>
    <m/>
  </r>
  <r>
    <n v="-33.059842648427498"/>
    <n v="-63.839999999999897"/>
    <n v="20453"/>
    <n v="187"/>
    <m/>
    <m/>
    <m/>
    <m/>
    <m/>
    <m/>
    <m/>
    <m/>
    <x v="108"/>
    <m/>
    <x v="6"/>
    <s v="JUÁREZ CELMAN"/>
    <m/>
    <m/>
    <m/>
  </r>
  <r>
    <n v="-31.468633169574002"/>
    <n v="-64.204666666666697"/>
    <n v="40775"/>
    <n v="150"/>
    <m/>
    <m/>
    <m/>
    <m/>
    <m/>
    <m/>
    <m/>
    <m/>
    <x v="108"/>
    <m/>
    <x v="6"/>
    <s v="CAPITAL"/>
    <m/>
    <m/>
    <m/>
  </r>
  <r>
    <n v="-31.459583333333299"/>
    <n v="-64.216194444444497"/>
    <n v="40776"/>
    <n v="180"/>
    <m/>
    <m/>
    <m/>
    <m/>
    <m/>
    <m/>
    <m/>
    <m/>
    <x v="108"/>
    <m/>
    <x v="6"/>
    <s v="CAPITAL"/>
    <m/>
    <m/>
    <m/>
  </r>
  <r>
    <n v="-31.4459562095998"/>
    <n v="-64.210925853835207"/>
    <n v="40777"/>
    <n v="20"/>
    <m/>
    <m/>
    <m/>
    <m/>
    <m/>
    <m/>
    <m/>
    <m/>
    <x v="108"/>
    <m/>
    <x v="6"/>
    <s v="CAPITAL"/>
    <m/>
    <m/>
    <m/>
  </r>
  <r>
    <n v="-31.464166666666699"/>
    <n v="-64.200861111111095"/>
    <n v="40778"/>
    <n v="15"/>
    <m/>
    <m/>
    <m/>
    <m/>
    <m/>
    <m/>
    <m/>
    <m/>
    <x v="108"/>
    <m/>
    <x v="6"/>
    <s v="CAPITAL"/>
    <m/>
    <m/>
    <m/>
  </r>
  <r>
    <n v="-31.464674507219598"/>
    <n v="-64.205978912036301"/>
    <n v="40779"/>
    <n v="38"/>
    <m/>
    <m/>
    <m/>
    <m/>
    <m/>
    <m/>
    <m/>
    <m/>
    <x v="108"/>
    <m/>
    <x v="6"/>
    <s v="CAPITAL"/>
    <m/>
    <m/>
    <m/>
  </r>
  <r>
    <n v="-31.4433055555556"/>
    <n v="-64.203444444444401"/>
    <n v="40780"/>
    <n v="30"/>
    <m/>
    <m/>
    <m/>
    <m/>
    <m/>
    <m/>
    <m/>
    <m/>
    <x v="108"/>
    <m/>
    <x v="6"/>
    <s v="CAPITAL"/>
    <m/>
    <m/>
    <m/>
  </r>
  <r>
    <n v="-31.412388888888898"/>
    <n v="-64.2039166666667"/>
    <n v="40781"/>
    <n v="84"/>
    <m/>
    <m/>
    <m/>
    <m/>
    <m/>
    <m/>
    <m/>
    <m/>
    <x v="108"/>
    <m/>
    <x v="6"/>
    <s v="CAPITAL"/>
    <m/>
    <m/>
    <m/>
  </r>
  <r>
    <n v="-31.451166666666602"/>
    <n v="-64.201777777777806"/>
    <n v="40782"/>
    <n v="23"/>
    <m/>
    <m/>
    <m/>
    <m/>
    <m/>
    <m/>
    <m/>
    <m/>
    <x v="108"/>
    <m/>
    <x v="6"/>
    <s v="CAPITAL"/>
    <m/>
    <m/>
    <m/>
  </r>
  <r>
    <n v="-31.391777777777801"/>
    <n v="-64.203194444444406"/>
    <n v="40783"/>
    <n v="80"/>
    <m/>
    <m/>
    <m/>
    <m/>
    <m/>
    <m/>
    <m/>
    <m/>
    <x v="4"/>
    <m/>
    <x v="6"/>
    <s v="CAPITAL"/>
    <m/>
    <m/>
    <m/>
  </r>
  <r>
    <n v="-31.467888888888901"/>
    <n v="-64.127083333333303"/>
    <n v="40784"/>
    <n v="147"/>
    <m/>
    <m/>
    <m/>
    <m/>
    <m/>
    <m/>
    <m/>
    <m/>
    <x v="108"/>
    <m/>
    <x v="6"/>
    <s v="CAPITAL"/>
    <m/>
    <m/>
    <m/>
  </r>
  <r>
    <n v="-31.390805555555598"/>
    <n v="-64.186000000000007"/>
    <n v="40785"/>
    <n v="180"/>
    <m/>
    <m/>
    <m/>
    <m/>
    <m/>
    <m/>
    <m/>
    <m/>
    <x v="108"/>
    <m/>
    <x v="6"/>
    <s v="CAPITAL"/>
    <m/>
    <m/>
    <m/>
  </r>
  <r>
    <n v="-31.3976659040129"/>
    <n v="-64.174403440475501"/>
    <n v="40786"/>
    <n v="87"/>
    <m/>
    <m/>
    <m/>
    <m/>
    <m/>
    <m/>
    <m/>
    <m/>
    <x v="108"/>
    <m/>
    <x v="6"/>
    <s v="CAPITAL"/>
    <m/>
    <m/>
    <m/>
  </r>
  <r>
    <n v="-31.377194444444498"/>
    <n v="-64.184194444444401"/>
    <n v="40787"/>
    <n v="90"/>
    <m/>
    <m/>
    <m/>
    <m/>
    <m/>
    <m/>
    <m/>
    <m/>
    <x v="108"/>
    <m/>
    <x v="6"/>
    <s v="CAPITAL"/>
    <m/>
    <m/>
    <m/>
  </r>
  <r>
    <n v="-31.3918888888889"/>
    <n v="-64.184916666666695"/>
    <n v="40788"/>
    <n v="108"/>
    <m/>
    <m/>
    <m/>
    <m/>
    <m/>
    <m/>
    <m/>
    <m/>
    <x v="108"/>
    <m/>
    <x v="6"/>
    <s v="CAPITAL"/>
    <m/>
    <m/>
    <m/>
  </r>
  <r>
    <n v="-31.397833333333299"/>
    <n v="-64.244916666666697"/>
    <n v="40789"/>
    <n v="22"/>
    <m/>
    <m/>
    <m/>
    <m/>
    <m/>
    <m/>
    <m/>
    <m/>
    <x v="108"/>
    <m/>
    <x v="6"/>
    <s v="CAPITAL"/>
    <m/>
    <m/>
    <m/>
  </r>
  <r>
    <n v="-31.3695555555556"/>
    <n v="-64.232444444444397"/>
    <n v="40790"/>
    <n v="12"/>
    <m/>
    <m/>
    <m/>
    <m/>
    <m/>
    <m/>
    <m/>
    <m/>
    <x v="108"/>
    <m/>
    <x v="6"/>
    <s v="CAPITAL"/>
    <m/>
    <m/>
    <m/>
  </r>
  <r>
    <n v="-31.3950833333333"/>
    <n v="-64.195722222222201"/>
    <n v="40791"/>
    <n v="76"/>
    <m/>
    <m/>
    <m/>
    <m/>
    <m/>
    <m/>
    <m/>
    <m/>
    <x v="108"/>
    <m/>
    <x v="6"/>
    <s v="CAPITAL"/>
    <m/>
    <m/>
    <m/>
  </r>
  <r>
    <n v="-31.385628384622802"/>
    <n v="-64.259219253306895"/>
    <n v="20454"/>
    <n v="80"/>
    <m/>
    <m/>
    <m/>
    <m/>
    <m/>
    <m/>
    <m/>
    <m/>
    <x v="108"/>
    <m/>
    <x v="6"/>
    <s v="CAPITAL"/>
    <m/>
    <m/>
    <m/>
  </r>
  <r>
    <n v="-31.322804053920599"/>
    <n v="-64.293750089285098"/>
    <n v="20455"/>
    <n v="219"/>
    <m/>
    <m/>
    <m/>
    <m/>
    <m/>
    <m/>
    <m/>
    <m/>
    <x v="31"/>
    <m/>
    <x v="6"/>
    <s v="CAPITAL"/>
    <m/>
    <m/>
    <m/>
  </r>
  <r>
    <n v="-31.462287904285201"/>
    <n v="-64.105549999999994"/>
    <n v="20456"/>
    <m/>
    <m/>
    <m/>
    <m/>
    <m/>
    <m/>
    <m/>
    <m/>
    <m/>
    <x v="108"/>
    <m/>
    <x v="6"/>
    <s v="CAPITAL"/>
    <m/>
    <m/>
    <m/>
  </r>
  <r>
    <n v="-31.4442682867803"/>
    <n v="-64.156461302248601"/>
    <n v="20457"/>
    <n v="300"/>
    <m/>
    <m/>
    <m/>
    <m/>
    <m/>
    <m/>
    <m/>
    <m/>
    <x v="108"/>
    <m/>
    <x v="6"/>
    <s v="CAPITAL"/>
    <m/>
    <m/>
    <m/>
  </r>
  <r>
    <n v="-31.434347194207401"/>
    <n v="-64.226382759920796"/>
    <n v="20458"/>
    <n v="201"/>
    <m/>
    <m/>
    <m/>
    <m/>
    <m/>
    <m/>
    <m/>
    <m/>
    <x v="108"/>
    <m/>
    <x v="6"/>
    <s v="CAPITAL"/>
    <m/>
    <m/>
    <m/>
  </r>
  <r>
    <n v="-31.3393033575252"/>
    <n v="-64.221571457672098"/>
    <n v="20459"/>
    <m/>
    <m/>
    <m/>
    <m/>
    <m/>
    <m/>
    <m/>
    <m/>
    <m/>
    <x v="108"/>
    <m/>
    <x v="6"/>
    <s v="CAPITAL"/>
    <m/>
    <m/>
    <m/>
  </r>
  <r>
    <n v="-31.455789858163001"/>
    <n v="-64.222262933201307"/>
    <n v="20460"/>
    <n v="21"/>
    <m/>
    <m/>
    <m/>
    <m/>
    <m/>
    <m/>
    <m/>
    <m/>
    <x v="108"/>
    <m/>
    <x v="6"/>
    <s v="CAPITAL"/>
    <m/>
    <m/>
    <m/>
  </r>
  <r>
    <n v="-31.4284493826842"/>
    <n v="-64.221751121690502"/>
    <n v="20461"/>
    <n v="130"/>
    <m/>
    <m/>
    <m/>
    <m/>
    <m/>
    <m/>
    <m/>
    <m/>
    <x v="108"/>
    <m/>
    <x v="6"/>
    <s v="CAPITAL"/>
    <m/>
    <m/>
    <m/>
  </r>
  <r>
    <n v="-31.463934309772601"/>
    <n v="-64.104914271163906"/>
    <n v="20462"/>
    <n v="125"/>
    <m/>
    <m/>
    <m/>
    <m/>
    <m/>
    <m/>
    <m/>
    <m/>
    <x v="108"/>
    <m/>
    <x v="6"/>
    <s v="CAPITAL"/>
    <m/>
    <m/>
    <m/>
  </r>
  <r>
    <n v="-31.424949964183799"/>
    <n v="-64.136916666666707"/>
    <n v="20463"/>
    <n v="170"/>
    <m/>
    <m/>
    <m/>
    <m/>
    <m/>
    <m/>
    <m/>
    <m/>
    <x v="108"/>
    <m/>
    <x v="6"/>
    <s v="CAPITAL"/>
    <m/>
    <m/>
    <m/>
  </r>
  <r>
    <n v="-31.382060213700299"/>
    <n v="-64.215221648809603"/>
    <n v="20464"/>
    <n v="40"/>
    <m/>
    <m/>
    <m/>
    <m/>
    <m/>
    <m/>
    <m/>
    <m/>
    <x v="108"/>
    <m/>
    <x v="6"/>
    <s v="CAPITAL"/>
    <m/>
    <m/>
    <m/>
  </r>
  <r>
    <n v="-31.419940493555899"/>
    <n v="-64.180021457672098"/>
    <n v="20465"/>
    <m/>
    <m/>
    <m/>
    <m/>
    <m/>
    <m/>
    <m/>
    <m/>
    <m/>
    <x v="108"/>
    <m/>
    <x v="6"/>
    <s v="CAPITAL"/>
    <m/>
    <m/>
    <m/>
  </r>
  <r>
    <n v="-31.341311548127699"/>
    <n v="-64.170533142195794"/>
    <n v="20466"/>
    <n v="133"/>
    <m/>
    <m/>
    <m/>
    <m/>
    <m/>
    <m/>
    <m/>
    <m/>
    <x v="108"/>
    <m/>
    <x v="6"/>
    <s v="CAPITAL"/>
    <m/>
    <m/>
    <m/>
  </r>
  <r>
    <n v="-31.471351963206999"/>
    <n v="-64.187003160052797"/>
    <n v="20467"/>
    <n v="100"/>
    <m/>
    <m/>
    <m/>
    <m/>
    <m/>
    <m/>
    <m/>
    <m/>
    <x v="108"/>
    <m/>
    <x v="6"/>
    <s v="CAPITAL"/>
    <m/>
    <m/>
    <m/>
  </r>
  <r>
    <n v="-31.467739381444002"/>
    <n v="-64.085954982142994"/>
    <n v="20468"/>
    <n v="182"/>
    <m/>
    <m/>
    <m/>
    <m/>
    <m/>
    <m/>
    <m/>
    <m/>
    <x v="108"/>
    <m/>
    <x v="6"/>
    <s v="CAPITAL"/>
    <m/>
    <m/>
    <m/>
  </r>
  <r>
    <n v="-31.464003268688799"/>
    <n v="-64.109899999999996"/>
    <n v="20469"/>
    <n v="82"/>
    <m/>
    <m/>
    <m/>
    <m/>
    <m/>
    <m/>
    <m/>
    <m/>
    <x v="108"/>
    <m/>
    <x v="6"/>
    <s v="CAPITAL"/>
    <m/>
    <m/>
    <m/>
  </r>
  <r>
    <n v="-31.4599308264219"/>
    <n v="-64.107673766517294"/>
    <n v="20470"/>
    <n v="120"/>
    <m/>
    <m/>
    <m/>
    <m/>
    <m/>
    <m/>
    <m/>
    <m/>
    <x v="108"/>
    <m/>
    <x v="6"/>
    <s v="CAPITAL"/>
    <m/>
    <m/>
    <m/>
  </r>
  <r>
    <n v="-31.464428408127699"/>
    <n v="-64.091693225413493"/>
    <n v="20471"/>
    <n v="120"/>
    <m/>
    <m/>
    <m/>
    <m/>
    <m/>
    <m/>
    <m/>
    <m/>
    <x v="108"/>
    <m/>
    <x v="6"/>
    <s v="CAPITAL"/>
    <m/>
    <m/>
    <m/>
  </r>
  <r>
    <n v="-31.431737566133801"/>
    <n v="-64.200778542327896"/>
    <n v="20472"/>
    <n v="226"/>
    <m/>
    <m/>
    <m/>
    <m/>
    <m/>
    <m/>
    <m/>
    <m/>
    <x v="108"/>
    <m/>
    <x v="6"/>
    <s v="CAPITAL"/>
    <m/>
    <m/>
    <m/>
  </r>
  <r>
    <n v="-31.472605233074201"/>
    <n v="-64.232128160052795"/>
    <n v="20473"/>
    <n v="248"/>
    <m/>
    <m/>
    <m/>
    <m/>
    <m/>
    <m/>
    <m/>
    <m/>
    <x v="4"/>
    <m/>
    <x v="6"/>
    <s v="CAPITAL"/>
    <m/>
    <m/>
    <m/>
  </r>
  <r>
    <n v="-31.335692244303299"/>
    <n v="-64.196079982143004"/>
    <n v="20474"/>
    <n v="17"/>
    <m/>
    <m/>
    <m/>
    <m/>
    <m/>
    <m/>
    <m/>
    <m/>
    <x v="108"/>
    <m/>
    <x v="6"/>
    <s v="CAPITAL"/>
    <m/>
    <m/>
    <m/>
  </r>
  <r>
    <n v="-31.433421057669399"/>
    <n v="-64.263052586640299"/>
    <n v="20475"/>
    <n v="120"/>
    <m/>
    <m/>
    <m/>
    <m/>
    <m/>
    <m/>
    <m/>
    <m/>
    <x v="108"/>
    <m/>
    <x v="6"/>
    <s v="CAPITAL"/>
    <m/>
    <m/>
    <m/>
  </r>
  <r>
    <n v="-31.442145772808299"/>
    <n v="-64.197091182539197"/>
    <n v="20476"/>
    <n v="201"/>
    <m/>
    <m/>
    <m/>
    <m/>
    <m/>
    <m/>
    <m/>
    <m/>
    <x v="108"/>
    <m/>
    <x v="6"/>
    <s v="CAPITAL"/>
    <m/>
    <m/>
    <m/>
  </r>
  <r>
    <n v="-31.378222296950099"/>
    <n v="-64.235974999999996"/>
    <n v="20477"/>
    <n v="304"/>
    <m/>
    <m/>
    <m/>
    <m/>
    <m/>
    <m/>
    <m/>
    <m/>
    <x v="108"/>
    <m/>
    <x v="6"/>
    <s v="CAPITAL"/>
    <m/>
    <m/>
    <m/>
  </r>
  <r>
    <n v="-31.4317486772504"/>
    <n v="-64.183013697751306"/>
    <n v="20478"/>
    <n v="156"/>
    <m/>
    <m/>
    <m/>
    <m/>
    <m/>
    <m/>
    <m/>
    <m/>
    <x v="108"/>
    <m/>
    <x v="6"/>
    <s v="CAPITAL"/>
    <m/>
    <m/>
    <m/>
  </r>
  <r>
    <n v="-31.340541704667899"/>
    <n v="-64.300172031084699"/>
    <n v="20479"/>
    <n v="54"/>
    <m/>
    <m/>
    <m/>
    <m/>
    <m/>
    <m/>
    <m/>
    <m/>
    <x v="31"/>
    <m/>
    <x v="6"/>
    <s v="CAPITAL"/>
    <m/>
    <m/>
    <m/>
  </r>
  <r>
    <n v="-31.396903391223599"/>
    <n v="-64.230224426587398"/>
    <n v="20480"/>
    <n v="171"/>
    <m/>
    <m/>
    <m/>
    <m/>
    <m/>
    <m/>
    <m/>
    <m/>
    <x v="108"/>
    <m/>
    <x v="6"/>
    <s v="CAPITAL"/>
    <m/>
    <m/>
    <m/>
  </r>
  <r>
    <n v="-31.380410062546598"/>
    <n v="-64.132618871031895"/>
    <n v="20481"/>
    <m/>
    <m/>
    <m/>
    <m/>
    <m/>
    <m/>
    <m/>
    <m/>
    <m/>
    <x v="31"/>
    <m/>
    <x v="6"/>
    <s v="CAPITAL"/>
    <m/>
    <m/>
    <m/>
  </r>
  <r>
    <n v="-31.4025220149367"/>
    <n v="-64.094621648809607"/>
    <n v="20482"/>
    <n v="27"/>
    <m/>
    <m/>
    <m/>
    <m/>
    <m/>
    <m/>
    <m/>
    <m/>
    <x v="108"/>
    <m/>
    <x v="6"/>
    <s v="CAPITAL"/>
    <m/>
    <m/>
    <m/>
  </r>
  <r>
    <n v="-31.458293134665499"/>
    <n v="-64.094061493386207"/>
    <n v="20483"/>
    <n v="50"/>
    <m/>
    <m/>
    <m/>
    <m/>
    <m/>
    <m/>
    <m/>
    <m/>
    <x v="108"/>
    <m/>
    <x v="6"/>
    <s v="CAPITAL"/>
    <m/>
    <m/>
    <m/>
  </r>
  <r>
    <n v="-31.357184508452999"/>
    <n v="-64.200521584986603"/>
    <n v="20484"/>
    <n v="13"/>
    <m/>
    <m/>
    <m/>
    <m/>
    <m/>
    <m/>
    <m/>
    <m/>
    <x v="4"/>
    <m/>
    <x v="6"/>
    <s v="CAPITAL"/>
    <m/>
    <m/>
    <m/>
  </r>
  <r>
    <n v="-31.365027777777801"/>
    <n v="-64.222444444444406"/>
    <n v="40792"/>
    <n v="50"/>
    <m/>
    <m/>
    <m/>
    <m/>
    <m/>
    <m/>
    <m/>
    <m/>
    <x v="4"/>
    <m/>
    <x v="6"/>
    <s v="CAPITAL"/>
    <m/>
    <m/>
    <m/>
  </r>
  <r>
    <n v="-31.466888888888899"/>
    <n v="-64.134055555555605"/>
    <n v="40793"/>
    <n v="149"/>
    <m/>
    <m/>
    <m/>
    <m/>
    <m/>
    <m/>
    <m/>
    <m/>
    <x v="108"/>
    <m/>
    <x v="6"/>
    <s v="CAPITAL"/>
    <m/>
    <m/>
    <m/>
  </r>
  <r>
    <n v="-31.4603055555556"/>
    <n v="-64.107916666666696"/>
    <n v="40794"/>
    <n v="84"/>
    <m/>
    <m/>
    <m/>
    <m/>
    <m/>
    <m/>
    <m/>
    <m/>
    <x v="4"/>
    <m/>
    <x v="6"/>
    <s v="CAPITAL"/>
    <m/>
    <m/>
    <m/>
  </r>
  <r>
    <n v="-31.464861111111102"/>
    <n v="-64.102472222222204"/>
    <n v="40795"/>
    <n v="198"/>
    <m/>
    <m/>
    <m/>
    <m/>
    <m/>
    <m/>
    <m/>
    <m/>
    <x v="4"/>
    <m/>
    <x v="6"/>
    <s v="CAPITAL"/>
    <m/>
    <m/>
    <m/>
  </r>
  <r>
    <n v="-31.462305555555599"/>
    <n v="-64.127916666666707"/>
    <n v="40796"/>
    <n v="41"/>
    <m/>
    <m/>
    <m/>
    <m/>
    <m/>
    <m/>
    <m/>
    <m/>
    <x v="108"/>
    <m/>
    <x v="6"/>
    <s v="CAPITAL"/>
    <m/>
    <m/>
    <m/>
  </r>
  <r>
    <n v="-31.4607777777778"/>
    <n v="-64.145638888888897"/>
    <n v="40797"/>
    <n v="30"/>
    <m/>
    <m/>
    <m/>
    <m/>
    <m/>
    <m/>
    <m/>
    <m/>
    <x v="108"/>
    <m/>
    <x v="6"/>
    <s v="CAPITAL"/>
    <m/>
    <m/>
    <m/>
  </r>
  <r>
    <n v="-31.464305555555502"/>
    <n v="-64.103499999999997"/>
    <n v="40798"/>
    <n v="94"/>
    <m/>
    <m/>
    <m/>
    <m/>
    <m/>
    <m/>
    <m/>
    <m/>
    <x v="108"/>
    <m/>
    <x v="6"/>
    <s v="CAPITAL"/>
    <m/>
    <m/>
    <m/>
  </r>
  <r>
    <n v="-31.456416666666598"/>
    <n v="-64.126249999999999"/>
    <n v="40799"/>
    <n v="180"/>
    <m/>
    <m/>
    <m/>
    <m/>
    <m/>
    <m/>
    <m/>
    <m/>
    <x v="4"/>
    <m/>
    <x v="6"/>
    <s v="CAPITAL"/>
    <m/>
    <m/>
    <m/>
  </r>
  <r>
    <n v="-31.458083333333299"/>
    <n v="-64.168111111111102"/>
    <n v="40800"/>
    <n v="28"/>
    <m/>
    <m/>
    <m/>
    <m/>
    <m/>
    <m/>
    <m/>
    <m/>
    <x v="108"/>
    <m/>
    <x v="6"/>
    <s v="CAPITAL"/>
    <m/>
    <m/>
    <m/>
  </r>
  <r>
    <n v="-31.464029747245601"/>
    <n v="-64.109764551586593"/>
    <n v="40801"/>
    <n v="140"/>
    <m/>
    <m/>
    <m/>
    <m/>
    <m/>
    <m/>
    <m/>
    <m/>
    <x v="108"/>
    <m/>
    <x v="6"/>
    <s v="CAPITAL"/>
    <m/>
    <m/>
    <m/>
  </r>
  <r>
    <n v="-31.458500000000001"/>
    <n v="-64.085027777777796"/>
    <n v="40802"/>
    <n v="205"/>
    <m/>
    <m/>
    <m/>
    <m/>
    <m/>
    <m/>
    <m/>
    <m/>
    <x v="4"/>
    <m/>
    <x v="6"/>
    <s v="CAPITAL"/>
    <m/>
    <m/>
    <m/>
  </r>
  <r>
    <n v="-31.363461852129301"/>
    <n v="-64.158291284391595"/>
    <n v="20485"/>
    <n v="84"/>
    <m/>
    <m/>
    <m/>
    <m/>
    <m/>
    <m/>
    <m/>
    <m/>
    <x v="108"/>
    <m/>
    <x v="6"/>
    <s v="CAPITAL"/>
    <m/>
    <m/>
    <m/>
  </r>
  <r>
    <n v="-31.376106156827699"/>
    <n v="-64.162287168651204"/>
    <n v="20486"/>
    <m/>
    <m/>
    <m/>
    <m/>
    <m/>
    <m/>
    <m/>
    <m/>
    <m/>
    <x v="108"/>
    <m/>
    <x v="6"/>
    <s v="CAPITAL"/>
    <m/>
    <m/>
    <m/>
  </r>
  <r>
    <n v="-31.458114936729601"/>
    <n v="-64.083552975554397"/>
    <n v="20487"/>
    <n v="41"/>
    <m/>
    <m/>
    <m/>
    <m/>
    <m/>
    <m/>
    <m/>
    <m/>
    <x v="108"/>
    <m/>
    <x v="6"/>
    <s v="CAPITAL"/>
    <m/>
    <m/>
    <m/>
  </r>
  <r>
    <n v="-31.481218474649999"/>
    <n v="-64.237334862433499"/>
    <n v="20488"/>
    <n v="18"/>
    <m/>
    <m/>
    <m/>
    <m/>
    <m/>
    <m/>
    <m/>
    <m/>
    <x v="108"/>
    <m/>
    <x v="6"/>
    <s v="CAPITAL"/>
    <m/>
    <m/>
    <m/>
  </r>
  <r>
    <n v="-31.3999221656386"/>
    <n v="-64.120010728836107"/>
    <n v="20489"/>
    <m/>
    <m/>
    <m/>
    <m/>
    <m/>
    <m/>
    <m/>
    <m/>
    <m/>
    <x v="4"/>
    <m/>
    <x v="6"/>
    <s v="CAPITAL"/>
    <m/>
    <m/>
    <m/>
  </r>
  <r>
    <n v="-31.399972532503"/>
    <n v="-64.120061690807304"/>
    <n v="20490"/>
    <m/>
    <m/>
    <m/>
    <m/>
    <m/>
    <m/>
    <m/>
    <m/>
    <m/>
    <x v="4"/>
    <m/>
    <x v="6"/>
    <s v="CAPITAL"/>
    <m/>
    <m/>
    <m/>
  </r>
  <r>
    <n v="-31.347370357912801"/>
    <n v="-64.298891284391502"/>
    <n v="20491"/>
    <n v="60"/>
    <m/>
    <m/>
    <m/>
    <m/>
    <m/>
    <m/>
    <m/>
    <m/>
    <x v="108"/>
    <m/>
    <x v="6"/>
    <s v="CAPITAL"/>
    <m/>
    <m/>
    <m/>
  </r>
  <r>
    <n v="-31.336041270869501"/>
    <n v="-64.304483142195807"/>
    <n v="20492"/>
    <n v="60"/>
    <m/>
    <m/>
    <m/>
    <m/>
    <m/>
    <m/>
    <m/>
    <m/>
    <x v="108"/>
    <m/>
    <x v="6"/>
    <s v="CAPITAL"/>
    <m/>
    <m/>
    <m/>
  </r>
  <r>
    <n v="-31.417975470670299"/>
    <n v="-64.175305746693098"/>
    <n v="20493"/>
    <n v="130"/>
    <m/>
    <m/>
    <m/>
    <m/>
    <m/>
    <m/>
    <m/>
    <m/>
    <x v="31"/>
    <m/>
    <x v="6"/>
    <s v="CAPITAL"/>
    <m/>
    <m/>
    <m/>
  </r>
  <r>
    <n v="-31.342369906497101"/>
    <n v="-64.207224234136106"/>
    <n v="20494"/>
    <n v="155"/>
    <m/>
    <m/>
    <m/>
    <m/>
    <m/>
    <m/>
    <m/>
    <m/>
    <x v="108"/>
    <m/>
    <x v="6"/>
    <s v="CAPITAL"/>
    <m/>
    <m/>
    <m/>
  </r>
  <r>
    <n v="-31.3637943579092"/>
    <n v="-64.197036493386193"/>
    <n v="20495"/>
    <n v="190"/>
    <m/>
    <m/>
    <m/>
    <m/>
    <m/>
    <m/>
    <m/>
    <m/>
    <x v="108"/>
    <m/>
    <x v="6"/>
    <s v="CAPITAL"/>
    <m/>
    <m/>
    <m/>
  </r>
  <r>
    <n v="-31.438348018052199"/>
    <n v="-64.220533906745899"/>
    <n v="20496"/>
    <n v="115"/>
    <m/>
    <m/>
    <m/>
    <m/>
    <m/>
    <m/>
    <m/>
    <m/>
    <x v="108"/>
    <m/>
    <x v="6"/>
    <s v="CAPITAL"/>
    <m/>
    <m/>
    <m/>
  </r>
  <r>
    <n v="-31.329652236356701"/>
    <n v="-64.182529982142995"/>
    <n v="20497"/>
    <n v="32"/>
    <m/>
    <m/>
    <m/>
    <m/>
    <m/>
    <m/>
    <m/>
    <m/>
    <x v="108"/>
    <m/>
    <x v="6"/>
    <s v="CAPITAL"/>
    <m/>
    <m/>
    <m/>
  </r>
  <r>
    <n v="-31.337620191149799"/>
    <n v="-64.207500203377407"/>
    <n v="20498"/>
    <n v="94"/>
    <m/>
    <m/>
    <m/>
    <m/>
    <m/>
    <m/>
    <m/>
    <m/>
    <x v="108"/>
    <m/>
    <x v="6"/>
    <s v="CAPITAL"/>
    <m/>
    <m/>
    <m/>
  </r>
  <r>
    <n v="-31.330232387936402"/>
    <n v="-64.256155746693096"/>
    <n v="20499"/>
    <n v="122"/>
    <m/>
    <m/>
    <m/>
    <m/>
    <m/>
    <m/>
    <m/>
    <m/>
    <x v="31"/>
    <m/>
    <x v="6"/>
    <s v="CAPITAL"/>
    <m/>
    <m/>
    <m/>
  </r>
  <r>
    <n v="-31.423561386025501"/>
    <n v="-64.151735537698499"/>
    <n v="20500"/>
    <n v="70"/>
    <m/>
    <m/>
    <m/>
    <m/>
    <m/>
    <m/>
    <m/>
    <m/>
    <x v="108"/>
    <m/>
    <x v="6"/>
    <s v="CAPITAL"/>
    <m/>
    <m/>
    <m/>
  </r>
  <r>
    <n v="-31.3132266768432"/>
    <n v="-64.279741284391605"/>
    <n v="20501"/>
    <n v="150"/>
    <m/>
    <m/>
    <m/>
    <m/>
    <m/>
    <m/>
    <m/>
    <m/>
    <x v="108"/>
    <m/>
    <x v="6"/>
    <s v="CAPITAL"/>
    <m/>
    <m/>
    <m/>
  </r>
  <r>
    <n v="-31.360866284175898"/>
    <n v="-64.243205555555505"/>
    <n v="20502"/>
    <n v="66"/>
    <m/>
    <m/>
    <m/>
    <m/>
    <m/>
    <m/>
    <m/>
    <m/>
    <x v="108"/>
    <m/>
    <x v="6"/>
    <s v="CAPITAL"/>
    <m/>
    <m/>
    <m/>
  </r>
  <r>
    <n v="-31.3968058195052"/>
    <n v="-64.265472145504404"/>
    <n v="20503"/>
    <n v="30"/>
    <m/>
    <m/>
    <m/>
    <m/>
    <m/>
    <m/>
    <m/>
    <m/>
    <x v="108"/>
    <m/>
    <x v="6"/>
    <s v="CAPITAL"/>
    <m/>
    <m/>
    <m/>
  </r>
  <r>
    <n v="-31.329185995913001"/>
    <n v="-64.260993680221802"/>
    <n v="20504"/>
    <n v="114"/>
    <m/>
    <m/>
    <m/>
    <m/>
    <m/>
    <m/>
    <m/>
    <m/>
    <x v="108"/>
    <m/>
    <x v="6"/>
    <s v="CAPITAL"/>
    <m/>
    <m/>
    <m/>
  </r>
  <r>
    <n v="-31.510791588652001"/>
    <n v="-64.197456211201498"/>
    <n v="20505"/>
    <n v="60"/>
    <m/>
    <m/>
    <m/>
    <m/>
    <m/>
    <m/>
    <m/>
    <m/>
    <x v="108"/>
    <m/>
    <x v="6"/>
    <s v="CAPITAL"/>
    <m/>
    <m/>
    <m/>
  </r>
  <r>
    <n v="-31.441145242324101"/>
    <n v="-64.229341857804201"/>
    <n v="20506"/>
    <n v="108"/>
    <m/>
    <m/>
    <m/>
    <m/>
    <m/>
    <m/>
    <m/>
    <m/>
    <x v="108"/>
    <m/>
    <x v="6"/>
    <s v="CAPITAL"/>
    <m/>
    <m/>
    <m/>
  </r>
  <r>
    <n v="-31.3440824007528"/>
    <n v="-64.278297031084705"/>
    <n v="20507"/>
    <n v="24"/>
    <m/>
    <m/>
    <m/>
    <m/>
    <m/>
    <m/>
    <m/>
    <m/>
    <x v="108"/>
    <m/>
    <x v="6"/>
    <s v="CAPITAL"/>
    <m/>
    <m/>
    <m/>
  </r>
  <r>
    <n v="-31.3705615609591"/>
    <n v="-64.064452586640201"/>
    <n v="20508"/>
    <n v="230"/>
    <m/>
    <m/>
    <m/>
    <m/>
    <m/>
    <m/>
    <m/>
    <m/>
    <x v="108"/>
    <m/>
    <x v="6"/>
    <s v="CAPITAL"/>
    <m/>
    <m/>
    <m/>
  </r>
  <r>
    <n v="-31.463273036321699"/>
    <n v="-64.111435919973601"/>
    <n v="20509"/>
    <n v="15"/>
    <m/>
    <m/>
    <m/>
    <m/>
    <m/>
    <m/>
    <m/>
    <m/>
    <x v="108"/>
    <m/>
    <x v="6"/>
    <s v="CAPITAL"/>
    <m/>
    <m/>
    <m/>
  </r>
  <r>
    <n v="-31.3581922574587"/>
    <n v="-64.256080173280495"/>
    <n v="20510"/>
    <n v="108"/>
    <m/>
    <m/>
    <m/>
    <m/>
    <m/>
    <m/>
    <m/>
    <m/>
    <x v="108"/>
    <m/>
    <x v="6"/>
    <s v="CAPITAL"/>
    <m/>
    <m/>
    <m/>
  </r>
  <r>
    <n v="-31.3525340663629"/>
    <n v="-64.246548853174801"/>
    <n v="20511"/>
    <n v="32"/>
    <m/>
    <m/>
    <m/>
    <m/>
    <m/>
    <m/>
    <m/>
    <m/>
    <x v="108"/>
    <m/>
    <x v="6"/>
    <s v="CAPITAL"/>
    <m/>
    <m/>
    <m/>
  </r>
  <r>
    <n v="-31.337104329929499"/>
    <n v="-64.308888506613798"/>
    <n v="20512"/>
    <n v="38"/>
    <m/>
    <m/>
    <m/>
    <m/>
    <m/>
    <m/>
    <m/>
    <m/>
    <x v="108"/>
    <m/>
    <x v="6"/>
    <s v="CAPITAL"/>
    <m/>
    <m/>
    <m/>
  </r>
  <r>
    <n v="-31.339491703644999"/>
    <n v="-64.2576607288361"/>
    <n v="20513"/>
    <n v="90"/>
    <m/>
    <m/>
    <m/>
    <m/>
    <m/>
    <m/>
    <m/>
    <m/>
    <x v="108"/>
    <m/>
    <x v="6"/>
    <s v="CAPITAL"/>
    <m/>
    <m/>
    <m/>
  </r>
  <r>
    <n v="-31.403323110661201"/>
    <n v="-64.1288793961631"/>
    <n v="20514"/>
    <n v="32"/>
    <m/>
    <m/>
    <m/>
    <m/>
    <m/>
    <m/>
    <m/>
    <m/>
    <x v="108"/>
    <m/>
    <x v="6"/>
    <s v="CAPITAL"/>
    <m/>
    <m/>
    <m/>
  </r>
  <r>
    <n v="-31.3893811645973"/>
    <n v="-64.124311493386202"/>
    <n v="20515"/>
    <n v="50"/>
    <m/>
    <m/>
    <m/>
    <m/>
    <m/>
    <m/>
    <m/>
    <m/>
    <x v="108"/>
    <m/>
    <x v="6"/>
    <s v="CAPITAL"/>
    <m/>
    <m/>
    <m/>
  </r>
  <r>
    <n v="-31.367446843260101"/>
    <n v="-64.267558142195796"/>
    <n v="20516"/>
    <n v="50"/>
    <m/>
    <m/>
    <m/>
    <m/>
    <m/>
    <m/>
    <m/>
    <m/>
    <x v="108"/>
    <m/>
    <x v="6"/>
    <s v="CAPITAL"/>
    <m/>
    <m/>
    <m/>
  </r>
  <r>
    <n v="-31.386645051884599"/>
    <n v="-64.273377586640294"/>
    <n v="20517"/>
    <n v="43"/>
    <m/>
    <m/>
    <m/>
    <m/>
    <m/>
    <m/>
    <m/>
    <m/>
    <x v="108"/>
    <m/>
    <x v="6"/>
    <s v="CAPITAL"/>
    <m/>
    <m/>
    <m/>
  </r>
  <r>
    <n v="-31.386343473682199"/>
    <n v="-64.250216895506199"/>
    <n v="20518"/>
    <m/>
    <m/>
    <m/>
    <m/>
    <m/>
    <m/>
    <m/>
    <m/>
    <m/>
    <x v="108"/>
    <m/>
    <x v="6"/>
    <s v="CAPITAL"/>
    <m/>
    <m/>
    <m/>
  </r>
  <r>
    <n v="-31.4016179542621"/>
    <n v="-64.120232951058298"/>
    <n v="20519"/>
    <n v="27"/>
    <m/>
    <m/>
    <m/>
    <m/>
    <m/>
    <m/>
    <m/>
    <m/>
    <x v="108"/>
    <m/>
    <x v="6"/>
    <s v="CAPITAL"/>
    <m/>
    <m/>
    <m/>
  </r>
  <r>
    <n v="-31.389912998755001"/>
    <n v="-64.14"/>
    <n v="20520"/>
    <n v="140"/>
    <m/>
    <m/>
    <m/>
    <m/>
    <m/>
    <m/>
    <m/>
    <m/>
    <x v="4"/>
    <m/>
    <x v="6"/>
    <s v="CAPITAL"/>
    <m/>
    <m/>
    <m/>
  </r>
  <r>
    <n v="-31.391133131258201"/>
    <n v="-64.092990991401606"/>
    <n v="20521"/>
    <n v="249"/>
    <m/>
    <m/>
    <m/>
    <m/>
    <m/>
    <m/>
    <m/>
    <m/>
    <x v="4"/>
    <m/>
    <x v="6"/>
    <s v="CAPITAL"/>
    <m/>
    <m/>
    <m/>
  </r>
  <r>
    <n v="-31.390588824564599"/>
    <n v="-64.087544444444404"/>
    <n v="20522"/>
    <n v="200"/>
    <m/>
    <m/>
    <m/>
    <m/>
    <m/>
    <m/>
    <m/>
    <m/>
    <x v="4"/>
    <m/>
    <x v="6"/>
    <s v="CAPITAL"/>
    <m/>
    <m/>
    <m/>
  </r>
  <r>
    <n v="-31.3584265656574"/>
    <n v="-64.212299617724995"/>
    <n v="20523"/>
    <n v="91"/>
    <m/>
    <m/>
    <m/>
    <m/>
    <m/>
    <m/>
    <m/>
    <m/>
    <x v="108"/>
    <m/>
    <x v="6"/>
    <s v="CAPITAL"/>
    <m/>
    <m/>
    <m/>
  </r>
  <r>
    <n v="-31.401590481911899"/>
    <n v="-64.120259773803298"/>
    <n v="20524"/>
    <n v="27"/>
    <m/>
    <m/>
    <m/>
    <m/>
    <m/>
    <m/>
    <m/>
    <m/>
    <x v="108"/>
    <m/>
    <x v="6"/>
    <s v="CAPITAL"/>
    <m/>
    <m/>
    <m/>
  </r>
  <r>
    <n v="-31.463839231266299"/>
    <n v="-64.109659760581096"/>
    <n v="40803"/>
    <n v="130"/>
    <m/>
    <m/>
    <m/>
    <m/>
    <m/>
    <m/>
    <m/>
    <m/>
    <x v="4"/>
    <m/>
    <x v="6"/>
    <s v="CAPITAL"/>
    <m/>
    <m/>
    <m/>
  </r>
  <r>
    <n v="-31.445610669884999"/>
    <n v="-64.121972640055105"/>
    <n v="40804"/>
    <n v="32"/>
    <m/>
    <m/>
    <m/>
    <m/>
    <m/>
    <m/>
    <m/>
    <m/>
    <x v="108"/>
    <m/>
    <x v="6"/>
    <s v="CAPITAL"/>
    <m/>
    <m/>
    <m/>
  </r>
  <r>
    <n v="-32.318055555555503"/>
    <n v="-64.088055555555599"/>
    <n v="50478"/>
    <n v="145"/>
    <m/>
    <m/>
    <m/>
    <m/>
    <m/>
    <m/>
    <m/>
    <m/>
    <x v="31"/>
    <m/>
    <x v="6"/>
    <s v="RIO CUARTO"/>
    <m/>
    <m/>
    <m/>
  </r>
  <r>
    <n v="-31.461277777777799"/>
    <n v="-64.144750000000002"/>
    <n v="40805"/>
    <n v="126"/>
    <m/>
    <m/>
    <m/>
    <m/>
    <m/>
    <m/>
    <m/>
    <m/>
    <x v="4"/>
    <m/>
    <x v="6"/>
    <s v="CAPITAL"/>
    <m/>
    <m/>
    <m/>
  </r>
  <r>
    <n v="-31.443111111111101"/>
    <n v="-64.140500000000003"/>
    <n v="40806"/>
    <n v="90"/>
    <m/>
    <m/>
    <m/>
    <m/>
    <m/>
    <m/>
    <m/>
    <m/>
    <x v="108"/>
    <m/>
    <x v="6"/>
    <s v="CAPITAL"/>
    <m/>
    <m/>
    <m/>
  </r>
  <r>
    <n v="-31.463999999999999"/>
    <n v="-64.109555555555502"/>
    <n v="40807"/>
    <n v="153"/>
    <m/>
    <m/>
    <m/>
    <m/>
    <m/>
    <m/>
    <m/>
    <m/>
    <x v="108"/>
    <m/>
    <x v="6"/>
    <s v="CAPITAL"/>
    <m/>
    <m/>
    <m/>
  </r>
  <r>
    <n v="-31.4637777777778"/>
    <n v="-64.104888888888894"/>
    <n v="40808"/>
    <m/>
    <m/>
    <m/>
    <m/>
    <m/>
    <m/>
    <m/>
    <m/>
    <m/>
    <x v="108"/>
    <m/>
    <x v="6"/>
    <s v="CAPITAL"/>
    <m/>
    <m/>
    <m/>
  </r>
  <r>
    <n v="-31.4669845953518"/>
    <n v="-64.133261227871998"/>
    <n v="40809"/>
    <n v="156"/>
    <m/>
    <m/>
    <m/>
    <m/>
    <m/>
    <m/>
    <m/>
    <m/>
    <x v="108"/>
    <m/>
    <x v="6"/>
    <s v="CAPITAL"/>
    <m/>
    <m/>
    <m/>
  </r>
  <r>
    <n v="-31.444888888888901"/>
    <n v="-64.107416666666694"/>
    <n v="40810"/>
    <n v="94"/>
    <m/>
    <m/>
    <m/>
    <m/>
    <m/>
    <m/>
    <m/>
    <m/>
    <x v="108"/>
    <m/>
    <x v="6"/>
    <s v="CAPITAL"/>
    <m/>
    <m/>
    <m/>
  </r>
  <r>
    <n v="-31.464131571939198"/>
    <n v="-64.109739459673605"/>
    <n v="40811"/>
    <n v="125"/>
    <m/>
    <m/>
    <m/>
    <m/>
    <m/>
    <m/>
    <m/>
    <m/>
    <x v="108"/>
    <m/>
    <x v="6"/>
    <s v="CAPITAL"/>
    <m/>
    <m/>
    <m/>
  </r>
  <r>
    <n v="-31.372848267142601"/>
    <n v="-64.068957951058294"/>
    <n v="20525"/>
    <m/>
    <m/>
    <m/>
    <m/>
    <m/>
    <m/>
    <m/>
    <m/>
    <m/>
    <x v="108"/>
    <m/>
    <x v="6"/>
    <s v="CAPITAL"/>
    <m/>
    <m/>
    <m/>
  </r>
  <r>
    <n v="-31.487524850857699"/>
    <n v="-64.204574426587399"/>
    <n v="20526"/>
    <n v="18"/>
    <m/>
    <m/>
    <m/>
    <m/>
    <m/>
    <m/>
    <m/>
    <m/>
    <x v="108"/>
    <m/>
    <x v="6"/>
    <s v="CAPITAL"/>
    <m/>
    <m/>
    <m/>
  </r>
  <r>
    <n v="-31.336229329375399"/>
    <n v="-64.208645884259596"/>
    <n v="20527"/>
    <n v="20"/>
    <m/>
    <m/>
    <m/>
    <m/>
    <m/>
    <m/>
    <m/>
    <m/>
    <x v="108"/>
    <m/>
    <x v="6"/>
    <s v="CAPITAL"/>
    <m/>
    <m/>
    <m/>
  </r>
  <r>
    <n v="-31.339109886755001"/>
    <n v="-64.2299944444445"/>
    <n v="20528"/>
    <n v="85"/>
    <m/>
    <m/>
    <m/>
    <m/>
    <m/>
    <m/>
    <m/>
    <m/>
    <x v="108"/>
    <m/>
    <x v="6"/>
    <s v="CAPITAL"/>
    <m/>
    <m/>
    <m/>
  </r>
  <r>
    <n v="-31.3503071160691"/>
    <n v="-64.237196648809601"/>
    <n v="20529"/>
    <n v="55"/>
    <m/>
    <m/>
    <m/>
    <m/>
    <m/>
    <m/>
    <m/>
    <m/>
    <x v="108"/>
    <m/>
    <x v="6"/>
    <s v="CAPITAL"/>
    <m/>
    <m/>
    <m/>
  </r>
  <r>
    <n v="-31.4607073474935"/>
    <n v="-64.109144444444397"/>
    <n v="20530"/>
    <n v="19"/>
    <m/>
    <m/>
    <m/>
    <m/>
    <m/>
    <m/>
    <m/>
    <m/>
    <x v="108"/>
    <m/>
    <x v="6"/>
    <s v="CAPITAL"/>
    <m/>
    <m/>
    <m/>
  </r>
  <r>
    <n v="-31.425166787206098"/>
    <n v="-64.173662550926196"/>
    <n v="20531"/>
    <n v="153"/>
    <m/>
    <m/>
    <m/>
    <m/>
    <m/>
    <m/>
    <m/>
    <m/>
    <x v="108"/>
    <m/>
    <x v="6"/>
    <s v="CAPITAL"/>
    <m/>
    <m/>
    <m/>
  </r>
  <r>
    <n v="-31.281583333333401"/>
    <n v="-64.287000000000006"/>
    <n v="50479"/>
    <n v="20"/>
    <m/>
    <m/>
    <m/>
    <m/>
    <m/>
    <m/>
    <m/>
    <m/>
    <x v="4"/>
    <m/>
    <x v="6"/>
    <s v="COLON"/>
    <m/>
    <m/>
    <m/>
  </r>
  <r>
    <n v="-30.546722222222201"/>
    <n v="-64.604805555555501"/>
    <n v="50480"/>
    <n v="92"/>
    <m/>
    <m/>
    <m/>
    <m/>
    <m/>
    <m/>
    <m/>
    <m/>
    <x v="37"/>
    <m/>
    <x v="6"/>
    <s v="ISCHILÍN"/>
    <m/>
    <m/>
    <m/>
  </r>
  <r>
    <n v="-30.546722222222201"/>
    <n v="-64.604805555555501"/>
    <n v="50481"/>
    <n v="92"/>
    <m/>
    <m/>
    <m/>
    <m/>
    <m/>
    <m/>
    <m/>
    <m/>
    <x v="37"/>
    <m/>
    <x v="6"/>
    <s v="ISCHILÍN"/>
    <m/>
    <m/>
    <m/>
  </r>
  <r>
    <n v="-30.8848611111111"/>
    <n v="-62.994250000000001"/>
    <n v="50481"/>
    <m/>
    <m/>
    <m/>
    <m/>
    <m/>
    <m/>
    <m/>
    <m/>
    <m/>
    <x v="108"/>
    <m/>
    <x v="6"/>
    <s v="RÍO PRIMERO"/>
    <m/>
    <m/>
    <m/>
  </r>
  <r>
    <n v="-30.6804722222222"/>
    <n v="-64.990916666666706"/>
    <n v="50482"/>
    <n v="143"/>
    <m/>
    <m/>
    <m/>
    <m/>
    <m/>
    <m/>
    <m/>
    <m/>
    <x v="37"/>
    <m/>
    <x v="6"/>
    <s v="CRUZ DEL EJE"/>
    <m/>
    <m/>
    <m/>
  </r>
  <r>
    <n v="-31.4584166666667"/>
    <n v="-64.231027777777797"/>
    <n v="50483"/>
    <n v="212"/>
    <m/>
    <m/>
    <m/>
    <m/>
    <m/>
    <m/>
    <m/>
    <m/>
    <x v="37"/>
    <m/>
    <x v="6"/>
    <s v="CAPITAL"/>
    <m/>
    <m/>
    <m/>
  </r>
  <r>
    <n v="-30.709944444444499"/>
    <n v="-62.009361111111097"/>
    <n v="50484"/>
    <n v="8"/>
    <m/>
    <m/>
    <m/>
    <m/>
    <m/>
    <m/>
    <m/>
    <m/>
    <x v="108"/>
    <m/>
    <x v="6"/>
    <s v="SAN JUSTO"/>
    <m/>
    <m/>
    <m/>
  </r>
  <r>
    <n v="-33.113250000000001"/>
    <n v="-64.351277777777796"/>
    <n v="50485"/>
    <n v="40"/>
    <m/>
    <m/>
    <m/>
    <m/>
    <m/>
    <m/>
    <m/>
    <m/>
    <x v="108"/>
    <m/>
    <x v="6"/>
    <s v="RIO CUARTO"/>
    <m/>
    <m/>
    <m/>
  </r>
  <r>
    <n v="-33.021916666666698"/>
    <n v="-63.501805555555599"/>
    <n v="50486"/>
    <n v="20"/>
    <m/>
    <m/>
    <m/>
    <m/>
    <m/>
    <m/>
    <m/>
    <m/>
    <x v="37"/>
    <m/>
    <x v="6"/>
    <s v="JUÁREZ CELMAN"/>
    <m/>
    <m/>
    <m/>
  </r>
  <r>
    <n v="-31.3645"/>
    <n v="-64.480388888888896"/>
    <n v="50487"/>
    <n v="85"/>
    <m/>
    <m/>
    <m/>
    <m/>
    <m/>
    <m/>
    <m/>
    <m/>
    <x v="37"/>
    <m/>
    <x v="6"/>
    <s v="PUNILLA"/>
    <m/>
    <m/>
    <m/>
  </r>
  <r>
    <n v="-31.8069722222222"/>
    <n v="-64.947527777777793"/>
    <n v="50488"/>
    <n v="85"/>
    <m/>
    <m/>
    <m/>
    <m/>
    <m/>
    <m/>
    <m/>
    <m/>
    <x v="31"/>
    <m/>
    <x v="6"/>
    <s v="SAN ALBERTO"/>
    <m/>
    <m/>
    <m/>
  </r>
  <r>
    <n v="-32.149888888888903"/>
    <n v="-65.104361111111103"/>
    <n v="50489"/>
    <n v="55"/>
    <m/>
    <m/>
    <m/>
    <m/>
    <m/>
    <m/>
    <m/>
    <m/>
    <x v="31"/>
    <m/>
    <x v="6"/>
    <s v="SAN JAVIER"/>
    <m/>
    <m/>
    <m/>
  </r>
  <r>
    <n v="-31.543194444444499"/>
    <n v="-64.469083333333302"/>
    <n v="50490"/>
    <n v="33"/>
    <m/>
    <m/>
    <m/>
    <m/>
    <m/>
    <m/>
    <m/>
    <m/>
    <x v="108"/>
    <m/>
    <x v="6"/>
    <s v="SANTA MARÍA"/>
    <m/>
    <m/>
    <m/>
  </r>
  <r>
    <n v="-32.210194444444397"/>
    <n v="-65.030694444444507"/>
    <n v="50491"/>
    <n v="30"/>
    <m/>
    <m/>
    <m/>
    <m/>
    <m/>
    <m/>
    <m/>
    <m/>
    <x v="31"/>
    <m/>
    <x v="6"/>
    <s v="SAN JAVIER"/>
    <m/>
    <m/>
    <m/>
  </r>
  <r>
    <n v="-30.7863055555556"/>
    <n v="-63.430416666666702"/>
    <n v="50492"/>
    <n v="132"/>
    <m/>
    <m/>
    <m/>
    <m/>
    <m/>
    <m/>
    <m/>
    <m/>
    <x v="108"/>
    <m/>
    <x v="6"/>
    <s v="RÍO PRIMERO"/>
    <m/>
    <m/>
    <m/>
  </r>
  <r>
    <n v="-31.455503425564"/>
    <n v="-64.222049808862494"/>
    <n v="20532"/>
    <n v="50"/>
    <m/>
    <m/>
    <m/>
    <m/>
    <m/>
    <m/>
    <m/>
    <m/>
    <x v="108"/>
    <m/>
    <x v="6"/>
    <s v="CAPITAL"/>
    <m/>
    <m/>
    <m/>
  </r>
  <r>
    <n v="-31.4532354224229"/>
    <n v="-64.221298662037299"/>
    <n v="20533"/>
    <n v="23"/>
    <m/>
    <m/>
    <m/>
    <m/>
    <m/>
    <m/>
    <m/>
    <m/>
    <x v="108"/>
    <m/>
    <x v="6"/>
    <s v="CAPITAL"/>
    <m/>
    <m/>
    <m/>
  </r>
  <r>
    <n v="-31.338995997794001"/>
    <n v="-64.202918871031898"/>
    <n v="20534"/>
    <n v="17"/>
    <m/>
    <m/>
    <m/>
    <m/>
    <m/>
    <m/>
    <m/>
    <m/>
    <x v="108"/>
    <m/>
    <x v="6"/>
    <s v="CAPITAL"/>
    <m/>
    <m/>
    <m/>
  </r>
  <r>
    <n v="-31.371576573990801"/>
    <n v="-64.222236684523693"/>
    <n v="20535"/>
    <n v="7"/>
    <m/>
    <m/>
    <m/>
    <m/>
    <m/>
    <m/>
    <m/>
    <m/>
    <x v="108"/>
    <m/>
    <x v="6"/>
    <s v="CAPITAL"/>
    <m/>
    <m/>
    <m/>
  </r>
  <r>
    <n v="-31.350310039070902"/>
    <n v="-64.251488506613796"/>
    <n v="20536"/>
    <n v="4"/>
    <m/>
    <m/>
    <m/>
    <m/>
    <m/>
    <m/>
    <m/>
    <m/>
    <x v="108"/>
    <m/>
    <x v="6"/>
    <s v="CAPITAL"/>
    <m/>
    <m/>
    <m/>
  </r>
  <r>
    <n v="-31.454210778737799"/>
    <n v="-64.113672413359694"/>
    <n v="20537"/>
    <n v="22"/>
    <m/>
    <m/>
    <m/>
    <m/>
    <m/>
    <m/>
    <m/>
    <m/>
    <x v="108"/>
    <m/>
    <x v="6"/>
    <s v="CAPITAL"/>
    <m/>
    <m/>
    <m/>
  </r>
  <r>
    <n v="-32.1135555555556"/>
    <n v="-63.371194444444498"/>
    <n v="50493"/>
    <n v="139"/>
    <m/>
    <m/>
    <m/>
    <m/>
    <m/>
    <m/>
    <m/>
    <m/>
    <x v="31"/>
    <m/>
    <x v="6"/>
    <s v="GRAL. SAN MARTÍN"/>
    <m/>
    <m/>
    <m/>
  </r>
  <r>
    <n v="-32.303750000000001"/>
    <n v="-64.481111111111105"/>
    <n v="50494"/>
    <n v="80"/>
    <m/>
    <m/>
    <m/>
    <m/>
    <m/>
    <m/>
    <m/>
    <m/>
    <x v="4"/>
    <m/>
    <x v="6"/>
    <s v="CALAMUCHITA"/>
    <m/>
    <m/>
    <m/>
  </r>
  <r>
    <n v="-32.302500000000002"/>
    <n v="-65.12"/>
    <n v="50495"/>
    <n v="51"/>
    <m/>
    <m/>
    <m/>
    <m/>
    <m/>
    <m/>
    <m/>
    <m/>
    <x v="31"/>
    <m/>
    <x v="6"/>
    <s v="SAN JAVIER"/>
    <m/>
    <m/>
    <m/>
  </r>
  <r>
    <n v="-32.081666666666699"/>
    <n v="-65.170666666666705"/>
    <n v="50496"/>
    <n v="23"/>
    <m/>
    <m/>
    <m/>
    <m/>
    <m/>
    <m/>
    <m/>
    <m/>
    <x v="37"/>
    <m/>
    <x v="6"/>
    <s v="SAN JAVIER"/>
    <m/>
    <m/>
    <m/>
  </r>
  <r>
    <n v="-31.962305555555499"/>
    <n v="-62.925138888888902"/>
    <n v="50497"/>
    <n v="350"/>
    <m/>
    <m/>
    <m/>
    <m/>
    <m/>
    <m/>
    <m/>
    <m/>
    <x v="4"/>
    <m/>
    <x v="6"/>
    <s v="RÍO SEGUNDO"/>
    <m/>
    <m/>
    <m/>
  </r>
  <r>
    <n v="-32.168833333333303"/>
    <n v="-63.515833333333298"/>
    <n v="50498"/>
    <n v="82"/>
    <m/>
    <m/>
    <m/>
    <m/>
    <m/>
    <m/>
    <m/>
    <m/>
    <x v="37"/>
    <m/>
    <x v="6"/>
    <s v="TERCERO ARRIBA"/>
    <m/>
    <m/>
    <m/>
  </r>
  <r>
    <n v="-33.128333333333401"/>
    <n v="-64.330638888888899"/>
    <n v="50499"/>
    <n v="70"/>
    <m/>
    <m/>
    <m/>
    <m/>
    <m/>
    <m/>
    <m/>
    <m/>
    <x v="108"/>
    <m/>
    <x v="6"/>
    <s v="RIO CUARTO"/>
    <m/>
    <m/>
    <m/>
  </r>
  <r>
    <n v="-30.8333333333334"/>
    <n v="-64.952777777777797"/>
    <n v="50500"/>
    <n v="95"/>
    <m/>
    <m/>
    <m/>
    <m/>
    <m/>
    <m/>
    <m/>
    <m/>
    <x v="108"/>
    <m/>
    <x v="6"/>
    <s v="CRUZ DEL EJE"/>
    <m/>
    <m/>
    <m/>
  </r>
  <r>
    <n v="-31.040805555555501"/>
    <n v="-64.279944444444396"/>
    <n v="50501"/>
    <n v="50"/>
    <m/>
    <m/>
    <m/>
    <m/>
    <m/>
    <m/>
    <m/>
    <m/>
    <x v="37"/>
    <m/>
    <x v="6"/>
    <s v="COLON"/>
    <m/>
    <m/>
    <m/>
  </r>
  <r>
    <n v="-32.129527777777803"/>
    <n v="-64.579499999999996"/>
    <n v="50502"/>
    <n v="50"/>
    <m/>
    <m/>
    <m/>
    <m/>
    <m/>
    <m/>
    <m/>
    <m/>
    <x v="108"/>
    <m/>
    <x v="6"/>
    <s v="CALAMUCHITA"/>
    <m/>
    <m/>
    <m/>
  </r>
  <r>
    <n v="-32.107805555555601"/>
    <n v="-65.060416666666697"/>
    <n v="50503"/>
    <n v="90"/>
    <m/>
    <m/>
    <m/>
    <m/>
    <m/>
    <m/>
    <m/>
    <m/>
    <x v="108"/>
    <m/>
    <x v="6"/>
    <s v="SAN JAVIER"/>
    <m/>
    <m/>
    <m/>
  </r>
  <r>
    <n v="-31.461444444444499"/>
    <n v="-64.131333333333302"/>
    <n v="50504"/>
    <n v="42"/>
    <m/>
    <m/>
    <m/>
    <m/>
    <m/>
    <m/>
    <m/>
    <m/>
    <x v="31"/>
    <m/>
    <x v="6"/>
    <s v="CAPITAL"/>
    <m/>
    <m/>
    <m/>
  </r>
  <r>
    <n v="-32.257194444444401"/>
    <n v="-65.034999999999997"/>
    <n v="50505"/>
    <n v="137"/>
    <m/>
    <m/>
    <m/>
    <m/>
    <m/>
    <m/>
    <m/>
    <m/>
    <x v="31"/>
    <m/>
    <x v="6"/>
    <s v="SAN JAVIER"/>
    <m/>
    <m/>
    <m/>
  </r>
  <r>
    <n v="-32.132166666666699"/>
    <n v="-63.370138888888903"/>
    <n v="50506"/>
    <n v="135"/>
    <m/>
    <m/>
    <m/>
    <m/>
    <m/>
    <m/>
    <m/>
    <m/>
    <x v="4"/>
    <m/>
    <x v="6"/>
    <s v="GRAL. SAN MARTÍN"/>
    <m/>
    <m/>
    <m/>
  </r>
  <r>
    <n v="-31.462871238074701"/>
    <n v="-64.129449808862404"/>
    <n v="20538"/>
    <n v="15"/>
    <m/>
    <m/>
    <m/>
    <m/>
    <m/>
    <m/>
    <m/>
    <m/>
    <x v="108"/>
    <m/>
    <x v="6"/>
    <s v="CAPITAL"/>
    <m/>
    <m/>
    <m/>
  </r>
  <r>
    <n v="-31.2158333333334"/>
    <n v="-63.931777777777803"/>
    <n v="50507"/>
    <n v="272"/>
    <m/>
    <m/>
    <m/>
    <m/>
    <m/>
    <m/>
    <m/>
    <m/>
    <x v="37"/>
    <m/>
    <x v="6"/>
    <s v="COLON"/>
    <m/>
    <m/>
    <m/>
  </r>
  <r>
    <n v="-31.456631686356499"/>
    <n v="-64.083149044312407"/>
    <n v="20539"/>
    <n v="262"/>
    <m/>
    <m/>
    <m/>
    <m/>
    <m/>
    <m/>
    <m/>
    <m/>
    <x v="4"/>
    <m/>
    <x v="6"/>
    <s v="CAPITAL"/>
    <m/>
    <m/>
    <m/>
  </r>
  <r>
    <n v="-31.3821810105038"/>
    <n v="-64.106255746693094"/>
    <n v="20540"/>
    <n v="9"/>
    <m/>
    <m/>
    <m/>
    <m/>
    <m/>
    <m/>
    <m/>
    <m/>
    <x v="108"/>
    <m/>
    <x v="6"/>
    <s v="CAPITAL"/>
    <m/>
    <m/>
    <m/>
  </r>
  <r>
    <n v="-31.4656509779497"/>
    <n v="-64.101616475529099"/>
    <n v="20541"/>
    <n v="40"/>
    <m/>
    <m/>
    <m/>
    <m/>
    <m/>
    <m/>
    <m/>
    <m/>
    <x v="108"/>
    <m/>
    <x v="6"/>
    <s v="CAPITAL"/>
    <m/>
    <m/>
    <m/>
  </r>
  <r>
    <n v="-31.4655777683564"/>
    <n v="-64.101855192131396"/>
    <n v="20542"/>
    <n v="40"/>
    <m/>
    <m/>
    <m/>
    <m/>
    <m/>
    <m/>
    <m/>
    <m/>
    <x v="108"/>
    <m/>
    <x v="6"/>
    <s v="CAPITAL"/>
    <m/>
    <m/>
    <m/>
  </r>
  <r>
    <n v="-31.4654038953427"/>
    <n v="-64.1016245221562"/>
    <n v="20543"/>
    <n v="40"/>
    <m/>
    <m/>
    <m/>
    <m/>
    <m/>
    <m/>
    <m/>
    <m/>
    <x v="108"/>
    <m/>
    <x v="6"/>
    <s v="CAPITAL"/>
    <m/>
    <m/>
    <m/>
  </r>
  <r>
    <n v="-31.465339836782601"/>
    <n v="-64.101919565147696"/>
    <n v="20544"/>
    <n v="40"/>
    <m/>
    <m/>
    <m/>
    <m/>
    <m/>
    <m/>
    <m/>
    <m/>
    <x v="108"/>
    <m/>
    <x v="6"/>
    <s v="CAPITAL"/>
    <m/>
    <m/>
    <m/>
  </r>
  <r>
    <n v="-31.436119102347099"/>
    <n v="-64.130128160052806"/>
    <n v="20545"/>
    <n v="33"/>
    <m/>
    <m/>
    <m/>
    <m/>
    <m/>
    <m/>
    <m/>
    <m/>
    <x v="108"/>
    <m/>
    <x v="6"/>
    <s v="CAPITAL"/>
    <m/>
    <m/>
    <m/>
  </r>
  <r>
    <n v="-31.436151141624901"/>
    <n v="-64.130361512237002"/>
    <n v="20546"/>
    <n v="28"/>
    <m/>
    <m/>
    <m/>
    <m/>
    <m/>
    <m/>
    <m/>
    <m/>
    <x v="108"/>
    <m/>
    <x v="6"/>
    <s v="CAPITAL"/>
    <m/>
    <m/>
    <m/>
  </r>
  <r>
    <n v="-31.4652323087013"/>
    <n v="-64.1017572930471"/>
    <n v="20547"/>
    <n v="40"/>
    <m/>
    <m/>
    <m/>
    <m/>
    <m/>
    <m/>
    <m/>
    <m/>
    <x v="108"/>
    <m/>
    <x v="6"/>
    <s v="CAPITAL"/>
    <m/>
    <m/>
    <m/>
  </r>
  <r>
    <n v="-31.381272976266398"/>
    <n v="-64.106402108796402"/>
    <n v="20548"/>
    <n v="9"/>
    <m/>
    <m/>
    <m/>
    <m/>
    <m/>
    <m/>
    <m/>
    <m/>
    <x v="108"/>
    <m/>
    <x v="6"/>
    <s v="CAPITAL"/>
    <m/>
    <m/>
    <m/>
  </r>
  <r>
    <n v="-31.6671388888889"/>
    <n v="-63.785611111111102"/>
    <n v="50508"/>
    <n v="173"/>
    <m/>
    <m/>
    <m/>
    <m/>
    <m/>
    <m/>
    <m/>
    <m/>
    <x v="31"/>
    <m/>
    <x v="6"/>
    <s v="RÍO SEGUNDO"/>
    <m/>
    <m/>
    <m/>
  </r>
  <r>
    <n v="-31.296861111111099"/>
    <n v="-64.118805555555596"/>
    <n v="50509"/>
    <n v="216"/>
    <m/>
    <m/>
    <m/>
    <m/>
    <m/>
    <m/>
    <m/>
    <m/>
    <x v="31"/>
    <m/>
    <x v="6"/>
    <s v="COLON"/>
    <m/>
    <m/>
    <m/>
  </r>
  <r>
    <n v="-31.336111111111101"/>
    <n v="-63.659861111111098"/>
    <n v="50510"/>
    <n v="157"/>
    <m/>
    <m/>
    <m/>
    <m/>
    <m/>
    <m/>
    <m/>
    <m/>
    <x v="31"/>
    <m/>
    <x v="6"/>
    <s v="RÍO PRIMERO"/>
    <m/>
    <m/>
    <m/>
  </r>
  <r>
    <n v="-31.2086111111111"/>
    <n v="-63.997500000000002"/>
    <n v="50511"/>
    <n v="271"/>
    <m/>
    <m/>
    <m/>
    <m/>
    <m/>
    <m/>
    <m/>
    <m/>
    <x v="31"/>
    <m/>
    <x v="6"/>
    <s v="COLON"/>
    <m/>
    <m/>
    <m/>
  </r>
  <r>
    <n v="-32.040833333333303"/>
    <n v="-63.396666666666697"/>
    <n v="50512"/>
    <n v="170"/>
    <m/>
    <m/>
    <m/>
    <m/>
    <m/>
    <m/>
    <m/>
    <m/>
    <x v="31"/>
    <m/>
    <x v="6"/>
    <s v="TERCERO ARRIBA"/>
    <m/>
    <m/>
    <m/>
  </r>
  <r>
    <n v="-31.3626347546356"/>
    <n v="-64.253469731150702"/>
    <n v="20549"/>
    <n v="6"/>
    <m/>
    <m/>
    <m/>
    <m/>
    <m/>
    <m/>
    <m/>
    <m/>
    <x v="108"/>
    <m/>
    <x v="6"/>
    <s v="CAPITAL"/>
    <m/>
    <m/>
    <m/>
  </r>
  <r>
    <n v="-31.4641212607414"/>
    <n v="-64.109629701720394"/>
    <n v="40812"/>
    <n v="125"/>
    <m/>
    <m/>
    <m/>
    <m/>
    <m/>
    <m/>
    <m/>
    <m/>
    <x v="108"/>
    <m/>
    <x v="6"/>
    <s v="CAPITAL"/>
    <m/>
    <m/>
    <m/>
  </r>
  <r>
    <n v="-31.336638572848301"/>
    <n v="-64.078942954399295"/>
    <n v="40813"/>
    <n v="205"/>
    <m/>
    <m/>
    <m/>
    <m/>
    <m/>
    <m/>
    <m/>
    <m/>
    <x v="4"/>
    <m/>
    <x v="6"/>
    <s v="CAPITAL"/>
    <m/>
    <m/>
    <m/>
  </r>
  <r>
    <n v="-31.358972222222199"/>
    <n v="-64.107777777777798"/>
    <n v="40814"/>
    <n v="301"/>
    <m/>
    <m/>
    <m/>
    <m/>
    <m/>
    <m/>
    <m/>
    <m/>
    <x v="108"/>
    <m/>
    <x v="6"/>
    <s v="CAPITAL"/>
    <m/>
    <m/>
    <m/>
  </r>
  <r>
    <n v="-31.3696849148475"/>
    <n v="-64.125306141535404"/>
    <n v="40815"/>
    <n v="128"/>
    <m/>
    <m/>
    <m/>
    <m/>
    <m/>
    <m/>
    <m/>
    <m/>
    <x v="108"/>
    <m/>
    <x v="6"/>
    <s v="CAPITAL"/>
    <m/>
    <m/>
    <m/>
  </r>
  <r>
    <n v="-31.3709444444445"/>
    <n v="-64.1229444444444"/>
    <n v="40816"/>
    <n v="115"/>
    <m/>
    <m/>
    <m/>
    <m/>
    <m/>
    <m/>
    <m/>
    <m/>
    <x v="108"/>
    <m/>
    <x v="6"/>
    <s v="CAPITAL"/>
    <m/>
    <m/>
    <m/>
  </r>
  <r>
    <n v="-31.338366554571799"/>
    <n v="-64.073567177242595"/>
    <n v="40817"/>
    <n v="83"/>
    <m/>
    <m/>
    <m/>
    <m/>
    <m/>
    <m/>
    <m/>
    <m/>
    <x v="108"/>
    <m/>
    <x v="6"/>
    <s v="CAPITAL"/>
    <m/>
    <m/>
    <m/>
  </r>
  <r>
    <n v="-31.439506953053201"/>
    <n v="-64.274071941235107"/>
    <n v="40818"/>
    <n v="115"/>
    <m/>
    <m/>
    <m/>
    <m/>
    <m/>
    <m/>
    <m/>
    <m/>
    <x v="108"/>
    <m/>
    <x v="6"/>
    <s v="CAPITAL"/>
    <m/>
    <m/>
    <m/>
  </r>
  <r>
    <n v="-31.3323784960794"/>
    <n v="-64.256105555555493"/>
    <n v="20550"/>
    <n v="47"/>
    <m/>
    <m/>
    <m/>
    <m/>
    <m/>
    <m/>
    <m/>
    <m/>
    <x v="108"/>
    <m/>
    <x v="6"/>
    <s v="CAPITAL"/>
    <m/>
    <m/>
    <m/>
  </r>
  <r>
    <n v="-31.450626624152601"/>
    <n v="-64.166252204365193"/>
    <n v="20551"/>
    <n v="140"/>
    <m/>
    <m/>
    <m/>
    <m/>
    <m/>
    <m/>
    <m/>
    <m/>
    <x v="108"/>
    <m/>
    <x v="6"/>
    <s v="CAPITAL"/>
    <m/>
    <m/>
    <m/>
  </r>
  <r>
    <n v="-31.338852383486898"/>
    <n v="-64.215739271163898"/>
    <n v="20552"/>
    <n v="39"/>
    <m/>
    <m/>
    <m/>
    <m/>
    <m/>
    <m/>
    <m/>
    <m/>
    <x v="108"/>
    <m/>
    <x v="6"/>
    <s v="CAPITAL"/>
    <m/>
    <m/>
    <m/>
  </r>
  <r>
    <n v="-31.4827774817288"/>
    <n v="-64.203208601188607"/>
    <n v="20553"/>
    <n v="16"/>
    <m/>
    <m/>
    <m/>
    <m/>
    <m/>
    <m/>
    <m/>
    <m/>
    <x v="4"/>
    <m/>
    <x v="6"/>
    <s v="CAPITAL"/>
    <m/>
    <m/>
    <m/>
  </r>
  <r>
    <n v="-31.3372588211903"/>
    <n v="-64.215072070100504"/>
    <n v="20554"/>
    <n v="68"/>
    <m/>
    <m/>
    <m/>
    <m/>
    <m/>
    <m/>
    <m/>
    <m/>
    <x v="4"/>
    <m/>
    <x v="6"/>
    <s v="CAPITAL"/>
    <m/>
    <m/>
    <m/>
  </r>
  <r>
    <n v="-31.410555555555501"/>
    <n v="-64.249805555555596"/>
    <n v="40819"/>
    <n v="21"/>
    <m/>
    <m/>
    <m/>
    <m/>
    <m/>
    <m/>
    <m/>
    <m/>
    <x v="108"/>
    <m/>
    <x v="6"/>
    <s v="CAPITAL"/>
    <m/>
    <m/>
    <m/>
  </r>
  <r>
    <n v="-31.3830555555556"/>
    <n v="-64.222972222222197"/>
    <n v="40820"/>
    <n v="14"/>
    <m/>
    <m/>
    <m/>
    <m/>
    <m/>
    <m/>
    <m/>
    <m/>
    <x v="108"/>
    <m/>
    <x v="6"/>
    <s v="CAPITAL"/>
    <m/>
    <m/>
    <m/>
  </r>
  <r>
    <n v="-31.386138888888901"/>
    <n v="-64.233388888888896"/>
    <n v="40821"/>
    <n v="60"/>
    <m/>
    <m/>
    <m/>
    <m/>
    <m/>
    <m/>
    <m/>
    <m/>
    <x v="108"/>
    <m/>
    <x v="6"/>
    <s v="CAPITAL"/>
    <m/>
    <m/>
    <m/>
  </r>
  <r>
    <n v="-31.362305555555601"/>
    <n v="-64.023250000000004"/>
    <n v="40822"/>
    <n v="60"/>
    <m/>
    <m/>
    <m/>
    <m/>
    <m/>
    <m/>
    <m/>
    <m/>
    <x v="7"/>
    <m/>
    <x v="6"/>
    <s v="COLON"/>
    <m/>
    <m/>
    <m/>
  </r>
  <r>
    <n v="-31.362401462678601"/>
    <n v="-64.023484693288694"/>
    <n v="40823"/>
    <n v="60"/>
    <m/>
    <m/>
    <m/>
    <m/>
    <m/>
    <m/>
    <m/>
    <m/>
    <x v="7"/>
    <m/>
    <x v="6"/>
    <s v="COLON"/>
    <m/>
    <m/>
    <m/>
  </r>
  <r>
    <n v="-31.37725"/>
    <n v="-64.271944444444401"/>
    <n v="40824"/>
    <n v="60"/>
    <m/>
    <m/>
    <m/>
    <m/>
    <m/>
    <m/>
    <m/>
    <m/>
    <x v="31"/>
    <m/>
    <x v="6"/>
    <s v="CAPITAL"/>
    <m/>
    <m/>
    <m/>
  </r>
  <r>
    <n v="-31.496583333333401"/>
    <n v="-64.062277777777794"/>
    <n v="40825"/>
    <n v="125"/>
    <m/>
    <m/>
    <m/>
    <m/>
    <m/>
    <m/>
    <m/>
    <m/>
    <x v="108"/>
    <m/>
    <x v="6"/>
    <s v="CAPITAL"/>
    <m/>
    <m/>
    <m/>
  </r>
  <r>
    <n v="-31.353214113558"/>
    <n v="-64.292506144537498"/>
    <n v="40826"/>
    <n v="250"/>
    <m/>
    <m/>
    <m/>
    <m/>
    <m/>
    <m/>
    <m/>
    <m/>
    <x v="108"/>
    <m/>
    <x v="6"/>
    <s v="CAPITAL"/>
    <m/>
    <m/>
    <m/>
  </r>
  <r>
    <n v="-31.5314444444444"/>
    <n v="-64.232694444444405"/>
    <n v="40827"/>
    <n v="147"/>
    <m/>
    <m/>
    <m/>
    <m/>
    <m/>
    <m/>
    <m/>
    <m/>
    <x v="31"/>
    <m/>
    <x v="6"/>
    <s v="SANTA MARÍA"/>
    <m/>
    <m/>
    <m/>
  </r>
  <r>
    <n v="-31.529222222222199"/>
    <n v="-64.231250000000003"/>
    <n v="40828"/>
    <n v="142"/>
    <m/>
    <m/>
    <m/>
    <m/>
    <m/>
    <m/>
    <m/>
    <m/>
    <x v="31"/>
    <m/>
    <x v="6"/>
    <s v="SANTA MARÍA"/>
    <m/>
    <m/>
    <m/>
  </r>
  <r>
    <n v="-31.525500000000001"/>
    <n v="-64.229944444444399"/>
    <n v="40829"/>
    <n v="142"/>
    <m/>
    <m/>
    <m/>
    <m/>
    <m/>
    <m/>
    <m/>
    <m/>
    <x v="31"/>
    <m/>
    <x v="6"/>
    <s v="SANTA MARÍA"/>
    <m/>
    <m/>
    <m/>
  </r>
  <r>
    <n v="-31.472472222222201"/>
    <n v="-64.242166666666705"/>
    <n v="40830"/>
    <n v="243"/>
    <m/>
    <m/>
    <m/>
    <m/>
    <m/>
    <m/>
    <m/>
    <m/>
    <x v="4"/>
    <m/>
    <x v="6"/>
    <s v="CAPITAL"/>
    <m/>
    <m/>
    <m/>
  </r>
  <r>
    <n v="-31.4715555555556"/>
    <n v="-64.168055555555597"/>
    <n v="40831"/>
    <n v="60"/>
    <m/>
    <m/>
    <m/>
    <m/>
    <m/>
    <m/>
    <m/>
    <m/>
    <x v="108"/>
    <m/>
    <x v="6"/>
    <s v="CAPITAL"/>
    <m/>
    <m/>
    <m/>
  </r>
  <r>
    <n v="-31.453250000000001"/>
    <n v="-64.206166666666704"/>
    <n v="40832"/>
    <n v="15"/>
    <m/>
    <m/>
    <m/>
    <m/>
    <m/>
    <m/>
    <m/>
    <m/>
    <x v="108"/>
    <m/>
    <x v="6"/>
    <s v="CAPITAL"/>
    <m/>
    <m/>
    <m/>
  </r>
  <r>
    <n v="-31.356111111111101"/>
    <n v="-64.077222222222204"/>
    <n v="40833"/>
    <n v="243"/>
    <m/>
    <m/>
    <m/>
    <m/>
    <m/>
    <m/>
    <m/>
    <m/>
    <x v="108"/>
    <m/>
    <x v="6"/>
    <s v="CAPITAL"/>
    <m/>
    <m/>
    <m/>
  </r>
  <r>
    <n v="-31.416073514757901"/>
    <n v="-64.159221935515902"/>
    <n v="20556"/>
    <m/>
    <m/>
    <m/>
    <m/>
    <m/>
    <m/>
    <m/>
    <m/>
    <m/>
    <x v="108"/>
    <m/>
    <x v="6"/>
    <s v="CAPITAL"/>
    <m/>
    <m/>
    <m/>
  </r>
  <r>
    <n v="-31.372067562381702"/>
    <n v="-64.129977682209002"/>
    <n v="20557"/>
    <n v="128"/>
    <m/>
    <m/>
    <m/>
    <m/>
    <m/>
    <m/>
    <m/>
    <m/>
    <x v="108"/>
    <m/>
    <x v="6"/>
    <s v="CAPITAL"/>
    <m/>
    <m/>
    <m/>
  </r>
  <r>
    <n v="-31.473777782520301"/>
    <n v="-64.147361015542401"/>
    <n v="20558"/>
    <n v="80"/>
    <m/>
    <m/>
    <m/>
    <m/>
    <m/>
    <m/>
    <m/>
    <m/>
    <x v="108"/>
    <m/>
    <x v="6"/>
    <s v="CAPITAL"/>
    <m/>
    <m/>
    <m/>
  </r>
  <r>
    <n v="-31.338094049747301"/>
    <n v="-64.075675095568798"/>
    <n v="20559"/>
    <n v="83"/>
    <m/>
    <m/>
    <m/>
    <m/>
    <m/>
    <m/>
    <m/>
    <m/>
    <x v="108"/>
    <m/>
    <x v="6"/>
    <s v="CAPITAL"/>
    <m/>
    <m/>
    <m/>
  </r>
  <r>
    <n v="-31.509899389857701"/>
    <n v="-64.220056326389198"/>
    <n v="20560"/>
    <n v="248"/>
    <m/>
    <m/>
    <m/>
    <m/>
    <m/>
    <m/>
    <m/>
    <m/>
    <x v="108"/>
    <m/>
    <x v="6"/>
    <s v="CAPITAL"/>
    <m/>
    <m/>
    <m/>
  </r>
  <r>
    <n v="-30.7465559755863"/>
    <n v="-65.235794635582195"/>
    <n v="50513"/>
    <n v="70"/>
    <m/>
    <m/>
    <m/>
    <m/>
    <m/>
    <m/>
    <m/>
    <m/>
    <x v="4"/>
    <m/>
    <x v="6"/>
    <s v="CRUZ DEL EJE"/>
    <m/>
    <m/>
    <m/>
  </r>
  <r>
    <n v="-30.746539839254801"/>
    <n v="-65.235805364417999"/>
    <n v="50514"/>
    <n v="70"/>
    <m/>
    <m/>
    <m/>
    <m/>
    <m/>
    <m/>
    <m/>
    <m/>
    <x v="4"/>
    <m/>
    <x v="6"/>
    <s v="CRUZ DEL EJE"/>
    <m/>
    <m/>
    <m/>
  </r>
  <r>
    <n v="-31.012605381421"/>
    <n v="-65.101546593066004"/>
    <n v="50515"/>
    <n v="70"/>
    <m/>
    <m/>
    <m/>
    <m/>
    <m/>
    <m/>
    <m/>
    <m/>
    <x v="4"/>
    <m/>
    <x v="6"/>
    <s v="CRUZ DEL EJE"/>
    <m/>
    <m/>
    <m/>
  </r>
  <r>
    <n v="-29.780582888529398"/>
    <n v="-63.942610728836001"/>
    <n v="40834"/>
    <n v="15"/>
    <m/>
    <m/>
    <m/>
    <m/>
    <m/>
    <m/>
    <m/>
    <m/>
    <x v="108"/>
    <m/>
    <x v="6"/>
    <s v="SOBREMONTE"/>
    <m/>
    <m/>
    <m/>
  </r>
  <r>
    <n v="-31.472341506250299"/>
    <n v="-64.242198853174799"/>
    <n v="40834"/>
    <n v="207"/>
    <m/>
    <m/>
    <m/>
    <m/>
    <m/>
    <m/>
    <m/>
    <m/>
    <x v="4"/>
    <m/>
    <x v="6"/>
    <s v="CAPITAL"/>
    <m/>
    <m/>
    <m/>
  </r>
  <r>
    <n v="-31.472187090733801"/>
    <n v="-64.2422377452056"/>
    <n v="40835"/>
    <n v="191"/>
    <m/>
    <m/>
    <m/>
    <m/>
    <m/>
    <m/>
    <m/>
    <m/>
    <x v="4"/>
    <m/>
    <x v="6"/>
    <s v="CAPITAL"/>
    <m/>
    <m/>
    <m/>
  </r>
  <r>
    <n v="-31.4684810419174"/>
    <n v="-64.239695011059297"/>
    <n v="40836"/>
    <n v="210"/>
    <m/>
    <m/>
    <m/>
    <m/>
    <m/>
    <m/>
    <m/>
    <m/>
    <x v="4"/>
    <m/>
    <x v="6"/>
    <s v="CAPITAL"/>
    <m/>
    <m/>
    <m/>
  </r>
  <r>
    <n v="-31.4689934919767"/>
    <n v="-64.239845214764102"/>
    <n v="40837"/>
    <n v="215"/>
    <m/>
    <m/>
    <m/>
    <m/>
    <m/>
    <m/>
    <m/>
    <m/>
    <x v="4"/>
    <m/>
    <x v="6"/>
    <s v="CAPITAL"/>
    <m/>
    <m/>
    <m/>
  </r>
  <r>
    <n v="-31.324609919986301"/>
    <n v="-64.210915675454999"/>
    <n v="40838"/>
    <n v="155"/>
    <m/>
    <m/>
    <m/>
    <m/>
    <m/>
    <m/>
    <m/>
    <m/>
    <x v="108"/>
    <m/>
    <x v="6"/>
    <s v="CAPITAL"/>
    <m/>
    <m/>
    <m/>
  </r>
  <r>
    <n v="-31.350583333333301"/>
    <n v="-64.096361111111094"/>
    <n v="40839"/>
    <n v="110"/>
    <m/>
    <m/>
    <m/>
    <m/>
    <m/>
    <m/>
    <m/>
    <m/>
    <x v="108"/>
    <m/>
    <x v="6"/>
    <s v="CAPITAL"/>
    <m/>
    <m/>
    <m/>
  </r>
  <r>
    <n v="-31.335459156524699"/>
    <n v="-64.196968960437104"/>
    <n v="40840"/>
    <n v="17"/>
    <m/>
    <m/>
    <m/>
    <m/>
    <m/>
    <m/>
    <m/>
    <m/>
    <x v="108"/>
    <m/>
    <x v="6"/>
    <s v="CAPITAL"/>
    <m/>
    <m/>
    <m/>
  </r>
  <r>
    <n v="-31.334876679805401"/>
    <n v="-64.196869718703496"/>
    <n v="40841"/>
    <n v="17"/>
    <m/>
    <m/>
    <m/>
    <m/>
    <m/>
    <m/>
    <m/>
    <m/>
    <x v="108"/>
    <m/>
    <x v="6"/>
    <s v="CAPITAL"/>
    <m/>
    <m/>
    <m/>
  </r>
  <r>
    <n v="-31.443111111111101"/>
    <n v="-64.228111111111104"/>
    <n v="40842"/>
    <n v="108"/>
    <m/>
    <m/>
    <m/>
    <m/>
    <m/>
    <m/>
    <m/>
    <m/>
    <x v="108"/>
    <m/>
    <x v="6"/>
    <s v="CAPITAL"/>
    <m/>
    <m/>
    <m/>
  </r>
  <r>
    <n v="-31.3353651238899"/>
    <n v="-64.197390646828595"/>
    <n v="40843"/>
    <n v="17"/>
    <m/>
    <m/>
    <m/>
    <m/>
    <m/>
    <m/>
    <m/>
    <m/>
    <x v="108"/>
    <m/>
    <x v="6"/>
    <s v="CAPITAL"/>
    <m/>
    <m/>
    <m/>
  </r>
  <r>
    <n v="-31.461972222222201"/>
    <n v="-64.096055555555594"/>
    <n v="40844"/>
    <n v="170"/>
    <m/>
    <m/>
    <m/>
    <m/>
    <m/>
    <m/>
    <m/>
    <m/>
    <x v="108"/>
    <m/>
    <x v="6"/>
    <s v="CAPITAL"/>
    <m/>
    <m/>
    <m/>
  </r>
  <r>
    <n v="-31.464774847444399"/>
    <n v="-64.101685194439298"/>
    <n v="40845"/>
    <n v="198"/>
    <m/>
    <m/>
    <m/>
    <m/>
    <m/>
    <m/>
    <m/>
    <m/>
    <x v="4"/>
    <m/>
    <x v="6"/>
    <s v="CAPITAL"/>
    <m/>
    <m/>
    <m/>
  </r>
  <r>
    <n v="-31.4648160282009"/>
    <n v="-64.102178720898095"/>
    <n v="40846"/>
    <n v="153"/>
    <m/>
    <m/>
    <m/>
    <m/>
    <m/>
    <m/>
    <m/>
    <m/>
    <x v="108"/>
    <m/>
    <x v="6"/>
    <s v="CAPITAL"/>
    <m/>
    <m/>
    <m/>
  </r>
  <r>
    <n v="-31.343722222222201"/>
    <n v="-64.177333333333294"/>
    <n v="40847"/>
    <n v="165"/>
    <m/>
    <m/>
    <m/>
    <m/>
    <m/>
    <m/>
    <m/>
    <m/>
    <x v="108"/>
    <m/>
    <x v="6"/>
    <s v="CAPITAL"/>
    <m/>
    <m/>
    <m/>
  </r>
  <r>
    <n v="-31.467549996703099"/>
    <n v="-64.2230582691829"/>
    <n v="40848"/>
    <n v="52"/>
    <m/>
    <m/>
    <m/>
    <m/>
    <m/>
    <m/>
    <m/>
    <m/>
    <x v="108"/>
    <m/>
    <x v="6"/>
    <s v="CAPITAL"/>
    <m/>
    <m/>
    <m/>
  </r>
  <r>
    <n v="-31.410877756686801"/>
    <n v="-64.171908804893505"/>
    <n v="40849"/>
    <n v="25"/>
    <m/>
    <m/>
    <m/>
    <m/>
    <m/>
    <m/>
    <m/>
    <m/>
    <x v="108"/>
    <m/>
    <x v="6"/>
    <s v="CAPITAL"/>
    <m/>
    <m/>
    <m/>
  </r>
  <r>
    <n v="-31.414472222222201"/>
    <n v="-64.268138888888899"/>
    <n v="40850"/>
    <n v="90"/>
    <m/>
    <m/>
    <m/>
    <m/>
    <m/>
    <m/>
    <m/>
    <m/>
    <x v="108"/>
    <m/>
    <x v="6"/>
    <s v="CAPITAL"/>
    <m/>
    <m/>
    <m/>
  </r>
  <r>
    <n v="-31.3913333333333"/>
    <n v="-64.156333333333293"/>
    <n v="40851"/>
    <n v="11"/>
    <m/>
    <m/>
    <m/>
    <m/>
    <m/>
    <m/>
    <m/>
    <m/>
    <x v="108"/>
    <m/>
    <x v="6"/>
    <s v="CAPITAL"/>
    <m/>
    <m/>
    <m/>
  </r>
  <r>
    <n v="-31.390926926146602"/>
    <n v="-64.156706160386307"/>
    <n v="40852"/>
    <n v="11"/>
    <m/>
    <m/>
    <m/>
    <m/>
    <m/>
    <m/>
    <m/>
    <m/>
    <x v="108"/>
    <m/>
    <x v="6"/>
    <s v="CAPITAL"/>
    <m/>
    <m/>
    <m/>
  </r>
  <r>
    <n v="-31.49"/>
    <n v="-64.239999999999995"/>
    <n v="40853"/>
    <n v="57"/>
    <m/>
    <m/>
    <m/>
    <m/>
    <m/>
    <m/>
    <m/>
    <m/>
    <x v="108"/>
    <m/>
    <x v="6"/>
    <s v="CAPITAL"/>
    <m/>
    <m/>
    <m/>
  </r>
  <r>
    <n v="-31.324055555555599"/>
    <n v="-64.175361111111101"/>
    <n v="40854"/>
    <n v="18"/>
    <m/>
    <m/>
    <m/>
    <m/>
    <m/>
    <m/>
    <m/>
    <m/>
    <x v="108"/>
    <m/>
    <x v="6"/>
    <s v="CAPITAL"/>
    <m/>
    <m/>
    <m/>
  </r>
  <r>
    <n v="-31.374429907100001"/>
    <n v="-64.174962449073803"/>
    <n v="40855"/>
    <m/>
    <m/>
    <m/>
    <m/>
    <m/>
    <m/>
    <m/>
    <m/>
    <m/>
    <x v="108"/>
    <m/>
    <x v="6"/>
    <s v="CAPITAL"/>
    <m/>
    <m/>
    <m/>
  </r>
  <r>
    <n v="-31.48"/>
    <n v="-64.239999999999995"/>
    <n v="40856"/>
    <n v="27"/>
    <m/>
    <m/>
    <m/>
    <m/>
    <m/>
    <m/>
    <m/>
    <m/>
    <x v="108"/>
    <m/>
    <x v="6"/>
    <s v="CAPITAL"/>
    <m/>
    <m/>
    <m/>
  </r>
  <r>
    <n v="-31.486891181513599"/>
    <n v="-64.168294240739598"/>
    <n v="40857"/>
    <n v="20"/>
    <m/>
    <m/>
    <m/>
    <m/>
    <m/>
    <m/>
    <m/>
    <m/>
    <x v="108"/>
    <m/>
    <x v="6"/>
    <s v="CAPITAL"/>
    <m/>
    <m/>
    <m/>
  </r>
  <r>
    <n v="-31.337111111111099"/>
    <n v="-64.1845"/>
    <n v="40858"/>
    <n v="19"/>
    <m/>
    <m/>
    <m/>
    <m/>
    <m/>
    <m/>
    <m/>
    <m/>
    <x v="108"/>
    <m/>
    <x v="6"/>
    <s v="CAPITAL"/>
    <m/>
    <m/>
    <m/>
  </r>
  <r>
    <n v="-31.459027777777798"/>
    <n v="-64.244666666666703"/>
    <n v="40859"/>
    <n v="38"/>
    <m/>
    <m/>
    <m/>
    <m/>
    <m/>
    <m/>
    <m/>
    <m/>
    <x v="108"/>
    <m/>
    <x v="6"/>
    <s v="CAPITAL"/>
    <m/>
    <m/>
    <m/>
  </r>
  <r>
    <n v="-31.486872883274099"/>
    <n v="-64.168117214944601"/>
    <n v="40860"/>
    <n v="20"/>
    <m/>
    <m/>
    <m/>
    <m/>
    <m/>
    <m/>
    <m/>
    <m/>
    <x v="108"/>
    <m/>
    <x v="6"/>
    <s v="CAPITAL"/>
    <m/>
    <m/>
    <m/>
  </r>
  <r>
    <n v="-31.463444444444399"/>
    <n v="-64.083972222222201"/>
    <n v="40861"/>
    <n v="184"/>
    <m/>
    <m/>
    <m/>
    <m/>
    <m/>
    <m/>
    <m/>
    <m/>
    <x v="108"/>
    <m/>
    <x v="6"/>
    <s v="CAPITAL"/>
    <m/>
    <m/>
    <m/>
  </r>
  <r>
    <n v="-31.477833333333301"/>
    <n v="-64.203777777777802"/>
    <n v="40862"/>
    <n v="197"/>
    <m/>
    <m/>
    <m/>
    <m/>
    <m/>
    <m/>
    <m/>
    <m/>
    <x v="108"/>
    <m/>
    <x v="6"/>
    <s v="CAPITAL"/>
    <m/>
    <m/>
    <m/>
  </r>
  <r>
    <n v="-31.467831247152599"/>
    <n v="-64.175438752261101"/>
    <n v="40863"/>
    <n v="241"/>
    <m/>
    <m/>
    <m/>
    <m/>
    <m/>
    <m/>
    <m/>
    <m/>
    <x v="108"/>
    <m/>
    <x v="6"/>
    <s v="CAPITAL"/>
    <m/>
    <m/>
    <m/>
  </r>
  <r>
    <n v="-31.3428055555556"/>
    <n v="-64.237166666666695"/>
    <n v="40864"/>
    <n v="120"/>
    <m/>
    <m/>
    <m/>
    <m/>
    <m/>
    <m/>
    <m/>
    <m/>
    <x v="108"/>
    <m/>
    <x v="6"/>
    <s v="CAPITAL"/>
    <m/>
    <m/>
    <m/>
  </r>
  <r>
    <n v="-31.460999999999999"/>
    <n v="-64.1463055555556"/>
    <n v="40865"/>
    <n v="153"/>
    <m/>
    <m/>
    <m/>
    <m/>
    <m/>
    <m/>
    <m/>
    <m/>
    <x v="108"/>
    <m/>
    <x v="6"/>
    <s v="CAPITAL"/>
    <m/>
    <m/>
    <m/>
  </r>
  <r>
    <n v="-31.342491116108"/>
    <n v="-64.148461123678402"/>
    <n v="40866"/>
    <n v="74"/>
    <m/>
    <m/>
    <m/>
    <m/>
    <m/>
    <m/>
    <m/>
    <m/>
    <x v="108"/>
    <m/>
    <x v="6"/>
    <s v="CAPITAL"/>
    <m/>
    <m/>
    <m/>
  </r>
  <r>
    <n v="-31.384975719622201"/>
    <n v="-64.179947897487196"/>
    <n v="40867"/>
    <n v="120"/>
    <m/>
    <m/>
    <m/>
    <m/>
    <m/>
    <m/>
    <m/>
    <m/>
    <x v="108"/>
    <m/>
    <x v="6"/>
    <s v="CAPITAL"/>
    <m/>
    <m/>
    <m/>
  </r>
  <r>
    <n v="-31.4445555555555"/>
    <n v="-64.239972222222207"/>
    <n v="40868"/>
    <n v="135"/>
    <m/>
    <m/>
    <m/>
    <m/>
    <m/>
    <m/>
    <m/>
    <m/>
    <x v="108"/>
    <m/>
    <x v="6"/>
    <s v="CAPITAL"/>
    <m/>
    <m/>
    <m/>
  </r>
  <r>
    <n v="-31.483970043278699"/>
    <n v="-64.082274155590298"/>
    <n v="40869"/>
    <n v="30"/>
    <m/>
    <m/>
    <m/>
    <m/>
    <m/>
    <m/>
    <m/>
    <m/>
    <x v="108"/>
    <m/>
    <x v="6"/>
    <s v="CAPITAL"/>
    <m/>
    <m/>
    <m/>
  </r>
  <r>
    <n v="-31.421883623783501"/>
    <n v="-64.097749992688506"/>
    <n v="40870"/>
    <n v="41"/>
    <m/>
    <m/>
    <m/>
    <m/>
    <m/>
    <m/>
    <m/>
    <m/>
    <x v="108"/>
    <m/>
    <x v="6"/>
    <s v="CAPITAL"/>
    <m/>
    <m/>
    <m/>
  </r>
  <r>
    <n v="-31.490037143066498"/>
    <n v="-64.251890491423495"/>
    <n v="40871"/>
    <n v="150"/>
    <m/>
    <m/>
    <m/>
    <m/>
    <m/>
    <m/>
    <m/>
    <m/>
    <x v="108"/>
    <m/>
    <x v="6"/>
    <s v="CAPITAL"/>
    <m/>
    <m/>
    <m/>
  </r>
  <r>
    <n v="-31.402789678395099"/>
    <n v="-64.105366782400097"/>
    <n v="40872"/>
    <n v="108"/>
    <m/>
    <m/>
    <m/>
    <m/>
    <m/>
    <m/>
    <m/>
    <m/>
    <x v="108"/>
    <m/>
    <x v="6"/>
    <s v="CAPITAL"/>
    <m/>
    <m/>
    <m/>
  </r>
  <r>
    <n v="-31.360138888888901"/>
    <n v="-64.204305555555607"/>
    <n v="40873"/>
    <n v="171"/>
    <m/>
    <m/>
    <m/>
    <m/>
    <m/>
    <m/>
    <m/>
    <m/>
    <x v="108"/>
    <m/>
    <x v="6"/>
    <s v="CAPITAL"/>
    <m/>
    <m/>
    <m/>
  </r>
  <r>
    <n v="-31.4636666666667"/>
    <n v="-64.209472222222203"/>
    <n v="40874"/>
    <n v="212"/>
    <m/>
    <m/>
    <m/>
    <m/>
    <m/>
    <m/>
    <m/>
    <m/>
    <x v="108"/>
    <m/>
    <x v="6"/>
    <s v="CAPITAL"/>
    <m/>
    <m/>
    <m/>
  </r>
  <r>
    <n v="-31.359805555555599"/>
    <n v="-64.175111111111093"/>
    <n v="40875"/>
    <n v="84"/>
    <m/>
    <m/>
    <m/>
    <m/>
    <m/>
    <m/>
    <m/>
    <m/>
    <x v="108"/>
    <m/>
    <x v="6"/>
    <s v="CAPITAL"/>
    <m/>
    <m/>
    <m/>
  </r>
  <r>
    <n v="-31.454611111111099"/>
    <n v="-64.201972222222196"/>
    <n v="40876"/>
    <n v="209"/>
    <m/>
    <m/>
    <m/>
    <m/>
    <m/>
    <m/>
    <m/>
    <m/>
    <x v="108"/>
    <m/>
    <x v="6"/>
    <s v="CAPITAL"/>
    <m/>
    <m/>
    <m/>
  </r>
  <r>
    <n v="-31.4674186350586"/>
    <n v="-64.168760728836105"/>
    <n v="40877"/>
    <n v="214"/>
    <m/>
    <m/>
    <m/>
    <m/>
    <m/>
    <m/>
    <m/>
    <m/>
    <x v="108"/>
    <m/>
    <x v="6"/>
    <s v="CAPITAL"/>
    <m/>
    <m/>
    <m/>
  </r>
  <r>
    <n v="-31.4605833333333"/>
    <n v="-64.096027777777806"/>
    <n v="40878"/>
    <n v="170"/>
    <m/>
    <m/>
    <m/>
    <m/>
    <m/>
    <m/>
    <m/>
    <m/>
    <x v="108"/>
    <m/>
    <x v="6"/>
    <s v="CAPITAL"/>
    <m/>
    <m/>
    <m/>
  </r>
  <r>
    <n v="-31.4748611111111"/>
    <n v="-64.157472222222196"/>
    <n v="40879"/>
    <n v="348"/>
    <m/>
    <m/>
    <m/>
    <m/>
    <m/>
    <m/>
    <m/>
    <m/>
    <x v="108"/>
    <m/>
    <x v="6"/>
    <s v="CAPITAL"/>
    <m/>
    <m/>
    <m/>
  </r>
  <r>
    <n v="-31.429222222222201"/>
    <n v="-64.191861111111095"/>
    <n v="40880"/>
    <n v="126"/>
    <m/>
    <m/>
    <m/>
    <m/>
    <m/>
    <m/>
    <m/>
    <m/>
    <x v="108"/>
    <m/>
    <x v="6"/>
    <s v="CAPITAL"/>
    <m/>
    <m/>
    <m/>
  </r>
  <r>
    <n v="-31.3838055555556"/>
    <n v="-64.125749999999996"/>
    <n v="40881"/>
    <m/>
    <m/>
    <m/>
    <m/>
    <m/>
    <m/>
    <m/>
    <m/>
    <m/>
    <x v="108"/>
    <m/>
    <x v="6"/>
    <s v="CAPITAL"/>
    <m/>
    <m/>
    <m/>
  </r>
  <r>
    <n v="-31.465444444444501"/>
    <n v="-64.173027777777804"/>
    <n v="40882"/>
    <n v="248"/>
    <m/>
    <m/>
    <m/>
    <m/>
    <m/>
    <m/>
    <m/>
    <m/>
    <x v="108"/>
    <m/>
    <x v="6"/>
    <s v="CAPITAL"/>
    <m/>
    <m/>
    <m/>
  </r>
  <r>
    <n v="-31.402999999999999"/>
    <n v="-64.118972222222197"/>
    <n v="40883"/>
    <n v="48"/>
    <m/>
    <m/>
    <m/>
    <m/>
    <m/>
    <m/>
    <m/>
    <m/>
    <x v="4"/>
    <m/>
    <x v="6"/>
    <s v="CAPITAL"/>
    <m/>
    <m/>
    <m/>
  </r>
  <r>
    <n v="-31.4333611111111"/>
    <n v="-64.175527777777802"/>
    <n v="40884"/>
    <n v="160"/>
    <m/>
    <m/>
    <m/>
    <m/>
    <m/>
    <m/>
    <m/>
    <m/>
    <x v="108"/>
    <m/>
    <x v="6"/>
    <s v="CAPITAL"/>
    <m/>
    <m/>
    <m/>
  </r>
  <r>
    <n v="-31.394986415560702"/>
    <n v="-64.100091835102901"/>
    <n v="40885"/>
    <n v="40"/>
    <m/>
    <m/>
    <m/>
    <m/>
    <m/>
    <m/>
    <m/>
    <m/>
    <x v="108"/>
    <m/>
    <x v="6"/>
    <s v="CAPITAL"/>
    <m/>
    <m/>
    <m/>
  </r>
  <r>
    <n v="-31.484694444444401"/>
    <n v="-64.217861111111105"/>
    <n v="40886"/>
    <n v="210"/>
    <m/>
    <m/>
    <m/>
    <m/>
    <m/>
    <m/>
    <m/>
    <m/>
    <x v="108"/>
    <m/>
    <x v="6"/>
    <s v="CAPITAL"/>
    <m/>
    <m/>
    <m/>
  </r>
  <r>
    <n v="-33.081805555555597"/>
    <n v="-64.284972222222194"/>
    <n v="40887"/>
    <m/>
    <m/>
    <m/>
    <m/>
    <m/>
    <m/>
    <m/>
    <m/>
    <m/>
    <x v="108"/>
    <m/>
    <x v="6"/>
    <s v="RIO CUARTO"/>
    <m/>
    <m/>
    <m/>
  </r>
  <r>
    <n v="-33.081805555555597"/>
    <n v="-64.284972222222194"/>
    <n v="40888"/>
    <m/>
    <m/>
    <m/>
    <m/>
    <m/>
    <m/>
    <m/>
    <m/>
    <m/>
    <x v="108"/>
    <m/>
    <x v="6"/>
    <s v="RIO CUARTO"/>
    <m/>
    <m/>
    <m/>
  </r>
  <r>
    <n v="-33.085055555555499"/>
    <n v="-64.287111111111102"/>
    <n v="40889"/>
    <n v="90"/>
    <m/>
    <m/>
    <m/>
    <m/>
    <m/>
    <m/>
    <m/>
    <m/>
    <x v="108"/>
    <m/>
    <x v="6"/>
    <s v="RIO CUARTO"/>
    <m/>
    <m/>
    <m/>
  </r>
  <r>
    <n v="-30.735294444444399"/>
    <n v="-64.816638888888903"/>
    <n v="60001"/>
    <n v="120"/>
    <m/>
    <m/>
    <m/>
    <m/>
    <m/>
    <m/>
    <m/>
    <m/>
    <x v="108"/>
    <m/>
    <x v="6"/>
    <s v="CRUZ DEL EJE"/>
    <m/>
    <m/>
    <m/>
  </r>
  <r>
    <n v="-30.732888888888901"/>
    <n v="-64.816944444444403"/>
    <n v="60002"/>
    <n v="120"/>
    <m/>
    <m/>
    <m/>
    <m/>
    <m/>
    <m/>
    <m/>
    <m/>
    <x v="108"/>
    <m/>
    <x v="6"/>
    <s v="CRUZ DEL EJE"/>
    <m/>
    <m/>
    <m/>
  </r>
  <r>
    <n v="-31.992599999999999"/>
    <n v="-65.043736111111102"/>
    <n v="60003"/>
    <n v="60"/>
    <m/>
    <m/>
    <m/>
    <m/>
    <m/>
    <m/>
    <m/>
    <m/>
    <x v="31"/>
    <m/>
    <x v="6"/>
    <s v="SAN JAVIER"/>
    <m/>
    <m/>
    <m/>
  </r>
  <r>
    <n v="-31.9416388888889"/>
    <n v="-62.463416666666703"/>
    <n v="60004"/>
    <m/>
    <m/>
    <m/>
    <m/>
    <m/>
    <m/>
    <m/>
    <m/>
    <m/>
    <x v="108"/>
    <m/>
    <x v="6"/>
    <s v="SAN JUSTO"/>
    <m/>
    <m/>
    <m/>
  </r>
  <r>
    <n v="-31.298361111111099"/>
    <n v="-63.517249999999997"/>
    <n v="60005"/>
    <n v="24"/>
    <m/>
    <m/>
    <m/>
    <m/>
    <m/>
    <m/>
    <m/>
    <m/>
    <x v="4"/>
    <m/>
    <x v="6"/>
    <s v="RÍO PRIMERO"/>
    <m/>
    <m/>
    <m/>
  </r>
  <r>
    <n v="-31.764622931058799"/>
    <n v="-64.994705173280494"/>
    <n v="60006"/>
    <n v="84"/>
    <m/>
    <m/>
    <m/>
    <m/>
    <m/>
    <m/>
    <m/>
    <m/>
    <x v="31"/>
    <m/>
    <x v="6"/>
    <s v="SAN ALBERTO"/>
    <m/>
    <m/>
    <m/>
  </r>
  <r>
    <n v="-31.528583333333302"/>
    <n v="-64.449749999999995"/>
    <n v="60007"/>
    <n v="85"/>
    <m/>
    <m/>
    <m/>
    <m/>
    <m/>
    <m/>
    <m/>
    <m/>
    <x v="108"/>
    <m/>
    <x v="6"/>
    <s v="SANTA MARÍA"/>
    <m/>
    <m/>
    <m/>
  </r>
  <r>
    <n v="-32.364916666666701"/>
    <n v="-63.265277777777797"/>
    <n v="60008"/>
    <n v="12"/>
    <m/>
    <m/>
    <m/>
    <m/>
    <m/>
    <m/>
    <m/>
    <m/>
    <x v="108"/>
    <m/>
    <x v="6"/>
    <s v="GRAL. SAN MARTÍN"/>
    <m/>
    <m/>
    <m/>
  </r>
  <r>
    <n v="-32.3649722222222"/>
    <n v="-63.260916666666702"/>
    <n v="60009"/>
    <n v="12"/>
    <m/>
    <m/>
    <m/>
    <m/>
    <m/>
    <m/>
    <m/>
    <m/>
    <x v="108"/>
    <m/>
    <x v="6"/>
    <s v="GRAL. SAN MARTÍN"/>
    <m/>
    <m/>
    <m/>
  </r>
  <r>
    <n v="-32.365944444444501"/>
    <n v="-63.260916666666702"/>
    <n v="60010"/>
    <n v="12"/>
    <m/>
    <m/>
    <m/>
    <m/>
    <m/>
    <m/>
    <m/>
    <m/>
    <x v="108"/>
    <m/>
    <x v="6"/>
    <s v="GRAL. SAN MARTÍN"/>
    <m/>
    <m/>
    <m/>
  </r>
  <r>
    <n v="-32.391206373568203"/>
    <n v="-63.0559273955027"/>
    <n v="60011"/>
    <n v="42"/>
    <m/>
    <m/>
    <m/>
    <m/>
    <m/>
    <m/>
    <m/>
    <m/>
    <x v="4"/>
    <m/>
    <x v="6"/>
    <s v="UNIÓN"/>
    <m/>
    <m/>
    <m/>
  </r>
  <r>
    <n v="-32.141194444444402"/>
    <n v="-64.706583333333299"/>
    <n v="60012"/>
    <m/>
    <m/>
    <m/>
    <m/>
    <m/>
    <m/>
    <m/>
    <m/>
    <m/>
    <x v="108"/>
    <m/>
    <x v="6"/>
    <s v="CALAMUCHITA"/>
    <m/>
    <m/>
    <m/>
  </r>
  <r>
    <n v="-32.141722222222199"/>
    <n v="-64.7062777777778"/>
    <n v="60013"/>
    <m/>
    <m/>
    <m/>
    <m/>
    <m/>
    <m/>
    <m/>
    <m/>
    <m/>
    <x v="108"/>
    <m/>
    <x v="6"/>
    <s v="CALAMUCHITA"/>
    <m/>
    <m/>
    <m/>
  </r>
  <r>
    <n v="-31.264444444444401"/>
    <n v="-64.293805555555593"/>
    <n v="60014"/>
    <n v="110"/>
    <m/>
    <m/>
    <m/>
    <m/>
    <m/>
    <m/>
    <m/>
    <m/>
    <x v="108"/>
    <m/>
    <x v="6"/>
    <s v="COLON"/>
    <m/>
    <m/>
    <m/>
  </r>
  <r>
    <n v="-32.636027777777798"/>
    <n v="-62.661250000000003"/>
    <n v="60015"/>
    <n v="12"/>
    <m/>
    <m/>
    <m/>
    <m/>
    <m/>
    <m/>
    <m/>
    <m/>
    <x v="108"/>
    <m/>
    <x v="6"/>
    <s v="UNIÓN"/>
    <m/>
    <m/>
    <m/>
  </r>
  <r>
    <n v="-32.634083333333301"/>
    <n v="-62.659444444444397"/>
    <n v="60015"/>
    <n v="12"/>
    <m/>
    <m/>
    <m/>
    <m/>
    <m/>
    <m/>
    <m/>
    <m/>
    <x v="108"/>
    <m/>
    <x v="6"/>
    <s v="UNIÓN"/>
    <m/>
    <m/>
    <m/>
  </r>
  <r>
    <n v="-32.634083333333301"/>
    <n v="-62.659444444444397"/>
    <n v="60016"/>
    <m/>
    <m/>
    <m/>
    <m/>
    <m/>
    <m/>
    <m/>
    <m/>
    <m/>
    <x v="108"/>
    <m/>
    <x v="6"/>
    <s v="UNIÓN"/>
    <m/>
    <m/>
    <m/>
  </r>
  <r>
    <n v="-32.635099822961699"/>
    <n v="-62.659899617725003"/>
    <n v="60017"/>
    <m/>
    <m/>
    <m/>
    <m/>
    <m/>
    <m/>
    <m/>
    <m/>
    <m/>
    <x v="108"/>
    <m/>
    <x v="6"/>
    <s v="UNIÓN"/>
    <m/>
    <m/>
    <m/>
  </r>
  <r>
    <n v="-32.635722222222199"/>
    <n v="-62.660166666666697"/>
    <n v="60018"/>
    <n v="12"/>
    <m/>
    <m/>
    <m/>
    <m/>
    <m/>
    <m/>
    <m/>
    <m/>
    <x v="108"/>
    <m/>
    <x v="6"/>
    <s v="UNIÓN"/>
    <m/>
    <m/>
    <m/>
  </r>
  <r>
    <n v="-31.315166666666698"/>
    <n v="-65.001916666666702"/>
    <n v="60019"/>
    <m/>
    <m/>
    <m/>
    <m/>
    <m/>
    <m/>
    <m/>
    <m/>
    <m/>
    <x v="4"/>
    <m/>
    <x v="6"/>
    <s v="POCHO"/>
    <m/>
    <m/>
    <m/>
  </r>
  <r>
    <n v="-33.156083333333299"/>
    <n v="-62.863500000000002"/>
    <n v="60020"/>
    <n v="24"/>
    <m/>
    <m/>
    <m/>
    <m/>
    <m/>
    <m/>
    <m/>
    <m/>
    <x v="108"/>
    <m/>
    <x v="6"/>
    <s v="UNIÓN"/>
    <m/>
    <m/>
    <m/>
  </r>
  <r>
    <n v="-33.155999999999999"/>
    <n v="-62.863333333333301"/>
    <n v="60021"/>
    <n v="24"/>
    <m/>
    <m/>
    <m/>
    <m/>
    <m/>
    <m/>
    <m/>
    <m/>
    <x v="37"/>
    <m/>
    <x v="6"/>
    <s v="UNIÓN"/>
    <m/>
    <m/>
    <m/>
  </r>
  <r>
    <n v="-32.436222222222199"/>
    <n v="-63.171388888888899"/>
    <n v="60022"/>
    <m/>
    <m/>
    <m/>
    <m/>
    <m/>
    <m/>
    <m/>
    <m/>
    <m/>
    <x v="37"/>
    <m/>
    <x v="6"/>
    <s v="GRAL. SAN MARTÍN"/>
    <m/>
    <m/>
    <m/>
  </r>
  <r>
    <n v="-32.436161111111097"/>
    <n v="-63.171097222222201"/>
    <n v="60023"/>
    <m/>
    <m/>
    <m/>
    <m/>
    <m/>
    <m/>
    <m/>
    <m/>
    <m/>
    <x v="37"/>
    <m/>
    <x v="6"/>
    <s v="GRAL. SAN MARTÍN"/>
    <m/>
    <m/>
    <m/>
  </r>
  <r>
    <n v="-32.406750000000002"/>
    <n v="-63.249805555555596"/>
    <n v="60024"/>
    <m/>
    <m/>
    <m/>
    <m/>
    <m/>
    <m/>
    <m/>
    <m/>
    <m/>
    <x v="4"/>
    <m/>
    <x v="6"/>
    <s v="GRAL. SAN MARTÍN"/>
    <m/>
    <m/>
    <m/>
  </r>
  <r>
    <n v="-31.1483611111111"/>
    <n v="-64.292694444444393"/>
    <n v="60025"/>
    <n v="63"/>
    <m/>
    <m/>
    <m/>
    <m/>
    <m/>
    <m/>
    <m/>
    <m/>
    <x v="108"/>
    <m/>
    <x v="6"/>
    <s v="COLON"/>
    <m/>
    <m/>
    <m/>
  </r>
  <r>
    <n v="-31.992611111111099"/>
    <n v="-65.043750000000003"/>
    <n v="60026"/>
    <n v="60"/>
    <m/>
    <m/>
    <m/>
    <m/>
    <m/>
    <m/>
    <m/>
    <m/>
    <x v="31"/>
    <m/>
    <x v="6"/>
    <s v="SAN JAVIER"/>
    <m/>
    <m/>
    <m/>
  </r>
  <r>
    <n v="-32.0044166666666"/>
    <n v="-65.006166666666701"/>
    <n v="60027"/>
    <n v="39"/>
    <m/>
    <m/>
    <m/>
    <m/>
    <m/>
    <m/>
    <m/>
    <m/>
    <x v="108"/>
    <m/>
    <x v="6"/>
    <s v="SAN JAVIER"/>
    <m/>
    <m/>
    <m/>
  </r>
  <r>
    <n v="-31.391222222222201"/>
    <n v="-64.495694444444396"/>
    <n v="60028"/>
    <n v="30"/>
    <m/>
    <m/>
    <m/>
    <m/>
    <m/>
    <m/>
    <m/>
    <m/>
    <x v="31"/>
    <m/>
    <x v="6"/>
    <s v="PUNILLA"/>
    <m/>
    <m/>
    <m/>
  </r>
  <r>
    <n v="-31.864694444444499"/>
    <n v="-64.963055555555599"/>
    <n v="60029"/>
    <m/>
    <m/>
    <m/>
    <m/>
    <m/>
    <m/>
    <m/>
    <m/>
    <m/>
    <x v="8"/>
    <m/>
    <x v="6"/>
    <s v="SAN ALBERTO"/>
    <m/>
    <m/>
    <m/>
  </r>
  <r>
    <n v="-31.029761694341001"/>
    <n v="-64.468077968915296"/>
    <n v="60030"/>
    <n v="96"/>
    <m/>
    <m/>
    <m/>
    <m/>
    <m/>
    <m/>
    <m/>
    <m/>
    <x v="31"/>
    <m/>
    <x v="6"/>
    <s v="PUNILLA"/>
    <m/>
    <m/>
    <m/>
  </r>
  <r>
    <n v="-32.359722222222203"/>
    <n v="-63.237027777777797"/>
    <n v="60031"/>
    <m/>
    <m/>
    <m/>
    <m/>
    <m/>
    <m/>
    <m/>
    <m/>
    <m/>
    <x v="108"/>
    <m/>
    <x v="6"/>
    <s v="GRAL. SAN MARTÍN"/>
    <m/>
    <m/>
    <m/>
  </r>
  <r>
    <n v="-32.360377566132598"/>
    <n v="-63.236577968915299"/>
    <n v="60032"/>
    <m/>
    <m/>
    <m/>
    <m/>
    <m/>
    <m/>
    <m/>
    <m/>
    <m/>
    <x v="108"/>
    <m/>
    <x v="6"/>
    <s v="GRAL. SAN MARTÍN"/>
    <m/>
    <m/>
    <m/>
  </r>
  <r>
    <n v="-32.360138888888898"/>
    <n v="-63.235277777777803"/>
    <n v="60033"/>
    <m/>
    <m/>
    <m/>
    <m/>
    <m/>
    <m/>
    <m/>
    <m/>
    <m/>
    <x v="108"/>
    <m/>
    <x v="6"/>
    <s v="GRAL. SAN MARTÍN"/>
    <m/>
    <m/>
    <m/>
  </r>
  <r>
    <n v="-32.360750000000003"/>
    <n v="-63.234749999999998"/>
    <n v="60034"/>
    <m/>
    <m/>
    <m/>
    <m/>
    <m/>
    <m/>
    <m/>
    <m/>
    <m/>
    <x v="108"/>
    <m/>
    <x v="6"/>
    <s v="GRAL. SAN MARTÍN"/>
    <m/>
    <m/>
    <m/>
  </r>
  <r>
    <n v="-31.1280833333334"/>
    <n v="-64.465416666666698"/>
    <n v="60035"/>
    <n v="67"/>
    <m/>
    <m/>
    <m/>
    <m/>
    <m/>
    <m/>
    <m/>
    <m/>
    <x v="108"/>
    <m/>
    <x v="6"/>
    <s v="PUNILLA"/>
    <m/>
    <m/>
    <m/>
  </r>
  <r>
    <n v="-36.500739099999997"/>
    <n v="-63.866441600000002"/>
    <s v="02C10/Sin nomenclatura 2"/>
    <m/>
    <m/>
    <s v="5.95"/>
    <m/>
    <m/>
    <m/>
    <m/>
    <m/>
    <m/>
    <x v="2"/>
    <m/>
    <x v="7"/>
    <m/>
    <m/>
    <m/>
    <s v="Se puso el campo &quot;Nivel (m)&quot; en Nivel estático. Se debe definir si es estático o dinámico "/>
  </r>
  <r>
    <n v="-35.300012600000002"/>
    <n v="-63.691786899999997"/>
    <s v="01B18/0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00682699999999"/>
    <n v="-63.869622200000002"/>
    <s v="02C10/Sin nomenclatura 1"/>
    <m/>
    <m/>
    <s v="6.3250000000000002"/>
    <m/>
    <m/>
    <m/>
    <m/>
    <m/>
    <m/>
    <x v="2"/>
    <m/>
    <x v="7"/>
    <m/>
    <m/>
    <m/>
    <s v="Se puso el campo &quot;Nivel (m)&quot; en Nivel estático. Se debe definir si es estático o dinámico "/>
  </r>
  <r>
    <n v="-36.495169400000002"/>
    <n v="-63.432158299999998"/>
    <s v="02C06/05EP"/>
    <m/>
    <m/>
    <s v="3.8"/>
    <m/>
    <m/>
    <m/>
    <m/>
    <m/>
    <m/>
    <x v="2"/>
    <m/>
    <x v="7"/>
    <m/>
    <m/>
    <m/>
    <s v="Se puso el campo &quot;Nivel (m)&quot; en Nivel estático. Se debe definir si es estático o dinámico "/>
  </r>
  <r>
    <n v="-36.610366499999998"/>
    <n v="-64.239959499999998"/>
    <s v="02D13/22EP"/>
    <m/>
    <m/>
    <s v="25.45"/>
    <m/>
    <m/>
    <m/>
    <m/>
    <m/>
    <m/>
    <x v="17"/>
    <m/>
    <x v="7"/>
    <m/>
    <m/>
    <m/>
    <s v="Se puso el campo &quot;Nivel (m)&quot; en Nivel estático. Se debe definir si es estático o dinámico "/>
  </r>
  <r>
    <n v="-36.670714099999998"/>
    <n v="-64.364941799999997"/>
    <s v="02D19/50EP"/>
    <m/>
    <m/>
    <s v="25.1"/>
    <m/>
    <m/>
    <m/>
    <m/>
    <m/>
    <m/>
    <x v="218"/>
    <m/>
    <x v="7"/>
    <m/>
    <m/>
    <m/>
    <s v="Se puso el campo &quot;Nivel (m)&quot; en Nivel estático. Se debe definir si es estático o dinámico "/>
  </r>
  <r>
    <n v="-36.576105099999999"/>
    <n v="-64.332842299999996"/>
    <s v="02D12/03EP"/>
    <m/>
    <m/>
    <s v="30.5"/>
    <m/>
    <m/>
    <m/>
    <m/>
    <m/>
    <m/>
    <x v="2"/>
    <m/>
    <x v="7"/>
    <m/>
    <m/>
    <m/>
    <s v="Se puso el campo &quot;Nivel (m)&quot; en Nivel estático. Se debe definir si es estático o dinámico "/>
  </r>
  <r>
    <n v="-36.0414374"/>
    <n v="-63.567806500000003"/>
    <s v="02B07/02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492557499999997"/>
    <n v="-64.000066700000005"/>
    <s v="02D06/01EX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62916899999999"/>
    <n v="-63.731347"/>
    <s v="01C12/1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0394199999997"/>
    <n v="-63.775064399999998"/>
    <s v="01C12/44EX"/>
    <m/>
    <m/>
    <s v="2.6"/>
    <m/>
    <m/>
    <m/>
    <m/>
    <m/>
    <m/>
    <x v="2"/>
    <m/>
    <x v="7"/>
    <m/>
    <m/>
    <m/>
    <s v="Se puso el campo &quot;Nivel (m)&quot; en Nivel estático. Se debe definir si es estático o dinámico "/>
  </r>
  <r>
    <n v="-35.407397099999997"/>
    <n v="-64.211748900000003"/>
    <s v="01A23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32891300000003"/>
    <n v="-64.338873000000007"/>
    <s v="02A0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78702499999999"/>
    <n v="-64.169524699999997"/>
    <s v="02D13/39EP"/>
    <m/>
    <m/>
    <s v="13.6"/>
    <m/>
    <m/>
    <m/>
    <m/>
    <m/>
    <m/>
    <x v="217"/>
    <m/>
    <x v="7"/>
    <m/>
    <m/>
    <m/>
    <s v="Se puso el campo &quot;Nivel (m)&quot; en Nivel estático. Se debe definir si es estático o dinámico "/>
  </r>
  <r>
    <n v="-38.716379000000003"/>
    <n v="-64.220960000000005"/>
    <s v="05A08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54171100000002"/>
    <n v="-64.614171600000006"/>
    <s v="09C06/4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08999999999997"/>
    <n v="-65.852999999999994"/>
    <s v="14D0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58999999999997"/>
    <n v="-68.141999999999996"/>
    <s v="24D20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220202"/>
    <n v="-64.005882900000003"/>
    <s v="02D06/01EP"/>
    <m/>
    <m/>
    <s v="12"/>
    <m/>
    <m/>
    <m/>
    <m/>
    <m/>
    <m/>
    <x v="217"/>
    <m/>
    <x v="7"/>
    <m/>
    <m/>
    <m/>
    <s v="Se puso el campo &quot;Nivel (m)&quot; en Nivel estático. Se debe definir si es estático o dinámico "/>
  </r>
  <r>
    <n v="-37.146675000000002"/>
    <n v="-63.666393100000001"/>
    <s v="03B18/01EP"/>
    <m/>
    <m/>
    <s v="5"/>
    <m/>
    <m/>
    <m/>
    <m/>
    <m/>
    <m/>
    <x v="218"/>
    <m/>
    <x v="7"/>
    <m/>
    <m/>
    <m/>
    <s v="Se puso el campo &quot;Nivel (m)&quot; en Nivel estático. Se debe definir si es estático o dinámico "/>
  </r>
  <r>
    <n v="-36.560399599999997"/>
    <n v="-64.303475599999999"/>
    <s v="02D12/18EP"/>
    <m/>
    <m/>
    <s v="33.1"/>
    <m/>
    <m/>
    <m/>
    <m/>
    <m/>
    <m/>
    <x v="2"/>
    <m/>
    <x v="7"/>
    <m/>
    <m/>
    <m/>
    <s v="Se puso el campo &quot;Nivel (m)&quot; en Nivel estático. Se debe definir si es estático o dinámico "/>
  </r>
  <r>
    <n v="-36.228291200000001"/>
    <n v="-64.234410999999994"/>
    <s v="02A18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61595300000002"/>
    <n v="-63.732284700000001"/>
    <s v="01C12/4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15158600000002"/>
    <n v="-63.7408638"/>
    <s v="01C12/90EP"/>
    <m/>
    <m/>
    <s v="4.89"/>
    <m/>
    <m/>
    <m/>
    <m/>
    <m/>
    <m/>
    <x v="217"/>
    <m/>
    <x v="7"/>
    <m/>
    <m/>
    <m/>
    <s v="Se puso el campo &quot;Nivel (m)&quot; en Nivel estático. Se debe definir si es estático o dinámico "/>
  </r>
  <r>
    <n v="-36.229729599999999"/>
    <n v="-65.427453799999995"/>
    <s v="08A19/2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148234000000002"/>
    <n v="-64.982094000000004"/>
    <s v="10B22-05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36097000000001"/>
    <n v="-63.737542500000004"/>
    <s v="01C19/0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80793700000002"/>
    <n v="-63.779910200000003"/>
    <s v="01C12/04EP"/>
    <m/>
    <m/>
    <s v="1.9"/>
    <m/>
    <m/>
    <m/>
    <m/>
    <m/>
    <m/>
    <x v="2"/>
    <m/>
    <x v="7"/>
    <m/>
    <m/>
    <m/>
    <s v="Se puso el campo &quot;Nivel (m)&quot; en Nivel estático. Se debe definir si es estático o dinámico "/>
  </r>
  <r>
    <n v="-35.4171002"/>
    <n v="-63.7903023"/>
    <s v="01B22/0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24365599999999"/>
    <n v="-63.7311677"/>
    <s v="01C12/79EP"/>
    <m/>
    <m/>
    <s v="3.55"/>
    <m/>
    <m/>
    <m/>
    <m/>
    <m/>
    <m/>
    <x v="217"/>
    <m/>
    <x v="7"/>
    <m/>
    <m/>
    <m/>
    <s v="Se puso el campo &quot;Nivel (m)&quot; en Nivel estático. Se debe definir si es estático o dinámico "/>
  </r>
  <r>
    <n v="-35.662226199999999"/>
    <n v="-63.673614899999997"/>
    <s v="01C13/I10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2823299999997"/>
    <n v="-64.216470000000001"/>
    <s v="02D13/48EP"/>
    <m/>
    <m/>
    <s v="21.95"/>
    <m/>
    <m/>
    <m/>
    <m/>
    <m/>
    <m/>
    <x v="217"/>
    <m/>
    <x v="7"/>
    <m/>
    <m/>
    <m/>
    <s v="Se puso el campo &quot;Nivel (m)&quot; en Nivel estático. Se debe definir si es estático o dinámico "/>
  </r>
  <r>
    <n v="-36.679400700000002"/>
    <n v="-64.395993099999998"/>
    <s v="02D20/01EP"/>
    <m/>
    <m/>
    <s v="32.33"/>
    <m/>
    <m/>
    <m/>
    <m/>
    <m/>
    <m/>
    <x v="218"/>
    <m/>
    <x v="7"/>
    <m/>
    <m/>
    <m/>
    <s v="Se puso el campo &quot;Nivel (m)&quot; en Nivel estático. Se debe definir si es estático o dinámico "/>
  </r>
  <r>
    <n v="-37.362014500000001"/>
    <n v="-64.615027299999994"/>
    <s v="09C06/31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5.651671399999998"/>
    <n v="-64.770725900000002"/>
    <s v="07C13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12574500000002"/>
    <n v="-64.563625000000002"/>
    <s v="08C25/01EP"/>
    <m/>
    <m/>
    <s v="68"/>
    <m/>
    <m/>
    <m/>
    <m/>
    <m/>
    <m/>
    <x v="2"/>
    <m/>
    <x v="7"/>
    <m/>
    <m/>
    <m/>
    <s v="Se puso el campo &quot;Nivel (m)&quot; en Nivel estático. Se debe definir si es estático o dinámico "/>
  </r>
  <r>
    <n v="-36.592512399999997"/>
    <n v="-64.297847300000001"/>
    <s v="02D12/29EP"/>
    <m/>
    <m/>
    <s v="16.2"/>
    <m/>
    <m/>
    <m/>
    <m/>
    <m/>
    <m/>
    <x v="2"/>
    <m/>
    <x v="7"/>
    <m/>
    <m/>
    <m/>
    <s v="Se puso el campo &quot;Nivel (m)&quot; en Nivel estático. Se debe definir si es estático o dinámico "/>
  </r>
  <r>
    <n v="-36.6195466"/>
    <n v="-64.273451199999997"/>
    <s v="02D13/77EP"/>
    <m/>
    <m/>
    <s v="40.89"/>
    <m/>
    <m/>
    <m/>
    <m/>
    <m/>
    <m/>
    <x v="17"/>
    <m/>
    <x v="7"/>
    <m/>
    <m/>
    <m/>
    <s v="Se puso el campo &quot;Nivel (m)&quot; en Nivel estático. Se debe definir si es estático o dinámico "/>
  </r>
  <r>
    <n v="-35.063305"/>
    <n v="-64.2395274"/>
    <s v="01A03/0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397556000000002"/>
    <n v="-67.142964000000006"/>
    <s v="25C0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78875700000002"/>
    <n v="-63.774776199999998"/>
    <s v="03C09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1524600000001"/>
    <n v="-64.516583299999994"/>
    <s v="09B16/01EP"/>
    <m/>
    <m/>
    <s v="33.9"/>
    <m/>
    <m/>
    <m/>
    <m/>
    <m/>
    <m/>
    <x v="218"/>
    <m/>
    <x v="7"/>
    <m/>
    <m/>
    <m/>
    <s v="Se puso el campo &quot;Nivel (m)&quot; en Nivel estático. Se debe definir si es estático o dinámico "/>
  </r>
  <r>
    <n v="-35.125258199999998"/>
    <n v="-64.979709099999994"/>
    <s v="07B10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08828599999997"/>
    <n v="-64.917384400000003"/>
    <s v="09B22/01EP"/>
    <m/>
    <m/>
    <s v="104"/>
    <m/>
    <m/>
    <m/>
    <m/>
    <m/>
    <m/>
    <x v="2"/>
    <m/>
    <x v="7"/>
    <m/>
    <m/>
    <m/>
    <s v="Se puso el campo &quot;Nivel (m)&quot; en Nivel estático. Se debe definir si es estático o dinámico "/>
  </r>
  <r>
    <n v="-36.640211100000002"/>
    <n v="-63.392125"/>
    <s v="09C06/16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47150500000001"/>
    <n v="-63.5773802"/>
    <s v="02B07/17EP"/>
    <m/>
    <m/>
    <s v="6.43"/>
    <m/>
    <m/>
    <m/>
    <m/>
    <m/>
    <m/>
    <x v="217"/>
    <m/>
    <x v="7"/>
    <m/>
    <m/>
    <m/>
    <s v="Se puso el campo &quot;Nivel (m)&quot; en Nivel estático. Se debe definir si es estático o dinámico "/>
  </r>
  <r>
    <n v="-36.4919929"/>
    <n v="-63.9724492"/>
    <s v="02D06/25EP"/>
    <m/>
    <m/>
    <s v="3.94"/>
    <m/>
    <m/>
    <m/>
    <m/>
    <m/>
    <m/>
    <x v="217"/>
    <m/>
    <x v="7"/>
    <m/>
    <m/>
    <m/>
    <s v="Se puso el campo &quot;Nivel (m)&quot; en Nivel estático. Se debe definir si es estático o dinámico "/>
  </r>
  <r>
    <n v="-38.129570299999997"/>
    <n v="-64.764942599999998"/>
    <s v="10B2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092586"/>
    <n v="-64.067346799999996"/>
    <s v="01A17/04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30575000000003"/>
    <n v="-65.908536600000005"/>
    <s v="01B18/2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246307999999999"/>
    <n v="-66.916506999999996"/>
    <s v="18A19/06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02224000000002"/>
    <n v="-63.691111900000003"/>
    <s v="01B18/F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725404"/>
    <n v="-63.593150000000001"/>
    <s v="03C1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614693"/>
    <n v="-63.778512999999997"/>
    <s v="01C12/68EP"/>
    <m/>
    <m/>
    <s v="2.79"/>
    <m/>
    <m/>
    <m/>
    <m/>
    <m/>
    <m/>
    <x v="217"/>
    <m/>
    <x v="7"/>
    <m/>
    <m/>
    <m/>
    <s v="Se puso el campo &quot;Nivel (m)&quot; en Nivel estático. Se debe definir si es estático o dinámico "/>
  </r>
  <r>
    <n v="-36.247420599999998"/>
    <n v="-65.462592999999998"/>
    <s v="08A19/4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76692699999997"/>
    <n v="-64.362183700000003"/>
    <s v="02D19/10EP"/>
    <m/>
    <m/>
    <s v="31.15"/>
    <m/>
    <m/>
    <m/>
    <m/>
    <m/>
    <m/>
    <x v="2"/>
    <m/>
    <x v="7"/>
    <m/>
    <m/>
    <m/>
    <s v="Se puso el campo &quot;Nivel (m)&quot; en Nivel estático. Se debe definir si es estático o dinámico "/>
  </r>
  <r>
    <n v="-36.571619800000001"/>
    <n v="-64.1841419"/>
    <s v="02D13/66EP"/>
    <m/>
    <m/>
    <s v="23.4"/>
    <m/>
    <m/>
    <m/>
    <m/>
    <m/>
    <m/>
    <x v="217"/>
    <m/>
    <x v="7"/>
    <m/>
    <m/>
    <m/>
    <s v="Se puso el campo &quot;Nivel (m)&quot; en Nivel estático. Se debe definir si es estático o dinámico "/>
  </r>
  <r>
    <n v="-35.8125444"/>
    <n v="-63.696092899999996"/>
    <s v="01C18/35EP"/>
    <m/>
    <m/>
    <s v="4.62"/>
    <m/>
    <m/>
    <m/>
    <m/>
    <m/>
    <m/>
    <x v="217"/>
    <m/>
    <x v="7"/>
    <m/>
    <m/>
    <m/>
    <s v="Se puso el campo &quot;Nivel (m)&quot; en Nivel estático. Se debe definir si es estático o dinámico "/>
  </r>
  <r>
    <n v="-38.074221700000002"/>
    <n v="-63.425031599999997"/>
    <s v="04B25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67"/>
    <n v="-67.528000000000006"/>
    <s v="24B1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39432200000002"/>
    <n v="-64.092062100000007"/>
    <s v="01A07/12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713812900000001"/>
    <n v="-64.364036400000003"/>
    <s v="02D22/7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70166900000002"/>
    <n v="-63.595082900000001"/>
    <s v="04B14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7819"/>
    <n v="-65.378388000000001"/>
    <s v="10A03/02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815043500000002"/>
    <n v="-63.657188400000003"/>
    <s v="01C23/04EP"/>
    <m/>
    <m/>
    <s v="3.4"/>
    <m/>
    <m/>
    <m/>
    <m/>
    <m/>
    <m/>
    <x v="217"/>
    <m/>
    <x v="7"/>
    <m/>
    <m/>
    <m/>
    <s v="Se puso el campo &quot;Nivel (m)&quot; en Nivel estático. Se debe definir si es estático o dinámico "/>
  </r>
  <r>
    <n v="-35.072230500000003"/>
    <n v="-64.239980500000001"/>
    <s v="01A03/27EP"/>
    <m/>
    <m/>
    <s v="7.95"/>
    <m/>
    <m/>
    <m/>
    <m/>
    <m/>
    <m/>
    <x v="217"/>
    <m/>
    <x v="7"/>
    <m/>
    <m/>
    <m/>
    <s v="Se puso el campo &quot;Nivel (m)&quot; en Nivel estático. Se debe definir si es estático o dinámico "/>
  </r>
  <r>
    <n v="-37.566001800000002"/>
    <n v="-64.578311900000003"/>
    <s v="09C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53111100000001"/>
    <n v="-64.618499999999997"/>
    <s v="08C07/Sin nomenclatura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737793600000003"/>
    <n v="-65.484642100000002"/>
    <s v="10A0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69729300000002"/>
    <n v="-63.6955648"/>
    <s v="01C18/II7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44956700000003"/>
    <n v="-63.599313199999997"/>
    <s v="01B14/03EP"/>
    <m/>
    <m/>
    <s v="4.3"/>
    <m/>
    <m/>
    <m/>
    <m/>
    <m/>
    <m/>
    <x v="2"/>
    <m/>
    <x v="7"/>
    <m/>
    <m/>
    <m/>
    <s v="Se puso el campo &quot;Nivel (m)&quot; en Nivel estático. Se debe definir si es estático o dinámico "/>
  </r>
  <r>
    <n v="-37.666224700000001"/>
    <n v="-63.5406701"/>
    <s v="03C24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9868200000003"/>
    <n v="-64.241758300000001"/>
    <s v="02D13/5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497492600000001"/>
    <n v="-64.022753399999999"/>
    <s v="02D06/14EP"/>
    <m/>
    <m/>
    <s v="9.7200000000000006"/>
    <m/>
    <m/>
    <m/>
    <m/>
    <m/>
    <m/>
    <x v="217"/>
    <m/>
    <x v="7"/>
    <m/>
    <m/>
    <m/>
    <s v="Se puso el campo &quot;Nivel (m)&quot; en Nivel estático. Se debe definir si es estático o dinámico "/>
  </r>
  <r>
    <n v="-38.610489999999999"/>
    <n v="-64.674013000000002"/>
    <s v="10F04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533216"/>
    <n v="-65.474368900000002"/>
    <s v="08A19/35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020702999999997"/>
    <n v="-66.395328000000006"/>
    <s v="19B1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058779"/>
    <n v="-63.421952500000003"/>
    <s v="02C05/01EP"/>
    <m/>
    <m/>
    <s v="3.57"/>
    <m/>
    <m/>
    <m/>
    <m/>
    <m/>
    <m/>
    <x v="217"/>
    <m/>
    <x v="7"/>
    <m/>
    <m/>
    <m/>
    <s v="Se puso el campo &quot;Nivel (m)&quot; en Nivel estático. Se debe definir si es estático o dinámico "/>
  </r>
  <r>
    <n v="-36.536533300000002"/>
    <n v="-64.022675000000007"/>
    <s v="02D15/Sin nomenclatura"/>
    <m/>
    <m/>
    <s v="3.51"/>
    <m/>
    <m/>
    <m/>
    <m/>
    <m/>
    <m/>
    <x v="2"/>
    <m/>
    <x v="7"/>
    <m/>
    <m/>
    <m/>
    <s v="Se puso el campo &quot;Nivel (m)&quot; en Nivel estático. Se debe definir si es estático o dinámico "/>
  </r>
  <r>
    <n v="-36.6376554"/>
    <n v="-64.271188800000004"/>
    <s v="02D18/01EP"/>
    <m/>
    <m/>
    <s v="27.2"/>
    <m/>
    <m/>
    <m/>
    <m/>
    <m/>
    <m/>
    <x v="17"/>
    <m/>
    <x v="7"/>
    <m/>
    <m/>
    <m/>
    <s v="Se puso el campo &quot;Nivel (m)&quot; en Nivel estático. Se debe definir si es estático o dinámico "/>
  </r>
  <r>
    <n v="-35.9214944"/>
    <n v="-64.304076800000004"/>
    <s v="02A02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165865"/>
    <n v="-64.078461200000007"/>
    <s v="01A17/1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69709499999998"/>
    <n v="-63.698981799999999"/>
    <s v="01C18/2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124136100000001"/>
    <n v="-64.493569399999998"/>
    <s v="07B06/01EP"/>
    <m/>
    <m/>
    <s v="6.5"/>
    <m/>
    <m/>
    <m/>
    <m/>
    <m/>
    <m/>
    <x v="2"/>
    <m/>
    <x v="7"/>
    <m/>
    <m/>
    <m/>
    <s v="Se puso el campo &quot;Nivel (m)&quot; en Nivel estático. Se debe definir si es estático o dinámico "/>
  </r>
  <r>
    <n v="-36.458847200000001"/>
    <n v="-63.627204499999998"/>
    <s v="02C08/06EP"/>
    <m/>
    <m/>
    <s v="5.55"/>
    <m/>
    <m/>
    <m/>
    <m/>
    <m/>
    <m/>
    <x v="217"/>
    <m/>
    <x v="7"/>
    <m/>
    <m/>
    <m/>
    <s v="Se puso el campo &quot;Nivel (m)&quot; en Nivel estático. Se debe definir si es estático o dinámico "/>
  </r>
  <r>
    <n v="-35.627569299999998"/>
    <n v="-64.560326900000007"/>
    <s v="07C06/01EP"/>
    <m/>
    <m/>
    <s v="12"/>
    <m/>
    <m/>
    <m/>
    <m/>
    <m/>
    <m/>
    <x v="17"/>
    <m/>
    <x v="7"/>
    <m/>
    <m/>
    <m/>
    <s v="Se puso el campo &quot;Nivel (m)&quot; en Nivel estático. Se debe definir si es estático o dinámico "/>
  </r>
  <r>
    <n v="-36.6107333"/>
    <n v="-64.290774999999996"/>
    <s v="02D12/Sin nomenclatura"/>
    <m/>
    <m/>
    <s v="18.5"/>
    <m/>
    <m/>
    <m/>
    <m/>
    <m/>
    <m/>
    <x v="17"/>
    <m/>
    <x v="7"/>
    <m/>
    <m/>
    <m/>
    <s v="Se puso el campo &quot;Nivel (m)&quot; en Nivel estático. Se debe definir si es estático o dinámico "/>
  </r>
  <r>
    <n v="-35.134084899999998"/>
    <n v="-63.460832799999999"/>
    <s v="01B0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01508399999999"/>
    <n v="-64.021020399999998"/>
    <s v="02D06/03EP"/>
    <m/>
    <m/>
    <s v="8.5"/>
    <m/>
    <m/>
    <m/>
    <m/>
    <m/>
    <m/>
    <x v="217"/>
    <m/>
    <x v="7"/>
    <m/>
    <m/>
    <m/>
    <s v="Se puso el campo &quot;Nivel (m)&quot; en Nivel estático. Se debe definir si es estático o dinámico "/>
  </r>
  <r>
    <n v="-36.712938700000002"/>
    <n v="-64.792144800000003"/>
    <s v="08C23/02EP"/>
    <m/>
    <m/>
    <s v="68"/>
    <m/>
    <m/>
    <m/>
    <m/>
    <m/>
    <m/>
    <x v="2"/>
    <m/>
    <x v="7"/>
    <m/>
    <m/>
    <m/>
    <s v="Se puso el campo &quot;Nivel (m)&quot; en Nivel estático. Se debe definir si es estático o dinámico "/>
  </r>
  <r>
    <n v="-35.698888799999999"/>
    <n v="-64.132055500000007"/>
    <s v="01D14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900761"/>
    <n v="-63.7741373"/>
    <s v="01B19/02EP"/>
    <m/>
    <m/>
    <s v="4.45"/>
    <m/>
    <m/>
    <m/>
    <m/>
    <m/>
    <m/>
    <x v="8"/>
    <m/>
    <x v="7"/>
    <m/>
    <m/>
    <m/>
    <s v="Se puso el campo &quot;Nivel (m)&quot; en Nivel estático. Se debe definir si es estático o dinámico "/>
  </r>
  <r>
    <n v="-36.468879100000002"/>
    <n v="-65.343036600000005"/>
    <s v="08D08/01EX"/>
    <m/>
    <m/>
    <s v="4.4800000000000004"/>
    <m/>
    <m/>
    <m/>
    <m/>
    <m/>
    <m/>
    <x v="2"/>
    <m/>
    <x v="7"/>
    <m/>
    <m/>
    <m/>
    <s v="Se puso el campo &quot;Nivel (m)&quot; en Nivel estático. Se debe definir si es estático o dinámico "/>
  </r>
  <r>
    <n v="-36.555472100000003"/>
    <n v="-64.302521600000006"/>
    <s v="02D12/05EP"/>
    <m/>
    <m/>
    <s v="32"/>
    <m/>
    <m/>
    <m/>
    <m/>
    <m/>
    <m/>
    <x v="2"/>
    <m/>
    <x v="7"/>
    <m/>
    <m/>
    <m/>
    <s v="Se puso el campo &quot;Nivel (m)&quot; en Nivel estático. Se debe definir si es estático o dinámico "/>
  </r>
  <r>
    <n v="-35.794427599999999"/>
    <n v="-63.430235400000001"/>
    <s v="01C16/03EP"/>
    <m/>
    <m/>
    <s v="3.77"/>
    <m/>
    <m/>
    <m/>
    <m/>
    <m/>
    <m/>
    <x v="217"/>
    <m/>
    <x v="7"/>
    <m/>
    <m/>
    <m/>
    <s v="Se puso el campo &quot;Nivel (m)&quot; en Nivel estático. Se debe definir si es estático o dinámico "/>
  </r>
  <r>
    <n v="-36.546636300000003"/>
    <n v="-64.029375400000006"/>
    <s v="02D15/05EP"/>
    <m/>
    <m/>
    <s v="8.5"/>
    <m/>
    <m/>
    <m/>
    <m/>
    <m/>
    <m/>
    <x v="217"/>
    <m/>
    <x v="7"/>
    <m/>
    <m/>
    <m/>
    <s v="Se puso el campo &quot;Nivel (m)&quot; en Nivel estático. Se debe definir si es estático o dinámico "/>
  </r>
  <r>
    <n v="-37.334306099999999"/>
    <n v="-65.650228799999994"/>
    <s v="09D01/01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8.719701000000001"/>
    <n v="-66.138467000000006"/>
    <s v="21B07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14837799999998"/>
    <n v="-63.7373245"/>
    <s v="01C12/3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95962299999997"/>
    <n v="-64.312767600000001"/>
    <s v="02D12/34EP"/>
    <m/>
    <m/>
    <s v="13.6"/>
    <m/>
    <m/>
    <m/>
    <m/>
    <m/>
    <m/>
    <x v="2"/>
    <m/>
    <x v="7"/>
    <m/>
    <m/>
    <m/>
    <s v="Se puso el campo &quot;Nivel (m)&quot; en Nivel estático. Se debe definir si es estático o dinámico "/>
  </r>
  <r>
    <n v="-37.808703000000001"/>
    <n v="-65.717821999999998"/>
    <s v="15A08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807163"/>
    <n v="-65.781959599999993"/>
    <s v="13D18/04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5.0675685"/>
    <n v="-64.676907400000005"/>
    <s v="07B0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84310800000002"/>
    <n v="-65.1387663"/>
    <s v="09D06/01EP"/>
    <m/>
    <m/>
    <s v="2.9"/>
    <m/>
    <m/>
    <m/>
    <m/>
    <m/>
    <m/>
    <x v="2"/>
    <m/>
    <x v="7"/>
    <m/>
    <m/>
    <m/>
    <s v="Se puso el campo &quot;Nivel (m)&quot; en Nivel estático. Se debe definir si es estático o dinámico "/>
  </r>
  <r>
    <n v="-36.652389100000001"/>
    <n v="-64.335307900000004"/>
    <s v="02D19/7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44578"/>
    <n v="-65.103917899999999"/>
    <s v="08A16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334387999999997"/>
    <n v="-64.641065999999995"/>
    <s v="10C0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54547600000002"/>
    <n v="-64.805895500000005"/>
    <s v="07C1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183"/>
    <n v="-64.009420700000007"/>
    <s v="02D06/2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049140399999999"/>
    <n v="-63.585185299999999"/>
    <s v="02B07/15EP"/>
    <m/>
    <m/>
    <s v="4.4000000000000004"/>
    <m/>
    <m/>
    <m/>
    <m/>
    <m/>
    <m/>
    <x v="217"/>
    <m/>
    <x v="7"/>
    <m/>
    <m/>
    <m/>
    <s v="Se puso el campo &quot;Nivel (m)&quot; en Nivel estático. Se debe definir si es estático o dinámico "/>
  </r>
  <r>
    <n v="-35.713573799999999"/>
    <n v="-64.360925899999998"/>
    <s v="01D12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44695999999998"/>
    <n v="-66.913662000000002"/>
    <s v="18A19/08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3997100000001"/>
    <n v="-63.738119400000002"/>
    <s v="01C12/15PIEZ"/>
    <m/>
    <m/>
    <s v="4.8099999999999996"/>
    <m/>
    <m/>
    <m/>
    <m/>
    <m/>
    <m/>
    <x v="2"/>
    <m/>
    <x v="7"/>
    <m/>
    <m/>
    <m/>
    <s v="Se puso el campo &quot;Nivel (m)&quot; en Nivel estático. Se debe definir si es estático o dinámico "/>
  </r>
  <r>
    <n v="-36.214853099999999"/>
    <n v="-65.485458199999997"/>
    <s v="08A19/06EX"/>
    <m/>
    <m/>
    <s v="7.5"/>
    <m/>
    <m/>
    <m/>
    <m/>
    <m/>
    <m/>
    <x v="2"/>
    <m/>
    <x v="7"/>
    <m/>
    <m/>
    <m/>
    <s v="Se puso el campo &quot;Nivel (m)&quot; en Nivel estático. Se debe definir si es estático o dinámico "/>
  </r>
  <r>
    <n v="-38.116010000000003"/>
    <n v="-66.120575000000002"/>
    <s v="20B25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4419999999998"/>
    <n v="-64.272375499999995"/>
    <s v="02D13/15EP"/>
    <m/>
    <m/>
    <s v="21.78"/>
    <m/>
    <m/>
    <m/>
    <m/>
    <m/>
    <m/>
    <x v="2"/>
    <m/>
    <x v="7"/>
    <m/>
    <m/>
    <m/>
    <s v="Se puso el campo &quot;Nivel (m)&quot; en Nivel estático. Se debe definir si es estático o dinámico "/>
  </r>
  <r>
    <n v="-37.901180199999999"/>
    <n v="-63.856954399999999"/>
    <s v="04B11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61658"/>
    <n v="-63.868842999999998"/>
    <s v="05B2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9019499999999"/>
    <n v="-63.758201900000003"/>
    <s v="01C12/20EP"/>
    <m/>
    <m/>
    <s v="9.1999999999999993"/>
    <m/>
    <m/>
    <m/>
    <m/>
    <m/>
    <m/>
    <x v="17"/>
    <m/>
    <x v="7"/>
    <m/>
    <m/>
    <m/>
    <s v="Se puso el campo &quot;Nivel (m)&quot; en Nivel estático. Se debe definir si es estático o dinámico "/>
  </r>
  <r>
    <n v="-36.001495599999998"/>
    <n v="-64.593464499999996"/>
    <s v="08B0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55157799999999"/>
    <n v="-63.448746200000002"/>
    <s v="02B16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0178900000003"/>
    <n v="-64.249966099999995"/>
    <s v="02D13/24EP"/>
    <m/>
    <m/>
    <s v="29.34"/>
    <m/>
    <m/>
    <m/>
    <m/>
    <m/>
    <m/>
    <x v="2"/>
    <m/>
    <x v="7"/>
    <m/>
    <m/>
    <m/>
    <s v="Se puso el campo &quot;Nivel (m)&quot; en Nivel estático. Se debe definir si es estático o dinámico "/>
  </r>
  <r>
    <n v="-35.805753000000003"/>
    <n v="-63.666759300000002"/>
    <s v="01C18/40EP"/>
    <m/>
    <m/>
    <s v="4.13"/>
    <m/>
    <m/>
    <m/>
    <m/>
    <m/>
    <m/>
    <x v="217"/>
    <m/>
    <x v="7"/>
    <m/>
    <m/>
    <m/>
    <s v="Se puso el campo &quot;Nivel (m)&quot; en Nivel estático. Se debe definir si es estático o dinámico "/>
  </r>
  <r>
    <n v="-37.701000000000001"/>
    <n v="-65.481999999999999"/>
    <s v="10A0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43341500000001"/>
    <n v="-64.563611100000003"/>
    <s v="09B05/I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55878600000001"/>
    <n v="-63.512511400000001"/>
    <s v="02B1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17435299999998"/>
    <n v="-65.436518300000003"/>
    <s v="08A19/11EP"/>
    <m/>
    <m/>
    <s v="7.5"/>
    <m/>
    <m/>
    <m/>
    <m/>
    <m/>
    <m/>
    <x v="2"/>
    <m/>
    <x v="7"/>
    <m/>
    <m/>
    <m/>
    <s v="Se puso el campo &quot;Nivel (m)&quot; en Nivel estático. Se debe definir si es estático o dinámico "/>
  </r>
  <r>
    <n v="-35.629083600000001"/>
    <n v="-64.563082800000004"/>
    <s v="07C06/0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2116094"/>
    <n v="-64.227565900000002"/>
    <s v="02A18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22558300000001"/>
    <n v="-64.044574999999995"/>
    <s v="01A06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7746099999998"/>
    <n v="-63.750453299999997"/>
    <s v="01C12/11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04202299999999"/>
    <n v="-63.750563300000003"/>
    <s v="01C12/92EP"/>
    <m/>
    <m/>
    <s v="3.3"/>
    <m/>
    <m/>
    <m/>
    <m/>
    <m/>
    <m/>
    <x v="217"/>
    <m/>
    <x v="7"/>
    <m/>
    <m/>
    <m/>
    <s v="Se puso el campo &quot;Nivel (m)&quot; en Nivel estático. Se debe definir si es estático o dinámico "/>
  </r>
  <r>
    <n v="-35.668858999999998"/>
    <n v="-63.773361100000002"/>
    <s v="01C12/46EP"/>
    <m/>
    <m/>
    <s v="4.8"/>
    <m/>
    <m/>
    <m/>
    <m/>
    <m/>
    <m/>
    <x v="2"/>
    <m/>
    <x v="7"/>
    <m/>
    <m/>
    <m/>
    <s v="Se puso el campo &quot;Nivel (m)&quot; en Nivel estático. Se debe definir si es estático o dinámico "/>
  </r>
  <r>
    <n v="-35.748238399999998"/>
    <n v="-63.717920200000002"/>
    <s v="01C19/08EP"/>
    <m/>
    <m/>
    <s v="3.51"/>
    <m/>
    <m/>
    <m/>
    <m/>
    <m/>
    <m/>
    <x v="217"/>
    <m/>
    <x v="7"/>
    <m/>
    <m/>
    <m/>
    <s v="Se puso el campo &quot;Nivel (m)&quot; en Nivel estático. Se debe definir si es estático o dinámico "/>
  </r>
  <r>
    <n v="-37.9741669"/>
    <n v="-63.605688299999997"/>
    <s v="04B14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417077800000001"/>
    <n v="-63.793715200000001"/>
    <s v="01B22/03EP"/>
    <m/>
    <m/>
    <s v="7.67"/>
    <m/>
    <m/>
    <m/>
    <m/>
    <m/>
    <m/>
    <x v="217"/>
    <m/>
    <x v="7"/>
    <m/>
    <m/>
    <m/>
    <s v="Se puso el campo &quot;Nivel (m)&quot; en Nivel estático. Se debe definir si es estático o dinámico "/>
  </r>
  <r>
    <n v="-37.192"/>
    <n v="-68.103999999999999"/>
    <s v="24A2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84241099999998"/>
    <n v="-63.915236100000001"/>
    <s v="02C10/1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642679000000001"/>
    <n v="-65.700761"/>
    <s v="14D23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631495999999999"/>
    <n v="-64.307456000000002"/>
    <s v="02D19/21EP"/>
    <m/>
    <m/>
    <s v="-"/>
    <m/>
    <m/>
    <m/>
    <m/>
    <m/>
    <m/>
    <x v="17"/>
    <m/>
    <x v="7"/>
    <m/>
    <m/>
    <m/>
    <s v="Se puso el campo &quot;Nivel (m)&quot; en Nivel estático. Se debe definir si es estático o dinámico "/>
  </r>
  <r>
    <n v="-35.660519700000002"/>
    <n v="-63.749790900000001"/>
    <s v="01C12/06EP"/>
    <m/>
    <m/>
    <s v="7"/>
    <m/>
    <m/>
    <m/>
    <m/>
    <m/>
    <m/>
    <x v="17"/>
    <m/>
    <x v="7"/>
    <m/>
    <m/>
    <m/>
    <s v="Se puso el campo &quot;Nivel (m)&quot; en Nivel estático. Se debe definir si es estático o dinámico "/>
  </r>
  <r>
    <n v="-35.778190899999998"/>
    <n v="-63.6957491"/>
    <s v="01C18/1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719120199999999"/>
    <n v="-63.556207299999997"/>
    <s v="04B0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75175900000002"/>
    <n v="-63.775641299999997"/>
    <s v="03C09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059"/>
    <n v="-64.516781600000002"/>
    <s v="09B16/03EP"/>
    <m/>
    <m/>
    <s v="30.95"/>
    <m/>
    <m/>
    <m/>
    <m/>
    <m/>
    <m/>
    <x v="17"/>
    <m/>
    <x v="7"/>
    <m/>
    <m/>
    <m/>
    <s v="Se puso el campo &quot;Nivel (m)&quot; en Nivel estático. Se debe definir si es estático o dinámico "/>
  </r>
  <r>
    <n v="-37.3613596"/>
    <n v="-64.599203399999993"/>
    <s v="09C06/33EP"/>
    <m/>
    <m/>
    <s v="16.690000000000001"/>
    <m/>
    <m/>
    <m/>
    <m/>
    <m/>
    <m/>
    <x v="218"/>
    <m/>
    <x v="7"/>
    <m/>
    <m/>
    <m/>
    <s v="Se puso el campo &quot;Nivel (m)&quot; en Nivel estático. Se debe definir si es estático o dinámico "/>
  </r>
  <r>
    <n v="-35.678196"/>
    <n v="-64.941646300000002"/>
    <s v="07C11/07EP B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86124"/>
    <n v="-65.448057500000004"/>
    <s v="08A19/37EP"/>
    <m/>
    <m/>
    <s v="7.05"/>
    <m/>
    <m/>
    <m/>
    <m/>
    <m/>
    <m/>
    <x v="17"/>
    <m/>
    <x v="7"/>
    <m/>
    <m/>
    <m/>
    <s v="Se puso el campo &quot;Nivel (m)&quot; en Nivel estático. Se debe definir si es estático o dinámico "/>
  </r>
  <r>
    <n v="-35.759007699999998"/>
    <n v="-63.717574800000001"/>
    <s v="01C18/2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0513355"/>
    <n v="-63.591949999999997"/>
    <s v="02B07/19EP"/>
    <m/>
    <m/>
    <s v="4.82"/>
    <m/>
    <m/>
    <m/>
    <m/>
    <m/>
    <m/>
    <x v="217"/>
    <m/>
    <x v="7"/>
    <m/>
    <m/>
    <m/>
    <s v="Se puso el campo &quot;Nivel (m)&quot; en Nivel estático. Se debe definir si es estático o dinámico "/>
  </r>
  <r>
    <n v="-36.622314500000002"/>
    <n v="-64.302482900000001"/>
    <s v="02D12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702984000000001"/>
    <n v="-66.137975600000004"/>
    <s v="07B21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022892"/>
    <n v="-63.986038899999997"/>
    <s v="02D06/27EP"/>
    <m/>
    <m/>
    <s v="7.1"/>
    <m/>
    <m/>
    <m/>
    <m/>
    <m/>
    <m/>
    <x v="217"/>
    <m/>
    <x v="7"/>
    <m/>
    <m/>
    <m/>
    <s v="Se puso el campo &quot;Nivel (m)&quot; en Nivel estático. Se debe definir si es estático o dinámico "/>
  </r>
  <r>
    <n v="-37.457908600000003"/>
    <n v="-63.589474099999997"/>
    <s v="03C14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53575599999998"/>
    <n v="-63.703893399999998"/>
    <s v="01C19/01PIEZ"/>
    <m/>
    <m/>
    <s v="2.24"/>
    <m/>
    <m/>
    <m/>
    <m/>
    <m/>
    <m/>
    <x v="2"/>
    <m/>
    <x v="7"/>
    <m/>
    <m/>
    <m/>
    <s v="Se puso el campo &quot;Nivel (m)&quot; en Nivel estático. Se debe definir si es estático o dinámico "/>
  </r>
  <r>
    <n v="-36.5723889"/>
    <n v="-64.197358300000005"/>
    <s v="02D13/68EP"/>
    <m/>
    <m/>
    <s v="24.01"/>
    <m/>
    <m/>
    <m/>
    <m/>
    <m/>
    <m/>
    <x v="217"/>
    <m/>
    <x v="7"/>
    <m/>
    <m/>
    <m/>
    <s v="Se puso el campo &quot;Nivel (m)&quot; en Nivel estático. Se debe definir si es estático o dinámico "/>
  </r>
  <r>
    <n v="-35.300005599999999"/>
    <n v="-63.701406800000001"/>
    <s v="01B18/26EP"/>
    <m/>
    <m/>
    <s v="6.22"/>
    <m/>
    <m/>
    <m/>
    <m/>
    <m/>
    <m/>
    <x v="217"/>
    <m/>
    <x v="7"/>
    <m/>
    <m/>
    <m/>
    <s v="Se puso el campo &quot;Nivel (m)&quot; en Nivel estático. Se debe definir si es estático o dinámico "/>
  </r>
  <r>
    <n v="-38.105699999999999"/>
    <n v="-64.414573899999994"/>
    <s v="04A2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63064400000002"/>
    <n v="-64.655001900000002"/>
    <s v="07B04/02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913983299999998"/>
    <n v="-64.938136099999994"/>
    <s v="08B01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611601999999998"/>
    <n v="-66.197342000000006"/>
    <s v="19C24/04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7.370198799999997"/>
    <n v="-64.624192199999996"/>
    <s v="09C06/02EP"/>
    <m/>
    <m/>
    <s v="6"/>
    <m/>
    <m/>
    <m/>
    <m/>
    <m/>
    <m/>
    <x v="2"/>
    <m/>
    <x v="7"/>
    <m/>
    <m/>
    <m/>
    <s v="Se puso el campo &quot;Nivel (m)&quot; en Nivel estático. Se debe definir si es estático o dinámico "/>
  </r>
  <r>
    <n v="-36.674308099999998"/>
    <n v="-64.357163900000003"/>
    <s v="02D19/12EP"/>
    <m/>
    <m/>
    <s v="27.35"/>
    <m/>
    <m/>
    <m/>
    <m/>
    <m/>
    <m/>
    <x v="2"/>
    <m/>
    <x v="7"/>
    <m/>
    <m/>
    <m/>
    <s v="Se puso el campo &quot;Nivel (m)&quot; en Nivel estático. Se debe definir si es estático o dinámico "/>
  </r>
  <r>
    <n v="-35.771524300000003"/>
    <n v="-63.701519099999999"/>
    <s v="01C18/37EP"/>
    <m/>
    <m/>
    <s v="3.69"/>
    <m/>
    <m/>
    <m/>
    <m/>
    <m/>
    <m/>
    <x v="217"/>
    <m/>
    <x v="7"/>
    <m/>
    <m/>
    <m/>
    <s v="Se puso el campo &quot;Nivel (m)&quot; en Nivel estático. Se debe definir si es estático o dinámico "/>
  </r>
  <r>
    <n v="-36.613255000000002"/>
    <n v="-64.261790399999995"/>
    <s v="02D13/02EP"/>
    <m/>
    <m/>
    <s v="25"/>
    <m/>
    <m/>
    <m/>
    <m/>
    <m/>
    <m/>
    <x v="2"/>
    <m/>
    <x v="7"/>
    <m/>
    <m/>
    <m/>
    <s v="Se puso el campo &quot;Nivel (m)&quot; en Nivel estático. Se debe definir si es estático o dinámico "/>
  </r>
  <r>
    <n v="-35.311830200000003"/>
    <n v="-64.072108600000007"/>
    <s v="01A17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68030700000001"/>
    <n v="-64.647718100000006"/>
    <s v="07B04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6"/>
    <n v="-68.034000000000006"/>
    <s v="24A0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85069799999997"/>
    <n v="-64.287846400000006"/>
    <s v="01A22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15033999999997"/>
    <n v="-63.663827300000001"/>
    <s v="01C23/06EP"/>
    <m/>
    <m/>
    <s v="2.93"/>
    <m/>
    <m/>
    <m/>
    <m/>
    <m/>
    <m/>
    <x v="217"/>
    <m/>
    <x v="7"/>
    <m/>
    <m/>
    <m/>
    <s v="Se puso el campo &quot;Nivel (m)&quot; en Nivel estático. Se debe definir si es estático o dinámico "/>
  </r>
  <r>
    <n v="-35.102919399999998"/>
    <n v="-64.512569400000004"/>
    <s v="07B06/03EX"/>
    <m/>
    <m/>
    <s v="4.9000000000000004"/>
    <m/>
    <m/>
    <m/>
    <m/>
    <m/>
    <m/>
    <x v="2"/>
    <m/>
    <x v="7"/>
    <m/>
    <m/>
    <m/>
    <s v="Se puso el campo &quot;Nivel (m)&quot; en Nivel estático. Se debe definir si es estático o dinámico "/>
  </r>
  <r>
    <n v="-36.596398200000003"/>
    <n v="-64.230550100000002"/>
    <s v="02D13/5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7988961"/>
    <n v="-65.780840699999999"/>
    <s v="14A03/02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1950599999997"/>
    <n v="-64.284831100000005"/>
    <s v="02D12/36EP"/>
    <m/>
    <m/>
    <s v="12.4"/>
    <m/>
    <m/>
    <m/>
    <m/>
    <m/>
    <m/>
    <x v="2"/>
    <m/>
    <x v="7"/>
    <m/>
    <m/>
    <m/>
    <s v="Se puso el campo &quot;Nivel (m)&quot; en Nivel estático. Se debe definir si es estático o dinámico "/>
  </r>
  <r>
    <n v="-38.287981000000002"/>
    <n v="-63.591617999999997"/>
    <s v="04C07-04S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66153000000003"/>
    <n v="-65.505731600000004"/>
    <s v="08A22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74299999999999"/>
    <n v="-67.826669999999993"/>
    <s v="XXVA14/Fm F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04484400000001"/>
    <n v="-63.418466799999997"/>
    <s v="02C05/03EP"/>
    <m/>
    <m/>
    <s v="3"/>
    <m/>
    <m/>
    <m/>
    <m/>
    <m/>
    <m/>
    <x v="217"/>
    <m/>
    <x v="7"/>
    <m/>
    <m/>
    <m/>
    <s v="Se puso el campo &quot;Nivel (m)&quot; en Nivel estático. Se debe definir si es estático o dinámico "/>
  </r>
  <r>
    <n v="-36.6388186"/>
    <n v="-64.279526599999997"/>
    <s v="02D18/03EP"/>
    <m/>
    <m/>
    <s v="22.7"/>
    <m/>
    <m/>
    <m/>
    <m/>
    <m/>
    <m/>
    <x v="17"/>
    <m/>
    <x v="7"/>
    <m/>
    <m/>
    <m/>
    <s v="Se puso el campo &quot;Nivel (m)&quot; en Nivel estático. Se debe definir si es estático o dinámico "/>
  </r>
  <r>
    <n v="-35.053576800000002"/>
    <n v="-64.247743299999996"/>
    <s v="01A03/1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22331700000002"/>
    <n v="-64.007416500000005"/>
    <s v="02D06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32883299999999"/>
    <n v="-64.121857300000002"/>
    <s v="01A17/1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35410000000002"/>
    <n v="-66.236238"/>
    <s v="19B2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595343200000002"/>
    <n v="-64.559086600000001"/>
    <s v="07C06/03EP"/>
    <m/>
    <m/>
    <s v="14"/>
    <m/>
    <m/>
    <m/>
    <m/>
    <m/>
    <m/>
    <x v="2"/>
    <m/>
    <x v="7"/>
    <m/>
    <m/>
    <m/>
    <s v="Se puso el campo &quot;Nivel (m)&quot; en Nivel estático. Se debe definir si es estático o dinámico "/>
  </r>
  <r>
    <n v="-35.925887299999999"/>
    <n v="-64.296193700000003"/>
    <s v="02A02/1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469284"/>
    <n v="-63.747498700000001"/>
    <s v="01C12/22EP"/>
    <m/>
    <m/>
    <s v="5.45"/>
    <m/>
    <m/>
    <m/>
    <m/>
    <m/>
    <m/>
    <x v="2"/>
    <m/>
    <x v="7"/>
    <m/>
    <m/>
    <m/>
    <s v="Se puso el campo &quot;Nivel (m)&quot; en Nivel estático. Se debe definir si es estático o dinámico "/>
  </r>
  <r>
    <n v="-36.447662000000001"/>
    <n v="-63.629289499999999"/>
    <s v="02C08/08EP"/>
    <m/>
    <m/>
    <s v="2.4700000000000002"/>
    <m/>
    <m/>
    <m/>
    <m/>
    <m/>
    <m/>
    <x v="217"/>
    <m/>
    <x v="7"/>
    <m/>
    <m/>
    <m/>
    <s v="Se puso el campo &quot;Nivel (m)&quot; en Nivel estático. Se debe definir si es estático o dinámico "/>
  </r>
  <r>
    <n v="-35.703336100000001"/>
    <n v="-64.1243166"/>
    <s v="01D14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888109"/>
    <n v="-64.020236499999996"/>
    <s v="02A16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50872699999998"/>
    <n v="-65.342764599999995"/>
    <s v="08D08/03EX"/>
    <m/>
    <m/>
    <s v="4.3"/>
    <m/>
    <m/>
    <m/>
    <m/>
    <m/>
    <m/>
    <x v="2"/>
    <m/>
    <x v="7"/>
    <m/>
    <m/>
    <m/>
    <s v="Se puso el campo &quot;Nivel (m)&quot; en Nivel estático. Se debe definir si es estático o dinámico "/>
  </r>
  <r>
    <n v="-35.3061176"/>
    <n v="-63.691111999999997"/>
    <s v="01B18/E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9636100000001"/>
    <n v="-64.187122700000003"/>
    <s v="02D13/26EP"/>
    <m/>
    <m/>
    <s v="6.6"/>
    <m/>
    <m/>
    <m/>
    <m/>
    <m/>
    <m/>
    <x v="217"/>
    <m/>
    <x v="7"/>
    <m/>
    <m/>
    <m/>
    <s v="Se puso el campo &quot;Nivel (m)&quot; en Nivel estático. Se debe definir si es estático o dinámico "/>
  </r>
  <r>
    <n v="-36.970999999999997"/>
    <n v="-65.972999999999999"/>
    <s v="14A11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4036500000003"/>
    <n v="-64.306502699999996"/>
    <s v="02D12/07EP"/>
    <m/>
    <m/>
    <s v="5"/>
    <m/>
    <m/>
    <m/>
    <m/>
    <m/>
    <m/>
    <x v="2"/>
    <m/>
    <x v="7"/>
    <m/>
    <m/>
    <m/>
    <s v="Se puso el campo &quot;Nivel (m)&quot; en Nivel estático. Se debe definir si es estático o dinámico "/>
  </r>
  <r>
    <n v="-38.718764"/>
    <n v="-66.165290999999996"/>
    <s v="21B07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39058300000002"/>
    <n v="-63.990475000000004"/>
    <s v="01A06/09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7924500000001"/>
    <n v="-63.749306099999998"/>
    <s v="01C12/3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9196551"/>
    <n v="-64.300833800000007"/>
    <s v="02A0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84795999999999"/>
    <n v="-63.984440999999997"/>
    <s v="04D05-01S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99526499999997"/>
    <n v="-65.100060400000004"/>
    <s v="08A16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334017000000003"/>
    <n v="-64.640722999999994"/>
    <s v="10C06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626779"/>
    <n v="-64.1109972"/>
    <s v="02D24/01EP"/>
    <m/>
    <m/>
    <s v="29.5"/>
    <m/>
    <m/>
    <m/>
    <m/>
    <m/>
    <m/>
    <x v="2"/>
    <m/>
    <x v="7"/>
    <m/>
    <m/>
    <m/>
    <s v="Se puso el campo &quot;Nivel (m)&quot; en Nivel estático. Se debe definir si es estático o dinámico "/>
  </r>
  <r>
    <n v="-35.674729300000003"/>
    <n v="-64.944044700000006"/>
    <s v="07C11/07EP 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254527"/>
    <n v="-64.529092500000004"/>
    <s v="07C2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6663899999998"/>
    <n v="-64.343780600000002"/>
    <s v="01D12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04917500000001"/>
    <n v="-63.772051900000001"/>
    <s v="01C12/48EP"/>
    <m/>
    <m/>
    <s v="3.4"/>
    <m/>
    <m/>
    <m/>
    <m/>
    <m/>
    <m/>
    <x v="17"/>
    <m/>
    <x v="7"/>
    <m/>
    <m/>
    <m/>
    <s v="Se puso el campo &quot;Nivel (m)&quot; en Nivel estático. Se debe definir si es estático o dinámico "/>
  </r>
  <r>
    <n v="-36.252199699999998"/>
    <n v="-65.469466999999995"/>
    <s v="08A19/2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97386299999997"/>
    <n v="-64.280440100000007"/>
    <s v="02D13/17EP"/>
    <m/>
    <m/>
    <s v="18.88"/>
    <m/>
    <m/>
    <m/>
    <m/>
    <m/>
    <m/>
    <x v="17"/>
    <m/>
    <x v="7"/>
    <m/>
    <m/>
    <m/>
    <s v="Se puso el campo &quot;Nivel (m)&quot; en Nivel estático. Se debe definir si es estático o dinámico "/>
  </r>
  <r>
    <n v="-38.095200200000001"/>
    <n v="-65.610277999999994"/>
    <s v="10A2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79958499999998"/>
    <n v="-64.375162099999997"/>
    <s v="02D19/63EP"/>
    <m/>
    <m/>
    <s v="35.43"/>
    <m/>
    <m/>
    <m/>
    <m/>
    <m/>
    <m/>
    <x v="17"/>
    <m/>
    <x v="7"/>
    <m/>
    <m/>
    <m/>
    <s v="Se puso el campo &quot;Nivel (m)&quot; en Nivel estático. Se debe definir si es estático o dinámico "/>
  </r>
  <r>
    <n v="-35.063236400000001"/>
    <n v="-64.6863168"/>
    <s v="07B04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63955600000003"/>
    <n v="-63.690295300000002"/>
    <s v="01C18/1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439528000000003"/>
    <n v="-65.218941000000001"/>
    <s v="09D14/06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053348100000001"/>
    <n v="-64.518069800000006"/>
    <s v="07B0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7933299999997"/>
    <n v="-65.453083300000003"/>
    <s v="08A19/08EX"/>
    <m/>
    <m/>
    <s v="19.5"/>
    <m/>
    <m/>
    <m/>
    <m/>
    <m/>
    <m/>
    <x v="2"/>
    <m/>
    <x v="7"/>
    <m/>
    <m/>
    <m/>
    <s v="Se puso el campo &quot;Nivel (m)&quot; en Nivel estático. Se debe definir si es estático o dinámico "/>
  </r>
  <r>
    <n v="-36.060080499999998"/>
    <n v="-63.586621999999998"/>
    <s v="02B07/04EP"/>
    <m/>
    <m/>
    <s v="1.96"/>
    <m/>
    <m/>
    <m/>
    <m/>
    <m/>
    <m/>
    <x v="217"/>
    <m/>
    <x v="7"/>
    <m/>
    <m/>
    <m/>
    <s v="Se puso el campo &quot;Nivel (m)&quot; en Nivel estático. Se debe definir si es estático o dinámico "/>
  </r>
  <r>
    <n v="-37.3564036"/>
    <n v="-64.589284399999997"/>
    <s v="09C06/35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6.835999999999999"/>
    <n v="-66.435000000000002"/>
    <s v="19B0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84166999999997"/>
    <n v="-68.0655"/>
    <s v="23A22/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11479500000003"/>
    <n v="-63.583279699999999"/>
    <s v="02B17/01EP"/>
    <m/>
    <m/>
    <s v="4.93"/>
    <m/>
    <m/>
    <m/>
    <m/>
    <m/>
    <m/>
    <x v="2"/>
    <m/>
    <x v="7"/>
    <m/>
    <m/>
    <m/>
    <s v="Se puso el campo &quot;Nivel (m)&quot; en Nivel estático. Se debe definir si es estático o dinámico "/>
  </r>
  <r>
    <n v="-37.566541899999997"/>
    <n v="-63.430845900000001"/>
    <s v="03C16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94999999999999"/>
    <n v="-66.335999999999999"/>
    <s v="19B19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9967399999999"/>
    <n v="-64.363107999999997"/>
    <s v="02D19/54EX"/>
    <m/>
    <m/>
    <s v="15.75"/>
    <m/>
    <m/>
    <m/>
    <m/>
    <m/>
    <m/>
    <x v="2"/>
    <m/>
    <x v="7"/>
    <m/>
    <m/>
    <m/>
    <s v="Se puso el campo &quot;Nivel (m)&quot; en Nivel estático. Se debe definir si es estático o dinámico "/>
  </r>
  <r>
    <n v="-36.280660599999997"/>
    <n v="-65.469633400000006"/>
    <s v="08A19/1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05721300000002"/>
    <n v="-63.688388500000002"/>
    <s v="01C18/4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206634000000001"/>
    <n v="-64.373616999999996"/>
    <s v="04D02-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71599999999998"/>
    <n v="-63.6686166"/>
    <s v="02C18/01EP"/>
    <m/>
    <m/>
    <s v="2.4700000000000002"/>
    <m/>
    <m/>
    <m/>
    <m/>
    <m/>
    <m/>
    <x v="2"/>
    <m/>
    <x v="7"/>
    <m/>
    <m/>
    <m/>
    <s v="Se puso el campo &quot;Nivel (m)&quot; en Nivel estático. Se debe definir si es estático o dinámico "/>
  </r>
  <r>
    <n v="-37.382016700000001"/>
    <n v="-65.138759399999998"/>
    <s v="09D06/01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24465199999997"/>
    <n v="-63.699238399999999"/>
    <s v="01C13/3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29068500000002"/>
    <n v="-64.5746173"/>
    <s v="07C06/0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59979399999997"/>
    <n v="-63.758621300000001"/>
    <s v="01C12/19EP"/>
    <m/>
    <m/>
    <s v="9"/>
    <m/>
    <m/>
    <m/>
    <m/>
    <m/>
    <m/>
    <x v="2"/>
    <m/>
    <x v="7"/>
    <m/>
    <m/>
    <m/>
    <s v="Se puso el campo &quot;Nivel (m)&quot; en Nivel estático. Se debe definir si es estático o dinámico "/>
  </r>
  <r>
    <n v="-35.137251800000001"/>
    <n v="-64.091978100000006"/>
    <s v="01A07/01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5.775719899999999"/>
    <n v="-63.715988500000002"/>
    <s v="01C18/02EP"/>
    <m/>
    <m/>
    <s v="2.4"/>
    <m/>
    <m/>
    <m/>
    <m/>
    <m/>
    <m/>
    <x v="2"/>
    <m/>
    <x v="7"/>
    <m/>
    <m/>
    <m/>
    <s v="Se puso el campo &quot;Nivel (m)&quot; en Nivel estático. Se debe definir si es estático o dinámico "/>
  </r>
  <r>
    <n v="-38.166646"/>
    <n v="-63.633468000000001"/>
    <s v="04C03-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53765399999997"/>
    <n v="-63.513531100000002"/>
    <s v="02B14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18612700000001"/>
    <n v="-63.819726000000003"/>
    <s v="01C12/I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36888599999997"/>
    <n v="-64.442513399999996"/>
    <s v="02A1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74471900000003"/>
    <n v="-65.595989700000004"/>
    <s v="09D10/01EP"/>
    <m/>
    <m/>
    <s v="19"/>
    <m/>
    <m/>
    <m/>
    <m/>
    <m/>
    <m/>
    <x v="2"/>
    <m/>
    <x v="7"/>
    <m/>
    <m/>
    <m/>
    <s v="Se puso el campo &quot;Nivel (m)&quot; en Nivel estático. Se debe definir si es estático o dinámico "/>
  </r>
  <r>
    <n v="-35.453059500000002"/>
    <n v="-63.826948199999997"/>
    <s v="01C02/0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81008300000002"/>
    <n v="-65.815625499999996"/>
    <s v="14A22/03EP"/>
    <m/>
    <m/>
    <s v="32"/>
    <m/>
    <m/>
    <m/>
    <m/>
    <m/>
    <m/>
    <x v="2"/>
    <m/>
    <x v="7"/>
    <m/>
    <m/>
    <m/>
    <s v="Se puso el campo &quot;Nivel (m)&quot; en Nivel estático. Se debe definir si es estático o dinámico "/>
  </r>
  <r>
    <n v="-36.2116094"/>
    <n v="-64.227565900000002"/>
    <s v="02A18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30569400000002"/>
    <n v="-65.644850000000005"/>
    <s v="14D08/01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5.795547499999998"/>
    <n v="-63.695988900000003"/>
    <s v="01C18/39EP"/>
    <m/>
    <m/>
    <s v="3.6"/>
    <m/>
    <m/>
    <m/>
    <m/>
    <m/>
    <m/>
    <x v="217"/>
    <m/>
    <x v="7"/>
    <m/>
    <m/>
    <m/>
    <s v="Se puso el campo &quot;Nivel (m)&quot; en Nivel estático. Se debe definir si es estático o dinámico "/>
  </r>
  <r>
    <n v="-35.815045499999997"/>
    <n v="-63.656823299999999"/>
    <s v="01C23/08EP"/>
    <m/>
    <m/>
    <s v="5.9"/>
    <m/>
    <m/>
    <m/>
    <m/>
    <m/>
    <m/>
    <x v="217"/>
    <m/>
    <x v="7"/>
    <m/>
    <m/>
    <m/>
    <s v="Se puso el campo &quot;Nivel (m)&quot; en Nivel estático. Se debe definir si es estático o dinámico "/>
  </r>
  <r>
    <n v="-36.398666599999999"/>
    <n v="-63.797805500000003"/>
    <s v="02C12/01EX"/>
    <m/>
    <m/>
    <s v="1.55"/>
    <m/>
    <m/>
    <m/>
    <m/>
    <m/>
    <m/>
    <x v="2"/>
    <m/>
    <x v="7"/>
    <m/>
    <m/>
    <m/>
    <s v="Se puso el campo &quot;Nivel (m)&quot; en Nivel estático. Se debe definir si es estático o dinámico "/>
  </r>
  <r>
    <n v="-37.3674988"/>
    <n v="-64.594872499999994"/>
    <s v="09C06/04EP"/>
    <m/>
    <m/>
    <s v="7.1"/>
    <m/>
    <m/>
    <m/>
    <m/>
    <m/>
    <m/>
    <x v="2"/>
    <m/>
    <x v="7"/>
    <m/>
    <m/>
    <m/>
    <s v="Se puso el campo &quot;Nivel (m)&quot; en Nivel estático. Se debe definir si es estático o dinámico "/>
  </r>
  <r>
    <n v="-35.816619799999998"/>
    <n v="-64.010254099999997"/>
    <s v="01D16/02EP"/>
    <m/>
    <m/>
    <s v="4.96"/>
    <m/>
    <m/>
    <m/>
    <m/>
    <m/>
    <m/>
    <x v="8"/>
    <m/>
    <x v="7"/>
    <m/>
    <m/>
    <m/>
    <s v="Se puso el campo &quot;Nivel (m)&quot; en Nivel estático. Se debe definir si es estático o dinámico "/>
  </r>
  <r>
    <n v="-36.581139"/>
    <n v="-68.238667000000007"/>
    <s v="23D11/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79129300000002"/>
    <n v="-64.282876999999999"/>
    <s v="01A22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87917599999999"/>
    <n v="-65.287070600000007"/>
    <s v="08A18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5133"/>
    <n v="-67.777659999999997"/>
    <s v="XXVA16-Fm Q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11601"/>
    <n v="-63.779885299999997"/>
    <s v="01C12/08EP"/>
    <m/>
    <m/>
    <s v="4.8"/>
    <m/>
    <m/>
    <m/>
    <m/>
    <m/>
    <m/>
    <x v="2"/>
    <m/>
    <x v="7"/>
    <m/>
    <m/>
    <m/>
    <s v="Se puso el campo &quot;Nivel (m)&quot; en Nivel estático. Se debe definir si es estático o dinámico "/>
  </r>
  <r>
    <n v="-35.321670599999997"/>
    <n v="-63.688616000000003"/>
    <s v="01B18/X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364255"/>
    <n v="-64.774535499999999"/>
    <s v="08B0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76841899999998"/>
    <n v="-63.887593600000002"/>
    <s v="02B10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45221100000002"/>
    <n v="-65.436792100000005"/>
    <s v="08A19/39EP"/>
    <m/>
    <m/>
    <s v="7"/>
    <m/>
    <m/>
    <m/>
    <m/>
    <m/>
    <m/>
    <x v="217"/>
    <m/>
    <x v="7"/>
    <m/>
    <m/>
    <m/>
    <s v="Se puso el campo &quot;Nivel (m)&quot; en Nivel estático. Se debe definir si es estático o dinámico "/>
  </r>
  <r>
    <n v="-36.6340103"/>
    <n v="-64.3390603"/>
    <s v="02D19/23EP"/>
    <m/>
    <m/>
    <s v="20.57"/>
    <m/>
    <m/>
    <m/>
    <m/>
    <m/>
    <m/>
    <x v="217"/>
    <m/>
    <x v="7"/>
    <m/>
    <m/>
    <m/>
    <s v="Se puso el campo &quot;Nivel (m)&quot; en Nivel estático. Se debe definir si es estático o dinámico "/>
  </r>
  <r>
    <n v="-35.778289600000001"/>
    <n v="-63.6672157"/>
    <s v="01C18/28EP"/>
    <m/>
    <m/>
    <s v="3.4"/>
    <m/>
    <m/>
    <m/>
    <m/>
    <m/>
    <m/>
    <x v="217"/>
    <m/>
    <x v="7"/>
    <m/>
    <m/>
    <m/>
    <s v="Se puso el campo &quot;Nivel (m)&quot; en Nivel estático. Se debe definir si es estático o dinámico "/>
  </r>
  <r>
    <n v="-38.715334900000002"/>
    <n v="-66.166719400000005"/>
    <s v="07B21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19845900000001"/>
    <n v="-64.505601200000001"/>
    <s v="09B16/05EP"/>
    <m/>
    <m/>
    <s v="29.5"/>
    <m/>
    <m/>
    <m/>
    <m/>
    <m/>
    <m/>
    <x v="218"/>
    <m/>
    <x v="7"/>
    <m/>
    <m/>
    <m/>
    <s v="Se puso el campo &quot;Nivel (m)&quot; en Nivel estático. Se debe definir si es estático o dinámico "/>
  </r>
  <r>
    <n v="-37.141231699999999"/>
    <n v="-63.677690499999997"/>
    <s v="03B18/10EP"/>
    <m/>
    <m/>
    <s v="7.66"/>
    <m/>
    <m/>
    <m/>
    <m/>
    <m/>
    <m/>
    <x v="218"/>
    <m/>
    <x v="7"/>
    <m/>
    <m/>
    <m/>
    <s v="Se puso el campo &quot;Nivel (m)&quot; en Nivel estático. Se debe definir si es estático o dinámico "/>
  </r>
  <r>
    <n v="-37.905684399999998"/>
    <n v="-63.857006599999998"/>
    <s v="04B11/0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30249999999997"/>
    <n v="-66.475009"/>
    <s v="18C0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414726999999999"/>
    <n v="-63.879719999999999"/>
    <s v="04C11-01S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303106800000002"/>
    <n v="-64.780887500000006"/>
    <s v="08B23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16822699999999"/>
    <n v="-63.973061199999997"/>
    <s v="02D06/16EP"/>
    <m/>
    <m/>
    <s v="2.1800000000000002"/>
    <m/>
    <m/>
    <m/>
    <m/>
    <m/>
    <m/>
    <x v="217"/>
    <m/>
    <x v="7"/>
    <m/>
    <m/>
    <m/>
    <s v="Se puso el campo &quot;Nivel (m)&quot; en Nivel estático. Se debe definir si es estático o dinámico "/>
  </r>
  <r>
    <n v="-36.676012499999999"/>
    <n v="-64.378591299999997"/>
    <s v="02D19/14EP"/>
    <m/>
    <m/>
    <s v="32.700000000000003"/>
    <m/>
    <m/>
    <m/>
    <m/>
    <m/>
    <m/>
    <x v="2"/>
    <m/>
    <x v="7"/>
    <m/>
    <m/>
    <m/>
    <s v="Se puso el campo &quot;Nivel (m)&quot; en Nivel estático. Se debe definir si es estático o dinámico "/>
  </r>
  <r>
    <n v="-35.051200000000001"/>
    <n v="-64.207977900000003"/>
    <s v="01A03/2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021392599999999"/>
    <n v="-63.908796799999998"/>
    <s v="01B01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34506699999999"/>
    <n v="-64.116875399999998"/>
    <s v="01A17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53094000000003"/>
    <n v="-66.6768845"/>
    <s v="19A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96948799999997"/>
    <n v="-64.467507299999994"/>
    <s v="01A21/02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82893"/>
    <n v="-65.8276422"/>
    <s v="14A22/Sin nomenclatura 2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8.360833999999997"/>
    <n v="-63.895418999999997"/>
    <s v="04C11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61204099999999"/>
    <n v="-65.76773"/>
    <s v="14A22/Sin nomenclatura 1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568660899999998"/>
    <n v="-64.780672899999999"/>
    <s v="08C12/01EP"/>
    <m/>
    <m/>
    <s v="65.83"/>
    <m/>
    <m/>
    <m/>
    <m/>
    <m/>
    <m/>
    <x v="2"/>
    <m/>
    <x v="7"/>
    <m/>
    <m/>
    <m/>
    <s v="Se puso el campo &quot;Nivel (m)&quot; en Nivel estático. Se debe definir si es estático o dinámico "/>
  </r>
  <r>
    <n v="-35.679218599999999"/>
    <n v="-63.7405203"/>
    <s v="01C12/35EP"/>
    <m/>
    <m/>
    <s v="3.79"/>
    <m/>
    <m/>
    <m/>
    <m/>
    <m/>
    <m/>
    <x v="217"/>
    <m/>
    <x v="7"/>
    <m/>
    <m/>
    <m/>
    <s v="Se puso el campo &quot;Nivel (m)&quot; en Nivel estático. Se debe definir si es estático o dinámico "/>
  </r>
  <r>
    <n v="-36.618749600000001"/>
    <n v="-64.295559600000004"/>
    <s v="02D12/38EP"/>
    <m/>
    <m/>
    <s v="7.83"/>
    <m/>
    <m/>
    <m/>
    <m/>
    <m/>
    <m/>
    <x v="2"/>
    <m/>
    <x v="7"/>
    <m/>
    <m/>
    <m/>
    <s v="Se puso el campo &quot;Nivel (m)&quot; en Nivel estático. Se debe definir si es estático o dinámico "/>
  </r>
  <r>
    <n v="-36.537913500000002"/>
    <n v="-64.216903900000005"/>
    <s v="02D13/04EP"/>
    <m/>
    <m/>
    <s v="34.299999999999997"/>
    <m/>
    <m/>
    <m/>
    <m/>
    <m/>
    <m/>
    <x v="2"/>
    <m/>
    <x v="7"/>
    <m/>
    <m/>
    <m/>
    <s v="Se puso el campo &quot;Nivel (m)&quot; en Nivel estático. Se debe definir si es estático o dinámico "/>
  </r>
  <r>
    <n v="-35.062225499999997"/>
    <n v="-64.645216000000005"/>
    <s v="07B04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26184"/>
    <n v="-64.225422199999997"/>
    <s v="02D13/50EP"/>
    <m/>
    <m/>
    <s v="27.68"/>
    <m/>
    <m/>
    <m/>
    <m/>
    <m/>
    <m/>
    <x v="217"/>
    <m/>
    <x v="7"/>
    <m/>
    <m/>
    <m/>
    <s v="Se puso el campo &quot;Nivel (m)&quot; en Nivel estático. Se debe definir si es estático o dinámico "/>
  </r>
  <r>
    <n v="-35.874417899999997"/>
    <n v="-64.145808000000002"/>
    <s v="01D2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58760200000002"/>
    <n v="-64.239743700000005"/>
    <s v="01A03/18EX"/>
    <m/>
    <m/>
    <s v="5.39"/>
    <m/>
    <m/>
    <m/>
    <m/>
    <m/>
    <m/>
    <x v="2"/>
    <m/>
    <x v="7"/>
    <m/>
    <m/>
    <m/>
    <s v="Se puso el campo &quot;Nivel (m)&quot; en Nivel estático. Se debe definir si es estático o dinámico "/>
  </r>
  <r>
    <n v="-36.8512773"/>
    <n v="-63.696493199999999"/>
    <s v="03B03/01EX"/>
    <m/>
    <m/>
    <s v="5.95"/>
    <m/>
    <m/>
    <m/>
    <m/>
    <m/>
    <m/>
    <x v="2"/>
    <m/>
    <x v="7"/>
    <m/>
    <m/>
    <m/>
    <s v="Se puso el campo &quot;Nivel (m)&quot; en Nivel estático. Se debe definir si es estático o dinámico "/>
  </r>
  <r>
    <n v="-35.149216600000003"/>
    <n v="-64.502949999999998"/>
    <s v="07B06/05EX"/>
    <m/>
    <m/>
    <s v="5.9"/>
    <m/>
    <m/>
    <m/>
    <m/>
    <m/>
    <m/>
    <x v="2"/>
    <m/>
    <x v="7"/>
    <m/>
    <m/>
    <m/>
    <s v="Se puso el campo &quot;Nivel (m)&quot; en Nivel estático. Se debe definir si es estático o dinámico "/>
  </r>
  <r>
    <n v="-36.603397100000002"/>
    <n v="-64.253270200000003"/>
    <s v="02D13/5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714722199999997"/>
    <n v="-64.305833300000003"/>
    <s v="02D19/59EP B"/>
    <m/>
    <m/>
    <s v="4.8"/>
    <m/>
    <m/>
    <m/>
    <m/>
    <m/>
    <m/>
    <x v="2"/>
    <m/>
    <x v="7"/>
    <m/>
    <m/>
    <m/>
    <s v="Se puso el campo &quot;Nivel (m)&quot; en Nivel estático. Se debe definir si es estático o dinámico "/>
  </r>
  <r>
    <n v="-35.9035698"/>
    <n v="-64.308235400000001"/>
    <s v="02A02/14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30994000000003"/>
    <n v="-66.937183000000005"/>
    <s v="18A19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16360999999999"/>
    <n v="-67.809860999999998"/>
    <s v="23D17/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72832999999997"/>
    <n v="-64.377339599999999"/>
    <s v="02D19/59EP A"/>
    <m/>
    <m/>
    <s v="24.23"/>
    <m/>
    <m/>
    <m/>
    <m/>
    <m/>
    <m/>
    <x v="2"/>
    <m/>
    <x v="7"/>
    <m/>
    <m/>
    <m/>
    <s v="Se puso el campo &quot;Nivel (m)&quot; en Nivel estático. Se debe definir si es estático o dinámico "/>
  </r>
  <r>
    <n v="-36.265563"/>
    <n v="-66.881345999999994"/>
    <s v="18A23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04121899999997"/>
    <n v="-65.290875"/>
    <s v="08C17/02EP"/>
    <m/>
    <m/>
    <s v="17.010000000000002"/>
    <m/>
    <m/>
    <m/>
    <m/>
    <m/>
    <m/>
    <x v="2"/>
    <m/>
    <x v="7"/>
    <m/>
    <m/>
    <m/>
    <s v="Se puso el campo &quot;Nivel (m)&quot; en Nivel estático. Se debe definir si es estático o dinámico "/>
  </r>
  <r>
    <n v="-36.273707700000003"/>
    <n v="-65.476725299999998"/>
    <s v="08A22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53466300000001"/>
    <n v="-63.688865999999997"/>
    <s v="03B03/01EP"/>
    <m/>
    <m/>
    <s v="4"/>
    <m/>
    <m/>
    <m/>
    <m/>
    <m/>
    <m/>
    <x v="2"/>
    <m/>
    <x v="7"/>
    <m/>
    <m/>
    <m/>
    <s v="Se puso el campo &quot;Nivel (m)&quot; en Nivel estático. Se debe definir si es estático o dinámico "/>
  </r>
  <r>
    <n v="-36.639409899999997"/>
    <n v="-64.273956999999996"/>
    <s v="02D18/05EP"/>
    <m/>
    <m/>
    <s v="32"/>
    <m/>
    <m/>
    <m/>
    <m/>
    <m/>
    <m/>
    <x v="17"/>
    <m/>
    <x v="7"/>
    <m/>
    <m/>
    <m/>
    <s v="Se puso el campo &quot;Nivel (m)&quot; en Nivel estático. Se debe definir si es estático o dinámico "/>
  </r>
  <r>
    <n v="-35.923847799999997"/>
    <n v="-64.290609700000005"/>
    <s v="02A02/1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59916399999999"/>
    <n v="-65.604289100000003"/>
    <s v="09D20/01EX"/>
    <m/>
    <m/>
    <s v="4"/>
    <m/>
    <m/>
    <m/>
    <m/>
    <m/>
    <m/>
    <x v="2"/>
    <m/>
    <x v="7"/>
    <m/>
    <m/>
    <m/>
    <s v="Se puso el campo &quot;Nivel (m)&quot; en Nivel estático. Se debe definir si es estático o dinámico "/>
  </r>
  <r>
    <n v="-35.714995500000001"/>
    <n v="-63.7468298"/>
    <s v="01C12/70EP"/>
    <m/>
    <m/>
    <s v="3.3"/>
    <m/>
    <m/>
    <m/>
    <m/>
    <m/>
    <m/>
    <x v="217"/>
    <m/>
    <x v="7"/>
    <m/>
    <m/>
    <m/>
    <s v="Se puso el campo &quot;Nivel (m)&quot; en Nivel estático. Se debe definir si es estático o dinámico "/>
  </r>
  <r>
    <n v="-37.1523203"/>
    <n v="-65.741112299999998"/>
    <s v="14D03/01EP"/>
    <m/>
    <m/>
    <s v="34"/>
    <m/>
    <m/>
    <m/>
    <m/>
    <m/>
    <m/>
    <x v="2"/>
    <m/>
    <x v="7"/>
    <m/>
    <m/>
    <m/>
    <s v="Se puso el campo &quot;Nivel (m)&quot; en Nivel estático. Se debe definir si es estático o dinámico "/>
  </r>
  <r>
    <n v="-36.7350025"/>
    <n v="-65.783339999999995"/>
    <s v="13D22/0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4762300000002"/>
    <n v="-63.772892599999999"/>
    <s v="01C12/24EP"/>
    <m/>
    <m/>
    <s v="4.5"/>
    <m/>
    <m/>
    <m/>
    <m/>
    <m/>
    <m/>
    <x v="217"/>
    <m/>
    <x v="7"/>
    <m/>
    <m/>
    <m/>
    <s v="Se puso el campo &quot;Nivel (m)&quot; en Nivel estático. Se debe definir si es estático o dinámico "/>
  </r>
  <r>
    <n v="-35.3177843"/>
    <n v="-63.688890899999997"/>
    <s v="01B18/B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00927599999997"/>
    <n v="-64.586543300000002"/>
    <s v="08B06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8551300000002"/>
    <n v="-64.226417799999993"/>
    <s v="02D13/28EP"/>
    <m/>
    <m/>
    <s v="24.4"/>
    <m/>
    <m/>
    <m/>
    <m/>
    <m/>
    <m/>
    <x v="17"/>
    <m/>
    <x v="7"/>
    <m/>
    <m/>
    <m/>
    <s v="Se puso el campo &quot;Nivel (m)&quot; en Nivel estático. Se debe definir si es estático o dinámico "/>
  </r>
  <r>
    <n v="-36.1889307"/>
    <n v="-65.292264299999999"/>
    <s v="08A1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50035999999999"/>
    <n v="-64.302765399999998"/>
    <s v="02D12/09EP"/>
    <m/>
    <m/>
    <s v="34.700000000000003"/>
    <m/>
    <m/>
    <m/>
    <m/>
    <m/>
    <m/>
    <x v="2"/>
    <m/>
    <x v="7"/>
    <m/>
    <m/>
    <m/>
    <s v="Se puso el campo &quot;Nivel (m)&quot; en Nivel estático. Se debe definir si es estático o dinámico "/>
  </r>
  <r>
    <n v="-35.679155399999999"/>
    <n v="-63.739072700000001"/>
    <s v="01C12/101EP"/>
    <m/>
    <m/>
    <s v="5.95"/>
    <m/>
    <m/>
    <m/>
    <m/>
    <m/>
    <m/>
    <x v="217"/>
    <m/>
    <x v="7"/>
    <m/>
    <m/>
    <m/>
    <s v="Se puso el campo &quot;Nivel (m)&quot; en Nivel estático. Se debe definir si es estático o dinámico "/>
  </r>
  <r>
    <n v="-37.052"/>
    <n v="-67.864999999999995"/>
    <s v="24A14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67812700000002"/>
    <n v="-65.475823800000001"/>
    <s v="09D09/01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5.916326300000001"/>
    <n v="-64.290299099999999"/>
    <s v="02A02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66462499999999"/>
    <n v="-65.342755699999998"/>
    <s v="08D08/0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979377"/>
    <n v="-64.621278599999997"/>
    <s v="09C06/11EP"/>
    <m/>
    <m/>
    <s v="71.25"/>
    <m/>
    <m/>
    <m/>
    <m/>
    <m/>
    <m/>
    <x v="2"/>
    <m/>
    <x v="7"/>
    <m/>
    <m/>
    <m/>
    <s v="Se puso el campo &quot;Nivel (m)&quot; en Nivel estático. Se debe definir si es estático o dinámico "/>
  </r>
  <r>
    <n v="-37.119305300000001"/>
    <n v="-64.516395099999997"/>
    <s v="09B16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726300999999999"/>
    <n v="-66.113821999999999"/>
    <s v="21B07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84175799999998"/>
    <n v="-64.020598800000002"/>
    <s v="02A16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36712899999999"/>
    <n v="-64.095767199999997"/>
    <s v="01A07/03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380834"/>
    <n v="-63.444451999999998"/>
    <s v="02C05/10EP"/>
    <m/>
    <m/>
    <s v="4.7"/>
    <m/>
    <m/>
    <m/>
    <m/>
    <m/>
    <m/>
    <x v="217"/>
    <m/>
    <x v="7"/>
    <m/>
    <m/>
    <m/>
    <s v="Se puso el campo &quot;Nivel (m)&quot; en Nivel estático. Se debe definir si es estático o dinámico "/>
  </r>
  <r>
    <n v="-36.201251999999997"/>
    <n v="-65.106645200000003"/>
    <s v="08A16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12626600000002"/>
    <n v="-63.855727000000002"/>
    <s v="03B01/01EP"/>
    <m/>
    <m/>
    <s v="7.4"/>
    <m/>
    <m/>
    <m/>
    <m/>
    <m/>
    <m/>
    <x v="2"/>
    <m/>
    <x v="7"/>
    <m/>
    <m/>
    <m/>
    <s v="Se puso el campo &quot;Nivel (m)&quot; en Nivel estático. Se debe definir si es estático o dinámico "/>
  </r>
  <r>
    <n v="-36.626846499999999"/>
    <n v="-64.295080200000001"/>
    <s v="02D19/30EP"/>
    <m/>
    <m/>
    <s v="28.9"/>
    <m/>
    <m/>
    <m/>
    <m/>
    <m/>
    <m/>
    <x v="17"/>
    <m/>
    <x v="7"/>
    <m/>
    <m/>
    <m/>
    <s v="Se puso el campo &quot;Nivel (m)&quot; en Nivel estático. Se debe definir si es estático o dinámico "/>
  </r>
  <r>
    <n v="-35.649943700000001"/>
    <n v="-64.343722700000001"/>
    <s v="01D12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6662699999997"/>
    <n v="-64.310236200000006"/>
    <s v="02D19/6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17782700000002"/>
    <n v="-63.715558000000001"/>
    <s v="01B18/L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326943999999997"/>
    <n v="-68.203554999999994"/>
    <s v="23A21/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78294499999998"/>
    <n v="-64.537309300000004"/>
    <s v="07B05/0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205569"/>
    <n v="-64.009715799999995"/>
    <s v="01D25/06EP"/>
    <m/>
    <m/>
    <s v="7.03"/>
    <m/>
    <m/>
    <m/>
    <m/>
    <m/>
    <m/>
    <x v="217"/>
    <m/>
    <x v="7"/>
    <m/>
    <m/>
    <m/>
    <s v="Se puso el campo &quot;Nivel (m)&quot; en Nivel estático. Se debe definir si es estático o dinámico "/>
  </r>
  <r>
    <n v="-36.642422199999999"/>
    <n v="-63.3884361"/>
    <s v="09C06/15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9360799999999"/>
    <n v="-64.248924700000003"/>
    <s v="02D13/19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117249700000002"/>
    <n v="-65.7807119"/>
    <s v="14A19/01EP"/>
    <m/>
    <m/>
    <s v="35.799999999999997"/>
    <m/>
    <m/>
    <m/>
    <m/>
    <m/>
    <m/>
    <x v="2"/>
    <m/>
    <x v="7"/>
    <m/>
    <m/>
    <m/>
    <s v="Se puso el campo &quot;Nivel (m)&quot; en Nivel estático. Se debe definir si es estático o dinámico "/>
  </r>
  <r>
    <n v="-35.7548636"/>
    <n v="-63.704015300000002"/>
    <s v="01C18/1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606612300000002"/>
    <n v="-63.439649899999999"/>
    <s v="03C16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778441"/>
    <n v="-64.538819399999994"/>
    <s v="07B05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48332500000001"/>
    <n v="-63.593702200000003"/>
    <s v="02B07/06EP"/>
    <m/>
    <m/>
    <s v="3.21"/>
    <m/>
    <m/>
    <m/>
    <m/>
    <m/>
    <m/>
    <x v="217"/>
    <m/>
    <x v="7"/>
    <m/>
    <m/>
    <m/>
    <s v="Se puso el campo &quot;Nivel (m)&quot; en Nivel estático. Se debe definir si es estático o dinámico "/>
  </r>
  <r>
    <n v="-35.088222999999999"/>
    <n v="-64.530311900000001"/>
    <s v="07B06/21EP"/>
    <m/>
    <m/>
    <s v="8.3800000000000008"/>
    <m/>
    <m/>
    <m/>
    <m/>
    <m/>
    <m/>
    <x v="217"/>
    <m/>
    <x v="7"/>
    <m/>
    <m/>
    <m/>
    <s v="Se puso el campo &quot;Nivel (m)&quot; en Nivel estático. Se debe definir si es estático o dinámico "/>
  </r>
  <r>
    <n v="-38.340670000000003"/>
    <n v="-64.331046000000001"/>
    <s v="04D12-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60612799999998"/>
    <n v="-64.577399299999996"/>
    <s v="09C06/37EP"/>
    <m/>
    <m/>
    <s v="8.1999999999999993"/>
    <m/>
    <m/>
    <m/>
    <m/>
    <m/>
    <m/>
    <x v="17"/>
    <m/>
    <x v="7"/>
    <m/>
    <m/>
    <m/>
    <s v="Se puso el campo &quot;Nivel (m)&quot; en Nivel estático. Se debe definir si es estático o dinámico "/>
  </r>
  <r>
    <n v="-35.023808299999999"/>
    <n v="-63.903958600000003"/>
    <s v="01B01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742498"/>
    <n v="-65.472948799999998"/>
    <s v="08A22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59206500000003"/>
    <n v="-63.520301199999999"/>
    <s v="02B14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2119799999997"/>
    <n v="-64.9496678"/>
    <s v="07C1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63123600000003"/>
    <n v="-63.580721099999998"/>
    <s v="03C14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36.228905560000001"/>
    <n v="-65.433941599999997"/>
    <s v="08A19/1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53624700000002"/>
    <n v="-64.355145699999994"/>
    <s v="02D19/56EP"/>
    <m/>
    <m/>
    <s v="18.27"/>
    <m/>
    <m/>
    <m/>
    <m/>
    <m/>
    <m/>
    <x v="218"/>
    <m/>
    <x v="7"/>
    <m/>
    <m/>
    <m/>
    <s v="Se puso el campo &quot;Nivel (m)&quot; en Nivel estático. Se debe definir si es estático o dinámico "/>
  </r>
  <r>
    <n v="-38.750867999999997"/>
    <n v="-64.694688999999997"/>
    <s v="10F07-03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30016500000004"/>
    <n v="-64.5791617"/>
    <s v="07C06/09EP"/>
    <m/>
    <m/>
    <s v="12,62"/>
    <m/>
    <m/>
    <m/>
    <m/>
    <m/>
    <m/>
    <x v="217"/>
    <m/>
    <x v="7"/>
    <m/>
    <m/>
    <m/>
    <s v="Se puso el campo &quot;Nivel (m)&quot; en Nivel estático. Se debe definir si es estático o dinámico "/>
  </r>
  <r>
    <n v="-36.210999000000001"/>
    <n v="-64.220284000000007"/>
    <s v="02A18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14738900000002"/>
    <n v="-63.690923900000001"/>
    <s v="01C18/0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62180499999998"/>
    <n v="-64.299377500000006"/>
    <s v="02D19/Sin nomenclatura 1"/>
    <m/>
    <m/>
    <s v="44.05"/>
    <m/>
    <m/>
    <m/>
    <m/>
    <m/>
    <m/>
    <x v="17"/>
    <m/>
    <x v="7"/>
    <m/>
    <m/>
    <m/>
    <s v="Se puso el campo &quot;Nivel (m)&quot; en Nivel estático. Se debe definir si es estático o dinámico "/>
  </r>
  <r>
    <n v="-38.451290999999998"/>
    <n v="-64.042348000000004"/>
    <s v="04D16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8440800000001"/>
    <n v="-64.525976900000003"/>
    <s v="07B06/1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022417799999999"/>
    <n v="-64.591561299999995"/>
    <s v="10B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64322599999998"/>
    <n v="-63.426964699999999"/>
    <s v="03B16/04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54673900000002"/>
    <n v="-64.593831300000005"/>
    <s v="09C06/06EP"/>
    <m/>
    <m/>
    <s v="7.98"/>
    <m/>
    <m/>
    <m/>
    <m/>
    <m/>
    <m/>
    <x v="218"/>
    <m/>
    <x v="7"/>
    <m/>
    <m/>
    <m/>
    <s v="Se puso el campo &quot;Nivel (m)&quot; en Nivel estático. Se debe definir si es estático o dinámico "/>
  </r>
  <r>
    <n v="-36.642568199999999"/>
    <n v="-64.28528"/>
    <s v="02D19/16EP"/>
    <m/>
    <m/>
    <s v="15.57"/>
    <m/>
    <m/>
    <m/>
    <m/>
    <m/>
    <m/>
    <x v="2"/>
    <m/>
    <x v="7"/>
    <m/>
    <m/>
    <m/>
    <s v="Se puso el campo &quot;Nivel (m)&quot; en Nivel estático. Se debe definir si es estático o dinámico "/>
  </r>
  <r>
    <n v="-37.412851500000002"/>
    <n v="-64.742019499999998"/>
    <s v="09C07/01EP"/>
    <m/>
    <m/>
    <s v="8"/>
    <m/>
    <m/>
    <m/>
    <m/>
    <m/>
    <m/>
    <x v="17"/>
    <m/>
    <x v="7"/>
    <m/>
    <m/>
    <m/>
    <s v="Se puso el campo &quot;Nivel (m)&quot; en Nivel estático. Se debe definir si es estático o dinámico "/>
  </r>
  <r>
    <n v="-35.692507300000003"/>
    <n v="-63.717508799999997"/>
    <s v="01C13/III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86013699999999"/>
    <n v="-64.281291199999998"/>
    <s v="01A22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2060500000001"/>
    <n v="-63.907832200000001"/>
    <s v="02C10/15EP"/>
    <m/>
    <m/>
    <s v="16.62"/>
    <m/>
    <m/>
    <m/>
    <m/>
    <m/>
    <m/>
    <x v="217"/>
    <m/>
    <x v="7"/>
    <m/>
    <m/>
    <m/>
    <s v="Se puso el campo &quot;Nivel (m)&quot; en Nivel estático. Se debe definir si es estático o dinámico "/>
  </r>
  <r>
    <n v="-36.075609999999998"/>
    <n v="-63.887235699999998"/>
    <s v="02B10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98999999999999"/>
    <n v="-67.911000000000001"/>
    <s v="24D03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53780000000003"/>
    <n v="-67.843190000000007"/>
    <s v="XXVA17/R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5020700000001"/>
    <n v="-64.3092963"/>
    <s v="02D19/25EP"/>
    <m/>
    <m/>
    <s v="25.62"/>
    <m/>
    <m/>
    <m/>
    <m/>
    <m/>
    <m/>
    <x v="2"/>
    <m/>
    <x v="7"/>
    <m/>
    <m/>
    <m/>
    <s v="Se puso el campo &quot;Nivel (m)&quot; en Nivel estático. Se debe definir si es estático o dinámico "/>
  </r>
  <r>
    <n v="-38.025669999999998"/>
    <n v="-67.872979999999998"/>
    <s v="XXVA17/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8244400000001"/>
    <n v="-64.5491277"/>
    <s v="07B06/0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20557400000003"/>
    <n v="-64.2791912"/>
    <s v="02D13/81EP"/>
    <m/>
    <m/>
    <s v="-"/>
    <m/>
    <m/>
    <m/>
    <m/>
    <m/>
    <m/>
    <x v="17"/>
    <m/>
    <x v="7"/>
    <m/>
    <m/>
    <m/>
    <s v="Se puso el campo &quot;Nivel (m)&quot; en Nivel estático. Se debe definir si es estático o dinámico "/>
  </r>
  <r>
    <n v="-38.024209999999997"/>
    <n v="-67.848960000000005"/>
    <s v="XXVA17/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76124799999997"/>
    <n v="-64.387175099999993"/>
    <s v="02D19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37089999999999"/>
    <n v="-67.847669999999994"/>
    <s v="XXVA17/O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0361500000001"/>
    <n v="-64.515075800000005"/>
    <s v="09B16/07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8.002099999999999"/>
    <n v="-67.845579999999998"/>
    <s v="XXVA17/J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32515100000001"/>
    <n v="-65.065972799999997"/>
    <s v="07D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00320000000002"/>
    <n v="-67.872649999999993"/>
    <s v="XXVA17/I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27903000000002"/>
    <n v="-63.586514700000002"/>
    <s v="01B0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9166599999998"/>
    <n v="-63.6558305"/>
    <s v="03B18/12EX"/>
    <m/>
    <m/>
    <s v="3.14"/>
    <m/>
    <m/>
    <m/>
    <m/>
    <m/>
    <m/>
    <x v="2"/>
    <m/>
    <x v="7"/>
    <m/>
    <m/>
    <m/>
    <s v="Se puso el campo &quot;Nivel (m)&quot; en Nivel estático. Se debe definir si es estático o dinámico "/>
  </r>
  <r>
    <n v="-35.920372299999997"/>
    <n v="-64.307814100000002"/>
    <s v="02A02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474426899999997"/>
    <n v="-66.111157399999996"/>
    <s v="07B21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40483"/>
    <n v="-64.735647999999998"/>
    <s v="10B14-04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00282199999999"/>
    <n v="-63.444172600000002"/>
    <s v="02C05/0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60224199999998"/>
    <n v="-63.693557900000002"/>
    <s v="03B03/10EP A"/>
    <m/>
    <m/>
    <s v="3.1"/>
    <m/>
    <m/>
    <m/>
    <m/>
    <m/>
    <m/>
    <x v="17"/>
    <m/>
    <x v="7"/>
    <m/>
    <m/>
    <m/>
    <s v="Se puso el campo &quot;Nivel (m)&quot; en Nivel estático. Se debe definir si es estático o dinámico "/>
  </r>
  <r>
    <n v="-37.317999999999998"/>
    <n v="-66.236000000000004"/>
    <s v="19C03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46999999999997"/>
    <n v="-68.034000000000006"/>
    <s v="24A1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2917700000003"/>
    <n v="-64.536535999999998"/>
    <s v="07B05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769069000000002"/>
    <n v="-65.846638999999996"/>
    <s v="15A02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845696599999997"/>
    <n v="-63.683022299999998"/>
    <s v="03B03/10EP B"/>
    <m/>
    <m/>
    <s v="5.0199999999999996"/>
    <m/>
    <m/>
    <m/>
    <m/>
    <m/>
    <m/>
    <x v="218"/>
    <m/>
    <x v="7"/>
    <m/>
    <m/>
    <m/>
    <s v="Se puso el campo &quot;Nivel (m)&quot; en Nivel estático. Se debe definir si es estático o dinámico "/>
  </r>
  <r>
    <n v="-36.5186554"/>
    <n v="-63.944615800000001"/>
    <s v="02D06/18EP"/>
    <m/>
    <m/>
    <s v="7.2"/>
    <m/>
    <m/>
    <m/>
    <m/>
    <m/>
    <m/>
    <x v="217"/>
    <m/>
    <x v="7"/>
    <m/>
    <m/>
    <m/>
    <s v="Se puso el campo &quot;Nivel (m)&quot; en Nivel estático. Se debe definir si es estático o dinámico "/>
  </r>
  <r>
    <n v="-39.200769000000001"/>
    <n v="-63.411301999999999"/>
    <s v="05C06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4075799999997"/>
    <n v="-63.731128499999997"/>
    <s v="01C12/3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025739700000003"/>
    <n v="-63.906028900000003"/>
    <s v="01B01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4003599999999"/>
    <n v="-64.270871"/>
    <s v="02D13/06EP"/>
    <m/>
    <m/>
    <s v="18.75"/>
    <m/>
    <m/>
    <m/>
    <m/>
    <m/>
    <m/>
    <x v="2"/>
    <m/>
    <x v="7"/>
    <m/>
    <m/>
    <m/>
    <s v="Se puso el campo &quot;Nivel (m)&quot; en Nivel estático. Se debe definir si es estático o dinámico "/>
  </r>
  <r>
    <n v="-36.587491999999997"/>
    <n v="-64.235235700000004"/>
    <s v="02D13/52EP"/>
    <m/>
    <m/>
    <s v="22"/>
    <m/>
    <m/>
    <m/>
    <m/>
    <m/>
    <m/>
    <x v="217"/>
    <m/>
    <x v="7"/>
    <m/>
    <m/>
    <m/>
    <s v="Se puso el campo &quot;Nivel (m)&quot; en Nivel estático. Se debe definir si es estático o dinámico "/>
  </r>
  <r>
    <n v="-36.199452600000001"/>
    <n v="-65.099827700000006"/>
    <s v="08A16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72053999999997"/>
    <n v="-63.815729599999997"/>
    <s v="CEBALLOS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47518899999997"/>
    <n v="-63.690460799999997"/>
    <s v="03B03/03EX"/>
    <m/>
    <m/>
    <s v="3.6"/>
    <m/>
    <m/>
    <m/>
    <m/>
    <m/>
    <m/>
    <x v="2"/>
    <m/>
    <x v="7"/>
    <m/>
    <m/>
    <m/>
    <s v="Se puso el campo &quot;Nivel (m)&quot; en Nivel estático. Se debe definir si es estático o dinámico "/>
  </r>
  <r>
    <n v="-36.25665"/>
    <n v="-66.886303999999996"/>
    <s v="18A23/04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8896700000003"/>
    <n v="-63.717784600000002"/>
    <s v="01C13/I7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64311400000003"/>
    <n v="-65.0208698"/>
    <s v="07C11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63361100000002"/>
    <n v="-64.233813799999993"/>
    <s v="01A03/1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72097199999997"/>
    <n v="-64.588689599999995"/>
    <s v="07C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6351100000001"/>
    <n v="-64.197734299999993"/>
    <s v="02D18/07EP"/>
    <m/>
    <m/>
    <s v="8.16"/>
    <m/>
    <m/>
    <m/>
    <m/>
    <m/>
    <m/>
    <x v="217"/>
    <m/>
    <x v="7"/>
    <m/>
    <m/>
    <m/>
    <s v="Se puso el campo &quot;Nivel (m)&quot; en Nivel estático. Se debe definir si es estático o dinámico "/>
  </r>
  <r>
    <n v="-37.386923299999999"/>
    <n v="-64.598613"/>
    <s v="09C06/22EP"/>
    <m/>
    <m/>
    <s v="43.35"/>
    <m/>
    <m/>
    <m/>
    <m/>
    <m/>
    <m/>
    <x v="2"/>
    <m/>
    <x v="7"/>
    <m/>
    <m/>
    <m/>
    <s v="Se puso el campo &quot;Nivel (m)&quot; en Nivel estático. Se debe definir si es estático o dinámico "/>
  </r>
  <r>
    <n v="-36.903505000000003"/>
    <n v="-66.480503999999996"/>
    <s v="19B1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02041"/>
    <n v="-64.045446100000007"/>
    <s v="02D06/09EP"/>
    <m/>
    <m/>
    <s v="9.5"/>
    <m/>
    <m/>
    <m/>
    <m/>
    <m/>
    <m/>
    <x v="217"/>
    <m/>
    <x v="7"/>
    <m/>
    <m/>
    <m/>
    <s v="Se puso el campo &quot;Nivel (m)&quot; en Nivel estático. Se debe definir si es estático o dinámico "/>
  </r>
  <r>
    <n v="-36.335678000000001"/>
    <n v="-66.476736000000002"/>
    <s v="18B21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549046099999998"/>
    <n v="-63.8176214"/>
    <s v="01C09/01EP"/>
    <m/>
    <m/>
    <s v="2.8"/>
    <m/>
    <m/>
    <m/>
    <m/>
    <m/>
    <m/>
    <x v="8"/>
    <m/>
    <x v="7"/>
    <m/>
    <m/>
    <m/>
    <s v="Se puso el campo &quot;Nivel (m)&quot; en Nivel estático. Se debe definir si es estático o dinámico "/>
  </r>
  <r>
    <n v="-35.6591813"/>
    <n v="-63.748187100000003"/>
    <s v="01C12/26EP"/>
    <m/>
    <m/>
    <s v="6.9"/>
    <m/>
    <m/>
    <m/>
    <m/>
    <m/>
    <m/>
    <x v="2"/>
    <m/>
    <x v="7"/>
    <m/>
    <m/>
    <m/>
    <s v="Se puso el campo &quot;Nivel (m)&quot; en Nivel estático. Se debe definir si es estático o dinámico "/>
  </r>
  <r>
    <n v="-35.927218000000003"/>
    <n v="-64.298143400000001"/>
    <s v="02A02/1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05721999999999"/>
    <n v="-68.169555000000003"/>
    <s v="23D10/04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4593400000001"/>
    <n v="-64.224677099999994"/>
    <s v="02D13/41EP"/>
    <m/>
    <m/>
    <s v="17.8"/>
    <m/>
    <m/>
    <m/>
    <m/>
    <m/>
    <m/>
    <x v="217"/>
    <m/>
    <x v="7"/>
    <m/>
    <m/>
    <m/>
    <s v="Se puso el campo &quot;Nivel (m)&quot; en Nivel estático. Se debe definir si es estático o dinámico "/>
  </r>
  <r>
    <n v="-37.475859"/>
    <n v="-65.363472000000002"/>
    <s v="09D13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5718806"/>
    <n v="-64.147335799999993"/>
    <s v="02D14/02EP"/>
    <m/>
    <m/>
    <s v="8"/>
    <m/>
    <m/>
    <m/>
    <m/>
    <m/>
    <m/>
    <x v="217"/>
    <m/>
    <x v="7"/>
    <m/>
    <m/>
    <m/>
    <s v="Se puso el campo &quot;Nivel (m)&quot; en Nivel estático. Se debe definir si es estático o dinámico "/>
  </r>
  <r>
    <n v="-35.674220499999997"/>
    <n v="-63.738430800000003"/>
    <s v="01C12/7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942999999999998"/>
    <n v="-67.744"/>
    <s v="24A06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41990600000003"/>
    <n v="-63.521694500000002"/>
    <s v="03B04/10EP"/>
    <m/>
    <m/>
    <s v="3.51"/>
    <m/>
    <m/>
    <m/>
    <m/>
    <m/>
    <m/>
    <x v="2"/>
    <m/>
    <x v="7"/>
    <m/>
    <m/>
    <m/>
    <s v="Se puso el campo &quot;Nivel (m)&quot; en Nivel estático. Se debe definir si es estático o dinámico "/>
  </r>
  <r>
    <n v="-36.651866400000003"/>
    <n v="-64.320772399999996"/>
    <s v="02D19/4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24351900000002"/>
    <n v="-63.7376887"/>
    <s v="01C12/103EP"/>
    <m/>
    <m/>
    <s v="4.37"/>
    <m/>
    <m/>
    <m/>
    <m/>
    <m/>
    <m/>
    <x v="217"/>
    <m/>
    <x v="7"/>
    <m/>
    <m/>
    <m/>
    <s v="Se puso el campo &quot;Nivel (m)&quot; en Nivel estático. Se debe definir si es estático o dinámico "/>
  </r>
  <r>
    <n v="-36.499316999999998"/>
    <n v="-66.487403"/>
    <s v="18C10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56445"/>
    <n v="-64.253283800000005"/>
    <s v="02D13/3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051226499999999"/>
    <n v="-64.247543100000001"/>
    <s v="01A03/02EP"/>
    <m/>
    <m/>
    <s v="2.8"/>
    <m/>
    <m/>
    <m/>
    <m/>
    <m/>
    <m/>
    <x v="17"/>
    <m/>
    <x v="7"/>
    <m/>
    <m/>
    <m/>
    <s v="Se puso el campo &quot;Nivel (m)&quot; en Nivel estático. Se debe definir si es estático o dinámico "/>
  </r>
  <r>
    <n v="-35.683129700000002"/>
    <n v="-63.758265000000002"/>
    <s v="01C12/81EP"/>
    <m/>
    <m/>
    <s v="4.1100000000000003"/>
    <m/>
    <m/>
    <m/>
    <m/>
    <m/>
    <m/>
    <x v="217"/>
    <m/>
    <x v="7"/>
    <m/>
    <m/>
    <m/>
    <s v="Se puso el campo &quot;Nivel (m)&quot; en Nivel estático. Se debe definir si es estático o dinámico "/>
  </r>
  <r>
    <n v="-36.492897999999997"/>
    <n v="-63.943301900000002"/>
    <s v="02C10/0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137020100000001"/>
    <n v="-64.099666400000004"/>
    <s v="01A07/05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159917299999996"/>
    <n v="-63.5101783"/>
    <s v="02B14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921446400000001"/>
    <n v="-64.295190599999998"/>
    <s v="02A02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718284"/>
    <n v="-65.345131600000002"/>
    <s v="08D08/07EP"/>
    <m/>
    <m/>
    <s v="5"/>
    <m/>
    <m/>
    <m/>
    <m/>
    <m/>
    <m/>
    <x v="217"/>
    <m/>
    <x v="7"/>
    <m/>
    <m/>
    <m/>
    <s v="Se puso el campo &quot;Nivel (m)&quot; en Nivel estático. Se debe definir si es estático o dinámico "/>
  </r>
  <r>
    <n v="-36.633263800000002"/>
    <n v="-63.391369400000002"/>
    <s v="09C06/21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41175800000002"/>
    <n v="-63.522563499999997"/>
    <s v="03B04/01EP"/>
    <m/>
    <m/>
    <s v="4"/>
    <m/>
    <m/>
    <m/>
    <m/>
    <m/>
    <m/>
    <x v="218"/>
    <m/>
    <x v="7"/>
    <m/>
    <m/>
    <m/>
    <s v="Se puso el campo &quot;Nivel (m)&quot; en Nivel estático. Se debe definir si es estático o dinámico "/>
  </r>
  <r>
    <n v="-36.640132700000002"/>
    <n v="-64.284680499999993"/>
    <s v="02D19/32EP"/>
    <m/>
    <m/>
    <s v="18.36"/>
    <m/>
    <m/>
    <m/>
    <m/>
    <m/>
    <m/>
    <x v="17"/>
    <m/>
    <x v="7"/>
    <m/>
    <m/>
    <m/>
    <s v="Se puso el campo &quot;Nivel (m)&quot; en Nivel estático. Se debe definir si es estático o dinámico "/>
  </r>
  <r>
    <n v="-35.181670699999998"/>
    <n v="-64.056114100000002"/>
    <s v="01A07/05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5.194004100000001"/>
    <n v="-64.062916400000006"/>
    <s v="01A14/02EP"/>
    <m/>
    <m/>
    <s v="1.86"/>
    <m/>
    <m/>
    <m/>
    <m/>
    <m/>
    <m/>
    <x v="217"/>
    <m/>
    <x v="7"/>
    <m/>
    <m/>
    <m/>
    <s v="Se puso el campo &quot;Nivel (m)&quot; en Nivel estático. Se debe definir si es estático o dinámico "/>
  </r>
  <r>
    <n v="-36.3952271"/>
    <n v="-63.444054700000002"/>
    <s v="02C05/12EP"/>
    <m/>
    <m/>
    <s v="4.13"/>
    <m/>
    <m/>
    <m/>
    <m/>
    <m/>
    <m/>
    <x v="217"/>
    <m/>
    <x v="7"/>
    <m/>
    <m/>
    <m/>
    <s v="Se puso el campo &quot;Nivel (m)&quot; en Nivel estático. Se debe definir si es estático o dinámico "/>
  </r>
  <r>
    <n v="-36.823555300000002"/>
    <n v="-63.875720999999999"/>
    <s v="03B01/03EP"/>
    <m/>
    <m/>
    <s v="15.05"/>
    <m/>
    <m/>
    <m/>
    <m/>
    <m/>
    <m/>
    <x v="2"/>
    <m/>
    <x v="7"/>
    <m/>
    <m/>
    <m/>
    <s v="Se puso el campo &quot;Nivel (m)&quot; en Nivel estático. Se debe definir si es estático o dinámico "/>
  </r>
  <r>
    <n v="-35.088524700000001"/>
    <n v="-64.512927099999999"/>
    <s v="07B06/1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248724000000003"/>
    <n v="-66.211076000000006"/>
    <s v="18B2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427762"/>
    <n v="-63.782559499999998"/>
    <s v="01C12/9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52235599999997"/>
    <n v="-63.750595799999999"/>
    <s v="01C12/59EP A"/>
    <m/>
    <m/>
    <s v="4.62"/>
    <m/>
    <m/>
    <m/>
    <m/>
    <m/>
    <m/>
    <x v="17"/>
    <m/>
    <x v="7"/>
    <m/>
    <m/>
    <m/>
    <s v="Se puso el campo &quot;Nivel (m)&quot; en Nivel estático. Se debe definir si es estático o dinámico "/>
  </r>
  <r>
    <n v="-36.229640099999997"/>
    <n v="-65.429478799999998"/>
    <s v="08A19/28EP"/>
    <m/>
    <m/>
    <s v="7.2"/>
    <m/>
    <m/>
    <m/>
    <m/>
    <m/>
    <m/>
    <x v="217"/>
    <m/>
    <x v="7"/>
    <m/>
    <m/>
    <m/>
    <s v="Se puso el campo &quot;Nivel (m)&quot; en Nivel estático. Se debe definir si es estático o dinámico "/>
  </r>
  <r>
    <n v="-36.682999899999999"/>
    <n v="-64.359833800000004"/>
    <s v="02D19/67EP"/>
    <m/>
    <m/>
    <s v="32.049999999999997"/>
    <m/>
    <m/>
    <m/>
    <m/>
    <m/>
    <m/>
    <x v="17"/>
    <m/>
    <x v="7"/>
    <m/>
    <m/>
    <m/>
    <s v="Se puso el campo &quot;Nivel (m)&quot; en Nivel estático. Se debe definir si es estático o dinámico "/>
  </r>
  <r>
    <n v="-35.681752899999999"/>
    <n v="-63.731397299999998"/>
    <s v="01C12/59EP B"/>
    <m/>
    <m/>
    <s v="1.73"/>
    <m/>
    <m/>
    <m/>
    <m/>
    <m/>
    <m/>
    <x v="217"/>
    <m/>
    <x v="7"/>
    <m/>
    <m/>
    <m/>
    <s v="Se puso el campo &quot;Nivel (m)&quot; en Nivel estático. Se debe definir si es estático o dinámico "/>
  </r>
  <r>
    <n v="-35.070835700000003"/>
    <n v="-64.6430565"/>
    <s v="07B04/08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3192999999997"/>
    <n v="-64.285118100000005"/>
    <s v="02D12/20EP"/>
    <m/>
    <m/>
    <s v="24.849999999999998"/>
    <m/>
    <m/>
    <m/>
    <m/>
    <m/>
    <m/>
    <x v="2"/>
    <m/>
    <x v="7"/>
    <m/>
    <m/>
    <m/>
    <s v="Se puso el campo &quot;Nivel (m)&quot; en Nivel estático. Se debe definir si es estático o dinámico "/>
  </r>
  <r>
    <n v="-35.741310800000001"/>
    <n v="-63.703685900000004"/>
    <s v="01C18/1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451006800000002"/>
    <n v="-64.013955499999994"/>
    <s v="Anguil/EP 01 -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01080100000001"/>
    <n v="-63.870596900000002"/>
    <s v="04B11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46012500000003"/>
    <n v="-63.577893500000002"/>
    <s v="02B07/0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5933"/>
    <n v="-64.6181354"/>
    <s v="09C06/39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6.841000000000001"/>
    <n v="-67.430000000000007"/>
    <s v="24B03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32930499999999"/>
    <n v="-64.463552699999994"/>
    <s v="02D11/01EP"/>
    <m/>
    <m/>
    <s v="41.4"/>
    <m/>
    <m/>
    <m/>
    <m/>
    <m/>
    <m/>
    <x v="2"/>
    <m/>
    <x v="7"/>
    <m/>
    <m/>
    <m/>
    <s v="Se puso el campo &quot;Nivel (m)&quot; en Nivel estático. Se debe definir si es estático o dinámico "/>
  </r>
  <r>
    <n v="-37.283340899999999"/>
    <n v="-64.569451599999994"/>
    <s v="09C05/10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90840500000002"/>
    <n v="-64.580287200000001"/>
    <s v="08C25/I4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177837"/>
    <n v="-63.679444699999998"/>
    <s v="01B18/A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315140999999997"/>
    <n v="-65.661822000000001"/>
    <s v="10D10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713120500000002"/>
    <n v="-64.302783199999993"/>
    <s v="02D19/5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40862400000003"/>
    <n v="-64.319321000000002"/>
    <s v="02D19/18EX"/>
    <m/>
    <m/>
    <s v="12.6"/>
    <m/>
    <m/>
    <m/>
    <m/>
    <m/>
    <m/>
    <x v="2"/>
    <m/>
    <x v="7"/>
    <m/>
    <m/>
    <m/>
    <s v="Se puso el campo &quot;Nivel (m)&quot; en Nivel estático. Se debe definir si es estático o dinámico "/>
  </r>
  <r>
    <n v="-36.627337699999998"/>
    <n v="-64.334663199999994"/>
    <s v="02D19/01EP"/>
    <m/>
    <m/>
    <s v="30"/>
    <m/>
    <m/>
    <m/>
    <m/>
    <m/>
    <m/>
    <x v="2"/>
    <m/>
    <x v="7"/>
    <m/>
    <m/>
    <m/>
    <s v="Se puso el campo &quot;Nivel (m)&quot; en Nivel estático. Se debe definir si es estático o dinámico "/>
  </r>
  <r>
    <n v="-36.714991599999998"/>
    <n v="-64.304717400000001"/>
    <s v="02D19/58bis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40025299999998"/>
    <n v="-64.276236900000001"/>
    <s v="02D18/09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150655299999997"/>
    <n v="-64.011627899999993"/>
    <s v="03A16/02EP"/>
    <m/>
    <m/>
    <s v="11"/>
    <m/>
    <m/>
    <m/>
    <m/>
    <m/>
    <m/>
    <x v="2"/>
    <m/>
    <x v="7"/>
    <m/>
    <m/>
    <m/>
    <s v="Se puso el campo &quot;Nivel (m)&quot; en Nivel estático. Se debe definir si es estático o dinámico "/>
  </r>
  <r>
    <n v="-35.805736199999998"/>
    <n v="-63.681397599999997"/>
    <s v="01C18/0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481220999999998"/>
    <n v="-63.652309000000002"/>
    <s v="04C18-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4188399999998"/>
    <n v="-64.9430026"/>
    <s v="07C11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34999999999997"/>
    <n v="-66.656000000000006"/>
    <s v="19A15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21256000000002"/>
    <n v="-65.366397000000006"/>
    <s v="10A23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637363800000003"/>
    <n v="-63.392163799999999"/>
    <s v="09C06/18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03698600000003"/>
    <n v="-65.288781599999993"/>
    <s v="08D17/01EP"/>
    <m/>
    <m/>
    <s v="20.5"/>
    <m/>
    <m/>
    <m/>
    <m/>
    <m/>
    <m/>
    <x v="2"/>
    <m/>
    <x v="7"/>
    <m/>
    <m/>
    <m/>
    <s v="Se puso el campo &quot;Nivel (m)&quot; en Nivel estático. Se debe definir si es estático o dinámico "/>
  </r>
  <r>
    <n v="-37.197949700000002"/>
    <n v="-65.192554200000004"/>
    <s v="09A24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60344900000001"/>
    <n v="-64.607111900000007"/>
    <s v="09C06/08EP"/>
    <m/>
    <m/>
    <s v="9.9"/>
    <m/>
    <m/>
    <m/>
    <m/>
    <m/>
    <m/>
    <x v="218"/>
    <m/>
    <x v="7"/>
    <m/>
    <m/>
    <m/>
    <s v="Se puso el campo &quot;Nivel (m)&quot; en Nivel estático. Se debe definir si es estático o dinámico "/>
  </r>
  <r>
    <n v="-35.566675099999998"/>
    <n v="-63.805556600000003"/>
    <s v="01C09/08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37593"/>
    <n v="-64.230622299999993"/>
    <s v="02D13/08EP"/>
    <m/>
    <m/>
    <s v="22.5"/>
    <m/>
    <m/>
    <m/>
    <m/>
    <m/>
    <m/>
    <x v="17"/>
    <m/>
    <x v="7"/>
    <m/>
    <m/>
    <m/>
    <s v="Se puso el campo &quot;Nivel (m)&quot; en Nivel estático. Se debe definir si es estático o dinámico "/>
  </r>
  <r>
    <n v="-35.375507200000001"/>
    <n v="-64.282797700000003"/>
    <s v="01A22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45005999999999"/>
    <n v="-65.080281900000003"/>
    <s v="09D11/01EP"/>
    <m/>
    <m/>
    <s v="3.18"/>
    <m/>
    <m/>
    <m/>
    <m/>
    <m/>
    <m/>
    <x v="219"/>
    <m/>
    <x v="7"/>
    <m/>
    <m/>
    <m/>
    <s v="Se puso el campo &quot;Nivel (m)&quot; en Nivel estático. Se debe definir si es estático o dinámico "/>
  </r>
  <r>
    <n v="-38.035730000000001"/>
    <n v="-63.408543000000002"/>
    <s v="04B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0781100000003"/>
    <n v="-64.325998600000005"/>
    <s v="02D19/27EP"/>
    <m/>
    <m/>
    <s v="18.940000000000001"/>
    <m/>
    <m/>
    <m/>
    <m/>
    <m/>
    <m/>
    <x v="2"/>
    <m/>
    <x v="7"/>
    <m/>
    <m/>
    <m/>
    <s v="Se puso el campo &quot;Nivel (m)&quot; en Nivel estático. Se debe definir si es estático o dinámico "/>
  </r>
  <r>
    <n v="-37.163783199999997"/>
    <n v="-63.419035600000001"/>
    <s v="03B16/01EP"/>
    <m/>
    <m/>
    <s v="4.0999999999999996"/>
    <m/>
    <m/>
    <m/>
    <m/>
    <m/>
    <m/>
    <x v="2"/>
    <m/>
    <x v="7"/>
    <m/>
    <m/>
    <m/>
    <s v="Se puso el campo &quot;Nivel (m)&quot; en Nivel estático. Se debe definir si es estático o dinámico "/>
  </r>
  <r>
    <n v="-37.123365900000003"/>
    <n v="-63.6333427"/>
    <s v="03B18/14EX"/>
    <m/>
    <m/>
    <s v="3.18"/>
    <m/>
    <m/>
    <m/>
    <m/>
    <m/>
    <m/>
    <x v="2"/>
    <m/>
    <x v="7"/>
    <m/>
    <m/>
    <m/>
    <s v="Se puso el campo &quot;Nivel (m)&quot; en Nivel estático. Se debe definir si es estático o dinámico "/>
  </r>
  <r>
    <n v="-35.088391999999999"/>
    <n v="-64.535341799999998"/>
    <s v="07B06/09EP"/>
    <m/>
    <m/>
    <s v="6.47"/>
    <m/>
    <m/>
    <m/>
    <m/>
    <m/>
    <m/>
    <x v="217"/>
    <m/>
    <x v="7"/>
    <m/>
    <m/>
    <m/>
    <s v="Se puso el campo &quot;Nivel (m)&quot; en Nivel estático. Se debe definir si es estático o dinámico "/>
  </r>
  <r>
    <n v="-35.135657000000002"/>
    <n v="-63.9890519"/>
    <s v="01A06/1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31812100000003"/>
    <n v="-63.581468899999997"/>
    <s v="01B04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38999999999997"/>
    <n v="-67.61"/>
    <s v="24B21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01279799999998"/>
    <n v="-63.741449600000003"/>
    <s v="04B1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0585200000001"/>
    <n v="-64.279124600000003"/>
    <s v="02D16/80EP"/>
    <m/>
    <m/>
    <s v="25.04"/>
    <m/>
    <m/>
    <m/>
    <m/>
    <m/>
    <m/>
    <x v="17"/>
    <m/>
    <x v="7"/>
    <m/>
    <m/>
    <m/>
    <s v="Se puso el campo &quot;Nivel (m)&quot; en Nivel estático. Se debe definir si es estático o dinámico "/>
  </r>
  <r>
    <n v="-35.643844799999997"/>
    <n v="-63.756712200000003"/>
    <s v="01C12/105EP"/>
    <m/>
    <m/>
    <s v="3.8"/>
    <m/>
    <m/>
    <m/>
    <m/>
    <m/>
    <m/>
    <x v="217"/>
    <m/>
    <x v="7"/>
    <m/>
    <m/>
    <m/>
    <s v="Se puso el campo &quot;Nivel (m)&quot; en Nivel estático. Se debe definir si es estático o dinámico "/>
  </r>
  <r>
    <n v="-37.136269400000003"/>
    <n v="-63.6612936"/>
    <s v="03B18/03EP"/>
    <m/>
    <m/>
    <s v="6.6"/>
    <m/>
    <m/>
    <m/>
    <m/>
    <m/>
    <m/>
    <x v="218"/>
    <m/>
    <x v="7"/>
    <m/>
    <m/>
    <m/>
    <s v="Se puso el campo &quot;Nivel (m)&quot; en Nivel estático. Se debe definir si es estático o dinámico "/>
  </r>
  <r>
    <n v="-38.226398000000003"/>
    <n v="-65.916701000000003"/>
    <s v="15D10/04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922975800000003"/>
    <n v="-64.300433900000002"/>
    <s v="02A02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05106899999998"/>
    <n v="-63.696040199999999"/>
    <s v="01B18/10EP"/>
    <m/>
    <m/>
    <s v="5.99"/>
    <m/>
    <m/>
    <m/>
    <m/>
    <m/>
    <m/>
    <x v="217"/>
    <m/>
    <x v="7"/>
    <m/>
    <m/>
    <m/>
    <s v="Se puso el campo &quot;Nivel (m)&quot; en Nivel estático. Se debe definir si es estático o dinámico "/>
  </r>
  <r>
    <n v="-35.368830299999999"/>
    <n v="-64.433409699999999"/>
    <s v="01A21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8367200000002"/>
    <n v="-63.757772500000002"/>
    <s v="01C12/83EP"/>
    <m/>
    <m/>
    <s v="3.28"/>
    <m/>
    <m/>
    <m/>
    <m/>
    <m/>
    <m/>
    <x v="2"/>
    <m/>
    <x v="7"/>
    <m/>
    <m/>
    <m/>
    <s v="Se puso el campo &quot;Nivel (m)&quot; en Nivel estático. Se debe definir si es estático o dinámico "/>
  </r>
  <r>
    <n v="-36.652622200000003"/>
    <n v="-63.392150000000001"/>
    <s v="09C06/10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1139799999999"/>
    <n v="-64.245969500000001"/>
    <s v="02D13/5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8475526"/>
    <n v="-63.687759"/>
    <s v="03B03/05EX"/>
    <m/>
    <m/>
    <s v="4.5199999999999996"/>
    <m/>
    <m/>
    <m/>
    <m/>
    <m/>
    <m/>
    <x v="2"/>
    <m/>
    <x v="7"/>
    <m/>
    <m/>
    <m/>
    <s v="Se puso el campo &quot;Nivel (m)&quot; en Nivel estático. Se debe definir si es estático o dinámico "/>
  </r>
  <r>
    <n v="-35.015357600000002"/>
    <n v="-64.037559599999994"/>
    <s v="01A0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67573999999998"/>
    <n v="-64.612001500000005"/>
    <s v="09C06/2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43555500000001"/>
    <n v="-63.524429499999997"/>
    <s v="03B04/03EP"/>
    <m/>
    <m/>
    <s v="3.3"/>
    <m/>
    <m/>
    <m/>
    <m/>
    <m/>
    <m/>
    <x v="218"/>
    <m/>
    <x v="7"/>
    <m/>
    <m/>
    <m/>
    <s v="Se puso el campo &quot;Nivel (m)&quot; en Nivel estático. Se debe definir si es estático o dinámico "/>
  </r>
  <r>
    <n v="-36.635218100000003"/>
    <n v="-64.345420500000003"/>
    <s v="02D19/34EP"/>
    <m/>
    <m/>
    <s v="19.100000000000001"/>
    <m/>
    <m/>
    <m/>
    <m/>
    <m/>
    <m/>
    <x v="217"/>
    <m/>
    <x v="7"/>
    <m/>
    <m/>
    <m/>
    <s v="Se puso el campo &quot;Nivel (m)&quot; en Nivel estático. Se debe definir si es estático o dinámico "/>
  </r>
  <r>
    <n v="-35.312838300000003"/>
    <n v="-63.656080600000003"/>
    <s v="01B18/01EX"/>
    <m/>
    <m/>
    <s v="8.8000000000000007"/>
    <m/>
    <m/>
    <m/>
    <m/>
    <m/>
    <m/>
    <x v="2"/>
    <m/>
    <x v="7"/>
    <m/>
    <m/>
    <m/>
    <s v="Se puso el campo &quot;Nivel (m)&quot; en Nivel estático. Se debe definir si es estático o dinámico "/>
  </r>
  <r>
    <n v="-35.674729300000003"/>
    <n v="-64.944044700000006"/>
    <s v="07C11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53138799999999"/>
    <n v="-64.251949999999994"/>
    <s v="01A03/1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909169900000002"/>
    <n v="-64.2904044"/>
    <s v="02A02/1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473298"/>
    <n v="-63.583152200000001"/>
    <s v="02B07/21EP"/>
    <m/>
    <m/>
    <s v="5.64"/>
    <m/>
    <m/>
    <m/>
    <m/>
    <m/>
    <m/>
    <x v="217"/>
    <m/>
    <x v="7"/>
    <m/>
    <m/>
    <m/>
    <s v="Se puso el campo &quot;Nivel (m)&quot; en Nivel estático. Se debe definir si es estático o dinámico "/>
  </r>
  <r>
    <n v="-35.403765700000001"/>
    <n v="-64.4292947"/>
    <s v="01A2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64324399999998"/>
    <n v="-63.717610000000001"/>
    <s v="01C12/7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551000000000002"/>
    <n v="-63.8072084"/>
    <s v="01C09/03EP"/>
    <m/>
    <m/>
    <s v="6.38"/>
    <m/>
    <m/>
    <m/>
    <m/>
    <m/>
    <m/>
    <x v="217"/>
    <m/>
    <x v="7"/>
    <m/>
    <m/>
    <m/>
    <s v="Se puso el campo &quot;Nivel (m)&quot; en Nivel estático. Se debe definir si es estático o dinámico "/>
  </r>
  <r>
    <n v="-36.6457841"/>
    <n v="-64.313445000000002"/>
    <s v="02D19/4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88402100000003"/>
    <n v="-64.280481600000002"/>
    <s v="02D13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11116599999998"/>
    <n v="-64.555288300000001"/>
    <s v="09C05/08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71240000000002"/>
    <n v="-66.529696000000001"/>
    <s v="18C10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68005300000003"/>
    <n v="-64.157656299999999"/>
    <s v="02D14/04EP"/>
    <m/>
    <m/>
    <s v="13.3"/>
    <m/>
    <m/>
    <m/>
    <m/>
    <m/>
    <m/>
    <x v="217"/>
    <m/>
    <x v="7"/>
    <m/>
    <m/>
    <m/>
    <s v="Se puso el campo &quot;Nivel (m)&quot; en Nivel estático. Se debe definir si es estático o dinámico "/>
  </r>
  <r>
    <n v="-35.6256688"/>
    <n v="-64.558355000000006"/>
    <s v="Caleufú/EX02-R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75950400000002"/>
    <n v="-63.602231600000003"/>
    <s v="04B14/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73678700000004"/>
    <n v="-64.359412399999997"/>
    <s v="02D19/03EP"/>
    <m/>
    <m/>
    <s v="21.5"/>
    <m/>
    <m/>
    <m/>
    <m/>
    <m/>
    <m/>
    <x v="2"/>
    <m/>
    <x v="7"/>
    <m/>
    <m/>
    <m/>
    <s v="Se puso el campo &quot;Nivel (m)&quot; en Nivel estático. Se debe definir si es estático o dinámico "/>
  </r>
  <r>
    <n v="-36.600588999999999"/>
    <n v="-64.300888200000003"/>
    <s v="02D12/11EP"/>
    <m/>
    <m/>
    <s v="21.1"/>
    <m/>
    <m/>
    <m/>
    <m/>
    <m/>
    <m/>
    <x v="2"/>
    <m/>
    <x v="7"/>
    <m/>
    <m/>
    <m/>
    <s v="Se puso el campo &quot;Nivel (m)&quot; en Nivel estático. Se debe definir si es estático o dinámico "/>
  </r>
  <r>
    <n v="-36.640330499999997"/>
    <n v="-63.396519400000003"/>
    <s v="09C06/07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963000000000001"/>
    <n v="-67.986000000000004"/>
    <s v="24A08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575777"/>
    <n v="-64.611563799999999"/>
    <s v="09C06/15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6.610464800000003"/>
    <n v="-64.180599999999998"/>
    <s v="02D13/32EP"/>
    <m/>
    <m/>
    <s v="9.5"/>
    <m/>
    <m/>
    <m/>
    <m/>
    <m/>
    <m/>
    <x v="217"/>
    <m/>
    <x v="7"/>
    <m/>
    <m/>
    <m/>
    <s v="Se puso el campo &quot;Nivel (m)&quot; en Nivel estático. Se debe definir si es estático o dinámico "/>
  </r>
  <r>
    <n v="-36.217752300000001"/>
    <n v="-65.419867300000007"/>
    <s v="08A19/1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4588106"/>
    <n v="-63.632447399999997"/>
    <s v="08C02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1786099999999"/>
    <n v="-63.929106099999998"/>
    <s v="02C10/0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70980399999999"/>
    <n v="-63.695852199999997"/>
    <s v="01C18/33EP B"/>
    <m/>
    <m/>
    <s v="5.07"/>
    <m/>
    <m/>
    <m/>
    <m/>
    <m/>
    <m/>
    <x v="217"/>
    <m/>
    <x v="7"/>
    <m/>
    <m/>
    <m/>
    <s v="Se puso el campo &quot;Nivel (m)&quot; en Nivel estático. Se debe definir si es estático o dinámico "/>
  </r>
  <r>
    <n v="-37.212000000000003"/>
    <n v="-66.152000000000001"/>
    <s v="19B24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38391499999997"/>
    <n v="-64.096524799999997"/>
    <s v="01A07/07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5.792050600000003"/>
    <n v="-63.696002700000001"/>
    <s v="01C18/0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191052499999998"/>
    <n v="-64.106378699999993"/>
    <s v="01A14/04EP"/>
    <m/>
    <m/>
    <s v="4.67"/>
    <m/>
    <m/>
    <m/>
    <m/>
    <m/>
    <m/>
    <x v="17"/>
    <m/>
    <x v="7"/>
    <m/>
    <m/>
    <m/>
    <s v="Se puso el campo &quot;Nivel (m)&quot; en Nivel estático. Se debe definir si es estático o dinámico "/>
  </r>
  <r>
    <n v="-36.603222000000002"/>
    <n v="-67.962361000000001"/>
    <s v="23D13/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62389800000001"/>
    <n v="-63.7176051"/>
    <s v="01C18/33EP A"/>
    <m/>
    <m/>
    <s v="4.18"/>
    <m/>
    <m/>
    <m/>
    <m/>
    <m/>
    <m/>
    <x v="217"/>
    <m/>
    <x v="7"/>
    <m/>
    <m/>
    <m/>
    <s v="Se puso el campo &quot;Nivel (m)&quot; en Nivel estático. Se debe definir si es estático o dinámico "/>
  </r>
  <r>
    <n v="-36.247301999999998"/>
    <n v="-66.914289999999994"/>
    <s v="18A19/10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80945299999998"/>
    <n v="-64.357481899999996"/>
    <s v="02D19/69EP"/>
    <m/>
    <m/>
    <s v="32.049999999999997"/>
    <m/>
    <m/>
    <m/>
    <m/>
    <m/>
    <m/>
    <x v="17"/>
    <m/>
    <x v="7"/>
    <m/>
    <m/>
    <m/>
    <s v="Se puso el campo &quot;Nivel (m)&quot; en Nivel estático. Se debe definir si es estático o dinámico "/>
  </r>
  <r>
    <n v="-38.547804999999997"/>
    <n v="-63.857039"/>
    <s v="04C21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53247600000002"/>
    <n v="-65.206078599999998"/>
    <s v="08A2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0787"/>
    <n v="-64.285488400000006"/>
    <s v="02D12/22EP"/>
    <m/>
    <m/>
    <s v="32"/>
    <m/>
    <m/>
    <m/>
    <m/>
    <m/>
    <m/>
    <x v="2"/>
    <m/>
    <x v="7"/>
    <m/>
    <m/>
    <m/>
    <s v="Se puso el campo &quot;Nivel (m)&quot; en Nivel estático. Se debe definir si es estático o dinámico "/>
  </r>
  <r>
    <n v="-36.682277300000003"/>
    <n v="-64.369419600000001"/>
    <s v="02D19/15EP B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666261499999997"/>
    <n v="-63.540500399999999"/>
    <s v="03C2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76812500000003"/>
    <n v="-64.279809700000001"/>
    <s v="02D13/70EP"/>
    <m/>
    <m/>
    <s v="14.89"/>
    <m/>
    <m/>
    <m/>
    <m/>
    <m/>
    <m/>
    <x v="17"/>
    <m/>
    <x v="7"/>
    <m/>
    <m/>
    <m/>
    <s v="Se puso el campo &quot;Nivel (m)&quot; en Nivel estático. Se debe definir si es estático o dinámico "/>
  </r>
  <r>
    <n v="-36.639682299999997"/>
    <n v="-64.283834400000003"/>
    <s v="02D19/15EP 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897622200000001"/>
    <n v="-63.850659999999998"/>
    <s v="04B11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25039999999997"/>
    <n v="-65.745752999999993"/>
    <s v="14D18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654272200000001"/>
    <n v="-64.336123299999997"/>
    <s v="02D19/29EP"/>
    <m/>
    <m/>
    <s v="18.8"/>
    <m/>
    <m/>
    <m/>
    <m/>
    <m/>
    <m/>
    <x v="2"/>
    <m/>
    <x v="7"/>
    <m/>
    <m/>
    <m/>
    <s v="Se puso el campo &quot;Nivel (m)&quot; en Nivel estático. Se debe definir si es estático o dinámico "/>
  </r>
  <r>
    <n v="-35.782929199999998"/>
    <n v="-63.693025300000002"/>
    <s v="01C18/1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015286799999998"/>
    <n v="-65.148858500000003"/>
    <s v="10A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357889"/>
    <n v="-63.419968300000001"/>
    <s v="04B16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44020400000001"/>
    <n v="-64.388971600000005"/>
    <s v="01A01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29984"/>
    <n v="-64.447031899999999"/>
    <s v="01D1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29611000000003"/>
    <n v="-67.872777999999997"/>
    <s v="23D07/04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185678"/>
    <n v="-64.058085500000004"/>
    <s v="02D07/01EP"/>
    <m/>
    <m/>
    <s v="9.4"/>
    <m/>
    <m/>
    <m/>
    <m/>
    <m/>
    <m/>
    <x v="217"/>
    <m/>
    <x v="7"/>
    <m/>
    <m/>
    <m/>
    <s v="Se puso el campo &quot;Nivel (m)&quot; en Nivel estático. Se debe definir si es estático o dinámico "/>
  </r>
  <r>
    <n v="-36.221091999999999"/>
    <n v="-64.338258999999994"/>
    <s v="02A1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9878600000001"/>
    <n v="-64.012900700000003"/>
    <s v="03A16/04EP"/>
    <m/>
    <m/>
    <s v="9.1"/>
    <m/>
    <m/>
    <m/>
    <m/>
    <m/>
    <m/>
    <x v="218"/>
    <m/>
    <x v="7"/>
    <m/>
    <m/>
    <m/>
    <s v="Se puso el campo &quot;Nivel (m)&quot; en Nivel estático. Se debe definir si es estático o dinámico "/>
  </r>
  <r>
    <n v="-36.452961100000003"/>
    <n v="-63.628061099999996"/>
    <s v="02C08/0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395007"/>
    <n v="-63.447508900000003"/>
    <s v="02C05/02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29332099999998"/>
    <n v="-63.685322300000003"/>
    <s v="01B0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53916500000001"/>
    <n v="-63.855902800000003"/>
    <s v="02B11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12431000000001"/>
    <n v="-63.716529700000002"/>
    <s v="01C08/01EP"/>
    <m/>
    <m/>
    <s v="2.2999999999999998"/>
    <m/>
    <m/>
    <m/>
    <m/>
    <m/>
    <m/>
    <x v="17"/>
    <m/>
    <x v="7"/>
    <m/>
    <m/>
    <m/>
    <s v="Se puso el campo &quot;Nivel (m)&quot; en Nivel estático. Se debe definir si es estático o dinámico "/>
  </r>
  <r>
    <n v="-38.567841000000001"/>
    <n v="-64.876806000000002"/>
    <s v="10C23-06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53414600000004"/>
    <n v="-64.2502061"/>
    <s v="01A03/20EP"/>
    <m/>
    <m/>
    <s v="7.1"/>
    <m/>
    <m/>
    <m/>
    <m/>
    <m/>
    <m/>
    <x v="217"/>
    <m/>
    <x v="7"/>
    <m/>
    <m/>
    <m/>
    <s v="Se puso el campo &quot;Nivel (m)&quot; en Nivel estático. Se debe definir si es estático o dinámico "/>
  </r>
  <r>
    <n v="-35.6783377"/>
    <n v="-63.748896100000003"/>
    <s v="01C12/II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73581000000003"/>
    <n v="-64.109691999999995"/>
    <s v="05A24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97450000000003"/>
    <n v="-66.358005000000006"/>
    <s v="18C2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61780100000001"/>
    <n v="-63.527982100000003"/>
    <s v="03B17/02EP"/>
    <m/>
    <m/>
    <s v="7.5"/>
    <m/>
    <m/>
    <m/>
    <m/>
    <m/>
    <m/>
    <x v="2"/>
    <m/>
    <x v="7"/>
    <m/>
    <m/>
    <m/>
    <s v="Se puso el campo &quot;Nivel (m)&quot; en Nivel estático. Se debe definir si es estático o dinámico "/>
  </r>
  <r>
    <n v="-38.469063900000002"/>
    <n v="-64.818709100000007"/>
    <s v="10C1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283958"/>
    <n v="-64.807774600000002"/>
    <s v="07C1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58963"/>
    <n v="-66.676332000000002"/>
    <s v="19A2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1062900000003"/>
    <n v="-63.773392100000002"/>
    <s v="01C12/61EP"/>
    <m/>
    <m/>
    <s v="2.85"/>
    <m/>
    <m/>
    <m/>
    <m/>
    <m/>
    <m/>
    <x v="217"/>
    <m/>
    <x v="7"/>
    <m/>
    <m/>
    <m/>
    <s v="Se puso el campo &quot;Nivel (m)&quot; en Nivel estático. Se debe definir si es estático o dinámico "/>
  </r>
  <r>
    <n v="-36.491878700000001"/>
    <n v="-63.900910699999997"/>
    <s v="02C10/0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4425059"/>
    <n v="-65.079724999999996"/>
    <s v="09D11/03EP"/>
    <m/>
    <m/>
    <s v="5.75"/>
    <m/>
    <m/>
    <m/>
    <m/>
    <m/>
    <m/>
    <x v="219"/>
    <m/>
    <x v="7"/>
    <m/>
    <m/>
    <m/>
    <s v="Se puso el campo &quot;Nivel (m)&quot; en Nivel estático. Se debe definir si es estático o dinámico "/>
  </r>
  <r>
    <n v="-35.549704699999999"/>
    <n v="-65.084640100000001"/>
    <s v="07D0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902999999999999"/>
    <n v="-66.48"/>
    <s v="19B10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23585000000001"/>
    <n v="-63.653869"/>
    <s v="01B18/03EX"/>
    <m/>
    <m/>
    <s v="6.3"/>
    <m/>
    <m/>
    <m/>
    <m/>
    <m/>
    <m/>
    <x v="2"/>
    <m/>
    <x v="7"/>
    <m/>
    <m/>
    <m/>
    <s v="Se puso el campo &quot;Nivel (m)&quot; en Nivel estático. Se debe definir si es estático o dinámico "/>
  </r>
  <r>
    <n v="-37.164288800000001"/>
    <n v="-63.430086099999997"/>
    <s v="03B16/03EP"/>
    <m/>
    <m/>
    <s v="9.0500000000000007"/>
    <m/>
    <m/>
    <m/>
    <m/>
    <m/>
    <m/>
    <x v="218"/>
    <m/>
    <x v="7"/>
    <m/>
    <m/>
    <m/>
    <s v="Se puso el campo &quot;Nivel (m)&quot; en Nivel estático. Se debe definir si es estático o dinámico "/>
  </r>
  <r>
    <n v="-37.025439200000001"/>
    <n v="-63.578631000000001"/>
    <s v="01B04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29467699999999"/>
    <n v="-64.5663117"/>
    <s v="07C06/11EP"/>
    <m/>
    <m/>
    <s v="14"/>
    <m/>
    <m/>
    <m/>
    <m/>
    <m/>
    <m/>
    <x v="217"/>
    <m/>
    <x v="7"/>
    <m/>
    <m/>
    <m/>
    <s v="Se puso el campo &quot;Nivel (m)&quot; en Nivel estático. Se debe definir si es estático o dinámico "/>
  </r>
  <r>
    <n v="-35.398271000000001"/>
    <n v="-64.470352000000005"/>
    <s v="01A21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89120200000002"/>
    <n v="-64.280367900000002"/>
    <s v="03D1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47966700000001"/>
    <n v="-64.824232499999994"/>
    <s v="07C23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9305199999999"/>
    <n v="-63.733909199999999"/>
    <s v="01C12/10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137202899999998"/>
    <n v="-63.666760199999999"/>
    <s v="03B18/05EX"/>
    <m/>
    <m/>
    <s v="2.82"/>
    <m/>
    <m/>
    <m/>
    <m/>
    <m/>
    <m/>
    <x v="2"/>
    <m/>
    <x v="7"/>
    <m/>
    <m/>
    <m/>
    <s v="Se puso el campo &quot;Nivel (m)&quot; en Nivel estático. Se debe definir si es estático o dinámico "/>
  </r>
  <r>
    <n v="-37.896973099999997"/>
    <n v="-63.742918500000002"/>
    <s v="04B12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61005499999997"/>
    <n v="-64.611324999999994"/>
    <s v="09C06/17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5.310620100000001"/>
    <n v="-63.691448200000004"/>
    <s v="01B18/12EP"/>
    <m/>
    <m/>
    <s v="5.25"/>
    <m/>
    <m/>
    <m/>
    <m/>
    <m/>
    <m/>
    <x v="217"/>
    <m/>
    <x v="7"/>
    <m/>
    <m/>
    <m/>
    <s v="Se puso el campo &quot;Nivel (m)&quot; en Nivel estático. Se debe definir si es estático o dinámico "/>
  </r>
  <r>
    <n v="-35.385008200000001"/>
    <n v="-64.462660900000003"/>
    <s v="01A21/1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24265699999997"/>
    <n v="-63.717815600000002"/>
    <s v="01C12/85EP"/>
    <m/>
    <m/>
    <s v="3.76"/>
    <m/>
    <m/>
    <m/>
    <m/>
    <m/>
    <m/>
    <x v="217"/>
    <m/>
    <x v="7"/>
    <m/>
    <m/>
    <m/>
    <s v="Se puso el campo &quot;Nivel (m)&quot; en Nivel estático. Se debe definir si es estático o dinámico "/>
  </r>
  <r>
    <n v="-38.0184"/>
    <n v="-64.777522000000005"/>
    <s v="10B18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923687299999997"/>
    <n v="-64.302960600000006"/>
    <s v="02A02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04596499999998"/>
    <n v="-64.611063599999994"/>
    <s v="10B13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29286"/>
    <n v="-64.559393900000003"/>
    <s v="Calufú/EX03-R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951426"/>
    <n v="-64.462282599999995"/>
    <s v="01A21/13EP B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6766699999998"/>
    <n v="-64.906721399999995"/>
    <s v="07B02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58886900000003"/>
    <n v="-63.6367318"/>
    <s v="08C02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31022399999998"/>
    <n v="-64.227219500000004"/>
    <s v="03A13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41058400000001"/>
    <n v="-63.522618700000002"/>
    <s v="03B04/05EP"/>
    <m/>
    <m/>
    <s v="2.5"/>
    <m/>
    <m/>
    <m/>
    <m/>
    <m/>
    <m/>
    <x v="218"/>
    <m/>
    <x v="7"/>
    <m/>
    <m/>
    <m/>
    <s v="Se puso el campo &quot;Nivel (m)&quot; en Nivel estático. Se debe definir si es estático o dinámico "/>
  </r>
  <r>
    <n v="-36.680801899999999"/>
    <n v="-64.370780699999997"/>
    <s v="02D19/36EP"/>
    <m/>
    <m/>
    <s v="38.880000000000003"/>
    <m/>
    <m/>
    <m/>
    <m/>
    <m/>
    <m/>
    <x v="218"/>
    <m/>
    <x v="7"/>
    <m/>
    <m/>
    <m/>
    <s v="Se puso el campo &quot;Nivel (m)&quot; en Nivel estático. Se debe definir si es estático o dinámico "/>
  </r>
  <r>
    <n v="-35.382539100000002"/>
    <n v="-64.4611527"/>
    <s v="01A21/13EP 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628101"/>
    <n v="-64.251731399999997"/>
    <s v="01A03/1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182936400000003"/>
    <n v="-64.062882000000002"/>
    <s v="01A14/06EP"/>
    <m/>
    <m/>
    <s v="4.3600000000000003"/>
    <m/>
    <m/>
    <m/>
    <m/>
    <m/>
    <m/>
    <x v="217"/>
    <m/>
    <x v="7"/>
    <m/>
    <m/>
    <m/>
    <s v="Se puso el campo &quot;Nivel (m)&quot; en Nivel estático. Se debe definir si es estático o dinámico "/>
  </r>
  <r>
    <n v="-36.847215499999997"/>
    <n v="-63.688395100000001"/>
    <s v="03B03/07EP"/>
    <m/>
    <m/>
    <s v="3.3"/>
    <m/>
    <m/>
    <m/>
    <m/>
    <m/>
    <m/>
    <x v="218"/>
    <m/>
    <x v="7"/>
    <m/>
    <m/>
    <m/>
    <s v="Se puso el campo &quot;Nivel (m)&quot; en Nivel estático. Se debe definir si es estático o dinámico "/>
  </r>
  <r>
    <n v="-36.823"/>
    <n v="-66.171000000000006"/>
    <s v="19B04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85060699999997"/>
    <n v="-64.598186699999999"/>
    <s v="09C06/26EP"/>
    <m/>
    <m/>
    <s v="43.35"/>
    <m/>
    <m/>
    <m/>
    <m/>
    <m/>
    <m/>
    <x v="2"/>
    <m/>
    <x v="7"/>
    <m/>
    <m/>
    <m/>
    <s v="Se puso el campo &quot;Nivel (m)&quot; en Nivel estático. Se debe definir si es estático o dinámico "/>
  </r>
  <r>
    <n v="-36.599247800000001"/>
    <n v="-64.252823100000001"/>
    <s v="02D13/43EP"/>
    <m/>
    <m/>
    <s v="21"/>
    <m/>
    <m/>
    <m/>
    <m/>
    <m/>
    <m/>
    <x v="217"/>
    <m/>
    <x v="7"/>
    <m/>
    <m/>
    <m/>
    <s v="Se puso el campo &quot;Nivel (m)&quot; en Nivel estático. Se debe definir si es estático o dinámico "/>
  </r>
  <r>
    <n v="-36.404055499999998"/>
    <n v="-63.424725000000002"/>
    <s v="02C05/02EP B"/>
    <m/>
    <m/>
    <s v="3.3"/>
    <m/>
    <m/>
    <m/>
    <m/>
    <m/>
    <m/>
    <x v="217"/>
    <m/>
    <x v="7"/>
    <m/>
    <m/>
    <m/>
    <s v="Se puso el campo &quot;Nivel (m)&quot; en Nivel estático. Se debe definir si es estático o dinámico "/>
  </r>
  <r>
    <n v="-38.261552600000002"/>
    <n v="-64.731062800000004"/>
    <s v="10C07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5948900000001"/>
    <n v="-64.282738600000002"/>
    <s v="02D12/24EP"/>
    <m/>
    <m/>
    <s v="18.2"/>
    <m/>
    <m/>
    <m/>
    <m/>
    <m/>
    <m/>
    <x v="2"/>
    <m/>
    <x v="7"/>
    <m/>
    <m/>
    <m/>
    <s v="Se puso el campo &quot;Nivel (m)&quot; en Nivel estático. Se debe definir si es estático o dinámico "/>
  </r>
  <r>
    <n v="-36.4037334"/>
    <n v="-63.424415799999998"/>
    <s v="02C05/02EP A"/>
    <m/>
    <m/>
    <s v="3.84"/>
    <m/>
    <m/>
    <m/>
    <m/>
    <m/>
    <m/>
    <x v="2"/>
    <m/>
    <x v="7"/>
    <m/>
    <m/>
    <m/>
    <s v="Se puso el campo &quot;Nivel (m)&quot; en Nivel estático. Se debe definir si es estático o dinámico "/>
  </r>
  <r>
    <n v="-35.552919899999999"/>
    <n v="-63.805827000000001"/>
    <s v="01C09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719003399999998"/>
    <n v="-63.556149699999999"/>
    <s v="04B04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25665100000001"/>
    <n v="-63.742663100000001"/>
    <s v="01C19/1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71132900000002"/>
    <n v="-64.078799200000006"/>
    <s v="02D14/06EP"/>
    <m/>
    <m/>
    <s v="15.3"/>
    <m/>
    <m/>
    <m/>
    <m/>
    <m/>
    <m/>
    <x v="217"/>
    <m/>
    <x v="7"/>
    <m/>
    <m/>
    <m/>
    <s v="Se puso el campo &quot;Nivel (m)&quot; en Nivel estático. Se debe definir si es estático o dinámico "/>
  </r>
  <r>
    <n v="-35.6391828"/>
    <n v="-63.761747300000003"/>
    <s v="01C12/7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67389399999998"/>
    <n v="-64.376660900000005"/>
    <s v="02D19/45EP"/>
    <m/>
    <m/>
    <s v="20.85"/>
    <m/>
    <m/>
    <m/>
    <m/>
    <m/>
    <m/>
    <x v="218"/>
    <m/>
    <x v="7"/>
    <m/>
    <m/>
    <m/>
    <s v="Se puso el campo &quot;Nivel (m)&quot; en Nivel estático. Se debe definir si es estático o dinámico "/>
  </r>
  <r>
    <n v="-36.444000000000003"/>
    <n v="-67.855889000000005"/>
    <s v="23D07/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31026300000003"/>
    <n v="-64.748598700000002"/>
    <s v="08C23/01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314351000000002"/>
    <n v="-64.827072000000001"/>
    <s v="10C08-07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84918500000001"/>
    <n v="-64.3089607"/>
    <s v="03D1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45169"/>
    <n v="-66.495650999999995"/>
    <s v="18C10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9327000000001"/>
    <n v="-63.779038999999997"/>
    <s v="01C12/10EP"/>
    <m/>
    <m/>
    <s v="2.9"/>
    <m/>
    <m/>
    <m/>
    <m/>
    <m/>
    <m/>
    <x v="2"/>
    <m/>
    <x v="7"/>
    <m/>
    <m/>
    <m/>
    <s v="Se puso el campo &quot;Nivel (m)&quot; en Nivel estático. Se debe definir si es estático o dinámico "/>
  </r>
  <r>
    <n v="-35.630173800000001"/>
    <n v="-64.558274100000006"/>
    <s v="Caleufú/EX04-R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69579"/>
    <n v="-64.1850989"/>
    <s v="02D13/34EP"/>
    <m/>
    <m/>
    <s v="17"/>
    <m/>
    <m/>
    <m/>
    <m/>
    <m/>
    <m/>
    <x v="217"/>
    <m/>
    <x v="7"/>
    <m/>
    <m/>
    <m/>
    <s v="Se puso el campo &quot;Nivel (m)&quot; en Nivel estático. Se debe definir si es estático o dinámico "/>
  </r>
  <r>
    <n v="-36.662155900000002"/>
    <n v="-64.370271000000002"/>
    <s v="02D19/05EP"/>
    <m/>
    <m/>
    <s v="Anulado"/>
    <m/>
    <m/>
    <m/>
    <m/>
    <m/>
    <m/>
    <x v="218"/>
    <m/>
    <x v="7"/>
    <m/>
    <m/>
    <m/>
    <s v="Se puso el campo &quot;Nivel (m)&quot; en Nivel estático. Se debe definir si es estático o dinámico "/>
  </r>
  <r>
    <n v="-35.0802798"/>
    <n v="-64.647779099999994"/>
    <s v="07B04/0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4303699999998"/>
    <n v="-64.286389900000003"/>
    <s v="02D12/13EP"/>
    <m/>
    <m/>
    <s v="20.5"/>
    <m/>
    <m/>
    <m/>
    <m/>
    <m/>
    <m/>
    <x v="17"/>
    <m/>
    <x v="7"/>
    <m/>
    <m/>
    <m/>
    <s v="Se puso el campo &quot;Nivel (m)&quot; en Nivel estático. Se debe definir si es estático o dinámico "/>
  </r>
  <r>
    <n v="-36.5737892"/>
    <n v="-64.2192206"/>
    <s v="02D13/6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141004899999999"/>
    <n v="-64.095572399999995"/>
    <s v="01A07/09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238641100000002"/>
    <n v="-65.436699899999994"/>
    <s v="08A19/41EP"/>
    <m/>
    <m/>
    <s v="5.6"/>
    <m/>
    <m/>
    <m/>
    <m/>
    <m/>
    <m/>
    <x v="217"/>
    <m/>
    <x v="7"/>
    <m/>
    <m/>
    <m/>
    <s v="Se puso el campo &quot;Nivel (m)&quot; en Nivel estático. Se debe definir si es estático o dinámico "/>
  </r>
  <r>
    <n v="-37.980076699999998"/>
    <n v="-63.603984099999998"/>
    <s v="04B1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92867300000002"/>
    <n v="-64.535755199999997"/>
    <s v="07B06/16EX"/>
    <m/>
    <m/>
    <s v="5.65"/>
    <m/>
    <m/>
    <m/>
    <m/>
    <m/>
    <m/>
    <x v="2"/>
    <m/>
    <x v="7"/>
    <m/>
    <m/>
    <m/>
    <s v="Se puso el campo &quot;Nivel (m)&quot; en Nivel estático. Se debe definir si es estático o dinámico "/>
  </r>
  <r>
    <n v="-36.5761611"/>
    <n v="-64.279605500000002"/>
    <s v="02D13/71EP B"/>
    <m/>
    <m/>
    <s v="14.89"/>
    <m/>
    <m/>
    <m/>
    <m/>
    <m/>
    <m/>
    <x v="17"/>
    <m/>
    <x v="7"/>
    <m/>
    <m/>
    <m/>
    <s v="Se puso el campo &quot;Nivel (m)&quot; en Nivel estático. Se debe definir si es estático o dinámico "/>
  </r>
  <r>
    <n v="-35.7638727"/>
    <n v="-63.701518200000002"/>
    <s v="01C18/30EP"/>
    <m/>
    <m/>
    <s v="3.33"/>
    <m/>
    <m/>
    <m/>
    <m/>
    <m/>
    <m/>
    <x v="217"/>
    <m/>
    <x v="7"/>
    <m/>
    <m/>
    <m/>
    <s v="Se puso el campo &quot;Nivel (m)&quot; en Nivel estático. Se debe definir si es estático o dinámico "/>
  </r>
  <r>
    <n v="-36.621408299999999"/>
    <n v="-64.274994399999997"/>
    <s v="02D13/71EP A"/>
    <m/>
    <m/>
    <s v="48.5"/>
    <m/>
    <m/>
    <m/>
    <m/>
    <m/>
    <m/>
    <x v="2"/>
    <m/>
    <x v="7"/>
    <m/>
    <m/>
    <m/>
    <s v="Se puso el campo &quot;Nivel (m)&quot; en Nivel estático. Se debe definir si es estático o dinámico "/>
  </r>
  <r>
    <n v="-35.059030499999999"/>
    <n v="-64.227252699999994"/>
    <s v="01A03/22EP"/>
    <m/>
    <m/>
    <s v="6.57"/>
    <m/>
    <m/>
    <m/>
    <m/>
    <m/>
    <m/>
    <x v="217"/>
    <m/>
    <x v="7"/>
    <m/>
    <m/>
    <m/>
    <s v="Se puso el campo &quot;Nivel (m)&quot; en Nivel estático. Se debe definir si es estático o dinámico "/>
  </r>
  <r>
    <n v="-37.341670399999998"/>
    <n v="-64.5613946"/>
    <s v="09C05/07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6644212"/>
    <n v="-63.544918500000001"/>
    <s v="03C24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8217000000001"/>
    <n v="-66.936588999999998"/>
    <s v="18A19/1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43546600000003"/>
    <n v="-63.685525699999999"/>
    <s v="03B03/09EP B"/>
    <m/>
    <m/>
    <s v="6.22"/>
    <m/>
    <m/>
    <m/>
    <m/>
    <m/>
    <m/>
    <x v="218"/>
    <m/>
    <x v="7"/>
    <m/>
    <m/>
    <m/>
    <s v="Se puso el campo &quot;Nivel (m)&quot; en Nivel estático. Se debe definir si es estático o dinámico "/>
  </r>
  <r>
    <n v="-36.600343199999998"/>
    <n v="-64.249756399999995"/>
    <s v="02D13/72EP"/>
    <m/>
    <m/>
    <s v="28.9"/>
    <m/>
    <m/>
    <m/>
    <m/>
    <m/>
    <m/>
    <x v="2"/>
    <m/>
    <x v="7"/>
    <m/>
    <m/>
    <m/>
    <s v="Se puso el campo &quot;Nivel (m)&quot; en Nivel estático. Se debe definir si es estático o dinámico "/>
  </r>
  <r>
    <n v="-37.8992942"/>
    <n v="-63.856136599999999"/>
    <s v="04B11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51617400000001"/>
    <n v="-65.470063400000001"/>
    <s v="08A19/30EP"/>
    <m/>
    <m/>
    <s v="7.48"/>
    <m/>
    <m/>
    <m/>
    <m/>
    <m/>
    <m/>
    <x v="217"/>
    <m/>
    <x v="7"/>
    <m/>
    <m/>
    <m/>
    <s v="Se puso el campo &quot;Nivel (m)&quot; en Nivel estático. Se debe definir si es estático o dinámico "/>
  </r>
  <r>
    <n v="-36.397766900000001"/>
    <n v="-63.4444704"/>
    <s v="02C05/05EP"/>
    <m/>
    <m/>
    <s v="6.4"/>
    <m/>
    <m/>
    <m/>
    <m/>
    <m/>
    <m/>
    <x v="217"/>
    <m/>
    <x v="7"/>
    <m/>
    <m/>
    <m/>
    <s v="Se puso el campo &quot;Nivel (m)&quot; en Nivel estático. Se debe definir si es estático o dinámico "/>
  </r>
  <r>
    <n v="-36.856655400000001"/>
    <n v="-63.685878199999998"/>
    <s v="03B03/09EP A"/>
    <m/>
    <m/>
    <s v="3.4"/>
    <m/>
    <m/>
    <m/>
    <m/>
    <m/>
    <m/>
    <x v="17"/>
    <m/>
    <x v="7"/>
    <m/>
    <m/>
    <m/>
    <s v="Se puso el campo &quot;Nivel (m)&quot; en Nivel estático. Se debe definir si es estático o dinámico "/>
  </r>
  <r>
    <n v="-37.722948000000002"/>
    <n v="-67.763729999999995"/>
    <s v="25A05-02Ep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298613600000003"/>
    <n v="-63.701393699999997"/>
    <s v="01B18/O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70005500000001"/>
    <n v="-64.251819400000002"/>
    <s v="01A03/31EP"/>
    <m/>
    <m/>
    <s v="3.36"/>
    <m/>
    <m/>
    <m/>
    <m/>
    <m/>
    <m/>
    <x v="217"/>
    <m/>
    <x v="7"/>
    <m/>
    <m/>
    <m/>
    <s v="Se puso el campo &quot;Nivel (m)&quot; en Nivel estático. Se debe definir si es estático o dinámico "/>
  </r>
  <r>
    <n v="-37.003999999999998"/>
    <n v="-66.712999999999994"/>
    <s v="19A14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103103"/>
    <n v="-63.943565599999999"/>
    <s v="02D06/20EP"/>
    <m/>
    <m/>
    <s v="7.75"/>
    <m/>
    <m/>
    <m/>
    <m/>
    <m/>
    <m/>
    <x v="217"/>
    <m/>
    <x v="7"/>
    <m/>
    <m/>
    <m/>
    <s v="Se puso el campo &quot;Nivel (m)&quot; en Nivel estático. Se debe definir si es estático o dinámico "/>
  </r>
  <r>
    <n v="-36.5075188"/>
    <n v="-64.063304200000005"/>
    <s v="02D07/03EP"/>
    <m/>
    <m/>
    <s v="6.9"/>
    <m/>
    <m/>
    <m/>
    <m/>
    <m/>
    <m/>
    <x v="217"/>
    <m/>
    <x v="7"/>
    <m/>
    <m/>
    <m/>
    <s v="Se puso el campo &quot;Nivel (m)&quot; en Nivel estático. Se debe definir si es estático o dinámico "/>
  </r>
  <r>
    <n v="-35.051208199999998"/>
    <n v="-64.379086799999996"/>
    <s v="01A01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81443"/>
    <n v="-64.944060199999996"/>
    <s v="07C11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9691300000001"/>
    <n v="-64.0166526"/>
    <s v="03A16/06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7.9043359"/>
    <n v="-64.738901400000003"/>
    <s v="04B12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52701399999999"/>
    <n v="-65.423848100000001"/>
    <s v="08A19/01EX"/>
    <m/>
    <m/>
    <s v="12"/>
    <m/>
    <m/>
    <m/>
    <m/>
    <m/>
    <m/>
    <x v="2"/>
    <m/>
    <x v="7"/>
    <m/>
    <m/>
    <m/>
    <s v="Se puso el campo &quot;Nivel (m)&quot; en Nivel estático. Se debe definir si es estático o dinámico "/>
  </r>
  <r>
    <n v="-37.492618100000001"/>
    <n v="-64.226673500000004"/>
    <s v="03D13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54906999999997"/>
    <n v="-65.555228999999997"/>
    <s v="09D10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027656800000003"/>
    <n v="-63.6851001"/>
    <s v="01B03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45653099999997"/>
    <n v="-63.834135400000001"/>
    <s v="02B11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4670694"/>
    <n v="-63.536447199999998"/>
    <s v="02D11/01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4954362"/>
    <n v="-66.759982399999998"/>
    <s v="20D17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07876800000001"/>
    <n v="-64.919717700000007"/>
    <s v="08C19/01EP"/>
    <m/>
    <m/>
    <s v="40"/>
    <m/>
    <m/>
    <m/>
    <m/>
    <m/>
    <m/>
    <x v="2"/>
    <m/>
    <x v="7"/>
    <m/>
    <m/>
    <m/>
    <s v="Se puso el campo &quot;Nivel (m)&quot; en Nivel estático. Se debe definir si es estático o dinámico "/>
  </r>
  <r>
    <n v="-36.123117100000002"/>
    <n v="-64.7843819"/>
    <s v="08B1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0068000000001"/>
    <n v="-63.776729000000003"/>
    <s v="01C12/63EP"/>
    <m/>
    <m/>
    <s v="2.98"/>
    <m/>
    <m/>
    <m/>
    <m/>
    <m/>
    <m/>
    <x v="2"/>
    <m/>
    <x v="7"/>
    <m/>
    <m/>
    <m/>
    <s v="Se puso el campo &quot;Nivel (m)&quot; en Nivel estático. Se debe definir si es estático o dinámico "/>
  </r>
  <r>
    <n v="-36.051712299999998"/>
    <n v="-63.586314100000003"/>
    <s v="02B07/1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1243439"/>
    <n v="-63.6605147"/>
    <s v="03B18/16EX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6.932000000000002"/>
    <n v="-66.188999999999993"/>
    <s v="19B07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13888"/>
    <n v="-64.280277699999999"/>
    <s v="02D13/79 EP"/>
    <m/>
    <m/>
    <s v="-"/>
    <m/>
    <m/>
    <m/>
    <m/>
    <m/>
    <m/>
    <x v="17"/>
    <m/>
    <x v="7"/>
    <m/>
    <m/>
    <m/>
    <s v="Se puso el campo &quot;Nivel (m)&quot; en Nivel estático. Se debe definir si es estático o dinámico "/>
  </r>
  <r>
    <n v="-35.1360034"/>
    <n v="-63.990789599999999"/>
    <s v="01A06/1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1321700000003"/>
    <n v="-64.521976699999996"/>
    <s v="08B16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64816199999997"/>
    <n v="-63.414513900000003"/>
    <s v="03B16/05EP"/>
    <m/>
    <m/>
    <s v="7.6"/>
    <m/>
    <m/>
    <m/>
    <m/>
    <m/>
    <m/>
    <x v="218"/>
    <m/>
    <x v="7"/>
    <m/>
    <m/>
    <m/>
    <s v="Se puso el campo &quot;Nivel (m)&quot; en Nivel estático. Se debe definir si es estático o dinámico "/>
  </r>
  <r>
    <n v="-36.0310621"/>
    <n v="-65.865092300000001"/>
    <s v="13A0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1858000000001"/>
    <n v="-63.911441099999998"/>
    <s v="02C10/0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745657000000001"/>
    <n v="-64.402795999999995"/>
    <s v="05A09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07786000000002"/>
    <n v="-64.164668000000006"/>
    <s v="05A17-04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97225500000003"/>
    <n v="-63.6907408"/>
    <s v="01B18/0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397350099999997"/>
    <n v="-64.467528599999994"/>
    <s v="01A21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541559999999997"/>
    <n v="-64.240966"/>
    <s v="04D2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01961099999998"/>
    <n v="-64.128008300000005"/>
    <s v="01D1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64341299999997"/>
    <n v="-64.372982800000003"/>
    <s v="02D19/47EP"/>
    <m/>
    <m/>
    <s v="Anulado"/>
    <m/>
    <m/>
    <m/>
    <m/>
    <m/>
    <m/>
    <x v="218"/>
    <m/>
    <x v="7"/>
    <m/>
    <m/>
    <m/>
    <s v="Se puso el campo &quot;Nivel (m)&quot; en Nivel estático. Se debe definir si es estático o dinámico "/>
  </r>
  <r>
    <n v="-37.326999999999998"/>
    <n v="-67.67"/>
    <s v="24C01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95002799999999"/>
    <n v="-63.691391299999999"/>
    <s v="01B18/H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4355499999998"/>
    <n v="-63.407600000000002"/>
    <s v="02C06/02EP"/>
    <m/>
    <m/>
    <s v="4.2"/>
    <m/>
    <m/>
    <m/>
    <m/>
    <m/>
    <m/>
    <x v="2"/>
    <m/>
    <x v="7"/>
    <m/>
    <m/>
    <m/>
    <s v="Se puso el campo &quot;Nivel (m)&quot; en Nivel estático. Se debe definir si es estático o dinámico "/>
  </r>
  <r>
    <n v="-38.988407899999999"/>
    <n v="-64.0829588"/>
    <s v="05A25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8365900000001"/>
    <n v="-63.731766999999998"/>
    <s v="01C12/1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1254500000002"/>
    <n v="-63.6736839"/>
    <s v="03B18/07EP"/>
    <m/>
    <m/>
    <s v="3.34"/>
    <m/>
    <m/>
    <m/>
    <m/>
    <m/>
    <m/>
    <x v="218"/>
    <m/>
    <x v="7"/>
    <m/>
    <m/>
    <m/>
    <s v="Se puso el campo &quot;Nivel (m)&quot; en Nivel estático. Se debe definir si es estático o dinámico "/>
  </r>
  <r>
    <n v="-36.371493000000001"/>
    <n v="-66.226626999999993"/>
    <s v="18C20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68387900000002"/>
    <n v="-64.616874300000006"/>
    <s v="09C06/19EP"/>
    <m/>
    <m/>
    <s v="6.71"/>
    <m/>
    <m/>
    <m/>
    <m/>
    <m/>
    <m/>
    <x v="218"/>
    <m/>
    <x v="7"/>
    <m/>
    <m/>
    <m/>
    <s v="Se puso el campo &quot;Nivel (m)&quot; en Nivel estático. Se debe definir si es estático o dinámico "/>
  </r>
  <r>
    <n v="-35.319262799999997"/>
    <n v="-63.688826499999998"/>
    <s v="01B18/14EP"/>
    <m/>
    <m/>
    <s v="7.38"/>
    <m/>
    <m/>
    <m/>
    <m/>
    <m/>
    <m/>
    <x v="217"/>
    <m/>
    <x v="7"/>
    <m/>
    <m/>
    <m/>
    <s v="Se puso el campo &quot;Nivel (m)&quot; en Nivel estático. Se debe definir si es estático o dinámico "/>
  </r>
  <r>
    <n v="-35.385305299999999"/>
    <n v="-64.460454299999995"/>
    <s v="01A21/1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13079399999997"/>
    <n v="-64.184066799999997"/>
    <s v="01A08/01EX"/>
    <m/>
    <m/>
    <s v="4.5"/>
    <m/>
    <m/>
    <m/>
    <m/>
    <m/>
    <m/>
    <x v="2"/>
    <m/>
    <x v="7"/>
    <m/>
    <m/>
    <m/>
    <s v="Se puso el campo &quot;Nivel (m)&quot; en Nivel estático. Se debe definir si es estático o dinámico "/>
  </r>
  <r>
    <n v="-37.366667800000002"/>
    <n v="-64.550001899999998"/>
    <s v="09C06/06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43832999999999"/>
    <n v="-65.214926000000006"/>
    <s v="10A17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743795499999997"/>
    <n v="-63.717880299999997"/>
    <s v="01C19/0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164999999999999"/>
    <n v="-66.332999999999998"/>
    <s v="19B2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95833299999998"/>
    <n v="-65.160674999999998"/>
    <s v="09D05/01EP"/>
    <m/>
    <m/>
    <s v="70"/>
    <m/>
    <m/>
    <m/>
    <m/>
    <m/>
    <m/>
    <x v="2"/>
    <m/>
    <x v="7"/>
    <m/>
    <m/>
    <m/>
    <s v="Se puso el campo &quot;Nivel (m)&quot; en Nivel estático. Se debe definir si es estático o dinámico "/>
  </r>
  <r>
    <n v="-38.806393999999997"/>
    <n v="-64.316478000000004"/>
    <s v="05A1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96489"/>
    <n v="-64.908503199999998"/>
    <s v="07B02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7469999999997"/>
    <n v="-66.936346"/>
    <s v="18A19/14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05914999999999"/>
    <n v="-65.600563800000003"/>
    <s v="09A22/01EP"/>
    <m/>
    <m/>
    <s v="11"/>
    <m/>
    <m/>
    <m/>
    <m/>
    <m/>
    <m/>
    <x v="2"/>
    <m/>
    <x v="7"/>
    <m/>
    <m/>
    <m/>
    <s v="Se puso el campo &quot;Nivel (m)&quot; en Nivel estático. Se debe definir si es estático o dinámico "/>
  </r>
  <r>
    <n v="-36.263164400000001"/>
    <n v="-65.513128199999997"/>
    <s v="08A21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855469"/>
    <n v="-65.872143699999995"/>
    <s v="14D02/04EP"/>
    <m/>
    <m/>
    <s v="1"/>
    <m/>
    <m/>
    <m/>
    <m/>
    <m/>
    <m/>
    <x v="2"/>
    <m/>
    <x v="7"/>
    <m/>
    <m/>
    <m/>
    <s v="Se puso el campo &quot;Nivel (m)&quot; en Nivel estático. Se debe definir si es estático o dinámico "/>
  </r>
  <r>
    <n v="-37.370478800000001"/>
    <n v="-64.606998599999997"/>
    <s v="09C06/28EP"/>
    <m/>
    <m/>
    <s v="2.2999999999999998"/>
    <m/>
    <m/>
    <m/>
    <m/>
    <m/>
    <m/>
    <x v="2"/>
    <m/>
    <x v="7"/>
    <m/>
    <m/>
    <m/>
    <s v="Se puso el campo &quot;Nivel (m)&quot; en Nivel estático. Se debe definir si es estático o dinámico "/>
  </r>
  <r>
    <n v="-36.5006895"/>
    <n v="-63.869626599999997"/>
    <s v="02C10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381194000000001"/>
    <n v="-67.939082999999997"/>
    <s v="23D0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444365"/>
    <n v="-63.526935700000003"/>
    <s v="03B04/07EP"/>
    <m/>
    <m/>
    <s v="4.45"/>
    <m/>
    <m/>
    <m/>
    <m/>
    <m/>
    <m/>
    <x v="218"/>
    <m/>
    <x v="7"/>
    <m/>
    <m/>
    <m/>
    <s v="Se puso el campo &quot;Nivel (m)&quot; en Nivel estático. Se debe definir si es estático o dinámico "/>
  </r>
  <r>
    <n v="-36.656844"/>
    <n v="-64.326918899999995"/>
    <s v="02D19/3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09013400000002"/>
    <n v="-64.247873299999995"/>
    <s v="02D13/45EP"/>
    <m/>
    <m/>
    <s v="18"/>
    <m/>
    <m/>
    <m/>
    <m/>
    <m/>
    <m/>
    <x v="217"/>
    <m/>
    <x v="7"/>
    <m/>
    <m/>
    <m/>
    <s v="Se puso el campo &quot;Nivel (m)&quot; en Nivel estático. Se debe definir si es estático o dinámico "/>
  </r>
  <r>
    <n v="-36.624015"/>
    <n v="-64.272697500000007"/>
    <s v="02D13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498337999999997"/>
    <n v="-63.827224700000002"/>
    <s v="01C02/04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6984699999998"/>
    <n v="-64.291953899999996"/>
    <s v="02D12/26EP"/>
    <m/>
    <m/>
    <s v="15"/>
    <m/>
    <m/>
    <m/>
    <m/>
    <m/>
    <m/>
    <x v="17"/>
    <m/>
    <x v="7"/>
    <m/>
    <m/>
    <m/>
    <s v="Se puso el campo &quot;Nivel (m)&quot; en Nivel estático. Se debe definir si es estático o dinámico "/>
  </r>
  <r>
    <n v="-36.203216500000003"/>
    <n v="-64.219963000000007"/>
    <s v="02A18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67591599999999"/>
    <n v="-64.084611100000004"/>
    <s v="05A2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0134800000002"/>
    <n v="-64.278267600000007"/>
    <s v="02D13/74EP"/>
    <m/>
    <m/>
    <s v="33.700000000000003"/>
    <m/>
    <m/>
    <m/>
    <m/>
    <m/>
    <m/>
    <x v="17"/>
    <m/>
    <x v="7"/>
    <m/>
    <m/>
    <m/>
    <s v="Se puso el campo &quot;Nivel (m)&quot; en Nivel estático. Se debe definir si es estático o dinámico "/>
  </r>
  <r>
    <n v="-36.381194000000001"/>
    <n v="-67.939082999999997"/>
    <s v="23D03/03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32247900000002"/>
    <n v="-64.2814111"/>
    <s v="03A13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55999999999999"/>
    <n v="-67.745000000000005"/>
    <s v="24A16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4647699999998"/>
    <n v="-64.7674229"/>
    <s v="07C1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96952300000002"/>
    <n v="-64.467782299999996"/>
    <s v="01A21/05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203722"/>
    <n v="-63.744526"/>
    <s v="01C12/78EP"/>
    <m/>
    <m/>
    <s v="3.3"/>
    <m/>
    <m/>
    <m/>
    <m/>
    <m/>
    <m/>
    <x v="217"/>
    <m/>
    <x v="7"/>
    <m/>
    <m/>
    <m/>
    <s v="Se puso el campo &quot;Nivel (m)&quot; en Nivel estático. Se debe definir si es estático o dinámico "/>
  </r>
  <r>
    <n v="-37.285328"/>
    <n v="-64.5680938"/>
    <s v="09C05/01EP"/>
    <m/>
    <m/>
    <s v="6"/>
    <m/>
    <m/>
    <m/>
    <m/>
    <m/>
    <m/>
    <x v="2"/>
    <m/>
    <x v="7"/>
    <m/>
    <m/>
    <m/>
    <s v="Se puso el campo &quot;Nivel (m)&quot; en Nivel estático. Se debe definir si es estático o dinámico "/>
  </r>
  <r>
    <n v="-35.6338729"/>
    <n v="-63.776820299999997"/>
    <s v="01C09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95296399999999"/>
    <n v="-63.785029799999997"/>
    <s v="03C0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8338700000002"/>
    <n v="-64.335075200000006"/>
    <s v="02D19/07EX"/>
    <m/>
    <m/>
    <s v="19.8"/>
    <m/>
    <m/>
    <m/>
    <m/>
    <m/>
    <m/>
    <x v="2"/>
    <m/>
    <x v="7"/>
    <m/>
    <m/>
    <m/>
    <s v="Se puso el campo &quot;Nivel (m)&quot; en Nivel estático. Se debe definir si es estático o dinámico "/>
  </r>
  <r>
    <n v="-35.7439611"/>
    <n v="-63.718821499999997"/>
    <s v="01C19/12EP"/>
    <m/>
    <m/>
    <s v="3.19"/>
    <m/>
    <m/>
    <m/>
    <m/>
    <m/>
    <m/>
    <x v="217"/>
    <m/>
    <x v="7"/>
    <m/>
    <m/>
    <m/>
    <s v="Se puso el campo &quot;Nivel (m)&quot; en Nivel estático. Se debe definir si es estático o dinámico "/>
  </r>
  <r>
    <n v="-38.057557000000003"/>
    <n v="-64.236930000000001"/>
    <s v="04A18-10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79000000000002"/>
    <n v="-66.448999999999998"/>
    <s v="19B21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433089"/>
    <n v="-64.350200900000004"/>
    <s v="03D19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53473500000003"/>
    <n v="-64.057433200000006"/>
    <s v="02D14/08EP"/>
    <m/>
    <m/>
    <s v="11.8"/>
    <m/>
    <m/>
    <m/>
    <m/>
    <m/>
    <m/>
    <x v="217"/>
    <m/>
    <x v="7"/>
    <m/>
    <m/>
    <m/>
    <s v="Se puso el campo &quot;Nivel (m)&quot; en Nivel estático. Se debe definir si es estático o dinámico "/>
  </r>
  <r>
    <n v="-35.681466100000002"/>
    <n v="-63.7827348"/>
    <s v="01C12/12EP"/>
    <m/>
    <m/>
    <s v="2.2999999999999998"/>
    <m/>
    <m/>
    <m/>
    <m/>
    <m/>
    <m/>
    <x v="2"/>
    <m/>
    <x v="7"/>
    <m/>
    <m/>
    <m/>
    <s v="Se puso el campo &quot;Nivel (m)&quot; en Nivel estático. Se debe definir si es estático o dinámico "/>
  </r>
  <r>
    <n v="-36.511678400000001"/>
    <n v="-64.000167599999997"/>
    <s v="02D06/22EP"/>
    <m/>
    <m/>
    <s v="7.16"/>
    <m/>
    <m/>
    <m/>
    <m/>
    <m/>
    <m/>
    <x v="217"/>
    <m/>
    <x v="7"/>
    <m/>
    <m/>
    <m/>
    <s v="Se puso el campo &quot;Nivel (m)&quot; en Nivel estático. Se debe definir si es estático o dinámico "/>
  </r>
  <r>
    <n v="-36.596091299999998"/>
    <n v="-64.293560200000002"/>
    <s v="02D12/15EP"/>
    <m/>
    <m/>
    <s v="17.95"/>
    <m/>
    <m/>
    <m/>
    <m/>
    <m/>
    <m/>
    <x v="17"/>
    <m/>
    <x v="7"/>
    <m/>
    <m/>
    <m/>
    <s v="Se puso el campo &quot;Nivel (m)&quot; en Nivel estático. Se debe definir si es estático o dinámico "/>
  </r>
  <r>
    <n v="-36.246977299999998"/>
    <n v="-65.436751299999997"/>
    <s v="08A19/4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001255499999999"/>
    <n v="-65.828148799999994"/>
    <s v="14A12/01EP"/>
    <m/>
    <m/>
    <s v="11.6"/>
    <m/>
    <m/>
    <m/>
    <m/>
    <m/>
    <m/>
    <x v="2"/>
    <m/>
    <x v="7"/>
    <m/>
    <m/>
    <m/>
    <s v="Se puso el campo &quot;Nivel (m)&quot; en Nivel estático. Se debe definir si es estático o dinámico "/>
  </r>
  <r>
    <n v="-37.330575000000003"/>
    <n v="-65.908536600000005"/>
    <s v="01B18/2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232118999999997"/>
    <n v="-66.940416999999997"/>
    <s v="18A19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51771400000003"/>
    <n v="-63.690179000000001"/>
    <s v="01C18/32EP"/>
    <m/>
    <m/>
    <s v="5.41"/>
    <m/>
    <m/>
    <m/>
    <m/>
    <m/>
    <m/>
    <x v="217"/>
    <m/>
    <x v="7"/>
    <m/>
    <m/>
    <m/>
    <s v="Se puso el campo &quot;Nivel (m)&quot; en Nivel estático. Se debe definir si es estático o dinámico "/>
  </r>
  <r>
    <n v="-36.591290499999999"/>
    <n v="-64.211048199999993"/>
    <s v="02D13/36EP"/>
    <m/>
    <m/>
    <s v="20.66"/>
    <m/>
    <m/>
    <m/>
    <m/>
    <m/>
    <m/>
    <x v="217"/>
    <m/>
    <x v="7"/>
    <m/>
    <m/>
    <m/>
    <s v="Se puso el campo &quot;Nivel (m)&quot; en Nivel estático. Se debe definir si es estático o dinámico "/>
  </r>
  <r>
    <n v="-37.44"/>
    <n v="-67.962999999999994"/>
    <s v="24D13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274923999999999"/>
    <n v="-65.808515"/>
    <s v="15D09/02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823546100000002"/>
    <n v="-63.6626926"/>
    <s v="01C23/0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34314400000001"/>
    <n v="-63.746906500000001"/>
    <s v="01C12/01EX"/>
    <m/>
    <m/>
    <s v="2.2999999999999998"/>
    <m/>
    <m/>
    <m/>
    <m/>
    <m/>
    <m/>
    <x v="2"/>
    <m/>
    <x v="7"/>
    <m/>
    <m/>
    <m/>
    <s v="Se puso el campo &quot;Nivel (m)&quot; en Nivel estático. Se debe definir si es estático o dinámico "/>
  </r>
  <r>
    <n v="-36.461609000000003"/>
    <n v="-65.341781499999996"/>
    <s v="08D08/01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26123800000003"/>
    <n v="-64.885205999999997"/>
    <s v="08C22/01EP"/>
    <m/>
    <m/>
    <s v="70.5"/>
    <m/>
    <m/>
    <m/>
    <m/>
    <m/>
    <m/>
    <x v="2"/>
    <m/>
    <x v="7"/>
    <m/>
    <m/>
    <m/>
    <s v="Se puso el campo &quot;Nivel (m)&quot; en Nivel estático. Se debe definir si es estático o dinámico "/>
  </r>
  <r>
    <n v="-37.976353799999998"/>
    <n v="-63.604397400000003"/>
    <s v="04B14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71147499999996"/>
    <n v="-64.380497399999996"/>
    <s v="02D19/52EP B"/>
    <m/>
    <m/>
    <s v="18.27"/>
    <m/>
    <m/>
    <m/>
    <m/>
    <m/>
    <m/>
    <x v="2"/>
    <m/>
    <x v="7"/>
    <m/>
    <m/>
    <m/>
    <s v="Se puso el campo &quot;Nivel (m)&quot; en Nivel estático. Se debe definir si es estático o dinámico "/>
  </r>
  <r>
    <n v="-35.058677000000003"/>
    <n v="-64.239780999999994"/>
    <s v="01A03/24EP"/>
    <m/>
    <m/>
    <s v="6.67"/>
    <m/>
    <m/>
    <m/>
    <m/>
    <m/>
    <m/>
    <x v="217"/>
    <m/>
    <x v="7"/>
    <m/>
    <m/>
    <m/>
    <s v="Se puso el campo &quot;Nivel (m)&quot; en Nivel estático. Se debe definir si es estático o dinámico "/>
  </r>
  <r>
    <n v="-37.139255800000001"/>
    <n v="-65.208120199999996"/>
    <s v="09A17/02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5.657236300000001"/>
    <n v="-63.760857399999999"/>
    <s v="01C12/01EP"/>
    <m/>
    <m/>
    <s v="9"/>
    <m/>
    <m/>
    <m/>
    <m/>
    <m/>
    <m/>
    <x v="17"/>
    <m/>
    <x v="7"/>
    <m/>
    <m/>
    <m/>
    <s v="Se puso el campo &quot;Nivel (m)&quot; en Nivel estático. Se debe definir si es estático o dinámico "/>
  </r>
  <r>
    <n v="-36.731006299999997"/>
    <n v="-64.355250799999993"/>
    <s v="02D2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314695200000003"/>
    <n v="-65.908690100000001"/>
    <s v="08B23/03EP 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83639300000003"/>
    <n v="-64.368515200000004"/>
    <s v="02D19/52EP A"/>
    <m/>
    <m/>
    <s v="35.5"/>
    <m/>
    <m/>
    <m/>
    <m/>
    <m/>
    <m/>
    <x v="17"/>
    <m/>
    <x v="7"/>
    <m/>
    <m/>
    <m/>
    <s v="Se puso el campo &quot;Nivel (m)&quot; en Nivel estático. Se debe definir si es estático o dinámico "/>
  </r>
  <r>
    <n v="-37.6694168"/>
    <n v="-63.540092600000001"/>
    <s v="03C24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12277700000003"/>
    <n v="-64.067274999999995"/>
    <s v="01A17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18852699999999"/>
    <n v="-65.438133300000004"/>
    <s v="08A19/32EP"/>
    <m/>
    <m/>
    <s v="6"/>
    <m/>
    <m/>
    <m/>
    <m/>
    <m/>
    <m/>
    <x v="2"/>
    <m/>
    <x v="7"/>
    <m/>
    <m/>
    <m/>
    <s v="Se puso el campo &quot;Nivel (m)&quot; en Nivel estático. Se debe definir si es estático o dinámico "/>
  </r>
  <r>
    <n v="-36.388899700000003"/>
    <n v="-63.4443865"/>
    <s v="02C05/07EP"/>
    <m/>
    <m/>
    <s v="4.53"/>
    <m/>
    <m/>
    <m/>
    <m/>
    <m/>
    <m/>
    <x v="217"/>
    <m/>
    <x v="7"/>
    <m/>
    <m/>
    <m/>
    <s v="Se puso el campo &quot;Nivel (m)&quot; en Nivel estático. Se debe definir si es estático o dinámico "/>
  </r>
  <r>
    <n v="-35.698599899999998"/>
    <n v="-64.133564500000006"/>
    <s v="01D14/04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48226199999998"/>
    <n v="-63.710866600000003"/>
    <s v="01C18/2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459235700000001"/>
    <n v="-63.627018"/>
    <s v="02C08/03EP"/>
    <m/>
    <m/>
    <s v="4.63"/>
    <m/>
    <m/>
    <m/>
    <m/>
    <m/>
    <m/>
    <x v="217"/>
    <m/>
    <x v="7"/>
    <m/>
    <m/>
    <m/>
    <s v="Se puso el campo &quot;Nivel (m)&quot; en Nivel estático. Se debe definir si es estático o dinámico "/>
  </r>
  <r>
    <n v="-35.054594199999997"/>
    <n v="-64.239525"/>
    <s v="01A03/33EP"/>
    <m/>
    <m/>
    <s v="4.43"/>
    <m/>
    <m/>
    <m/>
    <m/>
    <m/>
    <m/>
    <x v="217"/>
    <m/>
    <x v="7"/>
    <m/>
    <m/>
    <m/>
    <s v="Se puso el campo &quot;Nivel (m)&quot; en Nivel estático. Se debe definir si es estático o dinámico "/>
  </r>
  <r>
    <n v="-37.008000000000003"/>
    <n v="-66.040999999999997"/>
    <s v="19B15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150555"/>
    <n v="-63.663207800000002"/>
    <s v="01C23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84053999999998"/>
    <n v="-66.051382000000004"/>
    <s v="19C05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43731299999997"/>
    <n v="-64.374785700000004"/>
    <s v="01A01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660460999999998"/>
    <n v="-67.459175000000002"/>
    <s v="24C22-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95934999999999"/>
    <n v="-66.500487000000007"/>
    <s v="19B2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46363"/>
    <n v="-63.772869300000004"/>
    <s v="01C12/51EP A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151950399999997"/>
    <n v="-64.0224063"/>
    <s v="03A16/08EP"/>
    <m/>
    <m/>
    <s v="8.6999999999999993"/>
    <m/>
    <m/>
    <m/>
    <m/>
    <m/>
    <m/>
    <x v="218"/>
    <m/>
    <x v="7"/>
    <m/>
    <m/>
    <m/>
    <s v="Se puso el campo &quot;Nivel (m)&quot; en Nivel estático. Se debe definir si es estático o dinámico "/>
  </r>
  <r>
    <n v="-36.589422999999996"/>
    <n v="-64.819504699999996"/>
    <s v="08C11/01EP"/>
    <m/>
    <m/>
    <s v="98"/>
    <m/>
    <m/>
    <m/>
    <m/>
    <m/>
    <m/>
    <x v="2"/>
    <m/>
    <x v="7"/>
    <m/>
    <m/>
    <m/>
    <s v="Se puso el campo &quot;Nivel (m)&quot; en Nivel estático. Se debe definir si es estático o dinámico "/>
  </r>
  <r>
    <n v="-35.315919899999997"/>
    <n v="-64.078430400000002"/>
    <s v="01A17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2584700000003"/>
    <n v="-63.957920100000003"/>
    <s v="02D15/02EP"/>
    <m/>
    <m/>
    <s v="15.57"/>
    <m/>
    <m/>
    <m/>
    <m/>
    <m/>
    <m/>
    <x v="2"/>
    <m/>
    <x v="7"/>
    <m/>
    <m/>
    <m/>
    <s v="Se puso el campo &quot;Nivel (m)&quot; en Nivel estático. Se debe definir si es estático o dinámico "/>
  </r>
  <r>
    <n v="-35.680346299999997"/>
    <n v="-63.773316000000001"/>
    <s v="01C12/51EP B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52207099999998"/>
    <n v="-63.846639099999997"/>
    <s v="02B11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69497900000003"/>
    <n v="-63.777099"/>
    <s v="01C12/03EP B"/>
    <m/>
    <m/>
    <s v="4.9000000000000004"/>
    <m/>
    <m/>
    <m/>
    <m/>
    <m/>
    <m/>
    <x v="2"/>
    <m/>
    <x v="7"/>
    <m/>
    <m/>
    <m/>
    <s v="Se puso el campo &quot;Nivel (m)&quot; en Nivel estático. Se debe definir si es estático o dinámico "/>
  </r>
  <r>
    <n v="-35.6879955"/>
    <n v="-63.782061900000002"/>
    <s v="01C12/03EP A"/>
    <m/>
    <m/>
    <s v="9"/>
    <m/>
    <m/>
    <m/>
    <m/>
    <m/>
    <m/>
    <x v="2"/>
    <m/>
    <x v="7"/>
    <m/>
    <m/>
    <m/>
    <s v="Se puso el campo &quot;Nivel (m)&quot; en Nivel estático. Se debe definir si es estático o dinámico "/>
  </r>
  <r>
    <n v="-35.296083000000003"/>
    <n v="-63.6969645"/>
    <s v="01B18/16EP"/>
    <m/>
    <m/>
    <s v="6.66"/>
    <m/>
    <m/>
    <m/>
    <m/>
    <m/>
    <m/>
    <x v="217"/>
    <m/>
    <x v="7"/>
    <m/>
    <m/>
    <m/>
    <s v="Se puso el campo &quot;Nivel (m)&quot; en Nivel estático. Se debe definir si es estático o dinámico "/>
  </r>
  <r>
    <n v="-35.399201900000001"/>
    <n v="-64.459736300000003"/>
    <s v="01A21/1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54206999999998"/>
    <n v="-64.0967354"/>
    <s v="01A04/01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8.232774999999997"/>
    <n v="-64.102624000000006"/>
    <s v="04D04-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81058399999998"/>
    <n v="-65.781813200000002"/>
    <s v="13D18/01EP"/>
    <m/>
    <m/>
    <s v="8.5"/>
    <m/>
    <m/>
    <m/>
    <m/>
    <m/>
    <m/>
    <x v="2"/>
    <m/>
    <x v="7"/>
    <m/>
    <m/>
    <m/>
    <s v="Se puso el campo &quot;Nivel (m)&quot; en Nivel estático. Se debe definir si es estático o dinámico "/>
  </r>
  <r>
    <n v="-36.713808299999997"/>
    <n v="-64.364027699999994"/>
    <s v="02D19/71EP"/>
    <m/>
    <m/>
    <s v="43.52"/>
    <m/>
    <m/>
    <m/>
    <m/>
    <m/>
    <m/>
    <x v="17"/>
    <m/>
    <x v="7"/>
    <m/>
    <m/>
    <m/>
    <s v="Se puso el campo &quot;Nivel (m)&quot; en Nivel estático. Se debe definir si es estático o dinámico "/>
  </r>
  <r>
    <n v="-36.453283300000002"/>
    <n v="-64.595811100000006"/>
    <s v="08C06/01EP"/>
    <m/>
    <m/>
    <s v="55.5"/>
    <m/>
    <m/>
    <m/>
    <m/>
    <m/>
    <m/>
    <x v="2"/>
    <m/>
    <x v="7"/>
    <m/>
    <m/>
    <m/>
    <s v="Se puso el campo &quot;Nivel (m)&quot; en Nivel estático. Se debe definir si es estático o dinámico "/>
  </r>
  <r>
    <n v="-36.060283800000001"/>
    <n v="-63.586111299999999"/>
    <s v="02B07/0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599392000000002"/>
    <n v="-64.360763000000006"/>
    <s v="04D22-03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45906199999997"/>
    <n v="-63.577504300000001"/>
    <s v="02B07/1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136945500000003"/>
    <n v="-63.9857868"/>
    <s v="01A06/15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1923900000003"/>
    <n v="-64.247680900000006"/>
    <s v="02D13/12EP"/>
    <m/>
    <m/>
    <s v="31.57"/>
    <m/>
    <m/>
    <m/>
    <m/>
    <m/>
    <m/>
    <x v="2"/>
    <m/>
    <x v="7"/>
    <m/>
    <m/>
    <m/>
    <s v="Se puso el campo &quot;Nivel (m)&quot; en Nivel estático. Se debe definir si es estático o dinámico "/>
  </r>
  <r>
    <n v="-36.923746800000004"/>
    <n v="-64.405665499999998"/>
    <s v="03A1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9.738641600000001"/>
    <n v="-64.179076199999997"/>
    <s v="04A1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8615300000001"/>
    <n v="-63.773581200000002"/>
    <s v="01C12/65EP"/>
    <m/>
    <m/>
    <s v="1.82"/>
    <m/>
    <m/>
    <m/>
    <m/>
    <m/>
    <m/>
    <x v="217"/>
    <m/>
    <x v="7"/>
    <m/>
    <m/>
    <m/>
    <s v="Se puso el campo &quot;Nivel (m)&quot; en Nivel estático. Se debe definir si es estático o dinámico "/>
  </r>
  <r>
    <n v="-37.124446599999999"/>
    <n v="-63.650084399999997"/>
    <s v="03B18/18EP"/>
    <m/>
    <m/>
    <s v="4.78"/>
    <m/>
    <m/>
    <m/>
    <m/>
    <m/>
    <m/>
    <x v="218"/>
    <m/>
    <x v="7"/>
    <m/>
    <m/>
    <m/>
    <s v="Se puso el campo &quot;Nivel (m)&quot; en Nivel estático. Se debe definir si es estático o dinámico "/>
  </r>
  <r>
    <n v="-35.272072399999999"/>
    <n v="-63.8157511"/>
    <s v="CEBALLOS-81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95655000000002"/>
    <n v="-65.438023999999999"/>
    <s v="10D03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395003199999998"/>
    <n v="-64.469723299999998"/>
    <s v="01A21/04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16734800000002"/>
    <n v="-64.937235299999998"/>
    <s v="07B0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80522000000001"/>
    <n v="-64.072928000000005"/>
    <s v="05A25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66451100000002"/>
    <n v="-63.431037799999999"/>
    <s v="03C16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44132900000002"/>
    <n v="-64.318538200000006"/>
    <s v="02D19/60EP"/>
    <m/>
    <m/>
    <s v="15.1"/>
    <m/>
    <m/>
    <m/>
    <m/>
    <m/>
    <m/>
    <x v="2"/>
    <m/>
    <x v="7"/>
    <m/>
    <m/>
    <m/>
    <s v="Se puso el campo &quot;Nivel (m)&quot; en Nivel estático. Se debe definir si es estático o dinámico "/>
  </r>
  <r>
    <n v="-38.052613999999998"/>
    <n v="-64.356320999999994"/>
    <s v="04A19-06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13447999999998"/>
    <n v="-66.174954"/>
    <s v="20B2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06402099999998"/>
    <n v="-63.726397599999999"/>
    <s v="01C19/14EP"/>
    <m/>
    <m/>
    <s v="4.32"/>
    <m/>
    <m/>
    <m/>
    <m/>
    <m/>
    <m/>
    <x v="217"/>
    <m/>
    <x v="7"/>
    <m/>
    <m/>
    <m/>
    <s v="Se puso el campo &quot;Nivel (m)&quot; en Nivel estático. Se debe definir si es estático o dinámico "/>
  </r>
  <r>
    <n v="-35.307601400000003"/>
    <n v="-63.691718299999998"/>
    <s v="01B18/07EP"/>
    <m/>
    <m/>
    <s v="5.68"/>
    <m/>
    <m/>
    <m/>
    <m/>
    <m/>
    <m/>
    <x v="217"/>
    <m/>
    <x v="7"/>
    <m/>
    <m/>
    <m/>
    <s v="Se puso el campo &quot;Nivel (m)&quot; en Nivel estático. Se debe definir si es estático o dinámico "/>
  </r>
  <r>
    <n v="-36.493766600000001"/>
    <n v="-63.446102699999997"/>
    <s v="02C06/04EP"/>
    <m/>
    <m/>
    <s v="3.55"/>
    <m/>
    <m/>
    <m/>
    <m/>
    <m/>
    <m/>
    <x v="2"/>
    <m/>
    <x v="7"/>
    <m/>
    <m/>
    <m/>
    <s v="Se puso el campo &quot;Nivel (m)&quot; en Nivel estático. Se debe definir si es estático o dinámico "/>
  </r>
  <r>
    <n v="-36.041658200000001"/>
    <n v="-63.568762399999997"/>
    <s v="02B07/01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902323299999999"/>
    <n v="-64.241234899999995"/>
    <s v="03A08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409621000000001"/>
    <n v="-63.472538"/>
    <s v="04C1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0753200000003"/>
    <n v="-64.2785796"/>
    <s v="02D13/21EP"/>
    <m/>
    <m/>
    <s v="45.5"/>
    <m/>
    <m/>
    <m/>
    <m/>
    <m/>
    <m/>
    <x v="17"/>
    <m/>
    <x v="7"/>
    <m/>
    <m/>
    <m/>
    <s v="Se puso el campo &quot;Nivel (m)&quot; en Nivel estático. Se debe definir si es estático o dinámico "/>
  </r>
  <r>
    <n v="-36.671029699999998"/>
    <n v="-64.333907400000001"/>
    <s v="02D19/4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7994900000001"/>
    <n v="-64.269226500000002"/>
    <s v="02D12/02EP"/>
    <m/>
    <m/>
    <s v="18.95"/>
    <m/>
    <m/>
    <m/>
    <m/>
    <m/>
    <m/>
    <x v="2"/>
    <m/>
    <x v="7"/>
    <m/>
    <m/>
    <m/>
    <s v="Se puso el campo &quot;Nivel (m)&quot; en Nivel estático. Se debe definir si es estático o dinámico "/>
  </r>
  <r>
    <n v="-37.961460000000002"/>
    <n v="-67.780782000000002"/>
    <s v="XXVA15/Fm D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82077900000002"/>
    <n v="-64.180871499999995"/>
    <s v="02D13/38EP"/>
    <m/>
    <m/>
    <s v="16.37"/>
    <m/>
    <m/>
    <m/>
    <m/>
    <m/>
    <m/>
    <x v="217"/>
    <m/>
    <x v="7"/>
    <m/>
    <m/>
    <m/>
    <s v="Se puso el campo &quot;Nivel (m)&quot; en Nivel estático. Se debe definir si es estático o dinámico "/>
  </r>
  <r>
    <n v="-35.300002900000003"/>
    <n v="-63.688619199999998"/>
    <s v="01B18/D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60067300000001"/>
    <n v="-63.736036499999997"/>
    <s v="01C12/8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144236800000002"/>
    <n v="-63.6641318"/>
    <s v="03B18/09EP"/>
    <m/>
    <m/>
    <s v="5.28"/>
    <m/>
    <m/>
    <m/>
    <m/>
    <m/>
    <m/>
    <x v="218"/>
    <m/>
    <x v="7"/>
    <m/>
    <m/>
    <m/>
    <s v="Se puso el campo &quot;Nivel (m)&quot; en Nivel estático. Se debe definir si es estático o dinámico "/>
  </r>
  <r>
    <n v="-35.678856699999997"/>
    <n v="-63.7538275"/>
    <s v="01C12/4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839400300000001"/>
    <n v="-63.518526700000002"/>
    <s v="03B04/09EP"/>
    <m/>
    <m/>
    <s v="4.13"/>
    <m/>
    <m/>
    <m/>
    <m/>
    <m/>
    <m/>
    <x v="17"/>
    <m/>
    <x v="7"/>
    <m/>
    <m/>
    <m/>
    <s v="Se puso el campo &quot;Nivel (m)&quot; en Nivel estático. Se debe definir si es estático o dinámico "/>
  </r>
  <r>
    <n v="-38.226512"/>
    <n v="-64.659189999999995"/>
    <s v="10C04-03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66000000000003"/>
    <n v="-66.664000000000001"/>
    <s v="19A16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3428800000003"/>
    <n v="-64.225085000000007"/>
    <s v="02D13/47EP"/>
    <m/>
    <m/>
    <s v="22.1"/>
    <m/>
    <m/>
    <m/>
    <m/>
    <m/>
    <m/>
    <x v="217"/>
    <m/>
    <x v="7"/>
    <m/>
    <m/>
    <m/>
    <s v="Se puso el campo &quot;Nivel (m)&quot; en Nivel estático. Se debe definir si es estático o dinámico "/>
  </r>
  <r>
    <n v="-37.387809400000002"/>
    <n v="-64.598124400000003"/>
    <s v="09C06/30EP"/>
    <m/>
    <m/>
    <s v="43.5"/>
    <m/>
    <m/>
    <m/>
    <m/>
    <m/>
    <m/>
    <x v="2"/>
    <m/>
    <x v="7"/>
    <m/>
    <m/>
    <m/>
    <s v="Se puso el campo &quot;Nivel (m)&quot; en Nivel estático. Se debe definir si es estático o dinámico "/>
  </r>
  <r>
    <n v="-35.651093299999999"/>
    <n v="-64.7697079"/>
    <s v="07C13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32595999999998"/>
    <n v="-65.977742399999997"/>
    <s v="13A1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24771"/>
    <n v="-64.279817699999995"/>
    <s v="02D13/76EP"/>
    <m/>
    <m/>
    <s v="9.8800000000000008"/>
    <m/>
    <m/>
    <m/>
    <m/>
    <m/>
    <m/>
    <x v="17"/>
    <m/>
    <x v="7"/>
    <m/>
    <m/>
    <m/>
    <s v="Se puso el campo &quot;Nivel (m)&quot; en Nivel estático. Se debe definir si es estático o dinámico "/>
  </r>
  <r>
    <n v="-37.376072299999997"/>
    <n v="-63.779082799999998"/>
    <s v="03C09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31833999999998"/>
    <n v="-64.268689499999994"/>
    <s v="02D18/11EP"/>
    <m/>
    <m/>
    <s v="23.3"/>
    <m/>
    <m/>
    <m/>
    <m/>
    <m/>
    <m/>
    <x v="17"/>
    <m/>
    <x v="7"/>
    <m/>
    <m/>
    <m/>
    <s v="Se puso el campo &quot;Nivel (m)&quot; en Nivel estático. Se debe definir si es estático o dinámico "/>
  </r>
  <r>
    <n v="-35.417227599999997"/>
    <n v="-63.809174900000002"/>
    <s v="01B22/09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41117099999997"/>
    <n v="-63.710560200000003"/>
    <s v="01C18/II5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02972"/>
    <n v="-68.042028000000002"/>
    <s v="23A09/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63106099999999"/>
    <n v="-64.245739799999996"/>
    <s v="01A03/0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482869100000002"/>
    <n v="-63.553490199999999"/>
    <s v="03C14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41999999999997"/>
    <n v="-67.998999999999995"/>
    <s v="24A23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7909"/>
    <n v="-66.518392000000006"/>
    <s v="18C1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44201800000003"/>
    <n v="-63.5847306"/>
    <s v="02B07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09"/>
    <n v="-67.718000000000004"/>
    <s v="24D15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01175400000001"/>
    <n v="-63.972430099999997"/>
    <s v="02D06/24EP"/>
    <m/>
    <m/>
    <s v="5.81"/>
    <m/>
    <m/>
    <m/>
    <m/>
    <m/>
    <m/>
    <x v="217"/>
    <m/>
    <x v="7"/>
    <m/>
    <m/>
    <m/>
    <s v="Se puso el campo &quot;Nivel (m)&quot; en Nivel estático. Se debe definir si es estático o dinámico "/>
  </r>
  <r>
    <n v="-35.098221500000001"/>
    <n v="-64.980046099999996"/>
    <s v="07B10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80865999999999"/>
    <n v="-64.088216000000003"/>
    <s v="05A24/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31039799999998"/>
    <n v="-66"/>
    <s v="19C05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97224199999997"/>
    <n v="-64.468613700000006"/>
    <s v="01A21/0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49240800000001"/>
    <n v="-63.778472100000002"/>
    <s v="01C12/67EP"/>
    <m/>
    <m/>
    <s v="2.1"/>
    <m/>
    <m/>
    <m/>
    <m/>
    <m/>
    <m/>
    <x v="217"/>
    <m/>
    <x v="7"/>
    <m/>
    <m/>
    <m/>
    <s v="Se puso el campo &quot;Nivel (m)&quot; en Nivel estático. Se debe definir si es estático o dinámico "/>
  </r>
  <r>
    <n v="-37.330575000000003"/>
    <n v="-65.908536600000005"/>
    <s v="01B18/2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228758999999997"/>
    <n v="-66.935142999999997"/>
    <s v="18A19/05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02702600000002"/>
    <n v="-63.798746299999998"/>
    <s v="01C12/14EP"/>
    <m/>
    <m/>
    <s v="2"/>
    <m/>
    <m/>
    <m/>
    <m/>
    <m/>
    <m/>
    <x v="2"/>
    <m/>
    <x v="7"/>
    <m/>
    <m/>
    <m/>
    <s v="Se puso el campo &quot;Nivel (m)&quot; en Nivel estático. Se debe definir si es estático o dinámico "/>
  </r>
  <r>
    <n v="-35.8083448"/>
    <n v="-63.662565600000001"/>
    <s v="01C18/29EP B"/>
    <m/>
    <m/>
    <s v="2.04"/>
    <m/>
    <m/>
    <m/>
    <m/>
    <m/>
    <m/>
    <x v="217"/>
    <m/>
    <x v="7"/>
    <m/>
    <m/>
    <m/>
    <s v="Se puso el campo &quot;Nivel (m)&quot; en Nivel estático. Se debe definir si es estático o dinámico "/>
  </r>
  <r>
    <n v="-36.646959000000003"/>
    <n v="-64.337417099999996"/>
    <s v="02D19/09EP"/>
    <m/>
    <m/>
    <s v="18.22"/>
    <m/>
    <m/>
    <m/>
    <m/>
    <m/>
    <m/>
    <x v="2"/>
    <m/>
    <x v="7"/>
    <m/>
    <m/>
    <m/>
    <s v="Se puso el campo &quot;Nivel (m)&quot; en Nivel estático. Se debe definir si es estático o dinámico "/>
  </r>
  <r>
    <n v="-35.783666799999999"/>
    <n v="-63.716957200000003"/>
    <s v="01C18/29EP A"/>
    <m/>
    <m/>
    <s v="1.5"/>
    <m/>
    <m/>
    <m/>
    <m/>
    <m/>
    <m/>
    <x v="2"/>
    <m/>
    <x v="7"/>
    <m/>
    <m/>
    <m/>
    <s v="Se puso el campo &quot;Nivel (m)&quot; en Nivel estático. Se debe definir si es estático o dinámico "/>
  </r>
  <r>
    <n v="-36.598812700000003"/>
    <n v="-64.290180800000002"/>
    <s v="02D12/17EP"/>
    <m/>
    <m/>
    <s v="22.8"/>
    <m/>
    <m/>
    <m/>
    <m/>
    <m/>
    <m/>
    <x v="17"/>
    <m/>
    <x v="7"/>
    <m/>
    <m/>
    <m/>
    <s v="Se puso el campo &quot;Nivel (m)&quot; en Nivel estático. Se debe definir si es estático o dinámico "/>
  </r>
  <r>
    <n v="-36.222828700000001"/>
    <n v="-64.252764600000006"/>
    <s v="02A1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757941"/>
    <n v="-64.431354099999993"/>
    <s v="01A21/07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9063099999998"/>
    <n v="-65.433231500000005"/>
    <s v="08A19/45EP"/>
    <m/>
    <m/>
    <s v="-"/>
    <m/>
    <m/>
    <m/>
    <m/>
    <m/>
    <m/>
    <x v="17"/>
    <m/>
    <x v="7"/>
    <m/>
    <m/>
    <m/>
    <s v="Se puso el campo &quot;Nivel (m)&quot; en Nivel estático. Se debe definir si es estático o dinámico "/>
  </r>
  <r>
    <n v="-36.237474499999998"/>
    <n v="-65.500728300000006"/>
    <s v="08A19/05EX"/>
    <m/>
    <m/>
    <s v="17"/>
    <m/>
    <m/>
    <m/>
    <m/>
    <m/>
    <m/>
    <x v="2"/>
    <m/>
    <x v="7"/>
    <m/>
    <m/>
    <m/>
    <s v="Se puso el campo &quot;Nivel (m)&quot; en Nivel estático. Se debe definir si es estático o dinámico "/>
  </r>
  <r>
    <n v="-35.134826199999999"/>
    <n v="-64.096092999999996"/>
    <s v="01A07/11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972434800000002"/>
    <n v="-63.5973319"/>
    <s v="04B14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868645"/>
    <n v="-63.695948000000001"/>
    <s v="01C18/34EP"/>
    <m/>
    <m/>
    <s v="4.72"/>
    <m/>
    <m/>
    <m/>
    <m/>
    <m/>
    <m/>
    <x v="217"/>
    <m/>
    <x v="7"/>
    <m/>
    <m/>
    <m/>
    <s v="Se puso el campo &quot;Nivel (m)&quot; en Nivel estático. Se debe definir si es estático o dinámico "/>
  </r>
  <r>
    <n v="-37.910781999999998"/>
    <n v="-65.282509000000005"/>
    <s v="10A14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072291300000003"/>
    <n v="-64.227376199999995"/>
    <s v="01A03/26EP"/>
    <m/>
    <m/>
    <s v="7"/>
    <m/>
    <m/>
    <m/>
    <m/>
    <m/>
    <m/>
    <x v="217"/>
    <m/>
    <x v="7"/>
    <m/>
    <m/>
    <m/>
    <s v="Se puso el campo &quot;Nivel (m)&quot; en Nivel estático. Se debe definir si es estático o dinámico "/>
  </r>
  <r>
    <n v="-37.539642000000001"/>
    <n v="-65.243452000000005"/>
    <s v="09D17/02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821258800000003"/>
    <n v="-63.681883300000003"/>
    <s v="01C23/0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7304362"/>
    <n v="-64.344337600000003"/>
    <s v="02D22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9276299999998"/>
    <n v="-64.029094099999995"/>
    <s v="02D06/13EP"/>
    <m/>
    <m/>
    <s v="4.38"/>
    <m/>
    <m/>
    <m/>
    <m/>
    <m/>
    <m/>
    <x v="217"/>
    <m/>
    <x v="7"/>
    <m/>
    <m/>
    <m/>
    <s v="Se puso el campo &quot;Nivel (m)&quot; en Nivel estático. Se debe definir si es estático o dinámico "/>
  </r>
  <r>
    <n v="-37.672521199999998"/>
    <n v="-63.548752299999997"/>
    <s v="03C24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659807999999998"/>
    <n v="-65.978432999999995"/>
    <s v="14D21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4489935"/>
    <n v="-65.341888100000006"/>
    <s v="CARROQUEMADO/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15038599999998"/>
    <n v="-65.287665200000006"/>
    <s v="09A17/04EP"/>
    <m/>
    <m/>
    <s v="5"/>
    <m/>
    <m/>
    <m/>
    <m/>
    <m/>
    <m/>
    <x v="2"/>
    <m/>
    <x v="7"/>
    <m/>
    <m/>
    <m/>
    <s v="Se puso el campo &quot;Nivel (m)&quot; en Nivel estático. Se debe definir si es estático o dinámico "/>
  </r>
  <r>
    <n v="-38.6064528"/>
    <n v="-66.562542399999998"/>
    <s v="21A05/1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684316"/>
    <n v="-64.270954099999997"/>
    <s v="01D1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954000000000001"/>
    <n v="-68.081999999999994"/>
    <s v="24A09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633122"/>
    <n v="-64.143781399999995"/>
    <s v="02D17/01EP"/>
    <m/>
    <m/>
    <s v="14"/>
    <m/>
    <m/>
    <m/>
    <m/>
    <m/>
    <m/>
    <x v="2"/>
    <m/>
    <x v="7"/>
    <m/>
    <m/>
    <m/>
    <s v="Se puso el campo &quot;Nivel (m)&quot; en Nivel estático. Se debe definir si es estático o dinámico "/>
  </r>
  <r>
    <n v="-35.320920399999999"/>
    <n v="-64.089658499999999"/>
    <s v="01A17/1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52553800000001"/>
    <n v="-65.471915100000004"/>
    <s v="08A19/34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383159300000003"/>
    <n v="-63.444376099999999"/>
    <s v="02C05/09EP"/>
    <m/>
    <m/>
    <s v="5.43"/>
    <m/>
    <m/>
    <m/>
    <m/>
    <m/>
    <m/>
    <x v="217"/>
    <m/>
    <x v="7"/>
    <m/>
    <m/>
    <m/>
    <s v="Se puso el campo &quot;Nivel (m)&quot; en Nivel estático. Se debe definir si es estático o dinámico "/>
  </r>
  <r>
    <n v="-35.408056199999997"/>
    <n v="-63.771399700000003"/>
    <s v="01B22/10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98160099999997"/>
    <n v="-63.699453599999998"/>
    <s v="01C18/2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074816800000001"/>
    <n v="-64.645249000000007"/>
    <s v="07B04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59570100000001"/>
    <n v="-63.626842199999999"/>
    <s v="02C08/05EP"/>
    <m/>
    <m/>
    <s v="6.51"/>
    <m/>
    <m/>
    <m/>
    <m/>
    <m/>
    <m/>
    <x v="17"/>
    <m/>
    <x v="7"/>
    <m/>
    <m/>
    <m/>
    <s v="Se puso el campo &quot;Nivel (m)&quot; en Nivel estático. Se debe definir si es estático o dinámico "/>
  </r>
  <r>
    <n v="-36.638994400000001"/>
    <n v="-63.388674999999999"/>
    <s v="09C06/17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28601099999999"/>
    <n v="-64.800892500000003"/>
    <s v="08C23/01EP"/>
    <m/>
    <m/>
    <s v="67.5"/>
    <m/>
    <m/>
    <m/>
    <m/>
    <m/>
    <m/>
    <x v="2"/>
    <m/>
    <x v="7"/>
    <m/>
    <m/>
    <m/>
    <s v="Se puso el campo &quot;Nivel (m)&quot; en Nivel estático. Se debe definir si es estático o dinámico "/>
  </r>
  <r>
    <n v="-37.234326000000003"/>
    <n v="-65.996253999999993"/>
    <s v="19C05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98893400000003"/>
    <n v="-64.132065999999995"/>
    <s v="01D14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06927700000003"/>
    <n v="-64.076112100000003"/>
    <s v="01A17/0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94868200000003"/>
    <n v="-63.763233399999997"/>
    <s v="01B19/01EP"/>
    <m/>
    <m/>
    <s v="8.6"/>
    <m/>
    <m/>
    <m/>
    <m/>
    <m/>
    <m/>
    <x v="2"/>
    <m/>
    <x v="7"/>
    <m/>
    <m/>
    <m/>
    <s v="Se puso el campo &quot;Nivel (m)&quot; en Nivel estático. Se debe definir si es estático o dinámico "/>
  </r>
  <r>
    <n v="-36.537662500000003"/>
    <n v="-64.021897600000003"/>
    <s v="02D15/04EP"/>
    <m/>
    <m/>
    <s v="3"/>
    <m/>
    <m/>
    <m/>
    <m/>
    <m/>
    <m/>
    <x v="217"/>
    <m/>
    <x v="7"/>
    <m/>
    <m/>
    <m/>
    <s v="Se puso el campo &quot;Nivel (m)&quot; en Nivel estático. Se debe definir si es estático o dinámico "/>
  </r>
  <r>
    <n v="-36.148411799999998"/>
    <n v="-63.848098299999997"/>
    <s v="02B11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1804599999998"/>
    <n v="-64.679824300000007"/>
    <s v="07B0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44372400000003"/>
    <n v="-63.599012199999997"/>
    <s v="01B14/02EP"/>
    <m/>
    <m/>
    <s v="3.04"/>
    <m/>
    <m/>
    <m/>
    <m/>
    <m/>
    <m/>
    <x v="2"/>
    <m/>
    <x v="7"/>
    <m/>
    <m/>
    <m/>
    <s v="Se puso el campo &quot;Nivel (m)&quot; en Nivel estático. Se debe definir si es estático o dinámico "/>
  </r>
  <r>
    <n v="-36.668242599999999"/>
    <n v="-64.3815752"/>
    <s v="02D19/7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723987999999999"/>
    <n v="-66.086299999999994"/>
    <s v="21B07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3310100000003"/>
    <n v="-65.099894699999993"/>
    <s v="08A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01870899999997"/>
    <n v="-63.69941"/>
    <s v="01B18/18EP"/>
    <m/>
    <m/>
    <s v="5.8"/>
    <m/>
    <m/>
    <m/>
    <m/>
    <m/>
    <m/>
    <x v="217"/>
    <m/>
    <x v="7"/>
    <m/>
    <m/>
    <m/>
    <s v="Se puso el campo &quot;Nivel (m)&quot; en Nivel estático. Se debe definir si es estático o dinámico "/>
  </r>
  <r>
    <n v="-35.397584299999998"/>
    <n v="-64.467532800000001"/>
    <s v="01A21/1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3567000000002"/>
    <n v="-64.343536700000001"/>
    <s v="01D12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808359000000003"/>
    <n v="-65.704429000000005"/>
    <s v="15A0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19506400000002"/>
    <n v="-64.023113499999994"/>
    <s v="01D25/01EX"/>
    <m/>
    <m/>
    <s v="6.3"/>
    <m/>
    <m/>
    <m/>
    <m/>
    <m/>
    <m/>
    <x v="2"/>
    <m/>
    <x v="7"/>
    <m/>
    <m/>
    <m/>
    <s v="Se puso el campo &quot;Nivel (m)&quot; en Nivel estático. Se debe definir si es estático o dinámico "/>
  </r>
  <r>
    <n v="-38.332484000000001"/>
    <n v="-64.643206000000006"/>
    <s v="Perf.DPV/CUCHI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46285"/>
    <n v="-66.914049000000006"/>
    <s v="18A19/07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4.2958888"/>
    <n v="-62.249361100000002"/>
    <s v="01C12/III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55020399999997"/>
    <n v="-63.584340900000001"/>
    <s v="02B07/14EP"/>
    <m/>
    <m/>
    <s v="6.4"/>
    <m/>
    <m/>
    <m/>
    <m/>
    <m/>
    <m/>
    <x v="217"/>
    <m/>
    <x v="7"/>
    <m/>
    <m/>
    <m/>
    <s v="Se puso el campo &quot;Nivel (m)&quot; en Nivel estático. Se debe definir si es estático o dinámico "/>
  </r>
  <r>
    <n v="-36.060578999999997"/>
    <n v="-64.854595200000006"/>
    <s v="08B09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31012400000002"/>
    <n v="-67.150024500000001"/>
    <s v="23B0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15003799999998"/>
    <n v="-64.303598399999998"/>
    <s v="02D19/58EP A"/>
    <m/>
    <m/>
    <s v="surg."/>
    <m/>
    <m/>
    <m/>
    <m/>
    <m/>
    <m/>
    <x v="2"/>
    <m/>
    <x v="7"/>
    <m/>
    <m/>
    <m/>
    <s v="Se puso el campo &quot;Nivel (m)&quot; en Nivel estático. Se debe definir si es estático o dinámico "/>
  </r>
  <r>
    <n v="-35.820322500000003"/>
    <n v="-64.009734899999998"/>
    <s v="01D25/01EP"/>
    <m/>
    <m/>
    <s v="5.25"/>
    <m/>
    <m/>
    <m/>
    <m/>
    <m/>
    <m/>
    <x v="217"/>
    <m/>
    <x v="7"/>
    <m/>
    <m/>
    <m/>
    <s v="Se puso el campo &quot;Nivel (m)&quot; en Nivel estático. Se debe definir si es estático o dinámico "/>
  </r>
  <r>
    <n v="-38.081226999999998"/>
    <n v="-66.139478999999994"/>
    <s v="20B25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6720699999997"/>
    <n v="-64.278001399999994"/>
    <s v="02D13/14EP"/>
    <m/>
    <m/>
    <s v="19.43"/>
    <m/>
    <m/>
    <m/>
    <m/>
    <m/>
    <m/>
    <x v="17"/>
    <m/>
    <x v="7"/>
    <m/>
    <m/>
    <m/>
    <s v="Se puso el campo &quot;Nivel (m)&quot; en Nivel estático. Se debe definir si es estático o dinámico "/>
  </r>
  <r>
    <n v="-36.685583200000004"/>
    <n v="-64.348188100000002"/>
    <s v="02D19/58EP B"/>
    <m/>
    <m/>
    <s v="41.65"/>
    <m/>
    <m/>
    <m/>
    <m/>
    <m/>
    <m/>
    <x v="2"/>
    <m/>
    <x v="7"/>
    <m/>
    <m/>
    <m/>
    <s v="Se puso el campo &quot;Nivel (m)&quot; en Nivel estático. Se debe definir si es estático o dinámico "/>
  </r>
  <r>
    <n v="-36.218127799999998"/>
    <n v="-64.443632199999996"/>
    <s v="02A2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33750000000001"/>
    <n v="-67.686138999999997"/>
    <s v="23D25/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81013700000001"/>
    <n v="-64.393673000000007"/>
    <s v="02D20/02EP"/>
    <m/>
    <m/>
    <s v="32.47"/>
    <m/>
    <m/>
    <m/>
    <m/>
    <m/>
    <m/>
    <x v="2"/>
    <m/>
    <x v="7"/>
    <m/>
    <m/>
    <m/>
    <s v="Se puso el campo &quot;Nivel (m)&quot; en Nivel estático. Se debe definir si es estático o dinámico "/>
  </r>
  <r>
    <n v="-36.669777699999997"/>
    <n v="-64.361341600000003"/>
    <s v="02D19/62EP"/>
    <m/>
    <m/>
    <s v="30.62"/>
    <m/>
    <m/>
    <m/>
    <m/>
    <m/>
    <m/>
    <x v="218"/>
    <m/>
    <x v="7"/>
    <m/>
    <m/>
    <m/>
    <s v="Se puso el campo &quot;Nivel (m)&quot; en Nivel estático. Se debe definir si es estático o dinámico "/>
  </r>
  <r>
    <n v="-35.303314200000003"/>
    <n v="-63.6934866"/>
    <s v="01B18/0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3841465"/>
    <n v="-64.461632899999998"/>
    <s v="01A21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68605700000001"/>
    <n v="-63.738412199999999"/>
    <s v="01C12/56EP"/>
    <m/>
    <m/>
    <s v="2.2999999999999998"/>
    <m/>
    <m/>
    <m/>
    <m/>
    <m/>
    <m/>
    <x v="217"/>
    <m/>
    <x v="7"/>
    <m/>
    <m/>
    <m/>
    <s v="Se puso el campo &quot;Nivel (m)&quot; en Nivel estático. Se debe definir si es estático o dinámico "/>
  </r>
  <r>
    <n v="-39.144463000000002"/>
    <n v="-63.695672000000002"/>
    <s v="05C03-10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8157999999998"/>
    <n v="-64.280580499999999"/>
    <s v="02D13/23EP"/>
    <m/>
    <m/>
    <s v="21.5"/>
    <m/>
    <m/>
    <m/>
    <m/>
    <m/>
    <m/>
    <x v="17"/>
    <m/>
    <x v="7"/>
    <m/>
    <m/>
    <m/>
    <s v="Se puso el campo &quot;Nivel (m)&quot; en Nivel estático. Se debe definir si es estático o dinámico "/>
  </r>
  <r>
    <n v="-36.5554092"/>
    <n v="-64.297550400000006"/>
    <s v="02D12/04EP"/>
    <m/>
    <m/>
    <s v="33"/>
    <m/>
    <m/>
    <m/>
    <m/>
    <m/>
    <m/>
    <x v="2"/>
    <m/>
    <x v="7"/>
    <m/>
    <m/>
    <m/>
    <s v="Se puso el campo &quot;Nivel (m)&quot; en Nivel estático. Se debe definir si es estático o dinámico "/>
  </r>
  <r>
    <n v="-35.659633999999997"/>
    <n v="-63.739246899999998"/>
    <s v="01C12/87EP B"/>
    <m/>
    <m/>
    <s v="5.81"/>
    <m/>
    <m/>
    <m/>
    <m/>
    <m/>
    <m/>
    <x v="2"/>
    <m/>
    <x v="7"/>
    <m/>
    <m/>
    <m/>
    <s v="Se puso el campo &quot;Nivel (m)&quot; en Nivel estático. Se debe definir si es estático o dinámico "/>
  </r>
  <r>
    <n v="-35.7856454"/>
    <n v="-63.421151299999998"/>
    <s v="01C16/02EP"/>
    <m/>
    <m/>
    <s v="4.13"/>
    <m/>
    <m/>
    <m/>
    <m/>
    <m/>
    <m/>
    <x v="217"/>
    <m/>
    <x v="7"/>
    <m/>
    <m/>
    <m/>
    <s v="Se puso el campo &quot;Nivel (m)&quot; en Nivel estático. Se debe definir si es estático o dinámico "/>
  </r>
  <r>
    <n v="-37.792599099999997"/>
    <n v="-64.0282646"/>
    <s v="04A0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4457000000002"/>
    <n v="-63.7401932"/>
    <s v="01C12/87EP A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256761400000002"/>
    <n v="-63.448877699999997"/>
    <s v="02B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01381000000003"/>
    <n v="-64.253378999999995"/>
    <s v="04A23-05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71424100000003"/>
    <n v="-64.365882799999994"/>
    <s v="02D19/51EP"/>
    <m/>
    <m/>
    <s v="24.44"/>
    <m/>
    <m/>
    <m/>
    <m/>
    <m/>
    <m/>
    <x v="218"/>
    <m/>
    <x v="7"/>
    <m/>
    <m/>
    <m/>
    <s v="Se puso el campo &quot;Nivel (m)&quot; en Nivel estático. Se debe definir si es estático o dinámico "/>
  </r>
  <r>
    <n v="-36.4933166"/>
    <n v="-63.446100000000001"/>
    <s v="02C06/06EP"/>
    <m/>
    <m/>
    <s v="4.4800000000000004"/>
    <m/>
    <m/>
    <m/>
    <m/>
    <m/>
    <m/>
    <x v="2"/>
    <m/>
    <x v="7"/>
    <m/>
    <m/>
    <m/>
    <s v="Se puso el campo &quot;Nivel (m)&quot; en Nivel estático. Se debe definir si es estático o dinámico "/>
  </r>
  <r>
    <n v="-36.497866999999999"/>
    <n v="-64.024276200000003"/>
    <s v="02D06/02EX"/>
    <m/>
    <m/>
    <s v="10.65"/>
    <m/>
    <m/>
    <m/>
    <m/>
    <m/>
    <m/>
    <x v="2"/>
    <m/>
    <x v="7"/>
    <m/>
    <m/>
    <m/>
    <s v="Se puso el campo &quot;Nivel (m)&quot; en Nivel estático. Se debe definir si es estático o dinámico "/>
  </r>
  <r>
    <n v="-36.908901100000001"/>
    <n v="-64.2600458"/>
    <s v="03A08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599499199999997"/>
    <n v="-64.558799699999994"/>
    <s v="07C06/0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54343200000002"/>
    <n v="-64.580485899999999"/>
    <s v="09C06/41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8.125874899999999"/>
    <n v="-64.817281800000003"/>
    <s v="10B23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808359000000003"/>
    <n v="-65.704429000000005"/>
    <s v="15A0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39105700000002"/>
    <n v="-63.757561000000003"/>
    <s v="01C12/1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30965"/>
    <n v="-63.778083799999997"/>
    <s v="01C12/45EX"/>
    <m/>
    <m/>
    <s v="1.6"/>
    <m/>
    <m/>
    <m/>
    <m/>
    <m/>
    <m/>
    <x v="2"/>
    <m/>
    <x v="7"/>
    <m/>
    <m/>
    <m/>
    <s v="Se puso el campo &quot;Nivel (m)&quot; en Nivel estático. Se debe definir si es estático o dinámico "/>
  </r>
  <r>
    <n v="-36.620756100000001"/>
    <n v="-64.290842299999994"/>
    <s v="02D12/19EP"/>
    <m/>
    <m/>
    <s v="24"/>
    <m/>
    <m/>
    <m/>
    <m/>
    <m/>
    <m/>
    <x v="17"/>
    <m/>
    <x v="7"/>
    <m/>
    <m/>
    <m/>
    <s v="Se puso el campo &quot;Nivel (m)&quot; en Nivel estático. Se debe definir si es estático o dinámico "/>
  </r>
  <r>
    <n v="-37.212000000000003"/>
    <n v="-66.274000000000001"/>
    <s v="19B23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2173999999997"/>
    <n v="-63.667242799999997"/>
    <s v="03B18/02EP"/>
    <m/>
    <m/>
    <s v="5"/>
    <m/>
    <m/>
    <m/>
    <m/>
    <m/>
    <m/>
    <x v="2"/>
    <m/>
    <x v="7"/>
    <m/>
    <m/>
    <m/>
    <s v="Se puso el campo &quot;Nivel (m)&quot; en Nivel estático. Se debe definir si es estático o dinámico "/>
  </r>
  <r>
    <n v="-37.745303999999997"/>
    <n v="-65.138807"/>
    <s v="10A05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655295600000002"/>
    <n v="-63.738168199999997"/>
    <s v="01C12/4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99685600000002"/>
    <n v="-63.752233599999997"/>
    <s v="01C12/91EP"/>
    <m/>
    <m/>
    <s v="3.32"/>
    <m/>
    <m/>
    <m/>
    <m/>
    <m/>
    <m/>
    <x v="217"/>
    <m/>
    <x v="7"/>
    <m/>
    <m/>
    <m/>
    <s v="Se puso el campo &quot;Nivel (m)&quot; en Nivel estático. Se debe definir si es estático o dinámico "/>
  </r>
  <r>
    <n v="-35.7562821"/>
    <n v="-63.727656099999997"/>
    <s v="01C19/0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818283800000003"/>
    <n v="-64.340930999999998"/>
    <s v="04A0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77321799999999"/>
    <n v="-63.6000917"/>
    <s v="04B14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0545600000001"/>
    <n v="-65.421648399999995"/>
    <s v="08A19/2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290002200000004"/>
    <n v="-63.792505800000001"/>
    <s v="01B19/8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51697799999997"/>
    <n v="-63.6814611"/>
    <s v="03B03/02EX B"/>
    <m/>
    <m/>
    <s v="5"/>
    <m/>
    <m/>
    <m/>
    <m/>
    <m/>
    <m/>
    <x v="2"/>
    <m/>
    <x v="7"/>
    <m/>
    <m/>
    <m/>
    <s v="Se puso el campo &quot;Nivel (m)&quot; en Nivel estático. Se debe definir si es estático o dinámico "/>
  </r>
  <r>
    <n v="-35.418848099999998"/>
    <n v="-63.790385399999998"/>
    <s v="01B22/0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847080499999997"/>
    <n v="-63.688371400000001"/>
    <s v="03B03/02EX A"/>
    <m/>
    <m/>
    <s v="2.78"/>
    <m/>
    <m/>
    <m/>
    <m/>
    <m/>
    <m/>
    <x v="2"/>
    <m/>
    <x v="7"/>
    <m/>
    <m/>
    <m/>
    <s v="Se puso el campo &quot;Nivel (m)&quot; en Nivel estático. Se debe definir si es estático o dinámico "/>
  </r>
  <r>
    <n v="-36.486054000000003"/>
    <n v="-63.888143900000003"/>
    <s v="02C10/1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78263899999999"/>
    <n v="-63.681438399999998"/>
    <s v="01C18/1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127799"/>
    <n v="-64.225300000000004"/>
    <s v="02D13/49EP"/>
    <m/>
    <m/>
    <s v="18"/>
    <m/>
    <m/>
    <m/>
    <m/>
    <m/>
    <m/>
    <x v="217"/>
    <m/>
    <x v="7"/>
    <m/>
    <m/>
    <m/>
    <s v="Se puso el campo &quot;Nivel (m)&quot; en Nivel estático. Se debe definir si es estático o dinámico "/>
  </r>
  <r>
    <n v="-35.673062799999997"/>
    <n v="-63.755065299999998"/>
    <s v="01C12/05EP"/>
    <m/>
    <m/>
    <s v="6.95"/>
    <m/>
    <m/>
    <m/>
    <m/>
    <m/>
    <m/>
    <x v="2"/>
    <m/>
    <x v="7"/>
    <m/>
    <m/>
    <m/>
    <s v="Se puso el campo &quot;Nivel (m)&quot; en Nivel estático. Se debe definir si es estático o dinámico "/>
  </r>
  <r>
    <n v="-36.763313799999999"/>
    <n v="-65.160916599999993"/>
    <s v="08D25/01EP"/>
    <m/>
    <m/>
    <s v="81.5"/>
    <m/>
    <m/>
    <m/>
    <m/>
    <m/>
    <m/>
    <x v="2"/>
    <m/>
    <x v="7"/>
    <m/>
    <m/>
    <m/>
    <s v="Se puso el campo &quot;Nivel (m)&quot; en Nivel estático. Se debe definir si es estático o dinámico "/>
  </r>
  <r>
    <n v="-36.4489935"/>
    <n v="-65.341888100000006"/>
    <s v="10D1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757291000000002"/>
    <n v="-65.629762999999997"/>
    <s v="10A01/05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606595300000002"/>
    <n v="-64.266957099999999"/>
    <s v="02D13/78EP"/>
    <m/>
    <m/>
    <s v="17.87"/>
    <m/>
    <m/>
    <m/>
    <m/>
    <m/>
    <m/>
    <x v="17"/>
    <m/>
    <x v="7"/>
    <m/>
    <m/>
    <m/>
    <s v="Se puso el campo &quot;Nivel (m)&quot; en Nivel estático. Se debe definir si es estático o dinámico "/>
  </r>
  <r>
    <n v="-37.749400799999997"/>
    <n v="-63.534931899999997"/>
    <s v="04B0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3896799999999"/>
    <n v="-65.428897699999993"/>
    <s v="08A19/36EP"/>
    <m/>
    <m/>
    <s v="-"/>
    <m/>
    <m/>
    <m/>
    <m/>
    <m/>
    <m/>
    <x v="17"/>
    <m/>
    <x v="7"/>
    <m/>
    <m/>
    <m/>
    <s v="Se puso el campo &quot;Nivel (m)&quot; en Nivel estático. Se debe definir si es estático o dinámico "/>
  </r>
  <r>
    <n v="-36.642898799999998"/>
    <n v="-64.294689199999993"/>
    <s v="02D19/20EP"/>
    <m/>
    <m/>
    <s v="11.55"/>
    <m/>
    <m/>
    <m/>
    <m/>
    <m/>
    <m/>
    <x v="17"/>
    <m/>
    <x v="7"/>
    <m/>
    <m/>
    <m/>
    <s v="Se puso el campo &quot;Nivel (m)&quot; en Nivel estático. Se debe definir si es estático o dinámico "/>
  </r>
  <r>
    <n v="-37.3641328"/>
    <n v="-64.604389299999994"/>
    <s v="09C06/32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5.724427800000001"/>
    <n v="-63.712136200000003"/>
    <s v="01C18/2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186253999999998"/>
    <n v="-66.297776999999996"/>
    <s v="20C03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76728700000001"/>
    <n v="-63.776549299999999"/>
    <s v="03C09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1366700000003"/>
    <n v="-64.518364099999999"/>
    <s v="09B16/02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8.685336999999997"/>
    <n v="-64.482301000000007"/>
    <s v="05A01-04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93715400000001"/>
    <n v="-64.980102200000005"/>
    <s v="07B10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721279000000003"/>
    <n v="-66.083941499999995"/>
    <s v="07B2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90999999999998"/>
    <n v="-67.841999999999999"/>
    <s v="24D07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84916800000003"/>
    <n v="-66.299047299999998"/>
    <s v="20C0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58763300000003"/>
    <n v="-63.582094900000001"/>
    <s v="02B07/18EP"/>
    <m/>
    <m/>
    <s v="5.08"/>
    <m/>
    <m/>
    <m/>
    <m/>
    <m/>
    <m/>
    <x v="217"/>
    <m/>
    <x v="7"/>
    <m/>
    <m/>
    <m/>
    <s v="Se puso el campo &quot;Nivel (m)&quot; en Nivel estático. Se debe definir si es estático o dinámico "/>
  </r>
  <r>
    <n v="-36.507618700000002"/>
    <n v="-63.957921300000002"/>
    <s v="02D06/26EP"/>
    <m/>
    <m/>
    <s v="7.53"/>
    <m/>
    <m/>
    <m/>
    <m/>
    <m/>
    <m/>
    <x v="217"/>
    <m/>
    <x v="7"/>
    <m/>
    <m/>
    <m/>
    <s v="Se puso el campo &quot;Nivel (m)&quot; en Nivel estático. Se debe definir si es estático o dinámico "/>
  </r>
  <r>
    <n v="-37.470146100000001"/>
    <n v="-63.5926902"/>
    <s v="03C14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14849"/>
    <n v="-63.770994899999998"/>
    <s v="01C12/69EP"/>
    <m/>
    <m/>
    <s v="3.6"/>
    <m/>
    <m/>
    <m/>
    <m/>
    <m/>
    <m/>
    <x v="217"/>
    <m/>
    <x v="7"/>
    <m/>
    <m/>
    <m/>
    <s v="Se puso el campo &quot;Nivel (m)&quot; en Nivel estático. Se debe definir si es estático o dinámico "/>
  </r>
  <r>
    <n v="-36.581799599999997"/>
    <n v="-64.210408299999997"/>
    <s v="02D13/67EP"/>
    <m/>
    <m/>
    <s v="24.3"/>
    <m/>
    <m/>
    <m/>
    <m/>
    <m/>
    <m/>
    <x v="217"/>
    <m/>
    <x v="7"/>
    <m/>
    <m/>
    <m/>
    <s v="Se puso el campo &quot;Nivel (m)&quot; en Nivel estático. Se debe definir si es estático o dinámico "/>
  </r>
  <r>
    <n v="-35.296951900000003"/>
    <n v="-63.700400899999998"/>
    <s v="01B18/25EP"/>
    <m/>
    <m/>
    <s v="6.4"/>
    <m/>
    <m/>
    <m/>
    <m/>
    <m/>
    <m/>
    <x v="217"/>
    <m/>
    <x v="7"/>
    <m/>
    <m/>
    <m/>
    <s v="Se puso el campo &quot;Nivel (m)&quot; en Nivel estático. Se debe definir si es estático o dinámico "/>
  </r>
  <r>
    <n v="-36.278644200000002"/>
    <n v="-65.90428"/>
    <s v="08B2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71397599999999"/>
    <n v="-64.372895700000001"/>
    <s v="02D19/11EP"/>
    <m/>
    <m/>
    <s v="17.22"/>
    <m/>
    <m/>
    <m/>
    <m/>
    <m/>
    <m/>
    <x v="2"/>
    <m/>
    <x v="7"/>
    <m/>
    <m/>
    <m/>
    <s v="Se puso el campo &quot;Nivel (m)&quot; en Nivel estático. Se debe definir si es estático o dinámico "/>
  </r>
  <r>
    <n v="-35.762408399999998"/>
    <n v="-63.717516799999999"/>
    <s v="01C18/36EP"/>
    <m/>
    <m/>
    <s v="5.6"/>
    <m/>
    <m/>
    <m/>
    <m/>
    <m/>
    <m/>
    <x v="217"/>
    <m/>
    <x v="7"/>
    <m/>
    <m/>
    <m/>
    <s v="Se puso el campo &quot;Nivel (m)&quot; en Nivel estático. Se debe definir si es estático o dinámico "/>
  </r>
  <r>
    <n v="-37.366860799999998"/>
    <n v="-64.596322999999998"/>
    <s v="09C06/01EP"/>
    <m/>
    <m/>
    <s v="10"/>
    <m/>
    <m/>
    <m/>
    <m/>
    <m/>
    <m/>
    <x v="2"/>
    <m/>
    <x v="7"/>
    <m/>
    <m/>
    <m/>
    <s v="Se puso el campo &quot;Nivel (m)&quot; en Nivel estático. Se debe definir si es estático o dinámico "/>
  </r>
  <r>
    <n v="-36.053457100000003"/>
    <n v="-63.579634800000001"/>
    <s v="02B07/02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15061200000002"/>
    <n v="-63.650615999999999"/>
    <s v="01C23/05EP"/>
    <m/>
    <m/>
    <s v="3.63"/>
    <m/>
    <m/>
    <m/>
    <m/>
    <m/>
    <m/>
    <x v="217"/>
    <m/>
    <x v="7"/>
    <m/>
    <m/>
    <m/>
    <s v="Se puso el campo &quot;Nivel (m)&quot; en Nivel estático. Se debe definir si es estático o dinámico "/>
  </r>
  <r>
    <n v="-38.072575999999998"/>
    <n v="-63.424224299999999"/>
    <s v="04B25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3794500000001"/>
    <n v="-64.219982299999998"/>
    <s v="02D13/01EP"/>
    <m/>
    <m/>
    <s v="25.11"/>
    <m/>
    <m/>
    <m/>
    <m/>
    <m/>
    <m/>
    <x v="17"/>
    <m/>
    <x v="7"/>
    <m/>
    <m/>
    <m/>
    <s v="Se puso el campo &quot;Nivel (m)&quot; en Nivel estático. Se debe definir si es estático o dinámico "/>
  </r>
  <r>
    <n v="-35.314034300000003"/>
    <n v="-64.077635599999994"/>
    <s v="01A17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85946599999997"/>
    <n v="-64.279122099999995"/>
    <s v="01A2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6923900000003"/>
    <n v="-65.424949299999994"/>
    <s v="08A19/07EP"/>
    <m/>
    <m/>
    <s v="15.4"/>
    <m/>
    <m/>
    <m/>
    <m/>
    <m/>
    <m/>
    <x v="2"/>
    <m/>
    <x v="7"/>
    <m/>
    <m/>
    <m/>
    <s v="Se puso el campo &quot;Nivel (m)&quot; en Nivel estático. Se debe definir si es estático o dinámico "/>
  </r>
  <r>
    <n v="-36.8587986"/>
    <n v="-63.692345199999998"/>
    <s v="03B03/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387784000000003"/>
    <n v="-64.073570000000004"/>
    <s v="04D14-04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363727500000003"/>
    <n v="-65.803193100000001"/>
    <s v="13D03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91655500000002"/>
    <n v="-64.512775000000005"/>
    <s v="07B06/02EX"/>
    <m/>
    <m/>
    <s v="4.2"/>
    <m/>
    <m/>
    <m/>
    <m/>
    <m/>
    <m/>
    <x v="2"/>
    <m/>
    <x v="7"/>
    <m/>
    <m/>
    <m/>
    <s v="Se puso el campo &quot;Nivel (m)&quot; en Nivel estático. Se debe definir si es estático o dinámico "/>
  </r>
  <r>
    <n v="-36.598065300000002"/>
    <n v="-64.2357619"/>
    <s v="02D13/5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0723123"/>
    <n v="-64.647768099999993"/>
    <s v="07B04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72244400000002"/>
    <n v="-64.234438800000007"/>
    <s v="01A03/28EP"/>
    <m/>
    <m/>
    <s v="8.18"/>
    <m/>
    <m/>
    <m/>
    <m/>
    <m/>
    <m/>
    <x v="217"/>
    <m/>
    <x v="7"/>
    <m/>
    <m/>
    <m/>
    <s v="Se puso el campo &quot;Nivel (m)&quot; en Nivel estático. Se debe definir si es estático o dinámico "/>
  </r>
  <r>
    <n v="-37.566789"/>
    <n v="-64.595149699999993"/>
    <s v="09C16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33389999999999"/>
    <n v="-64.296576099999996"/>
    <s v="02D19/62EP B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20427900000001"/>
    <n v="-64.009836800000002"/>
    <s v="02D06/15EP"/>
    <m/>
    <m/>
    <s v="10.119999999999999"/>
    <m/>
    <m/>
    <m/>
    <m/>
    <m/>
    <m/>
    <x v="217"/>
    <m/>
    <x v="7"/>
    <m/>
    <m/>
    <m/>
    <s v="Se puso el campo &quot;Nivel (m)&quot; en Nivel estático. Se debe definir si es estático o dinámico "/>
  </r>
  <r>
    <n v="-36.669782099999999"/>
    <n v="-64.361345999999998"/>
    <s v="02D19/62EP 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670417399999998"/>
    <n v="-63.536030699999998"/>
    <s v="03C24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41635200000003"/>
    <n v="-64.278197899999995"/>
    <s v="02D18/02EP"/>
    <m/>
    <m/>
    <s v="21"/>
    <m/>
    <m/>
    <m/>
    <m/>
    <m/>
    <m/>
    <x v="217"/>
    <m/>
    <x v="7"/>
    <m/>
    <m/>
    <m/>
    <s v="Se puso el campo &quot;Nivel (m)&quot; en Nivel estático. Se debe definir si es estático o dinámico "/>
  </r>
  <r>
    <n v="-35.3369602"/>
    <n v="-64.120549800000006"/>
    <s v="01A17/1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79705999999997"/>
    <n v="-65.455738199999999"/>
    <s v="08A2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43473000000002"/>
    <n v="-66.912835000000001"/>
    <s v="18A19/09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79977000000002"/>
    <n v="-66.161824999999993"/>
    <s v="19C0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588106"/>
    <n v="-63.632447399999997"/>
    <s v="02C08/07EP"/>
    <m/>
    <m/>
    <s v="3.2"/>
    <m/>
    <m/>
    <m/>
    <m/>
    <m/>
    <m/>
    <x v="217"/>
    <m/>
    <x v="7"/>
    <m/>
    <m/>
    <m/>
    <s v="Se puso el campo &quot;Nivel (m)&quot; en Nivel estático. Se debe definir si es estático o dinámico "/>
  </r>
  <r>
    <n v="-35.686014700000001"/>
    <n v="-63.787433499999999"/>
    <s v="01C12/17PIEZ"/>
    <m/>
    <m/>
    <s v="2.59"/>
    <m/>
    <m/>
    <m/>
    <m/>
    <m/>
    <m/>
    <x v="2"/>
    <m/>
    <x v="7"/>
    <m/>
    <m/>
    <m/>
    <s v="Se puso el campo &quot;Nivel (m)&quot; en Nivel estático. Se debe definir si es estático o dinámico "/>
  </r>
  <r>
    <n v="-35.580428099999999"/>
    <n v="-64.560578399999997"/>
    <s v="07C06/02EP"/>
    <m/>
    <m/>
    <s v="12,7"/>
    <m/>
    <m/>
    <m/>
    <m/>
    <m/>
    <m/>
    <x v="17"/>
    <m/>
    <x v="7"/>
    <m/>
    <m/>
    <m/>
    <s v="Se puso el campo &quot;Nivel (m)&quot; en Nivel estático. Se debe definir si es estático o dinámico "/>
  </r>
  <r>
    <n v="-35.922083000000001"/>
    <n v="-64.297992899999997"/>
    <s v="02A02/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257608"/>
    <n v="-64.003631400000003"/>
    <s v="02D06/04EP"/>
    <m/>
    <m/>
    <s v="2.6"/>
    <m/>
    <m/>
    <m/>
    <m/>
    <m/>
    <m/>
    <x v="2"/>
    <m/>
    <x v="7"/>
    <m/>
    <m/>
    <m/>
    <s v="Se puso el campo &quot;Nivel (m)&quot; en Nivel estático. Se debe definir si es estático o dinámico "/>
  </r>
  <r>
    <n v="-35.696211099999999"/>
    <n v="-64.131349999999998"/>
    <s v="01D14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71609800000003"/>
    <n v="-65.343080499999999"/>
    <s v="08D08/02EX"/>
    <m/>
    <m/>
    <s v="4.2"/>
    <m/>
    <m/>
    <m/>
    <m/>
    <m/>
    <m/>
    <x v="2"/>
    <m/>
    <x v="7"/>
    <m/>
    <m/>
    <m/>
    <s v="Se puso el campo &quot;Nivel (m)&quot; en Nivel estático. Se debe definir si es estático o dinámico "/>
  </r>
  <r>
    <n v="-36.253278700000003"/>
    <n v="-63.449970499999999"/>
    <s v="02B16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53112500000003"/>
    <n v="-64.618502699999993"/>
    <s v="08C07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5"/>
    <n v="-66.093999999999994"/>
    <s v="19B25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4906"/>
    <n v="-64.269902299999998"/>
    <s v="02D13/25EP"/>
    <m/>
    <m/>
    <s v="21.03"/>
    <m/>
    <m/>
    <m/>
    <m/>
    <m/>
    <m/>
    <x v="2"/>
    <m/>
    <x v="7"/>
    <m/>
    <m/>
    <m/>
    <s v="Se puso el campo &quot;Nivel (m)&quot; en Nivel estático. Se debe definir si es estático o dinámico "/>
  </r>
  <r>
    <n v="-38.285694999999997"/>
    <n v="-65.042021000000005"/>
    <s v="10C10-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568235"/>
    <n v="-64.303370799999996"/>
    <s v="02D12/06EP"/>
    <m/>
    <m/>
    <s v="31"/>
    <m/>
    <m/>
    <m/>
    <m/>
    <m/>
    <m/>
    <x v="2"/>
    <m/>
    <x v="7"/>
    <m/>
    <m/>
    <m/>
    <s v="Se puso el campo &quot;Nivel (m)&quot; en Nivel estático. Se debe definir si es estático o dinámico "/>
  </r>
  <r>
    <n v="-38.720004000000003"/>
    <n v="-66.140539000000004"/>
    <s v="21B07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8502699999997"/>
    <n v="-64.033713500000005"/>
    <s v="02A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7785000000001"/>
    <n v="-65.102968099999998"/>
    <s v="08A16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01194700000002"/>
    <n v="-63.751595799999997"/>
    <s v="01C12/3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821438399999998"/>
    <n v="-64.022706799999995"/>
    <s v="01D25/03EX"/>
    <m/>
    <m/>
    <s v="5.95"/>
    <m/>
    <m/>
    <m/>
    <m/>
    <m/>
    <m/>
    <x v="2"/>
    <m/>
    <x v="7"/>
    <m/>
    <m/>
    <m/>
    <s v="Se puso el campo &quot;Nivel (m)&quot; en Nivel estático. Se debe definir si es estático o dinámico "/>
  </r>
  <r>
    <n v="-36.6856869"/>
    <n v="-65.784955299999993"/>
    <s v="13D18/05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052728000000002"/>
    <n v="-63.581316399999999"/>
    <s v="02B07/16EP"/>
    <m/>
    <m/>
    <s v="5.68"/>
    <m/>
    <m/>
    <m/>
    <m/>
    <m/>
    <m/>
    <x v="217"/>
    <m/>
    <x v="7"/>
    <m/>
    <m/>
    <m/>
    <s v="Se puso el campo &quot;Nivel (m)&quot; en Nivel estático. Se debe definir si es estático o dinámico "/>
  </r>
  <r>
    <n v="-36.658232099999999"/>
    <n v="-64.343751900000001"/>
    <s v="01D12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7930499999999"/>
    <n v="-64.226541900000001"/>
    <s v="02A08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09684999999999"/>
    <n v="-66.155674000000005"/>
    <s v="20B25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3633499999999"/>
    <n v="-64.275332399999996"/>
    <s v="02D13/16EP"/>
    <m/>
    <m/>
    <s v="31.66"/>
    <m/>
    <m/>
    <m/>
    <m/>
    <m/>
    <m/>
    <x v="17"/>
    <m/>
    <x v="7"/>
    <m/>
    <m/>
    <m/>
    <s v="Se puso el campo &quot;Nivel (m)&quot; en Nivel estático. Se debe definir si es estático o dinámico "/>
  </r>
  <r>
    <n v="-37.170999999999999"/>
    <n v="-67.721999999999994"/>
    <s v="24A25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29922299999998"/>
    <n v="-63.734777600000001"/>
    <s v="01C19/0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245472700000001"/>
    <n v="-65.466311099999999"/>
    <s v="08A19/2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69572599999996"/>
    <n v="-63.680413199999997"/>
    <s v="01C18/1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36538399999998"/>
    <n v="-64.022686800000002"/>
    <s v="02D15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655461"/>
    <n v="-63.755647699999997"/>
    <s v="01C12/21EP"/>
    <m/>
    <m/>
    <s v="9"/>
    <m/>
    <m/>
    <m/>
    <m/>
    <m/>
    <m/>
    <x v="17"/>
    <m/>
    <x v="7"/>
    <m/>
    <m/>
    <m/>
    <s v="Se puso el campo &quot;Nivel (m)&quot; en Nivel estático. Se debe definir si es estático o dinámico "/>
  </r>
  <r>
    <n v="-38.424672800000003"/>
    <n v="-65.334409699999995"/>
    <s v="10D1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56009199999998"/>
    <n v="-63.586014800000001"/>
    <s v="02B07/03EP"/>
    <m/>
    <m/>
    <s v="2.57"/>
    <m/>
    <m/>
    <m/>
    <m/>
    <m/>
    <m/>
    <x v="2"/>
    <m/>
    <x v="7"/>
    <m/>
    <m/>
    <m/>
    <s v="Se puso el campo &quot;Nivel (m)&quot; en Nivel estático. Se debe definir si es estático o dinámico "/>
  </r>
  <r>
    <n v="-37.571190700000002"/>
    <n v="-63.4309066"/>
    <s v="03C16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61849999999998"/>
    <n v="-63.867938000000002"/>
    <s v="05B20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309532"/>
    <n v="-64.445879300000001"/>
    <s v="01D1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02104899999999"/>
    <n v="-64.614846700000001"/>
    <s v="08B06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0034699999999"/>
    <n v="-64.332326300000005"/>
    <s v="02D19/53EX"/>
    <m/>
    <m/>
    <s v="19.899999999999999"/>
    <m/>
    <m/>
    <m/>
    <m/>
    <m/>
    <m/>
    <x v="2"/>
    <m/>
    <x v="7"/>
    <m/>
    <m/>
    <m/>
    <s v="Se puso el campo &quot;Nivel (m)&quot; en Nivel estático. Se debe definir si es estático o dinámico "/>
  </r>
  <r>
    <n v="-35.763902799999997"/>
    <n v="-63.702524799999999"/>
    <s v="01C18/41EP"/>
    <m/>
    <m/>
    <s v="3.95"/>
    <m/>
    <m/>
    <m/>
    <m/>
    <m/>
    <m/>
    <x v="217"/>
    <m/>
    <x v="7"/>
    <m/>
    <m/>
    <m/>
    <s v="Se puso el campo &quot;Nivel (m)&quot; en Nivel estático. Se debe definir si es estático o dinámico "/>
  </r>
  <r>
    <n v="-35.139655599999998"/>
    <n v="-63.988354100000002"/>
    <s v="01A06/08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30159999999997"/>
    <n v="-67.301203000000001"/>
    <s v="24B17-01Ep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689367599999997"/>
    <n v="-63.740382099999998"/>
    <s v="01C12/58EP B"/>
    <m/>
    <m/>
    <s v="3.5"/>
    <m/>
    <m/>
    <m/>
    <m/>
    <m/>
    <m/>
    <x v="217"/>
    <m/>
    <x v="7"/>
    <m/>
    <m/>
    <m/>
    <s v="Se puso el campo &quot;Nivel (m)&quot; en Nivel estático. Se debe definir si es estático o dinámico "/>
  </r>
  <r>
    <n v="-36.228959600000003"/>
    <n v="-65.4361131"/>
    <s v="08A19/12EP"/>
    <m/>
    <m/>
    <s v="6.15"/>
    <m/>
    <m/>
    <m/>
    <m/>
    <m/>
    <m/>
    <x v="2"/>
    <m/>
    <x v="7"/>
    <m/>
    <m/>
    <m/>
    <s v="Se puso el campo &quot;Nivel (m)&quot; en Nivel estático. Se debe definir si es estático o dinámico "/>
  </r>
  <r>
    <n v="-36.634757899999997"/>
    <n v="-64.303340800000001"/>
    <s v="02D19/5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683375"/>
    <n v="-63.764077299999997"/>
    <s v="01C12/58EP A"/>
    <m/>
    <m/>
    <s v="7.2"/>
    <m/>
    <m/>
    <m/>
    <m/>
    <m/>
    <m/>
    <x v="17"/>
    <m/>
    <x v="7"/>
    <m/>
    <m/>
    <m/>
    <s v="Se puso el campo &quot;Nivel (m)&quot; en Nivel estático. Se debe definir si es estático o dinámico "/>
  </r>
  <r>
    <n v="-36.155977900000003"/>
    <n v="-63.512467600000001"/>
    <s v="02B1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29030100000001"/>
    <n v="-64.569969499999999"/>
    <s v="07C06/0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55434100000001"/>
    <n v="-63.739097100000002"/>
    <s v="01C12/18EP"/>
    <m/>
    <m/>
    <s v="2.6"/>
    <m/>
    <m/>
    <m/>
    <m/>
    <m/>
    <m/>
    <x v="2"/>
    <m/>
    <x v="7"/>
    <m/>
    <m/>
    <m/>
    <s v="Se puso el campo &quot;Nivel (m)&quot; en Nivel estático. Se debe definir si es estático o dinámico "/>
  </r>
  <r>
    <n v="-36.700643999999997"/>
    <n v="-66.900300000000001"/>
    <s v="18D18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76294"/>
    <n v="-63.714269100000003"/>
    <s v="01C18/01EP"/>
    <m/>
    <m/>
    <s v="3.65"/>
    <m/>
    <m/>
    <m/>
    <m/>
    <m/>
    <m/>
    <x v="17"/>
    <m/>
    <x v="7"/>
    <m/>
    <m/>
    <m/>
    <s v="Se puso el campo &quot;Nivel (m)&quot; en Nivel estático. Se debe definir si es estático o dinámico "/>
  </r>
  <r>
    <n v="-35.678986700000003"/>
    <n v="-63.748868999999999"/>
    <s v="01C12/11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9888300000003"/>
    <n v="-64.227561300000005"/>
    <s v="02A18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17919000000003"/>
    <n v="-63.703066900000003"/>
    <s v="01B18/K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3292600000002"/>
    <n v="-65.786773299999993"/>
    <s v="14A22/02EP"/>
    <m/>
    <m/>
    <s v="41"/>
    <m/>
    <m/>
    <m/>
    <m/>
    <m/>
    <m/>
    <x v="2"/>
    <m/>
    <x v="7"/>
    <m/>
    <m/>
    <m/>
    <s v="Se puso el campo &quot;Nivel (m)&quot; en Nivel estático. Se debe definir si es estático o dinámico "/>
  </r>
  <r>
    <n v="-35.741472999999999"/>
    <n v="-63.705224000000001"/>
    <s v="01C18/38EP"/>
    <m/>
    <m/>
    <s v="5.01"/>
    <m/>
    <m/>
    <m/>
    <m/>
    <m/>
    <m/>
    <x v="217"/>
    <m/>
    <x v="7"/>
    <m/>
    <m/>
    <m/>
    <s v="Se puso el campo &quot;Nivel (m)&quot; en Nivel estático. Se debe definir si es estático o dinámico "/>
  </r>
  <r>
    <n v="-35.701312700000003"/>
    <n v="-63.772017099999999"/>
    <s v="01C12/47EP"/>
    <m/>
    <m/>
    <s v="3.95"/>
    <m/>
    <m/>
    <m/>
    <m/>
    <m/>
    <m/>
    <x v="17"/>
    <m/>
    <x v="7"/>
    <m/>
    <m/>
    <m/>
    <s v="Se puso el campo &quot;Nivel (m)&quot; en Nivel estático. Se debe definir si es estático o dinámico "/>
  </r>
  <r>
    <n v="-36.480853000000003"/>
    <n v="-63.9193219"/>
    <s v="02C10/1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73444300000001"/>
    <n v="-63.941572100000002"/>
    <s v="01D16/01EP"/>
    <m/>
    <m/>
    <s v="4.05"/>
    <m/>
    <m/>
    <m/>
    <m/>
    <m/>
    <m/>
    <x v="217"/>
    <m/>
    <x v="7"/>
    <m/>
    <m/>
    <m/>
    <s v="Se puso el campo &quot;Nivel (m)&quot; en Nivel estático. Se debe definir si es estático o dinámico "/>
  </r>
  <r>
    <n v="-35.684474199999997"/>
    <n v="-63.740325900000002"/>
    <s v="01C12/93EP"/>
    <m/>
    <m/>
    <s v="5.81"/>
    <m/>
    <m/>
    <m/>
    <m/>
    <m/>
    <m/>
    <x v="217"/>
    <m/>
    <x v="7"/>
    <m/>
    <m/>
    <m/>
    <s v="Se puso el campo &quot;Nivel (m)&quot; en Nivel estático. Se debe definir si es estático o dinámico "/>
  </r>
  <r>
    <n v="-35.815011300000002"/>
    <n v="-63.6831137"/>
    <s v="01C23/07EP"/>
    <m/>
    <m/>
    <s v="3.5"/>
    <m/>
    <m/>
    <m/>
    <m/>
    <m/>
    <m/>
    <x v="217"/>
    <m/>
    <x v="7"/>
    <m/>
    <m/>
    <m/>
    <s v="Se puso el campo &quot;Nivel (m)&quot; en Nivel estático. Se debe definir si es estático o dinámico "/>
  </r>
  <r>
    <n v="-37.254481300000002"/>
    <n v="-65.945183400000005"/>
    <s v="14D01/01EP"/>
    <m/>
    <m/>
    <s v="18"/>
    <m/>
    <m/>
    <m/>
    <m/>
    <m/>
    <m/>
    <x v="2"/>
    <m/>
    <x v="7"/>
    <m/>
    <m/>
    <m/>
    <s v="Se puso el campo &quot;Nivel (m)&quot; en Nivel estático. Se debe definir si es estático o dinámico "/>
  </r>
  <r>
    <n v="-37.036000000000001"/>
    <n v="-66.421000000000006"/>
    <s v="19B13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4166600000002"/>
    <n v="-63.640281000000002"/>
    <s v="03B18/20EP"/>
    <m/>
    <m/>
    <s v="4.75"/>
    <m/>
    <m/>
    <m/>
    <m/>
    <m/>
    <m/>
    <x v="218"/>
    <m/>
    <x v="7"/>
    <m/>
    <m/>
    <m/>
    <s v="Se puso el campo &quot;Nivel (m)&quot; en Nivel estático. Se debe definir si es estático o dinámico "/>
  </r>
  <r>
    <n v="-36.076616600000001"/>
    <n v="-63.886381100000001"/>
    <s v="02B1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421453200000002"/>
    <n v="-63.790289899999998"/>
    <s v="01B22/04EP"/>
    <m/>
    <m/>
    <s v="7.82"/>
    <m/>
    <m/>
    <m/>
    <m/>
    <m/>
    <m/>
    <x v="217"/>
    <m/>
    <x v="7"/>
    <m/>
    <m/>
    <m/>
    <s v="Se puso el campo &quot;Nivel (m)&quot; en Nivel estático. Se debe definir si es estático o dinámico "/>
  </r>
  <r>
    <n v="-36.655563600000001"/>
    <n v="-64.338270399999999"/>
    <s v="02D19/22EP"/>
    <m/>
    <m/>
    <s v="18.5"/>
    <m/>
    <m/>
    <m/>
    <m/>
    <m/>
    <m/>
    <x v="2"/>
    <m/>
    <x v="7"/>
    <m/>
    <m/>
    <m/>
    <s v="Se puso el campo &quot;Nivel (m)&quot; en Nivel estático. Se debe definir si es estático o dinámico "/>
  </r>
  <r>
    <n v="-35.684528"/>
    <n v="-63.788611899999999"/>
    <s v="01C12/07EP"/>
    <m/>
    <m/>
    <s v="8"/>
    <m/>
    <m/>
    <m/>
    <m/>
    <m/>
    <m/>
    <x v="2"/>
    <m/>
    <x v="7"/>
    <m/>
    <m/>
    <m/>
    <s v="Se puso el campo &quot;Nivel (m)&quot; en Nivel estático. Se debe definir si es estático o dinámico "/>
  </r>
  <r>
    <n v="-37.358050900000002"/>
    <n v="-64.5967366"/>
    <s v="09C06/34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8.024304000000001"/>
    <n v="-64.992732000000004"/>
    <s v="10B20-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24056"/>
    <n v="-64.517871299999996"/>
    <s v="09B16/04EP"/>
    <m/>
    <m/>
    <s v="30.95"/>
    <m/>
    <m/>
    <m/>
    <m/>
    <m/>
    <m/>
    <x v="2"/>
    <m/>
    <x v="7"/>
    <m/>
    <m/>
    <m/>
    <s v="Se puso el campo &quot;Nivel (m)&quot; en Nivel estático. Se debe definir si es estático o dinámico "/>
  </r>
  <r>
    <n v="-36.522694000000001"/>
    <n v="-68.031806000000003"/>
    <s v="23D09/03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10556400000002"/>
    <n v="-65.449445100000005"/>
    <s v="08A19/38EP"/>
    <m/>
    <m/>
    <s v="7.9"/>
    <m/>
    <m/>
    <m/>
    <m/>
    <m/>
    <m/>
    <x v="17"/>
    <m/>
    <x v="7"/>
    <m/>
    <m/>
    <m/>
    <s v="Se puso el campo &quot;Nivel (m)&quot; en Nivel estático. Se debe definir si es estático o dinámico "/>
  </r>
  <r>
    <n v="-37.4858549"/>
    <n v="-63.575379400000003"/>
    <s v="03C14/05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718519700000002"/>
    <n v="-66.142580199999998"/>
    <s v="07B21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24450699999998"/>
    <n v="-63.723056100000001"/>
    <s v="01C12/II4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78257400000001"/>
    <n v="-63.672977600000003"/>
    <s v="01C18/27EP"/>
    <m/>
    <m/>
    <s v="4.0999999999999996"/>
    <m/>
    <m/>
    <m/>
    <m/>
    <m/>
    <m/>
    <x v="217"/>
    <m/>
    <x v="7"/>
    <m/>
    <m/>
    <m/>
    <s v="Se puso el campo &quot;Nivel (m)&quot; en Nivel estático. Se debe definir si es estático o dinámico "/>
  </r>
  <r>
    <n v="-36.491985100000001"/>
    <n v="-63.985472999999999"/>
    <s v="02D06/28EP"/>
    <m/>
    <m/>
    <s v="2.2999999999999998"/>
    <m/>
    <m/>
    <m/>
    <m/>
    <m/>
    <m/>
    <x v="217"/>
    <m/>
    <x v="7"/>
    <m/>
    <m/>
    <m/>
    <s v="Se puso el campo &quot;Nivel (m)&quot; en Nivel estático. Se debe definir si es estático o dinámico "/>
  </r>
  <r>
    <n v="-35.300724199999998"/>
    <n v="-63.690164600000003"/>
    <s v="01B18/27EP"/>
    <m/>
    <m/>
    <s v="5.3"/>
    <m/>
    <m/>
    <m/>
    <m/>
    <m/>
    <m/>
    <x v="217"/>
    <m/>
    <x v="7"/>
    <m/>
    <m/>
    <m/>
    <s v="Se puso el campo &quot;Nivel (m)&quot; en Nivel estático. Se debe definir si es estático o dinámico "/>
  </r>
  <r>
    <n v="-36.648674900000003"/>
    <n v="-64.2830108"/>
    <s v="02D19/1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27996999999999"/>
    <n v="-63.585715499999999"/>
    <s v="01B0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09625799999999"/>
    <n v="-64.066581900000003"/>
    <s v="01A17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969730499999997"/>
    <n v="-64.939241600000003"/>
    <s v="08B01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28852"/>
    <n v="-64.337664899999993"/>
    <s v="02D19/13EP"/>
    <m/>
    <m/>
    <s v="16"/>
    <m/>
    <m/>
    <m/>
    <m/>
    <m/>
    <m/>
    <x v="2"/>
    <m/>
    <x v="7"/>
    <m/>
    <m/>
    <m/>
    <s v="Se puso el campo &quot;Nivel (m)&quot; en Nivel estático. Se debe definir si es estático o dinámico "/>
  </r>
  <r>
    <n v="-35.062521599999997"/>
    <n v="-64.649946499999999"/>
    <s v="07B04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709852"/>
    <n v="-64.550526899999994"/>
    <s v="09C06/03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988999999999997"/>
    <n v="-68.179000000000002"/>
    <s v="24A11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4107699999998"/>
    <n v="-64.286319399999996"/>
    <s v="02D12/37EP"/>
    <m/>
    <m/>
    <s v="13.22"/>
    <m/>
    <m/>
    <m/>
    <m/>
    <m/>
    <m/>
    <x v="17"/>
    <m/>
    <x v="7"/>
    <m/>
    <m/>
    <m/>
    <s v="Se puso el campo &quot;Nivel (m)&quot; en Nivel estático. Se debe definir si es estático o dinámico "/>
  </r>
  <r>
    <n v="-36.604628699999999"/>
    <n v="-64.260375800000006"/>
    <s v="02D13/03EP"/>
    <m/>
    <m/>
    <s v="18"/>
    <m/>
    <m/>
    <m/>
    <m/>
    <m/>
    <m/>
    <x v="2"/>
    <m/>
    <x v="7"/>
    <m/>
    <m/>
    <m/>
    <s v="Se puso el campo &quot;Nivel (m)&quot; en Nivel estático. Se debe definir si es estático o dinámico "/>
  </r>
  <r>
    <n v="-35.379156000000002"/>
    <n v="-64.287994499999996"/>
    <s v="01A22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9438200000001"/>
    <n v="-65.415102399999995"/>
    <s v="08A19/09EP"/>
    <m/>
    <m/>
    <s v="12.5"/>
    <m/>
    <m/>
    <m/>
    <m/>
    <m/>
    <m/>
    <x v="2"/>
    <m/>
    <x v="7"/>
    <m/>
    <m/>
    <m/>
    <s v="Se puso el campo &quot;Nivel (m)&quot; en Nivel estático. Se debe definir si es estático o dinámico "/>
  </r>
  <r>
    <n v="-36.811668099999999"/>
    <n v="-64.573896300000001"/>
    <s v="09B05/I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62374999999999"/>
    <n v="-66.883170000000007"/>
    <s v="18A23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86467999999998"/>
    <n v="-63.827414400000002"/>
    <s v="03B22/01EX"/>
    <m/>
    <m/>
    <s v="1.61"/>
    <m/>
    <m/>
    <m/>
    <m/>
    <m/>
    <m/>
    <x v="2"/>
    <m/>
    <x v="7"/>
    <m/>
    <m/>
    <m/>
    <s v="Se puso el campo &quot;Nivel (m)&quot; en Nivel estático. Se debe definir si es estático o dinámico "/>
  </r>
  <r>
    <n v="-35.106394399999999"/>
    <n v="-64.502088799999996"/>
    <s v="07B06/04EX"/>
    <m/>
    <m/>
    <s v="3.39"/>
    <m/>
    <m/>
    <m/>
    <m/>
    <m/>
    <m/>
    <x v="2"/>
    <m/>
    <x v="7"/>
    <m/>
    <m/>
    <m/>
    <s v="Se puso el campo &quot;Nivel (m)&quot; en Nivel estático. Se debe definir si es estático o dinámico "/>
  </r>
  <r>
    <n v="-36.602375899999998"/>
    <n v="-64.250113299999995"/>
    <s v="02D13/5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903313400000002"/>
    <n v="-64.302814799999993"/>
    <s v="02A02/1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73862200000003"/>
    <n v="-65.474976900000001"/>
    <s v="08A22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93380500000004"/>
    <n v="-63.796498900000003"/>
    <s v="01C12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05063200000001"/>
    <n v="-63.428035000000001"/>
    <s v="02C05/04EP"/>
    <m/>
    <m/>
    <s v="1.76"/>
    <m/>
    <m/>
    <m/>
    <m/>
    <m/>
    <m/>
    <x v="217"/>
    <m/>
    <x v="7"/>
    <m/>
    <m/>
    <m/>
    <s v="Se puso el campo &quot;Nivel (m)&quot; en Nivel estático. Se debe definir si es estático o dinámico "/>
  </r>
  <r>
    <n v="-35.543616800000002"/>
    <n v="-63.806119899999999"/>
    <s v="01C09/07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6737800000001"/>
    <n v="-64.269176099999996"/>
    <s v="02D18/04EP"/>
    <m/>
    <m/>
    <s v="44.12"/>
    <m/>
    <m/>
    <m/>
    <m/>
    <m/>
    <m/>
    <x v="17"/>
    <m/>
    <x v="7"/>
    <m/>
    <m/>
    <m/>
    <s v="Se puso el campo &quot;Nivel (m)&quot; en Nivel estático. Se debe definir si es estático o dinámico "/>
  </r>
  <r>
    <n v="-35.049747400000001"/>
    <n v="-64.252432600000006"/>
    <s v="01A03/1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925030599999999"/>
    <n v="-64.293742199999997"/>
    <s v="02A02/1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10267999999999"/>
    <n v="-64.672308799999996"/>
    <s v="08C17/01EP"/>
    <m/>
    <m/>
    <s v="46"/>
    <m/>
    <m/>
    <m/>
    <m/>
    <m/>
    <m/>
    <x v="2"/>
    <m/>
    <x v="7"/>
    <m/>
    <m/>
    <m/>
    <s v="Se puso el campo &quot;Nivel (m)&quot; en Nivel estático. Se debe definir si es estático o dinámico "/>
  </r>
  <r>
    <n v="-37.180599700000002"/>
    <n v="-65.827647799999994"/>
    <s v="14A22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50244800000003"/>
    <n v="-64.013277099999996"/>
    <s v="03A16/05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404"/>
    <n v="-65.500900999999999"/>
    <s v="10A22/02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129763500000003"/>
    <n v="-64.333296300000001"/>
    <s v="02A1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21415"/>
    <n v="-63.760309499999998"/>
    <s v="01C12/23EP"/>
    <m/>
    <m/>
    <s v="3.1"/>
    <m/>
    <m/>
    <m/>
    <m/>
    <m/>
    <m/>
    <x v="2"/>
    <m/>
    <x v="7"/>
    <m/>
    <m/>
    <m/>
    <s v="Se puso el campo &quot;Nivel (m)&quot; en Nivel estático. Se debe definir si es estático o dinámico "/>
  </r>
  <r>
    <n v="-36.458886900000003"/>
    <n v="-63.6367318"/>
    <s v="02C08/09EP"/>
    <m/>
    <m/>
    <s v="2.98"/>
    <m/>
    <m/>
    <m/>
    <m/>
    <m/>
    <m/>
    <x v="217"/>
    <m/>
    <x v="7"/>
    <m/>
    <m/>
    <m/>
    <s v="Se puso el campo &quot;Nivel (m)&quot; en Nivel estático. Se debe definir si es estático o dinámico "/>
  </r>
  <r>
    <n v="-36.6430972"/>
    <n v="-63.392258300000002"/>
    <s v="09C06/14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698234"/>
    <n v="-63.690180099999999"/>
    <s v="01C18/4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3604699999998"/>
    <n v="-64.276150700000002"/>
    <s v="02D13/27EP"/>
    <m/>
    <m/>
    <s v="17.95"/>
    <m/>
    <m/>
    <m/>
    <m/>
    <m/>
    <m/>
    <x v="17"/>
    <m/>
    <x v="7"/>
    <m/>
    <m/>
    <m/>
    <s v="Se puso el campo &quot;Nivel (m)&quot; en Nivel estático. Se debe definir si es estático o dinámico "/>
  </r>
  <r>
    <n v="-35.641823600000002"/>
    <n v="-63.768141800000002"/>
    <s v="01C12/10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536929"/>
    <n v="-65.653408999999996"/>
    <s v="13D07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713966"/>
    <n v="-64.282356800000002"/>
    <s v="02D12/08EP"/>
    <m/>
    <m/>
    <s v="29.45"/>
    <m/>
    <m/>
    <m/>
    <m/>
    <m/>
    <m/>
    <x v="2"/>
    <m/>
    <x v="7"/>
    <m/>
    <m/>
    <m/>
    <s v="Se puso el campo &quot;Nivel (m)&quot; en Nivel estático. Se debe definir si es estático o dinámico "/>
  </r>
  <r>
    <n v="-36.000927599999997"/>
    <n v="-64.586543300000002"/>
    <s v="08B06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78482999999997"/>
    <n v="-65.339351300000004"/>
    <s v="08D08/04EX"/>
    <m/>
    <m/>
    <s v="5.7"/>
    <m/>
    <m/>
    <m/>
    <m/>
    <m/>
    <m/>
    <x v="217"/>
    <m/>
    <x v="7"/>
    <m/>
    <m/>
    <m/>
    <s v="Se puso el campo &quot;Nivel (m)&quot; en Nivel estático. Se debe definir si es estático o dinámico "/>
  </r>
  <r>
    <n v="-36.902740199999997"/>
    <n v="-64.238414399999996"/>
    <s v="03A08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923764900000002"/>
    <n v="-64.300790300000003"/>
    <s v="02A02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47377700000003"/>
    <n v="-64.607849999999999"/>
    <s v="09C06/10EP"/>
    <m/>
    <m/>
    <s v="8.26"/>
    <m/>
    <m/>
    <m/>
    <m/>
    <m/>
    <m/>
    <x v="218"/>
    <m/>
    <x v="7"/>
    <m/>
    <m/>
    <m/>
    <s v="Se puso el campo &quot;Nivel (m)&quot; en Nivel estático. Se debe definir si es estático o dinámico "/>
  </r>
  <r>
    <n v="-35.687791099999998"/>
    <n v="-63.7314303"/>
    <s v="01C12/3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711324099999999"/>
    <n v="-66.133368099999998"/>
    <s v="07B21/05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878253"/>
    <n v="-64.020623999999998"/>
    <s v="02A16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40894600000003"/>
    <n v="-64.093299799999997"/>
    <s v="01A07/02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207890999999996"/>
    <n v="-65.099086099999994"/>
    <s v="08A16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40666000000003"/>
    <n v="-64.360991100000007"/>
    <s v="01D12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336964000000002"/>
    <n v="-64.454384000000005"/>
    <s v="04D10-05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19892299999999"/>
    <n v="-64.022244299999997"/>
    <s v="01D25/05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01080100000001"/>
    <n v="-63.870596900000002"/>
    <s v="04B11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08526599999998"/>
    <n v="-64.534619599999999"/>
    <s v="07B05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17588200000002"/>
    <n v="-64.608837600000001"/>
    <s v="08B16/01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81640000000002"/>
    <n v="-65.773855999999995"/>
    <s v="15D02/02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246558700000001"/>
    <n v="-65.461308299999999"/>
    <s v="08A19/2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75108299999998"/>
    <n v="-64.378255499999995"/>
    <s v="02D19/64EP"/>
    <m/>
    <m/>
    <s v="24.58"/>
    <m/>
    <m/>
    <m/>
    <m/>
    <m/>
    <m/>
    <x v="17"/>
    <m/>
    <x v="7"/>
    <m/>
    <m/>
    <m/>
    <s v="Se puso el campo &quot;Nivel (m)&quot; en Nivel estático. Se debe definir si es estático o dinámico "/>
  </r>
  <r>
    <n v="-35.820117799999998"/>
    <n v="-64.009422499999999"/>
    <s v="01D25/0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51771400000003"/>
    <n v="-63.690179000000001"/>
    <s v="01C18/1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17892400000002"/>
    <n v="-64.2578307"/>
    <s v="02D13/18EP"/>
    <m/>
    <m/>
    <s v="32.15"/>
    <m/>
    <m/>
    <m/>
    <m/>
    <m/>
    <m/>
    <x v="17"/>
    <m/>
    <x v="7"/>
    <m/>
    <m/>
    <m/>
    <s v="Se puso el campo &quot;Nivel (m)&quot; en Nivel estático. Se debe definir si es estático o dinámico "/>
  </r>
  <r>
    <n v="-36.053963600000003"/>
    <n v="-63.590348400000003"/>
    <s v="02B07/05EP"/>
    <m/>
    <m/>
    <s v="2.96"/>
    <m/>
    <m/>
    <m/>
    <m/>
    <m/>
    <m/>
    <x v="217"/>
    <m/>
    <x v="7"/>
    <m/>
    <m/>
    <m/>
    <s v="Se puso el campo &quot;Nivel (m)&quot; en Nivel estático. Se debe definir si es estático o dinámico "/>
  </r>
  <r>
    <n v="-37.604370400000001"/>
    <n v="-63.436805499999998"/>
    <s v="03C16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97743399999999"/>
    <n v="-64.503306899999998"/>
    <s v="07B06/20EP"/>
    <m/>
    <m/>
    <s v="7.47"/>
    <m/>
    <m/>
    <m/>
    <m/>
    <m/>
    <m/>
    <x v="217"/>
    <m/>
    <x v="7"/>
    <m/>
    <m/>
    <m/>
    <s v="Se puso el campo &quot;Nivel (m)&quot; en Nivel estático. Se debe definir si es estático o dinámico "/>
  </r>
  <r>
    <n v="-37.355205499999997"/>
    <n v="-64.584747199999995"/>
    <s v="09C06/36EP"/>
    <m/>
    <m/>
    <s v="8.5"/>
    <m/>
    <m/>
    <m/>
    <m/>
    <m/>
    <m/>
    <x v="218"/>
    <m/>
    <x v="7"/>
    <m/>
    <m/>
    <m/>
    <s v="Se puso el campo &quot;Nivel (m)&quot; en Nivel estático. Se debe definir si es estático o dinámico "/>
  </r>
  <r>
    <n v="-35.0211094"/>
    <n v="-63.903260500000002"/>
    <s v="01B0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14763"/>
    <n v="-64.2810372"/>
    <s v="02D13/Sin nomenclatura 6"/>
    <m/>
    <m/>
    <s v="18.600000000000001"/>
    <m/>
    <m/>
    <m/>
    <m/>
    <m/>
    <m/>
    <x v="17"/>
    <m/>
    <x v="7"/>
    <m/>
    <m/>
    <m/>
    <s v="Se puso el campo &quot;Nivel (m)&quot; en Nivel estático. Se debe definir si es estático o dinámico "/>
  </r>
  <r>
    <n v="-36.588399699999997"/>
    <n v="-64.280481100000003"/>
    <s v="02D13/Sin nomenclatura 5"/>
    <m/>
    <m/>
    <s v="13.4"/>
    <m/>
    <m/>
    <m/>
    <m/>
    <m/>
    <m/>
    <x v="2"/>
    <m/>
    <x v="7"/>
    <m/>
    <m/>
    <m/>
    <s v="Se puso el campo &quot;Nivel (m)&quot; en Nivel estático. Se debe definir si es estático o dinámico "/>
  </r>
  <r>
    <n v="-35.630862700000002"/>
    <n v="-64.445910799999993"/>
    <s v="01D11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9375000000002"/>
    <n v="-64.249539400000003"/>
    <s v="02D13/Sin nomenclatura 7"/>
    <m/>
    <m/>
    <s v="32.299999999999997"/>
    <m/>
    <m/>
    <m/>
    <m/>
    <m/>
    <m/>
    <x v="2"/>
    <m/>
    <x v="7"/>
    <m/>
    <m/>
    <m/>
    <s v="Se puso el campo &quot;Nivel (m)&quot; en Nivel estático. Se debe definir si es estático o dinámico "/>
  </r>
  <r>
    <n v="-36.620546300000001"/>
    <n v="-64.274378600000006"/>
    <s v="02D13/Sin nomenclatura 2"/>
    <m/>
    <m/>
    <s v="45.73"/>
    <m/>
    <m/>
    <m/>
    <m/>
    <m/>
    <m/>
    <x v="17"/>
    <m/>
    <x v="7"/>
    <m/>
    <m/>
    <m/>
    <s v="Se puso el campo &quot;Nivel (m)&quot; en Nivel estático. Se debe definir si es estático o dinámico "/>
  </r>
  <r>
    <n v="-36.622574700000001"/>
    <n v="-64.278391099999993"/>
    <s v="02D13/Sin nomenclatura 1"/>
    <m/>
    <m/>
    <s v="43.8"/>
    <m/>
    <m/>
    <m/>
    <m/>
    <m/>
    <m/>
    <x v="2"/>
    <m/>
    <x v="7"/>
    <m/>
    <m/>
    <m/>
    <s v="Se puso el campo &quot;Nivel (m)&quot; en Nivel estático. Se debe definir si es estático o dinámico "/>
  </r>
  <r>
    <n v="-36.2173351"/>
    <n v="-65.434372600000003"/>
    <s v="08A19/14EP"/>
    <m/>
    <m/>
    <s v="10"/>
    <m/>
    <m/>
    <m/>
    <m/>
    <m/>
    <m/>
    <x v="2"/>
    <m/>
    <x v="7"/>
    <m/>
    <m/>
    <m/>
    <s v="Se puso el campo &quot;Nivel (m)&quot; en Nivel estático. Se debe definir si es estático o dinámico "/>
  </r>
  <r>
    <n v="-36.6565467"/>
    <n v="-64.358876199999997"/>
    <s v="02D19/55EP"/>
    <m/>
    <m/>
    <s v="20.350000000000001"/>
    <m/>
    <m/>
    <m/>
    <m/>
    <m/>
    <m/>
    <x v="218"/>
    <m/>
    <x v="7"/>
    <m/>
    <m/>
    <m/>
    <s v="Se puso el campo &quot;Nivel (m)&quot; en Nivel estático. Se debe definir si es estático o dinámico "/>
  </r>
  <r>
    <n v="-36.616508600000003"/>
    <n v="-64.269125799999998"/>
    <s v="02D13/Sin nomenclatura 4"/>
    <m/>
    <m/>
    <s v="36.1"/>
    <m/>
    <m/>
    <m/>
    <m/>
    <m/>
    <m/>
    <x v="17"/>
    <m/>
    <x v="7"/>
    <m/>
    <m/>
    <m/>
    <s v="Se puso el campo &quot;Nivel (m)&quot; en Nivel estático. Se debe definir si es estático o dinámico "/>
  </r>
  <r>
    <n v="-36.615269099999999"/>
    <n v="-64.268701300000004"/>
    <s v="02D13/Sin nomenclatura 3"/>
    <m/>
    <m/>
    <s v="37"/>
    <m/>
    <m/>
    <m/>
    <m/>
    <m/>
    <m/>
    <x v="17"/>
    <m/>
    <x v="7"/>
    <m/>
    <m/>
    <m/>
    <s v="Se puso el campo &quot;Nivel (m)&quot; en Nivel estático. Se debe definir si es estático o dinámico "/>
  </r>
  <r>
    <n v="-36.154804499999997"/>
    <n v="-63.517093899999999"/>
    <s v="02B14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83235"/>
    <n v="-64.308341400000003"/>
    <s v="02D19/14EP 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327505"/>
    <n v="-64.579038800000006"/>
    <s v="07C06/0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814671199999999"/>
    <n v="-63.673959699999997"/>
    <s v="01C18/0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76017199999997"/>
    <n v="-64.378593300000006"/>
    <s v="02D19/14EP B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399405999999999"/>
    <n v="-64.719684999999998"/>
    <s v="10C14-05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8076499999997"/>
    <n v="-64.227610799999994"/>
    <s v="02A18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30530099999997"/>
    <n v="-65.653619300000003"/>
    <s v="14D08/02EP"/>
    <m/>
    <m/>
    <s v="13.78"/>
    <m/>
    <m/>
    <m/>
    <m/>
    <m/>
    <m/>
    <x v="2"/>
    <m/>
    <x v="7"/>
    <m/>
    <m/>
    <m/>
    <s v="Se puso el campo &quot;Nivel (m)&quot; en Nivel estático. Se debe definir si es estático o dinámico "/>
  </r>
  <r>
    <n v="-35.698897299999999"/>
    <n v="-63.770003600000003"/>
    <s v="01C12/I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82274999999997"/>
    <n v="-64.369412499999996"/>
    <s v="02D19/15EP"/>
    <m/>
    <m/>
    <s v="33.159999999999997"/>
    <m/>
    <m/>
    <m/>
    <m/>
    <m/>
    <m/>
    <x v="2"/>
    <m/>
    <x v="7"/>
    <m/>
    <m/>
    <m/>
    <s v="Se puso el campo &quot;Nivel (m)&quot; en Nivel estático. Se debe definir si es estático o dinámico "/>
  </r>
  <r>
    <n v="-38.390563"/>
    <n v="-63.637583999999997"/>
    <s v="04C13-05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68694000000001"/>
    <n v="-68.258278000000004"/>
    <s v="23A10/04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55542999999997"/>
    <n v="-64.600259500000007"/>
    <s v="09C06/05EP"/>
    <m/>
    <m/>
    <s v="7.1"/>
    <m/>
    <m/>
    <m/>
    <m/>
    <m/>
    <m/>
    <x v="218"/>
    <m/>
    <x v="7"/>
    <m/>
    <m/>
    <m/>
    <s v="Se puso el campo &quot;Nivel (m)&quot; en Nivel estático. Se debe definir si es estático o dinámico "/>
  </r>
  <r>
    <n v="-35.815066700000003"/>
    <n v="-63.675766600000003"/>
    <s v="01C23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37738900000001"/>
    <n v="-64.385774999999995"/>
    <s v="01A01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83031600000002"/>
    <n v="-64.287131700000003"/>
    <s v="01A22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67511100000002"/>
    <n v="-64.611619399999995"/>
    <s v="09C06/24EP B"/>
    <m/>
    <m/>
    <s v="8.8000000000000007"/>
    <m/>
    <m/>
    <m/>
    <m/>
    <m/>
    <m/>
    <x v="218"/>
    <m/>
    <x v="7"/>
    <m/>
    <m/>
    <m/>
    <s v="Se puso el campo &quot;Nivel (m)&quot; en Nivel estático. Se debe definir si es estático o dinámico "/>
  </r>
  <r>
    <n v="-37.373873600000003"/>
    <n v="-64.598498000000006"/>
    <s v="09C06/24EP A"/>
    <m/>
    <m/>
    <s v="6.98"/>
    <m/>
    <m/>
    <m/>
    <m/>
    <m/>
    <m/>
    <x v="2"/>
    <m/>
    <x v="7"/>
    <m/>
    <m/>
    <m/>
    <s v="Se puso el campo &quot;Nivel (m)&quot; en Nivel estático. Se debe definir si es estático o dinámico "/>
  </r>
  <r>
    <n v="-37.32"/>
    <n v="-67.903999999999996"/>
    <s v="24D04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93412000000001"/>
    <n v="-63.784886999999998"/>
    <s v="04B22-03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91671599999999"/>
    <n v="-65.292484200000004"/>
    <s v="08A18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2503399999997"/>
    <n v="-63.765155300000004"/>
    <s v="01C12/09EP"/>
    <m/>
    <m/>
    <s v="8.1999999999999993"/>
    <m/>
    <m/>
    <m/>
    <m/>
    <m/>
    <m/>
    <x v="17"/>
    <m/>
    <x v="7"/>
    <m/>
    <m/>
    <m/>
    <s v="Se puso el campo &quot;Nivel (m)&quot; en Nivel estático. Se debe definir si es estático o dinámico "/>
  </r>
  <r>
    <n v="-36.393894000000003"/>
    <n v="-63.443891000000001"/>
    <s v="02C05/0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7786100000003"/>
    <n v="-63.661673100000002"/>
    <s v="01C13/I1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71000000000002"/>
    <n v="-66.486000000000004"/>
    <s v="19C10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75934199999999"/>
    <n v="-63.887261500000001"/>
    <s v="02B10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4138199999998"/>
    <n v="-64.307603900000004"/>
    <s v="02D19/24EP"/>
    <m/>
    <m/>
    <s v="23.24"/>
    <m/>
    <m/>
    <m/>
    <m/>
    <m/>
    <m/>
    <x v="2"/>
    <m/>
    <x v="7"/>
    <m/>
    <m/>
    <m/>
    <s v="Se puso el campo &quot;Nivel (m)&quot; en Nivel estático. Se debe definir si es estático o dinámico "/>
  </r>
  <r>
    <n v="-37.127777700000003"/>
    <n v="-63.6430583"/>
    <s v="03B18/11EX"/>
    <m/>
    <m/>
    <s v="4.2"/>
    <m/>
    <m/>
    <m/>
    <m/>
    <m/>
    <m/>
    <x v="2"/>
    <m/>
    <x v="7"/>
    <m/>
    <m/>
    <m/>
    <s v="Se puso el campo &quot;Nivel (m)&quot; en Nivel estático. Se debe definir si es estático o dinámico "/>
  </r>
  <r>
    <n v="-36.647663799999997"/>
    <n v="-63.392361100000002"/>
    <s v="09C06/09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15598"/>
    <n v="-64.262093399999998"/>
    <s v="02D13/69EX"/>
    <m/>
    <m/>
    <s v="35.799999999999997"/>
    <m/>
    <m/>
    <m/>
    <m/>
    <m/>
    <m/>
    <x v="2"/>
    <m/>
    <x v="7"/>
    <m/>
    <m/>
    <m/>
    <s v="Se puso el campo &quot;Nivel (m)&quot; en Nivel estático. Se debe definir si es estático o dinámico "/>
  </r>
  <r>
    <n v="-36.622539500000002"/>
    <n v="-64.2875856"/>
    <s v="02D13/80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401000000000003"/>
    <n v="-67.665000000000006"/>
    <s v="24C10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94"/>
    <n v="-67.846000000000004"/>
    <s v="24D14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19765399999999"/>
    <n v="-64.515683800000005"/>
    <s v="09B16/06EP"/>
    <m/>
    <m/>
    <s v="30.01"/>
    <m/>
    <m/>
    <m/>
    <m/>
    <m/>
    <m/>
    <x v="218"/>
    <m/>
    <x v="7"/>
    <m/>
    <m/>
    <m/>
    <s v="Se puso el campo &quot;Nivel (m)&quot; en Nivel estático. Se debe definir si es estático o dinámico "/>
  </r>
  <r>
    <n v="-36.612699999999997"/>
    <n v="-64.273277699999994"/>
    <s v="02D13/ sin nomenclatura 8"/>
    <m/>
    <m/>
    <s v="20.02"/>
    <m/>
    <m/>
    <m/>
    <m/>
    <m/>
    <m/>
    <x v="17"/>
    <m/>
    <x v="7"/>
    <m/>
    <m/>
    <m/>
    <s v="Se puso el campo &quot;Nivel (m)&quot; en Nivel estático. Se debe definir si es estático o dinámico "/>
  </r>
  <r>
    <n v="-37.136279799999997"/>
    <n v="-63.657804800000001"/>
    <s v="03B18/11EP"/>
    <m/>
    <m/>
    <s v="4.74"/>
    <m/>
    <m/>
    <m/>
    <m/>
    <m/>
    <m/>
    <x v="218"/>
    <m/>
    <x v="7"/>
    <m/>
    <m/>
    <m/>
    <s v="Se puso el campo &quot;Nivel (m)&quot; en Nivel estático. Se debe definir si es estático o dinámico "/>
  </r>
  <r>
    <n v="-36.577674600000002"/>
    <n v="-64.253803899999994"/>
    <s v="02D13/69EP"/>
    <m/>
    <m/>
    <s v="18.5"/>
    <m/>
    <m/>
    <m/>
    <m/>
    <m/>
    <m/>
    <x v="17"/>
    <m/>
    <x v="7"/>
    <m/>
    <m/>
    <m/>
    <s v="Se puso el campo &quot;Nivel (m)&quot; en Nivel estático. Se debe definir si es estático o dinámico "/>
  </r>
  <r>
    <n v="-39.181961999999999"/>
    <n v="-63.635002"/>
    <s v="05C08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14345900000002"/>
    <n v="-63.959555899999998"/>
    <s v="02D06/17EP"/>
    <m/>
    <m/>
    <s v="3.45"/>
    <m/>
    <m/>
    <m/>
    <m/>
    <m/>
    <m/>
    <x v="217"/>
    <m/>
    <x v="7"/>
    <m/>
    <m/>
    <m/>
    <s v="Se puso el campo &quot;Nivel (m)&quot; en Nivel estático. Se debe definir si es estático o dinámico "/>
  </r>
  <r>
    <n v="-35.026174400000002"/>
    <n v="-63.909375699999998"/>
    <s v="01B01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85503299999999"/>
    <n v="-64.190700399999997"/>
    <s v="02D13/05EP"/>
    <m/>
    <m/>
    <s v="17.399999999999999"/>
    <m/>
    <m/>
    <m/>
    <m/>
    <m/>
    <m/>
    <x v="2"/>
    <m/>
    <x v="7"/>
    <m/>
    <m/>
    <m/>
    <s v="Se puso el campo &quot;Nivel (m)&quot; en Nivel estático. Se debe definir si es estático o dinámico "/>
  </r>
  <r>
    <n v="-35.318716600000002"/>
    <n v="-64.083897199999996"/>
    <s v="01A17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74445000000001"/>
    <n v="-64.140117000000004"/>
    <s v="01D2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62058100000002"/>
    <n v="-64.640724500000005"/>
    <s v="07B04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91344"/>
    <n v="-64.2110141"/>
    <s v="02D13/5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967509999999997"/>
    <n v="-67.865129999999994"/>
    <s v="XXVA14-Fm 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69024000000002"/>
    <n v="-66.879891999999998"/>
    <s v="18A23/0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7377699999997"/>
    <n v="-64.240075500000003"/>
    <s v="02D18/06EP"/>
    <m/>
    <m/>
    <s v="26.2"/>
    <m/>
    <m/>
    <m/>
    <m/>
    <m/>
    <m/>
    <x v="2"/>
    <m/>
    <x v="7"/>
    <m/>
    <m/>
    <m/>
    <s v="Se puso el campo &quot;Nivel (m)&quot; en Nivel estático. Se debe definir si es estático o dinámico "/>
  </r>
  <r>
    <n v="-35.673416699999997"/>
    <n v="-64.954742499999995"/>
    <s v="07C11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49649999999998"/>
    <n v="-67.824770000000001"/>
    <s v="XXVA14-Fm B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3125500000001"/>
    <n v="-64.5335939"/>
    <s v="07B06/06EP"/>
    <m/>
    <m/>
    <s v="8.4600000000000009"/>
    <m/>
    <m/>
    <m/>
    <m/>
    <m/>
    <m/>
    <x v="217"/>
    <m/>
    <x v="7"/>
    <m/>
    <m/>
    <m/>
    <s v="Se puso el campo &quot;Nivel (m)&quot; en Nivel estático. Se debe definir si es estático o dinámico "/>
  </r>
  <r>
    <n v="-35.0678214"/>
    <n v="-64.239442199999999"/>
    <s v="01A03/1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273862200000003"/>
    <n v="-65.474976900000001"/>
    <s v="08A22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4923"/>
    <n v="-67.857709999999997"/>
    <s v="XXVA14-Fm 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58829999999999"/>
    <n v="-67.825000000000003"/>
    <s v="XXVA14-Fm C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498333000000002"/>
    <n v="-63.772228800000001"/>
    <s v="01C02/06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3515499999997"/>
    <n v="-64.323193799999999"/>
    <s v="02D19/4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164375999999997"/>
    <n v="-63.414456600000001"/>
    <s v="03B16/05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679879"/>
    <n v="-63.766614199999999"/>
    <s v="01C12/25EP"/>
    <m/>
    <m/>
    <s v="7.5"/>
    <m/>
    <m/>
    <m/>
    <m/>
    <m/>
    <m/>
    <x v="2"/>
    <m/>
    <x v="7"/>
    <m/>
    <m/>
    <m/>
    <s v="Se puso el campo &quot;Nivel (m)&quot; en Nivel estático. Se debe definir si es estático o dinámico "/>
  </r>
  <r>
    <n v="-35.668140700000002"/>
    <n v="-63.766681900000002"/>
    <s v="01C12/7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1905100000003"/>
    <n v="-64.187789699999996"/>
    <s v="02D13/40EP"/>
    <m/>
    <m/>
    <s v="18"/>
    <m/>
    <m/>
    <m/>
    <m/>
    <m/>
    <m/>
    <x v="217"/>
    <m/>
    <x v="7"/>
    <m/>
    <m/>
    <m/>
    <s v="Se puso el campo &quot;Nivel (m)&quot; en Nivel estático. Se debe definir si es estático o dinámico "/>
  </r>
  <r>
    <n v="-36.001660200000003"/>
    <n v="-64.590600300000006"/>
    <s v="08B06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753907"/>
    <n v="-64.1589508"/>
    <s v="02D14/01EP"/>
    <m/>
    <m/>
    <s v="11.5"/>
    <m/>
    <m/>
    <m/>
    <m/>
    <m/>
    <m/>
    <x v="217"/>
    <m/>
    <x v="7"/>
    <m/>
    <m/>
    <m/>
    <s v="Se puso el campo &quot;Nivel (m)&quot; en Nivel estático. Se debe definir si es estático o dinámico "/>
  </r>
  <r>
    <n v="-36.189195400000003"/>
    <n v="-65.288259699999998"/>
    <s v="08A18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39643599999998"/>
    <n v="-64.259860000000003"/>
    <s v="01A03/01EP"/>
    <m/>
    <m/>
    <s v="3.5"/>
    <m/>
    <m/>
    <m/>
    <m/>
    <m/>
    <m/>
    <x v="17"/>
    <m/>
    <x v="7"/>
    <m/>
    <m/>
    <m/>
    <s v="Se puso el campo &quot;Nivel (m)&quot; en Nivel estático. Se debe definir si es estático o dinámico "/>
  </r>
  <r>
    <n v="-37.105770200000002"/>
    <n v="-65.579816100000002"/>
    <s v="09A20/01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356878799999997"/>
    <n v="-64.535450499999996"/>
    <s v="09C06/12EP"/>
    <m/>
    <m/>
    <s v="9.09"/>
    <m/>
    <m/>
    <m/>
    <m/>
    <m/>
    <m/>
    <x v="2"/>
    <m/>
    <x v="7"/>
    <m/>
    <m/>
    <m/>
    <s v="Se puso el campo &quot;Nivel (m)&quot; en Nivel estático. Se debe definir si es estático o dinámico "/>
  </r>
  <r>
    <n v="-36.6218042"/>
    <n v="-64.275522899999999"/>
    <s v="02D13/29EP"/>
    <m/>
    <m/>
    <s v="48.3"/>
    <m/>
    <m/>
    <m/>
    <m/>
    <m/>
    <m/>
    <x v="17"/>
    <m/>
    <x v="7"/>
    <m/>
    <m/>
    <m/>
    <s v="Se puso el campo &quot;Nivel (m)&quot; en Nivel estático. Se debe definir si es estático o dinámico "/>
  </r>
  <r>
    <n v="-35.687388800000001"/>
    <n v="-63.757133500000002"/>
    <s v="01C12/102EP"/>
    <m/>
    <m/>
    <s v="4.07"/>
    <m/>
    <m/>
    <m/>
    <m/>
    <m/>
    <m/>
    <x v="217"/>
    <m/>
    <x v="7"/>
    <m/>
    <m/>
    <m/>
    <s v="Se puso el campo &quot;Nivel (m)&quot; en Nivel estático. Se debe definir si es estático o dinámico "/>
  </r>
  <r>
    <n v="-37.380532199999998"/>
    <n v="-65.478965200000005"/>
    <s v="09D09/02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5.707499599999998"/>
    <n v="-63.749334500000003"/>
    <s v="01C12/80EP"/>
    <m/>
    <m/>
    <s v="2.81"/>
    <m/>
    <m/>
    <m/>
    <m/>
    <m/>
    <m/>
    <x v="217"/>
    <m/>
    <x v="7"/>
    <m/>
    <m/>
    <m/>
    <s v="Se puso el campo &quot;Nivel (m)&quot; en Nivel estático. Se debe definir si es estático o dinámico "/>
  </r>
  <r>
    <n v="-36.471500800000001"/>
    <n v="-65.342913999999993"/>
    <s v="08D08/0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01983299999999"/>
    <n v="-63.943397699999998"/>
    <s v="02C10/01EP"/>
    <m/>
    <m/>
    <s v="3.9"/>
    <m/>
    <m/>
    <m/>
    <m/>
    <m/>
    <m/>
    <x v="217"/>
    <m/>
    <x v="7"/>
    <m/>
    <m/>
    <m/>
    <s v="Se puso el campo &quot;Nivel (m)&quot; en Nivel estático. Se debe definir si es estático o dinámico "/>
  </r>
  <r>
    <n v="-35.139546099999997"/>
    <n v="-64.098405600000007"/>
    <s v="01A07/04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665423699999998"/>
    <n v="-63.536527499999998"/>
    <s v="03C24/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909527400000002"/>
    <n v="-64.288161500000001"/>
    <s v="02A02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7890200000001"/>
    <n v="-65.098986100000005"/>
    <s v="08A16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912910699999998"/>
    <n v="-64.304489799999999"/>
    <s v="02A02/15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829447"/>
    <n v="-64.058151899999999"/>
    <s v="01A14/01EP"/>
    <m/>
    <m/>
    <s v="5.28"/>
    <m/>
    <m/>
    <m/>
    <m/>
    <m/>
    <m/>
    <x v="217"/>
    <m/>
    <x v="7"/>
    <m/>
    <m/>
    <m/>
    <s v="Se puso el campo &quot;Nivel (m)&quot; en Nivel estático. Se debe definir si es estático o dinámico "/>
  </r>
  <r>
    <n v="-36.394915599999997"/>
    <n v="-63.438122900000003"/>
    <s v="02C05/11EP"/>
    <m/>
    <m/>
    <s v="3.11"/>
    <m/>
    <m/>
    <m/>
    <m/>
    <m/>
    <m/>
    <x v="217"/>
    <m/>
    <x v="7"/>
    <m/>
    <m/>
    <m/>
    <s v="Se puso el campo &quot;Nivel (m)&quot; en Nivel estático. Se debe definir si es estático o dinámico "/>
  </r>
  <r>
    <n v="-35.144617199999999"/>
    <n v="-64.501055600000001"/>
    <s v="07B06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62999999999997"/>
    <n v="-65.816000000000003"/>
    <s v="14A2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086743"/>
    <n v="-63.853990899999999"/>
    <s v="03B01/02EP"/>
    <m/>
    <m/>
    <s v="9.75"/>
    <m/>
    <m/>
    <m/>
    <m/>
    <m/>
    <m/>
    <x v="2"/>
    <m/>
    <x v="7"/>
    <m/>
    <m/>
    <m/>
    <s v="Se puso el campo &quot;Nivel (m)&quot; en Nivel estático. Se debe definir si es estático o dinámico "/>
  </r>
  <r>
    <n v="-35.2720634"/>
    <n v="-63.815751300000002"/>
    <s v="CEBALLOS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32223800000001"/>
    <n v="-64.566677299999995"/>
    <s v="09B05/I2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64293299999997"/>
    <n v="-63.430094400000002"/>
    <s v="03B16/03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39398399999997"/>
    <n v="-64.355118500000003"/>
    <s v="01D12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34944900000001"/>
    <n v="-64.296110200000001"/>
    <s v="02D19/31EP"/>
    <m/>
    <m/>
    <s v="13.8"/>
    <m/>
    <m/>
    <m/>
    <m/>
    <m/>
    <m/>
    <x v="17"/>
    <m/>
    <x v="7"/>
    <m/>
    <m/>
    <m/>
    <s v="Se puso el campo &quot;Nivel (m)&quot; en Nivel estático. Se debe definir si es estático o dinámico "/>
  </r>
  <r>
    <n v="-36.651261099999999"/>
    <n v="-64.332235600000004"/>
    <s v="02D19/66EP"/>
    <m/>
    <m/>
    <s v="30"/>
    <m/>
    <m/>
    <m/>
    <m/>
    <m/>
    <m/>
    <x v="2"/>
    <m/>
    <x v="7"/>
    <m/>
    <m/>
    <m/>
    <s v="Se puso el campo &quot;Nivel (m)&quot; en Nivel estático. Se debe definir si es estático o dinámico "/>
  </r>
  <r>
    <n v="-35.819406100000002"/>
    <n v="-64.009391399999998"/>
    <s v="01D25/07EP"/>
    <m/>
    <m/>
    <s v="8.17"/>
    <m/>
    <m/>
    <m/>
    <m/>
    <m/>
    <m/>
    <x v="217"/>
    <m/>
    <x v="7"/>
    <m/>
    <m/>
    <m/>
    <s v="Se puso el campo &quot;Nivel (m)&quot; en Nivel estático. Se debe definir si es estático o dinámico "/>
  </r>
  <r>
    <n v="-38.269005"/>
    <n v="-63.444437000000001"/>
    <s v="04C0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66736099999997"/>
    <n v="-64.608630500000004"/>
    <s v="09C06/21EP"/>
    <m/>
    <m/>
    <s v="7.15"/>
    <m/>
    <m/>
    <m/>
    <m/>
    <m/>
    <m/>
    <x v="218"/>
    <m/>
    <x v="7"/>
    <m/>
    <m/>
    <m/>
    <s v="Se puso el campo &quot;Nivel (m)&quot; en Nivel estático. Se debe definir si es estático o dinámico "/>
  </r>
  <r>
    <n v="-37.903798500000001"/>
    <n v="-63.856188799999998"/>
    <s v="04B11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49198"/>
    <n v="-65.465061899999995"/>
    <s v="08A19/2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41361999999997"/>
    <n v="-65.787169000000006"/>
    <s v="14D09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754873600000003"/>
    <n v="-63.717570700000003"/>
    <s v="01C18/1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77006399999999"/>
    <n v="-64.588469799999999"/>
    <s v="09C06/3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22841999999997"/>
    <n v="-63.910237199999997"/>
    <s v="01B01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76079899999998"/>
    <n v="-64.387163099999995"/>
    <s v="02D19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50667799999999"/>
    <n v="-63.574964399999999"/>
    <s v="02B07/0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843341500000001"/>
    <n v="-64.752779599999997"/>
    <s v="09B03/III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49060500000003"/>
    <n v="-63.566424400000002"/>
    <s v="02B07/Sin nomenclatura 1"/>
    <m/>
    <m/>
    <s v="-"/>
    <m/>
    <m/>
    <m/>
    <m/>
    <m/>
    <m/>
    <x v="17"/>
    <m/>
    <x v="7"/>
    <m/>
    <m/>
    <m/>
    <s v="Se puso el campo &quot;Nivel (m)&quot; en Nivel estático. Se debe definir si es estático o dinámico "/>
  </r>
  <r>
    <n v="-36.471847199999999"/>
    <n v="-65.345124999999996"/>
    <s v="08D16/01EP"/>
    <m/>
    <m/>
    <s v="70"/>
    <m/>
    <m/>
    <m/>
    <m/>
    <m/>
    <m/>
    <x v="2"/>
    <m/>
    <x v="7"/>
    <m/>
    <m/>
    <m/>
    <s v="Se puso el campo &quot;Nivel (m)&quot; en Nivel estático. Se debe definir si es estático o dinámico "/>
  </r>
  <r>
    <n v="-36.059712699999999"/>
    <n v="-63.564275000000002"/>
    <s v="02B07/Sin nomenclatura 2"/>
    <m/>
    <m/>
    <s v="2.0499999999999998"/>
    <m/>
    <m/>
    <m/>
    <m/>
    <m/>
    <m/>
    <x v="17"/>
    <m/>
    <x v="7"/>
    <m/>
    <m/>
    <m/>
    <s v="Se puso el campo &quot;Nivel (m)&quot; en Nivel estático. Se debe definir si es estático o dinámico "/>
  </r>
  <r>
    <n v="-35.6763604"/>
    <n v="-64.941979799999999"/>
    <s v="07C11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6863"/>
    <n v="-64.246215800000002"/>
    <s v="02D18/08EP"/>
    <m/>
    <m/>
    <s v="26"/>
    <m/>
    <m/>
    <m/>
    <m/>
    <m/>
    <m/>
    <x v="2"/>
    <m/>
    <x v="7"/>
    <m/>
    <m/>
    <m/>
    <s v="Se puso el campo &quot;Nivel (m)&quot; en Nivel estático. Se debe definir si es estático o dinámico "/>
  </r>
  <r>
    <n v="-36.229587700000003"/>
    <n v="-65.431726100000006"/>
    <s v="08A19/1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713108300000002"/>
    <n v="-64.303902100000002"/>
    <s v="02D19/5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55079700000002"/>
    <n v="-63.5222075"/>
    <s v="02B14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86395799999998"/>
    <n v="-63.431679099999997"/>
    <s v="04B25/02EP 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775537999999997"/>
    <n v="-64.478849999999994"/>
    <s v="05A1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05737100000002"/>
    <n v="-63.667998300000001"/>
    <s v="01C18/0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076447000000002"/>
    <n v="-63.4250331"/>
    <s v="04B25/02EP B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110032"/>
    <n v="-64.219872600000002"/>
    <s v="02A18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04142899999997"/>
    <n v="-64.742368400000004"/>
    <s v="09C07/02EP"/>
    <m/>
    <m/>
    <s v="3.84"/>
    <m/>
    <m/>
    <m/>
    <m/>
    <m/>
    <m/>
    <x v="17"/>
    <m/>
    <x v="7"/>
    <m/>
    <m/>
    <m/>
    <s v="Se puso el campo &quot;Nivel (m)&quot; en Nivel estático. Se debe definir si es estático o dinámico "/>
  </r>
  <r>
    <n v="-38.038869099999999"/>
    <n v="-64.592453599999999"/>
    <s v="10B16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30888700000001"/>
    <n v="-64.862116099999994"/>
    <s v="07B1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25838699999998"/>
    <n v="-63.715837899999997"/>
    <s v="01B18/N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42258900000002"/>
    <n v="-64.316079900000005"/>
    <s v="02D19/17EP"/>
    <m/>
    <m/>
    <s v="11"/>
    <m/>
    <m/>
    <m/>
    <m/>
    <m/>
    <m/>
    <x v="17"/>
    <m/>
    <x v="7"/>
    <m/>
    <m/>
    <m/>
    <s v="Se puso el campo &quot;Nivel (m)&quot; en Nivel estático. Se debe definir si es estático o dinámico "/>
  </r>
  <r>
    <n v="-37.359669400000001"/>
    <n v="-64.603480500000003"/>
    <s v="09C06/07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6.5935275"/>
    <n v="-64.217899599999996"/>
    <s v="02D13/07EP"/>
    <m/>
    <m/>
    <s v="21.3"/>
    <m/>
    <m/>
    <m/>
    <m/>
    <m/>
    <m/>
    <x v="2"/>
    <m/>
    <x v="7"/>
    <m/>
    <m/>
    <m/>
    <s v="Se puso el campo &quot;Nivel (m)&quot; en Nivel estático. Se debe definir si es estático o dinámico "/>
  </r>
  <r>
    <n v="-35.375542500000002"/>
    <n v="-64.287948099999994"/>
    <s v="01A22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7138999999999"/>
    <n v="-68.089444"/>
    <s v="23D12/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45024499999998"/>
    <n v="-64.3169544"/>
    <s v="02D19/26EP"/>
    <m/>
    <m/>
    <s v="14.2"/>
    <m/>
    <m/>
    <m/>
    <m/>
    <m/>
    <m/>
    <x v="2"/>
    <m/>
    <x v="7"/>
    <m/>
    <m/>
    <m/>
    <s v="Se puso el campo &quot;Nivel (m)&quot; en Nivel estático. Se debe definir si es estático o dinámico "/>
  </r>
  <r>
    <n v="-35.453061499999997"/>
    <n v="-63.769394699999999"/>
    <s v="01C02/0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4549999999998"/>
    <n v="-64.280799999999999"/>
    <s v="02D13/82EP"/>
    <m/>
    <m/>
    <s v="-"/>
    <m/>
    <m/>
    <m/>
    <m/>
    <m/>
    <m/>
    <x v="17"/>
    <m/>
    <x v="7"/>
    <m/>
    <m/>
    <m/>
    <s v="Se puso el campo &quot;Nivel (m)&quot; en Nivel estático. Se debe definir si es estático o dinámico "/>
  </r>
  <r>
    <n v="-37.120048199999999"/>
    <n v="-64.506891400000001"/>
    <s v="09B16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388842"/>
    <n v="-63.992305799999997"/>
    <s v="01A06/10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26089800000001"/>
    <n v="-63.581198299999997"/>
    <s v="01B04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36964"/>
    <n v="-63.640592099999999"/>
    <s v="03B18/13EX"/>
    <m/>
    <m/>
    <s v="4.84"/>
    <m/>
    <m/>
    <m/>
    <m/>
    <m/>
    <m/>
    <x v="2"/>
    <m/>
    <x v="7"/>
    <m/>
    <m/>
    <m/>
    <s v="Se puso el campo &quot;Nivel (m)&quot; en Nivel estático. Se debe definir si es estático o dinámico "/>
  </r>
  <r>
    <n v="-35.703792"/>
    <n v="-65.1014117"/>
    <s v="07D15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4192799999999"/>
    <n v="-64.011890699999995"/>
    <s v="03A16/01EP"/>
    <m/>
    <m/>
    <s v="6.5"/>
    <m/>
    <m/>
    <m/>
    <m/>
    <m/>
    <m/>
    <x v="2"/>
    <m/>
    <x v="7"/>
    <m/>
    <m/>
    <m/>
    <s v="Se puso el campo &quot;Nivel (m)&quot; en Nivel estático. Se debe definir si es estático o dinámico "/>
  </r>
  <r>
    <n v="-36.778897200000003"/>
    <n v="-64.507778900000005"/>
    <s v="08C25/V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23000000000002"/>
    <n v="-67.965000000000003"/>
    <s v="24D08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31974999999997"/>
    <n v="-63.384305500000004"/>
    <s v="09C06/19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1944999999997"/>
    <n v="-64.535095200000001"/>
    <s v="07B05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923355399999998"/>
    <n v="-64.307796800000006"/>
    <s v="02A02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20991299999999"/>
    <n v="-63.986655800000001"/>
    <s v="02D06/19EP"/>
    <m/>
    <m/>
    <s v="4.1900000000000004"/>
    <m/>
    <m/>
    <m/>
    <m/>
    <m/>
    <m/>
    <x v="217"/>
    <m/>
    <x v="7"/>
    <m/>
    <m/>
    <m/>
    <s v="Se puso el campo &quot;Nivel (m)&quot; en Nivel estático. Se debe definir si es estático o dinámico "/>
  </r>
  <r>
    <n v="-36.844444500000002"/>
    <n v="-65.779455100000007"/>
    <s v="14A02/0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53893199999997"/>
    <n v="-64.632782000000006"/>
    <s v="07B04/0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71099699999998"/>
    <n v="-64.643293299999996"/>
    <s v="07B04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85225100000002"/>
    <n v="-64.225266500000004"/>
    <s v="02D13/53EP"/>
    <m/>
    <m/>
    <s v="20.11"/>
    <m/>
    <m/>
    <m/>
    <m/>
    <m/>
    <m/>
    <x v="217"/>
    <m/>
    <x v="7"/>
    <m/>
    <m/>
    <m/>
    <s v="Se puso el campo &quot;Nivel (m)&quot; en Nivel estático. Se debe definir si es estático o dinámico "/>
  </r>
  <r>
    <n v="-38.035865000000001"/>
    <n v="-65.440168999999997"/>
    <s v="10D09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272044800000003"/>
    <n v="-63.8157189"/>
    <s v="CEBALLOS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52844900000001"/>
    <n v="-63.666681699999998"/>
    <s v="03B03/04EX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6.8399334"/>
    <n v="-63.524348699999997"/>
    <s v="03B04/02EX"/>
    <m/>
    <m/>
    <s v="2.43"/>
    <m/>
    <m/>
    <m/>
    <m/>
    <m/>
    <m/>
    <x v="2"/>
    <m/>
    <x v="7"/>
    <m/>
    <m/>
    <m/>
    <s v="Se puso el campo &quot;Nivel (m)&quot; en Nivel estático. Se debe definir si es estático o dinámico "/>
  </r>
  <r>
    <n v="-36.214131399999999"/>
    <n v="-65.105664700000005"/>
    <s v="08A16/0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44995999999999"/>
    <n v="-64.329253899999998"/>
    <s v="02D19/33EP"/>
    <m/>
    <m/>
    <s v="14"/>
    <m/>
    <m/>
    <m/>
    <m/>
    <m/>
    <m/>
    <x v="17"/>
    <m/>
    <x v="7"/>
    <m/>
    <m/>
    <m/>
    <s v="Se puso el campo &quot;Nivel (m)&quot; en Nivel estático. Se debe definir si es estático o dinámico "/>
  </r>
  <r>
    <n v="-35.676483099999999"/>
    <n v="-64.941580599999995"/>
    <s v="07C11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63388799999998"/>
    <n v="-64.233597200000006"/>
    <s v="01A03/1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87504200000001"/>
    <n v="-63.684171900000003"/>
    <s v="01C18/II8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49945200000001"/>
    <n v="-64.541344899999999"/>
    <s v="09B0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67182999999997"/>
    <n v="-64.600184999999996"/>
    <s v="09C06/23EP"/>
    <m/>
    <m/>
    <s v="15"/>
    <m/>
    <m/>
    <m/>
    <m/>
    <m/>
    <m/>
    <x v="2"/>
    <m/>
    <x v="7"/>
    <m/>
    <m/>
    <m/>
    <s v="Se puso el campo &quot;Nivel (m)&quot; en Nivel estático. Se debe definir si es estático o dinámico "/>
  </r>
  <r>
    <n v="-36.856587099999999"/>
    <n v="-63.686785899999997"/>
    <s v="03B03/04EP"/>
    <m/>
    <m/>
    <s v="3.75"/>
    <m/>
    <m/>
    <m/>
    <m/>
    <m/>
    <m/>
    <x v="2"/>
    <m/>
    <x v="7"/>
    <m/>
    <m/>
    <m/>
    <s v="Se puso el campo &quot;Nivel (m)&quot; en Nivel estático. Se debe definir si es estático o dinámico "/>
  </r>
  <r>
    <n v="-35.930472999999999"/>
    <n v="-64.296312900000004"/>
    <s v="02A02/1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01113200000003"/>
    <n v="-63.693059400000003"/>
    <s v="01B18/G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223291"/>
    <n v="-64.007407999999998"/>
    <s v="02D06/Sin nomenclatura"/>
    <m/>
    <m/>
    <s v="7.5"/>
    <m/>
    <m/>
    <m/>
    <m/>
    <m/>
    <m/>
    <x v="17"/>
    <m/>
    <x v="7"/>
    <m/>
    <m/>
    <m/>
    <s v="Se puso el campo &quot;Nivel (m)&quot; en Nivel estático. Se debe definir si es estático o dinámico "/>
  </r>
  <r>
    <n v="-35.667721700000001"/>
    <n v="-63.758737500000002"/>
    <s v="01C12/27EP"/>
    <m/>
    <m/>
    <s v="6.75"/>
    <m/>
    <m/>
    <m/>
    <m/>
    <m/>
    <m/>
    <x v="2"/>
    <m/>
    <x v="7"/>
    <m/>
    <m/>
    <m/>
    <s v="Se puso el campo &quot;Nivel (m)&quot; en Nivel estático. Se debe definir si es estático o dinámico "/>
  </r>
  <r>
    <n v="-35.662206300000001"/>
    <n v="-63.723654000000003"/>
    <s v="01C12/7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562392199999998"/>
    <n v="-63.811216199999997"/>
    <s v="01C09/02EP"/>
    <m/>
    <m/>
    <s v="4.3499999999999996"/>
    <m/>
    <m/>
    <m/>
    <m/>
    <m/>
    <m/>
    <x v="217"/>
    <m/>
    <x v="7"/>
    <m/>
    <m/>
    <m/>
    <s v="Se puso el campo &quot;Nivel (m)&quot; en Nivel estático. Se debe definir si es estático o dinámico "/>
  </r>
  <r>
    <n v="-36.840285199999997"/>
    <n v="-63.524272699999997"/>
    <s v="03B04/11EP"/>
    <m/>
    <m/>
    <s v="3.3"/>
    <m/>
    <m/>
    <m/>
    <m/>
    <m/>
    <m/>
    <x v="17"/>
    <m/>
    <x v="7"/>
    <m/>
    <m/>
    <m/>
    <s v="Se puso el campo &quot;Nivel (m)&quot; en Nivel estático. Se debe definir si es estático o dinámico "/>
  </r>
  <r>
    <n v="-36.567642300000003"/>
    <n v="-64.168073300000003"/>
    <s v="02D14/03EP"/>
    <m/>
    <m/>
    <s v="21.3"/>
    <m/>
    <m/>
    <m/>
    <m/>
    <m/>
    <m/>
    <x v="217"/>
    <m/>
    <x v="7"/>
    <m/>
    <m/>
    <m/>
    <s v="Se puso el campo &quot;Nivel (m)&quot; en Nivel estático. Se debe definir si es estático o dinámico "/>
  </r>
  <r>
    <n v="-36.650690699999998"/>
    <n v="-64.319533399999997"/>
    <s v="02D19/4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452786099999997"/>
    <n v="-63.8047282"/>
    <s v="01C02/02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80582300000002"/>
    <n v="-63.594928000000003"/>
    <s v="04B14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6174099999997"/>
    <n v="-63.731401599999998"/>
    <s v="01C12/104EP"/>
    <m/>
    <m/>
    <s v="4.3499999999999996"/>
    <m/>
    <m/>
    <m/>
    <m/>
    <m/>
    <m/>
    <x v="217"/>
    <m/>
    <x v="7"/>
    <m/>
    <m/>
    <m/>
    <s v="Se puso el campo &quot;Nivel (m)&quot; en Nivel estático. Se debe definir si es estático o dinámico "/>
  </r>
  <r>
    <n v="-36.473902000000002"/>
    <n v="-66.503765999999999"/>
    <s v="18C10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5968102"/>
    <n v="-64.556666000000007"/>
    <s v="Caleufú/EX01-R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2443399999997"/>
    <n v="-64.195440099999999"/>
    <s v="02D13/31EP"/>
    <m/>
    <m/>
    <s v="11.56"/>
    <m/>
    <m/>
    <m/>
    <m/>
    <m/>
    <m/>
    <x v="217"/>
    <m/>
    <x v="7"/>
    <m/>
    <m/>
    <m/>
    <s v="Se puso el campo &quot;Nivel (m)&quot; en Nivel estático. Se debe definir si es estático o dinámico "/>
  </r>
  <r>
    <n v="-36.713096"/>
    <n v="-64.305021100000005"/>
    <s v="02D19/59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51250900000001"/>
    <n v="-64.017838100000006"/>
    <s v="03A16/03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92523399999999"/>
    <n v="-64.3887675"/>
    <s v="02D19/02EP"/>
    <m/>
    <m/>
    <s v="28"/>
    <m/>
    <m/>
    <m/>
    <m/>
    <m/>
    <m/>
    <x v="2"/>
    <m/>
    <x v="7"/>
    <m/>
    <m/>
    <m/>
    <s v="Se puso el campo &quot;Nivel (m)&quot; en Nivel estático. Se debe definir si es estático o dinámico "/>
  </r>
  <r>
    <n v="-36.624161200000003"/>
    <n v="-64.285935699999996"/>
    <s v="02D12/10EP"/>
    <m/>
    <m/>
    <s v="34.42"/>
    <m/>
    <m/>
    <m/>
    <m/>
    <m/>
    <m/>
    <x v="17"/>
    <m/>
    <x v="7"/>
    <m/>
    <m/>
    <m/>
    <s v="Se puso el campo &quot;Nivel (m)&quot; en Nivel estático. Se debe definir si es estático o dinámico "/>
  </r>
  <r>
    <n v="-37.356902699999999"/>
    <n v="-64.607741599999997"/>
    <s v="09C06/14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5.805749400000003"/>
    <n v="-63.696022599999999"/>
    <s v="01C18/0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88307100000003"/>
    <n v="-63.758721999999999"/>
    <s v="01C12/82EP"/>
    <m/>
    <m/>
    <s v="3.54"/>
    <m/>
    <m/>
    <m/>
    <m/>
    <m/>
    <m/>
    <x v="2"/>
    <m/>
    <x v="7"/>
    <m/>
    <m/>
    <m/>
    <s v="Se puso el campo &quot;Nivel (m)&quot; en Nivel estático. Se debe definir si es estático o dinámico "/>
  </r>
  <r>
    <n v="-36.471851000000001"/>
    <n v="-65.345128099999997"/>
    <s v="08D08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83643000000001"/>
    <n v="-63.943201899999998"/>
    <s v="02C10/0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135524599999997"/>
    <n v="-64.099394799999999"/>
    <s v="01A07/06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064999999999998"/>
    <n v="-66.450999999999993"/>
    <s v="19B20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39532600000003"/>
    <n v="-63.778244100000002"/>
    <s v="01C12/9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25150000000001"/>
    <n v="-65.709400000000002"/>
    <s v="14D08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684661800000001"/>
    <n v="-64.361854399999999"/>
    <s v="02D19/68EP"/>
    <m/>
    <m/>
    <s v="31.03"/>
    <m/>
    <m/>
    <m/>
    <m/>
    <m/>
    <m/>
    <x v="17"/>
    <m/>
    <x v="7"/>
    <m/>
    <m/>
    <m/>
    <s v="Se puso el campo &quot;Nivel (m)&quot; en Nivel estático. Se debe definir si es estático o dinámico "/>
  </r>
  <r>
    <n v="-36.608305199999997"/>
    <n v="-64.306371400000003"/>
    <s v="02D12/21EP"/>
    <m/>
    <m/>
    <s v="3"/>
    <m/>
    <m/>
    <m/>
    <m/>
    <m/>
    <m/>
    <x v="2"/>
    <m/>
    <x v="7"/>
    <m/>
    <m/>
    <m/>
    <s v="Se puso el campo &quot;Nivel (m)&quot; en Nivel estático. Se debe definir si es estático o dinámico "/>
  </r>
  <r>
    <n v="-36.046533400000001"/>
    <n v="-63.594842800000002"/>
    <s v="02B07/20EP"/>
    <m/>
    <m/>
    <s v="5.37"/>
    <m/>
    <m/>
    <m/>
    <m/>
    <m/>
    <m/>
    <x v="217"/>
    <m/>
    <x v="7"/>
    <m/>
    <m/>
    <m/>
    <s v="Se puso el campo &quot;Nivel (m)&quot; en Nivel estático. Se debe definir si es estático o dinámico "/>
  </r>
  <r>
    <n v="-35.731874500000004"/>
    <n v="-63.717452799999997"/>
    <s v="01C18/1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896700799999998"/>
    <n v="-63.853491699999999"/>
    <s v="04B11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66000000000003"/>
    <n v="-66.727999999999994"/>
    <s v="19A17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49833300000003"/>
    <n v="-63.581694599999999"/>
    <s v="02B07/0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044619500000003"/>
    <n v="-64.389387200000002"/>
    <s v="01A01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149888"/>
    <n v="-64.304716600000006"/>
    <s v="02D19/58bis EP"/>
    <m/>
    <m/>
    <s v="2"/>
    <m/>
    <m/>
    <m/>
    <m/>
    <m/>
    <m/>
    <x v="2"/>
    <m/>
    <x v="7"/>
    <m/>
    <m/>
    <m/>
    <s v="Se puso el campo &quot;Nivel (m)&quot; en Nivel estático. Se debe definir si es estático o dinámico "/>
  </r>
  <r>
    <n v="-36.647208599999999"/>
    <n v="-64.323141800000002"/>
    <s v="02D19/28EP"/>
    <m/>
    <m/>
    <s v="17.7"/>
    <m/>
    <m/>
    <m/>
    <m/>
    <m/>
    <m/>
    <x v="2"/>
    <m/>
    <x v="7"/>
    <m/>
    <m/>
    <m/>
    <s v="Se puso el campo &quot;Nivel (m)&quot; en Nivel estático. Se debe definir si es estático o dinámico "/>
  </r>
  <r>
    <n v="-36.7151894"/>
    <n v="-65.796549400000004"/>
    <s v="13D22/01EP"/>
    <m/>
    <m/>
    <s v="14"/>
    <m/>
    <m/>
    <m/>
    <m/>
    <m/>
    <m/>
    <x v="2"/>
    <m/>
    <x v="7"/>
    <m/>
    <m/>
    <m/>
    <s v="Se puso el campo &quot;Nivel (m)&quot; en Nivel estático. Se debe definir si es estático o dinámico "/>
  </r>
  <r>
    <n v="-37.334000000000003"/>
    <n v="-68.025000000000006"/>
    <s v="24D0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929000000000002"/>
    <n v="-66.421000000000006"/>
    <s v="19B09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662072999999999"/>
    <n v="-64.137071300000002"/>
    <s v="03D2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51738000000002"/>
    <n v="-64.018366099999994"/>
    <s v="03A16/03EP"/>
    <m/>
    <m/>
    <s v="8.4"/>
    <m/>
    <m/>
    <m/>
    <m/>
    <m/>
    <m/>
    <x v="218"/>
    <m/>
    <x v="7"/>
    <m/>
    <m/>
    <m/>
    <s v="Se puso el campo &quot;Nivel (m)&quot; en Nivel estático. Se debe definir si es estático o dinámico "/>
  </r>
  <r>
    <n v="-36.153443299999999"/>
    <n v="-63.851184600000003"/>
    <s v="02B1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68120999999998"/>
    <n v="-65.638718999999995"/>
    <s v="09D20/02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7.255000000000003"/>
    <n v="-67.69"/>
    <s v="24D05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251547000000002"/>
    <n v="-63.698846000000003"/>
    <s v="04C08-02S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42946299999998"/>
    <n v="-64.295293799999996"/>
    <s v="02D19/19EP"/>
    <m/>
    <m/>
    <s v="8.89"/>
    <m/>
    <m/>
    <m/>
    <m/>
    <m/>
    <m/>
    <x v="17"/>
    <m/>
    <x v="7"/>
    <m/>
    <m/>
    <m/>
    <s v="Se puso el campo &quot;Nivel (m)&quot; en Nivel estático. Se debe definir si es estático o dinámico "/>
  </r>
  <r>
    <n v="-37.07"/>
    <n v="-66.099999999999994"/>
    <s v="19B16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04159900000001"/>
    <n v="-65.290567899999999"/>
    <s v="08D17/02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349488200000003"/>
    <n v="-64.607865500000003"/>
    <s v="09C06/09EP"/>
    <m/>
    <m/>
    <s v="11.14"/>
    <m/>
    <m/>
    <m/>
    <m/>
    <m/>
    <m/>
    <x v="218"/>
    <m/>
    <x v="7"/>
    <m/>
    <m/>
    <m/>
    <s v="Se puso el campo &quot;Nivel (m)&quot; en Nivel estático. Se debe definir si es estático o dinámico "/>
  </r>
  <r>
    <n v="-36.247813800000003"/>
    <n v="-65.403908299999998"/>
    <s v="08A19/Sin nomenclatura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6.621360899999999"/>
    <n v="-64.279047899999995"/>
    <s v="02D13/09EP"/>
    <m/>
    <m/>
    <s v="41"/>
    <m/>
    <m/>
    <m/>
    <m/>
    <m/>
    <m/>
    <x v="2"/>
    <m/>
    <x v="7"/>
    <m/>
    <m/>
    <m/>
    <s v="Se puso el campo &quot;Nivel (m)&quot; en Nivel estático. Se debe definir si es estático o dinámico "/>
  </r>
  <r>
    <n v="-37.1637725"/>
    <n v="-63.416975200000003"/>
    <s v="03B16/02EX"/>
    <m/>
    <m/>
    <s v="5.79"/>
    <m/>
    <m/>
    <m/>
    <m/>
    <m/>
    <m/>
    <x v="2"/>
    <m/>
    <x v="7"/>
    <m/>
    <m/>
    <m/>
    <s v="Se puso el campo &quot;Nivel (m)&quot; en Nivel estático. Se debe definir si es estático o dinámico "/>
  </r>
  <r>
    <n v="-36.650367299999999"/>
    <n v="-64.2889993"/>
    <s v="03D19/53EP"/>
    <m/>
    <m/>
    <s v="12.6"/>
    <m/>
    <m/>
    <m/>
    <m/>
    <m/>
    <m/>
    <x v="2"/>
    <m/>
    <x v="7"/>
    <m/>
    <m/>
    <m/>
    <s v="Se puso el campo &quot;Nivel (m)&quot; en Nivel estático. Se debe definir si es estático o dinámico "/>
  </r>
  <r>
    <n v="-37.162277899999999"/>
    <n v="-63.523414699999996"/>
    <s v="03B17/01EP"/>
    <m/>
    <m/>
    <s v="5"/>
    <m/>
    <m/>
    <m/>
    <m/>
    <m/>
    <m/>
    <x v="2"/>
    <m/>
    <x v="7"/>
    <m/>
    <m/>
    <m/>
    <s v="Se puso el campo &quot;Nivel (m)&quot; en Nivel estático. Se debe definir si es estático o dinámico "/>
  </r>
  <r>
    <n v="-36.645327700000003"/>
    <n v="-63.406177700000001"/>
    <s v="09C06/06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18695"/>
    <n v="-63.890129799999997"/>
    <s v="02C10/0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301364300000003"/>
    <n v="-63.6445322"/>
    <s v="01B18/02EX"/>
    <m/>
    <m/>
    <s v="9"/>
    <m/>
    <m/>
    <m/>
    <m/>
    <m/>
    <m/>
    <x v="2"/>
    <m/>
    <x v="7"/>
    <m/>
    <m/>
    <m/>
    <s v="Se puso el campo &quot;Nivel (m)&quot; en Nivel estático. Se debe definir si es estático o dinámico "/>
  </r>
  <r>
    <n v="-37.443335900000001"/>
    <n v="-65.076392600000005"/>
    <s v="09D11/02EP"/>
    <m/>
    <m/>
    <s v="4.76"/>
    <m/>
    <m/>
    <m/>
    <m/>
    <m/>
    <m/>
    <x v="219"/>
    <m/>
    <x v="7"/>
    <m/>
    <m/>
    <m/>
    <s v="Se puso el campo &quot;Nivel (m)&quot; en Nivel estático. Se debe definir si es estático o dinámico "/>
  </r>
  <r>
    <n v="-38.035755000000002"/>
    <n v="-63.414272699999998"/>
    <s v="04B16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810535000000002"/>
    <n v="-64.478652999999994"/>
    <s v="05A11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03000000000002"/>
    <n v="-65.875"/>
    <s v="14A19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84696000000001"/>
    <n v="-65.878826000000004"/>
    <s v="14D20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7.1226111"/>
    <n v="-63.65025"/>
    <s v="03B18/15EX"/>
    <m/>
    <m/>
    <s v="4.25"/>
    <m/>
    <m/>
    <m/>
    <m/>
    <m/>
    <m/>
    <x v="218"/>
    <m/>
    <x v="7"/>
    <m/>
    <m/>
    <m/>
    <s v="Se puso el campo &quot;Nivel (m)&quot; en Nivel estático. Se debe definir si es estático o dinámico "/>
  </r>
  <r>
    <n v="-36.602496899999998"/>
    <n v="-64.244583199999994"/>
    <s v="02D13/84EP"/>
    <m/>
    <m/>
    <s v="28.18"/>
    <m/>
    <m/>
    <m/>
    <m/>
    <m/>
    <m/>
    <x v="2"/>
    <m/>
    <x v="7"/>
    <m/>
    <m/>
    <m/>
    <s v="Se puso el campo &quot;Nivel (m)&quot; en Nivel estático. Se debe definir si es estático o dinámico "/>
  </r>
  <r>
    <n v="-35.627511499999997"/>
    <n v="-64.580718300000001"/>
    <s v="07C06/10EP"/>
    <m/>
    <m/>
    <s v="14,81"/>
    <m/>
    <m/>
    <m/>
    <m/>
    <m/>
    <m/>
    <x v="217"/>
    <m/>
    <x v="7"/>
    <m/>
    <m/>
    <m/>
    <s v="Se puso el campo &quot;Nivel (m)&quot; en Nivel estático. Se debe definir si es estático o dinámico "/>
  </r>
  <r>
    <n v="-35.136734699999998"/>
    <n v="-63.989525700000002"/>
    <s v="01A06/1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26286599999999"/>
    <n v="-63.585253999999999"/>
    <s v="01B04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98321899999999"/>
    <n v="-64.467656300000002"/>
    <s v="01A21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47805999999997"/>
    <n v="-67.666972000000001"/>
    <s v="23C21/02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83440000000002"/>
    <n v="-67.878"/>
    <s v="XXVA17/Fm G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7212654"/>
    <n v="-65.387620499999997"/>
    <s v="10A0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2310108"/>
    <n v="-63.426022400000001"/>
    <s v="04B0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898293099999997"/>
    <n v="-63.737883699999998"/>
    <s v="04B12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672879000000002"/>
    <n v="-63.650900999999998"/>
    <s v="05B03-06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568574900000002"/>
    <n v="-66.571426399999993"/>
    <s v="20D25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82950000000002"/>
    <n v="-67.839860000000002"/>
    <s v="XXVA17/Fm H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84217000000001"/>
    <n v="-64.087332000000004"/>
    <s v="05A24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9679199999999"/>
    <n v="-63.7302131"/>
    <s v="01C12/106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3749337"/>
    <n v="-64.431713000000002"/>
    <s v="01A21/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88999999999999"/>
    <n v="-68.007999999999996"/>
    <s v="24A18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50625400000003"/>
    <n v="-63.660867000000003"/>
    <s v="03B18/04EP"/>
    <m/>
    <m/>
    <s v="3.25"/>
    <m/>
    <m/>
    <m/>
    <m/>
    <m/>
    <m/>
    <x v="2"/>
    <m/>
    <x v="7"/>
    <m/>
    <m/>
    <m/>
    <s v="Se puso el campo &quot;Nivel (m)&quot; en Nivel estático. Se debe definir si es estático o dinámico "/>
  </r>
  <r>
    <n v="-35.683382299999998"/>
    <n v="-63.749285700000001"/>
    <s v="01C12/84EP"/>
    <m/>
    <m/>
    <s v="4.67"/>
    <m/>
    <m/>
    <m/>
    <m/>
    <m/>
    <m/>
    <x v="217"/>
    <m/>
    <x v="7"/>
    <m/>
    <m/>
    <m/>
    <s v="Se puso el campo &quot;Nivel (m)&quot; en Nivel estático. Se debe definir si es estático o dinámico "/>
  </r>
  <r>
    <n v="-36.844265999999998"/>
    <n v="-63.522696600000003"/>
    <s v="03B04/04EX"/>
    <m/>
    <m/>
    <s v="1.7"/>
    <m/>
    <m/>
    <m/>
    <m/>
    <m/>
    <m/>
    <x v="2"/>
    <m/>
    <x v="7"/>
    <m/>
    <m/>
    <m/>
    <s v="Se puso el campo &quot;Nivel (m)&quot; en Nivel estático. Se debe definir si es estático o dinámico "/>
  </r>
  <r>
    <n v="-35.307497499999997"/>
    <n v="-63.695675799999997"/>
    <s v="01B18/11EP"/>
    <m/>
    <m/>
    <s v="6.2"/>
    <m/>
    <m/>
    <m/>
    <m/>
    <m/>
    <m/>
    <x v="217"/>
    <m/>
    <x v="7"/>
    <m/>
    <m/>
    <m/>
    <s v="Se puso el campo &quot;Nivel (m)&quot; en Nivel estático. Se debe definir si es estático o dinámico "/>
  </r>
  <r>
    <n v="-35.924797699999999"/>
    <n v="-64.299455499999993"/>
    <s v="02A02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95006799999997"/>
    <n v="-64.470009399999995"/>
    <s v="01A21/0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78888999999997"/>
    <n v="-67.743555999999998"/>
    <s v="23D15/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67085400000003"/>
    <n v="-64.841817000000006"/>
    <s v="10B1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4200500000001"/>
    <n v="-64.922106499999998"/>
    <s v="07B0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76823000000003"/>
    <n v="-65.363934400000005"/>
    <s v="09D13/01EP"/>
    <m/>
    <m/>
    <s v="14.5"/>
    <m/>
    <m/>
    <m/>
    <m/>
    <m/>
    <m/>
    <x v="2"/>
    <m/>
    <x v="7"/>
    <m/>
    <m/>
    <m/>
    <s v="Se puso el campo &quot;Nivel (m)&quot; en Nivel estático. Se debe definir si es estático o dinámico "/>
  </r>
  <r>
    <n v="-37.285935600000002"/>
    <n v="-65.8732708"/>
    <s v="14D02/01EP"/>
    <m/>
    <m/>
    <s v="78"/>
    <m/>
    <m/>
    <m/>
    <m/>
    <m/>
    <m/>
    <x v="2"/>
    <m/>
    <x v="7"/>
    <m/>
    <m/>
    <m/>
    <s v="Se puso el campo &quot;Nivel (m)&quot; en Nivel estático. Se debe definir si es estático o dinámico "/>
  </r>
  <r>
    <n v="-36.676041400000003"/>
    <n v="-64.371814799999996"/>
    <s v="02D19/35EP"/>
    <m/>
    <m/>
    <s v="Anulado"/>
    <m/>
    <m/>
    <m/>
    <m/>
    <m/>
    <m/>
    <x v="218"/>
    <m/>
    <x v="7"/>
    <m/>
    <m/>
    <m/>
    <s v="Se puso el campo &quot;Nivel (m)&quot; en Nivel estático. Se debe definir si es estático o dinámico "/>
  </r>
  <r>
    <n v="-36.491861700000001"/>
    <n v="-63.911445800000003"/>
    <s v="02D13/42EP"/>
    <m/>
    <m/>
    <s v="19.440000000000001"/>
    <m/>
    <m/>
    <m/>
    <m/>
    <m/>
    <m/>
    <x v="217"/>
    <m/>
    <x v="7"/>
    <m/>
    <m/>
    <m/>
    <s v="Se puso el campo &quot;Nivel (m)&quot; en Nivel estático. Se debe definir si es estático o dinámico "/>
  </r>
  <r>
    <n v="-35.671566200000001"/>
    <n v="-64.940993899999995"/>
    <s v="07C11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58492600000001"/>
    <n v="-64.251722000000001"/>
    <s v="01A03/1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911672099999997"/>
    <n v="-65.797788400000002"/>
    <s v="14A09/05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0709999999999"/>
    <n v="-64.300532599999997"/>
    <s v="02D12/23EP"/>
    <m/>
    <m/>
    <s v="21.1"/>
    <m/>
    <m/>
    <m/>
    <m/>
    <m/>
    <m/>
    <x v="2"/>
    <m/>
    <x v="7"/>
    <m/>
    <m/>
    <m/>
    <s v="Se puso el campo &quot;Nivel (m)&quot; en Nivel estático. Se debe definir si es estático o dinámico "/>
  </r>
  <r>
    <n v="-36.055564099999998"/>
    <n v="-63.633422699999997"/>
    <s v="02B07/2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29000000000001"/>
    <n v="-67.555000000000007"/>
    <s v="24C02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025538"/>
    <n v="-64.619371900000004"/>
    <s v="09C06/25EP"/>
    <m/>
    <m/>
    <s v="72.41"/>
    <m/>
    <m/>
    <m/>
    <m/>
    <m/>
    <m/>
    <x v="2"/>
    <m/>
    <x v="7"/>
    <m/>
    <m/>
    <m/>
    <s v="Se puso el campo &quot;Nivel (m)&quot; en Nivel estático. Se debe definir si es estático o dinámico "/>
  </r>
  <r>
    <n v="-36.843620299999998"/>
    <n v="-63.688374000000003"/>
    <s v="03B03/06EP"/>
    <m/>
    <m/>
    <s v="5.3"/>
    <m/>
    <m/>
    <m/>
    <m/>
    <m/>
    <m/>
    <x v="218"/>
    <m/>
    <x v="7"/>
    <m/>
    <m/>
    <m/>
    <s v="Se puso el campo &quot;Nivel (m)&quot; en Nivel estático. Se debe definir si es estático o dinámico "/>
  </r>
  <r>
    <n v="-35.549166999999997"/>
    <n v="-63.841972800000001"/>
    <s v="01C09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315989"/>
    <n v="-64.297216899999995"/>
    <s v="02D19/4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33870600000002"/>
    <n v="-63.763075700000002"/>
    <s v="01C12/7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049775400000001"/>
    <n v="-64.245789400000007"/>
    <s v="01A03/0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309444599999999"/>
    <n v="-63.692503700000003"/>
    <s v="01B18/C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54313999999997"/>
    <n v="-66.544004000000001"/>
    <s v="18C10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9757000000001"/>
    <n v="-64.015533000000005"/>
    <s v="03A16/06EP nu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66308999999998"/>
    <n v="-66.141986000000003"/>
    <s v="19B2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63014899999999"/>
    <n v="-64.078697399999996"/>
    <s v="02D14/05EP"/>
    <m/>
    <m/>
    <s v="12.7"/>
    <m/>
    <m/>
    <m/>
    <m/>
    <m/>
    <m/>
    <x v="217"/>
    <m/>
    <x v="7"/>
    <m/>
    <m/>
    <m/>
    <s v="Se puso el campo &quot;Nivel (m)&quot; en Nivel estático. Se debe definir si es estático o dinámico "/>
  </r>
  <r>
    <n v="-36.116331600000002"/>
    <n v="-63.719712199999996"/>
    <s v="02B1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82409499999999"/>
    <n v="-65.221199100000007"/>
    <s v="09A2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697001"/>
    <n v="-64.379431299999993"/>
    <s v="02D19/04EP"/>
    <m/>
    <m/>
    <s v="20"/>
    <m/>
    <m/>
    <m/>
    <m/>
    <m/>
    <m/>
    <x v="218"/>
    <m/>
    <x v="7"/>
    <m/>
    <m/>
    <m/>
    <s v="Se puso el campo &quot;Nivel (m)&quot; en Nivel estático. Se debe definir si es estático o dinámico "/>
  </r>
  <r>
    <n v="-36.604705899999999"/>
    <n v="-64.282695700000005"/>
    <s v="02D12/12EP"/>
    <m/>
    <m/>
    <s v="17.8"/>
    <m/>
    <m/>
    <m/>
    <m/>
    <m/>
    <m/>
    <x v="2"/>
    <m/>
    <x v="7"/>
    <m/>
    <m/>
    <m/>
    <s v="Se puso el campo &quot;Nivel (m)&quot; en Nivel estático. Se debe definir si es estático o dinámico "/>
  </r>
  <r>
    <n v="-37.359788799999997"/>
    <n v="-64.607875000000007"/>
    <s v="09C06/16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6.604382399999999"/>
    <n v="-64.256393099999997"/>
    <s v="02D13/6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85006399999999"/>
    <n v="-63.7313939"/>
    <s v="01C12/I6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38396299999997"/>
    <n v="-64.101956099999995"/>
    <s v="01A07/08EX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246540099999997"/>
    <n v="-65.437055599999994"/>
    <s v="08A19/40EP"/>
    <m/>
    <m/>
    <s v="6"/>
    <m/>
    <m/>
    <m/>
    <m/>
    <m/>
    <m/>
    <x v="217"/>
    <m/>
    <x v="7"/>
    <m/>
    <m/>
    <m/>
    <s v="Se puso el campo &quot;Nivel (m)&quot; en Nivel estático. Se debe definir si es estático o dinámico "/>
  </r>
  <r>
    <n v="-36.600359400000002"/>
    <n v="-64.199969699999997"/>
    <s v="02D13/33EP"/>
    <m/>
    <m/>
    <s v="20.5"/>
    <m/>
    <m/>
    <m/>
    <m/>
    <m/>
    <m/>
    <x v="217"/>
    <m/>
    <x v="7"/>
    <m/>
    <m/>
    <m/>
    <s v="Se puso el campo &quot;Nivel (m)&quot; en Nivel estático. Se debe definir si es estático o dinámico "/>
  </r>
  <r>
    <n v="-37.518000000000001"/>
    <n v="-68.248000000000005"/>
    <s v="24D11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18716000000003"/>
    <n v="-65.498831999999993"/>
    <s v="10A12/03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8.436067999999999"/>
    <n v="-65.652328999999995"/>
    <s v="10D20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787555300000001"/>
    <n v="-63.6846812"/>
    <s v="01C18/0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12284800000003"/>
    <n v="-63.741881200000002"/>
    <s v="02C09/01EP"/>
    <m/>
    <m/>
    <s v="4.24"/>
    <m/>
    <m/>
    <m/>
    <m/>
    <m/>
    <m/>
    <x v="17"/>
    <m/>
    <x v="7"/>
    <m/>
    <m/>
    <m/>
    <s v="Se puso el campo &quot;Nivel (m)&quot; en Nivel estático. Se debe definir si es estático o dinámico "/>
  </r>
  <r>
    <n v="-35.179944599999999"/>
    <n v="-64.052030799999997"/>
    <s v="01A14/0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447662000000001"/>
    <n v="-63.629289499999999"/>
    <s v="08C02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83743799999999"/>
    <n v="-63.596854399999998"/>
    <s v="04B1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581333999999998"/>
    <n v="-64.971971999999994"/>
    <s v="09C20/05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644743599999998"/>
    <n v="-63.774934700000003"/>
    <s v="01C12/Sin nomenclatura 8"/>
    <m/>
    <m/>
    <s v="4.4000000000000004"/>
    <m/>
    <m/>
    <m/>
    <m/>
    <m/>
    <m/>
    <x v="17"/>
    <m/>
    <x v="7"/>
    <m/>
    <m/>
    <m/>
    <s v="Se puso el campo &quot;Nivel (m)&quot; en Nivel estático. Se debe definir si es estático o dinámico "/>
  </r>
  <r>
    <n v="-36.229557999999997"/>
    <n v="-66.936897000000002"/>
    <s v="18A19/1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51329299999999"/>
    <n v="-64.251691399999999"/>
    <s v="01A03/21EP"/>
    <m/>
    <m/>
    <s v="6.49"/>
    <m/>
    <m/>
    <m/>
    <m/>
    <m/>
    <m/>
    <x v="217"/>
    <m/>
    <x v="7"/>
    <m/>
    <m/>
    <m/>
    <s v="Se puso el campo &quot;Nivel (m)&quot; en Nivel estático. Se debe definir si es estático o dinámico "/>
  </r>
  <r>
    <n v="-35.106417499999999"/>
    <n v="-64.503619900000004"/>
    <s v="07B06/15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649437900000002"/>
    <n v="-63.748673699999998"/>
    <s v="01C12/Sin nomenclatura 5"/>
    <m/>
    <m/>
    <s v="5.5"/>
    <m/>
    <m/>
    <m/>
    <m/>
    <m/>
    <m/>
    <x v="2"/>
    <m/>
    <x v="7"/>
    <m/>
    <m/>
    <m/>
    <s v="Se puso el campo &quot;Nivel (m)&quot; en Nivel estático. Se debe definir si es estático o dinámico "/>
  </r>
  <r>
    <n v="-35.661442100000002"/>
    <n v="-63.775616300000003"/>
    <s v="01C12/Sin nomenclatura 4"/>
    <m/>
    <m/>
    <s v="6"/>
    <m/>
    <m/>
    <m/>
    <m/>
    <m/>
    <m/>
    <x v="17"/>
    <m/>
    <x v="7"/>
    <m/>
    <m/>
    <m/>
    <s v="Se puso el campo &quot;Nivel (m)&quot; en Nivel estático. Se debe definir si es estático o dinámico "/>
  </r>
  <r>
    <n v="-35.674954100000001"/>
    <n v="-63.741477799999998"/>
    <s v="01C12/Sin nomenclatura 7"/>
    <m/>
    <m/>
    <s v="4"/>
    <m/>
    <m/>
    <m/>
    <m/>
    <m/>
    <m/>
    <x v="2"/>
    <m/>
    <x v="7"/>
    <m/>
    <m/>
    <m/>
    <s v="Se puso el campo &quot;Nivel (m)&quot; en Nivel estático. Se debe definir si es estático o dinámico "/>
  </r>
  <r>
    <n v="-37.665979100000001"/>
    <n v="-63.535250699999999"/>
    <s v="03C2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37481100000002"/>
    <n v="-63.721206000000002"/>
    <s v="01C12/Sin nomenclatura 6"/>
    <m/>
    <m/>
    <s v="3.2"/>
    <m/>
    <m/>
    <m/>
    <m/>
    <m/>
    <m/>
    <x v="2"/>
    <m/>
    <x v="7"/>
    <m/>
    <m/>
    <m/>
    <s v="Se puso el campo &quot;Nivel (m)&quot; en Nivel estático. Se debe definir si es estático o dinámico "/>
  </r>
  <r>
    <n v="-35.680767099999997"/>
    <n v="-63.761944100000001"/>
    <s v="01C12/Sin nomenclatura 1"/>
    <m/>
    <m/>
    <s v="3.8"/>
    <m/>
    <m/>
    <m/>
    <m/>
    <m/>
    <m/>
    <x v="2"/>
    <m/>
    <x v="7"/>
    <m/>
    <m/>
    <m/>
    <s v="Se puso el campo &quot;Nivel (m)&quot; en Nivel estático. Se debe definir si es estático o dinámico "/>
  </r>
  <r>
    <n v="-37.889444400000002"/>
    <n v="-63.8602287"/>
    <s v="04B11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33113999999999"/>
    <n v="-65.193550400000007"/>
    <s v="08A24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90689999999996"/>
    <n v="-63.7570239"/>
    <s v="01C12/Sin nomenclatura 3"/>
    <m/>
    <m/>
    <s v="2.1"/>
    <m/>
    <m/>
    <m/>
    <m/>
    <m/>
    <m/>
    <x v="2"/>
    <m/>
    <x v="7"/>
    <m/>
    <m/>
    <m/>
    <s v="Se puso el campo &quot;Nivel (m)&quot; en Nivel estático. Se debe definir si es estático o dinámico "/>
  </r>
  <r>
    <n v="-35.693378299999999"/>
    <n v="-63.796490499999997"/>
    <s v="01C12/Sin nomenclatura 2"/>
    <m/>
    <m/>
    <s v="5.05"/>
    <m/>
    <m/>
    <m/>
    <m/>
    <m/>
    <m/>
    <x v="17"/>
    <m/>
    <x v="7"/>
    <m/>
    <m/>
    <m/>
    <s v="Se puso el campo &quot;Nivel (m)&quot; en Nivel estático. Se debe definir si es estático o dinámico "/>
  </r>
  <r>
    <n v="-38.035750999999998"/>
    <n v="-63.425492599999998"/>
    <s v="04B16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72194400000001"/>
    <n v="-64.245975000000001"/>
    <s v="01A03/30EP"/>
    <m/>
    <m/>
    <s v="5.73"/>
    <m/>
    <m/>
    <m/>
    <m/>
    <m/>
    <m/>
    <x v="217"/>
    <m/>
    <x v="7"/>
    <m/>
    <m/>
    <m/>
    <s v="Se puso el campo &quot;Nivel (m)&quot; en Nivel estático. Se debe definir si es estático o dinámico "/>
  </r>
  <r>
    <n v="-37.486881599999997"/>
    <n v="-64.2799227"/>
    <s v="COLONIA SANTA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44172799999998"/>
    <n v="-63.572509099999998"/>
    <s v="02B07/01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412198"/>
    <n v="-64.384814700000007"/>
    <s v="01A01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24728499999999"/>
    <n v="-63.716114099999999"/>
    <s v="01B18/M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721600000000002"/>
    <n v="-67.764551999999995"/>
    <s v="25A05-01Ep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496975900000002"/>
    <n v="-64.067334200000005"/>
    <s v="02D07/02EP"/>
    <m/>
    <m/>
    <s v="11.3"/>
    <m/>
    <m/>
    <m/>
    <m/>
    <m/>
    <m/>
    <x v="217"/>
    <m/>
    <x v="7"/>
    <m/>
    <m/>
    <m/>
    <s v="Se puso el campo &quot;Nivel (m)&quot; en Nivel estático. Se debe definir si es estático o dinámico "/>
  </r>
  <r>
    <n v="-38.541175500000001"/>
    <n v="-65.502450699999997"/>
    <s v="10D2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99965"/>
    <n v="-64.013358199999999"/>
    <s v="03A16/05EP"/>
    <m/>
    <m/>
    <s v="9.1"/>
    <m/>
    <m/>
    <m/>
    <m/>
    <m/>
    <m/>
    <x v="218"/>
    <m/>
    <x v="7"/>
    <m/>
    <m/>
    <m/>
    <s v="Se puso el campo &quot;Nivel (m)&quot; en Nivel estático. Se debe definir si es estático o dinámico "/>
  </r>
  <r>
    <n v="-36.858797199999998"/>
    <n v="-63.692341599999999"/>
    <s v="03B03/11EP A"/>
    <m/>
    <m/>
    <s v="2.7"/>
    <m/>
    <m/>
    <m/>
    <m/>
    <m/>
    <m/>
    <x v="17"/>
    <m/>
    <x v="7"/>
    <m/>
    <m/>
    <m/>
    <s v="Se puso el campo &quot;Nivel (m)&quot; en Nivel estático. Se debe definir si es estático o dinámico "/>
  </r>
  <r>
    <n v="-36.228743999999999"/>
    <n v="-66.944174000000004"/>
    <s v="18A19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29667099999998"/>
    <n v="-63.685051100000003"/>
    <s v="01B03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338534"/>
    <n v="-63.784007000000003"/>
    <s v="01C09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18334399999998"/>
    <n v="-64.288621599999999"/>
    <s v="03D03/05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00233900000003"/>
    <n v="-63.738710400000002"/>
    <s v="04B12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05136099999997"/>
    <n v="-64.125263799999999"/>
    <s v="01D14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13332200000002"/>
    <n v="-63.716537700000003"/>
    <s v="01C08/02EP"/>
    <m/>
    <m/>
    <s v="1.5"/>
    <m/>
    <m/>
    <m/>
    <m/>
    <m/>
    <m/>
    <x v="17"/>
    <m/>
    <x v="7"/>
    <m/>
    <m/>
    <m/>
    <s v="Se puso el campo &quot;Nivel (m)&quot; en Nivel estático. Se debe definir si es estático o dinámico "/>
  </r>
  <r>
    <n v="-36.152753199999999"/>
    <n v="-63.849689699999999"/>
    <s v="02B11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82005900000001"/>
    <n v="-64.588836599999993"/>
    <s v="09C05/02EP"/>
    <m/>
    <m/>
    <s v="10.4"/>
    <m/>
    <m/>
    <m/>
    <m/>
    <m/>
    <m/>
    <x v="8"/>
    <m/>
    <x v="7"/>
    <m/>
    <m/>
    <m/>
    <s v="Se puso el campo &quot;Nivel (m)&quot; en Nivel estático. Se debe definir si es estático o dinámico "/>
  </r>
  <r>
    <n v="-36.697771000000003"/>
    <n v="-66.359015999999997"/>
    <s v="18C22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08472"/>
    <n v="-68.179693999999998"/>
    <s v="23A20/04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426734"/>
    <n v="-63.783132600000002"/>
    <s v="01C12/62EP"/>
    <m/>
    <m/>
    <s v="1.84"/>
    <m/>
    <m/>
    <m/>
    <m/>
    <m/>
    <m/>
    <x v="217"/>
    <m/>
    <x v="7"/>
    <m/>
    <m/>
    <m/>
    <s v="Se puso el campo &quot;Nivel (m)&quot; en Nivel estático. Se debe definir si es estático o dinámico "/>
  </r>
  <r>
    <n v="-37.120248599999996"/>
    <n v="-64.515415599999997"/>
    <s v="08B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9.188305"/>
    <n v="-63.512655000000002"/>
    <s v="05C07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05278099999998"/>
    <n v="-63.867065400000001"/>
    <s v="02C10/07EP"/>
    <m/>
    <m/>
    <s v="6.22"/>
    <m/>
    <m/>
    <m/>
    <m/>
    <m/>
    <m/>
    <x v="217"/>
    <m/>
    <x v="7"/>
    <m/>
    <m/>
    <m/>
    <s v="Se puso el campo &quot;Nivel (m)&quot; en Nivel estático. Se debe definir si es estático o dinámico "/>
  </r>
  <r>
    <n v="-37.164319399999997"/>
    <n v="-63.4269611"/>
    <s v="03B16/04EP"/>
    <m/>
    <m/>
    <s v="9.1199999999999992"/>
    <m/>
    <m/>
    <m/>
    <m/>
    <m/>
    <m/>
    <x v="218"/>
    <m/>
    <x v="7"/>
    <m/>
    <m/>
    <m/>
    <s v="Se puso el campo &quot;Nivel (m)&quot; en Nivel estático. Se debe definir si es estático o dinámico "/>
  </r>
  <r>
    <n v="-35.379169500000003"/>
    <n v="-64.467760499999997"/>
    <s v="01A21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763452000000001"/>
    <n v="-64.35754"/>
    <s v="05A0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98638299999999"/>
    <n v="-64.119842899999995"/>
    <s v="01D1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73035899999996"/>
    <n v="-65.686584600000003"/>
    <s v="13A24/01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82265599999998"/>
    <n v="-64.284903099999994"/>
    <s v="03D13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34253099999997"/>
    <n v="-63.592972699999997"/>
    <s v="01B18/04EP"/>
    <m/>
    <m/>
    <s v="7.8"/>
    <m/>
    <m/>
    <m/>
    <m/>
    <m/>
    <m/>
    <x v="2"/>
    <m/>
    <x v="7"/>
    <m/>
    <m/>
    <m/>
    <s v="Se puso el campo &quot;Nivel (m)&quot; en Nivel estático. Se debe definir si es estático o dinámico "/>
  </r>
  <r>
    <n v="-36.4943527"/>
    <n v="-63.408158299999997"/>
    <s v="02C06/01EP"/>
    <m/>
    <m/>
    <s v="4.2"/>
    <m/>
    <m/>
    <m/>
    <m/>
    <m/>
    <m/>
    <x v="2"/>
    <m/>
    <x v="7"/>
    <m/>
    <m/>
    <m/>
    <s v="Se puso el campo &quot;Nivel (m)&quot; en Nivel estático. Se debe definir si es estático o dinámico "/>
  </r>
  <r>
    <n v="-35.653177900000003"/>
    <n v="-63.778221899999998"/>
    <s v="01C12/10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4.295333300000003"/>
    <n v="-62.234000000000002"/>
    <s v="01C12/III0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13946899999998"/>
    <n v="-63.688837499999998"/>
    <s v="01B18/13EP"/>
    <m/>
    <m/>
    <s v="7.33"/>
    <m/>
    <m/>
    <m/>
    <m/>
    <m/>
    <m/>
    <x v="217"/>
    <m/>
    <x v="7"/>
    <m/>
    <m/>
    <m/>
    <s v="Se puso el campo &quot;Nivel (m)&quot; en Nivel estático. Se debe definir si es estático o dinámico "/>
  </r>
  <r>
    <n v="-35.382325899999998"/>
    <n v="-64.461644100000001"/>
    <s v="01A21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56382500000002"/>
    <n v="-64.610334100000003"/>
    <s v="09C06/18EP"/>
    <m/>
    <m/>
    <s v="7.8"/>
    <m/>
    <m/>
    <m/>
    <m/>
    <m/>
    <m/>
    <x v="218"/>
    <m/>
    <x v="7"/>
    <m/>
    <m/>
    <m/>
    <s v="Se puso el campo &quot;Nivel (m)&quot; en Nivel estático. Se debe definir si es estático o dinámico "/>
  </r>
  <r>
    <n v="-35.1227388"/>
    <n v="-64.0354861"/>
    <s v="01A0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2022500000003"/>
    <n v="-63.669183199999999"/>
    <s v="03B18/06EP"/>
    <m/>
    <m/>
    <s v="3.12"/>
    <m/>
    <m/>
    <m/>
    <m/>
    <m/>
    <m/>
    <x v="218"/>
    <m/>
    <x v="7"/>
    <m/>
    <m/>
    <m/>
    <s v="Se puso el campo &quot;Nivel (m)&quot; en Nivel estático. Se debe definir si es estático o dinámico "/>
  </r>
  <r>
    <n v="-35.735884900000002"/>
    <n v="-63.717477700000003"/>
    <s v="01C12/86EP"/>
    <m/>
    <m/>
    <s v="5.9"/>
    <m/>
    <m/>
    <m/>
    <m/>
    <m/>
    <m/>
    <x v="217"/>
    <m/>
    <x v="7"/>
    <m/>
    <m/>
    <m/>
    <s v="Se puso el campo &quot;Nivel (m)&quot; en Nivel estático. Se debe definir si es estático o dinámico "/>
  </r>
  <r>
    <n v="-37.256144999999997"/>
    <n v="-67.981009"/>
    <s v="24D03-01Ep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086536700000003"/>
    <n v="-64.8815046"/>
    <s v="07B02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59686499999999"/>
    <n v="-64.363248400000003"/>
    <s v="02D19/37EP"/>
    <m/>
    <m/>
    <s v="19.3"/>
    <m/>
    <m/>
    <m/>
    <m/>
    <m/>
    <m/>
    <x v="218"/>
    <m/>
    <x v="7"/>
    <m/>
    <m/>
    <m/>
    <s v="Se puso el campo &quot;Nivel (m)&quot; en Nivel estático. Se debe definir si es estático o dinámico "/>
  </r>
  <r>
    <n v="-35.194650099999997"/>
    <n v="-64.104537899999997"/>
    <s v="01A14/07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5.745507199999999"/>
    <n v="-63.732930799999998"/>
    <s v="01C19/0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60244700000003"/>
    <n v="-64.608628300000007"/>
    <s v="09C06/27EP"/>
    <m/>
    <m/>
    <s v="8.74"/>
    <m/>
    <m/>
    <m/>
    <m/>
    <m/>
    <m/>
    <x v="2"/>
    <m/>
    <x v="7"/>
    <m/>
    <m/>
    <m/>
    <s v="Se puso el campo &quot;Nivel (m)&quot; en Nivel estático. Se debe definir si es estático o dinámico "/>
  </r>
  <r>
    <n v="-36.847855600000003"/>
    <n v="-63.688333499999999"/>
    <s v="03B03/08EP"/>
    <m/>
    <m/>
    <s v="4.8899999999999997"/>
    <m/>
    <m/>
    <m/>
    <m/>
    <m/>
    <m/>
    <x v="218"/>
    <m/>
    <x v="7"/>
    <m/>
    <m/>
    <m/>
    <s v="Se puso el campo &quot;Nivel (m)&quot; en Nivel estático. Se debe definir si es estático o dinámico "/>
  </r>
  <r>
    <n v="-36.835999999999999"/>
    <n v="-66.655000000000001"/>
    <s v="19A05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031479300000001"/>
    <n v="-64.281667900000002"/>
    <s v="03A13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92888899999998"/>
    <n v="-64.219543400000006"/>
    <s v="02D13/44EP"/>
    <m/>
    <m/>
    <s v="20.2"/>
    <m/>
    <m/>
    <m/>
    <m/>
    <m/>
    <m/>
    <x v="217"/>
    <m/>
    <x v="7"/>
    <m/>
    <m/>
    <m/>
    <s v="Se puso el campo &quot;Nivel (m)&quot; en Nivel estático. Se debe definir si es estático o dinámico "/>
  </r>
  <r>
    <n v="-36.601894999999999"/>
    <n v="-64.295970499999996"/>
    <s v="02D12/25EP"/>
    <m/>
    <m/>
    <s v="24.7"/>
    <m/>
    <m/>
    <m/>
    <m/>
    <m/>
    <m/>
    <x v="2"/>
    <m/>
    <x v="7"/>
    <m/>
    <m/>
    <m/>
    <s v="Se puso el campo &quot;Nivel (m)&quot; en Nivel estático. Se debe definir si es estático o dinámico "/>
  </r>
  <r>
    <n v="-36.612664500000001"/>
    <n v="-64.273259800000005"/>
    <s v="02D13/73EP"/>
    <m/>
    <m/>
    <s v="30.4"/>
    <m/>
    <m/>
    <m/>
    <m/>
    <m/>
    <m/>
    <x v="2"/>
    <m/>
    <x v="7"/>
    <m/>
    <m/>
    <m/>
    <s v="Se puso el campo &quot;Nivel (m)&quot; en Nivel estático. Se debe definir si es estático o dinámico "/>
  </r>
  <r>
    <n v="-38.292023800000003"/>
    <n v="-64.701065499999999"/>
    <s v="10C07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419286"/>
    <n v="-63.758691800000001"/>
    <s v="01C12/77EP"/>
    <m/>
    <m/>
    <s v="3.15"/>
    <m/>
    <m/>
    <m/>
    <m/>
    <m/>
    <m/>
    <x v="217"/>
    <m/>
    <x v="7"/>
    <m/>
    <m/>
    <m/>
    <s v="Se puso el campo &quot;Nivel (m)&quot; en Nivel estático. Se debe definir si es estático o dinámico "/>
  </r>
  <r>
    <n v="-35.749770400000003"/>
    <n v="-63.730870799999998"/>
    <s v="01C19/11EP"/>
    <m/>
    <m/>
    <s v="5.18"/>
    <m/>
    <m/>
    <m/>
    <m/>
    <m/>
    <m/>
    <x v="217"/>
    <m/>
    <x v="7"/>
    <m/>
    <m/>
    <m/>
    <s v="Se puso el campo &quot;Nivel (m)&quot; en Nivel estático. Se debe definir si es estático o dinámico "/>
  </r>
  <r>
    <n v="-37.975609900000002"/>
    <n v="-63.601875999999997"/>
    <s v="04B14/1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60263300000003"/>
    <n v="-64.068047800000002"/>
    <s v="02D14/07EP"/>
    <m/>
    <m/>
    <s v="12.5"/>
    <m/>
    <m/>
    <m/>
    <m/>
    <m/>
    <m/>
    <x v="217"/>
    <m/>
    <x v="7"/>
    <m/>
    <m/>
    <m/>
    <s v="Se puso el campo &quot;Nivel (m)&quot; en Nivel estático. Se debe definir si es estático o dinámico "/>
  </r>
  <r>
    <n v="-37.541508"/>
    <n v="-64.349959499999997"/>
    <s v="03D19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1884799999999"/>
    <n v="-63.779318000000004"/>
    <s v="01C12/11EP"/>
    <m/>
    <m/>
    <s v="2.2000000000000002"/>
    <m/>
    <m/>
    <m/>
    <m/>
    <m/>
    <m/>
    <x v="2"/>
    <m/>
    <x v="7"/>
    <m/>
    <m/>
    <m/>
    <s v="Se puso el campo &quot;Nivel (m)&quot; en Nivel estático. Se debe definir si es estático o dinámico "/>
  </r>
  <r>
    <n v="-36.524964799999999"/>
    <n v="-63.999690999999999"/>
    <s v="02D06/21EP"/>
    <m/>
    <m/>
    <s v="3.1"/>
    <m/>
    <m/>
    <m/>
    <m/>
    <m/>
    <m/>
    <x v="217"/>
    <m/>
    <x v="7"/>
    <m/>
    <m/>
    <m/>
    <s v="Se puso el campo &quot;Nivel (m)&quot; en Nivel estático. Se debe definir si es estático o dinámico "/>
  </r>
  <r>
    <n v="-37.212446"/>
    <n v="-66.151399999999995"/>
    <s v="19B24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112251000000001"/>
    <n v="-64.489994999999993"/>
    <s v="04A21-07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561357299999997"/>
    <n v="-66.5736639"/>
    <s v="20D25/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25695200000003"/>
    <n v="-64.560562099999999"/>
    <s v="Caleufú/EX05-R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422556"/>
    <n v="-65.436863099999997"/>
    <s v="08A19/4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91478600000002"/>
    <n v="-64.169661599999998"/>
    <s v="02D13/35EP"/>
    <m/>
    <m/>
    <s v="11.6"/>
    <m/>
    <m/>
    <m/>
    <m/>
    <m/>
    <m/>
    <x v="217"/>
    <m/>
    <x v="7"/>
    <m/>
    <m/>
    <m/>
    <s v="Se puso el campo &quot;Nivel (m)&quot; en Nivel estático. Se debe definir si es estático o dinámico "/>
  </r>
  <r>
    <n v="-36.685390699999999"/>
    <n v="-64.3946246"/>
    <s v="02D19/06EP"/>
    <m/>
    <m/>
    <s v="34"/>
    <m/>
    <m/>
    <m/>
    <m/>
    <m/>
    <m/>
    <x v="2"/>
    <m/>
    <x v="7"/>
    <m/>
    <m/>
    <m/>
    <s v="Se puso el campo &quot;Nivel (m)&quot; en Nivel estático. Se debe definir si es estático o dinámico "/>
  </r>
  <r>
    <n v="-36.602347799999997"/>
    <n v="-64.286624000000003"/>
    <s v="02D12/14EP"/>
    <m/>
    <m/>
    <s v="24.7"/>
    <m/>
    <m/>
    <m/>
    <m/>
    <m/>
    <m/>
    <x v="2"/>
    <m/>
    <x v="7"/>
    <m/>
    <m/>
    <m/>
    <s v="Se puso el campo &quot;Nivel (m)&quot; en Nivel estático. Se debe definir si es estático o dinámico "/>
  </r>
  <r>
    <n v="-35.805699599999997"/>
    <n v="-63.674724699999999"/>
    <s v="01C18/31EP"/>
    <m/>
    <m/>
    <s v="4.1150000000000002"/>
    <m/>
    <m/>
    <m/>
    <m/>
    <m/>
    <m/>
    <x v="217"/>
    <m/>
    <x v="7"/>
    <m/>
    <m/>
    <m/>
    <s v="Se puso el campo &quot;Nivel (m)&quot; en Nivel estático. Se debe definir si es estático o dinámico "/>
  </r>
  <r>
    <n v="-38.742151999999997"/>
    <n v="-66.436941000000004"/>
    <s v="21B10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974459400000001"/>
    <n v="-63.597826300000001"/>
    <s v="04B14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86015800000003"/>
    <n v="-64.279398299999997"/>
    <s v="01A22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63377699999997"/>
    <n v="-64.227277700000002"/>
    <s v="01A03/23EP"/>
    <m/>
    <m/>
    <s v="7.05"/>
    <m/>
    <m/>
    <m/>
    <m/>
    <m/>
    <m/>
    <x v="217"/>
    <m/>
    <x v="7"/>
    <m/>
    <m/>
    <m/>
    <s v="Se puso el campo &quot;Nivel (m)&quot; en Nivel estático. Se debe definir si es estático o dinámico "/>
  </r>
  <r>
    <n v="-37.478496200000002"/>
    <n v="-63.542491499999997"/>
    <s v="03C07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49289499999998"/>
    <n v="-64.824954599999998"/>
    <s v="07C23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15875500000001"/>
    <n v="-65.192970500000001"/>
    <s v="09A17/01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666282000000002"/>
    <n v="-63.532034000000003"/>
    <s v="03C24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15000000000003"/>
    <n v="-67.8"/>
    <s v="24A24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86104900000001"/>
    <n v="-64.031888199999997"/>
    <s v="02D06/10EP"/>
    <m/>
    <m/>
    <s v="8"/>
    <m/>
    <m/>
    <m/>
    <m/>
    <m/>
    <m/>
    <x v="217"/>
    <m/>
    <x v="7"/>
    <m/>
    <m/>
    <m/>
    <s v="Se puso el campo &quot;Nivel (m)&quot; en Nivel estático. Se debe definir si es estático o dinámico "/>
  </r>
  <r>
    <n v="-36.230213999999997"/>
    <n v="-66.935586999999998"/>
    <s v="18A19/1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295679999999997"/>
    <n v="-64.041465000000002"/>
    <s v="04D06-05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206011599999997"/>
    <n v="-64.129110499999996"/>
    <s v="04D0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7858300000001"/>
    <n v="-65.436955499999996"/>
    <s v="08A19/31EP"/>
    <m/>
    <m/>
    <s v="6.57"/>
    <m/>
    <m/>
    <m/>
    <m/>
    <m/>
    <m/>
    <x v="2"/>
    <m/>
    <x v="7"/>
    <m/>
    <m/>
    <m/>
    <s v="Se puso el campo &quot;Nivel (m)&quot; en Nivel estático. Se debe definir si es estático o dinámico "/>
  </r>
  <r>
    <n v="-36.456752000000002"/>
    <n v="-63.628068900000002"/>
    <s v="02C08/0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392107699999997"/>
    <n v="-63.444415900000003"/>
    <s v="02C05/06EP"/>
    <m/>
    <m/>
    <s v="6.62"/>
    <m/>
    <m/>
    <m/>
    <m/>
    <m/>
    <m/>
    <x v="217"/>
    <m/>
    <x v="7"/>
    <m/>
    <m/>
    <m/>
    <s v="Se puso el campo &quot;Nivel (m)&quot; en Nivel estático. Se debe definir si es estático o dinámico "/>
  </r>
  <r>
    <n v="-37.285103999999997"/>
    <n v="-66.049761000000004"/>
    <s v="19C0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54451499999999"/>
    <n v="-64.2273122"/>
    <s v="01A03/32EP"/>
    <m/>
    <m/>
    <s v="4.2300000000000004"/>
    <m/>
    <m/>
    <m/>
    <m/>
    <m/>
    <m/>
    <x v="217"/>
    <m/>
    <x v="7"/>
    <m/>
    <m/>
    <m/>
    <s v="Se puso el campo &quot;Nivel (m)&quot; en Nivel estático. Se debe definir si es estático o dinámico "/>
  </r>
  <r>
    <n v="-36.624216599999997"/>
    <n v="-64.3066666"/>
    <s v="02D12/41EP"/>
    <m/>
    <m/>
    <s v="-"/>
    <m/>
    <m/>
    <m/>
    <m/>
    <m/>
    <m/>
    <x v="17"/>
    <m/>
    <x v="7"/>
    <m/>
    <m/>
    <m/>
    <s v="Se puso el campo &quot;Nivel (m)&quot; en Nivel estático. Se debe definir si es estático o dinámico "/>
  </r>
  <r>
    <n v="-36.630249999999997"/>
    <n v="-66.475009"/>
    <s v="18C2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37764199999998"/>
    <n v="-64.385928899999996"/>
    <s v="01A01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82613200000003"/>
    <n v="-63.6381716"/>
    <s v="03C1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26130400000001"/>
    <n v="-64.671079899999995"/>
    <s v="08B14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3743600000002"/>
    <n v="-64.056910700000003"/>
    <s v="02D07/04EP"/>
    <m/>
    <m/>
    <s v="9.1999999999999993"/>
    <m/>
    <m/>
    <m/>
    <m/>
    <m/>
    <m/>
    <x v="217"/>
    <m/>
    <x v="7"/>
    <m/>
    <m/>
    <m/>
    <s v="Se puso el campo &quot;Nivel (m)&quot; en Nivel estático. Se debe definir si es estático o dinámico "/>
  </r>
  <r>
    <n v="-37.998049999999999"/>
    <n v="-65.745164000000003"/>
    <s v="15A19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7.165999999999997"/>
    <n v="-68.150000000000006"/>
    <s v="24A21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492603699999997"/>
    <n v="-64.226322800000005"/>
    <s v="03D13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364435999999998"/>
    <n v="-63.438172999999999"/>
    <s v="04C15-07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900563499999997"/>
    <n v="-65.778620500000002"/>
    <s v="14A09/04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9113100000001"/>
    <n v="-64.018113299999996"/>
    <s v="03A16/07EP"/>
    <m/>
    <m/>
    <s v="-"/>
    <m/>
    <m/>
    <m/>
    <m/>
    <m/>
    <m/>
    <x v="218"/>
    <m/>
    <x v="7"/>
    <m/>
    <m/>
    <m/>
    <s v="Se puso el campo &quot;Nivel (m)&quot; en Nivel estático. Se debe definir si es estático o dinámico "/>
  </r>
  <r>
    <n v="-36.154132799999999"/>
    <n v="-63.853382699999997"/>
    <s v="02B11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939"/>
    <n v="-67.819999999999993"/>
    <s v="24A07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79760199999997"/>
    <n v="-63.724088700000003"/>
    <s v="01C12/57EP B"/>
    <m/>
    <m/>
    <s v="5.43"/>
    <m/>
    <m/>
    <m/>
    <m/>
    <m/>
    <m/>
    <x v="217"/>
    <m/>
    <x v="7"/>
    <m/>
    <m/>
    <m/>
    <s v="Se puso el campo &quot;Nivel (m)&quot; en Nivel estático. Se debe definir si es estático o dinámico "/>
  </r>
  <r>
    <n v="-36.204661199999997"/>
    <n v="-65.443303900000004"/>
    <s v="08A19/02EP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5.376205599999999"/>
    <n v="-64.474331000000006"/>
    <s v="01A21/1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0606400000002"/>
    <n v="-63.768503699999997"/>
    <s v="01C12/57EP A"/>
    <m/>
    <m/>
    <s v="2"/>
    <m/>
    <m/>
    <m/>
    <m/>
    <m/>
    <m/>
    <x v="2"/>
    <m/>
    <x v="7"/>
    <m/>
    <m/>
    <m/>
    <s v="Se puso el campo &quot;Nivel (m)&quot; en Nivel estático. Se debe definir si es estático o dinámico "/>
  </r>
  <r>
    <n v="-38.5068889"/>
    <n v="-66.653483199999997"/>
    <s v="20D17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83860500000002"/>
    <n v="-64.368082900000005"/>
    <s v="02D19/70EP"/>
    <m/>
    <m/>
    <s v="35.700000000000003"/>
    <m/>
    <m/>
    <m/>
    <m/>
    <m/>
    <m/>
    <x v="2"/>
    <m/>
    <x v="7"/>
    <m/>
    <m/>
    <m/>
    <s v="Se puso el campo &quot;Nivel (m)&quot; en Nivel estático. Se debe definir si es estático o dinámico "/>
  </r>
  <r>
    <n v="-36.589694000000001"/>
    <n v="-67.834582999999995"/>
    <s v="23D14/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10603499999999"/>
    <n v="-63.694734799999999"/>
    <s v="01B18/15EP"/>
    <m/>
    <m/>
    <s v="3.1"/>
    <m/>
    <m/>
    <m/>
    <m/>
    <m/>
    <m/>
    <x v="217"/>
    <m/>
    <x v="7"/>
    <m/>
    <m/>
    <m/>
    <s v="Se puso el campo &quot;Nivel (m)&quot; en Nivel estático. Se debe definir si es estático o dinámico "/>
  </r>
  <r>
    <n v="-38.860523999999998"/>
    <n v="-64.056488000000002"/>
    <s v="05A15-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50920900000001"/>
    <n v="-63.5747997"/>
    <s v="02B07/11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335526999999999"/>
    <n v="-64.645077000000001"/>
    <s v="Perf.ESCUELAHO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138798000000001"/>
    <n v="-63.987411100000003"/>
    <s v="01A06/14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98768800000003"/>
    <n v="-64.874624400000002"/>
    <s v="08C19/02EP"/>
    <m/>
    <m/>
    <s v="72"/>
    <m/>
    <m/>
    <m/>
    <m/>
    <m/>
    <m/>
    <x v="2"/>
    <m/>
    <x v="7"/>
    <m/>
    <m/>
    <m/>
    <s v="Se puso el campo &quot;Nivel (m)&quot; en Nivel estático. Se debe definir si es estático o dinámico "/>
  </r>
  <r>
    <n v="-35.645201499999999"/>
    <n v="-63.761808600000002"/>
    <s v="01C12/64EP"/>
    <m/>
    <m/>
    <s v="1.7"/>
    <m/>
    <m/>
    <m/>
    <m/>
    <m/>
    <m/>
    <x v="217"/>
    <m/>
    <x v="7"/>
    <m/>
    <m/>
    <m/>
    <s v="Se puso el campo &quot;Nivel (m)&quot; en Nivel estático. Se debe definir si es estático o dinámico "/>
  </r>
  <r>
    <n v="-36.480936900000003"/>
    <n v="-63.929198800000002"/>
    <s v="02C10/0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295284600000002"/>
    <n v="-64.288059099999998"/>
    <s v="03D03/04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02530500000002"/>
    <n v="-64.126572199999998"/>
    <s v="01D14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74974000000003"/>
    <n v="-64.093725000000006"/>
    <s v="05A25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05318900000003"/>
    <n v="-63.6905115"/>
    <s v="01B18/06EP"/>
    <m/>
    <m/>
    <s v="6.5"/>
    <m/>
    <m/>
    <m/>
    <m/>
    <m/>
    <m/>
    <x v="217"/>
    <m/>
    <x v="7"/>
    <m/>
    <m/>
    <m/>
    <s v="Se puso el campo &quot;Nivel (m)&quot; en Nivel estático. Se debe definir si es estático o dinámico "/>
  </r>
  <r>
    <n v="-35.634349499999999"/>
    <n v="-63.783879800000001"/>
    <s v="01C12/16PIEZ"/>
    <m/>
    <m/>
    <s v="5"/>
    <m/>
    <m/>
    <m/>
    <m/>
    <m/>
    <m/>
    <x v="2"/>
    <m/>
    <x v="7"/>
    <m/>
    <m/>
    <m/>
    <s v="Se puso el campo &quot;Nivel (m)&quot; en Nivel estático. Se debe definir si es estático o dinámico "/>
  </r>
  <r>
    <n v="-36.605609600000001"/>
    <n v="-64.280777200000003"/>
    <s v="02D13/20EP"/>
    <m/>
    <m/>
    <s v="18"/>
    <m/>
    <m/>
    <m/>
    <m/>
    <m/>
    <m/>
    <x v="17"/>
    <m/>
    <x v="7"/>
    <m/>
    <m/>
    <m/>
    <s v="Se puso el campo &quot;Nivel (m)&quot; en Nivel estático. Se debe definir si es estático o dinámico "/>
  </r>
  <r>
    <n v="-36.6689705"/>
    <n v="-64.384071300000002"/>
    <s v="02D19/48EP"/>
    <m/>
    <m/>
    <s v="26.64"/>
    <m/>
    <m/>
    <m/>
    <m/>
    <m/>
    <m/>
    <x v="218"/>
    <m/>
    <x v="7"/>
    <m/>
    <m/>
    <m/>
    <s v="Se puso el campo &quot;Nivel (m)&quot; en Nivel estático. Se debe definir si es estático o dinámico "/>
  </r>
  <r>
    <n v="-36.569367200000002"/>
    <n v="-63.987237299999997"/>
    <s v="02D15/01EP"/>
    <m/>
    <m/>
    <s v="18.8"/>
    <m/>
    <m/>
    <m/>
    <m/>
    <m/>
    <m/>
    <x v="2"/>
    <m/>
    <x v="7"/>
    <m/>
    <m/>
    <m/>
    <s v="Se puso el campo &quot;Nivel (m)&quot; en Nivel estático. Se debe definir si es estático o dinámico "/>
  </r>
  <r>
    <n v="-36.621766000000001"/>
    <n v="-64.306486699999994"/>
    <s v="02D12/01EP"/>
    <m/>
    <m/>
    <s v="6.3"/>
    <m/>
    <m/>
    <m/>
    <m/>
    <m/>
    <m/>
    <x v="17"/>
    <m/>
    <x v="7"/>
    <m/>
    <m/>
    <m/>
    <s v="Se puso el campo &quot;Nivel (m)&quot; en Nivel estático. Se debe definir si es estático o dinámico "/>
  </r>
  <r>
    <n v="-38.079119499999997"/>
    <n v="-63.430849899999998"/>
    <s v="04B2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96058300000001"/>
    <n v="-63.435511099999999"/>
    <s v="02C06/03EP"/>
    <m/>
    <m/>
    <s v="5.2"/>
    <m/>
    <m/>
    <m/>
    <m/>
    <m/>
    <m/>
    <x v="2"/>
    <m/>
    <x v="7"/>
    <m/>
    <m/>
    <m/>
    <s v="Se puso el campo &quot;Nivel (m)&quot; en Nivel estático. Se debe definir si es estático o dinámico "/>
  </r>
  <r>
    <n v="-37.574531299999997"/>
    <n v="-63.436393500000001"/>
    <s v="03C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9068793"/>
    <n v="-64.283092199999999"/>
    <s v="03A08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41547199999998"/>
    <n v="-63.661710999999997"/>
    <s v="03B18/08EP"/>
    <m/>
    <m/>
    <s v="5.28"/>
    <m/>
    <m/>
    <m/>
    <m/>
    <m/>
    <m/>
    <x v="218"/>
    <m/>
    <x v="7"/>
    <m/>
    <m/>
    <m/>
    <s v="Se puso el campo &quot;Nivel (m)&quot; en Nivel estático. Se debe definir si es estático o dinámico "/>
  </r>
  <r>
    <n v="-35.656173600000002"/>
    <n v="-63.744879300000001"/>
    <s v="01C12/88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75"/>
    <n v="-67.730999999999995"/>
    <s v="24D06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806156999999999"/>
    <n v="-64.339616000000007"/>
    <s v="05A12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24548800000001"/>
    <n v="-63.723222700000001"/>
    <s v="01C19/0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840737400000002"/>
    <n v="-63.515654499999997"/>
    <s v="03B04/08EP"/>
    <m/>
    <m/>
    <s v="4.45"/>
    <m/>
    <m/>
    <m/>
    <m/>
    <m/>
    <m/>
    <x v="17"/>
    <m/>
    <x v="7"/>
    <m/>
    <m/>
    <m/>
    <s v="Se puso el campo &quot;Nivel (m)&quot; en Nivel estático. Se debe definir si es estático o dinámico "/>
  </r>
  <r>
    <n v="-36.226669999999999"/>
    <n v="-66.936048999999997"/>
    <s v="18A19/15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038369"/>
    <n v="-65.593139399999998"/>
    <s v="09A22/02EP"/>
    <m/>
    <m/>
    <s v="10"/>
    <m/>
    <m/>
    <m/>
    <m/>
    <m/>
    <m/>
    <x v="2"/>
    <m/>
    <x v="7"/>
    <m/>
    <m/>
    <m/>
    <s v="Se puso el campo &quot;Nivel (m)&quot; en Nivel estático. Se debe definir si es estático o dinámico "/>
  </r>
  <r>
    <n v="-37.0297147"/>
    <n v="-64.285358599999995"/>
    <s v="03A13/04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37999999999998"/>
    <n v="-67.543000000000006"/>
    <s v="24B19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3334499999999"/>
    <n v="-64.256164100000007"/>
    <s v="02D13/11EP"/>
    <m/>
    <m/>
    <s v="39"/>
    <m/>
    <m/>
    <m/>
    <m/>
    <m/>
    <m/>
    <x v="17"/>
    <m/>
    <x v="7"/>
    <m/>
    <m/>
    <m/>
    <s v="Se puso el campo &quot;Nivel (m)&quot; en Nivel estático. Se debe definir si es estático o dinámico "/>
  </r>
  <r>
    <n v="-36.6555374"/>
    <n v="-64.325308500000006"/>
    <s v="02D19/39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162493"/>
    <n v="-64.247844599999993"/>
    <s v="02D13/46EP"/>
    <m/>
    <m/>
    <s v="27"/>
    <m/>
    <m/>
    <m/>
    <m/>
    <m/>
    <m/>
    <x v="217"/>
    <m/>
    <x v="7"/>
    <m/>
    <m/>
    <m/>
    <s v="Se puso el campo &quot;Nivel (m)&quot; en Nivel estático. Se debe definir si es estático o dinámico "/>
  </r>
  <r>
    <n v="-37.292000000000002"/>
    <n v="-66.064999999999998"/>
    <s v="19C05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60461400000001"/>
    <n v="-64.3052414"/>
    <s v="02D12/27EP"/>
    <m/>
    <m/>
    <s v="33.299999999999997"/>
    <m/>
    <m/>
    <m/>
    <m/>
    <m/>
    <m/>
    <x v="2"/>
    <m/>
    <x v="7"/>
    <m/>
    <m/>
    <m/>
    <s v="Se puso el campo &quot;Nivel (m)&quot; en Nivel estático. Se debe definir si es estático o dinámico "/>
  </r>
  <r>
    <n v="-36.225647600000002"/>
    <n v="-64.2416877"/>
    <s v="02A18/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01234300000002"/>
    <n v="-64.255000999999993"/>
    <s v="02D13/75EP"/>
    <m/>
    <m/>
    <s v="28.6"/>
    <m/>
    <m/>
    <m/>
    <m/>
    <m/>
    <m/>
    <x v="17"/>
    <m/>
    <x v="7"/>
    <m/>
    <m/>
    <m/>
    <s v="Se puso el campo &quot;Nivel (m)&quot; en Nivel estático. Se debe definir si es estático o dinámico "/>
  </r>
  <r>
    <n v="-37.373891499999999"/>
    <n v="-64.598405900000003"/>
    <s v="09C06/29EP"/>
    <m/>
    <m/>
    <s v="8.6999999999999993"/>
    <m/>
    <m/>
    <m/>
    <m/>
    <m/>
    <m/>
    <x v="2"/>
    <m/>
    <x v="7"/>
    <m/>
    <m/>
    <m/>
    <s v="Se puso el campo &quot;Nivel (m)&quot; en Nivel estático. Se debe definir si es estático o dinámico "/>
  </r>
  <r>
    <n v="-36.247818500000001"/>
    <n v="-65.403913399999993"/>
    <s v="08A19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49535200000003"/>
    <n v="-64.343511300000003"/>
    <s v="02D19/Sin nomenclatura"/>
    <m/>
    <m/>
    <s v="26"/>
    <m/>
    <m/>
    <m/>
    <m/>
    <m/>
    <m/>
    <x v="2"/>
    <m/>
    <x v="7"/>
    <m/>
    <m/>
    <m/>
    <s v="Se puso el campo &quot;Nivel (m)&quot; en Nivel estático. Se debe definir si es estático o dinámico "/>
  </r>
  <r>
    <n v="-37.0312366"/>
    <n v="-64.285931199999993"/>
    <s v="03A13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375692899999997"/>
    <n v="-63.780591700000002"/>
    <s v="03C09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214463000000002"/>
    <n v="-65.609179999999995"/>
    <s v="10D01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5.654777899999999"/>
    <n v="-64.766935000000004"/>
    <s v="07C13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927349999999997"/>
    <n v="-66.450034000000002"/>
    <s v="19B0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7493658"/>
    <n v="-64.220761499999995"/>
    <s v="02D2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157027999999997"/>
    <n v="-68.054582999999994"/>
    <s v="23A12/03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27000000000002"/>
    <n v="-67.668000000000006"/>
    <s v="24B20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31065000000001"/>
    <n v="-66.937709999999996"/>
    <s v="18C20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61466699999998"/>
    <n v="-64.337366099999997"/>
    <s v="02D19/08EX"/>
    <m/>
    <m/>
    <s v="22.25"/>
    <m/>
    <m/>
    <m/>
    <m/>
    <m/>
    <m/>
    <x v="2"/>
    <m/>
    <x v="7"/>
    <m/>
    <m/>
    <m/>
    <s v="Se puso el campo &quot;Nivel (m)&quot; en Nivel estático. Se debe definir si es estático o dinámico "/>
  </r>
  <r>
    <n v="-35.302780900000002"/>
    <n v="-63.700835900000001"/>
    <s v="01B18/J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24670000000003"/>
    <n v="-63.726021199999998"/>
    <s v="01C19/1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503218400000002"/>
    <n v="-63.999991799999997"/>
    <s v="02D06/23EP"/>
    <m/>
    <m/>
    <s v="4.55"/>
    <m/>
    <m/>
    <m/>
    <m/>
    <m/>
    <m/>
    <x v="217"/>
    <m/>
    <x v="7"/>
    <m/>
    <m/>
    <m/>
    <s v="Se puso el campo &quot;Nivel (m)&quot; en Nivel estático. Se debe definir si es estático o dinámico "/>
  </r>
  <r>
    <n v="-35.089162999999999"/>
    <n v="-64.974676099999996"/>
    <s v="07B10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982570000000003"/>
    <n v="-64.088099"/>
    <s v="05A24/10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29511000000002"/>
    <n v="-66.935311999999996"/>
    <s v="18A19/04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55018300000002"/>
    <n v="-63.777930499999997"/>
    <s v="01C12/66EP"/>
    <m/>
    <m/>
    <s v="1.84"/>
    <m/>
    <m/>
    <m/>
    <m/>
    <m/>
    <m/>
    <x v="217"/>
    <m/>
    <x v="7"/>
    <m/>
    <m/>
    <m/>
    <s v="Se puso el campo &quot;Nivel (m)&quot; en Nivel estático. Se debe definir si es estático o dinámico "/>
  </r>
  <r>
    <n v="-37.545577700000003"/>
    <n v="-64.349540300000001"/>
    <s v="03D19/04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43555200000002"/>
    <n v="-63.770268600000001"/>
    <s v="01C12/13EP"/>
    <m/>
    <m/>
    <s v="3.37"/>
    <m/>
    <m/>
    <m/>
    <m/>
    <m/>
    <m/>
    <x v="17"/>
    <m/>
    <x v="7"/>
    <m/>
    <m/>
    <m/>
    <s v="Se puso el campo &quot;Nivel (m)&quot; en Nivel estático. Se debe definir si es estático o dinámico "/>
  </r>
  <r>
    <n v="-35.7150064"/>
    <n v="-63.728894099999998"/>
    <s v="01C12/II3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1696600000002"/>
    <n v="-64.282844999999995"/>
    <s v="02D12/16EP"/>
    <m/>
    <m/>
    <s v="27.1"/>
    <m/>
    <m/>
    <m/>
    <m/>
    <m/>
    <m/>
    <x v="17"/>
    <m/>
    <x v="7"/>
    <m/>
    <m/>
    <m/>
    <s v="Se puso el campo &quot;Nivel (m)&quot; en Nivel estático. Se debe definir si es estático o dinámico "/>
  </r>
  <r>
    <n v="-36.5927145"/>
    <n v="-64.218981999999997"/>
    <s v="02D13/64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30575000000003"/>
    <n v="-65.908536600000005"/>
    <s v="01B18/2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8.525210800000004"/>
    <n v="-66.596311700000001"/>
    <s v="20D16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88098100000003"/>
    <n v="-64.200617899999997"/>
    <s v="02D13/37EP"/>
    <m/>
    <m/>
    <s v="16.78"/>
    <m/>
    <m/>
    <m/>
    <m/>
    <m/>
    <m/>
    <x v="217"/>
    <m/>
    <x v="7"/>
    <m/>
    <m/>
    <m/>
    <s v="Se puso el campo &quot;Nivel (m)&quot; en Nivel estático. Se debe definir si es estático o dinámico "/>
  </r>
  <r>
    <n v="-35.3690037"/>
    <n v="-64.433984899999999"/>
    <s v="01A21/06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66276600000002"/>
    <n v="-64.284110799999993"/>
    <s v="02D12/Sin nomenclatura 9"/>
    <m/>
    <m/>
    <s v="26.27"/>
    <m/>
    <m/>
    <m/>
    <m/>
    <m/>
    <m/>
    <x v="2"/>
    <m/>
    <x v="7"/>
    <m/>
    <m/>
    <m/>
    <s v="Se puso el campo &quot;Nivel (m)&quot; en Nivel estático. Se debe definir si es estático o dinámico "/>
  </r>
  <r>
    <n v="-36.622307999999997"/>
    <n v="-64.302473800000001"/>
    <s v="02D12/Sin nomenclatura 8"/>
    <m/>
    <m/>
    <s v="8.93"/>
    <m/>
    <m/>
    <m/>
    <m/>
    <m/>
    <m/>
    <x v="2"/>
    <m/>
    <x v="7"/>
    <m/>
    <m/>
    <m/>
    <s v="Se puso el campo &quot;Nivel (m)&quot; en Nivel estático. Se debe definir si es estático o dinámico "/>
  </r>
  <r>
    <n v="-35.135365700000001"/>
    <n v="-64.093127800000005"/>
    <s v="01A07/10EX"/>
    <m/>
    <m/>
    <s v="-"/>
    <m/>
    <m/>
    <m/>
    <m/>
    <m/>
    <m/>
    <x v="2"/>
    <m/>
    <x v="7"/>
    <m/>
    <m/>
    <m/>
    <s v="Se puso el campo &quot;Nivel (m)&quot; en Nivel estático. Se debe definir si es estático o dinámico "/>
  </r>
  <r>
    <n v="-37.9739115"/>
    <n v="-63.606289400000001"/>
    <s v="04B14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815081499999998"/>
    <n v="-63.6557502"/>
    <s v="01C23/0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20011099999999"/>
    <n v="-64.303645799999998"/>
    <s v="02D12/Sin nomenclatura 5"/>
    <m/>
    <m/>
    <s v="5.24"/>
    <m/>
    <m/>
    <m/>
    <m/>
    <m/>
    <m/>
    <x v="17"/>
    <m/>
    <x v="7"/>
    <m/>
    <m/>
    <m/>
    <s v="Se puso el campo &quot;Nivel (m)&quot; en Nivel estático. Se debe definir si es estático o dinámico "/>
  </r>
  <r>
    <n v="-36.465888999999997"/>
    <n v="-67.946639000000005"/>
    <s v="23D08/05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5606900000003"/>
    <n v="-64.289700800000006"/>
    <s v="02D12/Sin nomenclatura 4"/>
    <m/>
    <m/>
    <s v="20.6"/>
    <m/>
    <m/>
    <m/>
    <m/>
    <m/>
    <m/>
    <x v="17"/>
    <m/>
    <x v="7"/>
    <m/>
    <m/>
    <m/>
    <s v="Se puso el campo &quot;Nivel (m)&quot; en Nivel estático. Se debe definir si es estático o dinámico "/>
  </r>
  <r>
    <n v="-35.067986099999999"/>
    <n v="-64.227500000000006"/>
    <s v="01A03/25EP"/>
    <m/>
    <m/>
    <s v="7.55"/>
    <m/>
    <m/>
    <m/>
    <m/>
    <m/>
    <m/>
    <x v="217"/>
    <m/>
    <x v="7"/>
    <m/>
    <m/>
    <m/>
    <s v="Se puso el campo &quot;Nivel (m)&quot; en Nivel estático. Se debe definir si es estático o dinámico "/>
  </r>
  <r>
    <n v="-36.595466600000002"/>
    <n v="-64.282053000000005"/>
    <s v="02D12/Sin nomenclatura 7"/>
    <m/>
    <m/>
    <s v="18.07"/>
    <m/>
    <m/>
    <m/>
    <m/>
    <m/>
    <m/>
    <x v="17"/>
    <m/>
    <x v="7"/>
    <m/>
    <m/>
    <m/>
    <s v="Se puso el campo &quot;Nivel (m)&quot; en Nivel estático. Se debe definir si es estático o dinámico "/>
  </r>
  <r>
    <n v="-36.345247000000001"/>
    <n v="-66.330301000000006"/>
    <s v="18C03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088222600000002"/>
    <n v="-64.530278999999993"/>
    <s v="07B06/19EP"/>
    <m/>
    <m/>
    <s v="7.3"/>
    <m/>
    <m/>
    <m/>
    <m/>
    <m/>
    <m/>
    <x v="2"/>
    <m/>
    <x v="7"/>
    <m/>
    <m/>
    <m/>
    <s v="Se puso el campo &quot;Nivel (m)&quot; en Nivel estático. Se debe definir si es estático o dinámico "/>
  </r>
  <r>
    <n v="-36.593940199999999"/>
    <n v="-64.282922499999998"/>
    <s v="02D12/Sin nomenclatura 6"/>
    <m/>
    <m/>
    <s v="18.3"/>
    <m/>
    <m/>
    <m/>
    <m/>
    <m/>
    <m/>
    <x v="17"/>
    <m/>
    <x v="7"/>
    <m/>
    <m/>
    <m/>
    <s v="Se puso el campo &quot;Nivel (m)&quot; en Nivel estático. Se debe definir si es estático o dinámico "/>
  </r>
  <r>
    <n v="-36.585619100000002"/>
    <n v="-64.286994100000001"/>
    <s v="02D12/Sin nomenclatura 1"/>
    <m/>
    <m/>
    <s v="9.7799999999999994"/>
    <m/>
    <m/>
    <m/>
    <m/>
    <m/>
    <m/>
    <x v="17"/>
    <m/>
    <x v="7"/>
    <m/>
    <m/>
    <m/>
    <s v="Se puso el campo &quot;Nivel (m)&quot; en Nivel estático. Se debe definir si es estático o dinámico "/>
  </r>
  <r>
    <n v="-36.7323235"/>
    <n v="-64.344773500000002"/>
    <s v="02D22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114648799999998"/>
    <n v="-65.281155499999997"/>
    <s v="09A17/03EP"/>
    <m/>
    <m/>
    <s v="7"/>
    <m/>
    <m/>
    <m/>
    <m/>
    <m/>
    <m/>
    <x v="2"/>
    <m/>
    <x v="7"/>
    <m/>
    <m/>
    <m/>
    <s v="Se puso el campo &quot;Nivel (m)&quot; en Nivel estático. Se debe definir si es estático o dinámico "/>
  </r>
  <r>
    <n v="-36.6165266"/>
    <n v="-64.291394400000001"/>
    <s v="02D12/Sin nomenclatura 3"/>
    <m/>
    <m/>
    <s v="18.8"/>
    <m/>
    <m/>
    <m/>
    <m/>
    <m/>
    <m/>
    <x v="17"/>
    <m/>
    <x v="7"/>
    <m/>
    <m/>
    <m/>
    <s v="Se puso el campo &quot;Nivel (m)&quot; en Nivel estático. Se debe definir si es estático o dinámico "/>
  </r>
  <r>
    <n v="-37.672559399999997"/>
    <n v="-63.540478100000001"/>
    <s v="03C24/06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16351100000003"/>
    <n v="-64.295151300000001"/>
    <s v="02D12/Sin nomenclatura 2"/>
    <m/>
    <m/>
    <s v="13.8"/>
    <m/>
    <m/>
    <m/>
    <m/>
    <m/>
    <m/>
    <x v="17"/>
    <m/>
    <x v="7"/>
    <m/>
    <m/>
    <m/>
    <s v="Se puso el campo &quot;Nivel (m)&quot; en Nivel estático. Se debe definir si es estático o dinámico "/>
  </r>
  <r>
    <n v="-36.649539599999997"/>
    <n v="-64.343511399999997"/>
    <s v="02D19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2504899999998"/>
    <n v="-63.758423999999998"/>
    <s v="01C12/02EP"/>
    <m/>
    <m/>
    <s v="5.25"/>
    <m/>
    <m/>
    <m/>
    <m/>
    <m/>
    <m/>
    <x v="2"/>
    <m/>
    <x v="7"/>
    <m/>
    <m/>
    <m/>
    <s v="Se puso el campo &quot;Nivel (m)&quot; en Nivel estático. Se debe definir si es estático o dinámico "/>
  </r>
  <r>
    <n v="-35.314519400000002"/>
    <n v="-64.072800000000001"/>
    <s v="01A17/1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854999999999997"/>
    <n v="-67.796999999999997"/>
    <s v="24A05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385619499999997"/>
    <n v="-63.444367800000002"/>
    <s v="02C05/08EP"/>
    <m/>
    <m/>
    <s v="4"/>
    <m/>
    <m/>
    <m/>
    <m/>
    <m/>
    <m/>
    <x v="217"/>
    <m/>
    <x v="7"/>
    <m/>
    <m/>
    <m/>
    <s v="Se puso el campo &quot;Nivel (m)&quot; en Nivel estático. Se debe definir si es estático o dinámico "/>
  </r>
  <r>
    <n v="-37.295840699999999"/>
    <n v="-64.554170799999994"/>
    <s v="09C05/09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877803"/>
    <n v="-63.740566299999998"/>
    <s v="01C12/I5PIEZ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217623400000001"/>
    <n v="-65.426785699999996"/>
    <s v="08A19/33EP"/>
    <m/>
    <m/>
    <s v="15.5"/>
    <m/>
    <m/>
    <m/>
    <m/>
    <m/>
    <m/>
    <x v="2"/>
    <m/>
    <x v="7"/>
    <m/>
    <m/>
    <m/>
    <s v="Se puso el campo &quot;Nivel (m)&quot; en Nivel estático. Se debe definir si es estático o dinámico "/>
  </r>
  <r>
    <n v="-36.201430000000002"/>
    <n v="-65.386964000000006"/>
    <s v="08A18/Sin nome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97752099999997"/>
    <n v="-63.6919039"/>
    <s v="01C18/22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372"/>
    <n v="-68.194999999999993"/>
    <s v="24D10/sinnomen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461407700000002"/>
    <n v="-63.628686600000002"/>
    <s v="02C08/04EP"/>
    <m/>
    <m/>
    <s v="3.22"/>
    <m/>
    <m/>
    <m/>
    <m/>
    <m/>
    <m/>
    <x v="217"/>
    <m/>
    <x v="7"/>
    <m/>
    <m/>
    <m/>
    <s v="Se puso el campo &quot;Nivel (m)&quot; en Nivel estático. Se debe definir si es estático o dinámico "/>
  </r>
  <r>
    <n v="-35.045667799999997"/>
    <n v="-64.387563799999995"/>
    <s v="01A01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7.242814000000003"/>
    <n v="-66.074158999999995"/>
    <s v="19C05/03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04374999999999"/>
    <n v="-64.127502699999994"/>
    <s v="01D14/05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548641699999997"/>
    <n v="-64.043328799999998"/>
    <s v="02D15/03EP"/>
    <m/>
    <m/>
    <s v="11"/>
    <m/>
    <m/>
    <m/>
    <m/>
    <m/>
    <m/>
    <x v="217"/>
    <m/>
    <x v="7"/>
    <m/>
    <m/>
    <m/>
    <s v="Se puso el campo &quot;Nivel (m)&quot; en Nivel estático. Se debe definir si es estático o dinámico "/>
  </r>
  <r>
    <n v="-37.153944000000003"/>
    <n v="-64.016894800000003"/>
    <s v="03A16/09EP"/>
    <m/>
    <m/>
    <s v="10.63"/>
    <m/>
    <m/>
    <m/>
    <m/>
    <m/>
    <m/>
    <x v="218"/>
    <m/>
    <x v="7"/>
    <m/>
    <m/>
    <m/>
    <s v="Se puso el campo &quot;Nivel (m)&quot; en Nivel estático. Se debe definir si es estático o dinámico "/>
  </r>
  <r>
    <n v="-35.316065799999997"/>
    <n v="-64.061938100000006"/>
    <s v="01A17/02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9171598"/>
    <n v="-64.286534900000007"/>
    <s v="01C18/100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6.615728799999999"/>
    <n v="-64.838611599999993"/>
    <s v="08C11/02EP"/>
    <m/>
    <m/>
    <s v="94.73"/>
    <m/>
    <m/>
    <m/>
    <m/>
    <m/>
    <m/>
    <x v="2"/>
    <m/>
    <x v="7"/>
    <m/>
    <m/>
    <m/>
    <s v="Se puso el campo &quot;Nivel (m)&quot; en Nivel estático. Se debe definir si es estático o dinámico "/>
  </r>
  <r>
    <n v="-38.079124999999998"/>
    <n v="-63.429356800000001"/>
    <s v="04B2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35865000000001"/>
    <n v="-65.440168999999997"/>
    <s v="10A19/01M"/>
    <m/>
    <m/>
    <m/>
    <m/>
    <m/>
    <m/>
    <m/>
    <m/>
    <m/>
    <x v="2"/>
    <s v="Acuífero libre"/>
    <x v="7"/>
    <m/>
    <m/>
    <m/>
    <s v="Se puso el campo &quot;Nivel (m)&quot; en Nivel estático. Se debe definir si es estático o dinámico "/>
  </r>
  <r>
    <n v="-36.153443299999999"/>
    <n v="-63.851184600000003"/>
    <s v="02B11/0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81224999999998"/>
    <n v="-65.784218100000004"/>
    <s v="13D18/0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360106"/>
    <n v="-63.5892287"/>
    <s v="01B14/01EP"/>
    <m/>
    <m/>
    <s v="2.4"/>
    <m/>
    <m/>
    <m/>
    <m/>
    <m/>
    <m/>
    <x v="17"/>
    <m/>
    <x v="7"/>
    <m/>
    <m/>
    <m/>
    <s v="Se puso el campo &quot;Nivel (m)&quot; en Nivel estático. Se debe definir si es estático o dinámico "/>
  </r>
  <r>
    <n v="-36.648897900000001"/>
    <n v="-64.325183499999994"/>
    <s v="02D19/72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298133900000003"/>
    <n v="-63.697057899999997"/>
    <s v="01B18/17EP"/>
    <m/>
    <m/>
    <s v="5.26"/>
    <m/>
    <m/>
    <m/>
    <m/>
    <m/>
    <m/>
    <x v="217"/>
    <m/>
    <x v="7"/>
    <m/>
    <m/>
    <m/>
    <s v="Se puso el campo &quot;Nivel (m)&quot; en Nivel estático. Se debe definir si es estático o dinámico "/>
  </r>
  <r>
    <n v="-36.574976300000003"/>
    <n v="-64.7843369"/>
    <s v="08C13/01EP"/>
    <m/>
    <m/>
    <s v="16"/>
    <m/>
    <m/>
    <m/>
    <m/>
    <m/>
    <m/>
    <x v="2"/>
    <m/>
    <x v="7"/>
    <m/>
    <m/>
    <m/>
    <s v="Se puso el campo &quot;Nivel (m)&quot; en Nivel estático. Se debe definir si es estático o dinámico "/>
  </r>
  <r>
    <n v="-35.668929400000003"/>
    <n v="-63.762317199999998"/>
    <s v="01C12/Sin nomenclatura"/>
    <m/>
    <m/>
    <s v="3.2"/>
    <m/>
    <m/>
    <m/>
    <m/>
    <m/>
    <m/>
    <x v="2"/>
    <m/>
    <x v="7"/>
    <m/>
    <m/>
    <m/>
    <s v="Se puso el campo &quot;Nivel (m)&quot; en Nivel estático. Se debe definir si es estático o dinámico "/>
  </r>
  <r>
    <n v="-36.720581799999998"/>
    <n v="-64.9952203"/>
    <s v="08C21/01EP"/>
    <m/>
    <m/>
    <s v="90"/>
    <m/>
    <m/>
    <m/>
    <m/>
    <m/>
    <m/>
    <x v="2"/>
    <m/>
    <x v="7"/>
    <m/>
    <m/>
    <m/>
    <s v="Se puso el campo &quot;Nivel (m)&quot; en Nivel estático. Se debe definir si es estático o dinámico "/>
  </r>
  <r>
    <n v="-35.3975431"/>
    <n v="-64.468698799999999"/>
    <s v="01A21/17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640001300000002"/>
    <n v="-64.356000800000004"/>
    <s v="01D12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806057000000003"/>
    <n v="-64.317982999999998"/>
    <s v="05A12-01M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050514200000002"/>
    <n v="-64.845330599999997"/>
    <s v="08B09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8.094073000000002"/>
    <n v="-66.146162000000004"/>
    <s v="20B25/01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6.624678799999998"/>
    <n v="-64.255995799999994"/>
    <s v="02D13/13EP"/>
    <m/>
    <m/>
    <s v="39"/>
    <m/>
    <m/>
    <m/>
    <m/>
    <m/>
    <m/>
    <x v="17"/>
    <m/>
    <x v="7"/>
    <m/>
    <m/>
    <m/>
    <s v="Se puso el campo &quot;Nivel (m)&quot; en Nivel estático. Se debe definir si es estático o dinámico "/>
  </r>
  <r>
    <n v="-36.0502137"/>
    <n v="-63.5814758"/>
    <s v="02B07/13EP"/>
    <m/>
    <m/>
    <s v="-"/>
    <m/>
    <m/>
    <m/>
    <m/>
    <m/>
    <m/>
    <x v="217"/>
    <m/>
    <x v="7"/>
    <m/>
    <m/>
    <m/>
    <s v="Se puso el campo &quot;Nivel (m)&quot; en Nivel estático. Se debe definir si es estático o dinámico "/>
  </r>
  <r>
    <n v="-37.125833399999998"/>
    <n v="-63.6469454"/>
    <s v="03B18/19EP"/>
    <m/>
    <m/>
    <s v="4.16"/>
    <m/>
    <m/>
    <m/>
    <m/>
    <m/>
    <m/>
    <x v="218"/>
    <m/>
    <x v="7"/>
    <m/>
    <m/>
    <m/>
    <s v="Se puso el campo &quot;Nivel (m)&quot; en Nivel estático. Se debe definir si es estático o dinámico "/>
  </r>
  <r>
    <n v="-36.649109600000003"/>
    <n v="-64.291975199999996"/>
    <s v="02D19/61EP"/>
    <m/>
    <m/>
    <s v="8"/>
    <m/>
    <m/>
    <m/>
    <m/>
    <m/>
    <m/>
    <x v="17"/>
    <m/>
    <x v="7"/>
    <m/>
    <m/>
    <m/>
    <s v="Se puso el campo &quot;Nivel (m)&quot; en Nivel estático. Se debe definir si es estático o dinámico "/>
  </r>
  <r>
    <n v="-37.566455300000001"/>
    <n v="-63.442073700000002"/>
    <s v="03C16/03EX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3975729"/>
    <n v="-64.461787200000003"/>
    <s v="01A21/08EP"/>
    <m/>
    <m/>
    <m/>
    <m/>
    <m/>
    <m/>
    <m/>
    <m/>
    <m/>
    <x v="2"/>
    <m/>
    <x v="7"/>
    <m/>
    <m/>
    <m/>
    <s v="Se puso el campo &quot;Nivel (m)&quot; en Nivel estático. Se debe definir si es estático o dinámico "/>
  </r>
  <r>
    <n v="-35.784119699999998"/>
    <n v="-63.429527299999997"/>
    <s v="01C16/01EP"/>
    <m/>
    <m/>
    <s v="4.4"/>
    <m/>
    <m/>
    <m/>
    <m/>
    <m/>
    <m/>
    <x v="217"/>
    <m/>
    <x v="7"/>
    <m/>
    <m/>
    <m/>
    <s v="Se puso el campo &quot;Nivel (m)&quot; en Nivel estático. Se debe definir si es estático o dinámico "/>
  </r>
  <r>
    <s v="-39,3217"/>
    <s v="-68,0567"/>
    <s v="2"/>
    <s v="251,5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2244"/>
    <s v="-67,1315"/>
    <s v="1"/>
    <s v="45"/>
    <m/>
    <m/>
    <m/>
    <m/>
    <m/>
    <m/>
    <m/>
    <m/>
    <x v="106"/>
    <m/>
    <x v="8"/>
    <m/>
    <m/>
    <m/>
    <s v="Se puso en caudal específico el campo caudal 1. Existe el campo caudal 1, 2, 3, 4 y 5. "/>
  </r>
  <r>
    <s v="-40,2214"/>
    <s v="-67,2481"/>
    <s v="5"/>
    <s v="79"/>
    <m/>
    <m/>
    <m/>
    <m/>
    <m/>
    <m/>
    <m/>
    <m/>
    <x v="2"/>
    <m/>
    <x v="8"/>
    <m/>
    <m/>
    <m/>
    <s v="Se puso en caudal específico el campo caudal 1. Existe el campo caudal 1, 2, 3, 4 y 5. "/>
  </r>
  <r>
    <s v="-40,4626"/>
    <s v="-67,4108"/>
    <s v="10"/>
    <s v="31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4626"/>
    <s v="-67,5223"/>
    <s v="11"/>
    <s v="24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1905"/>
    <s v="-67,449"/>
    <s v="12"/>
    <s v="206"/>
    <m/>
    <m/>
    <m/>
    <m/>
    <m/>
    <m/>
    <m/>
    <m/>
    <x v="106"/>
    <m/>
    <x v="8"/>
    <m/>
    <m/>
    <m/>
    <s v="Se puso en caudal específico el campo caudal 1. Existe el campo caudal 1, 2, 3, 4 y 5. "/>
  </r>
  <r>
    <s v="-40,0046"/>
    <s v="-68,4284"/>
    <s v="13"/>
    <s v="40,3"/>
    <m/>
    <m/>
    <m/>
    <m/>
    <m/>
    <m/>
    <m/>
    <m/>
    <x v="106"/>
    <m/>
    <x v="8"/>
    <m/>
    <m/>
    <m/>
    <s v="Se puso en caudal específico el campo caudal 1. Existe el campo caudal 1, 2, 3, 4 y 5. "/>
  </r>
  <r>
    <s v="-40,0992"/>
    <s v="-67,7454"/>
    <s v="15"/>
    <s v="64"/>
    <m/>
    <m/>
    <m/>
    <m/>
    <m/>
    <m/>
    <m/>
    <m/>
    <x v="106"/>
    <m/>
    <x v="8"/>
    <m/>
    <m/>
    <m/>
    <s v="Se puso en caudal específico el campo caudal 1. Existe el campo caudal 1, 2, 3, 4 y 5. "/>
  </r>
  <r>
    <s v="-40,3107"/>
    <s v="-67,3702"/>
    <s v="17"/>
    <s v="31,3"/>
    <m/>
    <m/>
    <m/>
    <m/>
    <m/>
    <m/>
    <m/>
    <m/>
    <x v="106"/>
    <m/>
    <x v="8"/>
    <m/>
    <m/>
    <m/>
    <s v="Se puso en caudal específico el campo caudal 1. Existe el campo caudal 1, 2, 3, 4 y 5. "/>
  </r>
  <r>
    <s v="-40,2815"/>
    <s v="-67,4008"/>
    <s v="19"/>
    <s v="19"/>
    <m/>
    <m/>
    <m/>
    <s v="510"/>
    <m/>
    <m/>
    <m/>
    <m/>
    <x v="106"/>
    <m/>
    <x v="8"/>
    <m/>
    <m/>
    <m/>
    <s v="Se puso en caudal específico el campo caudal 1. Existe el campo caudal 1, 2, 3, 4 y 5. "/>
  </r>
  <r>
    <s v="-40,1358"/>
    <s v="-67,8053"/>
    <s v="20"/>
    <s v="106"/>
    <m/>
    <m/>
    <m/>
    <m/>
    <m/>
    <m/>
    <m/>
    <m/>
    <x v="106"/>
    <m/>
    <x v="8"/>
    <m/>
    <m/>
    <m/>
    <s v="Se puso en caudal específico el campo caudal 1. Existe el campo caudal 1, 2, 3, 4 y 5. "/>
  </r>
  <r>
    <s v="-40,2847"/>
    <s v="-67,5146"/>
    <s v="22"/>
    <s v="13"/>
    <m/>
    <m/>
    <m/>
    <m/>
    <m/>
    <m/>
    <m/>
    <m/>
    <x v="106"/>
    <m/>
    <x v="8"/>
    <m/>
    <m/>
    <m/>
    <s v="Se puso en caudal específico el campo caudal 1. Existe el campo caudal 1, 2, 3, 4 y 5. "/>
  </r>
  <r>
    <s v="-40,2365"/>
    <s v="-65,8371"/>
    <s v="1"/>
    <s v="120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1,5024"/>
    <s v="-68,4627"/>
    <s v="4"/>
    <s v="44"/>
    <m/>
    <m/>
    <m/>
    <s v="1300"/>
    <m/>
    <m/>
    <m/>
    <m/>
    <x v="106"/>
    <m/>
    <x v="8"/>
    <m/>
    <m/>
    <m/>
    <s v="Se puso en caudal específico el campo caudal 1. Existe el campo caudal 1, 2, 3, 4 y 5. "/>
  </r>
  <r>
    <s v="-41,5664"/>
    <s v="-68,335"/>
    <s v="5"/>
    <s v="68"/>
    <m/>
    <m/>
    <m/>
    <m/>
    <m/>
    <m/>
    <m/>
    <m/>
    <x v="106"/>
    <m/>
    <x v="8"/>
    <m/>
    <m/>
    <m/>
    <s v="Se puso en caudal específico el campo caudal 1. Existe el campo caudal 1, 2, 3, 4 y 5. "/>
  </r>
  <r>
    <s v="-40,4447"/>
    <s v="-68,3459"/>
    <s v="6"/>
    <s v="70"/>
    <m/>
    <m/>
    <m/>
    <m/>
    <m/>
    <m/>
    <m/>
    <m/>
    <x v="106"/>
    <m/>
    <x v="8"/>
    <m/>
    <m/>
    <m/>
    <s v="Se puso en caudal específico el campo caudal 1. Existe el campo caudal 1, 2, 3, 4 y 5. "/>
  </r>
  <r>
    <s v="-40,8458"/>
    <s v="-68,4813"/>
    <s v="7"/>
    <s v="84"/>
    <m/>
    <m/>
    <m/>
    <s v="600"/>
    <m/>
    <m/>
    <m/>
    <m/>
    <x v="106"/>
    <m/>
    <x v="8"/>
    <m/>
    <m/>
    <m/>
    <s v="Se puso en caudal específico el campo caudal 1. Existe el campo caudal 1, 2, 3, 4 y 5. "/>
  </r>
  <r>
    <s v="-40,839"/>
    <s v="-68,6008"/>
    <s v="8"/>
    <s v="148,5"/>
    <m/>
    <m/>
    <m/>
    <m/>
    <m/>
    <m/>
    <m/>
    <m/>
    <x v="106"/>
    <m/>
    <x v="8"/>
    <m/>
    <m/>
    <m/>
    <s v="Se puso en caudal específico el campo caudal 1. Existe el campo caudal 1, 2, 3, 4 y 5. "/>
  </r>
  <r>
    <s v="-40,8964"/>
    <s v="-68,3679"/>
    <s v="13"/>
    <s v="136"/>
    <m/>
    <m/>
    <m/>
    <m/>
    <m/>
    <m/>
    <m/>
    <m/>
    <x v="106"/>
    <m/>
    <x v="8"/>
    <m/>
    <m/>
    <m/>
    <s v="Se puso en caudal específico el campo caudal 1. Existe el campo caudal 1, 2, 3, 4 y 5. "/>
  </r>
  <r>
    <s v="-40,3213"/>
    <s v="-66,6612"/>
    <s v="4"/>
    <s v="59"/>
    <m/>
    <m/>
    <m/>
    <m/>
    <m/>
    <m/>
    <m/>
    <m/>
    <x v="106"/>
    <m/>
    <x v="8"/>
    <m/>
    <m/>
    <m/>
    <s v="Se puso en caudal específico el campo caudal 1. Existe el campo caudal 1, 2, 3, 4 y 5. "/>
  </r>
  <r>
    <s v="-40,5939"/>
    <s v="-66,3158"/>
    <s v="5"/>
    <s v="17,5"/>
    <m/>
    <m/>
    <m/>
    <m/>
    <m/>
    <m/>
    <m/>
    <m/>
    <x v="106"/>
    <m/>
    <x v="8"/>
    <m/>
    <m/>
    <m/>
    <s v="Se puso en caudal específico el campo caudal 1. Existe el campo caudal 1, 2, 3, 4 y 5. "/>
  </r>
  <r>
    <s v="-40,779"/>
    <s v="-65,8161"/>
    <s v="6"/>
    <s v="53,45"/>
    <m/>
    <m/>
    <m/>
    <s v="300"/>
    <m/>
    <m/>
    <m/>
    <m/>
    <x v="106"/>
    <m/>
    <x v="8"/>
    <m/>
    <m/>
    <m/>
    <s v="Se puso en caudal específico el campo caudal 1. Existe el campo caudal 1, 2, 3, 4 y 5. "/>
  </r>
  <r>
    <s v="-41,0515"/>
    <s v="-65,4919"/>
    <s v="1"/>
    <s v="180"/>
    <m/>
    <m/>
    <m/>
    <m/>
    <m/>
    <m/>
    <m/>
    <m/>
    <x v="106"/>
    <m/>
    <x v="8"/>
    <m/>
    <m/>
    <m/>
    <s v="Se puso en caudal específico el campo caudal 1. Existe el campo caudal 1, 2, 3, 4 y 5. "/>
  </r>
  <r>
    <s v="-40,9624"/>
    <s v="-65,2259"/>
    <s v="2"/>
    <s v="93"/>
    <m/>
    <m/>
    <m/>
    <s v="1400"/>
    <m/>
    <m/>
    <m/>
    <m/>
    <x v="106"/>
    <m/>
    <x v="8"/>
    <m/>
    <m/>
    <m/>
    <s v="Se puso en caudal específico el campo caudal 1. Existe el campo caudal 1, 2, 3, 4 y 5. "/>
  </r>
  <r>
    <s v="-40,9667"/>
    <s v="-65,3854"/>
    <s v="3"/>
    <s v="230"/>
    <m/>
    <m/>
    <m/>
    <m/>
    <m/>
    <m/>
    <m/>
    <m/>
    <x v="106"/>
    <m/>
    <x v="8"/>
    <m/>
    <m/>
    <m/>
    <s v="Se puso en caudal específico el campo caudal 1. Existe el campo caudal 1, 2, 3, 4 y 5. "/>
  </r>
  <r>
    <s v="-40,6161"/>
    <s v="-65,3997"/>
    <s v="4"/>
    <s v="167,25"/>
    <m/>
    <m/>
    <m/>
    <m/>
    <m/>
    <m/>
    <m/>
    <m/>
    <x v="106"/>
    <m/>
    <x v="8"/>
    <m/>
    <m/>
    <m/>
    <s v="Se puso en caudal específico el campo caudal 1. Existe el campo caudal 1, 2, 3, 4 y 5. "/>
  </r>
  <r>
    <s v="-40,5089"/>
    <s v="-65,254"/>
    <s v="5"/>
    <s v="50"/>
    <m/>
    <m/>
    <m/>
    <m/>
    <m/>
    <m/>
    <m/>
    <m/>
    <x v="106"/>
    <m/>
    <x v="8"/>
    <m/>
    <m/>
    <m/>
    <s v="Se puso en caudal específico el campo caudal 1. Existe el campo caudal 1, 2, 3, 4 y 5. "/>
  </r>
  <r>
    <s v="-40,5295"/>
    <s v="-65,5188"/>
    <s v="6"/>
    <s v="148"/>
    <m/>
    <m/>
    <m/>
    <m/>
    <m/>
    <m/>
    <m/>
    <m/>
    <x v="106"/>
    <m/>
    <x v="8"/>
    <m/>
    <m/>
    <m/>
    <s v="Se puso en caudal específico el campo caudal 1. Existe el campo caudal 1, 2, 3, 4 y 5. "/>
  </r>
  <r>
    <s v="-40,509"/>
    <s v="-65,2548"/>
    <s v="7"/>
    <s v="198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5794"/>
    <s v="-65,2843"/>
    <s v="8"/>
    <s v="193"/>
    <m/>
    <m/>
    <m/>
    <m/>
    <m/>
    <m/>
    <m/>
    <m/>
    <x v="106"/>
    <m/>
    <x v="8"/>
    <m/>
    <m/>
    <m/>
    <s v="Se puso en caudal específico el campo caudal 1. Existe el campo caudal 1, 2, 3, 4 y 5. "/>
  </r>
  <r>
    <s v="-40,2396"/>
    <s v="-65,7195"/>
    <s v="9"/>
    <s v="174"/>
    <m/>
    <m/>
    <m/>
    <m/>
    <m/>
    <m/>
    <m/>
    <m/>
    <x v="106"/>
    <m/>
    <x v="8"/>
    <m/>
    <m/>
    <m/>
    <s v="Se puso en caudal específico el campo caudal 1. Existe el campo caudal 1, 2, 3, 4 y 5. "/>
  </r>
  <r>
    <s v="-40,4887"/>
    <s v="-65,2812"/>
    <s v="10"/>
    <s v="87"/>
    <m/>
    <m/>
    <m/>
    <m/>
    <m/>
    <m/>
    <m/>
    <m/>
    <x v="106"/>
    <m/>
    <x v="8"/>
    <m/>
    <m/>
    <m/>
    <s v="Se puso en caudal específico el campo caudal 1. Existe el campo caudal 1, 2, 3, 4 y 5. "/>
  </r>
  <r>
    <s v="-40,5236"/>
    <s v="-65,5148"/>
    <s v="11"/>
    <s v="236"/>
    <m/>
    <m/>
    <m/>
    <s v="600"/>
    <m/>
    <m/>
    <m/>
    <m/>
    <x v="106"/>
    <m/>
    <x v="8"/>
    <m/>
    <m/>
    <m/>
    <s v="Se puso en caudal específico el campo caudal 1. Existe el campo caudal 1, 2, 3, 4 y 5. "/>
  </r>
  <r>
    <s v="-40,2137"/>
    <s v="-65,4872"/>
    <s v="12"/>
    <s v="233"/>
    <m/>
    <m/>
    <m/>
    <m/>
    <m/>
    <m/>
    <m/>
    <m/>
    <x v="106"/>
    <m/>
    <x v="8"/>
    <m/>
    <m/>
    <m/>
    <s v="Se puso en caudal específico el campo caudal 1. Existe el campo caudal 1, 2, 3, 4 y 5. "/>
  </r>
  <r>
    <s v="-40,2389"/>
    <s v="-65,4852"/>
    <s v="13"/>
    <s v="200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2561"/>
    <s v="-65,6902"/>
    <s v="14"/>
    <s v="82,5"/>
    <m/>
    <m/>
    <m/>
    <m/>
    <m/>
    <m/>
    <m/>
    <m/>
    <x v="106"/>
    <m/>
    <x v="8"/>
    <m/>
    <m/>
    <m/>
    <s v="Se puso en caudal específico el campo caudal 1. Existe el campo caudal 1, 2, 3, 4 y 5. "/>
  </r>
  <r>
    <s v="-40,3309"/>
    <s v="-65,4858"/>
    <s v="15"/>
    <s v="207"/>
    <m/>
    <m/>
    <m/>
    <m/>
    <m/>
    <m/>
    <m/>
    <m/>
    <x v="106"/>
    <m/>
    <x v="8"/>
    <m/>
    <m/>
    <m/>
    <s v="Se puso en caudal específico el campo caudal 1. Existe el campo caudal 1, 2, 3, 4 y 5. "/>
  </r>
  <r>
    <s v="-40,5044"/>
    <s v="-64,7788"/>
    <s v="16"/>
    <s v="120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67"/>
    <s v="-65,5154"/>
    <s v="19"/>
    <s v="208"/>
    <m/>
    <m/>
    <m/>
    <m/>
    <m/>
    <m/>
    <m/>
    <m/>
    <x v="106"/>
    <m/>
    <x v="8"/>
    <m/>
    <m/>
    <m/>
    <s v="Se puso en caudal específico el campo caudal 1. Existe el campo caudal 1, 2, 3, 4 y 5. "/>
  </r>
  <r>
    <s v="-40,2582"/>
    <s v="-65,6321"/>
    <s v="22"/>
    <s v="230"/>
    <m/>
    <m/>
    <m/>
    <m/>
    <m/>
    <m/>
    <m/>
    <m/>
    <x v="106"/>
    <m/>
    <x v="8"/>
    <m/>
    <m/>
    <m/>
    <s v="Se puso en caudal específico el campo caudal 1. Existe el campo caudal 1, 2, 3, 4 y 5. "/>
  </r>
  <r>
    <s v="-40,4403"/>
    <s v="-65,6892"/>
    <s v="23"/>
    <s v="128"/>
    <m/>
    <m/>
    <m/>
    <m/>
    <m/>
    <m/>
    <m/>
    <m/>
    <x v="106"/>
    <m/>
    <x v="8"/>
    <m/>
    <m/>
    <m/>
    <s v="Se puso en caudal específico el campo caudal 1. Existe el campo caudal 1, 2, 3, 4 y 5. "/>
  </r>
  <r>
    <s v="-40,3972"/>
    <s v="-65,6924"/>
    <s v="30"/>
    <s v="200"/>
    <m/>
    <m/>
    <m/>
    <m/>
    <m/>
    <m/>
    <m/>
    <m/>
    <x v="2"/>
    <m/>
    <x v="8"/>
    <m/>
    <m/>
    <m/>
    <s v="Se puso en caudal específico el campo caudal 1. Existe el campo caudal 1, 2, 3, 4 y 5. "/>
  </r>
  <r>
    <s v="-40,2838"/>
    <s v="-64,9894"/>
    <s v="3"/>
    <s v="102"/>
    <m/>
    <m/>
    <m/>
    <m/>
    <m/>
    <m/>
    <m/>
    <m/>
    <x v="106"/>
    <m/>
    <x v="8"/>
    <m/>
    <m/>
    <m/>
    <s v="Se puso en caudal específico el campo caudal 1. Existe el campo caudal 1, 2, 3, 4 y 5. "/>
  </r>
  <r>
    <s v="-40,5036"/>
    <s v="-64,6363"/>
    <s v="4"/>
    <s v="77,55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6854"/>
    <s v="-64,0415"/>
    <s v="5"/>
    <s v="64"/>
    <m/>
    <m/>
    <m/>
    <m/>
    <m/>
    <m/>
    <m/>
    <m/>
    <x v="106"/>
    <m/>
    <x v="8"/>
    <m/>
    <m/>
    <m/>
    <s v="Se puso en caudal específico el campo caudal 1. Existe el campo caudal 1, 2, 3, 4 y 5. "/>
  </r>
  <r>
    <s v="-40,777"/>
    <s v="-63,6833"/>
    <s v="7"/>
    <s v="85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7761"/>
    <s v="-64,3962"/>
    <s v="13"/>
    <s v="97,6"/>
    <m/>
    <m/>
    <m/>
    <m/>
    <m/>
    <m/>
    <m/>
    <m/>
    <x v="106"/>
    <m/>
    <x v="8"/>
    <m/>
    <m/>
    <m/>
    <s v="Se puso en caudal específico el campo caudal 1. Existe el campo caudal 1, 2, 3, 4 y 5. "/>
  </r>
  <r>
    <s v="-40,7609"/>
    <s v="-63,3345"/>
    <s v="19"/>
    <s v="43,5"/>
    <m/>
    <m/>
    <m/>
    <m/>
    <m/>
    <m/>
    <m/>
    <m/>
    <x v="2"/>
    <m/>
    <x v="8"/>
    <m/>
    <m/>
    <m/>
    <s v="Se puso en caudal específico el campo caudal 1. Existe el campo caudal 1, 2, 3, 4 y 5. "/>
  </r>
  <r>
    <s v="-40,7965"/>
    <s v="-63,2065"/>
    <s v="21"/>
    <s v="62"/>
    <m/>
    <m/>
    <m/>
    <s v="1000"/>
    <m/>
    <m/>
    <m/>
    <m/>
    <x v="2"/>
    <m/>
    <x v="8"/>
    <m/>
    <m/>
    <m/>
    <s v="Se puso en caudal específico el campo caudal 1. Existe el campo caudal 1, 2, 3, 4 y 5. "/>
  </r>
  <r>
    <s v="-40,7674"/>
    <s v="-63,2925"/>
    <s v="22"/>
    <s v="18"/>
    <m/>
    <m/>
    <m/>
    <s v="1800"/>
    <m/>
    <m/>
    <m/>
    <m/>
    <x v="2"/>
    <m/>
    <x v="8"/>
    <m/>
    <m/>
    <m/>
    <s v="Se puso en caudal específico el campo caudal 1. Existe el campo caudal 1, 2, 3, 4 y 5. "/>
  </r>
  <r>
    <s v="-40,696"/>
    <s v="-63,7455"/>
    <s v="24"/>
    <s v="60,4"/>
    <m/>
    <m/>
    <m/>
    <s v="1100"/>
    <m/>
    <m/>
    <m/>
    <m/>
    <x v="106"/>
    <m/>
    <x v="8"/>
    <m/>
    <m/>
    <m/>
    <s v="Se puso en caudal específico el campo caudal 1. Existe el campo caudal 1, 2, 3, 4 y 5. "/>
  </r>
  <r>
    <s v="-40,6974"/>
    <s v="-63,6972"/>
    <s v="25"/>
    <s v="25,5"/>
    <m/>
    <m/>
    <m/>
    <s v="1600"/>
    <m/>
    <m/>
    <m/>
    <m/>
    <x v="106"/>
    <m/>
    <x v="8"/>
    <m/>
    <m/>
    <m/>
    <s v="Se puso en caudal específico el campo caudal 1. Existe el campo caudal 1, 2, 3, 4 y 5. "/>
  </r>
  <r>
    <s v="-40,5599"/>
    <s v="-64,3286"/>
    <s v="27"/>
    <s v="43,7"/>
    <m/>
    <m/>
    <m/>
    <m/>
    <m/>
    <m/>
    <m/>
    <m/>
    <x v="2"/>
    <m/>
    <x v="8"/>
    <m/>
    <m/>
    <m/>
    <s v="Se puso en caudal específico el campo caudal 1. Existe el campo caudal 1, 2, 3, 4 y 5. "/>
  </r>
  <r>
    <s v="-40,8167"/>
    <s v="-64,5175"/>
    <s v="28"/>
    <s v="43,7"/>
    <m/>
    <m/>
    <m/>
    <s v="1200"/>
    <m/>
    <m/>
    <m/>
    <m/>
    <x v="2"/>
    <m/>
    <x v="8"/>
    <m/>
    <m/>
    <m/>
    <s v="Se puso en caudal específico el campo caudal 1. Existe el campo caudal 1, 2, 3, 4 y 5. "/>
  </r>
  <r>
    <s v="-40,2851"/>
    <s v="-64,5158"/>
    <s v="29"/>
    <s v="62,2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7601"/>
    <s v="-63,3328"/>
    <s v="32"/>
    <s v="43,7"/>
    <m/>
    <m/>
    <m/>
    <s v="1800"/>
    <m/>
    <m/>
    <m/>
    <m/>
    <x v="2"/>
    <m/>
    <x v="8"/>
    <m/>
    <m/>
    <m/>
    <s v="Se puso en caudal específico el campo caudal 1. Existe el campo caudal 1, 2, 3, 4 y 5. "/>
  </r>
  <r>
    <s v="-40,6094"/>
    <s v="-63,6544"/>
    <s v="37"/>
    <s v="67,7"/>
    <m/>
    <m/>
    <m/>
    <s v="2400"/>
    <m/>
    <m/>
    <m/>
    <m/>
    <x v="2"/>
    <m/>
    <x v="8"/>
    <m/>
    <m/>
    <m/>
    <s v="Se puso en caudal específico el campo caudal 1. Existe el campo caudal 1, 2, 3, 4 y 5. "/>
  </r>
  <r>
    <s v="-39,0798"/>
    <s v="-65,8849"/>
    <s v="13"/>
    <s v="107"/>
    <m/>
    <m/>
    <m/>
    <m/>
    <m/>
    <m/>
    <m/>
    <m/>
    <x v="2"/>
    <m/>
    <x v="8"/>
    <m/>
    <m/>
    <m/>
    <s v="Se puso en caudal específico el campo caudal 1. Existe el campo caudal 1, 2, 3, 4 y 5. "/>
  </r>
  <r>
    <s v="-38,7491"/>
    <s v="-68,0581"/>
    <s v="1"/>
    <s v="25"/>
    <m/>
    <m/>
    <m/>
    <m/>
    <m/>
    <m/>
    <m/>
    <m/>
    <x v="28"/>
    <m/>
    <x v="8"/>
    <m/>
    <m/>
    <m/>
    <s v="Se puso en caudal específico el campo caudal 1. Existe el campo caudal 1, 2, 3, 4 y 5. "/>
  </r>
  <r>
    <s v="-40,8942"/>
    <s v="-68,4261"/>
    <s v="42"/>
    <s v="33"/>
    <m/>
    <m/>
    <m/>
    <m/>
    <m/>
    <m/>
    <m/>
    <m/>
    <x v="2"/>
    <m/>
    <x v="8"/>
    <m/>
    <m/>
    <m/>
    <s v="Se puso en caudal específico el campo caudal 1. Existe el campo caudal 1, 2, 3, 4 y 5. "/>
  </r>
  <r>
    <s v="-40,9384"/>
    <s v="-68,306"/>
    <s v="43"/>
    <s v="31"/>
    <m/>
    <m/>
    <m/>
    <s v="300"/>
    <m/>
    <m/>
    <m/>
    <m/>
    <x v="2"/>
    <m/>
    <x v="8"/>
    <m/>
    <m/>
    <m/>
    <s v="Se puso en caudal específico el campo caudal 1. Existe el campo caudal 1, 2, 3, 4 y 5. "/>
  </r>
  <r>
    <s v="-40,8468"/>
    <s v="-68,423"/>
    <s v="44"/>
    <s v="30"/>
    <m/>
    <m/>
    <m/>
    <m/>
    <m/>
    <m/>
    <m/>
    <m/>
    <x v="2"/>
    <m/>
    <x v="8"/>
    <m/>
    <m/>
    <m/>
    <s v="Se puso en caudal específico el campo caudal 1. Existe el campo caudal 1, 2, 3, 4 y 5. "/>
  </r>
  <r>
    <s v="-40,7485"/>
    <s v="-68,5933"/>
    <s v="46"/>
    <s v="24"/>
    <m/>
    <m/>
    <m/>
    <m/>
    <m/>
    <m/>
    <m/>
    <m/>
    <x v="2"/>
    <m/>
    <x v="8"/>
    <m/>
    <m/>
    <m/>
    <s v="Se puso en caudal específico el campo caudal 1. Existe el campo caudal 1, 2, 3, 4 y 5. "/>
  </r>
  <r>
    <s v="-40,8524"/>
    <s v="-68,1817"/>
    <s v="51"/>
    <s v="15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7263"/>
    <s v="-68,0105"/>
    <s v="52"/>
    <s v="19,5"/>
    <m/>
    <m/>
    <m/>
    <m/>
    <m/>
    <m/>
    <m/>
    <m/>
    <x v="106"/>
    <m/>
    <x v="8"/>
    <m/>
    <m/>
    <m/>
    <s v="Se puso en caudal específico el campo caudal 1. Existe el campo caudal 1, 2, 3, 4 y 5. "/>
  </r>
  <r>
    <s v="-40,7432"/>
    <s v="-67,9709"/>
    <s v="53"/>
    <s v="41"/>
    <m/>
    <m/>
    <m/>
    <m/>
    <m/>
    <m/>
    <m/>
    <m/>
    <x v="106"/>
    <m/>
    <x v="8"/>
    <m/>
    <m/>
    <m/>
    <s v="Se puso en caudal específico el campo caudal 1. Existe el campo caudal 1, 2, 3, 4 y 5. "/>
  </r>
  <r>
    <s v="-40,1391"/>
    <s v="-67,8058"/>
    <s v="23"/>
    <s v="25"/>
    <m/>
    <m/>
    <m/>
    <s v="600"/>
    <m/>
    <m/>
    <m/>
    <m/>
    <x v="106"/>
    <m/>
    <x v="8"/>
    <m/>
    <m/>
    <m/>
    <s v="Se puso en caudal específico el campo caudal 1. Existe el campo caudal 1, 2, 3, 4 y 5. "/>
  </r>
  <r>
    <s v="-40,284"/>
    <s v="-67,5136"/>
    <s v="24"/>
    <s v="25"/>
    <m/>
    <m/>
    <m/>
    <m/>
    <m/>
    <m/>
    <m/>
    <m/>
    <x v="106"/>
    <m/>
    <x v="8"/>
    <m/>
    <m/>
    <m/>
    <s v="Se puso en caudal específico el campo caudal 1. Existe el campo caudal 1, 2, 3, 4 y 5. "/>
  </r>
  <r>
    <s v="-41,088"/>
    <s v="-68,0143"/>
    <s v="36"/>
    <s v="24,8"/>
    <m/>
    <m/>
    <m/>
    <s v="700"/>
    <m/>
    <m/>
    <m/>
    <m/>
    <x v="106"/>
    <m/>
    <x v="8"/>
    <m/>
    <m/>
    <m/>
    <s v="Se puso en caudal específico el campo caudal 1. Existe el campo caudal 1, 2, 3, 4 y 5. "/>
  </r>
  <r>
    <s v="-41,0405"/>
    <s v="-67,7173"/>
    <s v="37"/>
    <s v="10,5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2386"/>
    <s v="-65,4863"/>
    <s v="38"/>
    <s v="55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3296"/>
    <s v="-65,4871"/>
    <s v="42"/>
    <s v="80"/>
    <m/>
    <m/>
    <m/>
    <m/>
    <m/>
    <m/>
    <m/>
    <m/>
    <x v="106"/>
    <m/>
    <x v="8"/>
    <m/>
    <m/>
    <m/>
    <s v="Se puso en caudal específico el campo caudal 1. Existe el campo caudal 1, 2, 3, 4 y 5. "/>
  </r>
  <r>
    <s v="-40,33"/>
    <s v="-65,603"/>
    <s v="46"/>
    <s v="39"/>
    <m/>
    <m/>
    <m/>
    <m/>
    <m/>
    <m/>
    <m/>
    <m/>
    <x v="106"/>
    <m/>
    <x v="8"/>
    <m/>
    <m/>
    <m/>
    <s v="Se puso en caudal específico el campo caudal 1. Existe el campo caudal 1, 2, 3, 4 y 5. "/>
  </r>
  <r>
    <s v="-40,3481"/>
    <s v="-65,6313"/>
    <s v="35"/>
    <s v="43"/>
    <m/>
    <m/>
    <m/>
    <m/>
    <m/>
    <m/>
    <m/>
    <m/>
    <x v="106"/>
    <m/>
    <x v="8"/>
    <m/>
    <m/>
    <m/>
    <s v="Se puso en caudal específico el campo caudal 1. Existe el campo caudal 1, 2, 3, 4 y 5. "/>
  </r>
  <r>
    <s v="-39,4374"/>
    <s v="-66,7235"/>
    <s v="16"/>
    <s v="181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5241"/>
    <s v="-66,6633"/>
    <s v="17"/>
    <s v="204"/>
    <m/>
    <m/>
    <m/>
    <m/>
    <m/>
    <m/>
    <m/>
    <m/>
    <x v="106"/>
    <m/>
    <x v="8"/>
    <m/>
    <m/>
    <m/>
    <s v="Se puso en caudal específico el campo caudal 1. Existe el campo caudal 1, 2, 3, 4 y 5. "/>
  </r>
  <r>
    <s v="-39,46"/>
    <s v="-68,0061"/>
    <s v="6"/>
    <s v="180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5621"/>
    <s v="-67,7856"/>
    <s v="7"/>
    <s v="161"/>
    <m/>
    <m/>
    <m/>
    <s v="500"/>
    <m/>
    <m/>
    <m/>
    <m/>
    <x v="106"/>
    <m/>
    <x v="8"/>
    <m/>
    <m/>
    <m/>
    <s v="Se puso en caudal específico el campo caudal 1. Existe el campo caudal 1, 2, 3, 4 y 5. "/>
  </r>
  <r>
    <s v="-39,7371"/>
    <s v="-67,9577"/>
    <s v="8"/>
    <s v="25"/>
    <m/>
    <m/>
    <m/>
    <m/>
    <m/>
    <m/>
    <m/>
    <m/>
    <x v="106"/>
    <m/>
    <x v="8"/>
    <m/>
    <m/>
    <m/>
    <s v="Se puso en caudal específico el campo caudal 1. Existe el campo caudal 1, 2, 3, 4 y 5. "/>
  </r>
  <r>
    <s v="-41,1323"/>
    <s v="-67,7214"/>
    <s v="44"/>
    <s v="24"/>
    <m/>
    <m/>
    <m/>
    <s v="50"/>
    <m/>
    <m/>
    <m/>
    <m/>
    <x v="106"/>
    <m/>
    <x v="8"/>
    <m/>
    <m/>
    <m/>
    <s v="Se puso en caudal específico el campo caudal 1. Existe el campo caudal 1, 2, 3, 4 y 5. "/>
  </r>
  <r>
    <s v="-41,0398"/>
    <s v="-67,7228"/>
    <s v="45"/>
    <s v="36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5782"/>
    <s v="-63,6406"/>
    <s v="8"/>
    <s v="95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622"/>
    <s v="-64,7358"/>
    <s v="9"/>
    <s v="66"/>
    <m/>
    <m/>
    <m/>
    <s v="1700"/>
    <m/>
    <m/>
    <m/>
    <m/>
    <x v="106"/>
    <m/>
    <x v="8"/>
    <m/>
    <m/>
    <m/>
    <s v="Se puso en caudal específico el campo caudal 1. Existe el campo caudal 1, 2, 3, 4 y 5. "/>
  </r>
  <r>
    <s v="-39,6574"/>
    <s v="-64,7403"/>
    <s v="10"/>
    <s v="94"/>
    <m/>
    <m/>
    <m/>
    <s v="0"/>
    <m/>
    <m/>
    <m/>
    <m/>
    <x v="106"/>
    <m/>
    <x v="8"/>
    <m/>
    <m/>
    <m/>
    <s v="Se puso en caudal específico el campo caudal 1. Existe el campo caudal 1, 2, 3, 4 y 5. "/>
  </r>
  <r>
    <s v="-39,6551"/>
    <s v="-64,8556"/>
    <s v="11"/>
    <s v="72"/>
    <m/>
    <m/>
    <m/>
    <s v="1400"/>
    <m/>
    <m/>
    <m/>
    <m/>
    <x v="106"/>
    <m/>
    <x v="8"/>
    <m/>
    <m/>
    <m/>
    <s v="Se puso en caudal específico el campo caudal 1. Existe el campo caudal 1, 2, 3, 4 y 5. "/>
  </r>
  <r>
    <s v="-39,716"/>
    <s v="-64,3376"/>
    <s v="12"/>
    <s v="63"/>
    <m/>
    <m/>
    <m/>
    <s v="1400"/>
    <m/>
    <m/>
    <m/>
    <m/>
    <x v="106"/>
    <m/>
    <x v="8"/>
    <m/>
    <m/>
    <m/>
    <s v="Se puso en caudal específico el campo caudal 1. Existe el campo caudal 1, 2, 3, 4 y 5. "/>
  </r>
  <r>
    <s v="-39,5319"/>
    <s v="-64,5023"/>
    <s v="13"/>
    <s v="67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3891"/>
    <s v="-63,6462"/>
    <s v="2"/>
    <s v="81"/>
    <m/>
    <m/>
    <m/>
    <s v="2100"/>
    <m/>
    <m/>
    <m/>
    <m/>
    <x v="106"/>
    <m/>
    <x v="8"/>
    <m/>
    <m/>
    <m/>
    <s v="Se puso en caudal específico el campo caudal 1. Existe el campo caudal 1, 2, 3, 4 y 5. "/>
  </r>
  <r>
    <s v="-40,2597"/>
    <s v="-63,581"/>
    <s v="3"/>
    <s v="64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2538"/>
    <s v="-63,5293"/>
    <s v="6"/>
    <s v="97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2058"/>
    <s v="-63,5262"/>
    <s v="7"/>
    <s v="47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1581"/>
    <s v="-64,1059"/>
    <s v="9"/>
    <s v="54"/>
    <m/>
    <m/>
    <m/>
    <s v="0"/>
    <m/>
    <m/>
    <m/>
    <m/>
    <x v="106"/>
    <m/>
    <x v="8"/>
    <m/>
    <m/>
    <m/>
    <s v="Se puso en caudal específico el campo caudal 1. Existe el campo caudal 1, 2, 3, 4 y 5. "/>
  </r>
  <r>
    <s v="-40,1685"/>
    <s v="-64,0481"/>
    <s v="10"/>
    <s v="63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2051"/>
    <s v="-63,6446"/>
    <s v="11"/>
    <s v="58,5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2961"/>
    <s v="-63,6468"/>
    <s v="12"/>
    <s v="45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257"/>
    <s v="-63,6991"/>
    <s v="13"/>
    <s v="45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1699"/>
    <s v="-63,8844"/>
    <s v="14"/>
    <s v="54"/>
    <m/>
    <m/>
    <m/>
    <s v="1300"/>
    <m/>
    <m/>
    <m/>
    <m/>
    <x v="106"/>
    <m/>
    <x v="8"/>
    <m/>
    <m/>
    <m/>
    <s v="Se puso en caudal específico el campo caudal 1. Existe el campo caudal 1, 2, 3, 4 y 5. "/>
  </r>
  <r>
    <s v="-40,1681"/>
    <s v="-63,8189"/>
    <s v="15"/>
    <s v="58,5"/>
    <m/>
    <m/>
    <m/>
    <s v="1300"/>
    <m/>
    <m/>
    <m/>
    <m/>
    <x v="106"/>
    <m/>
    <x v="8"/>
    <m/>
    <m/>
    <m/>
    <s v="Se puso en caudal específico el campo caudal 1. Existe el campo caudal 1, 2, 3, 4 y 5. "/>
  </r>
  <r>
    <s v="-40,1868"/>
    <s v="-63,8164"/>
    <s v="16"/>
    <s v="58,5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3838"/>
    <s v="-63,6453"/>
    <s v="17"/>
    <s v="44"/>
    <m/>
    <m/>
    <m/>
    <s v="1300"/>
    <m/>
    <m/>
    <m/>
    <m/>
    <x v="106"/>
    <m/>
    <x v="8"/>
    <m/>
    <m/>
    <m/>
    <s v="Se puso en caudal específico el campo caudal 1. Existe el campo caudal 1, 2, 3, 4 y 5. "/>
  </r>
  <r>
    <s v="-40,2968"/>
    <s v="-63,533"/>
    <s v="18"/>
    <s v="50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3843"/>
    <s v="-63,4689"/>
    <s v="19"/>
    <s v="45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4864"/>
    <s v="-64,395"/>
    <s v="20"/>
    <s v="52"/>
    <m/>
    <m/>
    <m/>
    <s v="3000"/>
    <m/>
    <m/>
    <m/>
    <m/>
    <x v="106"/>
    <m/>
    <x v="8"/>
    <m/>
    <m/>
    <m/>
    <s v="Se puso en caudal específico el campo caudal 1. Existe el campo caudal 1, 2, 3, 4 y 5. "/>
  </r>
  <r>
    <s v="-40,4877"/>
    <s v="-65,5178"/>
    <s v="42"/>
    <s v="72"/>
    <m/>
    <m/>
    <m/>
    <s v="0"/>
    <m/>
    <m/>
    <m/>
    <m/>
    <x v="106"/>
    <m/>
    <x v="8"/>
    <m/>
    <m/>
    <m/>
    <s v="Se puso en caudal específico el campo caudal 1. Existe el campo caudal 1, 2, 3, 4 y 5. "/>
  </r>
  <r>
    <s v="-40,524"/>
    <s v="-65,5149"/>
    <s v="43"/>
    <s v="140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417"/>
    <s v="-63,4994"/>
    <s v="49"/>
    <s v="80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043"/>
    <s v="-63,6235"/>
    <s v="50"/>
    <s v="64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086"/>
    <s v="-63,6208"/>
    <s v="51"/>
    <s v="47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499"/>
    <s v="-63,3799"/>
    <s v="53"/>
    <s v="90"/>
    <m/>
    <m/>
    <m/>
    <s v="0"/>
    <m/>
    <m/>
    <m/>
    <m/>
    <x v="106"/>
    <m/>
    <x v="8"/>
    <m/>
    <m/>
    <m/>
    <s v="Se puso en caudal específico el campo caudal 1. Existe el campo caudal 1, 2, 3, 4 y 5. "/>
  </r>
  <r>
    <s v="-40,7775"/>
    <s v="-63,8283"/>
    <s v="54"/>
    <s v="70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935"/>
    <s v="-63,3904"/>
    <s v="55"/>
    <s v="87"/>
    <m/>
    <m/>
    <m/>
    <s v="0"/>
    <m/>
    <m/>
    <m/>
    <m/>
    <x v="106"/>
    <m/>
    <x v="8"/>
    <m/>
    <m/>
    <m/>
    <s v="Se puso en caudal específico el campo caudal 1. Existe el campo caudal 1, 2, 3, 4 y 5. "/>
  </r>
  <r>
    <s v="-40,737"/>
    <s v="-63,8005"/>
    <s v="56"/>
    <s v="77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8655"/>
    <s v="-63,3863"/>
    <s v="57"/>
    <s v="85"/>
    <m/>
    <m/>
    <m/>
    <s v="0"/>
    <m/>
    <m/>
    <m/>
    <m/>
    <x v="106"/>
    <m/>
    <x v="8"/>
    <m/>
    <m/>
    <m/>
    <s v="Se puso en caudal específico el campo caudal 1. Existe el campo caudal 1, 2, 3, 4 y 5. "/>
  </r>
  <r>
    <s v="-40,8653"/>
    <s v="-63,8568"/>
    <s v="58"/>
    <s v="80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8671"/>
    <s v="-63,9769"/>
    <s v="60"/>
    <s v="51,5"/>
    <m/>
    <m/>
    <m/>
    <s v="800"/>
    <m/>
    <m/>
    <m/>
    <m/>
    <x v="106"/>
    <m/>
    <x v="8"/>
    <m/>
    <m/>
    <m/>
    <s v="Se puso en caudal específico el campo caudal 1. Existe el campo caudal 1, 2, 3, 4 y 5. "/>
  </r>
  <r>
    <s v="-41,0097"/>
    <s v="-63,4966"/>
    <s v="65"/>
    <s v="165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9354"/>
    <s v="-63,4486"/>
    <s v="66"/>
    <s v="85"/>
    <m/>
    <m/>
    <m/>
    <s v="0"/>
    <m/>
    <m/>
    <m/>
    <m/>
    <x v="106"/>
    <m/>
    <x v="8"/>
    <m/>
    <m/>
    <m/>
    <s v="Se puso en caudal específico el campo caudal 1. Existe el campo caudal 1, 2, 3, 4 y 5. "/>
  </r>
  <r>
    <s v="-41,1069"/>
    <s v="-63,1147"/>
    <s v="67"/>
    <s v="72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861"/>
    <s v="-63,5009"/>
    <s v="68"/>
    <s v="55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421"/>
    <s v="-63,1414"/>
    <s v="69"/>
    <s v="58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3304"/>
    <s v="-65,3696"/>
    <s v="70"/>
    <s v="50"/>
    <m/>
    <m/>
    <m/>
    <s v="0"/>
    <m/>
    <m/>
    <m/>
    <m/>
    <x v="106"/>
    <m/>
    <x v="8"/>
    <m/>
    <m/>
    <m/>
    <s v="Se puso en caudal específico el campo caudal 1. Existe el campo caudal 1, 2, 3, 4 y 5. "/>
  </r>
  <r>
    <s v="-40,8668"/>
    <s v="-63,2336"/>
    <s v="71"/>
    <s v="87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077"/>
    <s v="-63,4971"/>
    <s v="74"/>
    <s v="77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0,7583"/>
    <s v="-63,6854"/>
    <s v="76"/>
    <s v="81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373"/>
    <s v="-63,5943"/>
    <s v="77"/>
    <s v="90"/>
    <m/>
    <m/>
    <m/>
    <s v="0"/>
    <m/>
    <m/>
    <m/>
    <m/>
    <x v="106"/>
    <m/>
    <x v="8"/>
    <m/>
    <m/>
    <m/>
    <s v="Se puso en caudal específico el campo caudal 1. Existe el campo caudal 1, 2, 3, 4 y 5. "/>
  </r>
  <r>
    <s v="-40,8296"/>
    <s v="-63,5996"/>
    <s v="78"/>
    <s v="120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534"/>
    <s v="-63,6197"/>
    <s v="79"/>
    <s v="118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367"/>
    <s v="-63,5924"/>
    <s v="80"/>
    <s v="92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218"/>
    <s v="-63,8554"/>
    <s v="85"/>
    <s v="91,5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248"/>
    <s v="-63,321"/>
    <s v="86"/>
    <s v="65"/>
    <m/>
    <m/>
    <m/>
    <s v="0"/>
    <m/>
    <m/>
    <m/>
    <m/>
    <x v="106"/>
    <m/>
    <x v="8"/>
    <m/>
    <m/>
    <m/>
    <s v="Se puso en caudal específico el campo caudal 1. Existe el campo caudal 1, 2, 3, 4 y 5. "/>
  </r>
  <r>
    <s v="-40,5067"/>
    <s v="-64,2739"/>
    <s v="89"/>
    <s v="69"/>
    <m/>
    <m/>
    <m/>
    <s v="0"/>
    <m/>
    <m/>
    <m/>
    <m/>
    <x v="106"/>
    <m/>
    <x v="8"/>
    <m/>
    <m/>
    <m/>
    <s v="Se puso en caudal específico el campo caudal 1. Existe el campo caudal 1, 2, 3, 4 y 5. "/>
  </r>
  <r>
    <s v="-40,7754"/>
    <s v="-63,9486"/>
    <s v="90"/>
    <s v="70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181"/>
    <s v="-63,5665"/>
    <s v="93"/>
    <s v="76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1,0065"/>
    <s v="-63,6197"/>
    <s v="94"/>
    <s v="76"/>
    <m/>
    <m/>
    <m/>
    <s v="0"/>
    <m/>
    <m/>
    <m/>
    <m/>
    <x v="106"/>
    <m/>
    <x v="8"/>
    <m/>
    <m/>
    <m/>
    <s v="Se puso en caudal específico el campo caudal 1. Existe el campo caudal 1, 2, 3, 4 y 5. "/>
  </r>
  <r>
    <s v="-40,5567"/>
    <s v="-63,7164"/>
    <s v="99"/>
    <s v="54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533"/>
    <s v="-63,3216"/>
    <s v="100"/>
    <s v="88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141"/>
    <s v="-63,2107"/>
    <s v="111"/>
    <s v="47"/>
    <m/>
    <m/>
    <m/>
    <s v="8000"/>
    <m/>
    <m/>
    <m/>
    <m/>
    <x v="106"/>
    <m/>
    <x v="8"/>
    <m/>
    <m/>
    <m/>
    <s v="Se puso en caudal específico el campo caudal 1. Existe el campo caudal 1, 2, 3, 4 y 5. "/>
  </r>
  <r>
    <s v="-41,005"/>
    <s v="-63,4479"/>
    <s v="113"/>
    <s v="103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421"/>
    <s v="-63,265"/>
    <s v="114"/>
    <s v="88"/>
    <m/>
    <m/>
    <m/>
    <s v="0"/>
    <m/>
    <m/>
    <m/>
    <m/>
    <x v="106"/>
    <m/>
    <x v="8"/>
    <m/>
    <m/>
    <m/>
    <s v="Se puso en caudal específico el campo caudal 1. Existe el campo caudal 1, 2, 3, 4 y 5. "/>
  </r>
  <r>
    <s v="-40,5047"/>
    <s v="-64,5681"/>
    <s v="117"/>
    <s v="92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04"/>
    <s v="-68,7783"/>
    <s v="9"/>
    <s v="59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454"/>
    <s v="-68,7247"/>
    <s v="10"/>
    <s v="161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9814"/>
    <s v="-68,7351"/>
    <s v="13"/>
    <s v="81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7086"/>
    <s v="-68,956"/>
    <s v="15"/>
    <s v="84"/>
    <m/>
    <m/>
    <m/>
    <s v="0"/>
    <m/>
    <m/>
    <m/>
    <m/>
    <x v="106"/>
    <m/>
    <x v="8"/>
    <m/>
    <m/>
    <m/>
    <s v="Se puso en caudal específico el campo caudal 1. Existe el campo caudal 1, 2, 3, 4 y 5. "/>
  </r>
  <r>
    <s v="-39,7975"/>
    <s v="-68,9577"/>
    <s v="16"/>
    <s v="161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2009"/>
    <s v="-67,2558"/>
    <s v="46"/>
    <s v="45"/>
    <m/>
    <m/>
    <m/>
    <s v="0"/>
    <m/>
    <m/>
    <m/>
    <m/>
    <x v="106"/>
    <m/>
    <x v="8"/>
    <m/>
    <m/>
    <m/>
    <s v="Se puso en caudal específico el campo caudal 1. Existe el campo caudal 1, 2, 3, 4 y 5. "/>
  </r>
  <r>
    <s v="-40,3954"/>
    <s v="-66,1632"/>
    <s v="8"/>
    <s v="27"/>
    <m/>
    <m/>
    <m/>
    <s v="0"/>
    <m/>
    <m/>
    <m/>
    <m/>
    <x v="4"/>
    <m/>
    <x v="8"/>
    <m/>
    <m/>
    <m/>
    <s v="Se puso en caudal específico el campo caudal 1. Existe el campo caudal 1, 2, 3, 4 y 5. "/>
  </r>
  <r>
    <s v="-40,3931"/>
    <s v="-66,1634"/>
    <s v="9"/>
    <s v="16"/>
    <m/>
    <m/>
    <m/>
    <s v="0"/>
    <m/>
    <m/>
    <m/>
    <m/>
    <x v="4"/>
    <m/>
    <x v="8"/>
    <m/>
    <m/>
    <m/>
    <s v="Se puso en caudal específico el campo caudal 1. Existe el campo caudal 1, 2, 3, 4 y 5. "/>
  </r>
  <r>
    <s v="-40,5719"/>
    <s v="-66,3441"/>
    <s v="10"/>
    <s v="18,2"/>
    <m/>
    <m/>
    <m/>
    <s v="0"/>
    <m/>
    <m/>
    <m/>
    <m/>
    <x v="106"/>
    <m/>
    <x v="8"/>
    <m/>
    <m/>
    <m/>
    <s v="Se puso en caudal específico el campo caudal 1. Existe el campo caudal 1, 2, 3, 4 y 5. "/>
  </r>
  <r>
    <s v="-40,5708"/>
    <s v="-66,3435"/>
    <s v="11"/>
    <s v="20,35"/>
    <m/>
    <m/>
    <m/>
    <s v="0"/>
    <m/>
    <m/>
    <m/>
    <m/>
    <x v="106"/>
    <m/>
    <x v="8"/>
    <m/>
    <m/>
    <m/>
    <s v="Se puso en caudal específico el campo caudal 1. Existe el campo caudal 1, 2, 3, 4 y 5. "/>
  </r>
  <r>
    <s v="-39,7525"/>
    <s v="-64,3877"/>
    <s v="14"/>
    <s v="72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3933"/>
    <s v="-64,2172"/>
    <s v="15"/>
    <s v="57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029"/>
    <s v="-64,67"/>
    <s v="16"/>
    <s v="63"/>
    <m/>
    <m/>
    <m/>
    <s v="1500"/>
    <m/>
    <m/>
    <m/>
    <m/>
    <x v="106"/>
    <m/>
    <x v="8"/>
    <m/>
    <m/>
    <m/>
    <s v="Se puso en caudal específico el campo caudal 1. Existe el campo caudal 1, 2, 3, 4 y 5. "/>
  </r>
  <r>
    <s v="-38,9918"/>
    <s v="-64,724"/>
    <s v="17"/>
    <s v="72"/>
    <m/>
    <m/>
    <m/>
    <s v="1500"/>
    <m/>
    <m/>
    <m/>
    <m/>
    <x v="106"/>
    <m/>
    <x v="8"/>
    <m/>
    <m/>
    <m/>
    <s v="Se puso en caudal específico el campo caudal 1. Existe el campo caudal 1, 2, 3, 4 y 5. "/>
  </r>
  <r>
    <s v="-38,8555"/>
    <s v="-64,7202"/>
    <s v="18"/>
    <s v="50"/>
    <m/>
    <m/>
    <m/>
    <s v="1500"/>
    <m/>
    <m/>
    <m/>
    <m/>
    <x v="106"/>
    <m/>
    <x v="8"/>
    <m/>
    <m/>
    <m/>
    <s v="Se puso en caudal específico el campo caudal 1. Existe el campo caudal 1, 2, 3, 4 y 5. "/>
  </r>
  <r>
    <s v="-38,8568"/>
    <s v="-64,6038"/>
    <s v="19"/>
    <s v="45"/>
    <m/>
    <m/>
    <m/>
    <s v="1500"/>
    <m/>
    <m/>
    <m/>
    <m/>
    <x v="106"/>
    <m/>
    <x v="8"/>
    <m/>
    <m/>
    <m/>
    <s v="Se puso en caudal específico el campo caudal 1. Existe el campo caudal 1, 2, 3, 4 y 5. "/>
  </r>
  <r>
    <s v="-39,1637"/>
    <s v="-64,9069"/>
    <s v="21"/>
    <s v="89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1691"/>
    <s v="-64,7897"/>
    <s v="22"/>
    <s v="82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388"/>
    <s v="-64,961"/>
    <s v="23"/>
    <s v="82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3878"/>
    <s v="-64,9063"/>
    <s v="24"/>
    <s v="76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2962"/>
    <s v="-64,79"/>
    <s v="25"/>
    <s v="74"/>
    <m/>
    <m/>
    <m/>
    <s v="1300"/>
    <m/>
    <m/>
    <m/>
    <m/>
    <x v="106"/>
    <m/>
    <x v="8"/>
    <m/>
    <m/>
    <m/>
    <s v="Se puso en caudal específico el campo caudal 1. Existe el campo caudal 1, 2, 3, 4 y 5. "/>
  </r>
  <r>
    <s v="-39,2596"/>
    <s v="-64,7902"/>
    <s v="26"/>
    <s v="66"/>
    <m/>
    <m/>
    <m/>
    <s v="1300"/>
    <m/>
    <m/>
    <m/>
    <m/>
    <x v="106"/>
    <m/>
    <x v="8"/>
    <m/>
    <m/>
    <m/>
    <s v="Se puso en caudal específico el campo caudal 1. Existe el campo caudal 1, 2, 3, 4 y 5. "/>
  </r>
  <r>
    <s v="-39,8108"/>
    <s v="-63,8813"/>
    <s v="27"/>
    <s v="63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12"/>
    <s v="-63,812"/>
    <s v="28"/>
    <s v="51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3"/>
    <s v="-63,9972"/>
    <s v="30"/>
    <s v="45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43"/>
    <s v="-64,1615"/>
    <s v="31"/>
    <s v="45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076"/>
    <s v="-64,1605"/>
    <s v="32"/>
    <s v="25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8119"/>
    <s v="-64,1103"/>
    <s v="33"/>
    <s v="32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8452"/>
    <s v="-63,9358"/>
    <s v="34"/>
    <s v="64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426"/>
    <s v="-64,2223"/>
    <s v="35"/>
    <s v="60"/>
    <m/>
    <m/>
    <m/>
    <s v="0"/>
    <m/>
    <m/>
    <m/>
    <m/>
    <x v="106"/>
    <m/>
    <x v="8"/>
    <m/>
    <m/>
    <m/>
    <s v="Se puso en caudal específico el campo caudal 1. Existe el campo caudal 1, 2, 3, 4 y 5. "/>
  </r>
  <r>
    <s v="-39,0027"/>
    <s v="-64,1052"/>
    <s v="36"/>
    <s v="81"/>
    <m/>
    <m/>
    <m/>
    <s v="0"/>
    <m/>
    <m/>
    <m/>
    <m/>
    <x v="106"/>
    <m/>
    <x v="8"/>
    <m/>
    <m/>
    <m/>
    <s v="Se puso en caudal específico el campo caudal 1. Existe el campo caudal 1, 2, 3, 4 y 5. "/>
  </r>
  <r>
    <s v="-39,0852"/>
    <s v="-64,6056"/>
    <s v="37"/>
    <s v="81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1168"/>
    <s v="-64,6097"/>
    <s v="38"/>
    <s v="77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8,9396"/>
    <s v="-64,4903"/>
    <s v="43"/>
    <s v="90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282"/>
    <s v="-64,1348"/>
    <s v="44"/>
    <s v="41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8,944"/>
    <s v="-64,4374"/>
    <s v="45"/>
    <s v="75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8469"/>
    <s v="-64,1091"/>
    <s v="47"/>
    <s v="21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8304"/>
    <s v="-63,6884"/>
    <s v="118"/>
    <s v="93"/>
    <m/>
    <m/>
    <m/>
    <s v="0"/>
    <m/>
    <m/>
    <m/>
    <m/>
    <x v="106"/>
    <m/>
    <x v="8"/>
    <m/>
    <m/>
    <m/>
    <s v="Se puso en caudal específico el campo caudal 1. Existe el campo caudal 1, 2, 3, 4 y 5. "/>
  </r>
  <r>
    <s v="-40,8484"/>
    <s v="-63,7114"/>
    <s v="119"/>
    <s v="74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197"/>
    <s v="-63,8044"/>
    <s v="120"/>
    <s v="69"/>
    <m/>
    <m/>
    <m/>
    <s v="0"/>
    <m/>
    <m/>
    <m/>
    <m/>
    <x v="106"/>
    <m/>
    <x v="8"/>
    <m/>
    <m/>
    <m/>
    <s v="Se puso en caudal específico el campo caudal 1. Existe el campo caudal 1, 2, 3, 4 y 5. "/>
  </r>
  <r>
    <s v="-40,5322"/>
    <s v="-63,7753"/>
    <s v="121"/>
    <s v="64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5583"/>
    <s v="-63,7177"/>
    <s v="122"/>
    <s v="61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047"/>
    <s v="-63,1423"/>
    <s v="123"/>
    <s v="66"/>
    <m/>
    <m/>
    <m/>
    <s v="2500"/>
    <m/>
    <m/>
    <m/>
    <m/>
    <x v="106"/>
    <m/>
    <x v="8"/>
    <m/>
    <m/>
    <m/>
    <s v="Se puso en caudal específico el campo caudal 1. Existe el campo caudal 1, 2, 3, 4 y 5. "/>
  </r>
  <r>
    <s v="-40,5541"/>
    <s v="-64,5084"/>
    <s v="126"/>
    <s v="96"/>
    <m/>
    <m/>
    <m/>
    <s v="0"/>
    <m/>
    <m/>
    <m/>
    <m/>
    <x v="106"/>
    <m/>
    <x v="8"/>
    <m/>
    <m/>
    <m/>
    <s v="Se puso en caudal específico el campo caudal 1. Existe el campo caudal 1, 2, 3, 4 y 5. "/>
  </r>
  <r>
    <s v="-40,5966"/>
    <s v="-64,5125"/>
    <s v="127"/>
    <s v="12"/>
    <m/>
    <m/>
    <m/>
    <s v="0"/>
    <m/>
    <m/>
    <m/>
    <m/>
    <x v="106"/>
    <m/>
    <x v="8"/>
    <m/>
    <m/>
    <m/>
    <s v="Se puso en caudal específico el campo caudal 1. Existe el campo caudal 1, 2, 3, 4 y 5. "/>
  </r>
  <r>
    <s v="-41,1234"/>
    <s v="-63,4425"/>
    <s v="128"/>
    <s v="64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536"/>
    <s v="-63,4474"/>
    <s v="132"/>
    <s v="84,5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047"/>
    <s v="-63,5688"/>
    <s v="133"/>
    <s v="79"/>
    <m/>
    <m/>
    <m/>
    <s v="0"/>
    <m/>
    <m/>
    <m/>
    <m/>
    <x v="106"/>
    <m/>
    <x v="8"/>
    <m/>
    <m/>
    <m/>
    <s v="Se puso en caudal específico el campo caudal 1. Existe el campo caudal 1, 2, 3, 4 y 5. "/>
  </r>
  <r>
    <s v="-40,8309"/>
    <s v="-64,3298"/>
    <s v="134"/>
    <s v="90"/>
    <m/>
    <m/>
    <m/>
    <s v="0"/>
    <m/>
    <m/>
    <m/>
    <m/>
    <x v="106"/>
    <m/>
    <x v="8"/>
    <m/>
    <m/>
    <m/>
    <s v="Se puso en caudal específico el campo caudal 1. Existe el campo caudal 1, 2, 3, 4 y 5. "/>
  </r>
  <r>
    <s v="-40,7771"/>
    <s v="-64,5154"/>
    <s v="135"/>
    <s v="88"/>
    <m/>
    <m/>
    <m/>
    <s v="700"/>
    <m/>
    <m/>
    <m/>
    <m/>
    <x v="106"/>
    <m/>
    <x v="8"/>
    <m/>
    <m/>
    <m/>
    <s v="Se puso en caudal específico el campo caudal 1. Existe el campo caudal 1, 2, 3, 4 y 5. "/>
  </r>
  <r>
    <s v="-40,9402"/>
    <s v="-64,1571"/>
    <s v="136"/>
    <s v="25"/>
    <m/>
    <m/>
    <m/>
    <s v="1800"/>
    <m/>
    <m/>
    <m/>
    <m/>
    <x v="106"/>
    <m/>
    <x v="8"/>
    <m/>
    <m/>
    <m/>
    <s v="Se puso en caudal específico el campo caudal 1. Existe el campo caudal 1, 2, 3, 4 y 5. "/>
  </r>
  <r>
    <s v="-40,7342"/>
    <s v="-64,3068"/>
    <s v="141"/>
    <s v="122"/>
    <m/>
    <m/>
    <m/>
    <s v="5000"/>
    <m/>
    <m/>
    <m/>
    <m/>
    <x v="106"/>
    <m/>
    <x v="8"/>
    <m/>
    <m/>
    <m/>
    <s v="Se puso en caudal específico el campo caudal 1. Existe el campo caudal 1, 2, 3, 4 y 5. "/>
  </r>
  <r>
    <s v="-40,9597"/>
    <s v="-65,5776"/>
    <s v="51"/>
    <s v="21"/>
    <m/>
    <m/>
    <m/>
    <s v="5000"/>
    <m/>
    <m/>
    <m/>
    <m/>
    <x v="106"/>
    <m/>
    <x v="8"/>
    <m/>
    <m/>
    <m/>
    <s v="Se puso en caudal específico el campo caudal 1. Existe el campo caudal 1, 2, 3, 4 y 5. "/>
  </r>
  <r>
    <s v="-39,6313"/>
    <s v="-65,2744"/>
    <s v="22"/>
    <s v="78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4651"/>
    <s v="-65,3874"/>
    <s v="23"/>
    <s v="93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4279"/>
    <s v="-65,3833"/>
    <s v="24"/>
    <s v="93"/>
    <m/>
    <m/>
    <m/>
    <s v="900"/>
    <m/>
    <m/>
    <m/>
    <m/>
    <x v="106"/>
    <m/>
    <x v="8"/>
    <m/>
    <m/>
    <m/>
    <s v="Se puso en caudal específico el campo caudal 1. Existe el campo caudal 1, 2, 3, 4 y 5. "/>
  </r>
  <r>
    <s v="-39,7023"/>
    <s v="-65,2729"/>
    <s v="25"/>
    <s v="93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5602"/>
    <s v="-65,3252"/>
    <s v="26"/>
    <s v="91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4203"/>
    <s v="-65,5022"/>
    <s v="27"/>
    <s v="101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5572"/>
    <s v="-65,3849"/>
    <s v="28"/>
    <s v="92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3432"/>
    <s v="-65,2652"/>
    <s v="29"/>
    <s v="101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7264"/>
    <s v="-65,4554"/>
    <s v="30"/>
    <s v="50"/>
    <m/>
    <m/>
    <m/>
    <s v="0"/>
    <m/>
    <m/>
    <m/>
    <m/>
    <x v="106"/>
    <m/>
    <x v="8"/>
    <m/>
    <m/>
    <m/>
    <s v="Se puso en caudal específico el campo caudal 1. Existe el campo caudal 1, 2, 3, 4 y 5. "/>
  </r>
  <r>
    <s v="-38,9978"/>
    <s v="-65,4853"/>
    <s v="35"/>
    <s v="75"/>
    <m/>
    <m/>
    <m/>
    <s v="800"/>
    <m/>
    <m/>
    <m/>
    <m/>
    <x v="106"/>
    <m/>
    <x v="8"/>
    <m/>
    <m/>
    <m/>
    <s v="Se puso en caudal específico el campo caudal 1. Existe el campo caudal 1, 2, 3, 4 y 5. "/>
  </r>
  <r>
    <s v="-38,9038"/>
    <s v="-65,6293"/>
    <s v="36"/>
    <s v="17"/>
    <m/>
    <m/>
    <m/>
    <s v="0"/>
    <m/>
    <m/>
    <m/>
    <m/>
    <x v="106"/>
    <m/>
    <x v="8"/>
    <m/>
    <m/>
    <m/>
    <s v="Se puso en caudal específico el campo caudal 1. Existe el campo caudal 1, 2, 3, 4 y 5. "/>
  </r>
  <r>
    <s v="-39,6889"/>
    <s v="-65,4873"/>
    <s v="38"/>
    <s v="24"/>
    <m/>
    <m/>
    <m/>
    <s v="0"/>
    <m/>
    <m/>
    <m/>
    <m/>
    <x v="106"/>
    <m/>
    <x v="8"/>
    <m/>
    <m/>
    <m/>
    <s v="Se puso en caudal específico el campo caudal 1. Existe el campo caudal 1, 2, 3, 4 y 5. "/>
  </r>
  <r>
    <s v="-39,7994"/>
    <s v="-68,8932"/>
    <s v="17"/>
    <s v="106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438"/>
    <s v="-68,8372"/>
    <s v="19"/>
    <s v="61"/>
    <m/>
    <m/>
    <m/>
    <s v="0"/>
    <m/>
    <m/>
    <m/>
    <m/>
    <x v="106"/>
    <m/>
    <x v="8"/>
    <m/>
    <m/>
    <m/>
    <s v="Se puso en caudal específico el campo caudal 1. Existe el campo caudal 1, 2, 3, 4 y 5. "/>
  </r>
  <r>
    <s v="-40,0859"/>
    <s v="-68,2654"/>
    <s v="23"/>
    <s v="60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8404"/>
    <s v="-68,902"/>
    <s v="24"/>
    <s v="61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3271"/>
    <s v="-67,771"/>
    <s v="25"/>
    <s v="85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7478"/>
    <s v="-69,01"/>
    <s v="26"/>
    <s v="63"/>
    <m/>
    <m/>
    <m/>
    <s v="0"/>
    <m/>
    <m/>
    <m/>
    <m/>
    <x v="106"/>
    <m/>
    <x v="8"/>
    <m/>
    <m/>
    <m/>
    <s v="Se puso en caudal específico el campo caudal 1. Existe el campo caudal 1, 2, 3, 4 y 5. "/>
  </r>
  <r>
    <s v="-39,4698"/>
    <s v="-67,7763"/>
    <s v="27"/>
    <s v="197"/>
    <m/>
    <m/>
    <m/>
    <s v="0"/>
    <m/>
    <m/>
    <m/>
    <m/>
    <x v="106"/>
    <m/>
    <x v="8"/>
    <m/>
    <m/>
    <m/>
    <s v="Se puso en caudal específico el campo caudal 1. Existe el campo caudal 1, 2, 3, 4 y 5. "/>
  </r>
  <r>
    <s v="-39,7507"/>
    <s v="-68,891"/>
    <s v="28"/>
    <s v="76"/>
    <m/>
    <m/>
    <m/>
    <s v="0"/>
    <m/>
    <m/>
    <m/>
    <m/>
    <x v="2"/>
    <m/>
    <x v="8"/>
    <m/>
    <m/>
    <m/>
    <s v="Se puso en caudal específico el campo caudal 1. Existe el campo caudal 1, 2, 3, 4 y 5. "/>
  </r>
  <r>
    <s v="-39,3307"/>
    <s v="-67,6507"/>
    <s v="29"/>
    <s v="146"/>
    <m/>
    <m/>
    <m/>
    <s v="3000"/>
    <m/>
    <m/>
    <m/>
    <m/>
    <x v="106"/>
    <m/>
    <x v="8"/>
    <m/>
    <m/>
    <m/>
    <s v="Se puso en caudal específico el campo caudal 1. Existe el campo caudal 1, 2, 3, 4 y 5. "/>
  </r>
  <r>
    <s v="-39,8254"/>
    <s v="-67,9579"/>
    <s v="30"/>
    <s v="162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2856"/>
    <s v="-67,8858"/>
    <s v="32"/>
    <s v="180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257"/>
    <s v="-67,9598"/>
    <s v="33"/>
    <s v="196"/>
    <m/>
    <m/>
    <m/>
    <s v="0"/>
    <m/>
    <m/>
    <m/>
    <m/>
    <x v="106"/>
    <m/>
    <x v="8"/>
    <m/>
    <m/>
    <m/>
    <s v="Se puso en caudal específico el campo caudal 1. Existe el campo caudal 1, 2, 3, 4 y 5. "/>
  </r>
  <r>
    <s v="-39,2914"/>
    <s v="-67,698"/>
    <s v="37"/>
    <s v="170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7959"/>
    <s v="-69,0114"/>
    <s v="38"/>
    <s v="109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37"/>
    <s v="-69,015"/>
    <s v="39"/>
    <s v="105"/>
    <m/>
    <m/>
    <m/>
    <s v="0"/>
    <m/>
    <m/>
    <m/>
    <m/>
    <x v="106"/>
    <m/>
    <x v="8"/>
    <m/>
    <m/>
    <m/>
    <s v="Se puso en caudal específico el campo caudal 1. Existe el campo caudal 1, 2, 3, 4 y 5. "/>
  </r>
  <r>
    <s v="-38,9239"/>
    <s v="-66,8963"/>
    <s v="92"/>
    <s v="125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8,9244"/>
    <s v="-66,8343"/>
    <s v="95"/>
    <s v="74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8,9747"/>
    <s v="-66,7832"/>
    <s v="96"/>
    <s v="110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8,2586"/>
    <s v="-67,9959"/>
    <s v="98"/>
    <s v="200"/>
    <m/>
    <m/>
    <m/>
    <s v="0"/>
    <m/>
    <m/>
    <m/>
    <m/>
    <x v="2"/>
    <m/>
    <x v="8"/>
    <m/>
    <m/>
    <m/>
    <s v="Se puso en caudal específico el campo caudal 1. Existe el campo caudal 1, 2, 3, 4 y 5. "/>
  </r>
  <r>
    <s v="-38,5239"/>
    <s v="-66,7874"/>
    <s v="100"/>
    <s v="19"/>
    <m/>
    <m/>
    <m/>
    <s v="700"/>
    <m/>
    <m/>
    <m/>
    <m/>
    <x v="106"/>
    <m/>
    <x v="8"/>
    <m/>
    <m/>
    <m/>
    <s v="Se puso en caudal específico el campo caudal 1. Existe el campo caudal 1, 2, 3, 4 y 5. "/>
  </r>
  <r>
    <s v="-38,2585"/>
    <s v="-67,9508"/>
    <s v="104"/>
    <s v="200"/>
    <m/>
    <m/>
    <m/>
    <s v="0"/>
    <m/>
    <m/>
    <m/>
    <m/>
    <x v="2"/>
    <m/>
    <x v="8"/>
    <m/>
    <m/>
    <m/>
    <s v="Se puso en caudal específico el campo caudal 1. Existe el campo caudal 1, 2, 3, 4 y 5. "/>
  </r>
  <r>
    <s v="-40,2348"/>
    <s v="-67,512"/>
    <s v="51"/>
    <s v="14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2851"/>
    <s v="-67,46"/>
    <s v="52"/>
    <s v="27,5"/>
    <m/>
    <m/>
    <m/>
    <s v="0"/>
    <m/>
    <m/>
    <m/>
    <m/>
    <x v="106"/>
    <m/>
    <x v="8"/>
    <m/>
    <m/>
    <m/>
    <s v="Se puso en caudal específico el campo caudal 1. Existe el campo caudal 1, 2, 3, 4 y 5. "/>
  </r>
  <r>
    <s v="-39,0977"/>
    <s v="-64,7799"/>
    <s v="72"/>
    <s v="96"/>
    <m/>
    <m/>
    <m/>
    <s v="800"/>
    <m/>
    <m/>
    <m/>
    <m/>
    <x v="106"/>
    <m/>
    <x v="8"/>
    <m/>
    <m/>
    <m/>
    <s v="Se puso en caudal específico el campo caudal 1. Existe el campo caudal 1, 2, 3, 4 y 5. "/>
  </r>
  <r>
    <s v="-38,9251"/>
    <s v="-64,4674"/>
    <s v="73"/>
    <s v="25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2965"/>
    <s v="-64,5683"/>
    <s v="77"/>
    <s v="75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3908"/>
    <s v="-64,5656"/>
    <s v="78"/>
    <s v="80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3434"/>
    <s v="-65,0536"/>
    <s v="79"/>
    <s v="72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0229"/>
    <s v="-65,0714"/>
    <s v="80"/>
    <s v="100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1154"/>
    <s v="-64,8372"/>
    <s v="81"/>
    <s v="95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1202"/>
    <s v="-64,5596"/>
    <s v="82"/>
    <s v="80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5699"/>
    <s v="-64,3598"/>
    <s v="83"/>
    <s v="80"/>
    <m/>
    <m/>
    <m/>
    <s v="600"/>
    <m/>
    <m/>
    <m/>
    <m/>
    <x v="106"/>
    <m/>
    <x v="8"/>
    <m/>
    <m/>
    <m/>
    <s v="Se puso en caudal específico el campo caudal 1. Existe el campo caudal 1, 2, 3, 4 y 5. "/>
  </r>
  <r>
    <s v="-39,4429"/>
    <s v="-64,3594"/>
    <s v="84"/>
    <s v="70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5365"/>
    <s v="-64,1575"/>
    <s v="85"/>
    <s v="85"/>
    <m/>
    <m/>
    <m/>
    <s v="0"/>
    <m/>
    <m/>
    <m/>
    <m/>
    <x v="106"/>
    <m/>
    <x v="8"/>
    <m/>
    <m/>
    <m/>
    <s v="Se puso en caudal específico el campo caudal 1. Existe el campo caudal 1, 2, 3, 4 y 5. "/>
  </r>
  <r>
    <s v="-39,484"/>
    <s v="-64,1064"/>
    <s v="86"/>
    <s v="60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2627"/>
    <s v="-64,3333"/>
    <s v="87"/>
    <s v="55"/>
    <m/>
    <m/>
    <m/>
    <s v="900"/>
    <m/>
    <m/>
    <m/>
    <m/>
    <x v="106"/>
    <m/>
    <x v="8"/>
    <m/>
    <m/>
    <m/>
    <s v="Se puso en caudal específico el campo caudal 1. Existe el campo caudal 1, 2, 3, 4 y 5. "/>
  </r>
  <r>
    <s v="-39,7381"/>
    <s v="-63,4438"/>
    <s v="88"/>
    <s v="50"/>
    <m/>
    <m/>
    <m/>
    <s v="0"/>
    <m/>
    <m/>
    <m/>
    <m/>
    <x v="106"/>
    <m/>
    <x v="8"/>
    <m/>
    <m/>
    <m/>
    <s v="Se puso en caudal específico el campo caudal 1. Existe el campo caudal 1, 2, 3, 4 y 5. "/>
  </r>
  <r>
    <s v="-39,5748"/>
    <s v="-63,6447"/>
    <s v="89"/>
    <s v="62"/>
    <m/>
    <m/>
    <m/>
    <s v="0"/>
    <m/>
    <m/>
    <m/>
    <m/>
    <x v="106"/>
    <m/>
    <x v="8"/>
    <m/>
    <m/>
    <m/>
    <s v="Se puso en caudal específico el campo caudal 1. Existe el campo caudal 1, 2, 3, 4 y 5. "/>
  </r>
  <r>
    <s v="-39,4467"/>
    <s v="-64,1561"/>
    <s v="90"/>
    <s v="68"/>
    <m/>
    <m/>
    <m/>
    <s v="2500"/>
    <m/>
    <m/>
    <m/>
    <m/>
    <x v="106"/>
    <m/>
    <x v="8"/>
    <m/>
    <m/>
    <m/>
    <s v="Se puso en caudal específico el campo caudal 1. Existe el campo caudal 1, 2, 3, 4 y 5. "/>
  </r>
  <r>
    <s v="-39,3033"/>
    <s v="-64,217"/>
    <s v="91"/>
    <s v="59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2659"/>
    <s v="-64,2204"/>
    <s v="92"/>
    <s v="63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3544"/>
    <s v="-64,135"/>
    <s v="93"/>
    <s v="66"/>
    <m/>
    <m/>
    <m/>
    <s v="1500"/>
    <m/>
    <m/>
    <m/>
    <m/>
    <x v="106"/>
    <m/>
    <x v="8"/>
    <m/>
    <m/>
    <m/>
    <s v="Se puso en caudal específico el campo caudal 1. Existe el campo caudal 1, 2, 3, 4 y 5. "/>
  </r>
  <r>
    <s v="-39,3605"/>
    <s v="-64,1551"/>
    <s v="94"/>
    <s v="51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3038"/>
    <s v="-64,1538"/>
    <s v="95"/>
    <s v="42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127"/>
    <s v="-64,2146"/>
    <s v="96"/>
    <s v="70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0888"/>
    <s v="-64,2398"/>
    <s v="97"/>
    <s v="55"/>
    <m/>
    <m/>
    <m/>
    <s v="2500"/>
    <m/>
    <m/>
    <m/>
    <m/>
    <x v="106"/>
    <m/>
    <x v="8"/>
    <m/>
    <m/>
    <m/>
    <s v="Se puso en caudal específico el campo caudal 1. Existe el campo caudal 1, 2, 3, 4 y 5. "/>
  </r>
  <r>
    <s v="-40,2334"/>
    <s v="-64,6627"/>
    <s v="21"/>
    <s v="66"/>
    <m/>
    <m/>
    <m/>
    <s v="2000"/>
    <m/>
    <m/>
    <m/>
    <m/>
    <x v="106"/>
    <m/>
    <x v="8"/>
    <m/>
    <m/>
    <m/>
    <s v="Se puso en caudal específico el campo caudal 1. Existe el campo caudal 1, 2, 3, 4 y 5. "/>
  </r>
  <r>
    <s v="-40,2288"/>
    <s v="-65,1612"/>
    <s v="32"/>
    <s v="129,4"/>
    <m/>
    <m/>
    <m/>
    <s v="130"/>
    <m/>
    <m/>
    <m/>
    <m/>
    <x v="106"/>
    <m/>
    <x v="8"/>
    <m/>
    <m/>
    <m/>
    <s v="Se puso en caudal específico el campo caudal 1. Existe el campo caudal 1, 2, 3, 4 y 5. "/>
  </r>
  <r>
    <s v="-40,195"/>
    <s v="-65,158"/>
    <s v="33"/>
    <s v="108"/>
    <m/>
    <m/>
    <m/>
    <s v="1600"/>
    <m/>
    <m/>
    <m/>
    <m/>
    <x v="106"/>
    <m/>
    <x v="8"/>
    <m/>
    <m/>
    <m/>
    <s v="Se puso en caudal específico el campo caudal 1. Existe el campo caudal 1, 2, 3, 4 y 5. "/>
  </r>
  <r>
    <s v="-40,3244"/>
    <s v="-64,7508"/>
    <s v="34"/>
    <s v="118"/>
    <m/>
    <m/>
    <m/>
    <s v="0"/>
    <m/>
    <m/>
    <m/>
    <m/>
    <x v="106"/>
    <m/>
    <x v="8"/>
    <m/>
    <m/>
    <m/>
    <s v="Se puso en caudal específico el campo caudal 1. Existe el campo caudal 1, 2, 3, 4 y 5. "/>
  </r>
  <r>
    <s v="-40,7767"/>
    <s v="-63,9469"/>
    <s v="142"/>
    <s v="66"/>
    <m/>
    <m/>
    <m/>
    <s v="2000"/>
    <m/>
    <m/>
    <m/>
    <m/>
    <x v="106"/>
    <m/>
    <x v="8"/>
    <m/>
    <m/>
    <m/>
    <s v="Se puso en caudal específico el campo caudal 1. Existe el campo caudal 1, 2, 3, 4 y 5. "/>
  </r>
  <r>
    <s v="-40,9539"/>
    <s v="-63,6157"/>
    <s v="143"/>
    <s v="89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056"/>
    <s v="-63,0888"/>
    <s v="146"/>
    <s v="77"/>
    <m/>
    <m/>
    <m/>
    <s v="0"/>
    <m/>
    <m/>
    <m/>
    <m/>
    <x v="106"/>
    <m/>
    <x v="8"/>
    <m/>
    <m/>
    <m/>
    <s v="Se puso en caudal específico el campo caudal 1. Existe el campo caudal 1, 2, 3, 4 y 5. "/>
  </r>
  <r>
    <s v="-41,1248"/>
    <s v="-63,2577"/>
    <s v="151"/>
    <s v="59"/>
    <m/>
    <m/>
    <m/>
    <s v="3500"/>
    <m/>
    <m/>
    <m/>
    <m/>
    <x v="106"/>
    <m/>
    <x v="8"/>
    <m/>
    <m/>
    <m/>
    <s v="Se puso en caudal específico el campo caudal 1. Existe el campo caudal 1, 2, 3, 4 y 5. "/>
  </r>
  <r>
    <s v="-41,0954"/>
    <s v="-63,4476"/>
    <s v="152"/>
    <s v="38"/>
    <m/>
    <m/>
    <m/>
    <s v="0"/>
    <m/>
    <m/>
    <m/>
    <m/>
    <x v="106"/>
    <m/>
    <x v="8"/>
    <m/>
    <m/>
    <m/>
    <s v="Se puso en caudal específico el campo caudal 1. Existe el campo caudal 1, 2, 3, 4 y 5. "/>
  </r>
  <r>
    <s v="-41,1109"/>
    <s v="-63,4704"/>
    <s v="153"/>
    <s v="94"/>
    <m/>
    <m/>
    <m/>
    <s v="0"/>
    <m/>
    <m/>
    <m/>
    <m/>
    <x v="106"/>
    <m/>
    <x v="8"/>
    <m/>
    <m/>
    <m/>
    <s v="Se puso en caudal específico el campo caudal 1. Existe el campo caudal 1, 2, 3, 4 y 5. "/>
  </r>
  <r>
    <s v="-41,1256"/>
    <s v="-63,3241"/>
    <s v="155"/>
    <s v="62"/>
    <m/>
    <m/>
    <m/>
    <s v="3000"/>
    <m/>
    <m/>
    <m/>
    <m/>
    <x v="106"/>
    <m/>
    <x v="8"/>
    <m/>
    <m/>
    <m/>
    <s v="Se puso en caudal específico el campo caudal 1. Existe el campo caudal 1, 2, 3, 4 y 5. "/>
  </r>
  <r>
    <s v="-40,9503"/>
    <s v="-69,4979"/>
    <s v="75"/>
    <s v="53,3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902"/>
    <s v="-69,5001"/>
    <s v="77"/>
    <s v="122"/>
    <m/>
    <m/>
    <m/>
    <s v="0"/>
    <m/>
    <m/>
    <m/>
    <m/>
    <x v="106"/>
    <m/>
    <x v="8"/>
    <m/>
    <m/>
    <m/>
    <s v="Se puso en caudal específico el campo caudal 1. Existe el campo caudal 1, 2, 3, 4 y 5. "/>
  </r>
  <r>
    <s v="-40,7966"/>
    <s v="-68,7796"/>
    <s v="78"/>
    <s v="39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691"/>
    <s v="-68,9314"/>
    <s v="80"/>
    <s v="82,15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723"/>
    <s v="-68,9049"/>
    <s v="81"/>
    <s v="281"/>
    <m/>
    <m/>
    <m/>
    <s v="0"/>
    <m/>
    <m/>
    <m/>
    <m/>
    <x v="106"/>
    <m/>
    <x v="8"/>
    <m/>
    <m/>
    <m/>
    <s v="Se puso en caudal específico el campo caudal 1. Existe el campo caudal 1, 2, 3, 4 y 5. "/>
  </r>
  <r>
    <s v="-41,1612"/>
    <s v="-68,67997"/>
    <s v="83"/>
    <s v="30"/>
    <m/>
    <m/>
    <m/>
    <s v="5000"/>
    <m/>
    <m/>
    <m/>
    <m/>
    <x v="106"/>
    <m/>
    <x v="8"/>
    <m/>
    <m/>
    <m/>
    <s v="Se puso en caudal específico el campo caudal 1. Existe el campo caudal 1, 2, 3, 4 y 5. "/>
  </r>
  <r>
    <s v="-40,9013"/>
    <s v="-68,1945"/>
    <s v="84"/>
    <s v="26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069"/>
    <s v="-68,1235"/>
    <s v="85"/>
    <s v="22,5"/>
    <m/>
    <m/>
    <m/>
    <s v="0"/>
    <m/>
    <m/>
    <m/>
    <m/>
    <x v="106"/>
    <m/>
    <x v="8"/>
    <m/>
    <m/>
    <m/>
    <s v="Se puso en caudal específico el campo caudal 1. Existe el campo caudal 1, 2, 3, 4 y 5. "/>
  </r>
  <r>
    <s v="-39,4659"/>
    <s v="-65,4364"/>
    <s v="41"/>
    <s v="97"/>
    <m/>
    <m/>
    <m/>
    <s v="900"/>
    <m/>
    <m/>
    <m/>
    <m/>
    <x v="106"/>
    <m/>
    <x v="8"/>
    <m/>
    <m/>
    <m/>
    <s v="Se puso en caudal específico el campo caudal 1. Existe el campo caudal 1, 2, 3, 4 y 5. "/>
  </r>
  <r>
    <s v="-39,7509"/>
    <s v="-65,4496"/>
    <s v="44"/>
    <s v="35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554"/>
    <s v="-65,6443"/>
    <s v="45"/>
    <s v="30"/>
    <m/>
    <m/>
    <m/>
    <s v="0"/>
    <m/>
    <m/>
    <m/>
    <m/>
    <x v="106"/>
    <m/>
    <x v="8"/>
    <m/>
    <m/>
    <m/>
    <s v="Se puso en caudal específico el campo caudal 1. Existe el campo caudal 1, 2, 3, 4 y 5. "/>
  </r>
  <r>
    <s v="-39,0155"/>
    <s v="-65,4212"/>
    <s v="46"/>
    <s v="100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291"/>
    <s v="-67,5904"/>
    <s v="40"/>
    <s v="146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2732"/>
    <s v="-68,5105"/>
    <s v="41"/>
    <s v="223"/>
    <m/>
    <m/>
    <m/>
    <s v="0"/>
    <m/>
    <m/>
    <m/>
    <m/>
    <x v="106"/>
    <m/>
    <x v="8"/>
    <m/>
    <m/>
    <m/>
    <s v="Se puso en caudal específico el campo caudal 1. Existe el campo caudal 1, 2, 3, 4 y 5. "/>
  </r>
  <r>
    <s v="-39,5064"/>
    <s v="-67,8916"/>
    <s v="42"/>
    <s v="196"/>
    <m/>
    <m/>
    <m/>
    <s v="0"/>
    <m/>
    <m/>
    <m/>
    <m/>
    <x v="106"/>
    <m/>
    <x v="8"/>
    <m/>
    <m/>
    <m/>
    <s v="Se puso en caudal específico el campo caudal 1. Existe el campo caudal 1, 2, 3, 4 y 5. "/>
  </r>
  <r>
    <s v="-39,7524"/>
    <s v="-68,7701"/>
    <s v="44"/>
    <s v="97"/>
    <m/>
    <m/>
    <m/>
    <s v="0"/>
    <m/>
    <m/>
    <m/>
    <m/>
    <x v="106"/>
    <m/>
    <x v="8"/>
    <m/>
    <m/>
    <m/>
    <s v="Se puso en caudal específico el campo caudal 1. Existe el campo caudal 1, 2, 3, 4 y 5. "/>
  </r>
  <r>
    <s v="-39,2285"/>
    <s v="-68,1105"/>
    <s v="45"/>
    <s v="230"/>
    <m/>
    <m/>
    <m/>
    <s v="0"/>
    <m/>
    <m/>
    <m/>
    <m/>
    <x v="106"/>
    <m/>
    <x v="8"/>
    <m/>
    <m/>
    <m/>
    <s v="Se puso en caudal específico el campo caudal 1. Existe el campo caudal 1, 2, 3, 4 y 5. "/>
  </r>
  <r>
    <s v="-39,2704"/>
    <s v="-68,4633"/>
    <s v="46"/>
    <s v="204"/>
    <m/>
    <m/>
    <m/>
    <s v="0"/>
    <m/>
    <m/>
    <m/>
    <m/>
    <x v="106"/>
    <m/>
    <x v="8"/>
    <m/>
    <m/>
    <m/>
    <s v="Se puso en caudal específico el campo caudal 1. Existe el campo caudal 1, 2, 3, 4 y 5. "/>
  </r>
  <r>
    <s v="-39,3848"/>
    <s v="-67,5889"/>
    <s v="49"/>
    <s v="106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287"/>
    <s v="-67,9354"/>
    <s v="50"/>
    <s v="156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2816"/>
    <s v="-68,1196"/>
    <s v="51"/>
    <s v="202"/>
    <m/>
    <m/>
    <m/>
    <s v="0"/>
    <m/>
    <m/>
    <m/>
    <m/>
    <x v="106"/>
    <m/>
    <x v="8"/>
    <m/>
    <m/>
    <m/>
    <s v="Se puso en caudal específico el campo caudal 1. Existe el campo caudal 1, 2, 3, 4 y 5. "/>
  </r>
  <r>
    <s v="-39,8061"/>
    <s v="-68,7764"/>
    <s v="53"/>
    <s v="98"/>
    <m/>
    <m/>
    <m/>
    <s v="0"/>
    <m/>
    <m/>
    <m/>
    <m/>
    <x v="106"/>
    <m/>
    <x v="8"/>
    <m/>
    <m/>
    <m/>
    <s v="Se puso en caudal específico el campo caudal 1. Existe el campo caudal 1, 2, 3, 4 y 5. "/>
  </r>
  <r>
    <s v="-39,3777"/>
    <s v="-67,8879"/>
    <s v="57"/>
    <s v="150"/>
    <m/>
    <m/>
    <m/>
    <s v="0"/>
    <m/>
    <m/>
    <m/>
    <m/>
    <x v="106"/>
    <m/>
    <x v="8"/>
    <m/>
    <m/>
    <m/>
    <s v="Se puso en caudal específico el campo caudal 1. Existe el campo caudal 1, 2, 3, 4 y 5. "/>
  </r>
  <r>
    <s v="-39,3824"/>
    <s v="-67,8196"/>
    <s v="58"/>
    <s v="142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7504"/>
    <s v="-68,8359"/>
    <s v="59"/>
    <s v="117"/>
    <m/>
    <m/>
    <m/>
    <s v="600"/>
    <m/>
    <m/>
    <m/>
    <m/>
    <x v="106"/>
    <m/>
    <x v="8"/>
    <m/>
    <m/>
    <m/>
    <s v="Se puso en caudal específico el campo caudal 1. Existe el campo caudal 1, 2, 3, 4 y 5. "/>
  </r>
  <r>
    <s v="-40,0001"/>
    <s v="-68,3634"/>
    <s v="60"/>
    <s v="86"/>
    <m/>
    <m/>
    <m/>
    <s v="0"/>
    <m/>
    <m/>
    <m/>
    <m/>
    <x v="106"/>
    <m/>
    <x v="8"/>
    <m/>
    <m/>
    <m/>
    <s v="Se puso en caudal específico el campo caudal 1. Existe el campo caudal 1, 2, 3, 4 y 5. "/>
  </r>
  <r>
    <s v="-39,7088"/>
    <s v="-69,0047"/>
    <s v="61"/>
    <s v="58,6"/>
    <m/>
    <m/>
    <m/>
    <s v="0"/>
    <m/>
    <m/>
    <m/>
    <m/>
    <x v="28"/>
    <m/>
    <x v="8"/>
    <m/>
    <m/>
    <m/>
    <s v="Se puso en caudal específico el campo caudal 1. Existe el campo caudal 1, 2, 3, 4 y 5. "/>
  </r>
  <r>
    <s v="-39,3227"/>
    <s v="-67,9099"/>
    <s v="63"/>
    <s v="170,5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1898"/>
    <s v="-68,2776"/>
    <s v="64"/>
    <s v="222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3277"/>
    <s v="-67,8171"/>
    <s v="65"/>
    <s v="97"/>
    <m/>
    <m/>
    <m/>
    <s v="0"/>
    <m/>
    <m/>
    <m/>
    <m/>
    <x v="106"/>
    <m/>
    <x v="8"/>
    <m/>
    <m/>
    <m/>
    <s v="Se puso en caudal específico el campo caudal 1. Existe el campo caudal 1, 2, 3, 4 y 5. "/>
  </r>
  <r>
    <s v="-39,5569"/>
    <s v="-67,7838"/>
    <s v="66"/>
    <s v="129"/>
    <m/>
    <m/>
    <m/>
    <s v="700"/>
    <m/>
    <m/>
    <m/>
    <m/>
    <x v="106"/>
    <m/>
    <x v="8"/>
    <m/>
    <m/>
    <m/>
    <s v="Se puso en caudal específico el campo caudal 1. Existe el campo caudal 1, 2, 3, 4 y 5. "/>
  </r>
  <r>
    <s v="-39,4737"/>
    <s v="-67,7106"/>
    <s v="67"/>
    <s v="108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8,6551"/>
    <s v="-67,4126"/>
    <s v="106"/>
    <s v="150"/>
    <m/>
    <m/>
    <m/>
    <s v="0"/>
    <m/>
    <m/>
    <m/>
    <m/>
    <x v="106"/>
    <m/>
    <x v="8"/>
    <m/>
    <m/>
    <m/>
    <s v="Se puso en caudal específico el campo caudal 1. Existe el campo caudal 1, 2, 3, 4 y 5. "/>
  </r>
  <r>
    <s v="-38,9684"/>
    <s v="-67,8232"/>
    <s v="112"/>
    <s v="136"/>
    <m/>
    <m/>
    <m/>
    <s v="700"/>
    <m/>
    <m/>
    <m/>
    <m/>
    <x v="106"/>
    <m/>
    <x v="8"/>
    <m/>
    <m/>
    <m/>
    <s v="Se puso en caudal específico el campo caudal 1. Existe el campo caudal 1, 2, 3, 4 y 5. "/>
  </r>
  <r>
    <s v="-38,8918"/>
    <s v="-66,9485"/>
    <s v="113"/>
    <s v="63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8,2059"/>
    <s v="-67,944"/>
    <s v="114"/>
    <s v="192"/>
    <m/>
    <m/>
    <m/>
    <s v="0"/>
    <m/>
    <m/>
    <m/>
    <m/>
    <x v="106"/>
    <m/>
    <x v="8"/>
    <m/>
    <m/>
    <m/>
    <s v="Se puso en caudal específico el campo caudal 1. Existe el campo caudal 1, 2, 3, 4 y 5. "/>
  </r>
  <r>
    <s v="-38,564"/>
    <s v="-67,1827"/>
    <s v="116"/>
    <s v="123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5773"/>
    <s v="-64,3057"/>
    <s v="159"/>
    <s v="75"/>
    <m/>
    <m/>
    <m/>
    <s v="2500"/>
    <m/>
    <m/>
    <m/>
    <m/>
    <x v="106"/>
    <m/>
    <x v="8"/>
    <m/>
    <m/>
    <m/>
    <s v="Se puso en caudal específico el campo caudal 1. Existe el campo caudal 1, 2, 3, 4 y 5. "/>
  </r>
  <r>
    <s v="-40,5955"/>
    <s v="-64,3909"/>
    <s v="161"/>
    <s v="55"/>
    <m/>
    <m/>
    <m/>
    <s v="2000"/>
    <m/>
    <m/>
    <m/>
    <m/>
    <x v="106"/>
    <m/>
    <x v="8"/>
    <m/>
    <m/>
    <m/>
    <s v="Se puso en caudal específico el campo caudal 1. Existe el campo caudal 1, 2, 3, 4 y 5. "/>
  </r>
  <r>
    <s v="-40,5633"/>
    <s v="-64,2091"/>
    <s v="162"/>
    <s v="42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4672"/>
    <s v="-64,4483"/>
    <s v="163"/>
    <s v="58"/>
    <m/>
    <m/>
    <m/>
    <s v="0"/>
    <m/>
    <m/>
    <m/>
    <m/>
    <x v="106"/>
    <m/>
    <x v="8"/>
    <m/>
    <m/>
    <m/>
    <s v="Se puso en caudal específico el campo caudal 1. Existe el campo caudal 1, 2, 3, 4 y 5. "/>
  </r>
  <r>
    <s v="-40,3778"/>
    <s v="-64,5667"/>
    <s v="164"/>
    <s v="90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153"/>
    <s v="-63,5601"/>
    <s v="165"/>
    <s v="75,5"/>
    <m/>
    <m/>
    <m/>
    <s v="0"/>
    <m/>
    <m/>
    <m/>
    <m/>
    <x v="106"/>
    <m/>
    <x v="8"/>
    <m/>
    <m/>
    <m/>
    <s v="Se puso en caudal específico el campo caudal 1. Existe el campo caudal 1, 2, 3, 4 y 5. "/>
  </r>
  <r>
    <s v="-41,0065"/>
    <s v="-63,4989"/>
    <s v="166"/>
    <s v="89"/>
    <m/>
    <m/>
    <m/>
    <s v="0"/>
    <m/>
    <m/>
    <m/>
    <m/>
    <x v="106"/>
    <m/>
    <x v="8"/>
    <m/>
    <m/>
    <m/>
    <s v="Se puso en caudal específico el campo caudal 1. Existe el campo caudal 1, 2, 3, 4 y 5. "/>
  </r>
  <r>
    <s v="-40,8679"/>
    <s v="-64,1625"/>
    <s v="167"/>
    <s v="58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8657"/>
    <s v="-64,2137"/>
    <s v="168"/>
    <s v="96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9212"/>
    <s v="-64,214"/>
    <s v="169"/>
    <s v="76"/>
    <m/>
    <m/>
    <m/>
    <s v="900"/>
    <m/>
    <m/>
    <m/>
    <m/>
    <x v="106"/>
    <m/>
    <x v="8"/>
    <m/>
    <m/>
    <m/>
    <s v="Se puso en caudal específico el campo caudal 1. Existe el campo caudal 1, 2, 3, 4 y 5. "/>
  </r>
  <r>
    <s v="-39,52"/>
    <s v="-65,3166"/>
    <s v="47"/>
    <s v="90"/>
    <m/>
    <m/>
    <m/>
    <s v="300"/>
    <m/>
    <m/>
    <m/>
    <m/>
    <x v="106"/>
    <m/>
    <x v="8"/>
    <m/>
    <m/>
    <m/>
    <s v="Se puso en caudal específico el campo caudal 1. Existe el campo caudal 1, 2, 3, 4 y 5. "/>
  </r>
  <r>
    <s v="-39,578"/>
    <s v="-65,6128"/>
    <s v="52"/>
    <s v="7"/>
    <m/>
    <m/>
    <m/>
    <s v="1000"/>
    <m/>
    <m/>
    <m/>
    <m/>
    <x v="28"/>
    <m/>
    <x v="8"/>
    <m/>
    <m/>
    <m/>
    <s v="Se puso en caudal específico el campo caudal 1. Existe el campo caudal 1, 2, 3, 4 y 5. "/>
  </r>
  <r>
    <s v="-39,5923"/>
    <s v="-68,068"/>
    <s v="68"/>
    <s v="124"/>
    <m/>
    <m/>
    <m/>
    <s v="1300"/>
    <m/>
    <m/>
    <m/>
    <m/>
    <x v="106"/>
    <m/>
    <x v="8"/>
    <m/>
    <m/>
    <m/>
    <s v="Se puso en caudal específico el campo caudal 1. Existe el campo caudal 1, 2, 3, 4 y 5. "/>
  </r>
  <r>
    <s v="-39,5133"/>
    <s v="-67,5937"/>
    <s v="69"/>
    <s v="160"/>
    <m/>
    <m/>
    <m/>
    <s v="1500"/>
    <m/>
    <m/>
    <m/>
    <m/>
    <x v="106"/>
    <m/>
    <x v="8"/>
    <m/>
    <m/>
    <m/>
    <s v="Se puso en caudal específico el campo caudal 1. Existe el campo caudal 1, 2, 3, 4 y 5. "/>
  </r>
  <r>
    <s v="-39,3245"/>
    <s v="-67,8833"/>
    <s v="70"/>
    <s v="165"/>
    <m/>
    <m/>
    <m/>
    <s v="1500"/>
    <m/>
    <m/>
    <m/>
    <m/>
    <x v="106"/>
    <m/>
    <x v="8"/>
    <m/>
    <m/>
    <m/>
    <s v="Se puso en caudal específico el campo caudal 1. Existe el campo caudal 1, 2, 3, 4 y 5. "/>
  </r>
  <r>
    <s v="-39,2827"/>
    <s v="-68,168"/>
    <s v="71"/>
    <s v="130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2936"/>
    <s v="-67,5791"/>
    <s v="72"/>
    <s v="30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5079"/>
    <s v="-67,6604"/>
    <s v="73"/>
    <s v="189"/>
    <m/>
    <m/>
    <m/>
    <s v="1500"/>
    <m/>
    <m/>
    <m/>
    <m/>
    <x v="106"/>
    <m/>
    <x v="8"/>
    <m/>
    <m/>
    <m/>
    <s v="Se puso en caudal específico el campo caudal 1. Existe el campo caudal 1, 2, 3, 4 y 5. "/>
  </r>
  <r>
    <s v="-39,3175"/>
    <s v="-68,1723"/>
    <s v="74"/>
    <s v="51"/>
    <m/>
    <m/>
    <m/>
    <s v="4000"/>
    <m/>
    <m/>
    <m/>
    <m/>
    <x v="17"/>
    <m/>
    <x v="8"/>
    <m/>
    <m/>
    <m/>
    <s v="Se puso en caudal específico el campo caudal 1. Existe el campo caudal 1, 2, 3, 4 y 5. "/>
  </r>
  <r>
    <s v="-38,565"/>
    <s v="-67,1827"/>
    <s v="116"/>
    <s v="199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579"/>
    <s v="-63,9223"/>
    <s v="181"/>
    <s v="19"/>
    <m/>
    <m/>
    <m/>
    <s v="2000"/>
    <m/>
    <m/>
    <m/>
    <m/>
    <x v="106"/>
    <m/>
    <x v="8"/>
    <m/>
    <m/>
    <m/>
    <s v="Se puso en caudal específico el campo caudal 1. Existe el campo caudal 1, 2, 3, 4 y 5. "/>
  </r>
  <r>
    <s v="-40,9584"/>
    <s v="-63,9772"/>
    <s v="182"/>
    <s v="87"/>
    <m/>
    <m/>
    <m/>
    <s v="100"/>
    <m/>
    <m/>
    <m/>
    <m/>
    <x v="106"/>
    <m/>
    <x v="8"/>
    <m/>
    <m/>
    <m/>
    <s v="Se puso en caudal específico el campo caudal 1. Existe el campo caudal 1, 2, 3, 4 y 5. "/>
  </r>
  <r>
    <s v="-40,8666"/>
    <s v="-63,502"/>
    <s v="184"/>
    <s v="80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7385"/>
    <s v="-64,4995"/>
    <s v="186"/>
    <s v="83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5383"/>
    <s v="-64,3834"/>
    <s v="103"/>
    <s v="94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4474"/>
    <s v="-64,1132"/>
    <s v="104"/>
    <s v="75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54"/>
    <s v="-63,8784"/>
    <s v="105"/>
    <s v="88"/>
    <m/>
    <m/>
    <m/>
    <s v="1000"/>
    <m/>
    <m/>
    <m/>
    <m/>
    <x v="106"/>
    <m/>
    <x v="8"/>
    <m/>
    <m/>
    <m/>
    <s v="Se puso en caudal específico el campo caudal 1. Existe el campo caudal 1, 2, 3, 4 y 5. "/>
  </r>
  <r>
    <s v="-39,3923"/>
    <s v="-64,6756"/>
    <s v="106"/>
    <s v="85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2528"/>
    <s v="-63,882"/>
    <s v="43"/>
    <s v="68"/>
    <m/>
    <m/>
    <m/>
    <s v="3600"/>
    <m/>
    <m/>
    <m/>
    <m/>
    <x v="106"/>
    <m/>
    <x v="8"/>
    <m/>
    <m/>
    <m/>
    <s v="Se puso en caudal específico el campo caudal 1. Existe el campo caudal 1, 2, 3, 4 y 5. "/>
  </r>
  <r>
    <s v="-40,0546"/>
    <s v="-64,5198"/>
    <s v="46"/>
    <s v="13,9"/>
    <m/>
    <m/>
    <m/>
    <s v="4000"/>
    <m/>
    <m/>
    <m/>
    <m/>
    <x v="28"/>
    <m/>
    <x v="8"/>
    <m/>
    <m/>
    <m/>
    <s v="Se puso en caudal específico el campo caudal 1. Existe el campo caudal 1, 2, 3, 4 y 5. "/>
  </r>
  <r>
    <s v="-39,5925"/>
    <s v="-65,6007"/>
    <s v="57"/>
    <s v="48"/>
    <m/>
    <m/>
    <m/>
    <m/>
    <m/>
    <m/>
    <m/>
    <m/>
    <x v="106"/>
    <m/>
    <x v="8"/>
    <m/>
    <m/>
    <m/>
    <s v="Se puso en caudal específico el campo caudal 1. Existe el campo caudal 1, 2, 3, 4 y 5. "/>
  </r>
  <r>
    <s v="-39,8173"/>
    <s v="-68,2583"/>
    <s v="76"/>
    <s v="35"/>
    <m/>
    <m/>
    <m/>
    <s v="25000"/>
    <m/>
    <m/>
    <m/>
    <m/>
    <x v="17"/>
    <m/>
    <x v="8"/>
    <m/>
    <m/>
    <m/>
    <s v="Se puso en caudal específico el campo caudal 1. Existe el campo caudal 1, 2, 3, 4 y 5. "/>
  </r>
  <r>
    <s v="-39,4676"/>
    <s v="-67,8949"/>
    <s v="77"/>
    <s v="169"/>
    <m/>
    <m/>
    <m/>
    <m/>
    <m/>
    <m/>
    <m/>
    <m/>
    <x v="106"/>
    <m/>
    <x v="8"/>
    <m/>
    <m/>
    <m/>
    <s v="Se puso en caudal específico el campo caudal 1. Existe el campo caudal 1, 2, 3, 4 y 5. "/>
  </r>
  <r>
    <s v="-39,283"/>
    <s v="-68,0033"/>
    <s v="78"/>
    <s v="175"/>
    <m/>
    <m/>
    <m/>
    <m/>
    <m/>
    <m/>
    <m/>
    <m/>
    <x v="106"/>
    <m/>
    <x v="8"/>
    <m/>
    <m/>
    <m/>
    <s v="Se puso en caudal específico el campo caudal 1. Existe el campo caudal 1, 2, 3, 4 y 5. "/>
  </r>
  <r>
    <s v="-39,319"/>
    <s v="-68,1674"/>
    <s v="80"/>
    <s v="157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7825"/>
    <s v="-63,4932"/>
    <s v="201"/>
    <s v="12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1,0849"/>
    <s v="-63,0328"/>
    <s v="203"/>
    <s v="63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921"/>
    <s v="-63,6164"/>
    <s v="204"/>
    <s v="65"/>
    <m/>
    <m/>
    <m/>
    <s v="1800"/>
    <m/>
    <m/>
    <m/>
    <m/>
    <x v="106"/>
    <m/>
    <x v="8"/>
    <m/>
    <m/>
    <m/>
    <s v="Se puso en caudal específico el campo caudal 1. Existe el campo caudal 1, 2, 3, 4 y 5. "/>
  </r>
  <r>
    <s v="-40,6862"/>
    <s v="-64,629"/>
    <s v="119"/>
    <s v="88"/>
    <m/>
    <m/>
    <m/>
    <s v="50"/>
    <m/>
    <m/>
    <m/>
    <m/>
    <x v="106"/>
    <m/>
    <x v="8"/>
    <m/>
    <m/>
    <m/>
    <s v="Se puso en caudal específico el campo caudal 1. Existe el campo caudal 1, 2, 3, 4 y 5. "/>
  </r>
  <r>
    <s v="-40,5985"/>
    <s v="-65,7236"/>
    <s v="122"/>
    <s v="101"/>
    <m/>
    <m/>
    <m/>
    <s v="50"/>
    <m/>
    <m/>
    <m/>
    <m/>
    <x v="106"/>
    <m/>
    <x v="8"/>
    <m/>
    <m/>
    <m/>
    <s v="Se puso en caudal específico el campo caudal 1. Existe el campo caudal 1, 2, 3, 4 y 5. "/>
  </r>
  <r>
    <s v="-41,0247"/>
    <s v="-66,1079"/>
    <s v="25"/>
    <s v="29"/>
    <m/>
    <m/>
    <m/>
    <s v="0"/>
    <m/>
    <m/>
    <m/>
    <m/>
    <x v="4"/>
    <m/>
    <x v="8"/>
    <m/>
    <m/>
    <m/>
    <s v="Se puso en caudal específico el campo caudal 1. Existe el campo caudal 1, 2, 3, 4 y 5. "/>
  </r>
  <r>
    <s v="-39,2829"/>
    <s v="-67,9992"/>
    <s v="91"/>
    <s v="133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8035"/>
    <s v="-68,4665"/>
    <s v="92"/>
    <s v="130"/>
    <m/>
    <m/>
    <m/>
    <s v="0"/>
    <m/>
    <m/>
    <m/>
    <m/>
    <x v="106"/>
    <m/>
    <x v="8"/>
    <m/>
    <m/>
    <m/>
    <s v="Se puso en caudal específico el campo caudal 1. Existe el campo caudal 1, 2, 3, 4 y 5. "/>
  </r>
  <r>
    <s v="-39,7988"/>
    <s v="-68,8696"/>
    <s v="93"/>
    <s v="193"/>
    <m/>
    <m/>
    <m/>
    <s v="0"/>
    <m/>
    <m/>
    <m/>
    <m/>
    <x v="106"/>
    <m/>
    <x v="8"/>
    <m/>
    <m/>
    <m/>
    <s v="Se puso en caudal específico el campo caudal 1. Existe el campo caudal 1, 2, 3, 4 y 5. "/>
  </r>
  <r>
    <s v="-39,553"/>
    <s v="-68,063"/>
    <s v="97"/>
    <s v="116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3766"/>
    <s v="-64,5695"/>
    <s v="205"/>
    <s v="81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7391"/>
    <s v="-64,5154"/>
    <s v="209"/>
    <s v="88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7406"/>
    <s v="-64,4485"/>
    <s v="210"/>
    <s v="85"/>
    <m/>
    <m/>
    <m/>
    <s v="600"/>
    <m/>
    <m/>
    <m/>
    <m/>
    <x v="106"/>
    <m/>
    <x v="8"/>
    <m/>
    <m/>
    <m/>
    <s v="Se puso en caudal específico el campo caudal 1. Existe el campo caudal 1, 2, 3, 4 y 5. "/>
  </r>
  <r>
    <s v="-40,6871"/>
    <s v="-64,5198"/>
    <s v="212"/>
    <s v="82"/>
    <m/>
    <m/>
    <m/>
    <s v="600"/>
    <m/>
    <m/>
    <m/>
    <m/>
    <x v="106"/>
    <m/>
    <x v="8"/>
    <m/>
    <m/>
    <m/>
    <s v="Se puso en caudal específico el campo caudal 1. Existe el campo caudal 1, 2, 3, 4 y 5. "/>
  </r>
  <r>
    <s v="-40,3346"/>
    <s v="-66,9185"/>
    <s v="57"/>
    <s v="80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5093"/>
    <s v="-67,2289"/>
    <s v="58"/>
    <s v="81"/>
    <m/>
    <m/>
    <m/>
    <s v="500"/>
    <m/>
    <m/>
    <m/>
    <m/>
    <x v="106"/>
    <m/>
    <x v="8"/>
    <m/>
    <m/>
    <m/>
    <s v="Se puso en caudal específico el campo caudal 1. Existe el campo caudal 1, 2, 3, 4 y 5. "/>
  </r>
  <r>
    <s v="-40,3068"/>
    <s v="-64,6592"/>
    <s v="51"/>
    <s v="88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0334"/>
    <s v="-68,392"/>
    <s v="100"/>
    <s v="50"/>
    <m/>
    <m/>
    <m/>
    <s v="200"/>
    <m/>
    <m/>
    <m/>
    <m/>
    <x v="106"/>
    <m/>
    <x v="8"/>
    <m/>
    <m/>
    <m/>
    <s v="Se puso en caudal específico el campo caudal 1. Existe el campo caudal 1, 2, 3, 4 y 5. "/>
  </r>
  <r>
    <s v="-40,2026"/>
    <s v="-63,9975"/>
    <s v="55"/>
    <s v="63"/>
    <m/>
    <m/>
    <m/>
    <s v="1500"/>
    <m/>
    <m/>
    <m/>
    <m/>
    <x v="106"/>
    <m/>
    <x v="8"/>
    <m/>
    <m/>
    <m/>
    <s v="Se puso en caudal específico el campo caudal 1. Existe el campo caudal 1, 2, 3, 4 y 5. "/>
  </r>
  <r>
    <s v="-39,9902"/>
    <s v="-64,0418"/>
    <s v="56"/>
    <s v="50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9877"/>
    <s v="-64,0048"/>
    <s v="57"/>
    <s v="47"/>
    <m/>
    <m/>
    <m/>
    <s v="1200"/>
    <m/>
    <m/>
    <m/>
    <m/>
    <x v="106"/>
    <m/>
    <x v="8"/>
    <m/>
    <m/>
    <m/>
    <s v="Se puso en caudal específico el campo caudal 1. Existe el campo caudal 1, 2, 3, 4 y 5. "/>
  </r>
  <r>
    <s v="-39,9839"/>
    <s v="-64,5095"/>
    <s v="58"/>
    <s v="43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3859"/>
    <s v="-63,4645"/>
    <s v="70"/>
    <s v="51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1067"/>
    <s v="-65,1572"/>
    <s v="84"/>
    <s v="82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0231"/>
    <s v="-64,2256"/>
    <s v="85"/>
    <s v="41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231"/>
    <s v="-64,9893"/>
    <s v="86"/>
    <s v="116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1376"/>
    <s v="-65,1585"/>
    <s v="87"/>
    <s v="92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2836"/>
    <s v="-65,0155"/>
    <s v="88"/>
    <s v="65"/>
    <m/>
    <m/>
    <m/>
    <s v="2000"/>
    <m/>
    <m/>
    <m/>
    <m/>
    <x v="106"/>
    <m/>
    <x v="8"/>
    <m/>
    <m/>
    <m/>
    <s v="Se puso en caudal específico el campo caudal 1. Existe el campo caudal 1, 2, 3, 4 y 5. "/>
  </r>
  <r>
    <s v="-40,0001"/>
    <s v="-64,605"/>
    <s v="92"/>
    <s v="12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5339"/>
    <s v="-68,4602"/>
    <s v="59"/>
    <s v="59"/>
    <m/>
    <m/>
    <m/>
    <s v="1800"/>
    <m/>
    <m/>
    <m/>
    <m/>
    <x v="106"/>
    <m/>
    <x v="8"/>
    <m/>
    <m/>
    <m/>
    <s v="Se puso en caudal específico el campo caudal 1. Existe el campo caudal 1, 2, 3, 4 y 5. "/>
  </r>
  <r>
    <s v="-40,6766"/>
    <s v="-67,8283"/>
    <s v="62"/>
    <s v="6"/>
    <m/>
    <m/>
    <m/>
    <s v="2000"/>
    <m/>
    <m/>
    <m/>
    <m/>
    <x v="17"/>
    <m/>
    <x v="8"/>
    <m/>
    <m/>
    <m/>
    <s v="Se puso en caudal específico el campo caudal 1. Existe el campo caudal 1, 2, 3, 4 y 5. "/>
  </r>
  <r>
    <s v="-40,2222"/>
    <s v="-67,2539"/>
    <s v="65"/>
    <s v="28"/>
    <m/>
    <m/>
    <m/>
    <s v="0"/>
    <m/>
    <m/>
    <m/>
    <m/>
    <x v="106"/>
    <m/>
    <x v="8"/>
    <m/>
    <m/>
    <m/>
    <s v="Se puso en caudal específico el campo caudal 1. Existe el campo caudal 1, 2, 3, 4 y 5. "/>
  </r>
  <r>
    <s v="-40,3363"/>
    <s v="-66,8027"/>
    <s v="29"/>
    <s v="65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3363"/>
    <s v="-66,684"/>
    <s v="30"/>
    <s v="58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7998"/>
    <s v="-64,8539"/>
    <s v="116"/>
    <s v="67,4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7494"/>
    <s v="-64,8037"/>
    <s v="118"/>
    <s v="67"/>
    <m/>
    <m/>
    <m/>
    <s v="1200"/>
    <m/>
    <m/>
    <m/>
    <m/>
    <x v="106"/>
    <m/>
    <x v="8"/>
    <m/>
    <m/>
    <m/>
    <s v="Se puso en caudal específico el campo caudal 1. Existe el campo caudal 1, 2, 3, 4 y 5. "/>
  </r>
  <r>
    <s v="-41,0567"/>
    <s v="-69,2739"/>
    <s v="111"/>
    <s v="102"/>
    <m/>
    <m/>
    <m/>
    <s v="800"/>
    <m/>
    <m/>
    <m/>
    <m/>
    <x v="106"/>
    <m/>
    <x v="8"/>
    <m/>
    <m/>
    <m/>
    <s v="Se puso en caudal específico el campo caudal 1. Existe el campo caudal 1, 2, 3, 4 y 5. "/>
  </r>
  <r>
    <s v="-41,1425"/>
    <s v="-69,1521"/>
    <s v="112"/>
    <s v="112"/>
    <m/>
    <m/>
    <m/>
    <s v="0"/>
    <m/>
    <m/>
    <m/>
    <m/>
    <x v="106"/>
    <m/>
    <x v="8"/>
    <m/>
    <m/>
    <m/>
    <s v="Se puso en caudal específico el campo caudal 1. Existe el campo caudal 1, 2, 3, 4 y 5. "/>
  </r>
  <r>
    <s v="-41,8181"/>
    <s v="-68,8755"/>
    <s v="114"/>
    <s v="27"/>
    <m/>
    <m/>
    <m/>
    <s v="0"/>
    <m/>
    <m/>
    <m/>
    <m/>
    <x v="106"/>
    <m/>
    <x v="8"/>
    <m/>
    <m/>
    <m/>
    <s v="Se puso en caudal específico el campo caudal 1. Existe el campo caudal 1, 2, 3, 4 y 5. "/>
  </r>
  <r>
    <s v="-41,1216"/>
    <s v="-63,5638"/>
    <s v="236"/>
    <s v="65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5597"/>
    <s v="-67,782"/>
    <s v="104"/>
    <s v="220"/>
    <m/>
    <m/>
    <m/>
    <s v="800"/>
    <m/>
    <m/>
    <m/>
    <m/>
    <x v="106"/>
    <m/>
    <x v="8"/>
    <m/>
    <m/>
    <m/>
    <s v="Se puso en caudal específico el campo caudal 1. Existe el campo caudal 1, 2, 3, 4 y 5. "/>
  </r>
  <r>
    <s v="-39,4069"/>
    <s v="-67,4482"/>
    <s v="107"/>
    <s v="78"/>
    <m/>
    <m/>
    <m/>
    <s v="2500"/>
    <m/>
    <m/>
    <m/>
    <m/>
    <x v="106"/>
    <m/>
    <x v="8"/>
    <m/>
    <m/>
    <m/>
    <s v="Se puso en caudal específico el campo caudal 1. Existe el campo caudal 1, 2, 3, 4 y 5. "/>
  </r>
  <r>
    <s v="-40,4169"/>
    <s v="-63,471"/>
    <s v="100"/>
    <s v="38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4588"/>
    <s v="-63,4422"/>
    <s v="241"/>
    <s v="44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4369"/>
    <s v="-63,4187"/>
    <s v="242"/>
    <s v="11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5641"/>
    <s v="-63,4113"/>
    <s v="243"/>
    <s v="18"/>
    <m/>
    <m/>
    <m/>
    <s v="1100"/>
    <m/>
    <m/>
    <m/>
    <m/>
    <x v="106"/>
    <m/>
    <x v="8"/>
    <m/>
    <m/>
    <m/>
    <s v="Se puso en caudal específico el campo caudal 1. Existe el campo caudal 1, 2, 3, 4 y 5. "/>
  </r>
  <r>
    <s v="-40,0815"/>
    <s v="-63,4663"/>
    <s v="246"/>
    <s v="45"/>
    <m/>
    <m/>
    <m/>
    <s v="3000"/>
    <m/>
    <m/>
    <m/>
    <m/>
    <x v="106"/>
    <m/>
    <x v="8"/>
    <m/>
    <m/>
    <m/>
    <s v="Se puso en caudal específico el campo caudal 1. Existe el campo caudal 1, 2, 3, 4 y 5. "/>
  </r>
  <r>
    <s v="-40,5106"/>
    <s v="-63,8451"/>
    <s v="249"/>
    <s v="63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8605"/>
    <s v="-63,5687"/>
    <s v="252"/>
    <s v="49,5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8269"/>
    <s v="-63,5008"/>
    <s v="253"/>
    <s v="45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1,0088"/>
    <s v="-63,5683"/>
    <s v="256"/>
    <s v="77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5063"/>
    <s v="-64,2787"/>
    <s v="257"/>
    <s v="74"/>
    <m/>
    <m/>
    <m/>
    <s v="2000"/>
    <m/>
    <m/>
    <m/>
    <m/>
    <x v="106"/>
    <m/>
    <x v="8"/>
    <m/>
    <m/>
    <m/>
    <s v="Se puso en caudal específico el campo caudal 1. Existe el campo caudal 1, 2, 3, 4 y 5. "/>
  </r>
  <r>
    <s v="-40,3847"/>
    <s v="-63,5325"/>
    <s v="260"/>
    <s v="38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8668"/>
    <s v="-65,2529"/>
    <s v="159"/>
    <s v="115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6432"/>
    <s v="-65,1096"/>
    <s v="160"/>
    <s v="86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1,0664"/>
    <s v="-65,752"/>
    <s v="163"/>
    <s v="14,5"/>
    <m/>
    <m/>
    <m/>
    <s v="0"/>
    <m/>
    <m/>
    <m/>
    <m/>
    <x v="2"/>
    <m/>
    <x v="8"/>
    <m/>
    <m/>
    <m/>
    <s v="Se puso en caudal específico el campo caudal 1. Existe el campo caudal 1, 2, 3, 4 y 5. "/>
  </r>
  <r>
    <s v="-40,4809"/>
    <s v="-66,6411"/>
    <s v="31"/>
    <s v="51"/>
    <m/>
    <m/>
    <m/>
    <s v="3400"/>
    <m/>
    <m/>
    <m/>
    <m/>
    <x v="106"/>
    <m/>
    <x v="8"/>
    <m/>
    <m/>
    <m/>
    <s v="Se puso en caudal específico el campo caudal 1. Existe el campo caudal 1, 2, 3, 4 y 5. "/>
  </r>
  <r>
    <s v="-40,1154"/>
    <s v="-66,6274"/>
    <s v="32"/>
    <s v="57,6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0682"/>
    <s v="-66,5102"/>
    <s v="33"/>
    <s v="57,4"/>
    <m/>
    <m/>
    <m/>
    <s v="1768"/>
    <m/>
    <m/>
    <m/>
    <m/>
    <x v="106"/>
    <m/>
    <x v="8"/>
    <m/>
    <m/>
    <m/>
    <s v="Se puso en caudal específico el campo caudal 1. Existe el campo caudal 1, 2, 3, 4 y 5. "/>
  </r>
  <r>
    <s v="-40,1185"/>
    <s v="-66,3984"/>
    <s v="35"/>
    <s v="64"/>
    <m/>
    <m/>
    <m/>
    <s v="1530"/>
    <m/>
    <m/>
    <m/>
    <m/>
    <x v="106"/>
    <m/>
    <x v="8"/>
    <m/>
    <m/>
    <m/>
    <s v="Se puso en caudal específico el campo caudal 1. Existe el campo caudal 1, 2, 3, 4 y 5. "/>
  </r>
  <r>
    <s v="-40,228"/>
    <s v="-66,7413"/>
    <s v="37"/>
    <s v="55,5"/>
    <m/>
    <m/>
    <m/>
    <s v="1800"/>
    <m/>
    <m/>
    <m/>
    <m/>
    <x v="106"/>
    <m/>
    <x v="8"/>
    <m/>
    <m/>
    <m/>
    <s v="Se puso en caudal específico el campo caudal 1. Existe el campo caudal 1, 2, 3, 4 y 5. "/>
  </r>
  <r>
    <s v="-40,3936"/>
    <s v="-66,5658"/>
    <s v="39"/>
    <s v="59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3894"/>
    <s v="-66,7562"/>
    <s v="40"/>
    <s v="68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3366"/>
    <s v="-66,7514"/>
    <s v="41"/>
    <s v="64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2084"/>
    <s v="-66,6807"/>
    <s v="42"/>
    <s v="57,2"/>
    <m/>
    <m/>
    <m/>
    <s v="1292"/>
    <m/>
    <m/>
    <m/>
    <m/>
    <x v="106"/>
    <m/>
    <x v="8"/>
    <m/>
    <m/>
    <m/>
    <s v="Se puso en caudal específico el campo caudal 1. Existe el campo caudal 1, 2, 3, 4 y 5. "/>
  </r>
  <r>
    <s v="-40,2096"/>
    <s v="-66,5676"/>
    <s v="44"/>
    <s v="64"/>
    <m/>
    <m/>
    <m/>
    <s v="1292"/>
    <m/>
    <m/>
    <m/>
    <m/>
    <x v="106"/>
    <m/>
    <x v="8"/>
    <m/>
    <m/>
    <m/>
    <s v="Se puso en caudal específico el campo caudal 1. Existe el campo caudal 1, 2, 3, 4 y 5. "/>
  </r>
  <r>
    <s v="-40,5678"/>
    <s v="-66,758"/>
    <s v="45"/>
    <s v="73"/>
    <m/>
    <m/>
    <m/>
    <s v="0"/>
    <m/>
    <m/>
    <m/>
    <m/>
    <x v="106"/>
    <m/>
    <x v="8"/>
    <m/>
    <m/>
    <m/>
    <s v="Se puso en caudal específico el campo caudal 1. Existe el campo caudal 1, 2, 3, 4 y 5. "/>
  </r>
  <r>
    <s v="-40,4063"/>
    <s v="-66,9004"/>
    <s v="46"/>
    <s v="76"/>
    <m/>
    <m/>
    <m/>
    <s v="0"/>
    <m/>
    <m/>
    <m/>
    <m/>
    <x v="106"/>
    <m/>
    <x v="8"/>
    <m/>
    <m/>
    <m/>
    <s v="Se puso en caudal específico el campo caudal 1. Existe el campo caudal 1, 2, 3, 4 y 5. "/>
  </r>
  <r>
    <s v="-40,7511"/>
    <s v="-66,4473"/>
    <s v="49"/>
    <s v="21,5"/>
    <m/>
    <m/>
    <m/>
    <s v="0"/>
    <m/>
    <m/>
    <m/>
    <m/>
    <x v="2"/>
    <m/>
    <x v="8"/>
    <m/>
    <m/>
    <m/>
    <s v="Se puso en caudal específico el campo caudal 1. Existe el campo caudal 1, 2, 3, 4 y 5. "/>
  </r>
  <r>
    <s v="-40,484"/>
    <s v="-65,9854"/>
    <s v="50"/>
    <s v="19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4894"/>
    <s v="-65,8636"/>
    <s v="51"/>
    <s v="53"/>
    <m/>
    <m/>
    <m/>
    <s v="500"/>
    <m/>
    <m/>
    <m/>
    <m/>
    <x v="106"/>
    <m/>
    <x v="8"/>
    <m/>
    <m/>
    <m/>
    <s v="Se puso en caudal específico el campo caudal 1. Existe el campo caudal 1, 2, 3, 4 y 5. "/>
  </r>
  <r>
    <s v="-40,5745"/>
    <s v="-66,3405"/>
    <s v="52"/>
    <s v="21"/>
    <m/>
    <m/>
    <m/>
    <s v="0"/>
    <m/>
    <m/>
    <m/>
    <m/>
    <x v="2"/>
    <m/>
    <x v="8"/>
    <m/>
    <m/>
    <m/>
    <s v="Se puso en caudal específico el campo caudal 1. Existe el campo caudal 1, 2, 3, 4 y 5. "/>
  </r>
  <r>
    <s v="-40,4186"/>
    <s v="-65,9578"/>
    <s v="53"/>
    <s v="122"/>
    <m/>
    <m/>
    <m/>
    <s v="0"/>
    <m/>
    <m/>
    <m/>
    <m/>
    <x v="106"/>
    <m/>
    <x v="8"/>
    <m/>
    <m/>
    <m/>
    <s v="Se puso en caudal específico el campo caudal 1. Existe el campo caudal 1, 2, 3, 4 y 5. "/>
  </r>
  <r>
    <s v="-40,5747"/>
    <s v="-66,3389"/>
    <s v="54"/>
    <s v="16"/>
    <m/>
    <m/>
    <m/>
    <s v="900"/>
    <m/>
    <m/>
    <m/>
    <m/>
    <x v="106"/>
    <m/>
    <x v="8"/>
    <m/>
    <m/>
    <m/>
    <s v="Se puso en caudal específico el campo caudal 1. Existe el campo caudal 1, 2, 3, 4 y 5. "/>
  </r>
  <r>
    <s v="-40,6941"/>
    <s v="-66,9318"/>
    <s v="69"/>
    <s v="78"/>
    <m/>
    <m/>
    <m/>
    <s v="0"/>
    <m/>
    <m/>
    <m/>
    <m/>
    <x v="106"/>
    <m/>
    <x v="8"/>
    <m/>
    <m/>
    <m/>
    <s v="Se puso en caudal específico el campo caudal 1. Existe el campo caudal 1, 2, 3, 4 y 5. "/>
  </r>
  <r>
    <s v="-40,5602"/>
    <s v="-67,35"/>
    <s v="70"/>
    <s v="60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602"/>
    <s v="-67,1642"/>
    <s v="71"/>
    <s v="110"/>
    <m/>
    <m/>
    <m/>
    <s v="0"/>
    <m/>
    <m/>
    <m/>
    <m/>
    <x v="106"/>
    <m/>
    <x v="8"/>
    <m/>
    <m/>
    <m/>
    <s v="Se puso en caudal específico el campo caudal 1. Existe el campo caudal 1, 2, 3, 4 y 5. "/>
  </r>
  <r>
    <s v="-40,2026"/>
    <s v="-67,1559"/>
    <s v="72"/>
    <s v="76,5"/>
    <m/>
    <m/>
    <m/>
    <s v="800"/>
    <m/>
    <m/>
    <m/>
    <m/>
    <x v="106"/>
    <m/>
    <x v="8"/>
    <m/>
    <m/>
    <m/>
    <s v="Se puso en caudal específico el campo caudal 1. Existe el campo caudal 1, 2, 3, 4 y 5. "/>
  </r>
  <r>
    <s v="-41,0518"/>
    <s v="-67,1798"/>
    <s v="73"/>
    <s v="83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2866"/>
    <s v="-67,4594"/>
    <s v="75"/>
    <s v="11,45"/>
    <m/>
    <m/>
    <m/>
    <s v="0"/>
    <m/>
    <m/>
    <m/>
    <m/>
    <x v="106"/>
    <m/>
    <x v="8"/>
    <m/>
    <m/>
    <m/>
    <s v="Se puso en caudal específico el campo caudal 1. Existe el campo caudal 1, 2, 3, 4 y 5. "/>
  </r>
  <r>
    <s v="-40,2303"/>
    <s v="-67,6225"/>
    <s v="79"/>
    <s v="13,5"/>
    <m/>
    <m/>
    <m/>
    <s v="2000"/>
    <m/>
    <m/>
    <m/>
    <m/>
    <x v="106"/>
    <m/>
    <x v="8"/>
    <m/>
    <m/>
    <m/>
    <s v="Se puso en caudal específico el campo caudal 1. Existe el campo caudal 1, 2, 3, 4 y 5. "/>
  </r>
  <r>
    <s v="-40,6614"/>
    <s v="-67,6524"/>
    <s v="82"/>
    <s v="28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5978"/>
    <s v="-67,1632"/>
    <s v="86"/>
    <s v="77"/>
    <m/>
    <m/>
    <m/>
    <s v="0"/>
    <m/>
    <m/>
    <m/>
    <m/>
    <x v="106"/>
    <m/>
    <x v="8"/>
    <m/>
    <m/>
    <m/>
    <s v="Se puso en caudal específico el campo caudal 1. Existe el campo caudal 1, 2, 3, 4 y 5. "/>
  </r>
  <r>
    <s v="-40,4764"/>
    <s v="-66,9277"/>
    <s v="87"/>
    <s v="45"/>
    <m/>
    <m/>
    <m/>
    <s v="0"/>
    <m/>
    <m/>
    <m/>
    <m/>
    <x v="106"/>
    <m/>
    <x v="8"/>
    <m/>
    <m/>
    <m/>
    <s v="Se puso en caudal específico el campo caudal 1. Existe el campo caudal 1, 2, 3, 4 y 5. "/>
  </r>
  <r>
    <s v="-40,3399"/>
    <s v="-66,4008"/>
    <s v="88"/>
    <s v="65"/>
    <m/>
    <m/>
    <m/>
    <s v="800"/>
    <m/>
    <m/>
    <m/>
    <m/>
    <x v="106"/>
    <m/>
    <x v="8"/>
    <m/>
    <m/>
    <m/>
    <s v="Se puso en caudal específico el campo caudal 1. Existe el campo caudal 1, 2, 3, 4 y 5. "/>
  </r>
  <r>
    <s v="-40,9379"/>
    <s v="-68,2448"/>
    <s v="121"/>
    <s v="49"/>
    <m/>
    <m/>
    <m/>
    <s v="1000"/>
    <m/>
    <m/>
    <m/>
    <m/>
    <x v="106"/>
    <m/>
    <x v="8"/>
    <m/>
    <m/>
    <m/>
    <s v="Se puso en caudal específico el campo caudal 1. Existe el campo caudal 1, 2, 3, 4 y 5. "/>
  </r>
  <r>
    <s v="-40,9152"/>
    <s v="-68,4275"/>
    <s v="125"/>
    <s v="25,5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35"/>
    <s v="-68,3608"/>
    <s v="127"/>
    <s v="78"/>
    <m/>
    <m/>
    <m/>
    <s v="0"/>
    <m/>
    <m/>
    <m/>
    <m/>
    <x v="106"/>
    <m/>
    <x v="8"/>
    <m/>
    <m/>
    <m/>
    <s v="Se puso en caudal específico el campo caudal 1. Existe el campo caudal 1, 2, 3, 4 y 5. "/>
  </r>
  <r>
    <s v="-40,662"/>
    <s v="-68,5326"/>
    <s v="129"/>
    <s v="9"/>
    <m/>
    <m/>
    <m/>
    <s v="1500"/>
    <m/>
    <m/>
    <m/>
    <m/>
    <x v="106"/>
    <m/>
    <x v="8"/>
    <m/>
    <m/>
    <m/>
    <s v="Se puso en caudal específico el campo caudal 1. Existe el campo caudal 1, 2, 3, 4 y 5. "/>
  </r>
  <r>
    <s v="-40,9183"/>
    <s v="-68,424"/>
    <s v="136"/>
    <s v="51"/>
    <m/>
    <m/>
    <m/>
    <s v="0"/>
    <m/>
    <m/>
    <m/>
    <m/>
    <x v="106"/>
    <m/>
    <x v="8"/>
    <m/>
    <m/>
    <m/>
    <s v="Se puso en caudal específico el campo caudal 1. Existe el campo caudal 1, 2, 3, 4 y 5. "/>
  </r>
  <r>
    <s v="-40,9354"/>
    <s v="-68,3644"/>
    <s v="137"/>
    <s v="26"/>
    <m/>
    <m/>
    <m/>
    <s v="0"/>
    <m/>
    <m/>
    <m/>
    <m/>
    <x v="106"/>
    <m/>
    <x v="8"/>
    <m/>
    <m/>
    <m/>
    <s v="Se puso en caudal específico el campo caudal 1. Existe el campo caudal 1, 2, 3, 4 y 5. "/>
  </r>
  <r>
    <s v="-39,5681"/>
    <s v="-65,6285"/>
    <s v="74"/>
    <s v="9"/>
    <m/>
    <m/>
    <m/>
    <s v="1200"/>
    <m/>
    <m/>
    <m/>
    <m/>
    <x v="17"/>
    <m/>
    <x v="8"/>
    <m/>
    <m/>
    <m/>
    <s v="Se puso en caudal específico el campo caudal 1. Existe el campo caudal 1, 2, 3, 4 y 5. "/>
  </r>
  <r>
    <s v="-41,1408"/>
    <s v="-69,1918"/>
    <s v="141"/>
    <s v="25"/>
    <m/>
    <m/>
    <m/>
    <s v="400"/>
    <m/>
    <m/>
    <m/>
    <m/>
    <x v="106"/>
    <m/>
    <x v="8"/>
    <m/>
    <m/>
    <m/>
    <s v="Se puso en caudal específico el campo caudal 1. Existe el campo caudal 1, 2, 3, 4 y 5. "/>
  </r>
  <r>
    <s v="-41,0428"/>
    <s v="-67,6567"/>
    <s v="89"/>
    <s v="60"/>
    <m/>
    <m/>
    <m/>
    <m/>
    <m/>
    <m/>
    <m/>
    <m/>
    <x v="106"/>
    <m/>
    <x v="8"/>
    <m/>
    <m/>
    <m/>
    <s v="Se puso en caudal específico el campo caudal 1. Existe el campo caudal 1, 2, 3, 4 y 5. "/>
  </r>
  <r>
    <s v="-41,3843"/>
    <s v="-70,0599"/>
    <s v="145"/>
    <s v="25"/>
    <m/>
    <m/>
    <m/>
    <s v="700"/>
    <m/>
    <m/>
    <m/>
    <m/>
    <x v="106"/>
    <m/>
    <x v="8"/>
    <m/>
    <m/>
    <m/>
    <s v="Se puso en caudal específico el campo caudal 1. Existe el campo caudal 1, 2, 3, 4 y 5. "/>
  </r>
  <r>
    <s v="-41,3988"/>
    <s v="-70,1545"/>
    <s v="146"/>
    <s v="23"/>
    <m/>
    <m/>
    <m/>
    <s v="700"/>
    <m/>
    <m/>
    <m/>
    <m/>
    <x v="106"/>
    <m/>
    <x v="8"/>
    <m/>
    <m/>
    <m/>
    <s v="Se puso en caudal específico el campo caudal 1. Existe el campo caudal 1, 2, 3, 4 y 5. "/>
  </r>
  <r>
    <s v="-40,1164"/>
    <s v="-63,4429"/>
    <s v="101"/>
    <s v="44,5"/>
    <m/>
    <m/>
    <m/>
    <s v="2000"/>
    <m/>
    <m/>
    <m/>
    <m/>
    <x v="106"/>
    <m/>
    <x v="8"/>
    <m/>
    <m/>
    <m/>
    <s v="Se puso en caudal específico el campo caudal 1. Existe el campo caudal 1, 2, 3, 4 y 5. "/>
  </r>
  <r>
    <s v="-39,6434"/>
    <s v="-64,5952"/>
    <s v="121"/>
    <s v="80"/>
    <m/>
    <m/>
    <m/>
    <s v="300"/>
    <m/>
    <m/>
    <m/>
    <m/>
    <x v="106"/>
    <m/>
    <x v="8"/>
    <m/>
    <m/>
    <m/>
    <s v="Se puso en caudal específico el campo caudal 1. Existe el campo caudal 1, 2, 3, 4 y 5. "/>
  </r>
  <r>
    <n v="-43.301830000000002"/>
    <n v="-65.276799999999994"/>
    <n v="1"/>
    <n v="16"/>
    <m/>
    <m/>
    <m/>
    <m/>
    <m/>
    <m/>
    <m/>
    <m/>
    <x v="220"/>
    <m/>
    <x v="9"/>
    <s v="Rawson"/>
    <m/>
    <m/>
    <m/>
  </r>
  <r>
    <n v="-43.3018"/>
    <n v="-65.276769999999999"/>
    <n v="2"/>
    <n v="32"/>
    <m/>
    <s v="25,10"/>
    <m/>
    <m/>
    <m/>
    <m/>
    <m/>
    <m/>
    <x v="2"/>
    <m/>
    <x v="9"/>
    <s v="Rawson"/>
    <m/>
    <m/>
    <m/>
  </r>
  <r>
    <n v="-43.301830000000002"/>
    <n v="-65.276880000000006"/>
    <n v="3"/>
    <n v="34"/>
    <m/>
    <s v="26,00"/>
    <m/>
    <m/>
    <m/>
    <m/>
    <m/>
    <m/>
    <x v="2"/>
    <m/>
    <x v="9"/>
    <s v="Rawson"/>
    <m/>
    <m/>
    <m/>
  </r>
  <r>
    <n v="-43.317720000000001"/>
    <n v="-65.360410000000002"/>
    <n v="4"/>
    <n v="16"/>
    <m/>
    <s v="0,75"/>
    <m/>
    <m/>
    <m/>
    <m/>
    <m/>
    <m/>
    <x v="2"/>
    <m/>
    <x v="9"/>
    <s v="Rawson"/>
    <m/>
    <m/>
    <m/>
  </r>
  <r>
    <n v="-43.317689999999999"/>
    <n v="-65.360690000000005"/>
    <n v="5"/>
    <n v="11"/>
    <m/>
    <s v="0,78"/>
    <m/>
    <m/>
    <m/>
    <m/>
    <m/>
    <m/>
    <x v="2"/>
    <m/>
    <x v="9"/>
    <s v="Rawson"/>
    <m/>
    <m/>
    <m/>
  </r>
  <r>
    <n v="-43.317329999999998"/>
    <n v="-65.359909999999999"/>
    <n v="6"/>
    <n v="10"/>
    <m/>
    <s v="1,67"/>
    <m/>
    <m/>
    <m/>
    <m/>
    <m/>
    <m/>
    <x v="2"/>
    <m/>
    <x v="9"/>
    <s v="Rawson"/>
    <m/>
    <m/>
    <m/>
  </r>
  <r>
    <n v="-43.183079999999997"/>
    <n v="-65.284859999999995"/>
    <n v="7"/>
    <n v="60"/>
    <m/>
    <s v="0,00"/>
    <m/>
    <m/>
    <m/>
    <m/>
    <m/>
    <m/>
    <x v="2"/>
    <m/>
    <x v="9"/>
    <s v="Rawson"/>
    <m/>
    <m/>
    <m/>
  </r>
  <r>
    <n v="-43.219169999999998"/>
    <n v="-65.274749999999997"/>
    <n v="8"/>
    <n v="66.8"/>
    <m/>
    <s v="17,00"/>
    <m/>
    <m/>
    <m/>
    <m/>
    <m/>
    <m/>
    <x v="2"/>
    <m/>
    <x v="9"/>
    <s v="Rawson"/>
    <m/>
    <m/>
    <m/>
  </r>
  <r>
    <n v="-43.262650000000001"/>
    <n v="-65.327849999999998"/>
    <n v="9"/>
    <n v="16.2"/>
    <m/>
    <s v="3,50"/>
    <m/>
    <m/>
    <m/>
    <m/>
    <m/>
    <m/>
    <x v="2"/>
    <m/>
    <x v="9"/>
    <s v="Rawson"/>
    <m/>
    <m/>
    <m/>
  </r>
  <r>
    <n v="-43.290080000000003"/>
    <n v="-65.355500000000006"/>
    <n v="10"/>
    <n v="18"/>
    <m/>
    <s v="12,00"/>
    <m/>
    <m/>
    <m/>
    <m/>
    <m/>
    <m/>
    <x v="2"/>
    <m/>
    <x v="9"/>
    <s v="Rawson"/>
    <m/>
    <m/>
    <m/>
  </r>
  <r>
    <n v="-43.33276"/>
    <n v="-65.059849999999997"/>
    <n v="11"/>
    <n v="80"/>
    <m/>
    <s v="18,00"/>
    <m/>
    <m/>
    <m/>
    <m/>
    <m/>
    <m/>
    <x v="2"/>
    <m/>
    <x v="9"/>
    <s v="Rawson"/>
    <m/>
    <m/>
    <m/>
  </r>
  <r>
    <n v="-43.332599999999999"/>
    <n v="-65.060209999999998"/>
    <n v="12"/>
    <n v="75"/>
    <m/>
    <s v="22,00"/>
    <m/>
    <m/>
    <m/>
    <m/>
    <m/>
    <m/>
    <x v="2"/>
    <m/>
    <x v="9"/>
    <s v="Rawson"/>
    <m/>
    <m/>
    <s v="C:\Users\mjover\Documents\DATOS SIAS\Chubut\2da entrega"/>
  </r>
  <r>
    <n v="-43.340499999999999"/>
    <n v="-65.062269999999998"/>
    <n v="13"/>
    <n v="17"/>
    <m/>
    <s v="9,80"/>
    <m/>
    <m/>
    <m/>
    <m/>
    <m/>
    <m/>
    <x v="2"/>
    <m/>
    <x v="9"/>
    <s v="Rawson"/>
    <m/>
    <m/>
    <s v="C:\Users\mjover\Documents\DATOS SIAS\Chubut\2da entrega"/>
  </r>
  <r>
    <n v="-43.340589999999999"/>
    <n v="-65.062010000000001"/>
    <n v="14"/>
    <n v="22.3"/>
    <m/>
    <s v="9,72"/>
    <m/>
    <m/>
    <m/>
    <m/>
    <m/>
    <m/>
    <x v="2"/>
    <m/>
    <x v="9"/>
    <s v="Rawson"/>
    <m/>
    <m/>
    <s v="C:\Users\mjover\Documents\DATOS SIAS\Chubut\2da entrega"/>
  </r>
  <r>
    <n v="-43.312379999999997"/>
    <n v="-65.046250000000001"/>
    <n v="15"/>
    <n v="19"/>
    <m/>
    <s v="8,60"/>
    <m/>
    <m/>
    <m/>
    <m/>
    <m/>
    <m/>
    <x v="2"/>
    <m/>
    <x v="9"/>
    <s v="Rawson"/>
    <m/>
    <m/>
    <s v="C:\Users\mjover\Documents\DATOS SIAS\Chubut\2da entrega"/>
  </r>
  <r>
    <n v="-43.302660000000003"/>
    <n v="-65.098680000000002"/>
    <n v="16"/>
    <n v="13"/>
    <m/>
    <s v="5,40"/>
    <m/>
    <m/>
    <m/>
    <m/>
    <m/>
    <m/>
    <x v="2"/>
    <m/>
    <x v="9"/>
    <s v="Rawson"/>
    <m/>
    <m/>
    <s v="C:\Users\mjover\Documents\DATOS SIAS\Chubut\2da entrega"/>
  </r>
  <r>
    <n v="-43.296999999999997"/>
    <n v="-65.107650000000007"/>
    <n v="17"/>
    <n v="8"/>
    <m/>
    <s v="6,00"/>
    <m/>
    <m/>
    <m/>
    <m/>
    <m/>
    <m/>
    <x v="2"/>
    <m/>
    <x v="9"/>
    <s v="Rawson"/>
    <m/>
    <m/>
    <s v="C:\Users\mjover\Documents\DATOS SIAS\Chubut\2da entrega"/>
  </r>
  <r>
    <n v="-43.285559999999997"/>
    <n v="-65.119290000000007"/>
    <n v="18"/>
    <n v="1.4"/>
    <m/>
    <s v="3,75"/>
    <m/>
    <m/>
    <m/>
    <m/>
    <m/>
    <m/>
    <x v="2"/>
    <m/>
    <x v="9"/>
    <s v="Rawson"/>
    <m/>
    <m/>
    <s v="C:\Users\mjover\Documents\DATOS SIAS\Chubut\2da entrega"/>
  </r>
  <r>
    <n v="-43.243879999999997"/>
    <n v="-65.99033"/>
    <n v="19"/>
    <n v="12"/>
    <m/>
    <s v="6,50"/>
    <m/>
    <m/>
    <m/>
    <m/>
    <m/>
    <m/>
    <x v="2"/>
    <m/>
    <x v="9"/>
    <s v="Gaiman"/>
    <m/>
    <m/>
    <s v="C:\Users\mjover\Documents\DATOS SIAS\Chubut\2da entrega"/>
  </r>
  <r>
    <n v="-43.306609999999999"/>
    <n v="-65.150019999999998"/>
    <n v="20"/>
    <n v="52"/>
    <m/>
    <s v="18,50"/>
    <m/>
    <m/>
    <m/>
    <m/>
    <m/>
    <m/>
    <x v="2"/>
    <m/>
    <x v="9"/>
    <s v="Rawson"/>
    <m/>
    <m/>
    <s v="C:\Users\mjover\Documents\DATOS SIAS\Chubut\2da entrega"/>
  </r>
  <r>
    <n v="-43.302509999999998"/>
    <n v="-65.128879999999995"/>
    <n v="21"/>
    <n v="53"/>
    <m/>
    <s v="16,00"/>
    <m/>
    <m/>
    <m/>
    <m/>
    <m/>
    <m/>
    <x v="2"/>
    <m/>
    <x v="9"/>
    <s v="Rawson"/>
    <m/>
    <m/>
    <s v="C:\Users\mjover\Documents\DATOS SIAS\Chubut\2da entrega"/>
  </r>
  <r>
    <n v="-43.271169999999998"/>
    <n v="-65.236689999999996"/>
    <n v="22"/>
    <n v="9"/>
    <m/>
    <s v="3,10"/>
    <m/>
    <m/>
    <m/>
    <m/>
    <m/>
    <m/>
    <x v="2"/>
    <m/>
    <x v="9"/>
    <s v="Rawson"/>
    <m/>
    <m/>
    <s v="C:\Users\mjover\Documents\DATOS SIAS\Chubut\2da entrega"/>
  </r>
  <r>
    <n v="-43.253770000000003"/>
    <n v="-65.361019999999996"/>
    <n v="23"/>
    <n v="6"/>
    <m/>
    <s v="0,00"/>
    <m/>
    <m/>
    <m/>
    <m/>
    <m/>
    <m/>
    <x v="2"/>
    <m/>
    <x v="9"/>
    <s v="Rawson"/>
    <m/>
    <m/>
    <s v="C:\Users\mjover\Documents\DATOS SIAS\Chubut\2da entrega"/>
  </r>
  <r>
    <n v="-43.272350000000003"/>
    <n v="-65.27646"/>
    <n v="24"/>
    <n v="13.5"/>
    <m/>
    <s v="0,00"/>
    <m/>
    <m/>
    <m/>
    <m/>
    <m/>
    <m/>
    <x v="2"/>
    <m/>
    <x v="9"/>
    <s v="Rawson"/>
    <m/>
    <m/>
    <s v="C:\Users\mjover\Documents\DATOS SIAS\Chubut\2da entrega"/>
  </r>
  <r>
    <n v="-43.276499999999999"/>
    <n v="-65.434910000000002"/>
    <n v="25"/>
    <n v="8.65"/>
    <m/>
    <s v="5,20"/>
    <m/>
    <m/>
    <m/>
    <m/>
    <m/>
    <m/>
    <x v="2"/>
    <m/>
    <x v="9"/>
    <s v="Gaiman"/>
    <m/>
    <m/>
    <s v="C:\Users\mjover\Documents\DATOS SIAS\Chubut\2da entrega"/>
  </r>
  <r>
    <n v="-43.183079999999997"/>
    <n v="-65.284859999999995"/>
    <n v="26"/>
    <n v="60"/>
    <m/>
    <s v="0,00"/>
    <m/>
    <m/>
    <m/>
    <m/>
    <m/>
    <m/>
    <x v="2"/>
    <m/>
    <x v="9"/>
    <s v="Rawson"/>
    <m/>
    <m/>
    <s v="C:\Users\mjover\Documents\DATOS SIAS\Chubut\2da entrega"/>
  </r>
  <r>
    <n v="-43.293709999999997"/>
    <n v="-65.478129999999993"/>
    <n v="27"/>
    <n v="9"/>
    <m/>
    <s v="3,50"/>
    <m/>
    <m/>
    <m/>
    <m/>
    <m/>
    <m/>
    <x v="2"/>
    <m/>
    <x v="9"/>
    <s v="Gaiman"/>
    <m/>
    <m/>
    <s v="C:\Users\mjover\Documents\DATOS SIAS\Chubut\2da entrega"/>
  </r>
  <r>
    <n v="-43.295679999999997"/>
    <n v="-65.480440000000002"/>
    <n v="28"/>
    <n v="9.5"/>
    <m/>
    <s v="3,80"/>
    <m/>
    <m/>
    <m/>
    <m/>
    <m/>
    <m/>
    <x v="2"/>
    <m/>
    <x v="9"/>
    <s v="Gaiman"/>
    <m/>
    <m/>
    <s v="C:\Users\mjover\Documents\DATOS SIAS\Chubut\2da entrega"/>
  </r>
  <r>
    <n v="-43.314790000000002"/>
    <n v="-65.570989999999995"/>
    <n v="29"/>
    <n v="16"/>
    <m/>
    <s v="2,65"/>
    <m/>
    <m/>
    <m/>
    <m/>
    <m/>
    <m/>
    <x v="2"/>
    <m/>
    <x v="9"/>
    <s v="Gaiman"/>
    <m/>
    <m/>
    <s v="C:\Users\mjover\Documents\DATOS SIAS\Chubut\2da entrega"/>
  </r>
  <r>
    <n v="-43.278269999999999"/>
    <n v="-65.615799999999993"/>
    <n v="30"/>
    <n v="26.5"/>
    <m/>
    <s v="3,30"/>
    <m/>
    <m/>
    <m/>
    <m/>
    <m/>
    <m/>
    <x v="2"/>
    <m/>
    <x v="9"/>
    <s v="Gaiman"/>
    <m/>
    <m/>
    <s v="C:\Users\mjover\Documents\DATOS SIAS\Chubut\2da entrega"/>
  </r>
  <r>
    <n v="-43.343429999999998"/>
    <n v="-65.590270000000004"/>
    <n v="31"/>
    <n v="8.5"/>
    <m/>
    <m/>
    <m/>
    <m/>
    <m/>
    <m/>
    <m/>
    <m/>
    <x v="2"/>
    <m/>
    <x v="9"/>
    <s v="Gaiman"/>
    <m/>
    <m/>
    <s v="C:\Users\mjover\Documents\DATOS SIAS\Chubut\2da entrega"/>
  </r>
  <r>
    <n v="-43.313499999999998"/>
    <n v="-65.716440000000006"/>
    <n v="32"/>
    <n v="15"/>
    <m/>
    <s v="0,00"/>
    <m/>
    <m/>
    <m/>
    <m/>
    <m/>
    <m/>
    <x v="2"/>
    <m/>
    <x v="9"/>
    <s v="Gaiman"/>
    <m/>
    <m/>
    <s v="C:\Users\mjover\Documents\DATOS SIAS\Chubut\2da entrega"/>
  </r>
  <r>
    <n v="-43.366660000000003"/>
    <n v="-65.78613"/>
    <n v="33"/>
    <n v="9.4"/>
    <m/>
    <s v="1,25"/>
    <m/>
    <m/>
    <m/>
    <m/>
    <m/>
    <m/>
    <x v="2"/>
    <m/>
    <x v="9"/>
    <s v="Gaiman"/>
    <m/>
    <m/>
    <s v="C:\Users\mjover\Documents\DATOS SIAS\Chubut\2da entrega"/>
  </r>
  <r>
    <n v="-43.366630000000001"/>
    <n v="-65.786299999999997"/>
    <n v="34"/>
    <n v="3"/>
    <m/>
    <s v="1,22"/>
    <m/>
    <m/>
    <m/>
    <m/>
    <m/>
    <m/>
    <x v="2"/>
    <m/>
    <x v="9"/>
    <s v="Gaiman"/>
    <m/>
    <m/>
    <s v="C:\Users\mjover\Documents\DATOS SIAS\Chubut\2da entrega"/>
  </r>
  <r>
    <n v="-43.388800000000003"/>
    <n v="-65.839359999999999"/>
    <n v="35"/>
    <n v="7.5"/>
    <m/>
    <s v="4,20"/>
    <m/>
    <m/>
    <m/>
    <m/>
    <m/>
    <m/>
    <x v="2"/>
    <m/>
    <x v="9"/>
    <s v="Gaiman"/>
    <m/>
    <m/>
    <s v="C:\Users\mjover\Documents\DATOS SIAS\Chubut\2da entrega"/>
  </r>
  <r>
    <n v="-43.627659999999999"/>
    <n v="-65.394080000000002"/>
    <n v="36"/>
    <n v="53"/>
    <m/>
    <s v="45,00"/>
    <m/>
    <m/>
    <m/>
    <m/>
    <m/>
    <m/>
    <x v="2"/>
    <m/>
    <x v="9"/>
    <s v="Rawson"/>
    <m/>
    <m/>
    <s v="C:\Users\mjover\Documents\DATOS SIAS\Chubut\2da entrega"/>
  </r>
  <r>
    <n v="-43.627160000000003"/>
    <n v="-65.393860000000004"/>
    <n v="37"/>
    <n v="62"/>
    <m/>
    <s v="44,50"/>
    <m/>
    <m/>
    <m/>
    <m/>
    <m/>
    <m/>
    <x v="2"/>
    <m/>
    <x v="9"/>
    <s v="Rawson"/>
    <m/>
    <m/>
    <s v="C:\Users\mjover\Documents\DATOS SIAS\Chubut\2da entrega"/>
  </r>
  <r>
    <n v="-43.429720000000003"/>
    <n v="-65.30283"/>
    <n v="38"/>
    <n v="28"/>
    <m/>
    <s v="26,00"/>
    <m/>
    <m/>
    <m/>
    <m/>
    <m/>
    <m/>
    <x v="2"/>
    <m/>
    <x v="9"/>
    <s v="Rawson"/>
    <m/>
    <m/>
    <s v="C:\Users\mjover\Documents\DATOS SIAS\Chubut\2da entrega"/>
  </r>
  <r>
    <n v="-43.430549999999997"/>
    <n v="-65.300550000000001"/>
    <n v="39"/>
    <n v="26"/>
    <m/>
    <s v="24,00"/>
    <m/>
    <m/>
    <m/>
    <m/>
    <m/>
    <m/>
    <x v="2"/>
    <m/>
    <x v="9"/>
    <s v="Rawson"/>
    <m/>
    <m/>
    <s v="C:\Users\mjover\Documents\DATOS SIAS\Chubut\2da entrega"/>
  </r>
  <r>
    <n v="-43.429720000000003"/>
    <n v="-65.30283"/>
    <n v="40"/>
    <n v="25.5"/>
    <m/>
    <s v="20,00"/>
    <m/>
    <m/>
    <m/>
    <m/>
    <m/>
    <m/>
    <x v="2"/>
    <m/>
    <x v="9"/>
    <s v="Rawson"/>
    <m/>
    <m/>
    <s v="C:\Users\mjover\Documents\DATOS SIAS\Chubut\2da entrega"/>
  </r>
  <r>
    <n v="-43.774380000000001"/>
    <n v="-65.550160000000005"/>
    <n v="41"/>
    <n v="0"/>
    <m/>
    <s v="S/D"/>
    <m/>
    <m/>
    <m/>
    <m/>
    <m/>
    <m/>
    <x v="2"/>
    <m/>
    <x v="9"/>
    <s v="Florentino Ameghino"/>
    <m/>
    <m/>
    <s v="C:\Users\mjover\Documents\DATOS SIAS\Chubut\2da entrega"/>
  </r>
  <r>
    <n v="-43.790050000000001"/>
    <n v="-69.536969999999997"/>
    <n v="42"/>
    <n v="0"/>
    <m/>
    <s v="S/D"/>
    <m/>
    <m/>
    <m/>
    <m/>
    <m/>
    <m/>
    <x v="2"/>
    <m/>
    <x v="9"/>
    <s v="Tehuelches"/>
    <m/>
    <m/>
    <s v="C:\Users\mjover\Documents\DATOS SIAS\Chubut\2da entrega"/>
  </r>
  <r>
    <n v="-43.790109999999999"/>
    <n v="-69.536749999999998"/>
    <n v="43"/>
    <n v="60"/>
    <m/>
    <s v="6,00"/>
    <m/>
    <m/>
    <m/>
    <m/>
    <m/>
    <m/>
    <x v="2"/>
    <m/>
    <x v="9"/>
    <s v="Tehuelches"/>
    <m/>
    <m/>
    <s v="C:\Users\mjover\Documents\DATOS SIAS\Chubut\2da entrega"/>
  </r>
  <r>
    <n v="-43.902720000000002"/>
    <n v="-65.413160000000005"/>
    <n v="44"/>
    <n v="7"/>
    <m/>
    <s v="5,30"/>
    <m/>
    <m/>
    <m/>
    <m/>
    <m/>
    <m/>
    <x v="2"/>
    <m/>
    <x v="9"/>
    <s v="Florentino Ameghino"/>
    <m/>
    <m/>
    <s v="C:\Users\mjover\Documents\DATOS SIAS\Chubut\2da entrega"/>
  </r>
  <r>
    <n v="-43.902360000000002"/>
    <n v="-65.412469999999999"/>
    <n v="45"/>
    <n v="8"/>
    <m/>
    <s v="4,30"/>
    <m/>
    <m/>
    <m/>
    <m/>
    <m/>
    <m/>
    <x v="2"/>
    <m/>
    <x v="9"/>
    <s v="Florentino Ameghino"/>
    <m/>
    <m/>
    <s v="C:\Users\mjover\Documents\DATOS SIAS\Chubut\2da entrega"/>
  </r>
  <r>
    <n v="-43.902380000000001"/>
    <n v="-65.413830000000004"/>
    <n v="46"/>
    <n v="23"/>
    <m/>
    <s v="65,00"/>
    <m/>
    <m/>
    <m/>
    <m/>
    <m/>
    <m/>
    <x v="2"/>
    <m/>
    <x v="9"/>
    <s v="Florentino Ameghino"/>
    <m/>
    <m/>
    <s v="C:\Users\mjover\Documents\DATOS SIAS\Chubut\2da entrega"/>
  </r>
  <r>
    <n v="-43.900129999999997"/>
    <n v="-65.407470000000004"/>
    <n v="47"/>
    <n v="28"/>
    <m/>
    <s v="24,00"/>
    <m/>
    <m/>
    <m/>
    <m/>
    <m/>
    <m/>
    <x v="2"/>
    <m/>
    <x v="9"/>
    <s v="Florentino Ameghino"/>
    <m/>
    <m/>
    <s v="C:\Users\mjover\Documents\DATOS SIAS\Chubut\2da entrega"/>
  </r>
  <r>
    <n v="-43.884860000000003"/>
    <n v="-65.375579999999999"/>
    <n v="48"/>
    <n v="42"/>
    <m/>
    <s v="40,00"/>
    <m/>
    <m/>
    <m/>
    <m/>
    <m/>
    <m/>
    <x v="2"/>
    <m/>
    <x v="9"/>
    <s v="Florentino Ameghino"/>
    <m/>
    <m/>
    <s v="C:\Users\mjover\Documents\DATOS SIAS\Chubut\2da entrega"/>
  </r>
  <r>
    <n v="-43.923830000000002"/>
    <n v="-65.414940000000001"/>
    <n v="49"/>
    <n v="6.5"/>
    <m/>
    <s v="2,80"/>
    <m/>
    <m/>
    <m/>
    <m/>
    <m/>
    <m/>
    <x v="2"/>
    <m/>
    <x v="9"/>
    <s v="Florentino Ameghino"/>
    <m/>
    <m/>
    <s v="C:\Users\mjover\Documents\DATOS SIAS\Chubut\2da entrega"/>
  </r>
  <r>
    <n v="-44.044609999999999"/>
    <n v="-65.235910000000004"/>
    <n v="50"/>
    <n v="57"/>
    <m/>
    <s v="49,20"/>
    <m/>
    <m/>
    <m/>
    <m/>
    <m/>
    <m/>
    <x v="2"/>
    <m/>
    <x v="9"/>
    <s v="Florentino Ameghino"/>
    <m/>
    <m/>
    <s v="C:\Users\mjover\Documents\DATOS SIAS\Chubut\2da entrega"/>
  </r>
  <r>
    <n v="-43.988970000000002"/>
    <n v="-65.330020000000005"/>
    <n v="51"/>
    <n v="15"/>
    <m/>
    <s v="8,00"/>
    <m/>
    <m/>
    <m/>
    <m/>
    <m/>
    <m/>
    <x v="2"/>
    <m/>
    <x v="9"/>
    <s v="Florentino Ameghino"/>
    <m/>
    <m/>
    <s v="C:\Users\mjover\Documents\DATOS SIAS\Chubut\2da entrega"/>
  </r>
  <r>
    <n v="-43.990470000000002"/>
    <n v="-65.331800000000001"/>
    <n v="52"/>
    <n v="3.8"/>
    <m/>
    <s v="1,80"/>
    <m/>
    <m/>
    <m/>
    <m/>
    <m/>
    <m/>
    <x v="2"/>
    <m/>
    <x v="9"/>
    <s v="Florentino Ameghino"/>
    <m/>
    <m/>
    <s v="C:\Users\mjover\Documents\DATOS SIAS\Chubut\2da entrega"/>
  </r>
  <r>
    <n v="-43.823799999999999"/>
    <n v="-65.474630000000005"/>
    <n v="53"/>
    <n v="3"/>
    <m/>
    <s v="1,60"/>
    <m/>
    <m/>
    <m/>
    <m/>
    <m/>
    <m/>
    <x v="2"/>
    <m/>
    <x v="9"/>
    <s v="Florentino Ameghino"/>
    <m/>
    <m/>
    <s v="C:\Users\mjover\Documents\DATOS SIAS\Chubut\2da entrega"/>
  </r>
  <r>
    <n v="-43.832859999999997"/>
    <n v="-65.804749999999999"/>
    <n v="54"/>
    <n v="60"/>
    <m/>
    <s v="37,00"/>
    <m/>
    <m/>
    <m/>
    <m/>
    <m/>
    <m/>
    <x v="2"/>
    <m/>
    <x v="9"/>
    <s v="Florentino Ameghino"/>
    <m/>
    <m/>
    <s v="C:\Users\mjover\Documents\DATOS SIAS\Chubut\2da entrega"/>
  </r>
  <r>
    <n v="-43.884720000000002"/>
    <n v="-65.855860000000007"/>
    <n v="55"/>
    <n v="60"/>
    <m/>
    <s v="21,50"/>
    <m/>
    <m/>
    <m/>
    <m/>
    <m/>
    <m/>
    <x v="2"/>
    <m/>
    <x v="9"/>
    <s v="Florentino Ameghino"/>
    <m/>
    <m/>
    <s v="C:\Users\mjover\Documents\DATOS SIAS\Chubut\2da entrega"/>
  </r>
  <r>
    <n v="-44.000050000000002"/>
    <n v="-65.925910000000002"/>
    <n v="56"/>
    <n v="0"/>
    <m/>
    <s v="S/D"/>
    <m/>
    <m/>
    <m/>
    <m/>
    <m/>
    <m/>
    <x v="2"/>
    <m/>
    <x v="9"/>
    <s v="Florentino Ameghino"/>
    <m/>
    <m/>
    <s v="C:\Users\mjover\Documents\DATOS SIAS\Chubut\2da entrega"/>
  </r>
  <r>
    <n v="-44.087609999999998"/>
    <n v="-65.995189999999994"/>
    <n v="57"/>
    <n v="0"/>
    <m/>
    <s v="S/D"/>
    <m/>
    <m/>
    <m/>
    <m/>
    <m/>
    <m/>
    <x v="2"/>
    <m/>
    <x v="9"/>
    <s v="Florentino Ameghino"/>
    <m/>
    <m/>
    <s v="C:\Users\mjover\Documents\DATOS SIAS\Chubut\2da entrega"/>
  </r>
  <r>
    <n v="-44.246049999999997"/>
    <n v="-66.129409999999993"/>
    <n v="58"/>
    <n v="42"/>
    <m/>
    <s v="24,60"/>
    <m/>
    <m/>
    <m/>
    <m/>
    <m/>
    <m/>
    <x v="2"/>
    <m/>
    <x v="9"/>
    <s v="Florentino Ameghino"/>
    <m/>
    <m/>
    <s v="C:\Users\mjover\Documents\DATOS SIAS\Chubut\2da entrega"/>
  </r>
  <r>
    <n v="-44.264270000000003"/>
    <n v="-66.136799999999994"/>
    <n v="59"/>
    <n v="0"/>
    <m/>
    <s v="S/D"/>
    <m/>
    <m/>
    <m/>
    <m/>
    <m/>
    <m/>
    <x v="2"/>
    <m/>
    <x v="9"/>
    <s v="Florentino Ameghino"/>
    <m/>
    <m/>
    <s v="C:\Users\mjover\Documents\DATOS SIAS\Chubut\2da entrega"/>
  </r>
  <r>
    <n v="-44.27"/>
    <n v="-66.162970000000001"/>
    <n v="60"/>
    <n v="18.3"/>
    <m/>
    <s v="14,50"/>
    <m/>
    <m/>
    <m/>
    <m/>
    <m/>
    <m/>
    <x v="2"/>
    <m/>
    <x v="9"/>
    <s v="Florentino Ameghino"/>
    <m/>
    <m/>
    <s v="C:\Users\mjover\Documents\DATOS SIAS\Chubut\2da entrega"/>
  </r>
  <r>
    <n v="-44.270719999999997"/>
    <n v="-66.162970000000001"/>
    <n v="61"/>
    <n v="19"/>
    <m/>
    <s v="13,50"/>
    <m/>
    <m/>
    <m/>
    <m/>
    <m/>
    <m/>
    <x v="2"/>
    <m/>
    <x v="9"/>
    <s v="Florentino Ameghino"/>
    <m/>
    <m/>
    <s v="C:\Users\mjover\Documents\DATOS SIAS\Chubut\2da entrega"/>
  </r>
  <r>
    <n v="-44.393360000000001"/>
    <n v="-66.299440000000004"/>
    <n v="62"/>
    <n v="59.4"/>
    <m/>
    <s v="49,00"/>
    <m/>
    <m/>
    <m/>
    <m/>
    <m/>
    <m/>
    <x v="2"/>
    <m/>
    <x v="9"/>
    <s v="Florentino Ameghino"/>
    <m/>
    <m/>
    <s v="C:\Users\mjover\Documents\DATOS SIAS\Chubut\2da entrega"/>
  </r>
  <r>
    <n v="-44.416580000000003"/>
    <n v="-66.325580000000002"/>
    <n v="63"/>
    <n v="0"/>
    <m/>
    <s v="26,00"/>
    <m/>
    <m/>
    <m/>
    <m/>
    <m/>
    <m/>
    <x v="2"/>
    <m/>
    <x v="9"/>
    <s v="Florentino Ameghino"/>
    <m/>
    <m/>
    <s v="C:\Users\mjover\Documents\DATOS SIAS\Chubut\2da entrega"/>
  </r>
  <r>
    <n v="-44.547080000000001"/>
    <n v="-66.468500000000006"/>
    <n v="64"/>
    <n v="28"/>
    <m/>
    <s v="0,00"/>
    <m/>
    <m/>
    <m/>
    <m/>
    <m/>
    <m/>
    <x v="2"/>
    <m/>
    <x v="9"/>
    <s v="Florentino Ameghino"/>
    <m/>
    <m/>
    <s v="C:\Users\mjover\Documents\DATOS SIAS\Chubut\2da entrega"/>
  </r>
  <r>
    <n v="-44.705550000000002"/>
    <n v="-66.137770000000003"/>
    <n v="65"/>
    <n v="6.8"/>
    <m/>
    <s v="5,50"/>
    <m/>
    <m/>
    <m/>
    <m/>
    <m/>
    <m/>
    <x v="2"/>
    <m/>
    <x v="9"/>
    <s v="Florentino Ameghino"/>
    <m/>
    <m/>
    <s v="C:\Users\mjover\Documents\DATOS SIAS\Chubut\2da entrega"/>
  </r>
  <r>
    <n v="-44.703690000000002"/>
    <n v="-66.493690000000001"/>
    <n v="66"/>
    <n v="0"/>
    <m/>
    <s v="S/D"/>
    <m/>
    <m/>
    <m/>
    <m/>
    <m/>
    <m/>
    <x v="2"/>
    <m/>
    <x v="9"/>
    <s v="Florentino Ameghino"/>
    <m/>
    <m/>
    <s v="C:\Users\mjover\Documents\DATOS SIAS\Chubut\2da entrega"/>
  </r>
  <r>
    <n v="-44.6783"/>
    <n v="-66.251050000000006"/>
    <n v="67"/>
    <n v="20.8"/>
    <m/>
    <s v="12,00"/>
    <m/>
    <m/>
    <m/>
    <m/>
    <m/>
    <m/>
    <x v="2"/>
    <m/>
    <x v="9"/>
    <s v="Florentino Ameghino"/>
    <m/>
    <m/>
    <s v="C:\Users\mjover\Documents\DATOS SIAS\Chubut\2da entrega"/>
  </r>
  <r>
    <n v="-44.598129999999998"/>
    <n v="-66.499250000000004"/>
    <n v="68"/>
    <n v="14.2"/>
    <m/>
    <s v="5,00"/>
    <m/>
    <m/>
    <m/>
    <m/>
    <m/>
    <m/>
    <x v="2"/>
    <m/>
    <x v="9"/>
    <s v="Florentino Ameghino"/>
    <m/>
    <m/>
    <s v="C:\Users\mjover\Documents\DATOS SIAS\Chubut\2da entrega"/>
  </r>
  <r>
    <n v="-44.644469999999998"/>
    <n v="-66.571550000000002"/>
    <n v="69"/>
    <n v="18"/>
    <m/>
    <s v="12,80"/>
    <m/>
    <m/>
    <m/>
    <m/>
    <m/>
    <m/>
    <x v="2"/>
    <m/>
    <x v="9"/>
    <s v="Florentino Ameghino"/>
    <m/>
    <m/>
    <s v="C:\Users\mjover\Documents\DATOS SIAS\Chubut\2da entrega"/>
  </r>
  <r>
    <n v="-44.686610000000002"/>
    <n v="-66.620109999999997"/>
    <n v="70"/>
    <n v="122"/>
    <m/>
    <s v="96,00"/>
    <m/>
    <m/>
    <m/>
    <m/>
    <m/>
    <m/>
    <x v="2"/>
    <m/>
    <x v="9"/>
    <s v="Florentino Ameghino"/>
    <m/>
    <m/>
    <s v="C:\Users\mjover\Documents\DATOS SIAS\Chubut\2da entrega"/>
  </r>
  <r>
    <n v="-43.907499999999999"/>
    <n v="-65.764830000000003"/>
    <n v="71"/>
    <n v="150"/>
    <m/>
    <s v="S/D"/>
    <m/>
    <m/>
    <m/>
    <m/>
    <m/>
    <m/>
    <x v="2"/>
    <m/>
    <x v="9"/>
    <s v="Florentino Ameghino"/>
    <m/>
    <m/>
    <s v="C:\Users\mjover\Documents\DATOS SIAS\Chubut\2da entrega"/>
  </r>
  <r>
    <n v="-43.910519999999998"/>
    <n v="-65.711879999999994"/>
    <n v="72"/>
    <n v="90"/>
    <m/>
    <s v="56,00"/>
    <m/>
    <m/>
    <m/>
    <m/>
    <m/>
    <m/>
    <x v="2"/>
    <m/>
    <x v="9"/>
    <s v="Florentino Ameghino"/>
    <m/>
    <m/>
    <s v="C:\Users\mjover\Documents\DATOS SIAS\Chubut\2da entrega"/>
  </r>
  <r>
    <n v="-43.985410000000002"/>
    <n v="-65.658379999999994"/>
    <n v="73"/>
    <n v="90"/>
    <m/>
    <s v="80,00"/>
    <m/>
    <m/>
    <m/>
    <m/>
    <m/>
    <m/>
    <x v="2"/>
    <m/>
    <x v="9"/>
    <s v="Florentino Ameghino"/>
    <m/>
    <m/>
    <s v="C:\Users\mjover\Documents\DATOS SIAS\Chubut\2da entrega"/>
  </r>
  <r>
    <n v="-44.054749999999999"/>
    <n v="-65.735879999999995"/>
    <n v="74"/>
    <n v="90"/>
    <m/>
    <s v="73,00"/>
    <m/>
    <m/>
    <m/>
    <m/>
    <m/>
    <m/>
    <x v="2"/>
    <m/>
    <x v="9"/>
    <s v="Florentino Ameghino"/>
    <m/>
    <m/>
    <s v="C:\Users\mjover\Documents\DATOS SIAS\Chubut\2da entrega"/>
  </r>
  <r>
    <n v="-44.03116"/>
    <n v="-65.453800000000001"/>
    <n v="75"/>
    <n v="90"/>
    <m/>
    <s v="52,00"/>
    <m/>
    <m/>
    <m/>
    <m/>
    <m/>
    <m/>
    <x v="2"/>
    <m/>
    <x v="9"/>
    <s v="Florentino Ameghino"/>
    <m/>
    <m/>
    <s v="C:\Users\mjover\Documents\DATOS SIAS\Chubut\2da entrega"/>
  </r>
  <r>
    <n v="-43.73997"/>
    <n v="-65.457440000000005"/>
    <n v="76"/>
    <n v="0"/>
    <m/>
    <s v="S/D"/>
    <m/>
    <m/>
    <m/>
    <m/>
    <m/>
    <m/>
    <x v="2"/>
    <m/>
    <x v="9"/>
    <s v="Gaiman"/>
    <m/>
    <m/>
    <s v="C:\Users\mjover\Documents\DATOS SIAS\Chubut\2da entrega"/>
  </r>
  <r>
    <n v="-43.648969999999998"/>
    <n v="-65.406409999999994"/>
    <n v="77"/>
    <n v="0"/>
    <m/>
    <s v="S/D"/>
    <m/>
    <m/>
    <m/>
    <m/>
    <m/>
    <m/>
    <x v="2"/>
    <m/>
    <x v="9"/>
    <s v="Rawson"/>
    <m/>
    <m/>
    <s v="C:\Users\mjover\Documents\DATOS SIAS\Chubut\2da entrega"/>
  </r>
  <r>
    <n v="-44.092910000000003"/>
    <n v="-66.150880000000001"/>
    <n v="78"/>
    <n v="15"/>
    <m/>
    <s v="11,00"/>
    <m/>
    <m/>
    <m/>
    <m/>
    <m/>
    <m/>
    <x v="2"/>
    <m/>
    <x v="9"/>
    <s v="Florentino Ameghino"/>
    <m/>
    <m/>
    <s v="C:\Users\mjover\Documents\DATOS SIAS\Chubut\2da entrega"/>
  </r>
  <r>
    <n v="-44.037610000000001"/>
    <n v="-66.173749999999998"/>
    <n v="79"/>
    <n v="12"/>
    <m/>
    <s v="10,50"/>
    <m/>
    <m/>
    <m/>
    <m/>
    <m/>
    <m/>
    <x v="2"/>
    <m/>
    <x v="9"/>
    <s v="Florentino Ameghino"/>
    <m/>
    <m/>
    <s v="C:\Users\mjover\Documents\DATOS SIAS\Chubut\2da entrega"/>
  </r>
  <r>
    <n v="-43.626579999999997"/>
    <n v="-66.617199999999997"/>
    <n v="80"/>
    <n v="27"/>
    <m/>
    <s v="9,80"/>
    <m/>
    <m/>
    <m/>
    <m/>
    <m/>
    <m/>
    <x v="2"/>
    <m/>
    <x v="9"/>
    <s v="Martires"/>
    <m/>
    <m/>
    <s v="C:\Users\mjover\Documents\DATOS SIAS\Chubut\2da entrega"/>
  </r>
  <r>
    <n v="-42.469329999999999"/>
    <n v="-66.156750000000002"/>
    <n v="81"/>
    <n v="0"/>
    <m/>
    <s v="S/D"/>
    <m/>
    <m/>
    <m/>
    <m/>
    <m/>
    <m/>
    <x v="2"/>
    <m/>
    <x v="9"/>
    <s v="Telsen"/>
    <m/>
    <m/>
    <s v="C:\Users\mjover\Documents\DATOS SIAS\Chubut\2da entrega"/>
  </r>
  <r>
    <n v="-43.549329999999998"/>
    <n v="-66.404690000000002"/>
    <n v="82"/>
    <n v="0"/>
    <m/>
    <s v="S/D"/>
    <m/>
    <m/>
    <m/>
    <m/>
    <m/>
    <m/>
    <x v="2"/>
    <m/>
    <x v="9"/>
    <s v="Gaiman"/>
    <m/>
    <m/>
    <s v="C:\Users\mjover\Documents\DATOS SIAS\Chubut\2da entrega"/>
  </r>
  <r>
    <n v="-43.723750000000003"/>
    <n v="-65.424660000000003"/>
    <n v="83"/>
    <n v="95"/>
    <m/>
    <s v="S/D"/>
    <m/>
    <m/>
    <m/>
    <m/>
    <m/>
    <m/>
    <x v="2"/>
    <m/>
    <x v="9"/>
    <s v="Gaiman"/>
    <m/>
    <m/>
    <s v="C:\Users\mjover\Documents\DATOS SIAS\Chubut\2da entrega"/>
  </r>
  <r>
    <n v="-43.740189999999998"/>
    <n v="-65.437250000000006"/>
    <n v="84"/>
    <n v="0"/>
    <m/>
    <s v="S/D"/>
    <m/>
    <m/>
    <m/>
    <m/>
    <m/>
    <m/>
    <x v="2"/>
    <m/>
    <x v="9"/>
    <s v="Gaiman"/>
    <m/>
    <m/>
    <s v="C:\Users\mjover\Documents\DATOS SIAS\Chubut\2da entrega"/>
  </r>
  <r>
    <n v="-43.552079999999997"/>
    <n v="-65.460359999999994"/>
    <n v="85"/>
    <n v="195"/>
    <m/>
    <s v="0,00"/>
    <m/>
    <m/>
    <m/>
    <m/>
    <m/>
    <m/>
    <x v="2"/>
    <m/>
    <x v="9"/>
    <s v="Gaiman"/>
    <m/>
    <m/>
    <s v="C:\Users\mjover\Documents\DATOS SIAS\Chubut\2da entrega"/>
  </r>
  <r>
    <n v="-43.551160000000003"/>
    <n v="-65.459770000000006"/>
    <n v="86"/>
    <n v="31.4"/>
    <m/>
    <s v="23,50"/>
    <m/>
    <m/>
    <m/>
    <m/>
    <m/>
    <m/>
    <x v="2"/>
    <m/>
    <x v="9"/>
    <s v="Gaiman"/>
    <m/>
    <m/>
    <s v="C:\Users\mjover\Documents\DATOS SIAS\Chubut\2da entrega"/>
  </r>
  <r>
    <n v="-42.033720000000002"/>
    <n v="-71.169579999999996"/>
    <n v="87"/>
    <n v="0"/>
    <m/>
    <m/>
    <m/>
    <m/>
    <m/>
    <m/>
    <m/>
    <m/>
    <x v="2"/>
    <m/>
    <x v="9"/>
    <s v="Cushamen"/>
    <m/>
    <m/>
    <s v="C:\Users\mjover\Documents\DATOS SIAS\Chubut\2da entrega"/>
  </r>
  <r>
    <n v="-42.040970000000002"/>
    <n v="-71.171189999999996"/>
    <n v="88"/>
    <n v="0"/>
    <m/>
    <m/>
    <m/>
    <m/>
    <m/>
    <m/>
    <m/>
    <m/>
    <x v="2"/>
    <m/>
    <x v="9"/>
    <s v="Cushamen"/>
    <m/>
    <m/>
    <s v="C:\Users\mjover\Documents\DATOS SIAS\Chubut\2da entrega"/>
  </r>
  <r>
    <n v="-42.062690000000003"/>
    <n v="-71.192329999999998"/>
    <n v="89"/>
    <n v="0"/>
    <m/>
    <m/>
    <m/>
    <m/>
    <m/>
    <m/>
    <m/>
    <m/>
    <x v="2"/>
    <m/>
    <x v="9"/>
    <s v="Cushamen"/>
    <m/>
    <m/>
    <s v="C:\Users\mjover\Documents\DATOS SIAS\Chubut\2da entrega"/>
  </r>
  <r>
    <n v="-42.050130000000003"/>
    <n v="-71.175659999999993"/>
    <n v="90"/>
    <n v="17"/>
    <m/>
    <s v="7,10"/>
    <m/>
    <m/>
    <m/>
    <m/>
    <m/>
    <m/>
    <x v="2"/>
    <m/>
    <x v="9"/>
    <s v="Cushamen"/>
    <m/>
    <m/>
    <s v="C:\Users\mjover\Documents\DATOS SIAS\Chubut\2da entrega"/>
  </r>
  <r>
    <n v="-42.060409999999997"/>
    <n v="-71.170270000000002"/>
    <n v="91"/>
    <n v="16.5"/>
    <m/>
    <s v="4,50"/>
    <m/>
    <m/>
    <m/>
    <m/>
    <m/>
    <m/>
    <x v="2"/>
    <m/>
    <x v="9"/>
    <s v="Cushamen"/>
    <m/>
    <m/>
    <s v="C:\Users\mjover\Documents\DATOS SIAS\Chubut\2da entrega"/>
  </r>
  <r>
    <n v="-42.038609999999998"/>
    <n v="-71.191000000000003"/>
    <n v="92"/>
    <n v="13.2"/>
    <m/>
    <s v="9,20"/>
    <m/>
    <m/>
    <m/>
    <m/>
    <m/>
    <m/>
    <x v="2"/>
    <m/>
    <x v="9"/>
    <s v="Cushamen"/>
    <m/>
    <m/>
    <s v="C:\Users\mjover\Documents\DATOS SIAS\Chubut\2da entrega"/>
  </r>
  <r>
    <n v="-42.032910000000001"/>
    <n v="-71.190190000000001"/>
    <n v="93"/>
    <n v="30"/>
    <m/>
    <s v="0,00"/>
    <m/>
    <m/>
    <m/>
    <m/>
    <m/>
    <m/>
    <x v="2"/>
    <m/>
    <x v="9"/>
    <s v="Cushamen"/>
    <m/>
    <m/>
    <s v="C:\Users\mjover\Documents\DATOS SIAS\Chubut\2da entrega"/>
  </r>
  <r>
    <n v="-42.075969999999998"/>
    <n v="-71.191220000000001"/>
    <n v="94"/>
    <n v="0"/>
    <m/>
    <m/>
    <m/>
    <m/>
    <m/>
    <m/>
    <m/>
    <m/>
    <x v="2"/>
    <m/>
    <x v="9"/>
    <s v="Cushamen"/>
    <m/>
    <m/>
    <s v="C:\Users\mjover\Documents\DATOS SIAS\Chubut\2da entrega"/>
  </r>
  <r>
    <n v="-42.071579999999997"/>
    <n v="-71.180909999999997"/>
    <n v="95"/>
    <n v="0"/>
    <m/>
    <m/>
    <m/>
    <m/>
    <m/>
    <m/>
    <m/>
    <m/>
    <x v="2"/>
    <m/>
    <x v="9"/>
    <s v="Cushamen"/>
    <m/>
    <m/>
    <s v="C:\Users\mjover\Documents\DATOS SIAS\Chubut\2da entrega"/>
  </r>
  <r>
    <n v="-42.285020000000003"/>
    <n v="-71.118549999999999"/>
    <n v="96"/>
    <n v="12.9"/>
    <m/>
    <s v="4,00"/>
    <m/>
    <m/>
    <m/>
    <m/>
    <m/>
    <m/>
    <x v="2"/>
    <m/>
    <x v="9"/>
    <s v="Cushamen"/>
    <m/>
    <m/>
    <s v="C:\Users\mjover\Documents\DATOS SIAS\Chubut\2da entrega"/>
  </r>
  <r>
    <n v="-42.936799999999998"/>
    <n v="-71.165909999999997"/>
    <n v="97"/>
    <n v="150"/>
    <m/>
    <s v="24,40"/>
    <m/>
    <m/>
    <m/>
    <m/>
    <m/>
    <m/>
    <x v="2"/>
    <m/>
    <x v="9"/>
    <s v="Futaleufu"/>
    <m/>
    <m/>
    <s v="C:\Users\mjover\Documents\DATOS SIAS\Chubut\2da entrega"/>
  </r>
  <r>
    <n v="-42.925690000000003"/>
    <n v="-71.266189999999995"/>
    <n v="98"/>
    <n v="2"/>
    <m/>
    <s v="2,00"/>
    <m/>
    <m/>
    <m/>
    <m/>
    <m/>
    <m/>
    <x v="2"/>
    <m/>
    <x v="9"/>
    <s v="Futaleufu"/>
    <m/>
    <m/>
    <s v="C:\Users\mjover\Documents\DATOS SIAS\Chubut\2da entrega"/>
  </r>
  <r>
    <n v="-42.927149999999997"/>
    <n v="-71.269379999999998"/>
    <n v="99"/>
    <n v="27"/>
    <m/>
    <s v="27,00"/>
    <m/>
    <m/>
    <m/>
    <m/>
    <m/>
    <m/>
    <x v="2"/>
    <m/>
    <x v="9"/>
    <s v="Futaleufu"/>
    <m/>
    <m/>
    <s v="C:\Users\mjover\Documents\DATOS SIAS\Chubut\2da entrega"/>
  </r>
  <r>
    <n v="-42.910080000000001"/>
    <n v="-71.285579999999996"/>
    <n v="100"/>
    <n v="0"/>
    <m/>
    <s v="s/d"/>
    <m/>
    <m/>
    <m/>
    <m/>
    <m/>
    <m/>
    <x v="2"/>
    <m/>
    <x v="9"/>
    <s v="Futaleufu"/>
    <m/>
    <m/>
    <s v="C:\Users\mjover\Documents\DATOS SIAS\Chubut\2da entrega"/>
  </r>
  <r>
    <n v="-42.919330000000002"/>
    <n v="-71.291880000000006"/>
    <n v="101"/>
    <n v="0"/>
    <m/>
    <s v="s/d"/>
    <m/>
    <m/>
    <m/>
    <m/>
    <m/>
    <m/>
    <x v="2"/>
    <m/>
    <x v="9"/>
    <s v="Futaleufu"/>
    <m/>
    <m/>
    <s v="C:\Users\mjover\Documents\DATOS SIAS\Chubut\2da entrega"/>
  </r>
  <r>
    <n v="-43.07291"/>
    <n v="-71.461579999999998"/>
    <n v="102"/>
    <n v="0"/>
    <m/>
    <s v="s/d"/>
    <m/>
    <m/>
    <m/>
    <m/>
    <m/>
    <m/>
    <x v="2"/>
    <m/>
    <x v="9"/>
    <s v="Futaleufu"/>
    <m/>
    <m/>
    <s v="C:\Users\mjover\Documents\DATOS SIAS\Chubut\2da entrega"/>
  </r>
  <r>
    <n v="-43.0608"/>
    <n v="-71.469660000000005"/>
    <n v="103"/>
    <n v="0"/>
    <m/>
    <s v="s/d"/>
    <m/>
    <m/>
    <m/>
    <m/>
    <m/>
    <m/>
    <x v="2"/>
    <m/>
    <x v="9"/>
    <s v="Futaleufu"/>
    <m/>
    <m/>
    <s v="C:\Users\mjover\Documents\DATOS SIAS\Chubut\2da entrega"/>
  </r>
  <r>
    <n v="-43.0595"/>
    <n v="-71.47139"/>
    <n v="104"/>
    <n v="12"/>
    <m/>
    <s v="2,00"/>
    <m/>
    <m/>
    <m/>
    <m/>
    <m/>
    <m/>
    <x v="2"/>
    <m/>
    <x v="9"/>
    <s v="Futaleufu"/>
    <m/>
    <m/>
    <s v="C:\Users\mjover\Documents\DATOS SIAS\Chubut\2da entrega"/>
  </r>
  <r>
    <n v="-43.073970000000003"/>
    <n v="-71.464110000000005"/>
    <n v="105"/>
    <n v="11.5"/>
    <m/>
    <s v="2,50"/>
    <m/>
    <m/>
    <m/>
    <m/>
    <m/>
    <m/>
    <x v="2"/>
    <m/>
    <x v="9"/>
    <s v="Futaleufu"/>
    <m/>
    <m/>
    <s v="C:\Users\mjover\Documents\DATOS SIAS\Chubut\2da entrega"/>
  </r>
  <r>
    <n v="-43.088659999999997"/>
    <n v="-71.477829999999997"/>
    <n v="106"/>
    <n v="12"/>
    <m/>
    <s v="1,80"/>
    <m/>
    <m/>
    <m/>
    <m/>
    <m/>
    <m/>
    <x v="2"/>
    <m/>
    <x v="9"/>
    <s v="Futaleufu"/>
    <m/>
    <m/>
    <s v="C:\Users\mjover\Documents\DATOS SIAS\Chubut\2da entrega"/>
  </r>
  <r>
    <n v="-43.10192"/>
    <n v="-71.489170000000001"/>
    <n v="107"/>
    <n v="17"/>
    <m/>
    <s v="7,90"/>
    <m/>
    <m/>
    <m/>
    <m/>
    <m/>
    <m/>
    <x v="2"/>
    <m/>
    <x v="9"/>
    <s v="Futaleufu"/>
    <m/>
    <m/>
    <s v="C:\Users\mjover\Documents\DATOS SIAS\Chubut\2da entrega"/>
  </r>
  <r>
    <n v="-43.078330000000001"/>
    <n v="-71.466440000000006"/>
    <n v="108"/>
    <n v="0"/>
    <m/>
    <s v="s/d"/>
    <m/>
    <m/>
    <m/>
    <m/>
    <m/>
    <m/>
    <x v="2"/>
    <m/>
    <x v="9"/>
    <s v="Futaleufu"/>
    <m/>
    <m/>
    <s v="C:\Users\mjover\Documents\DATOS SIAS\Chubut\2da entrega"/>
  </r>
  <r>
    <n v="-43.078499999999998"/>
    <n v="-71.466269999999994"/>
    <n v="109"/>
    <n v="0"/>
    <m/>
    <s v="s/d"/>
    <m/>
    <m/>
    <m/>
    <m/>
    <m/>
    <m/>
    <x v="2"/>
    <m/>
    <x v="9"/>
    <s v="Futaleufu"/>
    <m/>
    <m/>
    <s v="C:\Users\mjover\Documents\DATOS SIAS\Chubut\2da entrega"/>
  </r>
  <r>
    <n v="-43.091189999999997"/>
    <n v="-71.463719999999995"/>
    <n v="110"/>
    <n v="0"/>
    <m/>
    <s v="s/d"/>
    <m/>
    <m/>
    <m/>
    <m/>
    <m/>
    <m/>
    <x v="2"/>
    <m/>
    <x v="9"/>
    <s v="Futaleufu"/>
    <m/>
    <m/>
    <s v="C:\Users\mjover\Documents\DATOS SIAS\Chubut\2da entrega"/>
  </r>
  <r>
    <n v="-43.107750000000003"/>
    <n v="-71.468829999999997"/>
    <n v="111"/>
    <n v="14"/>
    <m/>
    <s v="0,00"/>
    <m/>
    <m/>
    <m/>
    <m/>
    <m/>
    <m/>
    <x v="2"/>
    <m/>
    <x v="9"/>
    <s v="Futaleufu"/>
    <m/>
    <m/>
    <s v="C:\Users\mjover\Documents\DATOS SIAS\Chubut\2da entrega"/>
  </r>
  <r>
    <n v="-43.103020000000001"/>
    <n v="-71.489800000000002"/>
    <n v="112"/>
    <n v="10"/>
    <m/>
    <s v="1,60"/>
    <m/>
    <m/>
    <m/>
    <m/>
    <m/>
    <m/>
    <x v="2"/>
    <m/>
    <x v="9"/>
    <s v="Futaleufu"/>
    <m/>
    <m/>
    <s v="C:\Users\mjover\Documents\DATOS SIAS\Chubut\2da entrega"/>
  </r>
  <r>
    <n v="-43.133189999999999"/>
    <n v="-71.555769999999995"/>
    <n v="113"/>
    <n v="0"/>
    <m/>
    <s v="s/d"/>
    <m/>
    <m/>
    <m/>
    <m/>
    <m/>
    <m/>
    <x v="2"/>
    <m/>
    <x v="9"/>
    <s v="Futaleufu"/>
    <m/>
    <m/>
    <s v="C:\Users\mjover\Documents\DATOS SIAS\Chubut\2da entrega"/>
  </r>
  <r>
    <n v="-43.101799999999997"/>
    <n v="-71.464749999999995"/>
    <n v="114"/>
    <n v="13"/>
    <m/>
    <s v="3,00"/>
    <m/>
    <m/>
    <m/>
    <m/>
    <m/>
    <m/>
    <x v="2"/>
    <m/>
    <x v="9"/>
    <s v="Futaleufu"/>
    <m/>
    <m/>
    <s v="C:\Users\mjover\Documents\DATOS SIAS\Chubut\2da entrega"/>
  </r>
  <r>
    <n v="-43.102829999999997"/>
    <n v="-71.464799999999997"/>
    <n v="115"/>
    <n v="8"/>
    <m/>
    <s v="2,80"/>
    <m/>
    <m/>
    <m/>
    <m/>
    <m/>
    <m/>
    <x v="2"/>
    <m/>
    <x v="9"/>
    <s v="Futaleufu"/>
    <m/>
    <m/>
    <s v="C:\Users\mjover\Documents\DATOS SIAS\Chubut\2da entrega"/>
  </r>
  <r>
    <n v="-43.198830000000001"/>
    <n v="-71.617729999999995"/>
    <n v="116"/>
    <n v="15.5"/>
    <m/>
    <s v="1,50"/>
    <m/>
    <m/>
    <m/>
    <m/>
    <m/>
    <m/>
    <x v="2"/>
    <m/>
    <x v="9"/>
    <s v="Futaleufu"/>
    <m/>
    <m/>
    <s v="C:\Users\mjover\Documents\DATOS SIAS\Chubut\2da entrega"/>
  </r>
  <r>
    <n v="-43.191519999999997"/>
    <n v="-71.610110000000006"/>
    <n v="117"/>
    <n v="0"/>
    <m/>
    <s v="s/d"/>
    <m/>
    <m/>
    <m/>
    <m/>
    <m/>
    <m/>
    <x v="2"/>
    <m/>
    <x v="9"/>
    <s v="Futaleufu"/>
    <m/>
    <m/>
    <s v="C:\Users\mjover\Documents\DATOS SIAS\Chubut\2da entrega"/>
  </r>
  <r>
    <n v="-43.18244"/>
    <n v="-71.643190000000004"/>
    <n v="118"/>
    <n v="24"/>
    <m/>
    <s v="3,50"/>
    <m/>
    <m/>
    <m/>
    <m/>
    <m/>
    <m/>
    <x v="2"/>
    <m/>
    <x v="9"/>
    <s v="Futaleufu"/>
    <m/>
    <m/>
    <s v="C:\Users\mjover\Documents\DATOS SIAS\Chubut\2da entrega"/>
  </r>
  <r>
    <n v="-43.170659999999998"/>
    <n v="-71.647880000000001"/>
    <n v="119"/>
    <n v="0"/>
    <m/>
    <s v="s/d"/>
    <m/>
    <m/>
    <m/>
    <m/>
    <m/>
    <m/>
    <x v="2"/>
    <m/>
    <x v="9"/>
    <s v="Futaleufu"/>
    <m/>
    <m/>
    <s v="C:\Users\mjover\Documents\DATOS SIAS\Chubut\2da entrega"/>
  </r>
  <r>
    <n v="-43.183970000000002"/>
    <n v="-71.640439999999998"/>
    <n v="120"/>
    <n v="0"/>
    <m/>
    <s v="0,00"/>
    <m/>
    <m/>
    <m/>
    <m/>
    <m/>
    <m/>
    <x v="2"/>
    <m/>
    <x v="9"/>
    <s v="Futaleufu"/>
    <m/>
    <m/>
    <s v="C:\Users\mjover\Documents\DATOS SIAS\Chubut\2da entrega"/>
  </r>
  <r>
    <n v="-43.478079999999999"/>
    <n v="-70.797219999999996"/>
    <n v="121"/>
    <n v="33.5"/>
    <m/>
    <s v="18,00"/>
    <m/>
    <m/>
    <m/>
    <m/>
    <m/>
    <m/>
    <x v="2"/>
    <m/>
    <x v="9"/>
    <s v="langui¤eo"/>
    <m/>
    <m/>
    <s v="C:\Users\mjover\Documents\DATOS SIAS\Chubut\2da entrega"/>
  </r>
  <r>
    <n v="-43.492660000000001"/>
    <n v="-70.810659999999999"/>
    <n v="122"/>
    <n v="0"/>
    <m/>
    <s v="s/d"/>
    <m/>
    <m/>
    <m/>
    <m/>
    <m/>
    <m/>
    <x v="2"/>
    <m/>
    <x v="9"/>
    <s v="langui¤eo"/>
    <m/>
    <m/>
    <s v="C:\Users\mjover\Documents\DATOS SIAS\Chubut\2da entrega"/>
  </r>
  <r>
    <n v="-43.499499999999998"/>
    <n v="-70.805800000000005"/>
    <n v="123"/>
    <n v="0"/>
    <m/>
    <s v="s/d"/>
    <m/>
    <m/>
    <m/>
    <m/>
    <m/>
    <m/>
    <x v="2"/>
    <m/>
    <x v="9"/>
    <s v="langui¤eo"/>
    <m/>
    <m/>
    <s v="C:\Users\mjover\Documents\DATOS SIAS\Chubut\2da entrega"/>
  </r>
  <r>
    <n v="-43.500300000000003"/>
    <n v="-70.803610000000006"/>
    <n v="124"/>
    <n v="0"/>
    <m/>
    <s v="0,00"/>
    <m/>
    <m/>
    <m/>
    <m/>
    <m/>
    <m/>
    <x v="2"/>
    <m/>
    <x v="9"/>
    <s v="langui¤eo"/>
    <m/>
    <m/>
    <s v="C:\Users\mjover\Documents\DATOS SIAS\Chubut\2da entrega"/>
  </r>
  <r>
    <n v="-43.621049999999997"/>
    <n v="-70.117750000000001"/>
    <n v="125"/>
    <n v="24.8"/>
    <m/>
    <s v="8,10"/>
    <m/>
    <m/>
    <m/>
    <m/>
    <m/>
    <m/>
    <x v="2"/>
    <m/>
    <x v="9"/>
    <s v="langui¤eo"/>
    <m/>
    <m/>
    <s v="C:\Users\mjover\Documents\DATOS SIAS\Chubut\2da entrega"/>
  </r>
  <r>
    <n v="-43.622410000000002"/>
    <n v="-70.118520000000004"/>
    <n v="126"/>
    <n v="23"/>
    <m/>
    <s v="8,10"/>
    <m/>
    <m/>
    <m/>
    <m/>
    <m/>
    <m/>
    <x v="2"/>
    <m/>
    <x v="9"/>
    <s v="langui¤eo"/>
    <m/>
    <m/>
    <s v="C:\Users\mjover\Documents\DATOS SIAS\Chubut\2da entrega"/>
  </r>
  <r>
    <n v="-43.748359999999998"/>
    <n v="-69.653109999999998"/>
    <n v="127"/>
    <n v="0"/>
    <m/>
    <s v="s/d"/>
    <m/>
    <m/>
    <m/>
    <m/>
    <m/>
    <m/>
    <x v="2"/>
    <m/>
    <x v="9"/>
    <s v="langui¤eo"/>
    <m/>
    <m/>
    <s v="C:\Users\mjover\Documents\DATOS SIAS\Chubut\2da entrega"/>
  </r>
  <r>
    <n v="-43.753399999999999"/>
    <n v="-66.874120000000005"/>
    <n v="128"/>
    <n v="150"/>
    <m/>
    <s v="0,00"/>
    <m/>
    <m/>
    <m/>
    <m/>
    <m/>
    <m/>
    <x v="2"/>
    <m/>
    <x v="9"/>
    <s v="Martires"/>
    <m/>
    <m/>
    <s v="C:\Users\mjover\Documents\DATOS SIAS\Chubut\2da entrega"/>
  </r>
  <r>
    <n v="-43.72336"/>
    <n v="-66.806439999999995"/>
    <n v="129"/>
    <n v="120"/>
    <m/>
    <s v="0,00"/>
    <m/>
    <m/>
    <m/>
    <m/>
    <m/>
    <m/>
    <x v="2"/>
    <m/>
    <x v="9"/>
    <s v="Martires"/>
    <m/>
    <m/>
    <s v="C:\Users\mjover\Documents\DATOS SIAS\Chubut\2da entrega"/>
  </r>
  <r>
    <n v="-43.882550000000002"/>
    <n v="-68.409829999999999"/>
    <n v="130"/>
    <n v="0"/>
    <m/>
    <s v="s/d"/>
    <m/>
    <m/>
    <m/>
    <m/>
    <m/>
    <m/>
    <x v="2"/>
    <m/>
    <x v="9"/>
    <s v="Paso de Indios"/>
    <m/>
    <m/>
    <s v="C:\Users\mjover\Documents\DATOS SIAS\Chubut\2da entrega"/>
  </r>
  <r>
    <n v="-43.88044"/>
    <n v="-68.412080000000003"/>
    <n v="131"/>
    <n v="0"/>
    <m/>
    <s v="s/d"/>
    <m/>
    <m/>
    <m/>
    <m/>
    <m/>
    <m/>
    <x v="2"/>
    <m/>
    <x v="9"/>
    <s v="Paso de Indios"/>
    <m/>
    <m/>
    <s v="C:\Users\mjover\Documents\DATOS SIAS\Chubut\2da entrega"/>
  </r>
  <r>
    <n v="-43.421120000000002"/>
    <n v="-69.162800000000004"/>
    <n v="132"/>
    <n v="13.5"/>
    <m/>
    <s v="9,00"/>
    <m/>
    <m/>
    <m/>
    <m/>
    <m/>
    <m/>
    <x v="2"/>
    <m/>
    <x v="9"/>
    <s v="Paso de Indios"/>
    <m/>
    <m/>
    <s v="C:\Users\mjover\Documents\DATOS SIAS\Chubut\2da entrega"/>
  </r>
  <r>
    <n v="-43.418900000000001"/>
    <n v="-69.160390000000007"/>
    <n v="133"/>
    <n v="12"/>
    <m/>
    <s v="5,00"/>
    <m/>
    <m/>
    <m/>
    <m/>
    <m/>
    <m/>
    <x v="2"/>
    <m/>
    <x v="9"/>
    <s v="Paso de Indios"/>
    <m/>
    <m/>
    <s v="C:\Users\mjover\Documents\DATOS SIAS\Chubut\2da entrega"/>
  </r>
  <r>
    <n v="-43.0901"/>
    <n v="-68.544210000000007"/>
    <n v="134"/>
    <n v="9.5"/>
    <m/>
    <s v="0,00"/>
    <m/>
    <m/>
    <m/>
    <m/>
    <m/>
    <m/>
    <x v="2"/>
    <m/>
    <x v="9"/>
    <s v="Gastre"/>
    <m/>
    <m/>
    <s v="C:\Users\mjover\Documents\DATOS SIAS\Chubut\2da entrega"/>
  </r>
  <r>
    <n v="-43.089359999999999"/>
    <n v="-68.543530000000004"/>
    <n v="135"/>
    <n v="9"/>
    <m/>
    <s v="3,50"/>
    <m/>
    <m/>
    <m/>
    <m/>
    <m/>
    <m/>
    <x v="2"/>
    <m/>
    <x v="9"/>
    <s v="Gastre"/>
    <m/>
    <m/>
    <s v="C:\Users\mjover\Documents\DATOS SIAS\Chubut\2da entrega"/>
  </r>
  <r>
    <n v="-45.714894809310003"/>
    <n v="-67.783372117829998"/>
    <s v="(C-44 A)"/>
    <m/>
    <m/>
    <m/>
    <m/>
    <m/>
    <m/>
    <m/>
    <m/>
    <m/>
    <x v="221"/>
    <m/>
    <x v="9"/>
    <m/>
    <m/>
    <m/>
    <s v="Hay un campo que se llama N_Corregido"/>
  </r>
  <r>
    <n v="-45.712922618509999"/>
    <n v="-67.777641536239997"/>
    <s v="(C-43 A)"/>
    <m/>
    <m/>
    <m/>
    <m/>
    <m/>
    <m/>
    <m/>
    <m/>
    <m/>
    <x v="221"/>
    <m/>
    <x v="9"/>
    <m/>
    <m/>
    <m/>
    <s v="Hay un campo que se llama N_Corregido"/>
  </r>
  <r>
    <n v="-45.70020038314"/>
    <n v="-67.752224874809997"/>
    <s v="(C-49 A)"/>
    <m/>
    <m/>
    <m/>
    <m/>
    <m/>
    <m/>
    <m/>
    <m/>
    <m/>
    <x v="221"/>
    <m/>
    <x v="9"/>
    <m/>
    <m/>
    <m/>
    <s v="Hay un campo que se llama N_Corregido"/>
  </r>
  <r>
    <n v="-45.699228147169997"/>
    <n v="-67.759669316910006"/>
    <s v="(C-48 A)"/>
    <m/>
    <m/>
    <m/>
    <m/>
    <m/>
    <m/>
    <m/>
    <m/>
    <m/>
    <x v="221"/>
    <m/>
    <x v="9"/>
    <m/>
    <m/>
    <m/>
    <s v="Hay un campo que se llama N_Corregido"/>
  </r>
  <r>
    <n v="-45.701505908309997"/>
    <n v="-67.742863711479998"/>
    <s v="(C-86 A)"/>
    <m/>
    <m/>
    <m/>
    <m/>
    <m/>
    <m/>
    <m/>
    <m/>
    <m/>
    <x v="221"/>
    <m/>
    <x v="9"/>
    <m/>
    <m/>
    <m/>
    <s v="Hay un campo que se llama N_Corregido"/>
  </r>
  <r>
    <n v="-45.668728162240001"/>
    <n v="-67.75203038027"/>
    <s v="(C-59 A)"/>
    <m/>
    <m/>
    <m/>
    <m/>
    <m/>
    <m/>
    <m/>
    <m/>
    <m/>
    <x v="221"/>
    <m/>
    <x v="9"/>
    <m/>
    <m/>
    <m/>
    <s v="Hay un campo que se llama N_Corregido"/>
  </r>
  <r>
    <n v="-45.675394795270002"/>
    <n v="-67.744197101919994"/>
    <s v="(C-10 A)"/>
    <m/>
    <m/>
    <m/>
    <m/>
    <m/>
    <m/>
    <m/>
    <m/>
    <m/>
    <x v="221"/>
    <m/>
    <x v="9"/>
    <m/>
    <m/>
    <m/>
    <s v="Hay un campo que se llama N_Corregido"/>
  </r>
  <r>
    <n v="-45.667728188609999"/>
    <n v="-67.742030437419999"/>
    <s v="(C-33 A)"/>
    <m/>
    <m/>
    <m/>
    <m/>
    <m/>
    <m/>
    <m/>
    <m/>
    <m/>
    <x v="221"/>
    <m/>
    <x v="9"/>
    <m/>
    <m/>
    <m/>
    <s v="Hay un campo que se llama N_Corregido"/>
  </r>
  <r>
    <n v="-45.663089295349998"/>
    <n v="-67.742474906339993"/>
    <s v="(C-61 A)"/>
    <m/>
    <m/>
    <m/>
    <m/>
    <m/>
    <m/>
    <m/>
    <m/>
    <m/>
    <x v="221"/>
    <m/>
    <x v="9"/>
    <m/>
    <m/>
    <m/>
    <s v="Hay un campo que se llama N_Corregido"/>
  </r>
  <r>
    <n v="-45.681978177010002"/>
    <n v="-67.725558158219997"/>
    <s v="(L-22)"/>
    <m/>
    <m/>
    <m/>
    <m/>
    <m/>
    <m/>
    <m/>
    <m/>
    <m/>
    <x v="221"/>
    <m/>
    <x v="9"/>
    <m/>
    <m/>
    <m/>
    <s v="Hay un campo que se llama N_Corregido"/>
  </r>
  <r>
    <n v="-45.689839305989999"/>
    <n v="-67.667280401279996"/>
    <s v="(Man-02)"/>
    <m/>
    <m/>
    <m/>
    <m/>
    <m/>
    <m/>
    <m/>
    <m/>
    <m/>
    <x v="221"/>
    <m/>
    <x v="9"/>
    <m/>
    <m/>
    <m/>
    <s v="Hay un campo que se llama N_Corregido"/>
  </r>
  <r>
    <n v="-45.648367079339998"/>
    <n v="-67.655474780000006"/>
    <s v="(C-53 A)"/>
    <m/>
    <m/>
    <m/>
    <m/>
    <m/>
    <m/>
    <m/>
    <m/>
    <m/>
    <x v="221"/>
    <m/>
    <x v="9"/>
    <m/>
    <m/>
    <m/>
    <s v="Hay un campo que se llama N_Corregido"/>
  </r>
  <r>
    <n v="-45.64856146164"/>
    <n v="-67.649224858919993"/>
    <s v="(C-54 A)"/>
    <m/>
    <m/>
    <m/>
    <m/>
    <m/>
    <m/>
    <m/>
    <m/>
    <m/>
    <x v="221"/>
    <m/>
    <x v="9"/>
    <m/>
    <m/>
    <m/>
    <s v="Hay un campo que se llama N_Corregido"/>
  </r>
  <r>
    <n v="-45.649089285419997"/>
    <n v="-67.638474791470003"/>
    <s v="(C-56 A)"/>
    <m/>
    <m/>
    <m/>
    <m/>
    <m/>
    <m/>
    <m/>
    <m/>
    <m/>
    <x v="221"/>
    <m/>
    <x v="9"/>
    <m/>
    <m/>
    <m/>
    <s v="Hay un campo que se llama N_Corregido"/>
  </r>
  <r>
    <n v="-45.684755944450004"/>
    <n v="-67.706780439400006"/>
    <s v="(0-27)"/>
    <m/>
    <m/>
    <m/>
    <m/>
    <m/>
    <m/>
    <m/>
    <m/>
    <m/>
    <x v="221"/>
    <m/>
    <x v="9"/>
    <m/>
    <m/>
    <m/>
    <s v="Hay un campo que se llama N_Corregido"/>
  </r>
  <r>
    <n v="-45.682089239290001"/>
    <n v="-67.71908598668"/>
    <s v="(L-11)"/>
    <m/>
    <m/>
    <m/>
    <m/>
    <m/>
    <m/>
    <m/>
    <m/>
    <m/>
    <x v="221"/>
    <m/>
    <x v="9"/>
    <m/>
    <m/>
    <m/>
    <s v="Hay un campo que se llama N_Corregido"/>
  </r>
  <r>
    <n v="-45.68481151452"/>
    <n v="-67.712224880989993"/>
    <s v="(O-22)"/>
    <m/>
    <m/>
    <m/>
    <m/>
    <m/>
    <m/>
    <m/>
    <m/>
    <m/>
    <x v="221"/>
    <m/>
    <x v="9"/>
    <m/>
    <m/>
    <m/>
    <s v="Hay un campo que se llama N_Corregido"/>
  </r>
  <r>
    <n v="-45.691672621990001"/>
    <n v="-67.704391516719994"/>
    <s v="(Man-01)"/>
    <m/>
    <m/>
    <m/>
    <m/>
    <m/>
    <m/>
    <m/>
    <m/>
    <m/>
    <x v="221"/>
    <m/>
    <x v="9"/>
    <m/>
    <m/>
    <m/>
    <s v="Hay un campo que se llama N_Corregido"/>
  </r>
  <r>
    <n v="-45.665533719540001"/>
    <n v="-67.678502678019996"/>
    <s v="(C-37 A)"/>
    <m/>
    <m/>
    <m/>
    <m/>
    <m/>
    <m/>
    <m/>
    <m/>
    <m/>
    <x v="221"/>
    <m/>
    <x v="9"/>
    <m/>
    <m/>
    <m/>
    <s v="Hay un campo que se llama N_Corregido"/>
  </r>
  <r>
    <n v="-45.665033714339998"/>
    <n v="-67.684752562520003"/>
    <s v="(C-36 A)"/>
    <m/>
    <m/>
    <m/>
    <m/>
    <m/>
    <m/>
    <m/>
    <m/>
    <m/>
    <x v="221"/>
    <m/>
    <x v="9"/>
    <m/>
    <m/>
    <m/>
    <s v="Hay un campo que se llama N_Corregido"/>
  </r>
  <r>
    <n v="-45.661811452979997"/>
    <n v="-67.699308204640005"/>
    <s v="(C-35 A)"/>
    <m/>
    <m/>
    <m/>
    <m/>
    <m/>
    <m/>
    <m/>
    <m/>
    <m/>
    <x v="221"/>
    <m/>
    <x v="9"/>
    <m/>
    <m/>
    <m/>
    <s v="Hay un campo que se llama N_Corregido"/>
  </r>
  <r>
    <n v="-45.663589311910002"/>
    <n v="-67.722169345189997"/>
    <s v="(C-9 A)"/>
    <m/>
    <m/>
    <m/>
    <m/>
    <m/>
    <m/>
    <m/>
    <m/>
    <m/>
    <x v="221"/>
    <m/>
    <x v="9"/>
    <m/>
    <m/>
    <m/>
    <s v="Hay un campo que se llama N_Corregido"/>
  </r>
  <r>
    <n v="-45.661450352529997"/>
    <n v="-67.705808219090002"/>
    <s v="(C-34 A)"/>
    <m/>
    <m/>
    <m/>
    <m/>
    <m/>
    <m/>
    <m/>
    <m/>
    <m/>
    <x v="221"/>
    <m/>
    <x v="9"/>
    <m/>
    <m/>
    <m/>
    <s v="Hay un campo que se llama N_Corregido"/>
  </r>
  <r>
    <n v="-45.657672597199998"/>
    <n v="-67.694891556089999"/>
    <s v="(C-2 A)"/>
    <m/>
    <m/>
    <m/>
    <m/>
    <m/>
    <m/>
    <m/>
    <m/>
    <m/>
    <x v="221"/>
    <m/>
    <x v="9"/>
    <m/>
    <m/>
    <m/>
    <s v="Hay un campo que se llama N_Corregido"/>
  </r>
  <r>
    <n v="-45.671644796800003"/>
    <n v="-67.748335921640006"/>
    <s v="(C-60 A)"/>
    <m/>
    <m/>
    <m/>
    <m/>
    <m/>
    <m/>
    <m/>
    <m/>
    <m/>
    <x v="221"/>
    <m/>
    <x v="9"/>
    <m/>
    <m/>
    <m/>
    <s v="Hay un campo que se llama N_Corregido"/>
  </r>
  <r>
    <n v="-45.640283682289997"/>
    <n v="-67.671113770000005"/>
    <s v="(C-50 A)"/>
    <m/>
    <m/>
    <m/>
    <m/>
    <m/>
    <m/>
    <m/>
    <m/>
    <m/>
    <x v="221"/>
    <m/>
    <x v="9"/>
    <m/>
    <m/>
    <m/>
    <s v="Hay un campo que se llama N_Corregido"/>
  </r>
  <r>
    <n v="-45.642894815449999"/>
    <n v="-67.666335999949993"/>
    <s v="(C-51 A)"/>
    <m/>
    <m/>
    <m/>
    <m/>
    <m/>
    <m/>
    <m/>
    <m/>
    <m/>
    <x v="221"/>
    <m/>
    <x v="9"/>
    <m/>
    <m/>
    <m/>
    <s v="Hay un campo que se llama N_Corregido"/>
  </r>
  <r>
    <n v="-45.650478117319999"/>
    <n v="-67.693669321149997"/>
    <s v="(C-91 A)"/>
    <m/>
    <m/>
    <m/>
    <m/>
    <m/>
    <m/>
    <m/>
    <m/>
    <m/>
    <x v="221"/>
    <m/>
    <x v="9"/>
    <m/>
    <m/>
    <m/>
    <s v="Hay un campo que se llama N_Corregido"/>
  </r>
  <r>
    <n v="-45.66139486966"/>
    <n v="-67.644974817990004"/>
    <s v="(C-57 A)"/>
    <m/>
    <m/>
    <m/>
    <m/>
    <m/>
    <m/>
    <m/>
    <m/>
    <m/>
    <x v="221"/>
    <m/>
    <x v="9"/>
    <m/>
    <m/>
    <m/>
    <s v="Hay un campo que se llama N_Corregido"/>
  </r>
  <r>
    <n v="-45.659617064179997"/>
    <n v="-67.653585972230005"/>
    <s v="(C-32 A)"/>
    <m/>
    <m/>
    <m/>
    <m/>
    <m/>
    <m/>
    <m/>
    <m/>
    <m/>
    <x v="221"/>
    <m/>
    <x v="9"/>
    <m/>
    <m/>
    <m/>
    <s v="Hay un campo que se llama N_Corregido"/>
  </r>
  <r>
    <n v="-45.652339280340001"/>
    <n v="-67.663613693070005"/>
    <s v="(C-90 A)"/>
    <m/>
    <m/>
    <m/>
    <m/>
    <m/>
    <m/>
    <m/>
    <m/>
    <m/>
    <x v="221"/>
    <m/>
    <x v="9"/>
    <m/>
    <m/>
    <m/>
    <s v="Hay un campo que se llama N_Corregido"/>
  </r>
  <r>
    <n v="-45.647728183520002"/>
    <n v="-67.643058210510006"/>
    <s v="(C-55 A)"/>
    <m/>
    <m/>
    <m/>
    <m/>
    <m/>
    <m/>
    <m/>
    <m/>
    <m/>
    <x v="221"/>
    <m/>
    <x v="9"/>
    <m/>
    <m/>
    <m/>
    <s v="Hay un campo que se llama N_Corregido"/>
  </r>
  <r>
    <n v="-45.644783722920003"/>
    <n v="-67.632474853830004"/>
    <s v="(C-77 A)"/>
    <m/>
    <m/>
    <m/>
    <m/>
    <m/>
    <m/>
    <m/>
    <m/>
    <m/>
    <x v="221"/>
    <m/>
    <x v="9"/>
    <m/>
    <m/>
    <m/>
    <s v="Hay un campo que se llama N_Corregido"/>
  </r>
  <r>
    <n v="-45.659061523369999"/>
    <n v="-67.624613778720004"/>
    <s v="(C-4A)"/>
    <m/>
    <m/>
    <m/>
    <m/>
    <m/>
    <m/>
    <m/>
    <m/>
    <m/>
    <x v="221"/>
    <m/>
    <x v="9"/>
    <m/>
    <m/>
    <m/>
    <s v="Hay un campo que se llama N_Corregido"/>
  </r>
  <r>
    <n v="-45.667644861740001"/>
    <n v="-67.758335979329999"/>
    <s v="(C-58 A)"/>
    <m/>
    <m/>
    <m/>
    <m/>
    <m/>
    <m/>
    <m/>
    <m/>
    <m/>
    <x v="221"/>
    <m/>
    <x v="9"/>
    <m/>
    <m/>
    <m/>
    <s v="Hay un campo que se llama N_Corregido"/>
  </r>
  <r>
    <n v="-45.710839296709999"/>
    <n v="-67.771835963819996"/>
    <s v="(C-38 A)"/>
    <m/>
    <m/>
    <m/>
    <m/>
    <m/>
    <m/>
    <m/>
    <m/>
    <m/>
    <x v="221"/>
    <m/>
    <x v="9"/>
    <m/>
    <m/>
    <m/>
    <s v="Hay un campo que se llama N_Corregido"/>
  </r>
  <r>
    <n v="-45.900296339619999"/>
    <n v="-69.005821577899994"/>
    <s v="AAGM-1"/>
    <s v="7,85"/>
    <m/>
    <m/>
    <m/>
    <m/>
    <m/>
    <m/>
    <m/>
    <m/>
    <x v="221"/>
    <m/>
    <x v="9"/>
    <m/>
    <m/>
    <m/>
    <s v="Hay un campo que se llama N_Corregido"/>
  </r>
  <r>
    <n v="-45.801947635090002"/>
    <n v="-68.954921434409997"/>
    <s v="AAGM-10"/>
    <s v="7,00"/>
    <m/>
    <m/>
    <m/>
    <m/>
    <m/>
    <m/>
    <m/>
    <m/>
    <x v="221"/>
    <m/>
    <x v="9"/>
    <m/>
    <m/>
    <m/>
    <s v="Hay un campo que se llama N_Corregido"/>
  </r>
  <r>
    <n v="-45.902054922440001"/>
    <n v="-69.01208981389"/>
    <s v="AAGM-11"/>
    <s v="9,60"/>
    <m/>
    <m/>
    <m/>
    <m/>
    <m/>
    <m/>
    <m/>
    <m/>
    <x v="221"/>
    <m/>
    <x v="9"/>
    <m/>
    <m/>
    <m/>
    <s v="Hay un campo que se llama N_Corregido"/>
  </r>
  <r>
    <n v="-45.956226396230001"/>
    <n v="-68.974936496319998"/>
    <s v="AAGM-12"/>
    <s v="10,00"/>
    <m/>
    <m/>
    <m/>
    <m/>
    <m/>
    <m/>
    <m/>
    <m/>
    <x v="221"/>
    <m/>
    <x v="9"/>
    <m/>
    <m/>
    <m/>
    <s v="Hay un campo que se llama N_Corregido"/>
  </r>
  <r>
    <n v="-45.955839837020001"/>
    <n v="-68.974279204390001"/>
    <s v="AAGM-13"/>
    <s v="4,00"/>
    <m/>
    <m/>
    <m/>
    <m/>
    <m/>
    <m/>
    <m/>
    <m/>
    <x v="221"/>
    <m/>
    <x v="9"/>
    <m/>
    <m/>
    <m/>
    <s v="Hay un campo que se llama N_Corregido"/>
  </r>
  <r>
    <n v="-45.902788578189998"/>
    <n v="-69.007266576429998"/>
    <s v="AAGM-14"/>
    <s v="8,65"/>
    <m/>
    <m/>
    <m/>
    <m/>
    <m/>
    <m/>
    <m/>
    <m/>
    <x v="221"/>
    <m/>
    <x v="9"/>
    <m/>
    <m/>
    <m/>
    <s v="Hay un campo que se llama N_Corregido"/>
  </r>
  <r>
    <n v="-45.900476170650002"/>
    <n v="-69.006147103499998"/>
    <s v="AAGM-15"/>
    <s v="10,50"/>
    <m/>
    <s v="8,70"/>
    <m/>
    <m/>
    <m/>
    <m/>
    <m/>
    <m/>
    <x v="221"/>
    <m/>
    <x v="9"/>
    <m/>
    <m/>
    <m/>
    <s v="Hay un campo que se llama N_Corregido"/>
  </r>
  <r>
    <n v="-45.900657690549998"/>
    <n v="-69.005080653579995"/>
    <s v="AAGM-16"/>
    <s v="10,50"/>
    <m/>
    <s v="7,80"/>
    <m/>
    <m/>
    <m/>
    <m/>
    <m/>
    <m/>
    <x v="221"/>
    <m/>
    <x v="9"/>
    <m/>
    <m/>
    <m/>
    <s v="Hay un campo que se llama N_Corregido"/>
  </r>
  <r>
    <n v="-45.802031612729998"/>
    <n v="-68.954105560919999"/>
    <s v="AAGM-2"/>
    <s v="6,50"/>
    <m/>
    <s v="0,00"/>
    <m/>
    <m/>
    <m/>
    <m/>
    <m/>
    <m/>
    <x v="221"/>
    <m/>
    <x v="9"/>
    <m/>
    <m/>
    <m/>
    <s v="Hay un campo que se llama N_Corregido"/>
  </r>
  <r>
    <n v="-45.899601237310002"/>
    <n v="-69.005852947229997"/>
    <s v="AAGM-3"/>
    <s v="8,80"/>
    <m/>
    <s v="7,30"/>
    <m/>
    <m/>
    <m/>
    <m/>
    <m/>
    <m/>
    <x v="221"/>
    <m/>
    <x v="9"/>
    <m/>
    <m/>
    <m/>
    <s v="Hay un campo que se llama N_Corregido"/>
  </r>
  <r>
    <n v="-45.900813000900001"/>
    <n v="-69.006397522130001"/>
    <s v="AAGM-4"/>
    <s v="8,70"/>
    <m/>
    <m/>
    <m/>
    <m/>
    <m/>
    <m/>
    <m/>
    <m/>
    <x v="221"/>
    <m/>
    <x v="9"/>
    <m/>
    <m/>
    <m/>
    <s v="Hay un campo que se llama N_Corregido"/>
  </r>
  <r>
    <n v="-45.900428366150003"/>
    <n v="-69.006697727439999"/>
    <s v="AAGM-5"/>
    <s v="9,00"/>
    <m/>
    <m/>
    <m/>
    <m/>
    <m/>
    <m/>
    <m/>
    <m/>
    <x v="221"/>
    <m/>
    <x v="9"/>
    <m/>
    <m/>
    <m/>
    <s v="Hay un campo que se llama N_Corregido"/>
  </r>
  <r>
    <n v="-45.900253186519997"/>
    <n v="-69.00686535589"/>
    <s v="AAGM-6"/>
    <s v="8,00"/>
    <m/>
    <m/>
    <m/>
    <m/>
    <m/>
    <m/>
    <m/>
    <m/>
    <x v="221"/>
    <m/>
    <x v="9"/>
    <m/>
    <m/>
    <m/>
    <s v="Hay un campo que se llama N_Corregido"/>
  </r>
  <r>
    <n v="-45.900651191960002"/>
    <n v="-69.007150836389997"/>
    <s v="AAGM-7"/>
    <s v="9,00"/>
    <m/>
    <m/>
    <m/>
    <m/>
    <m/>
    <m/>
    <m/>
    <m/>
    <x v="221"/>
    <m/>
    <x v="9"/>
    <m/>
    <m/>
    <m/>
    <s v="Hay un campo que se llama N_Corregido"/>
  </r>
  <r>
    <n v="-45.901378959159999"/>
    <n v="-69.007023998150004"/>
    <s v="AAGM-8"/>
    <s v="7,70"/>
    <m/>
    <m/>
    <m/>
    <m/>
    <m/>
    <m/>
    <m/>
    <m/>
    <x v="221"/>
    <m/>
    <x v="9"/>
    <m/>
    <m/>
    <m/>
    <s v="Hay un campo que se llama N_Corregido"/>
  </r>
  <r>
    <n v="-45.901480453220003"/>
    <n v="-69.008236242829994"/>
    <s v="AAGM-9"/>
    <s v="7,50"/>
    <m/>
    <m/>
    <m/>
    <m/>
    <m/>
    <m/>
    <m/>
    <m/>
    <x v="221"/>
    <m/>
    <x v="9"/>
    <m/>
    <m/>
    <m/>
    <s v="Hay un campo que se llama N_Corregido"/>
  </r>
  <r>
    <n v="-45.74119153945"/>
    <n v="-68.212569986429997"/>
    <s v="ACDM-1"/>
    <m/>
    <m/>
    <m/>
    <m/>
    <m/>
    <m/>
    <m/>
    <m/>
    <m/>
    <x v="221"/>
    <m/>
    <x v="9"/>
    <m/>
    <m/>
    <m/>
    <s v="Hay un campo que se llama N_Corregido"/>
  </r>
  <r>
    <n v="-45.733691053320001"/>
    <n v="-68.286133867299995"/>
    <s v="ACDM-10"/>
    <s v="3,70"/>
    <m/>
    <s v="0,80"/>
    <m/>
    <m/>
    <m/>
    <m/>
    <m/>
    <m/>
    <x v="221"/>
    <m/>
    <x v="9"/>
    <m/>
    <m/>
    <m/>
    <s v="Hay un campo que se llama N_Corregido"/>
  </r>
  <r>
    <n v="-45.761667423799999"/>
    <n v="-68.245784242010004"/>
    <s v="ACDM-11"/>
    <s v="7,70"/>
    <m/>
    <s v="4,70"/>
    <m/>
    <m/>
    <m/>
    <m/>
    <m/>
    <m/>
    <x v="221"/>
    <m/>
    <x v="9"/>
    <m/>
    <m/>
    <m/>
    <s v="Hay un campo que se llama N_Corregido"/>
  </r>
  <r>
    <n v="-45.750436921759999"/>
    <n v="-68.286173328749996"/>
    <s v="ACDM-12"/>
    <s v="7,60"/>
    <m/>
    <s v="6,00"/>
    <m/>
    <m/>
    <m/>
    <m/>
    <m/>
    <m/>
    <x v="221"/>
    <m/>
    <x v="9"/>
    <m/>
    <m/>
    <m/>
    <s v="Hay un campo que se llama N_Corregido"/>
  </r>
  <r>
    <n v="-45.752001390590003"/>
    <n v="-68.285705232249995"/>
    <s v="ACDM-13"/>
    <s v="6,00"/>
    <m/>
    <s v="4,00"/>
    <m/>
    <m/>
    <m/>
    <m/>
    <m/>
    <m/>
    <x v="221"/>
    <m/>
    <x v="9"/>
    <m/>
    <m/>
    <m/>
    <s v="Hay un campo que se llama N_Corregido"/>
  </r>
  <r>
    <n v="-45.751390792720002"/>
    <n v="-68.285682691109997"/>
    <s v="ACDM-14"/>
    <s v="6,30"/>
    <m/>
    <s v="4,20"/>
    <m/>
    <m/>
    <m/>
    <m/>
    <m/>
    <m/>
    <x v="221"/>
    <m/>
    <x v="9"/>
    <m/>
    <m/>
    <m/>
    <s v="Hay un campo que se llama N_Corregido"/>
  </r>
  <r>
    <n v="-45.754005140730001"/>
    <n v="-68.288559405800001"/>
    <s v="ACDM-15"/>
    <s v="7,60"/>
    <m/>
    <s v="5,10"/>
    <m/>
    <m/>
    <m/>
    <m/>
    <m/>
    <m/>
    <x v="221"/>
    <m/>
    <x v="9"/>
    <m/>
    <m/>
    <m/>
    <s v="Hay un campo que se llama N_Corregido"/>
  </r>
  <r>
    <n v="-45.753480981540001"/>
    <n v="-68.287377989809997"/>
    <s v="ACDM-16"/>
    <s v="7,60"/>
    <m/>
    <s v="5,40"/>
    <m/>
    <m/>
    <m/>
    <m/>
    <m/>
    <m/>
    <x v="221"/>
    <m/>
    <x v="9"/>
    <m/>
    <m/>
    <m/>
    <s v="Hay un campo que se llama N_Corregido"/>
  </r>
  <r>
    <n v="-45.754739193219997"/>
    <n v="-68.287313905670004"/>
    <s v="ACDM-17"/>
    <s v="9,10"/>
    <m/>
    <s v="6,10"/>
    <m/>
    <m/>
    <m/>
    <m/>
    <m/>
    <m/>
    <x v="221"/>
    <m/>
    <x v="9"/>
    <m/>
    <m/>
    <m/>
    <s v="Hay un campo que se llama N_Corregido"/>
  </r>
  <r>
    <n v="-45.732276801959998"/>
    <n v="-68.248810374719994"/>
    <s v="ACDM-18"/>
    <m/>
    <m/>
    <m/>
    <m/>
    <m/>
    <m/>
    <m/>
    <m/>
    <m/>
    <x v="221"/>
    <m/>
    <x v="9"/>
    <m/>
    <m/>
    <m/>
    <s v="Hay un campo que se llama N_Corregido"/>
  </r>
  <r>
    <n v="-45.752693035020002"/>
    <n v="-68.287381849520003"/>
    <s v="ACDM-19"/>
    <m/>
    <m/>
    <m/>
    <m/>
    <m/>
    <m/>
    <m/>
    <m/>
    <m/>
    <x v="221"/>
    <m/>
    <x v="9"/>
    <m/>
    <m/>
    <m/>
    <s v="Hay un campo que se llama N_Corregido"/>
  </r>
  <r>
    <n v="-45.740568090789999"/>
    <n v="-68.210961005300007"/>
    <s v="ACDM-2"/>
    <m/>
    <m/>
    <m/>
    <m/>
    <m/>
    <m/>
    <m/>
    <m/>
    <m/>
    <x v="221"/>
    <m/>
    <x v="9"/>
    <m/>
    <m/>
    <m/>
    <s v="Hay un campo que se llama N_Corregido"/>
  </r>
  <r>
    <n v="-45.730480093010001"/>
    <n v="-68.250019995330007"/>
    <s v="ACDM-20"/>
    <m/>
    <m/>
    <m/>
    <m/>
    <m/>
    <m/>
    <m/>
    <m/>
    <m/>
    <x v="221"/>
    <m/>
    <x v="9"/>
    <m/>
    <m/>
    <m/>
    <s v="Hay un campo que se llama N_Corregido"/>
  </r>
  <r>
    <n v="-45.738852057350002"/>
    <n v="-68.304018221350006"/>
    <s v="ACDM-21"/>
    <s v="8,00"/>
    <m/>
    <m/>
    <m/>
    <m/>
    <m/>
    <m/>
    <m/>
    <m/>
    <x v="221"/>
    <m/>
    <x v="9"/>
    <m/>
    <m/>
    <m/>
    <s v="Hay un campo que se llama N_Corregido"/>
  </r>
  <r>
    <n v="-45.741387631590001"/>
    <n v="-68.286110438590001"/>
    <s v="ACDM-22"/>
    <s v="6,00"/>
    <m/>
    <m/>
    <m/>
    <m/>
    <m/>
    <m/>
    <m/>
    <m/>
    <x v="221"/>
    <m/>
    <x v="9"/>
    <m/>
    <m/>
    <m/>
    <s v="Hay un campo que se llama N_Corregido"/>
  </r>
  <r>
    <n v="-45.732791152680001"/>
    <n v="-68.298538184880002"/>
    <s v="ACDM-23"/>
    <s v="7,30"/>
    <m/>
    <m/>
    <m/>
    <m/>
    <m/>
    <m/>
    <m/>
    <m/>
    <x v="221"/>
    <m/>
    <x v="9"/>
    <m/>
    <m/>
    <m/>
    <s v="Hay un campo que se llama N_Corregido"/>
  </r>
  <r>
    <n v="-45.738401383919999"/>
    <n v="-68.303264576469999"/>
    <s v="ACDM-24"/>
    <s v="12,00"/>
    <m/>
    <m/>
    <m/>
    <m/>
    <m/>
    <m/>
    <m/>
    <m/>
    <x v="221"/>
    <m/>
    <x v="9"/>
    <m/>
    <m/>
    <m/>
    <s v="Hay un campo que se llama N_Corregido"/>
  </r>
  <r>
    <n v="-45.75031503252"/>
    <n v="-68.289945308439997"/>
    <s v="ACDM-25"/>
    <s v="18,00"/>
    <m/>
    <m/>
    <m/>
    <m/>
    <m/>
    <m/>
    <m/>
    <m/>
    <x v="221"/>
    <m/>
    <x v="9"/>
    <m/>
    <m/>
    <m/>
    <s v="Hay un campo que se llama N_Corregido"/>
  </r>
  <r>
    <n v="-45.721278784059997"/>
    <n v="-68.259042922709995"/>
    <s v="ACDM-26"/>
    <s v="12,00"/>
    <m/>
    <m/>
    <m/>
    <m/>
    <m/>
    <m/>
    <m/>
    <m/>
    <x v="221"/>
    <m/>
    <x v="9"/>
    <m/>
    <m/>
    <m/>
    <s v="Hay un campo que se llama N_Corregido"/>
  </r>
  <r>
    <n v="-45.73933918126"/>
    <n v="-68.302206733559998"/>
    <s v="ACDM-27"/>
    <s v="15,00"/>
    <m/>
    <m/>
    <m/>
    <m/>
    <m/>
    <m/>
    <m/>
    <m/>
    <x v="221"/>
    <m/>
    <x v="9"/>
    <m/>
    <m/>
    <m/>
    <s v="Hay un campo que se llama N_Corregido"/>
  </r>
  <r>
    <n v="-45.759211882930003"/>
    <n v="-68.320092179840003"/>
    <s v="ACDM-28"/>
    <s v="15,00"/>
    <m/>
    <m/>
    <m/>
    <m/>
    <m/>
    <m/>
    <m/>
    <m/>
    <x v="221"/>
    <m/>
    <x v="9"/>
    <m/>
    <m/>
    <m/>
    <s v="Hay un campo que se llama N_Corregido"/>
  </r>
  <r>
    <n v="-45.730455330780003"/>
    <n v="-68.306382331310004"/>
    <s v="ACDM-29"/>
    <s v="13,00"/>
    <m/>
    <m/>
    <m/>
    <m/>
    <m/>
    <m/>
    <m/>
    <m/>
    <x v="221"/>
    <m/>
    <x v="9"/>
    <m/>
    <m/>
    <m/>
    <s v="Hay un campo que se llama N_Corregido"/>
  </r>
  <r>
    <n v="-45.737387532520003"/>
    <n v="-68.206924794830002"/>
    <s v="ACDM-3"/>
    <m/>
    <m/>
    <m/>
    <m/>
    <m/>
    <m/>
    <m/>
    <m/>
    <m/>
    <x v="221"/>
    <m/>
    <x v="9"/>
    <m/>
    <m/>
    <m/>
    <s v="Hay un campo que se llama N_Corregido"/>
  </r>
  <r>
    <n v="-45.721251468689999"/>
    <n v="-68.257025845629997"/>
    <s v="ACDM-30"/>
    <s v="11,00"/>
    <m/>
    <s v="0,00"/>
    <m/>
    <m/>
    <m/>
    <m/>
    <m/>
    <m/>
    <x v="221"/>
    <m/>
    <x v="9"/>
    <m/>
    <m/>
    <m/>
    <s v="Hay un campo que se llama N_Corregido"/>
  </r>
  <r>
    <n v="-45.721092836179999"/>
    <n v="-68.256539967549998"/>
    <s v="ACDM-31"/>
    <s v="30,00"/>
    <m/>
    <s v="23,70"/>
    <m/>
    <m/>
    <m/>
    <m/>
    <m/>
    <m/>
    <x v="221"/>
    <m/>
    <x v="9"/>
    <m/>
    <m/>
    <m/>
    <s v="Hay un campo que se llama N_Corregido"/>
  </r>
  <r>
    <n v="-45.723450311459999"/>
    <n v="-68.257831271249998"/>
    <s v="ACDM-32"/>
    <s v="30,00"/>
    <m/>
    <s v="26,60"/>
    <m/>
    <m/>
    <m/>
    <m/>
    <m/>
    <m/>
    <x v="221"/>
    <m/>
    <x v="9"/>
    <m/>
    <m/>
    <m/>
    <s v="Hay un campo que se llama N_Corregido"/>
  </r>
  <r>
    <n v="-45.722372205100001"/>
    <n v="-68.259957695129998"/>
    <s v="ACDM-33"/>
    <s v="30,00"/>
    <m/>
    <s v="26,00"/>
    <m/>
    <m/>
    <m/>
    <m/>
    <m/>
    <m/>
    <x v="221"/>
    <m/>
    <x v="9"/>
    <m/>
    <m/>
    <m/>
    <s v="Hay un campo que se llama N_Corregido"/>
  </r>
  <r>
    <n v="-45.731951519260001"/>
    <n v="-68.330997538809996"/>
    <s v="ACDM-34"/>
    <s v="14,50"/>
    <m/>
    <s v="3,45"/>
    <m/>
    <m/>
    <m/>
    <m/>
    <m/>
    <m/>
    <x v="221"/>
    <m/>
    <x v="9"/>
    <m/>
    <m/>
    <m/>
    <s v="Hay un campo que se llama N_Corregido"/>
  </r>
  <r>
    <n v="-45.729423691720001"/>
    <n v="-68.278871031579996"/>
    <s v="ACDM-35"/>
    <s v="14,00"/>
    <m/>
    <m/>
    <m/>
    <m/>
    <m/>
    <m/>
    <m/>
    <m/>
    <x v="221"/>
    <m/>
    <x v="9"/>
    <m/>
    <m/>
    <m/>
    <s v="Hay un campo que se llama N_Corregido"/>
  </r>
  <r>
    <n v="-45.756364984980003"/>
    <n v="-68.288888917410006"/>
    <s v="ACDM-36"/>
    <s v="11,50"/>
    <m/>
    <s v="6,24"/>
    <m/>
    <m/>
    <m/>
    <m/>
    <m/>
    <m/>
    <x v="221"/>
    <m/>
    <x v="9"/>
    <m/>
    <m/>
    <m/>
    <s v="Hay un campo que se llama N_Corregido"/>
  </r>
  <r>
    <n v="-45.756364984980003"/>
    <n v="-68.288888917410006"/>
    <s v="ACDM-37"/>
    <s v="19,50"/>
    <m/>
    <s v="14,65"/>
    <m/>
    <m/>
    <m/>
    <m/>
    <m/>
    <m/>
    <x v="221"/>
    <m/>
    <x v="9"/>
    <m/>
    <m/>
    <m/>
    <s v="Hay un campo que se llama N_Corregido"/>
  </r>
  <r>
    <n v="-45.752058155189999"/>
    <n v="-68.236000880700004"/>
    <s v="ACDM-44"/>
    <s v="13,50"/>
    <m/>
    <m/>
    <m/>
    <m/>
    <m/>
    <m/>
    <m/>
    <m/>
    <x v="221"/>
    <m/>
    <x v="9"/>
    <m/>
    <m/>
    <m/>
    <s v="Hay un campo que se llama N_Corregido"/>
  </r>
  <r>
    <n v="-45.751612789980001"/>
    <n v="-68.236417192909997"/>
    <s v="ACDM-45"/>
    <s v="9,50"/>
    <m/>
    <m/>
    <m/>
    <m/>
    <m/>
    <m/>
    <m/>
    <m/>
    <x v="221"/>
    <m/>
    <x v="9"/>
    <m/>
    <m/>
    <m/>
    <s v="Hay un campo que se llama N_Corregido"/>
  </r>
  <r>
    <n v="-45.753030466349998"/>
    <n v="-68.239167530849997"/>
    <s v="ACDM-46"/>
    <s v="17,50"/>
    <m/>
    <m/>
    <m/>
    <m/>
    <m/>
    <m/>
    <m/>
    <m/>
    <x v="221"/>
    <m/>
    <x v="9"/>
    <m/>
    <m/>
    <m/>
    <s v="Hay un campo que se llama N_Corregido"/>
  </r>
  <r>
    <n v="-45.75035168126"/>
    <n v="-68.287551088260003"/>
    <s v="ACDM-5"/>
    <m/>
    <m/>
    <m/>
    <m/>
    <m/>
    <m/>
    <m/>
    <m/>
    <m/>
    <x v="221"/>
    <m/>
    <x v="9"/>
    <m/>
    <m/>
    <m/>
    <s v="Hay un campo que se llama N_Corregido"/>
  </r>
  <r>
    <n v="-45.74999049553"/>
    <n v="-68.284995515450007"/>
    <s v="ACDM-6"/>
    <m/>
    <m/>
    <m/>
    <m/>
    <m/>
    <m/>
    <m/>
    <m/>
    <m/>
    <x v="221"/>
    <m/>
    <x v="9"/>
    <m/>
    <m/>
    <m/>
    <s v="Hay un campo que se llama N_Corregido"/>
  </r>
  <r>
    <n v="-45.710819703570003"/>
    <n v="-68.276647757429998"/>
    <s v="ACDM-7"/>
    <m/>
    <m/>
    <m/>
    <m/>
    <m/>
    <m/>
    <m/>
    <m/>
    <m/>
    <x v="221"/>
    <m/>
    <x v="9"/>
    <m/>
    <m/>
    <m/>
    <s v="Hay un campo que se llama N_Corregido"/>
  </r>
  <r>
    <n v="-45.732622323859999"/>
    <n v="-68.297330823600007"/>
    <s v="ACDM-8"/>
    <s v="7,60"/>
    <m/>
    <s v="0,00"/>
    <m/>
    <m/>
    <m/>
    <m/>
    <m/>
    <m/>
    <x v="221"/>
    <m/>
    <x v="9"/>
    <m/>
    <m/>
    <m/>
    <s v="Hay un campo que se llama N_Corregido"/>
  </r>
  <r>
    <n v="-45.740326006300002"/>
    <n v="-68.287457349839997"/>
    <s v="ACDM-9"/>
    <s v="3,60"/>
    <m/>
    <s v="1,20"/>
    <m/>
    <m/>
    <m/>
    <m/>
    <m/>
    <m/>
    <x v="221"/>
    <m/>
    <x v="9"/>
    <m/>
    <m/>
    <m/>
    <s v="Hay un campo que se llama N_Corregido"/>
  </r>
  <r>
    <n v="-45.782948472800001"/>
    <n v="-68.29002351279"/>
    <s v="ACGM-1"/>
    <m/>
    <m/>
    <m/>
    <m/>
    <m/>
    <m/>
    <m/>
    <m/>
    <m/>
    <x v="221"/>
    <m/>
    <x v="9"/>
    <m/>
    <m/>
    <m/>
    <s v="Hay un campo que se llama N_Corregido"/>
  </r>
  <r>
    <n v="-45.785715868449998"/>
    <n v="-68.287706921850003"/>
    <s v="ACGM-2"/>
    <m/>
    <m/>
    <m/>
    <m/>
    <m/>
    <m/>
    <m/>
    <m/>
    <m/>
    <x v="221"/>
    <m/>
    <x v="9"/>
    <m/>
    <m/>
    <m/>
    <s v="Hay un campo que se llama N_Corregido"/>
  </r>
  <r>
    <n v="-45.798567817289999"/>
    <n v="-68.292784755919996"/>
    <s v="ACGM-3"/>
    <s v="8,00"/>
    <m/>
    <m/>
    <m/>
    <m/>
    <m/>
    <m/>
    <m/>
    <m/>
    <x v="221"/>
    <m/>
    <x v="9"/>
    <m/>
    <m/>
    <m/>
    <s v="Hay un campo que se llama N_Corregido"/>
  </r>
  <r>
    <n v="-45.771309562859997"/>
    <n v="-68.249623985379998"/>
    <s v="ACGM-4"/>
    <s v="15,00"/>
    <m/>
    <s v="12,52"/>
    <m/>
    <m/>
    <m/>
    <m/>
    <m/>
    <m/>
    <x v="221"/>
    <m/>
    <x v="9"/>
    <m/>
    <m/>
    <m/>
    <s v="Hay un campo que se llama N_Corregido"/>
  </r>
  <r>
    <n v="-45.795614697890002"/>
    <n v="-68.249554037989995"/>
    <s v="ACGM-5"/>
    <s v="14,50"/>
    <m/>
    <s v="11,00"/>
    <m/>
    <m/>
    <m/>
    <m/>
    <m/>
    <m/>
    <x v="221"/>
    <m/>
    <x v="9"/>
    <m/>
    <m/>
    <m/>
    <s v="Hay un campo que se llama N_Corregido"/>
  </r>
  <r>
    <n v="-45.779990201609998"/>
    <n v="-68.406569549509996"/>
    <s v="ACGM-6"/>
    <m/>
    <m/>
    <m/>
    <m/>
    <m/>
    <m/>
    <m/>
    <m/>
    <m/>
    <x v="221"/>
    <m/>
    <x v="9"/>
    <m/>
    <m/>
    <m/>
    <s v="Hay un campo que se llama N_Corregido"/>
  </r>
  <r>
    <n v="-45.828038598180001"/>
    <n v="-68.520300831759997"/>
    <s v="ACPM-1"/>
    <s v="8,00"/>
    <m/>
    <m/>
    <m/>
    <m/>
    <m/>
    <m/>
    <m/>
    <m/>
    <x v="221"/>
    <m/>
    <x v="9"/>
    <m/>
    <m/>
    <m/>
    <s v="Hay un campo que se llama N_Corregido"/>
  </r>
  <r>
    <n v="-45.827012261729998"/>
    <n v="-68.519433505400002"/>
    <s v="ACPM-2"/>
    <s v="15,20"/>
    <m/>
    <m/>
    <m/>
    <m/>
    <m/>
    <m/>
    <m/>
    <m/>
    <x v="221"/>
    <m/>
    <x v="9"/>
    <m/>
    <m/>
    <m/>
    <s v="Hay un campo que se llama N_Corregido"/>
  </r>
  <r>
    <n v="-45.807309349779999"/>
    <n v="-68.497510684220003"/>
    <s v="ACPM-3"/>
    <s v="15,00"/>
    <m/>
    <m/>
    <m/>
    <m/>
    <m/>
    <m/>
    <m/>
    <m/>
    <x v="221"/>
    <m/>
    <x v="9"/>
    <m/>
    <m/>
    <m/>
    <s v="Hay un campo que se llama N_Corregido"/>
  </r>
  <r>
    <n v="-45.808139868609999"/>
    <n v="-68.495428355650006"/>
    <s v="ACPM-4"/>
    <s v="9,20"/>
    <m/>
    <m/>
    <m/>
    <m/>
    <m/>
    <m/>
    <m/>
    <m/>
    <x v="221"/>
    <m/>
    <x v="9"/>
    <m/>
    <m/>
    <m/>
    <s v="Hay un campo que se llama N_Corregido"/>
  </r>
  <r>
    <n v="-45.837114476309999"/>
    <n v="-68.498928533270004"/>
    <s v="ACPM-5"/>
    <s v="12,00"/>
    <m/>
    <s v="9,50"/>
    <m/>
    <m/>
    <m/>
    <m/>
    <m/>
    <m/>
    <x v="221"/>
    <m/>
    <x v="9"/>
    <m/>
    <m/>
    <m/>
    <s v="Hay un campo que se llama N_Corregido"/>
  </r>
  <r>
    <n v="-45.825782486130002"/>
    <n v="-68.521777627340001"/>
    <s v="ACPM-6"/>
    <s v="11,00"/>
    <m/>
    <m/>
    <m/>
    <m/>
    <m/>
    <m/>
    <m/>
    <m/>
    <x v="221"/>
    <m/>
    <x v="9"/>
    <m/>
    <m/>
    <m/>
    <s v="Hay un campo que se llama N_Corregido"/>
  </r>
  <r>
    <n v="-45.82534636255"/>
    <n v="-68.520009182539994"/>
    <s v="ACPM-7"/>
    <s v="9,00"/>
    <m/>
    <m/>
    <m/>
    <m/>
    <m/>
    <m/>
    <m/>
    <m/>
    <x v="221"/>
    <m/>
    <x v="9"/>
    <m/>
    <m/>
    <m/>
    <s v="Hay un campo que se llama N_Corregido"/>
  </r>
  <r>
    <n v="-45.618763700439999"/>
    <n v="-68.234179787870005"/>
    <s v="ACTM-1"/>
    <s v="8,00"/>
    <m/>
    <m/>
    <m/>
    <m/>
    <m/>
    <m/>
    <m/>
    <m/>
    <x v="221"/>
    <m/>
    <x v="9"/>
    <m/>
    <m/>
    <m/>
    <s v="Hay un campo que se llama N_Corregido"/>
  </r>
  <r>
    <n v="-45.63176105614"/>
    <n v="-68.216999345320005"/>
    <s v="ACTM-2"/>
    <s v="10,00"/>
    <m/>
    <m/>
    <m/>
    <m/>
    <m/>
    <m/>
    <m/>
    <m/>
    <x v="221"/>
    <m/>
    <x v="9"/>
    <m/>
    <m/>
    <m/>
    <s v="Hay un campo que se llama N_Corregido"/>
  </r>
  <r>
    <n v="-45.619072894250003"/>
    <n v="-68.234669725369997"/>
    <s v="ACTM-3"/>
    <s v="12,50"/>
    <m/>
    <m/>
    <m/>
    <m/>
    <m/>
    <m/>
    <m/>
    <m/>
    <x v="221"/>
    <m/>
    <x v="9"/>
    <m/>
    <m/>
    <m/>
    <s v="Hay un campo que se llama N_Corregido"/>
  </r>
  <r>
    <n v="-45.81383754022"/>
    <n v="-68.475434309350007"/>
    <s v="AEGM-1"/>
    <s v="18,00"/>
    <m/>
    <s v="15,40"/>
    <m/>
    <m/>
    <m/>
    <m/>
    <m/>
    <m/>
    <x v="221"/>
    <m/>
    <x v="9"/>
    <m/>
    <m/>
    <m/>
    <s v="Hay un campo que se llama N_Corregido"/>
  </r>
  <r>
    <n v="-45.800139680599997"/>
    <n v="-68.724791103819996"/>
    <s v="AHM-1"/>
    <s v="6,00"/>
    <m/>
    <s v="4,10"/>
    <m/>
    <m/>
    <m/>
    <m/>
    <m/>
    <m/>
    <x v="221"/>
    <m/>
    <x v="9"/>
    <m/>
    <m/>
    <m/>
    <s v="Hay un campo que se llama N_Corregido"/>
  </r>
  <r>
    <n v="-45.901718935680002"/>
    <n v="-68.267640916429997"/>
    <s v="AJM-1"/>
    <s v="21,00"/>
    <m/>
    <m/>
    <m/>
    <m/>
    <m/>
    <m/>
    <m/>
    <m/>
    <x v="221"/>
    <m/>
    <x v="9"/>
    <m/>
    <m/>
    <m/>
    <s v="Hay un campo que se llama N_Corregido"/>
  </r>
  <r>
    <n v="-45.902612999059997"/>
    <n v="-68.26567036966"/>
    <s v="AJM-2"/>
    <s v="20,00"/>
    <m/>
    <m/>
    <m/>
    <m/>
    <m/>
    <m/>
    <m/>
    <m/>
    <x v="221"/>
    <m/>
    <x v="9"/>
    <m/>
    <m/>
    <m/>
    <s v="Hay un campo que se llama N_Corregido"/>
  </r>
  <r>
    <n v="-45.690272396029997"/>
    <n v="-68.593002222359999"/>
    <s v="ALFM-1"/>
    <s v="6,00"/>
    <m/>
    <s v="0,00"/>
    <m/>
    <m/>
    <m/>
    <m/>
    <m/>
    <m/>
    <x v="221"/>
    <m/>
    <x v="9"/>
    <m/>
    <m/>
    <m/>
    <s v="Hay un campo que se llama N_Corregido"/>
  </r>
  <r>
    <n v="-45.690644580510003"/>
    <n v="-68.592135654559996"/>
    <s v="ALFM-2"/>
    <s v="6,10"/>
    <m/>
    <s v="0,00"/>
    <m/>
    <m/>
    <m/>
    <m/>
    <m/>
    <m/>
    <x v="221"/>
    <m/>
    <x v="9"/>
    <m/>
    <m/>
    <m/>
    <s v="Hay un campo que se llama N_Corregido"/>
  </r>
  <r>
    <n v="-45.670076986269997"/>
    <n v="-68.561845282159993"/>
    <s v="ALFM-3"/>
    <s v="7,60"/>
    <m/>
    <s v="0,00"/>
    <m/>
    <m/>
    <m/>
    <m/>
    <m/>
    <m/>
    <x v="221"/>
    <m/>
    <x v="9"/>
    <m/>
    <m/>
    <m/>
    <s v="Hay un campo que se llama N_Corregido"/>
  </r>
  <r>
    <n v="-45.685276873249997"/>
    <n v="-68.548558810879996"/>
    <s v="ALFM-4"/>
    <s v="8,00"/>
    <m/>
    <m/>
    <m/>
    <m/>
    <m/>
    <m/>
    <m/>
    <m/>
    <x v="221"/>
    <m/>
    <x v="9"/>
    <m/>
    <m/>
    <m/>
    <s v="Hay un campo que se llama N_Corregido"/>
  </r>
  <r>
    <n v="-45.69038589414"/>
    <n v="-68.592131244230004"/>
    <s v="ALFM-5"/>
    <s v="8,60"/>
    <m/>
    <m/>
    <m/>
    <m/>
    <m/>
    <m/>
    <m/>
    <m/>
    <x v="221"/>
    <m/>
    <x v="9"/>
    <m/>
    <m/>
    <m/>
    <s v="Hay un campo que se llama N_Corregido"/>
  </r>
  <r>
    <n v="-45.684905117180001"/>
    <n v="-68.54819723944"/>
    <s v="ALFM-6"/>
    <s v="6,60"/>
    <m/>
    <m/>
    <m/>
    <m/>
    <m/>
    <m/>
    <m/>
    <m/>
    <x v="221"/>
    <m/>
    <x v="9"/>
    <m/>
    <m/>
    <m/>
    <s v="Hay un campo que se llama N_Corregido"/>
  </r>
  <r>
    <n v="-45.686172543269997"/>
    <n v="-68.548762260930005"/>
    <s v="ALFM-7"/>
    <s v="30,00"/>
    <m/>
    <s v="-23,36"/>
    <m/>
    <m/>
    <m/>
    <m/>
    <m/>
    <m/>
    <x v="221"/>
    <m/>
    <x v="9"/>
    <m/>
    <m/>
    <m/>
    <s v="Hay un campo que se llama N_Corregido"/>
  </r>
  <r>
    <n v="-45.872858978780002"/>
    <n v="-68.479926415739996"/>
    <s v="ALMM-1"/>
    <s v="7,60"/>
    <m/>
    <s v="0,00"/>
    <m/>
    <m/>
    <m/>
    <m/>
    <m/>
    <m/>
    <x v="221"/>
    <m/>
    <x v="9"/>
    <m/>
    <m/>
    <m/>
    <s v="Hay un campo que se llama N_Corregido"/>
  </r>
  <r>
    <n v="-45.869701759850003"/>
    <n v="-68.423326587770006"/>
    <s v="ALMM-10"/>
    <s v="7,50"/>
    <m/>
    <m/>
    <m/>
    <m/>
    <m/>
    <m/>
    <m/>
    <m/>
    <x v="221"/>
    <m/>
    <x v="9"/>
    <m/>
    <m/>
    <m/>
    <s v="Hay un campo que se llama N_Corregido"/>
  </r>
  <r>
    <n v="-45.870285221300001"/>
    <n v="-68.429187587819996"/>
    <s v="ALMM-11"/>
    <s v="23,50"/>
    <m/>
    <m/>
    <m/>
    <m/>
    <m/>
    <m/>
    <m/>
    <m/>
    <x v="221"/>
    <m/>
    <x v="9"/>
    <m/>
    <m/>
    <m/>
    <s v="Hay un campo que se llama N_Corregido"/>
  </r>
  <r>
    <n v="-45.872140734139997"/>
    <n v="-68.481506372989998"/>
    <s v="ALMM-2"/>
    <s v="6,50"/>
    <m/>
    <s v="0,00"/>
    <m/>
    <m/>
    <m/>
    <m/>
    <m/>
    <m/>
    <x v="221"/>
    <m/>
    <x v="9"/>
    <m/>
    <m/>
    <m/>
    <s v="Hay un campo que se llama N_Corregido"/>
  </r>
  <r>
    <n v="-45.870290935089997"/>
    <n v="-68.426447716609999"/>
    <s v="ALMM-3"/>
    <s v="8,00"/>
    <m/>
    <m/>
    <m/>
    <m/>
    <m/>
    <m/>
    <m/>
    <m/>
    <x v="221"/>
    <m/>
    <x v="9"/>
    <m/>
    <m/>
    <m/>
    <s v="Hay un campo que se llama N_Corregido"/>
  </r>
  <r>
    <n v="-45.870352581219997"/>
    <n v="-68.425519772149997"/>
    <s v="ALMM-4"/>
    <s v="11,25"/>
    <m/>
    <m/>
    <m/>
    <m/>
    <m/>
    <m/>
    <m/>
    <m/>
    <x v="221"/>
    <m/>
    <x v="9"/>
    <m/>
    <m/>
    <m/>
    <s v="Hay un campo que se llama N_Corregido"/>
  </r>
  <r>
    <n v="-45.869536003119997"/>
    <n v="-68.425212903930003"/>
    <s v="ALMM-5"/>
    <s v="11,50"/>
    <m/>
    <m/>
    <m/>
    <m/>
    <m/>
    <m/>
    <m/>
    <m/>
    <x v="221"/>
    <m/>
    <x v="9"/>
    <m/>
    <m/>
    <m/>
    <s v="Hay un campo que se llama N_Corregido"/>
  </r>
  <r>
    <n v="-45.873028362809997"/>
    <n v="-68.478360826420001"/>
    <s v="ALMM-6"/>
    <s v="11,70"/>
    <m/>
    <m/>
    <m/>
    <m/>
    <m/>
    <m/>
    <m/>
    <m/>
    <x v="221"/>
    <m/>
    <x v="9"/>
    <m/>
    <m/>
    <m/>
    <s v="Hay un campo que se llama N_Corregido"/>
  </r>
  <r>
    <n v="-45.890119050929997"/>
    <n v="-68.424678654030004"/>
    <s v="ALMM-7"/>
    <s v="1,50"/>
    <m/>
    <s v="seco"/>
    <m/>
    <m/>
    <m/>
    <m/>
    <m/>
    <m/>
    <x v="221"/>
    <m/>
    <x v="9"/>
    <m/>
    <m/>
    <m/>
    <s v="Hay un campo que se llama N_Corregido"/>
  </r>
  <r>
    <n v="-45.861437373130002"/>
    <n v="-68.504867465380002"/>
    <s v="ALMM-8"/>
    <s v="24,00"/>
    <m/>
    <s v="-13,20"/>
    <m/>
    <m/>
    <m/>
    <m/>
    <m/>
    <m/>
    <x v="221"/>
    <m/>
    <x v="9"/>
    <m/>
    <m/>
    <m/>
    <s v="Hay un campo que se llama N_Corregido"/>
  </r>
  <r>
    <n v="-45.894248179149997"/>
    <n v="-68.455656509830007"/>
    <s v="ALMM-9"/>
    <s v="20,50"/>
    <m/>
    <m/>
    <m/>
    <m/>
    <m/>
    <m/>
    <m/>
    <m/>
    <x v="221"/>
    <m/>
    <x v="9"/>
    <m/>
    <m/>
    <m/>
    <s v="Hay un campo que se llama N_Corregido"/>
  </r>
  <r>
    <n v="-45.960013431230003"/>
    <n v="-68.683267959679995"/>
    <s v="AOM-1"/>
    <s v="7,60"/>
    <m/>
    <s v="0,00"/>
    <m/>
    <m/>
    <m/>
    <m/>
    <m/>
    <m/>
    <x v="221"/>
    <m/>
    <x v="9"/>
    <m/>
    <m/>
    <m/>
    <s v="Hay un campo que se llama N_Corregido"/>
  </r>
  <r>
    <n v="-45.960407039750002"/>
    <n v="-68.680809657769998"/>
    <s v="AOM-2"/>
    <s v="10,00"/>
    <m/>
    <m/>
    <m/>
    <m/>
    <m/>
    <m/>
    <m/>
    <m/>
    <x v="221"/>
    <m/>
    <x v="9"/>
    <m/>
    <m/>
    <m/>
    <s v="Hay un campo que se llama N_Corregido"/>
  </r>
  <r>
    <n v="-45.907134869209997"/>
    <n v="-68.623553560009995"/>
    <s v="AOM-3"/>
    <s v="10,00"/>
    <m/>
    <m/>
    <m/>
    <m/>
    <m/>
    <m/>
    <m/>
    <m/>
    <x v="221"/>
    <m/>
    <x v="9"/>
    <m/>
    <m/>
    <m/>
    <s v="Hay un campo que se llama N_Corregido"/>
  </r>
  <r>
    <n v="-45.931459575920002"/>
    <n v="-68.638042804609995"/>
    <s v="AOM-4"/>
    <s v="14,90"/>
    <m/>
    <m/>
    <m/>
    <m/>
    <m/>
    <m/>
    <m/>
    <m/>
    <x v="221"/>
    <m/>
    <x v="9"/>
    <m/>
    <m/>
    <m/>
    <s v="Hay un campo que se llama N_Corregido"/>
  </r>
  <r>
    <n v="-45.986972133389997"/>
    <n v="-68.643064903180004"/>
    <s v="AOM-5"/>
    <s v="24,00"/>
    <m/>
    <m/>
    <m/>
    <m/>
    <m/>
    <m/>
    <m/>
    <m/>
    <x v="221"/>
    <m/>
    <x v="9"/>
    <m/>
    <m/>
    <m/>
    <s v="Hay un campo que se llama N_Corregido"/>
  </r>
  <r>
    <n v="-45.744296103979998"/>
    <n v="-67.785908852749998"/>
    <s v="AOPM-1"/>
    <s v="9,60"/>
    <m/>
    <m/>
    <m/>
    <m/>
    <m/>
    <m/>
    <m/>
    <m/>
    <x v="221"/>
    <m/>
    <x v="9"/>
    <m/>
    <m/>
    <m/>
    <s v="Hay un campo que se llama N_Corregido"/>
  </r>
  <r>
    <n v="-45.745010090039997"/>
    <n v="-67.784535203090002"/>
    <s v="AOPM-2"/>
    <s v="8,40"/>
    <m/>
    <m/>
    <m/>
    <m/>
    <m/>
    <m/>
    <m/>
    <m/>
    <x v="221"/>
    <m/>
    <x v="9"/>
    <m/>
    <m/>
    <m/>
    <s v="Hay un campo que se llama N_Corregido"/>
  </r>
  <r>
    <n v="-45.745466793059997"/>
    <n v="-67.785660899020002"/>
    <s v="AOPM-3"/>
    <s v="6,60"/>
    <m/>
    <m/>
    <m/>
    <m/>
    <m/>
    <m/>
    <m/>
    <m/>
    <x v="221"/>
    <m/>
    <x v="9"/>
    <m/>
    <m/>
    <m/>
    <s v="Hay un campo que se llama N_Corregido"/>
  </r>
  <r>
    <n v="-45.745658068769998"/>
    <n v="-67.590288663059994"/>
    <s v="AOPM-4"/>
    <s v="5,00"/>
    <m/>
    <s v="1,55"/>
    <m/>
    <m/>
    <m/>
    <m/>
    <m/>
    <m/>
    <x v="221"/>
    <m/>
    <x v="9"/>
    <m/>
    <m/>
    <m/>
    <s v="Hay un campo que se llama N_Corregido"/>
  </r>
  <r>
    <n v="-45.749125662829996"/>
    <n v="-67.863284879790001"/>
    <s v="AOPM-5"/>
    <s v="5,00"/>
    <m/>
    <s v="1,52"/>
    <m/>
    <m/>
    <m/>
    <m/>
    <m/>
    <m/>
    <x v="221"/>
    <m/>
    <x v="9"/>
    <m/>
    <m/>
    <m/>
    <s v="Hay un campo que se llama N_Corregido"/>
  </r>
  <r>
    <n v="-45.763177251160002"/>
    <n v="-68.138247169660005"/>
    <s v="APM-1"/>
    <m/>
    <m/>
    <m/>
    <m/>
    <m/>
    <m/>
    <m/>
    <m/>
    <m/>
    <x v="221"/>
    <m/>
    <x v="9"/>
    <m/>
    <m/>
    <m/>
    <s v="Hay un campo que se llama N_Corregido"/>
  </r>
  <r>
    <n v="-45.668127907429998"/>
    <n v="-68.46948467304"/>
    <s v="ARCM-1"/>
    <s v="15,00"/>
    <m/>
    <m/>
    <m/>
    <m/>
    <m/>
    <m/>
    <m/>
    <m/>
    <x v="221"/>
    <m/>
    <x v="9"/>
    <m/>
    <m/>
    <m/>
    <s v="Hay un campo que se llama N_Corregido"/>
  </r>
  <r>
    <n v="-45.848775653019999"/>
    <n v="-68.331020070400001"/>
    <s v="ARM-1"/>
    <s v="12,00"/>
    <m/>
    <m/>
    <m/>
    <m/>
    <m/>
    <m/>
    <m/>
    <m/>
    <x v="221"/>
    <m/>
    <x v="9"/>
    <m/>
    <m/>
    <m/>
    <s v="Hay un campo que se llama N_Corregido"/>
  </r>
  <r>
    <n v="-45.830592707629997"/>
    <n v="-68.429560537390003"/>
    <s v="ARM-2"/>
    <s v="8,00"/>
    <m/>
    <m/>
    <m/>
    <m/>
    <m/>
    <m/>
    <m/>
    <m/>
    <x v="221"/>
    <m/>
    <x v="9"/>
    <m/>
    <m/>
    <m/>
    <s v="Hay un campo que se llama N_Corregido"/>
  </r>
  <r>
    <n v="-45.796618108840001"/>
    <n v="-68.416302323810001"/>
    <s v="ARM-3"/>
    <s v="11,00"/>
    <m/>
    <s v="5,17"/>
    <m/>
    <m/>
    <m/>
    <m/>
    <m/>
    <m/>
    <x v="221"/>
    <m/>
    <x v="9"/>
    <m/>
    <m/>
    <m/>
    <s v="Hay un campo que se llama N_Corregido"/>
  </r>
  <r>
    <n v="-45.811618299739997"/>
    <n v="-68.421079281109996"/>
    <s v="ARM-4"/>
    <s v="7,50"/>
    <m/>
    <m/>
    <m/>
    <m/>
    <m/>
    <m/>
    <m/>
    <m/>
    <x v="221"/>
    <m/>
    <x v="9"/>
    <m/>
    <m/>
    <m/>
    <s v="Hay un campo que se llama N_Corregido"/>
  </r>
  <r>
    <n v="-45.87545112678"/>
    <n v="-68.393631947220001"/>
    <s v="ARM-5"/>
    <m/>
    <m/>
    <m/>
    <m/>
    <m/>
    <m/>
    <m/>
    <m/>
    <m/>
    <x v="221"/>
    <m/>
    <x v="9"/>
    <m/>
    <m/>
    <m/>
    <s v="Hay un campo que se llama N_Corregido"/>
  </r>
  <r>
    <n v="-45.837498737259999"/>
    <n v="-68.092006316959996"/>
    <s v="ATM-1"/>
    <s v="7,60"/>
    <m/>
    <s v="7,00"/>
    <m/>
    <m/>
    <m/>
    <m/>
    <m/>
    <m/>
    <x v="221"/>
    <m/>
    <x v="9"/>
    <m/>
    <m/>
    <m/>
    <s v="Hay un campo que se llama N_Corregido"/>
  </r>
  <r>
    <n v="-45.890911719039998"/>
    <n v="-68.596068371300007"/>
    <s v="ATPM-1"/>
    <m/>
    <m/>
    <m/>
    <m/>
    <m/>
    <m/>
    <m/>
    <m/>
    <m/>
    <x v="221"/>
    <m/>
    <x v="9"/>
    <m/>
    <m/>
    <m/>
    <s v="Hay un campo que se llama N_Corregido"/>
  </r>
  <r>
    <n v="-45.890003896140001"/>
    <n v="-68.577133641160003"/>
    <s v="ATPM-2"/>
    <s v="8,00"/>
    <m/>
    <m/>
    <m/>
    <m/>
    <m/>
    <m/>
    <m/>
    <m/>
    <x v="221"/>
    <m/>
    <x v="9"/>
    <m/>
    <m/>
    <m/>
    <s v="Hay un campo que se llama N_Corregido"/>
  </r>
  <r>
    <n v="-45.882881541899998"/>
    <n v="-68.599939442990006"/>
    <s v="ATPM-3"/>
    <s v="7,40"/>
    <m/>
    <m/>
    <m/>
    <m/>
    <m/>
    <m/>
    <m/>
    <m/>
    <x v="221"/>
    <m/>
    <x v="9"/>
    <m/>
    <m/>
    <m/>
    <s v="Hay un campo que se llama N_Corregido"/>
  </r>
  <r>
    <n v="-45.890904346040003"/>
    <n v="-68.577143814709999"/>
    <s v="ATPM-4"/>
    <s v="5,00"/>
    <m/>
    <s v="3,18"/>
    <m/>
    <m/>
    <m/>
    <m/>
    <m/>
    <m/>
    <x v="221"/>
    <m/>
    <x v="9"/>
    <m/>
    <m/>
    <m/>
    <s v="Hay un campo que se llama N_Corregido"/>
  </r>
  <r>
    <n v="-45.883781357689998"/>
    <n v="-68.60074612164"/>
    <s v="ATPM-5"/>
    <s v="17,10"/>
    <m/>
    <m/>
    <m/>
    <m/>
    <m/>
    <m/>
    <m/>
    <m/>
    <x v="221"/>
    <m/>
    <x v="9"/>
    <m/>
    <m/>
    <m/>
    <s v="Hay un campo que se llama N_Corregido"/>
  </r>
  <r>
    <n v="-45.882320745329999"/>
    <n v="-68.598369923700005"/>
    <s v="ATPM-6"/>
    <s v="16,00"/>
    <m/>
    <m/>
    <m/>
    <m/>
    <m/>
    <m/>
    <m/>
    <m/>
    <x v="221"/>
    <m/>
    <x v="9"/>
    <m/>
    <m/>
    <m/>
    <s v="Hay un campo que se llama N_Corregido"/>
  </r>
  <r>
    <n v="-45.8831652609"/>
    <n v="-68.601059065070004"/>
    <s v="ATPM-7"/>
    <s v="20,00"/>
    <m/>
    <m/>
    <m/>
    <m/>
    <m/>
    <m/>
    <m/>
    <m/>
    <x v="221"/>
    <m/>
    <x v="9"/>
    <m/>
    <m/>
    <m/>
    <s v="Hay un campo que se llama N_Corregido"/>
  </r>
  <r>
    <n v="-45.787390736349998"/>
    <n v="-68.497819705980007"/>
    <s v="AVHM-1"/>
    <m/>
    <m/>
    <m/>
    <m/>
    <m/>
    <m/>
    <m/>
    <m/>
    <m/>
    <x v="221"/>
    <m/>
    <x v="9"/>
    <m/>
    <m/>
    <m/>
    <s v="Hay un campo que se llama N_Corregido"/>
  </r>
  <r>
    <n v="-45.752930172920003"/>
    <n v="-68.495514977849993"/>
    <s v="AVHM-10"/>
    <s v="5,20"/>
    <m/>
    <s v="3,70"/>
    <m/>
    <m/>
    <m/>
    <m/>
    <m/>
    <m/>
    <x v="221"/>
    <m/>
    <x v="9"/>
    <m/>
    <m/>
    <m/>
    <s v="Hay un campo que se llama N_Corregido"/>
  </r>
  <r>
    <n v="-45.797740976119997"/>
    <n v="-68.525089402500001"/>
    <s v="AVHM-11"/>
    <s v="7,60"/>
    <m/>
    <s v="5,10"/>
    <m/>
    <m/>
    <m/>
    <m/>
    <m/>
    <m/>
    <x v="221"/>
    <m/>
    <x v="9"/>
    <m/>
    <m/>
    <m/>
    <s v="Hay un campo que se llama N_Corregido"/>
  </r>
  <r>
    <n v="-45.807854535360001"/>
    <n v="-68.496052049019994"/>
    <s v="AVHM-12"/>
    <s v="7,60"/>
    <m/>
    <s v="6,00"/>
    <m/>
    <m/>
    <m/>
    <m/>
    <m/>
    <m/>
    <x v="221"/>
    <m/>
    <x v="9"/>
    <m/>
    <m/>
    <m/>
    <s v="Hay un campo que se llama N_Corregido"/>
  </r>
  <r>
    <n v="-45.751460865760002"/>
    <n v="-68.585919042650005"/>
    <s v="AVHM-13"/>
    <s v="5,20"/>
    <m/>
    <m/>
    <m/>
    <m/>
    <m/>
    <m/>
    <m/>
    <m/>
    <x v="221"/>
    <m/>
    <x v="9"/>
    <m/>
    <m/>
    <m/>
    <s v="Hay un campo que se llama N_Corregido"/>
  </r>
  <r>
    <n v="-45.751755825430003"/>
    <n v="-68.586822926989996"/>
    <s v="AVHM-14"/>
    <s v="5,60"/>
    <m/>
    <s v="0,00"/>
    <m/>
    <m/>
    <m/>
    <m/>
    <m/>
    <m/>
    <x v="221"/>
    <m/>
    <x v="9"/>
    <m/>
    <m/>
    <m/>
    <s v="Hay un campo que se llama N_Corregido"/>
  </r>
  <r>
    <n v="-45.752163802950001"/>
    <n v="-68.586388343389999"/>
    <s v="AVHM-15"/>
    <s v="5,00"/>
    <m/>
    <s v="0,00"/>
    <m/>
    <m/>
    <m/>
    <m/>
    <m/>
    <m/>
    <x v="221"/>
    <m/>
    <x v="9"/>
    <m/>
    <m/>
    <m/>
    <s v="Hay un campo que se llama N_Corregido"/>
  </r>
  <r>
    <n v="-45.751977521969998"/>
    <n v="-68.585905325829998"/>
    <s v="AVHM-16"/>
    <s v="5,00"/>
    <m/>
    <s v="0,00"/>
    <m/>
    <m/>
    <m/>
    <m/>
    <m/>
    <m/>
    <x v="221"/>
    <m/>
    <x v="9"/>
    <m/>
    <m/>
    <m/>
    <s v="Hay un campo que se llama N_Corregido"/>
  </r>
  <r>
    <n v="-45.75265663351"/>
    <n v="-68.495447912019998"/>
    <s v="AVHM-17"/>
    <s v="5,00"/>
    <m/>
    <m/>
    <m/>
    <m/>
    <m/>
    <m/>
    <m/>
    <m/>
    <x v="221"/>
    <m/>
    <x v="9"/>
    <m/>
    <m/>
    <m/>
    <s v="Hay un campo que se llama N_Corregido"/>
  </r>
  <r>
    <n v="-45.706727685209998"/>
    <n v="-68.525873819129998"/>
    <s v="AVHM-18"/>
    <s v="8,00"/>
    <m/>
    <m/>
    <m/>
    <m/>
    <m/>
    <m/>
    <m/>
    <m/>
    <x v="221"/>
    <m/>
    <x v="9"/>
    <m/>
    <m/>
    <m/>
    <s v="Hay un campo que se llama N_Corregido"/>
  </r>
  <r>
    <n v="-45.758791130799999"/>
    <n v="-68.488964917179999"/>
    <s v="AVHM-19"/>
    <s v="10,00"/>
    <m/>
    <s v="8,50"/>
    <m/>
    <m/>
    <m/>
    <m/>
    <m/>
    <m/>
    <x v="221"/>
    <m/>
    <x v="9"/>
    <m/>
    <m/>
    <m/>
    <s v="Hay un campo que se llama N_Corregido"/>
  </r>
  <r>
    <n v="-45.758066034279999"/>
    <n v="-68.482941855679996"/>
    <s v="AVHM-2"/>
    <m/>
    <m/>
    <m/>
    <m/>
    <m/>
    <m/>
    <m/>
    <m/>
    <m/>
    <x v="221"/>
    <m/>
    <x v="9"/>
    <m/>
    <m/>
    <m/>
    <s v="Hay un campo que se llama N_Corregido"/>
  </r>
  <r>
    <n v="-45.75978337139"/>
    <n v="-68.489194426110004"/>
    <s v="AVHM-20"/>
    <s v="8,00"/>
    <m/>
    <m/>
    <m/>
    <m/>
    <m/>
    <m/>
    <m/>
    <m/>
    <x v="221"/>
    <m/>
    <x v="9"/>
    <m/>
    <m/>
    <m/>
    <s v="Hay un campo que se llama N_Corregido"/>
  </r>
  <r>
    <n v="-45.752799131540002"/>
    <n v="-68.495016463539997"/>
    <s v="AVHM-21"/>
    <s v="4,30"/>
    <m/>
    <s v="3,00"/>
    <m/>
    <m/>
    <m/>
    <m/>
    <m/>
    <m/>
    <x v="221"/>
    <m/>
    <x v="9"/>
    <m/>
    <m/>
    <m/>
    <s v="Hay un campo que se llama N_Corregido"/>
  </r>
  <r>
    <n v="-45.733185777629998"/>
    <n v="-68.507653642310004"/>
    <s v="AVHM-22"/>
    <s v="6,30"/>
    <m/>
    <s v="3,80"/>
    <m/>
    <m/>
    <m/>
    <m/>
    <m/>
    <m/>
    <x v="221"/>
    <m/>
    <x v="9"/>
    <m/>
    <m/>
    <m/>
    <s v="Hay un campo que se llama N_Corregido"/>
  </r>
  <r>
    <n v="-45.782630695759998"/>
    <n v="-68.532497889639998"/>
    <s v="AVHM-23"/>
    <s v="10,30"/>
    <m/>
    <s v="7,50"/>
    <m/>
    <m/>
    <m/>
    <m/>
    <m/>
    <m/>
    <x v="221"/>
    <m/>
    <x v="9"/>
    <m/>
    <m/>
    <m/>
    <s v="Hay un campo que se llama N_Corregido"/>
  </r>
  <r>
    <n v="-45.757714239419997"/>
    <n v="-68.480461191779995"/>
    <s v="AVHM-24"/>
    <s v="16,50"/>
    <m/>
    <s v="13,50"/>
    <m/>
    <m/>
    <m/>
    <m/>
    <m/>
    <m/>
    <x v="221"/>
    <m/>
    <x v="9"/>
    <m/>
    <m/>
    <m/>
    <s v="Hay un campo que se llama N_Corregido"/>
  </r>
  <r>
    <n v="-45.756727371460002"/>
    <n v="-68.477370172709996"/>
    <s v="AVHM-25"/>
    <s v="15,50"/>
    <m/>
    <m/>
    <m/>
    <m/>
    <m/>
    <m/>
    <m/>
    <m/>
    <x v="221"/>
    <m/>
    <x v="9"/>
    <m/>
    <m/>
    <m/>
    <s v="Hay un campo que se llama N_Corregido"/>
  </r>
  <r>
    <n v="-45.760257434270002"/>
    <n v="-68.482636641910005"/>
    <s v="AVHM-26"/>
    <s v="8,90"/>
    <m/>
    <s v="5,70"/>
    <m/>
    <m/>
    <m/>
    <m/>
    <m/>
    <m/>
    <x v="221"/>
    <m/>
    <x v="9"/>
    <m/>
    <m/>
    <m/>
    <s v="Hay un campo que se llama N_Corregido"/>
  </r>
  <r>
    <n v="-45.773154645349997"/>
    <n v="-68.473950579969994"/>
    <s v="AVHM-27"/>
    <s v="15,00"/>
    <m/>
    <s v="9,60"/>
    <m/>
    <m/>
    <m/>
    <m/>
    <m/>
    <m/>
    <x v="221"/>
    <m/>
    <x v="9"/>
    <m/>
    <m/>
    <m/>
    <s v="Hay un campo que se llama N_Corregido"/>
  </r>
  <r>
    <n v="-45.734663399299997"/>
    <n v="-68.589471842169999"/>
    <s v="AVHM-28"/>
    <s v="17,00"/>
    <m/>
    <s v="14,05"/>
    <m/>
    <m/>
    <m/>
    <m/>
    <m/>
    <m/>
    <x v="221"/>
    <m/>
    <x v="9"/>
    <m/>
    <m/>
    <m/>
    <s v="Hay un campo que se llama N_Corregido"/>
  </r>
  <r>
    <n v="-45.75195545863"/>
    <n v="-68.55470433248"/>
    <s v="AVHM-29"/>
    <s v="14,00"/>
    <m/>
    <s v="-4,10"/>
    <m/>
    <m/>
    <m/>
    <m/>
    <m/>
    <m/>
    <x v="221"/>
    <m/>
    <x v="9"/>
    <m/>
    <m/>
    <m/>
    <s v="Hay un campo que se llama N_Corregido"/>
  </r>
  <r>
    <n v="-45.756121870020003"/>
    <n v="-68.482451089910001"/>
    <s v="AVHM-3"/>
    <m/>
    <m/>
    <m/>
    <m/>
    <m/>
    <m/>
    <m/>
    <m/>
    <m/>
    <x v="221"/>
    <m/>
    <x v="9"/>
    <m/>
    <m/>
    <m/>
    <s v="Hay un campo que se llama N_Corregido"/>
  </r>
  <r>
    <n v="-45.724538127259997"/>
    <n v="-68.560887654330003"/>
    <s v="AVHM-38"/>
    <m/>
    <m/>
    <m/>
    <m/>
    <m/>
    <m/>
    <m/>
    <m/>
    <m/>
    <x v="221"/>
    <m/>
    <x v="9"/>
    <m/>
    <m/>
    <m/>
    <s v="Hay un campo que se llama N_Corregido"/>
  </r>
  <r>
    <n v="-45.724149162560003"/>
    <n v="-68.560860000580007"/>
    <s v="AVHM-39"/>
    <m/>
    <m/>
    <m/>
    <m/>
    <m/>
    <m/>
    <m/>
    <m/>
    <m/>
    <x v="221"/>
    <m/>
    <x v="9"/>
    <m/>
    <m/>
    <m/>
    <s v="Hay un campo que se llama N_Corregido"/>
  </r>
  <r>
    <n v="-45.723980516209998"/>
    <n v="-68.470887855469996"/>
    <s v="AVHM-4"/>
    <m/>
    <m/>
    <m/>
    <m/>
    <m/>
    <m/>
    <m/>
    <m/>
    <m/>
    <x v="221"/>
    <m/>
    <x v="9"/>
    <m/>
    <m/>
    <m/>
    <s v="Hay un campo que se llama N_Corregido"/>
  </r>
  <r>
    <n v="-45.722732606859999"/>
    <n v="-68.564776595750004"/>
    <s v="AVHM-40"/>
    <m/>
    <m/>
    <m/>
    <m/>
    <m/>
    <m/>
    <m/>
    <m/>
    <m/>
    <x v="221"/>
    <m/>
    <x v="9"/>
    <m/>
    <m/>
    <m/>
    <s v="Hay un campo que se llama N_Corregido"/>
  </r>
  <r>
    <n v="-45.814119669119997"/>
    <n v="-68.479384199489999"/>
    <s v="AVHM-41"/>
    <m/>
    <m/>
    <m/>
    <m/>
    <m/>
    <m/>
    <m/>
    <m/>
    <m/>
    <x v="221"/>
    <m/>
    <x v="9"/>
    <m/>
    <m/>
    <m/>
    <s v="Hay un campo que se llama N_Corregido"/>
  </r>
  <r>
    <n v="-45.813647441279997"/>
    <n v="-68.478995407780005"/>
    <s v="AVHM-42"/>
    <m/>
    <m/>
    <m/>
    <m/>
    <m/>
    <m/>
    <m/>
    <m/>
    <m/>
    <x v="221"/>
    <m/>
    <x v="9"/>
    <m/>
    <m/>
    <m/>
    <s v="Hay un campo que se llama N_Corregido"/>
  </r>
  <r>
    <n v="-45.815869818350002"/>
    <n v="-68.487633999400003"/>
    <s v="AVHM-43"/>
    <m/>
    <m/>
    <m/>
    <m/>
    <m/>
    <m/>
    <m/>
    <m/>
    <m/>
    <x v="221"/>
    <m/>
    <x v="9"/>
    <m/>
    <m/>
    <m/>
    <s v="Hay un campo que se llama N_Corregido"/>
  </r>
  <r>
    <n v="-45.814230682430001"/>
    <n v="-68.473745381879993"/>
    <s v="AVHM-44"/>
    <m/>
    <m/>
    <m/>
    <m/>
    <m/>
    <m/>
    <m/>
    <m/>
    <m/>
    <x v="221"/>
    <m/>
    <x v="9"/>
    <m/>
    <m/>
    <m/>
    <s v="Hay un campo que se llama N_Corregido"/>
  </r>
  <r>
    <n v="-45.715184389729998"/>
    <n v="-68.453171810100002"/>
    <s v="AVHM-5"/>
    <m/>
    <m/>
    <m/>
    <m/>
    <m/>
    <m/>
    <m/>
    <m/>
    <m/>
    <x v="221"/>
    <m/>
    <x v="9"/>
    <m/>
    <m/>
    <m/>
    <s v="Hay un campo que se llama N_Corregido"/>
  </r>
  <r>
    <n v="-45.756727634299999"/>
    <n v="-68.477368627879997"/>
    <s v="AVHM-6"/>
    <m/>
    <m/>
    <m/>
    <m/>
    <m/>
    <m/>
    <m/>
    <m/>
    <m/>
    <x v="221"/>
    <m/>
    <x v="9"/>
    <m/>
    <m/>
    <m/>
    <s v="Hay un campo que se llama N_Corregido"/>
  </r>
  <r>
    <n v="-45.751968786879999"/>
    <n v="-68.586723165940001"/>
    <s v="AVHM-7"/>
    <m/>
    <m/>
    <m/>
    <m/>
    <m/>
    <m/>
    <m/>
    <m/>
    <m/>
    <x v="221"/>
    <m/>
    <x v="9"/>
    <m/>
    <m/>
    <m/>
    <s v="Hay un campo que se llama N_Corregido"/>
  </r>
  <r>
    <n v="-45.751069758420002"/>
    <n v="-68.586738669110005"/>
    <s v="AVHM-8"/>
    <m/>
    <m/>
    <m/>
    <m/>
    <m/>
    <m/>
    <m/>
    <m/>
    <m/>
    <x v="221"/>
    <m/>
    <x v="9"/>
    <m/>
    <m/>
    <m/>
    <s v="Hay un campo que se llama N_Corregido"/>
  </r>
  <r>
    <n v="-45.706350384990003"/>
    <n v="-68.526014285420004"/>
    <s v="AVHM-9"/>
    <m/>
    <m/>
    <m/>
    <m/>
    <m/>
    <m/>
    <m/>
    <m/>
    <m/>
    <x v="221"/>
    <m/>
    <x v="9"/>
    <m/>
    <m/>
    <m/>
    <s v="Hay un campo que se llama N_Corregido"/>
  </r>
  <r>
    <n v="-45.850775971189996"/>
    <n v="-68.677351034530005"/>
    <s v="AVMM-1"/>
    <s v="7,60"/>
    <m/>
    <s v="0,00"/>
    <m/>
    <m/>
    <m/>
    <m/>
    <m/>
    <m/>
    <x v="221"/>
    <m/>
    <x v="9"/>
    <m/>
    <m/>
    <m/>
    <s v="Hay un campo que se llama N_Corregido"/>
  </r>
  <r>
    <n v="-45.865645553779999"/>
    <n v="-68.657600250490006"/>
    <s v="AVMM-2"/>
    <s v="11,70"/>
    <m/>
    <s v="5,65"/>
    <m/>
    <m/>
    <m/>
    <m/>
    <m/>
    <m/>
    <x v="221"/>
    <m/>
    <x v="9"/>
    <m/>
    <m/>
    <m/>
    <s v="Hay un campo que se llama N_Corregido"/>
  </r>
  <r>
    <n v="-45.865848515830002"/>
    <n v="-68.656937190720001"/>
    <s v="AVMM-3"/>
    <s v="13,60"/>
    <m/>
    <s v="8,00"/>
    <m/>
    <m/>
    <m/>
    <m/>
    <m/>
    <m/>
    <x v="221"/>
    <m/>
    <x v="9"/>
    <m/>
    <m/>
    <m/>
    <s v="Hay un campo que se llama N_Corregido"/>
  </r>
  <r>
    <n v="-45.848579062749998"/>
    <n v="-68.639025183209995"/>
    <s v="AVMM-4"/>
    <s v="22,50"/>
    <m/>
    <s v="-15,30"/>
    <m/>
    <m/>
    <m/>
    <m/>
    <m/>
    <m/>
    <x v="221"/>
    <m/>
    <x v="9"/>
    <m/>
    <m/>
    <m/>
    <s v="Hay un campo que se llama N_Corregido"/>
  </r>
  <r>
    <n v="-45.901271615280002"/>
    <n v="-68.597021975819999"/>
    <s v="AZM-1"/>
    <m/>
    <m/>
    <m/>
    <m/>
    <m/>
    <m/>
    <m/>
    <m/>
    <m/>
    <x v="221"/>
    <m/>
    <x v="9"/>
    <m/>
    <m/>
    <m/>
    <s v="Hay un campo que se llama N_Corregido"/>
  </r>
  <r>
    <n v="-45.929572654609998"/>
    <n v="-68.508407428070001"/>
    <s v="AZM-10"/>
    <s v="20,00"/>
    <m/>
    <m/>
    <m/>
    <m/>
    <m/>
    <m/>
    <m/>
    <m/>
    <x v="221"/>
    <m/>
    <x v="9"/>
    <m/>
    <m/>
    <m/>
    <s v="Hay un campo que se llama N_Corregido"/>
  </r>
  <r>
    <n v="-45.871158760779998"/>
    <n v="-68.550714951840007"/>
    <s v="AZM-2"/>
    <m/>
    <m/>
    <m/>
    <m/>
    <m/>
    <m/>
    <m/>
    <m/>
    <m/>
    <x v="221"/>
    <m/>
    <x v="9"/>
    <m/>
    <m/>
    <m/>
    <s v="Hay un campo que se llama N_Corregido"/>
  </r>
  <r>
    <n v="-45.878736633359999"/>
    <n v="-68.545983143040004"/>
    <s v="AZM-3"/>
    <s v="6,10"/>
    <m/>
    <s v="5,70"/>
    <m/>
    <m/>
    <m/>
    <m/>
    <m/>
    <m/>
    <x v="221"/>
    <m/>
    <x v="9"/>
    <m/>
    <m/>
    <m/>
    <s v="Hay un campo que se llama N_Corregido"/>
  </r>
  <r>
    <n v="-45.877509193599998"/>
    <n v="-68.545782793590007"/>
    <s v="AZM-4"/>
    <s v="6,20"/>
    <m/>
    <s v="4,20"/>
    <m/>
    <m/>
    <m/>
    <m/>
    <m/>
    <m/>
    <x v="221"/>
    <m/>
    <x v="9"/>
    <m/>
    <m/>
    <m/>
    <s v="Hay un campo que se llama N_Corregido"/>
  </r>
  <r>
    <n v="-45.869990186610003"/>
    <n v="-68.544814608449997"/>
    <s v="AZM-5"/>
    <s v="5,50"/>
    <m/>
    <s v="3,30"/>
    <m/>
    <m/>
    <m/>
    <m/>
    <m/>
    <m/>
    <x v="221"/>
    <m/>
    <x v="9"/>
    <m/>
    <m/>
    <m/>
    <s v="Hay un campo que se llama N_Corregido"/>
  </r>
  <r>
    <n v="-45.876874184969999"/>
    <n v="-68.547391628300005"/>
    <s v="AZM-6"/>
    <s v="6,70"/>
    <m/>
    <s v="5,41"/>
    <m/>
    <m/>
    <m/>
    <m/>
    <m/>
    <m/>
    <x v="221"/>
    <m/>
    <x v="9"/>
    <m/>
    <m/>
    <m/>
    <s v="Hay un campo que se llama N_Corregido"/>
  </r>
  <r>
    <n v="-45.910498169379999"/>
    <n v="-68.568240215619994"/>
    <s v="AZM-7"/>
    <m/>
    <m/>
    <m/>
    <m/>
    <m/>
    <m/>
    <m/>
    <m/>
    <m/>
    <x v="221"/>
    <m/>
    <x v="9"/>
    <m/>
    <m/>
    <m/>
    <s v="Hay un campo que se llama N_Corregido"/>
  </r>
  <r>
    <n v="-45.93569369059"/>
    <n v="-68.545943812230007"/>
    <s v="AZM-8"/>
    <m/>
    <m/>
    <m/>
    <m/>
    <m/>
    <m/>
    <m/>
    <m/>
    <m/>
    <x v="221"/>
    <m/>
    <x v="9"/>
    <m/>
    <m/>
    <m/>
    <s v="Hay un campo que se llama N_Corregido"/>
  </r>
  <r>
    <n v="-45.872090581889999"/>
    <n v="-68.548502438"/>
    <s v="AZM-9"/>
    <s v="11,50"/>
    <m/>
    <s v="-2,90"/>
    <m/>
    <m/>
    <m/>
    <m/>
    <m/>
    <m/>
    <x v="221"/>
    <m/>
    <x v="9"/>
    <m/>
    <m/>
    <m/>
    <s v="Hay un campo que se llama N_Corregido"/>
  </r>
  <r>
    <n v="-45.84411698497"/>
    <n v="-69.003336201249994"/>
    <s v="AAGM 20"/>
    <s v="15,00"/>
    <m/>
    <s v="4,65"/>
    <m/>
    <m/>
    <m/>
    <m/>
    <m/>
    <m/>
    <x v="221"/>
    <m/>
    <x v="9"/>
    <m/>
    <m/>
    <m/>
    <s v="Hay un campo que se llama N_Corregido"/>
  </r>
  <r>
    <n v="-45.843950353099999"/>
    <n v="-69.003586703729994"/>
    <s v="AAGM 21"/>
    <s v="13,50"/>
    <m/>
    <s v="5,12"/>
    <m/>
    <m/>
    <m/>
    <m/>
    <m/>
    <m/>
    <x v="221"/>
    <m/>
    <x v="9"/>
    <m/>
    <m/>
    <m/>
    <s v="Hay un campo que se llama N_Corregido"/>
  </r>
  <r>
    <n v="-45.844228138799998"/>
    <n v="-69.004724717979997"/>
    <s v="AAGM 22"/>
    <s v="19,50"/>
    <m/>
    <s v="8,84"/>
    <m/>
    <m/>
    <m/>
    <m/>
    <m/>
    <m/>
    <x v="221"/>
    <m/>
    <x v="9"/>
    <m/>
    <m/>
    <m/>
    <s v="Hay un campo que se llama N_Corregido"/>
  </r>
  <r>
    <n v="-45.76814486208"/>
    <n v="-68.294697119229994"/>
    <s v="ACDM 39"/>
    <s v="23,50"/>
    <m/>
    <m/>
    <m/>
    <m/>
    <m/>
    <m/>
    <m/>
    <m/>
    <x v="221"/>
    <m/>
    <x v="9"/>
    <m/>
    <m/>
    <m/>
    <s v="Hay un campo que se llama N_Corregido"/>
  </r>
  <r>
    <n v="-45.770033739840002"/>
    <n v="-68.296641596539999"/>
    <s v="ACDM 40"/>
    <s v="23,30"/>
    <m/>
    <m/>
    <m/>
    <m/>
    <m/>
    <m/>
    <m/>
    <m/>
    <x v="221"/>
    <m/>
    <x v="9"/>
    <m/>
    <m/>
    <m/>
    <s v="Hay un campo que se llama N_Corregido"/>
  </r>
  <r>
    <n v="-45.732394456789997"/>
    <n v="-68.260667618889997"/>
    <s v="ACDM 41"/>
    <s v="17,50"/>
    <m/>
    <s v="7,93"/>
    <m/>
    <m/>
    <m/>
    <m/>
    <m/>
    <m/>
    <x v="221"/>
    <m/>
    <x v="9"/>
    <m/>
    <m/>
    <m/>
    <s v="Hay un campo que se llama N_Corregido"/>
  </r>
  <r>
    <n v="-45.733588925139998"/>
    <n v="-68.259834220130003"/>
    <s v="ACDM 42"/>
    <s v="17,50"/>
    <m/>
    <m/>
    <m/>
    <m/>
    <m/>
    <m/>
    <m/>
    <m/>
    <x v="221"/>
    <m/>
    <x v="9"/>
    <m/>
    <m/>
    <m/>
    <s v="Hay un campo que se llama N_Corregido"/>
  </r>
  <r>
    <n v="-45.735811106969997"/>
    <n v="-68.262611969930006"/>
    <s v="ACDM 43"/>
    <s v="17,50"/>
    <m/>
    <m/>
    <m/>
    <m/>
    <m/>
    <m/>
    <m/>
    <m/>
    <x v="221"/>
    <m/>
    <x v="9"/>
    <m/>
    <m/>
    <m/>
    <s v="Hay un campo que se llama N_Corregido"/>
  </r>
  <r>
    <n v="-45.741950367779999"/>
    <n v="-68.289308253480002"/>
    <s v="ACDM 22 a"/>
    <s v="9,50"/>
    <m/>
    <s v="4,24"/>
    <m/>
    <m/>
    <m/>
    <m/>
    <m/>
    <m/>
    <x v="221"/>
    <m/>
    <x v="9"/>
    <m/>
    <m/>
    <m/>
    <s v="Hay un campo que se llama N_Corregido"/>
  </r>
  <r>
    <n v="-46.097894809449997"/>
    <n v="-68.886169501479998"/>
    <s v="ACDM 22 b"/>
    <s v="9,50"/>
    <m/>
    <s v="4,04"/>
    <m/>
    <m/>
    <m/>
    <m/>
    <m/>
    <m/>
    <x v="221"/>
    <m/>
    <x v="9"/>
    <m/>
    <m/>
    <m/>
    <s v="Hay un campo que se llama N_Corregido"/>
  </r>
  <r>
    <n v="-45.757089260690002"/>
    <n v="-68.291641620380005"/>
    <s v="ACDM 36"/>
    <s v="11,50"/>
    <m/>
    <s v="6,24"/>
    <m/>
    <m/>
    <m/>
    <m/>
    <m/>
    <m/>
    <x v="221"/>
    <m/>
    <x v="9"/>
    <m/>
    <m/>
    <m/>
    <s v="Hay un campo que se llama N_Corregido"/>
  </r>
  <r>
    <n v="-45.757089260690002"/>
    <n v="-68.291641620380005"/>
    <s v="ACDM 37"/>
    <s v="19,50"/>
    <m/>
    <s v="14,65"/>
    <m/>
    <m/>
    <m/>
    <m/>
    <m/>
    <m/>
    <x v="221"/>
    <m/>
    <x v="9"/>
    <m/>
    <m/>
    <m/>
    <s v="Hay un campo que se llama N_Corregido"/>
  </r>
  <r>
    <n v="-45.768867053169998"/>
    <n v="-68.294724913289997"/>
    <s v="ACDM 38"/>
    <s v="23,50"/>
    <m/>
    <m/>
    <m/>
    <m/>
    <m/>
    <m/>
    <m/>
    <m/>
    <x v="221"/>
    <m/>
    <x v="9"/>
    <m/>
    <m/>
    <m/>
    <s v="Hay un campo que se llama N_Corregido"/>
  </r>
  <r>
    <n v="-45.752783700039998"/>
    <n v="-68.238752671910007"/>
    <s v="ACDM 44"/>
    <s v="13,50"/>
    <m/>
    <m/>
    <m/>
    <m/>
    <m/>
    <m/>
    <m/>
    <m/>
    <x v="221"/>
    <m/>
    <x v="9"/>
    <m/>
    <m/>
    <m/>
    <s v="Hay un campo que se llama N_Corregido"/>
  </r>
  <r>
    <n v="-45.752339226959997"/>
    <n v="-68.239169341139998"/>
    <s v="ACDM 45"/>
    <s v="9,50"/>
    <m/>
    <m/>
    <m/>
    <m/>
    <m/>
    <m/>
    <m/>
    <m/>
    <x v="221"/>
    <m/>
    <x v="9"/>
    <m/>
    <m/>
    <m/>
    <s v="Hay un campo que se llama N_Corregido"/>
  </r>
  <r>
    <n v="-45.753755935370002"/>
    <n v="-68.241919411710001"/>
    <s v="ACDM 46"/>
    <s v="17,50"/>
    <m/>
    <m/>
    <m/>
    <m/>
    <m/>
    <m/>
    <m/>
    <m/>
    <x v="221"/>
    <m/>
    <x v="9"/>
    <m/>
    <m/>
    <m/>
    <s v="Hay un campo que se llama N_Corregido"/>
  </r>
  <r>
    <n v="-45.751200349340003"/>
    <n v="-68.300724907849997"/>
    <s v="ACDM 47"/>
    <s v="13,50"/>
    <m/>
    <m/>
    <m/>
    <m/>
    <m/>
    <m/>
    <m/>
    <m/>
    <x v="221"/>
    <m/>
    <x v="9"/>
    <m/>
    <m/>
    <m/>
    <s v="Hay un campo que se llama N_Corregido"/>
  </r>
  <r>
    <n v="-45.7525614678"/>
    <n v="-68.300641462940007"/>
    <s v="ACDM 48"/>
    <s v="15,50"/>
    <m/>
    <m/>
    <m/>
    <m/>
    <m/>
    <m/>
    <m/>
    <m/>
    <x v="221"/>
    <m/>
    <x v="9"/>
    <m/>
    <m/>
    <m/>
    <s v="Hay un campo que se llama N_Corregido"/>
  </r>
  <r>
    <n v="-45.754422569840003"/>
    <n v="-68.302502666769996"/>
    <s v="ACDM 49"/>
    <s v="23,50"/>
    <m/>
    <m/>
    <m/>
    <m/>
    <m/>
    <m/>
    <m/>
    <m/>
    <x v="221"/>
    <m/>
    <x v="9"/>
    <m/>
    <m/>
    <m/>
    <s v="Hay un campo que se llama N_Corregido"/>
  </r>
  <r>
    <n v="-45.728446182660001"/>
    <n v="-68.274556340710006"/>
    <s v="ACDM 50"/>
    <s v="23,50"/>
    <m/>
    <s v="10,00"/>
    <m/>
    <m/>
    <m/>
    <m/>
    <m/>
    <m/>
    <x v="221"/>
    <m/>
    <x v="9"/>
    <m/>
    <m/>
    <m/>
    <s v="Hay un campo que se llama N_Corregido"/>
  </r>
  <r>
    <n v="-45.731473778519998"/>
    <n v="-68.270000526039993"/>
    <s v="ACDM 51"/>
    <s v="28,50"/>
    <m/>
    <s v="22,60"/>
    <m/>
    <m/>
    <m/>
    <m/>
    <m/>
    <m/>
    <x v="221"/>
    <m/>
    <x v="9"/>
    <m/>
    <m/>
    <m/>
    <s v="Hay un campo que se llama N_Corregido"/>
  </r>
  <r>
    <n v="-45.826421948700002"/>
    <n v="-68.895363683880007"/>
    <s v="APKo 38"/>
    <s v="13,50"/>
    <m/>
    <s v="-4,44"/>
    <m/>
    <m/>
    <m/>
    <m/>
    <m/>
    <m/>
    <x v="221"/>
    <m/>
    <x v="9"/>
    <m/>
    <m/>
    <m/>
    <s v="Hay un campo que se llama N_Corregido"/>
  </r>
  <r>
    <n v="-45.825588685370001"/>
    <n v="-68.895113656739994"/>
    <s v="APKo 39"/>
    <s v="15,00"/>
    <m/>
    <s v="-4,63"/>
    <m/>
    <m/>
    <m/>
    <m/>
    <m/>
    <m/>
    <x v="221"/>
    <m/>
    <x v="9"/>
    <m/>
    <m/>
    <m/>
    <s v="Hay un campo que se llama N_Corregido"/>
  </r>
  <r>
    <n v="-45.824810833779999"/>
    <n v="-68.895835898260003"/>
    <s v="APKo 40"/>
    <s v="14,50"/>
    <m/>
    <s v="-5,38"/>
    <m/>
    <m/>
    <m/>
    <m/>
    <m/>
    <m/>
    <x v="221"/>
    <m/>
    <x v="9"/>
    <m/>
    <m/>
    <m/>
    <s v="Hay un campo que se llama N_Corregido"/>
  </r>
  <r>
    <n v="-45.861700419110001"/>
    <n v="-68.508445794590003"/>
    <s v="ALMM 12"/>
    <s v="13,50"/>
    <m/>
    <m/>
    <m/>
    <m/>
    <m/>
    <m/>
    <m/>
    <m/>
    <x v="221"/>
    <m/>
    <x v="9"/>
    <m/>
    <m/>
    <m/>
    <s v="Hay un campo que se llama N_Corregido"/>
  </r>
  <r>
    <n v="-45.860172663729998"/>
    <n v="-68.504057270529998"/>
    <s v="ALMM 13"/>
    <s v="13,50"/>
    <m/>
    <m/>
    <m/>
    <m/>
    <m/>
    <m/>
    <m/>
    <m/>
    <x v="221"/>
    <m/>
    <x v="9"/>
    <m/>
    <m/>
    <m/>
    <s v="Hay un campo que se llama N_Corregido"/>
  </r>
  <r>
    <n v="-45.870422634489998"/>
    <n v="-68.42608612718"/>
    <s v="ALMM 10"/>
    <s v="7,50"/>
    <m/>
    <m/>
    <m/>
    <m/>
    <m/>
    <m/>
    <m/>
    <m/>
    <x v="221"/>
    <m/>
    <x v="9"/>
    <m/>
    <m/>
    <m/>
    <s v="Hay un campo que se llama N_Corregido"/>
  </r>
  <r>
    <n v="-45.871005954799998"/>
    <n v="-68.431947233170007"/>
    <s v="ALMM 11"/>
    <s v="23,50"/>
    <m/>
    <m/>
    <m/>
    <m/>
    <m/>
    <m/>
    <m/>
    <m/>
    <x v="221"/>
    <m/>
    <x v="9"/>
    <m/>
    <m/>
    <m/>
    <s v="Hay un campo que se llama N_Corregido"/>
  </r>
  <r>
    <n v="-45.9861862781"/>
    <n v="-68.640829061510004"/>
    <s v="AOM 6"/>
    <s v="27,50"/>
    <m/>
    <m/>
    <m/>
    <m/>
    <m/>
    <m/>
    <m/>
    <m/>
    <x v="221"/>
    <m/>
    <x v="9"/>
    <m/>
    <m/>
    <m/>
    <s v="Hay un campo que se llama N_Corregido"/>
  </r>
  <r>
    <n v="-45.988852898769998"/>
    <n v="-68.64010710542"/>
    <s v="AOM 7"/>
    <s v="15,50"/>
    <m/>
    <m/>
    <m/>
    <m/>
    <m/>
    <m/>
    <m/>
    <m/>
    <x v="221"/>
    <m/>
    <x v="9"/>
    <m/>
    <m/>
    <m/>
    <s v="Hay un campo que se llama N_Corregido"/>
  </r>
  <r>
    <n v="-45.942339249760003"/>
    <n v="-68.687975054579994"/>
    <s v="AOM 8"/>
    <s v="17,50"/>
    <m/>
    <m/>
    <m/>
    <m/>
    <m/>
    <m/>
    <m/>
    <m/>
    <x v="221"/>
    <m/>
    <x v="9"/>
    <m/>
    <m/>
    <m/>
    <s v="Hay un campo que se llama N_Corregido"/>
  </r>
  <r>
    <n v="-45.941589721729997"/>
    <n v="-68.687447823989999"/>
    <s v="AOM 9"/>
    <s v="14,50"/>
    <m/>
    <m/>
    <m/>
    <m/>
    <m/>
    <m/>
    <m/>
    <m/>
    <x v="221"/>
    <m/>
    <x v="9"/>
    <m/>
    <m/>
    <m/>
    <s v="Hay un campo que se llama N_Corregido"/>
  </r>
  <r>
    <n v="-45.941339750349997"/>
    <n v="-68.690474565589994"/>
    <s v="AOM 10"/>
    <s v="15,50"/>
    <m/>
    <m/>
    <m/>
    <m/>
    <m/>
    <m/>
    <m/>
    <m/>
    <x v="221"/>
    <m/>
    <x v="9"/>
    <m/>
    <m/>
    <m/>
    <s v="Hay un campo que se llama N_Corregido"/>
  </r>
  <r>
    <n v="-45.967783662629998"/>
    <n v="-68.653697252179995"/>
    <s v="AOM 11"/>
    <s v="17,50"/>
    <m/>
    <s v="7,51"/>
    <m/>
    <m/>
    <m/>
    <m/>
    <m/>
    <m/>
    <x v="221"/>
    <m/>
    <x v="9"/>
    <m/>
    <m/>
    <m/>
    <s v="Hay un campo que se llama N_Corregido"/>
  </r>
  <r>
    <n v="-45.797339235149998"/>
    <n v="-68.419058297960007"/>
    <s v="ARM 3"/>
    <s v="11,00"/>
    <m/>
    <s v="5,17"/>
    <m/>
    <m/>
    <m/>
    <m/>
    <m/>
    <m/>
    <x v="221"/>
    <m/>
    <x v="9"/>
    <m/>
    <m/>
    <m/>
    <s v="Hay un campo que se llama N_Corregido"/>
  </r>
  <r>
    <n v="-45.812339222790001"/>
    <n v="-68.423836056850007"/>
    <s v="ARM 4"/>
    <s v="7,50"/>
    <m/>
    <m/>
    <m/>
    <m/>
    <m/>
    <m/>
    <m/>
    <m/>
    <x v="221"/>
    <m/>
    <x v="9"/>
    <m/>
    <m/>
    <m/>
    <s v="Hay un campo que se llama N_Corregido"/>
  </r>
  <r>
    <n v="-45.876172628719999"/>
    <n v="-68.396391637739995"/>
    <s v="ARM 5"/>
    <s v="13,50"/>
    <m/>
    <m/>
    <m/>
    <m/>
    <m/>
    <m/>
    <m/>
    <m/>
    <x v="221"/>
    <m/>
    <x v="9"/>
    <m/>
    <m/>
    <m/>
    <s v="Hay un campo que se llama N_Corregido"/>
  </r>
  <r>
    <n v="-45.884117072210003"/>
    <n v="-68.601169482789999"/>
    <s v="ATPM 8"/>
    <s v="17,00"/>
    <m/>
    <m/>
    <m/>
    <m/>
    <m/>
    <m/>
    <m/>
    <m/>
    <x v="221"/>
    <m/>
    <x v="9"/>
    <m/>
    <m/>
    <m/>
    <s v="Hay un campo que se llama N_Corregido"/>
  </r>
  <r>
    <n v="-45.735653328049999"/>
    <n v="-68.560793349419995"/>
    <s v="AVHM-34"/>
    <s v="sin dato"/>
    <m/>
    <m/>
    <m/>
    <m/>
    <m/>
    <m/>
    <m/>
    <m/>
    <x v="221"/>
    <m/>
    <x v="9"/>
    <m/>
    <m/>
    <m/>
    <s v="Hay un campo que se llama N_Corregido"/>
  </r>
  <r>
    <n v="-45.735604278410001"/>
    <n v="-68.562078562899998"/>
    <s v="AVHM-35"/>
    <s v="sin dato"/>
    <m/>
    <m/>
    <m/>
    <m/>
    <m/>
    <m/>
    <m/>
    <m/>
    <x v="221"/>
    <m/>
    <x v="9"/>
    <m/>
    <m/>
    <m/>
    <s v="Hay un campo que se llama N_Corregido"/>
  </r>
  <r>
    <n v="-45.73549212855"/>
    <n v="-68.564160858250006"/>
    <s v="AVHM-36"/>
    <s v="sin dato"/>
    <m/>
    <m/>
    <m/>
    <m/>
    <m/>
    <m/>
    <m/>
    <m/>
    <x v="221"/>
    <m/>
    <x v="9"/>
    <m/>
    <m/>
    <m/>
    <s v="Hay un campo que se llama N_Corregido"/>
  </r>
  <r>
    <n v="-45.799671907929998"/>
    <n v="-68.534551749469998"/>
    <s v="AVHM-37"/>
    <s v="sin dato"/>
    <m/>
    <m/>
    <m/>
    <m/>
    <m/>
    <m/>
    <m/>
    <m/>
    <x v="221"/>
    <m/>
    <x v="9"/>
    <m/>
    <m/>
    <m/>
    <s v="Hay un campo que se llama N_Corregido"/>
  </r>
  <r>
    <n v="-45.752589044339999"/>
    <n v="-68.498529062399996"/>
    <s v="AVHM-48"/>
    <s v="320,80"/>
    <m/>
    <s v="4,23"/>
    <m/>
    <m/>
    <m/>
    <m/>
    <m/>
    <m/>
    <x v="221"/>
    <m/>
    <x v="9"/>
    <m/>
    <m/>
    <m/>
    <s v="Hay un campo que se llama N_Corregido"/>
  </r>
  <r>
    <n v="-45.752394613189999"/>
    <n v="-68.498918038870002"/>
    <s v="AVHM-49"/>
    <s v="321,60"/>
    <m/>
    <s v="4,74"/>
    <m/>
    <m/>
    <m/>
    <m/>
    <m/>
    <m/>
    <x v="221"/>
    <m/>
    <x v="9"/>
    <m/>
    <m/>
    <m/>
    <s v="Hay un campo que se llama N_Corregido"/>
  </r>
  <r>
    <n v="-45.755089051660001"/>
    <n v="-68.499445821859993"/>
    <s v="AVHM 50"/>
    <s v="13,50"/>
    <m/>
    <s v="4,13"/>
    <m/>
    <m/>
    <m/>
    <m/>
    <m/>
    <m/>
    <x v="221"/>
    <m/>
    <x v="9"/>
    <m/>
    <m/>
    <m/>
    <s v="Hay un campo que se llama N_Corregido"/>
  </r>
  <r>
    <n v="-45.71567263"/>
    <n v="-68.543752803459995"/>
    <s v="AVHM 31"/>
    <s v="13,50"/>
    <m/>
    <m/>
    <m/>
    <m/>
    <m/>
    <m/>
    <m/>
    <m/>
    <x v="221"/>
    <m/>
    <x v="9"/>
    <m/>
    <m/>
    <m/>
    <s v="Hay un campo que se llama N_Corregido"/>
  </r>
  <r>
    <n v="-45.882339247799997"/>
    <n v="-68.545002715180004"/>
    <s v="AVHM 32"/>
    <s v="13,50"/>
    <m/>
    <m/>
    <m/>
    <m/>
    <m/>
    <m/>
    <m/>
    <m/>
    <x v="221"/>
    <m/>
    <x v="9"/>
    <m/>
    <m/>
    <m/>
    <s v="Hay un campo que se llama N_Corregido"/>
  </r>
  <r>
    <n v="-45.714922608530003"/>
    <n v="-68.546891577170001"/>
    <s v="AVHM 33"/>
    <s v="15,50"/>
    <m/>
    <m/>
    <m/>
    <m/>
    <m/>
    <m/>
    <m/>
    <m/>
    <x v="221"/>
    <m/>
    <x v="9"/>
    <m/>
    <m/>
    <m/>
    <s v="Hay un campo que se llama N_Corregido"/>
  </r>
  <r>
    <n v="-45.72525594735"/>
    <n v="-68.563641590200007"/>
    <s v="AVHM 38"/>
    <s v="15,50"/>
    <m/>
    <m/>
    <m/>
    <m/>
    <m/>
    <m/>
    <m/>
    <m/>
    <x v="221"/>
    <m/>
    <x v="9"/>
    <m/>
    <m/>
    <m/>
    <s v="Hay un campo que se llama N_Corregido"/>
  </r>
  <r>
    <n v="-45.724867073269998"/>
    <n v="-68.563613916319994"/>
    <s v="AVHM 39"/>
    <s v="13,50"/>
    <m/>
    <m/>
    <m/>
    <m/>
    <m/>
    <m/>
    <m/>
    <m/>
    <x v="221"/>
    <m/>
    <x v="9"/>
    <m/>
    <m/>
    <m/>
    <s v="Hay un campo que se llama N_Corregido"/>
  </r>
  <r>
    <n v="-45.723450333300001"/>
    <n v="-68.567530493570004"/>
    <s v="AVHM 40"/>
    <s v="15,50"/>
    <m/>
    <m/>
    <m/>
    <m/>
    <m/>
    <m/>
    <m/>
    <m/>
    <x v="221"/>
    <m/>
    <x v="9"/>
    <m/>
    <m/>
    <m/>
    <s v="Hay un campo que se llama N_Corregido"/>
  </r>
  <r>
    <n v="-45.814839277650002"/>
    <n v="-68.482141604860004"/>
    <s v="AVHM 41"/>
    <s v="7,50"/>
    <m/>
    <m/>
    <m/>
    <m/>
    <m/>
    <m/>
    <m/>
    <m/>
    <x v="221"/>
    <m/>
    <x v="9"/>
    <m/>
    <m/>
    <m/>
    <s v="Hay un campo que se llama N_Corregido"/>
  </r>
  <r>
    <n v="-45.816589228380003"/>
    <n v="-68.490391598939993"/>
    <s v="AVHM 43"/>
    <s v="13,50"/>
    <m/>
    <m/>
    <m/>
    <m/>
    <m/>
    <m/>
    <m/>
    <m/>
    <x v="221"/>
    <m/>
    <x v="9"/>
    <m/>
    <m/>
    <m/>
    <s v="Hay un campo que se llama N_Corregido"/>
  </r>
  <r>
    <n v="-45.814950336770004"/>
    <n v="-68.476502719729993"/>
    <s v="AVHM 44"/>
    <s v="13,50"/>
    <m/>
    <m/>
    <m/>
    <m/>
    <m/>
    <m/>
    <m/>
    <m/>
    <x v="221"/>
    <m/>
    <x v="9"/>
    <m/>
    <m/>
    <m/>
    <s v="Hay un campo que se llama N_Corregido"/>
  </r>
  <r>
    <n v="-45.84411698497"/>
    <n v="-69.003336201249994"/>
    <s v="AVHM 47"/>
    <s v="6,50"/>
    <m/>
    <s v="5,33"/>
    <m/>
    <m/>
    <m/>
    <m/>
    <m/>
    <m/>
    <x v="221"/>
    <m/>
    <x v="9"/>
    <m/>
    <m/>
    <m/>
    <s v="Hay un campo que se llama N_Corregido"/>
  </r>
  <r>
    <n v="-45.935117001990001"/>
    <n v="-68.486863913929994"/>
    <s v="AZM 11"/>
    <s v="16,50"/>
    <m/>
    <m/>
    <m/>
    <m/>
    <m/>
    <m/>
    <m/>
    <m/>
    <x v="221"/>
    <m/>
    <x v="9"/>
    <m/>
    <m/>
    <m/>
    <s v="Hay un campo que se llama N_Corregido"/>
  </r>
  <r>
    <n v="-45.934533692599999"/>
    <n v="-68.487335417669996"/>
    <s v="AZM 12"/>
    <s v="17,50"/>
    <m/>
    <m/>
    <m/>
    <m/>
    <m/>
    <m/>
    <m/>
    <m/>
    <x v="221"/>
    <m/>
    <x v="9"/>
    <m/>
    <m/>
    <m/>
    <s v="Hay un campo que se llama N_Corregido"/>
  </r>
  <r>
    <n v="-45.935144808769998"/>
    <n v="-68.489114357299997"/>
    <s v="AZM 13"/>
    <s v="17,50"/>
    <m/>
    <m/>
    <m/>
    <m/>
    <m/>
    <m/>
    <m/>
    <m/>
    <x v="221"/>
    <m/>
    <x v="9"/>
    <m/>
    <m/>
    <m/>
    <s v="Hay un campo que se llama N_Corregido"/>
  </r>
  <r>
    <n v="-45.888561497810002"/>
    <n v="-68.507308350700001"/>
    <s v="AZM 14"/>
    <s v="15,00"/>
    <m/>
    <s v="-9,49"/>
    <m/>
    <m/>
    <m/>
    <m/>
    <m/>
    <m/>
    <x v="221"/>
    <m/>
    <x v="9"/>
    <m/>
    <m/>
    <m/>
    <s v="Hay un campo que se llama N_Corregido"/>
  </r>
  <r>
    <n v="-45.889255943179997"/>
    <n v="-68.506530478629998"/>
    <s v="AZM 15"/>
    <s v="19,50"/>
    <m/>
    <m/>
    <m/>
    <m/>
    <m/>
    <m/>
    <m/>
    <m/>
    <x v="221"/>
    <m/>
    <x v="9"/>
    <m/>
    <m/>
    <m/>
    <s v="Hay un campo que se llama N_Corregido"/>
  </r>
  <r>
    <n v="-45.891172569150001"/>
    <n v="-68.510780467009994"/>
    <s v="AZM 16"/>
    <s v="15,50"/>
    <m/>
    <m/>
    <m/>
    <m/>
    <m/>
    <m/>
    <m/>
    <m/>
    <x v="221"/>
    <m/>
    <x v="9"/>
    <m/>
    <m/>
    <m/>
    <s v="Hay un campo que se llama N_Corregido"/>
  </r>
  <r>
    <n v="-45.88803378675"/>
    <n v="-68.492112674799998"/>
    <s v="AZM 17"/>
    <s v="18,00"/>
    <m/>
    <m/>
    <m/>
    <m/>
    <m/>
    <m/>
    <m/>
    <m/>
    <x v="221"/>
    <m/>
    <x v="9"/>
    <m/>
    <m/>
    <m/>
    <s v="Hay un campo que se llama N_Corregido"/>
  </r>
  <r>
    <n v="-45.888783796920002"/>
    <n v="-68.490723690159996"/>
    <s v="AZM 18"/>
    <s v="17,50"/>
    <m/>
    <m/>
    <m/>
    <m/>
    <m/>
    <m/>
    <m/>
    <m/>
    <x v="221"/>
    <m/>
    <x v="9"/>
    <m/>
    <m/>
    <m/>
    <s v="Hay un campo que se llama N_Corregido"/>
  </r>
  <r>
    <n v="-45.891672706720001"/>
    <n v="-68.487723733739998"/>
    <s v="AZM 19"/>
    <s v="13,50"/>
    <m/>
    <m/>
    <m/>
    <m/>
    <m/>
    <m/>
    <m/>
    <m/>
    <x v="221"/>
    <m/>
    <x v="9"/>
    <m/>
    <m/>
    <m/>
    <s v="Hay un campo que se llama N_Corregido"/>
  </r>
  <r>
    <n v="-45.92975593845"/>
    <n v="-68.510780579479999"/>
    <s v="AZM 20"/>
    <s v="11,50"/>
    <m/>
    <m/>
    <m/>
    <m/>
    <m/>
    <m/>
    <m/>
    <m/>
    <x v="221"/>
    <m/>
    <x v="9"/>
    <m/>
    <m/>
    <m/>
    <s v="Hay un campo que se llama N_Corregido"/>
  </r>
  <r>
    <n v="-45.927394822629999"/>
    <n v="-68.518474953199998"/>
    <s v="AZM 21"/>
    <s v="15,50"/>
    <m/>
    <m/>
    <m/>
    <m/>
    <m/>
    <m/>
    <m/>
    <m/>
    <x v="221"/>
    <m/>
    <x v="9"/>
    <m/>
    <m/>
    <m/>
    <s v="Hay un campo que se llama N_Corregido"/>
  </r>
  <r>
    <n v="-45.888560942269997"/>
    <n v="-68.507179520470004"/>
    <s v="AZM 22"/>
    <s v="23,50"/>
    <m/>
    <s v="-16,62"/>
    <m/>
    <m/>
    <m/>
    <m/>
    <m/>
    <m/>
    <x v="221"/>
    <m/>
    <x v="9"/>
    <m/>
    <m/>
    <m/>
    <s v="Hay un campo que se llama N_Corregido"/>
  </r>
  <r>
    <n v="-45.880755891230002"/>
    <n v="-68.545752731109999"/>
    <s v="AZM 23"/>
    <s v="27,50"/>
    <m/>
    <s v="-16,39"/>
    <m/>
    <m/>
    <m/>
    <m/>
    <m/>
    <m/>
    <x v="221"/>
    <m/>
    <x v="9"/>
    <m/>
    <m/>
    <m/>
    <s v="Hay un campo que se llama N_Corregido"/>
  </r>
  <r>
    <n v="-45.735653328049999"/>
    <n v="-68.560793349419995"/>
    <s v="AVHM-34"/>
    <s v="13,00"/>
    <m/>
    <m/>
    <m/>
    <m/>
    <m/>
    <m/>
    <m/>
    <m/>
    <x v="221"/>
    <m/>
    <x v="9"/>
    <m/>
    <m/>
    <m/>
    <s v="Hay un campo que se llama N_Corregido"/>
  </r>
  <r>
    <n v="-45.923806198619999"/>
    <n v="-69.14571023613"/>
    <s v="AAFM-1"/>
    <s v="12,00"/>
    <m/>
    <s v="9,20"/>
    <m/>
    <m/>
    <m/>
    <m/>
    <m/>
    <m/>
    <x v="221"/>
    <m/>
    <x v="9"/>
    <m/>
    <m/>
    <m/>
    <s v="Hay un campo que se llama N_Corregido"/>
  </r>
  <r>
    <n v="-45.741922303530004"/>
    <n v="-68.288528758010003"/>
    <s v="ACDM-22c"/>
    <s v="11,50"/>
    <m/>
    <s v="4,80"/>
    <m/>
    <m/>
    <m/>
    <m/>
    <m/>
    <m/>
    <x v="221"/>
    <m/>
    <x v="9"/>
    <m/>
    <m/>
    <m/>
    <s v="Hay un campo que se llama N_Corregido"/>
  </r>
  <r>
    <n v="-45.735604278410001"/>
    <n v="-68.562078562899998"/>
    <s v="AVHM-35"/>
    <s v="13,50"/>
    <m/>
    <m/>
    <m/>
    <m/>
    <m/>
    <m/>
    <m/>
    <m/>
    <x v="221"/>
    <m/>
    <x v="9"/>
    <m/>
    <m/>
    <m/>
    <s v="Hay un campo que se llama N_Corregido"/>
  </r>
  <r>
    <n v="-45.73549212855"/>
    <n v="-68.564160858250006"/>
    <s v="AVHM-36"/>
    <s v="9,50"/>
    <m/>
    <m/>
    <m/>
    <m/>
    <m/>
    <m/>
    <m/>
    <m/>
    <x v="221"/>
    <m/>
    <x v="9"/>
    <m/>
    <m/>
    <m/>
    <s v="Hay un campo que se llama N_Corregido"/>
  </r>
  <r>
    <n v="-45.799671907929998"/>
    <n v="-68.534551749469998"/>
    <s v="AVHM-37"/>
    <s v="29,50"/>
    <m/>
    <m/>
    <m/>
    <m/>
    <m/>
    <m/>
    <m/>
    <m/>
    <x v="221"/>
    <m/>
    <x v="9"/>
    <m/>
    <m/>
    <m/>
    <s v="Hay un campo que se llama N_Corregido"/>
  </r>
  <r>
    <n v="-45.752589044339999"/>
    <n v="-68.498529062399996"/>
    <s v="AVHM 48"/>
    <s v="9,50"/>
    <m/>
    <s v="4,23"/>
    <m/>
    <m/>
    <m/>
    <m/>
    <m/>
    <m/>
    <x v="221"/>
    <m/>
    <x v="9"/>
    <m/>
    <m/>
    <m/>
    <s v="Hay un campo que se llama N_Corregido"/>
  </r>
  <r>
    <n v="-45.752394613189999"/>
    <n v="-68.498918038870002"/>
    <s v="AVHM 49"/>
    <s v="13,50"/>
    <m/>
    <s v="4,74"/>
    <m/>
    <m/>
    <m/>
    <m/>
    <m/>
    <m/>
    <x v="221"/>
    <m/>
    <x v="9"/>
    <m/>
    <m/>
    <m/>
    <s v="Hay un campo que se llama N_Corregido"/>
  </r>
  <r>
    <n v="-45.735653328049999"/>
    <n v="-68.560793349419995"/>
    <s v="AVHM-34"/>
    <s v="13,00"/>
    <m/>
    <m/>
    <m/>
    <m/>
    <m/>
    <m/>
    <m/>
    <m/>
    <x v="221"/>
    <m/>
    <x v="9"/>
    <m/>
    <m/>
    <m/>
    <s v="Hay un campo que se llama N_Corregido"/>
  </r>
  <r>
    <n v="-45.735604278410001"/>
    <n v="-68.562078562899998"/>
    <s v="AVHM-35"/>
    <s v="13,50"/>
    <m/>
    <m/>
    <m/>
    <m/>
    <m/>
    <m/>
    <m/>
    <m/>
    <x v="221"/>
    <m/>
    <x v="9"/>
    <m/>
    <m/>
    <m/>
    <s v="Hay un campo que se llama N_Corregido"/>
  </r>
  <r>
    <n v="-45.73549212855"/>
    <n v="-68.564160858250006"/>
    <s v="AVHM-36"/>
    <s v="9,50"/>
    <m/>
    <m/>
    <m/>
    <m/>
    <m/>
    <m/>
    <m/>
    <m/>
    <x v="221"/>
    <m/>
    <x v="9"/>
    <m/>
    <m/>
    <m/>
    <s v="Hay un campo que se llama N_Corregido"/>
  </r>
  <r>
    <n v="-45.799671907929998"/>
    <n v="-68.534551749469998"/>
    <s v="AVHM-37"/>
    <s v="29,50"/>
    <m/>
    <m/>
    <m/>
    <m/>
    <m/>
    <m/>
    <m/>
    <m/>
    <x v="221"/>
    <m/>
    <x v="9"/>
    <m/>
    <m/>
    <m/>
    <s v="Hay un campo que se llama N_Corregido"/>
  </r>
  <r>
    <n v="-45.916838807090002"/>
    <n v="-69.093142129770001"/>
    <s v="AAGM 17"/>
    <s v="9,40"/>
    <m/>
    <m/>
    <m/>
    <m/>
    <m/>
    <m/>
    <m/>
    <m/>
    <x v="221"/>
    <m/>
    <x v="9"/>
    <m/>
    <m/>
    <m/>
    <s v="Hay un campo que se llama N_Corregido"/>
  </r>
  <r>
    <n v="-45.916172207590002"/>
    <n v="-69.092614333689994"/>
    <s v="AAGM 18"/>
    <s v="10,10"/>
    <m/>
    <m/>
    <m/>
    <m/>
    <m/>
    <m/>
    <m/>
    <m/>
    <x v="221"/>
    <m/>
    <x v="9"/>
    <m/>
    <m/>
    <m/>
    <s v="Hay un campo que se llama N_Corregido"/>
  </r>
  <r>
    <n v="-45.914894413390002"/>
    <n v="-69.094225469500003"/>
    <s v="AAGM 19"/>
    <s v="10,90"/>
    <m/>
    <m/>
    <m/>
    <m/>
    <m/>
    <m/>
    <m/>
    <m/>
    <x v="221"/>
    <m/>
    <x v="9"/>
    <m/>
    <m/>
    <m/>
    <s v="Hay un campo que se llama N_Corregido"/>
  </r>
  <r>
    <n v="-45.825672499660001"/>
    <n v="-68.963030468580001"/>
    <s v="AAGM 25"/>
    <s v="9,50"/>
    <m/>
    <m/>
    <m/>
    <m/>
    <m/>
    <m/>
    <m/>
    <m/>
    <x v="221"/>
    <m/>
    <x v="9"/>
    <m/>
    <m/>
    <m/>
    <s v="Hay un campo que se llama N_Corregido"/>
  </r>
  <r>
    <n v="-45.82558924752"/>
    <n v="-68.963780527010002"/>
    <s v="AAGM 26"/>
    <s v="13,50"/>
    <m/>
    <m/>
    <m/>
    <m/>
    <m/>
    <m/>
    <m/>
    <m/>
    <x v="221"/>
    <m/>
    <x v="9"/>
    <m/>
    <m/>
    <m/>
    <s v="Hay un campo que se llama N_Corregido"/>
  </r>
  <r>
    <n v="-45.825255852120002"/>
    <n v="-68.967169121629993"/>
    <s v="AAGM 27"/>
    <s v="9,60"/>
    <m/>
    <m/>
    <m/>
    <m/>
    <m/>
    <m/>
    <m/>
    <m/>
    <x v="221"/>
    <m/>
    <x v="9"/>
    <m/>
    <m/>
    <m/>
    <s v="Hay un campo que se llama N_Corregido"/>
  </r>
  <r>
    <n v="-45.818815429730002"/>
    <n v="-68.500717724330002"/>
    <s v="ACPM 8"/>
    <m/>
    <m/>
    <m/>
    <m/>
    <m/>
    <m/>
    <m/>
    <m/>
    <m/>
    <x v="221"/>
    <m/>
    <x v="9"/>
    <m/>
    <m/>
    <m/>
    <s v="Hay un campo que se llama N_Corregido"/>
  </r>
  <r>
    <n v="-45.8190654502"/>
    <n v="-68.501519706920007"/>
    <s v="ACPM 9"/>
    <m/>
    <m/>
    <m/>
    <m/>
    <m/>
    <m/>
    <m/>
    <m/>
    <m/>
    <x v="221"/>
    <m/>
    <x v="9"/>
    <m/>
    <m/>
    <m/>
    <s v="Hay un campo que se llama N_Corregido"/>
  </r>
  <r>
    <n v="-45.818121266319999"/>
    <n v="-68.503495535919996"/>
    <s v="ACPM 10"/>
    <m/>
    <m/>
    <m/>
    <m/>
    <m/>
    <m/>
    <m/>
    <m/>
    <m/>
    <x v="221"/>
    <m/>
    <x v="9"/>
    <m/>
    <m/>
    <m/>
    <s v="Hay un campo que se llama N_Corregido"/>
  </r>
  <r>
    <n v="-45.835252172739999"/>
    <n v="-68.497655424100003"/>
    <s v="ACPM 11"/>
    <m/>
    <m/>
    <m/>
    <m/>
    <m/>
    <m/>
    <m/>
    <m/>
    <m/>
    <x v="221"/>
    <m/>
    <x v="9"/>
    <m/>
    <m/>
    <m/>
    <s v="Hay un campo que se llama N_Corregido"/>
  </r>
  <r>
    <n v="-45.836440687139998"/>
    <n v="-68.496022923240005"/>
    <s v="ACPM 12"/>
    <m/>
    <m/>
    <m/>
    <m/>
    <m/>
    <m/>
    <m/>
    <m/>
    <m/>
    <x v="221"/>
    <m/>
    <x v="9"/>
    <m/>
    <m/>
    <m/>
    <s v="Hay un campo que se llama N_Corregido"/>
  </r>
  <r>
    <n v="-45.81386827931"/>
    <n v="-68.473334887139998"/>
    <s v="AEGM 3"/>
    <m/>
    <m/>
    <m/>
    <m/>
    <m/>
    <m/>
    <m/>
    <m/>
    <m/>
    <x v="221"/>
    <m/>
    <x v="9"/>
    <m/>
    <m/>
    <m/>
    <s v="Hay un campo que se llama N_Corregido"/>
  </r>
  <r>
    <n v="-45.930545628190004"/>
    <n v="-68.644794613830001"/>
    <s v="AOM 12"/>
    <m/>
    <m/>
    <s v="16,85"/>
    <m/>
    <m/>
    <m/>
    <m/>
    <m/>
    <m/>
    <x v="221"/>
    <m/>
    <x v="9"/>
    <m/>
    <m/>
    <m/>
    <s v="Hay un campo que se llama N_Corregido"/>
  </r>
  <r>
    <n v="-45.929513631269998"/>
    <n v="-68.64304388747"/>
    <s v="AOM 13"/>
    <m/>
    <m/>
    <s v="24,75"/>
    <m/>
    <m/>
    <m/>
    <m/>
    <m/>
    <m/>
    <x v="221"/>
    <m/>
    <x v="9"/>
    <m/>
    <m/>
    <m/>
    <s v="Hay un campo que se llama N_Corregido"/>
  </r>
  <r>
    <n v="-45.928986152790003"/>
    <n v="-68.647305783769994"/>
    <s v="AOM 14"/>
    <m/>
    <m/>
    <m/>
    <m/>
    <m/>
    <m/>
    <m/>
    <m/>
    <m/>
    <x v="221"/>
    <m/>
    <x v="9"/>
    <m/>
    <m/>
    <m/>
    <s v="Hay un campo que se llama N_Corregido"/>
  </r>
  <r>
    <n v="-45.715703774669997"/>
    <n v="-68.543035998380006"/>
    <s v="AVHM 51"/>
    <m/>
    <m/>
    <m/>
    <m/>
    <m/>
    <m/>
    <m/>
    <m/>
    <m/>
    <x v="221"/>
    <m/>
    <x v="9"/>
    <m/>
    <m/>
    <m/>
    <s v="Hay un campo que se llama N_Corregido"/>
  </r>
  <r>
    <n v="-45.716038559940003"/>
    <n v="-68.54350849043"/>
    <s v="AVHM 52"/>
    <m/>
    <m/>
    <m/>
    <m/>
    <m/>
    <m/>
    <m/>
    <m/>
    <m/>
    <x v="221"/>
    <m/>
    <x v="9"/>
    <m/>
    <m/>
    <m/>
    <s v="Hay un campo que se llama N_Corregido"/>
  </r>
  <r>
    <n v="-45.79839950094"/>
    <n v="-68.526114883459996"/>
    <s v="AVHM 53"/>
    <m/>
    <m/>
    <s v="10,80"/>
    <m/>
    <m/>
    <m/>
    <m/>
    <m/>
    <m/>
    <x v="221"/>
    <m/>
    <x v="9"/>
    <m/>
    <m/>
    <m/>
    <s v="Hay un campo que se llama N_Corregido"/>
  </r>
  <r>
    <n v="-45.818228016269998"/>
    <n v="-68.793085643219996"/>
    <s v="AVMM 7"/>
    <s v="17,50"/>
    <m/>
    <m/>
    <m/>
    <m/>
    <m/>
    <m/>
    <m/>
    <m/>
    <x v="221"/>
    <m/>
    <x v="9"/>
    <m/>
    <m/>
    <m/>
    <s v="Hay un campo que se llama N_Corregido"/>
  </r>
  <r>
    <n v="-45.817311038619998"/>
    <n v="-68.793085694080006"/>
    <s v="AVMM 6"/>
    <s v="13,50"/>
    <m/>
    <m/>
    <m/>
    <m/>
    <m/>
    <m/>
    <m/>
    <m/>
    <x v="221"/>
    <m/>
    <x v="9"/>
    <m/>
    <m/>
    <m/>
    <s v="Hay un campo que se llama N_Corregido"/>
  </r>
  <r>
    <n v="-45.817311362799998"/>
    <n v="-68.792668928769999"/>
    <s v="AVMM 5"/>
    <s v="13,50"/>
    <m/>
    <m/>
    <m/>
    <m/>
    <m/>
    <m/>
    <m/>
    <m/>
    <x v="221"/>
    <m/>
    <x v="9"/>
    <m/>
    <m/>
    <m/>
    <s v="Hay un campo que se llama N_Corregido"/>
  </r>
  <r>
    <n v="-45.798236018959997"/>
    <n v="-68.523582321540005"/>
    <s v="AVHM 54"/>
    <m/>
    <m/>
    <m/>
    <m/>
    <m/>
    <m/>
    <m/>
    <m/>
    <m/>
    <x v="221"/>
    <m/>
    <x v="9"/>
    <m/>
    <m/>
    <m/>
    <s v="Hay un campo que se llama N_Corregido"/>
  </r>
  <r>
    <n v="-45.73331188014"/>
    <n v="-68.590660398530005"/>
    <s v="AVHM 59"/>
    <m/>
    <m/>
    <m/>
    <m/>
    <m/>
    <m/>
    <m/>
    <m/>
    <m/>
    <x v="221"/>
    <m/>
    <x v="9"/>
    <m/>
    <m/>
    <m/>
    <s v="Hay un campo que se llama N_Corregido"/>
  </r>
  <r>
    <n v="-45.732401584340003"/>
    <n v="-68.59273550492"/>
    <s v="AVHM 56"/>
    <m/>
    <m/>
    <m/>
    <m/>
    <m/>
    <m/>
    <m/>
    <m/>
    <m/>
    <x v="221"/>
    <m/>
    <x v="9"/>
    <m/>
    <m/>
    <m/>
    <s v="Hay un campo que se llama N_Corregido"/>
  </r>
  <r>
    <n v="-45.70548248123"/>
    <n v="-68.525269757100006"/>
    <s v="AVHM 57"/>
    <m/>
    <m/>
    <m/>
    <m/>
    <m/>
    <m/>
    <m/>
    <m/>
    <m/>
    <x v="221"/>
    <m/>
    <x v="9"/>
    <m/>
    <m/>
    <m/>
    <s v="Hay un campo que se llama N_Corregido"/>
  </r>
  <r>
    <n v="-45.887623419939999"/>
    <n v="-68.532829049430006"/>
    <s v="AZM 24"/>
    <m/>
    <m/>
    <m/>
    <m/>
    <m/>
    <m/>
    <m/>
    <m/>
    <m/>
    <x v="221"/>
    <m/>
    <x v="9"/>
    <m/>
    <m/>
    <m/>
    <s v="Hay un campo que se llama N_Corregido"/>
  </r>
  <r>
    <n v="-45.88809660327"/>
    <n v="-68.531936127679998"/>
    <s v="AZM 25"/>
    <m/>
    <m/>
    <m/>
    <m/>
    <m/>
    <m/>
    <m/>
    <m/>
    <m/>
    <x v="221"/>
    <m/>
    <x v="9"/>
    <m/>
    <m/>
    <m/>
    <s v="Hay un campo que se llama N_Corregido"/>
  </r>
  <r>
    <n v="-45.889651132909997"/>
    <n v="-68.53366237841"/>
    <s v="AZM 26"/>
    <m/>
    <m/>
    <m/>
    <m/>
    <m/>
    <m/>
    <m/>
    <m/>
    <m/>
    <x v="221"/>
    <m/>
    <x v="9"/>
    <m/>
    <m/>
    <m/>
    <s v="Hay un campo que se llama N_Corregido"/>
  </r>
  <r>
    <n v="-45.911422841769998"/>
    <n v="-68.569066950980002"/>
    <s v="AZM 28"/>
    <m/>
    <m/>
    <m/>
    <m/>
    <m/>
    <m/>
    <m/>
    <m/>
    <m/>
    <x v="221"/>
    <m/>
    <x v="9"/>
    <m/>
    <m/>
    <m/>
    <s v="Hay un campo que se llama N_Corregido"/>
  </r>
  <r>
    <n v="-45.934982092319999"/>
    <n v="-68.5461836506"/>
    <s v="AZM 29"/>
    <m/>
    <m/>
    <m/>
    <m/>
    <m/>
    <m/>
    <m/>
    <m/>
    <m/>
    <x v="221"/>
    <m/>
    <x v="9"/>
    <m/>
    <m/>
    <m/>
    <s v="Hay un campo que se llama N_Corregido"/>
  </r>
  <r>
    <n v="-45.934220471129997"/>
    <n v="-68.544704078050003"/>
    <s v="AZM 30"/>
    <m/>
    <m/>
    <m/>
    <m/>
    <m/>
    <m/>
    <m/>
    <m/>
    <m/>
    <x v="221"/>
    <m/>
    <x v="9"/>
    <m/>
    <m/>
    <m/>
    <s v="Hay un campo que se llama N_Corregido"/>
  </r>
  <r>
    <n v="-45.753200354470003"/>
    <n v="-67.391752610919994"/>
    <s v="FTER-2"/>
    <s v="16,22"/>
    <m/>
    <s v="15,57"/>
    <m/>
    <m/>
    <m/>
    <m/>
    <m/>
    <m/>
    <x v="221"/>
    <m/>
    <x v="9"/>
    <m/>
    <m/>
    <m/>
    <s v="Hay un campo que se llama N_Corregido"/>
  </r>
  <r>
    <n v="-45.751894814019998"/>
    <n v="-67.381474858570002"/>
    <s v="FTER-5"/>
    <s v="6,08"/>
    <m/>
    <s v="2,95"/>
    <m/>
    <m/>
    <m/>
    <m/>
    <m/>
    <m/>
    <x v="221"/>
    <m/>
    <x v="9"/>
    <m/>
    <m/>
    <m/>
    <s v="Hay un campo que se llama N_Corregido"/>
  </r>
  <r>
    <n v="-45.754033752060003"/>
    <n v="-67.383891514840002"/>
    <s v="FTER-3"/>
    <s v="6,69"/>
    <m/>
    <s v="2,05"/>
    <m/>
    <m/>
    <m/>
    <m/>
    <m/>
    <m/>
    <x v="221"/>
    <m/>
    <x v="9"/>
    <m/>
    <m/>
    <m/>
    <s v="Hay un campo que se llama N_Corregido"/>
  </r>
  <r>
    <n v="-45.900033748829998"/>
    <n v="-67.810308223419995"/>
    <s v="FPQ22"/>
    <s v="1,76"/>
    <m/>
    <s v="0,47"/>
    <m/>
    <m/>
    <m/>
    <m/>
    <m/>
    <m/>
    <x v="221"/>
    <m/>
    <x v="9"/>
    <m/>
    <m/>
    <m/>
    <s v="Hay un campo que se llama N_Corregido"/>
  </r>
  <r>
    <n v="-45.899867143180003"/>
    <n v="-67.809947102750002"/>
    <s v="FPQ23"/>
    <s v="1,75"/>
    <m/>
    <s v="1,15"/>
    <m/>
    <m/>
    <m/>
    <m/>
    <m/>
    <m/>
    <x v="221"/>
    <m/>
    <x v="9"/>
    <m/>
    <m/>
    <m/>
    <s v="Hay un campo que se llama N_Corregido"/>
  </r>
  <r>
    <n v="-45.901033721499999"/>
    <n v="-67.830724927239999"/>
    <s v="FPQ21"/>
    <s v="1,74"/>
    <m/>
    <s v="0,76"/>
    <m/>
    <m/>
    <m/>
    <m/>
    <m/>
    <m/>
    <x v="221"/>
    <m/>
    <x v="9"/>
    <m/>
    <m/>
    <m/>
    <s v="Hay un campo que se llama N_Corregido"/>
  </r>
  <r>
    <n v="-45.713728186360001"/>
    <n v="-67.464724797990002"/>
    <s v="FAE703-1"/>
    <s v="16,00"/>
    <m/>
    <m/>
    <m/>
    <m/>
    <m/>
    <m/>
    <m/>
    <m/>
    <x v="221"/>
    <m/>
    <x v="9"/>
    <m/>
    <m/>
    <m/>
    <s v="Hay un campo que se llama N_Corregido"/>
  </r>
  <r>
    <n v="-45.7127004038"/>
    <n v="-67.46675262318"/>
    <s v="FAE703-2"/>
    <s v="21,00"/>
    <m/>
    <m/>
    <m/>
    <m/>
    <m/>
    <m/>
    <m/>
    <m/>
    <x v="221"/>
    <m/>
    <x v="9"/>
    <m/>
    <m/>
    <m/>
    <s v="Hay un campo que se llama N_Corregido"/>
  </r>
  <r>
    <n v="-45.713505917159999"/>
    <n v="-67.464280341709994"/>
    <s v="FAE703-3"/>
    <s v="15,50"/>
    <m/>
    <m/>
    <m/>
    <m/>
    <m/>
    <m/>
    <m/>
    <m/>
    <x v="221"/>
    <m/>
    <x v="9"/>
    <m/>
    <m/>
    <m/>
    <s v="Hay un campo que se llama N_Corregido"/>
  </r>
  <r>
    <n v="-45.716833697849999"/>
    <n v="-67.456947027129999"/>
    <s v="FCBA2-1"/>
    <s v="15,50"/>
    <m/>
    <s v="13,00"/>
    <m/>
    <m/>
    <m/>
    <m/>
    <m/>
    <m/>
    <x v="221"/>
    <m/>
    <x v="9"/>
    <m/>
    <m/>
    <m/>
    <s v="Hay un campo que se llama N_Corregido"/>
  </r>
  <r>
    <n v="-45.732255919060002"/>
    <n v="-67.484474853009999"/>
    <s v="FA1"/>
    <s v="3,80"/>
    <m/>
    <s v="3,12"/>
    <m/>
    <m/>
    <m/>
    <m/>
    <m/>
    <m/>
    <x v="221"/>
    <m/>
    <x v="9"/>
    <m/>
    <m/>
    <m/>
    <s v="Hay un campo que se llama N_Corregido"/>
  </r>
  <r>
    <n v="-45.732255990399999"/>
    <n v="-67.475224820259996"/>
    <s v="FA2"/>
    <s v="2,40"/>
    <m/>
    <m/>
    <m/>
    <m/>
    <m/>
    <m/>
    <m/>
    <m/>
    <x v="221"/>
    <m/>
    <x v="9"/>
    <m/>
    <m/>
    <m/>
    <s v="Hay un campo que se llama N_Corregido"/>
  </r>
  <r>
    <n v="-45.730755954190002"/>
    <n v="-67.477058099659999"/>
    <s v="FA3"/>
    <s v="3,90"/>
    <m/>
    <s v="3,80"/>
    <m/>
    <m/>
    <m/>
    <m/>
    <m/>
    <m/>
    <x v="221"/>
    <m/>
    <x v="9"/>
    <m/>
    <m/>
    <m/>
    <s v="Hay un campo que se llama N_Corregido"/>
  </r>
  <r>
    <n v="-45.730728139870003"/>
    <n v="-67.485197088180001"/>
    <s v="FRC"/>
    <s v="4,80"/>
    <m/>
    <s v="4,00"/>
    <m/>
    <m/>
    <m/>
    <m/>
    <m/>
    <m/>
    <x v="221"/>
    <m/>
    <x v="9"/>
    <m/>
    <m/>
    <m/>
    <s v="Hay un campo que se llama N_Corregido"/>
  </r>
  <r>
    <n v="-45.731033720070002"/>
    <n v="-67.489058187530006"/>
    <s v="FSCPL"/>
    <m/>
    <m/>
    <m/>
    <m/>
    <m/>
    <m/>
    <m/>
    <m/>
    <m/>
    <x v="221"/>
    <m/>
    <x v="9"/>
    <m/>
    <m/>
    <m/>
    <s v="Hay un campo que se llama N_Corregido"/>
  </r>
  <r>
    <n v="-45.878279175720003"/>
    <n v="-67.969564010209993"/>
    <s v="PS-16A  (ex S-88)"/>
    <s v="1782,00"/>
    <m/>
    <m/>
    <m/>
    <m/>
    <m/>
    <m/>
    <m/>
    <m/>
    <x v="221"/>
    <m/>
    <x v="9"/>
    <m/>
    <m/>
    <m/>
    <s v="Hay un campo que se llama N_Corregido"/>
  </r>
  <r>
    <n v="-45.877415997420002"/>
    <n v="-67.972980675330007"/>
    <s v="PS-19A  (ex S-201)"/>
    <s v="2026,00"/>
    <m/>
    <m/>
    <m/>
    <m/>
    <m/>
    <m/>
    <m/>
    <m/>
    <x v="221"/>
    <m/>
    <x v="9"/>
    <m/>
    <m/>
    <m/>
    <s v="Hay un campo que se llama N_Corregido"/>
  </r>
  <r>
    <s v="-23.59660277777778"/>
    <s v="-66.764625"/>
    <s v="WSE-02_1"/>
    <s v="55"/>
    <s v="19,49"/>
    <s v="14,4"/>
    <s v="4,72"/>
    <m/>
    <m/>
    <m/>
    <m/>
    <m/>
    <x v="16"/>
    <s v="abanico aluvial"/>
    <x v="10"/>
    <s v="Susques"/>
    <s v="Susques"/>
    <m/>
    <s v="Profundidad con * es profundidad de captación de agua. NE y ND tienen fecha asociada. En Acuífero se puso formación acuífera."/>
  </r>
  <r>
    <s v="-23.60216388888889"/>
    <s v="-66.76348333333334"/>
    <s v="WSE-03_2"/>
    <s v="65"/>
    <s v="18,75"/>
    <s v="15"/>
    <s v="10"/>
    <m/>
    <m/>
    <m/>
    <m/>
    <m/>
    <x v="16"/>
    <s v="abanico aluvial"/>
    <x v="10"/>
    <s v="Susques"/>
    <s v="Susques"/>
    <m/>
    <s v="Profundidad con * es profundidad de captación de agua. NE y ND tienen fecha asociada. En Acuífero se puso formación acuífera."/>
  </r>
  <r>
    <s v="-23.60205277777778"/>
    <s v="-66.76755833333333"/>
    <s v="WSE-04_3"/>
    <s v="55"/>
    <s v="22,01"/>
    <s v="18,33"/>
    <s v="15,27"/>
    <m/>
    <m/>
    <m/>
    <m/>
    <m/>
    <x v="16"/>
    <s v="abanico aluvial"/>
    <x v="10"/>
    <s v="Susques"/>
    <s v="Susques"/>
    <m/>
    <s v="Profundidad con * es profundidad de captación de agua. NE y ND tienen fecha asociada. En Acuífero se puso formación acuífera."/>
  </r>
  <r>
    <s v="-23.546327777777776"/>
    <s v="-66.770225"/>
    <s v="SDJ-01_4"/>
    <s v="S/D"/>
    <s v="66,07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1725277777778"/>
    <s v="-66.78876666666666"/>
    <s v="SDJ-03_5"/>
    <s v="S/D"/>
    <s v="S/D"/>
    <s v="S/D"/>
    <s v="S/D"/>
    <m/>
    <m/>
    <m/>
    <m/>
    <m/>
    <x v="16"/>
    <s v="S/D"/>
    <x v="10"/>
    <s v="Susques"/>
    <s v="Catua"/>
    <m/>
    <s v="Profundidad con * es profundidad de captación de agua. NE y ND tienen fecha asociada. En Acuífero se puso formación acuífera."/>
  </r>
  <r>
    <s v="-23.26836388888889"/>
    <s v="-66.64747777777778"/>
    <s v="WSE-01_6"/>
    <s v="65"/>
    <s v="10,4"/>
    <s v="5,9"/>
    <s v="S/D"/>
    <m/>
    <m/>
    <m/>
    <m/>
    <m/>
    <x v="16"/>
    <s v="Gravasmedias a gruesas"/>
    <x v="10"/>
    <s v="Susques"/>
    <s v="Susques"/>
    <m/>
    <s v="Profundidad con * es profundidad de captación de agua. NE y ND tienen fecha asociada. En Acuífero se puso formación acuífera."/>
  </r>
  <r>
    <s v="-23.59836388888889"/>
    <s v="-66.72410277777777"/>
    <s v="DWS/Analía_7"/>
    <s v="200"/>
    <s v="S/D"/>
    <s v="S/D"/>
    <s v="1,64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25208333333333"/>
    <s v="-66.7909138888889"/>
    <s v="PSJ-03_8"/>
    <s v="100"/>
    <s v="53,43"/>
    <s v="52,2"/>
    <s v="6,7"/>
    <m/>
    <m/>
    <m/>
    <m/>
    <m/>
    <x v="16"/>
    <s v="abanico aluvial"/>
    <x v="10"/>
    <s v="Susques"/>
    <s v="Catua"/>
    <m/>
    <s v="Profundidad con * es profundidad de captación de agua. NE y ND tienen fecha asociada. En Acuífero se puso formación acuífera."/>
  </r>
  <r>
    <s v="-23.555977777777777"/>
    <s v="-66.7697388888889"/>
    <s v="PSJ-01_9"/>
    <s v="S/D"/>
    <s v="66,34"/>
    <s v="65,8"/>
    <s v="3,99"/>
    <m/>
    <m/>
    <m/>
    <m/>
    <m/>
    <x v="16"/>
    <s v="abanico aluvial"/>
    <x v="10"/>
    <s v="Susques"/>
    <s v="Susques"/>
    <m/>
    <s v="Profundidad con * es profundidad de captación de agua. NE y ND tienen fecha asociada. En Acuífero se puso formación acuífera."/>
  </r>
  <r>
    <s v="-23.58465"/>
    <s v="-66.76569166666667"/>
    <s v="WSE-05_10"/>
    <s v="55"/>
    <s v="S/D"/>
    <s v="17,84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2791666666668"/>
    <s v="-66.69975833333334"/>
    <s v="PZC_11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7383333333334"/>
    <s v="-66.67805277777778"/>
    <s v="PZE_12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53766666666667"/>
    <s v="-66.69975555555556"/>
    <s v="PP11_13"/>
    <s v="200"/>
    <s v="101,18"/>
    <s v="6,37"/>
    <s v="2,76"/>
    <m/>
    <m/>
    <m/>
    <m/>
    <m/>
    <x v="16"/>
    <s v="secuencia de halita y arena y arcilla"/>
    <x v="10"/>
    <s v="Susques"/>
    <s v="Susques"/>
    <m/>
    <s v="Profundidad con * es profundidad de captación de agua. NE y ND tienen fecha asociada. En Acuífero se puso formación acuífera."/>
  </r>
  <r>
    <s v="-23.45381111111111"/>
    <s v="-66.68996666666666"/>
    <s v="PP12_14"/>
    <s v="350"/>
    <s v="73,98"/>
    <s v="2,59"/>
    <s v="1,23"/>
    <m/>
    <m/>
    <m/>
    <m/>
    <m/>
    <x v="16"/>
    <s v="secuencia de halita y arena y arcilla"/>
    <x v="10"/>
    <s v="Susques"/>
    <s v="Susques"/>
    <m/>
    <s v="Profundidad con * es profundidad de captación de agua. NE y ND tienen fecha asociada. En Acuífero se puso formación acuífera."/>
  </r>
  <r>
    <s v="-23.453669444444444"/>
    <s v="-66.71926388888889"/>
    <s v="PP14_15"/>
    <s v="200"/>
    <s v="54,32"/>
    <s v="12,75"/>
    <s v="1,13"/>
    <m/>
    <m/>
    <m/>
    <m/>
    <m/>
    <x v="16"/>
    <s v="arcilla/interc menores de arena"/>
    <x v="10"/>
    <s v="Susques"/>
    <s v="Susques"/>
    <m/>
    <s v="Profundidad con * es profundidad de captación de agua. NE y ND tienen fecha asociada. En Acuífero se puso formación acuífera."/>
  </r>
  <r>
    <s v="-23.44925277777778"/>
    <s v="-66.69973055555556"/>
    <s v="PZN/PPB_16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35983333333334"/>
    <s v="-66.71383055555556"/>
    <s v="Pozo16(P1)_17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3822222222223"/>
    <s v="-66.69438611111111"/>
    <s v="Pozo 15(P2)_18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3644444444444"/>
    <s v="-66.73298611111112"/>
    <s v="Pozo 13(P3)_19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44736111111112"/>
    <s v="-66.70401666666666"/>
    <s v="PP15_21"/>
    <s v="200"/>
    <s v="94,99"/>
    <s v="15"/>
    <s v="1,2"/>
    <m/>
    <m/>
    <m/>
    <m/>
    <m/>
    <x v="16"/>
    <s v="arcilla/interc menores de arena"/>
    <x v="10"/>
    <s v="Susques"/>
    <s v="Susques"/>
    <m/>
    <s v="Profundidad con * es profundidad de captación de agua. NE y ND tienen fecha asociada. En Acuífero se puso formación acuífera."/>
  </r>
  <r>
    <s v="-23.44476388888889"/>
    <s v="-66.69481111111111"/>
    <s v="PP16_22"/>
    <s v="200"/>
    <s v="96,48"/>
    <s v="6,6"/>
    <s v="0,43"/>
    <m/>
    <m/>
    <m/>
    <m/>
    <m/>
    <x v="16"/>
    <s v="arcilla/interc menores de arena"/>
    <x v="10"/>
    <s v="Susques"/>
    <s v="Susques"/>
    <m/>
    <s v="Profundidad con * es profundidad de captación de agua. NE y ND tienen fecha asociada. En Acuífero se puso formación acuífera."/>
  </r>
  <r>
    <s v="-23.444802777777777"/>
    <s v="-66.68502222222222"/>
    <s v="PP17_23"/>
    <s v="350"/>
    <s v="84,05"/>
    <s v="6,2"/>
    <s v="0,39"/>
    <m/>
    <m/>
    <m/>
    <m/>
    <m/>
    <x v="16"/>
    <s v="arcilla/interc menores de arena"/>
    <x v="10"/>
    <s v="Susques"/>
    <s v="Susques"/>
    <m/>
    <s v="Profundidad con * es profundidad de captación de agua. NE y ND tienen fecha asociada. En Acuífero se puso formación acuífera."/>
  </r>
  <r>
    <s v="-23.467222222222222"/>
    <s v="-66.71940833333333"/>
    <s v="PZO_24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76344444444443"/>
    <s v="-66.69986944444445"/>
    <s v="PZS_25"/>
    <s v="200"/>
    <s v="7,55"/>
    <s v="1,69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25969444444446"/>
    <s v="-66.71476666666666"/>
    <s v="C17_26"/>
    <s v="45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25955555555555"/>
    <s v="-66.71497222222222"/>
    <s v="CD06_27"/>
    <s v="12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25925"/>
    <s v="-66.715125"/>
    <s v="CD06B_28"/>
    <s v="192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0579722222222"/>
    <s v="-66.7285"/>
    <s v="P301_29"/>
    <s v="300"/>
    <s v="26,56"/>
    <s v="8,82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16225"/>
    <s v="-66.731925"/>
    <s v="P302_30"/>
    <s v="310"/>
    <s v="22,36"/>
    <s v="11,12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2571111111111"/>
    <s v="-66.71457222222222"/>
    <s v="PD02A_31"/>
    <s v="450"/>
    <s v="64,6"/>
    <s v="3,39"/>
    <s v="2,8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25730555555555"/>
    <s v="-66.71170555555555"/>
    <s v="PD20_32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71791666666668"/>
    <s v="-66.70962777777778"/>
    <s v="PP1_33"/>
    <s v="350"/>
    <s v="40,79"/>
    <s v="3,25"/>
    <s v="1,18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5372777777778"/>
    <s v="-66.70953888888889"/>
    <s v="PP10_34"/>
    <s v="200"/>
    <s v="92,7"/>
    <s v="8,52"/>
    <s v="4,68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71916666666665"/>
    <s v="-66.680275"/>
    <s v="PP4_35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53855555555556"/>
    <s v="-66.68057777777778"/>
    <s v="PP13_36"/>
    <s v="201"/>
    <s v="50,1"/>
    <s v="2,16"/>
    <s v="1,13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25769444444446"/>
    <s v="-66.72455555555555"/>
    <s v="PP19_37"/>
    <s v="200"/>
    <s v="95,7"/>
    <s v="6,7"/>
    <s v="4,96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7182777777778"/>
    <s v="-66.69984722222222"/>
    <s v="PP2_38"/>
    <s v="200"/>
    <s v="87,95"/>
    <s v="2,85"/>
    <s v="1,16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34913888888887"/>
    <s v="-66.71476388888888"/>
    <s v="PP21_39"/>
    <s v="200"/>
    <s v="122,32"/>
    <s v="6,7"/>
    <s v="5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2730555555556"/>
    <s v="-66.71449166666666"/>
    <s v="PP5_40"/>
    <s v="350"/>
    <s v="91,23"/>
    <s v="5"/>
    <s v="2,8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2772222222224"/>
    <s v="-66.70469722222222"/>
    <s v="PP6_41"/>
    <s v="200"/>
    <s v="80,54"/>
    <s v="5"/>
    <s v="0,73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2830555555556"/>
    <s v="-66.69484722222222"/>
    <s v="PP7_42"/>
    <s v="200"/>
    <s v="94,89"/>
    <s v="5,8"/>
    <s v="1,76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2866666666667"/>
    <s v="-66.68514166666667"/>
    <s v="PP8_43"/>
    <s v="200"/>
    <s v="40,6"/>
    <s v="5"/>
    <s v="0,89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289722222222"/>
    <s v="-66.67577777777778"/>
    <s v="PP9_44"/>
    <s v="200"/>
    <s v="11,4"/>
    <s v="5,22"/>
    <s v="1,3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53866666666666"/>
    <s v="-66.70423611111111"/>
    <s v="PPA_45"/>
    <s v="194"/>
    <s v="80,07"/>
    <s v="25,68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16908333333333"/>
    <s v="-66.714775"/>
    <s v="PP18_46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25972222222222"/>
    <s v="-66.70714722222222"/>
    <s v="PP20_47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62238888888888"/>
    <s v="-66.65264722222223"/>
    <s v="S/N_48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7146388888889"/>
    <s v="-66.65745"/>
    <s v="S/N_49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79216666666667"/>
    <s v="-66.64775555555556"/>
    <s v="S/N_50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7056388888889"/>
    <s v="-66.63653611111111"/>
    <s v="S/N_51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84519444444445"/>
    <s v="-66.63812222222222"/>
    <s v="S/N_52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829"/>
    <s v="-66.6381"/>
    <s v="S/N_53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46827777777777"/>
    <s v="-66.67408611111111"/>
    <s v="E-1_54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35844444444445"/>
    <s v="-66.67324166666667"/>
    <s v="E-2_55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47713888888888"/>
    <s v="-66.71441388888888"/>
    <s v="E-3_56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47669444444443"/>
    <s v="-66.72418888888889"/>
    <s v="E-4_57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35747222222222"/>
    <s v="-66.6929"/>
    <s v="E-5_58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2694444444445"/>
    <s v="-66.72427777777777"/>
    <s v="E-6_59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71722222222223"/>
    <s v="-66.72431944444445"/>
    <s v="E-7_60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7179722222222"/>
    <s v="-66.68132222222222"/>
    <s v="E-8_61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80758333333334"/>
    <s v="-66.72438888888888"/>
    <s v="E-9_62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80858333333334"/>
    <s v="-66.70481388888889"/>
    <s v="E-10_63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80930555555556"/>
    <s v="-66.69836388888889"/>
    <s v="E-11_64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82352777777777"/>
    <s v="-66.68708611111111"/>
    <s v="E-12_65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8977777777778"/>
    <s v="-66.72441944444445"/>
    <s v="E-13_66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8981388888889"/>
    <s v="-66.70650555555555"/>
    <s v="E-14_67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902"/>
    <s v="-66.69139166666666"/>
    <s v="E-15_68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91808333333335"/>
    <s v="-66.67620833333334"/>
    <s v="E-16_69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98805555555556"/>
    <s v="-66.72446944444444"/>
    <s v="E-17_70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98852777777778"/>
    <s v="-66.71467777777778"/>
    <s v="E-18_71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0055"/>
    <s v="-66.69688611111111"/>
    <s v="E-19_72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00030555555554"/>
    <s v="-66.67946944444445"/>
    <s v="E-20_73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07880555555555"/>
    <s v="-66.71472777777778"/>
    <s v="E-21_74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0947777777778"/>
    <s v="-66.7009"/>
    <s v="E-22_75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17830555555555"/>
    <s v="-66.70465555555556"/>
    <s v="E-23_76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45152777777776"/>
    <s v="-66.71694166666667"/>
    <s v="E-24_77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54305555555555"/>
    <s v="-66.72156666666666"/>
    <s v="E-25_78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72052777777778"/>
    <s v="-66.7294388888889"/>
    <s v="E-26_79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89630555555555"/>
    <s v="-66.73724722222222"/>
    <s v="E-27_80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1603611111111"/>
    <s v="-66.75450555555555"/>
    <s v="E-28_81"/>
    <s v="450 o +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4386111111111"/>
    <s v="-66.75924722222223"/>
    <s v="PBI_82"/>
    <s v="51"/>
    <s v="28,53"/>
    <s v="18,3"/>
    <s v="30,5"/>
    <m/>
    <m/>
    <m/>
    <m/>
    <m/>
    <x v="16"/>
    <s v="Gravas c/matríz arenosa"/>
    <x v="10"/>
    <s v="Susques"/>
    <s v="Susques"/>
    <m/>
    <s v="Profundidad con * es profundidad de captación de agua. NE y ND tienen fecha asociada. En Acuífero se puso formación acuífera."/>
  </r>
  <r>
    <s v="-23.64386111111111"/>
    <s v="-66.75924722222223"/>
    <s v="PPI_83"/>
    <s v="47,5"/>
    <s v="S/D"/>
    <s v="S/D"/>
    <s v="S/D"/>
    <m/>
    <m/>
    <m/>
    <m/>
    <m/>
    <x v="16"/>
    <s v="Gravas c/matríz arenosa"/>
    <x v="10"/>
    <s v="Susques"/>
    <s v="Susques"/>
    <m/>
    <s v="Profundidad con * es profundidad de captación de agua. NE y ND tienen fecha asociada. En Acuífero se puso formación acuífera."/>
  </r>
  <r>
    <s v="-23.670372222222223"/>
    <s v="-66.77080555555555"/>
    <s v="CM-60_84"/>
    <s v="67"/>
    <s v="27,33"/>
    <s v="10,17"/>
    <s v="30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55136111111112"/>
    <s v="-66.74385277777778"/>
    <s v="CM-61_85"/>
    <s v="52"/>
    <s v="19,14"/>
    <s v="4,2"/>
    <s v="25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24269444444444"/>
    <s v="-66.73023333333333"/>
    <s v="CM-62_86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19483333333335"/>
    <s v="-66.72826666666667"/>
    <s v="CM-63_87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61305555555554"/>
    <s v="-66.72029166666667"/>
    <s v="DDH8A_88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70425"/>
    <s v="-66.72574722222222"/>
    <s v="PB-3A_89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82730555555555"/>
    <s v="-66.77078611111111"/>
    <s v="PB-4_90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108611111111"/>
    <s v="-66.78581111111112"/>
    <s v="PB-6A_91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846383333333332"/>
    <s v="-66.78262222222222"/>
    <s v="DDH-03_97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62972222222223"/>
    <s v="-66.7422888888889"/>
    <s v="DDH-06A_98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8275"/>
    <s v="-66.77055555555556"/>
    <s v="DDH-12A_99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39486111111113"/>
    <s v="-66.77397777777777"/>
    <s v="DDH-13_100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33455555555557"/>
    <s v="-66.73101944444444"/>
    <s v="DDH-18_101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33716666666667"/>
    <s v="-66.69948333333333"/>
    <s v="PE-01_102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95466666666667"/>
    <s v="-66.71133055555555"/>
    <s v="PE-11_103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89669444444444"/>
    <s v="-66.74609722222222"/>
    <s v="PF-1B_104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70580555555556"/>
    <s v="-66.72580555555555"/>
    <s v="PF-3A_105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70580555555556"/>
    <s v="-66.72571666666667"/>
    <s v="PF-3B_106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82694444444444"/>
    <s v="-66.771075"/>
    <s v="PP-4A-2in_107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82694444444444"/>
    <s v="-66.771075"/>
    <s v="PP-4A-4in_108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82730555555555"/>
    <s v="-66.77078055555556"/>
    <s v="PP-4B_109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8663888888887"/>
    <s v="-66.79222222222222"/>
    <s v="PP-6A_110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64844444444444"/>
    <s v="-66.71238333333334"/>
    <s v="PT-1_111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64844444444444"/>
    <s v="-66.71238333333334"/>
    <s v="PT-1A_112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1055555555557"/>
    <s v="-66.79170555555555"/>
    <s v="PT-2_113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1055555555557"/>
    <s v="-66.79171388888889"/>
    <s v="PT-2A_114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1055555555557"/>
    <s v="-66.791725"/>
    <s v="PT-2B_115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1055555555557"/>
    <s v="-66.791725"/>
    <s v="PT-2C_116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6006111111111"/>
    <s v="-66.69182777777777"/>
    <s v="SL-010B_117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3019444444445"/>
    <s v="-66.74152222222222"/>
    <s v="W-01_118"/>
    <s v="356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2930555555555"/>
    <s v="-66.74141388888889"/>
    <s v="DL-001_119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2866666666667"/>
    <s v="-66.74156111111111"/>
    <s v="ML-001_120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2866666666667"/>
    <s v="-66.74156111111111"/>
    <s v="SL-01_121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0311388888889"/>
    <s v="-66.75494722222223"/>
    <s v="DL-004 B_123"/>
    <s v="547,42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03005555555556"/>
    <s v="-66.75509444444444"/>
    <s v="ML-004_124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03005555555556"/>
    <s v="-66.75490833333333"/>
    <s v="DL-004_125"/>
    <s v="623,57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03005555555556"/>
    <s v="-66.75509444444444"/>
    <s v="SL-004_126"/>
    <s v="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7991388888889"/>
    <s v="-66.75429166666666"/>
    <s v="SL-004B_127"/>
    <s v="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80111111111112"/>
    <s v="-66.71271944444445"/>
    <s v="DL-006 B_128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803"/>
    <s v="-66.71286666666667"/>
    <s v="ML-009_130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803"/>
    <s v="-66.71286666666667"/>
    <s v="ML-006_131"/>
    <s v="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803"/>
    <s v="-66.71286666666667"/>
    <s v="W17-06_132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51266666666667"/>
    <s v="-66.71231666666667"/>
    <s v="W-02_133"/>
    <s v="176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5136388888889"/>
    <s v="-66.71235833333333"/>
    <s v="W-02 A_134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5143888888889"/>
    <s v="-66.71208333333334"/>
    <s v="DL-002 B_135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5141111111111"/>
    <s v="-66.71228888888889"/>
    <s v="ML-002_137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5141111111111"/>
    <s v="-66.71228888888889"/>
    <s v="SL-002_138"/>
    <s v="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60033333333333"/>
    <s v="-66.6920138888889"/>
    <s v="DL-010_140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6006111111111"/>
    <s v="-66.69182777777777"/>
    <s v="ML010_141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6006111111111"/>
    <s v="-66.69182777777777"/>
    <s v="ML-010 B_142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60169444444444"/>
    <s v="-66.6673611111111"/>
    <s v="DL-008_143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60169444444444"/>
    <s v="-66.6673611111111"/>
    <s v="ML-008_144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1139166666667"/>
    <s v="-66.68688333333333"/>
    <s v="W-05_145"/>
    <s v="3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11358333333334"/>
    <s v="-66.69432222222223"/>
    <s v="DL-005_146"/>
    <s v="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10716666666667"/>
    <s v="-66.69426111111112"/>
    <s v="ML-005_147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3085"/>
    <s v="-66.68672777777778"/>
    <s v="W-07_148"/>
    <s v="3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21822222222223"/>
    <s v="-66.68655555555556"/>
    <s v="DL-007_149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30894444444446"/>
    <s v="-66.68651388888888"/>
    <s v="ML-007_150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30894444444446"/>
    <s v="-66.68651388888888"/>
    <s v="SL-007_151"/>
    <s v="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76475"/>
    <s v="-66.67678611111111"/>
    <s v="DL-003B_152"/>
    <s v="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76666666666667"/>
    <s v="-66.67676666666667"/>
    <s v="DL-003_153"/>
    <s v="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76566666666667"/>
    <s v="-66.67667777777778"/>
    <s v="ML-003_154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925277777778"/>
    <s v="-66.65359166666667"/>
    <s v="DL-014_155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9216666666668"/>
    <s v="-66.65372777777777"/>
    <s v="ML-012_156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6923333333333"/>
    <s v="-66.65370833333333"/>
    <s v="DL-012_157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48552777777778"/>
    <s v="-66.6633138888889"/>
    <s v="DL-009_158"/>
    <s v="44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48408333333333"/>
    <s v="-66.663225"/>
    <s v="ML-009_159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48408333333333"/>
    <s v="-66.663225"/>
    <s v="SL-009_160"/>
    <s v="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17275"/>
    <s v="-66.65304166666667"/>
    <s v="DL-011_161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17455555555556"/>
    <s v="-66.65299444444445"/>
    <s v="ML-011_162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2847222222222"/>
    <s v="-66.72164166666667"/>
    <s v="DL-014_163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28408333333333"/>
    <s v="-66.72144722222222"/>
    <s v="ML-014_164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2847222222222"/>
    <s v="-66.72164166666667"/>
    <s v="SL-014_165"/>
    <s v="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9933888888889"/>
    <s v="-66.71911944444444"/>
    <s v="DL-013_166"/>
    <s v="4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99341666666665"/>
    <s v="-66.71899166666667"/>
    <s v="ML-013_167"/>
    <s v="2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99341666666665"/>
    <s v="-66.71899166666667"/>
    <s v="SL-013_168"/>
    <s v="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81808333333333"/>
    <s v="-66.68163055555556"/>
    <s v="DD18D-001_169"/>
    <s v="3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56702777777778"/>
    <s v="-66.67062777777778"/>
    <s v="DD18D-002_170"/>
    <s v="3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30519444444444"/>
    <s v="-66.70017222222222"/>
    <s v="DD18D-003_171"/>
    <s v="13,5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538980555555554"/>
    <s v="-66.71192777777777"/>
    <s v="DD18D-004_172"/>
    <s v="3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748"/>
    <s v="-66.7401388888889"/>
    <s v="DD18D-005/W18-05_173"/>
    <s v="3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49619444444443"/>
    <s v="-66.718925"/>
    <s v="DD18D-006/W18-06_174"/>
    <s v="3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45888888888887"/>
    <s v="-66.74242777777778"/>
    <s v="DD18D-007_175"/>
    <s v="3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7278888888889"/>
    <s v="-66.63521944444445"/>
    <s v="Exar-2_176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6394722222222"/>
    <s v="-66.63330833333333"/>
    <s v="Exar-1_177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8098888888889"/>
    <s v="-66.64838611111111"/>
    <s v="Exar-3_178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8141111111111"/>
    <s v="-66.62868055555556"/>
    <s v="Exar-5_179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6706666666667"/>
    <s v="-66.64334444444444"/>
    <s v="Exar-6_180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94947222222223"/>
    <s v="-66.63694722222222"/>
    <s v="Exar-7_181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25916666666665"/>
    <s v="-66.84822222222222"/>
    <s v="OGW-01(Pozo de Nieva)_182"/>
    <s v="S/D"/>
    <s v="S/D"/>
    <s v="S/D"/>
    <s v="S/D"/>
    <m/>
    <m/>
    <m/>
    <m/>
    <m/>
    <x v="31"/>
    <s v="S/D"/>
    <x v="10"/>
    <s v="Susques"/>
    <s v="Catua"/>
    <m/>
    <s v="Profundidad con * es profundidad de captación de agua. NE y ND tienen fecha asociada. En Acuífero se puso formación acuífera."/>
  </r>
  <r>
    <s v="-23.966083333333334"/>
    <s v="-66.82858333333333"/>
    <s v="CGW-01_183"/>
    <s v="S/D"/>
    <s v="S/D"/>
    <s v="S/D"/>
    <s v="S/D"/>
    <m/>
    <m/>
    <m/>
    <m/>
    <m/>
    <x v="31"/>
    <s v="S/D"/>
    <x v="10"/>
    <s v="Susques"/>
    <s v="Catua"/>
    <m/>
    <s v="Profundidad con * es profundidad de captación de agua. NE y ND tienen fecha asociada. En Acuífero se puso formación acuífera."/>
  </r>
  <r>
    <s v="-24.069183333333335"/>
    <s v="-66.82679722222223"/>
    <s v="CGW-02_184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4.09656111111111"/>
    <s v="-66.78991666666667"/>
    <s v="CGW-03_185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80933611111111"/>
    <s v="-66.78895277777778"/>
    <s v="CGW-04_186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716630555555554"/>
    <s v="-66.80131944444445"/>
    <s v="CGW-05_187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68543888888889"/>
    <s v="-66.77471666666666"/>
    <s v="CGW-06_188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779825"/>
    <s v="-66.80086111111112"/>
    <s v="CGW-07_189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4.017227777777777"/>
    <s v="-66.82659166666667"/>
    <s v="CGW-08_190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881061111111112"/>
    <s v="-66.80348611111111"/>
    <s v="CGW-09_191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900983333333333"/>
    <s v="-66.795775"/>
    <s v="CGW-10_192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62628888888889"/>
    <s v="-66.721375"/>
    <s v="Pozo 17-20_193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292613888888887"/>
    <s v="-66.64503055555555"/>
    <s v="DWN_194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292547222222222"/>
    <s v="-66.64513333333333"/>
    <s v="PDWN_195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3.250001666666666"/>
    <s v="-66.64783055555556"/>
    <s v="NN_196"/>
    <s v="S/D"/>
    <s v="S/D"/>
    <s v="S/D"/>
    <s v="S/D"/>
    <m/>
    <m/>
    <m/>
    <m/>
    <m/>
    <x v="31"/>
    <s v="S/D"/>
    <x v="10"/>
    <s v="Susques"/>
    <s v="Coranzulí"/>
    <m/>
    <s v="Profundidad con * es profundidad de captación de agua. NE y ND tienen fecha asociada. En Acuífero se puso formación acuífera."/>
  </r>
  <r>
    <s v="-23.32767777777778"/>
    <s v="-66.59475277777777"/>
    <s v="Guardaparque_197"/>
    <s v="S/D"/>
    <s v="S/D"/>
    <s v="S/D"/>
    <s v="S/D"/>
    <m/>
    <m/>
    <m/>
    <m/>
    <m/>
    <x v="31"/>
    <s v="S/D"/>
    <x v="10"/>
    <s v="Susques"/>
    <s v="Susques"/>
    <m/>
    <s v="Profundidad con * es profundidad de captación de agua. NE y ND tienen fecha asociada. En Acuífero se puso formación acuífera."/>
  </r>
  <r>
    <s v="-24.04303611111111"/>
    <s v="-66.77347222222222"/>
    <s v="PPC06_198"/>
    <s v="160"/>
    <s v="S/D"/>
    <s v="2018"/>
    <s v="Surgente"/>
    <m/>
    <m/>
    <m/>
    <m/>
    <m/>
    <x v="16"/>
    <s v="Consumo autorizado por DPRH  25 l/seg"/>
    <x v="10"/>
    <s v="Susques"/>
    <s v="Susques"/>
    <m/>
    <s v="Profundidad con * es profundidad de captación de agua. NE y ND tienen fecha asociada. En Acuífero se puso formación acuífera."/>
  </r>
  <r>
    <s v="-23.725402777777777"/>
    <s v="-66.70215"/>
    <s v="PMC-01_199"/>
    <s v="32"/>
    <s v="S/D"/>
    <s v="21,62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823425"/>
    <s v="-66.72926111111111"/>
    <s v="PMC-02_200"/>
    <s v="96"/>
    <s v="S/D"/>
    <s v="39,75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826583333333332"/>
    <s v="-66.79170833333333"/>
    <s v="PMC-03_201"/>
    <s v="43"/>
    <s v="S/D"/>
    <s v="9,9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27919444444444"/>
    <s v="-66.80123888888889"/>
    <s v="PMC-04_202"/>
    <s v="65"/>
    <s v="S/D"/>
    <s v="56,04"/>
    <s v="S/D"/>
    <m/>
    <m/>
    <m/>
    <m/>
    <m/>
    <x v="16"/>
    <s v="S/D"/>
    <x v="10"/>
    <s v="Susques"/>
    <s v="Catua"/>
    <m/>
    <s v="Profundidad con * es profundidad de captación de agua. NE y ND tienen fecha asociada. En Acuífero se puso formación acuífera."/>
  </r>
  <r>
    <s v="-23.60407777777778"/>
    <s v="-66.7425138888889"/>
    <s v="PMC-05_203"/>
    <s v="12"/>
    <s v="S/D"/>
    <s v="2,1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4.04135"/>
    <s v="-66.78054444444444"/>
    <s v="PMC-06_204"/>
    <s v="138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985619444444445"/>
    <s v="-66.74381111111111"/>
    <s v="PMC-07_205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938925"/>
    <s v="-66.74063611111112"/>
    <s v="PMC-08_206"/>
    <s v="-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89661111111111"/>
    <s v="-66.72873888888888"/>
    <s v="PMC-09_207"/>
    <s v="-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86461111111112"/>
    <s v="-66.750275"/>
    <s v="CAU006R_208"/>
    <s v="150"/>
    <s v="S/D"/>
    <s v="4,05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61205555555554"/>
    <s v="-66.77241111111111"/>
    <s v="CAU007R_209"/>
    <s v="348"/>
    <s v="S/D"/>
    <s v="S/D"/>
    <s v="S/D"/>
    <m/>
    <m/>
    <m/>
    <m/>
    <m/>
    <x v="16"/>
    <s v="S/D"/>
    <x v="10"/>
    <s v="Susques"/>
    <s v="Catua"/>
    <m/>
    <s v="Profundidad con * es profundidad de captación de agua. NE y ND tienen fecha asociada. En Acuífero se puso formación acuífera."/>
  </r>
  <r>
    <s v="-23.74696388888889"/>
    <s v="-66.74605833333334"/>
    <s v="CAU008R_210"/>
    <s v="400"/>
    <s v="S/D"/>
    <s v="2,82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7322222222222"/>
    <s v="-66.74746388888889"/>
    <s v="CAU009R_211"/>
    <s v="400"/>
    <s v="S/D"/>
    <s v="5,04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03672222222224"/>
    <s v="-66.73018611111111"/>
    <s v="CAU0010R_212"/>
    <s v="429"/>
    <s v="S/D"/>
    <s v="6,84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64305555555556"/>
    <s v="-66.7676"/>
    <s v="CAU0011R_213"/>
    <s v="480"/>
    <s v="S/D"/>
    <s v="12,2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45172222222223"/>
    <s v="-66.76792222222223"/>
    <s v="CAU12R_214"/>
    <s v="609"/>
    <s v="S/D"/>
    <s v="3,82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30705555555556"/>
    <s v="-66.75737777777778"/>
    <s v="CAU13R_215"/>
    <s v="449"/>
    <s v="S/D"/>
    <s v="2,7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67869444444443"/>
    <s v="-66.74964444444444"/>
    <s v="CAU26D_216"/>
    <s v="619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33383333333332"/>
    <s v="-66.71653611111111"/>
    <s v="CAU27D_217"/>
    <s v="473,5"/>
    <s v="S/D"/>
    <s v="17,06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81216388888889"/>
    <s v="-66.78841111111112"/>
    <s v="CAU28D_218"/>
    <s v="303,5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836569444444443"/>
    <s v="-66.78165833333334"/>
    <s v="CAU29D_219"/>
    <s v="404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13130555555555"/>
    <s v="-66.72967777777778"/>
    <s v="CAU001D_220"/>
    <s v="2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60563888888888"/>
    <s v="-66.77026944444444"/>
    <s v="CAU07 M92_221"/>
    <s v="S/D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26119444444443"/>
    <s v="-66.74155277777778"/>
    <s v="CAU002D_222"/>
    <s v="189"/>
    <s v="S/D"/>
    <s v="1,84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54575"/>
    <s v="-66.76635277777778"/>
    <s v="CAU003D_223"/>
    <s v="71"/>
    <s v="S/D"/>
    <s v="3,35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74408333333334"/>
    <s v="-66.766175"/>
    <s v="CAU004D_224"/>
    <s v="48"/>
    <s v="S/D"/>
    <s v="5,67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43616666666668"/>
    <s v="-66.73072222222223"/>
    <s v="CAU005D_225"/>
    <s v="170"/>
    <s v="S/D"/>
    <s v="2,15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45172222222223"/>
    <s v="-66.76792222222223"/>
    <s v="CAU0012D_226"/>
    <s v="413"/>
    <s v="S/D"/>
    <s v="1,73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30705555555556"/>
    <s v="-66.75737777777778"/>
    <s v="CAU0013D_227"/>
    <s v="449"/>
    <s v="S/D"/>
    <s v="1,78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2431388888889"/>
    <s v="-66.72894722222222"/>
    <s v="CAU0014D_228"/>
    <s v="40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56730555555556"/>
    <s v="-66.79168333333334"/>
    <s v="CAU0015D_229"/>
    <s v="24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98116666666667"/>
    <s v="-66.78513055555555"/>
    <s v="CAU0016D_230"/>
    <s v="321"/>
    <s v="S/D"/>
    <s v="0,77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30058333333334"/>
    <s v="-66.78433055555556"/>
    <s v="CAU0017D_231"/>
    <s v="400"/>
    <s v="S/D"/>
    <s v="42,07"/>
    <s v="S/D"/>
    <m/>
    <m/>
    <m/>
    <m/>
    <m/>
    <x v="16"/>
    <s v="S/D"/>
    <x v="10"/>
    <s v="Susques"/>
    <s v="Catua"/>
    <m/>
    <s v="Profundidad con * es profundidad de captación de agua. NE y ND tienen fecha asociada. En Acuífero se puso formación acuífera."/>
  </r>
  <r>
    <s v="-23.63427777777778"/>
    <s v="-66.7588138888889"/>
    <s v="CAU0018D_232"/>
    <s v="400"/>
    <s v="S/D"/>
    <s v="18,57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48358333333334"/>
    <s v="-66.77836111111111"/>
    <s v="CAU0020D_233"/>
    <s v="S/D"/>
    <s v="S/D"/>
    <s v="S/D"/>
    <s v="S/D"/>
    <m/>
    <m/>
    <m/>
    <m/>
    <m/>
    <x v="16"/>
    <s v="S/D"/>
    <x v="10"/>
    <s v="Susques"/>
    <s v="Catua"/>
    <m/>
    <s v="Profundidad con * es profundidad de captación de agua. NE y ND tienen fecha asociada. En Acuífero se puso formación acuífera."/>
  </r>
  <r>
    <s v="-23.662491666666668"/>
    <s v="-66.73518055555556"/>
    <s v="PP01_234"/>
    <s v="4"/>
    <s v="1,11"/>
    <s v="S/D"/>
    <s v="S/D"/>
    <m/>
    <m/>
    <m/>
    <m/>
    <m/>
    <x v="16"/>
    <s v="Arena gravosa"/>
    <x v="10"/>
    <s v="Susques"/>
    <s v="Susques"/>
    <m/>
    <s v="Profundidad con * es profundidad de captación de agua. NE y ND tienen fecha asociada. En Acuífero se puso formación acuífera."/>
  </r>
  <r>
    <s v="-23.668552777777776"/>
    <s v="-66.73079166666666"/>
    <s v="PP02_235"/>
    <s v="4"/>
    <s v="0,92"/>
    <s v="S/D"/>
    <s v="S/D"/>
    <m/>
    <m/>
    <m/>
    <m/>
    <m/>
    <x v="16"/>
    <s v="Arena gruesa a muy fina"/>
    <x v="10"/>
    <s v="Susques"/>
    <s v="Susques"/>
    <m/>
    <s v="Profundidad con * es profundidad de captación de agua. NE y ND tienen fecha asociada. En Acuífero se puso formación acuífera."/>
  </r>
  <r>
    <s v="-23.67067777777778"/>
    <s v="-66.72590277777778"/>
    <s v="PP03_236"/>
    <s v="4"/>
    <s v="1,11"/>
    <s v="S/D"/>
    <s v="S/D"/>
    <m/>
    <m/>
    <m/>
    <m/>
    <m/>
    <x v="16"/>
    <s v="Arena mf a med, limosa,"/>
    <x v="10"/>
    <s v="Susques"/>
    <s v="Susques"/>
    <m/>
    <s v="Profundidad con * es profundidad de captación de agua. NE y ND tienen fecha asociada. En Acuífero se puso formación acuífera."/>
  </r>
  <r>
    <s v="-23.673266666666667"/>
    <s v="-66.71690833333334"/>
    <s v="PP05_237"/>
    <s v="4"/>
    <s v="1,05"/>
    <s v="S/D"/>
    <s v="S/D"/>
    <m/>
    <m/>
    <m/>
    <m/>
    <m/>
    <x v="16"/>
    <s v="Ar limosa, gruesa a muy fina"/>
    <x v="10"/>
    <s v="Susques"/>
    <s v="Susques"/>
    <m/>
    <s v="Profundidad con * es profundidad de captación de agua. NE y ND tienen fecha asociada. En Acuífero se puso formación acuífera."/>
  </r>
  <r>
    <s v="-23.67611388888889"/>
    <s v="-66.71224722222222"/>
    <s v="PP06_238"/>
    <s v="4"/>
    <s v="1,44"/>
    <s v="S/D"/>
    <s v="S/D"/>
    <m/>
    <m/>
    <m/>
    <m/>
    <m/>
    <x v="16"/>
    <s v="Arena med a mfina, limosa,"/>
    <x v="10"/>
    <s v="Susques"/>
    <s v="Susques"/>
    <m/>
    <s v="Profundidad con * es profundidad de captación de agua. NE y ND tienen fecha asociada. En Acuífero se puso formación acuífera."/>
  </r>
  <r>
    <s v="-23.84701111111111"/>
    <s v="-66.78539166666667"/>
    <s v="PP12_239"/>
    <s v="3,6"/>
    <s v="1,20"/>
    <s v="S/D"/>
    <s v="S/D"/>
    <m/>
    <m/>
    <m/>
    <m/>
    <m/>
    <x v="16"/>
    <s v="Arena gruesa a muy fina,"/>
    <x v="10"/>
    <s v="Susques"/>
    <s v="Susques"/>
    <m/>
    <s v="Profundidad con * es profundidad de captación de agua. NE y ND tienen fecha asociada. En Acuífero se puso formación acuífera."/>
  </r>
  <r>
    <s v="-23.845355555555557"/>
    <s v="-66.78093611111112"/>
    <s v="PP13_240"/>
    <s v="3,6"/>
    <s v="-"/>
    <s v="S/D"/>
    <s v="S/D"/>
    <m/>
    <m/>
    <m/>
    <m/>
    <m/>
    <x v="16"/>
    <s v="Limo-arcilloso,"/>
    <x v="10"/>
    <s v="Susques"/>
    <s v="Susques"/>
    <m/>
    <s v="Profundidad con * es profundidad de captación de agua. NE y ND tienen fecha asociada. En Acuífero se puso formación acuífera."/>
  </r>
  <r>
    <s v="-23.84389722222222"/>
    <s v="-66.77616666666667"/>
    <s v="PP14_241"/>
    <s v="0,65"/>
    <s v="-"/>
    <s v="S/D"/>
    <s v="S/D"/>
    <m/>
    <m/>
    <m/>
    <m/>
    <m/>
    <x v="16"/>
    <s v="Ar media a mf-Caliche"/>
    <x v="10"/>
    <s v="Susques"/>
    <s v="Susques"/>
    <m/>
    <s v="Profundidad con * es profundidad de captación de agua. NE y ND tienen fecha asociada. En Acuífero se puso formación acuífera."/>
  </r>
  <r>
    <s v="-23.842366666666667"/>
    <s v="-66.77153611111112"/>
    <s v="PP15_242"/>
    <s v="3,6"/>
    <s v="0,57"/>
    <s v="S/D"/>
    <s v="S/D"/>
    <m/>
    <m/>
    <m/>
    <m/>
    <m/>
    <x v="16"/>
    <s v="Ar f a mf, limosa,"/>
    <x v="10"/>
    <s v="Susques"/>
    <s v="Susques"/>
    <m/>
    <s v="Profundidad con * es profundidad de captación de agua. NE y ND tienen fecha asociada. En Acuífero se puso formación acuífera."/>
  </r>
  <r>
    <s v="-23.841247222222222"/>
    <s v="-66.76793611111111"/>
    <s v="PP16_243"/>
    <s v="3,5"/>
    <s v="1,16"/>
    <s v="S/D"/>
    <s v="S/D"/>
    <m/>
    <m/>
    <m/>
    <m/>
    <m/>
    <x v="16"/>
    <s v="Ar f a mf, limosa,"/>
    <x v="10"/>
    <s v="Susques"/>
    <s v="Susques"/>
    <m/>
    <s v="Profundidad con * es profundidad de captación de agua. NE y ND tienen fecha asociada. En Acuífero se puso formación acuífera."/>
  </r>
  <r>
    <s v="-24.101530555555556"/>
    <s v="-65.74384722222223"/>
    <s v="S/N_244"/>
    <s v="116"/>
    <s v="50"/>
    <s v="27"/>
    <s v="2,7"/>
    <m/>
    <m/>
    <m/>
    <m/>
    <m/>
    <x v="2"/>
    <s v="S/D"/>
    <x v="10"/>
    <s v="Susques"/>
    <m/>
    <m/>
    <s v="Profundidad con * es profundidad de captación de agua. NE y ND tienen fecha asociada. En Acuífero se puso formación acuífera."/>
  </r>
  <r>
    <s v="-24.09156388888889"/>
    <s v="-66.72275833333333"/>
    <s v="S/N_245"/>
    <s v="119"/>
    <s v="46,44"/>
    <s v="42,97"/>
    <s v="4,16"/>
    <m/>
    <m/>
    <m/>
    <m/>
    <m/>
    <x v="2"/>
    <s v="psamitas-sabulitas(cono aluvial)"/>
    <x v="10"/>
    <s v="Susques"/>
    <s v="Puesto Sey"/>
    <m/>
    <s v="Profundidad con * es profundidad de captación de agua. NE y ND tienen fecha asociada. En Acuífero se puso formación acuífera."/>
  </r>
  <r>
    <s v="-23.763408333333334"/>
    <s v="-66.44974722222223"/>
    <s v="S/N_246"/>
    <s v="36"/>
    <s v="13,5"/>
    <s v="12"/>
    <s v="0,97"/>
    <m/>
    <m/>
    <m/>
    <m/>
    <m/>
    <x v="2"/>
    <s v="S/D"/>
    <x v="10"/>
    <s v="Susques"/>
    <s v="Pastos Chicos"/>
    <m/>
    <s v="Profundidad con * es profundidad de captación de agua. NE y ND tienen fecha asociada. En Acuífero se puso formación acuífera."/>
  </r>
  <r>
    <s v="-23.76563888888889"/>
    <s v="-66.43718333333334"/>
    <s v="Pozo Las Lomitas_247"/>
    <s v="3,00"/>
    <s v="S/D"/>
    <s v="0,52"/>
    <s v="0,34"/>
    <m/>
    <m/>
    <m/>
    <m/>
    <m/>
    <x v="2"/>
    <s v="Grava med a G y mtz arenolimosa"/>
    <x v="10"/>
    <s v="Susques"/>
    <s v="Pastos Chicos"/>
    <m/>
    <s v="Profundidad con * es profundidad de captación de agua. NE y ND tienen fecha asociada. En Acuífero se puso formación acuífera."/>
  </r>
  <r>
    <s v="-24.10142777777778"/>
    <s v="-66.730025"/>
    <s v="Pozo ET_248"/>
    <s v="115,00"/>
    <s v="S/D"/>
    <s v="S/D"/>
    <s v="S/D"/>
    <m/>
    <m/>
    <m/>
    <m/>
    <m/>
    <x v="2"/>
    <s v="S/D"/>
    <x v="10"/>
    <s v="Susques"/>
    <s v="Olacapato"/>
    <m/>
    <s v="Profundidad con * es profundidad de captación de agua. NE y ND tienen fecha asociada. En Acuífero se puso formación acuífera."/>
  </r>
  <r>
    <s v="-23.2508"/>
    <s v="-66.7992"/>
    <s v="DPR-014_249"/>
    <s v="69,5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250352777777778"/>
    <s v="-66.80248333333333"/>
    <s v="DPR-022_250"/>
    <s v="32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252044444444444"/>
    <s v="-66.800225"/>
    <s v="DPR-037_251"/>
    <s v="65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261344444444443"/>
    <s v="-66.80004166666667"/>
    <s v="A_6_252"/>
    <s v="S/D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25668888888889"/>
    <s v="-66.80498055555556"/>
    <s v="A_5(Pileta de capt agua subt)_253"/>
    <s v="S/D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25985"/>
    <s v="-66.797125"/>
    <s v="2021_254"/>
    <s v="115,15"/>
    <s v="S/D"/>
    <s v="S/D"/>
    <s v="0,0034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246730555555555"/>
    <s v="-66.64781111111111"/>
    <s v="Titular: Pablo Moncholi_255"/>
    <s v="S/D"/>
    <s v="S/D"/>
    <s v="S/D"/>
    <s v="S/D"/>
    <m/>
    <m/>
    <m/>
    <m/>
    <m/>
    <x v="2"/>
    <s v="S/D"/>
    <x v="10"/>
    <s v="Susques"/>
    <s v="Coranzulí"/>
    <m/>
    <s v="Profundidad con * es profundidad de captación de agua. NE y ND tienen fecha asociada. En Acuífero se puso formación acuífera."/>
  </r>
  <r>
    <s v="-23.25296388888889"/>
    <s v="-67.03037777777777"/>
    <s v="Li,JM,FW-1_256"/>
    <s v="S/D"/>
    <s v="S/D"/>
    <s v="S/D"/>
    <s v="S/D"/>
    <m/>
    <m/>
    <m/>
    <m/>
    <m/>
    <x v="222"/>
    <s v="S/D"/>
    <x v="10"/>
    <s v="Susques"/>
    <s v="Coranzulí"/>
    <m/>
    <s v="Profundidad con * es profundidad de captación de agua. NE y ND tienen fecha asociada. En Acuífero se puso formación acuífera."/>
  </r>
  <r>
    <s v="-23.289805555555557"/>
    <s v="-67.02202777777778"/>
    <s v="Captación 1_257"/>
    <s v="S/D"/>
    <s v="S/D"/>
    <s v="S/D"/>
    <s v="S/D"/>
    <m/>
    <m/>
    <m/>
    <m/>
    <m/>
    <x v="222"/>
    <s v="S/D"/>
    <x v="10"/>
    <s v="Susques"/>
    <s v="Coranzulí"/>
    <m/>
    <s v="Profundidad con * es profundidad de captación de agua. NE y ND tienen fecha asociada. En Acuífero se puso formación acuífera."/>
  </r>
  <r>
    <s v="-23.282416666666666"/>
    <s v="-67.00869444444444"/>
    <s v="Captación 2_258"/>
    <s v="S/D"/>
    <s v="S/D"/>
    <s v="S/D"/>
    <s v="S/D"/>
    <m/>
    <m/>
    <m/>
    <m/>
    <m/>
    <x v="222"/>
    <s v="S/D"/>
    <x v="10"/>
    <s v="Susques"/>
    <s v="Coranzulí"/>
    <m/>
    <s v="Profundidad con * es profundidad de captación de agua. NE y ND tienen fecha asociada. En Acuífero se puso formación acuífera."/>
  </r>
  <r>
    <s v="-23.299722222222222"/>
    <s v="-67.03555555555556"/>
    <s v="S/N_259"/>
    <s v="S/D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263983333333332"/>
    <s v="-67.02061111111111"/>
    <s v="Li,JM,RW-1_260"/>
    <s v="300-450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276644444444443"/>
    <s v="-67.0466"/>
    <s v="Li,JM,RW-2_261"/>
    <s v="300-450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276688888888888"/>
    <s v="-67.02135277777778"/>
    <s v="Li,JM,RW-3_262"/>
    <s v="300-450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307252777777776"/>
    <s v="-67.0469138888889"/>
    <s v="Li,JM,RW-4_263"/>
    <s v="300-450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3.327733333333335"/>
    <s v="-67.05303888888889"/>
    <s v="Li,JM,RW-6_264"/>
    <s v="300-450"/>
    <s v="S/D"/>
    <s v="S/D"/>
    <s v="S/D"/>
    <m/>
    <m/>
    <m/>
    <m/>
    <m/>
    <x v="16"/>
    <s v="S/D"/>
    <x v="10"/>
    <s v="Susques"/>
    <s v="Coranzulí"/>
    <m/>
    <s v="Profundidad con * es profundidad de captación de agua. NE y ND tienen fecha asociada. En Acuífero se puso formación acuífera."/>
  </r>
  <r>
    <s v="-24.04147777777778"/>
    <s v="-66.53406666666666"/>
    <s v="Geotermia Andina S,A, 1_265"/>
    <s v="S/D"/>
    <s v="S/D"/>
    <s v="S/D"/>
    <s v="S/D"/>
    <m/>
    <m/>
    <m/>
    <m/>
    <m/>
    <x v="2"/>
    <s v="S/D"/>
    <x v="10"/>
    <s v="Susques"/>
    <s v="Susques"/>
    <m/>
    <s v="Profundidad con * es profundidad de captación de agua. NE y ND tienen fecha asociada. En Acuífero se puso formación acuífera."/>
  </r>
  <r>
    <s v="-24.02902222222222"/>
    <s v="-66.52343055555555"/>
    <s v="Geotermia Andina S,A, 2_266"/>
    <s v="S/D"/>
    <s v="S/D"/>
    <s v="S/D"/>
    <s v="S/D"/>
    <m/>
    <m/>
    <m/>
    <m/>
    <m/>
    <x v="2"/>
    <s v="S/D"/>
    <x v="10"/>
    <s v="Susques"/>
    <s v="Susques"/>
    <m/>
    <s v="Profundidad con * es profundidad de captación de agua. NE y ND tienen fecha asociada. En Acuífero se puso formación acuífera."/>
  </r>
  <r>
    <s v="-23.76303888888889"/>
    <s v="-66.43248888888888"/>
    <s v="Del Diablo_267"/>
    <s v="1,5"/>
    <s v="S/D"/>
    <s v="S/D"/>
    <s v="0,2"/>
    <m/>
    <m/>
    <m/>
    <m/>
    <m/>
    <x v="28"/>
    <s v="S/D"/>
    <x v="10"/>
    <s v="Susques"/>
    <s v="Susques"/>
    <m/>
    <s v="Profundidad con * es profundidad de captación de agua. NE y ND tienen fecha asociada. En Acuífero se puso formación acuífera."/>
  </r>
  <r>
    <s v="-23.75028888888889"/>
    <s v="-66.4346"/>
    <s v="Calpanchay_268"/>
    <s v="3"/>
    <s v="S/D"/>
    <s v="S/D"/>
    <s v="0,07"/>
    <m/>
    <m/>
    <m/>
    <m/>
    <m/>
    <x v="28"/>
    <s v="S/D"/>
    <x v="10"/>
    <s v="Susques"/>
    <s v="Susques"/>
    <m/>
    <s v="Profundidad con * es profundidad de captación de agua. NE y ND tienen fecha asociada. En Acuífero se puso formación acuífera."/>
  </r>
  <r>
    <s v="-23.357222222222223"/>
    <s v="-66.56972222222223"/>
    <s v="DDH-1_269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370833333333334"/>
    <s v="-66.56972222222223"/>
    <s v="DDH-2_270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393333333333334"/>
    <s v="-66.56944444444444"/>
    <s v="DDH-3_271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1583333333333"/>
    <s v="-66.57416666666667"/>
    <s v="DDH-4_272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29166666666667"/>
    <s v="-66.57444444444444"/>
    <s v="DDH-5_273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4888888888889"/>
    <s v="-66.56944444444444"/>
    <s v="DDH1M13_274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5777777777778"/>
    <s v="-66.57444444444444"/>
    <s v="DDH2M13_275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7111111111111"/>
    <s v="-66.5736111111111"/>
    <s v="DDH4M13_277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7638888888889"/>
    <s v="-66.56916666666666"/>
    <s v="DDH5M13_278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8472222222222"/>
    <s v="-66.5736111111111"/>
    <s v="DDH6M13_279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26388888888888"/>
    <s v="-66.56888888888889"/>
    <s v="DDH1M14_280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03611111111112"/>
    <s v="-66.56916666666666"/>
    <s v="DDH2M14_281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15833333333332"/>
    <s v="-66.56888888888889"/>
    <s v="DDH3M14_282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35"/>
    <s v="-66.56916666666666"/>
    <s v="DDH4M14_283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24416666666667"/>
    <s v="-66.56888888888889"/>
    <s v="DDH5M14_284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54444444444445"/>
    <s v="-66.80333333333333"/>
    <s v="CW-DDH1_289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5888888888889"/>
    <s v="-66.80722222222222"/>
    <s v="CW-DDH2_290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4"/>
    <s v="-66.80722222222222"/>
    <s v="CW-DDH3_291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3"/>
    <s v="-66.80833333333334"/>
    <s v="CW-DDH4_292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765"/>
    <s v="-66.80805555555555"/>
    <s v="CW-DDH6_294"/>
    <s v="40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0261388888889"/>
    <s v="-66.71723333333334"/>
    <s v="PE-1_295"/>
    <s v="15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02758333333335"/>
    <s v="-66.70741666666666"/>
    <s v="PE-2_296"/>
    <s v="15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16394444444446"/>
    <s v="-66.7075"/>
    <s v="PE-3_297"/>
    <s v="15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16586111111112"/>
    <s v="-66.71730555555555"/>
    <s v="PE-4_298"/>
    <s v="15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3011111111111"/>
    <s v="-66.71733611111111"/>
    <s v="PE-5_299"/>
    <s v="15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30194444444446"/>
    <s v="-66.70769444444444"/>
    <s v="PE-6_300"/>
    <s v="15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23222222222222"/>
    <s v="-66.71194722222222"/>
    <s v="PE-7_301"/>
    <s v="15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436275"/>
    <s v="-66.71150833333333"/>
    <s v="PE-8_302"/>
    <s v="150-650"/>
    <s v="S/D"/>
    <s v="S/D"/>
    <s v="S/D"/>
    <m/>
    <m/>
    <m/>
    <m/>
    <m/>
    <x v="16"/>
    <s v="S/D"/>
    <x v="10"/>
    <s v="Susques"/>
    <s v="Susques"/>
    <m/>
    <s v="Profundidad con * es profundidad de captación de agua. NE y ND tienen fecha asociada. En Acuífero se puso formación acuífera."/>
  </r>
  <r>
    <s v="-23.676541666666665"/>
    <s v="-65.92402222222222"/>
    <s v="SJ01_314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7653888888889"/>
    <s v="-65.91912222222223"/>
    <s v="SJ02_315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76536111111112"/>
    <s v="-65.91421944444444"/>
    <s v="SJ03_316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7653333333333"/>
    <s v="-65.90931666666667"/>
    <s v="SJ04_317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76530555555555"/>
    <s v="-65.90441666666666"/>
    <s v="SJ05_318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7652777777778"/>
    <s v="-65.89951388888889"/>
    <s v="SJ06_319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76525"/>
    <s v="-65.89461388888888"/>
    <s v="SJ07_320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1055555555556"/>
    <s v="-65.92401944444444"/>
    <s v="SJ08_321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105277777778"/>
    <s v="-65.91911944444445"/>
    <s v="SJ09_322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105"/>
    <s v="-65.91421666666666"/>
    <s v="SJ010_323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1047222222222"/>
    <s v="-65.90931388888889"/>
    <s v="SJ011_324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1044444444446"/>
    <s v="-65.90441388888888"/>
    <s v="SJ012_325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1041666666665"/>
    <s v="-65.89951111111111"/>
    <s v="SJ013_326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103888888889"/>
    <s v="-65.89460833333334"/>
    <s v="SJ014_327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5569444444443"/>
    <s v="-65.92401666666666"/>
    <s v="SJ015_328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5566666666666"/>
    <s v="-65.91911666666667"/>
    <s v="SJ016_329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556388888889"/>
    <s v="-65.9142138888889"/>
    <s v="SJ017_330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556111111111"/>
    <s v="-65.90931111111111"/>
    <s v="SJ018_331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5558333333333"/>
    <s v="-65.90440833333334"/>
    <s v="SJ019_332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5555555555556"/>
    <s v="-65.89950833333333"/>
    <s v="SJ020_333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555277777778"/>
    <s v="-65.89460555555556"/>
    <s v="SJ021_334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90083333333334"/>
    <s v="-65.9240138888889"/>
    <s v="SJ022_335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90083333333334"/>
    <s v="-65.91911388888889"/>
    <s v="SJ023_336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90080555555557"/>
    <s v="-65.91421111111111"/>
    <s v="SJ024_337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90077777777777"/>
    <s v="-65.90930833333333"/>
    <s v="SJ025_338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92458333333335"/>
    <s v="-65.92506388888889"/>
    <s v="S/N_339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8194444444445"/>
    <s v="-65.91631111111111"/>
    <s v="S/N_340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825"/>
    <s v="-65.90809722222222"/>
    <s v="S/N_341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77755555555557"/>
    <s v="-65.89909166666666"/>
    <s v="S/N_342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78405555555557"/>
    <s v="-65.91698333333333"/>
    <s v="S/N_343"/>
    <s v="S/D"/>
    <s v="S/D"/>
    <s v="S/D"/>
    <s v="S/D"/>
    <m/>
    <m/>
    <m/>
    <m/>
    <m/>
    <x v="223"/>
    <s v="S/D"/>
    <x v="10"/>
    <s v="Tumbaya"/>
    <s v="Purmamarca"/>
    <m/>
    <s v="Profundidad con * es profundidad de captación de agua. NE y ND tienen fecha asociada. En Acuífero se puso formación acuífera."/>
  </r>
  <r>
    <s v="-23.678755555555554"/>
    <s v="-65.91333611111111"/>
    <s v="SGJ-18-04_344"/>
    <s v="7,06"/>
    <s v="S/D"/>
    <s v="S/D"/>
    <s v="S/D"/>
    <m/>
    <m/>
    <m/>
    <m/>
    <m/>
    <x v="16"/>
    <s v="S/D"/>
    <x v="10"/>
    <s v="Tumbaya"/>
    <s v="Purmamarca"/>
    <m/>
    <s v="Profundidad con * es profundidad de captación de agua. NE y ND tienen fecha asociada. En Acuífero se puso formación acuífera."/>
  </r>
  <r>
    <s v="-23.681475"/>
    <s v="-65.90143333333333"/>
    <s v="SGJ-18-05_345"/>
    <s v="6,62"/>
    <s v="S/D"/>
    <s v="S/D"/>
    <s v="S/D"/>
    <m/>
    <m/>
    <m/>
    <m/>
    <m/>
    <x v="16"/>
    <s v="S/D"/>
    <x v="10"/>
    <s v="Tumbaya"/>
    <s v="Purmamarca"/>
    <m/>
    <s v="Profundidad con * es profundidad de captación de agua. NE y ND tienen fecha asociada. En Acuífero se puso formación acuífera."/>
  </r>
  <r>
    <s v="-23.7028"/>
    <s v="-65.91191666666667"/>
    <s v="SGJ-18-06_346"/>
    <s v="7,7"/>
    <s v="S/D"/>
    <s v="S/D"/>
    <s v="S/D"/>
    <m/>
    <m/>
    <m/>
    <m/>
    <m/>
    <x v="16"/>
    <s v="S/D"/>
    <x v="10"/>
    <s v="Tumbaya"/>
    <s v="Purmamarca"/>
    <m/>
    <s v="Profundidad con * es profundidad de captación de agua. NE y ND tienen fecha asociada. En Acuífero se puso formación acuífera."/>
  </r>
  <r>
    <s v="-23.687325"/>
    <s v="-65.91101666666667"/>
    <s v="SGJ-18-07_347"/>
    <s v="7,1"/>
    <s v="S/D"/>
    <s v="S/D"/>
    <s v="S/D"/>
    <m/>
    <m/>
    <m/>
    <m/>
    <m/>
    <x v="16"/>
    <s v="S/D"/>
    <x v="10"/>
    <s v="Tumbaya"/>
    <s v="Purmamarca"/>
    <m/>
    <s v="Profundidad con * es profundidad de captación de agua. NE y ND tienen fecha asociada. En Acuífero se puso formación acuífera."/>
  </r>
  <r>
    <s v="-23.691516666666665"/>
    <s v="-65.90271944444444"/>
    <s v="SGJ-18-08_348"/>
    <s v="10,2"/>
    <s v="S/D"/>
    <s v="S/D"/>
    <s v="S/D"/>
    <m/>
    <m/>
    <m/>
    <m/>
    <m/>
    <x v="16"/>
    <s v="S/D"/>
    <x v="10"/>
    <s v="Tumbaya"/>
    <s v="Purmamarca"/>
    <m/>
    <s v="Profundidad con * es profundidad de captación de agua. NE y ND tienen fecha asociada. En Acuífero se puso formación acuífera."/>
  </r>
  <r>
    <s v="-23.70526111111111"/>
    <s v="-65.92183888888889"/>
    <s v="SGJ-18-09_349"/>
    <s v="8,2"/>
    <s v="S/D"/>
    <s v="S/D"/>
    <s v="S/D"/>
    <m/>
    <m/>
    <m/>
    <m/>
    <m/>
    <x v="16"/>
    <s v="S/D"/>
    <x v="10"/>
    <s v="Tumbaya"/>
    <s v="Purmamarca"/>
    <m/>
    <s v="Profundidad con * es profundidad de captación de agua. NE y ND tienen fecha asociada. En Acuífero se puso formación acuífera."/>
  </r>
  <r>
    <s v="-23.692422222222223"/>
    <s v="-65.92216944444445"/>
    <s v="SGJ-18-10_350"/>
    <s v="7,5"/>
    <s v="S/D"/>
    <s v="S/D"/>
    <s v="S/D"/>
    <m/>
    <m/>
    <m/>
    <m/>
    <m/>
    <x v="16"/>
    <s v="S/D"/>
    <x v="10"/>
    <s v="Tumbaya"/>
    <s v="Purmamarca"/>
    <m/>
    <s v="Profundidad con * es profundidad de captación de agua. NE y ND tienen fecha asociada. En Acuífero se puso formación acuífera."/>
  </r>
  <r>
    <s v="-22.693816666666667"/>
    <s v="-66.55190277777778"/>
    <s v="MW-1A_359"/>
    <s v="S/D"/>
    <s v="S/D"/>
    <s v="2,4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693105555555555"/>
    <s v="-66.55167777777778"/>
    <s v="MW-1B_360"/>
    <s v="S/D"/>
    <s v="S/D"/>
    <s v="10,4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689016666666667"/>
    <s v="-66.52440277777778"/>
    <s v="MW-2A_361"/>
    <s v="S/D"/>
    <s v="S/D"/>
    <s v="1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689166666666665"/>
    <s v="-66.52484166666666"/>
    <s v="MW-2B_362"/>
    <s v="S/D"/>
    <s v="S/D"/>
    <s v="9,6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722769444444445"/>
    <s v="-66.44107222222222"/>
    <s v="MW-5A_363"/>
    <s v="S/D"/>
    <s v="S/D"/>
    <s v="9,5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693938888888887"/>
    <s v="-66.47146944444444"/>
    <s v="MW-9A_364"/>
    <s v="S/D"/>
    <s v="S/D"/>
    <s v="4,5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693938888888887"/>
    <s v="-66.47146944444444"/>
    <s v="MW-9B_365"/>
    <s v="S/D"/>
    <s v="S/D"/>
    <s v="4,5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694552777777776"/>
    <s v="-66.47182222222222"/>
    <s v="MW-10A_366"/>
    <s v="S/D"/>
    <s v="S/D"/>
    <s v="3,6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68638888888889"/>
    <s v="-66.53783055555556"/>
    <s v="MW-17_367"/>
    <s v="S/D"/>
    <s v="S/D"/>
    <s v="S/D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69459722222222"/>
    <s v="-66.47183333333334"/>
    <s v="MW-10B_368"/>
    <s v="S/D"/>
    <s v="S/D"/>
    <s v="4,4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686466666666668"/>
    <s v="-66.53519166666666"/>
    <s v="MW-16A_369"/>
    <s v="S/D"/>
    <s v="S/D"/>
    <s v="S/D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5075"/>
    <s v="-66.24990277777778"/>
    <s v="PW-01A_370"/>
    <s v="104"/>
    <s v="S/D"/>
    <s v="29,84"/>
    <s v="4"/>
    <m/>
    <m/>
    <m/>
    <m/>
    <m/>
    <x v="16"/>
    <s v="Lutitas y ar f, fracturadas"/>
    <x v="10"/>
    <s v="Rinconada"/>
    <s v="Mina Pirquitas"/>
    <m/>
    <s v="Profundidad con * es profundidad de captación de agua. NE y ND tienen fecha asociada. En Acuífero se puso formación acuífera."/>
  </r>
  <r>
    <s v="-22.49580277777778"/>
    <s v="-66.26694722222223"/>
    <s v="CW-01_371"/>
    <s v="202"/>
    <s v="S/D"/>
    <s v="S/D"/>
    <s v="S/D"/>
    <m/>
    <m/>
    <m/>
    <m/>
    <m/>
    <x v="16"/>
    <s v="Brechas fracturadas"/>
    <x v="10"/>
    <s v="Rinconada"/>
    <s v="Mina Pirquitas"/>
    <m/>
    <s v="Profundidad con * es profundidad de captación de agua. NE y ND tienen fecha asociada. En Acuífero se puso formación acuífera."/>
  </r>
  <r>
    <s v="-22.50627777777778"/>
    <s v="-66.24989444444445"/>
    <s v="MW-03_372"/>
    <s v="S/D"/>
    <s v="S/D"/>
    <s v="S/D"/>
    <s v="S/D"/>
    <m/>
    <m/>
    <m/>
    <m/>
    <m/>
    <x v="16"/>
    <s v="S/D"/>
    <x v="10"/>
    <s v="Rinconada"/>
    <s v="Mina Pirquitas"/>
    <m/>
    <s v="Profundidad con * es profundidad de captación de agua. NE y ND tienen fecha asociada. En Acuífero se puso formación acuífera."/>
  </r>
  <r>
    <s v="-22.478166666666667"/>
    <s v="-66.11831666666667"/>
    <s v="1 El Morro_373"/>
    <s v="58"/>
    <s v="40,95"/>
    <s v="33"/>
    <s v="2,33"/>
    <m/>
    <m/>
    <m/>
    <m/>
    <m/>
    <x v="224"/>
    <s v="S/D"/>
    <x v="10"/>
    <s v="Rinconada"/>
    <s v="El Morro"/>
    <m/>
    <s v="Profundidad con * es profundidad de captación de agua. NE y ND tienen fecha asociada. En Acuífero se puso formación acuífera."/>
  </r>
  <r>
    <s v="-22.3792"/>
    <s v="-65.94168333333333"/>
    <s v="2_374"/>
    <s v="21"/>
    <s v="12,44"/>
    <s v="7,17"/>
    <s v="1,73"/>
    <m/>
    <m/>
    <m/>
    <m/>
    <m/>
    <x v="224"/>
    <s v="S/D"/>
    <x v="10"/>
    <s v="Rinconada"/>
    <s v="Pumahuasi-Rodeo de Pozuelos"/>
    <m/>
    <s v="Profundidad con * es profundidad de captación de agua. NE y ND tienen fecha asociada. En Acuífero se puso formación acuífera."/>
  </r>
  <r>
    <s v="-22.632477777777776"/>
    <s v="-66.05312777777777"/>
    <s v="Mina Pan de Azucar_375"/>
    <s v="6"/>
    <s v="S/D"/>
    <s v="S/D"/>
    <s v="0,07"/>
    <m/>
    <m/>
    <m/>
    <m/>
    <m/>
    <x v="28"/>
    <s v="S/D"/>
    <x v="10"/>
    <s v="Rinconada"/>
    <s v="Rinconada"/>
    <m/>
    <s v="Profundidad con * es profundidad de captación de agua. NE y ND tienen fecha asociada. En Acuífero se puso formación acuífera."/>
  </r>
  <r>
    <s v="-22.567655555555554"/>
    <s v="-66.06567222222222"/>
    <s v="Pan de Azúcar_376"/>
    <s v="S/D"/>
    <s v="S/D"/>
    <s v="S/D"/>
    <s v="S/D"/>
    <m/>
    <m/>
    <m/>
    <m/>
    <m/>
    <x v="2"/>
    <s v="S/D"/>
    <x v="10"/>
    <s v="Rinconada"/>
    <s v="Rinconada"/>
    <m/>
    <s v="Profundidad con * es profundidad de captación de agua. NE y ND tienen fecha asociada. En Acuífero se puso formación acuífera."/>
  </r>
  <r>
    <s v="-22.539208333333335"/>
    <s v="-65.95398888888889"/>
    <s v="Carahuasi_377"/>
    <s v="6"/>
    <s v="S/D"/>
    <s v="S/D"/>
    <s v="0,04"/>
    <m/>
    <m/>
    <m/>
    <m/>
    <m/>
    <x v="28"/>
    <s v="S/D"/>
    <x v="10"/>
    <s v="Rinconada"/>
    <s v="Rinconada-Carahuasi"/>
    <m/>
    <s v="Profundidad con * es profundidad de captación de agua. NE y ND tienen fecha asociada. En Acuífero se puso formación acuífera."/>
  </r>
  <r>
    <s v="-22.43273888888889"/>
    <s v="-65.96143888888889"/>
    <s v="Pozuelo Escuela_378"/>
    <s v="5"/>
    <s v="S/D"/>
    <s v="4,09"/>
    <s v="0,22"/>
    <m/>
    <m/>
    <m/>
    <m/>
    <m/>
    <x v="28"/>
    <s v="S/D"/>
    <x v="10"/>
    <s v="Rinconada"/>
    <s v="Pozuelos Escuela"/>
    <m/>
    <s v="Profundidad con * es profundidad de captación de agua. NE y ND tienen fecha asociada. En Acuífero se puso formación acuífera."/>
  </r>
  <r>
    <s v="-22.433030555555554"/>
    <s v="-65.95611666666667"/>
    <s v="Felipa Colque_379"/>
    <s v="9"/>
    <s v="S/D"/>
    <s v="7,2"/>
    <s v="0,12"/>
    <m/>
    <m/>
    <m/>
    <m/>
    <m/>
    <x v="28"/>
    <s v="S/D"/>
    <x v="10"/>
    <s v="Rinconada"/>
    <s v="Pozuelos"/>
    <m/>
    <s v="Profundidad con * es profundidad de captación de agua. NE y ND tienen fecha asociada. En Acuífero se puso formación acuífera."/>
  </r>
  <r>
    <s v="-22.541238888888888"/>
    <s v="-66.22401944444445"/>
    <s v="Santo Domingo_380"/>
    <s v="4,5"/>
    <s v="S/D"/>
    <s v="S/D"/>
    <s v="0,2"/>
    <m/>
    <m/>
    <m/>
    <m/>
    <m/>
    <x v="28"/>
    <s v="S/D"/>
    <x v="10"/>
    <s v="Rinconada"/>
    <s v="Santo Domingo"/>
    <m/>
    <s v="Profundidad con * es profundidad de captación de agua. NE y ND tienen fecha asociada. En Acuífero se puso formación acuífera."/>
  </r>
  <r>
    <s v="-22.464352777777776"/>
    <s v="-66.0734638888889"/>
    <s v="Escuela N  340_381"/>
    <s v="8,5"/>
    <s v="S/D"/>
    <s v="S/D"/>
    <s v="S/D"/>
    <m/>
    <m/>
    <m/>
    <m/>
    <m/>
    <x v="28"/>
    <s v="Depósito aluvial"/>
    <x v="10"/>
    <s v="Rinconada"/>
    <s v="Ciénega Grande"/>
    <m/>
    <s v="Profundidad con * es profundidad de captación de agua. NE y ND tienen fecha asociada. En Acuífero se puso formación acuífera."/>
  </r>
  <r>
    <s v="-22.449655555555555"/>
    <s v="-66.06580833333334"/>
    <s v="Finca Gerónimo Calisaya_387"/>
    <s v="S/D"/>
    <s v="S/D"/>
    <s v="S/D"/>
    <s v="S/D"/>
    <m/>
    <m/>
    <m/>
    <m/>
    <m/>
    <x v="2"/>
    <s v="S/D"/>
    <x v="10"/>
    <s v="Rinconada"/>
    <s v="Sto, Domingo-Orosmayo"/>
    <m/>
    <s v="Profundidad con * es profundidad de captación de agua. NE y ND tienen fecha asociada. En Acuífero se puso formación acuífera."/>
  </r>
  <r>
    <s v="-22.30102777777778"/>
    <s v="-66.05067777777778"/>
    <s v="Pozo N 12_388"/>
    <s v="S/D"/>
    <s v="S/D"/>
    <s v="S/D"/>
    <s v="S/D"/>
    <m/>
    <m/>
    <m/>
    <m/>
    <m/>
    <x v="2"/>
    <s v="S/D"/>
    <x v="10"/>
    <s v="Rinconada"/>
    <s v="Yoscaba"/>
    <m/>
    <s v="Profundidad con * es profundidad de captación de agua. NE y ND tienen fecha asociada. En Acuífero se puso formación acuífera."/>
  </r>
  <r>
    <s v="-22.34341111111111"/>
    <s v="-66.06379444444444"/>
    <s v="Pozo N 14_389"/>
    <s v="S/D"/>
    <s v="S/D"/>
    <s v="S/D"/>
    <s v="S/D"/>
    <m/>
    <m/>
    <m/>
    <m/>
    <m/>
    <x v="2"/>
    <s v="S/D"/>
    <x v="10"/>
    <s v="Rinconada"/>
    <s v="Yoscaba"/>
    <m/>
    <s v="Profundidad con * es profundidad de captación de agua. NE y ND tienen fecha asociada. En Acuífero se puso formación acuífera."/>
  </r>
  <r>
    <s v="-22.45049722222222"/>
    <s v="-66.06666666666666"/>
    <s v="Gerónimo_390"/>
    <s v="35"/>
    <s v="21"/>
    <s v="15"/>
    <s v="0,41"/>
    <m/>
    <m/>
    <m/>
    <m/>
    <m/>
    <x v="102"/>
    <s v="S/D"/>
    <x v="10"/>
    <s v="Rinconada"/>
    <s v="Rinconada"/>
    <m/>
    <s v="Profundidad con * es profundidad de captación de agua. NE y ND tienen fecha asociada. En Acuífero se puso formación acuífera."/>
  </r>
  <r>
    <s v="-22.43167777777778"/>
    <s v="-66.17192777777778"/>
    <s v="Rinconada_391"/>
    <s v="2,5"/>
    <s v="S/D"/>
    <s v="S/D"/>
    <s v="0,93"/>
    <m/>
    <m/>
    <m/>
    <m/>
    <m/>
    <x v="28"/>
    <s v="S/D"/>
    <x v="10"/>
    <s v="Rinconada"/>
    <s v="Rinconada"/>
    <m/>
    <s v="Profundidad con * es profundidad de captación de agua. NE y ND tienen fecha asociada. En Acuífero se puso formación acuífera."/>
  </r>
  <r>
    <s v="-22.568822222222224"/>
    <s v="-66.03575"/>
    <s v="Familia Mamani_392"/>
    <s v="45"/>
    <s v="24"/>
    <s v="21"/>
    <s v="0,76"/>
    <m/>
    <m/>
    <m/>
    <m/>
    <m/>
    <x v="2"/>
    <s v="S/D"/>
    <x v="10"/>
    <s v="Rinconada"/>
    <s v="Rinconada"/>
    <m/>
    <s v="Profundidad con * es profundidad de captación de agua. NE y ND tienen fecha asociada. En Acuífero se puso formación acuífera."/>
  </r>
  <r>
    <s v="-22.66788888888889"/>
    <s v="-66.13883333333334"/>
    <s v="W1-DS_393"/>
    <s v="1,6"/>
    <s v="S/D"/>
    <s v="S/D"/>
    <s v="S/D"/>
    <m/>
    <m/>
    <m/>
    <m/>
    <m/>
    <x v="2"/>
    <s v="Depósito aluvial"/>
    <x v="10"/>
    <s v="Rinconada"/>
    <s v="Rinconada"/>
    <m/>
    <s v="Profundidad con * es profundidad de captación de agua. NE y ND tienen fecha asociada. En Acuífero se puso formación acuífera."/>
  </r>
  <r>
    <s v="-22.633222222222223"/>
    <s v="-66.05030555555555"/>
    <s v="W2-DS_394"/>
    <s v="1,1"/>
    <s v="S/D"/>
    <s v="S/D"/>
    <s v="S/D"/>
    <m/>
    <m/>
    <m/>
    <m/>
    <m/>
    <x v="2"/>
    <s v="Depósito aluvial"/>
    <x v="10"/>
    <s v="Rinconada"/>
    <s v="Rinconada"/>
    <m/>
    <s v="Profundidad con * es profundidad de captación de agua. NE y ND tienen fecha asociada. En Acuífero se puso formación acuífera."/>
  </r>
  <r>
    <s v="-22.60472222222222"/>
    <s v="-66.06944444444444"/>
    <s v="W3-DS_395"/>
    <s v="S/D"/>
    <s v="S/D"/>
    <s v="S/D"/>
    <s v="S/D"/>
    <m/>
    <m/>
    <m/>
    <m/>
    <m/>
    <x v="2"/>
    <s v="Roca volcánica"/>
    <x v="10"/>
    <s v="Rinconada"/>
    <s v="Rinconada"/>
    <m/>
    <s v="Profundidad con * es profundidad de captación de agua. NE y ND tienen fecha asociada. En Acuífero se puso formación acuífera."/>
  </r>
  <r>
    <s v="-22.564777777777778"/>
    <s v="-66.02191666666667"/>
    <s v="W4-DS_396"/>
    <s v="1,8"/>
    <s v="S/D"/>
    <s v="S/D"/>
    <s v="S/D"/>
    <m/>
    <m/>
    <m/>
    <m/>
    <m/>
    <x v="2"/>
    <s v="Depósito aluvial"/>
    <x v="10"/>
    <s v="Rinconada"/>
    <s v="Rinconada"/>
    <m/>
    <s v="Profundidad con * es profundidad de captación de agua. NE y ND tienen fecha asociada. En Acuífero se puso formación acuífera."/>
  </r>
  <r>
    <s v="-22.558888888888887"/>
    <s v="-66.02513611111111"/>
    <s v="W5-DS_397"/>
    <s v="3"/>
    <s v="S/D"/>
    <s v="S/D"/>
    <s v="S/D"/>
    <m/>
    <m/>
    <m/>
    <m/>
    <m/>
    <x v="2"/>
    <s v="Depósito aluvial"/>
    <x v="10"/>
    <s v="Rinconada"/>
    <s v="Rinconada"/>
    <m/>
    <s v="Profundidad con * es profundidad de captación de agua. NE y ND tienen fecha asociada. En Acuífero se puso formación acuífera."/>
  </r>
  <r>
    <s v="-22.519083333333334"/>
    <s v="-66.01311111111112"/>
    <s v="W6-DS_398"/>
    <s v="2,2"/>
    <s v="S/D"/>
    <s v="S/D"/>
    <s v="S/D"/>
    <m/>
    <m/>
    <m/>
    <m/>
    <m/>
    <x v="2"/>
    <s v="Sedimentos lacustres"/>
    <x v="10"/>
    <s v="Rinconada"/>
    <s v="Rinconada"/>
    <m/>
    <s v="Profundidad con * es profundidad de captación de agua. NE y ND tienen fecha asociada. En Acuífero se puso formación acuífera."/>
  </r>
  <r>
    <s v="-22.53902777777778"/>
    <s v="-65.96163888888888"/>
    <s v="W7-DS_399"/>
    <s v="S/D"/>
    <s v="S/D"/>
    <s v="S/D"/>
    <s v="S/D"/>
    <m/>
    <m/>
    <m/>
    <m/>
    <m/>
    <x v="2"/>
    <s v="Depósito aluvial"/>
    <x v="10"/>
    <s v="Rinconada"/>
    <s v="Rinconada"/>
    <m/>
    <s v="Profundidad con * es profundidad de captación de agua. NE y ND tienen fecha asociada. En Acuífero se puso formación acuífera."/>
  </r>
  <r>
    <s v="-22.506444444444444"/>
    <s v="-65.99633333333334"/>
    <s v="W8-DS_400"/>
    <s v="2"/>
    <s v="S/D"/>
    <s v="S/D"/>
    <s v="S/D"/>
    <m/>
    <m/>
    <m/>
    <m/>
    <m/>
    <x v="2"/>
    <s v="Sedimentos lacustres"/>
    <x v="10"/>
    <s v="Rinconada"/>
    <s v="Rinconada"/>
    <m/>
    <s v="Profundidad con * es profundidad de captación de agua. NE y ND tienen fecha asociada. En Acuífero se puso formación acuífera."/>
  </r>
  <r>
    <s v="-22.499972222222222"/>
    <s v="-66.04433333333333"/>
    <s v="W9-DS_401"/>
    <s v="3,4"/>
    <s v="S/D"/>
    <s v="S/D"/>
    <s v="S/D"/>
    <m/>
    <m/>
    <m/>
    <m/>
    <m/>
    <x v="2"/>
    <s v="Depósito aluvial"/>
    <x v="10"/>
    <s v="Rinconada"/>
    <s v="Rinconada"/>
    <m/>
    <s v="Profundidad con * es profundidad de captación de agua. NE y ND tienen fecha asociada. En Acuífero se puso formación acuífera."/>
  </r>
  <r>
    <s v="-22.473111111111113"/>
    <s v="-65.99372222222222"/>
    <s v="W9-DS_402"/>
    <s v="2,1"/>
    <s v="S/D"/>
    <s v="S/D"/>
    <s v="S/D"/>
    <m/>
    <m/>
    <m/>
    <m/>
    <m/>
    <x v="2"/>
    <s v="Sedimentos lacustres"/>
    <x v="10"/>
    <s v="Rinconada"/>
    <s v="Rinconada"/>
    <m/>
    <s v="Profundidad con * es profundidad de captación de agua. NE y ND tienen fecha asociada. En Acuífero se puso formación acuífera."/>
  </r>
  <r>
    <s v="-22.5035"/>
    <s v="-66.03030555555556"/>
    <s v="W11-DS_403"/>
    <s v="1,8"/>
    <s v="S/D"/>
    <s v="S/D"/>
    <s v="S/D"/>
    <m/>
    <m/>
    <m/>
    <m/>
    <m/>
    <x v="2"/>
    <s v="Sedimentos lacustres"/>
    <x v="10"/>
    <s v="Rinconada"/>
    <s v="Rinconada"/>
    <m/>
    <s v="Profundidad con * es profundidad de captación de agua. NE y ND tienen fecha asociada. En Acuífero se puso formación acuífera."/>
  </r>
  <r>
    <s v="-22.465055555555555"/>
    <s v="-66.01155555555556"/>
    <s v="W14-DS_404"/>
    <s v="2"/>
    <s v="S/D"/>
    <s v="S/D"/>
    <s v="S/D"/>
    <m/>
    <m/>
    <m/>
    <m/>
    <m/>
    <x v="2"/>
    <s v="Sedimentos lacustres"/>
    <x v="10"/>
    <s v="Rinconada"/>
    <s v="Rinconada"/>
    <m/>
    <s v="Profundidad con * es profundidad de captación de agua. NE y ND tienen fecha asociada. En Acuífero se puso formación acuífera."/>
  </r>
  <r>
    <s v="-21.95168333333333"/>
    <s v="-66.1939111111111"/>
    <s v="Campamento minero-Hilda Laureano_405"/>
    <s v="S/D"/>
    <s v="S/D"/>
    <s v="S/D"/>
    <s v="S/D"/>
    <m/>
    <m/>
    <m/>
    <m/>
    <m/>
    <x v="28"/>
    <s v="S/D"/>
    <x v="10"/>
    <s v="Santa Catalina"/>
    <s v="Santa Catalina-Campamento Minero"/>
    <m/>
    <s v="Profundidad con * es profundidad de captación de agua. NE y ND tienen fecha asociada. En Acuífero se puso formación acuífera."/>
  </r>
  <r>
    <s v="-21.992327777777778"/>
    <s v="-66.17407222222222"/>
    <s v="Modesta Cari_406"/>
    <s v="S/D"/>
    <s v="S/D"/>
    <s v="S/D"/>
    <s v="S/D"/>
    <m/>
    <m/>
    <m/>
    <m/>
    <m/>
    <x v="224"/>
    <s v="S/D"/>
    <x v="10"/>
    <s v="Santa Catalina"/>
    <s v="Comunidad San Francisco"/>
    <m/>
    <s v="Profundidad con * es profundidad de captación de agua. NE y ND tienen fecha asociada. En Acuífero se puso formación acuífera."/>
  </r>
  <r>
    <s v="-22.973197222222222"/>
    <s v="-65.91133333333333"/>
    <s v="10 Casira_407"/>
    <s v="30"/>
    <s v="12,5"/>
    <s v="8"/>
    <s v="0,83"/>
    <m/>
    <m/>
    <m/>
    <m/>
    <m/>
    <x v="224"/>
    <s v="S/D"/>
    <x v="10"/>
    <s v="Santa Catalina"/>
    <s v="Casira"/>
    <m/>
    <s v="Profundidad con * es profundidad de captación de agua. NE y ND tienen fecha asociada. En Acuífero se puso formación acuífera."/>
  </r>
  <r>
    <s v="-22.04936111111111"/>
    <s v="-65.95128055555556"/>
    <s v="Puesto Grande_409"/>
    <s v="4"/>
    <s v="S/D"/>
    <s v="S/D"/>
    <s v="0,76"/>
    <m/>
    <m/>
    <m/>
    <m/>
    <m/>
    <x v="28"/>
    <s v="S/D"/>
    <x v="10"/>
    <s v="Santa Catalina"/>
    <s v="Puesto Grande"/>
    <m/>
    <s v="Profundidad con * es profundidad de captación de agua. NE y ND tienen fecha asociada. En Acuífero se puso formación acuífera."/>
  </r>
  <r>
    <s v="-21.932769444444446"/>
    <s v="-65.94416111111111"/>
    <s v="Piscuno_410"/>
    <s v="4"/>
    <s v="S/D"/>
    <s v="1"/>
    <s v="0,15"/>
    <m/>
    <m/>
    <m/>
    <m/>
    <m/>
    <x v="28"/>
    <s v="S/D"/>
    <x v="10"/>
    <s v="Santa Catalina"/>
    <s v="Piscuno"/>
    <m/>
    <s v="Profundidad con * es profundidad de captación de agua. NE y ND tienen fecha asociada. En Acuífero se puso formación acuífera."/>
  </r>
  <r>
    <s v="-22.058222222222224"/>
    <s v="-65.93975"/>
    <s v="Llamería_412"/>
    <s v="S/D"/>
    <s v="S/D"/>
    <s v="S/D"/>
    <s v="S/D"/>
    <m/>
    <m/>
    <m/>
    <m/>
    <m/>
    <x v="2"/>
    <s v="S/D"/>
    <x v="10"/>
    <s v="Santa Catalina"/>
    <s v="Llamería"/>
    <m/>
    <s v="Profundidad con * es profundidad de captación de agua. NE y ND tienen fecha asociada. En Acuífero se puso formación acuífera."/>
  </r>
  <r>
    <s v="-22.105658333333334"/>
    <s v="-65.97290555555556"/>
    <s v="9 Com Muni de Cieneguillas_414"/>
    <s v="70"/>
    <s v="5,5"/>
    <s v="4,5"/>
    <s v="2"/>
    <m/>
    <m/>
    <m/>
    <m/>
    <m/>
    <x v="224"/>
    <s v="S/D"/>
    <x v="10"/>
    <s v="Santa Catalina"/>
    <s v="Cieneguillas, Puesto Chico"/>
    <m/>
    <s v="Profundidad con * es profundidad de captación de agua. NE y ND tienen fecha asociada. En Acuífero se puso formación acuífera."/>
  </r>
  <r>
    <s v="-22.04913888888889"/>
    <s v="-65.91786111111111"/>
    <s v="W16-DS_415"/>
    <s v="2,5"/>
    <s v="S/D"/>
    <s v="S/D"/>
    <s v="S/D"/>
    <m/>
    <m/>
    <m/>
    <m/>
    <m/>
    <x v="2"/>
    <s v="Depósito aluvial"/>
    <x v="10"/>
    <s v="Santa Catalina"/>
    <s v="Cieneguillas"/>
    <m/>
    <s v="Profundidad con * es profundidad de captación de agua. NE y ND tienen fecha asociada. En Acuífero se puso formación acuífera."/>
  </r>
  <r>
    <s v="-22.100830555555557"/>
    <s v="-65.863"/>
    <s v="Cieneguilla_416"/>
    <s v="50"/>
    <s v="S/D"/>
    <s v="S/D"/>
    <s v="0,24"/>
    <m/>
    <m/>
    <m/>
    <m/>
    <m/>
    <x v="28"/>
    <s v="S/D"/>
    <x v="10"/>
    <s v="Santa Catalina"/>
    <s v="Cieneguillas"/>
    <m/>
    <s v="Profundidad con * es profundidad de captación de agua. NE y ND tienen fecha asociada. En Acuífero se puso formación acuífera."/>
  </r>
  <r>
    <s v="-22.208805555555557"/>
    <s v="-65.91215833333334"/>
    <s v="11 Familia Maidana_417"/>
    <s v="19"/>
    <s v="5,5"/>
    <s v="6"/>
    <s v="1,66"/>
    <m/>
    <m/>
    <m/>
    <m/>
    <m/>
    <x v="224"/>
    <s v="S/D"/>
    <x v="10"/>
    <s v="Yavi"/>
    <s v="Cieneguillas, Distrito Pasaje"/>
    <m/>
    <s v="Profundidad con * es profundidad de captación de agua. NE y ND tienen fecha asociada. En Acuífero se puso formación acuífera."/>
  </r>
  <r>
    <s v="-22.296222222222223"/>
    <s v="-65.91647222222223"/>
    <s v="W15-DS_420"/>
    <s v="S/D"/>
    <s v="S/D"/>
    <s v="S/D"/>
    <s v="S/D"/>
    <m/>
    <m/>
    <m/>
    <m/>
    <m/>
    <x v="2"/>
    <s v="Depósito aluvial"/>
    <x v="10"/>
    <s v="Yavi"/>
    <s v="Pumahuasi"/>
    <m/>
    <s v="Profundidad con * es profundidad de captación de agua. NE y ND tienen fecha asociada. En Acuífero se puso formación acuífera."/>
  </r>
  <r>
    <s v="-22.28827777777778"/>
    <s v="-65.67625833333334"/>
    <s v="Pumahuasi_421"/>
    <s v="51"/>
    <s v="S/D"/>
    <s v="S/D"/>
    <s v="3,5"/>
    <m/>
    <m/>
    <m/>
    <m/>
    <m/>
    <x v="28"/>
    <s v="S/D"/>
    <x v="10"/>
    <s v="Yavi"/>
    <s v="Pumahuasi"/>
    <m/>
    <s v="Profundidad con * es profundidad de captación de agua. NE y ND tienen fecha asociada. En Acuífero se puso formación acuífera."/>
  </r>
  <r>
    <s v="-22.385547222222222"/>
    <s v="-65.70388611111112"/>
    <s v="Ganadería_422"/>
    <s v="35"/>
    <s v="29,8"/>
    <s v="29"/>
    <s v="2,77"/>
    <m/>
    <m/>
    <m/>
    <m/>
    <m/>
    <x v="224"/>
    <s v="S/D"/>
    <x v="10"/>
    <s v="Yavi"/>
    <s v="Distrito Intermedia"/>
    <m/>
    <s v="Profundidad con * es profundidad de captación de agua. NE y ND tienen fecha asociada. En Acuífero se puso formación acuífera."/>
  </r>
  <r>
    <s v="-22.43086111111111"/>
    <s v="-65.63704722222222"/>
    <s v="Punta del Agua-Cangrejillos_423"/>
    <s v="35"/>
    <s v="9,42"/>
    <s v="8,8"/>
    <s v="2,77"/>
    <m/>
    <m/>
    <m/>
    <m/>
    <m/>
    <x v="2"/>
    <s v="S/D"/>
    <x v="10"/>
    <s v="Yavi"/>
    <s v="Distrito Intermedia, Localidad Cangrejillo"/>
    <m/>
    <s v="Profundidad con * es profundidad de captación de agua. NE y ND tienen fecha asociada. En Acuífero se puso formación acuífera."/>
  </r>
  <r>
    <s v="-22.29722222222222"/>
    <s v="-65.31277777777778"/>
    <s v="Chagualmayoc 2_424"/>
    <s v="41,00"/>
    <s v="S/D"/>
    <s v="8,64"/>
    <s v="0,19"/>
    <m/>
    <m/>
    <m/>
    <m/>
    <m/>
    <x v="28"/>
    <s v="S/D"/>
    <x v="10"/>
    <s v="Yavi"/>
    <s v="Chagualmayoc"/>
    <m/>
    <s v="Profundidad con * es profundidad de captación de agua. NE y ND tienen fecha asociada. En Acuífero se puso formación acuífera."/>
  </r>
  <r>
    <s v="-22.283497222222223"/>
    <s v="-65.3129111111111"/>
    <s v="Chagualmayoc 1_425"/>
    <s v="20"/>
    <s v="14"/>
    <s v="11"/>
    <s v="0,97"/>
    <m/>
    <m/>
    <m/>
    <m/>
    <m/>
    <x v="28"/>
    <s v="S/D"/>
    <x v="10"/>
    <s v="Yavi"/>
    <s v="Chagualmayoc"/>
    <m/>
    <s v="Profundidad con * es profundidad de captación de agua. NE y ND tienen fecha asociada. En Acuífero se puso formación acuífera."/>
  </r>
  <r>
    <s v="-22.100022222222222"/>
    <s v="-65.60194722222222"/>
    <s v="Centro de rendim dep de altura_427"/>
    <s v="S/D"/>
    <s v="S/D"/>
    <s v="S/D"/>
    <s v="S/D"/>
    <m/>
    <m/>
    <m/>
    <m/>
    <m/>
    <x v="28"/>
    <s v="S/D"/>
    <x v="10"/>
    <s v="Yavi"/>
    <s v="La Quiaca"/>
    <m/>
    <s v="Profundidad con * es profundidad de captación de agua. NE y ND tienen fecha asociada. En Acuífero se puso formación acuífera."/>
  </r>
  <r>
    <s v="-22.115525"/>
    <s v="-65.58593333333333"/>
    <s v="Viviendas_428"/>
    <s v="S/D"/>
    <s v="S/D"/>
    <s v="S/D"/>
    <s v="S/D"/>
    <m/>
    <m/>
    <m/>
    <m/>
    <m/>
    <x v="28"/>
    <s v="S/D"/>
    <x v="10"/>
    <s v="Yavi"/>
    <s v="La Quiaca"/>
    <m/>
    <s v="Profundidad con * es profundidad de captación de agua. NE y ND tienen fecha asociada. En Acuífero se puso formación acuífera."/>
  </r>
  <r>
    <s v="-22.102575"/>
    <s v="-65.71751666666667"/>
    <s v="Pozo flias Gaspar - Cari_429"/>
    <s v="4,00"/>
    <s v="S/D"/>
    <s v="3,47"/>
    <s v="S/D"/>
    <m/>
    <m/>
    <m/>
    <m/>
    <m/>
    <x v="28"/>
    <s v="S/D"/>
    <x v="10"/>
    <s v="Yavi"/>
    <s v="Paraje Condor Huasi"/>
    <m/>
    <s v="Profundidad con * es profundidad de captación de agua. NE y ND tienen fecha asociada. En Acuífero se puso formación acuífera."/>
  </r>
  <r>
    <s v="-22.41922222222222"/>
    <s v="-65.76058333333333"/>
    <s v="Pozo del molino_430"/>
    <s v="60,00"/>
    <s v="S/D"/>
    <s v="S/D"/>
    <s v="S/D"/>
    <m/>
    <m/>
    <m/>
    <m/>
    <m/>
    <x v="224"/>
    <s v="S/D"/>
    <x v="10"/>
    <s v="Yavi"/>
    <s v="Tacanaite"/>
    <m/>
    <s v="Profundidad con * es profundidad de captación de agua. NE y ND tienen fecha asociada. En Acuífero se puso formación acuífera."/>
  </r>
  <r>
    <s v="-22.303638888888887"/>
    <s v="-65.50780555555555"/>
    <s v="Pozo Comunitario_431"/>
    <s v="13,6"/>
    <s v="S/D"/>
    <s v="13,35"/>
    <s v="S/D"/>
    <m/>
    <m/>
    <m/>
    <m/>
    <m/>
    <x v="224"/>
    <s v="S/D"/>
    <x v="10"/>
    <s v="Yavi"/>
    <s v="Barrios"/>
    <m/>
    <s v="Profundidad con * es profundidad de captación de agua. NE y ND tienen fecha asociada. En Acuífero se puso formación acuífera."/>
  </r>
  <r>
    <s v="-22.297138888888888"/>
    <s v="-65.51513888888888"/>
    <s v="Pozo Armeya, Clemente_432"/>
    <s v="14,55"/>
    <s v="S/D"/>
    <s v="14,1"/>
    <s v="300"/>
    <m/>
    <m/>
    <m/>
    <m/>
    <m/>
    <x v="225"/>
    <s v="S/D"/>
    <x v="10"/>
    <s v="Yavi"/>
    <s v="Barrios"/>
    <m/>
    <s v="Profundidad con * es profundidad de captación de agua. NE y ND tienen fecha asociada. En Acuífero se puso formación acuífera."/>
  </r>
  <r>
    <s v="-22.31136111111111"/>
    <s v="-65.57625"/>
    <s v="Pozo Barrios-Dos Morros_433"/>
    <s v="S/D"/>
    <s v="S/D"/>
    <s v="13,35"/>
    <s v="1,6"/>
    <m/>
    <m/>
    <m/>
    <m/>
    <m/>
    <x v="224"/>
    <s v="S/D"/>
    <x v="10"/>
    <s v="Yavi"/>
    <s v="Barrios-Dos Morros"/>
    <m/>
    <s v="Profundidad con * es profundidad de captación de agua. NE y ND tienen fecha asociada. En Acuífero se puso formación acuífera."/>
  </r>
  <r>
    <s v="-22.320555555555554"/>
    <s v="-65.57491666666667"/>
    <s v="Pozo Ramón Vilca_434"/>
    <s v="3,75"/>
    <s v="S/D"/>
    <s v="14,1"/>
    <s v="S/D"/>
    <m/>
    <m/>
    <m/>
    <m/>
    <m/>
    <x v="225"/>
    <s v="S/D"/>
    <x v="10"/>
    <s v="Yavi"/>
    <s v="Dos Morros"/>
    <m/>
    <s v="Profundidad con * es profundidad de captación de agua. NE y ND tienen fecha asociada. En Acuífero se puso formación acuífera."/>
  </r>
  <r>
    <s v="-22.326391666666666"/>
    <s v="-65.57283333333334"/>
    <s v="Pozo Flores, Francisco_435"/>
    <s v="1,63"/>
    <s v="S/D"/>
    <s v="S/D"/>
    <s v="S/D"/>
    <m/>
    <m/>
    <m/>
    <m/>
    <m/>
    <x v="226"/>
    <s v="S/D"/>
    <x v="10"/>
    <s v="Yavi"/>
    <s v="Dos Morros"/>
    <m/>
    <s v="Profundidad con * es profundidad de captación de agua. NE y ND tienen fecha asociada. En Acuífero se puso formación acuífera."/>
  </r>
  <r>
    <s v="-22.33013888888889"/>
    <s v="-65.56925"/>
    <s v="Pozo Charca, Elena_436"/>
    <s v="3,6"/>
    <s v="S/D"/>
    <s v="1,7"/>
    <s v="S/D"/>
    <m/>
    <m/>
    <m/>
    <m/>
    <m/>
    <x v="227"/>
    <s v="S/D"/>
    <x v="10"/>
    <s v="Yavi"/>
    <s v="Dos Morros"/>
    <m/>
    <s v="Profundidad con * es profundidad de captación de agua. NE y ND tienen fecha asociada. En Acuífero se puso formación acuífera."/>
  </r>
  <r>
    <s v="-23.39485833333333"/>
    <s v="-65.93726111111111"/>
    <s v="P1_437"/>
    <s v="aprox, 3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504722222222"/>
    <s v="-65.91502777777778"/>
    <s v="P2_438"/>
    <s v="aprox, 3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41745"/>
    <s v="-65.93984722222223"/>
    <s v="P3_439"/>
    <s v="aprox, 3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417494444444444"/>
    <s v="-65.92678611111111"/>
    <s v="P4_440"/>
    <s v="aprox, 3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41756388888889"/>
    <s v="-65.90689166666667"/>
    <s v="P5_441"/>
    <s v="aprox, 3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417391666666667"/>
    <s v="-65.93438611111111"/>
    <s v="P9_442"/>
    <s v="aprox, 3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417425"/>
    <s v="-65.91764444444445"/>
    <s v="P10_443"/>
    <s v="aprox, 3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417402777777777"/>
    <s v="-65.89741666666667"/>
    <s v="P11_444"/>
    <s v="aprox, 4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4902777777776"/>
    <s v="-65.9005"/>
    <s v="P13_445"/>
    <s v="aprox, 3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4891666666666"/>
    <s v="-65.92616111111111"/>
    <s v="P14_446"/>
    <s v="aprox, 300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5033333333333"/>
    <s v="-65.85825833333334"/>
    <s v="PN-1_447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2991666666668"/>
    <s v="-65.84988888888888"/>
    <s v="PN-2_448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60255555555554"/>
    <s v="-65.859175"/>
    <s v="PN-3_449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66411111111113"/>
    <s v="-65.84975833333333"/>
    <s v="PN-4_450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70425"/>
    <s v="-65.85744722222222"/>
    <s v="PN-5_451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78130555555554"/>
    <s v="-65.85136666666666"/>
    <s v="PN-6_452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74502777777778"/>
    <s v="-65.83451944444444"/>
    <s v="PN-7_453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85694444444443"/>
    <s v="-65.85929166666666"/>
    <s v="PN-8_454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4927777777777"/>
    <s v="-65.86870833333333"/>
    <s v="PN-9_455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4122222222222"/>
    <s v="-65.87150555555556"/>
    <s v="Monitoreo_456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7916666666667"/>
    <s v="-65.85903333333333"/>
    <s v="PN-10_457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6533333333333"/>
    <s v="-65.85614444444444"/>
    <s v="G6A_458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6533333333333"/>
    <s v="-65.85614444444444"/>
    <s v="G6B_459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278611111111"/>
    <s v="-65.85240555555555"/>
    <s v="G9_460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6527777777776"/>
    <s v="-65.85613888888889"/>
    <s v="PC_461"/>
    <s v="1,2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2"/>
    <s v="-65.86130555555556"/>
    <s v="G01_462"/>
    <s v="0,75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1527777777777"/>
    <s v="-65.85612777777777"/>
    <s v="G02_463"/>
    <s v="1,1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1666666666665"/>
    <s v="-65.85013888888889"/>
    <s v="G03_464"/>
    <s v="1,6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1361111111112"/>
    <s v="-65.84663888888889"/>
    <s v="G04_465"/>
    <s v="1,7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6916666666665"/>
    <s v="-65.86094444444444"/>
    <s v="G05_466"/>
    <s v="0,9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5875"/>
    <s v="-65.85088611111111"/>
    <s v="G06_467"/>
    <s v="1,1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45305555555555"/>
    <s v="-65.84677777777777"/>
    <s v="G07_468"/>
    <s v="1,6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0416666666668"/>
    <s v="-65.86066666666666"/>
    <s v="G08_469"/>
    <s v="0,9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1027777777777"/>
    <s v="-65.85577777777777"/>
    <s v="G09_470"/>
    <s v="1,7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0666666666665"/>
    <s v="-65.85091666666666"/>
    <s v="G10_471"/>
    <s v="1,8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0361111111113"/>
    <s v="-65.846"/>
    <s v="G11_472"/>
    <s v="1,6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4972222222223"/>
    <s v="-65.86033333333333"/>
    <s v="G12_473"/>
    <s v="0,6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55"/>
    <s v="-65.85544444444444"/>
    <s v="G13_474"/>
    <s v="1,8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511111111111"/>
    <s v="-65.85052777777778"/>
    <s v="G14_475"/>
    <s v="1,8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54777777777777"/>
    <s v="-65.84572222222222"/>
    <s v="G15_476"/>
    <s v="1,6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6036111111111"/>
    <s v="-65.86002777777777"/>
    <s v="G16_477"/>
    <s v="0,5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60666666666667"/>
    <s v="-65.85501944444445"/>
    <s v="G17_478"/>
    <s v="0,7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69555555555557"/>
    <s v="-65.8638888888889"/>
    <s v="G21_482"/>
    <s v="0,6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69555555555557"/>
    <s v="-65.859"/>
    <s v="G22_483"/>
    <s v="1,8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78583333333335"/>
    <s v="-65.8638888888889"/>
    <s v="G23_484"/>
    <s v="0,6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7875"/>
    <s v="-65.859"/>
    <s v="G24_485"/>
    <s v="1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85880555555556"/>
    <s v="-65.87380555555555"/>
    <s v="G25_486"/>
    <s v="S/D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8588888888889"/>
    <s v="-65.86402777777778"/>
    <s v="G26_487"/>
    <s v="1,3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84805555555555"/>
    <s v="-65.85908333333333"/>
    <s v="G27_488"/>
    <s v="1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05"/>
    <s v="-65.86411111111111"/>
    <s v="G28_489"/>
    <s v="1,1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4986111111113"/>
    <s v="-65.87360833333334"/>
    <s v="G29_490"/>
    <s v="1,4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5008333333333"/>
    <s v="-65.86885833333334"/>
    <s v="G30_491"/>
    <s v="1,3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5"/>
    <s v="-65.86461111111112"/>
    <s v="G31_492"/>
    <s v="1,2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399558333333335"/>
    <s v="-65.86464722222222"/>
    <s v="G32_493"/>
    <s v="1,25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403569444444443"/>
    <s v="-65.87357777777778"/>
    <s v="G33_494"/>
    <s v="1,6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403608333333334"/>
    <s v="-65.86862222222223"/>
    <s v="G34_495"/>
    <s v="1,25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3.403669444444443"/>
    <s v="-65.86387777777777"/>
    <s v="G35_496"/>
    <s v="1,4"/>
    <s v="S/D"/>
    <s v="S/D"/>
    <s v="S/D"/>
    <m/>
    <m/>
    <m/>
    <m/>
    <m/>
    <x v="16"/>
    <s v="S/D"/>
    <x v="10"/>
    <s v="Cochinoca"/>
    <s v="Barrancas/Abdón Castro Tolay"/>
    <m/>
    <s v="Profundidad con * es profundidad de captación de agua. NE y ND tienen fecha asociada. En Acuífero se puso formación acuífera."/>
  </r>
  <r>
    <s v="-22.470758333333333"/>
    <s v="-65.7257"/>
    <s v="La Curva_497"/>
    <s v="42"/>
    <s v="S/D"/>
    <s v="S/D"/>
    <s v="3,33"/>
    <m/>
    <m/>
    <m/>
    <m/>
    <m/>
    <x v="28"/>
    <s v="S/D"/>
    <x v="10"/>
    <s v="Cochinoca"/>
    <s v="Puesto del Marquez"/>
    <m/>
    <s v="Profundidad con * es profundidad de captación de agua. NE y ND tienen fecha asociada. En Acuífero se puso formación acuífera."/>
  </r>
  <r>
    <s v="-22.494058333333335"/>
    <s v="-65.64123888888889"/>
    <s v="Pueblo Viejo_498"/>
    <s v="4"/>
    <s v="S/D"/>
    <s v="S/D"/>
    <s v="0,2"/>
    <m/>
    <m/>
    <m/>
    <m/>
    <m/>
    <x v="28"/>
    <s v="S/D"/>
    <x v="10"/>
    <s v="Cochinoca"/>
    <s v="Puesto de Marquez"/>
    <m/>
    <s v="Profundidad con * es profundidad de captación de agua. NE y ND tienen fecha asociada. En Acuífero se puso formación acuífera."/>
  </r>
  <r>
    <s v="-22.53498888888889"/>
    <s v="-65.7026"/>
    <s v="Puesto de Marquez_499"/>
    <s v="30"/>
    <s v="S/D"/>
    <s v="S/D"/>
    <s v="1,23"/>
    <m/>
    <m/>
    <m/>
    <m/>
    <m/>
    <x v="28"/>
    <s v="Areniscas y gravas"/>
    <x v="10"/>
    <s v="Cochinoca"/>
    <s v="Puesto de Marquez"/>
    <m/>
    <s v="Profundidad con * es profundidad de captación de agua. NE y ND tienen fecha asociada. En Acuífero se puso formación acuífera."/>
  </r>
  <r>
    <s v="-22.523483333333335"/>
    <s v="-65.74711666666667"/>
    <s v="Pozo N  4_500"/>
    <s v="43"/>
    <s v="18,3"/>
    <s v="15"/>
    <s v="0,83"/>
    <m/>
    <m/>
    <m/>
    <m/>
    <m/>
    <x v="2"/>
    <s v="S/D"/>
    <x v="10"/>
    <s v="Cochinoca"/>
    <s v="Puesto de Marquez/Distrito Mayinte"/>
    <m/>
    <s v="Profundidad con * es profundidad de captación de agua. NE y ND tienen fecha asociada. En Acuífero se puso formación acuífera."/>
  </r>
  <r>
    <s v="-22.4906"/>
    <s v="-65.74796666666667"/>
    <s v="Distrito Mocoraite_501"/>
    <s v="45"/>
    <s v="25,95"/>
    <s v="33"/>
    <s v="1"/>
    <m/>
    <m/>
    <m/>
    <m/>
    <m/>
    <x v="2"/>
    <s v="S/D"/>
    <x v="10"/>
    <s v="Cochinoca"/>
    <s v="Puesto de Marquez"/>
    <m/>
    <s v="Profundidad con * es profundidad de captación de agua. NE y ND tienen fecha asociada. En Acuífero se puso formación acuífera."/>
  </r>
  <r>
    <s v="-22.601475"/>
    <s v="-65.69622222222222"/>
    <s v="Choque_503"/>
    <s v="S/D"/>
    <s v="S/D"/>
    <s v="S/D"/>
    <s v="S/D"/>
    <m/>
    <m/>
    <m/>
    <m/>
    <m/>
    <x v="28"/>
    <s v="S/D"/>
    <x v="10"/>
    <s v="Cochinoca"/>
    <s v="Puesto del Marquez"/>
    <m/>
    <s v="Profundidad con * es profundidad de captación de agua. NE y ND tienen fecha asociada. En Acuífero se puso formación acuífera."/>
  </r>
  <r>
    <s v="-22.726769444444443"/>
    <s v="-65.6923"/>
    <s v="N 3_505"/>
    <s v="30"/>
    <s v="S/D"/>
    <s v="S/D"/>
    <s v="10,3"/>
    <m/>
    <m/>
    <m/>
    <m/>
    <m/>
    <x v="28"/>
    <s v="S/D"/>
    <x v="10"/>
    <s v="Cochinoca"/>
    <s v="Abra Pampa"/>
    <m/>
    <s v="Profundidad con * es profundidad de captación de agua. NE y ND tienen fecha asociada. En Acuífero se puso formación acuífera."/>
  </r>
  <r>
    <s v="-22.7236"/>
    <s v="-65.68703888888889"/>
    <s v="N 4_506"/>
    <s v="35"/>
    <s v="S/D"/>
    <s v="S/D"/>
    <s v="0,9"/>
    <m/>
    <m/>
    <m/>
    <m/>
    <m/>
    <x v="28"/>
    <s v="S/D"/>
    <x v="10"/>
    <s v="Cochinoca"/>
    <s v="Abra Pampa"/>
    <m/>
    <s v="Profundidad con * es profundidad de captación de agua. NE y ND tienen fecha asociada. En Acuífero se puso formación acuífera."/>
  </r>
  <r>
    <s v="-22.70945"/>
    <s v="-65.69166944444444"/>
    <s v="N 5_507"/>
    <s v="50"/>
    <s v="S/D"/>
    <s v="S/D"/>
    <s v="7,5"/>
    <m/>
    <m/>
    <m/>
    <m/>
    <m/>
    <x v="28"/>
    <s v="S/D"/>
    <x v="10"/>
    <s v="Cochinoca"/>
    <s v="Abra Pampa"/>
    <m/>
    <s v="Profundidad con * es profundidad de captación de agua. NE y ND tienen fecha asociada. En Acuífero se puso formación acuífera."/>
  </r>
  <r>
    <s v="-22.7158"/>
    <s v="-65.69052777777777"/>
    <s v="P-1_508"/>
    <s v="10,12"/>
    <s v="S/D"/>
    <s v="9,47"/>
    <s v="S/D"/>
    <m/>
    <m/>
    <m/>
    <m/>
    <m/>
    <x v="2"/>
    <s v="S/D"/>
    <x v="10"/>
    <s v="Cochinoca"/>
    <s v="Abra Pampa"/>
    <m/>
    <s v="Profundidad con * es profundidad de captación de agua. NE y ND tienen fecha asociada. En Acuífero se puso formación acuífera."/>
  </r>
  <r>
    <s v="-22.72341388888889"/>
    <s v="-65.69623333333334"/>
    <s v="P-8_509"/>
    <s v="8,46"/>
    <s v="S/D"/>
    <s v="7,09"/>
    <s v="S/D"/>
    <m/>
    <m/>
    <m/>
    <m/>
    <m/>
    <x v="2"/>
    <s v="S/D"/>
    <x v="10"/>
    <s v="Cochinoca"/>
    <s v="Abra Pampa"/>
    <m/>
    <s v="Profundidad con * es profundidad de captación de agua. NE y ND tienen fecha asociada. En Acuífero se puso formación acuífera."/>
  </r>
  <r>
    <s v="-22.721058333333332"/>
    <s v="-65.69215277777778"/>
    <s v="P-14_510"/>
    <s v="10,37"/>
    <s v="S/D"/>
    <s v="9,93"/>
    <s v="S/D"/>
    <m/>
    <m/>
    <m/>
    <m/>
    <m/>
    <x v="2"/>
    <s v="S/D"/>
    <x v="10"/>
    <s v="Cochinoca"/>
    <s v="Abra Pampa"/>
    <m/>
    <s v="Profundidad con * es profundidad de captación de agua. NE y ND tienen fecha asociada. En Acuífero se puso formación acuífera."/>
  </r>
  <r>
    <s v="-22.71475"/>
    <s v="-65.698725"/>
    <s v="P-32_511"/>
    <s v="4,91"/>
    <s v="S/D"/>
    <s v="1,2"/>
    <s v="S/D"/>
    <m/>
    <m/>
    <m/>
    <m/>
    <m/>
    <x v="2"/>
    <s v="S/D"/>
    <x v="10"/>
    <s v="Cochinoca"/>
    <s v="Abra Pampa"/>
    <m/>
    <s v="Profundidad con * es profundidad de captación de agua. NE y ND tienen fecha asociada. En Acuífero se puso formación acuífera."/>
  </r>
  <r>
    <s v="-22.717730555555555"/>
    <s v="-65.69913888888888"/>
    <s v="P-33_512"/>
    <s v="3,1"/>
    <s v="S/D"/>
    <s v="2,47"/>
    <s v="S/D"/>
    <m/>
    <m/>
    <m/>
    <m/>
    <m/>
    <x v="2"/>
    <s v="S/D"/>
    <x v="10"/>
    <s v="Cochinoca"/>
    <s v="Abra Pampa"/>
    <m/>
    <s v="Profundidad con * es profundidad de captación de agua. NE y ND tienen fecha asociada. En Acuífero se puso formación acuífera."/>
  </r>
  <r>
    <s v="-22.7183"/>
    <s v="-65.68286944444445"/>
    <s v="N 6_513"/>
    <s v="50"/>
    <s v="S/D"/>
    <s v="S/D"/>
    <s v="20"/>
    <m/>
    <m/>
    <m/>
    <m/>
    <m/>
    <x v="28"/>
    <s v="S/D"/>
    <x v="10"/>
    <s v="Cochinoca"/>
    <s v="Abra Pampa"/>
    <m/>
    <s v="Profundidad con * es profundidad de captación de agua. NE y ND tienen fecha asociada. En Acuífero se puso formación acuífera."/>
  </r>
  <r>
    <s v="-22.830280555555557"/>
    <s v="-65.87389444444445"/>
    <s v="Escuela y una casa_514"/>
    <s v="6,00"/>
    <s v="S/D"/>
    <s v="4,35"/>
    <s v="0,026"/>
    <m/>
    <m/>
    <m/>
    <m/>
    <m/>
    <x v="28"/>
    <s v="S/D"/>
    <x v="10"/>
    <s v="Cochinoca"/>
    <s v="Abra Pampa"/>
    <m/>
    <s v="Profundidad con * es profundidad de captación de agua. NE y ND tienen fecha asociada. En Acuífero se puso formación acuífera."/>
  </r>
  <r>
    <s v="-22.904983333333334"/>
    <s v="-65.79215"/>
    <s v="Finca Familia Mendoza_515"/>
    <s v="35"/>
    <s v="28,8"/>
    <s v="27"/>
    <s v="0,55"/>
    <m/>
    <m/>
    <m/>
    <m/>
    <m/>
    <x v="228"/>
    <s v="S/D"/>
    <x v="10"/>
    <s v="Cochinoca"/>
    <s v="Sayate- Abra Pampa"/>
    <m/>
    <s v="Profundidad con * es profundidad de captación de agua. NE y ND tienen fecha asociada. En Acuífero se puso formación acuífera."/>
  </r>
  <r>
    <s v="-22.850377777777776"/>
    <s v="-65.89035277777778"/>
    <s v="Finca de la Familia Liquín_516"/>
    <s v="20"/>
    <s v="9,5"/>
    <s v="7,5"/>
    <s v="0,55"/>
    <m/>
    <m/>
    <m/>
    <m/>
    <m/>
    <x v="228"/>
    <s v="S/D"/>
    <x v="10"/>
    <s v="Cochinoca"/>
    <s v="Miraflores de la Candelaria-Distrito Sayate"/>
    <m/>
    <s v="Profundidad con * es profundidad de captación de agua. NE y ND tienen fecha asociada. En Acuífero se puso formación acuífera."/>
  </r>
  <r>
    <s v="-22.88395"/>
    <s v="-65.1919"/>
    <s v="Sayate_517"/>
    <s v="7"/>
    <s v="S/D"/>
    <s v="S/D"/>
    <s v="0,2 18"/>
    <m/>
    <m/>
    <m/>
    <m/>
    <m/>
    <x v="28"/>
    <s v="S/D"/>
    <x v="10"/>
    <s v="Cochinoca"/>
    <s v="Sayate"/>
    <m/>
    <s v="Profundidad con * es profundidad de captación de agua. NE y ND tienen fecha asociada. En Acuífero se puso formación acuífera."/>
  </r>
  <r>
    <s v="-23.53207777777778"/>
    <s v="-65.96746944444445"/>
    <s v="Santuario Bombeo Solar_518"/>
    <s v="5"/>
    <s v="S/D"/>
    <s v="S/D"/>
    <s v="0,25"/>
    <m/>
    <m/>
    <m/>
    <m/>
    <m/>
    <x v="28"/>
    <s v="S/D"/>
    <x v="10"/>
    <s v="Cochinoca"/>
    <s v="Santuario Bombeo Solar"/>
    <m/>
    <s v="Profundidad con * es profundidad de captación de agua. NE y ND tienen fecha asociada. En Acuífero se puso formación acuífera."/>
  </r>
  <r>
    <s v="-23.532338888888887"/>
    <s v="-65.96746944444445"/>
    <s v="Santuario Bombeo Molino_519"/>
    <s v="3,71"/>
    <s v="S/D"/>
    <s v="S/D"/>
    <s v="0,38"/>
    <m/>
    <m/>
    <m/>
    <m/>
    <m/>
    <x v="28"/>
    <s v="S/D"/>
    <x v="10"/>
    <s v="Cochinoca"/>
    <s v="Santuario Bombeo Molino"/>
    <m/>
    <s v="Profundidad con * es profundidad de captación de agua. NE y ND tienen fecha asociada. En Acuífero se puso formación acuífera."/>
  </r>
  <r>
    <s v="-22.7805"/>
    <s v="-65.79970833333333"/>
    <s v="Pasaje_520"/>
    <s v="8"/>
    <s v="S/D"/>
    <s v="S/D"/>
    <s v="0,04"/>
    <m/>
    <m/>
    <m/>
    <m/>
    <m/>
    <x v="28"/>
    <s v="S/D"/>
    <x v="10"/>
    <s v="Cochinoca"/>
    <s v="Pasaje"/>
    <m/>
    <s v="Profundidad con * es profundidad de captación de agua. NE y ND tienen fecha asociada. En Acuífero se puso formación acuífera."/>
  </r>
  <r>
    <s v="-22.830288888888887"/>
    <s v="-65.8713"/>
    <s v="Miraflores_521"/>
    <s v="6"/>
    <s v="S/D"/>
    <s v="S/D"/>
    <s v="0,03"/>
    <m/>
    <m/>
    <m/>
    <m/>
    <m/>
    <x v="28"/>
    <s v="Areno-limoso"/>
    <x v="10"/>
    <s v="Cochinoca"/>
    <s v="Miraflores"/>
    <m/>
    <s v="Profundidad con * es profundidad de captación de agua. NE y ND tienen fecha asociada. En Acuífero se puso formación acuífera."/>
  </r>
  <r>
    <s v="-23.01873888888889"/>
    <s v="-65.91580833333333"/>
    <s v="Cochagaste_522"/>
    <s v="4"/>
    <s v="S/D"/>
    <s v="S/D"/>
    <s v="0,21 19"/>
    <m/>
    <m/>
    <m/>
    <m/>
    <m/>
    <x v="28"/>
    <s v="S/D"/>
    <x v="10"/>
    <s v="Cochinoca"/>
    <s v="Cochagaste"/>
    <m/>
    <s v="Profundidad con * es profundidad de captación de agua. NE y ND tienen fecha asociada. En Acuífero se puso formación acuífera."/>
  </r>
  <r>
    <s v="-23.068336111111112"/>
    <s v="-65.84972777777777"/>
    <s v="Agua Caliente_523"/>
    <s v="20"/>
    <s v="S/D"/>
    <s v="S/D"/>
    <s v="0,04"/>
    <m/>
    <m/>
    <m/>
    <m/>
    <m/>
    <x v="28"/>
    <s v="S/D"/>
    <x v="10"/>
    <s v="Cochinoca"/>
    <s v="Agua Caliente"/>
    <m/>
    <s v="Profundidad con * es profundidad de captación de agua. NE y ND tienen fecha asociada. En Acuífero se puso formación acuífera."/>
  </r>
  <r>
    <s v="-22.82143611111111"/>
    <s v="-65.7127611111111"/>
    <s v="Pozo N  7_524"/>
    <s v="S/D"/>
    <s v="S/D"/>
    <s v="S/D"/>
    <s v="S/D"/>
    <m/>
    <m/>
    <m/>
    <m/>
    <m/>
    <x v="28"/>
    <s v="S/D"/>
    <x v="10"/>
    <s v="Cochinoca"/>
    <s v="Lumara"/>
    <m/>
    <s v="Profundidad con * es profundidad de captación de agua. NE y ND tienen fecha asociada. En Acuífero se puso formación acuífera."/>
  </r>
  <r>
    <s v="-22.832119444444444"/>
    <s v="-65.72860833333333"/>
    <s v="Pozo N  6_525"/>
    <s v="S/D"/>
    <s v="S/D"/>
    <s v="S/D"/>
    <s v="S/D"/>
    <m/>
    <m/>
    <m/>
    <m/>
    <m/>
    <x v="28"/>
    <s v="S/D"/>
    <x v="10"/>
    <s v="Cochinoca"/>
    <s v="Lumara"/>
    <m/>
    <s v="Profundidad con * es profundidad de captación de agua. NE y ND tienen fecha asociada. En Acuífero se puso formación acuífera."/>
  </r>
  <r>
    <s v="-23.36016111111111"/>
    <s v="-65.95633111111111"/>
    <s v="Paraje de Cerrito S José_526"/>
    <s v="S/D"/>
    <s v="S/D"/>
    <s v="S/D"/>
    <s v="S/D"/>
    <m/>
    <m/>
    <m/>
    <m/>
    <m/>
    <x v="28"/>
    <s v="S/D"/>
    <x v="10"/>
    <s v="Cochinoca"/>
    <s v="Rinconadilla"/>
    <m/>
    <s v="Profundidad con * es profundidad de captación de agua. NE y ND tienen fecha asociada. En Acuífero se puso formación acuífera."/>
  </r>
  <r>
    <s v="-23.19001388888889"/>
    <s v="-65.98923611111111"/>
    <s v="Sin Nombre_527"/>
    <s v="S/D"/>
    <s v="S/D"/>
    <s v="S/D"/>
    <s v="S/D"/>
    <m/>
    <m/>
    <m/>
    <m/>
    <m/>
    <x v="28"/>
    <s v="S/D"/>
    <x v="10"/>
    <s v="Cochinoca"/>
    <s v="Tusaquillas"/>
    <m/>
    <s v="Profundidad con * es profundidad de captación de agua. NE y ND tienen fecha asociada. En Acuífero se puso formación acuífera."/>
  </r>
  <r>
    <s v="-23.174802777777778"/>
    <s v="-66.03732833333333"/>
    <s v="Sin Nombre_528"/>
    <s v="S/D"/>
    <s v="S/D"/>
    <s v="S/D"/>
    <s v="S/D"/>
    <m/>
    <m/>
    <m/>
    <m/>
    <m/>
    <x v="28"/>
    <s v="S/D"/>
    <x v="10"/>
    <s v="Cochinoca"/>
    <s v="Barrancas"/>
    <m/>
    <s v="Profundidad con * es profundidad de captación de agua. NE y ND tienen fecha asociada. En Acuífero se puso formación acuífera."/>
  </r>
  <r>
    <s v="-23.129241666666665"/>
    <s v="-66.0237638888889"/>
    <s v="Sin Nombre_529"/>
    <s v="S/D"/>
    <s v="S/D"/>
    <s v="S/D"/>
    <s v="S/D"/>
    <m/>
    <m/>
    <m/>
    <m/>
    <m/>
    <x v="28"/>
    <s v="S/D"/>
    <x v="10"/>
    <s v="Cochinoca"/>
    <s v="Santa Ana"/>
    <m/>
    <s v="Profundidad con * es profundidad de captación de agua. NE y ND tienen fecha asociada. En Acuífero se puso formación acuífera."/>
  </r>
  <r>
    <s v="-23.04652777777778"/>
    <s v="-66.0248888888889"/>
    <s v="Finca Quipildor_530"/>
    <s v="S/D"/>
    <s v="S/D"/>
    <s v="S/D"/>
    <s v="S/D"/>
    <m/>
    <m/>
    <m/>
    <m/>
    <m/>
    <x v="2"/>
    <s v="S/D"/>
    <x v="10"/>
    <s v="Cochinoca"/>
    <s v="Sobre Ruta Provincial N  11"/>
    <m/>
    <s v="Profundidad con * es profundidad de captación de agua. NE y ND tienen fecha asociada. En Acuífero se puso formación acuífera."/>
  </r>
  <r>
    <s v="-22.88086388888889"/>
    <s v="-65.77384722222222"/>
    <s v="Pozo N  5_531"/>
    <s v="S/D"/>
    <s v="S/D"/>
    <s v="S/D"/>
    <s v="S/D"/>
    <m/>
    <m/>
    <m/>
    <m/>
    <m/>
    <x v="28"/>
    <s v="S/D"/>
    <x v="10"/>
    <s v="Cochinoca"/>
    <s v="Agua Chica"/>
    <m/>
    <s v="Profundidad con * es profundidad de captación de agua. NE y ND tienen fecha asociada. En Acuífero se puso formación acuífera."/>
  </r>
  <r>
    <s v="-23.16653611111111"/>
    <s v="-65.82337222222222"/>
    <s v="Pozo N  4_532"/>
    <s v="S/D"/>
    <s v="S/D"/>
    <s v="S/D"/>
    <s v="S/D"/>
    <m/>
    <m/>
    <m/>
    <m/>
    <m/>
    <x v="28"/>
    <s v="S/D"/>
    <x v="10"/>
    <s v="Cochinoca"/>
    <s v="Abralaite"/>
    <m/>
    <s v="Profundidad con * es profundidad de captación de agua. NE y ND tienen fecha asociada. En Acuífero se puso formación acuífera."/>
  </r>
  <r>
    <s v="-23.21958888888889"/>
    <s v="-65.83510555555556"/>
    <s v="Pozo N  3_533"/>
    <s v="S/D"/>
    <s v="S/D"/>
    <s v="S/D"/>
    <s v="S/D"/>
    <m/>
    <m/>
    <m/>
    <m/>
    <m/>
    <x v="28"/>
    <s v="S/D"/>
    <x v="10"/>
    <s v="Cochinoca"/>
    <s v="Agua de Castilla"/>
    <m/>
    <s v="Profundidad con * es profundidad de captación de agua. NE y ND tienen fecha asociada. En Acuífero se puso formación acuífera."/>
  </r>
  <r>
    <s v="-22.737666666666666"/>
    <s v="-65.62083333333334"/>
    <s v="Sgo Figueroa-Toma de Río_534"/>
    <s v="1,5"/>
    <s v="S/D"/>
    <s v="S/D"/>
    <s v="S/D"/>
    <m/>
    <m/>
    <m/>
    <m/>
    <m/>
    <x v="229"/>
    <s v="S/D"/>
    <x v="10"/>
    <s v="Cochinoca"/>
    <s v="Tabladitas"/>
    <m/>
    <s v="Profundidad con * es profundidad de captación de agua. NE y ND tienen fecha asociada. En Acuífero se puso formación acuífera."/>
  </r>
  <r>
    <s v="-22.566791666666667"/>
    <s v="-65.68454166666666"/>
    <s v="Paraje Llamería_535"/>
    <s v="S/D"/>
    <s v="S/D"/>
    <s v="S/D"/>
    <s v="S/D"/>
    <m/>
    <m/>
    <m/>
    <m/>
    <m/>
    <x v="2"/>
    <s v="Areniscas y gravas"/>
    <x v="10"/>
    <s v="Cochinoca"/>
    <s v="Paraje Llamería"/>
    <m/>
    <s v="Profundidad con * es profundidad de captación de agua. NE y ND tienen fecha asociada. En Acuífero se puso formación acuífera."/>
  </r>
  <r>
    <s v="-22.57138888888889"/>
    <s v="-65.6975"/>
    <s v="Juana Cala_536"/>
    <s v="11"/>
    <s v="S/D"/>
    <s v="S/D"/>
    <s v="S/D"/>
    <m/>
    <m/>
    <m/>
    <m/>
    <m/>
    <x v="28"/>
    <s v="S/D"/>
    <x v="10"/>
    <s v="Cochinoca"/>
    <s v="Llamería Oeste"/>
    <m/>
    <s v="Profundidad con * es profundidad de captación de agua. NE y ND tienen fecha asociada. En Acuífero se puso formación acuífera."/>
  </r>
  <r>
    <s v="-22.573527777777777"/>
    <s v="-65.6973888888889"/>
    <s v="Pedro Ramos_537"/>
    <s v="11"/>
    <s v="S/D"/>
    <s v="S/D"/>
    <s v="S/D"/>
    <m/>
    <m/>
    <m/>
    <m/>
    <m/>
    <x v="28"/>
    <s v="S/D"/>
    <x v="10"/>
    <s v="Cochinoca"/>
    <s v="Llamería Oeste"/>
    <m/>
    <s v="Profundidad con * es profundidad de captación de agua. NE y ND tienen fecha asociada. En Acuífero se puso formación acuífera."/>
  </r>
  <r>
    <s v="-22.590777777777777"/>
    <s v="-65.70858333333334"/>
    <s v="Mariano Vilca_538"/>
    <s v="2,55"/>
    <s v="S/D"/>
    <s v="S/D"/>
    <s v="S/D"/>
    <m/>
    <m/>
    <m/>
    <m/>
    <m/>
    <x v="230"/>
    <s v="S/D"/>
    <x v="10"/>
    <s v="Cochinoca"/>
    <s v="Llamería Oeste"/>
    <m/>
    <s v="Profundidad con * es profundidad de captación de agua. NE y ND tienen fecha asociada. En Acuífero se puso formación acuífera."/>
  </r>
  <r>
    <s v="-22.589416666666665"/>
    <s v="-65.69775"/>
    <s v="Mariano Vilca_539"/>
    <s v="8,45"/>
    <s v="S/D"/>
    <s v="S/D"/>
    <s v="S/D"/>
    <m/>
    <m/>
    <m/>
    <m/>
    <m/>
    <x v="28"/>
    <s v="S/D"/>
    <x v="10"/>
    <s v="Cochinoca"/>
    <s v="Llamería Oeste"/>
    <m/>
    <s v="Profundidad con * es profundidad de captación de agua. NE y ND tienen fecha asociada. En Acuífero se puso formación acuífera."/>
  </r>
  <r>
    <s v="-22.56225277777778"/>
    <s v="-65.69647222222223"/>
    <s v="Pascuala Gaspar_540"/>
    <s v="8,6"/>
    <s v="S/D"/>
    <s v="S/D"/>
    <s v="S/D"/>
    <m/>
    <m/>
    <m/>
    <m/>
    <m/>
    <x v="28"/>
    <s v="S/D"/>
    <x v="10"/>
    <s v="Cochinoca"/>
    <s v="Llamería Oeste"/>
    <m/>
    <s v="Profundidad con * es profundidad de captación de agua. NE y ND tienen fecha asociada. En Acuífero se puso formación acuífera."/>
  </r>
  <r>
    <s v="-22.633277777777778"/>
    <s v="-65.69880555555555"/>
    <s v="Justina Ramos_541"/>
    <s v="11,7"/>
    <s v="S/D"/>
    <s v="S/D"/>
    <s v="S/D"/>
    <m/>
    <m/>
    <m/>
    <m/>
    <m/>
    <x v="28"/>
    <s v="S/D"/>
    <x v="10"/>
    <s v="Cochinoca"/>
    <s v="Santuario Oeste"/>
    <m/>
    <s v="Profundidad con * es profundidad de captación de agua. NE y ND tienen fecha asociada. En Acuífero se puso formación acuífera."/>
  </r>
  <r>
    <s v="-22.636"/>
    <s v="-65.69883333333334"/>
    <s v="Victor Lamas_542"/>
    <s v="12 (aprox)"/>
    <s v="S/D"/>
    <s v="S/D"/>
    <s v="S/D"/>
    <m/>
    <m/>
    <m/>
    <m/>
    <m/>
    <x v="28"/>
    <s v="S/D"/>
    <x v="10"/>
    <s v="Cochinoca"/>
    <s v="Santuario Oeste"/>
    <m/>
    <s v="Profundidad con * es profundidad de captación de agua. NE y ND tienen fecha asociada. En Acuífero se puso formación acuífera."/>
  </r>
  <r>
    <s v="-22.649444444444445"/>
    <s v="-65.70325"/>
    <s v="Jorge Cruz_543"/>
    <s v="5,7"/>
    <s v="S/D"/>
    <s v="S/D"/>
    <s v="0,16"/>
    <m/>
    <m/>
    <m/>
    <m/>
    <m/>
    <x v="28"/>
    <s v="S/D"/>
    <x v="10"/>
    <s v="Cochinoca"/>
    <s v="Santuario Oeste"/>
    <m/>
    <s v="Profundidad con * es profundidad de captación de agua. NE y ND tienen fecha asociada. En Acuífero se puso formación acuífera."/>
  </r>
  <r>
    <s v="-22.642777777777777"/>
    <s v="-65.71738888888889"/>
    <s v="Jorge Cruz_544"/>
    <s v="S/D"/>
    <s v="S/D"/>
    <s v="S/D"/>
    <s v="S/D"/>
    <m/>
    <m/>
    <m/>
    <m/>
    <m/>
    <x v="28"/>
    <s v="S/D"/>
    <x v="10"/>
    <s v="Cochinoca"/>
    <s v="Santuario Oeste"/>
    <m/>
    <s v="Profundidad con * es profundidad de captación de agua. NE y ND tienen fecha asociada. En Acuífero se puso formación acuífera."/>
  </r>
  <r>
    <s v="-22.657280555555555"/>
    <s v="-65.70380555555556"/>
    <s v="Sosa_545"/>
    <s v="5,72"/>
    <s v="S/D"/>
    <s v="S/D"/>
    <s v="S/D"/>
    <m/>
    <m/>
    <m/>
    <m/>
    <m/>
    <x v="2"/>
    <s v="S/D"/>
    <x v="10"/>
    <s v="Cochinoca"/>
    <s v="Santuario Oeste"/>
    <m/>
    <s v="Profundidad con * es profundidad de captación de agua. NE y ND tienen fecha asociada. En Acuífero se puso formación acuífera."/>
  </r>
  <r>
    <s v="-22.564694444444445"/>
    <s v="-65.68488888888889"/>
    <s v="Ramos Casiano_546"/>
    <s v="6,9"/>
    <s v="S/D"/>
    <s v="S/D"/>
    <s v="S/D"/>
    <m/>
    <m/>
    <m/>
    <m/>
    <m/>
    <x v="28"/>
    <s v="S/D"/>
    <x v="10"/>
    <s v="Cochinoca"/>
    <s v="Llamería  Este"/>
    <m/>
    <s v="Profundidad con * es profundidad de captación de agua. NE y ND tienen fecha asociada. En Acuífero se puso formación acuífera."/>
  </r>
  <r>
    <s v="-22.576805555555556"/>
    <s v="-65.68488888888889"/>
    <s v="Maribel Ramos_547"/>
    <s v="2,95"/>
    <s v="S/D"/>
    <s v="S/D"/>
    <s v="S/D"/>
    <m/>
    <m/>
    <m/>
    <m/>
    <m/>
    <x v="28"/>
    <s v="S/D"/>
    <x v="10"/>
    <s v="Cochinoca"/>
    <s v="Llamería  Este"/>
    <m/>
    <s v="Profundidad con * es profundidad de captación de agua. NE y ND tienen fecha asociada. En Acuífero se puso formación acuífera."/>
  </r>
  <r>
    <s v="-22.60211111111111"/>
    <s v="-65.68666666666667"/>
    <s v="Azucena Ramos_548"/>
    <s v="3,15"/>
    <s v="S/D"/>
    <s v="S/D"/>
    <s v="S/D"/>
    <m/>
    <m/>
    <m/>
    <m/>
    <m/>
    <x v="28"/>
    <s v="S/D"/>
    <x v="10"/>
    <s v="Cochinoca"/>
    <s v="Llamería  Este"/>
    <m/>
    <s v="Profundidad con * es profundidad de captación de agua. NE y ND tienen fecha asociada. En Acuífero se puso formación acuífera."/>
  </r>
  <r>
    <s v="-22.557252777777776"/>
    <s v="-65.69363888888888"/>
    <s v="Eufemia Mamaní_549"/>
    <s v="7,15"/>
    <s v="S/D"/>
    <s v="S/D"/>
    <s v="S/D"/>
    <m/>
    <m/>
    <m/>
    <m/>
    <m/>
    <x v="28"/>
    <s v="S/D"/>
    <x v="10"/>
    <s v="Cochinoca"/>
    <s v="Llamería  Este"/>
    <m/>
    <s v="Profundidad con * es profundidad de captación de agua. NE y ND tienen fecha asociada. En Acuífero se puso formación acuífera."/>
  </r>
  <r>
    <s v="-22.55858611111111"/>
    <s v="-65.69116666666666"/>
    <s v="Puesto abandonado_550"/>
    <s v="5,6"/>
    <s v="S/D"/>
    <s v="S/D"/>
    <s v="S/D"/>
    <m/>
    <m/>
    <m/>
    <m/>
    <m/>
    <x v="28"/>
    <s v="S/D"/>
    <x v="10"/>
    <s v="Cochinoca"/>
    <s v="Llamería  Este"/>
    <m/>
    <s v="Profundidad con * es profundidad de captación de agua. NE y ND tienen fecha asociada. En Acuífero se puso formación acuífera."/>
  </r>
  <r>
    <s v="-22.57511388888889"/>
    <s v="-65.68544444444444"/>
    <s v="Calixto Martínez_551"/>
    <s v="4,45"/>
    <s v="S/D"/>
    <s v="S/D"/>
    <s v="S/D"/>
    <m/>
    <m/>
    <m/>
    <m/>
    <m/>
    <x v="28"/>
    <s v="S/D"/>
    <x v="10"/>
    <s v="Cochinoca"/>
    <s v="Llamería  Este"/>
    <m/>
    <s v="Profundidad con * es profundidad de captación de agua. NE y ND tienen fecha asociada. En Acuífero se puso formación acuífera."/>
  </r>
  <r>
    <s v="-22.584222222222223"/>
    <s v="-65.68533333333333"/>
    <s v="Atanasio_552"/>
    <s v="3,35"/>
    <s v="S/D"/>
    <s v="S/D"/>
    <s v="S/D"/>
    <m/>
    <m/>
    <m/>
    <m/>
    <m/>
    <x v="28"/>
    <s v="S/D"/>
    <x v="10"/>
    <s v="Cochinoca"/>
    <s v="Llamería  Este"/>
    <m/>
    <s v="Profundidad con * es profundidad de captación de agua. NE y ND tienen fecha asociada. En Acuífero se puso formación acuífera."/>
  </r>
  <r>
    <s v="-22.587947222222223"/>
    <s v="-65.68638888888889"/>
    <s v="Pascuala Gaspar_553"/>
    <s v="4,1"/>
    <s v="S/D"/>
    <s v="S/D"/>
    <s v="S/D"/>
    <m/>
    <m/>
    <m/>
    <m/>
    <m/>
    <x v="28"/>
    <s v="S/D"/>
    <x v="10"/>
    <s v="Cochinoca"/>
    <s v="Llamería  Este"/>
    <m/>
    <s v="Profundidad con * es profundidad de captación de agua. NE y ND tienen fecha asociada. En Acuífero se puso formación acuífera."/>
  </r>
  <r>
    <s v="-22.593055555555555"/>
    <s v="-65.68605555555555"/>
    <s v="Ángel Gaspar_554"/>
    <s v="4,65"/>
    <s v="S/D"/>
    <s v="S/D"/>
    <s v="S/D"/>
    <m/>
    <m/>
    <m/>
    <m/>
    <m/>
    <x v="28"/>
    <s v="S/D"/>
    <x v="10"/>
    <s v="Cochinoca"/>
    <s v="Llamería  Este"/>
    <m/>
    <s v="Profundidad con * es profundidad de captación de agua. NE y ND tienen fecha asociada. En Acuífero se puso formación acuífera."/>
  </r>
  <r>
    <s v="-22.613419444444446"/>
    <s v="-65.68680555555555"/>
    <s v="Se Desconoce_555"/>
    <s v="2,2"/>
    <s v="S/D"/>
    <s v="S/D"/>
    <s v="S/D"/>
    <m/>
    <m/>
    <m/>
    <m/>
    <m/>
    <x v="231"/>
    <s v="S/D"/>
    <x v="10"/>
    <s v="Cochinoca"/>
    <s v="Llamería  Este"/>
    <m/>
    <s v="Profundidad con * es profundidad de captación de agua. NE y ND tienen fecha asociada. En Acuífero se puso formación acuífera."/>
  </r>
  <r>
    <s v="-22.599694444444445"/>
    <s v="-65.68594444444444"/>
    <s v="Teodora Cañares_556"/>
    <s v="3,1"/>
    <s v="S/D"/>
    <s v="S/D"/>
    <s v="S/D"/>
    <m/>
    <m/>
    <m/>
    <m/>
    <m/>
    <x v="28"/>
    <s v="S/D"/>
    <x v="10"/>
    <s v="Cochinoca"/>
    <s v="Santuario Este"/>
    <m/>
    <s v="Profundidad con * es profundidad de captación de agua. NE y ND tienen fecha asociada. En Acuífero se puso formación acuífera."/>
  </r>
  <r>
    <s v="-22.661113888888888"/>
    <s v="-65.6986111111111"/>
    <s v="Aidé Dionicio-fca Virgen del Valle_557"/>
    <s v="6,6"/>
    <s v="S/D"/>
    <s v="S/D"/>
    <s v="S/D"/>
    <m/>
    <m/>
    <m/>
    <m/>
    <m/>
    <x v="2"/>
    <s v="S/D"/>
    <x v="10"/>
    <s v="Cochinoca"/>
    <s v="Santuario Este"/>
    <m/>
    <s v="Profundidad con * es profundidad de captación de agua. NE y ND tienen fecha asociada. En Acuífero se puso formación acuífera."/>
  </r>
  <r>
    <s v="-22.680894444444444"/>
    <s v="-65.70580555555556"/>
    <s v="Enrique Lamas_558"/>
    <s v="5,6"/>
    <s v="S/D"/>
    <s v="S/D"/>
    <s v="S/D"/>
    <m/>
    <m/>
    <m/>
    <m/>
    <m/>
    <x v="28"/>
    <s v="S/D"/>
    <x v="10"/>
    <s v="Cochinoca"/>
    <s v="Santuario Este"/>
    <m/>
    <s v="Profundidad con * es profundidad de captación de agua. NE y ND tienen fecha asociada. En Acuífero se puso formación acuífera."/>
  </r>
  <r>
    <s v="-23.190297222222224"/>
    <s v="-65.62687222222222"/>
    <s v="FR1_561"/>
    <s v="70,50"/>
    <s v="S/D"/>
    <s v="SD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224172222222222"/>
    <s v="-65.60096666666666"/>
    <s v="FR2_562"/>
    <s v="44,50"/>
    <s v="S/D"/>
    <s v="25,82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203247222222224"/>
    <s v="-65.60187777777777"/>
    <s v="FR3_563"/>
    <s v="53,40"/>
    <s v="S/D"/>
    <s v="SD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21136111111111"/>
    <s v="-65.63025"/>
    <s v="FR4_564"/>
    <s v="62,70"/>
    <s v="S/D"/>
    <s v="38,19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199938888888887"/>
    <s v="-65.62018888888889"/>
    <s v="FR5_565"/>
    <s v="45,70"/>
    <s v="S/D"/>
    <s v="27,78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188861111111112"/>
    <s v="-65.61466666666666"/>
    <s v="FR6_566"/>
    <s v="62,50"/>
    <s v="S/D"/>
    <s v="SD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21825"/>
    <s v="-65.607"/>
    <s v="FR7_567"/>
    <s v="61,70"/>
    <s v="S/D"/>
    <s v="4,65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21365"/>
    <s v="-65.64923333333333"/>
    <s v="FR8_568"/>
    <s v="S/D"/>
    <s v="S/D"/>
    <s v="S/D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202827777777777"/>
    <s v="-65.65201111111111"/>
    <s v="FR9_569"/>
    <s v="S/D"/>
    <s v="S/D"/>
    <s v="S/D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208761111111112"/>
    <s v="-65.6508"/>
    <s v="FR10_570"/>
    <s v="S/D"/>
    <s v="S/D"/>
    <s v="S/D"/>
    <s v="S/D"/>
    <m/>
    <m/>
    <m/>
    <m/>
    <m/>
    <x v="16"/>
    <s v="S/D"/>
    <x v="10"/>
    <s v="Humahuaca"/>
    <s v="El Aguilar"/>
    <m/>
    <s v="Profundidad con * es profundidad de captación de agua. NE y ND tienen fecha asociada. En Acuífero se puso formación acuífera."/>
  </r>
  <r>
    <s v="-23.609333333333332"/>
    <s v="-65.39783333333334"/>
    <s v="Finca Maimará_577"/>
    <s v="68"/>
    <s v="35,81"/>
    <s v="34,22"/>
    <s v="5,1"/>
    <m/>
    <m/>
    <m/>
    <m/>
    <m/>
    <x v="17"/>
    <s v="Grava Gruesa a Mediana"/>
    <x v="10"/>
    <s v="Tilcara"/>
    <s v="Maimará"/>
    <m/>
    <s v="Profundidad con * es profundidad de captación de agua. NE y ND tienen fecha asociada. En Acuífero se puso formación acuífera."/>
  </r>
  <r>
    <s v="-23.610980555555557"/>
    <s v="-65.40471388888889"/>
    <s v="Perforación 1_578"/>
    <s v="S/D"/>
    <s v="S/D"/>
    <s v="S/D"/>
    <s v="S/D"/>
    <m/>
    <m/>
    <m/>
    <m/>
    <m/>
    <x v="17"/>
    <s v="S/D"/>
    <x v="10"/>
    <s v="Tilcara"/>
    <s v="Maimará"/>
    <m/>
    <s v="Profundidad con * es profundidad de captación de agua. NE y ND tienen fecha asociada. En Acuífero se puso formación acuífera."/>
  </r>
  <r>
    <s v="-23.620444444444445"/>
    <s v="-65.39933055555555"/>
    <s v="Perforación 3_579"/>
    <s v="S/D"/>
    <s v="S/D"/>
    <s v="S/D"/>
    <s v="S/D"/>
    <m/>
    <m/>
    <m/>
    <m/>
    <m/>
    <x v="31"/>
    <s v="S/D"/>
    <x v="10"/>
    <s v="Tilcara"/>
    <s v="Maimará"/>
    <m/>
    <s v="Profundidad con * es profundidad de captación de agua. NE y ND tienen fecha asociada. En Acuífero se puso formación acuífera."/>
  </r>
  <r>
    <s v="-23.638116666666665"/>
    <s v="-65.42108333333333"/>
    <s v="Perforación 4_580"/>
    <s v="S/D"/>
    <s v="S/D"/>
    <s v="S/D"/>
    <s v="S/D"/>
    <m/>
    <m/>
    <m/>
    <m/>
    <m/>
    <x v="31"/>
    <s v="S/D"/>
    <x v="10"/>
    <s v="Tilcara"/>
    <s v="Maimará"/>
    <m/>
    <s v="Profundidad con * es profundidad de captación de agua. NE y ND tienen fecha asociada. En Acuífero se puso formación acuífera."/>
  </r>
  <r>
    <s v="-23.652213888888888"/>
    <s v="-65.859625"/>
    <s v="S/N_581"/>
    <s v="20,00"/>
    <s v="S/D"/>
    <s v="S/D"/>
    <s v="S/D"/>
    <m/>
    <m/>
    <m/>
    <m/>
    <m/>
    <x v="16"/>
    <s v="S/D"/>
    <x v="10"/>
    <s v="Tumbaya"/>
    <s v="Las Salinas"/>
    <m/>
    <s v="Profundidad con * es profundidad de captación de agua. NE y ND tienen fecha asociada. En Acuífero se puso formación acuífera."/>
  </r>
  <r>
    <s v="-23.5942"/>
    <s v="-65.882"/>
    <s v="S/N_582"/>
    <s v="50,00"/>
    <s v="S/D"/>
    <s v="S/D"/>
    <s v="S/D"/>
    <m/>
    <m/>
    <m/>
    <m/>
    <m/>
    <x v="16"/>
    <s v="S/D"/>
    <x v="10"/>
    <s v="Tumbaya"/>
    <s v="Purmamarca"/>
    <m/>
    <s v="Profundidad con * es profundidad de captación de agua. NE y ND tienen fecha asociada. En Acuífero se puso formación acuífera."/>
  </r>
  <r>
    <s v="-23.761466666666667"/>
    <s v="-65.47323333333334"/>
    <s v="Bodega Amanecer_583"/>
    <s v="S/D"/>
    <s v="S/D"/>
    <s v="S/D"/>
    <s v="S/D"/>
    <m/>
    <m/>
    <m/>
    <m/>
    <m/>
    <x v="2"/>
    <s v="S/D"/>
    <x v="10"/>
    <s v="Tumbaya"/>
    <s v="Purmamarca"/>
    <m/>
    <s v="Profundidad con * es profundidad de captación de agua. NE y ND tienen fecha asociada. En Acuífero se puso formación acuífera."/>
  </r>
  <r>
    <s v="-23.70815"/>
    <s v="-65.83911944444445"/>
    <s v="Tres Morros I_584"/>
    <s v="S/D"/>
    <s v="S/D"/>
    <s v="S/D"/>
    <s v="S/D"/>
    <m/>
    <m/>
    <m/>
    <m/>
    <m/>
    <x v="28"/>
    <s v="S/D"/>
    <x v="10"/>
    <s v="Tumbaya"/>
    <s v="Tres Morros"/>
    <m/>
    <s v="Profundidad con * es profundidad de captación de agua. NE y ND tienen fecha asociada. En Acuífero se puso formación acuífera."/>
  </r>
  <r>
    <s v="-23.70703888888889"/>
    <s v="-65.84019166666667"/>
    <s v="Tres Morros II_585"/>
    <s v="S/D"/>
    <s v="S/D"/>
    <s v="S/D"/>
    <s v="S/D"/>
    <m/>
    <m/>
    <m/>
    <m/>
    <m/>
    <x v="28"/>
    <s v="S/D"/>
    <x v="10"/>
    <s v="Tumbaya"/>
    <s v="Tres Morros"/>
    <m/>
    <s v="Profundidad con * es profundidad de captación de agua. NE y ND tienen fecha asociada. En Acuífero se puso formación acuífera."/>
  </r>
  <r>
    <s v="-23.37596388888889"/>
    <s v="-65.82541944444445"/>
    <s v="Pozo Dulce_586"/>
    <s v="50,00"/>
    <s v="S/D"/>
    <s v="S/D"/>
    <s v="S/D"/>
    <m/>
    <m/>
    <m/>
    <m/>
    <m/>
    <x v="102"/>
    <s v="S/D"/>
    <x v="10"/>
    <s v="Tumbaya"/>
    <s v="Pozo Dulce"/>
    <m/>
    <s v="Profundidad con * es profundidad de captación de agua. NE y ND tienen fecha asociada. En Acuífero se puso formación acuífera."/>
  </r>
  <r>
    <s v="-23.551672222222223"/>
    <s v="-65.81913055555556"/>
    <s v="Pozo N  1_587"/>
    <s v="S/D"/>
    <s v="S/D"/>
    <s v="S/D"/>
    <s v="S/D"/>
    <m/>
    <m/>
    <m/>
    <m/>
    <m/>
    <x v="224"/>
    <s v="S/D"/>
    <x v="10"/>
    <s v="Tumbaya"/>
    <s v="Paraje o Pozo Colorado"/>
    <m/>
    <s v="Profundidad con * es profundidad de captación de agua. NE y ND tienen fecha asociada. En Acuífero se puso formación acuífera."/>
  </r>
  <r>
    <s v="-23.55012222222222"/>
    <s v="-65.81482222222222"/>
    <s v="Pozo N  2_588"/>
    <s v="6,00"/>
    <s v="S/D"/>
    <s v="S/D"/>
    <s v="0,12"/>
    <m/>
    <m/>
    <m/>
    <m/>
    <m/>
    <x v="28"/>
    <s v="S/D"/>
    <x v="10"/>
    <s v="Tumbaya"/>
    <s v="Paraje o Pozo Colorado"/>
    <m/>
    <s v="Profundidad con * es profundidad de captación de agua. NE y ND tienen fecha asociada. En Acuífero se puso formación acuífera."/>
  </r>
  <r>
    <s v="-23.5511"/>
    <s v="-65.81792777777778"/>
    <s v="Localidad Pozo Colorado_589"/>
    <s v="S/D"/>
    <s v="S/D"/>
    <s v="6,64"/>
    <s v="S/D"/>
    <m/>
    <m/>
    <m/>
    <m/>
    <m/>
    <x v="28"/>
    <s v="Areniscas-limos y arcillas"/>
    <x v="10"/>
    <s v="Tumbaya"/>
    <s v="Paraje o Pozo Colorado"/>
    <m/>
    <s v="Profundidad con * es profundidad de captación de agua. NE y ND tienen fecha asociada. En Acuífero se puso formación acuífera."/>
  </r>
  <r>
    <s v="-24.505388888888888"/>
    <s v="-64.71066666666667"/>
    <s v="San Juan de Dios_591"/>
    <s v="100"/>
    <s v="S/D"/>
    <s v="66 a 70"/>
    <s v="7,2"/>
    <m/>
    <m/>
    <m/>
    <m/>
    <m/>
    <x v="28"/>
    <s v="S/D"/>
    <x v="10"/>
    <s v="San Pedro"/>
    <s v="San Juan de Dios"/>
    <m/>
    <s v="Profundidad con * es profundidad de captación de agua. NE y ND tienen fecha asociada. En Acuífero se puso formación acuífera."/>
  </r>
  <r>
    <s v="-24.403544444444446"/>
    <s v="-64.800525"/>
    <s v="&quot;El Acheral  _x000a_&quot;_592"/>
    <s v="S/D"/>
    <s v="S/D"/>
    <s v="1,80"/>
    <s v="6,3"/>
    <m/>
    <m/>
    <m/>
    <m/>
    <m/>
    <x v="28"/>
    <s v="S/D"/>
    <x v="10"/>
    <s v="San Pedro"/>
    <s v="&quot;El Acheral  _x000a_&quot;"/>
    <m/>
    <s v="Profundidad con * es profundidad de captación de agua. NE y ND tienen fecha asociada. En Acuífero se puso formación acuífera."/>
  </r>
  <r>
    <s v="-24.403158333333334"/>
    <s v="-64.80218888888889"/>
    <s v="&quot;El Acheral  _x000a_&quot;_593"/>
    <s v="80"/>
    <s v="S/D"/>
    <s v="S/D"/>
    <s v="5,5"/>
    <m/>
    <m/>
    <m/>
    <m/>
    <m/>
    <x v="28"/>
    <s v="S/D"/>
    <x v="10"/>
    <s v="San Pedro"/>
    <s v="&quot;El Acheral  _x000a_&quot;"/>
    <m/>
    <s v="Profundidad con * es profundidad de captación de agua. NE y ND tienen fecha asociada. En Acuífero se puso formación acuífera."/>
  </r>
  <r>
    <s v="-24.40405"/>
    <s v="-64.80134444444444"/>
    <s v="&quot;Escuela El Acheral  _x000a_&quot;_594"/>
    <s v="150"/>
    <s v="12,79"/>
    <s v="2,36"/>
    <s v="36"/>
    <m/>
    <m/>
    <m/>
    <m/>
    <m/>
    <x v="28"/>
    <s v="S/D"/>
    <x v="10"/>
    <s v="San Pedro"/>
    <s v="&quot;El Acheral  _x000a_&quot;"/>
    <m/>
    <s v="Profundidad con * es profundidad de captación de agua. NE y ND tienen fecha asociada. En Acuífero se puso formación acuífera."/>
  </r>
  <r>
    <s v="-24.31585"/>
    <s v="-64.93181944444444"/>
    <s v="Barro Negro p/ Mendieta_596"/>
    <s v="80"/>
    <s v="48,50"/>
    <s v="35,88"/>
    <s v="16,7"/>
    <m/>
    <m/>
    <m/>
    <m/>
    <m/>
    <x v="28"/>
    <s v="S/D"/>
    <x v="10"/>
    <s v="San Pedro"/>
    <s v="Palo Blanco"/>
    <m/>
    <s v="Profundidad con * es profundidad de captación de agua. NE y ND tienen fecha asociada. En Acuífero se puso formación acuífera."/>
  </r>
  <r>
    <s v="-24.311902777777778"/>
    <s v="-64.92818611111112"/>
    <s v="S/N_597"/>
    <s v="88"/>
    <s v="48,50"/>
    <s v="35,88"/>
    <s v="24"/>
    <m/>
    <m/>
    <m/>
    <m/>
    <m/>
    <x v="28"/>
    <s v="S/D"/>
    <x v="10"/>
    <s v="San Pedro"/>
    <s v="Barro Negro p/ Don Emilio y Palo Blanco"/>
    <m/>
    <s v="Profundidad con * es profundidad de captación de agua. NE y ND tienen fecha asociada. En Acuífero se puso formación acuífera."/>
  </r>
  <r>
    <s v="-24.327902777777776"/>
    <s v="-64.94598888888889"/>
    <s v="Palo Blanco_598"/>
    <s v="S/D"/>
    <s v="S/D"/>
    <s v="S/D"/>
    <s v="S/D"/>
    <m/>
    <m/>
    <m/>
    <m/>
    <m/>
    <x v="28"/>
    <s v="S/D"/>
    <x v="10"/>
    <s v="San Pedro"/>
    <s v="Palo Blanco"/>
    <m/>
    <s v="Profundidad con * es profundidad de captación de agua. NE y ND tienen fecha asociada. En Acuífero se puso formación acuífera."/>
  </r>
  <r>
    <s v="-24.34188888888889"/>
    <s v="-64.86541666666666"/>
    <s v="Ju,SRi,Ag1_599"/>
    <s v="185"/>
    <s v="106,77"/>
    <s v="97,58"/>
    <s v="97,22"/>
    <m/>
    <m/>
    <m/>
    <m/>
    <m/>
    <x v="228"/>
    <s v="S/D"/>
    <x v="10"/>
    <s v="San Pedro"/>
    <s v="Finca Santa Rita"/>
    <m/>
    <s v="Profundidad con * es profundidad de captación de agua. NE y ND tienen fecha asociada. En Acuífero se puso formación acuífera."/>
  </r>
  <r>
    <s v="-24.27103888888889"/>
    <s v="-64.91748888888888"/>
    <s v="S/N_603"/>
    <s v="2,5*"/>
    <s v="S/D"/>
    <s v="0,4"/>
    <s v="S/D"/>
    <m/>
    <m/>
    <m/>
    <m/>
    <m/>
    <x v="2"/>
    <s v="S/D"/>
    <x v="10"/>
    <s v="San Pedro"/>
    <s v="Rosario de Río Grande"/>
    <m/>
    <s v="Profundidad con * es profundidad de captación de agua. NE y ND tienen fecha asociada. En Acuífero se puso formación acuífera."/>
  </r>
  <r>
    <s v="-24.13513888888889"/>
    <s v="-64.78082222222223"/>
    <s v="S/N_606"/>
    <s v="30*"/>
    <s v="S/D"/>
    <s v="1,50"/>
    <s v="S/D"/>
    <m/>
    <m/>
    <m/>
    <m/>
    <m/>
    <x v="17"/>
    <s v="S/D"/>
    <x v="10"/>
    <s v="San Pedro"/>
    <s v="Arrayanal"/>
    <m/>
    <s v="Profundidad con * es profundidad de captación de agua. NE y ND tienen fecha asociada. En Acuífero se puso formación acuífera."/>
  </r>
  <r>
    <s v="-24.18790277777778"/>
    <s v="-64.84467777777778"/>
    <s v="S/N_607"/>
    <s v="130*"/>
    <s v="43,40"/>
    <s v="41,40"/>
    <s v="20"/>
    <m/>
    <m/>
    <m/>
    <m/>
    <m/>
    <x v="17"/>
    <s v="S/D"/>
    <x v="10"/>
    <s v="San Pedro"/>
    <s v="Arrayanal"/>
    <m/>
    <s v="Profundidad con * es profundidad de captación de agua. NE y ND tienen fecha asociada. En Acuífero se puso formación acuífera."/>
  </r>
  <r>
    <s v="-24.218066666666665"/>
    <s v="-64.846375"/>
    <s v="S/N_608"/>
    <s v="110*"/>
    <s v="S/D"/>
    <s v="61,30"/>
    <s v="111,11"/>
    <m/>
    <m/>
    <m/>
    <m/>
    <m/>
    <x v="17"/>
    <s v="S/D"/>
    <x v="10"/>
    <s v="San Pedro"/>
    <s v="La Esperanza"/>
    <m/>
    <s v="Profundidad con * es profundidad de captación de agua. NE y ND tienen fecha asociada. En Acuífero se puso formación acuífera."/>
  </r>
  <r>
    <s v="-24.235480555555554"/>
    <s v="-64.83332222222222"/>
    <s v="S/N_609"/>
    <s v="S/D"/>
    <s v="S/D"/>
    <s v="79,70"/>
    <s v="80,56"/>
    <m/>
    <m/>
    <m/>
    <m/>
    <m/>
    <x v="17"/>
    <s v="S/D"/>
    <x v="10"/>
    <s v="San Pedro"/>
    <s v="La Esperanza"/>
    <m/>
    <s v="Profundidad con * es profundidad de captación de agua. NE y ND tienen fecha asociada. En Acuífero se puso formación acuífera."/>
  </r>
  <r>
    <s v="-24.216625"/>
    <s v="-64.73309722222223"/>
    <s v="S/N_610"/>
    <s v="S/D"/>
    <s v="S/D"/>
    <s v="2,80"/>
    <s v="S/D"/>
    <m/>
    <m/>
    <m/>
    <m/>
    <m/>
    <x v="17"/>
    <s v="S/D"/>
    <x v="10"/>
    <s v="San Pedro"/>
    <s v="La Esperanza"/>
    <m/>
    <s v="Profundidad con * es profundidad de captación de agua. NE y ND tienen fecha asociada. En Acuífero se puso formación acuífera."/>
  </r>
  <r>
    <s v="-24.373708333333333"/>
    <s v="-64.83038333333333"/>
    <s v="S/N_611"/>
    <s v="86,00"/>
    <s v="S/D"/>
    <s v="S/D"/>
    <s v="S/D"/>
    <m/>
    <m/>
    <m/>
    <m/>
    <m/>
    <x v="17"/>
    <s v="S/D"/>
    <x v="10"/>
    <s v="San Pedro"/>
    <s v="Lavayen"/>
    <m/>
    <s v="Profundidad con * es profundidad de captación de agua. NE y ND tienen fecha asociada. En Acuífero se puso formación acuífera."/>
  </r>
  <r>
    <s v="-24.35095"/>
    <s v="-64.64460555555556"/>
    <s v="S/N_618"/>
    <s v="S/D"/>
    <s v="S/D"/>
    <s v="S/D"/>
    <s v="S/D"/>
    <m/>
    <m/>
    <m/>
    <m/>
    <m/>
    <x v="17"/>
    <s v="S/D"/>
    <x v="10"/>
    <s v="San Pedro"/>
    <s v="Aº Colorado"/>
    <m/>
    <s v="Profundidad con * es profundidad de captación de agua. NE y ND tienen fecha asociada. En Acuífero se puso formación acuífera."/>
  </r>
  <r>
    <s v="-24.404855555555557"/>
    <s v="-64.81618888888889"/>
    <s v="S/N_619"/>
    <s v="S/D"/>
    <s v="S/D"/>
    <s v="S/D"/>
    <s v="S/D"/>
    <m/>
    <m/>
    <m/>
    <m/>
    <m/>
    <x v="17"/>
    <s v="S/D"/>
    <x v="10"/>
    <s v="San Pedro"/>
    <s v="Aº Colorado"/>
    <m/>
    <s v="Profundidad con * es profundidad de captación de agua. NE y ND tienen fecha asociada. En Acuífero se puso formación acuífera."/>
  </r>
  <r>
    <s v="-24.22385277777778"/>
    <s v="-64.71926388888889"/>
    <s v="S/N_621"/>
    <s v="S/D"/>
    <s v="S/D"/>
    <s v="S/D"/>
    <s v="S/D"/>
    <m/>
    <m/>
    <m/>
    <m/>
    <m/>
    <x v="17"/>
    <s v="S/D"/>
    <x v="10"/>
    <s v="San Pedro"/>
    <s v="Media Luna"/>
    <m/>
    <s v="Profundidad con * es profundidad de captación de agua. NE y ND tienen fecha asociada. En Acuífero se puso formación acuífera."/>
  </r>
  <r>
    <s v="-24.277622222222224"/>
    <s v="-64.76273055555555"/>
    <s v="S/N_624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31543611111111"/>
    <s v="-64.78228888888889"/>
    <s v="S/N_625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309919444444443"/>
    <s v="-64.81095833333333"/>
    <s v="S/N_626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307005555555556"/>
    <s v="-64.81709722222222"/>
    <s v="S/N_627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33081111111111"/>
    <s v="-64.78486666666667"/>
    <s v="S/N_630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263022222222222"/>
    <s v="-64.83284722222223"/>
    <s v="S/N_631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272111111111112"/>
    <s v="-64.82305555555556"/>
    <s v="Pozo 1_632"/>
    <s v="Aprox 70"/>
    <s v="S/D"/>
    <s v="S/D"/>
    <s v="S/D"/>
    <m/>
    <m/>
    <m/>
    <m/>
    <m/>
    <x v="232"/>
    <s v="S/D"/>
    <x v="10"/>
    <s v="San Pedro"/>
    <s v="San Lucas"/>
    <m/>
    <s v="Profundidad con * es profundidad de captación de agua. NE y ND tienen fecha asociada. En Acuífero se puso formación acuífera."/>
  </r>
  <r>
    <s v="-24.27213888888889"/>
    <s v="-64.82502777777778"/>
    <s v="Pozo 2_633"/>
    <s v="Aprox 70"/>
    <s v="S/D"/>
    <s v="S/D"/>
    <s v="S/D"/>
    <m/>
    <m/>
    <m/>
    <m/>
    <m/>
    <x v="232"/>
    <s v="S/D"/>
    <x v="10"/>
    <s v="San Pedro"/>
    <s v="San Lucas"/>
    <m/>
    <s v="Profundidad con * es profundidad de captación de agua. NE y ND tienen fecha asociada. En Acuífero se puso formación acuífera."/>
  </r>
  <r>
    <s v="-24.336272222222224"/>
    <s v="-64.83234722222223"/>
    <s v="S/N_634"/>
    <s v="90-100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337263888888888"/>
    <s v="-64.8165361111111"/>
    <s v="S/N_635"/>
    <s v="90-100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327769444444446"/>
    <s v="-64.82442222222222"/>
    <s v="S/N_636"/>
    <s v="90-100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339761111111113"/>
    <s v="-64.81681388888889"/>
    <s v="S/N_637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3253"/>
    <s v="-64.83109722222223"/>
    <s v="N  3_638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30068888888889"/>
    <s v="-64.801675"/>
    <s v="La Silvia_639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293433333333333"/>
    <s v="-64.79749444444444"/>
    <s v="Bordo Arriba_640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198916666666666"/>
    <s v="-64.79010277777778"/>
    <s v="El Puesto Bebida_641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19527777777778"/>
    <s v="-64.8895888888889"/>
    <s v="S/N_642"/>
    <m/>
    <s v="S/D"/>
    <s v="2,40"/>
    <s v="80,56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251044444444446"/>
    <s v="-64.77410277777778"/>
    <s v="S/N_643"/>
    <s v="S/D"/>
    <s v="S/D"/>
    <s v="S/D"/>
    <s v="S/D"/>
    <m/>
    <m/>
    <m/>
    <m/>
    <m/>
    <x v="17"/>
    <s v="S/D"/>
    <x v="10"/>
    <s v="San Pedro"/>
    <s v="San Lucas"/>
    <m/>
    <s v="Profundidad con * es profundidad de captación de agua. NE y ND tienen fecha asociada. En Acuífero se puso formación acuífera."/>
  </r>
  <r>
    <s v="-24.242016666666668"/>
    <s v="-64.86081666666666"/>
    <s v="Chacarería_644"/>
    <s v="136*"/>
    <s v="S/D"/>
    <s v="S/D"/>
    <s v="S/D"/>
    <m/>
    <m/>
    <m/>
    <m/>
    <m/>
    <x v="28"/>
    <s v="S/D"/>
    <x v="10"/>
    <s v="San Pedro"/>
    <s v="El Quemado"/>
    <m/>
    <s v="Profundidad con * es profundidad de captación de agua. NE y ND tienen fecha asociada. En Acuífero se puso formación acuífera."/>
  </r>
  <r>
    <s v="-24.23856111111111"/>
    <s v="-64.85879166666666"/>
    <s v="_644"/>
    <m/>
    <s v="102,00"/>
    <s v="96,00"/>
    <s v="84,86"/>
    <m/>
    <m/>
    <m/>
    <m/>
    <m/>
    <x v="2"/>
    <s v="S/D"/>
    <x v="10"/>
    <s v="San Pedro"/>
    <s v="El Quemado"/>
    <m/>
    <s v="Profundidad con * es profundidad de captación de agua. NE y ND tienen fecha asociada. En Acuífero se puso formación acuífera."/>
  </r>
  <r>
    <s v="-24.22750277777778"/>
    <s v="-64.84110277777778"/>
    <s v="Cancha_645"/>
    <s v="117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31147222222223"/>
    <s v="-64.84497777777777"/>
    <s v="_645"/>
    <m/>
    <s v="72,30"/>
    <s v="69,30"/>
    <s v="83,33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43316666666665"/>
    <s v="-64.85306944444444"/>
    <s v="Parapeti Viejo_646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41666666666667"/>
    <s v="-64.85157777777778"/>
    <s v="_646"/>
    <s v="120*"/>
    <s v="S/D"/>
    <s v="85,00"/>
    <s v="83,33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26233333333333"/>
    <s v="-64.83399444444444"/>
    <s v="Fábrica_647"/>
    <s v="S/D"/>
    <s v="S/D"/>
    <s v="S/D"/>
    <s v="83,33"/>
    <m/>
    <m/>
    <m/>
    <m/>
    <m/>
    <x v="233"/>
    <s v="S/D"/>
    <x v="10"/>
    <s v="San Pedro"/>
    <s v="El Quemado"/>
    <m/>
    <s v="Profundidad con * es profundidad de captación de agua. NE y ND tienen fecha asociada. En Acuífero se puso formación acuífera."/>
  </r>
  <r>
    <s v="-24.242855555555554"/>
    <s v="-64.84392777777778"/>
    <s v="Parapeti Nuevo 1_648"/>
    <s v="110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39430555555554"/>
    <s v="-64.84214722222222"/>
    <s v="_648"/>
    <m/>
    <s v="S/D"/>
    <s v="S/D"/>
    <s v="83,33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38463888888887"/>
    <s v="-64.835125"/>
    <s v="Parapeti Nuevo 2_649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36444444444444"/>
    <s v="-64.86095"/>
    <s v="Santa Cruz_650"/>
    <s v="110,00"/>
    <s v="92,74"/>
    <s v="91,84"/>
    <s v="45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3702777777778"/>
    <s v="-64.91814722222222"/>
    <s v="Potrero Parapeti_651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34172222222224"/>
    <s v="-64.84600833333333"/>
    <s v="Triángulo_652"/>
    <s v="118,5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34069444444444"/>
    <s v="-64.84967777777777"/>
    <s v="_652"/>
    <m/>
    <s v="89,50"/>
    <s v="85,00"/>
    <s v="85,56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3240277777778"/>
    <s v="-64.83426666666666"/>
    <s v="Paterson_653"/>
    <s v="100*"/>
    <s v="S/D"/>
    <s v="S/D"/>
    <s v="83,33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29605555555555"/>
    <s v="-64.83248888888889"/>
    <s v="_653"/>
    <m/>
    <s v="S/D"/>
    <s v="60,00"/>
    <s v="110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23577777777777"/>
    <s v="-64.85704722222222"/>
    <s v="Soledad_654"/>
    <s v="110,00"/>
    <s v="S/D"/>
    <s v="S/D"/>
    <s v="S/D"/>
    <m/>
    <m/>
    <m/>
    <m/>
    <m/>
    <x v="28"/>
    <s v="S/D"/>
    <x v="10"/>
    <s v="San Pedro"/>
    <s v="El Quemado"/>
    <m/>
    <s v="Profundidad con * es profundidad de captación de agua. NE y ND tienen fecha asociada. En Acuífero se puso formación acuífera."/>
  </r>
  <r>
    <s v="-24.22351388888889"/>
    <s v="-64.83864722222222"/>
    <s v="_654"/>
    <s v="168*"/>
    <s v="S/D"/>
    <s v="S/D"/>
    <s v="55,56"/>
    <m/>
    <m/>
    <m/>
    <m/>
    <m/>
    <x v="28"/>
    <s v="S/D"/>
    <x v="10"/>
    <s v="San Pedro"/>
    <s v="El Quemado"/>
    <m/>
    <s v="Profundidad con * es profundidad de captación de agua. NE y ND tienen fecha asociada. En Acuífero se puso formación acuífera."/>
  </r>
  <r>
    <s v="-24.228655555555555"/>
    <s v="-64.8495138888889"/>
    <s v="Unión_655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33844444444443"/>
    <s v="-64.85558611111111"/>
    <s v="_655"/>
    <m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2542222222222"/>
    <s v="-64.82819166666667"/>
    <s v="Miraflores 1_656"/>
    <s v="92*"/>
    <s v="S/D"/>
    <s v="S/D"/>
    <s v="83,33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2286666666667"/>
    <s v="-64.824775"/>
    <s v="_656"/>
    <m/>
    <s v="S/D"/>
    <s v="S/D"/>
    <s v="110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2046388888889"/>
    <s v="-64.84744444444445"/>
    <s v="Londres_657"/>
    <s v="109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253"/>
    <s v="-64.84768888888888"/>
    <s v="_657"/>
    <m/>
    <s v="S/D"/>
    <s v="S/D"/>
    <s v="83,33"/>
    <m/>
    <m/>
    <m/>
    <m/>
    <m/>
    <x v="17"/>
    <s v="arenas y rodados aluvionales"/>
    <x v="10"/>
    <s v="San Pedro"/>
    <s v="El Quemado"/>
    <m/>
    <s v="Profundidad con * es profundidad de captación de agua. NE y ND tienen fecha asociada. En Acuífero se puso formación acuífera."/>
  </r>
  <r>
    <s v="-24.090988888888887"/>
    <s v="-64.81838611111111"/>
    <s v="Isla 1_658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08802222222222"/>
    <s v="-64.81607777777778"/>
    <s v="_658"/>
    <s v="S/D"/>
    <s v="S/D"/>
    <s v="17,20"/>
    <s v="119,69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06322222222223"/>
    <s v="-64.85090833333334"/>
    <s v="Providencia_659"/>
    <s v="100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0283611111111"/>
    <s v="-64.84985833333333"/>
    <s v="_659"/>
    <m/>
    <s v="S/D"/>
    <s v="57,90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19344444444445"/>
    <s v="-64.83330277777777"/>
    <s v="Golf_660"/>
    <s v="93,1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17055555555554"/>
    <s v="-64.83191388888889"/>
    <s v="_660"/>
    <m/>
    <s v="55,00"/>
    <s v="50,00"/>
    <s v="77,78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96755555555555"/>
    <s v="-64.84374722222222"/>
    <s v="Manga_661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8921111111111"/>
    <s v="-64.85678333333334"/>
    <s v="Chaguaral I_662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81366666666666"/>
    <s v="-64.85551944444444"/>
    <s v="Chaguaral II_663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76333333333332"/>
    <s v="-64.854525"/>
    <s v="_663"/>
    <m/>
    <s v="S/D"/>
    <s v="22,70"/>
    <s v="138,89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79780555555556"/>
    <s v="-64.83482222222223"/>
    <s v="Largas-1_664"/>
    <s v="35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76802777777777"/>
    <s v="-64.83316666666667"/>
    <s v="_664"/>
    <m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68736111111112"/>
    <s v="-64.83511388888888"/>
    <s v="Largas-2_665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7042777777778"/>
    <s v="-64.86025833333333"/>
    <s v="Sauce I_666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60630555555556"/>
    <s v="-64.85794444444444"/>
    <s v="Sauce II_667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56344444444443"/>
    <s v="-64.84991666666667"/>
    <s v="Sauce III_668"/>
    <s v="57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53908333333334"/>
    <s v="-64.84951111111111"/>
    <s v="_668"/>
    <m/>
    <s v="S/D"/>
    <s v="2,50"/>
    <s v="138,89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77694444444445"/>
    <s v="-64.81823333333334"/>
    <s v="Enaga Arriba(Ceibal)_669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72427777777777"/>
    <s v="-64.8159888888889"/>
    <s v="S/N_669"/>
    <m/>
    <s v="S/D"/>
    <s v="4,00"/>
    <s v="88,89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86919444444445"/>
    <s v="-64.81916111111111"/>
    <s v="Goby_670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8308888888889"/>
    <s v="-64.81726666666667"/>
    <s v="_670"/>
    <m/>
    <s v="S/D"/>
    <s v="12,20"/>
    <s v="108,33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9889722222222"/>
    <s v="-64.81887222222223"/>
    <s v="Algodón 1_671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86080555555557"/>
    <s v="-64.81621666666666"/>
    <s v="S/N_671"/>
    <m/>
    <s v="S/D"/>
    <s v="21,00"/>
    <s v="80,56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12827777777778"/>
    <s v="-64.79376388888889"/>
    <s v="Los Blancos_672"/>
    <s v="32,5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10405555555555"/>
    <s v="-64.79236666666667"/>
    <s v="_672"/>
    <m/>
    <s v="S/D"/>
    <s v="4,90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96458333333332"/>
    <s v="-64.8026888888889"/>
    <s v="Algodón 2_673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93172222222223"/>
    <s v="-64.80211666666666"/>
    <s v="_673"/>
    <m/>
    <s v="S/D"/>
    <s v="6,00"/>
    <s v="100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97394444444445"/>
    <s v="-64.79253333333334"/>
    <s v="Puesto 1_674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99102777777778"/>
    <s v="-64.78216111111111"/>
    <s v="Puesto 2_675"/>
    <s v="13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95977777777777"/>
    <s v="-64.78034166666667"/>
    <s v="_675"/>
    <m/>
    <s v="S/D"/>
    <s v="1,80"/>
    <s v="15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05075"/>
    <s v="-64.78429722222222"/>
    <s v="Potrero 1_676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05291666666668"/>
    <s v="-64.78231944444444"/>
    <s v="_676"/>
    <s v="S/D"/>
    <s v="S/D"/>
    <s v="S/D"/>
    <s v="88,89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10255555555555"/>
    <s v="-64.77363333333334"/>
    <s v="Potrero 2_677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0737777777778"/>
    <s v="-64.77216388888888"/>
    <s v="_677"/>
    <m/>
    <s v="S/D"/>
    <s v="1,20"/>
    <s v="94,44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093452777777777"/>
    <s v="-64.81036944444445"/>
    <s v="Isla 2_678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092702777777777"/>
    <s v="-64.80256111111112"/>
    <s v="_678"/>
    <m/>
    <s v="S/D"/>
    <s v="S/D"/>
    <s v="104,94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42230555555557"/>
    <s v="-64.83656111111111"/>
    <s v="Monte Alto_679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30016666666666"/>
    <s v="-64.81159166666667"/>
    <s v="Don Federico_680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2697222222222"/>
    <s v="-64.80991388888889"/>
    <s v="_680"/>
    <m/>
    <s v="S/D"/>
    <s v="2,00"/>
    <s v="71,39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1198611111111"/>
    <s v="-64.83745"/>
    <s v="El Quemado_681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36097222222222"/>
    <s v="-64.83402777777778"/>
    <s v="_681"/>
    <m/>
    <s v="S/D"/>
    <s v="2,50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17577777777777"/>
    <s v="-64.80573611111112"/>
    <s v="San Antonio Bebida_682"/>
    <s v="38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15125"/>
    <s v="-64.804275"/>
    <s v="_682"/>
    <m/>
    <s v="S/D"/>
    <s v="18,00"/>
    <s v="1,39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61175"/>
    <s v="-64.83474444444444"/>
    <s v="Largas-3_683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65344444444443"/>
    <s v="-64.8338611111111"/>
    <s v="_683"/>
    <s v="S/D"/>
    <s v="S/D"/>
    <s v="4,90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128"/>
    <s v="-64.8484"/>
    <s v="San Antonio Bebida_684"/>
    <s v="S/D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23844444444445"/>
    <s v="-64.83423333333333"/>
    <s v="Golf_685"/>
    <s v="110*"/>
    <s v="S/D"/>
    <s v="S/D"/>
    <s v="S/D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2175"/>
    <s v="-64.83226666666667"/>
    <s v="_685"/>
    <m/>
    <s v="S/D"/>
    <s v="S/D"/>
    <s v="83,33"/>
    <m/>
    <m/>
    <m/>
    <m/>
    <m/>
    <x v="17"/>
    <s v="S/D"/>
    <x v="10"/>
    <s v="San Pedro"/>
    <s v="El Quemado"/>
    <m/>
    <s v="Profundidad con * es profundidad de captación de agua. NE y ND tienen fecha asociada. En Acuífero se puso formación acuífera."/>
  </r>
  <r>
    <s v="-24.284183333333335"/>
    <s v="-64.7758"/>
    <s v="Destilería_686"/>
    <s v="S/D"/>
    <s v="S/D"/>
    <s v="S/D"/>
    <s v="S/D"/>
    <m/>
    <m/>
    <m/>
    <m/>
    <m/>
    <x v="17"/>
    <s v="S/D"/>
    <x v="10"/>
    <s v="San Pedro"/>
    <s v="Rodeíto"/>
    <m/>
    <s v="Profundidad con * es profundidad de captación de agua. NE y ND tienen fecha asociada. En Acuífero se puso formación acuífera."/>
  </r>
  <r>
    <s v="-24.282363888888888"/>
    <s v="-64.76888333333333"/>
    <s v="S/N_687"/>
    <s v="100,3*"/>
    <s v="40,9"/>
    <s v="34"/>
    <s v="32,78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3302777777778"/>
    <s v="-64.75606944444445"/>
    <s v="S/N_688"/>
    <s v="10,2*"/>
    <s v="S/D"/>
    <s v="5,8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04325"/>
    <s v="-64.78334722222222"/>
    <s v="S/N_689"/>
    <s v="28*"/>
    <s v="S/D"/>
    <s v="9,00"/>
    <s v="32,78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11630555555556"/>
    <s v="-64.78238888888889"/>
    <s v="S/N_690"/>
    <s v="57,5*"/>
    <s v="S/D"/>
    <s v="32,6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3241666666666"/>
    <s v="-64.76695555555555"/>
    <s v="S/N_692"/>
    <s v="26,00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1630555555556"/>
    <s v="-64.78530555555555"/>
    <s v="Finca El Chaguaral_693"/>
    <s v="60,00"/>
    <s v="66,75"/>
    <s v="6,72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2005555555554"/>
    <s v="-64.77419722222223"/>
    <s v="S/N_694"/>
    <s v="80*"/>
    <s v="S/D"/>
    <s v="S/D"/>
    <s v="S/D"/>
    <m/>
    <m/>
    <m/>
    <m/>
    <m/>
    <x v="2"/>
    <s v="S/D"/>
    <x v="10"/>
    <s v="San Pedro"/>
    <s v="Rodeito"/>
    <m/>
    <s v="Profundidad con * es profundidad de captación de agua. NE y ND tienen fecha asociada. En Acuífero se puso formación acuífera."/>
  </r>
  <r>
    <s v="-24.262005555555554"/>
    <s v="-64.77419722222223"/>
    <s v="S/N_695"/>
    <s v="80*"/>
    <s v="S/D"/>
    <s v="14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385"/>
    <s v="-64.76787777777778"/>
    <s v="S/N_696"/>
    <s v="18*"/>
    <s v="S/D"/>
    <s v="12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278888888889"/>
    <s v="-64.8079861111111"/>
    <s v="S/N_697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54905555555556"/>
    <s v="-64.77800833333333"/>
    <s v="S/N_699"/>
    <s v="71,80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25680555555556"/>
    <s v="-64.72582222222222"/>
    <s v="S/N_700"/>
    <s v="3,5*"/>
    <s v="S/D"/>
    <s v="1,60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31477777777776"/>
    <s v="-64.73885555555556"/>
    <s v="S/N_701"/>
    <s v="2,2*"/>
    <s v="S/D"/>
    <s v="1,80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4012777777778"/>
    <s v="-64.75895277777778"/>
    <s v="S/N_702"/>
    <s v="2,5*"/>
    <s v="S/D"/>
    <s v="1,90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39344444444445"/>
    <s v="-64.751575"/>
    <s v="S/N_703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50625"/>
    <s v="-64.7621"/>
    <s v="S/N_704"/>
    <s v="2,6*"/>
    <s v="S/D"/>
    <s v="1,3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54030555555556"/>
    <s v="-64.75911111111111"/>
    <s v="S/N_705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56894444444445"/>
    <s v="-64.75613055555556"/>
    <s v="S/N_706"/>
    <s v="4,2*"/>
    <s v="S/D"/>
    <s v="1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57869444444445"/>
    <s v="-64.75385555555556"/>
    <s v="S/N_707"/>
    <s v="6,6*"/>
    <s v="S/D"/>
    <s v="1,3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58222222222223"/>
    <s v="-64.74203888888889"/>
    <s v="S/N_708"/>
    <s v="35*"/>
    <s v="S/D"/>
    <s v="25"/>
    <s v="55,56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1775"/>
    <s v="-64.74574444444444"/>
    <s v="S/N_709"/>
    <s v="6,1*"/>
    <s v="S/D"/>
    <s v="2,1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2119444444444"/>
    <s v="-64.74396944444445"/>
    <s v="S/N_710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267222222222"/>
    <s v="-64.74524444444444"/>
    <s v="S/N_711"/>
    <s v="4,5*"/>
    <s v="S/D"/>
    <s v="0,8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475"/>
    <s v="-64.72365833333333"/>
    <s v="S/N_712"/>
    <s v="5*"/>
    <s v="S/D"/>
    <s v="3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8333333333334"/>
    <s v="-64.76399444444445"/>
    <s v="S/N_713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70130555555557"/>
    <s v="-64.76299444444444"/>
    <s v="S/N_714"/>
    <s v="12*"/>
    <s v="S/D"/>
    <s v="5,7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9544444444445"/>
    <s v="-64.75758333333333"/>
    <s v="S/N_715"/>
    <s v="6,8*"/>
    <s v="S/D"/>
    <s v="2,6"/>
    <s v="S/D"/>
    <m/>
    <m/>
    <m/>
    <m/>
    <m/>
    <x v="2"/>
    <s v="S/D"/>
    <x v="10"/>
    <s v="San Pedro"/>
    <s v="Rodeito"/>
    <m/>
    <s v="Profundidad con * es profundidad de captación de agua. NE y ND tienen fecha asociada. En Acuífero se puso formación acuífera."/>
  </r>
  <r>
    <s v="-24.26871388888889"/>
    <s v="-64.75532777777778"/>
    <s v="S/N_716"/>
    <s v="35,7*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7133333333334"/>
    <s v="-64.73899722222222"/>
    <s v="S/N_717"/>
    <s v="30*"/>
    <s v="S/D"/>
    <s v="0,5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8716666666666"/>
    <s v="-64.73386111111111"/>
    <s v="S/N_718"/>
    <s v="3*"/>
    <s v="S/D"/>
    <s v="1,1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6988888888889"/>
    <s v="-64.72301666666667"/>
    <s v="S/N_719"/>
    <s v="2,9*"/>
    <s v="S/D"/>
    <s v="1,8"/>
    <s v="S/D"/>
    <m/>
    <m/>
    <m/>
    <m/>
    <m/>
    <x v="2"/>
    <s v="S/D"/>
    <x v="10"/>
    <s v="San Pedro"/>
    <s v="Rodeito"/>
    <m/>
    <s v="Profundidad con * es profundidad de captación de agua. NE y ND tienen fecha asociada. En Acuífero se puso formación acuífera."/>
  </r>
  <r>
    <s v="-24.269447222222222"/>
    <s v="-64.75669722222223"/>
    <s v="Esc, N  164 Esquiú_720"/>
    <s v="3,8*"/>
    <s v="S/D"/>
    <s v="2,3"/>
    <s v="S/D"/>
    <m/>
    <m/>
    <m/>
    <m/>
    <m/>
    <x v="2"/>
    <s v="S/D"/>
    <x v="10"/>
    <s v="San Pedro"/>
    <s v="Rodeito"/>
    <m/>
    <s v="Profundidad con * es profundidad de captación de agua. NE y ND tienen fecha asociada. En Acuífero se puso formación acuífera."/>
  </r>
  <r>
    <s v="-24.271297222222223"/>
    <s v="-64.75543055555555"/>
    <s v="Esc, N  164 Esquiú_720"/>
    <m/>
    <m/>
    <m/>
    <m/>
    <m/>
    <m/>
    <m/>
    <m/>
    <m/>
    <x v="2"/>
    <m/>
    <x v="10"/>
    <s v="San Pedro"/>
    <s v="Rodeito"/>
    <m/>
    <s v="Profundidad con * es profundidad de captación de agua. NE y ND tienen fecha asociada. En Acuífero se puso formación acuífera."/>
  </r>
  <r>
    <s v="-24.309630555555554"/>
    <s v="-64.82634166666666"/>
    <s v="S/N_721"/>
    <s v="87,5*"/>
    <s v="S/D"/>
    <s v="59,5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148"/>
    <s v="-64.81782222222222"/>
    <s v="S/N_722"/>
    <s v="48,8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1975277777778"/>
    <s v="-64.78211666666667"/>
    <s v="S/N_723"/>
    <s v="70,5*"/>
    <s v="S/D"/>
    <s v="32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221"/>
    <s v="-64.78209166666667"/>
    <s v="S/N_724"/>
    <s v="80*"/>
    <s v="S/D"/>
    <s v="37"/>
    <s v="83,33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31766666666667"/>
    <s v="-64.76927222222223"/>
    <s v="S/N_725"/>
    <s v="6,5*"/>
    <s v="S/D"/>
    <s v="3,4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3955277777778"/>
    <s v="-64.83187777777778"/>
    <s v="S/N_726"/>
    <s v="S/D"/>
    <s v="S/D"/>
    <s v="S/D"/>
    <s v="45,83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9886388888889"/>
    <s v="-64.82098333333333"/>
    <s v="S/N_727"/>
    <s v="71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984"/>
    <s v="-64.04331666666667"/>
    <s v="Coordenadas de Salta_728"/>
    <s v="38,9*"/>
    <s v="S/D"/>
    <s v="31,20"/>
    <s v="S/D"/>
    <m/>
    <m/>
    <m/>
    <m/>
    <m/>
    <x v="2"/>
    <s v="S/D"/>
    <x v="10"/>
    <s v="San Pedro"/>
    <s v="Rodeito"/>
    <m/>
    <s v="Profundidad con * es profundidad de captación de agua. NE y ND tienen fecha asociada. En Acuífero se puso formación acuífera."/>
  </r>
  <r>
    <s v="-24.336608333333334"/>
    <s v="-64.79042777777778"/>
    <s v="S/N_729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3791111111111"/>
    <s v="-64.76702777777778"/>
    <s v="S/N_730"/>
    <s v="37*"/>
    <s v="S/D"/>
    <s v="7,1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416"/>
    <s v="-64.78249722222222"/>
    <s v="S/N_731"/>
    <s v="42*"/>
    <s v="S/D"/>
    <s v="18"/>
    <s v="11,11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453"/>
    <s v="-64.7824611111111"/>
    <s v="S/N_732"/>
    <s v="45*"/>
    <s v="S/D"/>
    <s v="18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7860277777778"/>
    <s v="-64.83900833333334"/>
    <s v="S/N_733"/>
    <s v="80*"/>
    <s v="S/D"/>
    <s v="50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8656111111111"/>
    <s v="-64.8407111111111"/>
    <s v="S/N_734"/>
    <s v="S/D"/>
    <s v="S/D"/>
    <s v="S/D"/>
    <s v="66,67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404186111111112"/>
    <s v="-64.84370555555556"/>
    <s v="S/N_735"/>
    <s v="94*"/>
    <s v="S/D"/>
    <s v="42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428472222222222"/>
    <s v="-64.84417222222223"/>
    <s v="S/N_736"/>
    <s v="24*"/>
    <s v="S/D"/>
    <s v="15,3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72705555555555"/>
    <s v="-64.83502222222222"/>
    <s v="S/N_737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434091666666667"/>
    <s v="-64.847375"/>
    <s v="S/N_738"/>
    <s v="13,6*"/>
    <s v="S/D"/>
    <s v="12,1"/>
    <s v="S/D"/>
    <m/>
    <m/>
    <m/>
    <m/>
    <m/>
    <x v="2"/>
    <s v="S/D"/>
    <x v="10"/>
    <s v="San Pedro"/>
    <s v="Rodeito"/>
    <m/>
    <s v="Profundidad con * es profundidad de captación de agua. NE y ND tienen fecha asociada. En Acuífero se puso formación acuífera."/>
  </r>
  <r>
    <s v="-24.45815"/>
    <s v="-64.85336944444444"/>
    <s v="S/N_739"/>
    <s v="73,6"/>
    <s v="S/D"/>
    <s v="31,6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406983333333333"/>
    <s v="-64.83175"/>
    <s v="S/N_741"/>
    <s v="24,6*"/>
    <s v="S/D"/>
    <s v="20,2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4435277777778"/>
    <s v="-64.78798888888889"/>
    <s v="S/N_742"/>
    <s v="18,9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05825"/>
    <s v="-64.8248"/>
    <s v="S/N_743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5192222222222"/>
    <s v="-64.83225833333333"/>
    <s v="S/N_744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3565"/>
    <s v="-64.82937222222222"/>
    <s v="S/N_745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32025"/>
    <s v="-64.82751388888889"/>
    <s v="S/N_746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3374722222222"/>
    <s v="-64.81666111111112"/>
    <s v="S/N_747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388072222222224"/>
    <s v="-64.83783888888888"/>
    <s v="S/N_748"/>
    <s v="S/D"/>
    <s v="S/D"/>
    <s v="S/D"/>
    <s v="S/D"/>
    <m/>
    <m/>
    <m/>
    <m/>
    <m/>
    <x v="17"/>
    <s v="S/D"/>
    <x v="10"/>
    <s v="San Pedro"/>
    <s v="Rodeito"/>
    <m/>
    <s v="Profundidad con * es profundidad de captación de agua. NE y ND tienen fecha asociada. En Acuífero se puso formación acuífera."/>
  </r>
  <r>
    <s v="-24.244002777777776"/>
    <s v="-64.71480833333334"/>
    <s v="S/N_749"/>
    <s v="S/D"/>
    <s v="S/D"/>
    <s v="S/D"/>
    <s v="S/D"/>
    <m/>
    <m/>
    <m/>
    <m/>
    <m/>
    <x v="17"/>
    <s v="S/D"/>
    <x v="10"/>
    <s v="San Pedro"/>
    <s v="Rodeíto"/>
    <m/>
    <s v="Profundidad con * es profundidad de captación de agua. NE y ND tienen fecha asociada. En Acuífero se puso formación acuífera."/>
  </r>
  <r>
    <s v="-24.315686111111113"/>
    <s v="-64.82911111111112"/>
    <s v="N 4_750"/>
    <s v="90 a 100"/>
    <s v="S/D"/>
    <s v="S/D"/>
    <s v="80,00"/>
    <m/>
    <m/>
    <m/>
    <m/>
    <m/>
    <x v="17"/>
    <s v="S/D"/>
    <x v="10"/>
    <s v="San Pedro"/>
    <s v="Rodeíto"/>
    <m/>
    <s v="Profundidad con * es profundidad de captación de agua. NE y ND tienen fecha asociada. En Acuífero se puso formación acuífera."/>
  </r>
  <r>
    <s v="-24.095644444444446"/>
    <s v="-64.85652222222222"/>
    <s v="S/N_751"/>
    <s v="S/D"/>
    <s v="S/D"/>
    <s v="35,80"/>
    <s v="80,56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284152777777777"/>
    <s v="-64.93401944444444"/>
    <s v="S/N_757"/>
    <s v="20,6*"/>
    <s v="S/D"/>
    <s v="2,8"/>
    <s v="25,00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4.350772222222222"/>
    <s v="-64.81766388888889"/>
    <s v="S/N_758"/>
    <s v="S/D"/>
    <s v="S/D"/>
    <s v="S/D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346041666666668"/>
    <s v="-64.83377777777778"/>
    <s v="S/N_758"/>
    <s v="S/D"/>
    <s v="S/D"/>
    <s v="S/D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22566388888889"/>
    <s v="-64.86028611111111"/>
    <s v="S/N_759"/>
    <s v="122,6*"/>
    <s v="S/D"/>
    <s v="85,50"/>
    <s v="S/D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4.231969444444445"/>
    <s v="-64.8581"/>
    <s v="S/N_760"/>
    <s v="115*"/>
    <s v="S/D"/>
    <s v="51,20"/>
    <s v="20,83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22613888888889"/>
    <s v="-64.73743055555556"/>
    <s v="S/N_761"/>
    <s v="28*"/>
    <s v="S/D"/>
    <s v="4,00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273719444444446"/>
    <s v="-64.92632777777777"/>
    <s v="S/N_762"/>
    <s v="4,4*"/>
    <s v="S/D"/>
    <s v="2,3"/>
    <s v="S/D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4.273258333333334"/>
    <s v="-64.92495277777778"/>
    <s v="S/N_763"/>
    <s v="42,1*"/>
    <s v="S/D"/>
    <s v="2,4"/>
    <s v="55,56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4.27471111111111"/>
    <s v="-64.92641666666667"/>
    <s v="S/N_764"/>
    <s v="60*"/>
    <s v="S/D"/>
    <s v="1,6"/>
    <s v="11,11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4.397158333333334"/>
    <s v="-64.78788055555556"/>
    <s v="S/N_765"/>
    <s v="2,4*"/>
    <s v="S/D"/>
    <s v="2,2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398194444444446"/>
    <s v="-64.74863888888889"/>
    <s v="Campoalegre_766"/>
    <s v="81*"/>
    <s v="S/D"/>
    <s v="16,7"/>
    <s v="S/D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4.40059722222222"/>
    <s v="-64.80016944444445"/>
    <s v="S/N_767"/>
    <s v="4*"/>
    <s v="S/D"/>
    <s v="3,3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01352777777777"/>
    <s v="-64.79316388888888"/>
    <s v="S/N_768"/>
    <s v="6*"/>
    <s v="S/D"/>
    <s v="3,8"/>
    <s v="S/D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4.25699722222222"/>
    <s v="-64.89830833333333"/>
    <s v="S/N_769"/>
    <s v="66,5*"/>
    <s v="S/D"/>
    <s v="2,7"/>
    <s v="S/D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4.26068888888889"/>
    <s v="-64.89689722222222"/>
    <s v="S/N_770"/>
    <s v="67*"/>
    <s v="S/D"/>
    <s v="3,5"/>
    <s v="S/D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4.263669444444446"/>
    <s v="-64.88476111111112"/>
    <s v="S/N_771"/>
    <s v="3,6*"/>
    <s v="S/D"/>
    <s v="2,8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264191666666665"/>
    <s v="-64.88209722222223"/>
    <s v="S/N_772"/>
    <s v="4,6*"/>
    <s v="S/D"/>
    <s v="4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41536111111112"/>
    <s v="-64.761425"/>
    <s v="Acheral N 1_773"/>
    <s v="96,5*"/>
    <s v="S/D"/>
    <s v="40,8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3181388888889"/>
    <s v="-64.72119444444445"/>
    <s v="Acheral N 2_774"/>
    <s v="91,5*"/>
    <s v="S/D"/>
    <s v="55,5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84005555555555"/>
    <s v="-64.73388333333334"/>
    <s v="San Juan N 1_775"/>
    <s v="90*"/>
    <s v="S/D"/>
    <s v="S/D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385019444444445"/>
    <s v="-64.6851"/>
    <s v="S/N_776"/>
    <s v="91,5*"/>
    <s v="S/D"/>
    <s v="89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1858611111111"/>
    <s v="-64.81488611111111"/>
    <s v="S/N_777"/>
    <s v="11,8"/>
    <s v="S/D"/>
    <s v="S/D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4619722222222"/>
    <s v="-64.76828055555555"/>
    <s v="S/N_778"/>
    <s v="78"/>
    <s v="S/D"/>
    <s v="S/D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2955"/>
    <s v="-64.72013333333334"/>
    <s v="Acheral Nº 4_779"/>
    <s v="138"/>
    <s v="S/D"/>
    <s v="S/D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3251111111111"/>
    <s v="-64.75066666666666"/>
    <s v="S/N_780"/>
    <s v="31,4"/>
    <s v="S/D"/>
    <s v="S/D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3125277777778"/>
    <s v="-64.70828333333333"/>
    <s v="S/N_781"/>
    <s v="77,8"/>
    <s v="S/D"/>
    <s v="S/D"/>
    <s v="S/D"/>
    <m/>
    <m/>
    <m/>
    <m/>
    <m/>
    <x v="17"/>
    <s v="S/D"/>
    <x v="10"/>
    <s v="San Pedro"/>
    <s v="San Pedro"/>
    <m/>
    <s v="Profundidad con * es profundidad de captación de agua. NE y ND tienen fecha asociada. En Acuífero se puso formación acuífera."/>
  </r>
  <r>
    <s v="-24.46068888888889"/>
    <s v="-64.66755277777777"/>
    <s v="S/N_782"/>
    <s v="45,2"/>
    <s v="S/D"/>
    <s v="S/D"/>
    <s v="S/D"/>
    <m/>
    <m/>
    <m/>
    <m/>
    <m/>
    <x v="2"/>
    <s v="S/D"/>
    <x v="10"/>
    <s v="San Pedro"/>
    <s v="San Pedro"/>
    <m/>
    <s v="Profundidad con * es profundidad de captación de agua. NE y ND tienen fecha asociada. En Acuífero se puso formación acuífera."/>
  </r>
  <r>
    <s v="-23.71211111111111"/>
    <s v="-64.53963888888889"/>
    <s v="Pozo Estación Aforos_783"/>
    <s v="6,90"/>
    <s v="S/D"/>
    <s v="4,29"/>
    <s v="S/D"/>
    <m/>
    <m/>
    <m/>
    <m/>
    <m/>
    <x v="234"/>
    <s v="S/D"/>
    <x v="10"/>
    <s v="Ledesma"/>
    <s v="Caimancito"/>
    <m/>
    <s v="Profundidad con * es profundidad de captación de agua. NE y ND tienen fecha asociada. En Acuífero se puso formación acuífera."/>
  </r>
  <r>
    <s v="-23.740166666666667"/>
    <s v="-64.60244444444444"/>
    <s v="Planta Potabilizadora- Pozo II_784"/>
    <s v="160,00"/>
    <s v="40,95"/>
    <s v="9,28"/>
    <s v="27,77"/>
    <m/>
    <m/>
    <m/>
    <m/>
    <m/>
    <x v="235"/>
    <s v="Grava mediana a fina"/>
    <x v="10"/>
    <s v="Ledesma"/>
    <s v="Caimancito"/>
    <m/>
    <s v="Profundidad con * es profundidad de captación de agua. NE y ND tienen fecha asociada. En Acuífero se puso formación acuífera."/>
  </r>
  <r>
    <s v="-23.740083333333335"/>
    <s v="-64.60219444444445"/>
    <s v="Planta Potabilizadora- Pozo I_785"/>
    <s v="87,00"/>
    <s v="S/D"/>
    <s v="S/D"/>
    <s v="S/D"/>
    <m/>
    <m/>
    <m/>
    <m/>
    <m/>
    <x v="235"/>
    <s v="S/D"/>
    <x v="10"/>
    <s v="Ledesma"/>
    <s v="Caimancito"/>
    <m/>
    <s v="Profundidad con * es profundidad de captación de agua. NE y ND tienen fecha asociada. En Acuífero se puso formación acuífera."/>
  </r>
  <r>
    <s v="-23.677305555555556"/>
    <s v="-64.56247222222223"/>
    <s v="Pozo Planta Caimancito_786"/>
    <s v="110"/>
    <s v="S/D"/>
    <s v="70"/>
    <s v="S/D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687602777777776"/>
    <s v="-64.55494722222222"/>
    <s v="S/N_787"/>
    <s v="127*"/>
    <s v="S/D"/>
    <s v="14"/>
    <s v="4,17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68049166666667"/>
    <s v="-64.55698611111112"/>
    <s v="S/N_788"/>
    <s v="133*"/>
    <s v="S/D"/>
    <s v="S/D"/>
    <s v="7,5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679052777777777"/>
    <s v="-64.55759166666667"/>
    <s v="YPF Caimancito_789"/>
    <s v="121*"/>
    <s v="S/D"/>
    <s v="S/D"/>
    <s v="6,94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700275"/>
    <s v="-64.53941666666667"/>
    <s v="S/N_790"/>
    <s v="82*"/>
    <s v="S/D"/>
    <s v="9"/>
    <s v="1,39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700830555555555"/>
    <s v="-64.54078333333334"/>
    <s v="S/N_791"/>
    <s v="105*"/>
    <s v="S/D"/>
    <s v="6"/>
    <s v="S/D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709672222222224"/>
    <s v="-64.54029444444444"/>
    <s v="YPF Caimancito_792"/>
    <s v="90*"/>
    <s v="S/D"/>
    <s v="S/D"/>
    <s v="1,39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709925"/>
    <s v="-64.53842777777778"/>
    <s v="S/N_793"/>
    <s v="4,5*"/>
    <s v="S/D"/>
    <s v="4"/>
    <s v="S/D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746866666666666"/>
    <s v="-64.58920555555555"/>
    <s v="S/N_794"/>
    <s v="5,5*"/>
    <s v="S/D"/>
    <s v="3,3"/>
    <s v="S/D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738027777777777"/>
    <s v="-64.59018333333333"/>
    <s v="S/N_795"/>
    <s v="6,4*"/>
    <s v="S/D"/>
    <s v="4,8"/>
    <s v="S/D"/>
    <m/>
    <m/>
    <m/>
    <m/>
    <m/>
    <x v="17"/>
    <s v="S/D"/>
    <x v="10"/>
    <s v="Ledesma"/>
    <s v="Caimancito"/>
    <m/>
    <s v="Profundidad con * es profundidad de captación de agua. NE y ND tienen fecha asociada. En Acuífero se puso formación acuífera."/>
  </r>
  <r>
    <s v="-23.73863888888889"/>
    <s v="-64.587725"/>
    <s v="S/N_796"/>
    <s v="47,4*"/>
    <s v="S/D"/>
    <s v="7"/>
    <s v="S/D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739261111111112"/>
    <s v="-64.58664166666667"/>
    <s v="S/N_797"/>
    <s v="105,5*"/>
    <s v="S/D"/>
    <s v="11"/>
    <s v="3,33"/>
    <m/>
    <m/>
    <m/>
    <m/>
    <m/>
    <x v="2"/>
    <s v="S/D"/>
    <x v="10"/>
    <s v="Ledesma"/>
    <s v="Caimancito"/>
    <m/>
    <s v="Profundidad con * es profundidad de captación de agua. NE y ND tienen fecha asociada. En Acuífero se puso formación acuífera."/>
  </r>
  <r>
    <s v="-23.741266666666668"/>
    <s v="-64.58897222222222"/>
    <s v="S/N_798"/>
    <s v="7,9*"/>
    <s v="S/D"/>
    <s v="S/D"/>
    <s v="S/D"/>
    <m/>
    <m/>
    <m/>
    <m/>
    <m/>
    <x v="17"/>
    <s v="S/D"/>
    <x v="10"/>
    <s v="Ledesma"/>
    <s v="Caimancito"/>
    <m/>
    <s v="Profundidad con * es profundidad de captación de agua. NE y ND tienen fecha asociada. En Acuífero se puso formación acuífera."/>
  </r>
  <r>
    <s v="-23.741266666666668"/>
    <s v="-64.58897222222222"/>
    <s v="S/N_799"/>
    <s v="7,9*"/>
    <s v="S/D"/>
    <s v="7,8"/>
    <s v="S/D"/>
    <m/>
    <m/>
    <m/>
    <m/>
    <m/>
    <x v="17"/>
    <s v="S/D"/>
    <x v="10"/>
    <s v="Ledesma"/>
    <s v="Caimancito"/>
    <m/>
    <s v="Profundidad con * es profundidad de captación de agua. NE y ND tienen fecha asociada. En Acuífero se puso formación acuífera."/>
  </r>
  <r>
    <s v="-23.729408333333332"/>
    <s v="-64.69393333333333"/>
    <s v="C-12-C_801"/>
    <s v="66,00"/>
    <s v="S/D"/>
    <s v="S/D"/>
    <s v="61,11"/>
    <m/>
    <m/>
    <m/>
    <m/>
    <m/>
    <x v="17"/>
    <s v="S/D"/>
    <x v="10"/>
    <s v="Ledesma"/>
    <s v="Caimancito"/>
    <m/>
    <s v="Profundidad con * es profundidad de captación de agua. NE y ND tienen fecha asociada. En Acuífero se puso formación acuífera."/>
  </r>
  <r>
    <s v="-23.72223333333333"/>
    <s v="-64.69712777777778"/>
    <s v="C-14-C_802"/>
    <s v="140,00"/>
    <s v="S/D"/>
    <s v="S/D"/>
    <s v="111,11"/>
    <m/>
    <m/>
    <m/>
    <m/>
    <m/>
    <x v="17"/>
    <s v="S/D"/>
    <x v="10"/>
    <s v="Ledesma"/>
    <s v="Caimancito"/>
    <m/>
    <s v="Profundidad con * es profundidad de captación de agua. NE y ND tienen fecha asociada. En Acuífero se puso formación acuífera."/>
  </r>
  <r>
    <s v="-23.713925"/>
    <s v="-64.70107222222222"/>
    <s v="C-18C_803"/>
    <s v="131,50"/>
    <s v="66,75"/>
    <s v="S/D"/>
    <s v="61,6/96,6"/>
    <m/>
    <m/>
    <m/>
    <m/>
    <m/>
    <x v="17"/>
    <s v="Grava fina a gruesa"/>
    <x v="10"/>
    <s v="Ledesma"/>
    <s v="Caimancito (Finca Cegada)"/>
    <m/>
    <s v="Profundidad con * es profundidad de captación de agua. NE y ND tienen fecha asociada. En Acuífero se puso formación acuífera."/>
  </r>
  <r>
    <s v="-23.717477777777777"/>
    <s v="-64.69633888888889"/>
    <s v="C-19C_804"/>
    <s v="134,50"/>
    <s v="61,78"/>
    <s v="S/D"/>
    <s v="88,88"/>
    <m/>
    <m/>
    <m/>
    <m/>
    <m/>
    <x v="17"/>
    <s v="Grava Fina a mediana"/>
    <x v="10"/>
    <s v="Ledesma"/>
    <s v="Caimancito (Finca Cegada)"/>
    <m/>
    <s v="Profundidad con * es profundidad de captación de agua. NE y ND tienen fecha asociada. En Acuífero se puso formación acuífera."/>
  </r>
  <r>
    <s v="-23.985977777777777"/>
    <s v="-64.78480277777778"/>
    <s v="S/N_809"/>
    <s v="26,00"/>
    <s v="S/D"/>
    <s v="S/D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95425"/>
    <s v="-64.79099444444445"/>
    <s v="S/N_810"/>
    <s v="S/D"/>
    <s v="S/D"/>
    <s v="S/D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80675"/>
    <s v="-64.78573333333334"/>
    <s v="S/N_811"/>
    <s v="S/D"/>
    <s v="S/D"/>
    <s v="S/D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84602777777777"/>
    <s v="-64.78194722222223"/>
    <s v="S/N_812"/>
    <s v="12,00"/>
    <s v="S/D"/>
    <s v="S/D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8496111111111"/>
    <s v="-64.78059444444445"/>
    <s v="S/N_813"/>
    <s v="S/D"/>
    <s v="S/D"/>
    <s v="S/D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6001111111111"/>
    <s v="-64.85667777777778"/>
    <s v="S/N_814"/>
    <s v="S/D"/>
    <s v="S/D"/>
    <s v="S/D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4.063183333333335"/>
    <s v="-64.80254166666667"/>
    <s v="S/N_815"/>
    <s v="S/D"/>
    <s v="S/D"/>
    <s v="8,4"/>
    <s v="133,3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4.066608333333335"/>
    <s v="-64.80201666666666"/>
    <s v="S/N_816"/>
    <s v="22,7*"/>
    <s v="S/D"/>
    <s v="14,2"/>
    <s v="35,8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4.069794444444444"/>
    <s v="-64.80513333333333"/>
    <s v="S/N_817"/>
    <s v="44,2*"/>
    <s v="S/D"/>
    <s v="10,3"/>
    <s v="180,5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4.072841666666665"/>
    <s v="-64.82565555555556"/>
    <s v="S/N_818"/>
    <s v="64,5*"/>
    <s v="S/D"/>
    <s v="30,6"/>
    <s v="127,22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4.075691666666668"/>
    <s v="-64.82081111111111"/>
    <s v="S/N_819"/>
    <s v="56*"/>
    <s v="S/D"/>
    <s v="60,2"/>
    <s v="55,5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4.07443888888889"/>
    <s v="-64.8104"/>
    <s v="S/N_820"/>
    <s v="56*"/>
    <s v="S/D"/>
    <s v="S/D"/>
    <s v="30,5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55011111111112"/>
    <s v="-64.86339444444444"/>
    <s v="S/N_821"/>
    <s v="100,00"/>
    <s v="S/D"/>
    <s v="S/D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2000277777778"/>
    <s v="-64.6981"/>
    <s v="C-09-C_822"/>
    <s v="70,00"/>
    <s v="S/D"/>
    <s v="S/D"/>
    <s v="19,1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2083888888889"/>
    <s v="-64.69549444444445"/>
    <s v="C-10-C_823"/>
    <s v="71,00"/>
    <s v="S/D"/>
    <s v="S/D"/>
    <s v="109,4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24555555555554"/>
    <s v="-64.69613333333334"/>
    <s v="C-11-C_824"/>
    <s v="129,00"/>
    <s v="S/D"/>
    <s v="S/D"/>
    <s v="87,5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16544444444445"/>
    <s v="-64.6996361111111"/>
    <s v="C-13-C_825"/>
    <s v="75,00"/>
    <s v="S/D"/>
    <s v="S/D"/>
    <s v="26,38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1176388888889"/>
    <s v="-64.70417222222223"/>
    <s v="C-15-SL_826"/>
    <s v="110,00"/>
    <s v="S/D"/>
    <s v="S/D"/>
    <s v="19,4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0535"/>
    <s v="-64.706375"/>
    <s v="C-16-SL_827"/>
    <s v="106,00"/>
    <s v="S/D"/>
    <s v="S/D"/>
    <s v="86,11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566"/>
    <s v="-64.73215"/>
    <s v="C-1-L_828"/>
    <s v="70,00"/>
    <s v="S/D"/>
    <s v="S/D"/>
    <s v="16,66"/>
    <m/>
    <m/>
    <m/>
    <m/>
    <m/>
    <x v="235"/>
    <s v="S/D"/>
    <x v="10"/>
    <s v="Ledesma"/>
    <s v="Fraile Pintado"/>
    <m/>
    <s v="Profundidad con * es profundidad de captación de agua. NE y ND tienen fecha asociada. En Acuífero se puso formación acuífera."/>
  </r>
  <r>
    <s v="-23.826944444444443"/>
    <s v="-64.79141111111112"/>
    <s v="N 8_829"/>
    <s v="100,00"/>
    <s v="S/D"/>
    <s v="S/D"/>
    <s v="95,0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7772222222222"/>
    <s v="-64.78661111111111"/>
    <s v="N 5_830"/>
    <s v="130,00"/>
    <s v="S/D"/>
    <s v="S/D"/>
    <s v="83,33"/>
    <m/>
    <m/>
    <m/>
    <m/>
    <m/>
    <x v="236"/>
    <s v="S/D"/>
    <x v="10"/>
    <s v="Ledesma"/>
    <s v="Fraile Pintado"/>
    <m/>
    <s v="Profundidad con * es profundidad de captación de agua. NE y ND tienen fecha asociada. En Acuífero se puso formación acuífera."/>
  </r>
  <r>
    <s v="-23.824336111111112"/>
    <s v="-64.78910555555555"/>
    <s v="N 2_831"/>
    <s v="100,00"/>
    <s v="S/D"/>
    <s v="S/D"/>
    <s v="97,2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3780555555555"/>
    <s v="-64.7916"/>
    <s v="S/N_832"/>
    <s v="100*"/>
    <s v="S/D"/>
    <s v="55,20"/>
    <s v="83,3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3780555555555"/>
    <s v="-64.7915"/>
    <s v="S/N_833"/>
    <s v="100*"/>
    <s v="S/D"/>
    <s v="S/D"/>
    <s v="65,5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351388888889"/>
    <s v="-64.79218888888889"/>
    <s v="S/N_834"/>
    <s v="100*"/>
    <s v="S/D"/>
    <s v="S/D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3594444444446"/>
    <s v="-64.7909138888889"/>
    <s v="S/N_835"/>
    <s v="S/D"/>
    <s v="S/D"/>
    <s v="54"/>
    <s v="108,39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4725"/>
    <s v="-64.793875"/>
    <s v="N 3_836"/>
    <s v="100,00"/>
    <s v="S/D"/>
    <s v="S/D"/>
    <s v="60,0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31"/>
    <s v="-64.79690555555555"/>
    <s v="S/N_837"/>
    <s v="97,2*"/>
    <s v="S/D"/>
    <s v="S/D"/>
    <s v="41,9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3555555555554"/>
    <s v="-64.79719444444444"/>
    <s v="S/N_838"/>
    <s v="101*"/>
    <s v="S/D"/>
    <s v="56"/>
    <s v="63,0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762222222222"/>
    <s v="-64.7975"/>
    <s v="N 6_839"/>
    <s v="101,00"/>
    <s v="S/D"/>
    <s v="S/D"/>
    <s v="73,0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3880555555554"/>
    <s v="-64.78511388888889"/>
    <s v="N 4_840"/>
    <s v="100,00"/>
    <s v="S/D"/>
    <s v="S/D"/>
    <s v="88,88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91597222222224"/>
    <s v="-64.809075"/>
    <s v="L-01-I_841"/>
    <s v="98,00"/>
    <s v="40,00"/>
    <s v="34,00"/>
    <s v="83,3/20,8"/>
    <m/>
    <m/>
    <m/>
    <m/>
    <m/>
    <x v="235"/>
    <s v="S/D"/>
    <x v="10"/>
    <s v="Ledesma"/>
    <s v="Fraile Pintado"/>
    <m/>
    <s v="Profundidad con * es profundidad de captación de agua. NE y ND tienen fecha asociada. En Acuífero se puso formación acuífera."/>
  </r>
  <r>
    <s v="-23.88493611111111"/>
    <s v="-64.79861666666666"/>
    <s v="L-02-I_842"/>
    <s v="71,00"/>
    <s v="26,17"/>
    <s v="20,30"/>
    <s v="88,8/61,1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33008333333333"/>
    <s v="-64.80128888888889"/>
    <s v="L-05-F_843"/>
    <s v="78,00"/>
    <s v="S/D"/>
    <s v="S/D"/>
    <s v="18,61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33169444444445"/>
    <s v="-64.80001111111112"/>
    <s v="S/N_844"/>
    <s v="100*"/>
    <s v="S/D"/>
    <s v="63"/>
    <s v="82,78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3313611111111"/>
    <s v="-64.79712222222223"/>
    <s v="L-06-F_845"/>
    <s v="100,00"/>
    <s v="S/D"/>
    <s v="S/D"/>
    <s v="19,1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3415277777778"/>
    <s v="-64.798725"/>
    <s v="S/N_846"/>
    <s v="100*"/>
    <s v="S/D"/>
    <s v="53"/>
    <s v="55,5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41636111111112"/>
    <s v="-64.79955277777778"/>
    <s v="L-07-F_847"/>
    <s v="100,00"/>
    <s v="S/D"/>
    <s v="S/D"/>
    <s v="16,9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4854722222222"/>
    <s v="-64.79859444444445"/>
    <s v="L-08-F_848"/>
    <s v="100,00"/>
    <s v="S/D"/>
    <s v="S/D"/>
    <s v="20,8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5835"/>
    <s v="-64.79100277777778"/>
    <s v="L-09-F_849"/>
    <s v="100,00"/>
    <s v="S/D"/>
    <s v="S/D"/>
    <s v="21,38"/>
    <m/>
    <m/>
    <m/>
    <m/>
    <m/>
    <x v="236"/>
    <s v="S/D"/>
    <x v="10"/>
    <s v="Ledesma"/>
    <s v="Fraile Pintado"/>
    <m/>
    <s v="Profundidad con * es profundidad de captación de agua. NE y ND tienen fecha asociada. En Acuífero se puso formación acuífera."/>
  </r>
  <r>
    <s v="-23.954330555555554"/>
    <s v="-64.77149722222222"/>
    <s v="L-10-F_850"/>
    <s v="71,00"/>
    <s v="S/D"/>
    <s v="S/D"/>
    <s v="88,88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6805277777778"/>
    <s v="-64.79507222222222"/>
    <s v="L-11-F_851"/>
    <s v="S/D"/>
    <s v="S/D"/>
    <s v="S/D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6296111111111"/>
    <s v="-64.77308333333333"/>
    <s v="L-12-F_852"/>
    <s v="100,00"/>
    <s v="S/D"/>
    <s v="S/D"/>
    <s v="24,4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7388611111111"/>
    <s v="-64.79318888888889"/>
    <s v="L-13-F_853"/>
    <s v="75,00"/>
    <s v="S/D"/>
    <s v="S/D"/>
    <s v="24,4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74455555555554"/>
    <s v="-64.78305"/>
    <s v="L-14-F_854"/>
    <s v="89,00"/>
    <s v="S/D"/>
    <s v="S/D"/>
    <s v="29,1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7573611111111"/>
    <s v="-64.77131111111112"/>
    <s v="L-16-F_855"/>
    <s v="80,00"/>
    <s v="S/D"/>
    <s v="S/D"/>
    <s v="16,9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14255555555556"/>
    <s v="-64.79598333333334"/>
    <s v="L18F_856"/>
    <s v="90,00"/>
    <s v="60,42"/>
    <s v="43,70"/>
    <s v="72,2/23,8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23455555555556"/>
    <s v="-64.78153611111111"/>
    <s v="L19F_857"/>
    <s v="55,00"/>
    <s v="42,77"/>
    <s v="31,58"/>
    <s v="72,2/27,2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13066666666666"/>
    <s v="-64.78444166666667"/>
    <s v="L20F_858"/>
    <s v="85,00"/>
    <s v="39,34"/>
    <s v="27,85"/>
    <s v="88,8/69,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15166666666668"/>
    <s v="-64.77328333333334"/>
    <s v="L21F_859"/>
    <s v="50,00"/>
    <s v="23,96"/>
    <s v="17,65"/>
    <s v="72,2/24,7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04291666666666"/>
    <s v="-64.77768055555556"/>
    <s v="L22F_860"/>
    <s v="84,00"/>
    <s v="30,92"/>
    <s v="17,20"/>
    <s v="61,1/23,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52655555555555"/>
    <s v="-64.76292222222222"/>
    <s v="L23F_861"/>
    <s v="85,00"/>
    <s v="39,00"/>
    <s v="10,50"/>
    <s v="78,3/31,9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3937777777778"/>
    <s v="-64.79495"/>
    <s v="L-24-F_862"/>
    <s v="110,00"/>
    <s v="S/D"/>
    <s v="S/D"/>
    <s v="91,11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37805555555556"/>
    <s v="-64.78571388888889"/>
    <s v="L-25-F_863"/>
    <s v="100,00"/>
    <s v="S/D"/>
    <s v="S/D"/>
    <s v="88,88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36825"/>
    <s v="-64.77919166666666"/>
    <s v="L-26-F_864"/>
    <s v="100,00"/>
    <s v="S/D"/>
    <s v="S/D"/>
    <s v="83,3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5275277777778"/>
    <s v="-64.92312222222222"/>
    <s v="L-03-Y_865"/>
    <s v="110,00"/>
    <s v="S/D"/>
    <s v="S/D"/>
    <s v="11,6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54769444444445"/>
    <s v="-64.92186111111111"/>
    <s v="L4Y_866"/>
    <s v="83,00"/>
    <s v="50,23"/>
    <s v="6,80"/>
    <s v="43/12,5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18233333333332"/>
    <s v="-64.73998333333333"/>
    <s v="L-02-P(paulina)_867"/>
    <s v="110,00"/>
    <s v="53,10"/>
    <s v="22,30"/>
    <s v="69,4/8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2400000000002"/>
    <s v="-64.73055555555555"/>
    <s v="L-03-P(paulina)_868"/>
    <s v="40,00"/>
    <s v="53,27"/>
    <s v="9,45"/>
    <s v="50/6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25819444444445"/>
    <s v="-64.72050277777778"/>
    <s v="L-04-P(paulina)_869"/>
    <s v="65,00"/>
    <s v="54,65"/>
    <s v="0,00"/>
    <s v="69,4/78,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00891666666665"/>
    <s v="-64.77635277777777"/>
    <s v="L-05P_870"/>
    <s v="114,00"/>
    <s v="S/D"/>
    <s v="S/D"/>
    <s v="78,61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83295"/>
    <s v="-64.78058888888889"/>
    <s v="L-02-FL_871"/>
    <s v="110,00"/>
    <s v="S/D"/>
    <s v="S/D"/>
    <s v="115,83"/>
    <m/>
    <m/>
    <m/>
    <m/>
    <m/>
    <x v="237"/>
    <s v="S/D"/>
    <x v="10"/>
    <s v="Ledesma"/>
    <s v="Fraile Pintado"/>
    <m/>
    <s v="Profundidad con * es profundidad de captación de agua. NE y ND tienen fecha asociada. En Acuífero se puso formación acuífera."/>
  </r>
  <r>
    <s v="-23.7566"/>
    <s v="-64.73215"/>
    <s v="C-01-SL_872"/>
    <s v="108,00"/>
    <s v="S/D"/>
    <s v="S/D"/>
    <s v="20,8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5481111111111"/>
    <s v="-64.71435"/>
    <s v="C-02-SL_873"/>
    <s v="110,00"/>
    <s v="S/D"/>
    <s v="S/D"/>
    <s v="16,11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89791666666666"/>
    <s v="-64.73003055555556"/>
    <s v="C-06-B_874"/>
    <s v="135,00"/>
    <s v="S/D"/>
    <s v="S/D"/>
    <s v="17,22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86530555555554"/>
    <s v="-64.728275"/>
    <s v="S/N_875"/>
    <s v="40*"/>
    <s v="S/D"/>
    <s v="9,5"/>
    <s v="6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9650277777778"/>
    <s v="-64.73352777777778"/>
    <s v="C-07-B_876"/>
    <s v="70,00"/>
    <s v="S/D"/>
    <s v="S/D"/>
    <s v="20,0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95305555555554"/>
    <s v="-64.74733611111111"/>
    <s v="C-08-B_877"/>
    <s v="80,00"/>
    <s v="S/D"/>
    <s v="S/D"/>
    <s v="17,77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89661111111112"/>
    <s v="-64.76002777777778"/>
    <s v="C-09-B_878"/>
    <s v="88,00"/>
    <s v="54,88"/>
    <s v="44,94"/>
    <s v="80,5/22,2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82747222222223"/>
    <s v="-64.72852222222222"/>
    <s v="C-10-B_879"/>
    <s v="120,00"/>
    <s v="19,12"/>
    <s v="8,00"/>
    <s v="88,8/21,6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90705555555554"/>
    <s v="-64.76478333333333"/>
    <s v="C-11-B_880"/>
    <s v="95,00"/>
    <s v="58,47"/>
    <s v="50,58"/>
    <s v="67,2/26,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915"/>
    <s v="-64.76870833333334"/>
    <s v="C-12-B_881"/>
    <s v="96,00"/>
    <s v="72,45"/>
    <s v="57,53"/>
    <s v="58,3/31,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71563888888889"/>
    <s v="-64.70964444444445"/>
    <s v="C-17-SL_882"/>
    <s v="130,00"/>
    <s v="S/D"/>
    <s v="S/D"/>
    <s v="16,11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3641388888889"/>
    <s v="-64.79939166666666"/>
    <s v="S/N_883"/>
    <s v="100*"/>
    <s v="S/D"/>
    <s v="57,2"/>
    <s v="83,3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40022222222222"/>
    <s v="-64.75378611111111"/>
    <s v="S/N_884"/>
    <s v="120*"/>
    <s v="S/D"/>
    <s v="S/D"/>
    <s v="5,6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45519444444443"/>
    <s v="-64.7977361111111"/>
    <s v="S/N_885"/>
    <s v="100*"/>
    <s v="S/D"/>
    <s v="56"/>
    <s v="82,78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45519444444443"/>
    <s v="-64.7977361111111"/>
    <s v="S/N_886"/>
    <s v="100*"/>
    <s v="S/D"/>
    <s v="56"/>
    <s v="82,78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55866666666665"/>
    <s v="-64.79331666666667"/>
    <s v="S/N_887"/>
    <s v="100*"/>
    <s v="S/D"/>
    <s v="47"/>
    <s v="61,94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54002777777777"/>
    <s v="-64.774575"/>
    <s v="S/N_888"/>
    <s v="55*"/>
    <s v="S/D"/>
    <s v="16"/>
    <s v="62,78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58961111111112"/>
    <s v="-64.696925"/>
    <s v="S/N_889"/>
    <s v="90*"/>
    <s v="S/D"/>
    <s v="48"/>
    <s v="70,8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70402777777778"/>
    <s v="-64.793575"/>
    <s v="S/N_890"/>
    <s v="85*"/>
    <s v="S/D"/>
    <s v="38"/>
    <s v="100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68369444444445"/>
    <s v="-64.77630555555555"/>
    <s v="S/N_891"/>
    <s v="60*"/>
    <s v="S/D"/>
    <s v="16"/>
    <s v="83,33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67419444444445"/>
    <s v="-64.77041944444444"/>
    <s v="S/N_892"/>
    <s v="60*"/>
    <s v="S/D"/>
    <s v="10"/>
    <s v="S/D"/>
    <m/>
    <m/>
    <m/>
    <m/>
    <m/>
    <x v="17"/>
    <s v="S/D"/>
    <x v="10"/>
    <s v="Ledesma"/>
    <s v="Fraile Pintado"/>
    <m/>
    <s v="Profundidad con * es profundidad de captación de agua. NE y ND tienen fecha asociada. En Acuífero se puso formación acuífera."/>
  </r>
  <r>
    <s v="-23.9484"/>
    <s v="-64.82001111111111"/>
    <s v="Planta_893"/>
    <s v="110"/>
    <s v="S/D"/>
    <s v="S/D"/>
    <s v="21"/>
    <m/>
    <m/>
    <m/>
    <m/>
    <m/>
    <x v="28"/>
    <s v="S/D"/>
    <x v="10"/>
    <s v="Ledesma"/>
    <s v="Fraile Pintado"/>
    <m/>
    <s v="Profundidad con * es profundidad de captación de agua. NE y ND tienen fecha asociada. En Acuífero se puso formación acuífera."/>
  </r>
  <r>
    <s v="-23.925580555555555"/>
    <s v="-64.79501944444445"/>
    <s v="L17F_894"/>
    <s v="133,00"/>
    <s v="49,22"/>
    <s v="46,00"/>
    <s v="66,6/27,7"/>
    <m/>
    <m/>
    <m/>
    <m/>
    <m/>
    <x v="17"/>
    <s v="Grava mediana a gruesa"/>
    <x v="10"/>
    <s v="Ledesma"/>
    <s v="Fraile Pintado(finca Florencia)"/>
    <m/>
    <s v="Profundidad con * es profundidad de captación de agua. NE y ND tienen fecha asociada. En Acuífero se puso formación acuífera."/>
  </r>
  <r>
    <s v="-23.60236388888889"/>
    <s v="-64.49329444444444"/>
    <s v="S/N_895"/>
    <s v="108*"/>
    <s v="S/D"/>
    <s v="51,1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38136111111113"/>
    <s v="-64.47044166666667"/>
    <s v="S/N_896"/>
    <s v="69,2*"/>
    <s v="S/D"/>
    <s v="5"/>
    <s v="4,72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0096111111111"/>
    <s v="-64.48811944444445"/>
    <s v="S/N_897"/>
    <s v="7,3*"/>
    <s v="S/D"/>
    <s v="4,8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0524722222222"/>
    <s v="-64.492575"/>
    <s v="S/N_898"/>
    <s v="10*"/>
    <s v="S/D"/>
    <s v="8,3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13186111111112"/>
    <s v="-64.48523055555556"/>
    <s v="S/N_899"/>
    <s v="8*"/>
    <s v="S/D"/>
    <s v="5,8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21430555555555"/>
    <s v="-64.46985277777777"/>
    <s v="S/N_900"/>
    <s v="3,1*"/>
    <s v="S/D"/>
    <s v="2,3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2152222222222"/>
    <s v="-64.46985"/>
    <s v="S/N_901"/>
    <s v="4,3*"/>
    <s v="S/D"/>
    <s v="3,5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21569444444443"/>
    <s v="-64.46553888888889"/>
    <s v="S/N_902"/>
    <s v="3*"/>
    <s v="S/D"/>
    <s v="1,4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38130555555556"/>
    <s v="-64.46985277777777"/>
    <s v="S/N_903"/>
    <s v="69,3*"/>
    <s v="S/D"/>
    <s v="16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38583333333333"/>
    <s v="-64.46994722222222"/>
    <s v="S/N_904"/>
    <s v="73,5*"/>
    <s v="S/D"/>
    <s v="15,5"/>
    <s v="19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43705555555556"/>
    <s v="-64.46753611111112"/>
    <s v="S/N_905"/>
    <s v="90*"/>
    <s v="S/D"/>
    <s v="1,2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45522222222223"/>
    <s v="-64.46888611111112"/>
    <s v="S/N_906"/>
    <s v="86*"/>
    <s v="S/D"/>
    <s v="12"/>
    <s v="77,78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5548611111111"/>
    <s v="-64.47229722222222"/>
    <s v="S/N_907"/>
    <s v="3,8*"/>
    <s v="S/D"/>
    <s v="2,9"/>
    <s v="S/D"/>
    <m/>
    <m/>
    <m/>
    <m/>
    <m/>
    <x v="17"/>
    <s v="S/D"/>
    <x v="10"/>
    <s v="Ledesma"/>
    <s v="Yuto"/>
    <m/>
    <s v="Profundidad con * es profundidad de captación de agua. NE y ND tienen fecha asociada. En Acuífero se puso formación acuífera."/>
  </r>
  <r>
    <s v="-23.6785"/>
    <s v="-64.55651944444445"/>
    <s v="S/N_908"/>
    <s v="126*"/>
    <s v="S/D"/>
    <s v="S/D"/>
    <s v="6,67"/>
    <m/>
    <m/>
    <m/>
    <m/>
    <m/>
    <x v="2"/>
    <s v="S/D"/>
    <x v="10"/>
    <s v="Ledesma"/>
    <s v="Yuto"/>
    <m/>
    <s v="Profundidad con * es profundidad de captación de agua. NE y ND tienen fecha asociada. En Acuífero se puso formación acuífera."/>
  </r>
  <r>
    <s v="-23.679591666666667"/>
    <s v="-64.55729166666667"/>
    <s v="S/N_909"/>
    <s v="179*"/>
    <s v="S/D"/>
    <s v="24"/>
    <s v="3,33"/>
    <m/>
    <m/>
    <m/>
    <m/>
    <m/>
    <x v="2"/>
    <s v="S/D"/>
    <x v="10"/>
    <s v="Ledesma"/>
    <s v="Yuto"/>
    <m/>
    <s v="Profundidad con * es profundidad de captación de agua. NE y ND tienen fecha asociada. En Acuífero se puso formación acuífera."/>
  </r>
  <r>
    <s v="-23.793083333333332"/>
    <s v="-64.802675"/>
    <s v="S/N_910"/>
    <s v="98*"/>
    <s v="S/D"/>
    <s v="S/D"/>
    <s v="S/D"/>
    <m/>
    <m/>
    <m/>
    <m/>
    <m/>
    <x v="2"/>
    <s v="S/D"/>
    <x v="10"/>
    <s v="Ledesma"/>
    <s v="Libertador Gral, San Martín"/>
    <m/>
    <s v="Profundidad con * es profundidad de captación de agua. NE y ND tienen fecha asociada. En Acuífero se puso formación acuífera."/>
  </r>
  <r>
    <s v="-23.805475"/>
    <s v="-64.79422222222222"/>
    <s v="S/N_911"/>
    <s v="S/D"/>
    <s v="S/D"/>
    <s v="S/D"/>
    <s v="S/D"/>
    <m/>
    <m/>
    <m/>
    <m/>
    <m/>
    <x v="2"/>
    <s v="S/D"/>
    <x v="10"/>
    <s v="Ledesma"/>
    <s v="Libertador Gral, San Martín"/>
    <m/>
    <s v="Profundidad con * es profundidad de captación de agua. NE y ND tienen fecha asociada. En Acuífero se puso formación acuífera."/>
  </r>
  <r>
    <s v="-23.800144444444445"/>
    <s v="-64.75953888888888"/>
    <s v="S/N_914"/>
    <s v="109*"/>
    <s v="S/D"/>
    <s v="80"/>
    <s v="22,22"/>
    <m/>
    <m/>
    <m/>
    <m/>
    <m/>
    <x v="17"/>
    <s v="S/D"/>
    <x v="10"/>
    <s v="Ledesma"/>
    <s v="Libertador Gral, San Martín"/>
    <m/>
    <s v="Profundidad con * es profundidad de captación de agua. NE y ND tienen fecha asociada. En Acuífero se puso formación acuífera."/>
  </r>
  <r>
    <s v="-23.770941666666666"/>
    <s v="-64.77639444444445"/>
    <s v="S/N_915"/>
    <s v="110*"/>
    <s v="S/D"/>
    <s v="70"/>
    <s v="S/D"/>
    <m/>
    <m/>
    <m/>
    <m/>
    <m/>
    <x v="17"/>
    <s v="S/D"/>
    <x v="10"/>
    <s v="Ledesma"/>
    <s v="Calilegua"/>
    <m/>
    <s v="Profundidad con * es profundidad de captación de agua. NE y ND tienen fecha asociada. En Acuífero se puso formación acuífera."/>
  </r>
  <r>
    <s v="-23.77820277777778"/>
    <s v="-64.65895555555555"/>
    <s v="C-04-23A_916"/>
    <s v="46,00"/>
    <s v="S/D"/>
    <s v="S/D"/>
    <s v="16,66"/>
    <m/>
    <m/>
    <m/>
    <m/>
    <m/>
    <x v="235"/>
    <s v="S/D"/>
    <x v="10"/>
    <s v="Ledesma"/>
    <s v="Calilegua"/>
    <m/>
    <s v="Profundidad con * es profundidad de captación de agua. NE y ND tienen fecha asociada. En Acuífero se puso formación acuífera."/>
  </r>
  <r>
    <s v="-23.77971388888889"/>
    <s v="-64.614425"/>
    <s v="C-05-S_917"/>
    <s v="75,00"/>
    <s v="S/D"/>
    <s v="S/D"/>
    <s v="21,22"/>
    <m/>
    <m/>
    <m/>
    <m/>
    <m/>
    <x v="17"/>
    <s v="S/D"/>
    <x v="10"/>
    <s v="Ledesma"/>
    <s v="Calilegua"/>
    <m/>
    <s v="Profundidad con * es profundidad de captación de agua. NE y ND tienen fecha asociada. En Acuífero se puso formación acuífera."/>
  </r>
  <r>
    <s v="-23.776072222222222"/>
    <s v="-64.61449444444445"/>
    <s v="30320?_918"/>
    <s v="55*"/>
    <s v="S/D"/>
    <s v="5"/>
    <s v="100"/>
    <m/>
    <m/>
    <m/>
    <m/>
    <m/>
    <x v="2"/>
    <s v="S/D"/>
    <x v="10"/>
    <s v="Ledesma"/>
    <s v="Calilegua"/>
    <m/>
    <s v="Profundidad con * es profundidad de captación de agua. NE y ND tienen fecha asociada. En Acuífero se puso formación acuífera."/>
  </r>
  <r>
    <s v="-23.975513888888887"/>
    <s v="-64.77669444444444"/>
    <s v="L-15-F_919"/>
    <s v="81,00"/>
    <s v="S/D"/>
    <s v="S/D"/>
    <s v="21,38"/>
    <m/>
    <m/>
    <m/>
    <m/>
    <m/>
    <x v="17"/>
    <s v="S/D"/>
    <x v="10"/>
    <s v="Ledesma"/>
    <s v="Calilegua"/>
    <m/>
    <s v="Profundidad con * es profundidad de captación de agua. NE y ND tienen fecha asociada. En Acuífero se puso formación acuífera."/>
  </r>
  <r>
    <s v="-23.823008333333334"/>
    <s v="-64.76246111111111"/>
    <s v="S/N_920"/>
    <s v="100*"/>
    <s v="S/D"/>
    <s v="S/D"/>
    <s v="55,56"/>
    <m/>
    <m/>
    <m/>
    <m/>
    <m/>
    <x v="17"/>
    <s v="S/D"/>
    <x v="10"/>
    <s v="Ledesma"/>
    <s v="Calilegua"/>
    <m/>
    <s v="Profundidad con * es profundidad de captación de agua. NE y ND tienen fecha asociada. En Acuífero se puso formación acuífera."/>
  </r>
  <r>
    <s v="-23.768386111111113"/>
    <s v="-64.78426388888889"/>
    <s v="S/N_921"/>
    <s v="85*"/>
    <s v="S/D"/>
    <s v="77"/>
    <s v="S/D"/>
    <m/>
    <m/>
    <m/>
    <m/>
    <m/>
    <x v="17"/>
    <s v="S/D"/>
    <x v="10"/>
    <s v="Ledesma"/>
    <s v="Calilegua"/>
    <m/>
    <s v="Profundidad con * es profundidad de captación de agua. NE y ND tienen fecha asociada. En Acuífero se puso formación acuífera."/>
  </r>
  <r>
    <s v="-23.530955555555554"/>
    <s v="-64.2755"/>
    <s v="S/N_922"/>
    <s v="133,4*"/>
    <s v="S/D"/>
    <s v="12,4"/>
    <s v="44,36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31994444444443"/>
    <s v="-64.26324722222222"/>
    <s v="S/N_923"/>
    <s v="166*"/>
    <s v="S/D"/>
    <s v="10"/>
    <s v="83,33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37030555555557"/>
    <s v="-64.26974166666666"/>
    <s v="S/N_924"/>
    <s v="145,3*"/>
    <s v="S/D"/>
    <s v="9,5"/>
    <s v="46,22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43633333333332"/>
    <s v="-64.31204722222222"/>
    <s v="S/N_925"/>
    <s v="131,5*"/>
    <s v="S/D"/>
    <s v="7,9"/>
    <s v="32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4343888888889"/>
    <s v="-64.29425833333333"/>
    <s v="S/N_926"/>
    <s v="140,8*"/>
    <s v="S/D"/>
    <s v="7,7"/>
    <s v="62,5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47983333333335"/>
    <s v="-64.33030277777777"/>
    <s v="S/N_927"/>
    <s v="133,2*"/>
    <s v="S/D"/>
    <s v="3,7"/>
    <s v="33,33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48916666666667"/>
    <s v="-64.31638611111111"/>
    <s v="S/N_928"/>
    <s v="126*"/>
    <s v="S/D"/>
    <s v="5,9"/>
    <s v="41,61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6121388888889"/>
    <s v="-64.35226388888888"/>
    <s v="S/N_929"/>
    <s v="18,8*"/>
    <s v="S/D"/>
    <s v="1,5"/>
    <s v="S/D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59725"/>
    <s v="-64.33113333333333"/>
    <s v="S/N_930"/>
    <s v="125*"/>
    <s v="S/D"/>
    <s v="4"/>
    <s v="71,39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56366666666666"/>
    <s v="-64.31256111111111"/>
    <s v="S/N_931"/>
    <s v="114,7*"/>
    <s v="S/D"/>
    <s v="5"/>
    <s v="70,39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55577777777778"/>
    <s v="-64.3065111111111"/>
    <s v="S/N_932"/>
    <s v="143*"/>
    <s v="S/D"/>
    <s v="8"/>
    <s v="84,03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5743888888889"/>
    <s v="-64.32"/>
    <s v="S/N_933"/>
    <s v="129*"/>
    <s v="S/D"/>
    <s v="5,5"/>
    <s v="45,19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55858333333333"/>
    <s v="-64.28271388888889"/>
    <s v="S/N_934"/>
    <s v="113,2*"/>
    <s v="S/D"/>
    <s v="5,6"/>
    <s v="33,28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6596111111111"/>
    <s v="-64.34025833333334"/>
    <s v="S/N_935"/>
    <s v="130*"/>
    <s v="S/D"/>
    <s v="5,2"/>
    <s v="83,33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71808333333333"/>
    <s v="-64.32980555555555"/>
    <s v="S/N_936"/>
    <s v="S/D"/>
    <s v="S/D"/>
    <s v="S/D"/>
    <s v="S/D"/>
    <m/>
    <m/>
    <m/>
    <m/>
    <m/>
    <x v="17"/>
    <s v="S/D"/>
    <x v="10"/>
    <s v="Santa Bárbara"/>
    <s v="El Talar"/>
    <m/>
    <s v="Profundidad con * es profundidad de captación de agua. NE y ND tienen fecha asociada. En Acuífero se puso formación acuífera."/>
  </r>
  <r>
    <s v="-23.588625"/>
    <s v="-64.33363888888888"/>
    <s v="T-04b-T_937"/>
    <s v="80,00"/>
    <s v="S/D"/>
    <s v="S/D"/>
    <s v="65,00"/>
    <m/>
    <m/>
    <m/>
    <m/>
    <m/>
    <x v="17"/>
    <s v="S/D"/>
    <x v="10"/>
    <s v="Santa Barbara"/>
    <s v="El Talar"/>
    <m/>
    <s v="Profundidad con * es profundidad de captación de agua. NE y ND tienen fecha asociada. En Acuífero se puso formación acuífera."/>
  </r>
  <r>
    <s v="-23.563636111111112"/>
    <s v="-64.27740277777778"/>
    <s v="T-09b-T_938"/>
    <s v="110,00"/>
    <s v="S/D"/>
    <s v="S/D"/>
    <s v="85,00"/>
    <m/>
    <m/>
    <m/>
    <m/>
    <m/>
    <x v="17"/>
    <s v="S/D"/>
    <x v="10"/>
    <s v="Santa Barbara"/>
    <s v="El Talar"/>
    <m/>
    <s v="Profundidad con * es profundidad de captación de agua. NE y ND tienen fecha asociada. En Acuífero se puso formación acuífera."/>
  </r>
  <r>
    <s v="-23.55530277777778"/>
    <s v="-64.24332222222222"/>
    <s v="T-16-T_939"/>
    <s v="70,00"/>
    <s v="S/D"/>
    <s v="S/D"/>
    <s v="125,00"/>
    <m/>
    <m/>
    <m/>
    <m/>
    <m/>
    <x v="17"/>
    <s v="S/D"/>
    <x v="10"/>
    <s v="Santa Barbara"/>
    <s v="El Talar"/>
    <m/>
    <s v="Profundidad con * es profundidad de captación de agua. NE y ND tienen fecha asociada. En Acuífero se puso formación acuífera."/>
  </r>
  <r>
    <s v="-23.621416666666665"/>
    <s v="-64.36317777777778"/>
    <s v="T-18-T_940"/>
    <s v="130,00"/>
    <s v="S/D"/>
    <s v="S/D"/>
    <s v="13,88"/>
    <m/>
    <m/>
    <m/>
    <m/>
    <m/>
    <x v="235"/>
    <s v="S/D"/>
    <x v="10"/>
    <s v="Santa Barbara"/>
    <s v="El Talar"/>
    <m/>
    <s v="Profundidad con * es profundidad de captación de agua. NE y ND tienen fecha asociada. En Acuífero se puso formación acuífera."/>
  </r>
  <r>
    <s v="-23.561280555555555"/>
    <s v="-64.36008055555556"/>
    <s v="N 3_941"/>
    <s v="-"/>
    <s v="S/D"/>
    <s v="S/D"/>
    <s v="-"/>
    <m/>
    <m/>
    <m/>
    <m/>
    <m/>
    <x v="28"/>
    <s v="S/D"/>
    <x v="10"/>
    <s v="Santa Barbara"/>
    <s v="El talar"/>
    <m/>
    <s v="Profundidad con * es profundidad de captación de agua. NE y ND tienen fecha asociada. En Acuífero se puso formación acuífera."/>
  </r>
  <r>
    <s v="-23.631102777777777"/>
    <s v="-64.46209722222223"/>
    <s v="S/N_942"/>
    <s v="3,7*"/>
    <s v="S/D"/>
    <s v="2,5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668930555555555"/>
    <s v="-64.45342222222222"/>
    <s v="S/N_943"/>
    <s v="6,5*"/>
    <s v="S/D"/>
    <s v="3,9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669466666666665"/>
    <s v="-64.453025"/>
    <s v="S/N_944"/>
    <s v="6,3*"/>
    <s v="S/D"/>
    <s v="3,3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668902777777777"/>
    <s v="-64.45077777777777"/>
    <s v="S/N_945"/>
    <s v="5,1*"/>
    <s v="S/D"/>
    <s v="3,1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669983333333334"/>
    <s v="-64.45056944444444"/>
    <s v="S/N_946"/>
    <s v="5*"/>
    <s v="S/D"/>
    <s v="3,7"/>
    <s v="S/D"/>
    <m/>
    <m/>
    <m/>
    <m/>
    <m/>
    <x v="2"/>
    <s v="S/D"/>
    <x v="10"/>
    <s v="Santa Bárbara"/>
    <s v="Vinalito"/>
    <m/>
    <s v="Profundidad con * es profundidad de captación de agua. NE y ND tienen fecha asociada. En Acuífero se puso formación acuífera."/>
  </r>
  <r>
    <s v="-23.676491666666667"/>
    <s v="-64.44235555555555"/>
    <s v="S/N_947"/>
    <s v="5,9*"/>
    <s v="S/D"/>
    <s v="5,7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711430555555555"/>
    <s v="-64.535175"/>
    <s v="S/N_948"/>
    <s v="S/D"/>
    <s v="S/D"/>
    <s v="2,6"/>
    <s v="S/D"/>
    <m/>
    <m/>
    <m/>
    <m/>
    <m/>
    <x v="2"/>
    <s v="S/D"/>
    <x v="10"/>
    <s v="Santa Bárbara"/>
    <s v="Vinalito"/>
    <m/>
    <s v="Profundidad con * es profundidad de captación de agua. NE y ND tienen fecha asociada. En Acuífero se puso formación acuífera."/>
  </r>
  <r>
    <s v="-23.785186111111113"/>
    <s v="-64.5646611111111"/>
    <s v="S/N_949"/>
    <s v="S/D"/>
    <s v="S/D"/>
    <s v="S/D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78727222222222"/>
    <s v="-64.56581666666666"/>
    <s v="S/N_950"/>
    <s v="S/D"/>
    <s v="S/D"/>
    <s v="S/D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78976388888889"/>
    <s v="-64.57147777777777"/>
    <s v="S/N_951"/>
    <s v="0,8*"/>
    <s v="S/D"/>
    <s v="0,2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73797777777778"/>
    <s v="-64.51713055555555"/>
    <s v="S/N_952"/>
    <s v="S/D"/>
    <s v="S/D"/>
    <s v="S/D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75106388888889"/>
    <s v="-64.5656"/>
    <s v="S/N_953"/>
    <s v="4*"/>
    <s v="S/D"/>
    <s v="3,7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666883333333335"/>
    <s v="-64.44746944444445"/>
    <s v="S/N_954"/>
    <s v="4,3*"/>
    <s v="S/D"/>
    <s v="3,9"/>
    <s v="S/D"/>
    <m/>
    <m/>
    <m/>
    <m/>
    <m/>
    <x v="17"/>
    <s v="S/D"/>
    <x v="10"/>
    <s v="Santa Bárbara"/>
    <s v="Vinalito"/>
    <m/>
    <s v="Profundidad con * es profundidad de captación de agua. NE y ND tienen fecha asociada. En Acuífero se puso formación acuífera."/>
  </r>
  <r>
    <s v="-23.6586"/>
    <s v="-64.4218"/>
    <s v="N 3 Canal_955"/>
    <s v="60"/>
    <s v="S/D"/>
    <s v="5,60"/>
    <s v="5,55"/>
    <m/>
    <m/>
    <m/>
    <m/>
    <m/>
    <x v="28"/>
    <s v="S/D"/>
    <x v="10"/>
    <s v="Santa Barbara"/>
    <s v="Vinalito"/>
    <m/>
    <s v="Profundidad con * es profundidad de captación de agua. NE y ND tienen fecha asociada. En Acuífero se puso formación acuífera."/>
  </r>
  <r>
    <s v="-23.670069444444444"/>
    <s v="-64.41918888888888"/>
    <s v="N 4 Canal_956"/>
    <s v="65"/>
    <s v="S/D"/>
    <s v="8,00"/>
    <s v="5,55"/>
    <m/>
    <m/>
    <m/>
    <m/>
    <m/>
    <x v="28"/>
    <s v="S/D"/>
    <x v="10"/>
    <s v="Santa Barbara"/>
    <s v="Vinalito"/>
    <m/>
    <s v="Profundidad con * es profundidad de captación de agua. NE y ND tienen fecha asociada. En Acuífero se puso formación acuífera."/>
  </r>
  <r>
    <s v="-23.65365"/>
    <s v="-64.4298388888889"/>
    <s v="N 5 Canal_957"/>
    <s v="80"/>
    <s v="S/D"/>
    <s v="S/D"/>
    <s v="2,80"/>
    <m/>
    <m/>
    <m/>
    <m/>
    <m/>
    <x v="28"/>
    <s v="S/D"/>
    <x v="10"/>
    <s v="Santa Barbara"/>
    <s v="Vinalito"/>
    <m/>
    <s v="Profundidad con * es profundidad de captación de agua. NE y ND tienen fecha asociada. En Acuífero se puso formación acuífera."/>
  </r>
  <r>
    <s v="-23.65303888888889"/>
    <s v="-64.424975"/>
    <s v="N 6 Canal_958"/>
    <s v="80"/>
    <s v="S/D"/>
    <s v="S/D"/>
    <s v="10,00"/>
    <m/>
    <m/>
    <m/>
    <m/>
    <m/>
    <x v="28"/>
    <s v="S/D"/>
    <x v="10"/>
    <s v="Santa Barbara"/>
    <s v="Vinalito"/>
    <m/>
    <s v="Profundidad con * es profundidad de captación de agua. NE y ND tienen fecha asociada. En Acuífero se puso formación acuífera."/>
  </r>
  <r>
    <s v="-23.668555555555557"/>
    <s v="-64.41354166666666"/>
    <s v="Vinalito_959"/>
    <s v="150"/>
    <s v="52,03"/>
    <s v="11,80"/>
    <s v="1,72"/>
    <m/>
    <m/>
    <m/>
    <m/>
    <m/>
    <x v="238"/>
    <s v="S/D"/>
    <x v="10"/>
    <s v="Santa Barbara"/>
    <s v="Vinalito"/>
    <m/>
    <s v="Profundidad con * es profundidad de captación de agua. NE y ND tienen fecha asociada. En Acuífero se puso formación acuífera."/>
  </r>
  <r>
    <s v="-23.714838888888888"/>
    <s v="-64.53039722222222"/>
    <s v="Pozo I_960"/>
    <s v="8,69"/>
    <s v="S/D"/>
    <s v="6,74"/>
    <s v="S/D"/>
    <m/>
    <m/>
    <m/>
    <m/>
    <m/>
    <x v="17"/>
    <s v="S/D"/>
    <x v="10"/>
    <s v="Santa Barbara"/>
    <s v="Vinalito"/>
    <m/>
    <s v="Profundidad con * es profundidad de captación de agua. NE y ND tienen fecha asociada. En Acuífero se puso formación acuífera."/>
  </r>
  <r>
    <s v="-23.715777777777777"/>
    <s v="-64.531"/>
    <s v="Pozo II_961"/>
    <s v="8,7"/>
    <s v="S/D"/>
    <s v="7,40"/>
    <s v="S/D"/>
    <m/>
    <m/>
    <m/>
    <m/>
    <m/>
    <x v="17"/>
    <s v="S/D"/>
    <x v="10"/>
    <s v="Santa Barbara"/>
    <s v="Vinalito"/>
    <m/>
    <s v="Profundidad con * es profundidad de captación de agua. NE y ND tienen fecha asociada. En Acuífero se puso formación acuífera."/>
  </r>
  <r>
    <s v="-23.81903888888889"/>
    <s v="-64.42604166666666"/>
    <s v="YPF Saladillo_962"/>
    <s v="1925*"/>
    <s v="S/D"/>
    <s v="S/D"/>
    <s v="S/D"/>
    <m/>
    <m/>
    <m/>
    <m/>
    <m/>
    <x v="2"/>
    <s v="S/D"/>
    <x v="10"/>
    <s v="Santa Bárbara"/>
    <s v="Vinalito"/>
    <m/>
    <s v="Profundidad con * es profundidad de captación de agua. NE y ND tienen fecha asociada. En Acuífero se puso formación acuífera."/>
  </r>
  <r>
    <s v="-23.82063888888889"/>
    <s v="-64.42366666666666"/>
    <s v="La Brea N 3_963"/>
    <s v="1582*"/>
    <s v="S/D"/>
    <s v="S/D"/>
    <s v="S/D"/>
    <m/>
    <m/>
    <m/>
    <m/>
    <m/>
    <x v="2"/>
    <s v="S/D"/>
    <x v="10"/>
    <s v="Santa Bárbara"/>
    <s v="Vinalito"/>
    <m/>
    <s v="Profundidad con * es profundidad de captación de agua. NE y ND tienen fecha asociada. En Acuífero se puso formación acuífera."/>
  </r>
  <r>
    <s v="-23.82777777777778"/>
    <s v="-64.41573055555556"/>
    <s v="La Brea N  1_964"/>
    <s v="1725*"/>
    <s v="S/D"/>
    <s v="S/D"/>
    <s v="S/D"/>
    <m/>
    <m/>
    <m/>
    <m/>
    <m/>
    <x v="2"/>
    <s v="S/D"/>
    <x v="10"/>
    <s v="Santa Bárbara"/>
    <s v="Vinalito"/>
    <m/>
    <s v="Profundidad con * es profundidad de captación de agua. NE y ND tienen fecha asociada. En Acuífero se puso formación acuífera."/>
  </r>
  <r>
    <s v="-24.13640277777778"/>
    <s v="-64.67530277777777"/>
    <s v="H-1-H_965"/>
    <s v="51,00"/>
    <s v="S/D"/>
    <s v="S/D"/>
    <s v="3,83"/>
    <m/>
    <m/>
    <m/>
    <m/>
    <m/>
    <x v="235"/>
    <s v="S/D"/>
    <x v="10"/>
    <s v="Santa Barbara"/>
    <s v="El Piquete"/>
    <m/>
    <s v="Profundidad con * es profundidad de captación de agua. NE y ND tienen fecha asociada. En Acuífero se puso formación acuífera."/>
  </r>
  <r>
    <s v="-24.184508333333333"/>
    <s v="-64.67883333333333"/>
    <s v="Pozo Nuevo (entrada del pueblo)_966"/>
    <s v="100"/>
    <s v="7,58"/>
    <s v="0,60"/>
    <s v="12 a 15"/>
    <m/>
    <m/>
    <m/>
    <m/>
    <m/>
    <x v="28"/>
    <s v="S/D"/>
    <x v="10"/>
    <s v="Santa Barbara"/>
    <s v="El Piquete"/>
    <m/>
    <s v="Profundidad con * es profundidad de captación de agua. NE y ND tienen fecha asociada. En Acuífero se puso formación acuífera."/>
  </r>
  <r>
    <s v="-23.96498611111111"/>
    <s v="-64.54381666666667"/>
    <s v="S/N_968"/>
    <s v="5*"/>
    <s v="S/D"/>
    <s v="0,7"/>
    <s v="S/D"/>
    <m/>
    <m/>
    <m/>
    <m/>
    <m/>
    <x v="17"/>
    <s v="S/D"/>
    <x v="10"/>
    <s v="Santa Bárbara"/>
    <s v="El Piquete"/>
    <m/>
    <s v="Profundidad con * es profundidad de captación de agua. NE y ND tienen fecha asociada. En Acuífero se puso formación acuífera."/>
  </r>
  <r>
    <s v="-24.011516666666665"/>
    <s v="-64.56746666666666"/>
    <s v="S/N_970"/>
    <s v="22,5*"/>
    <s v="S/D"/>
    <s v="S/D"/>
    <s v="S/D"/>
    <m/>
    <m/>
    <m/>
    <m/>
    <m/>
    <x v="17"/>
    <s v="S/D"/>
    <x v="10"/>
    <s v="Santa Bárbara"/>
    <s v="El Piquete"/>
    <m/>
    <s v="Profundidad con * es profundidad de captación de agua. NE y ND tienen fecha asociada. En Acuífero se puso formación acuífera."/>
  </r>
  <r>
    <s v="-24.070038888888888"/>
    <s v="-64.58038611111111"/>
    <s v="S/N_971"/>
    <s v="71,2*"/>
    <s v="S/D"/>
    <s v="60,2"/>
    <s v="S/D"/>
    <m/>
    <m/>
    <m/>
    <m/>
    <m/>
    <x v="17"/>
    <s v="S/D"/>
    <x v="10"/>
    <s v="Santa Bárbara"/>
    <s v="El Piquete"/>
    <m/>
    <s v="Profundidad con * es profundidad de captación de agua. NE y ND tienen fecha asociada. En Acuífero se puso formación acuífera."/>
  </r>
  <r>
    <s v="-24.17943888888889"/>
    <s v="-64.68042777777778"/>
    <s v="S/N_972"/>
    <s v="74,7*"/>
    <s v="S/D"/>
    <s v="S/D"/>
    <s v="6,58"/>
    <m/>
    <m/>
    <m/>
    <m/>
    <m/>
    <x v="17"/>
    <s v="S/D"/>
    <x v="10"/>
    <s v="Santa Bárbara"/>
    <s v="El Piquete"/>
    <m/>
    <s v="Profundidad con * es profundidad de captación de agua. NE y ND tienen fecha asociada. En Acuífero se puso formación acuífera."/>
  </r>
  <r>
    <s v="-24.17926111111111"/>
    <s v="-64.680625"/>
    <s v="S/N_973"/>
    <s v="106,5*"/>
    <s v="S/D"/>
    <s v="S/D"/>
    <s v="7,78"/>
    <m/>
    <m/>
    <m/>
    <m/>
    <m/>
    <x v="17"/>
    <s v="S/D"/>
    <x v="10"/>
    <s v="Santa Bárbara"/>
    <s v="El Piquete"/>
    <m/>
    <s v="Profundidad con * es profundidad de captación de agua. NE y ND tienen fecha asociada. En Acuífero se puso formación acuífera."/>
  </r>
  <r>
    <s v="-24.179530555555555"/>
    <s v="-64.68072222222222"/>
    <s v="S/N_974"/>
    <s v="76*"/>
    <s v="S/D"/>
    <s v="0,3"/>
    <s v="7,78"/>
    <m/>
    <m/>
    <m/>
    <m/>
    <m/>
    <x v="17"/>
    <s v="S/D"/>
    <x v="10"/>
    <s v="Santa Bárbara"/>
    <s v="El Piquete"/>
    <m/>
    <s v="Profundidad con * es profundidad de captación de agua. NE y ND tienen fecha asociada. En Acuífero se puso formación acuífera."/>
  </r>
  <r>
    <s v="-24.18947222222222"/>
    <s v="-64.68209444444445"/>
    <s v="S/N_976"/>
    <s v="132*"/>
    <s v="S/D"/>
    <s v="124,5"/>
    <s v="9,72"/>
    <m/>
    <m/>
    <m/>
    <m/>
    <m/>
    <x v="17"/>
    <s v="S/D"/>
    <x v="10"/>
    <s v="Santa Bárbara"/>
    <s v="El Piquete"/>
    <m/>
    <s v="Profundidad con * es profundidad de captación de agua. NE y ND tienen fecha asociada. En Acuífero se puso formación acuífera."/>
  </r>
  <r>
    <s v="-24.188205555555555"/>
    <s v="-64.6817138888889"/>
    <s v="S/N_977"/>
    <s v="115*"/>
    <s v="27,30"/>
    <s v="2,60"/>
    <s v="16,94"/>
    <m/>
    <m/>
    <m/>
    <m/>
    <m/>
    <x v="17"/>
    <s v="S/D"/>
    <x v="10"/>
    <s v="Santa Bárbara"/>
    <s v="El Piquete"/>
    <m/>
    <s v="Profundidad con * es profundidad de captación de agua. NE y ND tienen fecha asociada. En Acuífero se puso formación acuífera."/>
  </r>
  <r>
    <s v="-24.27297777777778"/>
    <s v="-64.40070555555556"/>
    <s v="S/N_978"/>
    <s v="33*"/>
    <s v="S/D"/>
    <s v="4"/>
    <s v="58,33"/>
    <m/>
    <m/>
    <m/>
    <m/>
    <m/>
    <x v="17"/>
    <s v="S/D"/>
    <x v="10"/>
    <s v="Santa Bárbara"/>
    <s v="El Fuerte"/>
    <m/>
    <s v="Profundidad con * es profundidad de captación de agua. NE y ND tienen fecha asociada. En Acuífero se puso formación acuífera."/>
  </r>
  <r>
    <s v="-23.73186111111111"/>
    <s v="-64.54005555555555"/>
    <s v="La Lucrecia_979"/>
    <s v="150"/>
    <s v="36,66"/>
    <s v="5,65"/>
    <s v="8,33"/>
    <m/>
    <m/>
    <m/>
    <m/>
    <m/>
    <x v="2"/>
    <s v="Arena mediana y fina"/>
    <x v="10"/>
    <s v="Santa Barbara"/>
    <s v="La Lucrecia"/>
    <m/>
    <s v="Profundidad con * es profundidad de captación de agua. NE y ND tienen fecha asociada. En Acuífero se puso formación acuífera."/>
  </r>
  <r>
    <s v="-23.853491666666667"/>
    <s v="-64.41886666666667"/>
    <s v="YPF_980"/>
    <s v="S/D"/>
    <s v="S/D"/>
    <s v="S/D"/>
    <s v="5,20"/>
    <m/>
    <m/>
    <m/>
    <m/>
    <m/>
    <x v="2"/>
    <s v="Depósito psamo,pelítico"/>
    <x v="10"/>
    <s v="Santa Barbara"/>
    <s v="Siete Aguas"/>
    <m/>
    <s v="Profundidad con * es profundidad de captación de agua. NE y ND tienen fecha asociada. En Acuífero se puso formación acuífera."/>
  </r>
  <r>
    <s v="-24.072930555555555"/>
    <s v="-64.58241944444444"/>
    <s v="Palmar de Lambrisca_981"/>
    <s v="100"/>
    <s v="S/D"/>
    <s v="S/D"/>
    <s v="3,30"/>
    <m/>
    <m/>
    <m/>
    <m/>
    <m/>
    <x v="238"/>
    <s v="S/D"/>
    <x v="10"/>
    <s v="Santa Barbara"/>
    <s v="Palmar de Lambrisca"/>
    <m/>
    <s v="Profundidad con * es profundidad de captación de agua. NE y ND tienen fecha asociada. En Acuífero se puso formación acuífera."/>
  </r>
  <r>
    <s v="-23.862183333333334"/>
    <s v="-64.43026944444445"/>
    <s v="7 Aguas_982"/>
    <s v="500"/>
    <s v="S/D"/>
    <s v="S/D"/>
    <s v="5,20"/>
    <m/>
    <m/>
    <m/>
    <m/>
    <m/>
    <x v="28"/>
    <s v="S/D"/>
    <x v="10"/>
    <s v="Santa Barbara"/>
    <s v="7 Aguas"/>
    <m/>
    <s v="Profundidad con * es profundidad de captación de agua. NE y ND tienen fecha asociada. En Acuífero se puso formación acuífera."/>
  </r>
  <r>
    <s v="-23.574166666666667"/>
    <s v="-64.50137777777778"/>
    <s v="Bananal_983"/>
    <s v="70"/>
    <s v="S/D"/>
    <s v="25,00"/>
    <s v="5,50"/>
    <m/>
    <m/>
    <m/>
    <m/>
    <m/>
    <x v="28"/>
    <s v="S/D"/>
    <x v="10"/>
    <s v="Santa Barbara"/>
    <s v="Bananal"/>
    <m/>
    <s v="Profundidad con * es profundidad de captación de agua. NE y ND tienen fecha asociada. En Acuífero se puso formación acuífera."/>
  </r>
  <r>
    <s v="-23.641280555555557"/>
    <s v="-64.4701"/>
    <s v="N 1 - Planta_984"/>
    <s v="73,5"/>
    <s v="S/D"/>
    <s v="15,50"/>
    <s v="22,00"/>
    <m/>
    <m/>
    <m/>
    <m/>
    <m/>
    <x v="28"/>
    <s v="S/D"/>
    <x v="10"/>
    <s v="Santa Barbara"/>
    <s v="Yuto"/>
    <m/>
    <s v="Profundidad con * es profundidad de captación de agua. NE y ND tienen fecha asociada. En Acuífero se puso formación acuífera."/>
  </r>
  <r>
    <s v="-23.64303888888889"/>
    <s v="-64.47543055555556"/>
    <s v="N 2 - Planta_985"/>
    <s v="120"/>
    <s v="S/D"/>
    <s v="12,00"/>
    <s v="11,00"/>
    <m/>
    <m/>
    <m/>
    <m/>
    <m/>
    <x v="28"/>
    <s v="S/D"/>
    <x v="10"/>
    <s v="Santa Barbara"/>
    <s v="Yuto"/>
    <m/>
    <s v="Profundidad con * es profundidad de captación de agua. NE y ND tienen fecha asociada. En Acuífero se puso formación acuífera."/>
  </r>
  <r>
    <s v="-23.77725"/>
    <s v="-64.77811111111112"/>
    <s v="Calilegua N 1_986"/>
    <s v="85"/>
    <s v="S/D"/>
    <s v="77,00"/>
    <s v="-"/>
    <m/>
    <m/>
    <m/>
    <m/>
    <m/>
    <x v="28"/>
    <s v="S/D"/>
    <x v="10"/>
    <s v="Santa Barbara"/>
    <s v="Calilegua"/>
    <m/>
    <s v="Profundidad con * es profundidad de captación de agua. NE y ND tienen fecha asociada. En Acuífero se puso formación acuífera."/>
  </r>
  <r>
    <s v="-23.77708888888889"/>
    <s v="-64.77946111111112"/>
    <s v="Calilegua N 2_987"/>
    <s v="-"/>
    <s v="S/D"/>
    <s v="S/D"/>
    <s v="-"/>
    <m/>
    <m/>
    <m/>
    <m/>
    <m/>
    <x v="28"/>
    <s v="S/D"/>
    <x v="10"/>
    <s v="Santa Barbara"/>
    <s v="Calilegua"/>
    <m/>
    <s v="Profundidad con * es profundidad de captación de agua. NE y ND tienen fecha asociada. En Acuífero se puso formación acuífera."/>
  </r>
  <r>
    <s v="-24.312069444444443"/>
    <s v="-64.66118888888889"/>
    <s v="N 2 - Camping_988"/>
    <s v="-"/>
    <s v="S/D"/>
    <s v="S/D"/>
    <s v="7,60"/>
    <m/>
    <m/>
    <m/>
    <m/>
    <m/>
    <x v="238"/>
    <s v="S/D"/>
    <x v="10"/>
    <s v="Santa Barbara"/>
    <s v="Santa Clara"/>
    <m/>
    <s v="Profundidad con * es profundidad de captación de agua. NE y ND tienen fecha asociada. En Acuífero se puso formación acuífera."/>
  </r>
  <r>
    <s v="-24.31448888888889"/>
    <s v="-64.66083055555555"/>
    <s v="N 1 - Escuela_989"/>
    <s v="102"/>
    <s v="S/D"/>
    <s v="S/D"/>
    <s v="2,10"/>
    <m/>
    <m/>
    <m/>
    <m/>
    <m/>
    <x v="238"/>
    <s v="S/D"/>
    <x v="10"/>
    <s v="Santa Barbara"/>
    <s v="Santa Clara"/>
    <m/>
    <s v="Profundidad con * es profundidad de captación de agua. NE y ND tienen fecha asociada. En Acuífero se puso formación acuífera."/>
  </r>
  <r>
    <s v="-24.30675"/>
    <s v="-64.6605"/>
    <s v="Barrio San Julián_990"/>
    <s v="93"/>
    <s v="51,32"/>
    <s v="43,29"/>
    <s v="5,55"/>
    <m/>
    <m/>
    <m/>
    <m/>
    <m/>
    <x v="2"/>
    <s v="Grava Gr c/mtz aren Md y Gr"/>
    <x v="10"/>
    <s v="Santa Barbara"/>
    <s v="Santa Clara"/>
    <m/>
    <s v="Profundidad con * es profundidad de captación de agua. NE y ND tienen fecha asociada. En Acuífero se puso formación acuífera."/>
  </r>
  <r>
    <s v="-24.275472222222223"/>
    <s v="-64.69227777777778"/>
    <s v="Finca Santa Clara_994"/>
    <s v="182"/>
    <s v="63,00"/>
    <s v="17,75"/>
    <s v="66,10"/>
    <m/>
    <m/>
    <m/>
    <m/>
    <m/>
    <x v="2"/>
    <s v="Grava gruesa y canto rodado"/>
    <x v="10"/>
    <s v="Santa Barbara"/>
    <s v="Santa Clara"/>
    <m/>
    <s v="Profundidad con * es profundidad de captación de agua. NE y ND tienen fecha asociada. En Acuífero se puso formación acuífera."/>
  </r>
  <r>
    <s v="-24.312055555555556"/>
    <s v="-64.65108333333333"/>
    <s v="Pozo exploratorio Los Filtros_995"/>
    <s v="92"/>
    <s v="S/D"/>
    <s v="NoDeterminad"/>
    <s v="S/D"/>
    <m/>
    <m/>
    <m/>
    <m/>
    <m/>
    <x v="2"/>
    <s v="S/D"/>
    <x v="10"/>
    <s v="Santa Barbara"/>
    <s v="Santa Clara"/>
    <m/>
    <s v="Profundidad con * es profundidad de captación de agua. NE y ND tienen fecha asociada. En Acuífero se puso formación acuífera."/>
  </r>
  <r>
    <s v="-24.238027777777777"/>
    <s v="-64.6316"/>
    <s v="S/N_998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60802777777776"/>
    <s v="-64.62748611111111"/>
    <s v="S/N_999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76363888888888"/>
    <s v="-64.636775"/>
    <s v="S/N_1001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31518888888889"/>
    <s v="-64.65630833333333"/>
    <s v="S/N_1004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3002"/>
    <s v="-64.66824722222222"/>
    <s v="S/N_1005"/>
    <s v="125*"/>
    <s v="S/D"/>
    <s v="63,00"/>
    <s v="22,22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302658333333333"/>
    <s v="-64.66014722222222"/>
    <s v="S/N_1006"/>
    <s v="104*"/>
    <s v="S/D"/>
    <s v="57,00"/>
    <s v="69,44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30977222222222"/>
    <s v="-64.66844444444445"/>
    <s v="S/N_1007"/>
    <s v="107*"/>
    <s v="S/D"/>
    <s v="54"/>
    <s v="69,44"/>
    <m/>
    <m/>
    <m/>
    <m/>
    <m/>
    <x v="2"/>
    <s v="S/D"/>
    <x v="10"/>
    <s v="Santa Bárbara"/>
    <s v="Santa Clara"/>
    <m/>
    <s v="Profundidad con * es profundidad de captación de agua. NE y ND tienen fecha asociada. En Acuífero se puso formación acuífera."/>
  </r>
  <r>
    <s v="-24.318786111111113"/>
    <s v="-64.66706944444445"/>
    <s v="S/N_1008"/>
    <s v="117,2*"/>
    <s v="S/D"/>
    <s v="56"/>
    <s v="33,33"/>
    <m/>
    <m/>
    <m/>
    <m/>
    <m/>
    <x v="2"/>
    <s v="S/D"/>
    <x v="10"/>
    <s v="Santa Bárbara"/>
    <s v="Santa Clara"/>
    <m/>
    <s v="Profundidad con * es profundidad de captación de agua. NE y ND tienen fecha asociada. En Acuífero se puso formación acuífera."/>
  </r>
  <r>
    <s v="-24.319227777777776"/>
    <s v="-64.66598055555555"/>
    <s v="S/N_1009"/>
    <s v="145*"/>
    <s v="S/D"/>
    <s v="63"/>
    <s v="23,61"/>
    <m/>
    <m/>
    <m/>
    <m/>
    <m/>
    <x v="2"/>
    <s v="S/D"/>
    <x v="10"/>
    <s v="Santa Bárbara"/>
    <s v="Santa Clara"/>
    <m/>
    <s v="Profundidad con * es profundidad de captación de agua. NE y ND tienen fecha asociada. En Acuífero se puso formación acuífera."/>
  </r>
  <r>
    <s v="-24.256427777777777"/>
    <s v="-64.64732222222223"/>
    <s v="S/N_1012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56025"/>
    <s v="-64.63796666666667"/>
    <s v="S/N_1012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67144444444444"/>
    <s v="-64.65016111111112"/>
    <s v="S/N_1013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98766666666666"/>
    <s v="-64.66226666666667"/>
    <s v="S/N_1014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333775"/>
    <s v="-64.66765833333334"/>
    <s v="S/N_1015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83880555555555"/>
    <s v="-64.67870277777777"/>
    <s v="S/N_1018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8421388888889"/>
    <s v="-64.67733055555556"/>
    <s v="S/N_1019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9575277777778"/>
    <s v="-64.68383055555556"/>
    <s v="S/N_1020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94066666666666"/>
    <s v="-64.6742111111111"/>
    <s v="S/N_1021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9098611111111"/>
    <s v="-64.66646944444445"/>
    <s v="S/N_1022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99305555555556"/>
    <s v="-64.69375833333334"/>
    <s v="S/N_1023"/>
    <s v="S/D"/>
    <s v="S/D"/>
    <s v="S/D"/>
    <s v="S/D"/>
    <m/>
    <m/>
    <m/>
    <m/>
    <m/>
    <x v="17"/>
    <s v="S/D"/>
    <x v="10"/>
    <s v="Santa Barbara"/>
    <s v="Santa Clara"/>
    <m/>
    <s v="Profundidad con * es profundidad de captación de agua. NE y ND tienen fecha asociada. En Acuífero se puso formación acuífera."/>
  </r>
  <r>
    <s v="-24.257341666666665"/>
    <s v="-64.70167777777777"/>
    <s v="S/N_1024"/>
    <s v="9,5*"/>
    <s v="S/D"/>
    <s v="S/D"/>
    <s v="S/D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7057222222222"/>
    <s v="-64.70765"/>
    <s v="S/N_1025"/>
    <s v="46*"/>
    <s v="S/D"/>
    <s v="11,6"/>
    <s v="36,11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83147222222222"/>
    <s v="-64.7001361111111"/>
    <s v="S/N_1026"/>
    <s v="53*"/>
    <s v="S/D"/>
    <s v="20"/>
    <s v="33,33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8185"/>
    <s v="-64.67562777777778"/>
    <s v="S/N_1027"/>
    <s v="60*"/>
    <s v="S/D"/>
    <s v="S/D"/>
    <s v="S/D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8871388888889"/>
    <s v="-64.69673055555556"/>
    <s v="S/N_1028"/>
    <s v="50*"/>
    <s v="S/D"/>
    <s v="30"/>
    <s v="27,78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88519444444443"/>
    <s v="-64.6639388888889"/>
    <s v="S/N_1029"/>
    <s v="70*"/>
    <s v="S/D"/>
    <s v="46"/>
    <s v="19,44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959"/>
    <s v="-64.69261944444445"/>
    <s v="S/N_1030"/>
    <s v="70*"/>
    <s v="S/D"/>
    <s v="36"/>
    <s v="30,56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311908333333335"/>
    <s v="-64.68585555555556"/>
    <s v="S/N_1031"/>
    <s v="S/D"/>
    <s v="S/D"/>
    <s v="S/D"/>
    <s v="S/D"/>
    <m/>
    <m/>
    <m/>
    <m/>
    <m/>
    <x v="2"/>
    <s v="S/D"/>
    <x v="10"/>
    <s v="Santa Bárbara"/>
    <s v="Santa Clara"/>
    <m/>
    <s v="Profundidad con * es profundidad de captación de agua. NE y ND tienen fecha asociada. En Acuífero se puso formación acuífera."/>
  </r>
  <r>
    <s v="-24.23801388888889"/>
    <s v="-64.68976666666667"/>
    <s v="S/N_1032"/>
    <s v="49*"/>
    <s v="S/D"/>
    <s v="9"/>
    <s v="S/D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71730555555557"/>
    <s v="-64.69513333333333"/>
    <s v="S/N_1034"/>
    <s v="133*"/>
    <s v="S/D"/>
    <s v="68"/>
    <s v="S/D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75255555555557"/>
    <s v="-64.69568611111112"/>
    <s v="S/N_1035"/>
    <s v="60*"/>
    <s v="S/D"/>
    <s v="23"/>
    <s v="S/D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76894444444444"/>
    <s v="-64.68710277777778"/>
    <s v="S/N_1036"/>
    <s v="70*"/>
    <s v="S/D"/>
    <s v="35"/>
    <s v="5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7907777777778"/>
    <s v="-64.6994888888889"/>
    <s v="S/N_1038"/>
    <s v="65*"/>
    <s v="S/D"/>
    <s v="20"/>
    <s v="S/D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78680555555557"/>
    <s v="-64.67418333333333"/>
    <s v="S/N_1039"/>
    <s v="75*"/>
    <s v="S/D"/>
    <s v="S/D"/>
    <s v="S/D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325316666666666"/>
    <s v="-64.65015555555556"/>
    <s v="S/N_1040"/>
    <s v="209*"/>
    <s v="S/D"/>
    <s v="10,90"/>
    <s v="8,33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320858333333334"/>
    <s v="-64.67709444444445"/>
    <s v="S/N_1041"/>
    <s v="110*"/>
    <s v="S/D"/>
    <s v="56"/>
    <s v="55,56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306997222222222"/>
    <s v="-64.66098611111111"/>
    <s v="S/N_1042"/>
    <s v="153*"/>
    <s v="S/D"/>
    <s v="83,7"/>
    <s v="S/D"/>
    <m/>
    <m/>
    <m/>
    <m/>
    <m/>
    <x v="2"/>
    <s v="S/D"/>
    <x v="10"/>
    <s v="Santa Bárbara"/>
    <s v="Santa Clara"/>
    <m/>
    <s v="Profundidad con * es profundidad de captación de agua. NE y ND tienen fecha asociada. En Acuífero se puso formación acuífera."/>
  </r>
  <r>
    <s v="-24.31450277777778"/>
    <s v="-64.67263055555556"/>
    <s v="S/N_1043"/>
    <s v="15*"/>
    <s v="S/D"/>
    <s v="5"/>
    <s v="S/D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85055555555555"/>
    <s v="-64.69125277777778"/>
    <s v="S/N_1044"/>
    <s v="49*"/>
    <s v="S/D"/>
    <s v="29,6"/>
    <s v="S/D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67311111111113"/>
    <s v="-64.63403055555555"/>
    <s v="S/N_1045"/>
    <s v="140*"/>
    <s v="S/D"/>
    <s v="90"/>
    <s v="27,78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93477777777778"/>
    <s v="-64.65295555555555"/>
    <s v="S/N_1046"/>
    <s v="110,5*"/>
    <s v="S/D"/>
    <s v="51,00"/>
    <s v="36,11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4.295025"/>
    <s v="-64.64446944444444"/>
    <s v="S/N_1047"/>
    <s v="S/D"/>
    <s v="S/D"/>
    <s v="S/D"/>
    <s v="19,44"/>
    <m/>
    <m/>
    <m/>
    <m/>
    <m/>
    <x v="17"/>
    <s v="S/D"/>
    <x v="10"/>
    <s v="Santa Bárbara"/>
    <s v="Santa Clara"/>
    <m/>
    <s v="Profundidad con * es profundidad de captación de agua. NE y ND tienen fecha asociada. En Acuífero se puso formación acuífera."/>
  </r>
  <r>
    <s v="-23.791266666666665"/>
    <s v="-64.42971111111112"/>
    <s v="S/N_1049"/>
    <s v="S/D"/>
    <s v="S/D"/>
    <s v="S/D"/>
    <s v="S/D"/>
    <m/>
    <m/>
    <m/>
    <m/>
    <m/>
    <x v="17"/>
    <s v="S/D"/>
    <x v="10"/>
    <s v="Santa Barbara"/>
    <s v="Palma Sola"/>
    <m/>
    <s v="Profundidad con * es profundidad de captación de agua. NE y ND tienen fecha asociada. En Acuífero se puso formación acuífera."/>
  </r>
  <r>
    <s v="-23.802947222222222"/>
    <s v="-64.41485555555556"/>
    <s v="J89_1053"/>
    <s v="S/D"/>
    <s v="S/D"/>
    <s v="S/D"/>
    <s v="S/D"/>
    <m/>
    <m/>
    <m/>
    <m/>
    <m/>
    <x v="2"/>
    <s v="S/D"/>
    <x v="10"/>
    <s v="Santa Bárbara"/>
    <s v="Palma Sola"/>
    <m/>
    <s v="Profundidad con * es profundidad de captación de agua. NE y ND tienen fecha asociada. En Acuífero se puso formación acuífera."/>
  </r>
  <r>
    <s v="-23.819594444444444"/>
    <s v="-64.4011111111111"/>
    <s v="La Brea N 10_1054"/>
    <s v="1641*"/>
    <s v="S/D"/>
    <s v="S/D"/>
    <s v="S/D"/>
    <m/>
    <m/>
    <m/>
    <m/>
    <m/>
    <x v="2"/>
    <s v="S/D"/>
    <x v="10"/>
    <s v="Santa Bárbara"/>
    <s v="Palma Sola"/>
    <m/>
    <s v="Profundidad con * es profundidad de captación de agua. NE y ND tienen fecha asociada. En Acuífero se puso formación acuífera."/>
  </r>
  <r>
    <s v="-23.851080555555555"/>
    <s v="-64.41701666666667"/>
    <s v="S/N_1055"/>
    <s v="S/D"/>
    <s v="S/D"/>
    <s v="S/D"/>
    <s v="S/D"/>
    <m/>
    <m/>
    <m/>
    <m/>
    <m/>
    <x v="2"/>
    <s v="S/D"/>
    <x v="10"/>
    <s v="Santa Bárbara"/>
    <s v="Palma Sola"/>
    <m/>
    <s v="Profundidad con * es profundidad de captación de agua. NE y ND tienen fecha asociada. En Acuífero se puso formación acuífera."/>
  </r>
  <r>
    <s v="-23.860858333333333"/>
    <s v="-64.428775"/>
    <s v="La Brea N  5_1056"/>
    <s v="1131*"/>
    <s v="S/D"/>
    <s v="99"/>
    <s v="S/D"/>
    <m/>
    <m/>
    <m/>
    <m/>
    <m/>
    <x v="2"/>
    <s v="S/D"/>
    <x v="10"/>
    <s v="Santa Bárbara"/>
    <s v="Palma Sola"/>
    <m/>
    <s v="Profundidad con * es profundidad de captación de agua. NE y ND tienen fecha asociada. En Acuífero se puso formación acuífera."/>
  </r>
  <r>
    <s v="-23.92577777777778"/>
    <s v="-64.27068333333334"/>
    <s v="S/N_1057"/>
    <s v="102*"/>
    <s v="S/D"/>
    <s v="5,4"/>
    <s v="S/D"/>
    <m/>
    <m/>
    <m/>
    <m/>
    <m/>
    <x v="17"/>
    <s v="S/D"/>
    <x v="10"/>
    <s v="Santa Bárbara"/>
    <s v="Palma Sola"/>
    <m/>
    <s v="Profundidad con * es profundidad de captación de agua. NE y ND tienen fecha asociada. En Acuífero se puso formación acuífera."/>
  </r>
  <r>
    <s v="-23.961005555555555"/>
    <s v="-64.29732222222222"/>
    <s v="S/N_1058"/>
    <s v="2,5*"/>
    <s v="S/D"/>
    <s v="2,2"/>
    <s v="S/D"/>
    <m/>
    <m/>
    <m/>
    <m/>
    <m/>
    <x v="17"/>
    <s v="S/D"/>
    <x v="10"/>
    <s v="Santa Bárbara"/>
    <s v="Palma Sola"/>
    <m/>
    <s v="Profundidad con * es profundidad de captación de agua. NE y ND tienen fecha asociada. En Acuífero se puso formación acuífera."/>
  </r>
  <r>
    <s v="-24.50556388888889"/>
    <s v="-64.96767777777778"/>
    <s v="Pozo N  1_1059"/>
    <s v="90*"/>
    <s v="S/D"/>
    <s v="S/D"/>
    <s v="44,44"/>
    <m/>
    <m/>
    <m/>
    <m/>
    <m/>
    <x v="239"/>
    <s v="S/D"/>
    <x v="10"/>
    <s v="El Carmen"/>
    <s v="Puesto Viejo"/>
    <m/>
    <s v="Profundidad con * es profundidad de captación de agua. NE y ND tienen fecha asociada. En Acuífero se puso formación acuífera."/>
  </r>
  <r>
    <s v="-24.494222222222223"/>
    <s v="-64.97000277777778"/>
    <s v="Pozo N  2_1060"/>
    <s v="29,7*"/>
    <s v="S/D"/>
    <s v="11,6"/>
    <m/>
    <m/>
    <m/>
    <m/>
    <m/>
    <m/>
    <x v="239"/>
    <s v="S/D"/>
    <x v="10"/>
    <s v="El Carmen"/>
    <s v="Puesto Viejo"/>
    <m/>
    <s v="Profundidad con * es profundidad de captación de agua. NE y ND tienen fecha asociada. En Acuífero se puso formación acuífera."/>
  </r>
  <r>
    <s v="-24.518641666666667"/>
    <s v="-64.95198333333333"/>
    <s v="S/N_1061"/>
    <s v="3,7*"/>
    <s v="S/D"/>
    <s v="3,6"/>
    <s v="S/D"/>
    <m/>
    <m/>
    <m/>
    <m/>
    <m/>
    <x v="239"/>
    <s v="S/D"/>
    <x v="10"/>
    <s v="El Carmen"/>
    <s v="Puesto Viejo"/>
    <m/>
    <s v="Profundidad con * es profundidad de captación de agua. NE y ND tienen fecha asociada. En Acuífero se puso formación acuífera."/>
  </r>
  <r>
    <s v="-24.51981111111111"/>
    <s v="-64.95128333333334"/>
    <s v="S/N_1062"/>
    <s v="0,9*"/>
    <s v="S/D"/>
    <s v="0,7"/>
    <s v="S/D"/>
    <m/>
    <m/>
    <m/>
    <m/>
    <m/>
    <x v="239"/>
    <s v="S/D"/>
    <x v="10"/>
    <s v="El Carmen"/>
    <s v="Puesto Viejo"/>
    <m/>
    <s v="Profundidad con * es profundidad de captación de agua. NE y ND tienen fecha asociada. En Acuífero se puso formación acuífera."/>
  </r>
  <r>
    <s v="-24.474322222222224"/>
    <s v="-65.07207777777778"/>
    <s v="Los Lapachos_1063"/>
    <s v="110,00"/>
    <s v="S/D"/>
    <s v="S/D"/>
    <s v="8,00"/>
    <m/>
    <m/>
    <m/>
    <m/>
    <m/>
    <x v="28"/>
    <s v="S/D"/>
    <x v="10"/>
    <s v="El Carmen"/>
    <s v="Puesto Viejo"/>
    <m/>
    <s v="Profundidad con * es profundidad de captación de agua. NE y ND tienen fecha asociada. En Acuífero se puso formación acuífera."/>
  </r>
  <r>
    <s v="-24.54506111111111"/>
    <s v="-64.94416944444444"/>
    <s v="S/N_1064"/>
    <s v="S/D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10383333333333"/>
    <s v="-65.02880833333333"/>
    <s v="S/N_1066"/>
    <s v="S/D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11352777777777"/>
    <s v="-65.02544444444445"/>
    <s v="S/N_1067"/>
    <s v="80*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19402777777778"/>
    <s v="-65.02765277777777"/>
    <s v="S/N_1068"/>
    <s v="S/D"/>
    <s v="S/D"/>
    <s v="S/D"/>
    <s v="S/D"/>
    <m/>
    <m/>
    <m/>
    <m/>
    <m/>
    <x v="2"/>
    <s v="S/D"/>
    <x v="10"/>
    <s v="El Carmen"/>
    <s v="Puesto Viejo"/>
    <m/>
    <s v="Profundidad con * es profundidad de captación de agua. NE y ND tienen fecha asociada. En Acuífero se puso formación acuífera."/>
  </r>
  <r>
    <s v="-24.461175"/>
    <s v="-64.9995"/>
    <s v="S/N_1070"/>
    <s v="67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50375"/>
    <s v="-65.11496111111111"/>
    <s v="S/N_1071"/>
    <s v="S/D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7972777777778"/>
    <s v="-64.97879722222223"/>
    <s v="S/N_1072"/>
    <s v="6,35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87855555555555"/>
    <s v="-64.97856944444445"/>
    <s v="S/N_1073"/>
    <s v="S/D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85969444444443"/>
    <s v="-64.98174444444444"/>
    <s v="S/N_1074"/>
    <s v="68*"/>
    <s v="S/D"/>
    <s v="2,4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98669444444445"/>
    <s v="-64.9774"/>
    <s v="S/N_1075"/>
    <s v="1,6*"/>
    <s v="S/D"/>
    <s v="0,2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90480555555557"/>
    <s v="-64.96809722222223"/>
    <s v="S/N_1076"/>
    <s v="1,5*"/>
    <s v="S/D"/>
    <s v="0,8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9848888888889"/>
    <s v="-64.96418333333334"/>
    <s v="S/N_1077"/>
    <s v="2,3*"/>
    <s v="S/D"/>
    <s v="1,5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00038888888888"/>
    <s v="-64.96643888888889"/>
    <s v="S/N_1078"/>
    <s v="1,6*"/>
    <s v="S/D"/>
    <s v="1,2"/>
    <s v="S/D"/>
    <m/>
    <m/>
    <m/>
    <m/>
    <m/>
    <x v="2"/>
    <s v="S/D"/>
    <x v="10"/>
    <s v="El Carmen"/>
    <s v="Puesto Viejo"/>
    <m/>
    <s v="Profundidad con * es profundidad de captación de agua. NE y ND tienen fecha asociada. En Acuífero se puso formación acuífera."/>
  </r>
  <r>
    <s v="-24.50996388888889"/>
    <s v="-64.99250277777777"/>
    <s v="S/N_1079"/>
    <s v="S/D"/>
    <s v="S/D"/>
    <s v="S/D"/>
    <s v="5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2071388888889"/>
    <s v="-65.00731666666667"/>
    <s v="S/N_1080"/>
    <s v="80*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20530555555556"/>
    <s v="-65.00702222222222"/>
    <s v="S/N_1081"/>
    <s v="5,9*"/>
    <s v="S/D"/>
    <s v="4,3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18333333333334"/>
    <s v="-65.00210555555556"/>
    <s v="S/N_1082"/>
    <s v="2,2*"/>
    <s v="S/D"/>
    <s v="0,3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20097222222223"/>
    <s v="-64.9561138888889"/>
    <s v="S/N_1083"/>
    <s v="4,3*"/>
    <s v="S/D"/>
    <s v="3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25355555555556"/>
    <s v="-64.99928888888888"/>
    <s v="S/N_1084"/>
    <s v="1,7*"/>
    <s v="S/D"/>
    <s v="0,5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43455555555555"/>
    <s v="-65.00940277777778"/>
    <s v="S/N_1085"/>
    <s v="70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47097222222222"/>
    <s v="-65.01430555555555"/>
    <s v="S/N_1086"/>
    <s v="S/D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55341666666666"/>
    <s v="-65.01867777777778"/>
    <s v="S/N_1087"/>
    <s v="S/D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6055"/>
    <s v="-65.01449444444444"/>
    <s v="S/N_1088"/>
    <s v="S/D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61805555555557"/>
    <s v="-65.01310555555555"/>
    <s v="S/N_1089"/>
    <s v="S/D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7078888888889"/>
    <s v="-65.006525"/>
    <s v="S/N_1090"/>
    <s v="60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464080555555554"/>
    <s v="-65.0023361111111"/>
    <s v="S/N_1091"/>
    <s v="S/D"/>
    <s v="S/D"/>
    <s v="S/D"/>
    <s v="S/D"/>
    <m/>
    <m/>
    <m/>
    <m/>
    <m/>
    <x v="17"/>
    <s v="S/D"/>
    <x v="10"/>
    <s v="El Carmen"/>
    <s v="Puesto Viejo"/>
    <m/>
    <s v="Profundidad con * es profundidad de captación de agua. NE y ND tienen fecha asociada. En Acuífero se puso formación acuífera."/>
  </r>
  <r>
    <s v="-24.50365"/>
    <s v="-64.96641111111111"/>
    <s v="S/N_1092"/>
    <s v="27,5"/>
    <s v="S/D"/>
    <s v="S/D"/>
    <s v="S/D"/>
    <m/>
    <m/>
    <m/>
    <m/>
    <m/>
    <x v="2"/>
    <s v="S/D"/>
    <x v="10"/>
    <s v="El Carmen"/>
    <s v="Puesto Viejo"/>
    <m/>
    <s v="Profundidad con * es profundidad de captación de agua. NE y ND tienen fecha asociada. En Acuífero se puso formación acuífera."/>
  </r>
  <r>
    <s v="-24.531369444444444"/>
    <s v="-65.08071944444444"/>
    <s v="Pampa Blanca_1093"/>
    <s v="123,00"/>
    <s v="S/D"/>
    <s v="S/D"/>
    <s v="29,20"/>
    <m/>
    <m/>
    <m/>
    <m/>
    <m/>
    <x v="28"/>
    <s v="S/D"/>
    <x v="10"/>
    <s v="El Carmen"/>
    <s v="Pampa Blanca"/>
    <m/>
    <s v="Profundidad con * es profundidad de captación de agua. NE y ND tienen fecha asociada. En Acuífero se puso formación acuífera."/>
  </r>
  <r>
    <s v="-24.532841666666666"/>
    <s v="-65.00216388888889"/>
    <s v="S/N_1094"/>
    <s v="S/D"/>
    <s v="S/D"/>
    <s v="S/D"/>
    <s v="S/D"/>
    <m/>
    <m/>
    <m/>
    <m/>
    <m/>
    <x v="17"/>
    <s v="S/D"/>
    <x v="10"/>
    <s v="El Carmen"/>
    <s v="Pampa Blanca"/>
    <m/>
    <s v="Profundidad con * es profundidad de captación de agua. NE y ND tienen fecha asociada. En Acuífero se puso formación acuífera."/>
  </r>
  <r>
    <s v="-24.522444444444446"/>
    <s v="-65.01706388888888"/>
    <s v="Finca Las Mercedes_1098"/>
    <s v="S/D"/>
    <s v="S/D"/>
    <s v="S/D"/>
    <s v="S/D"/>
    <m/>
    <m/>
    <m/>
    <m/>
    <m/>
    <x v="17"/>
    <s v="S/D"/>
    <x v="10"/>
    <s v="El Carmen"/>
    <s v="Pampa Blanca"/>
    <m/>
    <s v="Profundidad con * es profundidad de captación de agua. NE y ND tienen fecha asociada. En Acuífero se puso formación acuífera."/>
  </r>
  <r>
    <s v="-24.52696111111111"/>
    <s v="-65.01022777777777"/>
    <s v="S/N_1099"/>
    <s v="39*"/>
    <s v="S/D"/>
    <s v="4"/>
    <s v="S/D"/>
    <m/>
    <m/>
    <m/>
    <m/>
    <m/>
    <x v="17"/>
    <s v="S/D"/>
    <x v="10"/>
    <s v="El Carmen"/>
    <s v="Pampa Blanca"/>
    <m/>
    <s v="Profundidad con * es profundidad de captación de agua. NE y ND tienen fecha asociada. En Acuífero se puso formación acuífera."/>
  </r>
  <r>
    <s v="-24.528283333333334"/>
    <s v="-65.00518611111112"/>
    <s v="S/N_1100"/>
    <s v="3*"/>
    <s v="S/D"/>
    <s v="0,9"/>
    <s v="S/D"/>
    <m/>
    <m/>
    <m/>
    <m/>
    <m/>
    <x v="17"/>
    <s v="S/D"/>
    <x v="10"/>
    <s v="El Carmen"/>
    <s v="Pampa Blanca"/>
    <m/>
    <s v="Profundidad con * es profundidad de captación de agua. NE y ND tienen fecha asociada. En Acuífero se puso formación acuífera."/>
  </r>
  <r>
    <s v="-24.532155555555555"/>
    <s v="-65.07442777777777"/>
    <s v="S/N_1101"/>
    <s v="195*"/>
    <s v="S/D"/>
    <s v="35,8"/>
    <s v="S/D"/>
    <m/>
    <m/>
    <m/>
    <m/>
    <m/>
    <x v="2"/>
    <s v="S/D"/>
    <x v="10"/>
    <s v="El Carmen"/>
    <s v="Pampa Blanca"/>
    <m/>
    <s v="Profundidad con * es profundidad de captación de agua. NE y ND tienen fecha asociada. En Acuífero se puso formación acuífera."/>
  </r>
  <r>
    <s v="-24.553355555555555"/>
    <s v="-64.9428638888889"/>
    <s v="Pozo Aguas Calientes_1102"/>
    <s v="S/D"/>
    <s v="7,5"/>
    <s v="0,52"/>
    <s v="5,70"/>
    <m/>
    <m/>
    <m/>
    <m/>
    <m/>
    <x v="28"/>
    <s v="S/D"/>
    <x v="10"/>
    <s v="El Carmen"/>
    <s v="Aguas Calientes"/>
    <m/>
    <s v="Profundidad con * es profundidad de captación de agua. NE y ND tienen fecha asociada. En Acuífero se puso formación acuífera."/>
  </r>
  <r>
    <s v="-24.53466111111111"/>
    <s v="-64.94750555555555"/>
    <s v="S/N_1108"/>
    <s v="3,6*"/>
    <s v="S/D"/>
    <s v="3,3"/>
    <s v="S/D"/>
    <m/>
    <m/>
    <m/>
    <m/>
    <m/>
    <x v="17"/>
    <s v="S/D"/>
    <x v="10"/>
    <s v="El Carmen"/>
    <s v="Aguas Calientes"/>
    <m/>
    <s v="Profundidad con * es profundidad de captación de agua. NE y ND tienen fecha asociada. En Acuífero se puso formación acuífera."/>
  </r>
  <r>
    <s v="-24.539886111111112"/>
    <s v="-64.94568611111112"/>
    <s v="S/N_1109"/>
    <s v="3,5*"/>
    <s v="S/D"/>
    <s v="2,7"/>
    <s v="S/D"/>
    <m/>
    <m/>
    <m/>
    <m/>
    <m/>
    <x v="17"/>
    <s v="S/D"/>
    <x v="10"/>
    <s v="El Carmen"/>
    <s v="Aguas Calientes"/>
    <m/>
    <s v="Profundidad con * es profundidad de captación de agua. NE y ND tienen fecha asociada. En Acuífero se puso formación acuífera."/>
  </r>
  <r>
    <s v="-24.549975"/>
    <s v="-64.94293611111111"/>
    <s v="S/N_1110"/>
    <s v="3,7*"/>
    <s v="S/D"/>
    <s v="3,5"/>
    <s v="S/D"/>
    <m/>
    <m/>
    <m/>
    <m/>
    <m/>
    <x v="17"/>
    <s v="S/D"/>
    <x v="10"/>
    <s v="El Carmen"/>
    <s v="Aguas Calientes"/>
    <m/>
    <s v="Profundidad con * es profundidad de captación de agua. NE y ND tienen fecha asociada. En Acuífero se puso formación acuífera."/>
  </r>
  <r>
    <s v="-24.565730555555554"/>
    <s v="-64.89927777777778"/>
    <s v="S/N_1111"/>
    <s v="9,9*"/>
    <s v="S/D"/>
    <s v="9,6"/>
    <s v="S/D"/>
    <m/>
    <m/>
    <m/>
    <m/>
    <m/>
    <x v="17"/>
    <s v="S/D"/>
    <x v="10"/>
    <s v="El Carmen"/>
    <s v="Aguas Calientes"/>
    <m/>
    <s v="Profundidad con * es profundidad de captación de agua. NE y ND tienen fecha asociada. En Acuífero se puso formación acuífera."/>
  </r>
  <r>
    <s v="-24.575480555555554"/>
    <s v="-64.92160833333334"/>
    <s v="S/N_1112"/>
    <s v="18,8*"/>
    <s v="S/D"/>
    <s v="7,2"/>
    <s v="S/D"/>
    <m/>
    <m/>
    <m/>
    <m/>
    <m/>
    <x v="2"/>
    <s v="S/D"/>
    <x v="10"/>
    <s v="El Carmen"/>
    <s v="Aguas Calientes"/>
    <m/>
    <s v="Profundidad con * es profundidad de captación de agua. NE y ND tienen fecha asociada. En Acuífero se puso formación acuífera."/>
  </r>
  <r>
    <s v="-24.573741666666667"/>
    <s v="-64.90858333333334"/>
    <s v="S/N_1113"/>
    <s v="5,7*"/>
    <s v="S/D"/>
    <s v="4,2"/>
    <s v="S/D"/>
    <m/>
    <m/>
    <m/>
    <m/>
    <m/>
    <x v="17"/>
    <s v="S/D"/>
    <x v="10"/>
    <s v="El Carmen"/>
    <s v="Aguas Calientes"/>
    <m/>
    <s v="Profundidad con * es profundidad de captación de agua. NE y ND tienen fecha asociada. En Acuífero se puso formación acuífera."/>
  </r>
  <r>
    <s v="-24.583525"/>
    <s v="-64.90746388888888"/>
    <s v="S/N_1114"/>
    <s v="S/D"/>
    <s v="S/D"/>
    <s v="S/D"/>
    <s v="S/D"/>
    <m/>
    <m/>
    <m/>
    <m/>
    <m/>
    <x v="17"/>
    <s v="S/D"/>
    <x v="10"/>
    <s v="El Carmen"/>
    <s v="Aguas Calientes"/>
    <m/>
    <s v="Profundidad con * es profundidad de captación de agua. NE y ND tienen fecha asociada. En Acuífero se puso formación acuífera."/>
  </r>
  <r>
    <s v="-24.534044444444444"/>
    <s v="-64.9826"/>
    <s v="Manantiales Esc, N  343_1115"/>
    <s v="80,00"/>
    <s v="S/D"/>
    <s v="S/D"/>
    <s v="5,70"/>
    <m/>
    <m/>
    <m/>
    <m/>
    <m/>
    <x v="28"/>
    <s v="S/D"/>
    <x v="10"/>
    <s v="El Carmen"/>
    <s v="Los Manantiales"/>
    <m/>
    <s v="Profundidad con * es profundidad de captación de agua. NE y ND tienen fecha asociada. En Acuífero se puso formación acuífera."/>
  </r>
  <r>
    <s v="-24.53465"/>
    <s v="-64.97836111111111"/>
    <s v="Planta de Agua_1116"/>
    <s v="80,00"/>
    <s v="S/D"/>
    <s v="S/D"/>
    <s v="6,00"/>
    <m/>
    <m/>
    <m/>
    <m/>
    <m/>
    <x v="28"/>
    <s v="S/D"/>
    <x v="10"/>
    <s v="El Carmen"/>
    <s v="Los Manantiales"/>
    <m/>
    <s v="Profundidad con * es profundidad de captación de agua. NE y ND tienen fecha asociada. En Acuífero se puso formación acuífera."/>
  </r>
  <r>
    <s v="-24.374444444444446"/>
    <s v="-65.11638888888889"/>
    <s v="Perf N  1 Perico del Carmen_1119"/>
    <s v="15,85"/>
    <s v="S/D"/>
    <s v="S/D"/>
    <s v="S/D"/>
    <m/>
    <m/>
    <m/>
    <m/>
    <m/>
    <x v="2"/>
    <s v="S/D"/>
    <x v="10"/>
    <s v="El Carmen"/>
    <s v="Perico"/>
    <m/>
    <s v="Profundidad con * es profundidad de captación de agua. NE y ND tienen fecha asociada. En Acuífero se puso formación acuífera."/>
  </r>
  <r>
    <s v="-24.37527777777778"/>
    <s v="-65.11722222222222"/>
    <s v="Perf N  2 Perico del Carmen_1120"/>
    <s v="37,80"/>
    <s v="S/D"/>
    <s v="S/D"/>
    <s v="S/D"/>
    <m/>
    <m/>
    <m/>
    <m/>
    <m/>
    <x v="2"/>
    <s v="S/D"/>
    <x v="10"/>
    <s v="El Carmen"/>
    <s v="Perico"/>
    <m/>
    <s v="Profundidad con * es profundidad de captación de agua. NE y ND tienen fecha asociada. En Acuífero se puso formación acuífera."/>
  </r>
  <r>
    <s v="-24.355105555555557"/>
    <s v="-65.10055277777778"/>
    <s v="S/N_1121"/>
    <s v="16,5*"/>
    <s v="S/D"/>
    <s v="10,2"/>
    <s v="S/D"/>
    <m/>
    <m/>
    <m/>
    <m/>
    <m/>
    <x v="17"/>
    <s v="S/D"/>
    <x v="10"/>
    <s v="El Carmen"/>
    <s v="Perico"/>
    <m/>
    <s v="Profundidad con * es profundidad de captación de agua. NE y ND tienen fecha asociada. En Acuífero se puso formación acuífera."/>
  </r>
  <r>
    <s v="-24.32"/>
    <s v="-65.24"/>
    <s v="Pozo N 2_1122"/>
    <s v="104,30"/>
    <s v="27"/>
    <s v="25,5"/>
    <s v="36,00"/>
    <m/>
    <m/>
    <m/>
    <m/>
    <m/>
    <x v="2"/>
    <s v="Gravilla"/>
    <x v="10"/>
    <s v="El Carmen"/>
    <s v="El Ollero"/>
    <m/>
    <s v="Profundidad con * es profundidad de captación de agua. NE y ND tienen fecha asociada. En Acuífero se puso formación acuífera."/>
  </r>
  <r>
    <s v="-24.51791111111111"/>
    <s v="-65.02385277777778"/>
    <s v="S/N_1123"/>
    <s v="S/D"/>
    <s v="S/D"/>
    <s v="S/D"/>
    <s v="S/D"/>
    <m/>
    <m/>
    <m/>
    <m/>
    <m/>
    <x v="17"/>
    <s v="S/D"/>
    <x v="10"/>
    <s v="El Carmen"/>
    <s v="El Ollero"/>
    <m/>
    <s v="Profundidad con * es profundidad de captación de agua. NE y ND tienen fecha asociada. En Acuífero se puso formación acuífera."/>
  </r>
  <r>
    <s v="-24.527655555555555"/>
    <s v="-65.02003333333333"/>
    <s v="S/N_1124"/>
    <s v="S/D"/>
    <s v="S/D"/>
    <s v="S/D"/>
    <s v="S/D"/>
    <m/>
    <m/>
    <m/>
    <m/>
    <m/>
    <x v="17"/>
    <s v="S/D"/>
    <x v="10"/>
    <s v="El Carmen"/>
    <s v="El Ollero"/>
    <m/>
    <s v="Profundidad con * es profundidad de captación de agua. NE y ND tienen fecha asociada. En Acuífero se puso formación acuífera."/>
  </r>
  <r>
    <s v="-24.535722222222223"/>
    <s v="-65.01874166666667"/>
    <s v="S/N_1125"/>
    <s v="S/D"/>
    <s v="S/D"/>
    <s v="S/D"/>
    <s v="S/D"/>
    <m/>
    <m/>
    <m/>
    <m/>
    <m/>
    <x v="17"/>
    <s v="S/D"/>
    <x v="10"/>
    <s v="El Carmen"/>
    <s v="El Ollero"/>
    <m/>
    <s v="Profundidad con * es profundidad de captación de agua. NE y ND tienen fecha asociada. En Acuífero se puso formación acuífera."/>
  </r>
  <r>
    <s v="-24.519944444444445"/>
    <s v="-65.01383611111112"/>
    <s v="S/N_1128"/>
    <s v="S/D"/>
    <s v="S/D"/>
    <s v="S/D"/>
    <s v="S/D"/>
    <m/>
    <m/>
    <m/>
    <m/>
    <m/>
    <x v="17"/>
    <s v="S/D"/>
    <x v="10"/>
    <s v="El Carmen"/>
    <s v="El Ollero"/>
    <m/>
    <s v="Profundidad con * es profundidad de captación de agua. NE y ND tienen fecha asociada. En Acuífero se puso formación acuífera."/>
  </r>
  <r>
    <s v="-24.439583333333335"/>
    <s v="-65.01630555555556"/>
    <s v="Finca Las Cañadas_1129"/>
    <s v="90,00"/>
    <s v="S/D"/>
    <s v="S/D"/>
    <s v="1,04"/>
    <m/>
    <m/>
    <m/>
    <m/>
    <m/>
    <x v="28"/>
    <s v="S/D"/>
    <x v="10"/>
    <s v="El Carmen"/>
    <s v="Finca Las Cañadas"/>
    <m/>
    <s v="Profundidad con * es profundidad de captación de agua. NE y ND tienen fecha asociada. En Acuífero se puso formación acuífera."/>
  </r>
  <r>
    <s v="-24.38"/>
    <s v="-65.26"/>
    <s v="Pozo finca La Bomba_1130"/>
    <s v="65,50"/>
    <s v="S/D"/>
    <s v="S/D"/>
    <s v="95,00"/>
    <m/>
    <m/>
    <m/>
    <m/>
    <m/>
    <x v="2"/>
    <s v="Ripio"/>
    <x v="10"/>
    <s v="El Carmen"/>
    <s v="Finca La Bomba"/>
    <m/>
    <s v="Profundidad con * es profundidad de captación de agua. NE y ND tienen fecha asociada. En Acuífero se puso formación acuífera."/>
  </r>
  <r>
    <s v="-24.462344444444444"/>
    <s v="-65.01521666666666"/>
    <s v="S/N_1131"/>
    <s v="S/D"/>
    <s v="S/D"/>
    <s v="S/D"/>
    <s v="S/D"/>
    <m/>
    <m/>
    <m/>
    <m/>
    <m/>
    <x v="17"/>
    <s v="S/D"/>
    <x v="10"/>
    <s v="El Carmen"/>
    <s v="Finca El Totoral"/>
    <m/>
    <s v="Profundidad con * es profundidad de captación de agua. NE y ND tienen fecha asociada. En Acuífero se puso formación acuífera."/>
  </r>
  <r>
    <s v="-24.447280555555555"/>
    <s v="-65.01961388888888"/>
    <s v="S/N_1132"/>
    <s v="S/D"/>
    <s v="S/D"/>
    <s v="S/D"/>
    <s v="S/D"/>
    <m/>
    <m/>
    <m/>
    <m/>
    <m/>
    <x v="17"/>
    <s v="S/D"/>
    <x v="10"/>
    <s v="El Carmen"/>
    <s v="Finca El Milagro"/>
    <m/>
    <s v="Profundidad con * es profundidad de captación de agua. NE y ND tienen fecha asociada. En Acuífero se puso formación acuífera."/>
  </r>
  <r>
    <s v="-24.187377777777776"/>
    <s v="-65.20903611111112"/>
    <s v="S/N_1134"/>
    <s v="1,23"/>
    <s v="S/D"/>
    <s v="0,8"/>
    <s v="S/D"/>
    <m/>
    <m/>
    <m/>
    <m/>
    <m/>
    <x v="28"/>
    <s v="S/D"/>
    <x v="10"/>
    <s v="Palpalá"/>
    <s v="Paraje Los Blancos (sector 2)"/>
    <m/>
    <s v="Profundidad con * es profundidad de captación de agua. NE y ND tienen fecha asociada. En Acuífero se puso formación acuífera."/>
  </r>
  <r>
    <s v="-24.22717777777778"/>
    <s v="-65.2408638888889"/>
    <s v="S/N_1138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51494444444443"/>
    <s v="-65.07217222222222"/>
    <s v="S/N_1139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74774999999998"/>
    <s v="-65.1776"/>
    <s v="S/N_1141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3093611111111"/>
    <s v="-65.24430277777778"/>
    <s v="S/N_1142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6795"/>
    <s v="-65.18584166666666"/>
    <s v="S/N_1143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40125"/>
    <s v="-65.20650555555555"/>
    <s v="S/N_1144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72908333333334"/>
    <s v="-65.18158055555556"/>
    <s v="S/N_1145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73777777777777"/>
    <s v="-65.17841111111112"/>
    <s v="S/N_1146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1283888888889"/>
    <s v="-65.07445"/>
    <s v="S/N_1147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10819444444444"/>
    <s v="-65.07741944444444"/>
    <s v="S/N_1148"/>
    <s v="5,5*"/>
    <s v="S/D"/>
    <s v="5,5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11894444444444"/>
    <s v="-65.07525277777778"/>
    <s v="S/N_1149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21325"/>
    <s v="-65.07587777777778"/>
    <s v="S/N_1150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09844444444444"/>
    <s v="-65.08028333333333"/>
    <s v="S/N_1152"/>
    <s v="5,7*"/>
    <s v="S/D"/>
    <s v="4,7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10383333333334"/>
    <s v="-65.07959166666667"/>
    <s v="S/N_1153"/>
    <s v="5,6*"/>
    <s v="S/D"/>
    <s v="5,1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37058333333334"/>
    <s v="-65.22888333333333"/>
    <s v="S/N_1154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1023611111111"/>
    <s v="-65.07571388888888"/>
    <s v="S/N_1157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74466666666665"/>
    <s v="-65.1348388888889"/>
    <s v="S/N_1161"/>
    <s v="S/D"/>
    <s v="S/D"/>
    <s v="S/D"/>
    <s v="S/D"/>
    <m/>
    <m/>
    <m/>
    <m/>
    <m/>
    <x v="28"/>
    <s v="S/D"/>
    <x v="10"/>
    <s v="Palpalá"/>
    <s v="Palpalá"/>
    <m/>
    <s v="Profundidad con * es profundidad de captación de agua. NE y ND tienen fecha asociada. En Acuífero se puso formación acuífera."/>
  </r>
  <r>
    <s v="-24.267133333333334"/>
    <s v="-65.176225"/>
    <s v="S/N_1162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5989722222222"/>
    <s v="-65.17933888888889"/>
    <s v="S/N_1163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93877777777777"/>
    <s v="-65.12381666666667"/>
    <s v="S/N_1165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78066666666668"/>
    <s v="-65.09029444444444"/>
    <s v="S/N_1167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70883333333334"/>
    <s v="-65.14753611111111"/>
    <s v="S/N_1169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61175"/>
    <s v="-65.16987777777777"/>
    <s v="S/N_1170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9147222222222"/>
    <s v="-65.08072777777778"/>
    <s v="S/N_1171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05966666666666"/>
    <s v="-65.08891111111112"/>
    <s v="S/N_1177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31408333333334"/>
    <s v="-65.23016666666666"/>
    <s v="S/N_1179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3628611111111"/>
    <s v="-65.23431388888889"/>
    <s v="S/N_1181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233325"/>
    <s v="-65.23136666666667"/>
    <s v="S/N_1182"/>
    <s v="S/D"/>
    <s v="S/D"/>
    <s v="S/D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143"/>
    <s v="-65.07059722222222"/>
    <s v="S/N_1183"/>
    <s v="6,3*"/>
    <s v="S/D"/>
    <s v="6,2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18580555555556"/>
    <s v="-65.06189722222223"/>
    <s v="S/N_1184"/>
    <s v="6,3*"/>
    <s v="S/D"/>
    <s v="4,2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20716666666666"/>
    <s v="-65.05705555555555"/>
    <s v="S/N_1185"/>
    <s v="5,2*"/>
    <s v="S/D"/>
    <s v="4,3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24402777777777"/>
    <s v="-65.0545638888889"/>
    <s v="S/N_1186"/>
    <s v="5,5*"/>
    <s v="S/D"/>
    <s v="3,6"/>
    <s v="S/D"/>
    <m/>
    <m/>
    <m/>
    <m/>
    <m/>
    <x v="17"/>
    <s v="S/D"/>
    <x v="10"/>
    <s v="Palpalá"/>
    <s v="Palpalá"/>
    <m/>
    <s v="Profundidad con * es profundidad de captación de agua. NE y ND tienen fecha asociada. En Acuífero se puso formación acuífera."/>
  </r>
  <r>
    <s v="-24.334163888888888"/>
    <s v="-65.08601944444445"/>
    <s v="S/N_1187"/>
    <s v="27,6*"/>
    <s v="S/D"/>
    <s v="25,5"/>
    <s v="S/D"/>
    <m/>
    <m/>
    <m/>
    <m/>
    <m/>
    <x v="2"/>
    <s v="S/D"/>
    <x v="10"/>
    <s v="Palpalá"/>
    <s v="Palpalá"/>
    <m/>
    <s v="Profundidad con * es profundidad de captación de agua. NE y ND tienen fecha asociada. En Acuífero se puso formación acuífera."/>
  </r>
  <r>
    <s v="-24.34558611111111"/>
    <s v="-65.03529166666667"/>
    <s v="S/N_1188"/>
    <s v="4,1*"/>
    <s v="S/D"/>
    <s v="3"/>
    <s v="S/D"/>
    <m/>
    <m/>
    <m/>
    <m/>
    <m/>
    <x v="2"/>
    <s v="S/D"/>
    <x v="10"/>
    <s v="Palpalá"/>
    <s v="Palpalá"/>
    <m/>
    <s v="Profundidad con * es profundidad de captación de agua. NE y ND tienen fecha asociada. En Acuífero se puso formación acuífera."/>
  </r>
  <r>
    <s v="-24.27"/>
    <s v="-65.27"/>
    <s v="Pozo N 2 Los Alisos_1189"/>
    <s v="49,20"/>
    <s v="S/D"/>
    <s v="S/D"/>
    <s v="1,30"/>
    <m/>
    <m/>
    <m/>
    <m/>
    <m/>
    <x v="17"/>
    <s v="Arena Gruesa"/>
    <x v="10"/>
    <s v="San Antonio"/>
    <s v="Los Alisos"/>
    <m/>
    <s v="Profundidad con * es profundidad de captación de agua. NE y ND tienen fecha asociada. En Acuífero se puso formación acuífera."/>
  </r>
  <r>
    <s v="-24.110191666666665"/>
    <s v="-65.42122777777777"/>
    <s v="S/N_1192"/>
    <s v="S/D"/>
    <s v="S/D"/>
    <s v="S/D"/>
    <s v="S/D"/>
    <m/>
    <m/>
    <m/>
    <m/>
    <m/>
    <x v="17"/>
    <s v="S/D"/>
    <x v="10"/>
    <s v="Manuel Belgrano"/>
    <s v="Yala"/>
    <m/>
    <s v="Profundidad con * es profundidad de captación de agua. NE y ND tienen fecha asociada. En Acuífero se puso formación acuífera."/>
  </r>
  <r>
    <s v="-24.13451111111111"/>
    <s v="-65.40067777777777"/>
    <s v="S/N_1194"/>
    <s v="S/D"/>
    <s v="S/D"/>
    <s v="S/D"/>
    <s v="S/D"/>
    <m/>
    <m/>
    <m/>
    <m/>
    <m/>
    <x v="17"/>
    <s v="S/D"/>
    <x v="10"/>
    <s v="Manuel Belgrano"/>
    <s v="Yala"/>
    <m/>
    <s v="Profundidad con * es profundidad de captación de agua. NE y ND tienen fecha asociada. En Acuífero se puso formación acuífera."/>
  </r>
  <r>
    <s v="-24.134061111111112"/>
    <s v="-65.399425"/>
    <s v="S/N_1195"/>
    <s v="S/D"/>
    <s v="S/D"/>
    <s v="S/D"/>
    <s v="S/D"/>
    <m/>
    <m/>
    <m/>
    <m/>
    <m/>
    <x v="17"/>
    <s v="S/D"/>
    <x v="10"/>
    <s v="Manuel Belgrano"/>
    <s v="Yala"/>
    <m/>
    <s v="Profundidad con * es profundidad de captación de agua. NE y ND tienen fecha asociada. En Acuífero se puso formación acuífera."/>
  </r>
  <r>
    <s v="-24.115216666666665"/>
    <s v="-65.402675"/>
    <s v="S/N_1196"/>
    <s v="S/D"/>
    <s v="S/D"/>
    <s v="S/D"/>
    <s v="S/D"/>
    <m/>
    <m/>
    <m/>
    <m/>
    <m/>
    <x v="17"/>
    <s v="S/D"/>
    <x v="10"/>
    <s v="Manuel Belgrano"/>
    <s v="Yala"/>
    <m/>
    <s v="Profundidad con * es profundidad de captación de agua. NE y ND tienen fecha asociada. En Acuífero se puso formación acuífera."/>
  </r>
  <r>
    <s v="-24.11624722222222"/>
    <s v="-65.40436944444444"/>
    <s v="S/N_1196"/>
    <s v="S/D"/>
    <s v="S/D"/>
    <s v="S/D"/>
    <s v="S/D"/>
    <m/>
    <m/>
    <m/>
    <m/>
    <m/>
    <x v="17"/>
    <s v="S/D"/>
    <x v="10"/>
    <s v="Manuel Belgrano"/>
    <s v="Yala"/>
    <m/>
    <s v="Profundidad con * es profundidad de captación de agua. NE y ND tienen fecha asociada. En Acuífero se puso formación acuífera."/>
  </r>
  <r>
    <s v="-24.117230555555555"/>
    <s v="-65.40391111111111"/>
    <s v="S/N_1196"/>
    <s v="S/D"/>
    <s v="S/D"/>
    <s v="S/D"/>
    <s v="S/D"/>
    <m/>
    <m/>
    <m/>
    <m/>
    <m/>
    <x v="17"/>
    <s v="S/D"/>
    <x v="10"/>
    <s v="Manuel Belgrano"/>
    <s v="Yala"/>
    <m/>
    <s v="Profundidad con * es profundidad de captación de agua. NE y ND tienen fecha asociada. En Acuífero se puso formación acuífera."/>
  </r>
  <r>
    <s v="-24.119619444444446"/>
    <s v="-65.4116138888889"/>
    <s v="S/N_1197"/>
    <s v="S/D"/>
    <s v="S/D"/>
    <s v="S/D"/>
    <s v="S/D"/>
    <m/>
    <m/>
    <m/>
    <m/>
    <m/>
    <x v="240"/>
    <s v="S/D"/>
    <x v="10"/>
    <s v="Manuel Belgrano"/>
    <s v="Yala"/>
    <m/>
    <s v="Profundidad con * es profundidad de captación de agua. NE y ND tienen fecha asociada. En Acuífero se puso formación acuífera."/>
  </r>
  <r>
    <s v="-24.191608333333335"/>
    <s v="-65.3882611111111"/>
    <s v="S/N_1199"/>
    <s v="S/D"/>
    <s v="S/D"/>
    <s v="S/D"/>
    <s v="S/D"/>
    <m/>
    <m/>
    <m/>
    <m/>
    <m/>
    <x v="17"/>
    <s v="S/D"/>
    <x v="10"/>
    <s v="Manuel Belgrano"/>
    <s v="Reyes"/>
    <m/>
    <s v="Profundidad con * es profundidad de captación de agua. NE y ND tienen fecha asociada. En Acuífero se puso formación acuífera."/>
  </r>
  <r>
    <s v="-24.189097222222223"/>
    <s v="-65.384925"/>
    <s v="S/N_1202"/>
    <s v="S/D"/>
    <s v="S/D"/>
    <s v="S/D"/>
    <s v="S/D"/>
    <m/>
    <m/>
    <m/>
    <m/>
    <m/>
    <x v="17"/>
    <s v="S/D"/>
    <x v="10"/>
    <s v="Manuel Belgrano"/>
    <s v="Reyes"/>
    <m/>
    <s v="Profundidad con * es profundidad de captación de agua. NE y ND tienen fecha asociada. En Acuífero se puso formación acuífera."/>
  </r>
  <r>
    <s v="-24.20418888888889"/>
    <s v="-65.37041111111111"/>
    <s v="S/N_1203"/>
    <s v="S/D"/>
    <s v="S/D"/>
    <s v="S/D"/>
    <s v="S/D"/>
    <m/>
    <m/>
    <m/>
    <m/>
    <m/>
    <x v="2"/>
    <s v="S/D"/>
    <x v="10"/>
    <s v="Manuel Belgrano"/>
    <s v="Reyes"/>
    <m/>
    <s v="Profundidad con * es profundidad de captación de agua. NE y ND tienen fecha asociada. En Acuífero se puso formación acuífera."/>
  </r>
  <r>
    <s v="-24.182813888888887"/>
    <s v="-65.35715833333333"/>
    <s v="S/N_1203"/>
    <s v="S/D"/>
    <s v="S/D"/>
    <s v="S/D"/>
    <s v="S/D"/>
    <m/>
    <m/>
    <m/>
    <m/>
    <m/>
    <x v="2"/>
    <s v="S/D"/>
    <x v="10"/>
    <s v="Manuel Belgrano"/>
    <s v="Reyes"/>
    <m/>
    <s v="Profundidad con * es profundidad de captación de agua. NE y ND tienen fecha asociada. En Acuífero se puso formación acuífera."/>
  </r>
  <r>
    <s v="-24.184202777777777"/>
    <s v="-65.35146666666667"/>
    <s v="S/N_1203"/>
    <s v="S/D"/>
    <s v="S/D"/>
    <s v="S/D"/>
    <s v="S/D"/>
    <m/>
    <m/>
    <m/>
    <m/>
    <m/>
    <x v="2"/>
    <s v="S/D"/>
    <x v="10"/>
    <s v="Manuel Belgrano"/>
    <s v="Reyes"/>
    <m/>
    <s v="Profundidad con * es profundidad de captación de agua. NE y ND tienen fecha asociada. En Acuífero se puso formación acuífera."/>
  </r>
  <r>
    <s v="-24.223288888888888"/>
    <s v="-65.37148055555555"/>
    <s v="S/N_1204"/>
    <s v="S/D"/>
    <s v="S/D"/>
    <s v="S/D"/>
    <s v="S/D"/>
    <m/>
    <m/>
    <m/>
    <m/>
    <m/>
    <x v="17"/>
    <s v="S/D"/>
    <x v="10"/>
    <s v="Manuel Belgrano"/>
    <s v="S,S,de Jujuy"/>
    <m/>
    <s v="Profundidad con * es profundidad de captación de agua. NE y ND tienen fecha asociada. En Acuífero se puso formación acuífera."/>
  </r>
  <r>
    <s v="-24.26482777777778"/>
    <s v="-65.38300555555556"/>
    <s v="S/N_1205"/>
    <s v="S/D"/>
    <s v="S/D"/>
    <s v="S/D"/>
    <s v="S/D"/>
    <m/>
    <m/>
    <m/>
    <m/>
    <m/>
    <x v="17"/>
    <s v="S/D"/>
    <x v="10"/>
    <s v="Manuel Belgrano"/>
    <s v="S,S,de Jujuy"/>
    <m/>
    <s v="Profundidad con * es profundidad de captación de agua. NE y ND tienen fecha asociada. En Acuífero se puso formación acuífera."/>
  </r>
  <r>
    <s v="-24.198933333333333"/>
    <s v="-65.45516944444445"/>
    <s v="S/N_1215"/>
    <s v="S/D"/>
    <s v="S/D"/>
    <s v="S/D"/>
    <s v="S/D"/>
    <m/>
    <m/>
    <m/>
    <m/>
    <m/>
    <x v="17"/>
    <s v="S/D"/>
    <x v="10"/>
    <s v="Manuel Belgrano"/>
    <s v="S,S,de Jujuy"/>
    <m/>
    <s v="Profundidad con * es profundidad de captación de agua. NE y ND tienen fecha asociada. En Acuífero se puso formación acuífera."/>
  </r>
  <r>
    <s v="-24.167766666666665"/>
    <s v="-65.33102777777778"/>
    <s v="S/N_1216"/>
    <s v="S/D"/>
    <s v="S/D"/>
    <s v="S/D"/>
    <s v="S/D"/>
    <m/>
    <m/>
    <m/>
    <m/>
    <m/>
    <x v="240"/>
    <s v="S/D"/>
    <x v="10"/>
    <s v="Manuel Belgrano"/>
    <s v="S,S,de Jujuy"/>
    <m/>
    <s v="Profundidad con * es profundidad de captación de agua. NE y ND tienen fecha asociada. En Acuífero se puso formación acuífera."/>
  </r>
  <r>
    <s v="-24.19215277777778"/>
    <s v="-65.43088333333333"/>
    <s v="S/N_1219"/>
    <s v="S/D"/>
    <s v="S/D"/>
    <s v="S/D"/>
    <s v="S/D"/>
    <m/>
    <m/>
    <m/>
    <m/>
    <m/>
    <x v="17"/>
    <s v="S/D"/>
    <x v="10"/>
    <s v="Manuel Belgrano"/>
    <s v="S,S,de Jujuy"/>
    <m/>
    <s v="Profundidad con * es profundidad de captación de agua. NE y ND tienen fecha asociada. En Acuífero se puso formación acuífera."/>
  </r>
  <r>
    <s v="-24.27156111111111"/>
    <s v="-65.39456666666666"/>
    <s v="S/N_1222"/>
    <s v="S/D"/>
    <s v="S/D"/>
    <s v="S/D"/>
    <s v="S/D"/>
    <m/>
    <m/>
    <m/>
    <m/>
    <m/>
    <x v="17"/>
    <s v="S/D"/>
    <x v="10"/>
    <s v="Manuel Belgrano"/>
    <s v="S,S,de Jujuy"/>
    <m/>
    <s v="Profundidad con * es profundidad de captación de agua. NE y ND tienen fecha asociada. En Acuífero se puso formación acuífera.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14">
  <r>
    <n v="-35.078139"/>
    <n v="-58.600332999999999"/>
    <s v="ACUMAR-001F"/>
    <m/>
    <m/>
    <m/>
    <m/>
    <m/>
    <m/>
    <m/>
    <m/>
    <m/>
    <s v="Monitoreo"/>
    <s v="Superficial (Pampeano - Postpampeano)"/>
    <s v="Buenos Aires"/>
    <m/>
    <m/>
    <s v="ACUMAR"/>
    <m/>
  </r>
  <r>
    <n v="-35.078150000000001"/>
    <n v="-58.600250000000003"/>
    <s v="ACUMAR-001P"/>
    <m/>
    <m/>
    <m/>
    <m/>
    <m/>
    <m/>
    <m/>
    <m/>
    <m/>
    <s v="Monitoreo"/>
    <s v="Puelche"/>
    <s v="Buenos Aires"/>
    <m/>
    <m/>
    <s v="ACUMAR"/>
    <m/>
  </r>
  <r>
    <n v="-35.074139000000002"/>
    <n v="-58.862000000000002"/>
    <s v="ACUMAR-002F"/>
    <m/>
    <m/>
    <m/>
    <m/>
    <m/>
    <m/>
    <m/>
    <m/>
    <m/>
    <s v="Monitoreo"/>
    <s v="Superficial (Pampeano - Postpampeano)"/>
    <s v="Buenos Aires"/>
    <m/>
    <m/>
    <s v="ACUMAR"/>
    <m/>
  </r>
  <r>
    <n v="-35.074100000000001"/>
    <n v="-58.862050000000004"/>
    <s v="ACUMAR-002P"/>
    <m/>
    <m/>
    <m/>
    <m/>
    <m/>
    <m/>
    <m/>
    <m/>
    <m/>
    <s v="Monitoreo"/>
    <s v="Puelche"/>
    <s v="Buenos Aires"/>
    <m/>
    <m/>
    <s v="ACUMAR"/>
    <m/>
  </r>
  <r>
    <n v="-34.943333000000003"/>
    <n v="-59.031388999999997"/>
    <s v="ACUMAR-003F"/>
    <m/>
    <m/>
    <m/>
    <m/>
    <m/>
    <m/>
    <m/>
    <m/>
    <m/>
    <s v="Monitoreo"/>
    <s v="Superficial (Pampeano - Postpampeano)"/>
    <s v="Buenos Aires"/>
    <m/>
    <m/>
    <s v="ACUMAR"/>
    <m/>
  </r>
  <r>
    <n v="-34.943300000000001"/>
    <n v="-59.031320000000001"/>
    <s v="ACUMAR-003P"/>
    <m/>
    <m/>
    <m/>
    <m/>
    <m/>
    <m/>
    <m/>
    <m/>
    <m/>
    <s v="Monitoreo"/>
    <s v="Puelche"/>
    <s v="Buenos Aires"/>
    <m/>
    <m/>
    <s v="ACUMAR"/>
    <m/>
  </r>
  <r>
    <n v="-34.807028000000003"/>
    <n v="-58.936528000000003"/>
    <s v="ACUMAR-004F"/>
    <m/>
    <m/>
    <m/>
    <m/>
    <m/>
    <m/>
    <m/>
    <m/>
    <m/>
    <s v="Monitoreo"/>
    <s v="Superficial (Pampeano - Postpampeano)"/>
    <s v="Buenos Aires"/>
    <m/>
    <m/>
    <s v="ACUMAR"/>
    <m/>
  </r>
  <r>
    <n v="-34.807000000000002"/>
    <n v="-58.936549999999997"/>
    <s v="ACUMAR-004P"/>
    <m/>
    <m/>
    <m/>
    <m/>
    <m/>
    <m/>
    <m/>
    <m/>
    <m/>
    <s v="Monitoreo"/>
    <s v="Puelche"/>
    <s v="Buenos Aires"/>
    <m/>
    <m/>
    <s v="ACUMAR"/>
    <m/>
  </r>
  <r>
    <n v="-34.665722000000002"/>
    <n v="-58.514055999999997"/>
    <s v="ACUMAR-005F"/>
    <m/>
    <m/>
    <m/>
    <m/>
    <m/>
    <m/>
    <m/>
    <m/>
    <m/>
    <s v="Monitoreo"/>
    <s v="Superficial (Pampeano - Postpampeano)"/>
    <s v="Buenos Aires"/>
    <m/>
    <m/>
    <s v="ACUMAR"/>
    <m/>
  </r>
  <r>
    <n v="-34.665700000000001"/>
    <n v="-58.514000000000003"/>
    <s v="ACUMAR-005P"/>
    <m/>
    <m/>
    <m/>
    <m/>
    <m/>
    <m/>
    <m/>
    <m/>
    <m/>
    <s v="Monitoreo"/>
    <s v="Puelche"/>
    <s v="Buenos Aires"/>
    <m/>
    <m/>
    <s v="ACUMAR"/>
    <m/>
  </r>
  <r>
    <n v="-34.653778000000003"/>
    <n v="-58.352944000000001"/>
    <s v="ACUMAR-006F"/>
    <m/>
    <m/>
    <m/>
    <m/>
    <m/>
    <m/>
    <m/>
    <m/>
    <m/>
    <s v="Monitoreo"/>
    <s v="Superficial (Pampeano - Postpampeano)"/>
    <s v="Buenos Aires"/>
    <m/>
    <m/>
    <s v="ACUMAR"/>
    <m/>
  </r>
  <r>
    <n v="-34.653750000000002"/>
    <n v="-58.352904000000002"/>
    <s v="ACUMAR-006P"/>
    <m/>
    <m/>
    <m/>
    <m/>
    <m/>
    <m/>
    <m/>
    <m/>
    <m/>
    <s v="Monitoreo"/>
    <s v="Puelche"/>
    <s v="Buenos Aires"/>
    <m/>
    <m/>
    <s v="ACUMAR"/>
    <m/>
  </r>
  <r>
    <n v="-34.748249999999999"/>
    <n v="-58.395778"/>
    <s v="ACUMAR-007F"/>
    <m/>
    <m/>
    <m/>
    <m/>
    <m/>
    <m/>
    <m/>
    <m/>
    <m/>
    <s v="Monitoreo"/>
    <s v="Superficial (Pampeano - Postpampeano)"/>
    <s v="Buenos Aires"/>
    <m/>
    <m/>
    <s v="ACUMAR"/>
    <m/>
  </r>
  <r>
    <n v="-34.748220000000003"/>
    <n v="-58.395758000000001"/>
    <s v="ACUMAR-007P"/>
    <m/>
    <m/>
    <m/>
    <m/>
    <m/>
    <m/>
    <m/>
    <m/>
    <m/>
    <s v="Monitoreo"/>
    <s v="Puelche"/>
    <s v="Buenos Aires"/>
    <m/>
    <m/>
    <s v="ACUMAR"/>
    <m/>
  </r>
  <r>
    <n v="-34.850777999999998"/>
    <n v="-58.387917000000002"/>
    <s v="ACUMAR-008F"/>
    <m/>
    <m/>
    <m/>
    <m/>
    <m/>
    <m/>
    <m/>
    <m/>
    <m/>
    <s v="Monitoreo"/>
    <s v="Superficial (Pampeano - Postpampeano)"/>
    <s v="Buenos Aires"/>
    <m/>
    <m/>
    <s v="ACUMAR"/>
    <m/>
  </r>
  <r>
    <n v="-34.850749999999998"/>
    <n v="-58.387900000000002"/>
    <s v="ACUMAR-008P"/>
    <m/>
    <m/>
    <m/>
    <m/>
    <m/>
    <m/>
    <m/>
    <m/>
    <m/>
    <s v="Monitoreo"/>
    <s v="Puelche"/>
    <s v="Buenos Aires"/>
    <m/>
    <m/>
    <s v="ACUMAR"/>
    <m/>
  </r>
  <r>
    <n v="-34.928719999999998"/>
    <n v="-58.491539000000003"/>
    <s v="ACUMAR-009F"/>
    <m/>
    <m/>
    <m/>
    <m/>
    <m/>
    <m/>
    <m/>
    <m/>
    <m/>
    <s v="Monitoreo"/>
    <s v="Superficial (Pampeano - Postpampeano)"/>
    <s v="Buenos Aires"/>
    <m/>
    <m/>
    <s v="ACUMAR"/>
    <m/>
  </r>
  <r>
    <n v="-34.928699999999999"/>
    <n v="-58.491509999999998"/>
    <s v="ACUMAR-009P"/>
    <m/>
    <m/>
    <m/>
    <m/>
    <m/>
    <m/>
    <m/>
    <m/>
    <m/>
    <s v="Monitoreo"/>
    <s v="Puelche"/>
    <s v="Buenos Aires"/>
    <m/>
    <m/>
    <s v="ACUMAR"/>
    <m/>
  </r>
  <r>
    <n v="-34.780110999999998"/>
    <n v="-58.825249999999997"/>
    <s v="ACUMAR-010F"/>
    <m/>
    <m/>
    <m/>
    <m/>
    <m/>
    <m/>
    <m/>
    <m/>
    <m/>
    <s v="Monitoreo"/>
    <s v="Superficial (Pampeano - Postpampeano)"/>
    <s v="Buenos Aires"/>
    <m/>
    <m/>
    <s v="ACUMAR"/>
    <m/>
  </r>
  <r>
    <n v="-34.780099999999997"/>
    <n v="-58.825200000000002"/>
    <s v="ACUMAR-010P"/>
    <m/>
    <m/>
    <m/>
    <m/>
    <m/>
    <m/>
    <m/>
    <m/>
    <m/>
    <s v="Monitoreo"/>
    <s v="Puelche"/>
    <s v="Buenos Aires"/>
    <m/>
    <m/>
    <s v="ACUMAR"/>
    <m/>
  </r>
  <r>
    <n v="-34.8855"/>
    <n v="-58.852860999999997"/>
    <s v="ACUMAR-011F"/>
    <m/>
    <m/>
    <m/>
    <m/>
    <m/>
    <m/>
    <m/>
    <m/>
    <m/>
    <s v="Monitoreo"/>
    <s v="Superficial (Pampeano - Postpampeano)"/>
    <s v="Buenos Aires"/>
    <m/>
    <m/>
    <s v="ACUMAR"/>
    <m/>
  </r>
  <r>
    <n v="-34.8855"/>
    <n v="-58.852800999999999"/>
    <s v="ACUMAR-011P"/>
    <m/>
    <m/>
    <m/>
    <m/>
    <m/>
    <m/>
    <m/>
    <m/>
    <m/>
    <s v="Monitoreo"/>
    <s v="Puelche"/>
    <s v="Buenos Aires"/>
    <m/>
    <m/>
    <s v="ACUMAR"/>
    <m/>
  </r>
  <r>
    <n v="-34.993056000000003"/>
    <n v="-58.7485"/>
    <s v="ACUMAR-012F"/>
    <m/>
    <m/>
    <m/>
    <m/>
    <m/>
    <m/>
    <m/>
    <m/>
    <m/>
    <s v="Monitoreo"/>
    <s v="Superficial (Pampeano - Postpampeano)"/>
    <s v="Buenos Aires"/>
    <m/>
    <m/>
    <s v="ACUMAR"/>
    <m/>
  </r>
  <r>
    <n v="-34.993006000000001"/>
    <n v="-58.7485"/>
    <s v="ACUMAR-012P"/>
    <m/>
    <m/>
    <m/>
    <m/>
    <m/>
    <m/>
    <m/>
    <m/>
    <m/>
    <s v="Monitoreo"/>
    <s v="Puelche"/>
    <s v="Buenos Aires"/>
    <m/>
    <m/>
    <s v="ACUMAR"/>
    <m/>
  </r>
  <r>
    <n v="-34.902332999999999"/>
    <n v="-58.696916999999999"/>
    <s v="ACUMAR-013F"/>
    <m/>
    <m/>
    <m/>
    <m/>
    <m/>
    <m/>
    <m/>
    <m/>
    <m/>
    <s v="Monitoreo"/>
    <s v="Superficial (Pampeano - Postpampeano)"/>
    <s v="Buenos Aires"/>
    <m/>
    <m/>
    <s v="ACUMAR"/>
    <m/>
  </r>
  <r>
    <n v="-34.902303000000003"/>
    <n v="-58.696907000000003"/>
    <s v="ACUMAR-013P"/>
    <m/>
    <m/>
    <m/>
    <m/>
    <m/>
    <m/>
    <m/>
    <m/>
    <m/>
    <s v="Monitoreo"/>
    <s v="Puelche"/>
    <s v="Buenos Aires"/>
    <m/>
    <m/>
    <s v="ACUMAR"/>
    <m/>
  </r>
  <r>
    <n v="-34.767611000000002"/>
    <n v="-58.618028000000002"/>
    <s v="ACUMAR-014F"/>
    <m/>
    <m/>
    <m/>
    <m/>
    <m/>
    <m/>
    <m/>
    <m/>
    <m/>
    <s v="Monitoreo"/>
    <s v="Superficial (Pampeano - Postpampeano)"/>
    <s v="Buenos Aires"/>
    <m/>
    <m/>
    <s v="ACUMAR"/>
    <m/>
  </r>
  <r>
    <n v="-34.767600000000002"/>
    <n v="-58.618000000000002"/>
    <s v="ACUMAR-014P"/>
    <m/>
    <m/>
    <m/>
    <m/>
    <m/>
    <m/>
    <m/>
    <m/>
    <m/>
    <s v="Monitoreo"/>
    <s v="Puelche"/>
    <s v="Buenos Aires"/>
    <m/>
    <m/>
    <s v="ACUMAR"/>
    <m/>
  </r>
  <r>
    <n v="-34.823416999999999"/>
    <n v="-58.511139"/>
    <s v="ACUMAR-015F"/>
    <m/>
    <m/>
    <m/>
    <m/>
    <m/>
    <m/>
    <m/>
    <m/>
    <m/>
    <s v="Monitoreo"/>
    <s v="Superficial (Pampeano - Postpampeano)"/>
    <s v="Buenos Aires"/>
    <m/>
    <m/>
    <s v="ACUMAR"/>
    <m/>
  </r>
  <r>
    <n v="-34.823399999999999"/>
    <n v="-58.511099999999999"/>
    <s v="ACUMAR-015P"/>
    <m/>
    <m/>
    <m/>
    <m/>
    <m/>
    <m/>
    <m/>
    <m/>
    <m/>
    <s v="Monitoreo"/>
    <s v="Puelche"/>
    <s v="Buenos Aires"/>
    <m/>
    <m/>
    <s v="ACUMAR"/>
    <m/>
  </r>
  <r>
    <n v="-34.846370999999998"/>
    <n v="-58.654535000000003"/>
    <s v="ACUMAR-016F"/>
    <m/>
    <m/>
    <m/>
    <m/>
    <m/>
    <m/>
    <m/>
    <m/>
    <m/>
    <s v="Monitoreo"/>
    <s v="Superficial (Pampeano - Postpampeano)"/>
    <s v="Buenos Aires"/>
    <m/>
    <m/>
    <s v="ACUMAR"/>
    <m/>
  </r>
  <r>
    <n v="-34.846319000000001"/>
    <n v="-58.654558999999999"/>
    <s v="ACUMAR-016P"/>
    <m/>
    <m/>
    <m/>
    <m/>
    <m/>
    <m/>
    <m/>
    <m/>
    <m/>
    <s v="Monitoreo"/>
    <s v="Puelche"/>
    <s v="Buenos Aires"/>
    <m/>
    <m/>
    <s v="ACUMAR"/>
    <m/>
  </r>
  <r>
    <n v="-35.074638999999998"/>
    <n v="-58.690528"/>
    <s v="ACUMAR-017F"/>
    <m/>
    <m/>
    <m/>
    <m/>
    <m/>
    <m/>
    <m/>
    <m/>
    <m/>
    <s v="Monitoreo"/>
    <s v="Superficial (Pampeano - Postpampeano)"/>
    <s v="Buenos Aires"/>
    <m/>
    <m/>
    <s v="ACUMAR"/>
    <m/>
  </r>
  <r>
    <n v="-35.074599999999997"/>
    <n v="-58.6905"/>
    <s v="ACUMAR-017P"/>
    <m/>
    <m/>
    <m/>
    <m/>
    <m/>
    <m/>
    <m/>
    <m/>
    <m/>
    <s v="Monitoreo"/>
    <s v="Puelche"/>
    <s v="Buenos Aires"/>
    <m/>
    <m/>
    <s v="ACUMAR"/>
    <m/>
  </r>
  <r>
    <n v="-34.988472000000002"/>
    <n v="-58.792138999999999"/>
    <s v="ACUMAR-018F"/>
    <m/>
    <m/>
    <m/>
    <m/>
    <m/>
    <m/>
    <m/>
    <m/>
    <m/>
    <s v="Monitoreo"/>
    <s v="Superficial (Pampeano - Postpampeano)"/>
    <s v="Buenos Aires"/>
    <m/>
    <m/>
    <s v="ACUMAR"/>
    <m/>
  </r>
  <r>
    <n v="-34.988500000000002"/>
    <n v="-58.792099999999998"/>
    <s v="ACUMAR-018P"/>
    <m/>
    <m/>
    <m/>
    <m/>
    <m/>
    <m/>
    <m/>
    <m/>
    <m/>
    <s v="Monitoreo"/>
    <s v="Puelche"/>
    <s v="Buenos Aires"/>
    <m/>
    <m/>
    <s v="ACUMAR"/>
    <m/>
  </r>
  <r>
    <n v="-34.906778000000003"/>
    <n v="-58.929138999999999"/>
    <s v="ACUMAR-019F"/>
    <m/>
    <m/>
    <m/>
    <m/>
    <m/>
    <m/>
    <m/>
    <m/>
    <m/>
    <s v="Monitoreo"/>
    <s v="Superficial (Pampeano - Postpampeano)"/>
    <s v="Buenos Aires"/>
    <m/>
    <m/>
    <s v="ACUMAR"/>
    <m/>
  </r>
  <r>
    <n v="-34.906778000000003"/>
    <n v="-58.929138999999999"/>
    <s v="ACUMAR-019P"/>
    <m/>
    <m/>
    <m/>
    <m/>
    <m/>
    <m/>
    <m/>
    <m/>
    <m/>
    <s v="Monitoreo"/>
    <s v="Puelche"/>
    <s v="Buenos Aires"/>
    <m/>
    <m/>
    <s v="ACUMAR"/>
    <m/>
  </r>
  <r>
    <n v="-34.829000000000001"/>
    <n v="-58.774082999999997"/>
    <s v="ACUMAR-020F"/>
    <m/>
    <m/>
    <m/>
    <m/>
    <m/>
    <m/>
    <m/>
    <m/>
    <m/>
    <s v="Monitoreo"/>
    <s v="Superficial (Pampeano - Postpampeano)"/>
    <s v="Buenos Aires"/>
    <m/>
    <m/>
    <s v="ACUMAR"/>
    <m/>
  </r>
  <r>
    <n v="-34.828977000000002"/>
    <n v="-58.774092000000003"/>
    <s v="ACUMAR-020P"/>
    <m/>
    <m/>
    <m/>
    <m/>
    <m/>
    <m/>
    <m/>
    <m/>
    <m/>
    <s v="Monitoreo"/>
    <s v="Puelche"/>
    <s v="Buenos Aires"/>
    <m/>
    <m/>
    <s v="ACUMAR"/>
    <m/>
  </r>
  <r>
    <n v="-34.759749999999997"/>
    <n v="-58.679833000000002"/>
    <s v="ACUMAR-021F"/>
    <m/>
    <m/>
    <m/>
    <m/>
    <m/>
    <m/>
    <m/>
    <m/>
    <m/>
    <s v="Monitoreo"/>
    <s v="Superficial (Pampeano - Postpampeano)"/>
    <s v="Buenos Aires"/>
    <m/>
    <m/>
    <s v="ACUMAR"/>
    <m/>
  </r>
  <r>
    <n v="-34.759790000000002"/>
    <n v="-58.679839999999999"/>
    <s v="ACUMAR-021P"/>
    <m/>
    <m/>
    <m/>
    <m/>
    <m/>
    <m/>
    <m/>
    <m/>
    <m/>
    <s v="Monitoreo"/>
    <s v="Puelche"/>
    <s v="Buenos Aires"/>
    <m/>
    <m/>
    <s v="ACUMAR"/>
    <m/>
  </r>
  <r>
    <n v="-34.979666999999999"/>
    <n v="-58.549360999999998"/>
    <s v="ACUMAR-022F"/>
    <m/>
    <m/>
    <m/>
    <m/>
    <m/>
    <m/>
    <m/>
    <m/>
    <m/>
    <s v="Monitoreo"/>
    <s v="Superficial (Pampeano - Postpampeano)"/>
    <s v="Buenos Aires"/>
    <m/>
    <m/>
    <s v="ACUMAR"/>
    <m/>
  </r>
  <r>
    <n v="-34.979964000000002"/>
    <n v="-58.549399999999999"/>
    <s v="ACUMAR-022P"/>
    <m/>
    <m/>
    <m/>
    <m/>
    <m/>
    <m/>
    <m/>
    <m/>
    <m/>
    <s v="Monitoreo"/>
    <s v="Puelche"/>
    <s v="Buenos Aires"/>
    <m/>
    <m/>
    <s v="ACUMAR"/>
    <m/>
  </r>
  <r>
    <n v="-34.930556000000003"/>
    <n v="-58.646528000000004"/>
    <s v="ACUMAR-023F"/>
    <m/>
    <m/>
    <m/>
    <m/>
    <m/>
    <m/>
    <m/>
    <m/>
    <m/>
    <s v="Monitoreo"/>
    <s v="Superficial (Pampeano - Postpampeano)"/>
    <s v="Buenos Aires"/>
    <m/>
    <m/>
    <s v="ACUMAR"/>
    <m/>
  </r>
  <r>
    <n v="-34.930568999999998"/>
    <n v="-58.646531000000003"/>
    <s v="ACUMAR-023P"/>
    <m/>
    <m/>
    <m/>
    <m/>
    <m/>
    <m/>
    <m/>
    <m/>
    <m/>
    <s v="Monitoreo"/>
    <s v="Puelche"/>
    <s v="Buenos Aires"/>
    <m/>
    <m/>
    <s v="ACUMAR"/>
    <m/>
  </r>
  <r>
    <n v="-34.865749999999998"/>
    <n v="-58.573278000000002"/>
    <s v="ACUMAR-024F"/>
    <m/>
    <m/>
    <m/>
    <m/>
    <m/>
    <m/>
    <m/>
    <m/>
    <m/>
    <s v="Monitoreo"/>
    <s v="Superficial (Pampeano - Postpampeano)"/>
    <s v="Buenos Aires"/>
    <m/>
    <m/>
    <s v="ACUMAR"/>
    <m/>
  </r>
  <r>
    <n v="-34.865760000000002"/>
    <n v="-58.573292000000002"/>
    <s v="ACUMAR-024P"/>
    <m/>
    <m/>
    <m/>
    <m/>
    <m/>
    <m/>
    <m/>
    <m/>
    <m/>
    <s v="Monitoreo"/>
    <s v="Puelche"/>
    <s v="Buenos Aires"/>
    <m/>
    <m/>
    <s v="ACUMAR"/>
    <m/>
  </r>
  <r>
    <n v="-34.907361000000002"/>
    <n v="-58.434666999999997"/>
    <s v="ACUMAR-025F"/>
    <m/>
    <m/>
    <m/>
    <m/>
    <m/>
    <m/>
    <m/>
    <m/>
    <m/>
    <s v="Monitoreo"/>
    <s v="Superficial (Pampeano - Postpampeano)"/>
    <s v="Buenos Aires"/>
    <m/>
    <m/>
    <s v="ACUMAR"/>
    <m/>
  </r>
  <r>
    <n v="-34.907361000000002"/>
    <n v="-58.434666999999997"/>
    <s v="ACUMAR-025P"/>
    <m/>
    <m/>
    <m/>
    <m/>
    <m/>
    <m/>
    <m/>
    <m/>
    <m/>
    <s v="Monitoreo"/>
    <s v="Puelche"/>
    <s v="Buenos Aires"/>
    <m/>
    <m/>
    <s v="ACUMAR"/>
    <m/>
  </r>
  <r>
    <n v="-34.712263"/>
    <n v="-58.591377000000001"/>
    <s v="ACUMAR-026F"/>
    <m/>
    <m/>
    <m/>
    <m/>
    <m/>
    <m/>
    <m/>
    <m/>
    <m/>
    <s v="Monitoreo"/>
    <s v="Superficial (Pampeano - Postpampeano)"/>
    <s v="Buenos Aires"/>
    <m/>
    <m/>
    <s v="ACUMAR"/>
    <m/>
  </r>
  <r>
    <n v="-34.712232999999998"/>
    <n v="-58.591310999999997"/>
    <s v="ACUMAR-026P"/>
    <m/>
    <m/>
    <m/>
    <m/>
    <m/>
    <m/>
    <m/>
    <m/>
    <m/>
    <s v="Monitoreo"/>
    <s v="Puelche"/>
    <s v="Buenos Aires"/>
    <m/>
    <m/>
    <s v="ACUMAR"/>
    <m/>
  </r>
  <r>
    <n v="-34.737057"/>
    <n v="-58.520105999999998"/>
    <s v="ACUMAR-027F"/>
    <m/>
    <m/>
    <m/>
    <m/>
    <m/>
    <m/>
    <m/>
    <m/>
    <m/>
    <s v="Monitoreo"/>
    <s v="Superficial (Pampeano - Postpampeano)"/>
    <s v="Buenos Aires"/>
    <m/>
    <m/>
    <s v="ACUMAR"/>
    <m/>
  </r>
  <r>
    <n v="-34.737056000000003"/>
    <n v="-58.520083"/>
    <s v="ACUMAR-027P"/>
    <m/>
    <m/>
    <m/>
    <m/>
    <m/>
    <m/>
    <m/>
    <m/>
    <m/>
    <s v="Monitoreo"/>
    <s v="Puelche"/>
    <s v="Buenos Aires"/>
    <m/>
    <m/>
    <s v="ACUMAR"/>
    <m/>
  </r>
  <r>
    <n v="-34.794249999999998"/>
    <n v="-58.447972"/>
    <s v="ACUMAR-028F"/>
    <m/>
    <m/>
    <m/>
    <m/>
    <m/>
    <m/>
    <m/>
    <m/>
    <m/>
    <s v="Monitoreo"/>
    <s v="Superficial (Pampeano - Postpampeano)"/>
    <s v="Buenos Aires"/>
    <m/>
    <m/>
    <s v="ACUMAR"/>
    <m/>
  </r>
  <r>
    <n v="-34.794249999999998"/>
    <n v="-58.447972"/>
    <s v="ACUMAR-028P"/>
    <m/>
    <m/>
    <m/>
    <m/>
    <m/>
    <m/>
    <m/>
    <m/>
    <m/>
    <s v="Monitoreo"/>
    <s v="Puelche"/>
    <s v="Buenos Aires"/>
    <m/>
    <m/>
    <s v="ACUMAR"/>
    <m/>
  </r>
  <r>
    <n v="-34.683056000000001"/>
    <n v="-58.427416999999998"/>
    <s v="ACUMAR-029F"/>
    <m/>
    <m/>
    <m/>
    <m/>
    <m/>
    <m/>
    <m/>
    <m/>
    <m/>
    <s v="Monitoreo"/>
    <s v="Superficial (Pampeano - Postpampeano)"/>
    <s v="Buenos Aires"/>
    <m/>
    <m/>
    <s v="ACUMAR"/>
    <m/>
  </r>
  <r>
    <n v="-34.683056000000001"/>
    <n v="-58.427416999999998"/>
    <s v="ACUMAR-029P"/>
    <m/>
    <m/>
    <m/>
    <m/>
    <m/>
    <m/>
    <m/>
    <m/>
    <m/>
    <s v="Monitoreo"/>
    <s v="Puelche"/>
    <s v="Buenos Aires"/>
    <m/>
    <m/>
    <s v="ACUMAR"/>
    <m/>
  </r>
  <r>
    <n v="-35.002139"/>
    <n v="-58.999527999999998"/>
    <s v="ACUMAR-030F"/>
    <m/>
    <m/>
    <m/>
    <m/>
    <m/>
    <m/>
    <m/>
    <m/>
    <m/>
    <s v="Monitoreo"/>
    <s v="Superficial (Pampeano - Postpampeano)"/>
    <s v="Buenos Aires"/>
    <m/>
    <m/>
    <s v="ACUMAR"/>
    <m/>
  </r>
  <r>
    <n v="-35.002099999999999"/>
    <n v="-58.999499999999998"/>
    <s v="ACUMAR-030P"/>
    <m/>
    <m/>
    <m/>
    <m/>
    <m/>
    <m/>
    <m/>
    <m/>
    <m/>
    <s v="Monitoreo"/>
    <s v="Puelche"/>
    <s v="Buenos Aires"/>
    <m/>
    <m/>
    <s v="ACUMAR"/>
    <m/>
  </r>
  <r>
    <n v="-34.668939000000002"/>
    <n v="-58.339167000000003"/>
    <s v="ACUMAR-031F"/>
    <m/>
    <m/>
    <m/>
    <m/>
    <m/>
    <m/>
    <m/>
    <m/>
    <m/>
    <s v="Monitoreo"/>
    <s v="Superficial (Pampeano - Postpampeano)"/>
    <s v="Buenos Aires"/>
    <m/>
    <m/>
    <s v="ACUMAR"/>
    <m/>
  </r>
  <r>
    <n v="-34.668925000000002"/>
    <n v="-58.339322000000003"/>
    <s v="ACUMAR-031P"/>
    <m/>
    <m/>
    <m/>
    <m/>
    <m/>
    <m/>
    <m/>
    <m/>
    <m/>
    <s v="Monitoreo"/>
    <s v="Puelche"/>
    <s v="Buenos Aires"/>
    <m/>
    <m/>
    <s v="ACUMAR"/>
    <m/>
  </r>
  <r>
    <n v="-34.85445"/>
    <n v="-58.67745"/>
    <s v="ACUMAR-032F"/>
    <m/>
    <m/>
    <m/>
    <m/>
    <m/>
    <m/>
    <m/>
    <m/>
    <m/>
    <s v="Monitoreo"/>
    <s v="Superficial (Pampeano - Postpampeano)"/>
    <s v="Buenos Aires"/>
    <m/>
    <m/>
    <s v="ACUMAR"/>
    <m/>
  </r>
  <r>
    <n v="-34.854500000000002"/>
    <n v="-58.677500000000002"/>
    <s v="ACUMAR-032P"/>
    <m/>
    <m/>
    <m/>
    <m/>
    <m/>
    <m/>
    <m/>
    <m/>
    <m/>
    <s v="Monitoreo"/>
    <s v="Puelche"/>
    <s v="Buenos Aires"/>
    <m/>
    <m/>
    <s v="ACUMAR"/>
    <m/>
  </r>
  <r>
    <n v="-34.658510999999997"/>
    <n v="-58.380775"/>
    <s v="ACUMAR-033F"/>
    <m/>
    <m/>
    <m/>
    <m/>
    <m/>
    <m/>
    <m/>
    <m/>
    <m/>
    <s v="Monitoreo"/>
    <s v="Superficial (Pampeano - Postpampeano)"/>
    <s v="Buenos Aires"/>
    <m/>
    <m/>
    <s v="ACUMAR"/>
    <m/>
  </r>
  <r>
    <n v="-34.6584"/>
    <n v="-58.380749999999999"/>
    <s v="ACUMAR-033P"/>
    <m/>
    <m/>
    <m/>
    <m/>
    <m/>
    <m/>
    <m/>
    <m/>
    <m/>
    <s v="Monitoreo"/>
    <s v="Puelche"/>
    <s v="Buenos Aires"/>
    <m/>
    <m/>
    <s v="ACUMAR"/>
    <m/>
  </r>
  <r>
    <n v="-34.822116999999999"/>
    <n v="-58.502882999999997"/>
    <s v="ACUMAR-034F"/>
    <m/>
    <m/>
    <m/>
    <m/>
    <m/>
    <m/>
    <m/>
    <m/>
    <m/>
    <s v="Monitoreo"/>
    <s v="Superficial (Pampeano - Postpampeano)"/>
    <s v="Buenos Aires"/>
    <m/>
    <m/>
    <s v="ACUMAR"/>
    <m/>
  </r>
  <r>
    <n v="-34.81485"/>
    <n v="-58.499738000000001"/>
    <s v="ACUMAR-034P"/>
    <m/>
    <m/>
    <m/>
    <m/>
    <m/>
    <m/>
    <m/>
    <m/>
    <m/>
    <s v="Monitoreo"/>
    <s v="Puelche"/>
    <s v="Buenos Aires"/>
    <m/>
    <m/>
    <s v="ACUMAR"/>
    <m/>
  </r>
  <r>
    <n v="-34.794865000000001"/>
    <n v="-58.656224999999999"/>
    <s v="ACUMAR-035F"/>
    <m/>
    <m/>
    <m/>
    <m/>
    <m/>
    <m/>
    <m/>
    <m/>
    <m/>
    <s v="Monitoreo"/>
    <s v="Superficial (Pampeano - Postpampeano)"/>
    <s v="Buenos Aires"/>
    <m/>
    <m/>
    <s v="ACUMAR"/>
    <m/>
  </r>
  <r>
    <n v="-34.794840000000001"/>
    <n v="-58.656261999999998"/>
    <s v="ACUMAR-035P"/>
    <m/>
    <m/>
    <m/>
    <m/>
    <m/>
    <m/>
    <m/>
    <m/>
    <m/>
    <s v="Monitoreo"/>
    <s v="Puelche"/>
    <s v="Buenos Aires"/>
    <m/>
    <m/>
    <s v="ACUMAR"/>
    <m/>
  </r>
  <r>
    <n v="-34.911306000000003"/>
    <n v="-58.735610999999999"/>
    <s v="ACUMAR-036F"/>
    <m/>
    <m/>
    <m/>
    <m/>
    <m/>
    <m/>
    <m/>
    <m/>
    <m/>
    <s v="Monitoreo"/>
    <s v="Superficial (Pampeano - Postpampeano)"/>
    <s v="Buenos Aires"/>
    <m/>
    <m/>
    <s v="ACUMAR"/>
    <m/>
  </r>
  <r>
    <n v="-34.911250000000003"/>
    <n v="-58.735666999999999"/>
    <s v="ACUMAR-036P"/>
    <m/>
    <m/>
    <m/>
    <m/>
    <m/>
    <m/>
    <m/>
    <m/>
    <m/>
    <s v="Monitoreo"/>
    <s v="Puelche"/>
    <s v="Buenos Aires"/>
    <m/>
    <m/>
    <s v="ACUMAR"/>
    <m/>
  </r>
  <r>
    <n v="-34.704563999999998"/>
    <n v="-58.4617"/>
    <s v="ACUMAR-037F"/>
    <m/>
    <m/>
    <m/>
    <m/>
    <m/>
    <m/>
    <m/>
    <m/>
    <m/>
    <s v="Monitoreo"/>
    <s v="Superficial (Pampeano - Postpampeano)"/>
    <s v="Buenos Aires"/>
    <m/>
    <m/>
    <s v="ACUMAR"/>
    <m/>
  </r>
  <r>
    <n v="-34.704526000000001"/>
    <n v="-58.461665000000004"/>
    <s v="ACUMAR-037P"/>
    <m/>
    <m/>
    <m/>
    <m/>
    <m/>
    <m/>
    <m/>
    <m/>
    <m/>
    <s v="Monitoreo"/>
    <s v="Puelche"/>
    <s v="Buenos Aires"/>
    <m/>
    <m/>
    <s v="ACUMAR"/>
    <m/>
  </r>
  <r>
    <n v="-34.748517"/>
    <n v="-58.522860999999999"/>
    <s v="ACUMAR-038F"/>
    <m/>
    <m/>
    <m/>
    <m/>
    <m/>
    <m/>
    <m/>
    <m/>
    <m/>
    <s v="Monitoreo"/>
    <s v="Superficial (Pampeano - Postpampeano)"/>
    <s v="Buenos Aires"/>
    <m/>
    <m/>
    <s v="ACUMAR"/>
    <m/>
  </r>
  <r>
    <n v="-34.748885999999999"/>
    <n v="-58.523007999999997"/>
    <s v="ACUMAR-038Fi"/>
    <m/>
    <m/>
    <m/>
    <m/>
    <m/>
    <m/>
    <m/>
    <m/>
    <m/>
    <s v="Monitoreo"/>
    <s v="Superficial (Pampeano - Postpampeano)"/>
    <s v="Buenos Aires"/>
    <m/>
    <m/>
    <s v="ACUMAR"/>
    <m/>
  </r>
  <r>
    <n v="-34.748528"/>
    <n v="-58.522860999999999"/>
    <s v="ACUMAR-038P"/>
    <m/>
    <m/>
    <m/>
    <m/>
    <m/>
    <m/>
    <m/>
    <m/>
    <m/>
    <s v="Monitoreo"/>
    <s v="Puelche"/>
    <s v="Buenos Aires"/>
    <m/>
    <m/>
    <s v="ACUMAR"/>
    <m/>
  </r>
  <r>
    <n v="-34.931722000000001"/>
    <n v="-58.620361000000003"/>
    <s v="ACUMAR-039F"/>
    <m/>
    <m/>
    <m/>
    <m/>
    <m/>
    <m/>
    <m/>
    <m/>
    <m/>
    <s v="Monitoreo"/>
    <s v="Superficial (Pampeano - Postpampeano)"/>
    <s v="Buenos Aires"/>
    <m/>
    <m/>
    <s v="ACUMAR"/>
    <m/>
  </r>
  <r>
    <n v="-34.931699999999999"/>
    <n v="-58.620401000000001"/>
    <s v="ACUMAR-039P"/>
    <m/>
    <m/>
    <m/>
    <m/>
    <m/>
    <m/>
    <m/>
    <m/>
    <m/>
    <s v="Monitoreo"/>
    <s v="Puelche"/>
    <s v="Buenos Aires"/>
    <m/>
    <m/>
    <s v="ACUMAR"/>
    <m/>
  </r>
  <r>
    <n v="-35.001136000000002"/>
    <n v="-58.631081000000002"/>
    <s v="ACUMAR-040P"/>
    <m/>
    <m/>
    <m/>
    <m/>
    <m/>
    <m/>
    <m/>
    <m/>
    <m/>
    <s v="Monitoreo"/>
    <s v="Puelche"/>
    <s v="Buenos Aires"/>
    <m/>
    <m/>
    <s v="ACUMAR"/>
    <m/>
  </r>
  <r>
    <n v="-34.957002000000003"/>
    <n v="-58.919055999999998"/>
    <s v="ACUMAR-042Pat"/>
    <m/>
    <m/>
    <m/>
    <m/>
    <m/>
    <m/>
    <m/>
    <m/>
    <m/>
    <s v="Monitoreo"/>
    <s v="Paraná"/>
    <s v="Buenos Aires"/>
    <m/>
    <m/>
    <s v="ACUMAR"/>
    <m/>
  </r>
  <r>
    <n v="-34.894221999999999"/>
    <n v="-58.780194000000002"/>
    <s v="ACUMAR-043P"/>
    <m/>
    <m/>
    <m/>
    <m/>
    <m/>
    <m/>
    <m/>
    <m/>
    <m/>
    <s v="Monitoreo"/>
    <s v="Puelche"/>
    <s v="Buenos Aires"/>
    <m/>
    <m/>
    <s v="ACUMAR"/>
    <m/>
  </r>
  <r>
    <n v="-34.673904999999998"/>
    <n v="-58.435403000000001"/>
    <s v="ACUMAR-044Fc"/>
    <m/>
    <m/>
    <m/>
    <m/>
    <m/>
    <m/>
    <m/>
    <m/>
    <m/>
    <s v="Monitoreo"/>
    <s v="Superficial (Pampeano - Postpampeano)"/>
    <s v="Buenos Aires"/>
    <m/>
    <m/>
    <s v="ACUMAR"/>
    <m/>
  </r>
  <r>
    <n v="-34.673555"/>
    <n v="-58.435800999999998"/>
    <s v="ACUMAR-044Fd"/>
    <m/>
    <m/>
    <m/>
    <m/>
    <m/>
    <m/>
    <m/>
    <m/>
    <m/>
    <s v="Monitoreo"/>
    <s v="Superficial (Pampeano - Postpampeano)"/>
    <s v="Buenos Aires"/>
    <m/>
    <m/>
    <s v="ACUMAR"/>
    <m/>
  </r>
  <r>
    <n v="-34.673828"/>
    <n v="-58.435343000000003"/>
    <s v="ACUMAR-044Pat"/>
    <m/>
    <m/>
    <m/>
    <m/>
    <m/>
    <m/>
    <m/>
    <m/>
    <m/>
    <s v="Monitoreo"/>
    <s v="Paraná"/>
    <s v="Buenos Aires"/>
    <m/>
    <m/>
    <s v="ACUMAR"/>
    <m/>
  </r>
  <r>
    <n v="-34.673856999999998"/>
    <n v="-58.435361"/>
    <s v="ACUMAR-044Pb"/>
    <m/>
    <m/>
    <m/>
    <m/>
    <m/>
    <m/>
    <m/>
    <m/>
    <m/>
    <s v="Monitoreo"/>
    <s v="Puelche"/>
    <s v="Buenos Aires"/>
    <m/>
    <m/>
    <s v="ACUMAR"/>
    <m/>
  </r>
  <r>
    <n v="-34.673890999999998"/>
    <n v="-58.435391000000003"/>
    <s v="ACUMAR-044Pmb"/>
    <m/>
    <m/>
    <m/>
    <m/>
    <m/>
    <m/>
    <m/>
    <m/>
    <m/>
    <s v="Monitoreo"/>
    <s v="Superficial (Pampeano - Postpampeano)"/>
    <s v="Buenos Aires"/>
    <m/>
    <m/>
    <s v="ACUMAR"/>
    <m/>
  </r>
  <r>
    <n v="-34.673892000000002"/>
    <n v="-58.435386999999999"/>
    <s v="ACUMAR-044Pt"/>
    <m/>
    <m/>
    <m/>
    <m/>
    <m/>
    <m/>
    <m/>
    <m/>
    <m/>
    <s v="Monitoreo"/>
    <s v="Puelche"/>
    <s v="Buenos Aires"/>
    <m/>
    <m/>
    <s v="ACUMAR"/>
    <m/>
  </r>
  <r>
    <n v="-34.663955999999999"/>
    <n v="-58.307991999999999"/>
    <s v="ACUMAR-046F"/>
    <m/>
    <m/>
    <m/>
    <m/>
    <m/>
    <m/>
    <m/>
    <m/>
    <m/>
    <s v="Monitoreo"/>
    <s v="Superficial (Pampeano - Postpampeano)"/>
    <s v="Buenos Aires"/>
    <m/>
    <m/>
    <s v="ACUMAR"/>
    <m/>
  </r>
  <r>
    <n v="-34.663567999999998"/>
    <n v="-58.307766999999998"/>
    <s v="ACUMAR-046Fi"/>
    <m/>
    <m/>
    <m/>
    <m/>
    <m/>
    <m/>
    <m/>
    <m/>
    <m/>
    <s v="Monitoreo"/>
    <s v="Superficial (Pampeano - Postpampeano)"/>
    <s v="Buenos Aires"/>
    <m/>
    <m/>
    <s v="ACUMAR"/>
    <m/>
  </r>
  <r>
    <n v="-34.663553"/>
    <n v="-58.3078"/>
    <s v="ACUMAR-046P"/>
    <m/>
    <m/>
    <m/>
    <m/>
    <m/>
    <m/>
    <m/>
    <m/>
    <m/>
    <s v="Monitoreo"/>
    <s v="Puelche"/>
    <s v="Buenos Aires"/>
    <m/>
    <m/>
    <s v="ACUMAR"/>
    <m/>
  </r>
  <r>
    <n v="-34.663535000000003"/>
    <n v="-58.307834"/>
    <s v="ACUMAR-046Pat"/>
    <m/>
    <m/>
    <m/>
    <m/>
    <m/>
    <m/>
    <m/>
    <m/>
    <m/>
    <s v="Monitoreo"/>
    <s v="Paraná"/>
    <s v="Buenos Aires"/>
    <m/>
    <m/>
    <s v="ACUMAR"/>
    <m/>
  </r>
  <r>
    <n v="-34.646984000000003"/>
    <n v="-58.344723999999999"/>
    <s v="ACUMAR-047F"/>
    <m/>
    <m/>
    <m/>
    <m/>
    <m/>
    <m/>
    <m/>
    <m/>
    <m/>
    <s v="Monitoreo"/>
    <s v="Superficial (Pampeano - Postpampeano)"/>
    <s v="Buenos Aires"/>
    <m/>
    <m/>
    <s v="ACUMAR"/>
    <m/>
  </r>
  <r>
    <n v="-34.647117000000001"/>
    <n v="-58.344738999999997"/>
    <s v="ACUMAR-047P"/>
    <m/>
    <m/>
    <m/>
    <m/>
    <m/>
    <m/>
    <m/>
    <m/>
    <m/>
    <s v="Monitoreo"/>
    <s v="Puelche"/>
    <s v="Buenos Aires"/>
    <m/>
    <m/>
    <s v="ACUMAR"/>
    <m/>
  </r>
  <r>
    <n v="-34.743692000000003"/>
    <n v="-58.509172"/>
    <s v="ACUMAR-B°S-F1"/>
    <m/>
    <m/>
    <m/>
    <m/>
    <m/>
    <m/>
    <m/>
    <m/>
    <m/>
    <s v="Monitoreo"/>
    <s v="Superficial (Pampeano - Postpampeano)"/>
    <s v="Buenos Aires"/>
    <m/>
    <m/>
    <s v="ACUMAR"/>
    <m/>
  </r>
  <r>
    <n v="-34.744179000000003"/>
    <n v="-58.504139000000002"/>
    <s v="ACUMAR-B°S-F3"/>
    <m/>
    <m/>
    <m/>
    <m/>
    <m/>
    <m/>
    <m/>
    <m/>
    <m/>
    <s v="Monitoreo"/>
    <s v="Superficial (Pampeano - Postpampeano)"/>
    <s v="Buenos Aires"/>
    <m/>
    <m/>
    <s v="ACUMAR"/>
    <m/>
  </r>
  <r>
    <n v="-34.742117"/>
    <n v="-58.500138999999997"/>
    <s v="ACUMAR-B°S-F4"/>
    <m/>
    <m/>
    <m/>
    <m/>
    <m/>
    <m/>
    <m/>
    <m/>
    <m/>
    <s v="Monitoreo"/>
    <s v="Superficial (Pampeano - Postpampeano)"/>
    <s v="Buenos Aires"/>
    <m/>
    <m/>
    <s v="ACUMAR"/>
    <m/>
  </r>
  <r>
    <n v="-34.824782999999996"/>
    <n v="-58.502223000000001"/>
    <s v="ACUMAR-Bsi-P3"/>
    <m/>
    <m/>
    <m/>
    <m/>
    <m/>
    <m/>
    <m/>
    <m/>
    <m/>
    <s v="Monitoreo"/>
    <s v="Puelche"/>
    <s v="Buenos Aires"/>
    <m/>
    <m/>
    <s v="ACUMAR"/>
    <m/>
  </r>
  <r>
    <n v="-35.039892000000002"/>
    <n v="-58.419955999999999"/>
    <s v="ACUMAR-SV016P"/>
    <m/>
    <m/>
    <m/>
    <m/>
    <m/>
    <m/>
    <m/>
    <m/>
    <m/>
    <s v="Explotación Inactivo"/>
    <s v="Puelche"/>
    <s v="Buenos Aires"/>
    <m/>
    <m/>
    <s v="ACUMAR"/>
    <m/>
  </r>
  <r>
    <n v="-34.657055999999997"/>
    <n v="-58.332278000000002"/>
    <s v="ACUMAR-VIP-01"/>
    <m/>
    <m/>
    <m/>
    <m/>
    <m/>
    <m/>
    <m/>
    <m/>
    <m/>
    <s v="Monitoreo"/>
    <s v="Puelche"/>
    <s v="Buenos Aires"/>
    <m/>
    <m/>
    <s v="ACUMAR"/>
    <m/>
  </r>
  <r>
    <n v="-34.663938999999999"/>
    <n v="-58.333888999999999"/>
    <s v="ACUMAR-VIP-02"/>
    <m/>
    <m/>
    <m/>
    <m/>
    <m/>
    <m/>
    <m/>
    <m/>
    <m/>
    <s v="Monitoreo"/>
    <s v="Puelche"/>
    <s v="Buenos Aires"/>
    <m/>
    <m/>
    <s v="ACUMAR"/>
    <m/>
  </r>
  <r>
    <n v="-34.824337"/>
    <n v="-58.388294000000002"/>
    <s v="AySA-AB5119"/>
    <m/>
    <m/>
    <m/>
    <m/>
    <m/>
    <m/>
    <m/>
    <m/>
    <m/>
    <s v="Monitoreo"/>
    <s v="Superficial (Pampeano - Postpampeano)"/>
    <s v="Buenos Aires"/>
    <m/>
    <m/>
    <s v="ACUMAR"/>
    <m/>
  </r>
  <r>
    <n v="-34.800122999999999"/>
    <n v="-58.335098000000002"/>
    <s v="AySA-AB5120"/>
    <m/>
    <m/>
    <m/>
    <m/>
    <m/>
    <m/>
    <m/>
    <m/>
    <m/>
    <s v="Monitoreo"/>
    <s v="Superficial (Pampeano - Postpampeano)"/>
    <s v="Buenos Aires"/>
    <m/>
    <m/>
    <s v="ACUMAR"/>
    <m/>
  </r>
  <r>
    <n v="-34.865566999999999"/>
    <n v="-58.362183999999999"/>
    <s v="AySA-AB5160"/>
    <m/>
    <m/>
    <m/>
    <m/>
    <m/>
    <m/>
    <m/>
    <m/>
    <m/>
    <s v="Monitoreo"/>
    <s v="Superficial (Pampeano - Postpampeano)"/>
    <s v="Buenos Aires"/>
    <m/>
    <m/>
    <s v="ACUMAR"/>
    <m/>
  </r>
  <r>
    <n v="-34.804929999999999"/>
    <n v="-58.366810999999998"/>
    <s v="AySA-AB529"/>
    <m/>
    <m/>
    <m/>
    <m/>
    <m/>
    <m/>
    <m/>
    <m/>
    <m/>
    <s v="Monitoreo"/>
    <s v="Superficial (Pampeano - Postpampeano)"/>
    <s v="Buenos Aires"/>
    <m/>
    <m/>
    <s v="ACUMAR"/>
    <m/>
  </r>
  <r>
    <n v="-34.777774999999998"/>
    <n v="-58.366416999999998"/>
    <s v="AySA-AB554"/>
    <m/>
    <m/>
    <m/>
    <m/>
    <m/>
    <m/>
    <m/>
    <m/>
    <m/>
    <s v="Monitoreo"/>
    <s v="Superficial (Pampeano - Postpampeano)"/>
    <s v="Buenos Aires"/>
    <m/>
    <m/>
    <s v="ACUMAR"/>
    <m/>
  </r>
  <r>
    <n v="-34.810060999999997"/>
    <n v="-58.396408999999998"/>
    <s v="AySA-AB577"/>
    <m/>
    <m/>
    <m/>
    <m/>
    <m/>
    <m/>
    <m/>
    <m/>
    <m/>
    <s v="Monitoreo"/>
    <s v="Superficial (Pampeano - Postpampeano)"/>
    <s v="Buenos Aires"/>
    <m/>
    <m/>
    <s v="ACUMAR"/>
    <m/>
  </r>
  <r>
    <n v="-34.777755999999997"/>
    <n v="-58.366377999999997"/>
    <s v="AySA-AB709"/>
    <m/>
    <m/>
    <m/>
    <m/>
    <m/>
    <m/>
    <m/>
    <m/>
    <m/>
    <s v="Monitoreo"/>
    <s v="Puelche"/>
    <s v="Buenos Aires"/>
    <m/>
    <m/>
    <s v="ACUMAR"/>
    <m/>
  </r>
  <r>
    <n v="-34.885482000000003"/>
    <n v="-58.380229"/>
    <s v="AySA-AB715"/>
    <m/>
    <m/>
    <m/>
    <m/>
    <m/>
    <m/>
    <m/>
    <m/>
    <m/>
    <s v="Monitoreo"/>
    <s v="Puelche"/>
    <s v="Buenos Aires"/>
    <m/>
    <m/>
    <s v="ACUMAR"/>
    <m/>
  </r>
  <r>
    <n v="-34.683436999999998"/>
    <n v="-58.351759999999999"/>
    <s v="AySA-AV522"/>
    <m/>
    <m/>
    <m/>
    <m/>
    <m/>
    <m/>
    <m/>
    <m/>
    <m/>
    <s v="Monitoreo"/>
    <s v="Superficial (Pampeano - Postpampeano)"/>
    <s v="Buenos Aires"/>
    <m/>
    <m/>
    <s v="ACUMAR"/>
    <m/>
  </r>
  <r>
    <n v="-34.683466000000003"/>
    <n v="-58.351720999999998"/>
    <s v="AySA-AV701"/>
    <m/>
    <m/>
    <m/>
    <m/>
    <m/>
    <m/>
    <m/>
    <m/>
    <m/>
    <s v="Monitoreo"/>
    <s v="Puelche"/>
    <s v="Buenos Aires"/>
    <m/>
    <m/>
    <s v="ACUMAR"/>
    <m/>
  </r>
  <r>
    <n v="-34.659153000000003"/>
    <n v="-58.521089000000003"/>
    <s v="AySA-CF503"/>
    <m/>
    <m/>
    <m/>
    <m/>
    <m/>
    <m/>
    <m/>
    <m/>
    <m/>
    <s v="Monitoreo"/>
    <s v="Superficial (Pampeano - Postpampeano)"/>
    <s v="Buenos Aires"/>
    <m/>
    <m/>
    <s v="ACUMAR"/>
    <m/>
  </r>
  <r>
    <n v="-34.645454000000001"/>
    <n v="-58.501317"/>
    <s v="AySA-CF504"/>
    <m/>
    <m/>
    <m/>
    <m/>
    <m/>
    <m/>
    <m/>
    <m/>
    <m/>
    <s v="Monitoreo"/>
    <s v="Superficial (Pampeano - Postpampeano)"/>
    <s v="Buenos Aires"/>
    <m/>
    <m/>
    <s v="ACUMAR"/>
    <m/>
  </r>
  <r>
    <n v="-34.649926000000001"/>
    <n v="-58.478475000000003"/>
    <s v="AySA-CF505b"/>
    <m/>
    <m/>
    <m/>
    <m/>
    <m/>
    <m/>
    <m/>
    <m/>
    <m/>
    <s v="Monitoreo"/>
    <s v="Superficial (Pampeano - Postpampeano)"/>
    <s v="Buenos Aires"/>
    <m/>
    <m/>
    <s v="ACUMAR"/>
    <m/>
  </r>
  <r>
    <n v="-34.641775000000003"/>
    <n v="-58.458081"/>
    <s v="AySA-CF506"/>
    <m/>
    <m/>
    <m/>
    <m/>
    <m/>
    <m/>
    <m/>
    <m/>
    <m/>
    <s v="Monitoreo"/>
    <s v="Superficial (Pampeano - Postpampeano)"/>
    <s v="Buenos Aires"/>
    <m/>
    <m/>
    <s v="ACUMAR"/>
    <m/>
  </r>
  <r>
    <n v="-34.624490999999999"/>
    <n v="-58.433987000000002"/>
    <s v="AySA-CF507b"/>
    <m/>
    <m/>
    <m/>
    <m/>
    <m/>
    <m/>
    <m/>
    <m/>
    <m/>
    <s v="Monitoreo"/>
    <s v="Superficial (Pampeano - Postpampeano)"/>
    <s v="Buenos Aires"/>
    <m/>
    <m/>
    <s v="ACUMAR"/>
    <m/>
  </r>
  <r>
    <n v="-34.625410000000002"/>
    <n v="-58.391483000000001"/>
    <s v="AySA-CF508"/>
    <m/>
    <m/>
    <m/>
    <m/>
    <m/>
    <m/>
    <m/>
    <m/>
    <m/>
    <s v="Monitoreo"/>
    <s v="Superficial (Pampeano - Postpampeano)"/>
    <s v="Buenos Aires"/>
    <m/>
    <m/>
    <s v="ACUMAR"/>
    <m/>
  </r>
  <r>
    <n v="-34.600073000000002"/>
    <n v="-58.396307"/>
    <s v="AySA-CF512"/>
    <m/>
    <m/>
    <m/>
    <m/>
    <m/>
    <m/>
    <m/>
    <m/>
    <m/>
    <s v="Monitoreo"/>
    <s v="Superficial (Pampeano - Postpampeano)"/>
    <s v="Buenos Aires"/>
    <m/>
    <m/>
    <s v="ACUMAR"/>
    <m/>
  </r>
  <r>
    <n v="-34.623671000000002"/>
    <n v="-58.486139000000001"/>
    <s v="AySA-CF5126"/>
    <m/>
    <m/>
    <m/>
    <m/>
    <m/>
    <m/>
    <m/>
    <m/>
    <m/>
    <s v="Monitoreo"/>
    <s v="Superficial (Pampeano - Postpampeano)"/>
    <s v="Buenos Aires"/>
    <m/>
    <m/>
    <s v="ACUMAR"/>
    <m/>
  </r>
  <r>
    <n v="-34.663327000000002"/>
    <n v="-58.470410999999999"/>
    <s v="AySA-CF5127"/>
    <m/>
    <m/>
    <m/>
    <m/>
    <m/>
    <m/>
    <m/>
    <m/>
    <m/>
    <s v="Monitoreo"/>
    <s v="Superficial (Pampeano - Postpampeano)"/>
    <s v="Buenos Aires"/>
    <m/>
    <m/>
    <s v="ACUMAR"/>
    <m/>
  </r>
  <r>
    <n v="-34.698144999999997"/>
    <n v="-58.468958000000001"/>
    <s v="AySA-CF5128"/>
    <m/>
    <m/>
    <m/>
    <m/>
    <m/>
    <m/>
    <m/>
    <m/>
    <m/>
    <s v="Monitoreo"/>
    <s v="Superficial (Pampeano - Postpampeano)"/>
    <s v="Buenos Aires"/>
    <m/>
    <m/>
    <s v="ACUMAR"/>
    <m/>
  </r>
  <r>
    <n v="-34.652239000000002"/>
    <n v="-58.415483000000002"/>
    <s v="AySA-CF5129"/>
    <m/>
    <m/>
    <m/>
    <m/>
    <m/>
    <m/>
    <m/>
    <m/>
    <m/>
    <s v="Monitoreo"/>
    <s v="Superficial (Pampeano - Postpampeano)"/>
    <s v="Buenos Aires"/>
    <m/>
    <m/>
    <s v="ACUMAR"/>
    <m/>
  </r>
  <r>
    <n v="-34.589314999999999"/>
    <n v="-58.424970999999999"/>
    <s v="AySA-CF513"/>
    <m/>
    <m/>
    <m/>
    <m/>
    <m/>
    <m/>
    <m/>
    <m/>
    <m/>
    <s v="Monitoreo"/>
    <s v="Superficial (Pampeano - Postpampeano)"/>
    <s v="Buenos Aires"/>
    <m/>
    <m/>
    <s v="ACUMAR"/>
    <m/>
  </r>
  <r>
    <n v="-34.577178000000004"/>
    <n v="-58.511769999999999"/>
    <s v="AySA-CF5130"/>
    <m/>
    <m/>
    <m/>
    <m/>
    <m/>
    <m/>
    <m/>
    <m/>
    <m/>
    <s v="Monitoreo"/>
    <s v="Superficial (Pampeano - Postpampeano)"/>
    <s v="Buenos Aires"/>
    <m/>
    <m/>
    <s v="ACUMAR"/>
    <m/>
  </r>
  <r>
    <n v="-34.616050999999999"/>
    <n v="-58.46593"/>
    <s v="AySA-CF514"/>
    <m/>
    <m/>
    <m/>
    <m/>
    <m/>
    <m/>
    <m/>
    <m/>
    <m/>
    <s v="Monitoreo"/>
    <s v="Superficial (Pampeano - Postpampeano)"/>
    <s v="Buenos Aires"/>
    <m/>
    <m/>
    <s v="ACUMAR"/>
    <m/>
  </r>
  <r>
    <n v="-34.604230999999999"/>
    <n v="-58.509456"/>
    <s v="AySA-CF515"/>
    <m/>
    <m/>
    <m/>
    <m/>
    <m/>
    <m/>
    <m/>
    <m/>
    <m/>
    <s v="Monitoreo"/>
    <s v="Superficial (Pampeano - Postpampeano)"/>
    <s v="Buenos Aires"/>
    <m/>
    <m/>
    <s v="ACUMAR"/>
    <m/>
  </r>
  <r>
    <n v="-34.555731000000002"/>
    <n v="-58.489417000000003"/>
    <s v="AySA-CF518"/>
    <m/>
    <m/>
    <m/>
    <m/>
    <m/>
    <m/>
    <m/>
    <m/>
    <m/>
    <s v="Monitoreo"/>
    <s v="Superficial (Pampeano - Postpampeano)"/>
    <s v="Buenos Aires"/>
    <m/>
    <m/>
    <s v="ACUMAR"/>
    <m/>
  </r>
  <r>
    <n v="-34.561593000000002"/>
    <n v="-58.485565000000001"/>
    <s v="AySA-CF519"/>
    <m/>
    <m/>
    <m/>
    <m/>
    <m/>
    <m/>
    <m/>
    <m/>
    <m/>
    <s v="Monitoreo"/>
    <s v="Superficial (Pampeano - Postpampeano)"/>
    <s v="Buenos Aires"/>
    <m/>
    <m/>
    <s v="ACUMAR"/>
    <m/>
  </r>
  <r>
    <n v="-34.561593000000002"/>
    <n v="-58.485565000000001"/>
    <s v="AySA-CF520"/>
    <m/>
    <m/>
    <m/>
    <m/>
    <m/>
    <m/>
    <m/>
    <m/>
    <m/>
    <s v="Monitoreo"/>
    <s v="Superficial (Pampeano - Postpampeano)"/>
    <s v="Buenos Aires"/>
    <m/>
    <m/>
    <s v="ACUMAR"/>
    <m/>
  </r>
  <r>
    <n v="-34.645569999999999"/>
    <n v="-58.46781"/>
    <s v="AySA-CF583"/>
    <m/>
    <m/>
    <m/>
    <m/>
    <m/>
    <m/>
    <m/>
    <m/>
    <m/>
    <s v="Monitoreo"/>
    <s v="Superficial (Pampeano - Postpampeano)"/>
    <s v="Buenos Aires"/>
    <m/>
    <m/>
    <s v="ACUMAR"/>
    <m/>
  </r>
  <r>
    <n v="-34.644385999999997"/>
    <n v="-58.379426000000002"/>
    <s v="AySA-CF721"/>
    <m/>
    <m/>
    <m/>
    <m/>
    <m/>
    <m/>
    <m/>
    <m/>
    <m/>
    <s v="Monitoreo"/>
    <s v="Puelche"/>
    <s v="Buenos Aires"/>
    <m/>
    <m/>
    <s v="ACUMAR"/>
    <m/>
  </r>
  <r>
    <n v="-34.783096999999998"/>
    <n v="-58.466228999999998"/>
    <s v="AySA-EE5121"/>
    <m/>
    <m/>
    <m/>
    <m/>
    <m/>
    <m/>
    <m/>
    <m/>
    <m/>
    <s v="Monitoreo"/>
    <s v="Superficial (Pampeano - Postpampeano)"/>
    <s v="Buenos Aires"/>
    <m/>
    <m/>
    <s v="ACUMAR"/>
    <m/>
  </r>
  <r>
    <n v="-34.832286000000003"/>
    <n v="-58.452513000000003"/>
    <s v="AySA-EE5156"/>
    <m/>
    <m/>
    <m/>
    <m/>
    <m/>
    <m/>
    <m/>
    <m/>
    <m/>
    <s v="Monitoreo"/>
    <s v="Superficial (Pampeano - Postpampeano)"/>
    <s v="Buenos Aires"/>
    <m/>
    <m/>
    <s v="ACUMAR"/>
    <m/>
  </r>
  <r>
    <n v="-34.801403000000001"/>
    <n v="-58.472912000000001"/>
    <s v="AySA-EE530"/>
    <m/>
    <m/>
    <m/>
    <m/>
    <m/>
    <m/>
    <m/>
    <m/>
    <m/>
    <s v="Monitoreo"/>
    <s v="Superficial (Pampeano - Postpampeano)"/>
    <s v="Buenos Aires"/>
    <m/>
    <m/>
    <s v="ACUMAR"/>
    <m/>
  </r>
  <r>
    <n v="-34.901766000000002"/>
    <n v="-58.574547000000003"/>
    <s v="AySA-EE711"/>
    <m/>
    <m/>
    <m/>
    <m/>
    <m/>
    <m/>
    <m/>
    <m/>
    <m/>
    <s v="Monitoreo"/>
    <s v="Puelche"/>
    <s v="Buenos Aires"/>
    <m/>
    <m/>
    <s v="ACUMAR"/>
    <m/>
  </r>
  <r>
    <n v="-34.866477000000003"/>
    <n v="-58.532238"/>
    <s v="AySA-EE713"/>
    <m/>
    <m/>
    <m/>
    <m/>
    <m/>
    <m/>
    <m/>
    <m/>
    <m/>
    <s v="Monitoreo"/>
    <s v="Puelche"/>
    <s v="Buenos Aires"/>
    <m/>
    <m/>
    <s v="ACUMAR"/>
    <m/>
  </r>
  <r>
    <n v="-34.800578000000002"/>
    <n v="-58.560935999999998"/>
    <s v="AySA-EZ5150"/>
    <m/>
    <m/>
    <m/>
    <m/>
    <m/>
    <m/>
    <m/>
    <m/>
    <m/>
    <s v="Monitoreo"/>
    <s v="Superficial (Pampeano - Postpampeano)"/>
    <s v="Buenos Aires"/>
    <m/>
    <m/>
    <s v="ACUMAR"/>
    <m/>
  </r>
  <r>
    <n v="-34.832720999999999"/>
    <n v="-58.582538999999997"/>
    <s v="AySA-EZ5151"/>
    <m/>
    <m/>
    <m/>
    <m/>
    <m/>
    <m/>
    <m/>
    <m/>
    <m/>
    <s v="Monitoreo"/>
    <s v="Superficial (Pampeano - Postpampeano)"/>
    <s v="Buenos Aires"/>
    <m/>
    <m/>
    <s v="ACUMAR"/>
    <m/>
  </r>
  <r>
    <n v="-34.842813999999997"/>
    <n v="-58.531275999999998"/>
    <s v="AySA-EZ5152"/>
    <m/>
    <m/>
    <m/>
    <m/>
    <m/>
    <m/>
    <m/>
    <m/>
    <m/>
    <s v="Monitoreo"/>
    <s v="Superficial (Pampeano - Postpampeano)"/>
    <s v="Buenos Aires"/>
    <m/>
    <m/>
    <s v="ACUMAR"/>
    <m/>
  </r>
  <r>
    <n v="-34.870975000000001"/>
    <n v="-58.537585"/>
    <s v="AySA-EZ5153"/>
    <m/>
    <m/>
    <m/>
    <m/>
    <m/>
    <m/>
    <m/>
    <m/>
    <m/>
    <s v="Monitoreo"/>
    <s v="Superficial (Pampeano - Postpampeano)"/>
    <s v="Buenos Aires"/>
    <m/>
    <m/>
    <s v="ACUMAR"/>
    <m/>
  </r>
  <r>
    <n v="-34.902169000000001"/>
    <n v="-58.573065999999997"/>
    <s v="AySA-EZ5154"/>
    <m/>
    <m/>
    <m/>
    <m/>
    <m/>
    <m/>
    <m/>
    <m/>
    <m/>
    <s v="Monitoreo"/>
    <s v="Superficial (Pampeano - Postpampeano)"/>
    <s v="Buenos Aires"/>
    <m/>
    <m/>
    <s v="ACUMAR"/>
    <m/>
  </r>
  <r>
    <n v="-34.685941999999997"/>
    <n v="-58.392240000000001"/>
    <s v="AySA-LA523"/>
    <m/>
    <m/>
    <m/>
    <m/>
    <m/>
    <m/>
    <m/>
    <m/>
    <m/>
    <s v="Monitoreo"/>
    <s v="Superficial (Pampeano - Postpampeano)"/>
    <s v="Buenos Aires"/>
    <m/>
    <m/>
    <s v="ACUMAR"/>
    <m/>
  </r>
  <r>
    <n v="-34.711379000000001"/>
    <n v="-58.402028999999999"/>
    <s v="AySA-LA524"/>
    <m/>
    <m/>
    <m/>
    <m/>
    <m/>
    <m/>
    <m/>
    <m/>
    <m/>
    <s v="Monitoreo"/>
    <s v="Superficial (Pampeano - Postpampeano)"/>
    <s v="Buenos Aires"/>
    <m/>
    <m/>
    <s v="ACUMAR"/>
    <m/>
  </r>
  <r>
    <n v="-34.698677000000004"/>
    <n v="-58.369745999999999"/>
    <s v="AySA-LA580"/>
    <m/>
    <m/>
    <m/>
    <m/>
    <m/>
    <m/>
    <m/>
    <m/>
    <m/>
    <s v="Monitoreo"/>
    <s v="Superficial (Pampeano - Postpampeano)"/>
    <s v="Buenos Aires"/>
    <m/>
    <m/>
    <s v="ACUMAR"/>
    <m/>
  </r>
  <r>
    <n v="-34.685969"/>
    <n v="-58.392268000000001"/>
    <s v="AySA-LA702"/>
    <m/>
    <m/>
    <m/>
    <m/>
    <m/>
    <m/>
    <m/>
    <m/>
    <m/>
    <s v="Monitoreo"/>
    <s v="Puelche"/>
    <s v="Buenos Aires"/>
    <m/>
    <m/>
    <s v="ACUMAR"/>
    <m/>
  </r>
  <r>
    <n v="-34.711378000000003"/>
    <n v="-58.402028999999999"/>
    <s v="AySA-LA703"/>
    <m/>
    <m/>
    <m/>
    <m/>
    <m/>
    <m/>
    <m/>
    <m/>
    <m/>
    <s v="Monitoreo"/>
    <s v="Puelche"/>
    <s v="Buenos Aires"/>
    <m/>
    <m/>
    <s v="ACUMAR"/>
    <m/>
  </r>
  <r>
    <n v="-34.666545999999997"/>
    <n v="-58.536712000000001"/>
    <s v="AySA-LM501"/>
    <m/>
    <m/>
    <m/>
    <m/>
    <m/>
    <m/>
    <m/>
    <m/>
    <m/>
    <s v="Monitoreo"/>
    <s v="Superficial (Pampeano - Postpampeano)"/>
    <s v="Buenos Aires"/>
    <m/>
    <m/>
    <s v="ACUMAR"/>
    <m/>
  </r>
  <r>
    <n v="-34.664406"/>
    <n v="-58.532848000000001"/>
    <s v="AySA-LM502"/>
    <m/>
    <m/>
    <m/>
    <m/>
    <m/>
    <m/>
    <m/>
    <m/>
    <m/>
    <s v="Monitoreo"/>
    <s v="Superficial (Pampeano - Postpampeano)"/>
    <s v="Buenos Aires"/>
    <m/>
    <m/>
    <s v="ACUMAR"/>
    <m/>
  </r>
  <r>
    <n v="-34.655349000000001"/>
    <n v="-58.551141999999999"/>
    <s v="AySA-LM5116"/>
    <m/>
    <m/>
    <m/>
    <m/>
    <m/>
    <m/>
    <m/>
    <m/>
    <m/>
    <s v="Monitoreo"/>
    <s v="Superficial (Pampeano - Postpampeano)"/>
    <s v="Buenos Aires"/>
    <m/>
    <m/>
    <s v="ACUMAR"/>
    <m/>
  </r>
  <r>
    <n v="-34.673347"/>
    <n v="-58.559128999999999"/>
    <s v="AySA-LM5117"/>
    <m/>
    <m/>
    <m/>
    <m/>
    <m/>
    <m/>
    <m/>
    <m/>
    <m/>
    <s v="Monitoreo"/>
    <s v="Superficial (Pampeano - Postpampeano)"/>
    <s v="Buenos Aires"/>
    <m/>
    <m/>
    <s v="ACUMAR"/>
    <m/>
  </r>
  <r>
    <n v="-34.780909999999999"/>
    <n v="-58.620117"/>
    <s v="AySA-LM5145"/>
    <m/>
    <m/>
    <m/>
    <m/>
    <m/>
    <m/>
    <m/>
    <m/>
    <m/>
    <s v="Monitoreo"/>
    <s v="Superficial (Pampeano - Postpampeano)"/>
    <s v="Buenos Aires"/>
    <m/>
    <m/>
    <s v="ACUMAR"/>
    <m/>
  </r>
  <r>
    <n v="-34.761602000000003"/>
    <n v="-58.657752000000002"/>
    <s v="AySA-LM5146"/>
    <m/>
    <m/>
    <m/>
    <m/>
    <m/>
    <m/>
    <m/>
    <m/>
    <m/>
    <s v="Monitoreo"/>
    <s v="Superficial (Pampeano - Postpampeano)"/>
    <s v="Buenos Aires"/>
    <m/>
    <m/>
    <s v="ACUMAR"/>
    <m/>
  </r>
  <r>
    <n v="-34.738035000000004"/>
    <n v="-58.629834000000002"/>
    <s v="AySA-LM5147"/>
    <m/>
    <m/>
    <m/>
    <m/>
    <m/>
    <m/>
    <m/>
    <m/>
    <m/>
    <s v="Monitoreo"/>
    <s v="Superficial (Pampeano - Postpampeano)"/>
    <s v="Buenos Aires"/>
    <m/>
    <m/>
    <s v="ACUMAR"/>
    <m/>
  </r>
  <r>
    <n v="-34.758237999999999"/>
    <n v="-58.591315000000002"/>
    <s v="AySA-LM527"/>
    <m/>
    <m/>
    <m/>
    <m/>
    <m/>
    <m/>
    <m/>
    <m/>
    <m/>
    <s v="Monitoreo"/>
    <s v="Superficial (Pampeano - Postpampeano)"/>
    <s v="Buenos Aires"/>
    <m/>
    <m/>
    <s v="ACUMAR"/>
    <m/>
  </r>
  <r>
    <n v="-34.651848000000001"/>
    <n v="-58.564824999999999"/>
    <s v="AySA-LM567"/>
    <m/>
    <m/>
    <m/>
    <m/>
    <m/>
    <m/>
    <m/>
    <m/>
    <m/>
    <s v="Monitoreo"/>
    <s v="Superficial (Pampeano - Postpampeano)"/>
    <s v="Buenos Aires"/>
    <m/>
    <m/>
    <s v="ACUMAR"/>
    <m/>
  </r>
  <r>
    <n v="-34.758276000000002"/>
    <n v="-58.591275000000003"/>
    <s v="AySA-LM706"/>
    <m/>
    <m/>
    <m/>
    <m/>
    <m/>
    <m/>
    <m/>
    <m/>
    <m/>
    <s v="Monitoreo"/>
    <s v="Puelche"/>
    <s v="Buenos Aires"/>
    <m/>
    <m/>
    <s v="ACUMAR"/>
    <m/>
  </r>
  <r>
    <n v="-34.666614000000003"/>
    <n v="-58.536638000000004"/>
    <s v="AySA-LM740"/>
    <m/>
    <m/>
    <m/>
    <m/>
    <m/>
    <m/>
    <m/>
    <m/>
    <m/>
    <s v="Monitoreo"/>
    <s v="Puelche"/>
    <s v="Buenos Aires"/>
    <m/>
    <m/>
    <s v="ACUMAR"/>
    <m/>
  </r>
  <r>
    <n v="-34.760193000000001"/>
    <n v="-58.356597999999998"/>
    <s v="AySA-LO130"/>
    <m/>
    <m/>
    <m/>
    <m/>
    <m/>
    <m/>
    <m/>
    <m/>
    <m/>
    <s v="Monitoreo"/>
    <s v="Puelche"/>
    <s v="Buenos Aires"/>
    <m/>
    <m/>
    <s v="ACUMAR"/>
    <m/>
  </r>
  <r>
    <n v="-34.749996000000003"/>
    <n v="-58.384162000000003"/>
    <s v="AySA-LO5123"/>
    <m/>
    <m/>
    <m/>
    <m/>
    <m/>
    <m/>
    <m/>
    <m/>
    <m/>
    <s v="Monitoreo"/>
    <s v="Superficial (Pampeano - Postpampeano)"/>
    <s v="Buenos Aires"/>
    <m/>
    <m/>
    <s v="ACUMAR"/>
    <m/>
  </r>
  <r>
    <n v="-34.765155999999998"/>
    <n v="-58.386715000000002"/>
    <s v="AySA-LO5124"/>
    <m/>
    <m/>
    <m/>
    <m/>
    <m/>
    <m/>
    <m/>
    <m/>
    <m/>
    <s v="Monitoreo"/>
    <s v="Superficial (Pampeano - Postpampeano)"/>
    <s v="Buenos Aires"/>
    <m/>
    <m/>
    <s v="ACUMAR"/>
    <m/>
  </r>
  <r>
    <n v="-34.767628000000002"/>
    <n v="-58.403813999999997"/>
    <s v="AySA-LO578"/>
    <m/>
    <m/>
    <m/>
    <m/>
    <m/>
    <m/>
    <m/>
    <m/>
    <m/>
    <s v="Monitoreo"/>
    <s v="Superficial (Pampeano - Postpampeano)"/>
    <s v="Buenos Aires"/>
    <m/>
    <m/>
    <s v="ACUMAR"/>
    <m/>
  </r>
  <r>
    <n v="-34.661793000000003"/>
    <n v="-58.599015999999999"/>
    <s v="AySA-MO045"/>
    <m/>
    <m/>
    <m/>
    <m/>
    <m/>
    <m/>
    <m/>
    <m/>
    <m/>
    <s v="Monitoreo"/>
    <s v="Puelche"/>
    <s v="Buenos Aires"/>
    <m/>
    <m/>
    <s v="ACUMAR"/>
    <m/>
  </r>
  <r>
    <n v="-34.669848000000002"/>
    <n v="-58.613512"/>
    <s v="AySA-MO103"/>
    <m/>
    <m/>
    <m/>
    <m/>
    <m/>
    <m/>
    <m/>
    <m/>
    <m/>
    <s v="Explotación Inactivo"/>
    <s v="Puelche"/>
    <s v="Buenos Aires"/>
    <m/>
    <m/>
    <s v="ACUMAR"/>
    <m/>
  </r>
  <r>
    <n v="-34.683019999999999"/>
    <n v="-58.619900000000001"/>
    <s v="AySA-MO119"/>
    <m/>
    <m/>
    <m/>
    <m/>
    <m/>
    <m/>
    <m/>
    <m/>
    <m/>
    <s v="Explotación Inactivo"/>
    <s v="Puelche"/>
    <s v="Buenos Aires"/>
    <m/>
    <m/>
    <s v="ACUMAR"/>
    <m/>
  </r>
  <r>
    <n v="-34.612304000000002"/>
    <n v="-58.595941000000003"/>
    <s v="AySA-MO5110"/>
    <m/>
    <m/>
    <m/>
    <m/>
    <m/>
    <m/>
    <m/>
    <m/>
    <m/>
    <s v="Monitoreo"/>
    <s v="Superficial (Pampeano - Postpampeano)"/>
    <s v="Buenos Aires"/>
    <m/>
    <m/>
    <s v="ACUMAR"/>
    <m/>
  </r>
  <r>
    <n v="-34.590904999999999"/>
    <n v="-58.623852999999997"/>
    <s v="AySA-MO5111"/>
    <m/>
    <m/>
    <m/>
    <m/>
    <m/>
    <m/>
    <m/>
    <m/>
    <m/>
    <s v="Monitoreo"/>
    <s v="Superficial (Pampeano - Postpampeano)"/>
    <s v="Buenos Aires"/>
    <m/>
    <m/>
    <s v="ACUMAR"/>
    <m/>
  </r>
  <r>
    <n v="-34.608459000000003"/>
    <n v="-58.623218000000001"/>
    <s v="AySA-MO5112"/>
    <m/>
    <m/>
    <m/>
    <m/>
    <m/>
    <m/>
    <m/>
    <m/>
    <m/>
    <s v="Monitoreo"/>
    <s v="Superficial (Pampeano - Postpampeano)"/>
    <s v="Buenos Aires"/>
    <m/>
    <m/>
    <s v="ACUMAR"/>
    <m/>
  </r>
  <r>
    <n v="-34.628967000000003"/>
    <n v="-58.623627999999997"/>
    <s v="AySA-MO5113"/>
    <m/>
    <m/>
    <m/>
    <m/>
    <m/>
    <m/>
    <m/>
    <m/>
    <m/>
    <s v="Monitoreo"/>
    <s v="Superficial (Pampeano - Postpampeano)"/>
    <s v="Buenos Aires"/>
    <m/>
    <m/>
    <s v="ACUMAR"/>
    <m/>
  </r>
  <r>
    <n v="-34.683177999999998"/>
    <n v="-58.620189000000003"/>
    <s v="AySA-MO541"/>
    <m/>
    <m/>
    <m/>
    <m/>
    <m/>
    <m/>
    <m/>
    <m/>
    <m/>
    <s v="Monitoreo"/>
    <s v="Superficial (Pampeano - Postpampeano)"/>
    <s v="Buenos Aires"/>
    <m/>
    <m/>
    <s v="ACUMAR"/>
    <m/>
  </r>
  <r>
    <n v="-34.626300000000001"/>
    <n v="-58.635575000000003"/>
    <s v="AySA-MO543"/>
    <m/>
    <m/>
    <m/>
    <m/>
    <m/>
    <m/>
    <m/>
    <m/>
    <m/>
    <s v="Monitoreo"/>
    <s v="Superficial (Pampeano - Postpampeano)"/>
    <s v="Buenos Aires"/>
    <m/>
    <m/>
    <s v="ACUMAR"/>
    <m/>
  </r>
  <r>
    <n v="-34.630128999999997"/>
    <n v="-58.651817999999999"/>
    <s v="AySA-MO544"/>
    <m/>
    <m/>
    <m/>
    <m/>
    <m/>
    <m/>
    <m/>
    <m/>
    <m/>
    <s v="Monitoreo"/>
    <s v="Superficial (Pampeano - Postpampeano)"/>
    <s v="Buenos Aires"/>
    <m/>
    <m/>
    <s v="ACUMAR"/>
    <m/>
  </r>
  <r>
    <n v="-34.590978"/>
    <n v="-58.653638999999998"/>
    <s v="AySA-MO545"/>
    <m/>
    <m/>
    <m/>
    <m/>
    <m/>
    <m/>
    <m/>
    <m/>
    <m/>
    <s v="Monitoreo"/>
    <s v="Superficial (Pampeano - Postpampeano)"/>
    <s v="Buenos Aires"/>
    <m/>
    <m/>
    <s v="ACUMAR"/>
    <m/>
  </r>
  <r>
    <n v="-34.590899999999998"/>
    <n v="-58.653547000000003"/>
    <s v="AySA-MO718"/>
    <m/>
    <m/>
    <m/>
    <m/>
    <m/>
    <m/>
    <m/>
    <m/>
    <m/>
    <s v="Monitoreo"/>
    <s v="Puelche"/>
    <s v="Buenos Aires"/>
    <m/>
    <m/>
    <s v="ACUMAR"/>
    <m/>
  </r>
  <r>
    <n v="-34.638108000000003"/>
    <n v="-58.605780000000003"/>
    <s v="AySA-MO964"/>
    <m/>
    <m/>
    <m/>
    <m/>
    <m/>
    <m/>
    <m/>
    <m/>
    <m/>
    <s v="Monitoreo"/>
    <s v="Puelche"/>
    <s v="Buenos Aires"/>
    <m/>
    <m/>
    <s v="ACUMAR"/>
    <m/>
  </r>
  <r>
    <n v="-34.756022000000002"/>
    <n v="-58.242086"/>
    <s v="AySA-QU068"/>
    <m/>
    <m/>
    <m/>
    <m/>
    <m/>
    <m/>
    <m/>
    <m/>
    <m/>
    <s v="Monitoreo"/>
    <s v="Puelche"/>
    <s v="Buenos Aires"/>
    <m/>
    <m/>
    <s v="ACUMAR"/>
    <m/>
  </r>
  <r>
    <n v="-34.757541000000003"/>
    <n v="-58.328048000000003"/>
    <s v="AySA-QU525"/>
    <m/>
    <m/>
    <m/>
    <m/>
    <m/>
    <m/>
    <m/>
    <m/>
    <m/>
    <s v="Monitoreo"/>
    <s v="Superficial (Pampeano - Postpampeano)"/>
    <s v="Buenos Aires"/>
    <m/>
    <m/>
    <s v="ACUMAR"/>
    <m/>
  </r>
  <r>
    <n v="-34.754480000000001"/>
    <n v="-58.266511999999999"/>
    <s v="AySA-QU532"/>
    <m/>
    <m/>
    <m/>
    <m/>
    <m/>
    <m/>
    <m/>
    <m/>
    <m/>
    <s v="Monitoreo"/>
    <s v="Superficial (Pampeano - Postpampeano)"/>
    <s v="Buenos Aires"/>
    <m/>
    <m/>
    <s v="ACUMAR"/>
    <m/>
  </r>
  <r>
    <n v="-34.763595000000002"/>
    <n v="-58.30059"/>
    <s v="AySA-QU533"/>
    <m/>
    <m/>
    <m/>
    <m/>
    <m/>
    <m/>
    <m/>
    <m/>
    <m/>
    <s v="Monitoreo"/>
    <s v="Superficial (Pampeano - Postpampeano)"/>
    <s v="Buenos Aires"/>
    <m/>
    <m/>
    <s v="ACUMAR"/>
    <m/>
  </r>
  <r>
    <n v="-34.747748999999999"/>
    <n v="-58.291589000000002"/>
    <s v="AySA-QU535"/>
    <m/>
    <m/>
    <m/>
    <m/>
    <m/>
    <m/>
    <m/>
    <m/>
    <m/>
    <s v="Monitoreo"/>
    <s v="Superficial (Pampeano - Postpampeano)"/>
    <s v="Buenos Aires"/>
    <m/>
    <m/>
    <s v="ACUMAR"/>
    <m/>
  </r>
  <r>
    <n v="-34.721209000000002"/>
    <n v="-58.310921999999998"/>
    <s v="AySA-QU536"/>
    <m/>
    <m/>
    <m/>
    <m/>
    <m/>
    <m/>
    <m/>
    <m/>
    <m/>
    <s v="Monitoreo"/>
    <s v="Superficial (Pampeano - Postpampeano)"/>
    <s v="Buenos Aires"/>
    <m/>
    <m/>
    <s v="ACUMAR"/>
    <m/>
  </r>
  <r>
    <n v="-34.731243999999997"/>
    <n v="-58.238447999999998"/>
    <s v="AySA-QU537"/>
    <m/>
    <m/>
    <m/>
    <m/>
    <m/>
    <m/>
    <m/>
    <m/>
    <m/>
    <s v="Monitoreo"/>
    <s v="Superficial (Pampeano - Postpampeano)"/>
    <s v="Buenos Aires"/>
    <m/>
    <m/>
    <s v="ACUMAR"/>
    <m/>
  </r>
  <r>
    <n v="-34.723154000000001"/>
    <n v="-58.276597000000002"/>
    <s v="AySA-QU555"/>
    <m/>
    <m/>
    <m/>
    <m/>
    <m/>
    <m/>
    <m/>
    <m/>
    <m/>
    <s v="Monitoreo"/>
    <s v="Superficial (Pampeano - Postpampeano)"/>
    <s v="Buenos Aires"/>
    <m/>
    <m/>
    <s v="ACUMAR"/>
    <m/>
  </r>
  <r>
    <n v="-34.781123000000001"/>
    <n v="-58.305346999999998"/>
    <s v="AySA-QU573"/>
    <m/>
    <m/>
    <m/>
    <m/>
    <m/>
    <m/>
    <m/>
    <m/>
    <m/>
    <s v="Monitoreo"/>
    <s v="Superficial (Pampeano - Postpampeano)"/>
    <s v="Buenos Aires"/>
    <m/>
    <m/>
    <s v="ACUMAR"/>
    <m/>
  </r>
  <r>
    <n v="-34.704546000000001"/>
    <n v="-58.270989"/>
    <s v="AySA-QU575"/>
    <m/>
    <m/>
    <m/>
    <m/>
    <m/>
    <m/>
    <m/>
    <m/>
    <m/>
    <s v="Monitoreo"/>
    <s v="Superficial (Pampeano - Postpampeano)"/>
    <s v="Buenos Aires"/>
    <m/>
    <m/>
    <s v="ACUMAR"/>
    <m/>
  </r>
  <r>
    <n v="-34.722580000000001"/>
    <n v="-58.329352999999998"/>
    <s v="AySA-QU579"/>
    <m/>
    <m/>
    <m/>
    <m/>
    <m/>
    <m/>
    <m/>
    <m/>
    <m/>
    <s v="Monitoreo"/>
    <s v="Superficial (Pampeano - Postpampeano)"/>
    <s v="Buenos Aires"/>
    <m/>
    <m/>
    <s v="ACUMAR"/>
    <m/>
  </r>
  <r>
    <n v="-34.729906"/>
    <n v="-58.310217000000002"/>
    <s v="AySA-QU581"/>
    <m/>
    <m/>
    <m/>
    <m/>
    <m/>
    <m/>
    <m/>
    <m/>
    <m/>
    <s v="Monitoreo"/>
    <s v="Superficial (Pampeano - Postpampeano)"/>
    <s v="Buenos Aires"/>
    <m/>
    <m/>
    <s v="ACUMAR"/>
    <m/>
  </r>
  <r>
    <n v="-34.697783000000001"/>
    <n v="-58.293858"/>
    <s v="AySA-QU582"/>
    <m/>
    <m/>
    <m/>
    <m/>
    <m/>
    <m/>
    <m/>
    <m/>
    <m/>
    <s v="Monitoreo"/>
    <s v="Superficial (Pampeano - Postpampeano)"/>
    <s v="Buenos Aires"/>
    <m/>
    <m/>
    <s v="ACUMAR"/>
    <m/>
  </r>
  <r>
    <n v="-34.445608999999997"/>
    <n v="-58.569150999999998"/>
    <s v="AySA-SF549"/>
    <m/>
    <m/>
    <m/>
    <m/>
    <m/>
    <m/>
    <m/>
    <m/>
    <m/>
    <s v="Monitoreo"/>
    <s v="Superficial (Pampeano - Postpampeano)"/>
    <s v="Buenos Aires"/>
    <m/>
    <m/>
    <s v="ACUMAR"/>
    <m/>
  </r>
  <r>
    <n v="-34.463590000000003"/>
    <n v="-58.553559"/>
    <s v="AySA-SF595"/>
    <m/>
    <m/>
    <m/>
    <m/>
    <m/>
    <m/>
    <m/>
    <m/>
    <m/>
    <s v="Monitoreo"/>
    <s v="Superficial (Pampeano - Postpampeano)"/>
    <s v="Buenos Aires"/>
    <m/>
    <m/>
    <s v="ACUMAR"/>
    <m/>
  </r>
  <r>
    <n v="-34.445537999999999"/>
    <n v="-58.569070000000004"/>
    <s v="AySA-SF722"/>
    <m/>
    <m/>
    <m/>
    <m/>
    <m/>
    <m/>
    <m/>
    <m/>
    <m/>
    <s v="Monitoreo"/>
    <s v="Puelche"/>
    <s v="Buenos Aires"/>
    <m/>
    <m/>
    <s v="ACUMAR"/>
    <m/>
  </r>
  <r>
    <n v="-34.493896999999997"/>
    <n v="-58.515779000000002"/>
    <s v="AySA-SI547"/>
    <m/>
    <m/>
    <m/>
    <m/>
    <m/>
    <m/>
    <m/>
    <m/>
    <m/>
    <s v="Monitoreo"/>
    <s v="Superficial (Pampeano - Postpampeano)"/>
    <s v="Buenos Aires"/>
    <m/>
    <m/>
    <s v="ACUMAR"/>
    <m/>
  </r>
  <r>
    <n v="-34.505653000000002"/>
    <n v="-58.575735000000002"/>
    <s v="AySA-SI548"/>
    <m/>
    <m/>
    <m/>
    <m/>
    <m/>
    <m/>
    <m/>
    <m/>
    <m/>
    <s v="Monitoreo"/>
    <s v="Superficial (Pampeano - Postpampeano)"/>
    <s v="Buenos Aires"/>
    <m/>
    <m/>
    <s v="ACUMAR"/>
    <m/>
  </r>
  <r>
    <n v="-34.462347999999999"/>
    <n v="-58.536284000000002"/>
    <s v="AySA-SI562"/>
    <m/>
    <m/>
    <m/>
    <m/>
    <m/>
    <m/>
    <m/>
    <m/>
    <m/>
    <s v="Monitoreo"/>
    <s v="Superficial (Pampeano - Postpampeano)"/>
    <s v="Buenos Aires"/>
    <m/>
    <m/>
    <s v="ACUMAR"/>
    <m/>
  </r>
  <r>
    <n v="-34.457566999999997"/>
    <n v="-58.506967000000003"/>
    <s v="AySA-SI586"/>
    <m/>
    <m/>
    <m/>
    <m/>
    <m/>
    <m/>
    <m/>
    <m/>
    <m/>
    <s v="Monitoreo"/>
    <s v="Superficial (Pampeano - Postpampeano)"/>
    <s v="Buenos Aires"/>
    <m/>
    <m/>
    <s v="ACUMAR"/>
    <m/>
  </r>
  <r>
    <n v="-34.487582000000003"/>
    <n v="-58.576456"/>
    <s v="AySA-SI598"/>
    <m/>
    <m/>
    <m/>
    <m/>
    <m/>
    <m/>
    <m/>
    <m/>
    <m/>
    <s v="Monitoreo"/>
    <s v="Superficial (Pampeano - Postpampeano)"/>
    <s v="Buenos Aires"/>
    <m/>
    <m/>
    <s v="ACUMAR"/>
    <m/>
  </r>
  <r>
    <n v="-34.493943000000002"/>
    <n v="-58.515877000000003"/>
    <s v="AySA-SI720"/>
    <m/>
    <m/>
    <m/>
    <m/>
    <m/>
    <m/>
    <m/>
    <m/>
    <m/>
    <s v="Monitoreo"/>
    <s v="Puelche"/>
    <s v="Buenos Aires"/>
    <m/>
    <m/>
    <s v="ACUMAR"/>
    <m/>
  </r>
  <r>
    <n v="-34.505702999999997"/>
    <n v="-58.575636000000003"/>
    <s v="AySA-SI721"/>
    <m/>
    <m/>
    <m/>
    <m/>
    <m/>
    <m/>
    <m/>
    <m/>
    <m/>
    <s v="Monitoreo"/>
    <s v="Puelche"/>
    <s v="Buenos Aires"/>
    <m/>
    <m/>
    <s v="ACUMAR"/>
    <m/>
  </r>
  <r>
    <n v="-34.462254000000001"/>
    <n v="-58.536349000000001"/>
    <s v="AySA-SI733"/>
    <m/>
    <m/>
    <m/>
    <m/>
    <m/>
    <m/>
    <m/>
    <m/>
    <m/>
    <s v="Monitoreo"/>
    <s v="Puelche"/>
    <s v="Buenos Aires"/>
    <m/>
    <m/>
    <s v="ACUMAR"/>
    <m/>
  </r>
  <r>
    <n v="-34.583799999999997"/>
    <n v="-58.536724"/>
    <s v="AySA-SM5103"/>
    <m/>
    <m/>
    <m/>
    <m/>
    <m/>
    <m/>
    <m/>
    <m/>
    <m/>
    <s v="Monitoreo"/>
    <s v="Superficial (Pampeano - Postpampeano)"/>
    <s v="Buenos Aires"/>
    <m/>
    <m/>
    <s v="ACUMAR"/>
    <m/>
  </r>
  <r>
    <n v="-34.566645999999999"/>
    <n v="-58.569028000000003"/>
    <s v="AySA-SM5106"/>
    <m/>
    <m/>
    <m/>
    <m/>
    <m/>
    <m/>
    <m/>
    <m/>
    <m/>
    <s v="Monitoreo"/>
    <s v="Superficial (Pampeano - Postpampeano)"/>
    <s v="Buenos Aires"/>
    <m/>
    <m/>
    <s v="ACUMAR"/>
    <m/>
  </r>
  <r>
    <n v="-34.593049999999998"/>
    <n v="-58.52543"/>
    <s v="AySA-SM5107"/>
    <m/>
    <m/>
    <m/>
    <m/>
    <m/>
    <m/>
    <m/>
    <m/>
    <m/>
    <s v="Monitoreo"/>
    <s v="Superficial (Pampeano - Postpampeano)"/>
    <s v="Buenos Aires"/>
    <m/>
    <m/>
    <s v="ACUMAR"/>
    <m/>
  </r>
  <r>
    <n v="-34.538324000000003"/>
    <n v="-58.574303999999998"/>
    <s v="AySA-SM5108"/>
    <m/>
    <m/>
    <m/>
    <m/>
    <m/>
    <m/>
    <m/>
    <m/>
    <m/>
    <s v="Monitoreo"/>
    <s v="Superficial (Pampeano - Postpampeano)"/>
    <s v="Buenos Aires"/>
    <m/>
    <m/>
    <s v="ACUMAR"/>
    <m/>
  </r>
  <r>
    <n v="-34.550074000000002"/>
    <n v="-58.587502000000001"/>
    <s v="AySA-SM5109"/>
    <m/>
    <m/>
    <m/>
    <m/>
    <m/>
    <m/>
    <m/>
    <m/>
    <m/>
    <s v="Monitoreo"/>
    <s v="Superficial (Pampeano - Postpampeano)"/>
    <s v="Buenos Aires"/>
    <m/>
    <m/>
    <s v="ACUMAR"/>
    <m/>
  </r>
  <r>
    <n v="-34.570762999999999"/>
    <n v="-58.529186000000003"/>
    <s v="AySA-SM553"/>
    <m/>
    <m/>
    <m/>
    <m/>
    <m/>
    <m/>
    <m/>
    <m/>
    <m/>
    <s v="Monitoreo"/>
    <s v="Superficial (Pampeano - Postpampeano)"/>
    <s v="Buenos Aires"/>
    <m/>
    <m/>
    <s v="ACUMAR"/>
    <m/>
  </r>
  <r>
    <n v="-34.578017000000003"/>
    <n v="-58.544231000000003"/>
    <s v="AySA-SM588"/>
    <m/>
    <m/>
    <m/>
    <m/>
    <m/>
    <m/>
    <m/>
    <m/>
    <m/>
    <s v="Monitoreo"/>
    <s v="Superficial (Pampeano - Postpampeano)"/>
    <s v="Buenos Aires"/>
    <m/>
    <m/>
    <s v="ACUMAR"/>
    <m/>
  </r>
  <r>
    <n v="-34.543948999999998"/>
    <n v="-58.547168999999997"/>
    <s v="AySA-SM719"/>
    <m/>
    <m/>
    <m/>
    <m/>
    <m/>
    <m/>
    <m/>
    <m/>
    <m/>
    <s v="Monitoreo"/>
    <s v="Puelche"/>
    <s v="Buenos Aires"/>
    <m/>
    <m/>
    <s v="ACUMAR"/>
    <m/>
  </r>
  <r>
    <n v="-34.456117999999996"/>
    <n v="-58.617409000000002"/>
    <s v="AySA-TI5102"/>
    <m/>
    <m/>
    <m/>
    <m/>
    <m/>
    <m/>
    <m/>
    <m/>
    <m/>
    <s v="Monitoreo"/>
    <s v="Superficial (Pampeano - Postpampeano)"/>
    <s v="Buenos Aires"/>
    <m/>
    <m/>
    <s v="ACUMAR"/>
    <m/>
  </r>
  <r>
    <n v="-34.433630999999998"/>
    <n v="-58.579780999999997"/>
    <s v="AySA-TI550"/>
    <m/>
    <m/>
    <m/>
    <m/>
    <m/>
    <m/>
    <m/>
    <m/>
    <m/>
    <s v="Monitoreo"/>
    <s v="Superficial (Pampeano - Postpampeano)"/>
    <s v="Buenos Aires"/>
    <m/>
    <m/>
    <s v="ACUMAR"/>
    <m/>
  </r>
  <r>
    <n v="-34.436560999999998"/>
    <n v="-58.675803000000002"/>
    <s v="AySA-TI725"/>
    <m/>
    <m/>
    <m/>
    <m/>
    <m/>
    <m/>
    <m/>
    <m/>
    <m/>
    <s v="Monitoreo"/>
    <s v="Puelche"/>
    <s v="Buenos Aires"/>
    <m/>
    <m/>
    <s v="ACUMAR"/>
    <m/>
  </r>
  <r>
    <n v="-34.427444000000001"/>
    <n v="-58.685606"/>
    <s v="AySA-TI726"/>
    <m/>
    <m/>
    <m/>
    <m/>
    <m/>
    <m/>
    <m/>
    <m/>
    <m/>
    <s v="Monitoreo"/>
    <s v="Puelche"/>
    <s v="Buenos Aires"/>
    <m/>
    <m/>
    <s v="ACUMAR"/>
    <m/>
  </r>
  <r>
    <n v="-34.403098"/>
    <n v="-58.723390999999999"/>
    <s v="AySA-TI730"/>
    <m/>
    <m/>
    <m/>
    <m/>
    <m/>
    <m/>
    <m/>
    <m/>
    <m/>
    <s v="Monitoreo"/>
    <s v="Puelche"/>
    <s v="Buenos Aires"/>
    <m/>
    <m/>
    <s v="ACUMAR"/>
    <m/>
  </r>
  <r>
    <n v="-34.610339000000003"/>
    <n v="-58.541041999999997"/>
    <s v="AySA-TR057"/>
    <m/>
    <m/>
    <m/>
    <m/>
    <m/>
    <m/>
    <m/>
    <m/>
    <m/>
    <s v="Monitoreo"/>
    <s v="Puelche"/>
    <s v="Buenos Aires"/>
    <m/>
    <m/>
    <s v="ACUMAR"/>
    <m/>
  </r>
  <r>
    <n v="-34.618727"/>
    <n v="-58.560414000000002"/>
    <s v="AySA-TR542"/>
    <m/>
    <m/>
    <m/>
    <m/>
    <m/>
    <m/>
    <m/>
    <m/>
    <m/>
    <s v="Monitoreo"/>
    <s v="Superficial (Pampeano - Postpampeano)"/>
    <s v="Buenos Aires"/>
    <m/>
    <m/>
    <s v="ACUMAR"/>
    <m/>
  </r>
  <r>
    <n v="-34.572926000000002"/>
    <n v="-58.601432000000003"/>
    <s v="AySA-TR546"/>
    <m/>
    <m/>
    <m/>
    <m/>
    <m/>
    <m/>
    <m/>
    <m/>
    <m/>
    <s v="Monitoreo"/>
    <s v="Superficial (Pampeano - Postpampeano)"/>
    <s v="Buenos Aires"/>
    <m/>
    <m/>
    <s v="ACUMAR"/>
    <m/>
  </r>
  <r>
    <n v="-34.524822999999998"/>
    <n v="-58.475766999999998"/>
    <s v="AySA-VL585"/>
    <m/>
    <m/>
    <m/>
    <m/>
    <m/>
    <m/>
    <m/>
    <m/>
    <m/>
    <s v="Monitoreo"/>
    <s v="Superficial (Pampeano - Postpampeano)"/>
    <s v="Buenos Aires"/>
    <m/>
    <m/>
    <s v="ACUMAR"/>
    <m/>
  </r>
  <r>
    <n v="-34.536264000000003"/>
    <n v="-58.521698000000001"/>
    <s v="AySA-VL590"/>
    <m/>
    <m/>
    <m/>
    <m/>
    <m/>
    <m/>
    <m/>
    <m/>
    <m/>
    <s v="Monitoreo"/>
    <s v="Superficial (Pampeano - Postpampeano)"/>
    <s v="Buenos Aires"/>
    <m/>
    <m/>
    <s v="ACUMAR"/>
    <m/>
  </r>
  <r>
    <n v="-34.518188000000002"/>
    <n v="-58.494039999999998"/>
    <s v="AySA-VL591"/>
    <m/>
    <m/>
    <m/>
    <m/>
    <m/>
    <m/>
    <m/>
    <m/>
    <m/>
    <s v="Monitoreo"/>
    <s v="Superficial (Pampeano - Postpampeano)"/>
    <s v="Buenos Aires"/>
    <m/>
    <m/>
    <s v="ACUMAR"/>
    <m/>
  </r>
  <r>
    <n v="-34.524304000000001"/>
    <n v="-58.543148000000002"/>
    <s v="AySA-VL592"/>
    <m/>
    <m/>
    <m/>
    <m/>
    <m/>
    <m/>
    <m/>
    <m/>
    <m/>
    <s v="Monitoreo"/>
    <s v="Superficial (Pampeano - Postpampeano)"/>
    <s v="Buenos Aires"/>
    <m/>
    <m/>
    <s v="ACUMAR"/>
    <m/>
  </r>
  <r>
    <n v="-34.500677000000003"/>
    <n v="-58.487403999999998"/>
    <s v="AySA-VL593"/>
    <m/>
    <m/>
    <m/>
    <m/>
    <m/>
    <m/>
    <m/>
    <m/>
    <m/>
    <s v="Monitoreo"/>
    <s v="Superficial (Pampeano - Postpampeano)"/>
    <s v="Buenos Aires"/>
    <m/>
    <m/>
    <s v="ACUMAR"/>
    <m/>
  </r>
  <r>
    <n v="-34.527403"/>
    <n v="-58.485649000000002"/>
    <s v="AySA-VL737"/>
    <m/>
    <m/>
    <m/>
    <m/>
    <m/>
    <m/>
    <m/>
    <m/>
    <m/>
    <s v="Monitoreo"/>
    <s v="Puelche"/>
    <s v="Buenos Aires"/>
    <m/>
    <m/>
    <s v="ACUMAR"/>
    <m/>
  </r>
  <r>
    <n v="-34.667861000000002"/>
    <n v="-58.497306000000002"/>
    <s v="GCABA-F001"/>
    <m/>
    <m/>
    <m/>
    <m/>
    <m/>
    <m/>
    <m/>
    <m/>
    <m/>
    <s v="Monitoreo"/>
    <s v="Superficial (Pampeano - Postpampeano)"/>
    <s v="Buenos Aires"/>
    <m/>
    <m/>
    <s v="ACUMAR"/>
    <m/>
  </r>
  <r>
    <n v="-34.703527999999999"/>
    <n v="-58.460082999999997"/>
    <s v="GCABA-F002"/>
    <m/>
    <m/>
    <m/>
    <m/>
    <m/>
    <m/>
    <m/>
    <m/>
    <m/>
    <s v="Monitoreo"/>
    <s v="Superficial (Pampeano - Postpampeano)"/>
    <s v="Buenos Aires"/>
    <m/>
    <m/>
    <s v="ACUMAR"/>
    <m/>
  </r>
  <r>
    <n v="-34.698694000000003"/>
    <n v="-58.455888999999999"/>
    <s v="GCABA-F003"/>
    <m/>
    <m/>
    <m/>
    <m/>
    <m/>
    <m/>
    <m/>
    <m/>
    <m/>
    <s v="Monitoreo"/>
    <s v="Superficial (Pampeano - Postpampeano)"/>
    <s v="Buenos Aires"/>
    <m/>
    <m/>
    <s v="ACUMAR"/>
    <m/>
  </r>
  <r>
    <n v="-34.689416999999999"/>
    <n v="-58.448028000000001"/>
    <s v="GCABA-F004"/>
    <m/>
    <m/>
    <m/>
    <m/>
    <m/>
    <m/>
    <m/>
    <m/>
    <m/>
    <s v="Monitoreo"/>
    <s v="Superficial (Pampeano - Postpampeano)"/>
    <s v="Buenos Aires"/>
    <m/>
    <m/>
    <s v="ACUMAR"/>
    <m/>
  </r>
  <r>
    <n v="-34.683943999999997"/>
    <n v="-58.443694000000001"/>
    <s v="GCABA-F005"/>
    <m/>
    <m/>
    <m/>
    <m/>
    <m/>
    <m/>
    <m/>
    <m/>
    <m/>
    <s v="Monitoreo"/>
    <s v="Superficial (Pampeano - Postpampeano)"/>
    <s v="Buenos Aires"/>
    <m/>
    <m/>
    <s v="ACUMAR"/>
    <m/>
  </r>
  <r>
    <n v="-34.679000000000002"/>
    <n v="-58.439306000000002"/>
    <s v="GCABA-F006"/>
    <m/>
    <m/>
    <m/>
    <m/>
    <m/>
    <m/>
    <m/>
    <m/>
    <m/>
    <s v="Monitoreo"/>
    <s v="Superficial (Pampeano - Postpampeano)"/>
    <s v="Buenos Aires"/>
    <m/>
    <m/>
    <s v="ACUMAR"/>
    <m/>
  </r>
  <r>
    <n v="-34.673777999999999"/>
    <n v="-58.435194000000003"/>
    <s v="GCABA-F007"/>
    <m/>
    <m/>
    <m/>
    <m/>
    <m/>
    <m/>
    <m/>
    <m/>
    <m/>
    <s v="Monitoreo"/>
    <s v="Superficial (Pampeano - Postpampeano)"/>
    <s v="Buenos Aires"/>
    <m/>
    <m/>
    <s v="ACUMAR"/>
    <m/>
  </r>
  <r>
    <n v="-34.670389"/>
    <n v="-58.432471999999997"/>
    <s v="GCABA-F008"/>
    <m/>
    <m/>
    <m/>
    <m/>
    <m/>
    <m/>
    <m/>
    <m/>
    <m/>
    <s v="Monitoreo"/>
    <s v="Superficial (Pampeano - Postpampeano)"/>
    <s v="Buenos Aires"/>
    <m/>
    <m/>
    <s v="ACUMAR"/>
    <m/>
  </r>
  <r>
    <n v="-34.665472000000001"/>
    <n v="-58.439500000000002"/>
    <s v="GCABA-F009"/>
    <m/>
    <m/>
    <m/>
    <m/>
    <m/>
    <m/>
    <m/>
    <m/>
    <m/>
    <s v="Monitoreo"/>
    <s v="Superficial (Pampeano - Postpampeano)"/>
    <s v="Buenos Aires"/>
    <m/>
    <m/>
    <s v="ACUMAR"/>
    <m/>
  </r>
  <r>
    <n v="-34.658389"/>
    <n v="-58.426167"/>
    <s v="GCABA-F010"/>
    <m/>
    <m/>
    <m/>
    <m/>
    <m/>
    <m/>
    <m/>
    <m/>
    <m/>
    <s v="Monitoreo"/>
    <s v="Superficial (Pampeano - Postpampeano)"/>
    <s v="Buenos Aires"/>
    <m/>
    <m/>
    <s v="ACUMAR"/>
    <m/>
  </r>
  <r>
    <n v="-34.652555999999997"/>
    <n v="-58.429000000000002"/>
    <s v="GCABA-F011"/>
    <m/>
    <m/>
    <m/>
    <m/>
    <m/>
    <m/>
    <m/>
    <m/>
    <m/>
    <s v="Monitoreo"/>
    <s v="Superficial (Pampeano - Postpampeano)"/>
    <s v="Buenos Aires"/>
    <m/>
    <m/>
    <s v="ACUMAR"/>
    <m/>
  </r>
  <r>
    <n v="-34.654139000000001"/>
    <n v="-58.410806000000001"/>
    <s v="GCABA-F012"/>
    <m/>
    <m/>
    <m/>
    <m/>
    <m/>
    <m/>
    <m/>
    <m/>
    <m/>
    <s v="Monitoreo"/>
    <s v="Superficial (Pampeano - Postpampeano)"/>
    <s v="Buenos Aires"/>
    <m/>
    <m/>
    <s v="ACUMAR"/>
    <m/>
  </r>
  <r>
    <n v="-34.658166999999999"/>
    <n v="-58.409193999999999"/>
    <s v="GCABA-F013"/>
    <m/>
    <m/>
    <m/>
    <m/>
    <m/>
    <m/>
    <m/>
    <m/>
    <m/>
    <s v="Monitoreo"/>
    <s v="Superficial (Pampeano - Postpampeano)"/>
    <s v="Buenos Aires"/>
    <m/>
    <m/>
    <s v="ACUMAR"/>
    <m/>
  </r>
  <r>
    <n v="-34.653193999999999"/>
    <n v="-58.393138999999998"/>
    <s v="GCABA-F014"/>
    <m/>
    <m/>
    <m/>
    <m/>
    <m/>
    <m/>
    <m/>
    <m/>
    <m/>
    <s v="Monitoreo"/>
    <s v="Superficial (Pampeano - Postpampeano)"/>
    <s v="Buenos Aires"/>
    <m/>
    <m/>
    <s v="ACUMAR"/>
    <m/>
  </r>
  <r>
    <n v="-34.646444000000002"/>
    <n v="-58.360778000000003"/>
    <s v="GCABA-F015"/>
    <m/>
    <m/>
    <m/>
    <m/>
    <m/>
    <m/>
    <m/>
    <m/>
    <m/>
    <s v="Monitoreo"/>
    <s v="Superficial (Pampeano - Postpampeano)"/>
    <s v="Buenos Aires"/>
    <m/>
    <m/>
    <s v="ACUMAR"/>
    <m/>
  </r>
  <r>
    <n v="-34.645193999999996"/>
    <n v="-58.365222000000003"/>
    <s v="GCABA-F016"/>
    <m/>
    <m/>
    <m/>
    <m/>
    <m/>
    <m/>
    <m/>
    <m/>
    <m/>
    <s v="Monitoreo"/>
    <s v="Superficial (Pampeano - Postpampeano)"/>
    <s v="Buenos Aires"/>
    <m/>
    <m/>
    <s v="ACUMAR"/>
    <m/>
  </r>
  <r>
    <n v="-34.651305999999998"/>
    <n v="-58.370111000000001"/>
    <s v="GCABA-F017"/>
    <m/>
    <m/>
    <m/>
    <m/>
    <m/>
    <m/>
    <m/>
    <m/>
    <m/>
    <s v="Monitoreo"/>
    <s v="Superficial (Pampeano - Postpampeano)"/>
    <s v="Buenos Aires"/>
    <m/>
    <m/>
    <s v="ACUMAR"/>
    <m/>
  </r>
  <r>
    <n v="-34.643889000000001"/>
    <n v="-58.376750000000001"/>
    <s v="GCABA-F018"/>
    <m/>
    <m/>
    <m/>
    <m/>
    <m/>
    <m/>
    <m/>
    <m/>
    <m/>
    <s v="Monitoreo"/>
    <s v="Superficial (Pampeano - Postpampeano)"/>
    <s v="Buenos Aires"/>
    <m/>
    <m/>
    <s v="ACUMAR"/>
    <m/>
  </r>
  <r>
    <n v="-34.640416999999999"/>
    <n v="-58.366388999999998"/>
    <s v="GCABA-F019"/>
    <m/>
    <m/>
    <m/>
    <m/>
    <m/>
    <m/>
    <m/>
    <m/>
    <m/>
    <s v="Monitoreo"/>
    <s v="Superficial (Pampeano - Postpampeano)"/>
    <s v="Buenos Aires"/>
    <m/>
    <m/>
    <s v="ACUMAR"/>
    <m/>
  </r>
  <r>
    <n v="-34.639527999999999"/>
    <n v="-58.405360999999999"/>
    <s v="GCABA-F020"/>
    <m/>
    <m/>
    <m/>
    <m/>
    <m/>
    <m/>
    <m/>
    <m/>
    <m/>
    <s v="Monitoreo"/>
    <s v="Superficial (Pampeano - Postpampeano)"/>
    <s v="Buenos Aires"/>
    <m/>
    <m/>
    <s v="ACUMAR"/>
    <m/>
  </r>
  <r>
    <n v="-34.669111000000001"/>
    <n v="-58.464139000000003"/>
    <s v="GCABA-F021"/>
    <m/>
    <m/>
    <m/>
    <m/>
    <m/>
    <m/>
    <m/>
    <m/>
    <m/>
    <s v="Monitoreo"/>
    <s v="Superficial (Pampeano - Postpampeano)"/>
    <s v="Buenos Aires"/>
    <m/>
    <m/>
    <s v="ACUMAR"/>
    <m/>
  </r>
  <r>
    <n v="-34.690860999999998"/>
    <n v="-58.462944"/>
    <s v="GCABA-F022"/>
    <m/>
    <m/>
    <m/>
    <m/>
    <m/>
    <m/>
    <m/>
    <m/>
    <m/>
    <s v="Monitoreo"/>
    <s v="Superficial (Pampeano - Postpampeano)"/>
    <s v="Buenos Aires"/>
    <m/>
    <m/>
    <s v="ACUMAR"/>
    <m/>
  </r>
  <r>
    <n v="-34.657527999999999"/>
    <n v="-58.481444000000003"/>
    <s v="GCABA-F023"/>
    <m/>
    <m/>
    <m/>
    <m/>
    <m/>
    <m/>
    <m/>
    <m/>
    <m/>
    <s v="Monitoreo"/>
    <s v="Superficial (Pampeano - Postpampeano)"/>
    <s v="Buenos Aires"/>
    <m/>
    <m/>
    <s v="ACUMAR"/>
    <m/>
  </r>
  <r>
    <n v="-34.680138999999997"/>
    <n v="-58.493417000000001"/>
    <s v="GCABA-F024"/>
    <m/>
    <m/>
    <m/>
    <m/>
    <m/>
    <m/>
    <m/>
    <m/>
    <m/>
    <s v="Monitoreo"/>
    <s v="Superficial (Pampeano - Postpampeano)"/>
    <s v="Buenos Aires"/>
    <m/>
    <m/>
    <s v="ACUMAR"/>
    <m/>
  </r>
  <r>
    <n v="-34.698332999999998"/>
    <n v="-58.469116999999997"/>
    <s v="GCABA-F025"/>
    <m/>
    <m/>
    <m/>
    <m/>
    <m/>
    <m/>
    <m/>
    <m/>
    <m/>
    <s v="Monitoreo"/>
    <s v="Superficial (Pampeano - Postpampeano)"/>
    <s v="Buenos Aires"/>
    <m/>
    <m/>
    <s v="ACUMAR"/>
    <m/>
  </r>
  <r>
    <n v="-34.685889000000003"/>
    <n v="-58.483333000000002"/>
    <s v="GCABA-F026"/>
    <m/>
    <m/>
    <m/>
    <m/>
    <m/>
    <m/>
    <m/>
    <m/>
    <m/>
    <s v="Monitoreo"/>
    <s v="Superficial (Pampeano - Postpampeano)"/>
    <s v="Buenos Aires"/>
    <m/>
    <m/>
    <s v="ACUMAR"/>
    <m/>
  </r>
  <r>
    <n v="-34.649693999999997"/>
    <n v="-58.516610999999997"/>
    <s v="GCABA-F027"/>
    <m/>
    <m/>
    <m/>
    <m/>
    <m/>
    <m/>
    <m/>
    <m/>
    <m/>
    <s v="Monitoreo"/>
    <s v="Superficial (Pampeano - Postpampeano)"/>
    <s v="Buenos Aires"/>
    <m/>
    <m/>
    <s v="ACUMAR"/>
    <m/>
  </r>
  <r>
    <n v="-34.660471999999999"/>
    <n v="-58.518166999999998"/>
    <s v="GCABA-F028"/>
    <m/>
    <m/>
    <m/>
    <m/>
    <m/>
    <m/>
    <m/>
    <m/>
    <m/>
    <s v="Monitoreo"/>
    <s v="Superficial (Pampeano - Postpampeano)"/>
    <s v="Buenos Aires"/>
    <m/>
    <m/>
    <s v="ACUMAR"/>
    <m/>
  </r>
  <r>
    <n v="-34.655082999999998"/>
    <n v="-58.526417000000002"/>
    <s v="GCABA-F029"/>
    <m/>
    <m/>
    <m/>
    <m/>
    <m/>
    <m/>
    <m/>
    <m/>
    <m/>
    <s v="Monitoreo"/>
    <s v="Superficial (Pampeano - Postpampeano)"/>
    <s v="Buenos Aires"/>
    <m/>
    <m/>
    <s v="ACUMAR"/>
    <m/>
  </r>
  <r>
    <n v="-34.561639"/>
    <n v="-58.505082999999999"/>
    <s v="GCABA-F030"/>
    <m/>
    <m/>
    <m/>
    <m/>
    <m/>
    <m/>
    <m/>
    <m/>
    <m/>
    <s v="Monitoreo"/>
    <s v="Superficial (Pampeano - Postpampeano)"/>
    <s v="Buenos Aires"/>
    <m/>
    <m/>
    <s v="ACUMAR"/>
    <m/>
  </r>
  <r>
    <n v="-34.551749999999998"/>
    <n v="-58.499443999999997"/>
    <s v="GCABA-F031"/>
    <m/>
    <m/>
    <m/>
    <m/>
    <m/>
    <m/>
    <m/>
    <m/>
    <m/>
    <s v="Monitoreo"/>
    <s v="Superficial (Pampeano - Postpampeano)"/>
    <s v="Buenos Aires"/>
    <m/>
    <m/>
    <s v="ACUMAR"/>
    <m/>
  </r>
  <r>
    <n v="-34.548583000000001"/>
    <n v="-58.492139000000002"/>
    <s v="GCABA-F032"/>
    <m/>
    <m/>
    <m/>
    <m/>
    <m/>
    <m/>
    <m/>
    <m/>
    <m/>
    <s v="Monitoreo"/>
    <s v="Superficial (Pampeano - Postpampeano)"/>
    <s v="Buenos Aires"/>
    <m/>
    <m/>
    <s v="ACUMAR"/>
    <m/>
  </r>
  <r>
    <n v="-34.534556000000002"/>
    <n v="-58.461167000000003"/>
    <s v="GCABA-F033"/>
    <m/>
    <m/>
    <m/>
    <m/>
    <m/>
    <m/>
    <m/>
    <m/>
    <m/>
    <s v="Monitoreo"/>
    <s v="Superficial (Pampeano - Postpampeano)"/>
    <s v="Buenos Aires"/>
    <m/>
    <m/>
    <s v="ACUMAR"/>
    <m/>
  </r>
  <r>
    <n v="-34.540360999999997"/>
    <n v="-58.450305999999998"/>
    <s v="GCABA-F034"/>
    <m/>
    <m/>
    <m/>
    <m/>
    <m/>
    <m/>
    <m/>
    <m/>
    <m/>
    <s v="Monitoreo"/>
    <s v="Superficial (Pampeano - Postpampeano)"/>
    <s v="Buenos Aires"/>
    <m/>
    <m/>
    <s v="ACUMAR"/>
    <m/>
  </r>
  <r>
    <n v="-34.626778000000002"/>
    <n v="-58.360889"/>
    <s v="GCABA-F035"/>
    <m/>
    <m/>
    <m/>
    <m/>
    <m/>
    <m/>
    <m/>
    <m/>
    <m/>
    <s v="Monitoreo"/>
    <s v="Superficial (Pampeano - Postpampeano)"/>
    <s v="Buenos Aires"/>
    <m/>
    <m/>
    <s v="ACUMAR"/>
    <m/>
  </r>
  <r>
    <n v="-34.634388999999999"/>
    <n v="-58.355832999999997"/>
    <s v="GCABA-F036"/>
    <m/>
    <m/>
    <m/>
    <m/>
    <m/>
    <m/>
    <m/>
    <m/>
    <m/>
    <s v="Monitoreo"/>
    <s v="Superficial (Pampeano - Postpampeano)"/>
    <s v="Buenos Aires"/>
    <m/>
    <m/>
    <s v="ACUMAR"/>
    <m/>
  </r>
  <r>
    <n v="-34.563000000000002"/>
    <n v="-58.417639000000001"/>
    <s v="GCABA-F037"/>
    <m/>
    <m/>
    <m/>
    <m/>
    <m/>
    <m/>
    <m/>
    <m/>
    <m/>
    <s v="Monitoreo"/>
    <s v="Superficial (Pampeano - Postpampeano)"/>
    <s v="Buenos Aires"/>
    <m/>
    <m/>
    <s v="ACUMAR"/>
    <m/>
  </r>
  <r>
    <n v="-34.574750000000002"/>
    <n v="-58.418166999999997"/>
    <s v="GCABA-F038"/>
    <m/>
    <m/>
    <m/>
    <m/>
    <m/>
    <m/>
    <m/>
    <m/>
    <m/>
    <s v="Monitoreo"/>
    <s v="Superficial (Pampeano - Postpampeano)"/>
    <s v="Buenos Aires"/>
    <m/>
    <m/>
    <s v="ACUMAR"/>
    <m/>
  </r>
  <r>
    <n v="-34.552083000000003"/>
    <n v="-58.433"/>
    <s v="GCABA-F039"/>
    <m/>
    <m/>
    <m/>
    <m/>
    <m/>
    <m/>
    <m/>
    <m/>
    <m/>
    <s v="Monitoreo"/>
    <s v="Superficial (Pampeano - Postpampeano)"/>
    <s v="Buenos Aires"/>
    <m/>
    <m/>
    <s v="ACUMAR"/>
    <m/>
  </r>
  <r>
    <n v="-34.652970000000003"/>
    <n v="-58.377799000000003"/>
    <s v="GCABA-F040"/>
    <m/>
    <m/>
    <m/>
    <m/>
    <m/>
    <m/>
    <m/>
    <m/>
    <m/>
    <s v="Monitoreo"/>
    <s v="Superficial (Pampeano - Postpampeano)"/>
    <s v="Buenos Aires"/>
    <m/>
    <m/>
    <s v="ACUMAR"/>
    <m/>
  </r>
  <r>
    <n v="-34.611621"/>
    <n v="-58.368633000000003"/>
    <s v="GCABA-F041"/>
    <m/>
    <m/>
    <m/>
    <m/>
    <m/>
    <m/>
    <m/>
    <m/>
    <m/>
    <s v="Monitoreo"/>
    <s v="Superficial (Pampeano - Postpampeano)"/>
    <s v="Buenos Aires"/>
    <m/>
    <m/>
    <s v="ACUMAR"/>
    <m/>
  </r>
  <r>
    <n v="-34.591777"/>
    <n v="-58.372618000000003"/>
    <s v="GCABA-F042"/>
    <m/>
    <m/>
    <m/>
    <m/>
    <m/>
    <m/>
    <m/>
    <m/>
    <m/>
    <s v="Monitoreo"/>
    <s v="Superficial (Pampeano - Postpampeano)"/>
    <s v="Buenos Aires"/>
    <m/>
    <m/>
    <s v="ACUMAR"/>
    <m/>
  </r>
  <r>
    <n v="-34.581502"/>
    <n v="-58.373420000000003"/>
    <s v="GCABA-F043"/>
    <m/>
    <m/>
    <m/>
    <m/>
    <m/>
    <m/>
    <m/>
    <m/>
    <m/>
    <s v="Monitoreo"/>
    <s v="Superficial (Pampeano - Postpampeano)"/>
    <s v="Buenos Aires"/>
    <m/>
    <m/>
    <s v="ACUMAR"/>
    <m/>
  </r>
  <r>
    <n v="-34.617488000000002"/>
    <n v="-58.403523"/>
    <s v="GCABA-F044"/>
    <m/>
    <m/>
    <m/>
    <m/>
    <m/>
    <m/>
    <m/>
    <m/>
    <m/>
    <s v="Monitoreo"/>
    <s v="Superficial (Pampeano - Postpampeano)"/>
    <s v="Buenos Aires"/>
    <m/>
    <m/>
    <s v="ACUMAR"/>
    <m/>
  </r>
  <r>
    <n v="-34.636192999999999"/>
    <n v="-58.440587999999998"/>
    <s v="GCABA-F045"/>
    <m/>
    <m/>
    <m/>
    <m/>
    <m/>
    <m/>
    <m/>
    <m/>
    <m/>
    <s v="Monitoreo"/>
    <s v="Superficial (Pampeano - Postpampeano)"/>
    <s v="Buenos Aires"/>
    <m/>
    <m/>
    <s v="ACUMAR"/>
    <m/>
  </r>
  <r>
    <n v="-34.623266000000001"/>
    <n v="-58.456384"/>
    <s v="GCABA-F046"/>
    <m/>
    <m/>
    <m/>
    <m/>
    <m/>
    <m/>
    <m/>
    <m/>
    <m/>
    <s v="Monitoreo"/>
    <s v="Superficial (Pampeano - Postpampeano)"/>
    <s v="Buenos Aires"/>
    <m/>
    <m/>
    <s v="ACUMAR"/>
    <m/>
  </r>
  <r>
    <n v="-34.581242000000003"/>
    <n v="-58.501066999999999"/>
    <s v="GCABA-F047"/>
    <m/>
    <m/>
    <m/>
    <m/>
    <m/>
    <m/>
    <m/>
    <m/>
    <m/>
    <s v="Monitoreo"/>
    <s v="Superficial (Pampeano - Postpampeano)"/>
    <s v="Buenos Aires"/>
    <m/>
    <m/>
    <s v="ACUMAR"/>
    <m/>
  </r>
  <r>
    <n v="-34.605164000000002"/>
    <n v="-58.492049000000002"/>
    <s v="GCABA-F048"/>
    <m/>
    <m/>
    <m/>
    <m/>
    <m/>
    <m/>
    <m/>
    <m/>
    <m/>
    <s v="Monitoreo"/>
    <s v="Superficial (Pampeano - Postpampeano)"/>
    <s v="Buenos Aires"/>
    <m/>
    <m/>
    <s v="ACUMAR"/>
    <m/>
  </r>
  <r>
    <n v="-34.617826999999998"/>
    <n v="-58.496988000000002"/>
    <s v="GCABA-F049"/>
    <m/>
    <m/>
    <m/>
    <m/>
    <m/>
    <m/>
    <m/>
    <m/>
    <m/>
    <s v="Monitoreo"/>
    <s v="Superficial (Pampeano - Postpampeano)"/>
    <s v="Buenos Aires"/>
    <m/>
    <m/>
    <s v="ACUMAR"/>
    <m/>
  </r>
  <r>
    <n v="-34.589010000000002"/>
    <n v="-58.466625000000001"/>
    <s v="GCABA-F050"/>
    <m/>
    <m/>
    <m/>
    <m/>
    <m/>
    <m/>
    <m/>
    <m/>
    <m/>
    <s v="Monitoreo"/>
    <s v="Superficial (Pampeano - Postpampeano)"/>
    <s v="Buenos Aires"/>
    <m/>
    <m/>
    <s v="ACUMAR"/>
    <m/>
  </r>
  <r>
    <n v="-34.599488999999998"/>
    <n v="-58.452568999999997"/>
    <s v="GCABA-F051"/>
    <m/>
    <m/>
    <m/>
    <m/>
    <m/>
    <m/>
    <m/>
    <m/>
    <m/>
    <s v="Monitoreo"/>
    <s v="Superficial (Pampeano - Postpampeano)"/>
    <s v="Buenos Aires"/>
    <m/>
    <m/>
    <s v="ACUMAR"/>
    <m/>
  </r>
  <r>
    <n v="-34.580581000000002"/>
    <n v="-58.444834"/>
    <s v="GCABA-F052"/>
    <m/>
    <m/>
    <m/>
    <m/>
    <m/>
    <m/>
    <m/>
    <m/>
    <m/>
    <s v="Monitoreo"/>
    <s v="Superficial (Pampeano - Postpampeano)"/>
    <s v="Buenos Aires"/>
    <m/>
    <m/>
    <s v="ACUMAR"/>
    <m/>
  </r>
  <r>
    <n v="-34.570082999999997"/>
    <n v="-58.453561999999998"/>
    <s v="GCABA-F053"/>
    <m/>
    <m/>
    <m/>
    <m/>
    <m/>
    <m/>
    <m/>
    <m/>
    <m/>
    <s v="Monitoreo"/>
    <s v="Superficial (Pampeano - Postpampeano)"/>
    <s v="Buenos Aires"/>
    <m/>
    <m/>
    <s v="ACUMAR"/>
    <m/>
  </r>
  <r>
    <n v="-34.557077"/>
    <n v="-58.423923000000002"/>
    <s v="GCABA-F054"/>
    <m/>
    <m/>
    <m/>
    <m/>
    <m/>
    <m/>
    <m/>
    <m/>
    <m/>
    <s v="Monitoreo"/>
    <s v="Superficial (Pampeano - Postpampeano)"/>
    <s v="Buenos Aires"/>
    <m/>
    <m/>
    <s v="ACUMAR"/>
    <m/>
  </r>
  <r>
    <n v="-34.564061000000002"/>
    <n v="-58.436072000000003"/>
    <s v="GCABA-F055"/>
    <m/>
    <m/>
    <m/>
    <m/>
    <m/>
    <m/>
    <m/>
    <m/>
    <m/>
    <s v="Monitoreo"/>
    <s v="Superficial (Pampeano - Postpampeano)"/>
    <s v="Buenos Aires"/>
    <m/>
    <m/>
    <s v="ACUMAR"/>
    <m/>
  </r>
  <r>
    <n v="-34.556198000000002"/>
    <n v="-58.457276999999998"/>
    <s v="GCABA-F056"/>
    <m/>
    <m/>
    <m/>
    <m/>
    <m/>
    <m/>
    <m/>
    <m/>
    <m/>
    <s v="Monitoreo"/>
    <s v="Superficial (Pampeano - Postpampeano)"/>
    <s v="Buenos Aires"/>
    <m/>
    <m/>
    <s v="ACUMAR"/>
    <m/>
  </r>
  <r>
    <n v="-34.581795999999997"/>
    <n v="-58.410187999999998"/>
    <s v="GCABA-F057"/>
    <m/>
    <m/>
    <m/>
    <m/>
    <m/>
    <m/>
    <m/>
    <m/>
    <m/>
    <s v="Monitoreo"/>
    <s v="Superficial (Pampeano - Postpampeano)"/>
    <s v="Buenos Aires"/>
    <m/>
    <m/>
    <s v="ACUMAR"/>
    <m/>
  </r>
  <r>
    <n v="-34.576447999999999"/>
    <n v="-58.403658"/>
    <s v="GCABA-F058"/>
    <m/>
    <m/>
    <m/>
    <m/>
    <m/>
    <m/>
    <m/>
    <m/>
    <m/>
    <s v="Monitoreo"/>
    <s v="Superficial (Pampeano - Postpampeano)"/>
    <s v="Buenos Aires"/>
    <m/>
    <m/>
    <s v="ACUMAR"/>
    <m/>
  </r>
  <r>
    <n v="-34.583893000000003"/>
    <n v="-58.387731000000002"/>
    <s v="GCABA-F059"/>
    <m/>
    <m/>
    <m/>
    <m/>
    <m/>
    <m/>
    <m/>
    <m/>
    <m/>
    <s v="Monitoreo"/>
    <s v="Superficial (Pampeano - Postpampeano)"/>
    <s v="Buenos Aires"/>
    <m/>
    <m/>
    <s v="ACUMAR"/>
    <m/>
  </r>
  <r>
    <n v="-34.548214999999999"/>
    <n v="-58.441662999999998"/>
    <s v="GCABA-F060"/>
    <m/>
    <m/>
    <m/>
    <m/>
    <m/>
    <m/>
    <m/>
    <m/>
    <m/>
    <s v="Monitoreo"/>
    <s v="Superficial (Pampeano - Postpampeano)"/>
    <s v="Buenos Aires"/>
    <m/>
    <m/>
    <s v="ACUMAR"/>
    <m/>
  </r>
  <r>
    <n v="-34.572775999999998"/>
    <n v="-58.393090000000001"/>
    <s v="GCABA-F061"/>
    <m/>
    <m/>
    <m/>
    <m/>
    <m/>
    <m/>
    <m/>
    <m/>
    <m/>
    <s v="Monitoreo"/>
    <s v="Superficial (Pampeano - Postpampeano)"/>
    <s v="Buenos Aires"/>
    <m/>
    <m/>
    <s v="ACUMAR"/>
    <m/>
  </r>
  <r>
    <n v="-34.541020000000003"/>
    <n v="-58.474438999999997"/>
    <s v="GCABA-F062"/>
    <m/>
    <m/>
    <m/>
    <m/>
    <m/>
    <m/>
    <m/>
    <m/>
    <m/>
    <s v="Monitoreo"/>
    <s v="Superficial (Pampeano - Postpampeano)"/>
    <s v="Buenos Aires"/>
    <m/>
    <m/>
    <s v="ACUMAR"/>
    <m/>
  </r>
  <r>
    <n v="-34.589792000000003"/>
    <n v="-58.514290000000003"/>
    <s v="GCABA-F063"/>
    <m/>
    <m/>
    <m/>
    <m/>
    <m/>
    <m/>
    <m/>
    <m/>
    <m/>
    <s v="Monitoreo"/>
    <s v="Superficial (Pampeano - Postpampeano)"/>
    <s v="Buenos Aires"/>
    <m/>
    <m/>
    <s v="ACUMAR"/>
    <m/>
  </r>
  <r>
    <n v="-34.598925000000001"/>
    <n v="-58.519269999999999"/>
    <s v="GCABA-F064"/>
    <m/>
    <m/>
    <m/>
    <m/>
    <m/>
    <m/>
    <m/>
    <m/>
    <m/>
    <s v="Monitoreo"/>
    <s v="Superficial (Pampeano - Postpampeano)"/>
    <s v="Buenos Aires"/>
    <m/>
    <m/>
    <s v="ACUMAR"/>
    <m/>
  </r>
  <r>
    <n v="-34.606771000000002"/>
    <n v="-58.522883"/>
    <s v="GCABA-F065"/>
    <m/>
    <m/>
    <m/>
    <m/>
    <m/>
    <m/>
    <m/>
    <m/>
    <m/>
    <s v="Monitoreo"/>
    <s v="Superficial (Pampeano - Postpampeano)"/>
    <s v="Buenos Aires"/>
    <m/>
    <m/>
    <s v="ACUMAR"/>
    <m/>
  </r>
  <r>
    <n v="-34.644334000000001"/>
    <n v="-58.472512000000002"/>
    <s v="GCABA-F066"/>
    <m/>
    <m/>
    <m/>
    <m/>
    <m/>
    <m/>
    <m/>
    <m/>
    <m/>
    <s v="Monitoreo"/>
    <s v="Superficial (Pampeano - Postpampeano)"/>
    <s v="Buenos Aires"/>
    <m/>
    <m/>
    <s v="ACUMAR"/>
    <m/>
  </r>
  <r>
    <n v="-34.674107999999997"/>
    <n v="-58.498395000000002"/>
    <s v="GCABA-F067"/>
    <m/>
    <m/>
    <m/>
    <m/>
    <m/>
    <m/>
    <m/>
    <m/>
    <m/>
    <s v="Monitoreo"/>
    <s v="Superficial (Pampeano - Postpampeano)"/>
    <s v="Buenos Aires"/>
    <m/>
    <m/>
    <s v="ACUMAR"/>
    <m/>
  </r>
  <r>
    <n v="-34.620865000000002"/>
    <n v="-58.527690999999997"/>
    <s v="GCABA-F068"/>
    <m/>
    <m/>
    <m/>
    <m/>
    <m/>
    <m/>
    <m/>
    <m/>
    <m/>
    <s v="Monitoreo"/>
    <s v="Superficial (Pampeano - Postpampeano)"/>
    <s v="Buenos Aires"/>
    <m/>
    <m/>
    <s v="ACUMAR"/>
    <m/>
  </r>
  <r>
    <n v="-34.612965000000003"/>
    <n v="-58.521838000000002"/>
    <s v="GCABA-F069"/>
    <m/>
    <m/>
    <m/>
    <m/>
    <m/>
    <m/>
    <m/>
    <m/>
    <m/>
    <s v="Monitoreo"/>
    <s v="Superficial (Pampeano - Postpampeano)"/>
    <s v="Buenos Aires"/>
    <m/>
    <m/>
    <s v="ACUMAR"/>
    <m/>
  </r>
  <r>
    <n v="-34.557333329999999"/>
    <n v="-58.496888890000001"/>
    <s v="GCABA-PS1"/>
    <m/>
    <m/>
    <m/>
    <m/>
    <m/>
    <m/>
    <m/>
    <m/>
    <m/>
    <s v="Monitoreo"/>
    <s v="Superficial (Pampeano - Postpampeano)"/>
    <s v="Buenos Aires"/>
    <m/>
    <m/>
    <s v="ACUMAR"/>
    <m/>
  </r>
  <r>
    <n v="-34.555472219999999"/>
    <n v="-58.496805559999999"/>
    <s v="GCABA-PS2"/>
    <m/>
    <m/>
    <m/>
    <m/>
    <m/>
    <m/>
    <m/>
    <m/>
    <m/>
    <s v="Monitoreo"/>
    <s v="Superficial (Pampeano - Postpampeano)"/>
    <s v="Buenos Aires"/>
    <m/>
    <m/>
    <s v="ACUMAR"/>
    <m/>
  </r>
  <r>
    <n v="-34.558083330000002"/>
    <n v="-58.499749999999999"/>
    <s v="GCABA-PS3"/>
    <m/>
    <m/>
    <m/>
    <m/>
    <m/>
    <m/>
    <m/>
    <m/>
    <m/>
    <s v="Monitoreo"/>
    <s v="Superficial (Pampeano - Postpampeano)"/>
    <s v="Buenos Aires"/>
    <m/>
    <m/>
    <s v="ACUMAR"/>
    <m/>
  </r>
  <r>
    <n v="-34.559166670000003"/>
    <n v="-58.4985"/>
    <s v="GCABA-PS4"/>
    <m/>
    <m/>
    <m/>
    <m/>
    <m/>
    <m/>
    <m/>
    <m/>
    <m/>
    <s v="Monitoreo"/>
    <s v="Superficial (Pampeano - Postpampeano)"/>
    <s v="Buenos Aires"/>
    <m/>
    <m/>
    <s v="ACUMAR"/>
    <m/>
  </r>
  <r>
    <n v="-34.559194439999999"/>
    <n v="-58.50041667"/>
    <s v="GCABA-PS5"/>
    <m/>
    <m/>
    <m/>
    <m/>
    <m/>
    <m/>
    <m/>
    <m/>
    <m/>
    <s v="Monitoreo"/>
    <s v="Superficial (Pampeano - Postpampeano)"/>
    <s v="Buenos Aires"/>
    <m/>
    <m/>
    <s v="ACUMAR"/>
    <m/>
  </r>
  <r>
    <n v="-34.561027780000003"/>
    <n v="-58.501694440000001"/>
    <s v="GCABA-PS6"/>
    <m/>
    <m/>
    <m/>
    <m/>
    <m/>
    <m/>
    <m/>
    <m/>
    <m/>
    <s v="Monitoreo"/>
    <s v="Superficial (Pampeano - Postpampeano)"/>
    <s v="Buenos Aires"/>
    <m/>
    <m/>
    <s v="ACUMAR"/>
    <m/>
  </r>
  <r>
    <n v="-25.014675"/>
    <n v="-62.862347200000002"/>
    <n v="1"/>
    <m/>
    <n v="23.5"/>
    <n v="16.8"/>
    <m/>
    <n v="0.54"/>
    <m/>
    <m/>
    <m/>
    <m/>
    <m/>
    <m/>
    <s v="Chaco"/>
    <s v="Almirante Brown"/>
    <m/>
    <s v="APA"/>
    <s v="Tiene 4 campos de caudal"/>
  </r>
  <r>
    <n v="-25.014675"/>
    <n v="-62.862347200000002"/>
    <n v="2"/>
    <m/>
    <n v="39.82"/>
    <n v="39.799999999999997"/>
    <m/>
    <m/>
    <m/>
    <m/>
    <m/>
    <m/>
    <m/>
    <m/>
    <s v="Chaco"/>
    <s v="Almirante Brown"/>
    <m/>
    <s v="APA"/>
    <s v="Tiene 4 campos de caudal"/>
  </r>
  <r>
    <n v="-26.089933299999998"/>
    <n v="-61.567763900000003"/>
    <n v="4"/>
    <m/>
    <n v="39.82"/>
    <n v="39.799999999999997"/>
    <m/>
    <m/>
    <m/>
    <m/>
    <m/>
    <m/>
    <m/>
    <m/>
    <s v="Chaco"/>
    <s v="Almirante Brown"/>
    <m/>
    <s v="APA"/>
    <s v="Tiene 4 campos de caudal"/>
  </r>
  <r>
    <n v="-26.101761100000001"/>
    <n v="-61.472944400000003"/>
    <n v="5"/>
    <m/>
    <n v="49"/>
    <m/>
    <m/>
    <n v="0.02"/>
    <m/>
    <m/>
    <m/>
    <m/>
    <m/>
    <m/>
    <s v="Chaco"/>
    <s v="Almirante Brown"/>
    <m/>
    <s v="APA"/>
    <s v="Tiene 4 campos de caudal"/>
  </r>
  <r>
    <n v="-26.101761100000001"/>
    <n v="-61.472944400000003"/>
    <n v="6"/>
    <m/>
    <n v="12.07"/>
    <m/>
    <m/>
    <n v="4"/>
    <m/>
    <m/>
    <m/>
    <m/>
    <m/>
    <m/>
    <s v="Chaco"/>
    <s v="Almirante Brown"/>
    <m/>
    <s v="APA"/>
    <s v="Tiene 4 campos de caudal"/>
  </r>
  <r>
    <n v="-25.9383555"/>
    <n v="-61.274727800000001"/>
    <n v="10"/>
    <m/>
    <n v="12.07"/>
    <m/>
    <m/>
    <n v="4"/>
    <m/>
    <m/>
    <m/>
    <m/>
    <m/>
    <m/>
    <s v="Chaco"/>
    <s v="Almirante Brown"/>
    <m/>
    <s v="APA"/>
    <s v="Tiene 4 campos de caudal"/>
  </r>
  <r>
    <n v="-26.933380499999998"/>
    <n v="-58.661233299999999"/>
    <n v="11"/>
    <m/>
    <n v="12.07"/>
    <m/>
    <m/>
    <n v="4"/>
    <m/>
    <m/>
    <m/>
    <m/>
    <m/>
    <m/>
    <s v="Chaco"/>
    <s v="Bermejo"/>
    <s v="General Vedia"/>
    <s v="APA"/>
    <s v="Tiene 4 campos de caudal"/>
  </r>
  <r>
    <n v="-26.933380499999998"/>
    <n v="-58.661233299999999"/>
    <n v="12"/>
    <m/>
    <n v="12.07"/>
    <m/>
    <m/>
    <n v="4"/>
    <m/>
    <m/>
    <m/>
    <m/>
    <m/>
    <m/>
    <s v="Chaco"/>
    <s v="Bermejo"/>
    <s v="General Vedia"/>
    <s v="APA"/>
    <s v="Tiene 4 campos de caudal"/>
  </r>
  <r>
    <n v="-26.933380499999998"/>
    <n v="-58.661233299999999"/>
    <n v="13"/>
    <m/>
    <n v="12.07"/>
    <m/>
    <m/>
    <n v="4"/>
    <m/>
    <m/>
    <m/>
    <m/>
    <m/>
    <m/>
    <s v="Chaco"/>
    <s v="Bermejo"/>
    <s v="General Vedia"/>
    <s v="APA"/>
    <s v="Tiene 4 campos de caudal"/>
  </r>
  <r>
    <n v="-26.933380499999998"/>
    <n v="-58.661233299999999"/>
    <n v="14"/>
    <m/>
    <m/>
    <n v="26.98"/>
    <m/>
    <n v="0.4"/>
    <m/>
    <m/>
    <m/>
    <m/>
    <m/>
    <m/>
    <s v="Chaco"/>
    <s v="Bermejo"/>
    <s v="General Vedia"/>
    <s v="APA"/>
    <s v="Tiene 4 campos de caudal"/>
  </r>
  <r>
    <n v="-26.933380499999998"/>
    <n v="-58.661233299999999"/>
    <n v="15"/>
    <m/>
    <m/>
    <n v="26.98"/>
    <m/>
    <n v="0.4"/>
    <m/>
    <m/>
    <m/>
    <m/>
    <m/>
    <m/>
    <s v="Chaco"/>
    <s v="Bermejo"/>
    <s v="General Vedia"/>
    <s v="APA"/>
    <s v="Tiene 4 campos de caudal"/>
  </r>
  <r>
    <n v="-25.9619888"/>
    <n v="-61.453938899999997"/>
    <n v="16"/>
    <m/>
    <n v="32.9"/>
    <m/>
    <m/>
    <n v="3.67"/>
    <m/>
    <m/>
    <m/>
    <m/>
    <m/>
    <m/>
    <s v="Chaco"/>
    <s v="Almirante Brown"/>
    <m/>
    <s v="APA"/>
    <s v="Tiene 4 campos de caudal"/>
  </r>
  <r>
    <n v="-25.9619888"/>
    <n v="-61.453938899999997"/>
    <n v="17"/>
    <m/>
    <n v="32.9"/>
    <m/>
    <m/>
    <n v="3.67"/>
    <m/>
    <m/>
    <m/>
    <m/>
    <m/>
    <m/>
    <s v="Chaco"/>
    <s v="Almirante Brown"/>
    <m/>
    <s v="APA"/>
    <s v="Tiene 4 campos de caudal"/>
  </r>
  <r>
    <n v="-25.065838800000002"/>
    <n v="-62.856241699999998"/>
    <n v="18"/>
    <m/>
    <n v="14.03"/>
    <m/>
    <m/>
    <n v="0.95"/>
    <m/>
    <m/>
    <m/>
    <m/>
    <m/>
    <m/>
    <s v="Chaco"/>
    <s v="Almirante Brown"/>
    <m/>
    <s v="APA"/>
    <s v="Tiene 4 campos de caudal"/>
  </r>
  <r>
    <n v="-25.065838800000002"/>
    <n v="-62.856241699999998"/>
    <n v="19"/>
    <m/>
    <n v="14.03"/>
    <m/>
    <m/>
    <n v="0.95"/>
    <m/>
    <m/>
    <m/>
    <m/>
    <m/>
    <m/>
    <s v="Chaco"/>
    <s v="Almirante Brown"/>
    <m/>
    <s v="APA"/>
    <s v="Tiene 4 campos de caudal"/>
  </r>
  <r>
    <n v="-26.8016583"/>
    <n v="-59.5555083"/>
    <n v="21"/>
    <m/>
    <n v="14.03"/>
    <m/>
    <m/>
    <n v="0.95"/>
    <m/>
    <m/>
    <m/>
    <m/>
    <m/>
    <m/>
    <s v="Chaco"/>
    <s v="Sargento Cabral"/>
    <s v="Capitán Solari"/>
    <s v="APA"/>
    <s v="Tiene 4 campos de caudal"/>
  </r>
  <r>
    <n v="-26.8016583"/>
    <n v="-59.5555083"/>
    <n v="22"/>
    <m/>
    <n v="14.03"/>
    <m/>
    <m/>
    <n v="0.95"/>
    <m/>
    <m/>
    <m/>
    <m/>
    <m/>
    <m/>
    <s v="Chaco"/>
    <s v="Sargento Cabral"/>
    <s v="Capitán Solari"/>
    <s v="APA"/>
    <s v="Tiene 4 campos de caudal"/>
  </r>
  <r>
    <n v="-26.8016583"/>
    <n v="-59.5555083"/>
    <n v="23"/>
    <m/>
    <m/>
    <n v="43.73"/>
    <m/>
    <m/>
    <m/>
    <m/>
    <m/>
    <m/>
    <m/>
    <m/>
    <s v="Chaco"/>
    <s v="Sargento Cabral"/>
    <s v="Capitán Solari"/>
    <s v="APA"/>
    <s v="Tiene 4 campos de caudal"/>
  </r>
  <r>
    <n v="-26.8016583"/>
    <n v="-59.5555083"/>
    <n v="24"/>
    <m/>
    <m/>
    <n v="43.73"/>
    <m/>
    <m/>
    <m/>
    <m/>
    <m/>
    <m/>
    <m/>
    <m/>
    <s v="Chaco"/>
    <s v="Sargento Cabral"/>
    <s v="Capitán Solari"/>
    <s v="APA"/>
    <s v="Tiene 4 campos de caudal"/>
  </r>
  <r>
    <n v="-26.089933299999998"/>
    <n v="-61.567763900000003"/>
    <n v="26"/>
    <m/>
    <m/>
    <n v="27.9"/>
    <m/>
    <m/>
    <m/>
    <m/>
    <m/>
    <m/>
    <m/>
    <m/>
    <s v="Chaco"/>
    <s v="Almirante Brown"/>
    <m/>
    <s v="APA"/>
    <s v="Tiene 4 campos de caudal"/>
  </r>
  <r>
    <n v="-26.089933299999998"/>
    <n v="-61.567763900000003"/>
    <n v="27"/>
    <m/>
    <m/>
    <n v="27.9"/>
    <m/>
    <m/>
    <m/>
    <m/>
    <m/>
    <m/>
    <m/>
    <m/>
    <s v="Chaco"/>
    <s v="Almirante Brown"/>
    <m/>
    <s v="APA"/>
    <s v="Tiene 4 campos de caudal"/>
  </r>
  <r>
    <n v="-25.9383555"/>
    <n v="-61.274727800000001"/>
    <n v="28"/>
    <m/>
    <n v="39.479999999999997"/>
    <n v="39.299999999999997"/>
    <m/>
    <m/>
    <m/>
    <m/>
    <m/>
    <m/>
    <m/>
    <m/>
    <s v="Chaco"/>
    <s v="Almirante Brown"/>
    <m/>
    <s v="APA"/>
    <s v="Tiene 4 campos de caudal"/>
  </r>
  <r>
    <n v="-25.9383555"/>
    <n v="-61.274727800000001"/>
    <n v="29"/>
    <m/>
    <n v="39.479999999999997"/>
    <n v="39.299999999999997"/>
    <m/>
    <m/>
    <m/>
    <m/>
    <m/>
    <m/>
    <m/>
    <m/>
    <s v="Chaco"/>
    <s v="Almirante Brown"/>
    <m/>
    <s v="APA"/>
    <s v="Tiene 4 campos de caudal"/>
  </r>
  <r>
    <n v="-26.0844916"/>
    <n v="-61.451505599999997"/>
    <n v="30"/>
    <m/>
    <n v="32.9"/>
    <m/>
    <m/>
    <n v="3.67"/>
    <m/>
    <m/>
    <m/>
    <m/>
    <m/>
    <m/>
    <s v="Chaco"/>
    <s v="Almirante Brown"/>
    <m/>
    <s v="APA"/>
    <s v="Tiene 4 campos de caudal"/>
  </r>
  <r>
    <n v="-26.0844916"/>
    <n v="-61.451505599999997"/>
    <n v="31"/>
    <m/>
    <n v="32.9"/>
    <m/>
    <m/>
    <n v="3.67"/>
    <m/>
    <m/>
    <m/>
    <m/>
    <m/>
    <m/>
    <s v="Chaco"/>
    <s v="Almirante Brown"/>
    <m/>
    <s v="APA"/>
    <s v="Tiene 4 campos de caudal"/>
  </r>
  <r>
    <n v="-25.0827472"/>
    <n v="-62.7776"/>
    <n v="33"/>
    <m/>
    <n v="32.9"/>
    <m/>
    <m/>
    <n v="3.67"/>
    <m/>
    <m/>
    <m/>
    <m/>
    <m/>
    <m/>
    <s v="Chaco"/>
    <s v="Almirante Brown"/>
    <m/>
    <s v="APA"/>
    <s v="Tiene 4 campos de caudal"/>
  </r>
  <r>
    <n v="-25.0827472"/>
    <n v="-62.7776"/>
    <n v="34"/>
    <m/>
    <n v="32.9"/>
    <m/>
    <m/>
    <n v="3.67"/>
    <m/>
    <m/>
    <m/>
    <m/>
    <m/>
    <m/>
    <s v="Chaco"/>
    <s v="Almirante Brown"/>
    <m/>
    <s v="APA"/>
    <s v="Tiene 4 campos de caudal"/>
  </r>
  <r>
    <n v="-25.0827472"/>
    <n v="-62.7776"/>
    <n v="35"/>
    <m/>
    <n v="32.9"/>
    <m/>
    <m/>
    <n v="3.67"/>
    <m/>
    <m/>
    <m/>
    <m/>
    <m/>
    <m/>
    <s v="Chaco"/>
    <s v="Almirante Brown"/>
    <m/>
    <s v="APA"/>
    <s v="Tiene 4 campos de caudal"/>
  </r>
  <r>
    <n v="-25.0827472"/>
    <n v="-62.7776"/>
    <n v="36"/>
    <m/>
    <n v="32.9"/>
    <m/>
    <m/>
    <n v="3.67"/>
    <m/>
    <m/>
    <m/>
    <m/>
    <m/>
    <m/>
    <s v="Chaco"/>
    <s v="Almirante Brown"/>
    <m/>
    <s v="APA"/>
    <s v="Tiene 4 campos de caudal"/>
  </r>
  <r>
    <n v="-25.0827472"/>
    <n v="-62.7776"/>
    <n v="37"/>
    <m/>
    <n v="32.9"/>
    <m/>
    <m/>
    <n v="3.67"/>
    <m/>
    <m/>
    <m/>
    <m/>
    <m/>
    <m/>
    <s v="Chaco"/>
    <s v="Almirante Brown"/>
    <m/>
    <s v="APA"/>
    <s v="Tiene 4 campos de caudal"/>
  </r>
  <r>
    <n v="-25.0827472"/>
    <n v="-62.7776"/>
    <n v="38"/>
    <m/>
    <n v="44.04"/>
    <n v="38.9"/>
    <m/>
    <m/>
    <m/>
    <m/>
    <m/>
    <m/>
    <m/>
    <m/>
    <s v="Chaco"/>
    <s v="Almirante Brown"/>
    <m/>
    <s v="APA"/>
    <s v="Tiene 4 campos de caudal"/>
  </r>
  <r>
    <n v="-25.0827472"/>
    <n v="-62.7776"/>
    <n v="39"/>
    <m/>
    <n v="44.04"/>
    <n v="38.9"/>
    <m/>
    <m/>
    <m/>
    <m/>
    <m/>
    <m/>
    <m/>
    <m/>
    <s v="Chaco"/>
    <s v="Almirante Brown"/>
    <m/>
    <s v="APA"/>
    <s v="Tiene 4 campos de caudal"/>
  </r>
  <r>
    <n v="-26.0844916"/>
    <n v="-61.451505599999997"/>
    <n v="41"/>
    <m/>
    <n v="30.81"/>
    <n v="14.5"/>
    <m/>
    <n v="2.42"/>
    <m/>
    <m/>
    <m/>
    <m/>
    <m/>
    <m/>
    <s v="Chaco"/>
    <s v="Almirante Brown"/>
    <m/>
    <s v="APA"/>
    <s v="Tiene 4 campos de caudal"/>
  </r>
  <r>
    <n v="-26.0844916"/>
    <n v="-61.451505599999997"/>
    <n v="42"/>
    <m/>
    <n v="30.81"/>
    <n v="14.5"/>
    <m/>
    <n v="2.42"/>
    <m/>
    <m/>
    <m/>
    <m/>
    <m/>
    <m/>
    <s v="Chaco"/>
    <s v="Almirante Brown"/>
    <m/>
    <s v="APA"/>
    <s v="Tiene 4 campos de caudal"/>
  </r>
  <r>
    <n v="-25.045002700000001"/>
    <n v="-62.889597199999997"/>
    <n v="43"/>
    <m/>
    <n v="30.81"/>
    <n v="14.5"/>
    <m/>
    <n v="2.42"/>
    <m/>
    <m/>
    <m/>
    <m/>
    <m/>
    <m/>
    <s v="Chaco"/>
    <s v="Almirante Brown"/>
    <m/>
    <s v="APA"/>
    <s v="Tiene 4 campos de caudal"/>
  </r>
  <r>
    <n v="-25.045002700000001"/>
    <n v="-62.889597199999997"/>
    <n v="44"/>
    <m/>
    <n v="30.81"/>
    <n v="14.5"/>
    <m/>
    <n v="2.42"/>
    <m/>
    <m/>
    <m/>
    <m/>
    <m/>
    <m/>
    <s v="Chaco"/>
    <s v="Almirante Brown"/>
    <m/>
    <s v="APA"/>
    <s v="Tiene 4 campos de caudal"/>
  </r>
  <r>
    <n v="-25.045002700000001"/>
    <n v="-62.889597199999997"/>
    <n v="45"/>
    <m/>
    <n v="47.85"/>
    <m/>
    <m/>
    <m/>
    <m/>
    <m/>
    <m/>
    <m/>
    <m/>
    <m/>
    <s v="Chaco"/>
    <s v="Almirante Brown"/>
    <m/>
    <s v="APA"/>
    <s v="Tiene 4 campos de caudal"/>
  </r>
  <r>
    <n v="-25.045002700000001"/>
    <n v="-62.889597199999997"/>
    <n v="46"/>
    <m/>
    <n v="47.8"/>
    <m/>
    <m/>
    <m/>
    <m/>
    <m/>
    <m/>
    <m/>
    <m/>
    <m/>
    <s v="Chaco"/>
    <s v="Almirante Brown"/>
    <m/>
    <s v="APA"/>
    <s v="Tiene 4 campos de caudal"/>
  </r>
  <r>
    <n v="-25.046500000000002"/>
    <n v="-62.851991699999999"/>
    <n v="48"/>
    <m/>
    <m/>
    <n v="35.25"/>
    <m/>
    <m/>
    <m/>
    <m/>
    <m/>
    <m/>
    <m/>
    <m/>
    <s v="Chaco"/>
    <s v="Almirante Brown"/>
    <m/>
    <s v="APA"/>
    <s v="Tiene 4 campos de caudal"/>
  </r>
  <r>
    <n v="-25.046500000000002"/>
    <n v="-62.851991699999999"/>
    <n v="49"/>
    <m/>
    <m/>
    <n v="35.25"/>
    <m/>
    <m/>
    <m/>
    <m/>
    <m/>
    <m/>
    <m/>
    <m/>
    <s v="Chaco"/>
    <s v="Almirante Brown"/>
    <m/>
    <s v="APA"/>
    <s v="Tiene 4 campos de caudal"/>
  </r>
  <r>
    <n v="-26.4728055"/>
    <n v="-61.530216699999997"/>
    <n v="51"/>
    <m/>
    <n v="22.2"/>
    <m/>
    <m/>
    <n v="9.17"/>
    <m/>
    <m/>
    <m/>
    <m/>
    <m/>
    <m/>
    <s v="Chaco"/>
    <s v="Almirante Brown"/>
    <s v="Los Frentones"/>
    <s v="APA"/>
    <s v="Tiene 4 campos de caudal"/>
  </r>
  <r>
    <n v="-26.4728055"/>
    <n v="-61.530216699999997"/>
    <n v="52"/>
    <m/>
    <n v="22.2"/>
    <m/>
    <m/>
    <n v="9.17"/>
    <m/>
    <m/>
    <m/>
    <m/>
    <m/>
    <m/>
    <s v="Chaco"/>
    <s v="Almirante Brown"/>
    <s v="Los Frentones"/>
    <s v="APA"/>
    <s v="Tiene 4 campos de caudal"/>
  </r>
  <r>
    <n v="-25.6193472"/>
    <n v="-63.303102799999998"/>
    <n v="55"/>
    <m/>
    <n v="22.2"/>
    <m/>
    <m/>
    <n v="9.17"/>
    <m/>
    <m/>
    <m/>
    <m/>
    <m/>
    <m/>
    <s v="Chaco"/>
    <s v="Almirante Brown"/>
    <m/>
    <s v="APA"/>
    <s v="Tiene 4 campos de caudal"/>
  </r>
  <r>
    <n v="-25.6193472"/>
    <n v="-63.303102799999998"/>
    <n v="56"/>
    <m/>
    <n v="22.2"/>
    <m/>
    <m/>
    <n v="9.17"/>
    <m/>
    <m/>
    <m/>
    <m/>
    <m/>
    <m/>
    <s v="Chaco"/>
    <s v="Almirante Brown"/>
    <m/>
    <s v="APA"/>
    <s v="Tiene 4 campos de caudal"/>
  </r>
  <r>
    <n v="-25.6193472"/>
    <n v="-63.303102799999998"/>
    <n v="57"/>
    <m/>
    <n v="22.2"/>
    <m/>
    <m/>
    <n v="9.17"/>
    <m/>
    <m/>
    <m/>
    <m/>
    <m/>
    <m/>
    <s v="Chaco"/>
    <s v="Almirante Brown"/>
    <m/>
    <s v="APA"/>
    <s v="Tiene 4 campos de caudal"/>
  </r>
  <r>
    <n v="-25.6193472"/>
    <n v="-63.303102799999998"/>
    <n v="58"/>
    <m/>
    <n v="22.2"/>
    <m/>
    <m/>
    <n v="9.17"/>
    <m/>
    <m/>
    <m/>
    <m/>
    <m/>
    <m/>
    <s v="Chaco"/>
    <s v="Almirante Brown"/>
    <m/>
    <s v="APA"/>
    <s v="Tiene 4 campos de caudal"/>
  </r>
  <r>
    <n v="-25.6193472"/>
    <n v="-63.303102799999998"/>
    <n v="59"/>
    <m/>
    <n v="22.2"/>
    <m/>
    <m/>
    <n v="9.17"/>
    <m/>
    <m/>
    <m/>
    <m/>
    <m/>
    <m/>
    <s v="Chaco"/>
    <s v="Almirante Brown"/>
    <m/>
    <s v="APA"/>
    <s v="Tiene 4 campos de caudal"/>
  </r>
  <r>
    <n v="-25.6193472"/>
    <n v="-63.303102799999998"/>
    <n v="60"/>
    <m/>
    <n v="48.6"/>
    <m/>
    <m/>
    <m/>
    <m/>
    <m/>
    <m/>
    <m/>
    <m/>
    <m/>
    <s v="Chaco"/>
    <s v="Almirante Brown"/>
    <m/>
    <s v="APA"/>
    <s v="Tiene 4 campos de caudal"/>
  </r>
  <r>
    <n v="-25.6193472"/>
    <n v="-63.303102799999998"/>
    <n v="61"/>
    <m/>
    <n v="29.62"/>
    <n v="14.37"/>
    <m/>
    <n v="2.69"/>
    <m/>
    <m/>
    <m/>
    <m/>
    <m/>
    <m/>
    <s v="Chaco"/>
    <s v="Almirante Brown"/>
    <m/>
    <s v="APA"/>
    <s v="Tiene 4 campos de caudal"/>
  </r>
  <r>
    <n v="-25.046500000000002"/>
    <n v="-62.851991699999999"/>
    <n v="67"/>
    <m/>
    <n v="29.62"/>
    <n v="14.37"/>
    <m/>
    <n v="2.69"/>
    <m/>
    <m/>
    <m/>
    <m/>
    <m/>
    <m/>
    <s v="Chaco"/>
    <s v="Almirante Brown"/>
    <m/>
    <s v="APA"/>
    <s v="Tiene 4 campos de caudal"/>
  </r>
  <r>
    <n v="-25.2651611"/>
    <n v="-63.084958299999997"/>
    <n v="73"/>
    <m/>
    <n v="29.62"/>
    <n v="14.37"/>
    <m/>
    <n v="2.69"/>
    <m/>
    <m/>
    <m/>
    <m/>
    <m/>
    <m/>
    <s v="Chaco"/>
    <s v="Almirante Brown"/>
    <s v="4Km de Puesto El Pintado"/>
    <s v="APA"/>
    <s v="Tiene 4 campos de caudal"/>
  </r>
  <r>
    <n v="-25.2651611"/>
    <n v="-63.084958299999997"/>
    <n v="74"/>
    <m/>
    <n v="29.62"/>
    <n v="14.37"/>
    <m/>
    <n v="2.69"/>
    <m/>
    <m/>
    <m/>
    <m/>
    <m/>
    <m/>
    <s v="Chaco"/>
    <s v="Almirante Brown"/>
    <s v="4Km de Puesto El Pintado"/>
    <s v="APA"/>
    <s v="Tiene 4 campos de caudal"/>
  </r>
  <r>
    <n v="-25.2651611"/>
    <n v="-63.084958299999997"/>
    <n v="75"/>
    <m/>
    <n v="29.62"/>
    <n v="14.37"/>
    <m/>
    <n v="2.69"/>
    <m/>
    <m/>
    <m/>
    <m/>
    <m/>
    <m/>
    <s v="Chaco"/>
    <s v="Almirante Brown"/>
    <s v="4Km de Puesto El Pintado"/>
    <s v="APA"/>
    <s v="Tiene 4 campos de caudal"/>
  </r>
  <r>
    <n v="-25.2651611"/>
    <n v="-63.084958299999997"/>
    <n v="76"/>
    <m/>
    <n v="29.62"/>
    <n v="14.37"/>
    <m/>
    <n v="2.69"/>
    <m/>
    <m/>
    <m/>
    <m/>
    <m/>
    <m/>
    <s v="Chaco"/>
    <s v="Almirante Brown"/>
    <s v="4Km de Puesto El Pintado"/>
    <s v="APA"/>
    <s v="Tiene 4 campos de caudal"/>
  </r>
  <r>
    <n v="-25.2651611"/>
    <n v="-63.084958299999997"/>
    <n v="77"/>
    <m/>
    <n v="29.62"/>
    <n v="14.37"/>
    <m/>
    <n v="2.69"/>
    <m/>
    <m/>
    <m/>
    <m/>
    <m/>
    <m/>
    <s v="Chaco"/>
    <s v="Almirante Brown"/>
    <s v="4Km de Puesto El Pintado"/>
    <s v="APA"/>
    <s v="Tiene 4 campos de caudal"/>
  </r>
  <r>
    <n v="-25.2651611"/>
    <n v="-63.084958299999997"/>
    <n v="78"/>
    <m/>
    <n v="29.62"/>
    <n v="14.37"/>
    <m/>
    <n v="2.69"/>
    <m/>
    <m/>
    <m/>
    <m/>
    <m/>
    <m/>
    <s v="Chaco"/>
    <s v="Almirante Brown"/>
    <s v="4Km de Puesto El Pintado"/>
    <s v="APA"/>
    <s v="Tiene 4 campos de caudal"/>
  </r>
  <r>
    <n v="-25.2651611"/>
    <n v="-63.084958299999997"/>
    <n v="79"/>
    <m/>
    <n v="0"/>
    <m/>
    <m/>
    <n v="0"/>
    <m/>
    <m/>
    <m/>
    <m/>
    <m/>
    <m/>
    <s v="Chaco"/>
    <s v="Almirante Brown"/>
    <s v="4Km de Puesto El Pintado"/>
    <s v="APA"/>
    <s v="Tiene 4 campos de caudal"/>
  </r>
  <r>
    <n v="-25.2651611"/>
    <n v="-63.084958299999997"/>
    <n v="80"/>
    <m/>
    <n v="0"/>
    <m/>
    <m/>
    <n v="0"/>
    <m/>
    <m/>
    <m/>
    <m/>
    <m/>
    <m/>
    <s v="Chaco"/>
    <s v="Almirante Brown"/>
    <s v="4Km de Puesto El Pintado"/>
    <s v="APA"/>
    <s v="Tiene 4 campos de caudal"/>
  </r>
  <r>
    <n v="-26.667422200000001"/>
    <n v="-60.727674999999998"/>
    <n v="81"/>
    <m/>
    <n v="0"/>
    <m/>
    <m/>
    <n v="0"/>
    <m/>
    <m/>
    <m/>
    <m/>
    <m/>
    <m/>
    <s v="Chaco"/>
    <s v="Independencia"/>
    <s v="Avia Terai"/>
    <s v="APA"/>
    <s v="Tiene 4 campos de caudal"/>
  </r>
  <r>
    <n v="-26.660499999999999"/>
    <n v="-60.713280599999997"/>
    <n v="82"/>
    <m/>
    <n v="0"/>
    <m/>
    <m/>
    <n v="0"/>
    <m/>
    <m/>
    <m/>
    <m/>
    <m/>
    <m/>
    <s v="Chaco"/>
    <s v="Independencia"/>
    <s v="Avia Terai"/>
    <s v="APA"/>
    <s v="Tiene 4 campos de caudal"/>
  </r>
  <r>
    <n v="-26.673222200000001"/>
    <n v="-60.6917361"/>
    <n v="83"/>
    <m/>
    <n v="0"/>
    <m/>
    <m/>
    <n v="0"/>
    <m/>
    <m/>
    <m/>
    <m/>
    <m/>
    <m/>
    <s v="Chaco"/>
    <s v="Independencia"/>
    <s v="Avia Terai"/>
    <s v="APA"/>
    <s v="Tiene 4 campos de caudal"/>
  </r>
  <r>
    <n v="-26.674299999999999"/>
    <n v="-60.708919399999999"/>
    <n v="84"/>
    <m/>
    <n v="0"/>
    <m/>
    <m/>
    <n v="0"/>
    <m/>
    <m/>
    <m/>
    <m/>
    <m/>
    <m/>
    <s v="Chaco"/>
    <s v="Independencia"/>
    <s v="Avia Terai"/>
    <s v="APA"/>
    <s v="Tiene 4 campos de caudal"/>
  </r>
  <r>
    <n v="-26.681288800000001"/>
    <n v="-60.690961100000003"/>
    <n v="85"/>
    <m/>
    <n v="0"/>
    <m/>
    <m/>
    <n v="0"/>
    <m/>
    <m/>
    <m/>
    <m/>
    <m/>
    <m/>
    <s v="Chaco"/>
    <s v="Independencia"/>
    <s v="Avia Terai"/>
    <s v="APA"/>
    <s v="Tiene 4 campos de caudal"/>
  </r>
  <r>
    <n v="-26.6545305"/>
    <n v="-60.6783778"/>
    <n v="86"/>
    <m/>
    <n v="0"/>
    <m/>
    <m/>
    <n v="0"/>
    <m/>
    <m/>
    <m/>
    <m/>
    <m/>
    <m/>
    <s v="Chaco"/>
    <s v="Independencia"/>
    <s v="Avia Terai"/>
    <s v="APA"/>
    <s v="Tiene 4 campos de caudal"/>
  </r>
  <r>
    <n v="-26.6558277"/>
    <n v="-60.698022199999997"/>
    <n v="87"/>
    <m/>
    <n v="0"/>
    <m/>
    <m/>
    <n v="0"/>
    <m/>
    <m/>
    <m/>
    <m/>
    <m/>
    <m/>
    <s v="Chaco"/>
    <s v="Independencia"/>
    <s v="Avia Terai"/>
    <s v="APA"/>
    <s v="Tiene 4 campos de caudal"/>
  </r>
  <r>
    <n v="-26.642975"/>
    <n v="-60.717922199999997"/>
    <n v="88"/>
    <m/>
    <n v="0"/>
    <m/>
    <m/>
    <n v="0"/>
    <m/>
    <m/>
    <m/>
    <m/>
    <m/>
    <m/>
    <s v="Chaco"/>
    <s v="Independencia"/>
    <s v="Avia Terai"/>
    <s v="APA"/>
    <s v="Tiene 4 campos de caudal"/>
  </r>
  <r>
    <n v="-26.6604527"/>
    <n v="-60.713188899999999"/>
    <n v="89"/>
    <m/>
    <n v="0"/>
    <m/>
    <m/>
    <n v="0"/>
    <m/>
    <m/>
    <m/>
    <m/>
    <m/>
    <m/>
    <s v="Chaco"/>
    <s v="Independencia"/>
    <s v="Avia Terai"/>
    <s v="APA"/>
    <s v="Tiene 4 campos de caudal"/>
  </r>
  <r>
    <n v="-26.6871388"/>
    <n v="-60.715730600000001"/>
    <n v="90"/>
    <m/>
    <n v="0"/>
    <m/>
    <m/>
    <n v="0"/>
    <m/>
    <m/>
    <m/>
    <m/>
    <m/>
    <m/>
    <s v="Chaco"/>
    <s v="Independencia"/>
    <s v="Avia Terai"/>
    <s v="APA"/>
    <s v="Tiene 4 campos de caudal"/>
  </r>
  <r>
    <n v="-26.6824361"/>
    <n v="-60.737702800000001"/>
    <n v="91"/>
    <m/>
    <n v="0"/>
    <m/>
    <m/>
    <n v="0"/>
    <m/>
    <m/>
    <m/>
    <m/>
    <m/>
    <m/>
    <s v="Chaco"/>
    <s v="Independencia"/>
    <s v="Avia Terai"/>
    <s v="APA"/>
    <s v="Tiene 4 campos de caudal"/>
  </r>
  <r>
    <n v="-26.675113799999998"/>
    <n v="-60.737511099999999"/>
    <n v="92"/>
    <m/>
    <n v="0"/>
    <m/>
    <m/>
    <n v="0"/>
    <m/>
    <m/>
    <m/>
    <m/>
    <m/>
    <m/>
    <s v="Chaco"/>
    <s v="Independencia"/>
    <s v="Avia Terai"/>
    <s v="APA"/>
    <s v="Tiene 4 campos de caudal"/>
  </r>
  <r>
    <n v="-26.641858299999999"/>
    <n v="-60.730133299999999"/>
    <n v="93"/>
    <m/>
    <n v="0"/>
    <m/>
    <m/>
    <n v="0"/>
    <m/>
    <m/>
    <m/>
    <m/>
    <m/>
    <m/>
    <s v="Chaco"/>
    <s v="Independencia"/>
    <s v="Avia Terai"/>
    <s v="APA"/>
    <s v="Tiene 4 campos de caudal"/>
  </r>
  <r>
    <n v="-26.6344444"/>
    <n v="-60.7340917"/>
    <n v="94"/>
    <m/>
    <n v="0"/>
    <m/>
    <m/>
    <n v="0"/>
    <m/>
    <m/>
    <m/>
    <m/>
    <m/>
    <m/>
    <s v="Chaco"/>
    <s v="Independencia"/>
    <s v="Avia Terai"/>
    <s v="APA"/>
    <s v="Tiene 4 campos de caudal"/>
  </r>
  <r>
    <n v="-26.636322199999999"/>
    <n v="-60.747213899999998"/>
    <n v="95"/>
    <m/>
    <n v="0"/>
    <m/>
    <m/>
    <n v="0"/>
    <m/>
    <m/>
    <m/>
    <m/>
    <m/>
    <m/>
    <s v="Chaco"/>
    <s v="Independencia"/>
    <s v="Avia Terai"/>
    <s v="APA"/>
    <s v="Tiene 4 campos de caudal"/>
  </r>
  <r>
    <n v="-26.633644400000001"/>
    <n v="-60.754433300000002"/>
    <n v="96"/>
    <m/>
    <n v="0"/>
    <m/>
    <m/>
    <n v="0"/>
    <m/>
    <m/>
    <m/>
    <m/>
    <m/>
    <m/>
    <s v="Chaco"/>
    <s v="Independencia"/>
    <s v="Avia Terai"/>
    <s v="APA"/>
    <s v="Tiene 4 campos de caudal"/>
  </r>
  <r>
    <n v="-26.633875"/>
    <n v="-60.764958300000004"/>
    <n v="97"/>
    <m/>
    <n v="0"/>
    <m/>
    <m/>
    <n v="0"/>
    <m/>
    <m/>
    <m/>
    <m/>
    <m/>
    <m/>
    <s v="Chaco"/>
    <s v="Independencia"/>
    <s v="Avia Terai"/>
    <s v="APA"/>
    <s v="Tiene 4 campos de caudal"/>
  </r>
  <r>
    <n v="-26.635936099999999"/>
    <n v="-60.769224999999999"/>
    <n v="98"/>
    <m/>
    <n v="0"/>
    <m/>
    <m/>
    <n v="0"/>
    <m/>
    <m/>
    <m/>
    <m/>
    <m/>
    <m/>
    <s v="Chaco"/>
    <s v="Independencia"/>
    <s v="Avia Terai"/>
    <s v="APA"/>
    <s v="Tiene 4 campos de caudal"/>
  </r>
  <r>
    <n v="-26.6595361"/>
    <n v="-60.785052800000003"/>
    <n v="99"/>
    <m/>
    <n v="0"/>
    <m/>
    <m/>
    <n v="0"/>
    <m/>
    <m/>
    <m/>
    <m/>
    <m/>
    <m/>
    <s v="Chaco"/>
    <s v="Independencia"/>
    <s v="Avia Terai"/>
    <s v="APA"/>
    <s v="Tiene 4 campos de caudal"/>
  </r>
  <r>
    <n v="-26.686661099999998"/>
    <n v="-60.720827800000002"/>
    <n v="100"/>
    <m/>
    <n v="0"/>
    <m/>
    <m/>
    <n v="0"/>
    <m/>
    <m/>
    <m/>
    <m/>
    <m/>
    <m/>
    <s v="Chaco"/>
    <s v="Independencia"/>
    <s v="Avia Terai"/>
    <s v="APA"/>
    <s v="Tiene 4 campos de caudal"/>
  </r>
  <r>
    <n v="-26.691838799999999"/>
    <n v="-60.722286099999998"/>
    <n v="101"/>
    <m/>
    <n v="0"/>
    <m/>
    <m/>
    <n v="0"/>
    <m/>
    <m/>
    <m/>
    <m/>
    <m/>
    <m/>
    <s v="Chaco"/>
    <s v="Independencia"/>
    <s v="Avia Terai"/>
    <s v="APA"/>
    <s v="Tiene 4 campos de caudal"/>
  </r>
  <r>
    <n v="-26.6991388"/>
    <n v="-60.708369400000002"/>
    <n v="102"/>
    <m/>
    <n v="0"/>
    <m/>
    <m/>
    <n v="0"/>
    <m/>
    <m/>
    <m/>
    <m/>
    <m/>
    <m/>
    <s v="Chaco"/>
    <s v="Independencia"/>
    <s v="Avia Terai"/>
    <s v="APA"/>
    <s v="Tiene 4 campos de caudal"/>
  </r>
  <r>
    <n v="-26.6843583"/>
    <n v="-60.733375000000002"/>
    <n v="103"/>
    <m/>
    <n v="0"/>
    <m/>
    <m/>
    <n v="0"/>
    <m/>
    <m/>
    <m/>
    <m/>
    <m/>
    <m/>
    <s v="Chaco"/>
    <s v="Independencia"/>
    <s v="Avia Terai"/>
    <s v="APA"/>
    <s v="Tiene 4 campos de caudal"/>
  </r>
  <r>
    <n v="-26.676413799999999"/>
    <n v="-60.731211100000003"/>
    <n v="104"/>
    <m/>
    <n v="0"/>
    <m/>
    <m/>
    <n v="0"/>
    <m/>
    <m/>
    <m/>
    <m/>
    <m/>
    <m/>
    <s v="Chaco"/>
    <s v="Independencia"/>
    <s v="Avia Terai"/>
    <s v="APA"/>
    <s v="Tiene 4 campos de caudal"/>
  </r>
  <r>
    <n v="-26.690347200000001"/>
    <n v="-60.7259083"/>
    <n v="105"/>
    <m/>
    <n v="0"/>
    <m/>
    <m/>
    <n v="0"/>
    <m/>
    <m/>
    <m/>
    <m/>
    <m/>
    <m/>
    <s v="Chaco"/>
    <s v="Independencia"/>
    <s v="Avia Terai"/>
    <s v="APA"/>
    <s v="Tiene 4 campos de caudal"/>
  </r>
  <r>
    <n v="-26.679208299999999"/>
    <n v="-60.724005599999998"/>
    <n v="106"/>
    <m/>
    <n v="0"/>
    <m/>
    <m/>
    <n v="0"/>
    <m/>
    <m/>
    <m/>
    <m/>
    <m/>
    <m/>
    <s v="Chaco"/>
    <s v="Independencia"/>
    <s v="Avia Terai"/>
    <s v="APA"/>
    <s v="Tiene 4 campos de caudal"/>
  </r>
  <r>
    <n v="-26.683163799999999"/>
    <n v="-60.720258299999998"/>
    <n v="107"/>
    <m/>
    <n v="0"/>
    <m/>
    <m/>
    <n v="0"/>
    <m/>
    <m/>
    <m/>
    <m/>
    <m/>
    <m/>
    <s v="Chaco"/>
    <s v="Independencia"/>
    <s v="Avia Terai"/>
    <s v="APA"/>
    <s v="Tiene 4 campos de caudal"/>
  </r>
  <r>
    <n v="-26.685694399999999"/>
    <n v="-60.728700000000003"/>
    <n v="108"/>
    <m/>
    <n v="0"/>
    <m/>
    <m/>
    <n v="0"/>
    <m/>
    <m/>
    <m/>
    <m/>
    <m/>
    <m/>
    <s v="Chaco"/>
    <s v="Independencia"/>
    <s v="Avia Terai"/>
    <s v="APA"/>
    <s v="Tiene 4 campos de caudal"/>
  </r>
  <r>
    <n v="-26.688155500000001"/>
    <n v="-60.740025000000003"/>
    <n v="109"/>
    <m/>
    <n v="0"/>
    <m/>
    <m/>
    <n v="0"/>
    <m/>
    <m/>
    <m/>
    <m/>
    <m/>
    <m/>
    <s v="Chaco"/>
    <s v="Independencia"/>
    <s v="Avia Terai"/>
    <s v="APA"/>
    <s v="Tiene 4 campos de caudal"/>
  </r>
  <r>
    <n v="-26.6897916"/>
    <n v="-60.735124999999996"/>
    <n v="110"/>
    <m/>
    <n v="0"/>
    <m/>
    <m/>
    <n v="0"/>
    <m/>
    <m/>
    <m/>
    <m/>
    <m/>
    <m/>
    <s v="Chaco"/>
    <s v="Independencia"/>
    <s v="Avia Terai"/>
    <s v="APA"/>
    <s v="Tiene 4 campos de caudal"/>
  </r>
  <r>
    <n v="-26.694083299999999"/>
    <n v="-60.743869400000001"/>
    <n v="111"/>
    <m/>
    <n v="0"/>
    <m/>
    <m/>
    <n v="0"/>
    <m/>
    <m/>
    <m/>
    <m/>
    <m/>
    <m/>
    <s v="Chaco"/>
    <s v="Independencia"/>
    <s v="Avia Terai"/>
    <s v="APA"/>
    <s v="Tiene 4 campos de caudal"/>
  </r>
  <r>
    <n v="-26.6906888"/>
    <n v="-60.730844400000002"/>
    <n v="112"/>
    <m/>
    <n v="0"/>
    <m/>
    <m/>
    <n v="0"/>
    <m/>
    <m/>
    <m/>
    <m/>
    <m/>
    <m/>
    <s v="Chaco"/>
    <s v="Independencia"/>
    <s v="Avia Terai"/>
    <s v="APA"/>
    <s v="Tiene 4 campos de caudal"/>
  </r>
  <r>
    <n v="-26.691783300000001"/>
    <n v="-60.736311100000002"/>
    <n v="113"/>
    <m/>
    <n v="0"/>
    <m/>
    <m/>
    <n v="0"/>
    <m/>
    <m/>
    <m/>
    <m/>
    <m/>
    <m/>
    <s v="Chaco"/>
    <s v="Independencia"/>
    <s v="Avia Terai"/>
    <s v="APA"/>
    <s v="Tiene 4 campos de caudal"/>
  </r>
  <r>
    <n v="-26.693636099999999"/>
    <n v="-60.731672199999998"/>
    <n v="114"/>
    <m/>
    <n v="0"/>
    <m/>
    <m/>
    <n v="0"/>
    <m/>
    <m/>
    <m/>
    <m/>
    <m/>
    <m/>
    <s v="Chaco"/>
    <s v="Independencia"/>
    <s v="Avia Terai"/>
    <s v="APA"/>
    <s v="Tiene 4 campos de caudal"/>
  </r>
  <r>
    <n v="-26.695797200000001"/>
    <n v="-60.734594399999999"/>
    <n v="115"/>
    <m/>
    <n v="0"/>
    <m/>
    <m/>
    <n v="0"/>
    <m/>
    <m/>
    <m/>
    <m/>
    <m/>
    <m/>
    <s v="Chaco"/>
    <s v="Independencia"/>
    <s v="Avia Terai"/>
    <s v="APA"/>
    <s v="Tiene 4 campos de caudal"/>
  </r>
  <r>
    <n v="-26.695458299999999"/>
    <n v="-60.7409806"/>
    <n v="116"/>
    <m/>
    <n v="0"/>
    <m/>
    <m/>
    <n v="0"/>
    <m/>
    <m/>
    <m/>
    <m/>
    <m/>
    <m/>
    <s v="Chaco"/>
    <s v="Independencia"/>
    <s v="Avia Terai"/>
    <s v="APA"/>
    <s v="Tiene 4 campos de caudal"/>
  </r>
  <r>
    <n v="-26.700983300000001"/>
    <n v="-60.738788900000003"/>
    <n v="117"/>
    <m/>
    <n v="0"/>
    <m/>
    <m/>
    <n v="0"/>
    <m/>
    <m/>
    <m/>
    <m/>
    <m/>
    <m/>
    <s v="Chaco"/>
    <s v="Independencia"/>
    <s v="Avia Terai"/>
    <s v="APA"/>
    <s v="Tiene 4 campos de caudal"/>
  </r>
  <r>
    <n v="-26.703886099999998"/>
    <n v="-60.741999999999997"/>
    <n v="118"/>
    <m/>
    <n v="0"/>
    <m/>
    <m/>
    <n v="0"/>
    <m/>
    <m/>
    <m/>
    <m/>
    <m/>
    <m/>
    <s v="Chaco"/>
    <s v="Independencia"/>
    <s v="Avia Terai"/>
    <s v="APA"/>
    <s v="Tiene 4 campos de caudal"/>
  </r>
  <r>
    <n v="-26.705669400000001"/>
    <n v="-60.7303389"/>
    <n v="119"/>
    <m/>
    <n v="0"/>
    <m/>
    <m/>
    <n v="0"/>
    <m/>
    <m/>
    <m/>
    <m/>
    <m/>
    <m/>
    <s v="Chaco"/>
    <s v="Independencia"/>
    <s v="Avia Terai"/>
    <s v="APA"/>
    <s v="Tiene 4 campos de caudal"/>
  </r>
  <r>
    <n v="-26.708777699999999"/>
    <n v="-60.723319400000001"/>
    <n v="120"/>
    <m/>
    <n v="0"/>
    <m/>
    <m/>
    <n v="0"/>
    <m/>
    <m/>
    <m/>
    <m/>
    <m/>
    <m/>
    <s v="Chaco"/>
    <s v="Independencia"/>
    <s v="Avia Terai"/>
    <s v="APA"/>
    <s v="Tiene 4 campos de caudal"/>
  </r>
  <r>
    <n v="-26.710374999999999"/>
    <n v="-60.705441700000002"/>
    <n v="121"/>
    <m/>
    <n v="0"/>
    <m/>
    <m/>
    <n v="0"/>
    <m/>
    <m/>
    <m/>
    <m/>
    <m/>
    <m/>
    <s v="Chaco"/>
    <s v="Independencia"/>
    <s v="Avia Terai"/>
    <s v="APA"/>
    <s v="Tiene 4 campos de caudal"/>
  </r>
  <r>
    <n v="-26.740522200000001"/>
    <n v="-60.7261083"/>
    <n v="122"/>
    <m/>
    <n v="0"/>
    <m/>
    <m/>
    <n v="0"/>
    <m/>
    <m/>
    <m/>
    <m/>
    <m/>
    <m/>
    <s v="Chaco"/>
    <s v="Independencia"/>
    <s v="Avia Terai"/>
    <s v="APA"/>
    <s v="Tiene 4 campos de caudal"/>
  </r>
  <r>
    <n v="-26.7447333"/>
    <n v="-60.715802799999999"/>
    <n v="123"/>
    <m/>
    <n v="0"/>
    <m/>
    <m/>
    <n v="0"/>
    <m/>
    <m/>
    <m/>
    <m/>
    <m/>
    <m/>
    <s v="Chaco"/>
    <s v="Independencia"/>
    <s v="Avia Terai"/>
    <s v="APA"/>
    <s v="Tiene 4 campos de caudal"/>
  </r>
  <r>
    <n v="-26.7340944"/>
    <n v="-60.7181"/>
    <n v="124"/>
    <m/>
    <n v="0"/>
    <m/>
    <m/>
    <n v="0"/>
    <m/>
    <m/>
    <m/>
    <m/>
    <m/>
    <m/>
    <s v="Chaco"/>
    <s v="Independencia"/>
    <s v="Avia Terai"/>
    <s v="APA"/>
    <s v="Tiene 4 campos de caudal"/>
  </r>
  <r>
    <n v="-26.7188944"/>
    <n v="-60.712405599999997"/>
    <n v="125"/>
    <m/>
    <n v="0"/>
    <m/>
    <m/>
    <n v="0"/>
    <m/>
    <m/>
    <m/>
    <m/>
    <m/>
    <m/>
    <s v="Chaco"/>
    <s v="Independencia"/>
    <s v="Avia Terai"/>
    <s v="APA"/>
    <s v="Tiene 4 campos de caudal"/>
  </r>
  <r>
    <n v="-26.6975388"/>
    <n v="-60.722155600000001"/>
    <n v="126"/>
    <m/>
    <n v="0"/>
    <m/>
    <m/>
    <n v="0"/>
    <m/>
    <m/>
    <m/>
    <m/>
    <m/>
    <m/>
    <s v="Chaco"/>
    <s v="Independencia"/>
    <s v="Avia Terai"/>
    <s v="APA"/>
    <s v="Tiene 4 campos de caudal"/>
  </r>
  <r>
    <n v="-26.703358300000001"/>
    <n v="-60.711947199999997"/>
    <n v="127"/>
    <m/>
    <n v="0"/>
    <m/>
    <m/>
    <n v="0"/>
    <m/>
    <m/>
    <m/>
    <m/>
    <m/>
    <m/>
    <s v="Chaco"/>
    <s v="Independencia"/>
    <s v="Avia Terai"/>
    <s v="APA"/>
    <s v="Tiene 4 campos de caudal"/>
  </r>
  <r>
    <n v="-26.697225"/>
    <n v="-60.702061100000002"/>
    <n v="128"/>
    <m/>
    <n v="0"/>
    <m/>
    <m/>
    <n v="0"/>
    <m/>
    <m/>
    <m/>
    <m/>
    <m/>
    <m/>
    <s v="Chaco"/>
    <s v="Independencia"/>
    <s v="Avia Terai"/>
    <s v="APA"/>
    <s v="Tiene 4 campos de caudal"/>
  </r>
  <r>
    <n v="-26.7064083"/>
    <n v="-60.698963900000003"/>
    <n v="129"/>
    <m/>
    <n v="0"/>
    <m/>
    <m/>
    <n v="0"/>
    <m/>
    <m/>
    <m/>
    <m/>
    <m/>
    <m/>
    <s v="Chaco"/>
    <s v="Independencia"/>
    <s v="Avia Terai"/>
    <s v="APA"/>
    <s v="Tiene 4 campos de caudal"/>
  </r>
  <r>
    <n v="-26.715525"/>
    <n v="-60.702449999999999"/>
    <n v="130"/>
    <m/>
    <n v="0"/>
    <m/>
    <m/>
    <n v="0"/>
    <m/>
    <m/>
    <m/>
    <m/>
    <m/>
    <m/>
    <s v="Chaco"/>
    <s v="Independencia"/>
    <s v="Avia Terai"/>
    <s v="APA"/>
    <s v="Tiene 4 campos de caudal"/>
  </r>
  <r>
    <n v="-26.724458299999998"/>
    <n v="-60.704902799999999"/>
    <n v="131"/>
    <m/>
    <n v="0"/>
    <m/>
    <m/>
    <n v="0"/>
    <m/>
    <m/>
    <m/>
    <m/>
    <m/>
    <m/>
    <s v="Chaco"/>
    <s v="Independencia"/>
    <s v="Avia Terai"/>
    <s v="APA"/>
    <s v="Tiene 4 campos de caudal"/>
  </r>
  <r>
    <n v="-26.729491599999999"/>
    <n v="-60.706136100000002"/>
    <n v="132"/>
    <m/>
    <n v="0"/>
    <m/>
    <m/>
    <n v="0"/>
    <m/>
    <m/>
    <m/>
    <m/>
    <m/>
    <m/>
    <s v="Chaco"/>
    <s v="Independencia"/>
    <s v="Avia Terai"/>
    <s v="APA"/>
    <s v="Tiene 4 campos de caudal"/>
  </r>
  <r>
    <n v="-26.713272199999999"/>
    <n v="-60.751294399999999"/>
    <n v="133"/>
    <m/>
    <n v="0"/>
    <m/>
    <m/>
    <n v="0"/>
    <m/>
    <m/>
    <m/>
    <m/>
    <m/>
    <m/>
    <s v="Chaco"/>
    <s v="Independencia"/>
    <s v="Avia Terai"/>
    <s v="APA"/>
    <s v="Tiene 4 campos de caudal"/>
  </r>
  <r>
    <n v="-26.7073444"/>
    <n v="-60.753011100000002"/>
    <n v="134"/>
    <m/>
    <n v="0"/>
    <m/>
    <m/>
    <n v="0"/>
    <m/>
    <m/>
    <m/>
    <m/>
    <m/>
    <m/>
    <s v="Chaco"/>
    <s v="Independencia"/>
    <s v="Avia Terai"/>
    <s v="APA"/>
    <s v="Tiene 4 campos de caudal"/>
  </r>
  <r>
    <n v="-26.716558299999999"/>
    <n v="-60.762799999999999"/>
    <n v="135"/>
    <m/>
    <n v="0"/>
    <m/>
    <m/>
    <n v="0"/>
    <m/>
    <m/>
    <m/>
    <m/>
    <m/>
    <m/>
    <s v="Chaco"/>
    <s v="Independencia"/>
    <s v="Avia Terai"/>
    <s v="APA"/>
    <s v="Tiene 4 campos de caudal"/>
  </r>
  <r>
    <n v="-26.723166599999999"/>
    <n v="-60.701099999999997"/>
    <n v="136"/>
    <m/>
    <n v="0"/>
    <m/>
    <m/>
    <n v="0"/>
    <m/>
    <m/>
    <m/>
    <m/>
    <m/>
    <m/>
    <s v="Chaco"/>
    <s v="Independencia"/>
    <s v="Avia Terai"/>
    <s v="APA"/>
    <s v="Tiene 4 campos de caudal"/>
  </r>
  <r>
    <n v="-26.7401166"/>
    <n v="-60.709433300000001"/>
    <n v="137"/>
    <m/>
    <n v="0"/>
    <m/>
    <m/>
    <n v="0"/>
    <m/>
    <m/>
    <m/>
    <m/>
    <m/>
    <m/>
    <s v="Chaco"/>
    <s v="Independencia"/>
    <s v="Avia Terai"/>
    <s v="APA"/>
    <s v="Tiene 4 campos de caudal"/>
  </r>
  <r>
    <n v="-26.746041600000002"/>
    <n v="-60.705969400000001"/>
    <n v="138"/>
    <m/>
    <n v="14.48"/>
    <n v="10.130000000000001"/>
    <m/>
    <m/>
    <m/>
    <m/>
    <m/>
    <m/>
    <m/>
    <m/>
    <s v="Chaco"/>
    <s v="Independencia"/>
    <s v="Avia Terai"/>
    <s v="APA"/>
    <s v="Tiene 4 campos de caudal"/>
  </r>
  <r>
    <n v="-26.734180500000001"/>
    <n v="-60.712819400000001"/>
    <n v="139"/>
    <m/>
    <n v="14.48"/>
    <n v="10.130000000000001"/>
    <m/>
    <m/>
    <m/>
    <m/>
    <m/>
    <m/>
    <m/>
    <m/>
    <s v="Chaco"/>
    <s v="Independencia"/>
    <s v="Avia Terai"/>
    <s v="APA"/>
    <s v="Tiene 4 campos de caudal"/>
  </r>
  <r>
    <n v="-26.689230500000001"/>
    <n v="-60.729538900000001"/>
    <n v="140"/>
    <m/>
    <n v="14.48"/>
    <n v="10.130000000000001"/>
    <m/>
    <m/>
    <m/>
    <m/>
    <m/>
    <m/>
    <m/>
    <m/>
    <s v="Chaco"/>
    <s v="Independencia"/>
    <s v="Avia Terai"/>
    <s v="APA"/>
    <s v="Tiene 4 campos de caudal"/>
  </r>
  <r>
    <n v="-26.678044400000001"/>
    <n v="-60.7250722"/>
    <n v="141"/>
    <m/>
    <n v="46.04"/>
    <n v="13.08"/>
    <m/>
    <n v="1.1200000000000001"/>
    <m/>
    <m/>
    <m/>
    <m/>
    <m/>
    <m/>
    <s v="Chaco"/>
    <s v="Independencia"/>
    <s v="Avia Terai"/>
    <s v="APA"/>
    <s v="Tiene 4 campos de caudal"/>
  </r>
  <r>
    <n v="-26.678044400000001"/>
    <n v="-60.7250722"/>
    <n v="142"/>
    <m/>
    <n v="46.04"/>
    <n v="13.08"/>
    <m/>
    <n v="1.1200000000000001"/>
    <m/>
    <m/>
    <m/>
    <m/>
    <m/>
    <m/>
    <s v="Chaco"/>
    <s v="Independencia"/>
    <s v="Avia Terai"/>
    <s v="APA"/>
    <s v="Tiene 4 campos de caudal"/>
  </r>
  <r>
    <n v="-26.678044400000001"/>
    <n v="-60.7250722"/>
    <n v="143"/>
    <m/>
    <n v="46.04"/>
    <n v="13.08"/>
    <m/>
    <n v="1.1200000000000001"/>
    <m/>
    <m/>
    <m/>
    <m/>
    <m/>
    <m/>
    <s v="Chaco"/>
    <s v="Independencia"/>
    <s v="Avia Terai"/>
    <s v="APA"/>
    <s v="Tiene 4 campos de caudal"/>
  </r>
  <r>
    <n v="-25.230333300000002"/>
    <n v="-63.0418278"/>
    <n v="144"/>
    <m/>
    <n v="46.04"/>
    <n v="13.08"/>
    <m/>
    <n v="1.1200000000000001"/>
    <m/>
    <m/>
    <m/>
    <m/>
    <m/>
    <m/>
    <s v="Chaco"/>
    <s v="Almirante Brown"/>
    <m/>
    <s v="APA"/>
    <s v="Tiene 4 campos de caudal"/>
  </r>
  <r>
    <n v="-25.230333300000002"/>
    <n v="-63.0418278"/>
    <n v="145"/>
    <m/>
    <n v="30.79"/>
    <n v="10.15"/>
    <m/>
    <n v="2.39"/>
    <m/>
    <m/>
    <m/>
    <m/>
    <m/>
    <m/>
    <s v="Chaco"/>
    <s v="Almirante Brown"/>
    <m/>
    <s v="APA"/>
    <s v="Tiene 4 campos de caudal"/>
  </r>
  <r>
    <n v="-25.230333300000002"/>
    <n v="-63.0418278"/>
    <n v="146"/>
    <m/>
    <n v="30.79"/>
    <n v="10.15"/>
    <m/>
    <n v="2.39"/>
    <m/>
    <m/>
    <m/>
    <m/>
    <m/>
    <m/>
    <s v="Chaco"/>
    <s v="Almirante Brown"/>
    <m/>
    <s v="APA"/>
    <s v="Tiene 4 campos de caudal"/>
  </r>
  <r>
    <n v="-25.230333300000002"/>
    <n v="-63.0418278"/>
    <n v="147"/>
    <m/>
    <n v="30.79"/>
    <n v="10.15"/>
    <m/>
    <n v="2.39"/>
    <m/>
    <m/>
    <m/>
    <m/>
    <m/>
    <m/>
    <s v="Chaco"/>
    <s v="Almirante Brown"/>
    <m/>
    <s v="APA"/>
    <s v="Tiene 4 campos de caudal"/>
  </r>
  <r>
    <n v="-25.429363800000001"/>
    <n v="-63.134677799999999"/>
    <n v="148"/>
    <m/>
    <n v="30.79"/>
    <n v="10.15"/>
    <m/>
    <n v="2.39"/>
    <m/>
    <m/>
    <m/>
    <m/>
    <m/>
    <m/>
    <s v="Chaco"/>
    <s v="Almirante Brown"/>
    <s v="6Km de Puesto La Florida"/>
    <s v="APA"/>
    <s v="Tiene 4 campos de caudal"/>
  </r>
  <r>
    <n v="-25.429363800000001"/>
    <n v="-63.134677799999999"/>
    <n v="149"/>
    <m/>
    <n v="30.79"/>
    <n v="10.15"/>
    <m/>
    <n v="2.39"/>
    <m/>
    <m/>
    <m/>
    <m/>
    <m/>
    <m/>
    <s v="Chaco"/>
    <s v="Almirante Brown"/>
    <s v="6Km de Puesto La Florida"/>
    <s v="APA"/>
    <s v="Tiene 4 campos de caudal"/>
  </r>
  <r>
    <n v="-25.429363800000001"/>
    <n v="-63.134677799999999"/>
    <n v="150"/>
    <m/>
    <n v="25.88"/>
    <n v="12.07"/>
    <m/>
    <n v="1.65"/>
    <m/>
    <m/>
    <m/>
    <m/>
    <m/>
    <m/>
    <s v="Chaco"/>
    <s v="Almirante Brown"/>
    <s v="6Km de Puesto La Florida"/>
    <s v="APA"/>
    <s v="Tiene 4 campos de caudal"/>
  </r>
  <r>
    <n v="-25.429363800000001"/>
    <n v="-63.134677799999999"/>
    <n v="151"/>
    <m/>
    <n v="25.88"/>
    <n v="12.07"/>
    <m/>
    <n v="1.65"/>
    <m/>
    <m/>
    <m/>
    <m/>
    <m/>
    <m/>
    <s v="Chaco"/>
    <s v="Almirante Brown"/>
    <s v="6Km de Puesto La Florida"/>
    <s v="APA"/>
    <s v="Tiene 4 campos de caudal"/>
  </r>
  <r>
    <n v="-25.429363800000001"/>
    <n v="-63.134677799999999"/>
    <n v="152"/>
    <m/>
    <n v="25.88"/>
    <n v="12.07"/>
    <m/>
    <n v="1.65"/>
    <m/>
    <m/>
    <m/>
    <m/>
    <m/>
    <m/>
    <s v="Chaco"/>
    <s v="Almirante Brown"/>
    <s v="6Km de Puesto La Florida"/>
    <s v="APA"/>
    <s v="Tiene 4 campos de caudal"/>
  </r>
  <r>
    <n v="-25.298772199999998"/>
    <n v="-63.028675"/>
    <n v="164"/>
    <m/>
    <n v="23.03"/>
    <n v="11.42"/>
    <m/>
    <n v="3.1"/>
    <m/>
    <m/>
    <m/>
    <m/>
    <m/>
    <m/>
    <s v="Chaco"/>
    <s v="Almirante Brown"/>
    <s v="4,7Km de Puesto La Florida"/>
    <s v="APA"/>
    <s v="Tiene 4 campos de caudal"/>
  </r>
  <r>
    <n v="-25.298772199999998"/>
    <n v="-63.028675"/>
    <n v="165"/>
    <m/>
    <n v="23.03"/>
    <n v="11.42"/>
    <m/>
    <n v="3.1"/>
    <m/>
    <m/>
    <m/>
    <m/>
    <m/>
    <m/>
    <s v="Chaco"/>
    <s v="Almirante Brown"/>
    <s v="4,7Km de Puesto La Florida"/>
    <s v="APA"/>
    <s v="Tiene 4 campos de caudal"/>
  </r>
  <r>
    <n v="-25.298772199999998"/>
    <n v="-63.028675"/>
    <n v="166"/>
    <m/>
    <n v="23.03"/>
    <n v="11.42"/>
    <m/>
    <n v="3.1"/>
    <m/>
    <m/>
    <m/>
    <m/>
    <m/>
    <m/>
    <s v="Chaco"/>
    <s v="Almirante Brown"/>
    <s v="4,7Km de Puesto La Florida"/>
    <s v="APA"/>
    <s v="Tiene 4 campos de caudal"/>
  </r>
  <r>
    <n v="-25.462688799999999"/>
    <n v="-62.914333300000003"/>
    <n v="170"/>
    <m/>
    <n v="23.03"/>
    <n v="11.42"/>
    <m/>
    <n v="3.1"/>
    <m/>
    <m/>
    <m/>
    <m/>
    <m/>
    <m/>
    <s v="Chaco"/>
    <s v="Almirante Brown"/>
    <m/>
    <s v="APA"/>
    <s v="Tiene 4 campos de caudal"/>
  </r>
  <r>
    <n v="-25.462688799999999"/>
    <n v="-62.914333300000003"/>
    <n v="172"/>
    <m/>
    <n v="23.03"/>
    <n v="11.42"/>
    <m/>
    <n v="3.1"/>
    <m/>
    <m/>
    <m/>
    <m/>
    <m/>
    <m/>
    <s v="Chaco"/>
    <s v="Almirante Brown"/>
    <m/>
    <s v="APA"/>
    <s v="Tiene 4 campos de caudal"/>
  </r>
  <r>
    <n v="-25.462688799999999"/>
    <n v="-62.914333300000003"/>
    <n v="173"/>
    <m/>
    <n v="23.03"/>
    <n v="11.42"/>
    <m/>
    <n v="3.1"/>
    <m/>
    <m/>
    <m/>
    <m/>
    <m/>
    <m/>
    <s v="Chaco"/>
    <s v="Almirante Brown"/>
    <m/>
    <s v="APA"/>
    <s v="Tiene 4 campos de caudal"/>
  </r>
  <r>
    <n v="-25.462688799999999"/>
    <n v="-62.914333300000003"/>
    <n v="174"/>
    <m/>
    <n v="23.03"/>
    <n v="11.42"/>
    <m/>
    <n v="3.1"/>
    <m/>
    <m/>
    <m/>
    <m/>
    <m/>
    <m/>
    <s v="Chaco"/>
    <s v="Almirante Brown"/>
    <m/>
    <s v="APA"/>
    <s v="Tiene 4 campos de caudal"/>
  </r>
  <r>
    <n v="-25.462688799999999"/>
    <n v="-62.914333300000003"/>
    <n v="175"/>
    <m/>
    <n v="32.14"/>
    <n v="14.2"/>
    <m/>
    <n v="0.39"/>
    <m/>
    <m/>
    <m/>
    <m/>
    <m/>
    <m/>
    <s v="Chaco"/>
    <s v="Almirante Brown"/>
    <m/>
    <s v="APA"/>
    <s v="Tiene 4 campos de caudal"/>
  </r>
  <r>
    <n v="-25.462688799999999"/>
    <n v="-62.914333300000003"/>
    <n v="176"/>
    <m/>
    <n v="32.14"/>
    <n v="14.2"/>
    <m/>
    <n v="0.34"/>
    <m/>
    <m/>
    <m/>
    <m/>
    <m/>
    <m/>
    <s v="Chaco"/>
    <s v="Almirante Brown"/>
    <m/>
    <s v="APA"/>
    <s v="Tiene 4 campos de caudal"/>
  </r>
  <r>
    <n v="-25.462688799999999"/>
    <n v="-62.914333300000003"/>
    <n v="177"/>
    <m/>
    <n v="33.86"/>
    <n v="12.58"/>
    <m/>
    <n v="2.2000000000000002"/>
    <m/>
    <m/>
    <m/>
    <m/>
    <m/>
    <m/>
    <s v="Chaco"/>
    <s v="Almirante Brown"/>
    <m/>
    <s v="APA"/>
    <s v="Tiene 4 campos de caudal"/>
  </r>
  <r>
    <n v="-25.583852700000001"/>
    <n v="-63.225838899999999"/>
    <n v="178"/>
    <m/>
    <n v="33.86"/>
    <n v="12.58"/>
    <m/>
    <n v="2.2000000000000002"/>
    <m/>
    <m/>
    <m/>
    <m/>
    <m/>
    <m/>
    <s v="Chaco"/>
    <s v="Almirante Brown"/>
    <m/>
    <s v="APA"/>
    <s v="Tiene 4 campos de caudal"/>
  </r>
  <r>
    <n v="-25.583852700000001"/>
    <n v="-63.225838899999999"/>
    <n v="179"/>
    <m/>
    <n v="33.86"/>
    <n v="12.58"/>
    <m/>
    <n v="2.2000000000000002"/>
    <m/>
    <m/>
    <m/>
    <m/>
    <m/>
    <m/>
    <s v="Chaco"/>
    <s v="Almirante Brown"/>
    <m/>
    <s v="APA"/>
    <s v="Tiene 4 campos de caudal"/>
  </r>
  <r>
    <n v="-25.549966600000001"/>
    <n v="-63.154752799999997"/>
    <n v="182"/>
    <m/>
    <n v="33.86"/>
    <n v="12.58"/>
    <m/>
    <n v="2.2000000000000002"/>
    <m/>
    <m/>
    <m/>
    <m/>
    <m/>
    <m/>
    <s v="Chaco"/>
    <s v="Almirante Brown"/>
    <m/>
    <s v="APA"/>
    <s v="Tiene 4 campos de caudal"/>
  </r>
  <r>
    <n v="-25.549966600000001"/>
    <n v="-63.154752799999997"/>
    <n v="183"/>
    <m/>
    <n v="33.86"/>
    <n v="12.58"/>
    <m/>
    <n v="2.2000000000000002"/>
    <m/>
    <m/>
    <m/>
    <m/>
    <m/>
    <m/>
    <s v="Chaco"/>
    <s v="Almirante Brown"/>
    <m/>
    <s v="APA"/>
    <s v="Tiene 4 campos de caudal"/>
  </r>
  <r>
    <n v="-25.549966600000001"/>
    <n v="-63.154752799999997"/>
    <n v="184"/>
    <m/>
    <n v="33.86"/>
    <n v="12.58"/>
    <m/>
    <n v="2.2000000000000002"/>
    <m/>
    <m/>
    <m/>
    <m/>
    <m/>
    <m/>
    <s v="Chaco"/>
    <s v="Almirante Brown"/>
    <m/>
    <s v="APA"/>
    <s v="Tiene 4 campos de caudal"/>
  </r>
  <r>
    <n v="-25.549966600000001"/>
    <n v="-63.154752799999997"/>
    <n v="185"/>
    <m/>
    <n v="33.86"/>
    <n v="12.58"/>
    <m/>
    <n v="2.2000000000000002"/>
    <m/>
    <m/>
    <m/>
    <m/>
    <m/>
    <m/>
    <s v="Chaco"/>
    <s v="Almirante Brown"/>
    <m/>
    <s v="APA"/>
    <s v="Tiene 4 campos de caudal"/>
  </r>
  <r>
    <n v="-25.549966600000001"/>
    <n v="-63.154752799999997"/>
    <n v="186"/>
    <m/>
    <n v="33.86"/>
    <n v="12.58"/>
    <m/>
    <n v="2.2000000000000002"/>
    <m/>
    <m/>
    <m/>
    <m/>
    <m/>
    <m/>
    <s v="Chaco"/>
    <s v="Almirante Brown"/>
    <m/>
    <s v="APA"/>
    <s v="Tiene 4 campos de caudal"/>
  </r>
  <r>
    <n v="-25.549966600000001"/>
    <n v="-63.154752799999997"/>
    <n v="187"/>
    <m/>
    <n v="32.25"/>
    <n v="12.51"/>
    <m/>
    <n v="1.87"/>
    <m/>
    <m/>
    <m/>
    <m/>
    <m/>
    <m/>
    <s v="Chaco"/>
    <s v="Almirante Brown"/>
    <m/>
    <s v="APA"/>
    <s v="Tiene 4 campos de caudal"/>
  </r>
  <r>
    <n v="-25.549966600000001"/>
    <n v="-63.154752799999997"/>
    <n v="188"/>
    <m/>
    <n v="32.25"/>
    <n v="12.51"/>
    <m/>
    <n v="1.83"/>
    <m/>
    <m/>
    <m/>
    <m/>
    <m/>
    <m/>
    <s v="Chaco"/>
    <s v="Almirante Brown"/>
    <m/>
    <s v="APA"/>
    <s v="Tiene 4 campos de caudal"/>
  </r>
  <r>
    <n v="-25.549966600000001"/>
    <n v="-63.154752799999997"/>
    <n v="189"/>
    <m/>
    <n v="32.25"/>
    <n v="12.51"/>
    <m/>
    <n v="1.83"/>
    <m/>
    <m/>
    <m/>
    <m/>
    <m/>
    <m/>
    <s v="Chaco"/>
    <s v="Almirante Brown"/>
    <m/>
    <s v="APA"/>
    <s v="Tiene 4 campos de caudal"/>
  </r>
  <r>
    <n v="-25.3875277"/>
    <n v="-63.189799999999998"/>
    <n v="197"/>
    <m/>
    <n v="32.25"/>
    <n v="12.51"/>
    <m/>
    <n v="1.83"/>
    <m/>
    <m/>
    <m/>
    <m/>
    <m/>
    <m/>
    <s v="Chaco"/>
    <s v="Almirante Brown"/>
    <s v="36,8Km de Taco Pozo"/>
    <s v="APA"/>
    <s v="Tiene 4 campos de caudal"/>
  </r>
  <r>
    <n v="-25.3875277"/>
    <n v="-63.189799999999998"/>
    <n v="198"/>
    <m/>
    <n v="32.25"/>
    <n v="12.51"/>
    <m/>
    <n v="1.83"/>
    <m/>
    <m/>
    <m/>
    <m/>
    <m/>
    <m/>
    <s v="Chaco"/>
    <s v="Almirante Brown"/>
    <s v="36,8Km de Taco Pozo"/>
    <s v="APA"/>
    <s v="Tiene 4 campos de caudal"/>
  </r>
  <r>
    <n v="-25.3875277"/>
    <n v="-63.189799999999998"/>
    <n v="199"/>
    <m/>
    <n v="32.25"/>
    <n v="12.51"/>
    <m/>
    <n v="1.83"/>
    <m/>
    <m/>
    <m/>
    <m/>
    <m/>
    <m/>
    <s v="Chaco"/>
    <s v="Almirante Brown"/>
    <s v="36,8Km de Taco Pozo"/>
    <s v="APA"/>
    <s v="Tiene 4 campos de caudal"/>
  </r>
  <r>
    <n v="-25.3875277"/>
    <n v="-63.189799999999998"/>
    <n v="201"/>
    <m/>
    <n v="32.25"/>
    <n v="12.51"/>
    <m/>
    <n v="1.82"/>
    <m/>
    <m/>
    <m/>
    <m/>
    <m/>
    <m/>
    <s v="Chaco"/>
    <s v="Almirante Brown"/>
    <s v="36,8Km de Taco Pozo"/>
    <s v="APA"/>
    <s v="Tiene 4 campos de caudal"/>
  </r>
  <r>
    <n v="-25.3875277"/>
    <n v="-63.189799999999998"/>
    <n v="202"/>
    <m/>
    <n v="33.119999999999997"/>
    <n v="15.37"/>
    <m/>
    <n v="2.11"/>
    <m/>
    <m/>
    <m/>
    <m/>
    <m/>
    <m/>
    <s v="Chaco"/>
    <s v="Almirante Brown"/>
    <s v="36,8Km de Taco Pozo"/>
    <s v="APA"/>
    <s v="Tiene 4 campos de caudal"/>
  </r>
  <r>
    <n v="-25.3875277"/>
    <n v="-63.189799999999998"/>
    <n v="203"/>
    <m/>
    <n v="33.119999999999997"/>
    <n v="15.37"/>
    <m/>
    <n v="2.11"/>
    <m/>
    <m/>
    <m/>
    <m/>
    <m/>
    <m/>
    <s v="Chaco"/>
    <s v="Almirante Brown"/>
    <s v="36,8Km de Taco Pozo"/>
    <s v="APA"/>
    <s v="Tiene 4 campos de caudal"/>
  </r>
  <r>
    <n v="-25.3875277"/>
    <n v="-63.189799999999998"/>
    <n v="204"/>
    <m/>
    <n v="33.119999999999997"/>
    <n v="15.37"/>
    <m/>
    <n v="2.11"/>
    <m/>
    <m/>
    <m/>
    <m/>
    <m/>
    <m/>
    <s v="Chaco"/>
    <s v="Almirante Brown"/>
    <s v="36,8Km de Taco Pozo"/>
    <s v="APA"/>
    <s v="Tiene 4 campos de caudal"/>
  </r>
  <r>
    <n v="-25.4547527"/>
    <n v="-63.231797200000003"/>
    <n v="207"/>
    <m/>
    <n v="33.119999999999997"/>
    <n v="15.37"/>
    <m/>
    <n v="2.11"/>
    <m/>
    <m/>
    <m/>
    <m/>
    <m/>
    <m/>
    <s v="Chaco"/>
    <s v="Almirante Brown"/>
    <s v="25,3Km de Taco Pozo"/>
    <s v="APA"/>
    <s v="Tiene 4 campos de caudal"/>
  </r>
  <r>
    <n v="-25.4547527"/>
    <n v="-63.231797200000003"/>
    <n v="208"/>
    <m/>
    <n v="33.119999999999997"/>
    <n v="15.37"/>
    <m/>
    <n v="2.11"/>
    <m/>
    <m/>
    <m/>
    <m/>
    <m/>
    <m/>
    <s v="Chaco"/>
    <s v="Almirante Brown"/>
    <s v="25,3Km de Taco Pozo"/>
    <s v="APA"/>
    <s v="Tiene 4 campos de caudal"/>
  </r>
  <r>
    <n v="-25.4547527"/>
    <n v="-63.231797200000003"/>
    <n v="209"/>
    <m/>
    <n v="33.119999999999997"/>
    <n v="15.37"/>
    <m/>
    <n v="2.11"/>
    <m/>
    <m/>
    <m/>
    <m/>
    <m/>
    <m/>
    <s v="Chaco"/>
    <s v="Almirante Brown"/>
    <s v="25,3Km de Taco Pozo"/>
    <s v="APA"/>
    <s v="Tiene 4 campos de caudal"/>
  </r>
  <r>
    <n v="-25.4547527"/>
    <n v="-63.231797200000003"/>
    <n v="210"/>
    <m/>
    <n v="33.119999999999997"/>
    <n v="15.37"/>
    <m/>
    <n v="2.11"/>
    <m/>
    <m/>
    <m/>
    <m/>
    <m/>
    <m/>
    <s v="Chaco"/>
    <s v="Almirante Brown"/>
    <s v="25,3Km de Taco Pozo"/>
    <s v="APA"/>
    <s v="Tiene 4 campos de caudal"/>
  </r>
  <r>
    <n v="-25.4547527"/>
    <n v="-63.231797200000003"/>
    <n v="211"/>
    <m/>
    <n v="24.49"/>
    <n v="14.5"/>
    <m/>
    <n v="4.9000000000000004"/>
    <m/>
    <m/>
    <m/>
    <m/>
    <m/>
    <m/>
    <s v="Chaco"/>
    <s v="Almirante Brown"/>
    <s v="25,3Km de Taco Pozo"/>
    <s v="APA"/>
    <s v="Tiene 4 campos de caudal"/>
  </r>
  <r>
    <n v="-25.4547527"/>
    <n v="-63.231797200000003"/>
    <n v="212"/>
    <m/>
    <n v="24.49"/>
    <n v="14.5"/>
    <m/>
    <n v="4.9000000000000004"/>
    <m/>
    <m/>
    <m/>
    <m/>
    <m/>
    <m/>
    <s v="Chaco"/>
    <s v="Almirante Brown"/>
    <s v="25,3Km de Taco Pozo"/>
    <s v="APA"/>
    <s v="Tiene 4 campos de caudal"/>
  </r>
  <r>
    <n v="-25.4547527"/>
    <n v="-63.231797200000003"/>
    <n v="214"/>
    <m/>
    <n v="24.49"/>
    <n v="14.5"/>
    <m/>
    <n v="4.9000000000000004"/>
    <m/>
    <m/>
    <m/>
    <m/>
    <m/>
    <m/>
    <s v="Chaco"/>
    <s v="Almirante Brown"/>
    <s v="25,3Km de Taco Pozo"/>
    <s v="APA"/>
    <s v="Tiene 4 campos de caudal"/>
  </r>
  <r>
    <n v="-25.553394399999998"/>
    <n v="-63.192227799999998"/>
    <n v="215"/>
    <m/>
    <n v="24.49"/>
    <n v="14.5"/>
    <m/>
    <n v="4.9000000000000004"/>
    <m/>
    <m/>
    <m/>
    <m/>
    <m/>
    <m/>
    <s v="Chaco"/>
    <s v="Almirante Brown"/>
    <m/>
    <s v="APA"/>
    <s v="Tiene 4 campos de caudal"/>
  </r>
  <r>
    <n v="-25.553394399999998"/>
    <n v="-63.192227799999998"/>
    <n v="216"/>
    <m/>
    <n v="24.49"/>
    <n v="14.5"/>
    <m/>
    <n v="4.9000000000000004"/>
    <m/>
    <m/>
    <m/>
    <m/>
    <m/>
    <m/>
    <s v="Chaco"/>
    <s v="Almirante Brown"/>
    <m/>
    <s v="APA"/>
    <s v="Tiene 4 campos de caudal"/>
  </r>
  <r>
    <n v="-25.553394399999998"/>
    <n v="-63.192227799999998"/>
    <n v="217"/>
    <m/>
    <n v="24.49"/>
    <n v="14.5"/>
    <m/>
    <n v="4.9000000000000004"/>
    <m/>
    <m/>
    <m/>
    <m/>
    <m/>
    <m/>
    <s v="Chaco"/>
    <s v="Almirante Brown"/>
    <m/>
    <s v="APA"/>
    <s v="Tiene 4 campos de caudal"/>
  </r>
  <r>
    <n v="-25.553394399999998"/>
    <n v="-63.192227799999998"/>
    <n v="218"/>
    <m/>
    <n v="24.49"/>
    <n v="14.5"/>
    <m/>
    <n v="4.9000000000000004"/>
    <m/>
    <m/>
    <m/>
    <m/>
    <m/>
    <m/>
    <s v="Chaco"/>
    <s v="Almirante Brown"/>
    <m/>
    <s v="APA"/>
    <s v="Tiene 4 campos de caudal"/>
  </r>
  <r>
    <n v="-25.553394399999998"/>
    <n v="-63.192227799999998"/>
    <n v="219"/>
    <m/>
    <n v="24.49"/>
    <n v="14.5"/>
    <m/>
    <n v="4.9000000000000004"/>
    <m/>
    <m/>
    <m/>
    <m/>
    <m/>
    <m/>
    <s v="Chaco"/>
    <s v="Almirante Brown"/>
    <m/>
    <s v="APA"/>
    <s v="Tiene 4 campos de caudal"/>
  </r>
  <r>
    <n v="-25.553394399999998"/>
    <n v="-63.192227799999998"/>
    <n v="220"/>
    <m/>
    <n v="19.29"/>
    <n v="13.32"/>
    <m/>
    <n v="5.23"/>
    <m/>
    <m/>
    <m/>
    <m/>
    <m/>
    <m/>
    <s v="Chaco"/>
    <s v="Almirante Brown"/>
    <m/>
    <s v="APA"/>
    <s v="Tiene 4 campos de caudal"/>
  </r>
  <r>
    <n v="-25.553394399999998"/>
    <n v="-63.192227799999998"/>
    <n v="221"/>
    <m/>
    <n v="19.29"/>
    <n v="13.32"/>
    <m/>
    <n v="5.23"/>
    <m/>
    <m/>
    <m/>
    <m/>
    <m/>
    <m/>
    <s v="Chaco"/>
    <s v="Almirante Brown"/>
    <m/>
    <s v="APA"/>
    <s v="Tiene 4 campos de caudal"/>
  </r>
  <r>
    <n v="-25.553394399999998"/>
    <n v="-63.192227799999998"/>
    <n v="222"/>
    <m/>
    <n v="19.29"/>
    <n v="13.32"/>
    <m/>
    <n v="5.23"/>
    <m/>
    <m/>
    <m/>
    <m/>
    <m/>
    <m/>
    <s v="Chaco"/>
    <s v="Almirante Brown"/>
    <m/>
    <s v="APA"/>
    <s v="Tiene 4 campos de caudal"/>
  </r>
  <r>
    <n v="-25.065838800000002"/>
    <n v="-62.856241699999998"/>
    <n v="224"/>
    <m/>
    <n v="31.85"/>
    <n v="14.67"/>
    <m/>
    <n v="2.5"/>
    <m/>
    <m/>
    <m/>
    <m/>
    <m/>
    <m/>
    <s v="Chaco"/>
    <s v="Almirante Brown"/>
    <m/>
    <s v="APA"/>
    <s v="Tiene 4 campos de caudal"/>
  </r>
  <r>
    <n v="-25.065838800000002"/>
    <n v="-62.856241699999998"/>
    <n v="225"/>
    <m/>
    <n v="31.85"/>
    <n v="14.67"/>
    <m/>
    <n v="2.5"/>
    <m/>
    <m/>
    <m/>
    <m/>
    <m/>
    <m/>
    <s v="Chaco"/>
    <s v="Almirante Brown"/>
    <m/>
    <s v="APA"/>
    <s v="Tiene 4 campos de caudal"/>
  </r>
  <r>
    <n v="-25.065838800000002"/>
    <n v="-62.856241699999998"/>
    <n v="227"/>
    <m/>
    <n v="31.85"/>
    <n v="14.67"/>
    <m/>
    <n v="2.5"/>
    <m/>
    <m/>
    <m/>
    <m/>
    <m/>
    <m/>
    <s v="Chaco"/>
    <s v="Almirante Brown"/>
    <m/>
    <s v="APA"/>
    <s v="Tiene 4 campos de caudal"/>
  </r>
  <r>
    <n v="-27.482250000000001"/>
    <n v="-58.9797583"/>
    <n v="229"/>
    <m/>
    <n v="31.85"/>
    <n v="14.67"/>
    <m/>
    <n v="2.5"/>
    <m/>
    <m/>
    <m/>
    <m/>
    <m/>
    <m/>
    <s v="Chaco"/>
    <s v="San Fernando"/>
    <m/>
    <s v="APA"/>
    <s v="Tiene 4 campos de caudal"/>
  </r>
  <r>
    <n v="-25.583852700000001"/>
    <n v="-63.225838899999999"/>
    <n v="236"/>
    <m/>
    <n v="31.85"/>
    <n v="14.67"/>
    <m/>
    <n v="2.5"/>
    <m/>
    <m/>
    <m/>
    <m/>
    <m/>
    <m/>
    <s v="Chaco"/>
    <s v="Almirante Brown"/>
    <m/>
    <s v="APA"/>
    <s v="Tiene 4 campos de caudal"/>
  </r>
  <r>
    <n v="-25.583852700000001"/>
    <n v="-63.225838899999999"/>
    <n v="237"/>
    <m/>
    <n v="31.85"/>
    <n v="14.67"/>
    <m/>
    <n v="2.5"/>
    <m/>
    <m/>
    <m/>
    <m/>
    <m/>
    <m/>
    <s v="Chaco"/>
    <s v="Almirante Brown"/>
    <m/>
    <s v="APA"/>
    <s v="Tiene 4 campos de caudal"/>
  </r>
  <r>
    <n v="-25.583852700000001"/>
    <n v="-63.225838899999999"/>
    <n v="238"/>
    <m/>
    <n v="36.89"/>
    <n v="15.39"/>
    <m/>
    <n v="1.39"/>
    <m/>
    <m/>
    <m/>
    <m/>
    <m/>
    <m/>
    <s v="Chaco"/>
    <s v="Almirante Brown"/>
    <m/>
    <s v="APA"/>
    <s v="Tiene 4 campos de caudal"/>
  </r>
  <r>
    <n v="-25.583852700000001"/>
    <n v="-63.225838899999999"/>
    <n v="239"/>
    <m/>
    <n v="36.89"/>
    <n v="15.39"/>
    <m/>
    <n v="1.39"/>
    <m/>
    <m/>
    <m/>
    <m/>
    <m/>
    <m/>
    <s v="Chaco"/>
    <s v="Almirante Brown"/>
    <m/>
    <s v="APA"/>
    <s v="Tiene 4 campos de caudal"/>
  </r>
  <r>
    <n v="-25.583852700000001"/>
    <n v="-63.225838899999999"/>
    <n v="240"/>
    <m/>
    <n v="36.89"/>
    <n v="15.39"/>
    <m/>
    <n v="1.39"/>
    <m/>
    <m/>
    <m/>
    <m/>
    <m/>
    <m/>
    <s v="Chaco"/>
    <s v="Almirante Brown"/>
    <m/>
    <s v="APA"/>
    <s v="Tiene 4 campos de caudal"/>
  </r>
  <r>
    <n v="-25.583852700000001"/>
    <n v="-63.225838899999999"/>
    <n v="241"/>
    <m/>
    <n v="36.89"/>
    <n v="15.49"/>
    <m/>
    <n v="1.39"/>
    <m/>
    <m/>
    <m/>
    <m/>
    <m/>
    <m/>
    <s v="Chaco"/>
    <s v="Almirante Brown"/>
    <m/>
    <s v="APA"/>
    <s v="Tiene 4 campos de caudal"/>
  </r>
  <r>
    <n v="-25.226125"/>
    <n v="-62.883952800000003"/>
    <n v="242"/>
    <m/>
    <n v="36.89"/>
    <n v="15.39"/>
    <m/>
    <n v="1.39"/>
    <m/>
    <m/>
    <m/>
    <m/>
    <m/>
    <m/>
    <s v="Chaco"/>
    <s v="Almirante Brown"/>
    <m/>
    <s v="APA"/>
    <s v="Tiene 4 campos de caudal"/>
  </r>
  <r>
    <n v="-25.226125"/>
    <n v="-62.883952800000003"/>
    <n v="243"/>
    <m/>
    <n v="36.89"/>
    <n v="15.39"/>
    <m/>
    <n v="1.39"/>
    <m/>
    <m/>
    <m/>
    <m/>
    <m/>
    <m/>
    <s v="Chaco"/>
    <s v="Almirante Brown"/>
    <m/>
    <s v="APA"/>
    <s v="Tiene 4 campos de caudal"/>
  </r>
  <r>
    <n v="-25.226125"/>
    <n v="-62.883952800000003"/>
    <n v="244"/>
    <m/>
    <n v="36.89"/>
    <n v="15.38"/>
    <m/>
    <n v="1.39"/>
    <m/>
    <m/>
    <m/>
    <m/>
    <m/>
    <m/>
    <s v="Chaco"/>
    <s v="Almirante Brown"/>
    <m/>
    <s v="APA"/>
    <s v="Tiene 4 campos de caudal"/>
  </r>
  <r>
    <n v="-25.226125"/>
    <n v="-62.883952800000003"/>
    <n v="245"/>
    <m/>
    <n v="24.63"/>
    <n v="12.94"/>
    <m/>
    <n v="3.38"/>
    <m/>
    <m/>
    <m/>
    <m/>
    <m/>
    <m/>
    <s v="Chaco"/>
    <s v="Almirante Brown"/>
    <m/>
    <s v="APA"/>
    <s v="Tiene 4 campos de caudal"/>
  </r>
  <r>
    <n v="-25.226125"/>
    <n v="-62.883952800000003"/>
    <n v="247"/>
    <m/>
    <n v="24.63"/>
    <n v="12.94"/>
    <m/>
    <n v="3.38"/>
    <m/>
    <m/>
    <m/>
    <m/>
    <m/>
    <m/>
    <s v="Chaco"/>
    <s v="Almirante Brown"/>
    <m/>
    <s v="APA"/>
    <s v="Tiene 4 campos de caudal"/>
  </r>
  <r>
    <n v="-25.226125"/>
    <n v="-62.883952800000003"/>
    <n v="248"/>
    <m/>
    <n v="24.64"/>
    <n v="12.94"/>
    <m/>
    <n v="3.38"/>
    <m/>
    <m/>
    <m/>
    <m/>
    <m/>
    <m/>
    <s v="Chaco"/>
    <s v="Almirante Brown"/>
    <m/>
    <s v="APA"/>
    <s v="Tiene 4 campos de caudal"/>
  </r>
  <r>
    <n v="-25.226125"/>
    <n v="-62.883952800000003"/>
    <n v="249"/>
    <m/>
    <n v="24.63"/>
    <n v="12.94"/>
    <m/>
    <n v="3.38"/>
    <m/>
    <m/>
    <m/>
    <m/>
    <m/>
    <m/>
    <s v="Chaco"/>
    <s v="Almirante Brown"/>
    <m/>
    <s v="APA"/>
    <s v="Tiene 4 campos de caudal"/>
  </r>
  <r>
    <n v="-25.240061099999998"/>
    <n v="-62.983966700000003"/>
    <n v="250"/>
    <m/>
    <n v="24.63"/>
    <n v="12.94"/>
    <m/>
    <n v="3.38"/>
    <m/>
    <m/>
    <m/>
    <m/>
    <m/>
    <m/>
    <s v="Chaco"/>
    <s v="Almirante Brown"/>
    <m/>
    <s v="APA"/>
    <s v="Tiene 4 campos de caudal"/>
  </r>
  <r>
    <n v="-25.240061099999998"/>
    <n v="-62.983966700000003"/>
    <n v="251"/>
    <m/>
    <n v="52.03"/>
    <n v="7.17"/>
    <m/>
    <n v="0.12"/>
    <m/>
    <m/>
    <m/>
    <m/>
    <m/>
    <m/>
    <s v="Chaco"/>
    <s v="Almirante Brown"/>
    <m/>
    <s v="APA"/>
    <s v="Tiene 4 campos de caudal"/>
  </r>
  <r>
    <n v="-25.240061099999998"/>
    <n v="-62.983966700000003"/>
    <n v="252"/>
    <m/>
    <n v="12.07"/>
    <m/>
    <m/>
    <n v="4"/>
    <m/>
    <m/>
    <m/>
    <m/>
    <m/>
    <m/>
    <s v="Chaco"/>
    <s v="Almirante Brown"/>
    <m/>
    <s v="APA"/>
    <s v="Tiene 4 campos de caudal"/>
  </r>
  <r>
    <n v="-25.240061099999998"/>
    <n v="-62.983966700000003"/>
    <n v="253"/>
    <m/>
    <n v="12.07"/>
    <m/>
    <m/>
    <n v="4"/>
    <m/>
    <m/>
    <m/>
    <m/>
    <m/>
    <m/>
    <s v="Chaco"/>
    <s v="Almirante Brown"/>
    <m/>
    <s v="APA"/>
    <s v="Tiene 4 campos de caudal"/>
  </r>
  <r>
    <n v="-25.240061099999998"/>
    <n v="-62.983966700000003"/>
    <n v="254"/>
    <m/>
    <n v="12.07"/>
    <m/>
    <m/>
    <n v="4"/>
    <m/>
    <m/>
    <m/>
    <m/>
    <m/>
    <m/>
    <s v="Chaco"/>
    <s v="Almirante Brown"/>
    <m/>
    <s v="APA"/>
    <s v="Tiene 4 campos de caudal"/>
  </r>
  <r>
    <n v="-25.5788361"/>
    <n v="-62.763863899999997"/>
    <n v="255"/>
    <m/>
    <n v="12.07"/>
    <m/>
    <m/>
    <n v="4"/>
    <m/>
    <m/>
    <m/>
    <m/>
    <m/>
    <m/>
    <s v="Chaco"/>
    <s v="Almirante Brown"/>
    <m/>
    <s v="APA"/>
    <s v="Tiene 4 campos de caudal"/>
  </r>
  <r>
    <n v="-26.933380499999998"/>
    <n v="-58.661233299999999"/>
    <n v="260"/>
    <m/>
    <n v="12.07"/>
    <m/>
    <m/>
    <n v="4"/>
    <m/>
    <m/>
    <m/>
    <m/>
    <m/>
    <m/>
    <s v="Chaco"/>
    <s v="Bermejo"/>
    <s v="General Vedia"/>
    <s v="APA"/>
    <s v="Tiene 4 campos de caudal"/>
  </r>
  <r>
    <n v="-26.933380499999998"/>
    <n v="-58.661233299999999"/>
    <n v="261"/>
    <m/>
    <n v="12.07"/>
    <m/>
    <m/>
    <n v="4"/>
    <m/>
    <m/>
    <m/>
    <m/>
    <m/>
    <m/>
    <s v="Chaco"/>
    <s v="Bermejo"/>
    <s v="General Vedia"/>
    <s v="APA"/>
    <s v="Tiene 4 campos de caudal"/>
  </r>
  <r>
    <n v="-26.933380499999998"/>
    <n v="-58.661233299999999"/>
    <n v="262"/>
    <m/>
    <n v="38.85"/>
    <n v="11.52"/>
    <m/>
    <n v="2.4300000000000002"/>
    <m/>
    <m/>
    <m/>
    <m/>
    <m/>
    <m/>
    <s v="Chaco"/>
    <s v="Bermejo"/>
    <s v="General Vedia"/>
    <s v="APA"/>
    <s v="Tiene 4 campos de caudal"/>
  </r>
  <r>
    <n v="-26.933380499999998"/>
    <n v="-58.661233299999999"/>
    <n v="263"/>
    <m/>
    <n v="38.85"/>
    <n v="11.52"/>
    <m/>
    <n v="2.4300000000000002"/>
    <m/>
    <m/>
    <m/>
    <m/>
    <m/>
    <m/>
    <s v="Chaco"/>
    <s v="Bermejo"/>
    <s v="General Vedia"/>
    <s v="APA"/>
    <s v="Tiene 4 campos de caudal"/>
  </r>
  <r>
    <n v="-26.933380499999998"/>
    <n v="-58.661233299999999"/>
    <n v="264"/>
    <m/>
    <n v="38.85"/>
    <n v="11.52"/>
    <m/>
    <n v="2.4300000000000002"/>
    <m/>
    <m/>
    <m/>
    <m/>
    <m/>
    <m/>
    <s v="Chaco"/>
    <s v="Bermejo"/>
    <s v="General Vedia"/>
    <s v="APA"/>
    <s v="Tiene 4 campos de caudal"/>
  </r>
  <r>
    <n v="-26.933380499999998"/>
    <n v="-58.661233299999999"/>
    <n v="265"/>
    <m/>
    <n v="32.68"/>
    <n v="11.02"/>
    <m/>
    <n v="1.84"/>
    <m/>
    <m/>
    <m/>
    <m/>
    <m/>
    <m/>
    <s v="Chaco"/>
    <s v="Bermejo"/>
    <s v="General Vedia"/>
    <s v="APA"/>
    <s v="Tiene 4 campos de caudal"/>
  </r>
  <r>
    <n v="-25.460255499999999"/>
    <n v="-63.101908299999998"/>
    <n v="269"/>
    <m/>
    <n v="32.68"/>
    <n v="11.02"/>
    <m/>
    <n v="1.84"/>
    <m/>
    <m/>
    <m/>
    <m/>
    <m/>
    <m/>
    <s v="Chaco"/>
    <s v="Almirante Brown"/>
    <s v="44Km de Taco Pozo"/>
    <s v="APA"/>
    <s v="Tiene 4 campos de caudal"/>
  </r>
  <r>
    <n v="-25.460255499999999"/>
    <n v="-63.101908299999998"/>
    <n v="270"/>
    <m/>
    <n v="32.68"/>
    <n v="11.02"/>
    <m/>
    <n v="1.84"/>
    <m/>
    <m/>
    <m/>
    <m/>
    <m/>
    <m/>
    <s v="Chaco"/>
    <s v="Almirante Brown"/>
    <s v="44Km de Taco Pozo"/>
    <s v="APA"/>
    <s v="Tiene 4 campos de caudal"/>
  </r>
  <r>
    <n v="-25.460255499999999"/>
    <n v="-63.101908299999998"/>
    <n v="271"/>
    <m/>
    <n v="32.68"/>
    <n v="11.02"/>
    <m/>
    <n v="1.84"/>
    <m/>
    <m/>
    <m/>
    <m/>
    <m/>
    <m/>
    <s v="Chaco"/>
    <s v="Almirante Brown"/>
    <s v="44Km de Taco Pozo"/>
    <s v="APA"/>
    <s v="Tiene 4 campos de caudal"/>
  </r>
  <r>
    <n v="-25.096413800000001"/>
    <n v="-62.830144400000002"/>
    <n v="277"/>
    <m/>
    <n v="32.68"/>
    <n v="11.02"/>
    <m/>
    <n v="1.84"/>
    <m/>
    <m/>
    <m/>
    <m/>
    <m/>
    <m/>
    <s v="Chaco"/>
    <s v="Almirante Brown"/>
    <m/>
    <s v="APA"/>
    <s v="Tiene 4 campos de caudal"/>
  </r>
  <r>
    <n v="-25.096413800000001"/>
    <n v="-62.830144400000002"/>
    <n v="278"/>
    <m/>
    <n v="22.4"/>
    <n v="13.28"/>
    <m/>
    <n v="5.72"/>
    <m/>
    <m/>
    <m/>
    <m/>
    <m/>
    <m/>
    <s v="Chaco"/>
    <s v="Almirante Brown"/>
    <m/>
    <s v="APA"/>
    <s v="Tiene 4 campos de caudal"/>
  </r>
  <r>
    <n v="-25.096413800000001"/>
    <n v="-62.830144400000002"/>
    <n v="279"/>
    <m/>
    <n v="22.4"/>
    <n v="13.28"/>
    <m/>
    <n v="5.72"/>
    <m/>
    <m/>
    <m/>
    <m/>
    <m/>
    <m/>
    <s v="Chaco"/>
    <s v="Almirante Brown"/>
    <m/>
    <s v="APA"/>
    <s v="Tiene 4 campos de caudal"/>
  </r>
  <r>
    <n v="-25.096413800000001"/>
    <n v="-62.830144400000002"/>
    <n v="280"/>
    <m/>
    <n v="22.4"/>
    <n v="13.28"/>
    <m/>
    <n v="5.72"/>
    <m/>
    <m/>
    <m/>
    <m/>
    <m/>
    <m/>
    <s v="Chaco"/>
    <s v="Almirante Brown"/>
    <m/>
    <s v="APA"/>
    <s v="Tiene 4 campos de caudal"/>
  </r>
  <r>
    <n v="-25.096413800000001"/>
    <n v="-62.830144400000002"/>
    <n v="281"/>
    <m/>
    <n v="22.4"/>
    <n v="13.28"/>
    <m/>
    <n v="5.72"/>
    <m/>
    <m/>
    <m/>
    <m/>
    <m/>
    <m/>
    <s v="Chaco"/>
    <s v="Almirante Brown"/>
    <m/>
    <s v="APA"/>
    <s v="Tiene 4 campos de caudal"/>
  </r>
  <r>
    <n v="-25.227355500000002"/>
    <n v="-62.816180600000003"/>
    <n v="283"/>
    <m/>
    <n v="23.24"/>
    <n v="14.77"/>
    <m/>
    <n v="6.7"/>
    <m/>
    <m/>
    <m/>
    <m/>
    <m/>
    <m/>
    <s v="Chaco"/>
    <s v="Almirante Brown"/>
    <m/>
    <s v="APA"/>
    <s v="Tiene 4 campos de caudal"/>
  </r>
  <r>
    <n v="-25.227355500000002"/>
    <n v="-62.816180600000003"/>
    <n v="284"/>
    <m/>
    <n v="23.24"/>
    <n v="14.77"/>
    <m/>
    <n v="6.7"/>
    <m/>
    <m/>
    <m/>
    <m/>
    <m/>
    <m/>
    <s v="Chaco"/>
    <s v="Almirante Brown"/>
    <m/>
    <s v="APA"/>
    <s v="Tiene 4 campos de caudal"/>
  </r>
  <r>
    <n v="-25.227355500000002"/>
    <n v="-62.816180600000003"/>
    <n v="285"/>
    <m/>
    <n v="23.24"/>
    <n v="14.77"/>
    <m/>
    <n v="6.7"/>
    <m/>
    <m/>
    <m/>
    <m/>
    <m/>
    <m/>
    <s v="Chaco"/>
    <s v="Almirante Brown"/>
    <m/>
    <s v="APA"/>
    <s v="Tiene 4 campos de caudal"/>
  </r>
  <r>
    <n v="-25.227355500000002"/>
    <n v="-62.816180600000003"/>
    <n v="286"/>
    <m/>
    <n v="23.24"/>
    <n v="14.77"/>
    <m/>
    <n v="6.7"/>
    <m/>
    <m/>
    <m/>
    <m/>
    <m/>
    <m/>
    <s v="Chaco"/>
    <s v="Almirante Brown"/>
    <m/>
    <s v="APA"/>
    <s v="Tiene 4 campos de caudal"/>
  </r>
  <r>
    <n v="-25.626880499999999"/>
    <n v="-63.390533300000001"/>
    <n v="287"/>
    <m/>
    <n v="23.24"/>
    <n v="14.77"/>
    <m/>
    <n v="6.7"/>
    <m/>
    <m/>
    <m/>
    <m/>
    <m/>
    <m/>
    <s v="Chaco"/>
    <s v="Almirante Brown"/>
    <m/>
    <s v="APA"/>
    <s v="Tiene 4 campos de caudal"/>
  </r>
  <r>
    <n v="-25.626880499999999"/>
    <n v="-63.390533300000001"/>
    <n v="288"/>
    <m/>
    <n v="33.72"/>
    <n v="13.8"/>
    <m/>
    <n v="0.92"/>
    <m/>
    <m/>
    <m/>
    <m/>
    <m/>
    <m/>
    <s v="Chaco"/>
    <s v="Almirante Brown"/>
    <m/>
    <s v="APA"/>
    <s v="Tiene 4 campos de caudal"/>
  </r>
  <r>
    <n v="-25.626880499999999"/>
    <n v="-63.390533300000001"/>
    <n v="289"/>
    <m/>
    <n v="33.72"/>
    <n v="13.8"/>
    <m/>
    <n v="0.92"/>
    <m/>
    <m/>
    <m/>
    <m/>
    <m/>
    <m/>
    <s v="Chaco"/>
    <s v="Almirante Brown"/>
    <m/>
    <s v="APA"/>
    <s v="Tiene 4 campos de caudal"/>
  </r>
  <r>
    <n v="-25.626880499999999"/>
    <n v="-63.390533300000001"/>
    <n v="290"/>
    <m/>
    <n v="33.72"/>
    <n v="13.8"/>
    <m/>
    <n v="0.92"/>
    <m/>
    <m/>
    <m/>
    <m/>
    <m/>
    <m/>
    <s v="Chaco"/>
    <s v="Almirante Brown"/>
    <m/>
    <s v="APA"/>
    <s v="Tiene 4 campos de caudal"/>
  </r>
  <r>
    <n v="-25.626880499999999"/>
    <n v="-63.390533300000001"/>
    <n v="291"/>
    <m/>
    <n v="32.869999999999997"/>
    <n v="9.8800000000000008"/>
    <m/>
    <n v="0.24"/>
    <m/>
    <m/>
    <m/>
    <m/>
    <m/>
    <m/>
    <s v="Chaco"/>
    <s v="Almirante Brown"/>
    <m/>
    <s v="APA"/>
    <s v="Tiene 4 campos de caudal"/>
  </r>
  <r>
    <n v="-25.520180499999999"/>
    <n v="-63.269461100000001"/>
    <n v="292"/>
    <m/>
    <n v="32.869999999999997"/>
    <n v="9.8800000000000008"/>
    <m/>
    <n v="0.24"/>
    <m/>
    <m/>
    <m/>
    <m/>
    <m/>
    <m/>
    <s v="Chaco"/>
    <s v="Almirante Brown"/>
    <m/>
    <s v="APA"/>
    <s v="Tiene 4 campos de caudal"/>
  </r>
  <r>
    <n v="-25.520180499999999"/>
    <n v="-63.269461100000001"/>
    <n v="293"/>
    <m/>
    <n v="32.869999999999997"/>
    <n v="9.8800000000000008"/>
    <m/>
    <n v="0.24"/>
    <m/>
    <m/>
    <m/>
    <m/>
    <m/>
    <m/>
    <s v="Chaco"/>
    <s v="Almirante Brown"/>
    <m/>
    <s v="APA"/>
    <s v="Tiene 4 campos de caudal"/>
  </r>
  <r>
    <n v="-25.520180499999999"/>
    <n v="-63.269461100000001"/>
    <n v="295"/>
    <m/>
    <n v="32.869999999999997"/>
    <n v="9.8800000000000008"/>
    <m/>
    <n v="0.24"/>
    <m/>
    <m/>
    <m/>
    <m/>
    <m/>
    <m/>
    <s v="Chaco"/>
    <s v="Almirante Brown"/>
    <m/>
    <s v="APA"/>
    <s v="Tiene 4 campos de caudal"/>
  </r>
  <r>
    <n v="-25.570633300000001"/>
    <n v="-63.0651139"/>
    <n v="296"/>
    <m/>
    <n v="32.869999999999997"/>
    <n v="9.8800000000000008"/>
    <m/>
    <n v="0.24"/>
    <m/>
    <m/>
    <m/>
    <m/>
    <m/>
    <m/>
    <s v="Chaco"/>
    <s v="Almirante Brown"/>
    <m/>
    <s v="APA"/>
    <s v="Tiene 4 campos de caudal"/>
  </r>
  <r>
    <n v="-25.570633300000001"/>
    <n v="-63.0651139"/>
    <n v="297"/>
    <m/>
    <n v="33.72"/>
    <n v="13.8"/>
    <m/>
    <n v="0.92"/>
    <m/>
    <m/>
    <m/>
    <m/>
    <m/>
    <m/>
    <s v="Chaco"/>
    <s v="Almirante Brown"/>
    <m/>
    <s v="APA"/>
    <s v="Tiene 4 campos de caudal"/>
  </r>
  <r>
    <n v="-25.570633300000001"/>
    <n v="-63.0651139"/>
    <n v="298"/>
    <m/>
    <n v="33.72"/>
    <n v="13.8"/>
    <m/>
    <n v="0.92"/>
    <m/>
    <m/>
    <m/>
    <m/>
    <m/>
    <m/>
    <s v="Chaco"/>
    <s v="Almirante Brown"/>
    <m/>
    <s v="APA"/>
    <s v="Tiene 4 campos de caudal"/>
  </r>
  <r>
    <n v="-25.570633300000001"/>
    <n v="-63.0651139"/>
    <n v="299"/>
    <m/>
    <n v="33.72"/>
    <n v="13.8"/>
    <m/>
    <n v="0.92"/>
    <m/>
    <m/>
    <m/>
    <m/>
    <m/>
    <m/>
    <s v="Chaco"/>
    <s v="Almirante Brown"/>
    <m/>
    <s v="APA"/>
    <s v="Tiene 4 campos de caudal"/>
  </r>
  <r>
    <n v="-25.570633300000001"/>
    <n v="-63.0651139"/>
    <n v="300"/>
    <m/>
    <n v="33.72"/>
    <n v="13.8"/>
    <m/>
    <n v="0.92"/>
    <m/>
    <m/>
    <m/>
    <m/>
    <m/>
    <m/>
    <s v="Chaco"/>
    <s v="Almirante Brown"/>
    <m/>
    <s v="APA"/>
    <s v="Tiene 4 campos de caudal"/>
  </r>
  <r>
    <n v="-26.3371833"/>
    <n v="-60.430513900000001"/>
    <n v="310"/>
    <m/>
    <n v="33.72"/>
    <n v="13.8"/>
    <m/>
    <n v="0.92"/>
    <m/>
    <m/>
    <m/>
    <m/>
    <m/>
    <m/>
    <s v="Chaco"/>
    <s v="Maipú"/>
    <s v="Tres Isletas"/>
    <s v="APA"/>
    <s v="Tiene 4 campos de caudal"/>
  </r>
  <r>
    <n v="-25.520180499999999"/>
    <n v="-63.269461100000001"/>
    <n v="314"/>
    <m/>
    <n v="49.94"/>
    <m/>
    <m/>
    <n v="0.33"/>
    <m/>
    <m/>
    <m/>
    <m/>
    <m/>
    <m/>
    <s v="Chaco"/>
    <s v="Almirante Brown"/>
    <m/>
    <s v="APA"/>
    <s v="Tiene 4 campos de caudal"/>
  </r>
  <r>
    <n v="-25.520180499999999"/>
    <n v="-63.269461100000001"/>
    <n v="315"/>
    <m/>
    <n v="49.94"/>
    <m/>
    <m/>
    <n v="0.33"/>
    <m/>
    <m/>
    <m/>
    <m/>
    <m/>
    <m/>
    <s v="Chaco"/>
    <s v="Almirante Brown"/>
    <m/>
    <s v="APA"/>
    <s v="Tiene 4 campos de caudal"/>
  </r>
  <r>
    <n v="-25.520180499999999"/>
    <n v="-63.269461100000001"/>
    <n v="316"/>
    <m/>
    <n v="35.19"/>
    <n v="11.73"/>
    <m/>
    <n v="0.76"/>
    <m/>
    <m/>
    <m/>
    <m/>
    <m/>
    <m/>
    <s v="Chaco"/>
    <s v="Almirante Brown"/>
    <m/>
    <s v="APA"/>
    <s v="Tiene 4 campos de caudal"/>
  </r>
  <r>
    <n v="-25.520180499999999"/>
    <n v="-63.269461100000001"/>
    <n v="317"/>
    <m/>
    <n v="35.19"/>
    <n v="11.73"/>
    <m/>
    <n v="0.76"/>
    <m/>
    <m/>
    <m/>
    <m/>
    <m/>
    <m/>
    <s v="Chaco"/>
    <s v="Almirante Brown"/>
    <m/>
    <s v="APA"/>
    <s v="Tiene 4 campos de caudal"/>
  </r>
  <r>
    <n v="-25.520180499999999"/>
    <n v="-63.269461100000001"/>
    <n v="318"/>
    <m/>
    <n v="35.19"/>
    <n v="11.73"/>
    <m/>
    <n v="0.76"/>
    <m/>
    <m/>
    <m/>
    <m/>
    <m/>
    <m/>
    <s v="Chaco"/>
    <s v="Almirante Brown"/>
    <m/>
    <s v="APA"/>
    <s v="Tiene 4 campos de caudal"/>
  </r>
  <r>
    <n v="-24.947105499999999"/>
    <n v="-62.806472200000002"/>
    <n v="323"/>
    <m/>
    <n v="35.19"/>
    <n v="11.73"/>
    <m/>
    <n v="0.76"/>
    <m/>
    <m/>
    <m/>
    <m/>
    <m/>
    <m/>
    <s v="Chaco"/>
    <s v="Almirante Brown"/>
    <m/>
    <s v="APA"/>
    <s v="Tiene 4 campos de caudal"/>
  </r>
  <r>
    <n v="-24.947105499999999"/>
    <n v="-62.806472200000002"/>
    <n v="324"/>
    <m/>
    <n v="35.19"/>
    <n v="11.73"/>
    <m/>
    <n v="0.76"/>
    <m/>
    <m/>
    <m/>
    <m/>
    <m/>
    <m/>
    <s v="Chaco"/>
    <s v="Almirante Brown"/>
    <m/>
    <s v="APA"/>
    <s v="Tiene 4 campos de caudal"/>
  </r>
  <r>
    <n v="-25.571222200000001"/>
    <n v="-62.929138899999998"/>
    <n v="325"/>
    <m/>
    <n v="33.979999999999997"/>
    <n v="10.71"/>
    <m/>
    <n v="2.4700000000000002"/>
    <m/>
    <m/>
    <m/>
    <m/>
    <m/>
    <m/>
    <s v="Chaco"/>
    <s v="Almirante Brown"/>
    <m/>
    <s v="APA"/>
    <s v="Tiene 4 campos de caudal"/>
  </r>
  <r>
    <n v="-25.571222200000001"/>
    <n v="-62.929138899999998"/>
    <n v="326"/>
    <m/>
    <n v="33.979999999999997"/>
    <n v="10.71"/>
    <m/>
    <n v="2.4700000000000002"/>
    <m/>
    <m/>
    <m/>
    <m/>
    <m/>
    <m/>
    <s v="Chaco"/>
    <s v="Almirante Brown"/>
    <m/>
    <s v="APA"/>
    <s v="Tiene 4 campos de caudal"/>
  </r>
  <r>
    <n v="-25.571222200000001"/>
    <n v="-62.929138899999998"/>
    <n v="327"/>
    <m/>
    <n v="33.979999999999997"/>
    <n v="10.71"/>
    <m/>
    <n v="2.4700000000000002"/>
    <m/>
    <m/>
    <m/>
    <m/>
    <m/>
    <m/>
    <s v="Chaco"/>
    <s v="Almirante Brown"/>
    <m/>
    <s v="APA"/>
    <s v="Tiene 4 campos de caudal"/>
  </r>
  <r>
    <n v="-25.571222200000001"/>
    <n v="-62.929138899999998"/>
    <n v="328"/>
    <m/>
    <n v="35.19"/>
    <n v="11.73"/>
    <m/>
    <n v="0.76"/>
    <m/>
    <m/>
    <m/>
    <m/>
    <m/>
    <m/>
    <s v="Chaco"/>
    <s v="Almirante Brown"/>
    <m/>
    <s v="APA"/>
    <s v="Tiene 4 campos de caudal"/>
  </r>
  <r>
    <n v="-25.571222200000001"/>
    <n v="-62.929138899999998"/>
    <n v="329"/>
    <m/>
    <n v="32.93"/>
    <n v="12.9"/>
    <m/>
    <n v="1.89"/>
    <m/>
    <m/>
    <m/>
    <m/>
    <m/>
    <m/>
    <s v="Chaco"/>
    <s v="Almirante Brown"/>
    <m/>
    <s v="APA"/>
    <s v="Tiene 4 campos de caudal"/>
  </r>
  <r>
    <n v="-25.2646166"/>
    <n v="-62.490222199999998"/>
    <n v="330"/>
    <m/>
    <n v="32.93"/>
    <n v="12.97"/>
    <m/>
    <n v="1.89"/>
    <m/>
    <m/>
    <m/>
    <m/>
    <m/>
    <m/>
    <s v="Chaco"/>
    <s v="Almirante Brown"/>
    <m/>
    <s v="APA"/>
    <s v="Tiene 4 campos de caudal"/>
  </r>
  <r>
    <n v="-25.2646166"/>
    <n v="-62.490222199999998"/>
    <n v="332"/>
    <m/>
    <n v="32.93"/>
    <n v="12.97"/>
    <m/>
    <n v="1.89"/>
    <m/>
    <m/>
    <m/>
    <m/>
    <m/>
    <m/>
    <s v="Chaco"/>
    <s v="Almirante Brown"/>
    <m/>
    <s v="APA"/>
    <s v="Tiene 4 campos de caudal"/>
  </r>
  <r>
    <n v="-26.053844399999999"/>
    <n v="-59.940163900000002"/>
    <n v="334"/>
    <m/>
    <n v="32.93"/>
    <n v="12.97"/>
    <m/>
    <n v="1.89"/>
    <m/>
    <m/>
    <m/>
    <m/>
    <m/>
    <m/>
    <s v="Chaco"/>
    <s v="Libertador General San Martín"/>
    <s v="Pampa del Indio"/>
    <s v="APA"/>
    <s v="Tiene 4 campos de caudal"/>
  </r>
  <r>
    <n v="-26.053844399999999"/>
    <n v="-59.940163900000002"/>
    <n v="335"/>
    <m/>
    <n v="32.93"/>
    <n v="12.97"/>
    <m/>
    <n v="1.89"/>
    <m/>
    <m/>
    <m/>
    <m/>
    <m/>
    <m/>
    <s v="Chaco"/>
    <s v="Libertador General San Martín"/>
    <s v="Pampa del Indio"/>
    <s v="APA"/>
    <s v="Tiene 4 campos de caudal"/>
  </r>
  <r>
    <n v="-25.2646166"/>
    <n v="-62.490222199999998"/>
    <n v="336"/>
    <m/>
    <n v="32.93"/>
    <n v="12.97"/>
    <m/>
    <n v="1.89"/>
    <m/>
    <m/>
    <m/>
    <m/>
    <m/>
    <m/>
    <s v="Chaco"/>
    <s v="Almirante Brown"/>
    <m/>
    <s v="APA"/>
    <s v="Tiene 4 campos de caudal"/>
  </r>
  <r>
    <n v="-25.571222200000001"/>
    <n v="-62.929138899999998"/>
    <n v="338"/>
    <m/>
    <n v="14.5"/>
    <n v="3.79"/>
    <m/>
    <m/>
    <m/>
    <m/>
    <m/>
    <m/>
    <m/>
    <m/>
    <s v="Chaco"/>
    <s v="Almirante Brown"/>
    <m/>
    <s v="APA"/>
    <s v="Tiene 4 campos de caudal"/>
  </r>
  <r>
    <n v="-25.272977699999998"/>
    <n v="-62.435147200000003"/>
    <n v="339"/>
    <m/>
    <n v="14.5"/>
    <n v="3.79"/>
    <m/>
    <m/>
    <m/>
    <m/>
    <m/>
    <m/>
    <m/>
    <m/>
    <s v="Chaco"/>
    <s v="Almirante Brown"/>
    <m/>
    <s v="APA"/>
    <s v="Tiene 4 campos de caudal"/>
  </r>
  <r>
    <n v="-25.272977699999998"/>
    <n v="-62.435147200000003"/>
    <n v="340"/>
    <m/>
    <n v="32.47"/>
    <m/>
    <m/>
    <n v="2.96"/>
    <m/>
    <m/>
    <m/>
    <m/>
    <m/>
    <m/>
    <s v="Chaco"/>
    <s v="Almirante Brown"/>
    <m/>
    <s v="APA"/>
    <s v="Tiene 4 campos de caudal"/>
  </r>
  <r>
    <n v="-25.272977699999998"/>
    <n v="-62.435147200000003"/>
    <n v="341"/>
    <m/>
    <n v="32.47"/>
    <n v="15.1"/>
    <m/>
    <n v="2.96"/>
    <m/>
    <m/>
    <m/>
    <m/>
    <m/>
    <m/>
    <s v="Chaco"/>
    <s v="Almirante Brown"/>
    <m/>
    <s v="APA"/>
    <s v="Tiene 4 campos de caudal"/>
  </r>
  <r>
    <n v="-25.272977699999998"/>
    <n v="-62.435147200000003"/>
    <n v="342"/>
    <m/>
    <n v="32.47"/>
    <n v="15.1"/>
    <m/>
    <n v="2.96"/>
    <m/>
    <m/>
    <m/>
    <m/>
    <m/>
    <m/>
    <s v="Chaco"/>
    <s v="Almirante Brown"/>
    <m/>
    <s v="APA"/>
    <s v="Tiene 4 campos de caudal"/>
  </r>
  <r>
    <n v="-25.272977699999998"/>
    <n v="-62.435147200000003"/>
    <n v="343"/>
    <m/>
    <n v="24.38"/>
    <n v="16.170000000000002"/>
    <m/>
    <n v="6.3"/>
    <m/>
    <m/>
    <m/>
    <m/>
    <m/>
    <m/>
    <s v="Chaco"/>
    <s v="Almirante Brown"/>
    <m/>
    <s v="APA"/>
    <s v="Tiene 4 campos de caudal"/>
  </r>
  <r>
    <n v="-25.272977699999998"/>
    <n v="-62.435147200000003"/>
    <n v="344"/>
    <m/>
    <n v="24.38"/>
    <n v="16.170000000000002"/>
    <m/>
    <n v="6.3"/>
    <m/>
    <m/>
    <m/>
    <m/>
    <m/>
    <m/>
    <s v="Chaco"/>
    <s v="Almirante Brown"/>
    <m/>
    <s v="APA"/>
    <s v="Tiene 4 campos de caudal"/>
  </r>
  <r>
    <n v="-26.053844399999999"/>
    <n v="-59.940163900000002"/>
    <n v="353"/>
    <m/>
    <n v="24.38"/>
    <n v="16.170000000000002"/>
    <m/>
    <n v="6.3"/>
    <m/>
    <m/>
    <m/>
    <m/>
    <m/>
    <m/>
    <s v="Chaco"/>
    <s v="Libertador General San Martín"/>
    <s v="Pampa del Indio"/>
    <s v="APA"/>
    <s v="Tiene 4 campos de caudal"/>
  </r>
  <r>
    <n v="-26.053844399999999"/>
    <n v="-59.940163900000002"/>
    <n v="354"/>
    <m/>
    <n v="22.2"/>
    <n v="16.440000000000001"/>
    <m/>
    <n v="9.17"/>
    <m/>
    <m/>
    <m/>
    <m/>
    <m/>
    <m/>
    <s v="Chaco"/>
    <s v="Libertador General San Martín"/>
    <s v="Pampa del Indio"/>
    <s v="APA"/>
    <s v="Tiene 4 campos de caudal"/>
  </r>
  <r>
    <n v="-26.053844399999999"/>
    <n v="-59.940163900000002"/>
    <n v="355"/>
    <m/>
    <n v="22.2"/>
    <n v="16.440000000000001"/>
    <m/>
    <n v="9.17"/>
    <m/>
    <m/>
    <m/>
    <m/>
    <m/>
    <m/>
    <s v="Chaco"/>
    <s v="Libertador General San Martín"/>
    <s v="Pampa del Indio"/>
    <s v="APA"/>
    <s v="Tiene 4 campos de caudal"/>
  </r>
  <r>
    <n v="-26.053844399999999"/>
    <n v="-59.940163900000002"/>
    <n v="356"/>
    <m/>
    <n v="2.2200000000000002"/>
    <n v="16.440000000000001"/>
    <m/>
    <n v="9.17"/>
    <m/>
    <m/>
    <m/>
    <m/>
    <m/>
    <m/>
    <s v="Chaco"/>
    <s v="Libertador General San Martín"/>
    <s v="Pampa del Indio"/>
    <s v="APA"/>
    <s v="Tiene 4 campos de caudal"/>
  </r>
  <r>
    <n v="-27.282011099999998"/>
    <n v="-60.737383299999998"/>
    <n v="379"/>
    <m/>
    <n v="2.2000000000000002"/>
    <n v="16.440000000000001"/>
    <m/>
    <n v="9.17"/>
    <m/>
    <m/>
    <m/>
    <m/>
    <m/>
    <m/>
    <s v="Chaco"/>
    <s v="O´Higgins"/>
    <s v="San Bernardo"/>
    <s v="APA"/>
    <s v="Tiene 4 campos de caudal"/>
  </r>
  <r>
    <n v="-26.334494400000001"/>
    <n v="-60.431661099999999"/>
    <n v="380"/>
    <m/>
    <n v="14.1"/>
    <m/>
    <m/>
    <n v="1.86"/>
    <m/>
    <m/>
    <m/>
    <m/>
    <m/>
    <m/>
    <s v="Chaco"/>
    <s v="Maipú"/>
    <s v="Tres Isletas"/>
    <s v="APA"/>
    <s v="Tiene 4 campos de caudal"/>
  </r>
  <r>
    <n v="-26.334494400000001"/>
    <n v="-60.431661099999999"/>
    <n v="381"/>
    <m/>
    <m/>
    <n v="33.26"/>
    <m/>
    <n v="0.3"/>
    <m/>
    <m/>
    <m/>
    <m/>
    <m/>
    <m/>
    <s v="Chaco"/>
    <s v="Maipú"/>
    <s v="Tres Isletas"/>
    <s v="APA"/>
    <s v="Tiene 4 campos de caudal"/>
  </r>
  <r>
    <n v="-27.2716444"/>
    <n v="-60.736058300000003"/>
    <n v="396"/>
    <m/>
    <n v="16.25"/>
    <m/>
    <m/>
    <n v="1.74"/>
    <m/>
    <m/>
    <m/>
    <m/>
    <m/>
    <m/>
    <s v="Chaco"/>
    <s v="O´Higgins"/>
    <s v="San Bernardo"/>
    <s v="APA"/>
    <s v="Tiene 4 campos de caudal"/>
  </r>
  <r>
    <n v="-27.2716444"/>
    <n v="-60.736058300000003"/>
    <n v="397"/>
    <m/>
    <n v="16.25"/>
    <m/>
    <m/>
    <n v="1.74"/>
    <m/>
    <m/>
    <m/>
    <m/>
    <m/>
    <m/>
    <s v="Chaco"/>
    <s v="O´Higgins"/>
    <s v="San Bernardo"/>
    <s v="APA"/>
    <s v="Tiene 4 campos de caudal"/>
  </r>
  <r>
    <n v="-25.046500000000002"/>
    <n v="-62.851991699999999"/>
    <n v="401"/>
    <m/>
    <n v="16.68"/>
    <n v="5.5"/>
    <m/>
    <n v="1.18"/>
    <m/>
    <m/>
    <m/>
    <m/>
    <m/>
    <m/>
    <s v="Chaco"/>
    <s v="Almirante Brown"/>
    <m/>
    <s v="APA"/>
    <s v="Tiene 4 campos de caudal"/>
  </r>
  <r>
    <n v="-25.046500000000002"/>
    <n v="-62.851991699999999"/>
    <n v="403"/>
    <m/>
    <n v="13.45"/>
    <n v="5.8"/>
    <m/>
    <n v="2.1800000000000002"/>
    <m/>
    <m/>
    <m/>
    <m/>
    <m/>
    <m/>
    <s v="Chaco"/>
    <s v="Almirante Brown"/>
    <m/>
    <s v="APA"/>
    <s v="Tiene 4 campos de caudal"/>
  </r>
  <r>
    <n v="-25.046500000000002"/>
    <n v="-62.851991699999999"/>
    <n v="404"/>
    <m/>
    <n v="13.45"/>
    <n v="5.8"/>
    <m/>
    <n v="2.1800000000000002"/>
    <m/>
    <m/>
    <m/>
    <m/>
    <m/>
    <m/>
    <s v="Chaco"/>
    <s v="Almirante Brown"/>
    <m/>
    <s v="APA"/>
    <s v="Tiene 4 campos de caudal"/>
  </r>
  <r>
    <n v="-25.5926638"/>
    <n v="-63.339691700000003"/>
    <n v="405"/>
    <m/>
    <n v="3.96"/>
    <n v="2.2999999999999998"/>
    <m/>
    <m/>
    <m/>
    <m/>
    <m/>
    <m/>
    <m/>
    <m/>
    <s v="Chaco"/>
    <s v="Almirante Brown"/>
    <m/>
    <s v="APA"/>
    <s v="Tiene 4 campos de caudal"/>
  </r>
  <r>
    <n v="-25.5926638"/>
    <n v="-63.339691700000003"/>
    <n v="406"/>
    <m/>
    <n v="3.96"/>
    <n v="2.2999999999999998"/>
    <m/>
    <m/>
    <m/>
    <m/>
    <m/>
    <m/>
    <m/>
    <m/>
    <s v="Chaco"/>
    <s v="Almirante Brown"/>
    <m/>
    <s v="APA"/>
    <s v="Tiene 4 campos de caudal"/>
  </r>
  <r>
    <n v="-25.5926638"/>
    <n v="-63.339691700000003"/>
    <n v="407"/>
    <m/>
    <n v="8.0500000000000025"/>
    <n v="3.3"/>
    <m/>
    <m/>
    <m/>
    <m/>
    <m/>
    <m/>
    <m/>
    <m/>
    <s v="Chaco"/>
    <s v="Almirante Brown"/>
    <m/>
    <s v="APA"/>
    <s v="Tiene 4 campos de caudal"/>
  </r>
  <r>
    <n v="-26.051300000000001"/>
    <n v="-59.934594400000002"/>
    <n v="412"/>
    <m/>
    <n v="21.28"/>
    <m/>
    <m/>
    <n v="2.76"/>
    <m/>
    <m/>
    <m/>
    <m/>
    <m/>
    <m/>
    <s v="Chaco"/>
    <s v="Libertador General San Martín"/>
    <s v="Pampa del Indio"/>
    <s v="APA"/>
    <s v="Tiene 4 campos de caudal"/>
  </r>
  <r>
    <n v="-25.6193472"/>
    <n v="-63.303102799999998"/>
    <n v="450"/>
    <m/>
    <n v="5.67"/>
    <n v="3.68"/>
    <m/>
    <m/>
    <m/>
    <m/>
    <m/>
    <m/>
    <m/>
    <m/>
    <s v="Chaco"/>
    <s v="Almirante Brown"/>
    <m/>
    <s v="APA"/>
    <s v="Tiene 4 campos de caudal"/>
  </r>
  <r>
    <n v="-25.6193472"/>
    <n v="-63.303102799999998"/>
    <n v="451"/>
    <m/>
    <n v="9.5"/>
    <n v="4.12"/>
    <m/>
    <m/>
    <m/>
    <m/>
    <m/>
    <m/>
    <m/>
    <m/>
    <s v="Chaco"/>
    <s v="Almirante Brown"/>
    <m/>
    <s v="APA"/>
    <s v="Tiene 4 campos de caudal"/>
  </r>
  <r>
    <n v="-25.6193472"/>
    <n v="-63.303102799999998"/>
    <n v="452"/>
    <m/>
    <n v="5.7"/>
    <n v="3.24"/>
    <m/>
    <m/>
    <m/>
    <m/>
    <m/>
    <m/>
    <m/>
    <m/>
    <s v="Chaco"/>
    <s v="Almirante Brown"/>
    <m/>
    <s v="APA"/>
    <s v="Tiene 4 campos de caudal"/>
  </r>
  <r>
    <n v="-25.6193472"/>
    <n v="-63.303102799999998"/>
    <n v="453"/>
    <m/>
    <n v="21.28"/>
    <m/>
    <m/>
    <n v="2.76"/>
    <m/>
    <m/>
    <m/>
    <m/>
    <m/>
    <m/>
    <s v="Chaco"/>
    <s v="Almirante Brown"/>
    <m/>
    <s v="APA"/>
    <s v="Tiene 4 campos de caudal"/>
  </r>
  <r>
    <n v="-27.037883300000001"/>
    <n v="-58.705316699999997"/>
    <n v="490"/>
    <m/>
    <n v="9.3800000000000008"/>
    <n v="5.8"/>
    <m/>
    <m/>
    <m/>
    <m/>
    <m/>
    <m/>
    <m/>
    <m/>
    <s v="Chaco"/>
    <s v="Bermejo"/>
    <s v="La Leonesa"/>
    <s v="APA"/>
    <s v="Tiene 4 campos de caudal"/>
  </r>
  <r>
    <n v="-27.489380499999999"/>
    <n v="-58.921402800000003"/>
    <n v="491"/>
    <m/>
    <n v="9.3800000000000008"/>
    <n v="5.8"/>
    <m/>
    <m/>
    <m/>
    <m/>
    <m/>
    <m/>
    <m/>
    <m/>
    <s v="Chaco"/>
    <s v="San Fernando"/>
    <m/>
    <s v="APA"/>
    <s v="Tiene 4 campos de caudal"/>
  </r>
  <r>
    <n v="-27.489380499999999"/>
    <n v="-58.921402800000003"/>
    <n v="492"/>
    <m/>
    <n v="9.3800000000000008"/>
    <n v="5.8"/>
    <m/>
    <m/>
    <m/>
    <m/>
    <m/>
    <m/>
    <m/>
    <m/>
    <s v="Chaco"/>
    <s v="San Fernando"/>
    <m/>
    <s v="APA"/>
    <s v="Tiene 4 campos de caudal"/>
  </r>
  <r>
    <n v="-27.489380499999999"/>
    <n v="-58.921402800000003"/>
    <n v="493"/>
    <m/>
    <n v="9.3800000000000008"/>
    <n v="5.8"/>
    <m/>
    <m/>
    <m/>
    <m/>
    <m/>
    <m/>
    <m/>
    <m/>
    <s v="Chaco"/>
    <s v="San Fernando"/>
    <m/>
    <s v="APA"/>
    <s v="Tiene 4 campos de caudal"/>
  </r>
  <r>
    <n v="-26.428169400000002"/>
    <n v="-61.423088900000003"/>
    <n v="508"/>
    <m/>
    <n v="9.3800000000000008"/>
    <n v="5.8"/>
    <m/>
    <m/>
    <m/>
    <m/>
    <m/>
    <m/>
    <m/>
    <m/>
    <s v="Chaco"/>
    <s v="Almirante Brown"/>
    <s v="2Km de Los Frentones"/>
    <s v="APA"/>
    <s v="Tiene 4 campos de caudal"/>
  </r>
  <r>
    <n v="-27.562636099999999"/>
    <n v="-59.3041944"/>
    <n v="538"/>
    <m/>
    <n v="7.91"/>
    <n v="7.3"/>
    <m/>
    <n v="1.57"/>
    <m/>
    <m/>
    <m/>
    <m/>
    <m/>
    <m/>
    <s v="Chaco"/>
    <s v="Libertad"/>
    <s v="Colonia Baranda"/>
    <s v="APA"/>
    <s v="Tiene 4 campos de caudal"/>
  </r>
  <r>
    <n v="-27.0465555"/>
    <n v="-58.6983611"/>
    <n v="565"/>
    <m/>
    <n v="32.67"/>
    <m/>
    <m/>
    <n v="7.72"/>
    <m/>
    <m/>
    <m/>
    <m/>
    <m/>
    <m/>
    <s v="Chaco"/>
    <s v="Bermejo"/>
    <s v="Las Palmas"/>
    <s v="APA"/>
    <s v="Tiene 4 campos de caudal"/>
  </r>
  <r>
    <n v="-27.0505"/>
    <n v="-58.700333299999997"/>
    <n v="566"/>
    <m/>
    <n v="32.67"/>
    <m/>
    <m/>
    <n v="7.72"/>
    <m/>
    <m/>
    <m/>
    <m/>
    <m/>
    <m/>
    <s v="Chaco"/>
    <s v="Bermejo"/>
    <s v="Las Palmas"/>
    <s v="APA"/>
    <s v="Tiene 4 campos de caudal"/>
  </r>
  <r>
    <n v="-27.0505"/>
    <n v="-58.700333299999997"/>
    <n v="567"/>
    <m/>
    <n v="7.28"/>
    <n v="4.2"/>
    <m/>
    <n v="3.13"/>
    <m/>
    <m/>
    <m/>
    <m/>
    <m/>
    <m/>
    <s v="Chaco"/>
    <s v="Bermejo"/>
    <s v="Las Palmas"/>
    <s v="APA"/>
    <s v="Tiene 4 campos de caudal"/>
  </r>
  <r>
    <n v="-27.0505"/>
    <n v="-58.700333299999997"/>
    <n v="568"/>
    <m/>
    <n v="7.28"/>
    <n v="4.2"/>
    <m/>
    <n v="3.13"/>
    <m/>
    <m/>
    <m/>
    <m/>
    <m/>
    <m/>
    <s v="Chaco"/>
    <s v="Bermejo"/>
    <s v="Las Palmas"/>
    <s v="APA"/>
    <s v="Tiene 4 campos de caudal"/>
  </r>
  <r>
    <n v="-27.0531583"/>
    <n v="-58.680397200000002"/>
    <n v="569"/>
    <m/>
    <n v="7.71"/>
    <n v="4"/>
    <m/>
    <n v="2.74"/>
    <m/>
    <m/>
    <m/>
    <m/>
    <m/>
    <m/>
    <s v="Chaco"/>
    <s v="Bermejo"/>
    <s v="Las Palmas"/>
    <s v="APA"/>
    <s v="Tiene 4 campos de caudal"/>
  </r>
  <r>
    <n v="-27.049361099999999"/>
    <n v="-58.700722200000001"/>
    <n v="581"/>
    <m/>
    <n v="7.71"/>
    <n v="4"/>
    <m/>
    <n v="2.74"/>
    <m/>
    <m/>
    <m/>
    <m/>
    <m/>
    <m/>
    <s v="Chaco"/>
    <s v="Bermejo"/>
    <s v="Las Palmas"/>
    <s v="APA"/>
    <s v="Tiene 4 campos de caudal"/>
  </r>
  <r>
    <n v="-27.0473888"/>
    <n v="-58.697777799999997"/>
    <n v="583"/>
    <m/>
    <n v="0"/>
    <m/>
    <m/>
    <n v="0"/>
    <m/>
    <m/>
    <m/>
    <m/>
    <m/>
    <m/>
    <s v="Chaco"/>
    <s v="Bermejo"/>
    <s v="Las Palmas"/>
    <s v="APA"/>
    <s v="Tiene 4 campos de caudal"/>
  </r>
  <r>
    <n v="-27.0531583"/>
    <n v="-58.680397200000002"/>
    <n v="596"/>
    <m/>
    <n v="0"/>
    <m/>
    <m/>
    <n v="0"/>
    <m/>
    <m/>
    <m/>
    <m/>
    <m/>
    <m/>
    <s v="Chaco"/>
    <s v="Bermejo"/>
    <s v="Las Palmas"/>
    <s v="APA"/>
    <s v="Tiene 4 campos de caudal"/>
  </r>
  <r>
    <n v="-25.643916600000001"/>
    <n v="-60.930313900000002"/>
    <n v="639"/>
    <m/>
    <n v="0"/>
    <m/>
    <m/>
    <n v="0"/>
    <m/>
    <m/>
    <m/>
    <m/>
    <m/>
    <m/>
    <s v="Chaco"/>
    <s v="General Guemes"/>
    <s v="Miraflores"/>
    <s v="APA"/>
    <s v="Tiene 4 campos de caudal"/>
  </r>
  <r>
    <n v="-27.049361099999999"/>
    <n v="-58.700722200000001"/>
    <n v="648"/>
    <m/>
    <n v="0"/>
    <m/>
    <m/>
    <n v="0"/>
    <m/>
    <m/>
    <m/>
    <m/>
    <m/>
    <m/>
    <s v="Chaco"/>
    <s v="Bermejo"/>
    <s v="Las Palmas"/>
    <s v="APA"/>
    <s v="Tiene 4 campos de caudal"/>
  </r>
  <r>
    <n v="-27.0505"/>
    <n v="-58.700333299999997"/>
    <n v="674"/>
    <m/>
    <n v="0"/>
    <m/>
    <m/>
    <n v="0"/>
    <m/>
    <m/>
    <m/>
    <m/>
    <m/>
    <m/>
    <s v="Chaco"/>
    <s v="Bermejo"/>
    <s v="Las Palmas"/>
    <s v="APA"/>
    <s v="Tiene 4 campos de caudal"/>
  </r>
  <r>
    <n v="-27.0505"/>
    <n v="-58.700333299999997"/>
    <n v="675"/>
    <m/>
    <n v="0"/>
    <m/>
    <m/>
    <n v="0"/>
    <m/>
    <m/>
    <m/>
    <m/>
    <m/>
    <m/>
    <s v="Chaco"/>
    <s v="Bermejo"/>
    <s v="Las Palmas"/>
    <s v="APA"/>
    <s v="Tiene 4 campos de caudal"/>
  </r>
  <r>
    <n v="-27.049361099999999"/>
    <n v="-58.700722200000001"/>
    <n v="685"/>
    <m/>
    <n v="0"/>
    <m/>
    <m/>
    <n v="0"/>
    <m/>
    <m/>
    <m/>
    <m/>
    <m/>
    <m/>
    <s v="Chaco"/>
    <s v="Bermejo"/>
    <s v="Las Palmas"/>
    <s v="APA"/>
    <s v="Tiene 4 campos de caudal"/>
  </r>
  <r>
    <n v="-27.049361099999999"/>
    <n v="-58.700722200000001"/>
    <n v="686"/>
    <m/>
    <n v="0"/>
    <m/>
    <m/>
    <n v="0"/>
    <m/>
    <m/>
    <m/>
    <m/>
    <m/>
    <m/>
    <s v="Chaco"/>
    <s v="Bermejo"/>
    <s v="Las Palmas"/>
    <s v="APA"/>
    <s v="Tiene 4 campos de caudal"/>
  </r>
  <r>
    <n v="-26.4966194"/>
    <n v="-61.1796778"/>
    <n v="720"/>
    <m/>
    <n v="0"/>
    <m/>
    <m/>
    <n v="0"/>
    <m/>
    <m/>
    <m/>
    <m/>
    <m/>
    <m/>
    <s v="Chaco"/>
    <s v="Almirante Brown"/>
    <s v="Pampa del Infierno"/>
    <s v="APA"/>
    <s v="Tiene 4 campos de caudal"/>
  </r>
  <r>
    <n v="-26.497297199999998"/>
    <n v="-61.183069400000001"/>
    <n v="721"/>
    <m/>
    <n v="0"/>
    <m/>
    <m/>
    <n v="0"/>
    <m/>
    <m/>
    <m/>
    <m/>
    <m/>
    <m/>
    <s v="Chaco"/>
    <s v="Almirante Brown"/>
    <s v="Pampa del Infierno"/>
    <s v="APA"/>
    <s v="Tiene 4 campos de caudal"/>
  </r>
  <r>
    <n v="-26.498188800000001"/>
    <n v="-61.1759944"/>
    <n v="722"/>
    <m/>
    <n v="0"/>
    <m/>
    <m/>
    <n v="0"/>
    <m/>
    <m/>
    <m/>
    <m/>
    <m/>
    <m/>
    <s v="Chaco"/>
    <s v="Almirante Brown"/>
    <s v="Pampa del Infierno"/>
    <s v="APA"/>
    <s v="Tiene 4 campos de caudal"/>
  </r>
  <r>
    <n v="-26.507597199999999"/>
    <n v="-61.177238899999999"/>
    <n v="723"/>
    <m/>
    <n v="0"/>
    <m/>
    <m/>
    <n v="0"/>
    <m/>
    <m/>
    <m/>
    <m/>
    <m/>
    <m/>
    <s v="Chaco"/>
    <s v="Almirante Brown"/>
    <s v="Pampa del Infierno"/>
    <s v="APA"/>
    <s v="Tiene 4 campos de caudal"/>
  </r>
  <r>
    <n v="-27.0504833"/>
    <n v="-58.6824972"/>
    <n v="724"/>
    <m/>
    <n v="0"/>
    <m/>
    <m/>
    <n v="0"/>
    <m/>
    <m/>
    <m/>
    <m/>
    <m/>
    <m/>
    <s v="Chaco"/>
    <s v="Bermejo"/>
    <s v="Las Palmas"/>
    <s v="APA"/>
    <s v="Tiene 4 campos de caudal"/>
  </r>
  <r>
    <n v="-27.103891600000001"/>
    <n v="-61.081313899999998"/>
    <n v="742"/>
    <m/>
    <n v="0"/>
    <m/>
    <m/>
    <n v="0"/>
    <m/>
    <m/>
    <m/>
    <m/>
    <m/>
    <m/>
    <s v="Chaco"/>
    <s v="9 de Julio"/>
    <s v="Las Breñas"/>
    <s v="APA"/>
    <s v="Tiene 4 campos de caudal"/>
  </r>
  <r>
    <n v="-27.103891600000001"/>
    <n v="-61.081313899999998"/>
    <n v="743"/>
    <m/>
    <n v="0"/>
    <m/>
    <m/>
    <n v="0"/>
    <m/>
    <m/>
    <m/>
    <m/>
    <m/>
    <m/>
    <s v="Chaco"/>
    <s v="9 de Julio"/>
    <s v="Las Breñas"/>
    <s v="APA"/>
    <s v="Tiene 4 campos de caudal"/>
  </r>
  <r>
    <n v="-26.636783300000001"/>
    <n v="-60.019769400000001"/>
    <n v="746"/>
    <m/>
    <n v="0"/>
    <m/>
    <m/>
    <n v="0"/>
    <m/>
    <m/>
    <m/>
    <m/>
    <m/>
    <m/>
    <s v="Chaco"/>
    <s v="Quitilipi"/>
    <s v="La Tambora"/>
    <s v="APA"/>
    <s v="Tiene 4 campos de caudal"/>
  </r>
  <r>
    <n v="-26.636783300000001"/>
    <n v="-60.019769400000001"/>
    <n v="747"/>
    <m/>
    <n v="0"/>
    <m/>
    <m/>
    <n v="0"/>
    <m/>
    <m/>
    <m/>
    <m/>
    <m/>
    <m/>
    <s v="Chaco"/>
    <s v="Quitilipi"/>
    <s v="La Tambora"/>
    <s v="APA"/>
    <s v="Tiene 4 campos de caudal"/>
  </r>
  <r>
    <n v="-27.068525000000001"/>
    <n v="-61.073861100000002"/>
    <n v="759"/>
    <m/>
    <n v="0"/>
    <m/>
    <m/>
    <n v="0"/>
    <m/>
    <m/>
    <m/>
    <m/>
    <m/>
    <m/>
    <s v="Chaco"/>
    <s v="9 de Julio"/>
    <s v="Las Breñas"/>
    <s v="APA"/>
    <s v="Tiene 4 campos de caudal"/>
  </r>
  <r>
    <n v="-27.106850000000001"/>
    <n v="-61.081291700000001"/>
    <n v="779"/>
    <m/>
    <n v="0"/>
    <m/>
    <m/>
    <n v="0"/>
    <m/>
    <m/>
    <m/>
    <m/>
    <m/>
    <m/>
    <s v="Chaco"/>
    <s v="9 de Julio"/>
    <s v="Las Breñas"/>
    <s v="APA"/>
    <s v="Tiene 4 campos de caudal"/>
  </r>
  <r>
    <n v="-27.104927700000001"/>
    <n v="-61.081591699999997"/>
    <n v="780"/>
    <m/>
    <n v="0"/>
    <m/>
    <m/>
    <n v="0"/>
    <m/>
    <m/>
    <m/>
    <m/>
    <m/>
    <m/>
    <s v="Chaco"/>
    <s v="9 de Julio"/>
    <s v="Las Breñas"/>
    <s v="APA"/>
    <s v="Tiene 4 campos de caudal"/>
  </r>
  <r>
    <n v="-27.103669400000001"/>
    <n v="-61.082616700000003"/>
    <n v="781"/>
    <m/>
    <n v="0"/>
    <m/>
    <m/>
    <n v="0"/>
    <m/>
    <m/>
    <m/>
    <m/>
    <m/>
    <m/>
    <s v="Chaco"/>
    <s v="9 de Julio"/>
    <s v="Las Breñas"/>
    <s v="APA"/>
    <s v="Tiene 4 campos de caudal"/>
  </r>
  <r>
    <n v="-25.543669399999999"/>
    <n v="-63.275475"/>
    <n v="782"/>
    <m/>
    <n v="0"/>
    <m/>
    <m/>
    <n v="0"/>
    <m/>
    <m/>
    <m/>
    <m/>
    <m/>
    <m/>
    <s v="Chaco"/>
    <s v="Almirante Brown"/>
    <s v="Taco Pozo"/>
    <s v="APA"/>
    <s v="Tiene 4 campos de caudal"/>
  </r>
  <r>
    <n v="-27.047394400000002"/>
    <n v="-58.6897333"/>
    <n v="787"/>
    <m/>
    <n v="0"/>
    <m/>
    <m/>
    <n v="0"/>
    <m/>
    <m/>
    <m/>
    <m/>
    <m/>
    <m/>
    <s v="Chaco"/>
    <s v="Bermejo"/>
    <s v="Las Palmas"/>
    <s v="APA"/>
    <s v="Tiene 4 campos de caudal"/>
  </r>
  <r>
    <n v="-27.071511099999999"/>
    <n v="-61.103880599999997"/>
    <n v="788"/>
    <m/>
    <n v="0"/>
    <m/>
    <m/>
    <n v="0"/>
    <m/>
    <m/>
    <m/>
    <m/>
    <m/>
    <m/>
    <s v="Chaco"/>
    <s v="9 de Julio"/>
    <s v="Las Breñas"/>
    <s v="APA"/>
    <s v="Tiene 4 campos de caudal"/>
  </r>
  <r>
    <n v="-27.0806416"/>
    <n v="-61.089580599999998"/>
    <n v="790"/>
    <m/>
    <n v="0"/>
    <m/>
    <m/>
    <n v="0"/>
    <m/>
    <m/>
    <m/>
    <m/>
    <m/>
    <m/>
    <s v="Chaco"/>
    <s v="9 de Julio"/>
    <s v="Las Breñas"/>
    <s v="APA"/>
    <s v="Tiene 4 campos de caudal"/>
  </r>
  <r>
    <n v="-27.084722200000002"/>
    <n v="-61.0868556"/>
    <n v="796"/>
    <m/>
    <n v="0"/>
    <m/>
    <m/>
    <n v="0"/>
    <m/>
    <m/>
    <m/>
    <m/>
    <m/>
    <m/>
    <s v="Chaco"/>
    <s v="9 de Julio"/>
    <s v="Las Breñas"/>
    <s v="APA"/>
    <s v="Tiene 4 campos de caudal"/>
  </r>
  <r>
    <n v="-27.074488800000001"/>
    <n v="-61.087205599999997"/>
    <n v="798"/>
    <m/>
    <n v="0"/>
    <m/>
    <m/>
    <n v="0"/>
    <m/>
    <m/>
    <m/>
    <m/>
    <m/>
    <m/>
    <s v="Chaco"/>
    <s v="9 de Julio"/>
    <s v="Las Breñas"/>
    <s v="APA"/>
    <s v="Tiene 4 campos de caudal"/>
  </r>
  <r>
    <n v="-27.0465555"/>
    <n v="-58.6983611"/>
    <n v="800"/>
    <m/>
    <n v="0"/>
    <m/>
    <m/>
    <n v="0"/>
    <m/>
    <m/>
    <m/>
    <m/>
    <m/>
    <m/>
    <s v="Chaco"/>
    <s v="Bermejo"/>
    <m/>
    <s v="APA"/>
    <s v="Tiene 4 campos de caudal"/>
  </r>
  <r>
    <n v="-25.543669399999999"/>
    <n v="-63.275475"/>
    <n v="801"/>
    <m/>
    <n v="0"/>
    <m/>
    <m/>
    <n v="0"/>
    <m/>
    <m/>
    <m/>
    <m/>
    <m/>
    <m/>
    <s v="Chaco"/>
    <s v="Almirante Brown"/>
    <m/>
    <s v="APA"/>
    <s v="Tiene 4 campos de caudal"/>
  </r>
  <r>
    <n v="-27.723855499999999"/>
    <n v="-60.922555600000003"/>
    <n v="811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849861"/>
    <n v="-60.914002799999999"/>
    <n v="812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78494400000002"/>
    <n v="-60.919116699999996"/>
    <n v="813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87372199999999"/>
    <n v="-60.894411099999999"/>
    <n v="814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886638"/>
    <n v="-60.891611099999999"/>
    <n v="815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57780500000001"/>
    <n v="-60.860741699999998"/>
    <n v="816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575083"/>
    <n v="-60.854283299999999"/>
    <n v="817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52547200000001"/>
    <n v="-60.858708300000004"/>
    <n v="818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73005499999999"/>
    <n v="-60.9102222"/>
    <n v="819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54155500000002"/>
    <n v="-60.9136083"/>
    <n v="820"/>
    <m/>
    <n v="0"/>
    <m/>
    <m/>
    <n v="0"/>
    <m/>
    <m/>
    <m/>
    <m/>
    <m/>
    <m/>
    <s v="Chaco"/>
    <s v="Mayor Luis J. Fontana"/>
    <s v="Coronel Du Graty"/>
    <s v="APA"/>
    <s v="Tiene 4 campos de caudal"/>
  </r>
  <r>
    <n v="-27.6568416"/>
    <n v="-60.912527799999999"/>
    <n v="821"/>
    <m/>
    <n v="0"/>
    <m/>
    <m/>
    <n v="0"/>
    <m/>
    <m/>
    <m/>
    <m/>
    <m/>
    <m/>
    <s v="Chaco"/>
    <s v="Mayor Luis J. Fontana"/>
    <s v="Coronel Du Graty"/>
    <s v="APA"/>
    <s v="Tiene 4 campos de caudal"/>
  </r>
  <r>
    <n v="-26.578675"/>
    <n v="-59.6295194"/>
    <n v="825"/>
    <m/>
    <n v="0"/>
    <m/>
    <m/>
    <n v="0"/>
    <m/>
    <m/>
    <m/>
    <m/>
    <m/>
    <m/>
    <s v="Chaco"/>
    <s v="Libertador General San Martín"/>
    <m/>
    <s v="APA"/>
    <s v="Tiene 4 campos de caudal"/>
  </r>
  <r>
    <n v="-27.372058299999999"/>
    <n v="-59.097363899999998"/>
    <n v="853"/>
    <m/>
    <n v="0"/>
    <m/>
    <m/>
    <n v="0"/>
    <m/>
    <m/>
    <m/>
    <m/>
    <m/>
    <m/>
    <s v="Chaco"/>
    <s v="Libertad"/>
    <m/>
    <s v="APA"/>
    <s v="Tiene 4 campos de caudal"/>
  </r>
  <r>
    <n v="-27.372058299999999"/>
    <n v="-59.097363899999998"/>
    <n v="854"/>
    <m/>
    <n v="0"/>
    <m/>
    <m/>
    <n v="0"/>
    <m/>
    <m/>
    <m/>
    <m/>
    <m/>
    <m/>
    <s v="Chaco"/>
    <s v="Libertad"/>
    <m/>
    <s v="APA"/>
    <s v="Tiene 4 campos de caudal"/>
  </r>
  <r>
    <n v="-27.372058299999999"/>
    <n v="-59.097363899999998"/>
    <n v="855"/>
    <m/>
    <n v="0"/>
    <m/>
    <m/>
    <n v="0"/>
    <m/>
    <m/>
    <m/>
    <m/>
    <m/>
    <m/>
    <s v="Chaco"/>
    <s v="Libertad"/>
    <m/>
    <s v="APA"/>
    <s v="Tiene 4 campos de caudal"/>
  </r>
  <r>
    <n v="-27.372058299999999"/>
    <n v="-59.097363899999998"/>
    <n v="856"/>
    <m/>
    <n v="0"/>
    <m/>
    <m/>
    <n v="0"/>
    <m/>
    <m/>
    <m/>
    <m/>
    <m/>
    <m/>
    <s v="Chaco"/>
    <s v="Libertad"/>
    <m/>
    <s v="APA"/>
    <s v="Tiene 4 campos de caudal"/>
  </r>
  <r>
    <n v="-27.372058299999999"/>
    <n v="-59.097363899999998"/>
    <n v="857"/>
    <m/>
    <n v="0"/>
    <m/>
    <m/>
    <n v="0"/>
    <m/>
    <m/>
    <m/>
    <m/>
    <m/>
    <m/>
    <s v="Chaco"/>
    <s v="Libertad"/>
    <m/>
    <s v="APA"/>
    <s v="Tiene 4 campos de caudal"/>
  </r>
  <r>
    <n v="-27.370419399999999"/>
    <n v="-59.096577799999999"/>
    <n v="877"/>
    <m/>
    <n v="0"/>
    <m/>
    <m/>
    <n v="0"/>
    <m/>
    <m/>
    <m/>
    <m/>
    <m/>
    <m/>
    <s v="Chaco"/>
    <s v="Libertad"/>
    <s v="Puerto Tirol"/>
    <s v="APA"/>
    <s v="Tiene 4 campos de caudal"/>
  </r>
  <r>
    <n v="-25.557874999999999"/>
    <n v="-63.284488899999999"/>
    <n v="894"/>
    <m/>
    <n v="0"/>
    <m/>
    <m/>
    <n v="0"/>
    <m/>
    <m/>
    <m/>
    <m/>
    <m/>
    <m/>
    <s v="Chaco"/>
    <s v="Almirante Brown"/>
    <m/>
    <s v="APA"/>
    <s v="Tiene 4 campos de caudal"/>
  </r>
  <r>
    <n v="-25.557874999999999"/>
    <n v="-63.284488899999999"/>
    <n v="895"/>
    <m/>
    <n v="0"/>
    <m/>
    <m/>
    <n v="0"/>
    <m/>
    <m/>
    <m/>
    <m/>
    <m/>
    <m/>
    <s v="Chaco"/>
    <s v="Almirante Brown"/>
    <s v="Taco Pozo"/>
    <s v="APA"/>
    <s v="Tiene 4 campos de caudal"/>
  </r>
  <r>
    <n v="-27.489027700000001"/>
    <n v="-58.957250000000002"/>
    <n v="896"/>
    <m/>
    <n v="0"/>
    <m/>
    <m/>
    <n v="0"/>
    <m/>
    <m/>
    <m/>
    <m/>
    <m/>
    <m/>
    <s v="Chaco"/>
    <s v="San Fernando"/>
    <s v="Resistencia"/>
    <s v="APA"/>
    <s v="Tiene 4 campos de caudal"/>
  </r>
  <r>
    <n v="-27.489027700000001"/>
    <n v="-58.957250000000002"/>
    <n v="897"/>
    <m/>
    <n v="0"/>
    <m/>
    <m/>
    <n v="0"/>
    <m/>
    <m/>
    <m/>
    <m/>
    <m/>
    <m/>
    <s v="Chaco"/>
    <s v="San Fernando"/>
    <s v="Resistencia"/>
    <s v="APA"/>
    <s v="Tiene 4 campos de caudal"/>
  </r>
  <r>
    <n v="-27.489027700000001"/>
    <n v="-58.957250000000002"/>
    <n v="898"/>
    <m/>
    <n v="0"/>
    <m/>
    <m/>
    <n v="0"/>
    <m/>
    <m/>
    <m/>
    <m/>
    <m/>
    <m/>
    <s v="Chaco"/>
    <s v="San Fernando"/>
    <s v="Resistencia"/>
    <s v="APA"/>
    <s v="Tiene 4 campos de caudal"/>
  </r>
  <r>
    <n v="-26.6336333"/>
    <n v="-60.611469399999997"/>
    <n v="903"/>
    <m/>
    <n v="0"/>
    <m/>
    <m/>
    <n v="0"/>
    <m/>
    <m/>
    <m/>
    <m/>
    <m/>
    <m/>
    <s v="Chaco"/>
    <s v="Independencia"/>
    <s v="Napenay"/>
    <s v="APA"/>
    <s v="Tiene 4 campos de caudal"/>
  </r>
  <r>
    <n v="-27.321808300000001"/>
    <n v="-61.282499999999999"/>
    <n v="911"/>
    <m/>
    <n v="0"/>
    <m/>
    <m/>
    <n v="0"/>
    <m/>
    <m/>
    <m/>
    <m/>
    <m/>
    <m/>
    <s v="Chaco"/>
    <s v="12 de Octubre"/>
    <s v="General Pinedo"/>
    <s v="APA"/>
    <s v="Tiene 4 campos de caudal"/>
  </r>
  <r>
    <n v="-27.321808300000001"/>
    <n v="-61.282499999999999"/>
    <n v="912"/>
    <m/>
    <n v="0"/>
    <m/>
    <m/>
    <n v="0"/>
    <m/>
    <m/>
    <m/>
    <m/>
    <m/>
    <m/>
    <s v="Chaco"/>
    <s v="12 de Octubre"/>
    <s v="General Pinedo"/>
    <s v="APA"/>
    <s v="Tiene 4 campos de caudal"/>
  </r>
  <r>
    <n v="-27.3224333"/>
    <n v="-61.284105599999997"/>
    <n v="913"/>
    <m/>
    <n v="0"/>
    <m/>
    <m/>
    <n v="0"/>
    <m/>
    <m/>
    <m/>
    <m/>
    <m/>
    <m/>
    <s v="Chaco"/>
    <s v="12 de Octubre"/>
    <s v="General Pinedo"/>
    <s v="APA"/>
    <s v="Tiene 4 campos de caudal"/>
  </r>
  <r>
    <n v="-27.3224333"/>
    <n v="-61.284105599999997"/>
    <n v="914"/>
    <m/>
    <n v="0"/>
    <m/>
    <m/>
    <n v="0"/>
    <m/>
    <m/>
    <m/>
    <m/>
    <m/>
    <m/>
    <s v="Chaco"/>
    <s v="12 de Octubre"/>
    <s v="General Pinedo"/>
    <s v="APA"/>
    <s v="Tiene 4 campos de caudal"/>
  </r>
  <r>
    <n v="-27.4480194"/>
    <n v="-58.987088900000003"/>
    <n v="925"/>
    <m/>
    <n v="0"/>
    <m/>
    <m/>
    <n v="0"/>
    <m/>
    <m/>
    <m/>
    <m/>
    <m/>
    <m/>
    <s v="Chaco"/>
    <s v="San Fernado"/>
    <s v="Resistencia"/>
    <s v="APA"/>
    <s v="Tiene 4 campos de caudal"/>
  </r>
  <r>
    <n v="-26.578741600000001"/>
    <n v="-59.635177800000001"/>
    <n v="926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638711099999998"/>
    <n v="-59.6557861"/>
    <n v="927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59305500000001"/>
    <n v="-59.629563900000001"/>
    <n v="928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810666"/>
    <n v="-59.631919400000001"/>
    <n v="929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78741600000001"/>
    <n v="-59.635177800000001"/>
    <n v="930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78741600000001"/>
    <n v="-59.635177800000001"/>
    <n v="931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78741600000001"/>
    <n v="-59.635177800000001"/>
    <n v="932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833388"/>
    <n v="-59.635572199999999"/>
    <n v="933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833388"/>
    <n v="-59.635572199999999"/>
    <n v="934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78116600000001"/>
    <n v="-59.634441700000004"/>
    <n v="935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36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832111"/>
    <n v="-59.633344399999999"/>
    <n v="937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832111"/>
    <n v="-59.633344399999999"/>
    <n v="938"/>
    <m/>
    <n v="0"/>
    <m/>
    <m/>
    <n v="0"/>
    <m/>
    <m/>
    <m/>
    <m/>
    <m/>
    <m/>
    <s v="Chaco"/>
    <s v="Libertador General San Martín"/>
    <s v="Ciervo Petizo"/>
    <s v="APA"/>
    <s v="Tiene 4 campos de caudal"/>
  </r>
  <r>
    <n v="-26.5832111"/>
    <n v="-59.633344399999999"/>
    <n v="939"/>
    <m/>
    <n v="21.86"/>
    <n v="6.18"/>
    <m/>
    <n v="0.2800000000000000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0"/>
    <m/>
    <n v="21.86"/>
    <n v="6.18"/>
    <m/>
    <n v="0.2800000000000000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1"/>
    <m/>
    <n v="22"/>
    <n v="1.75"/>
    <m/>
    <n v="0.37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2"/>
    <m/>
    <n v="22"/>
    <n v="1.75"/>
    <m/>
    <n v="0.37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3"/>
    <m/>
    <n v="54"/>
    <n v="21"/>
    <m/>
    <n v="0.21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4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5"/>
    <m/>
    <n v="20.46"/>
    <n v="6.19"/>
    <m/>
    <n v="0.2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6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7"/>
    <m/>
    <m/>
    <n v="2.64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8"/>
    <m/>
    <m/>
    <n v="2.64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49"/>
    <m/>
    <m/>
    <n v="2.64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0"/>
    <m/>
    <n v="5.07"/>
    <n v="3.92"/>
    <m/>
    <n v="2.61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1"/>
    <m/>
    <n v="5.07"/>
    <n v="3.92"/>
    <m/>
    <n v="2.61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2"/>
    <m/>
    <n v="32.5"/>
    <n v="10"/>
    <m/>
    <n v="7.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3"/>
    <m/>
    <n v="21.45"/>
    <n v="9.6999999999999993"/>
    <m/>
    <n v="1.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4"/>
    <m/>
    <n v="21.45"/>
    <n v="9.6999999999999993"/>
    <m/>
    <n v="1.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5"/>
    <m/>
    <n v="21.45"/>
    <n v="9.6999999999999993"/>
    <m/>
    <n v="1.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6"/>
    <m/>
    <n v="5.07"/>
    <n v="3.92"/>
    <m/>
    <n v="2.61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7"/>
    <m/>
    <n v="5.07"/>
    <n v="3.92"/>
    <m/>
    <n v="2.61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8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59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0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1"/>
    <m/>
    <n v="26.46"/>
    <n v="6.19"/>
    <m/>
    <n v="0.2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2"/>
    <m/>
    <n v="20.46"/>
    <n v="6.19"/>
    <m/>
    <n v="0.2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3"/>
    <m/>
    <n v="20.46"/>
    <n v="6.19"/>
    <m/>
    <n v="0.2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4"/>
    <m/>
    <n v="10.43"/>
    <n v="4.3600000000000012"/>
    <m/>
    <n v="0.3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5"/>
    <m/>
    <n v="10.43"/>
    <n v="4.3600000000000012"/>
    <m/>
    <n v="0.3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6"/>
    <m/>
    <n v="10.43"/>
    <n v="4.3600000000000012"/>
    <m/>
    <n v="0.3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7"/>
    <m/>
    <n v="6.33"/>
    <n v="2.77"/>
    <m/>
    <n v="1.78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8"/>
    <m/>
    <n v="6.33"/>
    <n v="2.77"/>
    <m/>
    <n v="1.78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69"/>
    <m/>
    <n v="6.33"/>
    <n v="2.77"/>
    <m/>
    <n v="1.78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70"/>
    <m/>
    <n v="58.5"/>
    <n v="9"/>
    <m/>
    <n v="0.01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71"/>
    <m/>
    <m/>
    <n v="3.5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72"/>
    <m/>
    <n v="11.34"/>
    <n v="3.6"/>
    <m/>
    <n v="0.74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73"/>
    <m/>
    <n v="11.34"/>
    <n v="3.6"/>
    <m/>
    <n v="0.74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77"/>
    <m/>
    <n v="11.34"/>
    <n v="3.6"/>
    <m/>
    <n v="0.74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78"/>
    <m/>
    <m/>
    <n v="3.5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79"/>
    <m/>
    <m/>
    <n v="3.5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0"/>
    <m/>
    <n v="15.41"/>
    <n v="4.51"/>
    <m/>
    <n v="1.07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1"/>
    <m/>
    <n v="12.44"/>
    <n v="5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2"/>
    <m/>
    <n v="12.44"/>
    <n v="5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3"/>
    <m/>
    <n v="5.95"/>
    <n v="4.9400000000000004"/>
    <m/>
    <n v="9.27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4"/>
    <m/>
    <n v="5.95"/>
    <n v="4.9400000000000004"/>
    <m/>
    <n v="9.27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5"/>
    <m/>
    <n v="30.94"/>
    <n v="9.08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6"/>
    <m/>
    <n v="30.94"/>
    <n v="9.08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7"/>
    <m/>
    <n v="30.94"/>
    <n v="9.08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8"/>
    <m/>
    <n v="30.94"/>
    <n v="9.08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89"/>
    <m/>
    <n v="24.04"/>
    <n v="11.72"/>
    <m/>
    <n v="2.1800000000000002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0"/>
    <m/>
    <m/>
    <n v="3.96"/>
    <m/>
    <n v="0.81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1"/>
    <m/>
    <m/>
    <n v="3.96"/>
    <m/>
    <n v="0.81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2"/>
    <m/>
    <n v="7.15"/>
    <n v="4.55"/>
    <m/>
    <n v="3.9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3"/>
    <m/>
    <n v="7.15"/>
    <n v="4.55"/>
    <m/>
    <n v="3.9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4"/>
    <m/>
    <n v="7.15"/>
    <n v="4.55"/>
    <m/>
    <n v="3.9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5"/>
    <m/>
    <n v="7.15"/>
    <n v="4.55"/>
    <m/>
    <n v="3.9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6"/>
    <m/>
    <n v="7.15"/>
    <n v="4.55"/>
    <m/>
    <n v="3.9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7"/>
    <m/>
    <n v="5.0999999999999996"/>
    <n v="4.1500000000000012"/>
    <m/>
    <n v="9.470000000000000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8"/>
    <m/>
    <n v="5.0999999999999996"/>
    <n v="4.1500000000000012"/>
    <m/>
    <n v="9.470000000000000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999"/>
    <m/>
    <n v="5.2"/>
    <n v="4.25"/>
    <m/>
    <n v="9.470000000000000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"/>
    <m/>
    <n v="5.2"/>
    <n v="4.25"/>
    <m/>
    <n v="9.470000000000000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.0009999999999999"/>
    <m/>
    <n v="5.2"/>
    <n v="4.25"/>
    <m/>
    <n v="9.4700000000000006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.002"/>
    <m/>
    <n v="175.5"/>
    <n v="0.7"/>
    <m/>
    <n v="0.18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.0029999999999999"/>
    <m/>
    <n v="13.8"/>
    <n v="4.2"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.004"/>
    <m/>
    <m/>
    <n v="22.25"/>
    <m/>
    <m/>
    <m/>
    <m/>
    <m/>
    <m/>
    <m/>
    <m/>
    <s v="Chaco"/>
    <s v="Libertador General San Martín"/>
    <s v="Ciervo Petizo"/>
    <s v="APA"/>
    <s v="Tiene 4 campos de caudal"/>
  </r>
  <r>
    <n v="-26.497541600000002"/>
    <n v="-59.680877799999998"/>
    <n v="1.0049999999999999"/>
    <m/>
    <m/>
    <n v="22.55"/>
    <m/>
    <m/>
    <m/>
    <m/>
    <m/>
    <m/>
    <m/>
    <m/>
    <s v="Chaco"/>
    <s v="Libertador General San Martín"/>
    <s v="Laguna Limpia"/>
    <s v="APA"/>
    <s v="Tiene 4 campos de caudal"/>
  </r>
  <r>
    <n v="-26.497541600000002"/>
    <n v="-59.680877799999998"/>
    <n v="1.006"/>
    <m/>
    <m/>
    <n v="22.25"/>
    <m/>
    <m/>
    <m/>
    <m/>
    <m/>
    <m/>
    <m/>
    <m/>
    <s v="Chaco"/>
    <s v="Libertador General San Martín"/>
    <s v="Laguna Limpia"/>
    <s v="APA"/>
    <s v="Tiene 4 campos de caudal"/>
  </r>
  <r>
    <n v="-26.497541600000002"/>
    <n v="-59.680877799999998"/>
    <n v="1.0069999999999999"/>
    <m/>
    <n v="5.86"/>
    <n v="3.48"/>
    <m/>
    <n v="1.06"/>
    <m/>
    <m/>
    <m/>
    <m/>
    <m/>
    <m/>
    <s v="Chaco"/>
    <s v="Libertador General San Martín"/>
    <s v="Laguna Limpia"/>
    <s v="APA"/>
    <s v="Tiene 4 campos de caudal"/>
  </r>
  <r>
    <n v="-26.578019399999999"/>
    <n v="-59.658622200000003"/>
    <n v="1.008"/>
    <m/>
    <n v="5.86"/>
    <n v="3.48"/>
    <m/>
    <n v="1.06"/>
    <m/>
    <m/>
    <m/>
    <m/>
    <m/>
    <m/>
    <s v="Chaco"/>
    <s v="Libertador General San Martín"/>
    <s v="Ciervo Petizo"/>
    <s v="APA"/>
    <s v="Tiene 4 campos de caudal"/>
  </r>
  <r>
    <n v="-26.497541600000002"/>
    <n v="-59.680877799999998"/>
    <n v="1.0089999999999999"/>
    <m/>
    <n v="5.86"/>
    <n v="3.48"/>
    <m/>
    <n v="1.06"/>
    <m/>
    <m/>
    <m/>
    <m/>
    <m/>
    <m/>
    <s v="Chaco"/>
    <s v="Libertador General San Martín"/>
    <s v="Laguna Limpia"/>
    <s v="APA"/>
    <s v="Tiene 4 campos de caudal"/>
  </r>
  <r>
    <n v="-26.578019399999999"/>
    <n v="-59.658622200000003"/>
    <n v="1.01"/>
    <m/>
    <m/>
    <n v="21"/>
    <m/>
    <m/>
    <m/>
    <m/>
    <m/>
    <m/>
    <m/>
    <m/>
    <s v="Chaco"/>
    <s v="Libertador General San Martín"/>
    <s v="Ciervo Petizo"/>
    <s v="APA"/>
    <s v="Tiene 4 campos de caudal"/>
  </r>
  <r>
    <n v="-26.497541600000002"/>
    <n v="-59.680877799999998"/>
    <n v="1.0109999999999999"/>
    <m/>
    <n v="14.7"/>
    <n v="5.8"/>
    <m/>
    <n v="0.03"/>
    <m/>
    <m/>
    <m/>
    <m/>
    <m/>
    <m/>
    <s v="Chaco"/>
    <s v="Libertador General San Martín"/>
    <s v="Laguna Limpia"/>
    <s v="APA"/>
    <s v="Tiene 4 campos de caudal"/>
  </r>
  <r>
    <n v="-26.578019399999999"/>
    <n v="-59.658622200000003"/>
    <n v="1.012"/>
    <m/>
    <n v="14.7"/>
    <n v="5.8"/>
    <m/>
    <n v="0.0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.0129999999999999"/>
    <m/>
    <n v="14.7"/>
    <n v="5.8"/>
    <m/>
    <n v="0.0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.014"/>
    <m/>
    <n v="14.7"/>
    <n v="5.8"/>
    <m/>
    <n v="0.03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.0149999999999999"/>
    <m/>
    <n v="6.2"/>
    <n v="3.8"/>
    <m/>
    <n v="0.51"/>
    <m/>
    <m/>
    <m/>
    <m/>
    <m/>
    <m/>
    <s v="Chaco"/>
    <s v="Libertador Gral. San Martin"/>
    <s v="Ciervo Petizo"/>
    <s v="APA"/>
    <s v="Tiene 4 campos de caudal"/>
  </r>
  <r>
    <n v="-26.578019399999999"/>
    <n v="-59.658622200000003"/>
    <n v="1.016"/>
    <m/>
    <n v="12.92"/>
    <n v="7.76"/>
    <m/>
    <n v="0.27"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.0169999999999999"/>
    <m/>
    <n v="6.15"/>
    <n v="3.82"/>
    <m/>
    <n v="1.72"/>
    <m/>
    <m/>
    <m/>
    <m/>
    <m/>
    <m/>
    <s v="Chaco"/>
    <s v="Libertador General San Martín"/>
    <s v="Ciervo Petizo"/>
    <s v="APA"/>
    <s v="Tiene 4 campos de caudal"/>
  </r>
  <r>
    <n v="-26.332755500000001"/>
    <n v="-60.412963900000001"/>
    <n v="1.0209999999999999"/>
    <m/>
    <n v="4.84"/>
    <n v="3.4"/>
    <m/>
    <n v="2.38"/>
    <m/>
    <m/>
    <m/>
    <m/>
    <m/>
    <m/>
    <s v="Chaco"/>
    <s v="Maipú"/>
    <s v="Tres Isletas"/>
    <s v="APA"/>
    <s v="Tiene 4 campos de caudal"/>
  </r>
  <r>
    <n v="-26.332755500000001"/>
    <n v="-60.412963900000001"/>
    <n v="1.022"/>
    <m/>
    <n v="6.15"/>
    <n v="3.82"/>
    <m/>
    <n v="1.72"/>
    <m/>
    <m/>
    <m/>
    <m/>
    <m/>
    <m/>
    <s v="Chaco"/>
    <s v="Maipú"/>
    <s v="Tres Isletas"/>
    <s v="APA"/>
    <s v="Tiene 4 campos de caudal"/>
  </r>
  <r>
    <n v="-26.332755500000001"/>
    <n v="-60.412963900000001"/>
    <n v="1.0229999999999999"/>
    <m/>
    <n v="4.84"/>
    <n v="3.4"/>
    <m/>
    <n v="2.38"/>
    <m/>
    <m/>
    <m/>
    <m/>
    <m/>
    <m/>
    <s v="Chaco"/>
    <s v="Maipú"/>
    <s v="Tres Isletas"/>
    <s v="APA"/>
    <s v="Tiene 4 campos de caudal"/>
  </r>
  <r>
    <n v="-26.332755500000001"/>
    <n v="-60.412963900000001"/>
    <n v="1.024"/>
    <m/>
    <n v="9.93"/>
    <n v="1.72"/>
    <m/>
    <n v="1.75"/>
    <m/>
    <m/>
    <m/>
    <m/>
    <m/>
    <m/>
    <s v="Chaco"/>
    <s v="Maipú"/>
    <s v="Tres Isletas"/>
    <s v="APA"/>
    <s v="Tiene 4 campos de caudal"/>
  </r>
  <r>
    <n v="-26.332755500000001"/>
    <n v="-60.412963900000001"/>
    <n v="1.0249999999999999"/>
    <m/>
    <m/>
    <n v="21"/>
    <m/>
    <m/>
    <m/>
    <m/>
    <m/>
    <m/>
    <m/>
    <m/>
    <s v="Chaco"/>
    <s v="Maipú"/>
    <s v="Tres Isletas"/>
    <s v="APA"/>
    <s v="Tiene 4 campos de caudal"/>
  </r>
  <r>
    <n v="-26.698522199999999"/>
    <n v="-59.629458300000003"/>
    <n v="1.0640000000000001"/>
    <m/>
    <n v="10.43"/>
    <n v="7.23"/>
    <m/>
    <n v="5.26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0649999999999999"/>
    <m/>
    <n v="10.43"/>
    <n v="7.23"/>
    <m/>
    <n v="5.26"/>
    <m/>
    <m/>
    <m/>
    <m/>
    <m/>
    <m/>
    <s v="Chaco"/>
    <s v="Sargento Cabral"/>
    <s v="Colonia Unidas"/>
    <s v="APA"/>
    <s v="Tiene 4 campos de caudal"/>
  </r>
  <r>
    <n v="-26.509983299999998"/>
    <n v="-61.171177800000002"/>
    <n v="1.0680000000000001"/>
    <m/>
    <n v="6.94"/>
    <n v="5"/>
    <m/>
    <m/>
    <m/>
    <m/>
    <m/>
    <m/>
    <m/>
    <m/>
    <s v="Chaco"/>
    <s v="Almirante Brown"/>
    <s v="Pampa del Infierno"/>
    <s v="APA"/>
    <s v="Tiene 4 campos de caudal"/>
  </r>
  <r>
    <n v="-26.509983299999998"/>
    <n v="-61.171177800000002"/>
    <n v="1.069"/>
    <m/>
    <n v="6.94"/>
    <n v="5"/>
    <m/>
    <m/>
    <m/>
    <m/>
    <m/>
    <m/>
    <m/>
    <m/>
    <s v="Chaco"/>
    <s v="Almirante Brown"/>
    <s v="Pampa del Infierno"/>
    <s v="APA"/>
    <s v="Tiene 4 campos de caudal"/>
  </r>
  <r>
    <n v="-26.509983299999998"/>
    <n v="-61.171177800000002"/>
    <n v="1.07"/>
    <m/>
    <n v="6.94"/>
    <n v="5"/>
    <m/>
    <m/>
    <m/>
    <m/>
    <m/>
    <m/>
    <m/>
    <m/>
    <s v="Chaco"/>
    <s v="Almirante Brown"/>
    <s v="Pampa del Infierno"/>
    <s v="APA"/>
    <s v="Tiene 4 campos de caudal"/>
  </r>
  <r>
    <n v="-27.414491600000002"/>
    <n v="-59.0332778"/>
    <n v="1.071"/>
    <m/>
    <n v="6.94"/>
    <n v="5"/>
    <m/>
    <m/>
    <m/>
    <m/>
    <m/>
    <m/>
    <m/>
    <m/>
    <s v="Chaco"/>
    <s v="San Fernando"/>
    <s v="Fontana"/>
    <s v="APA"/>
    <s v="Tiene 4 campos de caudal"/>
  </r>
  <r>
    <n v="-27.414491600000002"/>
    <n v="-59.0332778"/>
    <n v="1.0720000000000001"/>
    <m/>
    <n v="10.43"/>
    <n v="7.23"/>
    <m/>
    <n v="5.26"/>
    <m/>
    <m/>
    <m/>
    <m/>
    <m/>
    <m/>
    <s v="Chaco"/>
    <s v="San Fernando"/>
    <s v="Fontana"/>
    <s v="APA"/>
    <s v="Tiene 4 campos de caudal"/>
  </r>
  <r>
    <n v="-27.414491600000002"/>
    <n v="-59.0332778"/>
    <n v="1.073"/>
    <m/>
    <m/>
    <n v="20.05"/>
    <m/>
    <m/>
    <m/>
    <m/>
    <m/>
    <m/>
    <m/>
    <m/>
    <s v="Chaco"/>
    <s v="San Fernando"/>
    <s v="Fontana"/>
    <s v="APA"/>
    <s v="Tiene 4 campos de caudal"/>
  </r>
  <r>
    <n v="-27.414491600000002"/>
    <n v="-59.0332778"/>
    <n v="1.0740000000000001"/>
    <m/>
    <n v="43.95"/>
    <n v="41.22"/>
    <m/>
    <n v="0.37"/>
    <m/>
    <m/>
    <m/>
    <m/>
    <m/>
    <m/>
    <s v="Chaco"/>
    <s v="San Fernando"/>
    <s v="Fontana"/>
    <s v="APA"/>
    <s v="Tiene 4 campos de caudal"/>
  </r>
  <r>
    <n v="-27.414491600000002"/>
    <n v="-59.0332778"/>
    <n v="1.075"/>
    <m/>
    <n v="43.95"/>
    <n v="51.22"/>
    <m/>
    <n v="0.37"/>
    <m/>
    <m/>
    <m/>
    <m/>
    <m/>
    <m/>
    <s v="Chaco"/>
    <s v="San Fernando"/>
    <s v="Fontana"/>
    <s v="APA"/>
    <s v="Tiene 4 campos de caudal"/>
  </r>
  <r>
    <n v="-27.414491600000002"/>
    <n v="-59.0332778"/>
    <n v="1.0760000000000001"/>
    <m/>
    <n v="0"/>
    <n v="9"/>
    <m/>
    <n v="3"/>
    <m/>
    <m/>
    <m/>
    <m/>
    <m/>
    <m/>
    <s v="Chaco"/>
    <s v="San Fernando"/>
    <s v="Fontana"/>
    <s v="APA"/>
    <s v="Tiene 4 campos de caudal"/>
  </r>
  <r>
    <n v="-27.414491600000002"/>
    <n v="-59.0332778"/>
    <n v="1.077"/>
    <m/>
    <n v="10.9"/>
    <n v="5.12"/>
    <m/>
    <n v="6.2"/>
    <m/>
    <m/>
    <m/>
    <m/>
    <m/>
    <m/>
    <s v="Chaco"/>
    <s v="San Fernando"/>
    <s v="Fontana"/>
    <s v="APA"/>
    <s v="Tiene 4 campos de caudal"/>
  </r>
  <r>
    <n v="-27.414491600000002"/>
    <n v="-59.0332778"/>
    <n v="1.0780000000000001"/>
    <m/>
    <n v="10.9"/>
    <n v="5.12"/>
    <m/>
    <n v="6.2"/>
    <m/>
    <m/>
    <m/>
    <m/>
    <m/>
    <m/>
    <s v="Chaco"/>
    <s v="San Fernando"/>
    <s v="Fontana"/>
    <s v="APA"/>
    <s v="Tiene 4 campos de caudal"/>
  </r>
  <r>
    <n v="-27.414491600000002"/>
    <n v="-59.0332778"/>
    <n v="1.079"/>
    <m/>
    <n v="10.9"/>
    <n v="5.12"/>
    <m/>
    <n v="6.2"/>
    <m/>
    <m/>
    <m/>
    <m/>
    <m/>
    <m/>
    <s v="Chaco"/>
    <s v="San Fernando"/>
    <s v="Fontana"/>
    <s v="APA"/>
    <s v="Tiene 4 campos de caudal"/>
  </r>
  <r>
    <n v="-27.414491600000002"/>
    <n v="-59.0332778"/>
    <n v="1.08"/>
    <m/>
    <n v="43.95"/>
    <n v="32.729999999999997"/>
    <m/>
    <n v="0.2"/>
    <m/>
    <m/>
    <m/>
    <m/>
    <m/>
    <m/>
    <s v="Chaco"/>
    <s v="San Fernando"/>
    <s v="Fontana"/>
    <s v="APA"/>
    <s v="Tiene 4 campos de caudal"/>
  </r>
  <r>
    <n v="-27.414491600000002"/>
    <n v="-59.0332778"/>
    <n v="1.085"/>
    <m/>
    <n v="43.95"/>
    <n v="32.729999999999997"/>
    <m/>
    <n v="0.2"/>
    <m/>
    <m/>
    <m/>
    <m/>
    <m/>
    <m/>
    <s v="Chaco"/>
    <s v="San Fernando"/>
    <s v="Fontana"/>
    <s v="APA"/>
    <s v="Tiene 4 campos de caudal"/>
  </r>
  <r>
    <n v="-26.7819444"/>
    <n v="-60.438655599999997"/>
    <n v="1.1080000000000001"/>
    <m/>
    <n v="10.8"/>
    <n v="6.6"/>
    <m/>
    <n v="5.35"/>
    <m/>
    <m/>
    <m/>
    <m/>
    <m/>
    <m/>
    <s v="Chaco"/>
    <s v="Comandante Fernández"/>
    <s v="Saenz Peña"/>
    <s v="APA"/>
    <s v="Tiene 4 campos de caudal"/>
  </r>
  <r>
    <n v="-26.7819444"/>
    <n v="-60.438655599999997"/>
    <n v="1.109"/>
    <m/>
    <n v="10.8"/>
    <n v="6.6"/>
    <m/>
    <n v="5.35"/>
    <m/>
    <m/>
    <m/>
    <m/>
    <m/>
    <m/>
    <s v="Chaco"/>
    <s v="Comandante Fernández"/>
    <s v="Saenz Peña"/>
    <s v="APA"/>
    <s v="Tiene 4 campos de caudal"/>
  </r>
  <r>
    <m/>
    <m/>
    <n v="1.121"/>
    <m/>
    <n v="10.8"/>
    <n v="6.6"/>
    <m/>
    <n v="5.35"/>
    <m/>
    <m/>
    <m/>
    <m/>
    <m/>
    <m/>
    <s v="Chaco"/>
    <m/>
    <s v="Pampa Juanita"/>
    <s v="APA"/>
    <s v="Tiene 4 campos de caudal"/>
  </r>
  <r>
    <n v="-26.7819444"/>
    <n v="-60.438655599999997"/>
    <n v="1.167"/>
    <m/>
    <n v="6.96"/>
    <n v="5.0999999999999996"/>
    <m/>
    <n v="3.9"/>
    <m/>
    <m/>
    <m/>
    <m/>
    <m/>
    <m/>
    <s v="Chaco"/>
    <s v="Comandante Fernández"/>
    <s v="Saenz Peña"/>
    <s v="APA"/>
    <s v="Tiene 4 campos de caudal"/>
  </r>
  <r>
    <n v="-24.637469400000001"/>
    <n v="-62.450411099999997"/>
    <n v="1.202"/>
    <m/>
    <n v="6.96"/>
    <n v="5.0999999999999996"/>
    <m/>
    <n v="3.9"/>
    <m/>
    <m/>
    <m/>
    <m/>
    <m/>
    <m/>
    <s v="Chaco"/>
    <s v="Almirante Brown"/>
    <s v="Comandancia Frías"/>
    <s v="APA"/>
    <s v="Tiene 4 campos de caudal"/>
  </r>
  <r>
    <n v="-26.698394400000002"/>
    <n v="-59.634088900000002"/>
    <n v="1.214"/>
    <m/>
    <n v="12.15"/>
    <n v="9.6"/>
    <m/>
    <m/>
    <m/>
    <m/>
    <m/>
    <m/>
    <m/>
    <m/>
    <s v="Chaco"/>
    <s v="Sargento Cabral"/>
    <s v="Colonia Unidas"/>
    <s v="APA"/>
    <s v="Tiene 4 campos de caudal"/>
  </r>
  <r>
    <n v="-24.637469400000001"/>
    <n v="-62.450411099999997"/>
    <n v="1.222"/>
    <m/>
    <n v="12.15"/>
    <n v="9.6"/>
    <m/>
    <m/>
    <m/>
    <m/>
    <m/>
    <m/>
    <m/>
    <m/>
    <s v="Chaco"/>
    <s v="Almirante Brown"/>
    <m/>
    <s v="APA"/>
    <s v="Tiene 4 campos de caudal"/>
  </r>
  <r>
    <n v="-27.559266600000001"/>
    <n v="-59.308669399999999"/>
    <n v="1.2230000000000001"/>
    <m/>
    <n v="12.15"/>
    <n v="9.6"/>
    <m/>
    <m/>
    <m/>
    <m/>
    <m/>
    <m/>
    <m/>
    <m/>
    <s v="Chaco"/>
    <s v="San Fernando"/>
    <s v="Colonia Baranda"/>
    <s v="APA"/>
    <s v="Tiene 4 campos de caudal"/>
  </r>
  <r>
    <n v="-27.559266600000001"/>
    <n v="-59.308669399999999"/>
    <n v="1.224"/>
    <m/>
    <n v="4.88"/>
    <n v="1.8"/>
    <m/>
    <n v="1.95"/>
    <m/>
    <m/>
    <m/>
    <m/>
    <m/>
    <m/>
    <s v="Chaco"/>
    <s v="San Fernando"/>
    <s v="Colonia Baranda"/>
    <s v="APA"/>
    <s v="Tiene 4 campos de caudal"/>
  </r>
  <r>
    <n v="-27.559266600000001"/>
    <n v="-59.308669399999999"/>
    <n v="1.2250000000000001"/>
    <m/>
    <n v="4.88"/>
    <n v="1.8"/>
    <m/>
    <n v="1.95"/>
    <m/>
    <m/>
    <m/>
    <m/>
    <m/>
    <m/>
    <s v="Chaco"/>
    <s v="San Fernando"/>
    <s v="Colonia Baranda"/>
    <s v="APA"/>
    <s v="Tiene 4 campos de caudal"/>
  </r>
  <r>
    <n v="-27.399794400000001"/>
    <n v="-59.037794400000003"/>
    <n v="1.238"/>
    <m/>
    <n v="4.88"/>
    <n v="1.8"/>
    <m/>
    <n v="1.95"/>
    <m/>
    <m/>
    <m/>
    <m/>
    <m/>
    <m/>
    <s v="Chaco"/>
    <s v="San Fernando"/>
    <s v="Fontana"/>
    <s v="APA"/>
    <s v="Tiene 4 campos de caudal"/>
  </r>
  <r>
    <n v="-27.399794400000001"/>
    <n v="-59.037794400000003"/>
    <n v="1.24"/>
    <m/>
    <n v="23.77"/>
    <n v="5.05"/>
    <m/>
    <n v="0.28999999999999998"/>
    <m/>
    <m/>
    <m/>
    <m/>
    <m/>
    <m/>
    <s v="Chaco"/>
    <s v="San Fernando"/>
    <s v="Fontana"/>
    <s v="APA"/>
    <s v="Tiene 4 campos de caudal"/>
  </r>
  <r>
    <n v="-25.557874999999999"/>
    <n v="-63.284488899999999"/>
    <n v="1.2410000000000001"/>
    <m/>
    <n v="23.77"/>
    <n v="5.05"/>
    <m/>
    <n v="0.28999999999999998"/>
    <m/>
    <m/>
    <m/>
    <m/>
    <m/>
    <m/>
    <s v="Chaco"/>
    <s v="Almirante Brown"/>
    <s v="Taco Pozo"/>
    <s v="APA"/>
    <s v="Tiene 4 campos de caudal"/>
  </r>
  <r>
    <n v="-27.399794400000001"/>
    <n v="-59.037794400000003"/>
    <n v="1.2470000000000001"/>
    <m/>
    <n v="5.26"/>
    <n v="1.64"/>
    <m/>
    <n v="0.55000000000000004"/>
    <m/>
    <m/>
    <m/>
    <m/>
    <m/>
    <m/>
    <s v="Chaco"/>
    <s v="San Fernando"/>
    <s v="Fontana"/>
    <s v="APA"/>
    <s v="Tiene 4 campos de caudal"/>
  </r>
  <r>
    <n v="-27.399794400000001"/>
    <n v="-59.037794400000003"/>
    <n v="1.2589999999999999"/>
    <m/>
    <n v="5.26"/>
    <n v="1.64"/>
    <m/>
    <n v="0.55000000000000004"/>
    <m/>
    <m/>
    <m/>
    <m/>
    <m/>
    <m/>
    <s v="Chaco"/>
    <s v="San Fernando"/>
    <s v="Fontana"/>
    <s v="APA"/>
    <s v="Tiene 4 campos de caudal"/>
  </r>
  <r>
    <n v="-24.563622200000001"/>
    <n v="-62.3785028"/>
    <n v="1.2729999999999999"/>
    <m/>
    <n v="5.26"/>
    <n v="1.64"/>
    <m/>
    <n v="0.55000000000000004"/>
    <m/>
    <m/>
    <m/>
    <m/>
    <m/>
    <m/>
    <s v="Chaco"/>
    <s v="Almirante Brown"/>
    <s v="Comandancia Frías"/>
    <s v="APA"/>
    <s v="Tiene 4 campos de caudal"/>
  </r>
  <r>
    <n v="-24.563622200000001"/>
    <n v="-62.3785028"/>
    <n v="1.274"/>
    <m/>
    <n v="8.25"/>
    <n v="6.72"/>
    <m/>
    <n v="3.97"/>
    <m/>
    <m/>
    <m/>
    <m/>
    <m/>
    <m/>
    <s v="Chaco"/>
    <s v="Almirante Brown"/>
    <s v="Comandancia Frías"/>
    <s v="APA"/>
    <s v="Tiene 4 campos de caudal"/>
  </r>
  <r>
    <n v="-24.563622200000001"/>
    <n v="-62.3785028"/>
    <n v="1.2749999999999999"/>
    <m/>
    <n v="8.25"/>
    <n v="6.72"/>
    <m/>
    <n v="3.97"/>
    <m/>
    <m/>
    <m/>
    <m/>
    <m/>
    <m/>
    <s v="Chaco"/>
    <s v="Almirante Brown"/>
    <s v="Comandancia Frías"/>
    <s v="APA"/>
    <s v="Tiene 4 campos de caudal"/>
  </r>
  <r>
    <n v="-26.698522199999999"/>
    <n v="-59.629458300000003"/>
    <n v="1.3420000000000001"/>
    <m/>
    <n v="4.38"/>
    <n v="2.4700000000000002"/>
    <m/>
    <n v="1.2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343"/>
    <m/>
    <n v="4.38"/>
    <n v="2.4700000000000002"/>
    <m/>
    <n v="1.2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3440000000000001"/>
    <m/>
    <n v="6.18"/>
    <n v="3.67"/>
    <m/>
    <m/>
    <m/>
    <m/>
    <m/>
    <m/>
    <m/>
    <m/>
    <s v="Chaco"/>
    <s v="Sargento Cabral"/>
    <s v="Colonia Unidas"/>
    <s v="APA"/>
    <s v="Tiene 4 campos de caudal"/>
  </r>
  <r>
    <n v="-26.698522199999999"/>
    <n v="-59.629458300000003"/>
    <n v="1.345"/>
    <m/>
    <n v="6.18"/>
    <n v="3.67"/>
    <m/>
    <m/>
    <m/>
    <m/>
    <m/>
    <m/>
    <m/>
    <m/>
    <s v="Chaco"/>
    <s v="Sargento Cabral"/>
    <s v="Colonia Unidas"/>
    <s v="APA"/>
    <s v="Tiene 4 campos de caudal"/>
  </r>
  <r>
    <n v="-26.698522199999999"/>
    <n v="-59.629458300000003"/>
    <n v="1.3460000000000001"/>
    <m/>
    <n v="3.92"/>
    <n v="1.3"/>
    <m/>
    <n v="0.69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347"/>
    <m/>
    <n v="2.98"/>
    <n v="1.98"/>
    <m/>
    <n v="2.66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3480000000000001"/>
    <m/>
    <n v="11.25"/>
    <m/>
    <m/>
    <n v="0.19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349"/>
    <m/>
    <n v="11.25"/>
    <m/>
    <m/>
    <n v="0.19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35"/>
    <m/>
    <n v="9.82"/>
    <n v="3.17"/>
    <m/>
    <n v="0.85"/>
    <m/>
    <m/>
    <m/>
    <m/>
    <m/>
    <m/>
    <s v="Chaco"/>
    <s v="Sargento Cabral"/>
    <s v="Colonia Unidas"/>
    <s v="APA"/>
    <s v="Tiene 4 campos de caudal"/>
  </r>
  <r>
    <n v="-26.7819444"/>
    <n v="-60.438655599999997"/>
    <n v="1.3520000000000001"/>
    <m/>
    <n v="9.82"/>
    <n v="3.17"/>
    <m/>
    <n v="0.85"/>
    <m/>
    <m/>
    <m/>
    <m/>
    <m/>
    <m/>
    <s v="Chaco"/>
    <s v="Comandante Fernández"/>
    <s v="Saenz Peña"/>
    <s v="APA"/>
    <s v="Tiene 4 campos de caudal"/>
  </r>
  <r>
    <n v="-26.5960444"/>
    <n v="-60.9417361"/>
    <n v="1.3540000000000001"/>
    <m/>
    <n v="10.8"/>
    <n v="6.42"/>
    <m/>
    <n v="1.43"/>
    <m/>
    <m/>
    <m/>
    <m/>
    <m/>
    <m/>
    <s v="Chaco"/>
    <s v="Almirante Brown"/>
    <s v="Concepción del Bermejo"/>
    <s v="APA"/>
    <s v="Tiene 4 campos de caudal"/>
  </r>
  <r>
    <n v="-26.5960444"/>
    <n v="-60.9417361"/>
    <n v="1.355"/>
    <m/>
    <n v="10.8"/>
    <n v="6.42"/>
    <m/>
    <n v="1.43"/>
    <m/>
    <m/>
    <m/>
    <m/>
    <m/>
    <m/>
    <s v="Chaco"/>
    <s v="Almirante Brown"/>
    <s v="Concepción del Bermejo"/>
    <s v="APA"/>
    <s v="Tiene 4 campos de caudal"/>
  </r>
  <r>
    <n v="-26.5960444"/>
    <n v="-60.9417361"/>
    <n v="1.3560000000000001"/>
    <m/>
    <n v="7"/>
    <n v="5.46"/>
    <m/>
    <n v="0.89"/>
    <m/>
    <m/>
    <m/>
    <m/>
    <m/>
    <m/>
    <s v="Chaco"/>
    <s v="Almirante Brown"/>
    <s v="Concepción del Bermejo"/>
    <s v="APA"/>
    <s v="Tiene 4 campos de caudal"/>
  </r>
  <r>
    <n v="-27.399794400000001"/>
    <n v="-59.037794400000003"/>
    <n v="1.3740000000000001"/>
    <m/>
    <n v="8.1999999999999993"/>
    <n v="6"/>
    <m/>
    <n v="0.47"/>
    <m/>
    <m/>
    <m/>
    <m/>
    <m/>
    <m/>
    <s v="Chaco"/>
    <s v="San Fernando"/>
    <s v="Fontana"/>
    <s v="APA"/>
    <s v="Tiene 4 campos de caudal"/>
  </r>
  <r>
    <n v="-27.399794400000001"/>
    <n v="-59.037794400000003"/>
    <n v="1.389"/>
    <m/>
    <n v="13.3"/>
    <n v="9.1999999999999993"/>
    <m/>
    <n v="0.86"/>
    <m/>
    <m/>
    <m/>
    <m/>
    <m/>
    <m/>
    <s v="Chaco"/>
    <s v="San Fernando"/>
    <s v="Fontana"/>
    <s v="APA"/>
    <s v="Tiene 4 campos de caudal"/>
  </r>
  <r>
    <n v="-27.399794400000001"/>
    <n v="-59.037794400000003"/>
    <n v="1.39"/>
    <m/>
    <n v="13.3"/>
    <n v="9.1999999999999993"/>
    <m/>
    <n v="0.86"/>
    <m/>
    <m/>
    <m/>
    <m/>
    <m/>
    <m/>
    <s v="Chaco"/>
    <s v="San Fernando"/>
    <s v="Fontana"/>
    <s v="APA"/>
    <s v="Tiene 4 campos de caudal"/>
  </r>
  <r>
    <n v="-27.399794400000001"/>
    <n v="-59.037794400000003"/>
    <n v="1.391"/>
    <m/>
    <n v="7.4"/>
    <n v="5.66"/>
    <m/>
    <n v="0.74"/>
    <m/>
    <m/>
    <m/>
    <m/>
    <m/>
    <m/>
    <s v="Chaco"/>
    <s v="San Fernando"/>
    <s v="Fontana"/>
    <s v="APA"/>
    <s v="Tiene 4 campos de caudal"/>
  </r>
  <r>
    <n v="-27.399794400000001"/>
    <n v="-59.037794400000003"/>
    <n v="1.395"/>
    <m/>
    <n v="10.24"/>
    <n v="7.55"/>
    <m/>
    <n v="0.25"/>
    <m/>
    <m/>
    <m/>
    <m/>
    <m/>
    <m/>
    <s v="Chaco"/>
    <s v="San Fernando"/>
    <s v="Fontana"/>
    <s v="APA"/>
    <s v="Tiene 4 campos de caudal"/>
  </r>
  <r>
    <n v="-27.399794400000001"/>
    <n v="-59.037794400000003"/>
    <n v="1.3959999999999999"/>
    <m/>
    <n v="10.24"/>
    <n v="7.55"/>
    <m/>
    <n v="0.25"/>
    <m/>
    <m/>
    <m/>
    <m/>
    <m/>
    <m/>
    <s v="Chaco"/>
    <s v="San Fernando"/>
    <s v="Fontana"/>
    <s v="APA"/>
    <s v="Tiene 4 campos de caudal"/>
  </r>
  <r>
    <n v="-26.698522199999999"/>
    <n v="-59.629458300000003"/>
    <n v="1.4"/>
    <m/>
    <n v="9.9499999999999993"/>
    <n v="7.78"/>
    <m/>
    <n v="0.41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01"/>
    <m/>
    <n v="9.9499999999999993"/>
    <n v="7.78"/>
    <m/>
    <n v="0.41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019999999999999"/>
    <m/>
    <n v="10"/>
    <n v="7.64"/>
    <m/>
    <n v="0.52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03"/>
    <m/>
    <n v="4.9000000000000004"/>
    <n v="2.4"/>
    <m/>
    <n v="0.49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039999999999999"/>
    <m/>
    <n v="4.9000000000000004"/>
    <n v="2.4"/>
    <m/>
    <n v="0.49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05"/>
    <m/>
    <n v="4.9000000000000004"/>
    <n v="2.4"/>
    <m/>
    <n v="0.49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059999999999999"/>
    <m/>
    <n v="3"/>
    <n v="2.2000000000000002"/>
    <m/>
    <m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07"/>
    <m/>
    <n v="18.600000000000001"/>
    <n v="7.7"/>
    <m/>
    <n v="0.3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079999999999999"/>
    <m/>
    <n v="4.59"/>
    <n v="3.72"/>
    <m/>
    <n v="0.28000000000000003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09"/>
    <m/>
    <n v="5.0199999999999996"/>
    <n v="3.6"/>
    <m/>
    <n v="0.36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1"/>
    <m/>
    <n v="10.09"/>
    <n v="2.11"/>
    <m/>
    <n v="0.12"/>
    <m/>
    <m/>
    <m/>
    <m/>
    <m/>
    <m/>
    <s v="Chaco"/>
    <s v="Sargento Cabral"/>
    <s v="Colonia Unidas"/>
    <s v="APA"/>
    <s v="Tiene 4 campos de caudal"/>
  </r>
  <r>
    <n v="-26.7042833"/>
    <n v="-59.632366699999999"/>
    <n v="1.411"/>
    <m/>
    <n v="6.5"/>
    <n v="2.4"/>
    <m/>
    <n v="0.11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119999999999999"/>
    <m/>
    <n v="6.5"/>
    <n v="2.4"/>
    <m/>
    <n v="0.11"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2"/>
    <m/>
    <n v="15.18"/>
    <n v="13"/>
    <m/>
    <n v="0.68"/>
    <m/>
    <m/>
    <m/>
    <m/>
    <m/>
    <m/>
    <s v="Chaco"/>
    <s v="Sargento Cabral"/>
    <s v="Colonia Unidas"/>
    <s v="APA"/>
    <s v="Tiene 4 campos de caudal"/>
  </r>
  <r>
    <n v="-26.703680500000001"/>
    <n v="-59.628819399999998"/>
    <n v="1.421"/>
    <m/>
    <n v="16.5"/>
    <n v="6.8"/>
    <m/>
    <m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219999999999999"/>
    <m/>
    <n v="16.5"/>
    <n v="6.8"/>
    <m/>
    <m/>
    <m/>
    <m/>
    <m/>
    <m/>
    <m/>
    <m/>
    <s v="Chaco"/>
    <s v="Sargento Cabral"/>
    <s v="Colonia Unidas"/>
    <s v="APA"/>
    <s v="Tiene 4 campos de caudal"/>
  </r>
  <r>
    <n v="-26.698522199999999"/>
    <n v="-59.629458300000003"/>
    <n v="1.423"/>
    <m/>
    <m/>
    <n v="3.35"/>
    <m/>
    <n v="1.41"/>
    <m/>
    <m/>
    <m/>
    <m/>
    <m/>
    <m/>
    <s v="Chaco"/>
    <s v="Sargento Cabral"/>
    <s v="Colonia Unidas"/>
    <s v="APA"/>
    <s v="Tiene 4 campos de caudal"/>
  </r>
  <r>
    <n v="-26.41065"/>
    <n v="-61.412097199999998"/>
    <n v="1.4430000000000001"/>
    <m/>
    <n v="10.87"/>
    <n v="9.94"/>
    <m/>
    <n v="0.9"/>
    <m/>
    <m/>
    <m/>
    <m/>
    <m/>
    <m/>
    <s v="Chaco"/>
    <s v="Almirante Brown"/>
    <m/>
    <s v="APA"/>
    <s v="Tiene 4 campos de caudal"/>
  </r>
  <r>
    <n v="-26.408905499999999"/>
    <n v="-61.4137944"/>
    <n v="1.444"/>
    <m/>
    <n v="3.36"/>
    <n v="1.5"/>
    <m/>
    <m/>
    <m/>
    <m/>
    <m/>
    <m/>
    <m/>
    <m/>
    <s v="Chaco"/>
    <s v="Almirante Brown"/>
    <m/>
    <s v="APA"/>
    <s v="Tiene 4 campos de caudal"/>
  </r>
  <r>
    <n v="-27.379294399999999"/>
    <n v="-59.091286099999998"/>
    <n v="1.5109999999999999"/>
    <m/>
    <n v="6.48"/>
    <n v="1.53"/>
    <m/>
    <n v="0.73"/>
    <m/>
    <m/>
    <m/>
    <m/>
    <m/>
    <m/>
    <s v="Chaco"/>
    <s v="Libertad"/>
    <s v="Puerto Tirol"/>
    <s v="APA"/>
    <s v="Tiene 4 campos de caudal"/>
  </r>
  <r>
    <n v="-27.519938799999998"/>
    <n v="-60.394330600000004"/>
    <n v="1.5149999999999999"/>
    <m/>
    <n v="5.54"/>
    <n v="2.0499999999999998"/>
    <m/>
    <n v="0.33"/>
    <m/>
    <m/>
    <m/>
    <m/>
    <m/>
    <m/>
    <s v="Chaco"/>
    <s v="San Lorenzo"/>
    <s v="Samuhú"/>
    <s v="APA"/>
    <s v="Tiene 4 campos de caudal"/>
  </r>
  <r>
    <n v="-27.410477700000001"/>
    <n v="-59.0000833"/>
    <n v="1.518"/>
    <m/>
    <n v="4.96"/>
    <n v="2.8"/>
    <m/>
    <n v="0.61"/>
    <m/>
    <m/>
    <m/>
    <m/>
    <m/>
    <m/>
    <s v="Chaco"/>
    <s v="San Fernando"/>
    <s v="Resistencia"/>
    <s v="APA"/>
    <s v="Tiene 4 campos de caudal"/>
  </r>
  <r>
    <n v="-27.410477700000001"/>
    <n v="-59.0000833"/>
    <n v="1.5189999999999999"/>
    <m/>
    <n v="4.43"/>
    <n v="3.15"/>
    <m/>
    <m/>
    <m/>
    <m/>
    <m/>
    <m/>
    <m/>
    <m/>
    <s v="Chaco"/>
    <s v="San Fernando"/>
    <s v="Resistencia"/>
    <s v="APA"/>
    <s v="Tiene 4 campos de caudal"/>
  </r>
  <r>
    <n v="-27.516633299999999"/>
    <n v="-60.397402800000002"/>
    <n v="1.5620000000000001"/>
    <m/>
    <n v="4.8"/>
    <n v="1.6"/>
    <m/>
    <m/>
    <m/>
    <m/>
    <m/>
    <m/>
    <m/>
    <m/>
    <s v="Chaco"/>
    <s v="San Lorenzo"/>
    <s v="Samuhú"/>
    <s v="APA"/>
    <s v="Tiene 4 campos de caudal"/>
  </r>
  <r>
    <n v="-27.516633299999999"/>
    <n v="-60.397402800000002"/>
    <n v="1.5629999999999999"/>
    <m/>
    <n v="6.47"/>
    <n v="3.4"/>
    <m/>
    <m/>
    <m/>
    <m/>
    <m/>
    <m/>
    <m/>
    <m/>
    <s v="Chaco"/>
    <s v="San Lorenzo"/>
    <s v="Samuhú"/>
    <s v="APA"/>
    <s v="Tiene 4 campos de caudal"/>
  </r>
  <r>
    <n v="-27.516633299999999"/>
    <n v="-60.397402800000002"/>
    <n v="1.5640000000000001"/>
    <m/>
    <n v="5.5"/>
    <n v="4.29"/>
    <m/>
    <m/>
    <m/>
    <m/>
    <m/>
    <m/>
    <m/>
    <m/>
    <s v="Chaco"/>
    <s v="San Lorenzo"/>
    <s v="Samuhú"/>
    <s v="APA"/>
    <s v="Tiene 4 campos de caudal"/>
  </r>
  <r>
    <n v="-27.5151416"/>
    <n v="-60.3961167"/>
    <n v="1.5649999999999999"/>
    <m/>
    <n v="5.34"/>
    <n v="4.17"/>
    <m/>
    <m/>
    <m/>
    <m/>
    <m/>
    <m/>
    <m/>
    <m/>
    <s v="Chaco"/>
    <s v="San Lorenzo"/>
    <s v="Samuhú"/>
    <s v="APA"/>
    <s v="Tiene 4 campos de caudal"/>
  </r>
  <r>
    <n v="-27.519916599999998"/>
    <n v="-60.399000000000001"/>
    <n v="1.5660000000000001"/>
    <m/>
    <n v="7.25"/>
    <n v="3.92"/>
    <m/>
    <n v="0.45"/>
    <m/>
    <m/>
    <m/>
    <m/>
    <m/>
    <m/>
    <s v="Chaco"/>
    <s v="San Lorenzo"/>
    <s v="Samuhú"/>
    <s v="APA"/>
    <s v="Tiene 4 campos de caudal"/>
  </r>
  <r>
    <n v="-27.519916599999998"/>
    <n v="-60.399000000000001"/>
    <n v="1.5669999999999999"/>
    <m/>
    <n v="7.25"/>
    <n v="3.92"/>
    <m/>
    <n v="0.45"/>
    <m/>
    <m/>
    <m/>
    <m/>
    <m/>
    <m/>
    <s v="Chaco"/>
    <s v="San Lorenzo"/>
    <s v="Samuhú"/>
    <s v="APA"/>
    <s v="Tiene 4 campos de caudal"/>
  </r>
  <r>
    <n v="-27.519916599999998"/>
    <n v="-60.399000000000001"/>
    <n v="1.5680000000000001"/>
    <m/>
    <n v="7.55"/>
    <n v="2.67"/>
    <m/>
    <n v="0.49"/>
    <m/>
    <m/>
    <m/>
    <m/>
    <m/>
    <m/>
    <s v="Chaco"/>
    <s v="San Lorenzo"/>
    <s v="Samuhú"/>
    <s v="APA"/>
    <s v="Tiene 4 campos de caudal"/>
  </r>
  <r>
    <n v="-27.516144400000002"/>
    <n v="-60.384788899999997"/>
    <n v="1.569"/>
    <m/>
    <n v="6.3"/>
    <n v="2.5499999999999998"/>
    <m/>
    <n v="0.71"/>
    <m/>
    <m/>
    <m/>
    <m/>
    <m/>
    <m/>
    <s v="Chaco"/>
    <s v="San Lorenzo"/>
    <s v="Samuhú"/>
    <s v="APA"/>
    <s v="Tiene 4 campos de caudal"/>
  </r>
  <r>
    <n v="-27.514925000000002"/>
    <n v="-60.393363899999997"/>
    <n v="1.57"/>
    <m/>
    <n v="7.55"/>
    <n v="2.67"/>
    <m/>
    <n v="0.49"/>
    <m/>
    <m/>
    <m/>
    <m/>
    <m/>
    <m/>
    <s v="Chaco"/>
    <s v="San Lorenzo"/>
    <s v="Samuhú"/>
    <s v="APA"/>
    <s v="Tiene 4 campos de caudal"/>
  </r>
  <r>
    <n v="-27.523724999999999"/>
    <n v="-60.378619399999998"/>
    <n v="1.571"/>
    <m/>
    <n v="6.3"/>
    <n v="2.5499999999999998"/>
    <m/>
    <n v="0.71"/>
    <m/>
    <m/>
    <m/>
    <m/>
    <m/>
    <m/>
    <s v="Chaco"/>
    <s v="San Lorenzo"/>
    <s v="Samuhú"/>
    <s v="APA"/>
    <s v="Tiene 4 campos de caudal"/>
  </r>
  <r>
    <n v="-27.519916599999998"/>
    <n v="-59.203741700000002"/>
    <n v="1.597"/>
    <m/>
    <n v="7.55"/>
    <n v="2.67"/>
    <m/>
    <n v="0.49"/>
    <m/>
    <m/>
    <m/>
    <m/>
    <m/>
    <m/>
    <s v="Chaco"/>
    <s v="Libertad"/>
    <m/>
    <s v="APA"/>
    <s v="Tiene 4 campos de caudal"/>
  </r>
  <r>
    <n v="-27.519916599999998"/>
    <n v="-59.203741700000002"/>
    <n v="1.5980000000000001"/>
    <m/>
    <n v="5.67"/>
    <n v="5"/>
    <m/>
    <m/>
    <m/>
    <m/>
    <m/>
    <m/>
    <m/>
    <m/>
    <s v="Chaco"/>
    <s v="Libertad"/>
    <m/>
    <s v="APA"/>
    <s v="Tiene 4 campos de caudal"/>
  </r>
  <r>
    <n v="-25.160333300000001"/>
    <n v="-61.8452056"/>
    <n v="1.6339999999999999"/>
    <m/>
    <n v="5.61"/>
    <n v="4.9000000000000004"/>
    <m/>
    <m/>
    <m/>
    <m/>
    <m/>
    <m/>
    <m/>
    <m/>
    <s v="Chaco"/>
    <s v="General Guemes"/>
    <m/>
    <s v="APA"/>
    <s v="Tiene 4 campos de caudal"/>
  </r>
  <r>
    <n v="-25.160333300000001"/>
    <n v="-61.8452056"/>
    <n v="1.635"/>
    <m/>
    <n v="5.1100000000000003"/>
    <n v="4"/>
    <m/>
    <m/>
    <m/>
    <m/>
    <m/>
    <m/>
    <m/>
    <m/>
    <s v="Chaco"/>
    <s v="General Guemes"/>
    <m/>
    <s v="APA"/>
    <s v="Tiene 4 campos de caudal"/>
  </r>
  <r>
    <n v="-26.536530500000001"/>
    <n v="-59.342961099999997"/>
    <n v="1.6839999999999999"/>
    <m/>
    <n v="4.5"/>
    <n v="3.8"/>
    <m/>
    <m/>
    <m/>
    <m/>
    <m/>
    <m/>
    <m/>
    <m/>
    <s v="Chaco"/>
    <s v="Libertador General San Martín"/>
    <s v="General San Martín"/>
    <s v="APA"/>
    <s v="Tiene 4 campos de caudal"/>
  </r>
  <r>
    <n v="-27.049013800000001"/>
    <n v="-58.700966700000002"/>
    <n v="1.6850000000000001"/>
    <m/>
    <n v="8.27"/>
    <n v="6.03"/>
    <m/>
    <n v="0.75"/>
    <m/>
    <m/>
    <m/>
    <m/>
    <m/>
    <m/>
    <s v="Chaco"/>
    <s v="Bermejo"/>
    <s v="La Leonesa"/>
    <s v="APA"/>
    <s v="Tiene 4 campos de caudal"/>
  </r>
  <r>
    <n v="-27.049013800000001"/>
    <n v="-58.700966700000002"/>
    <n v="1.6859999999999999"/>
    <m/>
    <n v="9.7200000000000006"/>
    <n v="6.03"/>
    <m/>
    <n v="0.75"/>
    <m/>
    <m/>
    <m/>
    <m/>
    <m/>
    <m/>
    <s v="Chaco"/>
    <s v="Bermejo"/>
    <s v="La Leonesa"/>
    <s v="APA"/>
    <s v="Tiene 4 campos de caudal"/>
  </r>
  <r>
    <n v="-27.047455500000002"/>
    <n v="-58.700836099999997"/>
    <n v="1.6870000000000001"/>
    <m/>
    <n v="4.87"/>
    <n v="3.7"/>
    <m/>
    <n v="0.85"/>
    <m/>
    <m/>
    <m/>
    <m/>
    <m/>
    <m/>
    <s v="Chaco"/>
    <s v="Bermejo"/>
    <s v="La Leonesa"/>
    <s v="APA"/>
    <s v="Tiene 4 campos de caudal"/>
  </r>
  <r>
    <n v="-27.047455500000002"/>
    <n v="-58.700836099999997"/>
    <n v="1.6879999999999999"/>
    <m/>
    <n v="5.52"/>
    <n v="3.28"/>
    <m/>
    <m/>
    <m/>
    <m/>
    <m/>
    <m/>
    <m/>
    <m/>
    <s v="Chaco"/>
    <s v="Bermejo"/>
    <s v="La Leonesa"/>
    <s v="APA"/>
    <s v="Tiene 4 campos de caudal"/>
  </r>
  <r>
    <n v="-26.169452700000001"/>
    <n v="-59.599966700000003"/>
    <n v="1.7569999999999999"/>
    <m/>
    <n v="3.48"/>
    <n v="1.26"/>
    <m/>
    <n v="0.81"/>
    <m/>
    <m/>
    <m/>
    <m/>
    <m/>
    <m/>
    <s v="Chaco"/>
    <s v="Libertador General San Martín"/>
    <s v="General Rocca"/>
    <s v="APA"/>
    <s v="Tiene 4 campos de caudal"/>
  </r>
  <r>
    <n v="-26.169452700000001"/>
    <n v="-59.599966700000003"/>
    <n v="1.758"/>
    <m/>
    <n v="6"/>
    <n v="5.5"/>
    <m/>
    <m/>
    <m/>
    <m/>
    <m/>
    <m/>
    <m/>
    <m/>
    <s v="Chaco"/>
    <s v="Libertador General San Martín"/>
    <s v="General Rocca"/>
    <s v="APA"/>
    <s v="Tiene 4 campos de caudal"/>
  </r>
  <r>
    <n v="-26.418363800000002"/>
    <n v="-59.023094399999998"/>
    <n v="1.79"/>
    <m/>
    <n v="255.2"/>
    <n v="0.2"/>
    <m/>
    <n v="0.17"/>
    <m/>
    <m/>
    <m/>
    <m/>
    <m/>
    <m/>
    <s v="Chaco"/>
    <s v="Libertador General San Martín"/>
    <s v="Paraje El Martillo"/>
    <s v="APA"/>
    <s v="Tiene 4 campos de caudal"/>
  </r>
  <r>
    <n v="-27.1060777"/>
    <n v="-59.4422444"/>
    <n v="1.8240000000000001"/>
    <m/>
    <n v="41.46"/>
    <n v="13.9"/>
    <m/>
    <n v="0.94"/>
    <m/>
    <m/>
    <m/>
    <m/>
    <m/>
    <m/>
    <s v="Chaco"/>
    <s v="General Donovan"/>
    <s v="La Escondida"/>
    <s v="APA"/>
    <s v="Tiene 4 campos de caudal"/>
  </r>
  <r>
    <n v="-27.1060777"/>
    <n v="-59.4422444"/>
    <n v="1.825"/>
    <m/>
    <n v="41.46"/>
    <n v="13.9"/>
    <m/>
    <n v="0.94"/>
    <m/>
    <m/>
    <m/>
    <m/>
    <m/>
    <m/>
    <s v="Chaco"/>
    <s v="General Donovan"/>
    <s v="La Escondida"/>
    <s v="APA"/>
    <s v="Tiene 4 campos de caudal"/>
  </r>
  <r>
    <n v="-27.1060777"/>
    <n v="-59.4422444"/>
    <n v="1.8260000000000001"/>
    <m/>
    <n v="41.46"/>
    <n v="13.9"/>
    <m/>
    <n v="0.94"/>
    <m/>
    <m/>
    <m/>
    <m/>
    <m/>
    <m/>
    <s v="Chaco"/>
    <s v="General Donovan"/>
    <s v="La Escondida"/>
    <s v="APA"/>
    <s v="Tiene 4 campos de caudal"/>
  </r>
  <r>
    <n v="-27.1060777"/>
    <n v="-59.4422444"/>
    <n v="1.827"/>
    <m/>
    <n v="41.46"/>
    <n v="13.9"/>
    <m/>
    <n v="0.94"/>
    <m/>
    <m/>
    <m/>
    <m/>
    <m/>
    <m/>
    <s v="Chaco"/>
    <s v="General Donovan"/>
    <s v="La Escondida"/>
    <s v="APA"/>
    <s v="Tiene 4 campos de caudal"/>
  </r>
  <r>
    <n v="-26.802822200000001"/>
    <n v="-58.956677800000001"/>
    <n v="1.9079999999999999"/>
    <m/>
    <n v="41.4"/>
    <n v="13.5"/>
    <m/>
    <n v="2.02"/>
    <m/>
    <m/>
    <m/>
    <m/>
    <m/>
    <m/>
    <s v="Chaco"/>
    <s v="Libertador General San Martín"/>
    <m/>
    <s v="APA"/>
    <s v="Tiene 4 campos de caudal"/>
  </r>
  <r>
    <n v="-26.802822200000001"/>
    <n v="-58.956677800000001"/>
    <n v="1.909"/>
    <m/>
    <n v="41.4"/>
    <n v="13.5"/>
    <m/>
    <n v="2.02"/>
    <m/>
    <m/>
    <m/>
    <m/>
    <m/>
    <m/>
    <s v="Chaco"/>
    <s v="Libertador General San Martín"/>
    <m/>
    <s v="APA"/>
    <s v="Tiene 4 campos de caudal"/>
  </r>
  <r>
    <n v="-26.802822200000001"/>
    <n v="-58.956677800000001"/>
    <n v="1.91"/>
    <m/>
    <n v="41.4"/>
    <n v="13.5"/>
    <m/>
    <n v="2.02"/>
    <m/>
    <m/>
    <m/>
    <m/>
    <m/>
    <m/>
    <s v="Chaco"/>
    <s v="Libertador General San Martín"/>
    <m/>
    <s v="APA"/>
    <s v="Tiene 4 campos de caudal"/>
  </r>
  <r>
    <n v="-26.802822200000001"/>
    <n v="-58.956677800000001"/>
    <n v="1.911"/>
    <m/>
    <n v="41.4"/>
    <n v="13.5"/>
    <m/>
    <n v="2.02"/>
    <m/>
    <m/>
    <m/>
    <m/>
    <m/>
    <m/>
    <s v="Chaco"/>
    <s v="Libertador General San Martín"/>
    <m/>
    <s v="APA"/>
    <s v="Tiene 4 campos de caudal"/>
  </r>
  <r>
    <n v="-26.790761100000001"/>
    <n v="-58.964516699999997"/>
    <n v="1.9119999999999999"/>
    <m/>
    <n v="40.020000000000003"/>
    <n v="9.58"/>
    <m/>
    <n v="2.0099999999999998"/>
    <m/>
    <m/>
    <m/>
    <m/>
    <m/>
    <m/>
    <s v="Chaco"/>
    <s v="Libertador General San Martín"/>
    <m/>
    <s v="APA"/>
    <s v="Tiene 4 campos de caudal"/>
  </r>
  <r>
    <n v="-26.792122200000001"/>
    <n v="-58.9604444"/>
    <n v="1.913"/>
    <m/>
    <n v="40.020000000000003"/>
    <n v="9.58"/>
    <m/>
    <n v="2.0099999999999998"/>
    <m/>
    <m/>
    <m/>
    <m/>
    <m/>
    <m/>
    <s v="Chaco"/>
    <s v="Libertador General San Martín"/>
    <m/>
    <s v="APA"/>
    <s v="Tiene 4 campos de caudal"/>
  </r>
  <r>
    <n v="-26.793138800000001"/>
    <n v="-58.9609028"/>
    <n v="1.9139999999999999"/>
    <m/>
    <n v="40.020000000000003"/>
    <n v="9.58"/>
    <m/>
    <n v="2.0099999999999998"/>
    <m/>
    <m/>
    <m/>
    <m/>
    <m/>
    <m/>
    <s v="Chaco"/>
    <s v="Libertador General San Martín"/>
    <m/>
    <s v="APA"/>
    <s v="Tiene 4 campos de caudal"/>
  </r>
  <r>
    <n v="-26.7980722"/>
    <n v="-58.960761099999999"/>
    <n v="1.915"/>
    <m/>
    <n v="40.020000000000003"/>
    <n v="9.58"/>
    <m/>
    <n v="2.0099999999999998"/>
    <m/>
    <m/>
    <m/>
    <m/>
    <m/>
    <m/>
    <s v="Chaco"/>
    <s v="Libertador General San Martín"/>
    <m/>
    <s v="APA"/>
    <s v="Tiene 4 campos de caudal"/>
  </r>
  <r>
    <n v="-26.803638800000002"/>
    <n v="-58.957897199999998"/>
    <n v="1.9159999999999999"/>
    <m/>
    <n v="40.36"/>
    <n v="7"/>
    <m/>
    <n v="1.79"/>
    <m/>
    <m/>
    <m/>
    <m/>
    <m/>
    <m/>
    <s v="Chaco"/>
    <s v="Libertador General San Martín"/>
    <m/>
    <s v="APA"/>
    <s v="Tiene 4 campos de caudal"/>
  </r>
  <r>
    <n v="-26.804230499999999"/>
    <n v="-58.957505599999998"/>
    <n v="1.917"/>
    <m/>
    <n v="40.36"/>
    <n v="7"/>
    <m/>
    <n v="1.79"/>
    <m/>
    <m/>
    <m/>
    <m/>
    <m/>
    <m/>
    <s v="Chaco"/>
    <s v="Libertador General San Martín"/>
    <m/>
    <s v="APA"/>
    <s v="Tiene 4 campos de caudal"/>
  </r>
  <r>
    <n v="-26.802172200000001"/>
    <n v="-58.956652800000001"/>
    <n v="1.9179999999999999"/>
    <m/>
    <n v="40.36"/>
    <n v="7"/>
    <m/>
    <n v="1.79"/>
    <m/>
    <m/>
    <m/>
    <m/>
    <m/>
    <m/>
    <s v="Chaco"/>
    <s v="Libertador General San Martín"/>
    <m/>
    <s v="APA"/>
    <s v="Tiene 4 campos de caudal"/>
  </r>
  <r>
    <n v="-26.802163799999999"/>
    <n v="-58.957922199999999"/>
    <n v="1.919"/>
    <m/>
    <n v="40.36"/>
    <n v="7"/>
    <m/>
    <n v="1.79"/>
    <m/>
    <m/>
    <m/>
    <m/>
    <m/>
    <m/>
    <s v="Chaco"/>
    <s v="Libertador General San Martín"/>
    <m/>
    <s v="APA"/>
    <s v="Tiene 4 campos de caudal"/>
  </r>
  <r>
    <n v="-26.804213799999999"/>
    <n v="-58.959255599999999"/>
    <n v="1.92"/>
    <m/>
    <n v="28.45"/>
    <n v="14.35"/>
    <m/>
    <n v="0.35"/>
    <m/>
    <m/>
    <m/>
    <m/>
    <m/>
    <m/>
    <s v="Chaco"/>
    <s v="Libertador General San Martín"/>
    <m/>
    <s v="APA"/>
    <s v="Tiene 4 campos de caudal"/>
  </r>
  <r>
    <n v="-26.809597199999999"/>
    <n v="-58.9628917"/>
    <n v="1.921"/>
    <m/>
    <n v="28.45"/>
    <n v="14.35"/>
    <m/>
    <n v="0.35"/>
    <m/>
    <m/>
    <m/>
    <m/>
    <m/>
    <m/>
    <s v="Chaco"/>
    <s v="Libertador General San Martín"/>
    <m/>
    <s v="APA"/>
    <s v="Tiene 4 campos de caudal"/>
  </r>
  <r>
    <n v="-26.802822200000001"/>
    <n v="-58.956677800000001"/>
    <n v="1.9219999999999999"/>
    <m/>
    <n v="28.45"/>
    <n v="14.35"/>
    <m/>
    <n v="0.35"/>
    <m/>
    <m/>
    <m/>
    <m/>
    <m/>
    <m/>
    <s v="Chaco"/>
    <s v="Libertador General San Martín"/>
    <m/>
    <s v="APA"/>
    <s v="Tiene 4 campos de caudal"/>
  </r>
  <r>
    <n v="-26.805052700000001"/>
    <n v="-58.955505600000002"/>
    <n v="1.923"/>
    <m/>
    <n v="23.06"/>
    <n v="7.73"/>
    <m/>
    <n v="3.06"/>
    <m/>
    <m/>
    <m/>
    <m/>
    <m/>
    <m/>
    <s v="Chaco"/>
    <s v="Libertador General San Martín"/>
    <m/>
    <s v="APA"/>
    <s v="Tiene 4 campos de caudal"/>
  </r>
  <r>
    <n v="-26.802822200000001"/>
    <n v="-58.956677800000001"/>
    <n v="1.9239999999999999"/>
    <m/>
    <n v="23.06"/>
    <n v="7.73"/>
    <m/>
    <n v="3.06"/>
    <m/>
    <m/>
    <m/>
    <m/>
    <m/>
    <m/>
    <s v="Chaco"/>
    <s v="Libertador General San Martín"/>
    <m/>
    <s v="APA"/>
    <s v="Tiene 4 campos de caudal"/>
  </r>
  <r>
    <n v="-27.378277700000002"/>
    <n v="-59.083408300000002"/>
    <n v="2.0939999999999999"/>
    <m/>
    <n v="23.06"/>
    <n v="7.73"/>
    <m/>
    <n v="3.06"/>
    <m/>
    <m/>
    <m/>
    <m/>
    <m/>
    <m/>
    <s v="Chaco"/>
    <s v="Libertad"/>
    <m/>
    <s v="APA"/>
    <s v="Tiene 4 campos de caudal"/>
  </r>
  <r>
    <n v="-27.378277700000002"/>
    <n v="-59.083408300000002"/>
    <n v="2.0950000000000002"/>
    <m/>
    <n v="23.06"/>
    <n v="7.73"/>
    <m/>
    <n v="3.06"/>
    <m/>
    <m/>
    <m/>
    <m/>
    <m/>
    <m/>
    <s v="Chaco"/>
    <s v="Libertad"/>
    <m/>
    <s v="APA"/>
    <s v="Tiene 4 campos de caudal"/>
  </r>
  <r>
    <n v="-25.334344399999999"/>
    <n v="-63.076530599999998"/>
    <n v="2.1339999999999999"/>
    <m/>
    <n v="23.06"/>
    <n v="7.73"/>
    <m/>
    <n v="3.06"/>
    <m/>
    <m/>
    <m/>
    <m/>
    <m/>
    <m/>
    <s v="Chaco"/>
    <s v="Almirante Brown"/>
    <s v="Taco Pozo"/>
    <s v="APA"/>
    <s v="Tiene 4 campos de caudal"/>
  </r>
  <r>
    <n v="-27.484280500000001"/>
    <n v="-61.667280599999998"/>
    <n v="2.1349999999999998"/>
    <m/>
    <n v="23.06"/>
    <n v="7.73"/>
    <m/>
    <n v="3.06"/>
    <m/>
    <m/>
    <m/>
    <m/>
    <m/>
    <m/>
    <s v="Chaco"/>
    <s v="12 de Octubre"/>
    <s v="Gancedo"/>
    <s v="APA"/>
    <s v="Tiene 4 campos de caudal"/>
  </r>
  <r>
    <n v="-27.485377700000001"/>
    <n v="-61.669722200000002"/>
    <n v="2.1360000000000001"/>
    <m/>
    <n v="27.25"/>
    <n v="15.87"/>
    <m/>
    <n v="1"/>
    <m/>
    <m/>
    <m/>
    <m/>
    <m/>
    <m/>
    <s v="Chaco"/>
    <s v="12 de Octubre"/>
    <s v="Gancedo"/>
    <s v="APA"/>
    <s v="Tiene 4 campos de caudal"/>
  </r>
  <r>
    <n v="-27.484280500000001"/>
    <n v="-61.667280599999998"/>
    <n v="2.137"/>
    <m/>
    <n v="23.33"/>
    <n v="13.84"/>
    <m/>
    <n v="5.2"/>
    <m/>
    <m/>
    <m/>
    <m/>
    <m/>
    <m/>
    <s v="Chaco"/>
    <s v="12 de Octubre"/>
    <s v="Gancedo"/>
    <s v="APA"/>
    <s v="Tiene 4 campos de caudal"/>
  </r>
  <r>
    <n v="-27.484280500000001"/>
    <n v="-61.667280599999998"/>
    <n v="2.1379999999999999"/>
    <m/>
    <n v="34.130000000000003"/>
    <n v="11.9"/>
    <m/>
    <n v="1.17"/>
    <m/>
    <m/>
    <m/>
    <m/>
    <m/>
    <m/>
    <s v="Chaco"/>
    <s v="12 de Octubre"/>
    <s v="Gancedo"/>
    <s v="APA"/>
    <s v="Tiene 4 campos de caudal"/>
  </r>
  <r>
    <n v="-27.484280500000001"/>
    <n v="-61.667280599999998"/>
    <n v="2.1389999999999998"/>
    <m/>
    <n v="24.38"/>
    <n v="16.170000000000002"/>
    <m/>
    <n v="6.3"/>
    <m/>
    <m/>
    <m/>
    <m/>
    <m/>
    <m/>
    <s v="Chaco"/>
    <s v="12 de Octubre"/>
    <s v="Gancedo"/>
    <s v="APA"/>
    <s v="Tiene 4 campos de caudal"/>
  </r>
  <r>
    <n v="-27.484280500000001"/>
    <n v="-61.667280599999998"/>
    <n v="2.14"/>
    <m/>
    <n v="24.38"/>
    <n v="16.170000000000002"/>
    <m/>
    <n v="6.3"/>
    <m/>
    <m/>
    <m/>
    <m/>
    <m/>
    <m/>
    <s v="Chaco"/>
    <s v="12 de Octubre"/>
    <s v="Gancedo"/>
    <s v="APA"/>
    <s v="Tiene 4 campos de caudal"/>
  </r>
  <r>
    <n v="-27.488013800000001"/>
    <n v="-61.675030599999999"/>
    <n v="2.141"/>
    <m/>
    <n v="24.38"/>
    <n v="16.170000000000002"/>
    <m/>
    <n v="6.3"/>
    <m/>
    <m/>
    <m/>
    <m/>
    <m/>
    <m/>
    <s v="Chaco"/>
    <s v="12 de Octubre"/>
    <s v="Gancedo"/>
    <s v="APA"/>
    <s v="Tiene 4 campos de caudal"/>
  </r>
  <r>
    <n v="-27.484280500000001"/>
    <n v="-61.667280599999998"/>
    <n v="2.1419999999999999"/>
    <m/>
    <n v="24.38"/>
    <n v="16.170000000000002"/>
    <m/>
    <n v="6.3"/>
    <m/>
    <m/>
    <m/>
    <m/>
    <m/>
    <m/>
    <s v="Chaco"/>
    <s v="12 de Octubre"/>
    <s v="Gancedo"/>
    <s v="APA"/>
    <s v="Tiene 4 campos de caudal"/>
  </r>
  <r>
    <n v="-27.484280500000001"/>
    <n v="-61.667280599999998"/>
    <n v="2.1429999999999998"/>
    <m/>
    <n v="24.38"/>
    <n v="16.170000000000002"/>
    <m/>
    <n v="6.3"/>
    <m/>
    <m/>
    <m/>
    <m/>
    <m/>
    <m/>
    <s v="Chaco"/>
    <s v="12 de Octubre"/>
    <s v="Gancedo"/>
    <s v="APA"/>
    <s v="Tiene 4 campos de caudal"/>
  </r>
  <r>
    <n v="-27.484280500000001"/>
    <n v="-61.667280599999998"/>
    <n v="2.1440000000000001"/>
    <m/>
    <n v="24.38"/>
    <n v="16.170000000000002"/>
    <m/>
    <n v="6.3"/>
    <m/>
    <m/>
    <m/>
    <m/>
    <m/>
    <m/>
    <s v="Chaco"/>
    <s v="12 de Octubre"/>
    <s v="Gancedo"/>
    <s v="APA"/>
    <s v="Tiene 4 campos de caudal"/>
  </r>
  <r>
    <n v="-26.276702700000001"/>
    <n v="-59.9682222"/>
    <n v="2.1509999999999998"/>
    <m/>
    <n v="24.38"/>
    <n v="16.170000000000002"/>
    <m/>
    <n v="6.3"/>
    <m/>
    <m/>
    <m/>
    <m/>
    <m/>
    <m/>
    <s v="Chaco"/>
    <s v="Libertador General San Martín"/>
    <s v="Pampa Bandera"/>
    <s v="APA"/>
    <s v="Tiene 4 campos de caudal"/>
  </r>
  <r>
    <n v="-27.319811099999999"/>
    <n v="-59.092849999999999"/>
    <n v="2.153"/>
    <m/>
    <n v="24.38"/>
    <n v="16.170000000000002"/>
    <m/>
    <n v="6.3"/>
    <m/>
    <m/>
    <m/>
    <m/>
    <m/>
    <m/>
    <s v="Chaco"/>
    <s v="Libertad"/>
    <s v="Puerto Bastiani"/>
    <s v="APA"/>
    <s v="Tiene 4 campos de caudal"/>
  </r>
  <r>
    <n v="-25.698944399999998"/>
    <n v="-60.204480599999997"/>
    <n v="2.1949999999999998"/>
    <m/>
    <n v="16.79"/>
    <n v="5.33"/>
    <m/>
    <n v="3.2"/>
    <m/>
    <m/>
    <m/>
    <m/>
    <m/>
    <m/>
    <s v="Chaco"/>
    <s v="General Guemes"/>
    <s v="Fortín Lavalle"/>
    <s v="APA"/>
    <s v="Tiene 4 campos de caudal"/>
  </r>
  <r>
    <n v="-25.698225000000001"/>
    <n v="-60.203274999999998"/>
    <n v="2.1960000000000002"/>
    <m/>
    <n v="16.79"/>
    <n v="5.33"/>
    <m/>
    <n v="3.2"/>
    <m/>
    <m/>
    <m/>
    <m/>
    <m/>
    <m/>
    <s v="Chaco"/>
    <s v="General Güemes"/>
    <s v="Fortín Lavalle"/>
    <s v="APA"/>
    <s v="Tiene 4 campos de caudal"/>
  </r>
  <r>
    <n v="-25.703002699999999"/>
    <n v="-60.202363900000002"/>
    <n v="2.1970000000000001"/>
    <m/>
    <n v="16.79"/>
    <n v="5.33"/>
    <m/>
    <n v="3.2"/>
    <m/>
    <m/>
    <m/>
    <m/>
    <m/>
    <m/>
    <s v="Chaco"/>
    <s v="General Güemes"/>
    <s v="Fortín Lavalle"/>
    <s v="APA"/>
    <s v="Tiene 4 campos de caudal"/>
  </r>
  <r>
    <n v="-25.698225000000001"/>
    <n v="-60.203274999999998"/>
    <n v="2.198"/>
    <m/>
    <n v="16.79"/>
    <n v="5.33"/>
    <m/>
    <n v="3.2"/>
    <m/>
    <m/>
    <m/>
    <m/>
    <m/>
    <m/>
    <s v="Chaco"/>
    <s v="General Güemes"/>
    <s v="Fortín Lavalle"/>
    <s v="APA"/>
    <s v="Tiene 4 campos de caudal"/>
  </r>
  <r>
    <n v="-25.699780499999999"/>
    <n v="-60.2034333"/>
    <n v="2.1989999999999998"/>
    <m/>
    <n v="16.79"/>
    <n v="5.33"/>
    <m/>
    <n v="3.2"/>
    <m/>
    <m/>
    <m/>
    <m/>
    <m/>
    <m/>
    <s v="Chaco"/>
    <s v="General Güemes"/>
    <s v="Fortín Lavalle"/>
    <s v="APA"/>
    <s v="Tiene 4 campos de caudal"/>
  </r>
  <r>
    <n v="-27.518513800000001"/>
    <n v="-59.003719400000001"/>
    <n v="2.2170000000000001"/>
    <m/>
    <n v="33.799999999999997"/>
    <n v="17.149999999999999"/>
    <m/>
    <m/>
    <m/>
    <m/>
    <m/>
    <m/>
    <m/>
    <m/>
    <s v="Chaco"/>
    <s v="San Fernando"/>
    <s v="El Palmar"/>
    <s v="APA"/>
    <s v="Tiene 4 campos de caudal"/>
  </r>
  <r>
    <n v="-27.327130499999999"/>
    <n v="-61.116944400000001"/>
    <n v="2.2240000000000002"/>
    <m/>
    <n v="33.799999999999997"/>
    <n v="17.149999999999999"/>
    <m/>
    <m/>
    <m/>
    <m/>
    <m/>
    <m/>
    <m/>
    <m/>
    <s v="Chaco"/>
    <s v="12 de Octubre"/>
    <m/>
    <s v="APA"/>
    <s v="Tiene 4 campos de caudal"/>
  </r>
  <r>
    <n v="-26.930924999999998"/>
    <n v="-59.553797199999998"/>
    <n v="2.2410000000000001"/>
    <m/>
    <n v="33.799999999999997"/>
    <n v="17.149999999999999"/>
    <m/>
    <m/>
    <m/>
    <m/>
    <m/>
    <m/>
    <m/>
    <m/>
    <s v="Chaco"/>
    <s v="Sargento Cabral"/>
    <s v="Colonia Elisa"/>
    <s v="APA"/>
    <s v="Tiene 4 campos de caudal"/>
  </r>
  <r>
    <n v="-26.930924999999998"/>
    <n v="-59.553797199999998"/>
    <n v="2.242"/>
    <m/>
    <n v="33.799999999999997"/>
    <n v="17.149999999999999"/>
    <m/>
    <m/>
    <m/>
    <m/>
    <m/>
    <m/>
    <m/>
    <m/>
    <s v="Chaco"/>
    <s v="Sargento Cabral"/>
    <s v="Colonia Elisa"/>
    <s v="APA"/>
    <s v="Tiene 4 campos de caudal"/>
  </r>
  <r>
    <n v="-26.930924999999998"/>
    <n v="-59.553797199999998"/>
    <n v="2.2429999999999999"/>
    <m/>
    <n v="33.799999999999997"/>
    <n v="17.149999999999999"/>
    <m/>
    <m/>
    <m/>
    <m/>
    <m/>
    <m/>
    <m/>
    <m/>
    <s v="Chaco"/>
    <s v="Sargento Cabral"/>
    <s v="Colonia Elisa"/>
    <s v="APA"/>
    <s v="Tiene 4 campos de caudal"/>
  </r>
  <r>
    <n v="-26.819925000000001"/>
    <n v="-61.562355599999997"/>
    <n v="2.246"/>
    <m/>
    <n v="33.799999999999997"/>
    <n v="17.149999999999999"/>
    <m/>
    <m/>
    <m/>
    <m/>
    <m/>
    <m/>
    <m/>
    <m/>
    <s v="Chaco"/>
    <s v="9 de Julio"/>
    <s v="Las Piedritas"/>
    <s v="APA"/>
    <s v="Tiene 4 campos de caudal"/>
  </r>
  <r>
    <n v="-26.819925000000001"/>
    <n v="-61.562355599999997"/>
    <n v="2.2469999999999999"/>
    <m/>
    <n v="33.799999999999997"/>
    <n v="17.149999999999999"/>
    <m/>
    <m/>
    <m/>
    <m/>
    <m/>
    <m/>
    <m/>
    <m/>
    <s v="Chaco"/>
    <s v="9 de Julio"/>
    <s v="Las Piedritas"/>
    <s v="APA"/>
    <s v="Tiene 4 campos de caudal"/>
  </r>
  <r>
    <n v="-27.222513800000002"/>
    <n v="-61.202086100000002"/>
    <n v="2.2480000000000002"/>
    <m/>
    <n v="33.450000000000003"/>
    <n v="13.3"/>
    <m/>
    <m/>
    <m/>
    <m/>
    <m/>
    <m/>
    <m/>
    <m/>
    <s v="Chaco"/>
    <s v="Chacabuco"/>
    <s v="Charata"/>
    <s v="APA"/>
    <s v="Tiene 4 campos de caudal"/>
  </r>
  <r>
    <n v="-27.221458299999998"/>
    <n v="-61.204105599999998"/>
    <n v="2.2490000000000001"/>
    <m/>
    <n v="33.450000000000003"/>
    <n v="13.3"/>
    <m/>
    <m/>
    <m/>
    <m/>
    <m/>
    <m/>
    <m/>
    <m/>
    <s v="Chaco"/>
    <s v="Chacabuco"/>
    <s v="Charata"/>
    <s v="APA"/>
    <s v="Tiene 4 campos de caudal"/>
  </r>
  <r>
    <n v="-27.223050000000001"/>
    <n v="-61.203886099999998"/>
    <n v="2.2530000000000001"/>
    <m/>
    <n v="33.450000000000003"/>
    <n v="13.3"/>
    <m/>
    <m/>
    <m/>
    <m/>
    <m/>
    <m/>
    <m/>
    <m/>
    <s v="Chaco"/>
    <s v="Chacabuco"/>
    <s v="Charata"/>
    <s v="APA"/>
    <s v="Tiene 4 campos de caudal"/>
  </r>
  <r>
    <n v="-27.2224583"/>
    <n v="-61.2026556"/>
    <n v="2.254"/>
    <m/>
    <n v="33.450000000000003"/>
    <n v="13.3"/>
    <m/>
    <m/>
    <m/>
    <m/>
    <m/>
    <m/>
    <m/>
    <m/>
    <s v="Chaco"/>
    <s v="Chacabuco"/>
    <s v="Charata"/>
    <s v="APA"/>
    <s v="Tiene 4 campos de caudal"/>
  </r>
  <r>
    <n v="-27.221777700000001"/>
    <n v="-61.179138899999998"/>
    <n v="2.2549999999999999"/>
    <m/>
    <n v="33.450000000000003"/>
    <n v="13.3"/>
    <m/>
    <m/>
    <m/>
    <m/>
    <m/>
    <m/>
    <m/>
    <m/>
    <s v="Chaco"/>
    <s v="Chacabuco"/>
    <s v="Charata"/>
    <s v="APA"/>
    <s v="Tiene 4 campos de caudal"/>
  </r>
  <r>
    <n v="-26.927880500000001"/>
    <n v="-58.511066700000001"/>
    <n v="2.2570000000000001"/>
    <m/>
    <n v="33.450000000000003"/>
    <n v="13.3"/>
    <m/>
    <m/>
    <m/>
    <m/>
    <m/>
    <m/>
    <m/>
    <m/>
    <s v="Chaco"/>
    <s v="Bermejo"/>
    <s v="Puerto Bermejo"/>
    <s v="APA"/>
    <s v="Tiene 4 campos de caudal"/>
  </r>
  <r>
    <n v="-26.927880500000001"/>
    <n v="-58.511066700000001"/>
    <n v="2.258"/>
    <m/>
    <n v="21.9"/>
    <n v="7.19"/>
    <m/>
    <n v="0.48"/>
    <m/>
    <m/>
    <m/>
    <m/>
    <m/>
    <m/>
    <s v="Chaco"/>
    <s v="Bermejo"/>
    <s v="Puerto Bermejo"/>
    <s v="APA"/>
    <s v="Tiene 4 campos de caudal"/>
  </r>
  <r>
    <n v="-26.927880500000001"/>
    <n v="-58.511066700000001"/>
    <n v="2.2589999999999999"/>
    <m/>
    <n v="14.5"/>
    <n v="7.19"/>
    <m/>
    <n v="0.14000000000000001"/>
    <m/>
    <m/>
    <m/>
    <m/>
    <m/>
    <m/>
    <s v="Chaco"/>
    <s v="Bermejo"/>
    <s v="Puerto Bermejo"/>
    <s v="APA"/>
    <s v="Tiene 4 campos de caudal"/>
  </r>
  <r>
    <n v="-26.927880500000001"/>
    <n v="-58.511066700000001"/>
    <n v="2.2599999999999998"/>
    <m/>
    <n v="14.5"/>
    <n v="7.19"/>
    <m/>
    <n v="0.14000000000000001"/>
    <m/>
    <m/>
    <m/>
    <m/>
    <m/>
    <m/>
    <s v="Chaco"/>
    <s v="Bermejo"/>
    <s v="Puerto Bermejo"/>
    <s v="APA"/>
    <s v="Tiene 4 campos de caudal"/>
  </r>
  <r>
    <n v="-25.695174999999999"/>
    <n v="-60.202950000000001"/>
    <n v="2.2629999999999999"/>
    <m/>
    <n v="14.5"/>
    <n v="7.19"/>
    <m/>
    <n v="0.14000000000000001"/>
    <m/>
    <m/>
    <m/>
    <m/>
    <m/>
    <m/>
    <s v="Chaco"/>
    <s v="General Guemes"/>
    <s v="Fortín Lavalle"/>
    <s v="APA"/>
    <s v="Tiene 4 campos de caudal"/>
  </r>
  <r>
    <n v="-25.695644399999999"/>
    <n v="-60.203088899999997"/>
    <n v="2.266"/>
    <m/>
    <n v="14.98"/>
    <n v="8.56"/>
    <m/>
    <n v="5.6"/>
    <m/>
    <m/>
    <m/>
    <m/>
    <m/>
    <m/>
    <s v="Chaco"/>
    <s v="General Guemes"/>
    <s v="Fortín Lavalle"/>
    <s v="APA"/>
    <s v="Tiene 4 campos de caudal"/>
  </r>
  <r>
    <n v="-25.700794399999999"/>
    <n v="-60.196363900000001"/>
    <n v="2.2669999999999999"/>
    <m/>
    <n v="14.98"/>
    <n v="8.56"/>
    <m/>
    <n v="5.6"/>
    <m/>
    <m/>
    <m/>
    <m/>
    <m/>
    <m/>
    <s v="Chaco"/>
    <s v="General Guemes"/>
    <s v="Fortín Lavalle"/>
    <s v="APA"/>
    <s v="Tiene 4 campos de caudal"/>
  </r>
  <r>
    <n v="-25.705791600000001"/>
    <n v="-60.202752799999999"/>
    <n v="2.2679999999999998"/>
    <m/>
    <n v="14.98"/>
    <n v="8.65"/>
    <m/>
    <n v="5.6"/>
    <m/>
    <m/>
    <m/>
    <m/>
    <m/>
    <m/>
    <s v="Chaco"/>
    <s v="General Guemes"/>
    <s v="Fortín Lavalle"/>
    <s v="APA"/>
    <s v="Tiene 4 campos de caudal"/>
  </r>
  <r>
    <n v="-27.4324805"/>
    <n v="-59.021388899999998"/>
    <n v="2.2690000000000001"/>
    <m/>
    <n v="15.78"/>
    <n v="8.6400000000000023"/>
    <m/>
    <n v="2.8"/>
    <m/>
    <m/>
    <m/>
    <m/>
    <m/>
    <m/>
    <s v="Chaco"/>
    <s v="San Fernando"/>
    <s v="Resistencia"/>
    <s v="APA"/>
    <s v="Tiene 4 campos de caudal"/>
  </r>
  <r>
    <n v="-26.905697199999999"/>
    <n v="-58.542802799999997"/>
    <n v="2.2730000000000001"/>
    <m/>
    <n v="15.78"/>
    <n v="8.6400000000000023"/>
    <m/>
    <n v="2.8"/>
    <m/>
    <m/>
    <m/>
    <m/>
    <m/>
    <m/>
    <s v="Chaco"/>
    <s v="Bermejo"/>
    <s v="Puerto Bermejo"/>
    <s v="APA"/>
    <s v="Tiene 4 campos de caudal"/>
  </r>
  <r>
    <n v="-26.904063799999999"/>
    <n v="-58.541702800000003"/>
    <n v="2.274"/>
    <m/>
    <n v="15.78"/>
    <n v="8.6400000000000023"/>
    <m/>
    <n v="2.8"/>
    <m/>
    <m/>
    <m/>
    <m/>
    <m/>
    <m/>
    <s v="Chaco"/>
    <s v="Bermejo"/>
    <s v="Puerto Bermejo"/>
    <s v="APA"/>
    <s v="Tiene 4 campos de caudal"/>
  </r>
  <r>
    <n v="-26.904063799999999"/>
    <n v="-58.541702800000003"/>
    <n v="2.2749999999999999"/>
    <m/>
    <n v="15.78"/>
    <n v="8.6400000000000023"/>
    <m/>
    <n v="2.8"/>
    <m/>
    <m/>
    <m/>
    <m/>
    <m/>
    <m/>
    <s v="Chaco"/>
    <s v="Bermejo"/>
    <s v="Puerto Bermejo"/>
    <s v="APA"/>
    <s v="Tiene 4 campos de caudal"/>
  </r>
  <r>
    <n v="-26.903694399999999"/>
    <n v="-58.544536100000002"/>
    <n v="2.2759999999999998"/>
    <m/>
    <n v="15.78"/>
    <n v="8.6400000000000023"/>
    <m/>
    <n v="5.6"/>
    <m/>
    <m/>
    <m/>
    <m/>
    <m/>
    <m/>
    <s v="Chaco"/>
    <s v="Bermejo"/>
    <s v="Puerto Bermejo"/>
    <s v="APA"/>
    <s v="Tiene 4 campos de caudal"/>
  </r>
  <r>
    <n v="-26.903694399999999"/>
    <n v="-58.544536100000002"/>
    <n v="2.2770000000000001"/>
    <m/>
    <n v="32.44"/>
    <n v="10.58"/>
    <m/>
    <n v="0.86"/>
    <m/>
    <m/>
    <m/>
    <m/>
    <m/>
    <m/>
    <s v="Chaco"/>
    <s v="Bermejo"/>
    <s v="Puerto Bermejo"/>
    <s v="APA"/>
    <s v="Tiene 4 campos de caudal"/>
  </r>
  <r>
    <n v="-26.903694399999999"/>
    <n v="-58.544536100000002"/>
    <n v="2.278"/>
    <m/>
    <n v="32.44"/>
    <n v="10.58"/>
    <m/>
    <n v="0.86"/>
    <m/>
    <m/>
    <m/>
    <m/>
    <m/>
    <m/>
    <s v="Chaco"/>
    <s v="Bermejo"/>
    <s v="Puerto Bermejo"/>
    <s v="APA"/>
    <s v="Tiene 4 campos de caudal"/>
  </r>
  <r>
    <n v="-27.3864722"/>
    <n v="-59.106405600000002"/>
    <n v="2.29"/>
    <m/>
    <n v="32.44"/>
    <n v="10.58"/>
    <m/>
    <n v="0.86"/>
    <m/>
    <m/>
    <m/>
    <m/>
    <m/>
    <m/>
    <s v="Chaco"/>
    <s v="Libertad"/>
    <m/>
    <s v="APA"/>
    <s v="Tiene 4 campos de caudal"/>
  </r>
  <r>
    <n v="-27.563041599999998"/>
    <n v="-60.8293167"/>
    <n v="2.306"/>
    <m/>
    <n v="20.39"/>
    <n v="13.33"/>
    <m/>
    <m/>
    <m/>
    <m/>
    <m/>
    <m/>
    <m/>
    <m/>
    <s v="Chaco"/>
    <s v="Mayor Luis J. Fontana"/>
    <s v="Villa Angela"/>
    <s v="APA"/>
    <s v="Tiene 4 campos de caudal"/>
  </r>
  <r>
    <n v="-27.563041599999998"/>
    <n v="-60.8293167"/>
    <n v="2.3069999999999999"/>
    <m/>
    <n v="20.39"/>
    <n v="13.33"/>
    <m/>
    <m/>
    <m/>
    <m/>
    <m/>
    <m/>
    <m/>
    <m/>
    <s v="Chaco"/>
    <s v="Mayor Luis J. Fontana"/>
    <s v="Villa Angela"/>
    <s v="APA"/>
    <s v="Tiene 4 campos de caudal"/>
  </r>
  <r>
    <n v="-27.3454722"/>
    <n v="-58.807000000000002"/>
    <n v="2.335"/>
    <m/>
    <n v="20.39"/>
    <n v="13.33"/>
    <m/>
    <m/>
    <m/>
    <m/>
    <m/>
    <m/>
    <m/>
    <m/>
    <s v="Chaco"/>
    <s v="1° de Mayo"/>
    <m/>
    <s v="APA"/>
    <s v="Tiene 4 campos de caudal"/>
  </r>
  <r>
    <n v="-26.7814166"/>
    <n v="-60.438611100000003"/>
    <n v="2.3439999999999999"/>
    <m/>
    <n v="20.39"/>
    <n v="13.33"/>
    <m/>
    <m/>
    <m/>
    <m/>
    <m/>
    <m/>
    <m/>
    <m/>
    <s v="Chaco"/>
    <s v="Comandante Fernández"/>
    <s v="Saenz Peña"/>
    <s v="APA"/>
    <s v="Tiene 4 campos de caudal"/>
  </r>
  <r>
    <n v="-27.5168888"/>
    <n v="-59.138638899999997"/>
    <n v="2.4470000000000001"/>
    <m/>
    <n v="20.39"/>
    <n v="13.33"/>
    <m/>
    <m/>
    <m/>
    <m/>
    <m/>
    <m/>
    <m/>
    <m/>
    <s v="Chaco"/>
    <s v="San Fernando"/>
    <s v="El Salado"/>
    <s v="APA"/>
    <s v="Tiene 4 campos de caudal"/>
  </r>
  <r>
    <n v="-27.5168888"/>
    <n v="-59.138638899999997"/>
    <n v="2.448"/>
    <m/>
    <n v="20.39"/>
    <n v="13.33"/>
    <m/>
    <m/>
    <m/>
    <m/>
    <m/>
    <m/>
    <m/>
    <m/>
    <s v="Chaco"/>
    <s v="San Fernando"/>
    <s v="El Salado"/>
    <s v="APA"/>
    <s v="Tiene 4 campos de caudal"/>
  </r>
  <r>
    <n v="-25.610361099999999"/>
    <n v="-63.280055599999997"/>
    <n v="2.4929999999999999"/>
    <m/>
    <n v="20.39"/>
    <n v="13.33"/>
    <m/>
    <m/>
    <m/>
    <m/>
    <m/>
    <m/>
    <m/>
    <m/>
    <s v="Chaco"/>
    <s v="Almirante Brown"/>
    <m/>
    <s v="APA"/>
    <s v="Tiene 4 campos de caudal"/>
  </r>
  <r>
    <n v="-26.332755500000001"/>
    <n v="-60.412963900000001"/>
    <n v="2.512"/>
    <m/>
    <n v="20.39"/>
    <n v="13.33"/>
    <m/>
    <m/>
    <m/>
    <m/>
    <m/>
    <m/>
    <m/>
    <m/>
    <s v="Chaco"/>
    <s v="Maipú"/>
    <s v="Tres Isletas"/>
    <s v="APA"/>
    <s v="Tiene 4 campos de caudal"/>
  </r>
  <r>
    <n v="-26.7819444"/>
    <n v="-60.438655599999997"/>
    <n v="2.5529999999999999"/>
    <m/>
    <n v="20.39"/>
    <n v="13.33"/>
    <m/>
    <m/>
    <m/>
    <m/>
    <m/>
    <m/>
    <m/>
    <m/>
    <s v="Chaco"/>
    <s v="Comandante Fernández"/>
    <s v="Saenz Peña"/>
    <s v="APA"/>
    <s v="Tiene 4 campos de caudal"/>
  </r>
  <r>
    <n v="-27.319811099999999"/>
    <n v="-59.092849999999999"/>
    <n v="2.5539999999999998"/>
    <m/>
    <n v="20.39"/>
    <n v="13.33"/>
    <m/>
    <m/>
    <m/>
    <m/>
    <m/>
    <m/>
    <m/>
    <m/>
    <s v="Chaco"/>
    <s v="Libertad"/>
    <m/>
    <s v="APA"/>
    <s v="Tiene 4 campos de caudal"/>
  </r>
  <r>
    <n v="-26.7819444"/>
    <n v="-60.438655599999997"/>
    <n v="2.5569999999999999"/>
    <m/>
    <n v="20.39"/>
    <n v="13.33"/>
    <m/>
    <m/>
    <m/>
    <m/>
    <m/>
    <m/>
    <m/>
    <m/>
    <s v="Chaco"/>
    <s v="Comandante Fernández"/>
    <s v="Saenz Peña"/>
    <s v="APA"/>
    <s v="Tiene 4 campos de caudal"/>
  </r>
  <r>
    <n v="-26.7819444"/>
    <n v="-60.438655599999997"/>
    <n v="2.5750000000000002"/>
    <m/>
    <n v="15.16"/>
    <n v="9.3000000000000007"/>
    <m/>
    <n v="1.98"/>
    <m/>
    <m/>
    <m/>
    <m/>
    <m/>
    <m/>
    <s v="Chaco"/>
    <s v="Comandante Fernández"/>
    <s v="Saenz Peña"/>
    <s v="APA"/>
    <s v="Tiene 4 campos de caudal"/>
  </r>
  <r>
    <n v="-25.104111100000001"/>
    <n v="-62.029166699999998"/>
    <n v="2.581"/>
    <m/>
    <n v="15.16"/>
    <n v="9.3000000000000007"/>
    <m/>
    <n v="1.98"/>
    <m/>
    <m/>
    <m/>
    <m/>
    <m/>
    <m/>
    <s v="Chaco"/>
    <s v="General Guemes"/>
    <m/>
    <s v="APA"/>
    <s v="Tiene 4 campos de caudal"/>
  </r>
  <r>
    <n v="-27.442"/>
    <n v="-58.851833300000003"/>
    <n v="2.5830000000000002"/>
    <m/>
    <n v="15.16"/>
    <n v="9.3000000000000007"/>
    <m/>
    <n v="1.98"/>
    <m/>
    <m/>
    <m/>
    <m/>
    <m/>
    <m/>
    <s v="Chaco"/>
    <s v="San Fernando"/>
    <s v="Antequera"/>
    <s v="APA"/>
    <s v="Tiene 4 campos de caudal"/>
  </r>
  <r>
    <n v="-27.442"/>
    <n v="-58.851833300000003"/>
    <n v="2.5840000000000001"/>
    <m/>
    <n v="15.16"/>
    <n v="9.3000000000000007"/>
    <m/>
    <n v="1.98"/>
    <m/>
    <m/>
    <m/>
    <m/>
    <m/>
    <m/>
    <s v="Chaco"/>
    <s v="San Fernando"/>
    <s v="Antequera"/>
    <s v="APA"/>
    <s v="Tiene 4 campos de caudal"/>
  </r>
  <r>
    <n v="-27.442"/>
    <n v="-58.851833300000003"/>
    <n v="2.585"/>
    <m/>
    <n v="50.33"/>
    <n v="11.93"/>
    <m/>
    <m/>
    <m/>
    <m/>
    <m/>
    <m/>
    <m/>
    <m/>
    <s v="Chaco"/>
    <s v="San Fernando"/>
    <s v="Antequera"/>
    <s v="APA"/>
    <s v="Tiene 4 campos de caudal"/>
  </r>
  <r>
    <n v="-26.9585027"/>
    <n v="-60.965783299999998"/>
    <n v="2.6230000000000002"/>
    <m/>
    <n v="50.33"/>
    <n v="11.93"/>
    <m/>
    <m/>
    <m/>
    <m/>
    <m/>
    <m/>
    <m/>
    <m/>
    <s v="Chaco"/>
    <s v="General Belgrano"/>
    <s v="Corzuela"/>
    <s v="APA"/>
    <s v="Tiene 4 campos de caudal"/>
  </r>
  <r>
    <n v="-26.9585027"/>
    <n v="-60.965783299999998"/>
    <n v="2.6240000000000001"/>
    <m/>
    <n v="50.33"/>
    <n v="11.93"/>
    <m/>
    <m/>
    <m/>
    <m/>
    <m/>
    <m/>
    <m/>
    <m/>
    <s v="Chaco"/>
    <s v="General Belgrano"/>
    <s v="Corzuela"/>
    <s v="APA"/>
    <s v="Tiene 4 campos de caudal"/>
  </r>
  <r>
    <n v="-26.9585027"/>
    <n v="-60.965783299999998"/>
    <n v="2.625"/>
    <m/>
    <n v="50.33"/>
    <n v="11.93"/>
    <m/>
    <m/>
    <m/>
    <m/>
    <m/>
    <m/>
    <m/>
    <m/>
    <s v="Chaco"/>
    <s v="General Belgrano"/>
    <s v="Corzuela"/>
    <s v="APA"/>
    <s v="Tiene 4 campos de caudal"/>
  </r>
  <r>
    <n v="-26.9585027"/>
    <n v="-60.965783299999998"/>
    <n v="2.6259999999999999"/>
    <m/>
    <n v="50.33"/>
    <n v="11.93"/>
    <m/>
    <m/>
    <m/>
    <m/>
    <m/>
    <m/>
    <m/>
    <m/>
    <s v="Chaco"/>
    <s v="General Belgrano"/>
    <s v="Corzuela"/>
    <s v="APA"/>
    <s v="Tiene 4 campos de caudal"/>
  </r>
  <r>
    <n v="-26.9585027"/>
    <n v="-60.965783299999998"/>
    <n v="2.6280000000000001"/>
    <m/>
    <n v="50.33"/>
    <n v="11.93"/>
    <m/>
    <m/>
    <m/>
    <m/>
    <m/>
    <m/>
    <m/>
    <m/>
    <s v="Chaco"/>
    <s v="General Belgrano"/>
    <s v="Corzuela"/>
    <s v="APA"/>
    <s v="Tiene 4 campos de caudal"/>
  </r>
  <r>
    <n v="-26.9585027"/>
    <n v="-60.965783299999998"/>
    <n v="2.629"/>
    <m/>
    <n v="16.95"/>
    <n v="8.1999999999999993"/>
    <m/>
    <n v="1.39"/>
    <m/>
    <m/>
    <m/>
    <m/>
    <m/>
    <m/>
    <s v="Chaco"/>
    <s v="General Belgrano"/>
    <s v="Corzuela"/>
    <s v="APA"/>
    <s v="Tiene 4 campos de caudal"/>
  </r>
  <r>
    <n v="-26.9585027"/>
    <n v="-60.965783299999998"/>
    <n v="2.63"/>
    <m/>
    <n v="16.95"/>
    <n v="8.1999999999999993"/>
    <m/>
    <n v="1.39"/>
    <m/>
    <m/>
    <m/>
    <m/>
    <m/>
    <m/>
    <s v="Chaco"/>
    <s v="General Belgrano"/>
    <s v="Corzuela"/>
    <s v="APA"/>
    <s v="Tiene 4 campos de caudal"/>
  </r>
  <r>
    <n v="-26.9585027"/>
    <n v="-60.965783299999998"/>
    <n v="2.6309999999999998"/>
    <m/>
    <n v="16.95"/>
    <n v="8.1999999999999993"/>
    <m/>
    <n v="1.39"/>
    <m/>
    <m/>
    <m/>
    <m/>
    <m/>
    <m/>
    <s v="Chaco"/>
    <s v="General Belgrano"/>
    <s v="Corzuela"/>
    <s v="APA"/>
    <s v="Tiene 4 campos de caudal"/>
  </r>
  <r>
    <n v="-26.9585027"/>
    <n v="-60.965783299999998"/>
    <n v="2.6320000000000001"/>
    <m/>
    <n v="16.95"/>
    <n v="8.1999999999999993"/>
    <m/>
    <n v="1.39"/>
    <m/>
    <m/>
    <m/>
    <m/>
    <m/>
    <m/>
    <s v="Chaco"/>
    <s v="General Belgrano"/>
    <s v="Corzuela"/>
    <s v="APA"/>
    <s v="Tiene 4 campos de caudal"/>
  </r>
  <r>
    <n v="-26.953747199999999"/>
    <n v="-60.978302800000002"/>
    <n v="2.633"/>
    <m/>
    <n v="16.95"/>
    <n v="8.1999999999999993"/>
    <m/>
    <n v="1.39"/>
    <m/>
    <m/>
    <m/>
    <m/>
    <m/>
    <m/>
    <s v="Chaco"/>
    <s v="General Belgrano"/>
    <s v="Corzuela"/>
    <s v="APA"/>
    <s v="Tiene 4 campos de caudal"/>
  </r>
  <r>
    <n v="-26.7819444"/>
    <n v="-60.438655599999997"/>
    <n v="2.6349999999999998"/>
    <m/>
    <n v="15.1"/>
    <n v="7.2"/>
    <m/>
    <n v="1.46"/>
    <m/>
    <m/>
    <m/>
    <m/>
    <m/>
    <m/>
    <s v="Chaco"/>
    <s v="Comandante Fernández"/>
    <s v="Saenz Peña"/>
    <s v="APA"/>
    <s v="Tiene 4 campos de caudal"/>
  </r>
  <r>
    <n v="-26.9585027"/>
    <n v="-60.965783299999998"/>
    <n v="2.637"/>
    <m/>
    <n v="15.1"/>
    <n v="7.2"/>
    <m/>
    <n v="1.46"/>
    <m/>
    <m/>
    <m/>
    <m/>
    <m/>
    <m/>
    <s v="Chaco"/>
    <s v="General Belgrano"/>
    <s v="Corzuela"/>
    <s v="APA"/>
    <s v="Tiene 4 campos de caudal"/>
  </r>
  <r>
    <n v="-26.956013800000001"/>
    <n v="-60.969291699999999"/>
    <n v="2.6389999999999998"/>
    <m/>
    <n v="15.1"/>
    <n v="7.2"/>
    <m/>
    <n v="1.46"/>
    <m/>
    <m/>
    <m/>
    <m/>
    <m/>
    <m/>
    <s v="Chaco"/>
    <s v="General Belgrano"/>
    <s v="Corzuela"/>
    <s v="APA"/>
    <s v="Tiene 4 campos de caudal"/>
  </r>
  <r>
    <n v="-26.9585027"/>
    <n v="-60.965783299999998"/>
    <n v="2.6840000000000002"/>
    <m/>
    <n v="15.1"/>
    <n v="7.2"/>
    <m/>
    <n v="1.46"/>
    <m/>
    <m/>
    <m/>
    <m/>
    <m/>
    <m/>
    <s v="Chaco"/>
    <s v="General Belgrano"/>
    <s v="Corzuela"/>
    <s v="APA"/>
    <s v="Tiene 4 campos de caudal"/>
  </r>
  <r>
    <n v="-26.9585027"/>
    <n v="-60.965783299999998"/>
    <n v="2.6850000000000001"/>
    <m/>
    <n v="15.1"/>
    <n v="7.2"/>
    <m/>
    <n v="1.46"/>
    <m/>
    <m/>
    <m/>
    <m/>
    <m/>
    <m/>
    <s v="Chaco"/>
    <s v="General Belgrano"/>
    <s v="Corzuela"/>
    <s v="APA"/>
    <s v="Tiene 4 campos de caudal"/>
  </r>
  <r>
    <n v="-26.9585027"/>
    <n v="-60.965783299999998"/>
    <n v="2.6859999999999999"/>
    <m/>
    <m/>
    <n v="8.7100000000000044"/>
    <m/>
    <m/>
    <m/>
    <m/>
    <m/>
    <m/>
    <m/>
    <m/>
    <s v="Chaco"/>
    <s v="General Belgrano"/>
    <s v="Corzuela"/>
    <s v="APA"/>
    <s v="Tiene 4 campos de caudal"/>
  </r>
  <r>
    <n v="-26.9585027"/>
    <n v="-60.965783299999998"/>
    <n v="2.6869999999999998"/>
    <m/>
    <m/>
    <n v="8.19"/>
    <m/>
    <m/>
    <m/>
    <m/>
    <m/>
    <m/>
    <m/>
    <m/>
    <s v="Chaco"/>
    <s v="General Belgrano"/>
    <s v="Corzuela"/>
    <s v="APA"/>
    <s v="Tiene 4 campos de caudal"/>
  </r>
  <r>
    <n v="-26.9585027"/>
    <n v="-60.978302800000002"/>
    <n v="2.6880000000000002"/>
    <m/>
    <n v="23.6"/>
    <n v="7.6"/>
    <m/>
    <n v="0.15"/>
    <m/>
    <m/>
    <m/>
    <m/>
    <m/>
    <m/>
    <s v="Chaco"/>
    <s v="General Belgrano"/>
    <s v="Corzuela"/>
    <s v="APA"/>
    <s v="Tiene 4 campos de caudal"/>
  </r>
  <r>
    <n v="-26.9585027"/>
    <n v="-60.978302800000002"/>
    <n v="2.6890000000000001"/>
    <m/>
    <n v="23.6"/>
    <n v="7.6"/>
    <m/>
    <n v="0.15"/>
    <m/>
    <m/>
    <m/>
    <m/>
    <m/>
    <m/>
    <s v="Chaco"/>
    <s v="General Belgrano"/>
    <s v="Corzuela"/>
    <s v="APA"/>
    <s v="Tiene 4 campos de caudal"/>
  </r>
  <r>
    <n v="-26.688461100000001"/>
    <n v="-60.725738900000003"/>
    <n v="2.7029999999999998"/>
    <m/>
    <n v="23.6"/>
    <n v="7.6"/>
    <m/>
    <n v="0.15"/>
    <m/>
    <m/>
    <m/>
    <m/>
    <m/>
    <m/>
    <s v="Chaco"/>
    <s v="Independencia"/>
    <s v="Avia Terai"/>
    <s v="APA"/>
    <s v="Tiene 4 campos de caudal"/>
  </r>
  <r>
    <n v="-26.953888800000001"/>
    <n v="-60.972388899999999"/>
    <n v="2.7290000000000001"/>
    <m/>
    <n v="18.43"/>
    <n v="11.89"/>
    <m/>
    <m/>
    <m/>
    <m/>
    <m/>
    <m/>
    <m/>
    <m/>
    <s v="Chaco"/>
    <s v="General Belgrano"/>
    <m/>
    <s v="APA"/>
    <s v="Tiene 4 campos de caudal"/>
  </r>
  <r>
    <n v="-26.953888800000001"/>
    <n v="-60.972388899999999"/>
    <n v="2.73"/>
    <m/>
    <n v="18.43"/>
    <n v="11.89"/>
    <m/>
    <m/>
    <m/>
    <m/>
    <m/>
    <m/>
    <m/>
    <m/>
    <s v="Chaco"/>
    <s v="General Belgrano"/>
    <m/>
    <s v="APA"/>
    <s v="Tiene 4 campos de caudal"/>
  </r>
  <r>
    <n v="-27.484280500000001"/>
    <n v="-61.667280599999998"/>
    <n v="2.7759999999999998"/>
    <m/>
    <n v="18.43"/>
    <n v="11.89"/>
    <m/>
    <m/>
    <m/>
    <m/>
    <m/>
    <m/>
    <m/>
    <m/>
    <s v="Chaco"/>
    <s v="12 de Octubre"/>
    <s v="Gancedo"/>
    <s v="APA"/>
    <s v="Tiene 4 campos de caudal"/>
  </r>
  <r>
    <n v="-27.484280500000001"/>
    <n v="-61.667280599999998"/>
    <n v="2.7789999999999999"/>
    <m/>
    <n v="18.43"/>
    <n v="11.89"/>
    <m/>
    <m/>
    <m/>
    <m/>
    <m/>
    <m/>
    <m/>
    <m/>
    <s v="Chaco"/>
    <s v="12 de Octubre"/>
    <s v="Gancedo"/>
    <s v="APA"/>
    <s v="Tiene 4 campos de caudal"/>
  </r>
  <r>
    <n v="-27.484280500000001"/>
    <n v="-61.667280599999998"/>
    <n v="2.78"/>
    <m/>
    <n v="15.58"/>
    <n v="10.199999999999999"/>
    <m/>
    <n v="2.04"/>
    <m/>
    <m/>
    <m/>
    <m/>
    <m/>
    <m/>
    <s v="Chaco"/>
    <s v="12 de Octubre"/>
    <s v="Gancedo"/>
    <s v="APA"/>
    <s v="Tiene 4 campos de caudal"/>
  </r>
  <r>
    <n v="-27.484280500000001"/>
    <n v="-61.667280599999998"/>
    <n v="2.7810000000000001"/>
    <m/>
    <n v="15.58"/>
    <n v="10.199999999999999"/>
    <m/>
    <n v="2.04"/>
    <m/>
    <m/>
    <m/>
    <m/>
    <m/>
    <m/>
    <s v="Chaco"/>
    <s v="12 de Octubre"/>
    <s v="Gancedo"/>
    <s v="APA"/>
    <s v="Tiene 4 campos de caudal"/>
  </r>
  <r>
    <n v="-27.5284722"/>
    <n v="-59.571722200000004"/>
    <n v="2.7850000000000001"/>
    <m/>
    <n v="15.58"/>
    <n v="10.199999999999999"/>
    <m/>
    <n v="2.04"/>
    <m/>
    <m/>
    <m/>
    <m/>
    <m/>
    <m/>
    <s v="Chaco"/>
    <s v="Tapenagá"/>
    <s v="Cote Lai"/>
    <s v="APA"/>
    <s v="Tiene 4 campos de caudal"/>
  </r>
  <r>
    <n v="-26.065999999999999"/>
    <n v="-60.560833299999999"/>
    <n v="2.794"/>
    <m/>
    <m/>
    <n v="10.08"/>
    <m/>
    <m/>
    <m/>
    <m/>
    <m/>
    <m/>
    <m/>
    <m/>
    <s v="Chaco"/>
    <s v="General Guemes"/>
    <m/>
    <s v="APA"/>
    <s v="Tiene 4 campos de caudal"/>
  </r>
  <r>
    <n v="-27.427325"/>
    <n v="-61.017061099999999"/>
    <n v="2.7989999999999999"/>
    <m/>
    <m/>
    <n v="10.08"/>
    <m/>
    <m/>
    <m/>
    <m/>
    <m/>
    <m/>
    <m/>
    <m/>
    <s v="Chaco"/>
    <s v="Mayor Luis J. Fontana"/>
    <s v="Mesón de Fierro"/>
    <s v="APA"/>
    <s v="Tiene 4 campos de caudal"/>
  </r>
  <r>
    <n v="-27.427325"/>
    <n v="-61.017061099999999"/>
    <n v="2.8"/>
    <m/>
    <n v="15.87"/>
    <n v="7.14"/>
    <m/>
    <n v="0.82"/>
    <m/>
    <m/>
    <m/>
    <m/>
    <m/>
    <m/>
    <s v="Chaco"/>
    <s v="Mayor Luis J. Fontana"/>
    <s v="Mesón de Fierro"/>
    <s v="APA"/>
    <s v="Tiene 4 campos de caudal"/>
  </r>
  <r>
    <n v="-27.427325"/>
    <n v="-61.017061099999999"/>
    <n v="2.8010000000000002"/>
    <m/>
    <n v="15.87"/>
    <n v="7.14"/>
    <m/>
    <n v="0.82"/>
    <m/>
    <m/>
    <m/>
    <m/>
    <m/>
    <m/>
    <s v="Chaco"/>
    <s v="Mayor Luis J. Fontana"/>
    <s v="Mesón de Fierro"/>
    <s v="APA"/>
    <s v="Tiene 4 campos de caudal"/>
  </r>
  <r>
    <n v="-27.427325"/>
    <n v="-61.017061099999999"/>
    <n v="2.802"/>
    <m/>
    <n v="16.53"/>
    <n v="8.4499999999999993"/>
    <m/>
    <n v="0.74"/>
    <m/>
    <m/>
    <m/>
    <m/>
    <m/>
    <m/>
    <s v="Chaco"/>
    <s v="Mayor Luis J. Fontana"/>
    <s v="Mesón de Fierro"/>
    <s v="APA"/>
    <s v="Tiene 4 campos de caudal"/>
  </r>
  <r>
    <n v="-27.427325"/>
    <n v="-61.017061099999999"/>
    <n v="2.8029999999999999"/>
    <m/>
    <n v="16.53"/>
    <n v="8.4499999999999993"/>
    <m/>
    <n v="0.74"/>
    <m/>
    <m/>
    <m/>
    <m/>
    <m/>
    <m/>
    <s v="Chaco"/>
    <s v="Mayor Luis J. Fontana"/>
    <s v="Mesón de Fierro"/>
    <s v="APA"/>
    <s v="Tiene 4 campos de caudal"/>
  </r>
  <r>
    <n v="-27.427325"/>
    <n v="-61.017061099999999"/>
    <n v="2.8039999999999998"/>
    <m/>
    <n v="16.53"/>
    <n v="8.4499999999999993"/>
    <m/>
    <n v="0.74"/>
    <m/>
    <m/>
    <m/>
    <m/>
    <m/>
    <m/>
    <s v="Chaco"/>
    <s v="Mayor Luis J. Fontana"/>
    <s v="Mesón de Fierro"/>
    <s v="APA"/>
    <s v="Tiene 4 campos de caudal"/>
  </r>
  <r>
    <n v="-26.802194400000001"/>
    <n v="-60.838555599999999"/>
    <n v="2.8050000000000002"/>
    <m/>
    <n v="16.53"/>
    <n v="8.4499999999999993"/>
    <m/>
    <n v="0.74"/>
    <m/>
    <m/>
    <m/>
    <m/>
    <m/>
    <m/>
    <s v="Chaco"/>
    <s v="Independencia"/>
    <s v="Campo Largo"/>
    <s v="APA"/>
    <s v="Tiene 4 campos de caudal"/>
  </r>
  <r>
    <n v="-26.042422200000001"/>
    <n v="-59.927869399999999"/>
    <n v="2.8069999999999999"/>
    <m/>
    <m/>
    <n v="8.65"/>
    <m/>
    <m/>
    <m/>
    <m/>
    <m/>
    <m/>
    <m/>
    <m/>
    <s v="Chaco"/>
    <s v="Libertador General San Martín"/>
    <m/>
    <s v="APA"/>
    <s v="Tiene 4 campos de caudal"/>
  </r>
  <r>
    <n v="-26.042422200000001"/>
    <n v="-59.927869399999999"/>
    <n v="2.8079999999999998"/>
    <m/>
    <m/>
    <n v="8.65"/>
    <m/>
    <m/>
    <m/>
    <m/>
    <m/>
    <m/>
    <m/>
    <m/>
    <s v="Chaco"/>
    <s v="Libertador General San Martín"/>
    <m/>
    <s v="APA"/>
    <s v="Tiene 4 campos de caudal"/>
  </r>
  <r>
    <n v="-25.159138800000001"/>
    <n v="-61.842388900000003"/>
    <n v="2.8690000000000002"/>
    <m/>
    <n v="9.19"/>
    <n v="8.18"/>
    <m/>
    <n v="3"/>
    <m/>
    <m/>
    <m/>
    <m/>
    <m/>
    <m/>
    <s v="Chaco"/>
    <s v="General Guemes"/>
    <s v="Fuerte Esperanza"/>
    <s v="APA"/>
    <s v="Tiene 4 campos de caudal"/>
  </r>
  <r>
    <n v="-25.159138800000001"/>
    <n v="-61.842388900000003"/>
    <n v="2.87"/>
    <m/>
    <n v="9.19"/>
    <n v="8.18"/>
    <m/>
    <m/>
    <m/>
    <m/>
    <m/>
    <m/>
    <m/>
    <m/>
    <s v="Chaco"/>
    <s v="General Guemes"/>
    <s v="Fuerte Esperanza"/>
    <s v="APA"/>
    <s v="Tiene 4 campos de caudal"/>
  </r>
  <r>
    <n v="-25.159138800000001"/>
    <n v="-61.842388900000003"/>
    <n v="2.871"/>
    <m/>
    <n v="9.39"/>
    <n v="8.07"/>
    <m/>
    <n v="2.1"/>
    <m/>
    <m/>
    <m/>
    <m/>
    <m/>
    <m/>
    <s v="Chaco"/>
    <s v="General Guemes"/>
    <s v="Fuerte Esperanza"/>
    <s v="APA"/>
    <s v="Tiene 4 campos de caudal"/>
  </r>
  <r>
    <n v="-25.159138800000001"/>
    <n v="-61.842388900000003"/>
    <n v="2.8719999999999999"/>
    <m/>
    <n v="9.39"/>
    <n v="8.07"/>
    <m/>
    <n v="2.1"/>
    <m/>
    <m/>
    <m/>
    <m/>
    <m/>
    <m/>
    <s v="Chaco"/>
    <s v="General Guemes"/>
    <s v="Fuerte Esperanza"/>
    <s v="APA"/>
    <s v="Tiene 4 campos de caudal"/>
  </r>
  <r>
    <n v="-25.184944399999999"/>
    <n v="-61.941416699999998"/>
    <n v="2.8740000000000001"/>
    <m/>
    <n v="19.649999999999999"/>
    <n v="11.1"/>
    <m/>
    <m/>
    <m/>
    <m/>
    <m/>
    <m/>
    <m/>
    <m/>
    <s v="Chaco"/>
    <s v="General Guemes"/>
    <s v="Fuerte Esperanza"/>
    <s v="APA"/>
    <s v="Tiene 4 campos de caudal"/>
  </r>
  <r>
    <n v="-27.263836099999999"/>
    <n v="-59.1529083"/>
    <n v="2.9260000000000002"/>
    <m/>
    <n v="19.649999999999999"/>
    <n v="11.1"/>
    <m/>
    <m/>
    <m/>
    <m/>
    <m/>
    <m/>
    <m/>
    <m/>
    <s v="Chaco"/>
    <s v="Libertad"/>
    <s v="Colonia Popular"/>
    <s v="APA"/>
    <s v="Tiene 4 campos de caudal"/>
  </r>
  <r>
    <n v="-27.281661100000001"/>
    <n v="-59.161566700000002"/>
    <n v="2.927"/>
    <m/>
    <n v="16.95"/>
    <n v="11.1"/>
    <m/>
    <m/>
    <m/>
    <m/>
    <m/>
    <m/>
    <m/>
    <m/>
    <s v="Chaco"/>
    <s v="Libertad"/>
    <s v="Colonia Popular"/>
    <s v="APA"/>
    <s v="Tiene 4 campos de caudal"/>
  </r>
  <r>
    <n v="-27.281661100000001"/>
    <n v="-59.161566700000002"/>
    <n v="2.9279999999999999"/>
    <m/>
    <n v="19.649999999999999"/>
    <n v="11.1"/>
    <m/>
    <m/>
    <m/>
    <m/>
    <m/>
    <m/>
    <m/>
    <m/>
    <s v="Chaco"/>
    <s v="Libertad"/>
    <s v="Colonia Popular"/>
    <s v="APA"/>
    <s v="Tiene 4 campos de caudal"/>
  </r>
  <r>
    <n v="-26.929066599999999"/>
    <n v="-58.659925000000001"/>
    <n v="2.9289999999999998"/>
    <m/>
    <n v="19.649999999999999"/>
    <n v="11.1"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2.931"/>
    <m/>
    <n v="19.649999999999999"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2.9319999999999999"/>
    <m/>
    <n v="15.56"/>
    <n v="8.0500000000000025"/>
    <m/>
    <n v="0.68"/>
    <m/>
    <m/>
    <m/>
    <m/>
    <m/>
    <m/>
    <s v="Chaco"/>
    <s v="Bermejo"/>
    <s v="General Vedia"/>
    <s v="APA"/>
    <s v="Tiene 4 campos de caudal"/>
  </r>
  <r>
    <n v="-26.929066599999999"/>
    <n v="-58.659925000000001"/>
    <n v="2.9329999999999998"/>
    <m/>
    <n v="15.56"/>
    <n v="8.0500000000000025"/>
    <m/>
    <n v="0.68"/>
    <m/>
    <m/>
    <m/>
    <m/>
    <m/>
    <m/>
    <s v="Chaco"/>
    <s v="Bermejo"/>
    <s v="General Vedia"/>
    <s v="APA"/>
    <s v="Tiene 4 campos de caudal"/>
  </r>
  <r>
    <n v="-27.881961100000002"/>
    <n v="-59.278036100000001"/>
    <n v="2.9350000000000001"/>
    <m/>
    <n v="15.56"/>
    <n v="8.0500000000000025"/>
    <m/>
    <n v="0.68"/>
    <m/>
    <m/>
    <m/>
    <m/>
    <m/>
    <m/>
    <s v="Chaco"/>
    <s v="San Fernando"/>
    <s v="Basail"/>
    <s v="APA"/>
    <s v="Tiene 4 campos de caudal"/>
  </r>
  <r>
    <n v="-27.3172222"/>
    <n v="-58.996388899999999"/>
    <n v="2.9609999999999999"/>
    <m/>
    <m/>
    <n v="8.15"/>
    <m/>
    <m/>
    <m/>
    <m/>
    <m/>
    <m/>
    <m/>
    <m/>
    <s v="Chaco"/>
    <s v="San Fernando"/>
    <s v="Tres Horquetas"/>
    <s v="APA"/>
    <s v="Tiene 4 campos de caudal"/>
  </r>
  <r>
    <n v="-27.3172222"/>
    <n v="-58.996388899999999"/>
    <n v="2.9620000000000002"/>
    <m/>
    <m/>
    <n v="8.15"/>
    <m/>
    <m/>
    <m/>
    <m/>
    <m/>
    <m/>
    <m/>
    <m/>
    <s v="Chaco"/>
    <s v="San Fernando"/>
    <s v="Tres Horquetas"/>
    <s v="APA"/>
    <s v="Tiene 4 campos de caudal"/>
  </r>
  <r>
    <n v="-27.3172222"/>
    <n v="-58.996388899999999"/>
    <n v="2.9630000000000001"/>
    <m/>
    <n v="16.73"/>
    <n v="6.35"/>
    <m/>
    <n v="0.34"/>
    <m/>
    <m/>
    <m/>
    <m/>
    <m/>
    <m/>
    <s v="Chaco"/>
    <s v="San Fernando"/>
    <s v="Tres Horquetas"/>
    <s v="APA"/>
    <s v="Tiene 4 campos de caudal"/>
  </r>
  <r>
    <n v="-26.7819444"/>
    <n v="-60.438655599999997"/>
    <n v="2.972"/>
    <m/>
    <n v="16.73"/>
    <n v="6.35"/>
    <m/>
    <n v="0.34"/>
    <m/>
    <m/>
    <m/>
    <m/>
    <m/>
    <m/>
    <s v="Chaco"/>
    <s v="Comandante Fernández"/>
    <s v="Saenz Peña"/>
    <s v="APA"/>
    <s v="Tiene 4 campos de caudal"/>
  </r>
  <r>
    <n v="-26.730883299999999"/>
    <n v="-60.622580599999999"/>
    <n v="3.0129999999999999"/>
    <m/>
    <n v="16.73"/>
    <n v="6.35"/>
    <m/>
    <n v="0.34"/>
    <m/>
    <m/>
    <m/>
    <m/>
    <m/>
    <m/>
    <s v="Chaco"/>
    <s v="Independencia"/>
    <m/>
    <s v="APA"/>
    <s v="Tiene 4 campos de caudal"/>
  </r>
  <r>
    <n v="-25.638288800000002"/>
    <n v="-60.264738899999998"/>
    <n v="3.016"/>
    <m/>
    <n v="16.809999999999999"/>
    <n v="6.46"/>
    <m/>
    <n v="0.04"/>
    <m/>
    <m/>
    <m/>
    <m/>
    <m/>
    <m/>
    <s v="Chaco"/>
    <s v="General Guemes"/>
    <m/>
    <s v="APA"/>
    <s v="Tiene 4 campos de caudal"/>
  </r>
  <r>
    <n v="-25.631411100000001"/>
    <n v="-60.2686694"/>
    <n v="3.0169999999999999"/>
    <m/>
    <n v="16.809999999999999"/>
    <n v="6.46"/>
    <m/>
    <n v="0.04"/>
    <m/>
    <m/>
    <m/>
    <m/>
    <m/>
    <m/>
    <s v="Chaco"/>
    <s v="General Guemes"/>
    <m/>
    <s v="APA"/>
    <s v="Tiene 4 campos de caudal"/>
  </r>
  <r>
    <n v="-26.781424999999999"/>
    <n v="-60.820149999999998"/>
    <n v="3.0350000000000001"/>
    <m/>
    <n v="14.56"/>
    <n v="6.96"/>
    <m/>
    <n v="0.55000000000000004"/>
    <m/>
    <m/>
    <m/>
    <m/>
    <m/>
    <m/>
    <s v="Chaco"/>
    <s v="Independencia"/>
    <s v="Campo Largo"/>
    <s v="APA"/>
    <s v="Tiene 4 campos de caudal"/>
  </r>
  <r>
    <n v="-26.797025000000001"/>
    <n v="-60.843419400000002"/>
    <n v="3.036"/>
    <m/>
    <n v="14.56"/>
    <n v="6.96"/>
    <m/>
    <n v="0.55000000000000004"/>
    <m/>
    <m/>
    <m/>
    <m/>
    <m/>
    <m/>
    <s v="Chaco"/>
    <s v="Independencia"/>
    <s v="Campo Largo"/>
    <s v="APA"/>
    <s v="Tiene 4 campos de caudal"/>
  </r>
  <r>
    <n v="-26.797705499999999"/>
    <n v="-60.8429833"/>
    <n v="3.0369999999999999"/>
    <m/>
    <n v="15.94"/>
    <n v="6.47"/>
    <m/>
    <n v="0.28999999999999998"/>
    <m/>
    <m/>
    <m/>
    <m/>
    <m/>
    <m/>
    <s v="Chaco"/>
    <s v="Independencia"/>
    <s v="Campo Largo"/>
    <s v="APA"/>
    <s v="Tiene 4 campos de caudal"/>
  </r>
  <r>
    <n v="-26.7991083"/>
    <n v="-60.838099999999997"/>
    <n v="3.0379999999999998"/>
    <m/>
    <n v="11.63"/>
    <n v="6.32"/>
    <m/>
    <n v="1.08"/>
    <m/>
    <m/>
    <m/>
    <m/>
    <m/>
    <m/>
    <s v="Chaco"/>
    <s v="Independencia"/>
    <s v="Campo Largo"/>
    <s v="APA"/>
    <s v="Tiene 4 campos de caudal"/>
  </r>
  <r>
    <n v="-26.7851277"/>
    <n v="-60.822352799999997"/>
    <n v="3.04"/>
    <m/>
    <n v="11.63"/>
    <n v="6.32"/>
    <m/>
    <n v="1.08"/>
    <m/>
    <m/>
    <m/>
    <m/>
    <m/>
    <m/>
    <s v="Chaco"/>
    <s v="Independencia"/>
    <s v="Campo Largo"/>
    <s v="APA"/>
    <s v="Tiene 4 campos de caudal"/>
  </r>
  <r>
    <n v="-26.8005277"/>
    <n v="-60.839138900000002"/>
    <n v="3.0409999999999999"/>
    <m/>
    <n v="15.94"/>
    <n v="6.47"/>
    <m/>
    <n v="0.28999999999999998"/>
    <m/>
    <m/>
    <m/>
    <m/>
    <m/>
    <m/>
    <s v="Chaco"/>
    <s v="Independencia"/>
    <s v="Campo Largo"/>
    <s v="APA"/>
    <s v="Tiene 4 campos de caudal"/>
  </r>
  <r>
    <n v="-26.8005277"/>
    <n v="-60.839138900000002"/>
    <n v="3.0419999999999998"/>
    <m/>
    <n v="15.94"/>
    <n v="6.47"/>
    <m/>
    <n v="0.28999999999999998"/>
    <m/>
    <m/>
    <m/>
    <m/>
    <m/>
    <m/>
    <s v="Chaco"/>
    <s v="Independencia"/>
    <s v="Campo Largo"/>
    <s v="APA"/>
    <s v="Tiene 4 campos de caudal"/>
  </r>
  <r>
    <n v="-26.8005277"/>
    <n v="-60.839138900000002"/>
    <n v="3.0430000000000001"/>
    <m/>
    <n v="15.94"/>
    <n v="6.47"/>
    <m/>
    <n v="0.28999999999999998"/>
    <m/>
    <m/>
    <m/>
    <m/>
    <m/>
    <m/>
    <s v="Chaco"/>
    <s v="Independencia"/>
    <s v="Campo Largo"/>
    <s v="APA"/>
    <s v="Tiene 4 campos de caudal"/>
  </r>
  <r>
    <n v="-26.8005277"/>
    <n v="-60.839138900000002"/>
    <n v="3.044"/>
    <m/>
    <n v="15.94"/>
    <n v="6.47"/>
    <m/>
    <n v="0.28999999999999998"/>
    <m/>
    <m/>
    <m/>
    <m/>
    <m/>
    <m/>
    <s v="Chaco"/>
    <s v="Independencia"/>
    <s v="Campo Largo"/>
    <s v="APA"/>
    <s v="Tiene 4 campos de caudal"/>
  </r>
  <r>
    <n v="-26.8005277"/>
    <n v="-60.839138900000002"/>
    <n v="3.0449999999999999"/>
    <m/>
    <n v="15.94"/>
    <n v="6.47"/>
    <m/>
    <n v="0.28999999999999998"/>
    <m/>
    <m/>
    <m/>
    <m/>
    <m/>
    <m/>
    <s v="Chaco"/>
    <s v="Independencia"/>
    <s v="Campo Largo"/>
    <s v="APA"/>
    <s v="Tiene 4 campos de caudal"/>
  </r>
  <r>
    <n v="-26.8005277"/>
    <n v="-60.839138900000002"/>
    <n v="3.0459999999999998"/>
    <m/>
    <n v="19.25"/>
    <n v="9.1"/>
    <m/>
    <n v="0.32"/>
    <m/>
    <m/>
    <m/>
    <m/>
    <m/>
    <m/>
    <s v="Chaco"/>
    <s v="Independencia"/>
    <s v="Campo Largo"/>
    <s v="APA"/>
    <s v="Tiene 4 campos de caudal"/>
  </r>
  <r>
    <n v="-26.8005277"/>
    <n v="-60.839138900000002"/>
    <n v="3.0470000000000002"/>
    <m/>
    <n v="19.25"/>
    <n v="9.1"/>
    <m/>
    <n v="0.32"/>
    <m/>
    <m/>
    <m/>
    <m/>
    <m/>
    <m/>
    <s v="Chaco"/>
    <s v="Independencia"/>
    <s v="Campo Largo"/>
    <s v="APA"/>
    <s v="Tiene 4 campos de caudal"/>
  </r>
  <r>
    <n v="-26.8005277"/>
    <n v="-60.839138900000002"/>
    <n v="3.048"/>
    <m/>
    <n v="40.119999999999997"/>
    <m/>
    <m/>
    <n v="1.72"/>
    <m/>
    <m/>
    <m/>
    <m/>
    <m/>
    <m/>
    <s v="Chaco"/>
    <s v="Independencia"/>
    <s v="Campo Largo"/>
    <s v="APA"/>
    <s v="Tiene 4 campos de caudal"/>
  </r>
  <r>
    <n v="-26.8005277"/>
    <n v="-60.839138900000002"/>
    <n v="3.0489999999999999"/>
    <m/>
    <n v="30.81"/>
    <n v="14.5"/>
    <m/>
    <n v="2.42"/>
    <m/>
    <m/>
    <m/>
    <m/>
    <m/>
    <m/>
    <s v="Chaco"/>
    <s v="Independencia"/>
    <s v="Campo Largo"/>
    <s v="APA"/>
    <s v="Tiene 4 campos de caudal"/>
  </r>
  <r>
    <n v="-26.8005277"/>
    <n v="-60.839138900000002"/>
    <n v="3.0539999999999998"/>
    <m/>
    <n v="24.63"/>
    <n v="12.94"/>
    <m/>
    <n v="3.38"/>
    <m/>
    <m/>
    <m/>
    <m/>
    <m/>
    <m/>
    <s v="Chaco"/>
    <s v="Independencia"/>
    <s v="Campo Largo"/>
    <s v="APA"/>
    <s v="Tiene 4 campos de caudal"/>
  </r>
  <r>
    <n v="-26.8005277"/>
    <n v="-60.839138900000002"/>
    <n v="3.0550000000000002"/>
    <m/>
    <n v="46.04"/>
    <n v="13.08"/>
    <m/>
    <n v="1.1200000000000001"/>
    <m/>
    <m/>
    <m/>
    <m/>
    <m/>
    <m/>
    <s v="Chaco"/>
    <s v="Independencia"/>
    <s v="Campo Largo"/>
    <s v="APA"/>
    <s v="Tiene 4 campos de caudal"/>
  </r>
  <r>
    <n v="-26.8005277"/>
    <n v="-60.839138900000002"/>
    <n v="3.056"/>
    <m/>
    <m/>
    <n v="28.82"/>
    <m/>
    <n v="0.4"/>
    <m/>
    <m/>
    <m/>
    <m/>
    <m/>
    <m/>
    <s v="Chaco"/>
    <s v="Independencia"/>
    <s v="Campo Largo"/>
    <s v="APA"/>
    <s v="Tiene 4 campos de caudal"/>
  </r>
  <r>
    <n v="-26.8005277"/>
    <n v="-60.839138900000002"/>
    <n v="3.0569999999999999"/>
    <m/>
    <m/>
    <n v="28.82"/>
    <m/>
    <n v="0.4"/>
    <m/>
    <m/>
    <m/>
    <m/>
    <m/>
    <m/>
    <s v="Chaco"/>
    <s v="Independencia"/>
    <s v="Campo Largo"/>
    <s v="APA"/>
    <s v="Tiene 4 campos de caudal"/>
  </r>
  <r>
    <n v="-26.8005277"/>
    <n v="-60.839138900000002"/>
    <n v="3.0630000000000002"/>
    <m/>
    <m/>
    <n v="28.31"/>
    <m/>
    <m/>
    <m/>
    <m/>
    <m/>
    <m/>
    <m/>
    <m/>
    <s v="Chaco"/>
    <s v="Independencia"/>
    <s v="Campo Largo"/>
    <s v="APA"/>
    <s v="Tiene 4 campos de caudal"/>
  </r>
  <r>
    <n v="-27.485377700000001"/>
    <n v="-61.669722200000002"/>
    <n v="3.0659999999999998"/>
    <m/>
    <m/>
    <n v="28.31"/>
    <m/>
    <m/>
    <m/>
    <m/>
    <m/>
    <m/>
    <m/>
    <m/>
    <s v="Chaco"/>
    <s v="12 de Octubre"/>
    <s v="Gancedo"/>
    <s v="APA"/>
    <s v="Tiene 4 campos de caudal"/>
  </r>
  <r>
    <n v="-27.484280500000001"/>
    <n v="-61.667280599999998"/>
    <n v="3.0670000000000002"/>
    <m/>
    <m/>
    <n v="28.32"/>
    <m/>
    <m/>
    <m/>
    <m/>
    <m/>
    <m/>
    <m/>
    <m/>
    <s v="Chaco"/>
    <s v="12 de Octubre"/>
    <s v="Gancedo"/>
    <s v="APA"/>
    <s v="Tiene 4 campos de caudal"/>
  </r>
  <r>
    <n v="-27.484280500000001"/>
    <n v="-61.667280599999998"/>
    <n v="3.0680000000000001"/>
    <m/>
    <m/>
    <n v="30.2"/>
    <m/>
    <m/>
    <m/>
    <m/>
    <m/>
    <m/>
    <m/>
    <m/>
    <s v="Chaco"/>
    <s v="12 de Octubre"/>
    <s v="Gancedo"/>
    <s v="APA"/>
    <s v="Tiene 4 campos de caudal"/>
  </r>
  <r>
    <n v="-27.484280500000001"/>
    <n v="-61.667280599999998"/>
    <n v="3.069"/>
    <m/>
    <m/>
    <n v="30.2"/>
    <m/>
    <m/>
    <m/>
    <m/>
    <m/>
    <m/>
    <m/>
    <m/>
    <s v="Chaco"/>
    <s v="12 de Octubre"/>
    <s v="Gancedo"/>
    <s v="APA"/>
    <s v="Tiene 4 campos de caudal"/>
  </r>
  <r>
    <n v="-27.484280500000001"/>
    <n v="-61.667280599999998"/>
    <n v="3.07"/>
    <m/>
    <n v="52.03"/>
    <m/>
    <m/>
    <n v="0.15"/>
    <m/>
    <m/>
    <m/>
    <m/>
    <m/>
    <m/>
    <s v="Chaco"/>
    <s v="12 de Octubre"/>
    <s v="Gancedo"/>
    <s v="APA"/>
    <s v="Tiene 4 campos de caudal"/>
  </r>
  <r>
    <n v="-27.484280500000001"/>
    <n v="-61.667280599999998"/>
    <n v="3.0710000000000002"/>
    <m/>
    <n v="52.03"/>
    <m/>
    <m/>
    <n v="0.15"/>
    <m/>
    <m/>
    <m/>
    <m/>
    <m/>
    <m/>
    <s v="Chaco"/>
    <s v="12 de Octubre"/>
    <s v="Gancedo"/>
    <s v="APA"/>
    <s v="Tiene 4 campos de caudal"/>
  </r>
  <r>
    <n v="-27.484280500000001"/>
    <n v="-61.667280599999998"/>
    <n v="3.0720000000000001"/>
    <m/>
    <m/>
    <n v="33.26"/>
    <m/>
    <n v="0.3"/>
    <m/>
    <m/>
    <m/>
    <m/>
    <m/>
    <m/>
    <s v="Chaco"/>
    <s v="12 de Octubre"/>
    <s v="Gancedo"/>
    <s v="APA"/>
    <s v="Tiene 4 campos de caudal"/>
  </r>
  <r>
    <n v="-27.484280500000001"/>
    <n v="-61.667280599999998"/>
    <n v="3.073"/>
    <m/>
    <n v="34.82"/>
    <n v="13.52"/>
    <m/>
    <n v="3.13"/>
    <m/>
    <m/>
    <m/>
    <m/>
    <m/>
    <m/>
    <s v="Chaco"/>
    <s v="12 de Octubre"/>
    <s v="Gancedo"/>
    <s v="APA"/>
    <s v="Tiene 4 campos de caudal"/>
  </r>
  <r>
    <n v="-27.484280500000001"/>
    <n v="-61.667280599999998"/>
    <n v="3.0739999999999998"/>
    <m/>
    <n v="34.82"/>
    <n v="13.52"/>
    <m/>
    <n v="3.13"/>
    <m/>
    <m/>
    <m/>
    <m/>
    <m/>
    <m/>
    <s v="Chaco"/>
    <s v="12 de Octubre"/>
    <s v="Gancedo"/>
    <s v="APA"/>
    <s v="Tiene 4 campos de caudal"/>
  </r>
  <r>
    <n v="-27.487836099999999"/>
    <n v="-61.660444400000003"/>
    <n v="3.0750000000000002"/>
    <m/>
    <n v="34.82"/>
    <n v="13.52"/>
    <m/>
    <n v="3.13"/>
    <m/>
    <m/>
    <m/>
    <m/>
    <m/>
    <m/>
    <s v="Chaco"/>
    <s v="12 de Octubre"/>
    <s v="Gancedo"/>
    <s v="APA"/>
    <s v="Tiene 4 campos de caudal"/>
  </r>
  <r>
    <n v="-27.487836099999999"/>
    <n v="-61.660444400000003"/>
    <n v="3.0760000000000001"/>
    <m/>
    <n v="34.82"/>
    <n v="13.56"/>
    <m/>
    <n v="3.13"/>
    <m/>
    <m/>
    <m/>
    <m/>
    <m/>
    <m/>
    <s v="Chaco"/>
    <s v="12 de Octubre"/>
    <s v="Gancedo"/>
    <s v="APA"/>
    <s v="Tiene 4 campos de caudal"/>
  </r>
  <r>
    <n v="-27.487836099999999"/>
    <n v="-61.660444400000003"/>
    <n v="3.077"/>
    <m/>
    <n v="0"/>
    <m/>
    <m/>
    <n v="0"/>
    <m/>
    <m/>
    <m/>
    <m/>
    <m/>
    <m/>
    <s v="Chaco"/>
    <s v="12 de Octubre"/>
    <s v="Gancedo"/>
    <s v="APA"/>
    <s v="Tiene 4 campos de caudal"/>
  </r>
  <r>
    <n v="-27.487836099999999"/>
    <n v="-61.660444400000003"/>
    <n v="3.0779999999999998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790000000000002"/>
    <m/>
    <n v="27.49"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8"/>
    <m/>
    <n v="27.49"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81"/>
    <m/>
    <n v="27.49"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819999999999999"/>
    <m/>
    <n v="27.49"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830000000000002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840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859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870000000000002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880000000000001"/>
    <m/>
    <n v="11.79"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89"/>
    <m/>
    <n v="11.79"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9"/>
    <m/>
    <n v="11.79"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910000000000002"/>
    <m/>
    <n v="11.79"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920000000000001"/>
    <m/>
    <n v="19.760000000000002"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3.093"/>
    <m/>
    <n v="19.760000000000002"/>
    <m/>
    <m/>
    <m/>
    <m/>
    <m/>
    <m/>
    <m/>
    <m/>
    <m/>
    <s v="Chaco"/>
    <s v="12 de Octubre"/>
    <s v="Gancedo"/>
    <s v="APA"/>
    <s v="Tiene 4 campos de caudal"/>
  </r>
  <r>
    <n v="-27.577388800000001"/>
    <n v="-59.158583299999997"/>
    <n v="3.1019999999999999"/>
    <m/>
    <n v="19.760000000000002"/>
    <m/>
    <m/>
    <m/>
    <m/>
    <m/>
    <m/>
    <m/>
    <m/>
    <m/>
    <s v="Chaco"/>
    <s v="San Fernando"/>
    <s v="Basail"/>
    <s v="APA"/>
    <s v="Tiene 4 campos de caudal"/>
  </r>
  <r>
    <n v="-26.5108611"/>
    <n v="-59.653805599999998"/>
    <n v="3.1179999999999999"/>
    <m/>
    <n v="13.75"/>
    <m/>
    <m/>
    <m/>
    <m/>
    <m/>
    <m/>
    <m/>
    <m/>
    <m/>
    <s v="Chaco"/>
    <s v="Libertador General San Martín"/>
    <s v="Paraje Santa Librada"/>
    <s v="APA"/>
    <s v="Tiene 4 campos de caudal"/>
  </r>
  <r>
    <n v="-27.3172222"/>
    <n v="-58.996388899999999"/>
    <n v="3.1190000000000002"/>
    <m/>
    <n v="13.75"/>
    <m/>
    <m/>
    <m/>
    <m/>
    <m/>
    <m/>
    <m/>
    <m/>
    <m/>
    <s v="Chaco"/>
    <s v="San Fernando"/>
    <s v="Tres Horquetas"/>
    <s v="APA"/>
    <s v="Tiene 4 campos de caudal"/>
  </r>
  <r>
    <n v="-26.8051277"/>
    <n v="-58.958927799999998"/>
    <n v="3.15"/>
    <m/>
    <n v="13.75"/>
    <m/>
    <m/>
    <m/>
    <m/>
    <m/>
    <m/>
    <m/>
    <m/>
    <m/>
    <s v="Chaco"/>
    <s v="Libertador General San Martin"/>
    <m/>
    <s v="APA"/>
    <s v="Tiene 4 campos de caudal"/>
  </r>
  <r>
    <n v="-26.8051277"/>
    <n v="-58.958927799999998"/>
    <n v="3.1509999999999998"/>
    <m/>
    <n v="14.3"/>
    <m/>
    <m/>
    <n v="2.2000000000000002"/>
    <m/>
    <m/>
    <m/>
    <m/>
    <m/>
    <m/>
    <s v="Chaco"/>
    <s v="Libertador General San Martin"/>
    <m/>
    <s v="APA"/>
    <s v="Tiene 4 campos de caudal"/>
  </r>
  <r>
    <n v="-27.3172222"/>
    <n v="-58.996388899999999"/>
    <n v="3.1579999999999999"/>
    <m/>
    <n v="14.3"/>
    <m/>
    <m/>
    <n v="2.2000000000000002"/>
    <m/>
    <m/>
    <m/>
    <m/>
    <m/>
    <m/>
    <s v="Chaco"/>
    <s v="San Fernando"/>
    <s v="Tres Horquetas"/>
    <s v="APA"/>
    <s v="Tiene 4 campos de caudal"/>
  </r>
  <r>
    <n v="-27.3172222"/>
    <n v="-58.996388899999999"/>
    <n v="3.1589999999999998"/>
    <m/>
    <n v="14.3"/>
    <m/>
    <m/>
    <n v="2.2000000000000002"/>
    <m/>
    <m/>
    <m/>
    <m/>
    <m/>
    <m/>
    <s v="Chaco"/>
    <s v="San Fernando"/>
    <s v="Tres Horquetas"/>
    <s v="APA"/>
    <s v="Tiene 4 campos de caudal"/>
  </r>
  <r>
    <n v="-27.3172222"/>
    <n v="-58.996388899999999"/>
    <n v="3.16"/>
    <m/>
    <n v="14.3"/>
    <m/>
    <m/>
    <n v="2.2000000000000002"/>
    <m/>
    <m/>
    <m/>
    <m/>
    <m/>
    <m/>
    <s v="Chaco"/>
    <s v="San Fernando"/>
    <s v="Tres Horquetas"/>
    <s v="APA"/>
    <s v="Tiene 4 campos de caudal"/>
  </r>
  <r>
    <n v="-24.681169400000002"/>
    <n v="-61.428527799999998"/>
    <n v="3.1709999999999998"/>
    <m/>
    <n v="14.06"/>
    <m/>
    <m/>
    <n v="1.95"/>
    <m/>
    <m/>
    <m/>
    <m/>
    <m/>
    <m/>
    <s v="Chaco"/>
    <s v="General Guemes"/>
    <s v="Wichi"/>
    <s v="APA"/>
    <s v="Tiene 4 campos de caudal"/>
  </r>
  <r>
    <n v="-24.680536100000001"/>
    <n v="-61.428449999999998"/>
    <n v="3.1720000000000002"/>
    <m/>
    <n v="14.06"/>
    <m/>
    <m/>
    <n v="1.95"/>
    <m/>
    <m/>
    <m/>
    <m/>
    <m/>
    <m/>
    <s v="Chaco"/>
    <s v="General Guemes"/>
    <s v="Wichi"/>
    <s v="APA"/>
    <s v="Tiene 4 campos de caudal"/>
  </r>
  <r>
    <n v="-24.680536100000001"/>
    <n v="-61.428449999999998"/>
    <n v="3.173"/>
    <m/>
    <n v="14.06"/>
    <m/>
    <m/>
    <n v="1.95"/>
    <m/>
    <m/>
    <m/>
    <m/>
    <m/>
    <m/>
    <s v="Chaco"/>
    <s v="General Guemes"/>
    <s v="Wichi"/>
    <s v="APA"/>
    <s v="Tiene 4 campos de caudal"/>
  </r>
  <r>
    <n v="-24.680769399999999"/>
    <n v="-61.425725"/>
    <n v="3.1739999999999999"/>
    <m/>
    <n v="14.06"/>
    <m/>
    <m/>
    <n v="1.95"/>
    <m/>
    <m/>
    <m/>
    <m/>
    <m/>
    <m/>
    <s v="Chaco"/>
    <s v="General Guemes"/>
    <s v="Wichi"/>
    <s v="APA"/>
    <s v="Tiene 4 campos de caudal"/>
  </r>
  <r>
    <n v="-24.6806777"/>
    <n v="-61.426669400000002"/>
    <n v="3.1749999999999998"/>
    <m/>
    <n v="13.28"/>
    <m/>
    <m/>
    <n v="2.2000000000000002"/>
    <m/>
    <m/>
    <m/>
    <m/>
    <m/>
    <m/>
    <s v="Chaco"/>
    <s v="General Guemes"/>
    <s v="Wichi"/>
    <s v="APA"/>
    <s v="Tiene 4 campos de caudal"/>
  </r>
  <r>
    <n v="-24.679805500000001"/>
    <n v="-61.425986100000003"/>
    <n v="3.1760000000000002"/>
    <m/>
    <n v="13.28"/>
    <m/>
    <m/>
    <n v="2.2000000000000002"/>
    <m/>
    <m/>
    <m/>
    <m/>
    <m/>
    <m/>
    <s v="Chaco"/>
    <s v="General Guemes"/>
    <s v="Wichi"/>
    <s v="APA"/>
    <s v="Tiene 4 campos de caudal"/>
  </r>
  <r>
    <n v="-24.680058299999999"/>
    <n v="-61.430255600000002"/>
    <n v="3.177"/>
    <m/>
    <n v="13.28"/>
    <m/>
    <m/>
    <n v="2.2000000000000002"/>
    <m/>
    <m/>
    <m/>
    <m/>
    <m/>
    <m/>
    <s v="Chaco"/>
    <s v="General Guemes"/>
    <s v="Wichi"/>
    <s v="APA"/>
    <s v="Tiene 4 campos de caudal"/>
  </r>
  <r>
    <n v="-27.443555499999999"/>
    <n v="-59.011138899999999"/>
    <n v="3.206"/>
    <m/>
    <n v="13.28"/>
    <m/>
    <m/>
    <n v="2.2000000000000002"/>
    <m/>
    <m/>
    <m/>
    <m/>
    <m/>
    <m/>
    <s v="Chaco"/>
    <s v="San Fernando"/>
    <s v="Resistencia"/>
    <s v="APA"/>
    <s v="Tiene 4 campos de caudal"/>
  </r>
  <r>
    <n v="-26.9313611"/>
    <n v="-58.6593333"/>
    <n v="3.2109999999999999"/>
    <m/>
    <n v="5.76"/>
    <m/>
    <m/>
    <n v="11.3"/>
    <m/>
    <m/>
    <m/>
    <m/>
    <m/>
    <m/>
    <s v="Chaco"/>
    <s v="Bermejo"/>
    <m/>
    <s v="APA"/>
    <s v="Tiene 4 campos de caudal"/>
  </r>
  <r>
    <n v="-26.7305277"/>
    <n v="-58.684666700000001"/>
    <n v="3.24"/>
    <m/>
    <n v="5.76"/>
    <m/>
    <m/>
    <n v="11.3"/>
    <m/>
    <m/>
    <m/>
    <m/>
    <m/>
    <m/>
    <s v="Chaco"/>
    <s v="Bermejo"/>
    <s v="General Vedia"/>
    <s v="APA"/>
    <s v="Tiene 4 campos de caudal"/>
  </r>
  <r>
    <n v="-26.7305277"/>
    <n v="-58.684666700000001"/>
    <n v="3.2410000000000001"/>
    <m/>
    <n v="5.76"/>
    <m/>
    <m/>
    <n v="11.3"/>
    <m/>
    <m/>
    <m/>
    <m/>
    <m/>
    <m/>
    <s v="Chaco"/>
    <s v="Bermejo"/>
    <s v="General Vedia"/>
    <s v="APA"/>
    <s v="Tiene 4 campos de caudal"/>
  </r>
  <r>
    <n v="-26.7305277"/>
    <n v="-58.684666700000001"/>
    <n v="3.242"/>
    <m/>
    <n v="5.76"/>
    <m/>
    <m/>
    <n v="11.3"/>
    <m/>
    <m/>
    <m/>
    <m/>
    <m/>
    <m/>
    <s v="Chaco"/>
    <s v="Bermejo"/>
    <s v="General Vedia"/>
    <s v="APA"/>
    <s v="Tiene 4 campos de caudal"/>
  </r>
  <r>
    <n v="-26.7305277"/>
    <n v="-58.684666700000001"/>
    <n v="3.246"/>
    <m/>
    <n v="5.76"/>
    <m/>
    <m/>
    <n v="11.3"/>
    <m/>
    <m/>
    <m/>
    <m/>
    <m/>
    <m/>
    <s v="Chaco"/>
    <s v="Bermejo"/>
    <m/>
    <s v="APA"/>
    <s v="Tiene 4 campos de caudal"/>
  </r>
  <r>
    <n v="-27.4444722"/>
    <n v="-59.051250000000003"/>
    <n v="3.2509999999999999"/>
    <m/>
    <n v="17.34"/>
    <m/>
    <m/>
    <m/>
    <m/>
    <m/>
    <m/>
    <m/>
    <m/>
    <m/>
    <s v="Chaco"/>
    <s v="San Fernando"/>
    <s v="Resistencia"/>
    <s v="APA"/>
    <s v="Tiene 4 campos de caudal"/>
  </r>
  <r>
    <n v="-27.4444722"/>
    <n v="-59.051250000000003"/>
    <n v="3.2530000000000001"/>
    <m/>
    <n v="17.34"/>
    <m/>
    <m/>
    <m/>
    <m/>
    <m/>
    <m/>
    <m/>
    <m/>
    <m/>
    <s v="Chaco"/>
    <s v="San Fernando"/>
    <s v="Resistencia"/>
    <s v="APA"/>
    <s v="Tiene 4 campos de caudal"/>
  </r>
  <r>
    <n v="-27.4444722"/>
    <n v="-59.051250000000003"/>
    <n v="3.254"/>
    <m/>
    <n v="17.34"/>
    <m/>
    <m/>
    <m/>
    <m/>
    <m/>
    <m/>
    <m/>
    <m/>
    <m/>
    <s v="Chaco"/>
    <s v="San Fernando"/>
    <s v="Resistencia"/>
    <s v="APA"/>
    <s v="Tiene 4 campos de caudal"/>
  </r>
  <r>
    <n v="-27.4444722"/>
    <n v="-59.051250000000003"/>
    <n v="3.2549999999999999"/>
    <m/>
    <n v="13.72"/>
    <m/>
    <m/>
    <m/>
    <m/>
    <m/>
    <m/>
    <m/>
    <m/>
    <m/>
    <s v="Chaco"/>
    <s v="San Fernando"/>
    <s v="Resistencia"/>
    <s v="APA"/>
    <s v="Tiene 4 campos de caudal"/>
  </r>
  <r>
    <n v="-27.4444722"/>
    <n v="-59.051250000000003"/>
    <n v="3.2559999999999998"/>
    <m/>
    <n v="13.72"/>
    <m/>
    <m/>
    <m/>
    <m/>
    <m/>
    <m/>
    <m/>
    <m/>
    <m/>
    <s v="Chaco"/>
    <s v="San Fernando"/>
    <s v="Resistencia"/>
    <s v="APA"/>
    <s v="Tiene 4 campos de caudal"/>
  </r>
  <r>
    <n v="-27.4444722"/>
    <n v="-59.051250000000003"/>
    <n v="3.2570000000000001"/>
    <m/>
    <n v="13.72"/>
    <m/>
    <m/>
    <m/>
    <m/>
    <m/>
    <m/>
    <m/>
    <m/>
    <m/>
    <s v="Chaco"/>
    <s v="San Fernando"/>
    <s v="Resistencia"/>
    <s v="APA"/>
    <s v="Tiene 4 campos de caudal"/>
  </r>
  <r>
    <n v="-27.4528888"/>
    <n v="-58.978861100000003"/>
    <n v="3.2589999999999999"/>
    <m/>
    <n v="9.4"/>
    <m/>
    <m/>
    <m/>
    <m/>
    <m/>
    <m/>
    <m/>
    <m/>
    <m/>
    <s v="Chaco"/>
    <s v="San Fernando"/>
    <s v="Resistencia"/>
    <s v="APA"/>
    <s v="Tiene 4 campos de caudal"/>
  </r>
  <r>
    <n v="-24.690305500000001"/>
    <n v="-61.425722200000003"/>
    <n v="3.2679999999999998"/>
    <m/>
    <n v="9.4"/>
    <m/>
    <m/>
    <m/>
    <m/>
    <m/>
    <m/>
    <m/>
    <m/>
    <m/>
    <s v="Chaco"/>
    <s v="General Guemes"/>
    <s v="Wichi"/>
    <s v="APA"/>
    <s v="Tiene 4 campos de caudal"/>
  </r>
  <r>
    <n v="-24.690305500000001"/>
    <n v="-61.425722200000003"/>
    <n v="3.2690000000000001"/>
    <m/>
    <n v="9.4"/>
    <m/>
    <m/>
    <m/>
    <m/>
    <m/>
    <m/>
    <m/>
    <m/>
    <m/>
    <s v="Chaco"/>
    <s v="General Guemes"/>
    <s v="Wichi"/>
    <s v="APA"/>
    <s v="Tiene 4 campos de caudal"/>
  </r>
  <r>
    <n v="-24.690305500000001"/>
    <n v="-61.425722200000003"/>
    <n v="3.27"/>
    <m/>
    <n v="9.4"/>
    <m/>
    <m/>
    <m/>
    <m/>
    <m/>
    <m/>
    <m/>
    <m/>
    <m/>
    <s v="Chaco"/>
    <s v="General Guemes"/>
    <s v="Wichi"/>
    <s v="APA"/>
    <s v="Tiene 4 campos de caudal"/>
  </r>
  <r>
    <n v="-24.690305500000001"/>
    <n v="-61.425722200000003"/>
    <n v="3.2709999999999999"/>
    <m/>
    <n v="19.18"/>
    <m/>
    <m/>
    <m/>
    <m/>
    <m/>
    <m/>
    <m/>
    <m/>
    <m/>
    <s v="Chaco"/>
    <s v="General Guemes"/>
    <s v="Wichi"/>
    <s v="APA"/>
    <s v="Tiene 4 campos de caudal"/>
  </r>
  <r>
    <n v="-27.6113888"/>
    <n v="-61.3330056"/>
    <n v="3.28"/>
    <m/>
    <n v="19.18"/>
    <m/>
    <m/>
    <m/>
    <m/>
    <m/>
    <m/>
    <m/>
    <m/>
    <m/>
    <s v="Chaco"/>
    <s v="2 de Abril"/>
    <s v="Hermoso Campo"/>
    <s v="APA"/>
    <s v="Tiene 4 campos de caudal"/>
  </r>
  <r>
    <n v="-27.6062555"/>
    <n v="-61.334175000000002"/>
    <n v="3.3010000000000002"/>
    <m/>
    <n v="19.18"/>
    <m/>
    <m/>
    <m/>
    <m/>
    <m/>
    <m/>
    <m/>
    <m/>
    <m/>
    <s v="Chaco"/>
    <s v="2 de Abril"/>
    <s v="Hermoso Campo"/>
    <s v="APA"/>
    <s v="Tiene 4 campos de caudal"/>
  </r>
  <r>
    <n v="-27.604199999999999"/>
    <n v="-61.334319399999998"/>
    <n v="3.302"/>
    <m/>
    <n v="16.690000000000001"/>
    <m/>
    <m/>
    <m/>
    <m/>
    <m/>
    <m/>
    <m/>
    <m/>
    <m/>
    <s v="Chaco"/>
    <s v="2 de Abril"/>
    <s v="Hermoso Campo"/>
    <s v="APA"/>
    <s v="Tiene 4 campos de caudal"/>
  </r>
  <r>
    <n v="-27.602191600000001"/>
    <n v="-61.345338900000002"/>
    <n v="3.3029999999999999"/>
    <m/>
    <n v="16.690000000000001"/>
    <m/>
    <m/>
    <m/>
    <m/>
    <m/>
    <m/>
    <m/>
    <m/>
    <m/>
    <s v="Chaco"/>
    <s v="2 de Abril"/>
    <s v="Hermoso Campo"/>
    <s v="APA"/>
    <s v="Tiene 4 campos de caudal"/>
  </r>
  <r>
    <n v="-27.6106944"/>
    <n v="-61.310583299999998"/>
    <n v="3.3039999999999998"/>
    <m/>
    <n v="16.690000000000001"/>
    <m/>
    <m/>
    <m/>
    <m/>
    <m/>
    <m/>
    <m/>
    <m/>
    <m/>
    <s v="Chaco"/>
    <s v="2 de Abril"/>
    <s v="Hermoso Campo"/>
    <s v="APA"/>
    <s v="Tiene 4 campos de caudal"/>
  </r>
  <r>
    <n v="-27.472777700000002"/>
    <n v="-58.911611100000002"/>
    <n v="3.3090000000000002"/>
    <m/>
    <n v="16.690000000000001"/>
    <m/>
    <m/>
    <m/>
    <m/>
    <m/>
    <m/>
    <m/>
    <m/>
    <m/>
    <s v="Chaco"/>
    <s v="San Fernando"/>
    <s v="Barranqueras"/>
    <s v="APA"/>
    <s v="Tiene 4 campos de caudal"/>
  </r>
  <r>
    <n v="-27.472777700000002"/>
    <n v="-58.911611100000002"/>
    <n v="3.31"/>
    <m/>
    <n v="10.85"/>
    <m/>
    <m/>
    <n v="0.84"/>
    <m/>
    <m/>
    <m/>
    <m/>
    <m/>
    <m/>
    <s v="Chaco"/>
    <s v="San Fernando"/>
    <s v="Barranqueras"/>
    <s v="APA"/>
    <s v="Tiene 4 campos de caudal"/>
  </r>
  <r>
    <n v="-27.472777700000002"/>
    <n v="-58.911611100000002"/>
    <n v="3.3109999999999999"/>
    <m/>
    <n v="10.85"/>
    <m/>
    <m/>
    <n v="0.84"/>
    <m/>
    <m/>
    <m/>
    <m/>
    <m/>
    <m/>
    <s v="Chaco"/>
    <s v="San Fernando"/>
    <s v="Barranqueras"/>
    <s v="APA"/>
    <s v="Tiene 4 campos de caudal"/>
  </r>
  <r>
    <n v="-26.9313611"/>
    <n v="-58.6593333"/>
    <n v="3.3119999999999998"/>
    <m/>
    <n v="10.85"/>
    <m/>
    <m/>
    <n v="0.84"/>
    <m/>
    <m/>
    <m/>
    <m/>
    <m/>
    <m/>
    <s v="Chaco"/>
    <s v="Bermejo"/>
    <s v="General Vedia"/>
    <s v="APA"/>
    <s v="Tiene 4 campos de caudal"/>
  </r>
  <r>
    <n v="-26.9313611"/>
    <n v="-58.6593333"/>
    <n v="3.3180000000000001"/>
    <m/>
    <n v="10.85"/>
    <m/>
    <m/>
    <n v="0.84"/>
    <m/>
    <m/>
    <m/>
    <m/>
    <m/>
    <m/>
    <s v="Chaco"/>
    <s v="Bermejo"/>
    <s v="General Vedia"/>
    <s v="APA"/>
    <s v="Tiene 4 campos de caudal"/>
  </r>
  <r>
    <n v="-26.9313611"/>
    <n v="-58.6593333"/>
    <n v="3.319"/>
    <m/>
    <n v="10.85"/>
    <m/>
    <m/>
    <n v="0.84"/>
    <m/>
    <m/>
    <m/>
    <m/>
    <m/>
    <m/>
    <s v="Chaco"/>
    <s v="Bermejo"/>
    <s v="General Vedia"/>
    <s v="APA"/>
    <s v="Tiene 4 campos de caudal"/>
  </r>
  <r>
    <n v="-27.472777700000002"/>
    <n v="-58.911611100000002"/>
    <n v="3.3450000000000002"/>
    <m/>
    <n v="12.9"/>
    <m/>
    <m/>
    <n v="1.1000000000000001"/>
    <m/>
    <m/>
    <m/>
    <m/>
    <m/>
    <m/>
    <s v="Chaco"/>
    <s v="San Fernando"/>
    <s v="Barranqueras"/>
    <s v="APA"/>
    <s v="Tiene 4 campos de caudal"/>
  </r>
  <r>
    <n v="-27.472777700000002"/>
    <n v="-58.911611100000002"/>
    <n v="3.3460000000000001"/>
    <m/>
    <n v="12.9"/>
    <m/>
    <m/>
    <n v="1.1000000000000001"/>
    <m/>
    <m/>
    <m/>
    <m/>
    <m/>
    <m/>
    <s v="Chaco"/>
    <s v="San Fernando"/>
    <s v="Barranqueras"/>
    <s v="APA"/>
    <s v="Tiene 4 campos de caudal"/>
  </r>
  <r>
    <n v="-27.504638799999999"/>
    <n v="-58.932583299999997"/>
    <n v="3.4609999999999999"/>
    <m/>
    <n v="12.9"/>
    <m/>
    <m/>
    <n v="1.1000000000000001"/>
    <m/>
    <m/>
    <m/>
    <m/>
    <m/>
    <m/>
    <s v="Chaco"/>
    <s v="San Fernando"/>
    <s v="Puerto Vilelas"/>
    <s v="APA"/>
    <s v="Tiene 4 campos de caudal"/>
  </r>
  <r>
    <n v="-26.937650000000001"/>
    <n v="-61.598397200000001"/>
    <n v="3.5179999999999998"/>
    <m/>
    <n v="12.9"/>
    <m/>
    <m/>
    <n v="1.1000000000000001"/>
    <m/>
    <m/>
    <m/>
    <m/>
    <m/>
    <m/>
    <s v="Chaco"/>
    <s v="Chacabuco"/>
    <s v="Tres Estacas"/>
    <s v="APA"/>
    <s v="Tiene 4 campos de caudal"/>
  </r>
  <r>
    <n v="-26.937650000000001"/>
    <n v="-61.598397200000001"/>
    <n v="3.5190000000000001"/>
    <m/>
    <m/>
    <n v="35.82"/>
    <m/>
    <m/>
    <m/>
    <m/>
    <m/>
    <m/>
    <m/>
    <m/>
    <s v="Chaco"/>
    <s v="Chacabuco"/>
    <s v="Tres Estacas"/>
    <s v="APA"/>
    <s v="Tiene 4 campos de caudal"/>
  </r>
  <r>
    <n v="-26.937650000000001"/>
    <n v="-61.598397200000001"/>
    <n v="3.52"/>
    <m/>
    <m/>
    <n v="35.82"/>
    <m/>
    <m/>
    <m/>
    <m/>
    <m/>
    <m/>
    <m/>
    <m/>
    <s v="Chaco"/>
    <s v="Chacabuco"/>
    <s v="Tres Estacas"/>
    <s v="APA"/>
    <s v="Tiene 4 campos de caudal"/>
  </r>
  <r>
    <n v="-27.829458299999999"/>
    <n v="-61.1347472"/>
    <n v="3.536"/>
    <m/>
    <n v="255.2"/>
    <n v="0.2"/>
    <m/>
    <n v="0.17"/>
    <m/>
    <m/>
    <m/>
    <m/>
    <m/>
    <m/>
    <s v="Chaco"/>
    <s v="Fray Justo Sta. María de Oro"/>
    <s v="Santa Sylvina"/>
    <s v="APA"/>
    <s v="Tiene 4 campos de caudal"/>
  </r>
  <r>
    <n v="-27.829458299999999"/>
    <n v="-61.1347472"/>
    <n v="3.5369999999999999"/>
    <m/>
    <n v="22"/>
    <n v="1.75"/>
    <m/>
    <n v="0.37"/>
    <m/>
    <m/>
    <m/>
    <m/>
    <m/>
    <m/>
    <s v="Chaco"/>
    <s v="Fray Justo Sta. María de Oro"/>
    <s v="Santa Sylvina"/>
    <s v="APA"/>
    <s v="Tiene 4 campos de caudal"/>
  </r>
  <r>
    <n v="-27.829458299999999"/>
    <n v="-61.1347472"/>
    <n v="3.5379999999999998"/>
    <m/>
    <m/>
    <n v="26.26"/>
    <m/>
    <n v="0.28000000000000003"/>
    <m/>
    <m/>
    <m/>
    <m/>
    <m/>
    <m/>
    <s v="Chaco"/>
    <s v="Fray Justo Sta. María de Oro"/>
    <s v="Santa Sylvina"/>
    <s v="APA"/>
    <s v="Tiene 4 campos de caudal"/>
  </r>
  <r>
    <n v="-27.829458299999999"/>
    <n v="-61.1347472"/>
    <n v="3.5390000000000001"/>
    <m/>
    <m/>
    <n v="26.26"/>
    <m/>
    <n v="0.28000000000000003"/>
    <m/>
    <m/>
    <m/>
    <m/>
    <m/>
    <m/>
    <s v="Chaco"/>
    <s v="Fray Justo Sta. María de Oro"/>
    <s v="Santa Sylvina"/>
    <s v="APA"/>
    <s v="Tiene 4 campos de caudal"/>
  </r>
  <r>
    <n v="-27.504638799999999"/>
    <n v="-58.932583299999997"/>
    <n v="3.5640000000000001"/>
    <m/>
    <n v="20.3"/>
    <n v="14.2"/>
    <m/>
    <n v="0.09"/>
    <m/>
    <m/>
    <m/>
    <m/>
    <m/>
    <m/>
    <s v="Chaco"/>
    <s v="San Fernando"/>
    <s v="Puerto Vilelas"/>
    <s v="APA"/>
    <s v="Tiene 4 campos de caudal"/>
  </r>
  <r>
    <n v="-27.504638799999999"/>
    <n v="-58.932583299999997"/>
    <n v="3.5649999999999999"/>
    <m/>
    <n v="25.43"/>
    <n v="12"/>
    <m/>
    <n v="7.0000000000000007E-2"/>
    <m/>
    <m/>
    <m/>
    <m/>
    <m/>
    <m/>
    <s v="Chaco"/>
    <s v="San Fernando"/>
    <s v="Puerto Vilelas"/>
    <s v="APA"/>
    <s v="Tiene 4 campos de caudal"/>
  </r>
  <r>
    <n v="-27.310508299999999"/>
    <n v="-60.416719399999998"/>
    <n v="3.7170000000000001"/>
    <m/>
    <n v="25.43"/>
    <n v="12"/>
    <m/>
    <n v="7.0000000000000007E-2"/>
    <m/>
    <m/>
    <m/>
    <m/>
    <m/>
    <m/>
    <s v="Chaco"/>
    <s v="San Lorenzo"/>
    <s v="Villa Berthet"/>
    <s v="APA"/>
    <s v="Tiene 4 campos de caudal"/>
  </r>
  <r>
    <n v="-27.2974222"/>
    <n v="-60.4157528"/>
    <n v="3.718"/>
    <m/>
    <n v="29.58"/>
    <n v="10.61"/>
    <m/>
    <n v="0.87"/>
    <m/>
    <m/>
    <m/>
    <m/>
    <m/>
    <m/>
    <s v="Chaco"/>
    <s v="San Lorenzo"/>
    <s v="Villa Berthet"/>
    <s v="APA"/>
    <s v="Tiene 4 campos de caudal"/>
  </r>
  <r>
    <n v="-27.2969972"/>
    <n v="-60.415277799999998"/>
    <n v="3.7189999999999999"/>
    <m/>
    <n v="29.58"/>
    <n v="10.61"/>
    <m/>
    <n v="0.86"/>
    <m/>
    <m/>
    <m/>
    <m/>
    <m/>
    <m/>
    <s v="Chaco"/>
    <s v="San Lorenzo"/>
    <s v="Villa Berthet"/>
    <s v="APA"/>
    <s v="Tiene 4 campos de caudal"/>
  </r>
  <r>
    <n v="-27.2965111"/>
    <n v="-60.417499999999997"/>
    <n v="3.72"/>
    <m/>
    <n v="42.3"/>
    <n v="11.2"/>
    <m/>
    <n v="0.03"/>
    <m/>
    <m/>
    <m/>
    <m/>
    <m/>
    <m/>
    <s v="Chaco"/>
    <s v="San Lorenzo"/>
    <s v="Villa Berthet"/>
    <s v="APA"/>
    <s v="Tiene 4 campos de caudal"/>
  </r>
  <r>
    <n v="-27.294802700000002"/>
    <n v="-60.417472199999999"/>
    <n v="3.7210000000000001"/>
    <m/>
    <n v="13.55"/>
    <n v="6.6"/>
    <m/>
    <m/>
    <m/>
    <m/>
    <m/>
    <m/>
    <m/>
    <m/>
    <s v="Chaco"/>
    <s v="San Lorenzo"/>
    <s v="Villa Berthet"/>
    <s v="APA"/>
    <s v="Tiene 4 campos de caudal"/>
  </r>
  <r>
    <n v="-27.298322200000001"/>
    <n v="-60.416944399999998"/>
    <n v="3.722"/>
    <m/>
    <n v="9.4"/>
    <n v="6.3"/>
    <m/>
    <n v="2.2999999999999998"/>
    <m/>
    <m/>
    <m/>
    <m/>
    <m/>
    <m/>
    <s v="Chaco"/>
    <s v="San Lorenzo"/>
    <s v="Villa Berthet"/>
    <s v="APA"/>
    <s v="Tiene 4 campos de caudal"/>
  </r>
  <r>
    <n v="-27.289641599999999"/>
    <n v="-60.421027799999997"/>
    <n v="3.7229999999999999"/>
    <m/>
    <n v="13.55"/>
    <n v="6.6"/>
    <m/>
    <m/>
    <m/>
    <m/>
    <m/>
    <m/>
    <m/>
    <m/>
    <s v="Chaco"/>
    <s v="San Lorenzo"/>
    <s v="Villa Berthet"/>
    <s v="APA"/>
    <s v="Tiene 4 campos de caudal"/>
  </r>
  <r>
    <n v="-27.288736100000001"/>
    <n v="-60.417583299999997"/>
    <n v="3.7240000000000002"/>
    <m/>
    <n v="13.55"/>
    <n v="6.6"/>
    <m/>
    <m/>
    <m/>
    <m/>
    <m/>
    <m/>
    <m/>
    <m/>
    <s v="Chaco"/>
    <s v="San Lorenzo"/>
    <s v="Villa Berthet"/>
    <s v="APA"/>
    <s v="Tiene 4 campos de caudal"/>
  </r>
  <r>
    <n v="-27.2902527"/>
    <n v="-60.423138899999998"/>
    <n v="3.7250000000000001"/>
    <m/>
    <n v="2.38"/>
    <n v="1.3"/>
    <m/>
    <n v="4.58"/>
    <m/>
    <m/>
    <m/>
    <m/>
    <m/>
    <m/>
    <s v="Chaco"/>
    <s v="San Lorenzo"/>
    <s v="Villa Berthet"/>
    <s v="APA"/>
    <s v="Tiene 4 campos de caudal"/>
  </r>
  <r>
    <n v="-27.292872200000001"/>
    <n v="-60.423138899999998"/>
    <n v="3.726"/>
    <m/>
    <n v="10"/>
    <n v="3"/>
    <m/>
    <n v="2.57"/>
    <m/>
    <m/>
    <m/>
    <m/>
    <m/>
    <m/>
    <s v="Chaco"/>
    <s v="San Lorenzo"/>
    <s v="Villa Berthet"/>
    <s v="APA"/>
    <s v="Tiene 4 campos de caudal"/>
  </r>
  <r>
    <n v="-27.293947200000002"/>
    <n v="-60.409083299999999"/>
    <n v="3.7269999999999999"/>
    <m/>
    <m/>
    <n v="3.3"/>
    <m/>
    <m/>
    <m/>
    <m/>
    <m/>
    <m/>
    <m/>
    <m/>
    <s v="Chaco"/>
    <s v="San Lorenzo"/>
    <s v="Villa Berthet"/>
    <s v="APA"/>
    <s v="Tiene 4 campos de caudal"/>
  </r>
  <r>
    <n v="-27.297805499999999"/>
    <n v="-60.4084444"/>
    <n v="3.7280000000000002"/>
    <m/>
    <n v="22.6"/>
    <n v="16.8"/>
    <m/>
    <n v="0.21"/>
    <m/>
    <m/>
    <m/>
    <m/>
    <m/>
    <m/>
    <s v="Chaco"/>
    <s v="San Lorenzo"/>
    <s v="Villa Berthet"/>
    <s v="APA"/>
    <s v="Tiene 4 campos de caudal"/>
  </r>
  <r>
    <n v="-27.292361100000001"/>
    <n v="-60.411777800000003"/>
    <n v="3.7290000000000001"/>
    <m/>
    <n v="18.16"/>
    <n v="12.4"/>
    <m/>
    <n v="0.09"/>
    <m/>
    <m/>
    <m/>
    <m/>
    <m/>
    <m/>
    <s v="Chaco"/>
    <s v="San Lorenzo"/>
    <s v="Villa Berthet"/>
    <s v="APA"/>
    <s v="Tiene 4 campos de caudal"/>
  </r>
  <r>
    <n v="-27.291661099999999"/>
    <n v="-60.420749999999998"/>
    <n v="3.73"/>
    <m/>
    <n v="19.86"/>
    <n v="16.850000000000001"/>
    <m/>
    <n v="0.5"/>
    <m/>
    <m/>
    <m/>
    <m/>
    <m/>
    <m/>
    <s v="Chaco"/>
    <s v="San Lorenzo"/>
    <s v="Villa Berthet"/>
    <s v="APA"/>
    <s v="Tiene 4 campos de caudal"/>
  </r>
  <r>
    <n v="-27.412236100000001"/>
    <n v="-60.381277799999999"/>
    <n v="3.7309999999999999"/>
    <m/>
    <n v="13.5"/>
    <n v="4.78"/>
    <m/>
    <n v="0.08"/>
    <m/>
    <m/>
    <m/>
    <m/>
    <m/>
    <m/>
    <s v="Chaco"/>
    <s v="San Lorenzo"/>
    <s v="Villa Berthet"/>
    <s v="APA"/>
    <s v="Tiene 4 campos de caudal"/>
  </r>
  <r>
    <n v="-27.412236100000001"/>
    <n v="-60.381277799999999"/>
    <n v="3.7320000000000002"/>
    <m/>
    <n v="16.899999999999999"/>
    <n v="15.25"/>
    <m/>
    <n v="1.01"/>
    <m/>
    <m/>
    <m/>
    <m/>
    <m/>
    <m/>
    <s v="Chaco"/>
    <s v="San Lorenzo"/>
    <s v="Villa Berthet"/>
    <s v="APA"/>
    <s v="Tiene 4 campos de caudal"/>
  </r>
  <r>
    <n v="-27.289772200000002"/>
    <n v="-60.411833299999998"/>
    <n v="3.7330000000000001"/>
    <m/>
    <m/>
    <m/>
    <m/>
    <m/>
    <m/>
    <m/>
    <m/>
    <m/>
    <m/>
    <m/>
    <s v="Chaco"/>
    <s v="San Lorenzo"/>
    <s v="Villa Berthet"/>
    <s v="APA"/>
    <s v="Tiene 4 campos de caudal"/>
  </r>
  <r>
    <n v="-26.3089388"/>
    <n v="-61.653752799999999"/>
    <n v="3.7959999999999998"/>
    <m/>
    <n v="19.7"/>
    <n v="16.37"/>
    <m/>
    <n v="0.96"/>
    <m/>
    <m/>
    <m/>
    <m/>
    <m/>
    <m/>
    <s v="Chaco"/>
    <s v="Almirante Brown"/>
    <m/>
    <s v="APA"/>
    <s v="Tiene 4 campos de caudal"/>
  </r>
  <r>
    <n v="-26.3089388"/>
    <n v="-61.653752799999999"/>
    <n v="3.7970000000000002"/>
    <m/>
    <n v="5.84"/>
    <n v="15.45"/>
    <m/>
    <m/>
    <m/>
    <m/>
    <m/>
    <m/>
    <m/>
    <m/>
    <s v="Chaco"/>
    <s v="Almirante Brown"/>
    <m/>
    <s v="APA"/>
    <s v="Tiene 4 campos de caudal"/>
  </r>
  <r>
    <n v="-26.3089388"/>
    <n v="-61.653752799999999"/>
    <n v="3.8250000000000002"/>
    <m/>
    <m/>
    <n v="8.15"/>
    <m/>
    <m/>
    <m/>
    <m/>
    <m/>
    <m/>
    <m/>
    <m/>
    <s v="Chaco"/>
    <s v="Almirante Brown"/>
    <m/>
    <s v="APA"/>
    <s v="Tiene 4 campos de caudal"/>
  </r>
  <r>
    <n v="-26.3089388"/>
    <n v="-61.653752799999999"/>
    <n v="3.8260000000000001"/>
    <m/>
    <m/>
    <n v="8.25"/>
    <m/>
    <m/>
    <m/>
    <m/>
    <m/>
    <m/>
    <m/>
    <m/>
    <s v="Chaco"/>
    <s v="Almirante Brown"/>
    <m/>
    <s v="APA"/>
    <s v="Tiene 4 campos de caudal"/>
  </r>
  <r>
    <n v="-26.3089388"/>
    <n v="-61.653752799999999"/>
    <n v="3.84"/>
    <m/>
    <m/>
    <m/>
    <m/>
    <m/>
    <m/>
    <m/>
    <m/>
    <m/>
    <m/>
    <m/>
    <s v="Chaco"/>
    <s v="Almirante Brown"/>
    <m/>
    <s v="APA"/>
    <s v="Tiene 4 campos de caudal"/>
  </r>
  <r>
    <n v="-26.3089388"/>
    <n v="-61.653752799999999"/>
    <n v="3.8410000000000002"/>
    <m/>
    <m/>
    <n v="12.76"/>
    <m/>
    <m/>
    <m/>
    <m/>
    <m/>
    <m/>
    <m/>
    <m/>
    <s v="Chaco"/>
    <s v="Almirante Brown"/>
    <m/>
    <s v="APA"/>
    <s v="Tiene 4 campos de caudal"/>
  </r>
  <r>
    <n v="-26.781500000000001"/>
    <n v="-60.438361100000002"/>
    <n v="3.9329999999999998"/>
    <m/>
    <m/>
    <n v="13"/>
    <m/>
    <m/>
    <m/>
    <m/>
    <m/>
    <m/>
    <m/>
    <m/>
    <s v="Chaco"/>
    <s v="Comandante Fernández"/>
    <s v="Saenz Peña"/>
    <s v="APA"/>
    <s v="Tiene 4 campos de caudal"/>
  </r>
  <r>
    <n v="-24.926788800000001"/>
    <n v="-61.475083300000001"/>
    <n v="3.9380000000000002"/>
    <m/>
    <m/>
    <n v="10.77"/>
    <m/>
    <m/>
    <m/>
    <m/>
    <m/>
    <m/>
    <m/>
    <m/>
    <s v="Chaco"/>
    <s v="General Guemes"/>
    <s v="Nueva Pompeya"/>
    <s v="APA"/>
    <s v="Tiene 4 campos de caudal"/>
  </r>
  <r>
    <n v="-24.926788800000001"/>
    <n v="-61.475083300000001"/>
    <n v="3.9390000000000001"/>
    <m/>
    <m/>
    <n v="10.6"/>
    <m/>
    <m/>
    <m/>
    <m/>
    <m/>
    <m/>
    <m/>
    <m/>
    <s v="Chaco"/>
    <s v="General Guemes"/>
    <s v="Nueva Pompeya"/>
    <s v="APA"/>
    <s v="Tiene 4 campos de caudal"/>
  </r>
  <r>
    <n v="-27.212805500000002"/>
    <n v="-61.1890833"/>
    <n v="3.94"/>
    <m/>
    <m/>
    <n v="10.7"/>
    <m/>
    <m/>
    <m/>
    <m/>
    <m/>
    <m/>
    <m/>
    <m/>
    <s v="Chaco"/>
    <s v="Chacabuco"/>
    <s v="Charata"/>
    <s v="APA"/>
    <s v="Tiene 4 campos de caudal"/>
  </r>
  <r>
    <n v="-26.4096388"/>
    <n v="-61.415055600000002"/>
    <n v="3.9470000000000001"/>
    <m/>
    <m/>
    <n v="10.8"/>
    <m/>
    <m/>
    <m/>
    <m/>
    <m/>
    <m/>
    <m/>
    <m/>
    <s v="Chaco"/>
    <s v="Almirante Brown"/>
    <m/>
    <s v="APA"/>
    <s v="Tiene 4 campos de caudal"/>
  </r>
  <r>
    <n v="-27.212805500000002"/>
    <n v="-61.1890833"/>
    <n v="3.9950000000000001"/>
    <m/>
    <m/>
    <n v="7.9"/>
    <m/>
    <m/>
    <m/>
    <m/>
    <m/>
    <m/>
    <m/>
    <m/>
    <s v="Chaco"/>
    <s v="Chacabuco"/>
    <s v="Charata"/>
    <s v="APA"/>
    <s v="Tiene 4 campos de caudal"/>
  </r>
  <r>
    <n v="-27.212805500000002"/>
    <n v="-61.1890833"/>
    <n v="3.996"/>
    <m/>
    <m/>
    <n v="7.2"/>
    <m/>
    <m/>
    <m/>
    <m/>
    <m/>
    <m/>
    <m/>
    <m/>
    <s v="Chaco"/>
    <s v="Chacabuco"/>
    <s v="Charata"/>
    <s v="APA"/>
    <s v="Tiene 4 campos de caudal"/>
  </r>
  <r>
    <n v="-26.308444399999999"/>
    <n v="-61.654555600000002"/>
    <n v="4.024"/>
    <m/>
    <m/>
    <n v="3.95"/>
    <m/>
    <m/>
    <m/>
    <m/>
    <m/>
    <m/>
    <m/>
    <m/>
    <s v="Chaco"/>
    <s v="Almirante Brown"/>
    <m/>
    <s v="APA"/>
    <s v="Tiene 4 campos de caudal"/>
  </r>
  <r>
    <n v="-26.308444399999999"/>
    <n v="-61.654555600000002"/>
    <n v="4.0250000000000012"/>
    <m/>
    <m/>
    <n v="4.43"/>
    <m/>
    <m/>
    <m/>
    <m/>
    <m/>
    <m/>
    <m/>
    <m/>
    <s v="Chaco"/>
    <s v="Almirante Brown"/>
    <m/>
    <s v="APA"/>
    <s v="Tiene 4 campos de caudal"/>
  </r>
  <r>
    <m/>
    <m/>
    <n v="4.048"/>
    <m/>
    <m/>
    <n v="11"/>
    <m/>
    <m/>
    <m/>
    <m/>
    <m/>
    <m/>
    <m/>
    <m/>
    <s v="Chaco"/>
    <s v="Independencia"/>
    <m/>
    <s v="APA"/>
    <s v="Tiene 4 campos de caudal"/>
  </r>
  <r>
    <n v="-25.162400000000002"/>
    <n v="-61.836413899999997"/>
    <n v="4.0739999999999998"/>
    <m/>
    <m/>
    <n v="4.05"/>
    <m/>
    <n v="1.53"/>
    <m/>
    <m/>
    <m/>
    <m/>
    <m/>
    <m/>
    <s v="Chaco"/>
    <s v="General Guemes"/>
    <s v="Fuerte Esperanza"/>
    <s v="APA"/>
    <s v="Tiene 4 campos de caudal"/>
  </r>
  <r>
    <n v="-26.802"/>
    <n v="-58.957722199999999"/>
    <n v="4.0839999999999996"/>
    <m/>
    <m/>
    <n v="4.05"/>
    <m/>
    <n v="1.53"/>
    <m/>
    <m/>
    <m/>
    <m/>
    <m/>
    <m/>
    <s v="Chaco"/>
    <s v="Libertador General San Martín"/>
    <m/>
    <s v="APA"/>
    <s v="Tiene 4 campos de caudal"/>
  </r>
  <r>
    <m/>
    <m/>
    <n v="4.0860000000000012"/>
    <m/>
    <n v="10.39"/>
    <n v="2.39"/>
    <m/>
    <n v="0.56999999999999995"/>
    <m/>
    <m/>
    <m/>
    <m/>
    <m/>
    <m/>
    <s v="Chaco"/>
    <s v="Bermejo"/>
    <m/>
    <s v="APA"/>
    <s v="Tiene 4 campos de caudal"/>
  </r>
  <r>
    <n v="-26.9306944"/>
    <n v="-58.659722199999997"/>
    <n v="4.0869999999999997"/>
    <m/>
    <n v="10.39"/>
    <n v="2.39"/>
    <m/>
    <n v="0.56999999999999995"/>
    <m/>
    <m/>
    <m/>
    <m/>
    <m/>
    <m/>
    <s v="Chaco"/>
    <s v="Bermejo"/>
    <m/>
    <s v="APA"/>
    <s v="Tiene 4 campos de caudal"/>
  </r>
  <r>
    <n v="-26.7209444"/>
    <n v="-58.910194400000002"/>
    <n v="4.0890000000000022"/>
    <m/>
    <n v="10.39"/>
    <n v="2.39"/>
    <m/>
    <n v="0.56999999999999995"/>
    <m/>
    <m/>
    <m/>
    <m/>
    <m/>
    <m/>
    <s v="Chaco"/>
    <s v="Libertador General San Martín"/>
    <m/>
    <s v="APA"/>
    <s v="Tiene 4 campos de caudal"/>
  </r>
  <r>
    <n v="-24.430111100000001"/>
    <n v="-61.683583300000002"/>
    <n v="4.09"/>
    <m/>
    <n v="10.39"/>
    <n v="2.39"/>
    <m/>
    <n v="0.56999999999999995"/>
    <m/>
    <m/>
    <m/>
    <m/>
    <m/>
    <m/>
    <s v="Chaco"/>
    <s v="General Guemes"/>
    <s v="Sauzalito"/>
    <s v="APA"/>
    <s v="Tiene 4 campos de caudal"/>
  </r>
  <r>
    <n v="-24.430111100000001"/>
    <n v="-61.683583300000002"/>
    <n v="4.0910000000000002"/>
    <m/>
    <n v="10.39"/>
    <n v="2.39"/>
    <m/>
    <n v="0.56999999999999995"/>
    <m/>
    <m/>
    <m/>
    <m/>
    <m/>
    <m/>
    <s v="Chaco"/>
    <s v="General Guemes"/>
    <s v="Sauzalito"/>
    <s v="APA"/>
    <s v="Tiene 4 campos de caudal"/>
  </r>
  <r>
    <n v="-26.6800833"/>
    <n v="-59.148722200000002"/>
    <n v="4.0949999999999998"/>
    <m/>
    <n v="10.39"/>
    <n v="2.39"/>
    <m/>
    <n v="0.56999999999999995"/>
    <m/>
    <m/>
    <m/>
    <m/>
    <m/>
    <m/>
    <s v="Chaco"/>
    <s v="Libertador General San Martín"/>
    <m/>
    <s v="APA"/>
    <s v="Tiene 4 campos de caudal"/>
  </r>
  <r>
    <n v="-26.5793055"/>
    <n v="-59.040444399999998"/>
    <n v="4.0960000000000001"/>
    <m/>
    <n v="10.39"/>
    <n v="2.39"/>
    <m/>
    <n v="0.56999999999999995"/>
    <m/>
    <m/>
    <m/>
    <m/>
    <m/>
    <m/>
    <s v="Chaco"/>
    <s v="Libertador General San Martín"/>
    <m/>
    <s v="APA"/>
    <s v="Tiene 4 campos de caudal"/>
  </r>
  <r>
    <n v="-26.652055499999999"/>
    <n v="-59.049444399999999"/>
    <n v="4.0990000000000002"/>
    <m/>
    <n v="10.039999999999999"/>
    <n v="2.57"/>
    <m/>
    <n v="0.23"/>
    <m/>
    <m/>
    <m/>
    <m/>
    <m/>
    <m/>
    <s v="Chaco"/>
    <s v="Libertador General San Martín"/>
    <m/>
    <s v="APA"/>
    <s v="Tiene 4 campos de caudal"/>
  </r>
  <r>
    <n v="-26.578416600000001"/>
    <n v="-59.14425"/>
    <n v="4.1020000000000012"/>
    <m/>
    <n v="10.039999999999999"/>
    <n v="2.57"/>
    <m/>
    <n v="0.23"/>
    <m/>
    <m/>
    <m/>
    <m/>
    <m/>
    <m/>
    <s v="Chaco"/>
    <s v="Libertador General San Martín"/>
    <m/>
    <s v="APA"/>
    <s v="Tiene 4 campos de caudal"/>
  </r>
  <r>
    <n v="-27.951083300000001"/>
    <n v="-59.238666700000003"/>
    <n v="4.1029999999999998"/>
    <m/>
    <n v="10.039999999999999"/>
    <n v="2.57"/>
    <m/>
    <n v="0.23"/>
    <m/>
    <m/>
    <m/>
    <m/>
    <m/>
    <m/>
    <s v="Chaco"/>
    <s v="San Fernando"/>
    <m/>
    <s v="APA"/>
    <s v="Tiene 4 campos de caudal"/>
  </r>
  <r>
    <n v="-25.478958299999999"/>
    <n v="-60.9306111"/>
    <n v="4.1420000000000012"/>
    <m/>
    <n v="10.039999999999999"/>
    <n v="2.57"/>
    <m/>
    <n v="0.23"/>
    <m/>
    <m/>
    <m/>
    <m/>
    <m/>
    <m/>
    <s v="Chaco"/>
    <s v="General Guemes"/>
    <s v="Miraflores"/>
    <s v="APA"/>
    <s v="Tiene 4 campos de caudal"/>
  </r>
  <r>
    <n v="-25.478958299999999"/>
    <n v="-60.9306111"/>
    <n v="4.1440000000000001"/>
    <m/>
    <n v="10.039999999999999"/>
    <n v="2.57"/>
    <m/>
    <n v="0.23"/>
    <m/>
    <m/>
    <m/>
    <m/>
    <m/>
    <m/>
    <s v="Chaco"/>
    <s v="General Guemes"/>
    <s v="Miraflores"/>
    <s v="APA"/>
    <s v="Tiene 4 campos de caudal"/>
  </r>
  <r>
    <n v="-27.333461100000001"/>
    <n v="-61.295166700000003"/>
    <n v="4.25"/>
    <m/>
    <n v="10.039999999999999"/>
    <n v="2.57"/>
    <m/>
    <n v="0.23"/>
    <m/>
    <m/>
    <m/>
    <m/>
    <m/>
    <m/>
    <s v="Chaco"/>
    <s v="12 de Octubre"/>
    <s v="General Pinedo"/>
    <s v="APA"/>
    <s v="Tiene 4 campos de caudal"/>
  </r>
  <r>
    <n v="-27.329841600000002"/>
    <n v="-61.293322199999999"/>
    <n v="4.2510000000000012"/>
    <m/>
    <n v="10.039999999999999"/>
    <n v="2.57"/>
    <m/>
    <n v="0.23"/>
    <m/>
    <m/>
    <m/>
    <m/>
    <m/>
    <m/>
    <s v="Chaco"/>
    <s v="12 de Octubre"/>
    <s v="General Pinedo"/>
    <s v="APA"/>
    <s v="Tiene 4 campos de caudal"/>
  </r>
  <r>
    <n v="-27.329841600000002"/>
    <n v="-61.293322199999999"/>
    <n v="4.2519999999999998"/>
    <m/>
    <n v="0"/>
    <n v="4.83"/>
    <m/>
    <n v="4.57"/>
    <m/>
    <m/>
    <m/>
    <m/>
    <m/>
    <m/>
    <s v="Chaco"/>
    <s v="12 de Octubre"/>
    <s v="General Pinedo"/>
    <s v="APA"/>
    <s v="Tiene 4 campos de caudal"/>
  </r>
  <r>
    <n v="-27.329841600000002"/>
    <n v="-61.293322199999999"/>
    <n v="4.2530000000000001"/>
    <m/>
    <n v="0"/>
    <n v="4.83"/>
    <m/>
    <n v="4.57"/>
    <m/>
    <m/>
    <m/>
    <m/>
    <m/>
    <m/>
    <s v="Chaco"/>
    <s v="12 de Octubre"/>
    <s v="General Pinedo"/>
    <s v="APA"/>
    <s v="Tiene 4 campos de caudal"/>
  </r>
  <r>
    <n v="-27.329841600000002"/>
    <n v="-61.293322199999999"/>
    <n v="4.2539999999999996"/>
    <m/>
    <n v="0"/>
    <n v="4.83"/>
    <m/>
    <n v="4.57"/>
    <m/>
    <m/>
    <m/>
    <m/>
    <m/>
    <m/>
    <s v="Chaco"/>
    <s v="12 de Octubre"/>
    <s v="General Pinedo"/>
    <s v="APA"/>
    <s v="Tiene 4 campos de caudal"/>
  </r>
  <r>
    <n v="-27.3331777"/>
    <n v="-58.943747199999997"/>
    <n v="4.2560000000000002"/>
    <m/>
    <n v="0"/>
    <n v="4.83"/>
    <m/>
    <n v="4.57"/>
    <m/>
    <m/>
    <m/>
    <m/>
    <m/>
    <m/>
    <s v="Chaco"/>
    <s v="1° de Mayo"/>
    <s v="Colonia Benitez"/>
    <s v="APA"/>
    <s v="Tiene 4 campos de caudal"/>
  </r>
  <r>
    <n v="-27.3331777"/>
    <n v="-58.943747199999997"/>
    <n v="4.2569999999999997"/>
    <m/>
    <n v="0"/>
    <n v="2.56"/>
    <m/>
    <n v="2.19"/>
    <m/>
    <m/>
    <m/>
    <m/>
    <m/>
    <m/>
    <s v="Chaco"/>
    <s v="1° de Mayo"/>
    <s v="Colonia Benitez"/>
    <s v="APA"/>
    <s v="Tiene 4 campos de caudal"/>
  </r>
  <r>
    <n v="-27.3331777"/>
    <n v="-58.943747199999997"/>
    <n v="4.258"/>
    <m/>
    <n v="0"/>
    <n v="2.56"/>
    <m/>
    <n v="2.19"/>
    <m/>
    <m/>
    <m/>
    <m/>
    <m/>
    <m/>
    <s v="Chaco"/>
    <s v="1° de Mayo"/>
    <s v="Colonia Benitez"/>
    <s v="APA"/>
    <s v="Tiene 4 campos de caudal"/>
  </r>
  <r>
    <n v="-24.1230555"/>
    <n v="-62.337777799999998"/>
    <n v="4.2779999999999996"/>
    <m/>
    <n v="0"/>
    <n v="10.9"/>
    <m/>
    <n v="2.0499999999999998"/>
    <m/>
    <m/>
    <m/>
    <m/>
    <m/>
    <m/>
    <s v="Chaco"/>
    <s v="Almirante Brown"/>
    <s v="Fortín Belgrano"/>
    <s v="APA"/>
    <s v="Tiene 4 campos de caudal"/>
  </r>
  <r>
    <n v="-26.4335916"/>
    <n v="-61.423255599999997"/>
    <n v="4.3079999999999998"/>
    <m/>
    <n v="0"/>
    <n v="10.9"/>
    <m/>
    <n v="2.0499999999999998"/>
    <m/>
    <m/>
    <m/>
    <m/>
    <m/>
    <m/>
    <s v="Chaco"/>
    <s v="Almirante Brown"/>
    <s v="Los Frentones"/>
    <s v="APA"/>
    <s v="Tiene 4 campos de caudal"/>
  </r>
  <r>
    <n v="-26.4335916"/>
    <n v="-61.423255599999997"/>
    <n v="4.3090000000000002"/>
    <m/>
    <n v="0"/>
    <n v="10.029999999999999"/>
    <m/>
    <n v="2.0299999999999998"/>
    <m/>
    <m/>
    <m/>
    <m/>
    <m/>
    <m/>
    <s v="Chaco"/>
    <s v="Almirante Brown"/>
    <s v="Los Frentones"/>
    <s v="APA"/>
    <s v="Tiene 4 campos de caudal"/>
  </r>
  <r>
    <n v="-27.206"/>
    <n v="-59.287277799999998"/>
    <n v="4.3330000000000002"/>
    <m/>
    <n v="0"/>
    <n v="10.029999999999999"/>
    <m/>
    <n v="2.0299999999999998"/>
    <m/>
    <m/>
    <m/>
    <m/>
    <m/>
    <m/>
    <s v="Chaco"/>
    <s v="General Donovan"/>
    <s v="Makallé"/>
    <s v="APA"/>
    <s v="Tiene 4 campos de caudal"/>
  </r>
  <r>
    <n v="-27.206"/>
    <n v="-59.287277799999998"/>
    <n v="4.3410000000000002"/>
    <m/>
    <n v="8.8000000000000025"/>
    <n v="5.2"/>
    <m/>
    <n v="0.52"/>
    <m/>
    <m/>
    <m/>
    <m/>
    <m/>
    <m/>
    <s v="Chaco"/>
    <s v="General Donovan"/>
    <s v="Makallé"/>
    <s v="APA"/>
    <s v="Tiene 4 campos de caudal"/>
  </r>
  <r>
    <n v="-27.206"/>
    <n v="-59.287277799999998"/>
    <n v="4.3419999999999996"/>
    <m/>
    <n v="8.8000000000000025"/>
    <n v="5.2"/>
    <m/>
    <n v="0.52"/>
    <m/>
    <m/>
    <m/>
    <m/>
    <m/>
    <m/>
    <s v="Chaco"/>
    <s v="General Donovan"/>
    <s v="Makallé"/>
    <s v="APA"/>
    <s v="Tiene 4 campos de caudal"/>
  </r>
  <r>
    <n v="-27.206"/>
    <n v="-59.287277799999998"/>
    <n v="4.3810000000000002"/>
    <m/>
    <n v="6.4"/>
    <n v="4.3"/>
    <m/>
    <m/>
    <m/>
    <m/>
    <m/>
    <m/>
    <m/>
    <m/>
    <s v="Chaco"/>
    <s v="General Donovan"/>
    <s v="Makallé"/>
    <s v="APA"/>
    <s v="Tiene 4 campos de caudal"/>
  </r>
  <r>
    <n v="-27.206"/>
    <n v="-59.287277799999998"/>
    <n v="4.3819999999999997"/>
    <m/>
    <n v="5.77"/>
    <n v="4.7699999999999996"/>
    <m/>
    <m/>
    <m/>
    <m/>
    <m/>
    <m/>
    <m/>
    <m/>
    <s v="Chaco"/>
    <s v="General Donovan"/>
    <s v="Makallé"/>
    <s v="APA"/>
    <s v="Tiene 4 campos de caudal"/>
  </r>
  <r>
    <n v="-27.206"/>
    <n v="-59.287277799999998"/>
    <n v="4.383"/>
    <m/>
    <n v="6.4"/>
    <n v="4.3"/>
    <m/>
    <m/>
    <m/>
    <m/>
    <m/>
    <m/>
    <m/>
    <m/>
    <s v="Chaco"/>
    <s v="General Donovan"/>
    <s v="Makallé"/>
    <s v="APA"/>
    <s v="Tiene 4 campos de caudal"/>
  </r>
  <r>
    <n v="-27.206"/>
    <n v="-59.287277799999998"/>
    <n v="4.3979999999999997"/>
    <m/>
    <m/>
    <n v="3.8"/>
    <m/>
    <m/>
    <m/>
    <m/>
    <m/>
    <m/>
    <m/>
    <m/>
    <s v="Chaco"/>
    <s v="General Donovan"/>
    <s v="Makallé"/>
    <s v="APA"/>
    <s v="Tiene 4 campos de caudal"/>
  </r>
  <r>
    <n v="-27.380777699999999"/>
    <n v="-59.088861100000003"/>
    <n v="4.415"/>
    <m/>
    <n v="7.33"/>
    <n v="5.8"/>
    <m/>
    <m/>
    <m/>
    <m/>
    <m/>
    <m/>
    <m/>
    <m/>
    <s v="Chaco"/>
    <s v="Libertad"/>
    <m/>
    <s v="APA"/>
    <s v="Tiene 4 campos de caudal"/>
  </r>
  <r>
    <n v="-27.380777699999999"/>
    <n v="-59.088861100000003"/>
    <n v="4.4180000000000001"/>
    <m/>
    <m/>
    <n v="3.8"/>
    <m/>
    <m/>
    <m/>
    <m/>
    <m/>
    <m/>
    <m/>
    <m/>
    <s v="Chaco"/>
    <s v="Libertad"/>
    <m/>
    <s v="APA"/>
    <s v="Tiene 4 campos de caudal"/>
  </r>
  <r>
    <n v="-27.380777699999999"/>
    <n v="-59.088861100000003"/>
    <n v="4.4189999999999996"/>
    <m/>
    <n v="13.29"/>
    <n v="5.29"/>
    <m/>
    <n v="0.06"/>
    <m/>
    <m/>
    <m/>
    <m/>
    <m/>
    <m/>
    <s v="Chaco"/>
    <s v="Libertad"/>
    <m/>
    <s v="APA"/>
    <s v="Tiene 4 campos de caudal"/>
  </r>
  <r>
    <n v="-26.819925000000001"/>
    <n v="-61.562355599999997"/>
    <n v="4.4269999999999996"/>
    <m/>
    <n v="5.07"/>
    <n v="3.92"/>
    <m/>
    <n v="2.61"/>
    <m/>
    <m/>
    <m/>
    <m/>
    <m/>
    <m/>
    <s v="Chaco"/>
    <s v="9 de Julio"/>
    <m/>
    <s v="APA"/>
    <s v="Tiene 4 campos de caudal"/>
  </r>
  <r>
    <n v="-26.819925000000001"/>
    <n v="-61.562355599999997"/>
    <n v="4.4279999999999999"/>
    <m/>
    <n v="5.07"/>
    <n v="3.92"/>
    <m/>
    <n v="2.61"/>
    <m/>
    <m/>
    <m/>
    <m/>
    <m/>
    <m/>
    <s v="Chaco"/>
    <s v="9 de Julio"/>
    <m/>
    <s v="APA"/>
    <s v="Tiene 4 campos de caudal"/>
  </r>
  <r>
    <n v="-26.819925000000001"/>
    <n v="-61.562355599999997"/>
    <n v="4.4290000000000012"/>
    <m/>
    <n v="5.85"/>
    <n v="3"/>
    <m/>
    <n v="0.5"/>
    <m/>
    <m/>
    <m/>
    <m/>
    <m/>
    <m/>
    <s v="Chaco"/>
    <s v="9 de Julio"/>
    <m/>
    <s v="APA"/>
    <s v="Tiene 4 campos de caudal"/>
  </r>
  <r>
    <n v="-26.819925000000001"/>
    <n v="-61.562355599999997"/>
    <n v="4.43"/>
    <m/>
    <n v="17"/>
    <n v="14.5"/>
    <m/>
    <m/>
    <m/>
    <m/>
    <m/>
    <m/>
    <m/>
    <m/>
    <s v="Chaco"/>
    <s v="9 de Julio"/>
    <m/>
    <s v="APA"/>
    <s v="Tiene 4 campos de caudal"/>
  </r>
  <r>
    <n v="-27.429222200000002"/>
    <n v="-61.017944399999998"/>
    <n v="4.4329999999999998"/>
    <m/>
    <n v="20"/>
    <n v="17.5"/>
    <m/>
    <m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340000000000002"/>
    <m/>
    <n v="10.7"/>
    <n v="7.5"/>
    <m/>
    <m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349999999999996"/>
    <m/>
    <n v="17"/>
    <n v="12"/>
    <m/>
    <m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359999999999999"/>
    <m/>
    <n v="18"/>
    <n v="12"/>
    <m/>
    <m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370000000000012"/>
    <m/>
    <n v="31.21"/>
    <n v="12.3"/>
    <m/>
    <n v="0.26"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379999999999997"/>
    <m/>
    <n v="19.84"/>
    <n v="12.78"/>
    <m/>
    <n v="1.48"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390000000000001"/>
    <m/>
    <n v="19.84"/>
    <n v="12.78"/>
    <m/>
    <n v="1.48"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400000000000022"/>
    <m/>
    <n v="18.8"/>
    <n v="21.2"/>
    <m/>
    <m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409999999999998"/>
    <m/>
    <n v="11.5"/>
    <n v="8.5"/>
    <m/>
    <m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420000000000002"/>
    <m/>
    <n v="21.1"/>
    <n v="9.6999999999999993"/>
    <m/>
    <m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429999999999996"/>
    <m/>
    <n v="27.85"/>
    <n v="19.100000000000001"/>
    <m/>
    <m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44"/>
    <m/>
    <m/>
    <n v="12.63"/>
    <m/>
    <m/>
    <m/>
    <m/>
    <m/>
    <m/>
    <m/>
    <m/>
    <s v="Chaco"/>
    <s v="Mayor Luis J. Fontana"/>
    <s v="Mesón de Fierro"/>
    <s v="APA"/>
    <s v="Tiene 4 campos de caudal"/>
  </r>
  <r>
    <n v="-27.429222200000002"/>
    <n v="-61.017944399999998"/>
    <n v="4.4450000000000012"/>
    <m/>
    <m/>
    <n v="12.63"/>
    <m/>
    <m/>
    <m/>
    <m/>
    <m/>
    <m/>
    <m/>
    <m/>
    <s v="Chaco"/>
    <s v="Mayor Luis J. Fontana"/>
    <s v="Mesón de Fierro"/>
    <s v="APA"/>
    <s v="Tiene 4 campos de caudal"/>
  </r>
  <r>
    <n v="-26.802"/>
    <n v="-58.957722199999999"/>
    <n v="4.4470000000000001"/>
    <m/>
    <m/>
    <n v="12.63"/>
    <m/>
    <m/>
    <m/>
    <m/>
    <m/>
    <m/>
    <m/>
    <m/>
    <s v="Chaco"/>
    <s v="Libertador General San Martín"/>
    <s v="Selva Rio de Oro"/>
    <s v="APA"/>
    <s v="Tiene 4 campos de caudal"/>
  </r>
  <r>
    <n v="-27.683669399999999"/>
    <n v="-60.903116699999998"/>
    <n v="4.452"/>
    <m/>
    <m/>
    <n v="12.63"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4.4539999999999997"/>
    <m/>
    <n v="6.94"/>
    <n v="4.88"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4.4550000000000001"/>
    <m/>
    <n v="6.25"/>
    <n v="4.5999999999999996"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4.4569999999999999"/>
    <m/>
    <n v="6.6"/>
    <n v="4.75"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4.4580000000000002"/>
    <m/>
    <n v="6.8"/>
    <n v="5"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4.4589999999999996"/>
    <m/>
    <n v="7.71"/>
    <n v="4"/>
    <m/>
    <n v="2.74"/>
    <m/>
    <m/>
    <m/>
    <m/>
    <m/>
    <m/>
    <s v="Chaco"/>
    <s v="Mayor Luis J. Fontana"/>
    <s v="Coronel Du Graty"/>
    <s v="APA"/>
    <s v="Tiene 4 campos de caudal"/>
  </r>
  <r>
    <n v="-26.4551944"/>
    <n v="-60.163797199999998"/>
    <n v="4.4640000000000022"/>
    <m/>
    <n v="7.71"/>
    <n v="4"/>
    <m/>
    <n v="2.74"/>
    <m/>
    <m/>
    <m/>
    <m/>
    <m/>
    <m/>
    <s v="Chaco"/>
    <s v="Quitilipi"/>
    <s v="Villa Rural El Palmar"/>
    <s v="APA"/>
    <s v="Tiene 4 campos de caudal"/>
  </r>
  <r>
    <n v="-26.4551944"/>
    <n v="-60.163797199999998"/>
    <n v="4.4649999999999999"/>
    <m/>
    <n v="20"/>
    <n v="16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660000000000002"/>
    <m/>
    <n v="16"/>
    <n v="14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669999999999996"/>
    <m/>
    <n v="9.4499999999999993"/>
    <n v="3.95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68"/>
    <m/>
    <n v="9.6"/>
    <n v="4.5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690000000000012"/>
    <m/>
    <n v="7.8"/>
    <n v="4.66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"/>
    <m/>
    <n v="32.19"/>
    <n v="17.760000000000002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10000000000001"/>
    <m/>
    <n v="32.19"/>
    <n v="17.760000000000002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20000000000022"/>
    <m/>
    <n v="32.19"/>
    <n v="17.760000000000002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29999999999999"/>
    <m/>
    <n v="22.66"/>
    <n v="18.55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40000000000002"/>
    <m/>
    <n v="22.66"/>
    <n v="18.55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49999999999996"/>
    <m/>
    <n v="22.66"/>
    <n v="18.55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6"/>
    <m/>
    <n v="11"/>
    <n v="8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70000000000012"/>
    <m/>
    <n v="10"/>
    <n v="8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79999999999998"/>
    <m/>
    <n v="15.2"/>
    <n v="6.3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790000000000001"/>
    <m/>
    <n v="8.1"/>
    <n v="4.72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800000000000022"/>
    <m/>
    <n v="7"/>
    <n v="6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809999999999999"/>
    <m/>
    <n v="16"/>
    <n v="9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820000000000002"/>
    <m/>
    <n v="14.5"/>
    <n v="9"/>
    <m/>
    <m/>
    <m/>
    <m/>
    <m/>
    <m/>
    <m/>
    <m/>
    <s v="Chaco"/>
    <s v="Quitilipi"/>
    <s v="Villa Rural El Palmar"/>
    <s v="APA"/>
    <s v="Tiene 4 campos de caudal"/>
  </r>
  <r>
    <n v="-26.4551944"/>
    <n v="-60.163797199999998"/>
    <n v="4.4829999999999997"/>
    <m/>
    <n v="19"/>
    <n v="14"/>
    <m/>
    <m/>
    <m/>
    <m/>
    <m/>
    <m/>
    <m/>
    <m/>
    <s v="Chaco"/>
    <s v="Quitilipi"/>
    <s v="Villa Rural El Palmar"/>
    <s v="APA"/>
    <s v="Tiene 4 campos de caudal"/>
  </r>
  <r>
    <n v="-27.0228888"/>
    <n v="-60.0898611"/>
    <n v="4.4850000000000012"/>
    <m/>
    <n v="13"/>
    <n v="10"/>
    <m/>
    <m/>
    <m/>
    <m/>
    <m/>
    <m/>
    <m/>
    <m/>
    <s v="Chaco"/>
    <s v="25 de Mayo"/>
    <s v="Colonia El Aguará"/>
    <s v="APA"/>
    <s v="Tiene 4 campos de caudal"/>
  </r>
  <r>
    <n v="-27.0228888"/>
    <n v="-60.0898611"/>
    <n v="4.4859999999999998"/>
    <m/>
    <n v="13"/>
    <n v="7"/>
    <m/>
    <m/>
    <m/>
    <m/>
    <m/>
    <m/>
    <m/>
    <m/>
    <s v="Chaco"/>
    <s v="25 de Mayo"/>
    <s v="Colonia El Aguará"/>
    <s v="APA"/>
    <s v="Tiene 4 campos de caudal"/>
  </r>
  <r>
    <n v="-27.0228888"/>
    <n v="-60.0898611"/>
    <n v="4.4870000000000001"/>
    <m/>
    <n v="13"/>
    <n v="10"/>
    <m/>
    <m/>
    <m/>
    <m/>
    <m/>
    <m/>
    <m/>
    <m/>
    <s v="Chaco"/>
    <s v="25 de Mayo"/>
    <s v="Colonia El Aguará"/>
    <s v="APA"/>
    <s v="Tiene 4 campos de caudal"/>
  </r>
  <r>
    <n v="-27.0228888"/>
    <n v="-60.0898611"/>
    <n v="4.4880000000000022"/>
    <m/>
    <n v="11"/>
    <n v="9"/>
    <m/>
    <m/>
    <m/>
    <m/>
    <m/>
    <m/>
    <m/>
    <m/>
    <s v="Chaco"/>
    <s v="25 de Mayo"/>
    <s v="Colonia El Aguará"/>
    <s v="APA"/>
    <s v="Tiene 4 campos de caudal"/>
  </r>
  <r>
    <n v="-27.0228888"/>
    <n v="-60.0898611"/>
    <n v="4.4889999999999999"/>
    <m/>
    <n v="14"/>
    <n v="7"/>
    <m/>
    <m/>
    <m/>
    <m/>
    <m/>
    <m/>
    <m/>
    <m/>
    <s v="Chaco"/>
    <s v="25 de Mayo"/>
    <s v="Colonia El Aguará"/>
    <s v="APA"/>
    <s v="Tiene 4 campos de caudal"/>
  </r>
  <r>
    <n v="-27.0228888"/>
    <n v="-60.0898611"/>
    <n v="4.49"/>
    <m/>
    <n v="10"/>
    <n v="7"/>
    <m/>
    <m/>
    <m/>
    <m/>
    <m/>
    <m/>
    <m/>
    <m/>
    <s v="Chaco"/>
    <s v="25 de Mayo"/>
    <s v="Colonia El Aguará"/>
    <s v="APA"/>
    <s v="Tiene 4 campos de caudal"/>
  </r>
  <r>
    <n v="-26.385638799999999"/>
    <n v="-59.019055600000002"/>
    <n v="4.4909999999999997"/>
    <m/>
    <n v="14"/>
    <n v="8"/>
    <m/>
    <m/>
    <m/>
    <m/>
    <m/>
    <m/>
    <m/>
    <m/>
    <s v="Chaco"/>
    <s v="Libertador General San Martín"/>
    <m/>
    <s v="APA"/>
    <s v="Tiene 4 campos de caudal"/>
  </r>
  <r>
    <n v="-26.385638799999999"/>
    <n v="-59.019055600000002"/>
    <n v="4.492"/>
    <m/>
    <n v="9"/>
    <n v="6"/>
    <m/>
    <m/>
    <m/>
    <m/>
    <m/>
    <m/>
    <m/>
    <m/>
    <s v="Chaco"/>
    <s v="Libertador General San Martín"/>
    <m/>
    <s v="APA"/>
    <s v="Tiene 4 campos de caudal"/>
  </r>
  <r>
    <n v="-26.385638799999999"/>
    <n v="-59.019055600000002"/>
    <n v="4.4930000000000012"/>
    <m/>
    <n v="13"/>
    <n v="7"/>
    <m/>
    <m/>
    <m/>
    <m/>
    <m/>
    <m/>
    <m/>
    <m/>
    <s v="Chaco"/>
    <s v="Libertador General San Martín"/>
    <m/>
    <s v="APA"/>
    <s v="Tiene 4 campos de caudal"/>
  </r>
  <r>
    <n v="-26.385638799999999"/>
    <n v="-59.019055600000002"/>
    <n v="4.4939999999999998"/>
    <m/>
    <n v="12"/>
    <n v="6.5"/>
    <m/>
    <m/>
    <m/>
    <m/>
    <m/>
    <m/>
    <m/>
    <m/>
    <s v="Chaco"/>
    <s v="Libertador General San Martín"/>
    <m/>
    <s v="APA"/>
    <s v="Tiene 4 campos de caudal"/>
  </r>
  <r>
    <n v="-26.385638799999999"/>
    <n v="-59.019055600000002"/>
    <n v="4.4950000000000001"/>
    <m/>
    <n v="13"/>
    <n v="8"/>
    <m/>
    <m/>
    <m/>
    <m/>
    <m/>
    <m/>
    <m/>
    <m/>
    <s v="Chaco"/>
    <s v="Libertador General San Martín"/>
    <m/>
    <s v="APA"/>
    <s v="Tiene 4 campos de caudal"/>
  </r>
  <r>
    <n v="-26.385638799999999"/>
    <n v="-59.019055600000002"/>
    <n v="4.4960000000000022"/>
    <m/>
    <n v="8.25"/>
    <n v="6.85"/>
    <m/>
    <n v="2.6"/>
    <m/>
    <m/>
    <m/>
    <m/>
    <m/>
    <m/>
    <s v="Chaco"/>
    <s v="Libertador General San Martín"/>
    <m/>
    <s v="APA"/>
    <s v="Tiene 4 campos de caudal"/>
  </r>
  <r>
    <n v="-26.385638799999999"/>
    <n v="-59.019055600000002"/>
    <n v="4.4969999999999999"/>
    <m/>
    <n v="8.25"/>
    <n v="6.85"/>
    <m/>
    <n v="2.6"/>
    <m/>
    <m/>
    <m/>
    <m/>
    <m/>
    <m/>
    <s v="Chaco"/>
    <s v="Libertador General San Martín"/>
    <m/>
    <s v="APA"/>
    <s v="Tiene 4 campos de caudal"/>
  </r>
  <r>
    <n v="-26.385638799999999"/>
    <n v="-59.019055600000002"/>
    <n v="4.4980000000000002"/>
    <m/>
    <m/>
    <m/>
    <m/>
    <m/>
    <m/>
    <m/>
    <m/>
    <m/>
    <m/>
    <m/>
    <s v="Chaco"/>
    <s v="Libertador General San Martín"/>
    <s v="Campo La Aurora"/>
    <s v="APA"/>
    <s v="Tiene 4 campos de caudal"/>
  </r>
  <r>
    <n v="-26.508749999999999"/>
    <n v="-61.176749999999998"/>
    <n v="4.5209999999999999"/>
    <m/>
    <n v="13.5"/>
    <n v="11"/>
    <m/>
    <m/>
    <m/>
    <m/>
    <m/>
    <m/>
    <m/>
    <m/>
    <s v="Chaco"/>
    <s v="Almirante Brown"/>
    <s v="Pampa del Infierno"/>
    <s v="APA"/>
    <s v="Tiene 4 campos de caudal"/>
  </r>
  <r>
    <n v="-26.508749999999999"/>
    <n v="-61.176749999999998"/>
    <n v="4.5220000000000002"/>
    <m/>
    <n v="14"/>
    <n v="10"/>
    <m/>
    <m/>
    <m/>
    <m/>
    <m/>
    <m/>
    <m/>
    <m/>
    <s v="Chaco"/>
    <s v="Almirante Brown"/>
    <s v="Pampa del Infierno"/>
    <s v="APA"/>
    <s v="Tiene 4 campos de caudal"/>
  </r>
  <r>
    <n v="-26.508749999999999"/>
    <n v="-61.176749999999998"/>
    <n v="4.5229999999999997"/>
    <m/>
    <n v="19"/>
    <n v="16"/>
    <m/>
    <m/>
    <m/>
    <m/>
    <m/>
    <m/>
    <m/>
    <m/>
    <s v="Chaco"/>
    <s v="Almirante Brown"/>
    <s v="Pampa del Infierno"/>
    <s v="APA"/>
    <s v="Tiene 4 campos de caudal"/>
  </r>
  <r>
    <n v="-26.508749999999999"/>
    <n v="-61.176749999999998"/>
    <n v="4.524"/>
    <m/>
    <n v="14"/>
    <n v="10"/>
    <m/>
    <m/>
    <m/>
    <m/>
    <m/>
    <m/>
    <m/>
    <m/>
    <s v="Chaco"/>
    <s v="Almirante Brown"/>
    <s v="Pampa del Infierno"/>
    <s v="APA"/>
    <s v="Tiene 4 campos de caudal"/>
  </r>
  <r>
    <n v="-26.508749999999999"/>
    <n v="-61.176749999999998"/>
    <n v="4.5250000000000004"/>
    <m/>
    <n v="19.5"/>
    <n v="14.5"/>
    <m/>
    <m/>
    <m/>
    <m/>
    <m/>
    <m/>
    <m/>
    <m/>
    <s v="Chaco"/>
    <s v="Almirante Brown"/>
    <s v="Pampa del Infierno"/>
    <s v="APA"/>
    <s v="Tiene 4 campos de caudal"/>
  </r>
  <r>
    <n v="-26.508749999999999"/>
    <n v="-61.176749999999998"/>
    <n v="4.5259999999999998"/>
    <m/>
    <n v="9"/>
    <n v="7.5"/>
    <m/>
    <m/>
    <m/>
    <m/>
    <m/>
    <m/>
    <m/>
    <m/>
    <s v="Chaco"/>
    <s v="Almirante Brown"/>
    <s v="Pampa del Infierno"/>
    <s v="APA"/>
    <s v="Tiene 4 campos de caudal"/>
  </r>
  <r>
    <n v="-26.508749999999999"/>
    <n v="-61.176749999999998"/>
    <n v="4.532"/>
    <m/>
    <n v="6.6"/>
    <n v="4.78"/>
    <m/>
    <m/>
    <m/>
    <m/>
    <m/>
    <m/>
    <m/>
    <m/>
    <s v="Chaco"/>
    <s v="Almirante Brown"/>
    <s v="Pampa del Infierno"/>
    <s v="APA"/>
    <s v="Tiene 4 campos de caudal"/>
  </r>
  <r>
    <n v="-26.508749999999999"/>
    <n v="-61.176749999999998"/>
    <n v="4.5330000000000004"/>
    <m/>
    <n v="7.5"/>
    <n v="4.66"/>
    <m/>
    <m/>
    <m/>
    <m/>
    <m/>
    <m/>
    <m/>
    <m/>
    <s v="Chaco"/>
    <s v="Almirante Brown"/>
    <s v="Pampa del Infierno"/>
    <s v="APA"/>
    <s v="Tiene 4 campos de caudal"/>
  </r>
  <r>
    <n v="-26.508749999999999"/>
    <n v="-61.176749999999998"/>
    <n v="4.5339999999999998"/>
    <m/>
    <n v="6.84"/>
    <n v="2.15"/>
    <m/>
    <n v="0.25"/>
    <m/>
    <m/>
    <m/>
    <m/>
    <m/>
    <m/>
    <s v="Chaco"/>
    <s v="Almirante Brown"/>
    <s v="Pampa del Infierno"/>
    <s v="APA"/>
    <s v="Tiene 4 campos de caudal"/>
  </r>
  <r>
    <n v="-26.508749999999999"/>
    <n v="-61.176749999999998"/>
    <n v="4.5350000000000001"/>
    <m/>
    <n v="6.84"/>
    <n v="2.15"/>
    <m/>
    <n v="0.25"/>
    <m/>
    <m/>
    <m/>
    <m/>
    <m/>
    <m/>
    <s v="Chaco"/>
    <s v="Almirante Brown"/>
    <s v="Pampa del Infierno"/>
    <s v="APA"/>
    <s v="Tiene 4 campos de caudal"/>
  </r>
  <r>
    <n v="-27.2080555"/>
    <n v="-59.2896389"/>
    <n v="4.5750000000000002"/>
    <m/>
    <n v="6.84"/>
    <n v="2.15"/>
    <m/>
    <n v="0.25"/>
    <m/>
    <m/>
    <m/>
    <m/>
    <m/>
    <m/>
    <s v="Chaco"/>
    <s v="General Donovan"/>
    <m/>
    <s v="APA"/>
    <s v="Tiene 4 campos de caudal"/>
  </r>
  <r>
    <n v="-26.698499999999999"/>
    <n v="-59.784638899999997"/>
    <n v="4.5839999999999996"/>
    <m/>
    <n v="6.84"/>
    <n v="2.15"/>
    <m/>
    <n v="0.25"/>
    <m/>
    <m/>
    <m/>
    <m/>
    <m/>
    <m/>
    <s v="Chaco"/>
    <s v="Presidencia de la Plaza"/>
    <m/>
    <s v="APA"/>
    <s v="Tiene 4 campos de caudal"/>
  </r>
  <r>
    <n v="-26.698499999999999"/>
    <n v="-59.784638899999997"/>
    <n v="4.585"/>
    <m/>
    <n v="6.84"/>
    <n v="2.15"/>
    <m/>
    <n v="0.25"/>
    <m/>
    <m/>
    <m/>
    <m/>
    <m/>
    <m/>
    <s v="Chaco"/>
    <s v="Presidencia de la Plaza"/>
    <m/>
    <s v="APA"/>
    <s v="Tiene 4 campos de caudal"/>
  </r>
  <r>
    <n v="-26.698499999999999"/>
    <n v="-59.784638899999997"/>
    <n v="4.5860000000000003"/>
    <m/>
    <n v="6.84"/>
    <n v="2.15"/>
    <m/>
    <n v="0.25"/>
    <m/>
    <m/>
    <m/>
    <m/>
    <m/>
    <m/>
    <s v="Chaco"/>
    <s v="Presidencia de la Plaza"/>
    <m/>
    <s v="APA"/>
    <s v="Tiene 4 campos de caudal"/>
  </r>
  <r>
    <n v="-26.508749999999999"/>
    <n v="-61.176749999999998"/>
    <n v="4.6040000000000001"/>
    <m/>
    <n v="6.84"/>
    <n v="2.15"/>
    <m/>
    <n v="0.25"/>
    <m/>
    <m/>
    <m/>
    <m/>
    <m/>
    <m/>
    <s v="Chaco"/>
    <s v="Almirante Brown"/>
    <m/>
    <s v="APA"/>
    <s v="Tiene 4 campos de caudal"/>
  </r>
  <r>
    <n v="-26.508749999999999"/>
    <n v="-61.176749999999998"/>
    <n v="4.6120000000000001"/>
    <m/>
    <n v="11"/>
    <n v="6.8"/>
    <m/>
    <m/>
    <m/>
    <m/>
    <m/>
    <m/>
    <m/>
    <m/>
    <s v="Chaco"/>
    <s v="Almirante Brown"/>
    <m/>
    <s v="APA"/>
    <s v="Tiene 4 campos de caudal"/>
  </r>
  <r>
    <n v="-26.508749999999999"/>
    <n v="-61.176749999999998"/>
    <n v="4.6130000000000004"/>
    <m/>
    <n v="10"/>
    <n v="6.8"/>
    <m/>
    <m/>
    <m/>
    <m/>
    <m/>
    <m/>
    <m/>
    <m/>
    <s v="Chaco"/>
    <s v="Almirante Brown"/>
    <m/>
    <s v="APA"/>
    <s v="Tiene 4 campos de caudal"/>
  </r>
  <r>
    <n v="-26.508749999999999"/>
    <n v="-61.176749999999998"/>
    <n v="4.6139999999999999"/>
    <m/>
    <n v="14.1"/>
    <n v="5.5"/>
    <m/>
    <m/>
    <m/>
    <m/>
    <m/>
    <m/>
    <m/>
    <m/>
    <s v="Chaco"/>
    <s v="Almirante Brown"/>
    <m/>
    <s v="APA"/>
    <s v="Tiene 4 campos de caudal"/>
  </r>
  <r>
    <n v="-26.508749999999999"/>
    <n v="-61.176749999999998"/>
    <n v="4.6150000000000002"/>
    <m/>
    <n v="16.25"/>
    <n v="5.94"/>
    <m/>
    <m/>
    <m/>
    <m/>
    <m/>
    <m/>
    <m/>
    <m/>
    <s v="Chaco"/>
    <s v="Almirante Brown"/>
    <m/>
    <s v="APA"/>
    <s v="Tiene 4 campos de caudal"/>
  </r>
  <r>
    <n v="-27.413888799999999"/>
    <n v="-59.028055600000002"/>
    <n v="4.617"/>
    <m/>
    <n v="16.25"/>
    <n v="5.94"/>
    <m/>
    <m/>
    <m/>
    <m/>
    <m/>
    <m/>
    <m/>
    <m/>
    <s v="Chaco"/>
    <s v="San Fernando"/>
    <s v="Fontana"/>
    <s v="APA"/>
    <s v="Tiene 4 campos de caudal"/>
  </r>
  <r>
    <n v="-27.413888799999999"/>
    <n v="-59.028055600000002"/>
    <n v="4.6180000000000003"/>
    <m/>
    <n v="16.25"/>
    <n v="5.94"/>
    <m/>
    <m/>
    <m/>
    <m/>
    <m/>
    <m/>
    <m/>
    <m/>
    <s v="Chaco"/>
    <s v="San Fernando"/>
    <s v="Fontana"/>
    <s v="APA"/>
    <s v="Tiene 4 campos de caudal"/>
  </r>
  <r>
    <n v="-27.089166599999999"/>
    <n v="-61.0958611"/>
    <n v="4.6219999999999999"/>
    <m/>
    <n v="16.68"/>
    <n v="5.5"/>
    <m/>
    <n v="1.81"/>
    <m/>
    <m/>
    <m/>
    <m/>
    <m/>
    <m/>
    <s v="Chaco"/>
    <s v="9 de Julio"/>
    <s v="Las Breñas"/>
    <s v="APA"/>
    <s v="Tiene 4 campos de caudal"/>
  </r>
  <r>
    <n v="-27.089166599999999"/>
    <n v="-61.0958611"/>
    <n v="4.6230000000000002"/>
    <m/>
    <n v="11.01"/>
    <n v="6.17"/>
    <m/>
    <m/>
    <m/>
    <m/>
    <m/>
    <m/>
    <m/>
    <m/>
    <s v="Chaco"/>
    <s v="9 de Julio"/>
    <s v="Las Breñas"/>
    <s v="APA"/>
    <s v="Tiene 4 campos de caudal"/>
  </r>
  <r>
    <n v="-26.921972199999999"/>
    <n v="-59.774833299999997"/>
    <n v="4.6379999999999999"/>
    <m/>
    <n v="25"/>
    <n v="5.8"/>
    <m/>
    <n v="0.68"/>
    <m/>
    <m/>
    <m/>
    <m/>
    <m/>
    <m/>
    <s v="Chaco"/>
    <s v="Presidencia de la Plaza"/>
    <m/>
    <s v="APA"/>
    <s v="Tiene 4 campos de caudal"/>
  </r>
  <r>
    <n v="-27.5267777"/>
    <n v="-58.934111100000003"/>
    <n v="4.6390000000000002"/>
    <m/>
    <n v="13.4"/>
    <n v="4.8"/>
    <m/>
    <n v="0.28000000000000003"/>
    <m/>
    <m/>
    <m/>
    <m/>
    <m/>
    <m/>
    <s v="Chaco"/>
    <s v="San Fernando"/>
    <s v="Puerto Vilelas"/>
    <s v="APA"/>
    <s v="Tiene 4 campos de caudal"/>
  </r>
  <r>
    <n v="-26.942891599999999"/>
    <n v="-59.896450000000002"/>
    <n v="4.6550000000000002"/>
    <m/>
    <n v="13.4"/>
    <n v="4.8"/>
    <m/>
    <n v="0.28000000000000003"/>
    <m/>
    <m/>
    <m/>
    <m/>
    <m/>
    <m/>
    <s v="Chaco"/>
    <s v="Presidencia de la Plaza"/>
    <m/>
    <s v="APA"/>
    <s v="Tiene 4 campos de caudal"/>
  </r>
  <r>
    <n v="-26.957519399999999"/>
    <n v="-59.879130600000003"/>
    <n v="4.6559999999999997"/>
    <m/>
    <n v="13.4"/>
    <n v="4.8"/>
    <m/>
    <n v="0.28000000000000003"/>
    <m/>
    <m/>
    <m/>
    <m/>
    <m/>
    <m/>
    <s v="Chaco"/>
    <s v="Presidencia de la Plaza"/>
    <m/>
    <s v="APA"/>
    <s v="Tiene 4 campos de caudal"/>
  </r>
  <r>
    <n v="-26.961227699999998"/>
    <n v="-59.878211100000001"/>
    <n v="4.657"/>
    <m/>
    <n v="6.66"/>
    <n v="2.73"/>
    <m/>
    <m/>
    <m/>
    <m/>
    <m/>
    <m/>
    <m/>
    <m/>
    <s v="Chaco"/>
    <s v="Presidencia de la Plaza"/>
    <m/>
    <s v="APA"/>
    <s v="Tiene 4 campos de caudal"/>
  </r>
  <r>
    <n v="-26.941716599999999"/>
    <n v="-59.854536099999997"/>
    <n v="4.6580000000000004"/>
    <m/>
    <n v="6.66"/>
    <n v="2.73"/>
    <m/>
    <m/>
    <m/>
    <m/>
    <m/>
    <m/>
    <m/>
    <m/>
    <s v="Chaco"/>
    <s v="Presidencia de la Plaza"/>
    <m/>
    <s v="APA"/>
    <s v="Tiene 4 campos de caudal"/>
  </r>
  <r>
    <n v="-26.419636100000002"/>
    <n v="-61.416461099999999"/>
    <n v="4.6589999999999998"/>
    <m/>
    <n v="6.66"/>
    <n v="2.73"/>
    <m/>
    <m/>
    <m/>
    <m/>
    <m/>
    <m/>
    <m/>
    <m/>
    <s v="Chaco"/>
    <s v="Almirante Brown"/>
    <m/>
    <s v="APA"/>
    <s v="Tiene 4 campos de caudal"/>
  </r>
  <r>
    <n v="-26.3471361"/>
    <n v="-60.439047199999997"/>
    <n v="4.6630000000000003"/>
    <m/>
    <n v="6.6"/>
    <n v="2.89"/>
    <m/>
    <m/>
    <m/>
    <m/>
    <m/>
    <m/>
    <m/>
    <m/>
    <s v="Chaco"/>
    <s v="Maipú"/>
    <s v="Tres Isletas"/>
    <s v="APA"/>
    <s v="Tiene 4 campos de caudal"/>
  </r>
  <r>
    <n v="-26.3471361"/>
    <n v="-60.439047199999997"/>
    <n v="4.6639999999999997"/>
    <m/>
    <n v="6.6"/>
    <n v="2.89"/>
    <m/>
    <m/>
    <m/>
    <m/>
    <m/>
    <m/>
    <m/>
    <m/>
    <s v="Chaco"/>
    <s v="Maipú"/>
    <s v="Tres Isletas"/>
    <s v="APA"/>
    <s v="Tiene 4 campos de caudal"/>
  </r>
  <r>
    <n v="-26.333908300000001"/>
    <n v="-60.4444333"/>
    <n v="4.665"/>
    <m/>
    <n v="6.6"/>
    <n v="2.89"/>
    <m/>
    <m/>
    <m/>
    <m/>
    <m/>
    <m/>
    <m/>
    <m/>
    <s v="Chaco"/>
    <s v="Maipú"/>
    <s v="Tres Isletas"/>
    <s v="APA"/>
    <s v="Tiene 4 campos de caudal"/>
  </r>
  <r>
    <n v="-26.3443805"/>
    <n v="-60.445438899999999"/>
    <n v="4.6660000000000004"/>
    <m/>
    <n v="8.02"/>
    <n v="2.75"/>
    <m/>
    <n v="0.33"/>
    <m/>
    <m/>
    <m/>
    <m/>
    <m/>
    <m/>
    <s v="Chaco"/>
    <s v="Maipú"/>
    <s v="Tres Isletas"/>
    <s v="APA"/>
    <s v="Tiene 4 campos de caudal"/>
  </r>
  <r>
    <n v="-26.3443805"/>
    <n v="-60.445438899999999"/>
    <n v="4.6669999999999998"/>
    <m/>
    <n v="8.02"/>
    <n v="2.75"/>
    <m/>
    <n v="0.33"/>
    <m/>
    <m/>
    <m/>
    <m/>
    <m/>
    <m/>
    <s v="Chaco"/>
    <s v="Maipú"/>
    <s v="Tres Isletas"/>
    <s v="APA"/>
    <s v="Tiene 4 campos de caudal"/>
  </r>
  <r>
    <n v="-26.331736100000001"/>
    <n v="-60.4390778"/>
    <n v="4.6680000000000001"/>
    <m/>
    <n v="8.02"/>
    <n v="2.75"/>
    <m/>
    <n v="0.33"/>
    <m/>
    <m/>
    <m/>
    <m/>
    <m/>
    <m/>
    <s v="Chaco"/>
    <s v="Maipú"/>
    <s v="Tres Isletas"/>
    <s v="APA"/>
    <s v="Tiene 4 campos de caudal"/>
  </r>
  <r>
    <n v="-26.329875000000001"/>
    <n v="-60.452819400000003"/>
    <n v="4.6689999999999996"/>
    <m/>
    <n v="8.02"/>
    <n v="2.75"/>
    <m/>
    <n v="0.33"/>
    <m/>
    <m/>
    <m/>
    <m/>
    <m/>
    <m/>
    <s v="Chaco"/>
    <s v="Maipú"/>
    <s v="Tres Isletas"/>
    <s v="APA"/>
    <s v="Tiene 4 campos de caudal"/>
  </r>
  <r>
    <n v="-26.950955499999999"/>
    <n v="-59.856163899999999"/>
    <n v="4.6710000000000003"/>
    <m/>
    <n v="8.02"/>
    <n v="2.75"/>
    <m/>
    <n v="0.33"/>
    <m/>
    <m/>
    <m/>
    <m/>
    <m/>
    <m/>
    <s v="Chaco"/>
    <s v="Presidencia de la Plaza"/>
    <m/>
    <s v="APA"/>
    <s v="Tiene 4 campos de caudal"/>
  </r>
  <r>
    <n v="-26.967969400000001"/>
    <n v="-59.835625"/>
    <n v="4.6719999999999997"/>
    <m/>
    <n v="8.02"/>
    <n v="2.75"/>
    <m/>
    <n v="0.33"/>
    <m/>
    <m/>
    <m/>
    <m/>
    <m/>
    <m/>
    <s v="Chaco"/>
    <s v="Presidencia de la Plaza"/>
    <m/>
    <s v="APA"/>
    <s v="Tiene 4 campos de caudal"/>
  </r>
  <r>
    <n v="-26.9583388"/>
    <n v="-59.833136099999997"/>
    <n v="4.6740000000000004"/>
    <m/>
    <n v="8.02"/>
    <n v="2.75"/>
    <m/>
    <n v="0.33"/>
    <m/>
    <m/>
    <m/>
    <m/>
    <m/>
    <m/>
    <s v="Chaco"/>
    <s v="Presidencia de la Plaza"/>
    <m/>
    <s v="APA"/>
    <s v="Tiene 4 campos de caudal"/>
  </r>
  <r>
    <n v="-26.954075"/>
    <n v="-59.875530599999998"/>
    <n v="4.6760000000000002"/>
    <m/>
    <n v="11.5"/>
    <n v="8"/>
    <m/>
    <m/>
    <m/>
    <m/>
    <m/>
    <m/>
    <m/>
    <m/>
    <s v="Chaco"/>
    <s v="Presidencia de la Plaza"/>
    <m/>
    <s v="APA"/>
    <s v="Tiene 4 campos de caudal"/>
  </r>
  <r>
    <n v="-26.512069400000001"/>
    <n v="-61.172002800000001"/>
    <n v="4.6820000000000004"/>
    <m/>
    <n v="7.3"/>
    <n v="3"/>
    <m/>
    <m/>
    <m/>
    <m/>
    <m/>
    <m/>
    <m/>
    <m/>
    <s v="Chaco"/>
    <s v="Almirante Brown"/>
    <s v="Pampa del Infierno"/>
    <s v="APA"/>
    <s v="Tiene 4 campos de caudal"/>
  </r>
  <r>
    <n v="-27.319811099999999"/>
    <n v="-59.092849999999999"/>
    <n v="4.6829999999999998"/>
    <m/>
    <n v="13.1"/>
    <n v="3.9"/>
    <m/>
    <m/>
    <m/>
    <m/>
    <m/>
    <m/>
    <m/>
    <m/>
    <s v="Chaco"/>
    <s v="Libertad"/>
    <s v="Puerto Bastiani"/>
    <s v="APA"/>
    <s v="Tiene 4 campos de caudal"/>
  </r>
  <r>
    <n v="-27.319811099999999"/>
    <n v="-59.092849999999999"/>
    <n v="4.6840000000000002"/>
    <m/>
    <n v="13"/>
    <n v="5.3"/>
    <m/>
    <m/>
    <m/>
    <m/>
    <m/>
    <m/>
    <m/>
    <m/>
    <s v="Chaco"/>
    <s v="Libertad"/>
    <s v="Puerto Bastiani"/>
    <s v="APA"/>
    <s v="Tiene 4 campos de caudal"/>
  </r>
  <r>
    <n v="-26.978449999999999"/>
    <n v="-59.822886099999998"/>
    <n v="4.7080000000000002"/>
    <m/>
    <n v="12.8"/>
    <n v="5.24"/>
    <m/>
    <m/>
    <m/>
    <m/>
    <m/>
    <m/>
    <m/>
    <m/>
    <s v="Chaco"/>
    <s v="Presidencia de la Plaza"/>
    <m/>
    <s v="APA"/>
    <s v="Tiene 4 campos de caudal"/>
  </r>
  <r>
    <n v="-26.9768416"/>
    <n v="-59.850277800000001"/>
    <n v="4.7089999999999996"/>
    <m/>
    <n v="12.45"/>
    <n v="5.7"/>
    <m/>
    <m/>
    <m/>
    <m/>
    <m/>
    <m/>
    <m/>
    <m/>
    <s v="Chaco"/>
    <s v="Presidencia de la Plaza"/>
    <m/>
    <s v="APA"/>
    <s v="Tiene 4 campos de caudal"/>
  </r>
  <r>
    <n v="-26.973424999999999"/>
    <n v="-59.848888899999999"/>
    <n v="4.71"/>
    <m/>
    <n v="12.7"/>
    <n v="4.03"/>
    <m/>
    <m/>
    <m/>
    <m/>
    <m/>
    <m/>
    <m/>
    <m/>
    <s v="Chaco"/>
    <s v="Presidencia de la Plaza"/>
    <m/>
    <s v="APA"/>
    <s v="Tiene 4 campos de caudal"/>
  </r>
  <r>
    <n v="-26.977"/>
    <n v="-59.816669400000002"/>
    <n v="4.7110000000000003"/>
    <m/>
    <n v="11.6"/>
    <n v="3.71"/>
    <m/>
    <n v="0.28999999999999998"/>
    <m/>
    <m/>
    <m/>
    <m/>
    <m/>
    <m/>
    <s v="Chaco"/>
    <s v="Presidencia de la Plaza"/>
    <m/>
    <s v="APA"/>
    <s v="Tiene 4 campos de caudal"/>
  </r>
  <r>
    <n v="-26.481908300000001"/>
    <n v="-61.238072199999998"/>
    <n v="4.7130000000000001"/>
    <m/>
    <n v="11.6"/>
    <n v="3.71"/>
    <m/>
    <n v="0.28999999999999998"/>
    <m/>
    <m/>
    <m/>
    <m/>
    <m/>
    <m/>
    <s v="Chaco"/>
    <s v="Almirante Brown"/>
    <s v="Pampa del Infierno"/>
    <s v="APA"/>
    <s v="Tiene 4 campos de caudal"/>
  </r>
  <r>
    <n v="-26.481908300000001"/>
    <n v="-61.238072199999998"/>
    <n v="4.7149999999999999"/>
    <m/>
    <n v="11.6"/>
    <n v="3.71"/>
    <m/>
    <n v="0.28999999999999998"/>
    <m/>
    <m/>
    <m/>
    <m/>
    <m/>
    <m/>
    <s v="Chaco"/>
    <s v="Almirante Brown"/>
    <s v="Pampa del Infierno"/>
    <s v="APA"/>
    <s v="Tiene 4 campos de caudal"/>
  </r>
  <r>
    <n v="-27.8828"/>
    <n v="-59.277194399999999"/>
    <n v="4.7389999999999999"/>
    <m/>
    <n v="4.5999999999999996"/>
    <n v="1.28"/>
    <m/>
    <n v="0.33"/>
    <m/>
    <m/>
    <m/>
    <m/>
    <m/>
    <m/>
    <s v="Chaco"/>
    <s v="San Fernando"/>
    <s v="Basail"/>
    <s v="APA"/>
    <s v="Tiene 4 campos de caudal"/>
  </r>
  <r>
    <n v="-27.8828"/>
    <n v="-59.277194399999999"/>
    <n v="4.74"/>
    <m/>
    <n v="3.68"/>
    <n v="3.25"/>
    <m/>
    <n v="3.03"/>
    <m/>
    <m/>
    <m/>
    <m/>
    <m/>
    <m/>
    <s v="Chaco"/>
    <s v="San Fernando"/>
    <s v="Basail"/>
    <s v="APA"/>
    <s v="Tiene 4 campos de caudal"/>
  </r>
  <r>
    <n v="-27.820425"/>
    <n v="-59.289727800000001"/>
    <n v="4.7409999999999997"/>
    <m/>
    <n v="7.91"/>
    <n v="4.18"/>
    <m/>
    <m/>
    <m/>
    <m/>
    <m/>
    <m/>
    <m/>
    <m/>
    <s v="Chaco"/>
    <s v="San Fernando"/>
    <s v="Basail"/>
    <s v="APA"/>
    <s v="Tiene 4 campos de caudal"/>
  </r>
  <r>
    <n v="-27.820425"/>
    <n v="-59.289727800000001"/>
    <n v="4.742"/>
    <m/>
    <n v="7.91"/>
    <n v="4.18"/>
    <m/>
    <m/>
    <m/>
    <m/>
    <m/>
    <m/>
    <m/>
    <m/>
    <s v="Chaco"/>
    <s v="San Fernando"/>
    <s v="Basail"/>
    <s v="APA"/>
    <s v="Tiene 4 campos de caudal"/>
  </r>
  <r>
    <n v="-26.973424999999999"/>
    <n v="-59.848888899999999"/>
    <n v="4.7960000000000003"/>
    <m/>
    <n v="7.91"/>
    <n v="4.18"/>
    <m/>
    <m/>
    <m/>
    <m/>
    <m/>
    <m/>
    <m/>
    <m/>
    <s v="Chaco"/>
    <s v="Presidencia de la Plaza"/>
    <m/>
    <s v="APA"/>
    <s v="Tiene 4 campos de caudal"/>
  </r>
  <r>
    <n v="-27.371749999999999"/>
    <n v="-59.090138899999999"/>
    <n v="4.8"/>
    <m/>
    <n v="7.91"/>
    <n v="4.18"/>
    <m/>
    <m/>
    <m/>
    <m/>
    <m/>
    <m/>
    <m/>
    <m/>
    <s v="Chaco"/>
    <s v="Libertad"/>
    <m/>
    <s v="APA"/>
    <s v="Tiene 4 campos de caudal"/>
  </r>
  <r>
    <n v="-26.499224999999999"/>
    <n v="-61.172922200000002"/>
    <n v="4.8040000000000003"/>
    <m/>
    <n v="10.46"/>
    <n v="6.35"/>
    <m/>
    <n v="0.44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049999999999997"/>
    <m/>
    <n v="10.46"/>
    <n v="6.35"/>
    <m/>
    <n v="0.44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06"/>
    <m/>
    <n v="10.46"/>
    <n v="6.35"/>
    <m/>
    <n v="0.44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070000000000004"/>
    <m/>
    <n v="10.46"/>
    <n v="6.35"/>
    <m/>
    <n v="0.44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220000000000001"/>
    <m/>
    <n v="10.66"/>
    <n v="7.68"/>
    <m/>
    <n v="0.79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230000000000004"/>
    <m/>
    <n v="10.66"/>
    <n v="7.68"/>
    <m/>
    <n v="0.79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239999999999998"/>
    <m/>
    <n v="10.66"/>
    <n v="7.68"/>
    <m/>
    <n v="0.79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259999999999996"/>
    <m/>
    <m/>
    <n v="7"/>
    <m/>
    <n v="3.5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27"/>
    <m/>
    <m/>
    <n v="7.7"/>
    <m/>
    <n v="1.83"/>
    <m/>
    <m/>
    <m/>
    <m/>
    <m/>
    <m/>
    <s v="Chaco"/>
    <s v="Almirante Brown"/>
    <s v="Pampa del Infierno"/>
    <s v="APA"/>
    <s v="Tiene 4 campos de caudal"/>
  </r>
  <r>
    <n v="-26.3376111"/>
    <n v="-60.4270833"/>
    <n v="4.835"/>
    <m/>
    <m/>
    <n v="7"/>
    <m/>
    <n v="2.85"/>
    <m/>
    <m/>
    <m/>
    <m/>
    <m/>
    <m/>
    <s v="Chaco"/>
    <s v="Maipú"/>
    <s v="Tres Isletas"/>
    <s v="APA"/>
    <s v="Tiene 4 campos de caudal"/>
  </r>
  <r>
    <n v="-25.316361100000002"/>
    <n v="-60.586083299999999"/>
    <n v="4.8360000000000003"/>
    <m/>
    <m/>
    <n v="7.3"/>
    <m/>
    <n v="10"/>
    <m/>
    <m/>
    <m/>
    <m/>
    <m/>
    <m/>
    <s v="Chaco"/>
    <s v="General Guemes"/>
    <m/>
    <s v="APA"/>
    <s v="Tiene 4 campos de caudal"/>
  </r>
  <r>
    <n v="-25.643027700000001"/>
    <n v="-60.323638899999999"/>
    <n v="4.8369999999999997"/>
    <m/>
    <m/>
    <n v="7.07"/>
    <m/>
    <n v="0.94"/>
    <m/>
    <m/>
    <m/>
    <m/>
    <m/>
    <m/>
    <s v="Chaco"/>
    <s v="General Guemes"/>
    <s v="El Colchón"/>
    <s v="APA"/>
    <s v="Tiene 4 campos de caudal"/>
  </r>
  <r>
    <n v="-26.499224999999999"/>
    <n v="-61.172922200000002"/>
    <n v="4.8440000000000003"/>
    <m/>
    <m/>
    <m/>
    <m/>
    <n v="5.47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449999999999998"/>
    <m/>
    <m/>
    <n v="4.0999999999999996"/>
    <m/>
    <n v="2.2599999999999998"/>
    <m/>
    <m/>
    <m/>
    <m/>
    <m/>
    <m/>
    <s v="Chaco"/>
    <s v="Almirante Brown"/>
    <s v="Pampa del Infierno"/>
    <s v="APA"/>
    <s v="Tiene 4 campos de caudal"/>
  </r>
  <r>
    <n v="-26.499224999999999"/>
    <n v="-61.172922200000002"/>
    <n v="4.8460000000000001"/>
    <m/>
    <n v="6.08"/>
    <n v="3.24"/>
    <m/>
    <m/>
    <m/>
    <m/>
    <m/>
    <m/>
    <m/>
    <m/>
    <s v="Chaco"/>
    <s v="Almirante Brown"/>
    <s v="Pampa del Infierno"/>
    <s v="APA"/>
    <s v="Tiene 4 campos de caudal"/>
  </r>
  <r>
    <n v="-25.55875"/>
    <n v="-62.914861100000003"/>
    <n v="4.8570000000000002"/>
    <m/>
    <n v="14.17"/>
    <n v="7.77"/>
    <m/>
    <n v="1.1299999999999999"/>
    <m/>
    <m/>
    <m/>
    <m/>
    <m/>
    <m/>
    <s v="Chaco"/>
    <s v="Almirante Brown"/>
    <s v="Taco Pozo"/>
    <s v="APA"/>
    <s v="Tiene 4 campos de caudal"/>
  </r>
  <r>
    <n v="-25.55875"/>
    <n v="-62.914861100000003"/>
    <n v="4.8579999999999997"/>
    <m/>
    <n v="14.17"/>
    <n v="7.77"/>
    <m/>
    <n v="1.1299999999999999"/>
    <m/>
    <m/>
    <m/>
    <m/>
    <m/>
    <m/>
    <s v="Chaco"/>
    <s v="Almirante Brown"/>
    <s v="Taco Pozo"/>
    <s v="APA"/>
    <s v="Tiene 4 campos de caudal"/>
  </r>
  <r>
    <n v="-25.55875"/>
    <n v="-62.914861100000003"/>
    <n v="4.859"/>
    <m/>
    <n v="14.17"/>
    <n v="7.77"/>
    <m/>
    <n v="1.1299999999999999"/>
    <m/>
    <m/>
    <m/>
    <m/>
    <m/>
    <m/>
    <s v="Chaco"/>
    <s v="Almirante Brown"/>
    <s v="Taco Pozo"/>
    <s v="APA"/>
    <s v="Tiene 4 campos de caudal"/>
  </r>
  <r>
    <n v="-26.102555500000001"/>
    <n v="-60.870388900000002"/>
    <n v="4.8600000000000003"/>
    <m/>
    <n v="6.69"/>
    <n v="4.34"/>
    <m/>
    <n v="0.51"/>
    <m/>
    <m/>
    <m/>
    <m/>
    <m/>
    <m/>
    <s v="Chaco"/>
    <s v="General Guemes"/>
    <m/>
    <s v="APA"/>
    <s v="Tiene 4 campos de caudal"/>
  </r>
  <r>
    <n v="-25.3316944"/>
    <n v="-60.471361100000003"/>
    <n v="4.8609999999999998"/>
    <m/>
    <n v="13.1"/>
    <n v="5.74"/>
    <m/>
    <n v="0.9"/>
    <m/>
    <m/>
    <m/>
    <m/>
    <m/>
    <m/>
    <s v="Chaco"/>
    <s v="General Guemes"/>
    <m/>
    <s v="APA"/>
    <s v="Tiene 4 campos de caudal"/>
  </r>
  <r>
    <n v="-27.21275"/>
    <n v="-61.189055600000003"/>
    <n v="4.8639999999999999"/>
    <m/>
    <n v="11.25"/>
    <n v="6.49"/>
    <m/>
    <m/>
    <m/>
    <m/>
    <m/>
    <m/>
    <m/>
    <m/>
    <s v="Chaco"/>
    <s v="Chacabuco"/>
    <s v="Charata"/>
    <s v="APA"/>
    <s v="Tiene 4 campos de caudal"/>
  </r>
  <r>
    <n v="-26.3378333"/>
    <n v="-60.426833299999998"/>
    <n v="4.8689999999999998"/>
    <m/>
    <n v="12.5"/>
    <n v="2.92"/>
    <m/>
    <m/>
    <m/>
    <m/>
    <m/>
    <m/>
    <m/>
    <m/>
    <s v="Chaco"/>
    <s v="Maipú"/>
    <s v="Tres Isletas"/>
    <s v="APA"/>
    <s v="Tiene 4 campos de caudal"/>
  </r>
  <r>
    <n v="-26.9316666"/>
    <n v="-60.0519167"/>
    <n v="4.8719999999999999"/>
    <m/>
    <n v="17.079999999999998"/>
    <n v="12.87"/>
    <m/>
    <m/>
    <m/>
    <m/>
    <m/>
    <m/>
    <m/>
    <m/>
    <s v="Chaco"/>
    <s v="25 de Mayo"/>
    <s v="Machagai"/>
    <s v="APA"/>
    <s v="Tiene 4 campos de caudal"/>
  </r>
  <r>
    <n v="-27.459327699999999"/>
    <n v="-59.046227799999997"/>
    <n v="4.875"/>
    <m/>
    <n v="17.079999999999998"/>
    <n v="12.87"/>
    <m/>
    <m/>
    <m/>
    <m/>
    <m/>
    <m/>
    <m/>
    <m/>
    <s v="Chaco"/>
    <s v="San Fernando"/>
    <s v="Resistencia"/>
    <s v="APA"/>
    <s v="Tiene 4 campos de caudal"/>
  </r>
  <r>
    <n v="-27.459327699999999"/>
    <n v="-59.046227799999997"/>
    <n v="4.8760000000000003"/>
    <m/>
    <n v="14.51"/>
    <n v="12"/>
    <m/>
    <m/>
    <m/>
    <m/>
    <m/>
    <m/>
    <m/>
    <m/>
    <s v="Chaco"/>
    <s v="San Fernando"/>
    <s v="Resistencia"/>
    <s v="APA"/>
    <s v="Tiene 4 campos de caudal"/>
  </r>
  <r>
    <n v="-26.698416600000002"/>
    <n v="-59.784500000000001"/>
    <n v="4.8869999999999996"/>
    <m/>
    <n v="15.4"/>
    <n v="11.3"/>
    <m/>
    <m/>
    <m/>
    <m/>
    <m/>
    <m/>
    <m/>
    <m/>
    <s v="Chaco"/>
    <s v="Presidencia de la Plaza"/>
    <m/>
    <s v="APA"/>
    <s v="Tiene 4 campos de caudal"/>
  </r>
  <r>
    <n v="-27.212888800000002"/>
    <n v="-61.1890833"/>
    <n v="4.9119999999999999"/>
    <m/>
    <n v="13.4"/>
    <n v="12.35"/>
    <m/>
    <m/>
    <m/>
    <m/>
    <m/>
    <m/>
    <m/>
    <m/>
    <s v="Chaco"/>
    <s v="Chacabuco"/>
    <s v="Charata"/>
    <s v="APA"/>
    <s v="Tiene 4 campos de caudal"/>
  </r>
  <r>
    <n v="-27.212888800000002"/>
    <n v="-61.1890833"/>
    <n v="4.9139999999999997"/>
    <m/>
    <n v="9.5500000000000007"/>
    <n v="3.2"/>
    <m/>
    <n v="0.36"/>
    <m/>
    <m/>
    <m/>
    <m/>
    <m/>
    <m/>
    <s v="Chaco"/>
    <s v="Chacabuco"/>
    <s v="Charata"/>
    <s v="APA"/>
    <s v="Tiene 4 campos de caudal"/>
  </r>
  <r>
    <n v="-27.212888800000002"/>
    <n v="-61.1890833"/>
    <n v="4.915"/>
    <m/>
    <n v="11.45"/>
    <n v="4.2"/>
    <m/>
    <n v="0.13"/>
    <m/>
    <m/>
    <m/>
    <m/>
    <m/>
    <m/>
    <s v="Chaco"/>
    <s v="Chacabuco"/>
    <s v="Charata"/>
    <s v="APA"/>
    <s v="Tiene 4 campos de caudal"/>
  </r>
  <r>
    <n v="-27.212888800000002"/>
    <n v="-61.1890833"/>
    <n v="4.9160000000000004"/>
    <m/>
    <n v="11.45"/>
    <n v="4.2"/>
    <m/>
    <n v="0.13"/>
    <m/>
    <m/>
    <m/>
    <m/>
    <m/>
    <m/>
    <s v="Chaco"/>
    <s v="Chacabuco"/>
    <s v="Charata"/>
    <s v="APA"/>
    <s v="Tiene 4 campos de caudal"/>
  </r>
  <r>
    <n v="-27.212888800000002"/>
    <n v="-61.1890833"/>
    <n v="4.9169999999999998"/>
    <m/>
    <n v="7.11"/>
    <n v="2.92"/>
    <m/>
    <n v="0.23"/>
    <m/>
    <m/>
    <m/>
    <m/>
    <m/>
    <m/>
    <s v="Chaco"/>
    <s v="Chacabuco"/>
    <s v="Charata"/>
    <s v="APA"/>
    <s v="Tiene 4 campos de caudal"/>
  </r>
  <r>
    <n v="-27.321555499999999"/>
    <n v="-61.282444400000003"/>
    <n v="4.9180000000000001"/>
    <m/>
    <n v="11.7"/>
    <n v="7.5"/>
    <m/>
    <m/>
    <m/>
    <m/>
    <m/>
    <m/>
    <m/>
    <m/>
    <s v="Chaco"/>
    <s v="12 de Octubre"/>
    <s v="General Pinedo"/>
    <s v="APA"/>
    <s v="Tiene 4 campos de caudal"/>
  </r>
  <r>
    <n v="-27.321555499999999"/>
    <n v="-61.282444400000003"/>
    <n v="4.9189999999999996"/>
    <m/>
    <n v="10.5"/>
    <n v="8"/>
    <m/>
    <m/>
    <m/>
    <m/>
    <m/>
    <m/>
    <m/>
    <m/>
    <s v="Chaco"/>
    <s v="12 de Octubre"/>
    <s v="General Pinedo"/>
    <s v="APA"/>
    <s v="Tiene 4 campos de caudal"/>
  </r>
  <r>
    <n v="-27.321555499999999"/>
    <n v="-61.282444400000003"/>
    <n v="4.92"/>
    <m/>
    <n v="8.5"/>
    <n v="7.5"/>
    <m/>
    <m/>
    <m/>
    <m/>
    <m/>
    <m/>
    <m/>
    <m/>
    <s v="Chaco"/>
    <s v="12 de Octubre"/>
    <s v="General Pinedo"/>
    <s v="APA"/>
    <s v="Tiene 4 campos de caudal"/>
  </r>
  <r>
    <n v="-26.509027700000001"/>
    <n v="-61.176694400000002"/>
    <n v="4.9219999999999997"/>
    <m/>
    <n v="5.3"/>
    <n v="4.5"/>
    <m/>
    <m/>
    <m/>
    <m/>
    <m/>
    <m/>
    <m/>
    <m/>
    <s v="Chaco"/>
    <s v="Almirante Brown"/>
    <s v="Pampa del Infierno"/>
    <s v="APA"/>
    <s v="Tiene 4 campos de caudal"/>
  </r>
  <r>
    <n v="-26.409027699999999"/>
    <n v="-61.414388899999999"/>
    <n v="4.923"/>
    <m/>
    <n v="7.1"/>
    <n v="4.8"/>
    <m/>
    <m/>
    <m/>
    <m/>
    <m/>
    <m/>
    <m/>
    <m/>
    <s v="Chaco"/>
    <s v="Almirante Brown"/>
    <s v="Los Frentones"/>
    <s v="APA"/>
    <s v="Tiene 4 campos de caudal"/>
  </r>
  <r>
    <n v="-25.826666599999999"/>
    <n v="-60.837583299999999"/>
    <n v="4.9279999999999999"/>
    <m/>
    <n v="12.5"/>
    <n v="8.5"/>
    <m/>
    <m/>
    <m/>
    <m/>
    <m/>
    <m/>
    <m/>
    <m/>
    <s v="Chaco"/>
    <s v="General Guemes"/>
    <m/>
    <s v="APA"/>
    <s v="Tiene 4 campos de caudal"/>
  </r>
  <r>
    <n v="-25.202222200000001"/>
    <n v="-62.274500000000003"/>
    <n v="4.9340000000000002"/>
    <m/>
    <n v="9.5"/>
    <n v="6.3"/>
    <m/>
    <m/>
    <m/>
    <m/>
    <m/>
    <m/>
    <m/>
    <m/>
    <s v="Chaco"/>
    <s v="Almirante Brown"/>
    <s v="Taco Pozo"/>
    <s v="APA"/>
    <s v="Tiene 4 campos de caudal"/>
  </r>
  <r>
    <n v="-27.212888800000002"/>
    <n v="-61.1890833"/>
    <n v="4.9409999999999998"/>
    <m/>
    <n v="7.8"/>
    <n v="5"/>
    <m/>
    <m/>
    <m/>
    <m/>
    <m/>
    <m/>
    <m/>
    <m/>
    <s v="Chaco"/>
    <s v="Chacabuco"/>
    <s v="Charata"/>
    <s v="APA"/>
    <s v="Tiene 4 campos de caudal"/>
  </r>
  <r>
    <n v="-27.212888800000002"/>
    <n v="-61.1890833"/>
    <n v="4.9420000000000002"/>
    <m/>
    <n v="8"/>
    <n v="5"/>
    <m/>
    <m/>
    <m/>
    <m/>
    <m/>
    <m/>
    <m/>
    <m/>
    <s v="Chaco"/>
    <s v="Chacabuco"/>
    <s v="Charata"/>
    <s v="APA"/>
    <s v="Tiene 4 campos de caudal"/>
  </r>
  <r>
    <n v="-27.212888800000002"/>
    <n v="-61.1890833"/>
    <n v="4.9429999999999996"/>
    <m/>
    <n v="12"/>
    <n v="10"/>
    <m/>
    <m/>
    <m/>
    <m/>
    <m/>
    <m/>
    <m/>
    <m/>
    <s v="Chaco"/>
    <s v="Chacabuco"/>
    <s v="Charata"/>
    <s v="APA"/>
    <s v="Tiene 4 campos de caudal"/>
  </r>
  <r>
    <n v="-27.212888800000002"/>
    <n v="-61.1890833"/>
    <n v="4.944"/>
    <m/>
    <n v="6"/>
    <n v="4.0999999999999996"/>
    <m/>
    <m/>
    <m/>
    <m/>
    <m/>
    <m/>
    <m/>
    <m/>
    <s v="Chaco"/>
    <s v="Chacabuco"/>
    <s v="Charata"/>
    <s v="APA"/>
    <s v="Tiene 4 campos de caudal"/>
  </r>
  <r>
    <n v="-27.212888800000002"/>
    <n v="-61.1890833"/>
    <n v="4.9450000000000003"/>
    <m/>
    <n v="13.2"/>
    <n v="7.3"/>
    <m/>
    <m/>
    <m/>
    <m/>
    <m/>
    <m/>
    <m/>
    <m/>
    <s v="Chaco"/>
    <s v="Chacabuco"/>
    <s v="Charata"/>
    <s v="APA"/>
    <s v="Tiene 4 campos de caudal"/>
  </r>
  <r>
    <n v="-27.212888800000002"/>
    <n v="-61.1890833"/>
    <n v="4.9459999999999997"/>
    <m/>
    <n v="15.7"/>
    <n v="11.8"/>
    <m/>
    <m/>
    <m/>
    <m/>
    <m/>
    <m/>
    <m/>
    <m/>
    <s v="Chaco"/>
    <s v="Chacabuco"/>
    <s v="Charata"/>
    <s v="APA"/>
    <s v="Tiene 4 campos de caudal"/>
  </r>
  <r>
    <n v="-27.212888800000002"/>
    <n v="-61.1890833"/>
    <n v="4.9470000000000001"/>
    <m/>
    <n v="8.6999999999999993"/>
    <n v="4.5"/>
    <m/>
    <m/>
    <m/>
    <m/>
    <m/>
    <m/>
    <m/>
    <m/>
    <s v="Chaco"/>
    <s v="Chacabuco"/>
    <s v="Charata"/>
    <s v="APA"/>
    <s v="Tiene 4 campos de caudal"/>
  </r>
  <r>
    <n v="-27.212888800000002"/>
    <n v="-61.1890833"/>
    <n v="4.9480000000000004"/>
    <m/>
    <n v="11"/>
    <n v="8"/>
    <m/>
    <m/>
    <m/>
    <m/>
    <m/>
    <m/>
    <m/>
    <m/>
    <s v="Chaco"/>
    <s v="Chacabuco"/>
    <s v="Charata"/>
    <s v="APA"/>
    <s v="Tiene 4 campos de caudal"/>
  </r>
  <r>
    <n v="-27.212888800000002"/>
    <n v="-61.1890833"/>
    <n v="4.9489999999999998"/>
    <m/>
    <n v="10.5"/>
    <n v="8"/>
    <m/>
    <m/>
    <m/>
    <m/>
    <m/>
    <m/>
    <m/>
    <m/>
    <s v="Chaco"/>
    <s v="Chacabuco"/>
    <s v="Charata"/>
    <s v="APA"/>
    <s v="Tiene 4 campos de caudal"/>
  </r>
  <r>
    <n v="-27.4894444"/>
    <n v="-61.6785"/>
    <n v="4.9729999999999999"/>
    <m/>
    <n v="10"/>
    <n v="8"/>
    <m/>
    <m/>
    <m/>
    <m/>
    <m/>
    <m/>
    <m/>
    <m/>
    <s v="Chaco"/>
    <s v="12 de Octubre"/>
    <s v="Gancedo"/>
    <s v="APA"/>
    <s v="Tiene 4 campos de caudal"/>
  </r>
  <r>
    <n v="-27.3947222"/>
    <n v="-61.102499999999999"/>
    <n v="4.976"/>
    <m/>
    <n v="11.6"/>
    <n v="9"/>
    <m/>
    <m/>
    <m/>
    <m/>
    <m/>
    <m/>
    <m/>
    <m/>
    <s v="Chaco"/>
    <s v="12 de Octubre"/>
    <s v="Pampa Landriel"/>
    <s v="APA"/>
    <s v="Tiene 4 campos de caudal"/>
  </r>
  <r>
    <n v="-27.3947222"/>
    <n v="-61.102499999999999"/>
    <n v="4.9770000000000003"/>
    <m/>
    <n v="17"/>
    <n v="12.5"/>
    <m/>
    <m/>
    <m/>
    <m/>
    <m/>
    <m/>
    <m/>
    <m/>
    <s v="Chaco"/>
    <s v="12 de Octubre"/>
    <s v="Pampa Landriel"/>
    <s v="APA"/>
    <s v="Tiene 4 campos de caudal"/>
  </r>
  <r>
    <n v="-27.3947222"/>
    <n v="-61.102499999999999"/>
    <n v="4.9859999999999998"/>
    <m/>
    <n v="4.0199999999999996"/>
    <n v="3.43"/>
    <m/>
    <n v="4.4000000000000012"/>
    <m/>
    <m/>
    <m/>
    <m/>
    <m/>
    <m/>
    <s v="Chaco"/>
    <s v="12 de Octubre"/>
    <s v="Pampa Landriel"/>
    <s v="APA"/>
    <s v="Tiene 4 campos de caudal"/>
  </r>
  <r>
    <n v="-26.939805499999999"/>
    <n v="-59.652305599999998"/>
    <n v="4.9870000000000001"/>
    <m/>
    <n v="4.0199999999999996"/>
    <n v="3.43"/>
    <m/>
    <n v="4.4000000000000012"/>
    <m/>
    <m/>
    <m/>
    <m/>
    <m/>
    <m/>
    <s v="Chaco"/>
    <s v="Presidencia de la Plaza"/>
    <m/>
    <s v="APA"/>
    <s v="Tiene 4 campos de caudal"/>
  </r>
  <r>
    <m/>
    <m/>
    <n v="4.9909999999999997"/>
    <m/>
    <n v="5.0199999999999996"/>
    <n v="3.36"/>
    <m/>
    <n v="1.55"/>
    <m/>
    <m/>
    <m/>
    <m/>
    <m/>
    <m/>
    <s v="Chaco"/>
    <s v="Libertador General San Martín"/>
    <m/>
    <s v="APA"/>
    <s v="Tiene 4 campos de caudal"/>
  </r>
  <r>
    <n v="-26.5266111"/>
    <n v="-59.2439167"/>
    <n v="4.9939999999999998"/>
    <m/>
    <n v="5.0199999999999996"/>
    <n v="3.36"/>
    <m/>
    <n v="1.55"/>
    <m/>
    <m/>
    <m/>
    <m/>
    <m/>
    <m/>
    <s v="Chaco"/>
    <s v="Libertador General San Martín"/>
    <m/>
    <s v="APA"/>
    <s v="Tiene 4 campos de caudal"/>
  </r>
  <r>
    <n v="-26.340638800000001"/>
    <n v="-60.425611099999998"/>
    <n v="5.01"/>
    <m/>
    <n v="10.9"/>
    <n v="7.42"/>
    <m/>
    <m/>
    <m/>
    <m/>
    <m/>
    <m/>
    <m/>
    <m/>
    <s v="Chaco"/>
    <s v="Maipú"/>
    <s v="Tres Isletas"/>
    <s v="APA"/>
    <s v="Tiene 4 campos de caudal"/>
  </r>
  <r>
    <n v="-25.469611100000002"/>
    <n v="-62.191411100000003"/>
    <n v="5.0110000000000001"/>
    <m/>
    <n v="10.45"/>
    <n v="7.42"/>
    <m/>
    <m/>
    <m/>
    <m/>
    <m/>
    <m/>
    <m/>
    <m/>
    <s v="Chaco"/>
    <s v="Almirante Brown"/>
    <m/>
    <s v="APA"/>
    <s v="Tiene 4 campos de caudal"/>
  </r>
  <r>
    <n v="-26.340638800000001"/>
    <n v="-60.425611099999998"/>
    <n v="5.0209999999999999"/>
    <m/>
    <n v="7.85"/>
    <n v="5"/>
    <m/>
    <m/>
    <m/>
    <m/>
    <m/>
    <m/>
    <m/>
    <m/>
    <s v="Chaco"/>
    <s v="Maipú"/>
    <s v="Tres Isletas"/>
    <s v="APA"/>
    <s v="Tiene 4 campos de caudal"/>
  </r>
  <r>
    <n v="-26.955916599999998"/>
    <n v="-60.2027778"/>
    <n v="5.0359999999999996"/>
    <m/>
    <n v="10.3"/>
    <n v="5.51"/>
    <m/>
    <n v="0.32"/>
    <m/>
    <m/>
    <m/>
    <m/>
    <m/>
    <m/>
    <s v="Chaco"/>
    <s v="Quitilipi"/>
    <m/>
    <s v="APA"/>
    <s v="Tiene 4 campos de caudal"/>
  </r>
  <r>
    <n v="-26.955916599999998"/>
    <n v="-60.2027778"/>
    <n v="5.0369999999999999"/>
    <m/>
    <n v="9.3000000000000007"/>
    <n v="7.05"/>
    <m/>
    <m/>
    <m/>
    <m/>
    <m/>
    <m/>
    <m/>
    <m/>
    <s v="Chaco"/>
    <s v="Quitilipi"/>
    <m/>
    <s v="APA"/>
    <s v="Tiene 4 campos de caudal"/>
  </r>
  <r>
    <n v="-25.638224999999998"/>
    <n v="-60.256683299999999"/>
    <n v="5.0469999999999997"/>
    <m/>
    <n v="9.3000000000000007"/>
    <n v="7.05"/>
    <m/>
    <m/>
    <m/>
    <m/>
    <m/>
    <m/>
    <m/>
    <m/>
    <s v="Chaco"/>
    <s v="General Guemes"/>
    <m/>
    <s v="APA"/>
    <s v="Tiene 4 campos de caudal"/>
  </r>
  <r>
    <n v="-25.703730499999999"/>
    <n v="-60.198327800000001"/>
    <n v="5.048"/>
    <m/>
    <n v="9.3000000000000007"/>
    <n v="7.05"/>
    <m/>
    <m/>
    <m/>
    <m/>
    <m/>
    <m/>
    <m/>
    <m/>
    <s v="Chaco"/>
    <s v="General Guemes"/>
    <s v="Fortín Lavalle"/>
    <s v="APA"/>
    <s v="Tiene 4 campos de caudal"/>
  </r>
  <r>
    <n v="-26.478694399999998"/>
    <n v="-59.307333300000003"/>
    <n v="5.0510000000000002"/>
    <m/>
    <n v="10.67"/>
    <n v="7.83"/>
    <m/>
    <n v="0.56000000000000005"/>
    <m/>
    <m/>
    <m/>
    <m/>
    <m/>
    <m/>
    <s v="Chaco"/>
    <s v="Libertador General San Martín"/>
    <s v="Laguna Lobos"/>
    <s v="APA"/>
    <s v="Tiene 4 campos de caudal"/>
  </r>
  <r>
    <n v="-26.478694399999998"/>
    <n v="-59.307333300000003"/>
    <n v="5.0519999999999996"/>
    <m/>
    <n v="10.67"/>
    <n v="7.83"/>
    <m/>
    <n v="0.56000000000000005"/>
    <m/>
    <m/>
    <m/>
    <m/>
    <m/>
    <m/>
    <s v="Chaco"/>
    <s v="Libertador General San Martín"/>
    <s v="Laguna Lobos"/>
    <s v="APA"/>
    <s v="Tiene 4 campos de caudal"/>
  </r>
  <r>
    <n v="-26.7266944"/>
    <n v="-61.264752799999997"/>
    <n v="5.0629999999999997"/>
    <m/>
    <n v="13.09"/>
    <n v="7.53"/>
    <m/>
    <n v="0.31"/>
    <m/>
    <m/>
    <m/>
    <m/>
    <m/>
    <m/>
    <s v="Chaco"/>
    <s v="General Belgrano"/>
    <s v="Loro Blanco"/>
    <s v="APA"/>
    <s v="Tiene 4 campos de caudal"/>
  </r>
  <r>
    <n v="-26.7266944"/>
    <n v="-61.264752799999997"/>
    <n v="5.0640000000000001"/>
    <m/>
    <n v="13.09"/>
    <n v="7.53"/>
    <m/>
    <n v="0.31"/>
    <m/>
    <m/>
    <m/>
    <m/>
    <m/>
    <m/>
    <s v="Chaco"/>
    <s v="General Belgrano"/>
    <s v="Loro Blanco"/>
    <s v="APA"/>
    <s v="Tiene 4 campos de caudal"/>
  </r>
  <r>
    <n v="-26.7266944"/>
    <n v="-61.264752799999997"/>
    <n v="5.0650000000000004"/>
    <m/>
    <n v="13.09"/>
    <n v="7.53"/>
    <m/>
    <n v="0.31"/>
    <m/>
    <m/>
    <m/>
    <m/>
    <m/>
    <m/>
    <s v="Chaco"/>
    <s v="General Belgrano"/>
    <s v="Loro Blanco"/>
    <s v="APA"/>
    <s v="Tiene 4 campos de caudal"/>
  </r>
  <r>
    <n v="-26.596805499999999"/>
    <n v="-60.937975000000002"/>
    <n v="5.0670000000000002"/>
    <m/>
    <n v="13.09"/>
    <n v="7.53"/>
    <m/>
    <n v="0.31"/>
    <m/>
    <m/>
    <m/>
    <m/>
    <m/>
    <m/>
    <s v="Chaco"/>
    <s v="Almirante Brown"/>
    <m/>
    <s v="APA"/>
    <s v="Tiene 4 campos de caudal"/>
  </r>
  <r>
    <n v="-26.596805499999999"/>
    <n v="-60.937975000000002"/>
    <n v="5.0679999999999996"/>
    <m/>
    <n v="6.92"/>
    <n v="4.88"/>
    <m/>
    <m/>
    <m/>
    <m/>
    <m/>
    <m/>
    <m/>
    <m/>
    <s v="Chaco"/>
    <s v="Almirante Brown"/>
    <m/>
    <s v="APA"/>
    <s v="Tiene 4 campos de caudal"/>
  </r>
  <r>
    <n v="-26.596805499999999"/>
    <n v="-60.937975000000002"/>
    <n v="5.069"/>
    <m/>
    <n v="6.77"/>
    <n v="4.7"/>
    <m/>
    <m/>
    <m/>
    <m/>
    <m/>
    <m/>
    <m/>
    <m/>
    <s v="Chaco"/>
    <s v="Almirante Brown"/>
    <m/>
    <s v="APA"/>
    <s v="Tiene 4 campos de caudal"/>
  </r>
  <r>
    <n v="-26.510416599999999"/>
    <n v="-61.172327799999998"/>
    <n v="5.0720000000000001"/>
    <m/>
    <n v="6.6"/>
    <n v="4.97"/>
    <m/>
    <m/>
    <m/>
    <m/>
    <m/>
    <m/>
    <m/>
    <m/>
    <s v="Chaco"/>
    <s v="Almirante Brown"/>
    <m/>
    <s v="APA"/>
    <s v="Tiene 4 campos de caudal"/>
  </r>
  <r>
    <n v="-26.340658300000001"/>
    <n v="-60.3370861"/>
    <n v="5.0789999999999997"/>
    <m/>
    <n v="6.8"/>
    <n v="5"/>
    <m/>
    <m/>
    <m/>
    <m/>
    <m/>
    <m/>
    <m/>
    <m/>
    <s v="Chaco"/>
    <s v="Maipú"/>
    <m/>
    <s v="APA"/>
    <s v="Tiene 4 campos de caudal"/>
  </r>
  <r>
    <n v="-27.541430500000001"/>
    <n v="-59.956438900000002"/>
    <n v="5.0990000000000002"/>
    <m/>
    <n v="8.83"/>
    <n v="5.8"/>
    <m/>
    <m/>
    <m/>
    <m/>
    <m/>
    <m/>
    <m/>
    <m/>
    <s v="Chaco"/>
    <s v="Tapenagá"/>
    <s v="Horquilla"/>
    <s v="APA"/>
    <s v="Tiene 4 campos de caudal"/>
  </r>
  <r>
    <n v="-27.541430500000001"/>
    <n v="-59.956438900000002"/>
    <n v="5.0999999999999996"/>
    <m/>
    <n v="16.5"/>
    <n v="4.5"/>
    <m/>
    <m/>
    <m/>
    <m/>
    <m/>
    <m/>
    <m/>
    <m/>
    <s v="Chaco"/>
    <s v="Tapenagá"/>
    <s v="Horquilla"/>
    <s v="APA"/>
    <s v="Tiene 4 campos de caudal"/>
  </r>
  <r>
    <n v="-27.5436555"/>
    <n v="-59.9558167"/>
    <n v="5.101"/>
    <m/>
    <n v="16.5"/>
    <n v="8.5"/>
    <m/>
    <m/>
    <m/>
    <m/>
    <m/>
    <m/>
    <m/>
    <m/>
    <s v="Chaco"/>
    <s v="Tapenagá"/>
    <s v="Horquilla"/>
    <s v="APA"/>
    <s v="Tiene 4 campos de caudal"/>
  </r>
  <r>
    <n v="-26.795958299999999"/>
    <n v="-60.412497199999997"/>
    <n v="5.1029999999999998"/>
    <m/>
    <n v="10.3"/>
    <n v="7.3"/>
    <m/>
    <m/>
    <m/>
    <m/>
    <m/>
    <m/>
    <m/>
    <m/>
    <s v="Chaco"/>
    <s v="Comandante Fernández"/>
    <s v="Saenz Peña"/>
    <s v="APA"/>
    <s v="Tiene 4 campos de caudal"/>
  </r>
  <r>
    <n v="-26.795958299999999"/>
    <n v="-60.412497199999997"/>
    <n v="5.1040000000000001"/>
    <m/>
    <n v="10"/>
    <n v="6"/>
    <m/>
    <m/>
    <m/>
    <m/>
    <m/>
    <m/>
    <m/>
    <m/>
    <s v="Chaco"/>
    <s v="Comandante Fernández"/>
    <s v="Saenz Peña"/>
    <s v="APA"/>
    <s v="Tiene 4 campos de caudal"/>
  </r>
  <r>
    <n v="-26.795958299999999"/>
    <n v="-60.412497199999997"/>
    <n v="5.1050000000000004"/>
    <m/>
    <n v="18.5"/>
    <n v="11"/>
    <m/>
    <m/>
    <m/>
    <m/>
    <m/>
    <m/>
    <m/>
    <m/>
    <s v="Chaco"/>
    <s v="Comandante Fernández"/>
    <s v="Saenz Peña"/>
    <s v="APA"/>
    <s v="Tiene 4 campos de caudal"/>
  </r>
  <r>
    <n v="-26.339783300000001"/>
    <n v="-60.326427799999998"/>
    <n v="5.1100000000000003"/>
    <m/>
    <n v="18"/>
    <n v="12"/>
    <m/>
    <m/>
    <m/>
    <m/>
    <m/>
    <m/>
    <m/>
    <m/>
    <s v="Chaco"/>
    <s v="Maipú"/>
    <s v="Tres Isletas"/>
    <s v="APA"/>
    <s v="Tiene 4 campos de caudal"/>
  </r>
  <r>
    <n v="-26.339783300000001"/>
    <n v="-60.326427799999998"/>
    <n v="5.1109999999999998"/>
    <m/>
    <n v="13"/>
    <n v="4.2"/>
    <m/>
    <m/>
    <m/>
    <m/>
    <m/>
    <m/>
    <m/>
    <m/>
    <s v="Chaco"/>
    <s v="Maipú"/>
    <s v="Tres Isletas"/>
    <s v="APA"/>
    <s v="Tiene 4 campos de caudal"/>
  </r>
  <r>
    <n v="-26.341374999999999"/>
    <n v="-60.329574999999998"/>
    <n v="5.1120000000000001"/>
    <m/>
    <n v="42.49"/>
    <n v="42.06"/>
    <m/>
    <n v="3.34"/>
    <m/>
    <m/>
    <m/>
    <m/>
    <m/>
    <m/>
    <s v="Chaco"/>
    <s v="Maipú"/>
    <s v="Tres Isletas"/>
    <s v="APA"/>
    <s v="Tiene 4 campos de caudal"/>
  </r>
  <r>
    <n v="-26.922111099999999"/>
    <n v="-59.774138899999997"/>
    <n v="5.117"/>
    <m/>
    <n v="5.03"/>
    <n v="4.13"/>
    <m/>
    <n v="4.22"/>
    <m/>
    <m/>
    <m/>
    <m/>
    <m/>
    <m/>
    <s v="Chaco"/>
    <s v="Presidencia de la Plaza"/>
    <s v="Colonia Santa Elena"/>
    <s v="APA"/>
    <s v="Tiene 4 campos de caudal"/>
  </r>
  <r>
    <n v="-26.922111099999999"/>
    <n v="-59.774138899999997"/>
    <n v="5.1180000000000003"/>
    <m/>
    <n v="13.04"/>
    <n v="4.13"/>
    <m/>
    <n v="0.12"/>
    <m/>
    <m/>
    <m/>
    <m/>
    <m/>
    <m/>
    <s v="Chaco"/>
    <s v="Presidencia de la Plaza"/>
    <s v="Colonia Santa Elena"/>
    <s v="APA"/>
    <s v="Tiene 4 campos de caudal"/>
  </r>
  <r>
    <n v="-26.922111099999999"/>
    <n v="-59.774138899999997"/>
    <n v="5.1189999999999998"/>
    <m/>
    <n v="6.17"/>
    <n v="4.2"/>
    <m/>
    <n v="0.95"/>
    <m/>
    <m/>
    <m/>
    <m/>
    <m/>
    <m/>
    <s v="Chaco"/>
    <s v="Presidencia de la Plaza"/>
    <s v="Colonia Santa Elena"/>
    <s v="APA"/>
    <s v="Tiene 4 campos de caudal"/>
  </r>
  <r>
    <n v="-27.206444399999999"/>
    <n v="-59.286749999999998"/>
    <n v="5.1230000000000002"/>
    <m/>
    <n v="4.67"/>
    <n v="4.16"/>
    <m/>
    <n v="7.06"/>
    <m/>
    <m/>
    <m/>
    <m/>
    <m/>
    <m/>
    <s v="Chaco"/>
    <s v="General Donovan"/>
    <s v="Makallé"/>
    <s v="APA"/>
    <s v="Tiene 4 campos de caudal"/>
  </r>
  <r>
    <n v="-24.121388799999998"/>
    <n v="-62.340166699999997"/>
    <n v="5.1369999999999996"/>
    <m/>
    <n v="5.18"/>
    <n v="1.63"/>
    <m/>
    <n v="5.07"/>
    <m/>
    <m/>
    <m/>
    <m/>
    <m/>
    <m/>
    <s v="Chaco"/>
    <s v="General Guemes"/>
    <m/>
    <s v="APA"/>
    <s v="Tiene 4 campos de caudal"/>
  </r>
  <r>
    <n v="-26.507555499999999"/>
    <n v="-61.177500000000002"/>
    <n v="5.1449999999999996"/>
    <m/>
    <n v="14.36"/>
    <n v="5.74"/>
    <m/>
    <n v="1.66"/>
    <m/>
    <m/>
    <m/>
    <m/>
    <m/>
    <m/>
    <s v="Chaco"/>
    <s v="Almirante Brown"/>
    <s v="Pampa del Infierno"/>
    <s v="APA"/>
    <s v="Tiene 4 campos de caudal"/>
  </r>
  <r>
    <n v="-26.507555499999999"/>
    <n v="-61.177500000000002"/>
    <n v="5.1459999999999999"/>
    <m/>
    <n v="14.36"/>
    <n v="5.74"/>
    <m/>
    <n v="1.66"/>
    <m/>
    <m/>
    <m/>
    <m/>
    <m/>
    <m/>
    <s v="Chaco"/>
    <s v="Almirante Brown"/>
    <s v="Pampa del Infierno"/>
    <s v="APA"/>
    <s v="Tiene 4 campos de caudal"/>
  </r>
  <r>
    <n v="-24.5365"/>
    <n v="-61.83175"/>
    <n v="5.157"/>
    <m/>
    <n v="11.87"/>
    <n v="7.07"/>
    <m/>
    <n v="3.75"/>
    <m/>
    <m/>
    <m/>
    <m/>
    <m/>
    <m/>
    <s v="Chaco"/>
    <s v="General Guemes"/>
    <m/>
    <s v="APA"/>
    <s v="Tiene 4 campos de caudal"/>
  </r>
  <r>
    <n v="-24.3073333"/>
    <n v="-61.903555599999997"/>
    <n v="5.1580000000000004"/>
    <m/>
    <n v="11.87"/>
    <n v="7.07"/>
    <m/>
    <n v="3.75"/>
    <m/>
    <m/>
    <m/>
    <m/>
    <m/>
    <m/>
    <s v="Chaco"/>
    <s v="General Guemes"/>
    <m/>
    <s v="APA"/>
    <s v="Tiene 4 campos de caudal"/>
  </r>
  <r>
    <n v="-24.8033611"/>
    <n v="-61.706916700000001"/>
    <n v="5.1589999999999998"/>
    <m/>
    <n v="11.87"/>
    <n v="7.07"/>
    <m/>
    <n v="3.75"/>
    <m/>
    <m/>
    <m/>
    <m/>
    <m/>
    <m/>
    <s v="Chaco"/>
    <s v="General Guemes"/>
    <m/>
    <s v="APA"/>
    <s v="Tiene 4 campos de caudal"/>
  </r>
  <r>
    <n v="-24.3453333"/>
    <n v="-62.262638899999999"/>
    <n v="5.16"/>
    <m/>
    <n v="0.19"/>
    <n v="7.17"/>
    <m/>
    <n v="11.88"/>
    <m/>
    <m/>
    <m/>
    <m/>
    <m/>
    <m/>
    <s v="Chaco"/>
    <s v="General Guemes"/>
    <m/>
    <s v="APA"/>
    <s v="Tiene 4 campos de caudal"/>
  </r>
  <r>
    <n v="-27.275388800000002"/>
    <n v="-59.152749999999997"/>
    <n v="5.1639999999999997"/>
    <m/>
    <n v="9.19"/>
    <n v="7.17"/>
    <m/>
    <n v="11.88"/>
    <m/>
    <m/>
    <m/>
    <m/>
    <m/>
    <m/>
    <s v="Chaco"/>
    <s v="Libertad"/>
    <s v="Colonia Popular"/>
    <s v="APA"/>
    <s v="Tiene 4 campos de caudal"/>
  </r>
  <r>
    <n v="-27.275388800000002"/>
    <n v="-59.152749999999997"/>
    <n v="5.165"/>
    <m/>
    <n v="10.5"/>
    <n v="6.5"/>
    <m/>
    <m/>
    <m/>
    <m/>
    <m/>
    <m/>
    <m/>
    <m/>
    <s v="Chaco"/>
    <s v="Libertad"/>
    <s v="Colonia Popular"/>
    <s v="APA"/>
    <s v="Tiene 4 campos de caudal"/>
  </r>
  <r>
    <n v="-25.308333300000001"/>
    <n v="-61.172611099999997"/>
    <n v="5.1779999999999999"/>
    <m/>
    <n v="5.77"/>
    <n v="2.62"/>
    <m/>
    <m/>
    <m/>
    <m/>
    <m/>
    <m/>
    <m/>
    <m/>
    <s v="Chaco"/>
    <s v="General Guemes"/>
    <s v="Paraje Los Rosales"/>
    <s v="APA"/>
    <s v="Tiene 4 campos de caudal"/>
  </r>
  <r>
    <n v="-27.979547199999999"/>
    <n v="-61.689500000000002"/>
    <n v="5.181"/>
    <m/>
    <n v="5.77"/>
    <n v="2.62"/>
    <m/>
    <m/>
    <m/>
    <m/>
    <m/>
    <m/>
    <m/>
    <m/>
    <s v="Chaco"/>
    <s v="Fray Justo Santa María de Oro"/>
    <s v="Tres Mojones"/>
    <s v="APA"/>
    <s v="Tiene 4 campos de caudal"/>
  </r>
  <r>
    <n v="-27.979547199999999"/>
    <n v="-61.689500000000002"/>
    <n v="5.1820000000000004"/>
    <m/>
    <n v="2.44"/>
    <n v="0.71"/>
    <m/>
    <m/>
    <m/>
    <m/>
    <m/>
    <m/>
    <m/>
    <m/>
    <s v="Chaco"/>
    <s v="Fray Justo Santa María de Oro"/>
    <s v="Tres Mojones"/>
    <s v="APA"/>
    <s v="Tiene 4 campos de caudal"/>
  </r>
  <r>
    <n v="-26.873833300000001"/>
    <n v="-60.215277800000003"/>
    <n v="5.1829999999999998"/>
    <m/>
    <n v="2.44"/>
    <n v="0.71"/>
    <m/>
    <m/>
    <m/>
    <m/>
    <m/>
    <m/>
    <m/>
    <m/>
    <s v="Chaco"/>
    <s v="Quitilipi"/>
    <s v="Quitilipi"/>
    <s v="APA"/>
    <s v="Tiene 4 campos de caudal"/>
  </r>
  <r>
    <n v="-26.949933300000001"/>
    <n v="-60.966677799999999"/>
    <n v="5.1840000000000002"/>
    <m/>
    <n v="2.44"/>
    <n v="0.7"/>
    <m/>
    <m/>
    <m/>
    <m/>
    <m/>
    <m/>
    <m/>
    <m/>
    <s v="Chaco"/>
    <s v="General Belgrano"/>
    <s v="Corzuela"/>
    <s v="APA"/>
    <s v="Tiene 4 campos de caudal"/>
  </r>
  <r>
    <n v="-26.9544666"/>
    <n v="-60.9696444"/>
    <n v="5.1849999999999996"/>
    <m/>
    <n v="8.49"/>
    <n v="4.95"/>
    <m/>
    <n v="0.23"/>
    <m/>
    <m/>
    <m/>
    <m/>
    <m/>
    <m/>
    <s v="Chaco"/>
    <s v="General Belgrano"/>
    <s v="Corzuela"/>
    <s v="APA"/>
    <s v="Tiene 4 campos de caudal"/>
  </r>
  <r>
    <n v="-26.9544666"/>
    <n v="-60.9696444"/>
    <n v="5.1859999999999999"/>
    <m/>
    <n v="10"/>
    <n v="4.0199999999999996"/>
    <m/>
    <n v="0.02"/>
    <m/>
    <m/>
    <m/>
    <m/>
    <m/>
    <m/>
    <s v="Chaco"/>
    <s v="General Belgrano"/>
    <s v="Corzuela"/>
    <s v="APA"/>
    <s v="Tiene 4 campos de caudal"/>
  </r>
  <r>
    <n v="-25.083825000000001"/>
    <n v="-62.186558300000002"/>
    <n v="5.1879999999999997"/>
    <m/>
    <n v="8.4"/>
    <n v="3.65"/>
    <m/>
    <n v="0.19"/>
    <m/>
    <m/>
    <m/>
    <m/>
    <m/>
    <m/>
    <s v="Chaco"/>
    <s v="Almirante Brown"/>
    <s v="Taco Pozo"/>
    <s v="APA"/>
    <s v="Tiene 4 campos de caudal"/>
  </r>
  <r>
    <n v="-25.083825000000001"/>
    <n v="-62.186558300000002"/>
    <n v="5.1890000000000001"/>
    <m/>
    <n v="6.85"/>
    <n v="4.3499999999999996"/>
    <m/>
    <n v="0.21"/>
    <m/>
    <m/>
    <m/>
    <m/>
    <m/>
    <m/>
    <s v="Chaco"/>
    <s v="Almirante Brown"/>
    <s v="Taco Pozo"/>
    <s v="APA"/>
    <s v="Tiene 4 campos de caudal"/>
  </r>
  <r>
    <n v="-27.979547199999999"/>
    <n v="-61.689500000000002"/>
    <n v="5.1989999999999998"/>
    <m/>
    <n v="8.15"/>
    <n v="4.38"/>
    <m/>
    <m/>
    <m/>
    <m/>
    <m/>
    <m/>
    <m/>
    <m/>
    <s v="Chaco"/>
    <s v="Fray Justo Santa María de Oro"/>
    <s v="Tres Mojones"/>
    <s v="APA"/>
    <s v="Tiene 4 campos de caudal"/>
  </r>
  <r>
    <n v="-27.979547199999999"/>
    <n v="-61.689500000000002"/>
    <n v="5.2"/>
    <m/>
    <n v="10"/>
    <n v="7.5"/>
    <m/>
    <m/>
    <m/>
    <m/>
    <m/>
    <m/>
    <m/>
    <m/>
    <s v="Chaco"/>
    <s v="Fray Justo Santa María de Oro"/>
    <s v="Tres Mojones"/>
    <s v="APA"/>
    <s v="Tiene 4 campos de caudal"/>
  </r>
  <r>
    <n v="-27.914261100000001"/>
    <n v="-61.4007194"/>
    <n v="5.2009999999999996"/>
    <m/>
    <n v="66"/>
    <n v="12.19"/>
    <m/>
    <n v="2.99"/>
    <m/>
    <m/>
    <m/>
    <m/>
    <m/>
    <m/>
    <s v="Chaco"/>
    <s v="Fray Justo Santa María de Oro"/>
    <s v="Chorotis"/>
    <s v="APA"/>
    <s v="Tiene 4 campos de caudal"/>
  </r>
  <r>
    <n v="-27.206444399999999"/>
    <n v="-59.286749999999998"/>
    <n v="5.202"/>
    <m/>
    <n v="23.5"/>
    <n v="16.8"/>
    <m/>
    <n v="0.54"/>
    <m/>
    <m/>
    <m/>
    <m/>
    <m/>
    <m/>
    <s v="Chaco"/>
    <s v="General Donovan"/>
    <s v="Makallé"/>
    <s v="APA"/>
    <s v="Tiene 4 campos de caudal"/>
  </r>
  <r>
    <n v="-26.513933300000001"/>
    <n v="-61.1709861"/>
    <n v="5.22"/>
    <m/>
    <n v="8.56"/>
    <n v="3.88"/>
    <m/>
    <n v="0.75"/>
    <m/>
    <m/>
    <m/>
    <m/>
    <m/>
    <m/>
    <s v="Chaco"/>
    <s v="Almirante Brown"/>
    <s v="Pampa del Infierno"/>
    <s v="APA"/>
    <s v="Tiene 4 campos de caudal"/>
  </r>
  <r>
    <n v="-26.955105499999998"/>
    <n v="-60.977899999999998"/>
    <n v="5.2240000000000002"/>
    <m/>
    <n v="8.56"/>
    <n v="3.88"/>
    <m/>
    <n v="0.75"/>
    <m/>
    <m/>
    <m/>
    <m/>
    <m/>
    <m/>
    <s v="Chaco"/>
    <s v="General Belgrano"/>
    <s v="Corzuela"/>
    <s v="APA"/>
    <s v="Tiene 4 campos de caudal"/>
  </r>
  <r>
    <n v="-26.955105499999998"/>
    <n v="-60.977899999999998"/>
    <n v="5.2249999999999996"/>
    <m/>
    <n v="6.98"/>
    <n v="4.1100000000000012"/>
    <m/>
    <n v="0.84"/>
    <m/>
    <m/>
    <m/>
    <m/>
    <m/>
    <m/>
    <s v="Chaco"/>
    <s v="General Belgrano"/>
    <s v="Corzuela"/>
    <s v="APA"/>
    <s v="Tiene 4 campos de caudal"/>
  </r>
  <r>
    <n v="-26.9544666"/>
    <n v="-60.9696444"/>
    <n v="5.226"/>
    <m/>
    <n v="6.98"/>
    <n v="4.1100000000000012"/>
    <m/>
    <n v="0.84"/>
    <m/>
    <m/>
    <m/>
    <m/>
    <m/>
    <m/>
    <s v="Chaco"/>
    <s v="General Belgrano"/>
    <s v="Corzuela"/>
    <s v="APA"/>
    <s v="Tiene 4 campos de caudal"/>
  </r>
  <r>
    <n v="-26.9544666"/>
    <n v="-60.9696444"/>
    <n v="5.2270000000000003"/>
    <m/>
    <n v="6.98"/>
    <n v="4.1100000000000012"/>
    <m/>
    <n v="0.84"/>
    <m/>
    <m/>
    <m/>
    <m/>
    <m/>
    <m/>
    <s v="Chaco"/>
    <s v="General Belgrano"/>
    <s v="Corzuela"/>
    <s v="APA"/>
    <s v="Tiene 4 campos de caudal"/>
  </r>
  <r>
    <n v="-26.9544666"/>
    <n v="-60.9696444"/>
    <n v="5.2279999999999998"/>
    <m/>
    <n v="13"/>
    <n v="6.3"/>
    <m/>
    <m/>
    <m/>
    <m/>
    <m/>
    <m/>
    <m/>
    <m/>
    <s v="Chaco"/>
    <s v="General Belgrano"/>
    <s v="Corzuela"/>
    <s v="APA"/>
    <s v="Tiene 4 campos de caudal"/>
  </r>
  <r>
    <n v="-26.478433299999999"/>
    <n v="-59.314238899999999"/>
    <n v="5.234"/>
    <m/>
    <n v="7"/>
    <n v="3.7"/>
    <m/>
    <m/>
    <m/>
    <m/>
    <m/>
    <m/>
    <m/>
    <m/>
    <s v="Chaco"/>
    <s v="Libertador General San Martín"/>
    <s v="General San Martín"/>
    <s v="APA"/>
    <s v="Tiene 4 campos de caudal"/>
  </r>
  <r>
    <n v="-26.478433299999999"/>
    <n v="-59.314238899999999"/>
    <n v="5.2350000000000003"/>
    <m/>
    <n v="8"/>
    <n v="6"/>
    <m/>
    <n v="0.02"/>
    <m/>
    <m/>
    <m/>
    <m/>
    <m/>
    <m/>
    <s v="Chaco"/>
    <s v="Libertador General San Martín"/>
    <s v="General San Martín"/>
    <s v="APA"/>
    <s v="Tiene 4 campos de caudal"/>
  </r>
  <r>
    <n v="-26.478433299999999"/>
    <n v="-59.314238899999999"/>
    <n v="5.2359999999999998"/>
    <m/>
    <n v="10"/>
    <n v="6"/>
    <m/>
    <n v="0.25"/>
    <m/>
    <m/>
    <m/>
    <m/>
    <m/>
    <m/>
    <s v="Chaco"/>
    <s v="Libertador General San Martín"/>
    <s v="General San Martín"/>
    <s v="APA"/>
    <s v="Tiene 4 campos de caudal"/>
  </r>
  <r>
    <n v="-26.478433299999999"/>
    <n v="-59.314238899999999"/>
    <n v="5.2370000000000001"/>
    <m/>
    <n v="14.5"/>
    <n v="3.79"/>
    <m/>
    <n v="0.45"/>
    <m/>
    <m/>
    <m/>
    <m/>
    <m/>
    <m/>
    <s v="Chaco"/>
    <s v="Libertador General San Martín"/>
    <s v="General San Martín"/>
    <s v="APA"/>
    <s v="Tiene 4 campos de caudal"/>
  </r>
  <r>
    <n v="-26.478433299999999"/>
    <n v="-59.314238899999999"/>
    <n v="5.2380000000000004"/>
    <m/>
    <n v="9.4"/>
    <n v="7.2"/>
    <m/>
    <n v="2.2999999999999998"/>
    <m/>
    <m/>
    <m/>
    <m/>
    <m/>
    <m/>
    <s v="Chaco"/>
    <s v="Libertador General San Martín"/>
    <s v="General San Martín"/>
    <s v="APA"/>
    <s v="Tiene 4 campos de caudal"/>
  </r>
  <r>
    <n v="-26.509116599999999"/>
    <n v="-61.176875000000003"/>
    <n v="5.2439999999999998"/>
    <m/>
    <n v="10.15"/>
    <n v="5.2"/>
    <m/>
    <n v="0.14000000000000001"/>
    <m/>
    <m/>
    <m/>
    <m/>
    <m/>
    <m/>
    <s v="Chaco"/>
    <s v="Almirante Brown"/>
    <s v="Pampa del Infierno"/>
    <s v="APA"/>
    <s v="Tiene 4 campos de caudal"/>
  </r>
  <r>
    <n v="-25.4090472"/>
    <n v="-60.443597199999999"/>
    <n v="5.2510000000000003"/>
    <m/>
    <n v="21.67"/>
    <n v="7.3"/>
    <m/>
    <m/>
    <m/>
    <m/>
    <m/>
    <m/>
    <m/>
    <m/>
    <s v="Chaco"/>
    <s v="General Guemes"/>
    <s v="El Espinillo"/>
    <s v="APA"/>
    <s v="Tiene 4 campos de caudal"/>
  </r>
  <r>
    <n v="-26.8012166"/>
    <n v="-58.956808299999999"/>
    <n v="5.2530000000000001"/>
    <m/>
    <n v="15.1"/>
    <n v="11.4"/>
    <m/>
    <m/>
    <m/>
    <m/>
    <m/>
    <m/>
    <m/>
    <m/>
    <s v="Chaco"/>
    <s v="Libertador General San Martín"/>
    <m/>
    <s v="APA"/>
    <s v="Tiene 4 campos de caudal"/>
  </r>
  <r>
    <n v="-27.206444399999999"/>
    <n v="-59.286749999999998"/>
    <n v="5.2549999999999999"/>
    <m/>
    <n v="21.5"/>
    <n v="9.8000000000000007"/>
    <m/>
    <m/>
    <m/>
    <m/>
    <m/>
    <m/>
    <m/>
    <m/>
    <s v="Chaco"/>
    <s v="General Donovan"/>
    <m/>
    <s v="APA"/>
    <s v="Tiene 4 campos de caudal"/>
  </r>
  <r>
    <n v="-26.535250000000001"/>
    <n v="-59.3343056"/>
    <n v="5.26"/>
    <m/>
    <n v="2.7"/>
    <n v="0.93"/>
    <m/>
    <n v="1.47"/>
    <m/>
    <m/>
    <m/>
    <m/>
    <m/>
    <m/>
    <s v="Chaco"/>
    <s v="Libertador General San Martín"/>
    <s v="General San Martín"/>
    <s v="APA"/>
    <s v="Tiene 4 campos de caudal"/>
  </r>
  <r>
    <n v="-26.520499999999998"/>
    <n v="-59.3118056"/>
    <n v="5.2610000000000001"/>
    <m/>
    <n v="6.58"/>
    <n v="2.8"/>
    <m/>
    <n v="0.28000000000000003"/>
    <m/>
    <m/>
    <m/>
    <m/>
    <m/>
    <m/>
    <s v="Chaco"/>
    <s v="Libertador General San Martín"/>
    <m/>
    <s v="APA"/>
    <s v="Tiene 4 campos de caudal"/>
  </r>
  <r>
    <n v="-26.412500000000001"/>
    <n v="-59.325777799999997"/>
    <n v="5.2619999999999996"/>
    <m/>
    <n v="6.73"/>
    <n v="4.5199999999999996"/>
    <m/>
    <n v="0.8"/>
    <m/>
    <m/>
    <m/>
    <m/>
    <m/>
    <m/>
    <s v="Chaco"/>
    <s v="Libertador General San Martín"/>
    <s v="Campo Guinter"/>
    <s v="APA"/>
    <s v="Tiene 4 campos de caudal"/>
  </r>
  <r>
    <n v="-27.884472200000001"/>
    <n v="-59.278555599999997"/>
    <n v="5.32"/>
    <m/>
    <n v="3.54"/>
    <n v="1.17"/>
    <m/>
    <n v="0.74"/>
    <m/>
    <m/>
    <m/>
    <m/>
    <m/>
    <m/>
    <s v="Chaco"/>
    <s v="San Fernando"/>
    <s v="Basail"/>
    <s v="APA"/>
    <s v="Tiene 4 campos de caudal"/>
  </r>
  <r>
    <n v="-26.700861100000001"/>
    <n v="-59.126444399999997"/>
    <n v="5.3209999999999997"/>
    <m/>
    <n v="5.9"/>
    <n v="3.56"/>
    <m/>
    <n v="0.31"/>
    <m/>
    <m/>
    <m/>
    <m/>
    <m/>
    <m/>
    <s v="Chaco"/>
    <s v="Libertador General San Martin"/>
    <s v="Pampa Almirón"/>
    <s v="APA"/>
    <s v="Tiene 4 campos de caudal"/>
  </r>
  <r>
    <n v="-25.616138800000002"/>
    <n v="-63.2697778"/>
    <n v="5.3390000000000004"/>
    <m/>
    <n v="3.37"/>
    <n v="2.35"/>
    <m/>
    <n v="0.81"/>
    <m/>
    <m/>
    <m/>
    <m/>
    <m/>
    <m/>
    <s v="Chaco"/>
    <s v="Almirante Brown"/>
    <m/>
    <s v="APA"/>
    <s v="Tiene 4 campos de caudal"/>
  </r>
  <r>
    <n v="-27.380666600000001"/>
    <n v="-59.085777800000002"/>
    <n v="5.3710000000000004"/>
    <m/>
    <n v="4.7300000000000004"/>
    <n v="1.63"/>
    <m/>
    <n v="0.43"/>
    <m/>
    <m/>
    <m/>
    <m/>
    <m/>
    <m/>
    <s v="Chaco"/>
    <s v="Libertad"/>
    <s v="Puerto Tirol"/>
    <s v="APA"/>
    <s v="Tiene 4 campos de caudal"/>
  </r>
  <r>
    <n v="-27.380666600000001"/>
    <n v="-59.085777800000002"/>
    <n v="5.3719999999999999"/>
    <m/>
    <n v="13.3"/>
    <n v="4.3"/>
    <m/>
    <n v="1.02"/>
    <m/>
    <m/>
    <m/>
    <m/>
    <m/>
    <m/>
    <s v="Chaco"/>
    <s v="Libertad"/>
    <s v="Puerto Tirol"/>
    <s v="APA"/>
    <s v="Tiene 4 campos de caudal"/>
  </r>
  <r>
    <n v="-27.380666600000001"/>
    <n v="-59.085777800000002"/>
    <n v="5.3730000000000002"/>
    <m/>
    <n v="14.4"/>
    <n v="4.7699999999999996"/>
    <m/>
    <n v="1.1299999999999999"/>
    <m/>
    <m/>
    <m/>
    <m/>
    <m/>
    <m/>
    <s v="Chaco"/>
    <s v="Libertad"/>
    <s v="Puerto Tirol"/>
    <s v="APA"/>
    <s v="Tiene 4 campos de caudal"/>
  </r>
  <r>
    <n v="-27.380666600000001"/>
    <n v="-59.085777800000002"/>
    <n v="5.3739999999999997"/>
    <m/>
    <n v="14.4"/>
    <n v="4.7699999999999996"/>
    <m/>
    <n v="1.1299999999999999"/>
    <m/>
    <m/>
    <m/>
    <m/>
    <m/>
    <m/>
    <s v="Chaco"/>
    <s v="Libertad"/>
    <s v="Puerto Tirol"/>
    <s v="APA"/>
    <s v="Tiene 4 campos de caudal"/>
  </r>
  <r>
    <n v="-27.380666600000001"/>
    <n v="-59.085777800000002"/>
    <n v="5.375"/>
    <m/>
    <n v="14.4"/>
    <n v="4.7699999999999996"/>
    <m/>
    <n v="1.1299999999999999"/>
    <m/>
    <m/>
    <m/>
    <m/>
    <m/>
    <m/>
    <s v="Chaco"/>
    <s v="Libertad"/>
    <s v="Puerto Tirol"/>
    <s v="APA"/>
    <s v="Tiene 4 campos de caudal"/>
  </r>
  <r>
    <n v="-27.380666600000001"/>
    <n v="-59.085777800000002"/>
    <n v="5.3760000000000003"/>
    <m/>
    <n v="14.4"/>
    <n v="4.7699999999999996"/>
    <m/>
    <n v="1.1299999999999999"/>
    <m/>
    <m/>
    <m/>
    <m/>
    <m/>
    <m/>
    <s v="Chaco"/>
    <s v="Libertad"/>
    <s v="Puerto Tirol"/>
    <s v="APA"/>
    <s v="Tiene 4 campos de caudal"/>
  </r>
  <r>
    <n v="-27.380666600000001"/>
    <n v="-59.085777800000002"/>
    <n v="5.3769999999999998"/>
    <m/>
    <n v="14.4"/>
    <n v="4.7699999999999996"/>
    <m/>
    <n v="1.1299999999999999"/>
    <m/>
    <m/>
    <m/>
    <m/>
    <m/>
    <m/>
    <s v="Chaco"/>
    <s v="Libertad"/>
    <s v="Puerto Tirol"/>
    <s v="APA"/>
    <s v="Tiene 4 campos de caudal"/>
  </r>
  <r>
    <n v="-27.380666600000001"/>
    <n v="-59.085777800000002"/>
    <n v="5.3780000000000001"/>
    <m/>
    <n v="35"/>
    <n v="25"/>
    <m/>
    <n v="0.15"/>
    <m/>
    <m/>
    <m/>
    <m/>
    <m/>
    <m/>
    <s v="Chaco"/>
    <s v="Libertad"/>
    <s v="Puerto Tirol"/>
    <s v="APA"/>
    <s v="Tiene 4 campos de caudal"/>
  </r>
  <r>
    <n v="-27.380666600000001"/>
    <n v="-59.085777800000002"/>
    <n v="5.3789999999999996"/>
    <m/>
    <n v="35"/>
    <n v="25"/>
    <m/>
    <n v="0.15"/>
    <m/>
    <m/>
    <m/>
    <m/>
    <m/>
    <m/>
    <s v="Chaco"/>
    <s v="Libertad"/>
    <s v="Puerto Tirol"/>
    <s v="APA"/>
    <s v="Tiene 4 campos de caudal"/>
  </r>
  <r>
    <n v="-24.5623611"/>
    <n v="-62.237277800000001"/>
    <n v="5.38"/>
    <m/>
    <n v="33.26"/>
    <n v="14.5"/>
    <m/>
    <n v="0.79"/>
    <m/>
    <m/>
    <m/>
    <m/>
    <m/>
    <m/>
    <s v="Chaco"/>
    <s v="General Guemes"/>
    <s v="Comandancia Frías"/>
    <s v="APA"/>
    <s v="Tiene 4 campos de caudal"/>
  </r>
  <r>
    <n v="-27.3349166"/>
    <n v="-58.999944399999997"/>
    <n v="5.39"/>
    <m/>
    <n v="33.26"/>
    <n v="14.5"/>
    <m/>
    <n v="0.79"/>
    <m/>
    <m/>
    <m/>
    <m/>
    <m/>
    <m/>
    <s v="Chaco"/>
    <s v="San Fernando"/>
    <s v="Tres Horquetas"/>
    <s v="APA"/>
    <s v="Tiene 4 campos de caudal"/>
  </r>
  <r>
    <n v="-27.3349166"/>
    <n v="-58.999944399999997"/>
    <n v="5.391"/>
    <m/>
    <n v="33.26"/>
    <n v="14.5"/>
    <m/>
    <n v="0.79"/>
    <m/>
    <m/>
    <m/>
    <m/>
    <m/>
    <m/>
    <s v="Chaco"/>
    <s v="San Fernando"/>
    <s v="Tres Horquetas"/>
    <s v="APA"/>
    <s v="Tiene 4 campos de caudal"/>
  </r>
  <r>
    <n v="-24.223083299999999"/>
    <n v="-62.148027800000001"/>
    <n v="5.3979999999999997"/>
    <m/>
    <n v="33.26"/>
    <n v="14.5"/>
    <m/>
    <n v="0.79"/>
    <m/>
    <m/>
    <m/>
    <m/>
    <m/>
    <m/>
    <s v="Chaco"/>
    <s v="General Guemes"/>
    <s v="Sauzalito"/>
    <s v="APA"/>
    <s v="Tiene 4 campos de caudal"/>
  </r>
  <r>
    <n v="-24.223083299999999"/>
    <n v="-62.148027800000001"/>
    <n v="5.399"/>
    <m/>
    <n v="33.26"/>
    <n v="14.5"/>
    <m/>
    <n v="0.79"/>
    <m/>
    <m/>
    <m/>
    <m/>
    <m/>
    <m/>
    <s v="Chaco"/>
    <s v="General Guemes"/>
    <s v="Sauzalito"/>
    <s v="APA"/>
    <s v="Tiene 4 campos de caudal"/>
  </r>
  <r>
    <n v="-24.223083299999999"/>
    <n v="-62.148027800000001"/>
    <n v="5.4"/>
    <m/>
    <n v="33.26"/>
    <n v="14.5"/>
    <m/>
    <n v="0.79"/>
    <m/>
    <m/>
    <m/>
    <m/>
    <m/>
    <m/>
    <s v="Chaco"/>
    <s v="General Guemes"/>
    <s v="Sauzalito"/>
    <s v="APA"/>
    <s v="Tiene 4 campos de caudal"/>
  </r>
  <r>
    <n v="-24.307675"/>
    <n v="-61.900019399999998"/>
    <n v="5.4130000000000003"/>
    <m/>
    <n v="33.26"/>
    <n v="14.5"/>
    <m/>
    <n v="0.79"/>
    <m/>
    <m/>
    <m/>
    <m/>
    <m/>
    <m/>
    <s v="Chaco"/>
    <s v="General Guemes"/>
    <m/>
    <s v="APA"/>
    <s v="Tiene 4 campos de caudal"/>
  </r>
  <r>
    <n v="-24.220105499999999"/>
    <n v="-62.148738899999998"/>
    <n v="5.4139999999999997"/>
    <m/>
    <n v="32.1"/>
    <n v="13.35"/>
    <m/>
    <n v="0.05"/>
    <m/>
    <m/>
    <m/>
    <m/>
    <m/>
    <m/>
    <s v="Chaco"/>
    <s v="General Guemes"/>
    <s v="Tartagal"/>
    <s v="APA"/>
    <s v="Tiene 4 campos de caudal"/>
  </r>
  <r>
    <n v="-25.643536099999999"/>
    <n v="-60.93215"/>
    <n v="5.415"/>
    <m/>
    <n v="32.1"/>
    <n v="13.35"/>
    <m/>
    <n v="0.05"/>
    <m/>
    <m/>
    <m/>
    <m/>
    <m/>
    <m/>
    <s v="Chaco"/>
    <s v="General Guemes"/>
    <s v="Miraflores"/>
    <s v="APA"/>
    <s v="Tiene 4 campos de caudal"/>
  </r>
  <r>
    <n v="-25.643536099999999"/>
    <n v="-60.93215"/>
    <n v="5.4160000000000004"/>
    <m/>
    <n v="32.1"/>
    <n v="13.35"/>
    <m/>
    <n v="0.05"/>
    <m/>
    <m/>
    <m/>
    <m/>
    <m/>
    <m/>
    <s v="Chaco"/>
    <s v="General Guemes"/>
    <s v="Miraflores"/>
    <s v="APA"/>
    <s v="Tiene 4 campos de caudal"/>
  </r>
  <r>
    <n v="-26.3554055"/>
    <n v="-60.659377800000001"/>
    <n v="5.4180000000000001"/>
    <m/>
    <n v="10.5"/>
    <n v="6.46"/>
    <m/>
    <n v="1.48"/>
    <m/>
    <m/>
    <m/>
    <m/>
    <m/>
    <m/>
    <s v="Chaco"/>
    <s v="Maipú"/>
    <s v="Tres Isletas"/>
    <s v="APA"/>
    <s v="Tiene 4 campos de caudal"/>
  </r>
  <r>
    <n v="-25.643536099999999"/>
    <n v="-60.93215"/>
    <n v="5.4219999999999997"/>
    <m/>
    <n v="10.5"/>
    <n v="6.46"/>
    <m/>
    <n v="1.48"/>
    <m/>
    <m/>
    <m/>
    <m/>
    <m/>
    <m/>
    <s v="Chaco"/>
    <s v="General Guemes"/>
    <s v="Miraflores"/>
    <s v="APA"/>
    <s v="Tiene 4 campos de caudal"/>
  </r>
  <r>
    <n v="-25.643536099999999"/>
    <n v="-60.93215"/>
    <n v="5.423"/>
    <m/>
    <n v="10.5"/>
    <n v="6.46"/>
    <m/>
    <n v="1.48"/>
    <m/>
    <m/>
    <m/>
    <m/>
    <m/>
    <m/>
    <s v="Chaco"/>
    <s v="General Guemes"/>
    <s v="Miraflores"/>
    <s v="APA"/>
    <s v="Tiene 4 campos de caudal"/>
  </r>
  <r>
    <n v="-25.643536099999999"/>
    <n v="-60.93215"/>
    <n v="5.4240000000000004"/>
    <m/>
    <n v="13.9"/>
    <n v="10.4"/>
    <m/>
    <n v="0.31"/>
    <m/>
    <m/>
    <m/>
    <m/>
    <m/>
    <m/>
    <s v="Chaco"/>
    <s v="General Guemes"/>
    <s v="Miraflores"/>
    <s v="APA"/>
    <s v="Tiene 4 campos de caudal"/>
  </r>
  <r>
    <n v="-25.643536099999999"/>
    <n v="-60.93215"/>
    <n v="5.4249999999999998"/>
    <m/>
    <n v="27.19"/>
    <n v="10.55"/>
    <m/>
    <n v="0.21"/>
    <m/>
    <m/>
    <m/>
    <m/>
    <m/>
    <m/>
    <s v="Chaco"/>
    <s v="General Guemes"/>
    <s v="Miraflores"/>
    <s v="APA"/>
    <s v="Tiene 4 campos de caudal"/>
  </r>
  <r>
    <n v="-25.643536099999999"/>
    <n v="-60.93215"/>
    <n v="5.4260000000000002"/>
    <m/>
    <n v="27.19"/>
    <n v="10.55"/>
    <m/>
    <n v="0.21"/>
    <m/>
    <m/>
    <m/>
    <m/>
    <m/>
    <m/>
    <s v="Chaco"/>
    <s v="General Guemes"/>
    <s v="Miraflores"/>
    <s v="APA"/>
    <s v="Tiene 4 campos de caudal"/>
  </r>
  <r>
    <n v="-25.643536099999999"/>
    <n v="-60.93215"/>
    <n v="5.4269999999999996"/>
    <m/>
    <n v="27.19"/>
    <n v="10.55"/>
    <m/>
    <n v="0.21"/>
    <m/>
    <m/>
    <m/>
    <m/>
    <m/>
    <m/>
    <s v="Chaco"/>
    <s v="General Guemes"/>
    <s v="Miraflores"/>
    <s v="APA"/>
    <s v="Tiene 4 campos de caudal"/>
  </r>
  <r>
    <n v="-25.643536099999999"/>
    <n v="-60.93215"/>
    <n v="5.4279999999999999"/>
    <m/>
    <n v="10.86"/>
    <n v="5.37"/>
    <m/>
    <n v="0.66"/>
    <m/>
    <m/>
    <m/>
    <m/>
    <m/>
    <m/>
    <s v="Chaco"/>
    <s v="General Guemes"/>
    <s v="Miraflores"/>
    <s v="APA"/>
    <s v="Tiene 4 campos de caudal"/>
  </r>
  <r>
    <n v="-26.1791388"/>
    <n v="-59.5844722"/>
    <n v="5.4349999999999996"/>
    <m/>
    <n v="10.86"/>
    <n v="5.37"/>
    <m/>
    <n v="0.66"/>
    <m/>
    <m/>
    <m/>
    <m/>
    <m/>
    <m/>
    <s v="Chaco"/>
    <s v="Libertador General San Martín"/>
    <s v="Colonia Los Paraguayos"/>
    <s v="APA"/>
    <s v="Tiene 4 campos de caudal"/>
  </r>
  <r>
    <n v="-26.1791388"/>
    <n v="-59.5844722"/>
    <n v="5.4359999999999999"/>
    <m/>
    <n v="10.86"/>
    <n v="5.37"/>
    <m/>
    <n v="0.66"/>
    <m/>
    <m/>
    <m/>
    <m/>
    <m/>
    <m/>
    <s v="Chaco"/>
    <s v="Libertador General San Martín"/>
    <s v="Colonia Los Paraguayos"/>
    <s v="APA"/>
    <s v="Tiene 4 campos de caudal"/>
  </r>
  <r>
    <n v="-26.1791388"/>
    <n v="-59.5844722"/>
    <n v="5.4370000000000003"/>
    <m/>
    <n v="10.86"/>
    <n v="5.37"/>
    <m/>
    <n v="0.66"/>
    <m/>
    <m/>
    <m/>
    <m/>
    <m/>
    <m/>
    <s v="Chaco"/>
    <s v="Libertador General San Martín"/>
    <s v="Colonia Los Paraguayos"/>
    <s v="APA"/>
    <s v="Tiene 4 campos de caudal"/>
  </r>
  <r>
    <n v="-26.1791388"/>
    <n v="-59.5844722"/>
    <n v="5.4379999999999997"/>
    <m/>
    <n v="10.86"/>
    <n v="5.37"/>
    <m/>
    <n v="0.66"/>
    <m/>
    <m/>
    <m/>
    <m/>
    <m/>
    <m/>
    <s v="Chaco"/>
    <s v="Libertador General San Martín"/>
    <s v="Colonia Los Paraguayos"/>
    <s v="APA"/>
    <s v="Tiene 4 campos de caudal"/>
  </r>
  <r>
    <n v="-26.1791388"/>
    <n v="-59.5844722"/>
    <n v="5.4390000000000001"/>
    <m/>
    <n v="10.86"/>
    <n v="5.37"/>
    <m/>
    <n v="0.66"/>
    <m/>
    <m/>
    <m/>
    <m/>
    <m/>
    <m/>
    <s v="Chaco"/>
    <s v="Libertador General San Martín"/>
    <s v="Colonia Los Paraguayos"/>
    <s v="APA"/>
    <s v="Tiene 4 campos de caudal"/>
  </r>
  <r>
    <n v="-26.1791388"/>
    <n v="-59.5844722"/>
    <n v="5.44"/>
    <m/>
    <n v="11.4"/>
    <n v="7.7"/>
    <m/>
    <m/>
    <m/>
    <m/>
    <m/>
    <m/>
    <m/>
    <m/>
    <s v="Chaco"/>
    <s v="Libertador General San Martín"/>
    <s v="Colonia Los Paraguayos"/>
    <s v="APA"/>
    <s v="Tiene 4 campos de caudal"/>
  </r>
  <r>
    <n v="-26.048999999999999"/>
    <n v="-59.940333299999999"/>
    <n v="5.5069999999999997"/>
    <m/>
    <n v="11.4"/>
    <n v="7.7"/>
    <m/>
    <m/>
    <m/>
    <m/>
    <m/>
    <m/>
    <m/>
    <m/>
    <s v="Chaco"/>
    <s v="Libertador General San Martín"/>
    <s v="Pampa del Indio"/>
    <s v="APA"/>
    <s v="Tiene 4 campos de caudal"/>
  </r>
  <r>
    <n v="-26.048999999999999"/>
    <n v="-59.940333299999999"/>
    <n v="5.508"/>
    <m/>
    <n v="11.4"/>
    <n v="7.7"/>
    <m/>
    <m/>
    <m/>
    <m/>
    <m/>
    <m/>
    <m/>
    <m/>
    <s v="Chaco"/>
    <s v="Libertador General San Martín"/>
    <s v="Pampa del Indio"/>
    <s v="APA"/>
    <s v="Tiene 4 campos de caudal"/>
  </r>
  <r>
    <n v="-26.048999999999999"/>
    <n v="-59.940333299999999"/>
    <n v="5.5090000000000003"/>
    <m/>
    <n v="26.86"/>
    <n v="4.9400000000000004"/>
    <m/>
    <m/>
    <m/>
    <m/>
    <m/>
    <m/>
    <m/>
    <m/>
    <s v="Chaco"/>
    <s v="Libertador General San Martín"/>
    <s v="Pampa del Indio"/>
    <s v="APA"/>
    <s v="Tiene 4 campos de caudal"/>
  </r>
  <r>
    <n v="-26.048999999999999"/>
    <n v="-59.940333299999999"/>
    <n v="5.51"/>
    <m/>
    <n v="26.86"/>
    <n v="4.9400000000000004"/>
    <m/>
    <m/>
    <m/>
    <m/>
    <m/>
    <m/>
    <m/>
    <m/>
    <s v="Chaco"/>
    <s v="Libertador General San Martín"/>
    <s v="Pampa del Indio"/>
    <s v="APA"/>
    <s v="Tiene 4 campos de caudal"/>
  </r>
  <r>
    <n v="-26.048999999999999"/>
    <n v="-59.940333299999999"/>
    <n v="5.5110000000000001"/>
    <m/>
    <n v="26.86"/>
    <n v="4.9400000000000004"/>
    <m/>
    <m/>
    <m/>
    <m/>
    <m/>
    <m/>
    <m/>
    <m/>
    <s v="Chaco"/>
    <s v="Libertador General San Martín"/>
    <s v="Pampa del Indio"/>
    <s v="APA"/>
    <s v="Tiene 4 campos de caudal"/>
  </r>
  <r>
    <n v="-25.642277700000001"/>
    <n v="-60.364888899999997"/>
    <n v="5.5119999999999996"/>
    <m/>
    <n v="26.86"/>
    <n v="4.9400000000000004"/>
    <m/>
    <m/>
    <m/>
    <m/>
    <m/>
    <m/>
    <m/>
    <m/>
    <s v="Chaco"/>
    <s v="General Guemes"/>
    <s v="El Colchón"/>
    <s v="APA"/>
    <s v="Tiene 4 campos de caudal"/>
  </r>
  <r>
    <n v="-26.8934444"/>
    <n v="-60.4115556"/>
    <n v="5.5129999999999999"/>
    <m/>
    <n v="26.86"/>
    <n v="4.9400000000000004"/>
    <m/>
    <m/>
    <m/>
    <m/>
    <m/>
    <m/>
    <m/>
    <m/>
    <s v="Chaco"/>
    <s v="Comandante Fernández"/>
    <s v="Bajo Hondo"/>
    <s v="APA"/>
    <s v="Tiene 4 campos de caudal"/>
  </r>
  <r>
    <n v="-25.953888800000001"/>
    <n v="-60.622583300000002"/>
    <n v="5.5140000000000002"/>
    <m/>
    <n v="26.86"/>
    <n v="4.9400000000000004"/>
    <m/>
    <m/>
    <m/>
    <m/>
    <m/>
    <m/>
    <m/>
    <m/>
    <s v="Chaco"/>
    <s v="General Guemes"/>
    <s v="Castelli"/>
    <s v="APA"/>
    <s v="Tiene 4 campos de caudal"/>
  </r>
  <r>
    <n v="-27.884611100000001"/>
    <n v="-59.278722199999997"/>
    <n v="5.5250000000000004"/>
    <m/>
    <n v="26.86"/>
    <n v="4.9400000000000004"/>
    <m/>
    <m/>
    <m/>
    <m/>
    <m/>
    <m/>
    <m/>
    <m/>
    <s v="Chaco"/>
    <s v="San Fernando"/>
    <s v="Basail"/>
    <s v="APA"/>
    <s v="Tiene 4 campos de caudal"/>
  </r>
  <r>
    <n v="-27.208833299999998"/>
    <n v="-59.289222199999998"/>
    <n v="5.5259999999999998"/>
    <m/>
    <n v="26.86"/>
    <n v="4.9400000000000004"/>
    <m/>
    <m/>
    <m/>
    <m/>
    <m/>
    <m/>
    <m/>
    <m/>
    <s v="Chaco"/>
    <s v="General Donovan"/>
    <s v="Makallé"/>
    <s v="APA"/>
    <s v="Tiene 4 campos de caudal"/>
  </r>
  <r>
    <n v="-27.313583300000001"/>
    <n v="-58.766083299999998"/>
    <n v="5.5270000000000001"/>
    <m/>
    <n v="26.86"/>
    <n v="4.9400000000000004"/>
    <m/>
    <m/>
    <m/>
    <m/>
    <m/>
    <m/>
    <m/>
    <m/>
    <s v="Chaco"/>
    <s v="1° de Mayo"/>
    <s v="Isla del Cerrito"/>
    <s v="APA"/>
    <s v="Tiene 4 campos de caudal"/>
  </r>
  <r>
    <n v="-27.313583300000001"/>
    <n v="-58.766083299999998"/>
    <n v="5.5279999999999996"/>
    <m/>
    <n v="26.86"/>
    <n v="4.9400000000000004"/>
    <m/>
    <m/>
    <m/>
    <m/>
    <m/>
    <m/>
    <m/>
    <m/>
    <s v="Chaco"/>
    <s v="1° de Mayo"/>
    <s v="Isla del Cerrito"/>
    <s v="APA"/>
    <s v="Tiene 4 campos de caudal"/>
  </r>
  <r>
    <n v="-26.431916600000001"/>
    <n v="-60.083222200000002"/>
    <n v="5.5510000000000002"/>
    <m/>
    <n v="26.86"/>
    <n v="4.9400000000000004"/>
    <m/>
    <m/>
    <m/>
    <m/>
    <m/>
    <m/>
    <m/>
    <m/>
    <s v="Chaco"/>
    <s v="Quitilipi"/>
    <m/>
    <s v="APA"/>
    <s v="Tiene 4 campos de caudal"/>
  </r>
  <r>
    <n v="-26.499972199999998"/>
    <n v="-60.066694400000003"/>
    <n v="5.5540000000000003"/>
    <m/>
    <n v="26.86"/>
    <n v="4.9400000000000004"/>
    <m/>
    <m/>
    <m/>
    <m/>
    <m/>
    <m/>
    <m/>
    <m/>
    <s v="Chaco"/>
    <s v="Quitilipi"/>
    <m/>
    <s v="APA"/>
    <s v="Tiene 4 campos de caudal"/>
  </r>
  <r>
    <n v="-25.163472200000001"/>
    <n v="-61.839555599999997"/>
    <n v="5.556"/>
    <m/>
    <n v="26.86"/>
    <n v="4.9400000000000004"/>
    <m/>
    <m/>
    <m/>
    <m/>
    <m/>
    <m/>
    <m/>
    <m/>
    <s v="Chaco"/>
    <s v="General Guemes"/>
    <s v="Fuerte Esperanza"/>
    <s v="APA"/>
    <s v="Tiene 4 campos de caudal"/>
  </r>
  <r>
    <n v="-27.313583300000001"/>
    <n v="-58.766083299999998"/>
    <n v="5.5750000000000002"/>
    <m/>
    <n v="26.86"/>
    <n v="4.9400000000000004"/>
    <m/>
    <m/>
    <m/>
    <m/>
    <m/>
    <m/>
    <m/>
    <m/>
    <s v="Chaco"/>
    <s v="1° de Mayo"/>
    <s v="Colonia Mixta"/>
    <s v="APA"/>
    <s v="Tiene 4 campos de caudal"/>
  </r>
  <r>
    <n v="-27.313583300000001"/>
    <n v="-58.766083299999998"/>
    <n v="5.5759999999999996"/>
    <m/>
    <n v="8.5399999999999991"/>
    <n v="3.53"/>
    <m/>
    <m/>
    <m/>
    <m/>
    <m/>
    <m/>
    <m/>
    <m/>
    <s v="Chaco"/>
    <s v="1° de Mayo"/>
    <s v="Colonia Mixta"/>
    <s v="APA"/>
    <s v="Tiene 4 campos de caudal"/>
  </r>
  <r>
    <n v="-27.313583300000001"/>
    <n v="-58.766083299999998"/>
    <n v="5.577"/>
    <m/>
    <n v="11.08"/>
    <n v="5.09"/>
    <m/>
    <m/>
    <m/>
    <m/>
    <m/>
    <m/>
    <m/>
    <m/>
    <s v="Chaco"/>
    <s v="1° de Mayo"/>
    <s v="Colonia Mixta"/>
    <s v="APA"/>
    <s v="Tiene 4 campos de caudal"/>
  </r>
  <r>
    <n v="-25.6433055"/>
    <n v="-60.267166699999997"/>
    <n v="5.5780000000000003"/>
    <m/>
    <n v="11.08"/>
    <n v="5.09"/>
    <m/>
    <m/>
    <m/>
    <m/>
    <m/>
    <m/>
    <m/>
    <m/>
    <s v="Chaco"/>
    <s v="General Guemes"/>
    <m/>
    <s v="APA"/>
    <s v="Tiene 4 campos de caudal"/>
  </r>
  <r>
    <n v="-24.308305499999999"/>
    <n v="-61.902694400000001"/>
    <n v="5.58"/>
    <m/>
    <n v="11.08"/>
    <n v="5.09"/>
    <m/>
    <m/>
    <m/>
    <m/>
    <m/>
    <m/>
    <m/>
    <m/>
    <s v="Chaco"/>
    <s v="General Guemes"/>
    <m/>
    <s v="APA"/>
    <s v="Tiene 4 campos de caudal"/>
  </r>
  <r>
    <m/>
    <m/>
    <n v="5.5819999999999999"/>
    <m/>
    <n v="11.08"/>
    <n v="5.09"/>
    <m/>
    <m/>
    <m/>
    <m/>
    <m/>
    <m/>
    <m/>
    <m/>
    <s v="Chaco"/>
    <s v="General Belgrano"/>
    <s v="Loro Blanco"/>
    <s v="APA"/>
    <s v="Tiene 4 campos de caudal"/>
  </r>
  <r>
    <m/>
    <m/>
    <n v="5.5839999999999996"/>
    <m/>
    <n v="11.08"/>
    <n v="5.09"/>
    <m/>
    <m/>
    <m/>
    <m/>
    <m/>
    <m/>
    <m/>
    <m/>
    <s v="Chaco"/>
    <s v="General Belgrano"/>
    <s v="Loro Blanco"/>
    <s v="APA"/>
    <s v="Tiene 4 campos de caudal"/>
  </r>
  <r>
    <n v="-26.051444400000001"/>
    <n v="-59.937805599999997"/>
    <n v="5.5919999999999996"/>
    <m/>
    <n v="7.64"/>
    <n v="5.2"/>
    <m/>
    <m/>
    <m/>
    <m/>
    <m/>
    <m/>
    <m/>
    <m/>
    <s v="Chaco"/>
    <s v="Libertador General San Martín"/>
    <s v="Pampa del Indio"/>
    <s v="APA"/>
    <s v="Tiene 4 campos de caudal"/>
  </r>
  <r>
    <n v="-25.6448611"/>
    <n v="-60.932638900000001"/>
    <n v="5.6040000000000001"/>
    <m/>
    <n v="7.64"/>
    <n v="5.2"/>
    <m/>
    <m/>
    <m/>
    <m/>
    <m/>
    <m/>
    <m/>
    <m/>
    <s v="Chaco"/>
    <s v="General Guemes"/>
    <s v="Miraflores"/>
    <s v="APA"/>
    <s v="Tiene 4 campos de caudal"/>
  </r>
  <r>
    <n v="-26.795750000000002"/>
    <n v="-60.438972200000002"/>
    <n v="5.6070000000000002"/>
    <m/>
    <n v="7.18"/>
    <n v="5.15"/>
    <m/>
    <m/>
    <m/>
    <m/>
    <m/>
    <m/>
    <m/>
    <m/>
    <s v="Chaco"/>
    <s v="Comandante Fernández"/>
    <s v="Saenz Peña"/>
    <s v="APA"/>
    <s v="Tiene 4 campos de caudal"/>
  </r>
  <r>
    <n v="-26.795750000000002"/>
    <n v="-60.438972200000002"/>
    <n v="5.6079999999999997"/>
    <m/>
    <n v="7.18"/>
    <n v="5.15"/>
    <m/>
    <m/>
    <m/>
    <m/>
    <m/>
    <m/>
    <m/>
    <m/>
    <s v="Chaco"/>
    <s v="Comandante Fernández"/>
    <s v="Saenz Peña"/>
    <s v="APA"/>
    <s v="Tiene 4 campos de caudal"/>
  </r>
  <r>
    <n v="-26.795750000000002"/>
    <n v="-60.438972200000002"/>
    <n v="5.609"/>
    <m/>
    <n v="7.18"/>
    <n v="5.15"/>
    <m/>
    <m/>
    <m/>
    <m/>
    <m/>
    <m/>
    <m/>
    <m/>
    <s v="Chaco"/>
    <s v="Comandante Fernández"/>
    <s v="Saenz Peña"/>
    <s v="APA"/>
    <s v="Tiene 4 campos de caudal"/>
  </r>
  <r>
    <n v="-26.341147200000002"/>
    <n v="-60.426225000000002"/>
    <n v="5.6529999999999996"/>
    <m/>
    <n v="7.18"/>
    <n v="5.15"/>
    <m/>
    <m/>
    <m/>
    <m/>
    <m/>
    <m/>
    <m/>
    <m/>
    <s v="Chaco"/>
    <s v="Maipú"/>
    <s v="Tres Isletas"/>
    <s v="APA"/>
    <s v="Tiene 4 campos de caudal"/>
  </r>
  <r>
    <n v="-26.3401888"/>
    <n v="-60.4263306"/>
    <n v="5.6539999999999999"/>
    <m/>
    <n v="11.13"/>
    <n v="5.09"/>
    <m/>
    <m/>
    <m/>
    <m/>
    <m/>
    <m/>
    <m/>
    <m/>
    <s v="Chaco"/>
    <s v="Maipú"/>
    <s v="Tres Isletas"/>
    <s v="APA"/>
    <s v="Tiene 4 campos de caudal"/>
  </r>
  <r>
    <n v="-26.338975000000001"/>
    <n v="-60.426363899999998"/>
    <n v="5.6550000000000002"/>
    <m/>
    <n v="11.13"/>
    <n v="5.09"/>
    <m/>
    <m/>
    <m/>
    <m/>
    <m/>
    <m/>
    <m/>
    <m/>
    <s v="Chaco"/>
    <s v="Maipú"/>
    <s v="Tres Isletas"/>
    <s v="APA"/>
    <s v="Tiene 4 campos de caudal"/>
  </r>
  <r>
    <n v="-25.158208299999998"/>
    <n v="-61.840625000000003"/>
    <n v="5.6559999999999997"/>
    <m/>
    <n v="11.13"/>
    <n v="5.09"/>
    <m/>
    <m/>
    <m/>
    <m/>
    <m/>
    <m/>
    <m/>
    <m/>
    <s v="Chaco"/>
    <s v="General Guemes"/>
    <s v="Fuerte Esperanza"/>
    <s v="APA"/>
    <s v="Tiene 4 campos de caudal"/>
  </r>
  <r>
    <n v="-27.4094722"/>
    <n v="-58.9870278"/>
    <n v="5.6580000000000004"/>
    <m/>
    <n v="7.24"/>
    <n v="3.32"/>
    <m/>
    <m/>
    <m/>
    <m/>
    <m/>
    <m/>
    <m/>
    <m/>
    <s v="Chaco"/>
    <s v="San Fernando"/>
    <s v="Resistencia"/>
    <s v="APA"/>
    <s v="Tiene 4 campos de caudal"/>
  </r>
  <r>
    <n v="-27.4094722"/>
    <n v="-58.9870278"/>
    <n v="5.6609999999999996"/>
    <m/>
    <n v="7.24"/>
    <n v="3.32"/>
    <m/>
    <m/>
    <m/>
    <m/>
    <m/>
    <m/>
    <m/>
    <m/>
    <s v="Chaco"/>
    <s v="San Fernando"/>
    <s v="Resistencia"/>
    <s v="APA"/>
    <s v="Tiene 4 campos de caudal"/>
  </r>
  <r>
    <n v="-25.399880499999998"/>
    <n v="-62.801286099999999"/>
    <n v="5.6660000000000004"/>
    <m/>
    <n v="7.24"/>
    <n v="3.32"/>
    <m/>
    <m/>
    <m/>
    <m/>
    <m/>
    <m/>
    <m/>
    <m/>
    <s v="Chaco"/>
    <s v="Almirante Brown"/>
    <s v="Taco Pozo"/>
    <s v="APA"/>
    <s v="Tiene 4 campos de caudal"/>
  </r>
  <r>
    <n v="-27.5276666"/>
    <n v="-59.573916699999998"/>
    <n v="5.6689999999999996"/>
    <m/>
    <n v="7.24"/>
    <n v="3.32"/>
    <m/>
    <m/>
    <m/>
    <m/>
    <m/>
    <m/>
    <m/>
    <m/>
    <s v="Chaco"/>
    <s v="Tapenagá"/>
    <s v="Cote Lai"/>
    <s v="APA"/>
    <s v="Tiene 4 campos de caudal"/>
  </r>
  <r>
    <n v="-26.5091666"/>
    <n v="-61.175249999999998"/>
    <n v="5.6790000000000003"/>
    <m/>
    <n v="7.24"/>
    <n v="3.32"/>
    <m/>
    <m/>
    <m/>
    <m/>
    <m/>
    <m/>
    <m/>
    <m/>
    <s v="Chaco"/>
    <s v="Almirante Brown"/>
    <s v="Pampa del Infierno"/>
    <s v="APA"/>
    <s v="Tiene 4 campos de caudal"/>
  </r>
  <r>
    <n v="-26.939499999999999"/>
    <n v="-59.654527799999997"/>
    <n v="5.7039999999999997"/>
    <m/>
    <n v="7.24"/>
    <n v="3.32"/>
    <m/>
    <m/>
    <m/>
    <m/>
    <m/>
    <m/>
    <m/>
    <m/>
    <s v="Chaco"/>
    <s v="Presidencia de la Plaza"/>
    <m/>
    <s v="APA"/>
    <s v="Tiene 4 campos de caudal"/>
  </r>
  <r>
    <n v="-26.939499999999999"/>
    <n v="-59.654527799999997"/>
    <n v="5.7050000000000001"/>
    <m/>
    <n v="13.21"/>
    <n v="3.1"/>
    <m/>
    <m/>
    <m/>
    <m/>
    <m/>
    <m/>
    <m/>
    <m/>
    <s v="Chaco"/>
    <s v="Presidencia de la Plaza"/>
    <m/>
    <s v="APA"/>
    <s v="Tiene 4 campos de caudal"/>
  </r>
  <r>
    <n v="-25.6439722"/>
    <n v="-60.265777800000002"/>
    <n v="5.7130000000000001"/>
    <m/>
    <n v="9.6"/>
    <n v="3.18"/>
    <m/>
    <m/>
    <m/>
    <m/>
    <m/>
    <m/>
    <m/>
    <m/>
    <s v="Chaco"/>
    <s v="General Guemes"/>
    <m/>
    <s v="APA"/>
    <s v="Tiene 4 campos de caudal"/>
  </r>
  <r>
    <n v="-24.307675"/>
    <n v="-61.900019399999998"/>
    <n v="5.7590000000000003"/>
    <m/>
    <n v="9.6"/>
    <n v="3.18"/>
    <m/>
    <m/>
    <m/>
    <m/>
    <m/>
    <m/>
    <m/>
    <m/>
    <s v="Chaco"/>
    <s v="General Guemes"/>
    <m/>
    <s v="APA"/>
    <s v="Tiene 4 campos de caudal"/>
  </r>
  <r>
    <n v="-27.334444399999999"/>
    <n v="-59.000277799999999"/>
    <n v="5.7949999999999999"/>
    <m/>
    <n v="9.6"/>
    <n v="3.18"/>
    <m/>
    <m/>
    <m/>
    <m/>
    <m/>
    <m/>
    <m/>
    <m/>
    <s v="Chaco"/>
    <s v="San Fernando"/>
    <s v="Tres Horquetas"/>
    <s v="APA"/>
    <s v="Tiene 4 campos de caudal"/>
  </r>
  <r>
    <n v="-27.334444399999999"/>
    <n v="-59.000277799999999"/>
    <n v="5.7960000000000003"/>
    <m/>
    <n v="9.6"/>
    <n v="3.18"/>
    <m/>
    <m/>
    <m/>
    <m/>
    <m/>
    <m/>
    <m/>
    <m/>
    <s v="Chaco"/>
    <s v="San Fernando"/>
    <s v="Tres Horquetas"/>
    <s v="APA"/>
    <s v="Tiene 4 campos de caudal"/>
  </r>
  <r>
    <n v="-27.334444399999999"/>
    <n v="-59.000277799999999"/>
    <n v="5.7969999999999997"/>
    <m/>
    <n v="8.5399999999999991"/>
    <n v="3.53"/>
    <m/>
    <m/>
    <m/>
    <m/>
    <m/>
    <m/>
    <m/>
    <m/>
    <s v="Chaco"/>
    <s v="San Fernando"/>
    <s v="Tres Horquetas"/>
    <s v="APA"/>
    <s v="Tiene 4 campos de caudal"/>
  </r>
  <r>
    <n v="-27.334444399999999"/>
    <n v="-59.000277799999999"/>
    <n v="5.798"/>
    <m/>
    <n v="8.5399999999999991"/>
    <n v="3.53"/>
    <m/>
    <m/>
    <m/>
    <m/>
    <m/>
    <m/>
    <m/>
    <m/>
    <s v="Chaco"/>
    <s v="San Fernando"/>
    <s v="Tres Horquetas"/>
    <s v="APA"/>
    <s v="Tiene 4 campos de caudal"/>
  </r>
  <r>
    <n v="-27.334444399999999"/>
    <n v="-59.000277799999999"/>
    <n v="5.7990000000000004"/>
    <m/>
    <n v="8.5399999999999991"/>
    <n v="3.53"/>
    <m/>
    <m/>
    <m/>
    <m/>
    <m/>
    <m/>
    <m/>
    <m/>
    <s v="Chaco"/>
    <s v="San Fernando"/>
    <s v="Tres Horquetas"/>
    <s v="APA"/>
    <s v="Tiene 4 campos de caudal"/>
  </r>
  <r>
    <n v="-26.700972199999999"/>
    <n v="-59.126249999999999"/>
    <n v="5.8040000000000003"/>
    <m/>
    <n v="8.5399999999999991"/>
    <n v="3.53"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249999999999"/>
    <n v="5.8049999999999997"/>
    <m/>
    <n v="3.4"/>
    <n v="1.65"/>
    <m/>
    <m/>
    <m/>
    <m/>
    <m/>
    <m/>
    <m/>
    <m/>
    <s v="Chaco"/>
    <s v="Libertador General San Martín"/>
    <s v="Pampa Almirón"/>
    <s v="APA"/>
    <s v="Tiene 4 campos de caudal"/>
  </r>
  <r>
    <n v="-26.407805499999998"/>
    <n v="-61.416194400000002"/>
    <n v="5.806"/>
    <m/>
    <n v="12.5"/>
    <n v="11.8"/>
    <m/>
    <m/>
    <m/>
    <m/>
    <m/>
    <m/>
    <m/>
    <m/>
    <s v="Chaco"/>
    <s v="Almirante Brown"/>
    <s v="Los Frentones"/>
    <s v="APA"/>
    <s v="Tiene 4 campos de caudal"/>
  </r>
  <r>
    <n v="-27.4187777"/>
    <n v="-59.037805599999999"/>
    <n v="5.835"/>
    <m/>
    <n v="13.6"/>
    <n v="10.9"/>
    <m/>
    <m/>
    <m/>
    <m/>
    <m/>
    <m/>
    <m/>
    <m/>
    <s v="Chaco"/>
    <s v="San Fernando"/>
    <s v="Fontana"/>
    <s v="APA"/>
    <s v="Tiene 4 campos de caudal"/>
  </r>
  <r>
    <n v="-27.4521111"/>
    <n v="-58.986388900000001"/>
    <n v="5.85"/>
    <m/>
    <n v="14.1"/>
    <n v="9.8000000000000007"/>
    <m/>
    <m/>
    <m/>
    <m/>
    <m/>
    <m/>
    <m/>
    <m/>
    <s v="Chaco"/>
    <s v="San Fernando"/>
    <s v="Resistencia"/>
    <s v="APA"/>
    <s v="Tiene 4 campos de caudal"/>
  </r>
  <r>
    <n v="-27.379972200000001"/>
    <n v="-59.0854444"/>
    <n v="5.883"/>
    <m/>
    <n v="6.54"/>
    <n v="4.4800000000000022"/>
    <m/>
    <m/>
    <m/>
    <m/>
    <m/>
    <m/>
    <m/>
    <m/>
    <s v="Chaco"/>
    <s v="Libertad"/>
    <s v="Puerto Tirol"/>
    <s v="APA"/>
    <s v="Tiene 4 campos de caudal"/>
  </r>
  <r>
    <n v="-27.334444399999999"/>
    <n v="-59.000277799999999"/>
    <n v="5.8840000000000003"/>
    <m/>
    <n v="4.53"/>
    <n v="3.74"/>
    <m/>
    <m/>
    <m/>
    <m/>
    <m/>
    <m/>
    <m/>
    <m/>
    <s v="Chaco"/>
    <s v="San Fernando"/>
    <s v="Tres Horquetas"/>
    <s v="APA"/>
    <s v="Tiene 4 campos de caudal"/>
  </r>
  <r>
    <n v="-27.884416600000002"/>
    <n v="-59.278722199999997"/>
    <n v="5.9089999999999998"/>
    <m/>
    <n v="7.86"/>
    <n v="4.43"/>
    <m/>
    <m/>
    <m/>
    <m/>
    <m/>
    <m/>
    <m/>
    <m/>
    <s v="Chaco"/>
    <s v="San Fernando"/>
    <s v="Basail"/>
    <s v="APA"/>
    <s v="Tiene 4 campos de caudal"/>
  </r>
  <r>
    <n v="-27.884416600000002"/>
    <n v="-59.278722199999997"/>
    <n v="5.91"/>
    <m/>
    <n v="58.5"/>
    <n v="9"/>
    <m/>
    <n v="0.01"/>
    <m/>
    <m/>
    <m/>
    <m/>
    <m/>
    <m/>
    <s v="Chaco"/>
    <s v="San Fernando"/>
    <s v="Basail"/>
    <s v="APA"/>
    <s v="Tiene 4 campos de caudal"/>
  </r>
  <r>
    <n v="-27.829458299999999"/>
    <n v="-61.1347472"/>
    <n v="5.9119999999999999"/>
    <m/>
    <m/>
    <m/>
    <m/>
    <m/>
    <m/>
    <m/>
    <m/>
    <m/>
    <m/>
    <m/>
    <s v="Chaco"/>
    <s v="Fray Justo Sta. María de Oro"/>
    <s v="Santa Sylvina"/>
    <s v="APA"/>
    <s v="Tiene 4 campos de caudal"/>
  </r>
  <r>
    <n v="-27.829458299999999"/>
    <n v="-61.1347472"/>
    <n v="5.9130000000000003"/>
    <m/>
    <m/>
    <m/>
    <m/>
    <m/>
    <m/>
    <m/>
    <m/>
    <m/>
    <m/>
    <m/>
    <s v="Chaco"/>
    <s v="Fray Justo Sta. María de Oro"/>
    <s v="Santa Sylvina"/>
    <s v="APA"/>
    <s v="Tiene 4 campos de caudal"/>
  </r>
  <r>
    <n v="-27.829458299999999"/>
    <n v="-61.1347472"/>
    <n v="5.9139999999999997"/>
    <m/>
    <m/>
    <m/>
    <m/>
    <m/>
    <m/>
    <m/>
    <m/>
    <m/>
    <m/>
    <m/>
    <s v="Chaco"/>
    <s v="Fray Justo Sta. María de Oro"/>
    <s v="Santa Sylvina"/>
    <s v="APA"/>
    <s v="Tiene 4 campos de caudal"/>
  </r>
  <r>
    <n v="-27.829458299999999"/>
    <n v="-61.1347472"/>
    <n v="5.915"/>
    <m/>
    <m/>
    <m/>
    <m/>
    <m/>
    <m/>
    <m/>
    <m/>
    <m/>
    <m/>
    <m/>
    <s v="Chaco"/>
    <s v="Fray Justo Sta. María de Oro"/>
    <s v="Santa Sylvina"/>
    <s v="APA"/>
    <s v="Tiene 4 campos de caudal"/>
  </r>
  <r>
    <n v="-25.642944400000001"/>
    <n v="-60.933416700000002"/>
    <n v="5.9649999999999999"/>
    <m/>
    <m/>
    <m/>
    <m/>
    <m/>
    <m/>
    <m/>
    <m/>
    <m/>
    <m/>
    <m/>
    <s v="Chaco"/>
    <s v="General Guemes"/>
    <s v="Miraflores"/>
    <s v="APA"/>
    <s v="Tiene 4 campos de caudal"/>
  </r>
  <r>
    <n v="-27.431555500000002"/>
    <n v="-61.019055600000002"/>
    <n v="5.9660000000000002"/>
    <m/>
    <m/>
    <m/>
    <m/>
    <m/>
    <m/>
    <m/>
    <m/>
    <m/>
    <m/>
    <m/>
    <s v="Chaco"/>
    <s v="Mayor Luis J. Fontana"/>
    <s v="Mesón de Fierro"/>
    <s v="APA"/>
    <s v="Tiene 4 campos de caudal"/>
  </r>
  <r>
    <n v="-27.431555500000002"/>
    <n v="-61.019055600000002"/>
    <n v="5.9669999999999996"/>
    <m/>
    <m/>
    <m/>
    <m/>
    <m/>
    <m/>
    <m/>
    <m/>
    <m/>
    <m/>
    <m/>
    <s v="Chaco"/>
    <s v="Mayor Luis J. Fontana"/>
    <s v="Mesón de Fierro"/>
    <s v="APA"/>
    <s v="Tiene 4 campos de caudal"/>
  </r>
  <r>
    <n v="-25.642944400000001"/>
    <n v="-60.933416700000002"/>
    <n v="5.968"/>
    <m/>
    <m/>
    <m/>
    <m/>
    <m/>
    <m/>
    <m/>
    <m/>
    <m/>
    <m/>
    <m/>
    <s v="Chaco"/>
    <s v="General Guemes"/>
    <s v="Miraflores"/>
    <s v="APA"/>
    <s v="Tiene 4 campos de caudal"/>
  </r>
  <r>
    <n v="-25.642944400000001"/>
    <n v="-60.933416700000002"/>
    <n v="5.9690000000000003"/>
    <m/>
    <m/>
    <m/>
    <m/>
    <m/>
    <m/>
    <m/>
    <m/>
    <m/>
    <m/>
    <m/>
    <s v="Chaco"/>
    <s v="General Guemes"/>
    <s v="Miraflores"/>
    <s v="APA"/>
    <s v="Tiene 4 campos de caudal"/>
  </r>
  <r>
    <n v="-25.642944400000001"/>
    <n v="-60.933416700000002"/>
    <n v="5.97"/>
    <m/>
    <m/>
    <m/>
    <m/>
    <m/>
    <m/>
    <m/>
    <m/>
    <m/>
    <m/>
    <m/>
    <s v="Chaco"/>
    <s v="General Guemes"/>
    <s v="Miraflores"/>
    <s v="APA"/>
    <s v="Tiene 4 campos de caudal"/>
  </r>
  <r>
    <n v="-26.142083299999999"/>
    <n v="-59.592555599999997"/>
    <n v="5.9710000000000001"/>
    <m/>
    <m/>
    <m/>
    <m/>
    <m/>
    <m/>
    <m/>
    <m/>
    <m/>
    <m/>
    <m/>
    <s v="Chaco"/>
    <s v="Libertador General San Martín"/>
    <s v="General Roca"/>
    <s v="APA"/>
    <s v="Tiene 4 campos de caudal"/>
  </r>
  <r>
    <n v="-26.142083299999999"/>
    <n v="-59.592555599999997"/>
    <n v="5.9720000000000004"/>
    <m/>
    <m/>
    <m/>
    <m/>
    <m/>
    <m/>
    <m/>
    <m/>
    <m/>
    <m/>
    <m/>
    <s v="Chaco"/>
    <s v="Libertador General San Martín"/>
    <s v="General Roca"/>
    <s v="APA"/>
    <s v="Tiene 4 campos de caudal"/>
  </r>
  <r>
    <n v="-25.642944400000001"/>
    <n v="-60.933416700000002"/>
    <n v="5.9729999999999999"/>
    <m/>
    <m/>
    <m/>
    <m/>
    <m/>
    <m/>
    <m/>
    <m/>
    <m/>
    <m/>
    <m/>
    <s v="Chaco"/>
    <s v="General Guemes"/>
    <s v="Miraflores"/>
    <s v="APA"/>
    <s v="Tiene 4 campos de caudal"/>
  </r>
  <r>
    <n v="-26.478916600000002"/>
    <n v="-59.307388899999999"/>
    <n v="5.9740000000000002"/>
    <m/>
    <m/>
    <m/>
    <m/>
    <m/>
    <m/>
    <m/>
    <m/>
    <m/>
    <m/>
    <m/>
    <s v="Chaco"/>
    <s v="Libertador General San Martín"/>
    <m/>
    <s v="APA"/>
    <s v="Tiene 4 campos de caudal"/>
  </r>
  <r>
    <n v="-26.478916600000002"/>
    <n v="-59.307388899999999"/>
    <n v="5.9749999999999996"/>
    <m/>
    <m/>
    <m/>
    <m/>
    <m/>
    <m/>
    <m/>
    <m/>
    <m/>
    <m/>
    <m/>
    <s v="Chaco"/>
    <s v="Libertador General San Martín"/>
    <m/>
    <s v="APA"/>
    <s v="Tiene 4 campos de caudal"/>
  </r>
  <r>
    <n v="-26.822166599999999"/>
    <n v="-61.5670833"/>
    <n v="5.9770000000000003"/>
    <m/>
    <m/>
    <m/>
    <m/>
    <m/>
    <m/>
    <m/>
    <m/>
    <m/>
    <m/>
    <m/>
    <s v="Chaco"/>
    <s v="9 de Julio"/>
    <m/>
    <s v="APA"/>
    <s v="Tiene 4 campos de caudal"/>
  </r>
  <r>
    <n v="-26.368694399999999"/>
    <n v="-59.376888899999997"/>
    <n v="5.9779999999999998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368694399999999"/>
    <n v="-59.376888899999997"/>
    <n v="5.9790000000000001"/>
    <m/>
    <m/>
    <m/>
    <m/>
    <m/>
    <m/>
    <m/>
    <m/>
    <m/>
    <m/>
    <m/>
    <s v="Chaco"/>
    <s v="Libertador General San Martín"/>
    <s v="General San Martín"/>
    <s v="APA"/>
    <s v="Tiene 4 campos de caudal"/>
  </r>
  <r>
    <n v="-25.642944400000001"/>
    <n v="-60.933416700000002"/>
    <n v="6.0049999999999999"/>
    <m/>
    <m/>
    <m/>
    <m/>
    <m/>
    <m/>
    <m/>
    <m/>
    <m/>
    <m/>
    <m/>
    <s v="Chaco"/>
    <s v="General Guemes"/>
    <s v="Miraflores"/>
    <s v="APA"/>
    <s v="Tiene 4 campos de caudal"/>
  </r>
  <r>
    <n v="-26.368694399999999"/>
    <n v="-59.376888899999997"/>
    <n v="6.0060000000000002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368805500000001"/>
    <n v="-59.377361100000002"/>
    <n v="6.0069999999999997"/>
    <m/>
    <m/>
    <m/>
    <m/>
    <m/>
    <m/>
    <m/>
    <m/>
    <m/>
    <m/>
    <m/>
    <s v="Chaco"/>
    <s v="Libertador General San Martín"/>
    <s v="Campo Bermejo"/>
    <s v="APA"/>
    <s v="Tiene 4 campos de caudal"/>
  </r>
  <r>
    <n v="-24.338388800000001"/>
    <n v="-61.762944400000002"/>
    <n v="6.0179999999999998"/>
    <m/>
    <m/>
    <m/>
    <m/>
    <m/>
    <m/>
    <m/>
    <m/>
    <m/>
    <m/>
    <m/>
    <s v="Chaco"/>
    <s v="General Guemes"/>
    <s v="Sauzalito"/>
    <s v="APA"/>
    <s v="Tiene 4 campos de caudal"/>
  </r>
  <r>
    <n v="-26.801527700000001"/>
    <n v="-60.838722199999999"/>
    <n v="6.0190000000000001"/>
    <m/>
    <m/>
    <m/>
    <m/>
    <m/>
    <m/>
    <m/>
    <m/>
    <m/>
    <m/>
    <m/>
    <s v="Chaco"/>
    <s v="Independencia"/>
    <s v="Campo Largo"/>
    <s v="APA"/>
    <s v="Tiene 4 campos de caudal"/>
  </r>
  <r>
    <n v="-24.338388800000001"/>
    <n v="-61.762944400000002"/>
    <n v="6.02"/>
    <m/>
    <m/>
    <m/>
    <m/>
    <m/>
    <m/>
    <m/>
    <m/>
    <m/>
    <m/>
    <m/>
    <s v="Chaco"/>
    <s v="Genral Guemes"/>
    <m/>
    <s v="APA"/>
    <s v="Tiene 4 campos de caudal"/>
  </r>
  <r>
    <n v="-26.801527700000001"/>
    <n v="-60.838722199999999"/>
    <n v="6.0209999999999999"/>
    <m/>
    <m/>
    <m/>
    <m/>
    <m/>
    <m/>
    <m/>
    <m/>
    <m/>
    <m/>
    <m/>
    <s v="Chaco"/>
    <s v="Independencia"/>
    <s v="Campo Largo"/>
    <s v="APA"/>
    <s v="Tiene 4 campos de caudal"/>
  </r>
  <r>
    <n v="-24.371972199999998"/>
    <n v="-61.718944399999998"/>
    <n v="6.0220000000000002"/>
    <m/>
    <m/>
    <m/>
    <m/>
    <m/>
    <m/>
    <m/>
    <m/>
    <m/>
    <m/>
    <m/>
    <s v="Chaco"/>
    <s v="General Guemes"/>
    <m/>
    <s v="APA"/>
    <s v="Tiene 4 campos de caudal"/>
  </r>
  <r>
    <n v="-25.642944400000001"/>
    <n v="-60.933416700000002"/>
    <n v="6.0229999999999997"/>
    <m/>
    <m/>
    <m/>
    <m/>
    <m/>
    <m/>
    <m/>
    <m/>
    <m/>
    <m/>
    <m/>
    <s v="Chaco"/>
    <s v="General Guemes"/>
    <s v="Miraflores"/>
    <s v="APA"/>
    <s v="Tiene 4 campos de caudal"/>
  </r>
  <r>
    <n v="-25.642944400000001"/>
    <n v="-60.933416700000002"/>
    <n v="6.024"/>
    <m/>
    <m/>
    <m/>
    <m/>
    <m/>
    <m/>
    <m/>
    <m/>
    <m/>
    <m/>
    <m/>
    <s v="Chaco"/>
    <s v="General Guemes"/>
    <s v="Miraflores"/>
    <s v="APA"/>
    <s v="Tiene 4 campos de caudal"/>
  </r>
  <r>
    <n v="-25.642944400000001"/>
    <n v="-60.933416700000002"/>
    <n v="6.0250000000000004"/>
    <m/>
    <m/>
    <m/>
    <m/>
    <m/>
    <m/>
    <m/>
    <m/>
    <m/>
    <m/>
    <m/>
    <s v="Chaco"/>
    <s v="General Guemes"/>
    <s v="Miraflores"/>
    <s v="APA"/>
    <s v="Tiene 4 campos de caudal"/>
  </r>
  <r>
    <n v="-26.7990277"/>
    <n v="-60.8453333"/>
    <n v="6.09"/>
    <m/>
    <m/>
    <m/>
    <m/>
    <m/>
    <m/>
    <m/>
    <m/>
    <m/>
    <m/>
    <m/>
    <s v="Chaco"/>
    <s v="Independencia"/>
    <s v="Campo Largo"/>
    <s v="APA"/>
    <s v="Tiene 4 campos de caudal"/>
  </r>
  <r>
    <n v="-27.254416599999999"/>
    <n v="-59.232388899999997"/>
    <n v="6.1130000000000004"/>
    <m/>
    <m/>
    <m/>
    <m/>
    <m/>
    <m/>
    <m/>
    <m/>
    <m/>
    <m/>
    <m/>
    <s v="Chaco"/>
    <s v="Libertad"/>
    <s v="Laguna Blanca"/>
    <s v="APA"/>
    <s v="Tiene 4 campos de caudal"/>
  </r>
  <r>
    <m/>
    <m/>
    <n v="6.1139999999999999"/>
    <m/>
    <m/>
    <m/>
    <m/>
    <m/>
    <m/>
    <m/>
    <m/>
    <m/>
    <m/>
    <m/>
    <s v="Chaco"/>
    <s v="General Belgrano"/>
    <s v="Loro Blanco"/>
    <s v="APA"/>
    <s v="Tiene 4 campos de caudal"/>
  </r>
  <r>
    <m/>
    <m/>
    <n v="6.1159999999999997"/>
    <m/>
    <m/>
    <m/>
    <m/>
    <m/>
    <m/>
    <m/>
    <m/>
    <m/>
    <m/>
    <m/>
    <s v="Chaco"/>
    <s v="General Belgrano"/>
    <s v="Pampa Juanita"/>
    <s v="APA"/>
    <s v="Tiene 4 campos de caudal"/>
  </r>
  <r>
    <m/>
    <m/>
    <n v="6.117"/>
    <m/>
    <m/>
    <m/>
    <m/>
    <m/>
    <m/>
    <m/>
    <m/>
    <m/>
    <m/>
    <m/>
    <s v="Chaco"/>
    <m/>
    <m/>
    <s v="APA"/>
    <s v="Tiene 4 campos de caudal"/>
  </r>
  <r>
    <m/>
    <m/>
    <n v="6.1180000000000003"/>
    <m/>
    <m/>
    <m/>
    <m/>
    <m/>
    <m/>
    <m/>
    <m/>
    <m/>
    <m/>
    <m/>
    <s v="Chaco"/>
    <s v="General Belgrano"/>
    <s v="Loro Blanco"/>
    <s v="APA"/>
    <s v="Tiene 4 campos de caudal"/>
  </r>
  <r>
    <m/>
    <m/>
    <n v="6.1189999999999998"/>
    <m/>
    <m/>
    <m/>
    <m/>
    <m/>
    <m/>
    <m/>
    <m/>
    <m/>
    <m/>
    <m/>
    <s v="Chaco"/>
    <s v="General Belgrano"/>
    <s v="Loro Blanco"/>
    <s v="APA"/>
    <s v="Tiene 4 campos de caudal"/>
  </r>
  <r>
    <n v="-26.7990277"/>
    <n v="-60.8453333"/>
    <n v="6.12"/>
    <m/>
    <m/>
    <m/>
    <m/>
    <m/>
    <m/>
    <m/>
    <m/>
    <m/>
    <m/>
    <m/>
    <s v="Chaco"/>
    <s v="Independencia"/>
    <s v="Campo Largo"/>
    <s v="APA"/>
    <s v="Tiene 4 campos de caudal"/>
  </r>
  <r>
    <n v="-26.7990277"/>
    <n v="-60.8453333"/>
    <n v="6.1210000000000004"/>
    <m/>
    <m/>
    <m/>
    <m/>
    <m/>
    <m/>
    <m/>
    <m/>
    <m/>
    <m/>
    <m/>
    <s v="Chaco"/>
    <s v="Independencia"/>
    <s v="Campo Largo"/>
    <s v="APA"/>
    <s v="Tiene 4 campos de caudal"/>
  </r>
  <r>
    <m/>
    <m/>
    <n v="6.1219999999999999"/>
    <m/>
    <m/>
    <m/>
    <m/>
    <m/>
    <m/>
    <m/>
    <m/>
    <m/>
    <m/>
    <m/>
    <s v="Chaco"/>
    <s v="General Belgrano"/>
    <s v="Loro Blanco"/>
    <s v="APA"/>
    <s v="Tiene 4 campos de caudal"/>
  </r>
  <r>
    <m/>
    <m/>
    <n v="6.1230000000000002"/>
    <m/>
    <m/>
    <m/>
    <m/>
    <m/>
    <m/>
    <m/>
    <m/>
    <m/>
    <m/>
    <m/>
    <s v="Chaco"/>
    <s v="General Belgrano"/>
    <s v="Pampa del Infierno"/>
    <s v="APA"/>
    <s v="Tiene 4 campos de caudal"/>
  </r>
  <r>
    <m/>
    <m/>
    <n v="6.1239999999999997"/>
    <m/>
    <m/>
    <m/>
    <m/>
    <m/>
    <m/>
    <m/>
    <m/>
    <m/>
    <m/>
    <m/>
    <s v="Chaco"/>
    <s v="General Belgrano"/>
    <s v="Pampa del Infierno"/>
    <s v="APA"/>
    <s v="Tiene 4 campos de caudal"/>
  </r>
  <r>
    <m/>
    <m/>
    <n v="6.125"/>
    <m/>
    <m/>
    <m/>
    <m/>
    <m/>
    <m/>
    <m/>
    <m/>
    <m/>
    <m/>
    <m/>
    <s v="Chaco"/>
    <s v="General Belgrano"/>
    <s v="Pampa del Infierno"/>
    <s v="APA"/>
    <s v="Tiene 4 campos de caudal"/>
  </r>
  <r>
    <m/>
    <m/>
    <n v="6.1260000000000003"/>
    <m/>
    <m/>
    <m/>
    <m/>
    <m/>
    <m/>
    <m/>
    <m/>
    <m/>
    <m/>
    <m/>
    <s v="Chaco"/>
    <s v="General Belgrano"/>
    <s v="Pampa del Infierno"/>
    <s v="APA"/>
    <s v="Tiene 4 campos de caudal"/>
  </r>
  <r>
    <n v="-25.539825"/>
    <n v="-62.385797199999999"/>
    <n v="6.1509999999999998"/>
    <m/>
    <m/>
    <m/>
    <m/>
    <m/>
    <m/>
    <m/>
    <m/>
    <m/>
    <m/>
    <m/>
    <s v="Chaco"/>
    <s v="Almirante Brown"/>
    <m/>
    <s v="APA"/>
    <s v="Tiene 4 campos de caudal"/>
  </r>
  <r>
    <n v="-25.3979888"/>
    <n v="-62.170383299999997"/>
    <n v="6.1520000000000001"/>
    <m/>
    <m/>
    <m/>
    <m/>
    <m/>
    <m/>
    <m/>
    <m/>
    <m/>
    <m/>
    <m/>
    <s v="Chaco"/>
    <s v="Almirante Brown"/>
    <m/>
    <s v="APA"/>
    <s v="Tiene 4 campos de caudal"/>
  </r>
  <r>
    <n v="-25.558802700000001"/>
    <n v="-62.914586100000001"/>
    <n v="6.1529999999999996"/>
    <m/>
    <m/>
    <m/>
    <m/>
    <m/>
    <m/>
    <m/>
    <m/>
    <m/>
    <m/>
    <m/>
    <s v="Chaco"/>
    <s v="Almirante Brown"/>
    <m/>
    <s v="APA"/>
    <s v="Tiene 4 campos de caudal"/>
  </r>
  <r>
    <n v="-25.531733299999999"/>
    <n v="-62.571333299999999"/>
    <n v="6.1539999999999999"/>
    <m/>
    <m/>
    <m/>
    <m/>
    <m/>
    <m/>
    <m/>
    <m/>
    <m/>
    <m/>
    <m/>
    <s v="Chaco"/>
    <s v="Almirante Brown"/>
    <m/>
    <s v="APA"/>
    <s v="Tiene 4 campos de caudal"/>
  </r>
  <r>
    <n v="-25.400205499999998"/>
    <n v="-62.7423194"/>
    <n v="6.1550000000000002"/>
    <m/>
    <m/>
    <m/>
    <m/>
    <m/>
    <m/>
    <m/>
    <m/>
    <m/>
    <m/>
    <m/>
    <s v="Chaco"/>
    <s v="Almirante Brown"/>
    <m/>
    <s v="APA"/>
    <s v="Tiene 4 campos de caudal"/>
  </r>
  <r>
    <n v="-27.431277699999999"/>
    <n v="-58.9474722"/>
    <n v="6.1559999999999997"/>
    <m/>
    <m/>
    <m/>
    <m/>
    <m/>
    <m/>
    <m/>
    <m/>
    <m/>
    <m/>
    <m/>
    <s v="Chaco"/>
    <s v="San Fernando"/>
    <m/>
    <s v="APA"/>
    <s v="Tiene 4 campos de caudal"/>
  </r>
  <r>
    <n v="-27.431277699999999"/>
    <n v="-58.9474722"/>
    <n v="6.173"/>
    <m/>
    <m/>
    <m/>
    <m/>
    <m/>
    <m/>
    <m/>
    <m/>
    <m/>
    <m/>
    <m/>
    <s v="Chaco"/>
    <s v="San Fernando"/>
    <m/>
    <s v="APA"/>
    <s v="Tiene 4 campos de caudal"/>
  </r>
  <r>
    <n v="-26.822166599999999"/>
    <n v="-61.5670833"/>
    <n v="6.1840000000000002"/>
    <m/>
    <m/>
    <m/>
    <m/>
    <m/>
    <m/>
    <m/>
    <m/>
    <m/>
    <m/>
    <m/>
    <s v="Chaco"/>
    <s v="9 de Julio"/>
    <s v="Las Piedritas"/>
    <s v="APA"/>
    <s v="Tiene 4 campos de caudal"/>
  </r>
  <r>
    <n v="-27.087888800000002"/>
    <n v="-61.081777799999998"/>
    <n v="6.1859999999999999"/>
    <m/>
    <m/>
    <m/>
    <m/>
    <m/>
    <m/>
    <m/>
    <m/>
    <m/>
    <m/>
    <m/>
    <s v="Chaco"/>
    <s v="9 de Julio"/>
    <s v="Las Breñas"/>
    <s v="APA"/>
    <s v="Tiene 4 campos de caudal"/>
  </r>
  <r>
    <n v="-27.087888800000002"/>
    <n v="-61.081777799999998"/>
    <n v="6.1870000000000003"/>
    <m/>
    <m/>
    <m/>
    <m/>
    <m/>
    <m/>
    <m/>
    <m/>
    <m/>
    <m/>
    <m/>
    <s v="Chaco"/>
    <s v="9 de Julio"/>
    <s v="Las Breñas"/>
    <s v="APA"/>
    <s v="Tiene 4 campos de caudal"/>
  </r>
  <r>
    <n v="-27.087888800000002"/>
    <n v="-61.081777799999998"/>
    <n v="6.1879999999999997"/>
    <m/>
    <m/>
    <m/>
    <m/>
    <m/>
    <m/>
    <m/>
    <m/>
    <m/>
    <m/>
    <m/>
    <s v="Chaco"/>
    <s v="9 de Julio"/>
    <s v="Las Breñas"/>
    <s v="APA"/>
    <s v="Tiene 4 campos de caudal"/>
  </r>
  <r>
    <n v="-27.087888800000002"/>
    <n v="-61.081777799999998"/>
    <n v="6.1890000000000001"/>
    <m/>
    <m/>
    <m/>
    <m/>
    <m/>
    <m/>
    <m/>
    <m/>
    <m/>
    <m/>
    <m/>
    <s v="Chaco"/>
    <s v="9 de Julio"/>
    <s v="Las Breñas"/>
    <s v="APA"/>
    <s v="Tiene 4 campos de caudal"/>
  </r>
  <r>
    <n v="-27.087888800000002"/>
    <n v="-61.081777799999998"/>
    <n v="6.19"/>
    <m/>
    <m/>
    <m/>
    <m/>
    <m/>
    <m/>
    <m/>
    <m/>
    <m/>
    <m/>
    <m/>
    <s v="Chaco"/>
    <s v="9 de Julio"/>
    <s v="Las Breñas"/>
    <s v="APA"/>
    <s v="Tiene 4 campos de caudal"/>
  </r>
  <r>
    <n v="-27.087888800000002"/>
    <n v="-61.081777799999998"/>
    <n v="6.1909999999999998"/>
    <m/>
    <m/>
    <m/>
    <m/>
    <m/>
    <m/>
    <m/>
    <m/>
    <m/>
    <m/>
    <m/>
    <s v="Chaco"/>
    <s v="9 de Julio"/>
    <s v="Las Breñas"/>
    <s v="APA"/>
    <s v="Tiene 4 campos de caudal"/>
  </r>
  <r>
    <n v="-27.087888800000002"/>
    <n v="-61.081777799999998"/>
    <n v="6.1920000000000002"/>
    <m/>
    <m/>
    <m/>
    <m/>
    <m/>
    <m/>
    <m/>
    <m/>
    <m/>
    <m/>
    <m/>
    <s v="Chaco"/>
    <s v="9 de Julio"/>
    <s v="Las Breñas"/>
    <s v="APA"/>
    <s v="Tiene 4 campos de caudal"/>
  </r>
  <r>
    <n v="-27.087888800000002"/>
    <n v="-61.081777799999998"/>
    <n v="6.1929999999999996"/>
    <m/>
    <m/>
    <m/>
    <m/>
    <m/>
    <m/>
    <m/>
    <m/>
    <m/>
    <m/>
    <m/>
    <s v="Chaco"/>
    <s v="9 de Julio"/>
    <s v="Las Breñas"/>
    <s v="APA"/>
    <s v="Tiene 4 campos de caudal"/>
  </r>
  <r>
    <n v="-27.087888800000002"/>
    <n v="-61.081777799999998"/>
    <n v="6.1950000000000003"/>
    <m/>
    <m/>
    <m/>
    <m/>
    <m/>
    <m/>
    <m/>
    <m/>
    <m/>
    <m/>
    <m/>
    <s v="Chaco"/>
    <s v="9 de Julio"/>
    <s v="Las Breñas"/>
    <s v="APA"/>
    <s v="Tiene 4 campos de caudal"/>
  </r>
  <r>
    <n v="-27.087888800000002"/>
    <n v="-61.081777799999998"/>
    <n v="6.1970000000000001"/>
    <m/>
    <m/>
    <m/>
    <m/>
    <m/>
    <m/>
    <m/>
    <m/>
    <m/>
    <m/>
    <m/>
    <s v="Chaco"/>
    <s v="9 de Julio"/>
    <s v="Las Breñas"/>
    <s v="APA"/>
    <s v="Tiene 4 campos de caudal"/>
  </r>
  <r>
    <n v="-26.698838800000001"/>
    <n v="-59.124250000000004"/>
    <n v="6.2169999999999996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18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210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220000000000004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229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240000000000002"/>
    <m/>
    <m/>
    <m/>
    <m/>
    <m/>
    <m/>
    <m/>
    <m/>
    <m/>
    <m/>
    <m/>
    <s v="Chaco"/>
    <s v="Libertador General San Martín"/>
    <s v="Pampa Almirón"/>
    <s v="APA"/>
    <s v="Tiene 4 campos de caudal"/>
  </r>
  <r>
    <n v="-27.886427699999999"/>
    <n v="-59.282863900000002"/>
    <n v="6.2350000000000003"/>
    <m/>
    <m/>
    <m/>
    <m/>
    <m/>
    <m/>
    <m/>
    <m/>
    <m/>
    <m/>
    <m/>
    <s v="Chaco"/>
    <s v="San Fernando"/>
    <s v="Basail"/>
    <s v="APA"/>
    <s v="Tiene 4 campos de caudal"/>
  </r>
  <r>
    <n v="-27.886427699999999"/>
    <n v="-59.282863900000002"/>
    <n v="6.2359999999999998"/>
    <m/>
    <m/>
    <m/>
    <m/>
    <m/>
    <m/>
    <m/>
    <m/>
    <m/>
    <m/>
    <m/>
    <s v="Chaco"/>
    <s v="San Fernando"/>
    <s v="Basail"/>
    <s v="APA"/>
    <s v="Tiene 4 campos de caudal"/>
  </r>
  <r>
    <n v="-27.886427699999999"/>
    <n v="-59.282863900000002"/>
    <n v="6.2370000000000001"/>
    <m/>
    <m/>
    <m/>
    <m/>
    <m/>
    <m/>
    <m/>
    <m/>
    <m/>
    <m/>
    <m/>
    <s v="Chaco"/>
    <s v="San Fernando"/>
    <s v="Basail"/>
    <s v="APA"/>
    <s v="Tiene 4 campos de caudal"/>
  </r>
  <r>
    <n v="-27.886427699999999"/>
    <n v="-59.282863900000002"/>
    <n v="6.2380000000000004"/>
    <m/>
    <m/>
    <m/>
    <m/>
    <m/>
    <m/>
    <m/>
    <m/>
    <m/>
    <m/>
    <m/>
    <s v="Chaco"/>
    <s v="San Fernando"/>
    <s v="Basail"/>
    <s v="APA"/>
    <s v="Tiene 4 campos de caudal"/>
  </r>
  <r>
    <n v="-27.886427699999999"/>
    <n v="-59.282863900000002"/>
    <n v="6.2389999999999999"/>
    <m/>
    <m/>
    <m/>
    <m/>
    <m/>
    <m/>
    <m/>
    <m/>
    <m/>
    <m/>
    <m/>
    <s v="Chaco"/>
    <s v="San Fernando"/>
    <s v="Basail"/>
    <s v="APA"/>
    <s v="Tiene 4 campos de caudal"/>
  </r>
  <r>
    <n v="-27.886427699999999"/>
    <n v="-59.282863900000002"/>
    <n v="6.24"/>
    <m/>
    <m/>
    <m/>
    <m/>
    <m/>
    <m/>
    <m/>
    <m/>
    <m/>
    <m/>
    <m/>
    <s v="Chaco"/>
    <s v="San Fernando"/>
    <s v="Basail"/>
    <s v="APA"/>
    <s v="Tiene 4 campos de caudal"/>
  </r>
  <r>
    <n v="-27.886427699999999"/>
    <n v="-59.282863900000002"/>
    <n v="6.242"/>
    <m/>
    <m/>
    <m/>
    <m/>
    <m/>
    <m/>
    <m/>
    <m/>
    <m/>
    <m/>
    <m/>
    <s v="Chaco"/>
    <s v="San Fernando"/>
    <s v="Basail"/>
    <s v="APA"/>
    <s v="Tiene 4 campos de caudal"/>
  </r>
  <r>
    <n v="-27.886427699999999"/>
    <n v="-59.282863900000002"/>
    <n v="6.2430000000000003"/>
    <m/>
    <m/>
    <m/>
    <m/>
    <m/>
    <m/>
    <m/>
    <m/>
    <m/>
    <m/>
    <m/>
    <s v="Chaco"/>
    <s v="San Fernando"/>
    <s v="Basail"/>
    <s v="APA"/>
    <s v="Tiene 4 campos de caudal"/>
  </r>
  <r>
    <n v="-26.698838800000001"/>
    <n v="-59.124250000000004"/>
    <n v="6.25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510000000000003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519999999999998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530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560000000000002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569999999999997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59.124250000000004"/>
    <n v="6.258"/>
    <m/>
    <m/>
    <m/>
    <m/>
    <m/>
    <m/>
    <m/>
    <m/>
    <m/>
    <m/>
    <m/>
    <s v="Chaco"/>
    <s v="Libertador General San Martín"/>
    <s v="Pampa Almirón"/>
    <s v="APA"/>
    <s v="Tiene 4 campos de caudal"/>
  </r>
  <r>
    <n v="-26.478972200000001"/>
    <n v="-59.313722200000001"/>
    <n v="6.2610000000000001"/>
    <m/>
    <m/>
    <m/>
    <m/>
    <m/>
    <m/>
    <m/>
    <m/>
    <m/>
    <m/>
    <m/>
    <s v="Chaco"/>
    <s v="Libertador General San Martín"/>
    <s v="Paraje Los Paraguayos"/>
    <s v="APA"/>
    <s v="Tiene 4 campos de caudal"/>
  </r>
  <r>
    <n v="-26.803555500000002"/>
    <n v="-59.556249999999999"/>
    <n v="6.2670000000000003"/>
    <m/>
    <m/>
    <m/>
    <m/>
    <m/>
    <m/>
    <m/>
    <m/>
    <m/>
    <m/>
    <m/>
    <s v="Chaco"/>
    <s v="Sargento Cabral"/>
    <s v="Capitán Solari"/>
    <s v="APA"/>
    <s v="Tiene 4 campos de caudal"/>
  </r>
  <r>
    <n v="-27.702333299999999"/>
    <n v="-59.014833299999999"/>
    <n v="6.27"/>
    <m/>
    <m/>
    <m/>
    <m/>
    <m/>
    <m/>
    <m/>
    <m/>
    <m/>
    <m/>
    <m/>
    <s v="Chaco"/>
    <s v="San Fernando"/>
    <s v="Colonia Tacuarí"/>
    <s v="APA"/>
    <s v="Tiene 4 campos de caudal"/>
  </r>
  <r>
    <n v="-26.9544666"/>
    <n v="-60.9696444"/>
    <n v="6.2750000000000004"/>
    <m/>
    <m/>
    <m/>
    <m/>
    <m/>
    <m/>
    <m/>
    <m/>
    <m/>
    <m/>
    <m/>
    <s v="Chaco"/>
    <s v="General Belgrano"/>
    <s v="Corzuela"/>
    <s v="APA"/>
    <s v="Tiene 4 campos de caudal"/>
  </r>
  <r>
    <n v="-26.961411099999999"/>
    <n v="-60.968908300000002"/>
    <n v="6.2759999999999998"/>
    <m/>
    <m/>
    <m/>
    <m/>
    <m/>
    <m/>
    <m/>
    <m/>
    <m/>
    <m/>
    <m/>
    <s v="Chaco"/>
    <s v="General Belgrano"/>
    <s v="Corzuela"/>
    <s v="APA"/>
    <s v="Tiene 4 campos de caudal"/>
  </r>
  <r>
    <n v="-26.954744399999999"/>
    <n v="-60.961847200000001"/>
    <n v="6.2770000000000001"/>
    <m/>
    <m/>
    <m/>
    <m/>
    <m/>
    <m/>
    <m/>
    <m/>
    <m/>
    <m/>
    <m/>
    <s v="Chaco"/>
    <s v="General Belgrano"/>
    <s v="Corzuela"/>
    <s v="APA"/>
    <s v="Tiene 4 campos de caudal"/>
  </r>
  <r>
    <n v="-26.9530916"/>
    <n v="-60.972016699999998"/>
    <n v="6.2779999999999996"/>
    <m/>
    <m/>
    <m/>
    <m/>
    <m/>
    <m/>
    <m/>
    <m/>
    <m/>
    <m/>
    <m/>
    <s v="Chaco"/>
    <s v="General Belgrano"/>
    <s v="Corzuela"/>
    <s v="APA"/>
    <s v="Tiene 4 campos de caudal"/>
  </r>
  <r>
    <n v="-26.948425"/>
    <n v="-60.9708611"/>
    <n v="6.2789999999999999"/>
    <m/>
    <m/>
    <m/>
    <m/>
    <m/>
    <m/>
    <m/>
    <m/>
    <m/>
    <m/>
    <m/>
    <s v="Chaco"/>
    <s v="General Belgrano"/>
    <s v="Corzuela"/>
    <s v="APA"/>
    <s v="Tiene 4 campos de caudal"/>
  </r>
  <r>
    <n v="-26.957011099999999"/>
    <n v="-60.977238900000003"/>
    <n v="6.28"/>
    <m/>
    <m/>
    <m/>
    <m/>
    <m/>
    <m/>
    <m/>
    <m/>
    <m/>
    <m/>
    <m/>
    <s v="Chaco"/>
    <s v="General Belgrano"/>
    <s v="Corzuela"/>
    <s v="APA"/>
    <s v="Tiene 4 campos de caudal"/>
  </r>
  <r>
    <n v="-26.9544666"/>
    <n v="-60.9696444"/>
    <n v="6.2809999999999997"/>
    <m/>
    <m/>
    <m/>
    <m/>
    <m/>
    <m/>
    <m/>
    <m/>
    <m/>
    <m/>
    <m/>
    <s v="Chaco"/>
    <s v="General Belgrano"/>
    <s v="Corzuela"/>
    <s v="APA"/>
    <s v="Tiene 4 campos de caudal"/>
  </r>
  <r>
    <n v="-26.9544666"/>
    <n v="-60.9696444"/>
    <n v="6.282"/>
    <m/>
    <m/>
    <m/>
    <m/>
    <m/>
    <m/>
    <m/>
    <m/>
    <m/>
    <m/>
    <m/>
    <s v="Chaco"/>
    <s v="General Belgrano"/>
    <s v="Corzuela"/>
    <s v="APA"/>
    <s v="Tiene 4 campos de caudal"/>
  </r>
  <r>
    <n v="-27.3353888"/>
    <n v="-59.000194399999998"/>
    <n v="6.3029999999999999"/>
    <m/>
    <m/>
    <m/>
    <m/>
    <m/>
    <m/>
    <m/>
    <m/>
    <m/>
    <m/>
    <m/>
    <s v="Chaco"/>
    <s v="San Fernando"/>
    <s v="Tres Horquetas"/>
    <s v="APA"/>
    <s v="Tiene 4 campos de caudal"/>
  </r>
  <r>
    <n v="-25.643805499999999"/>
    <n v="-60.343888900000003"/>
    <n v="6.3049999999999997"/>
    <m/>
    <m/>
    <m/>
    <m/>
    <m/>
    <m/>
    <m/>
    <m/>
    <m/>
    <m/>
    <m/>
    <s v="Chaco"/>
    <s v="General Guemes"/>
    <s v="El Clochón"/>
    <s v="APA"/>
    <s v="Tiene 4 campos de caudal"/>
  </r>
  <r>
    <n v="-25.643805499999999"/>
    <n v="-60.343888900000003"/>
    <n v="6.306"/>
    <m/>
    <m/>
    <m/>
    <m/>
    <m/>
    <m/>
    <m/>
    <m/>
    <m/>
    <m/>
    <m/>
    <s v="Chaco"/>
    <s v="General Guemes"/>
    <s v="El Colchón"/>
    <s v="APA"/>
    <s v="Tiene 4 campos de caudal"/>
  </r>
  <r>
    <m/>
    <m/>
    <n v="6.3109999999999999"/>
    <m/>
    <m/>
    <m/>
    <m/>
    <m/>
    <m/>
    <m/>
    <m/>
    <m/>
    <m/>
    <m/>
    <s v="Chaco"/>
    <s v="Prop. Sr. Benitez"/>
    <s v="Quitilipi"/>
    <s v="APA"/>
    <s v="Tiene 4 campos de caudal"/>
  </r>
  <r>
    <m/>
    <m/>
    <n v="6.3120000000000003"/>
    <m/>
    <m/>
    <m/>
    <m/>
    <m/>
    <m/>
    <m/>
    <m/>
    <m/>
    <m/>
    <m/>
    <s v="Chaco"/>
    <s v="Prop. Sr. Jacinto Sanchez"/>
    <s v="Quitilipi"/>
    <s v="APA"/>
    <s v="Tiene 4 campos de caudal"/>
  </r>
  <r>
    <n v="-26.4150305"/>
    <n v="-60.0427167"/>
    <n v="6.3129999999999997"/>
    <m/>
    <m/>
    <m/>
    <m/>
    <m/>
    <m/>
    <m/>
    <m/>
    <m/>
    <m/>
    <m/>
    <s v="Chaco"/>
    <s v="Prop. Sra. Rita Picón"/>
    <s v="Quitilipi"/>
    <s v="APA"/>
    <s v="Tiene 4 campos de caudal"/>
  </r>
  <r>
    <n v="-26.4150305"/>
    <n v="-60.0427167"/>
    <n v="6.3140000000000001"/>
    <m/>
    <m/>
    <m/>
    <m/>
    <m/>
    <m/>
    <m/>
    <m/>
    <m/>
    <m/>
    <m/>
    <s v="Chaco"/>
    <s v="Prop. Sra. Rita Picón"/>
    <s v="Quitilipi"/>
    <s v="APA"/>
    <s v="Tiene 4 campos de caudal"/>
  </r>
  <r>
    <n v="-26.698838800000001"/>
    <n v="-60.9696444"/>
    <n v="6.3179999999999996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60.9696444"/>
    <n v="6.319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60.9696444"/>
    <n v="6.32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60.9696444"/>
    <n v="6.3209999999999997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60.9696444"/>
    <n v="6.3220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60.9696444"/>
    <n v="6.3230000000000004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60.9696444"/>
    <n v="6.3239999999999998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60.9696444"/>
    <n v="6.3250000000000002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38800000001"/>
    <n v="-60.9696444"/>
    <n v="6.3259999999999996"/>
    <m/>
    <m/>
    <m/>
    <m/>
    <m/>
    <m/>
    <m/>
    <m/>
    <m/>
    <m/>
    <m/>
    <s v="Chaco"/>
    <s v="Libertador General San Martín"/>
    <s v="Pampa Almirón"/>
    <s v="APA"/>
    <s v="Tiene 4 campos de caudal"/>
  </r>
  <r>
    <n v="-27.7021944"/>
    <n v="-59.0158056"/>
    <n v="6.3360000000000003"/>
    <m/>
    <m/>
    <m/>
    <m/>
    <m/>
    <m/>
    <m/>
    <m/>
    <m/>
    <m/>
    <m/>
    <s v="Chaco"/>
    <s v="San Fernando"/>
    <s v="Colonia Tacuarí"/>
    <s v="APA"/>
    <s v="Tiene 4 campos de caudal"/>
  </r>
  <r>
    <n v="-27.7021944"/>
    <n v="-59.0158056"/>
    <n v="6.39"/>
    <m/>
    <m/>
    <m/>
    <m/>
    <m/>
    <m/>
    <m/>
    <m/>
    <m/>
    <m/>
    <m/>
    <s v="Chaco"/>
    <s v="San Fernando"/>
    <s v="Colonia Tacuarí"/>
    <s v="APA"/>
    <s v="Tiene 4 campos de caudal"/>
  </r>
  <r>
    <n v="-27.3873611"/>
    <n v="-58.979861100000001"/>
    <n v="6.3940000000000001"/>
    <m/>
    <m/>
    <m/>
    <m/>
    <m/>
    <m/>
    <m/>
    <m/>
    <m/>
    <m/>
    <m/>
    <s v="Chaco"/>
    <s v="San Fernando"/>
    <s v="Resistencia"/>
    <s v="APA"/>
    <s v="Tiene 4 campos de caudal"/>
  </r>
  <r>
    <n v="-27.3873611"/>
    <n v="-58.979861100000001"/>
    <n v="6.41"/>
    <m/>
    <m/>
    <m/>
    <m/>
    <m/>
    <m/>
    <m/>
    <m/>
    <m/>
    <m/>
    <m/>
    <s v="Chaco"/>
    <s v="San Fernando"/>
    <s v="Resistencia"/>
    <s v="APA"/>
    <s v="Tiene 4 campos de caudal"/>
  </r>
  <r>
    <n v="-27.3873611"/>
    <n v="-58.979861100000001"/>
    <n v="6.4109999999999996"/>
    <m/>
    <m/>
    <m/>
    <m/>
    <m/>
    <m/>
    <m/>
    <m/>
    <m/>
    <m/>
    <m/>
    <s v="Chaco"/>
    <s v="San Fernando"/>
    <s v="Resistencia"/>
    <s v="APA"/>
    <s v="Tiene 4 campos de caudal"/>
  </r>
  <r>
    <n v="-26.1791388"/>
    <n v="-59.583111100000004"/>
    <n v="6.431"/>
    <m/>
    <m/>
    <m/>
    <m/>
    <m/>
    <m/>
    <m/>
    <m/>
    <m/>
    <m/>
    <m/>
    <s v="Chaco"/>
    <s v="Libertador General San Martín"/>
    <s v="General Roca"/>
    <s v="APA"/>
    <s v="Tiene 4 campos de caudal"/>
  </r>
  <r>
    <n v="-26.533436099999999"/>
    <n v="-59.332416700000003"/>
    <n v="6.4320000000000004"/>
    <m/>
    <m/>
    <m/>
    <m/>
    <m/>
    <m/>
    <m/>
    <m/>
    <m/>
    <m/>
    <m/>
    <s v="Chaco"/>
    <s v="Libertador General San Martín"/>
    <s v="General Roca"/>
    <s v="APA"/>
    <s v="Tiene 4 campos de caudal"/>
  </r>
  <r>
    <n v="-26.1791388"/>
    <n v="-59.583111100000004"/>
    <n v="6.4329999999999998"/>
    <m/>
    <m/>
    <m/>
    <m/>
    <m/>
    <m/>
    <m/>
    <m/>
    <m/>
    <m/>
    <m/>
    <s v="Chaco"/>
    <s v="Libertador General San Martín"/>
    <s v="General Roca"/>
    <s v="APA"/>
    <s v="Tiene 4 campos de caudal"/>
  </r>
  <r>
    <n v="-26.533436099999999"/>
    <n v="-59.332416700000003"/>
    <n v="6.4340000000000002"/>
    <m/>
    <m/>
    <m/>
    <m/>
    <m/>
    <m/>
    <m/>
    <m/>
    <m/>
    <m/>
    <m/>
    <s v="Chaco"/>
    <s v="Libertador General San Martín"/>
    <s v="General Roca"/>
    <s v="APA"/>
    <s v="Tiene 4 campos de caudal"/>
  </r>
  <r>
    <n v="-26.533436099999999"/>
    <n v="-59.332416700000003"/>
    <n v="6.4349999999999996"/>
    <m/>
    <m/>
    <m/>
    <m/>
    <m/>
    <m/>
    <m/>
    <m/>
    <m/>
    <m/>
    <m/>
    <s v="Chaco"/>
    <s v="Libertador General San Martín"/>
    <s v="General Roca"/>
    <s v="APA"/>
    <s v="Tiene 4 campos de caudal"/>
  </r>
  <r>
    <n v="-26.178944399999999"/>
    <n v="-59.588694400000001"/>
    <n v="6.4370000000000003"/>
    <m/>
    <m/>
    <m/>
    <m/>
    <m/>
    <m/>
    <m/>
    <m/>
    <m/>
    <m/>
    <m/>
    <s v="Chaco"/>
    <s v="Libertador General San Martín"/>
    <s v="General Roca"/>
    <s v="APA"/>
    <s v="Tiene 4 campos de caudal"/>
  </r>
  <r>
    <n v="-26.178944399999999"/>
    <n v="-59.588694400000001"/>
    <n v="6.4379999999999997"/>
    <m/>
    <m/>
    <m/>
    <m/>
    <m/>
    <m/>
    <m/>
    <m/>
    <m/>
    <m/>
    <m/>
    <s v="Chaco"/>
    <s v="Libertador General San Martín"/>
    <s v="General Roca"/>
    <s v="APA"/>
    <s v="Tiene 4 campos de caudal"/>
  </r>
  <r>
    <n v="-26.1791388"/>
    <n v="-59.583111100000004"/>
    <n v="6.4390000000000001"/>
    <m/>
    <m/>
    <m/>
    <m/>
    <m/>
    <m/>
    <m/>
    <m/>
    <m/>
    <m/>
    <m/>
    <s v="Chaco"/>
    <s v="Libertador General San Martín"/>
    <s v="General Roca"/>
    <s v="APA"/>
    <s v="Tiene 4 campos de caudal"/>
  </r>
  <r>
    <n v="-26.178944399999999"/>
    <n v="-59.588694400000001"/>
    <n v="6.44"/>
    <m/>
    <m/>
    <m/>
    <m/>
    <m/>
    <m/>
    <m/>
    <m/>
    <m/>
    <m/>
    <m/>
    <s v="Chaco"/>
    <s v="Libertador General San Martín"/>
    <s v="General Roca"/>
    <s v="APA"/>
    <s v="Tiene 4 campos de caudal"/>
  </r>
  <r>
    <n v="-26.178944399999999"/>
    <n v="-59.588694400000001"/>
    <n v="6.4409999999999998"/>
    <m/>
    <m/>
    <m/>
    <m/>
    <m/>
    <m/>
    <m/>
    <m/>
    <m/>
    <m/>
    <m/>
    <s v="Chaco"/>
    <s v="Libertador General San Martín"/>
    <s v="General Roca"/>
    <s v="APA"/>
    <s v="Tiene 4 campos de caudal"/>
  </r>
  <r>
    <n v="-26.1791388"/>
    <n v="-59.583111100000004"/>
    <n v="6.4420000000000002"/>
    <m/>
    <m/>
    <m/>
    <m/>
    <m/>
    <m/>
    <m/>
    <m/>
    <m/>
    <m/>
    <m/>
    <s v="Chaco"/>
    <s v="Libertador General San Martín"/>
    <s v="General Roca"/>
    <s v="APA"/>
    <s v="Tiene 4 campos de caudal"/>
  </r>
  <r>
    <n v="-26.178944399999999"/>
    <n v="-59.588694400000001"/>
    <n v="6.4429999999999996"/>
    <m/>
    <m/>
    <m/>
    <m/>
    <m/>
    <m/>
    <m/>
    <m/>
    <m/>
    <m/>
    <m/>
    <s v="Chaco"/>
    <s v="Libertador General San Martín"/>
    <s v="General Roca"/>
    <s v="APA"/>
    <s v="Tiene 4 campos de caudal"/>
  </r>
  <r>
    <n v="-26.1791388"/>
    <n v="-59.583111100000004"/>
    <n v="6.444"/>
    <m/>
    <m/>
    <m/>
    <m/>
    <m/>
    <m/>
    <m/>
    <m/>
    <m/>
    <m/>
    <m/>
    <s v="Chaco"/>
    <s v="Libertador General San Martín"/>
    <s v="General Roca"/>
    <s v="APA"/>
    <s v="Tiene 4 campos de caudal"/>
  </r>
  <r>
    <n v="-25.949963799999999"/>
    <n v="-60.616972199999999"/>
    <n v="6.468"/>
    <m/>
    <m/>
    <m/>
    <m/>
    <m/>
    <m/>
    <m/>
    <m/>
    <m/>
    <m/>
    <m/>
    <s v="Chaco"/>
    <s v="General Guemes"/>
    <s v="Castelli"/>
    <s v="APA"/>
    <s v="Tiene 4 campos de caudal"/>
  </r>
  <r>
    <n v="-25.949963799999999"/>
    <n v="-60.616972199999999"/>
    <n v="6.4690000000000003"/>
    <m/>
    <m/>
    <m/>
    <m/>
    <m/>
    <m/>
    <m/>
    <m/>
    <m/>
    <m/>
    <m/>
    <s v="Chaco"/>
    <s v="General Guemes"/>
    <s v="Castelli"/>
    <s v="APA"/>
    <s v="Tiene 4 campos de caudal"/>
  </r>
  <r>
    <n v="-25.949963799999999"/>
    <n v="-60.616972199999999"/>
    <n v="6.47"/>
    <m/>
    <m/>
    <m/>
    <m/>
    <m/>
    <m/>
    <m/>
    <m/>
    <m/>
    <m/>
    <m/>
    <s v="Chaco"/>
    <s v="General Guemes"/>
    <s v="Castelli"/>
    <s v="APA"/>
    <s v="Tiene 4 campos de caudal"/>
  </r>
  <r>
    <n v="-25.949963799999999"/>
    <n v="-60.616972199999999"/>
    <n v="6.4710000000000001"/>
    <m/>
    <m/>
    <m/>
    <m/>
    <m/>
    <m/>
    <m/>
    <m/>
    <m/>
    <m/>
    <m/>
    <s v="Chaco"/>
    <s v="General Guemes"/>
    <s v="Castelli"/>
    <s v="APA"/>
    <s v="Tiene 4 campos de caudal"/>
  </r>
  <r>
    <n v="-25.949963799999999"/>
    <n v="-60.616972199999999"/>
    <n v="6.4720000000000004"/>
    <m/>
    <m/>
    <m/>
    <m/>
    <m/>
    <m/>
    <m/>
    <m/>
    <m/>
    <m/>
    <m/>
    <s v="Chaco"/>
    <s v="General Guemes"/>
    <s v="Castelli"/>
    <s v="APA"/>
    <s v="Tiene 4 campos de caudal"/>
  </r>
  <r>
    <n v="-25.949963799999999"/>
    <n v="-60.616972199999999"/>
    <n v="6.4740000000000002"/>
    <m/>
    <m/>
    <m/>
    <m/>
    <m/>
    <m/>
    <m/>
    <m/>
    <m/>
    <m/>
    <m/>
    <s v="Chaco"/>
    <s v="General Guemes"/>
    <s v="Castelli"/>
    <s v="APA"/>
    <s v="Tiene 4 campos de caudal"/>
  </r>
  <r>
    <n v="-25.949963799999999"/>
    <n v="-60.616972199999999"/>
    <n v="6.4749999999999996"/>
    <m/>
    <m/>
    <m/>
    <m/>
    <m/>
    <m/>
    <m/>
    <m/>
    <m/>
    <m/>
    <m/>
    <s v="Chaco"/>
    <s v="General Guemes"/>
    <s v="Castelli"/>
    <s v="APA"/>
    <s v="Tiene 4 campos de caudal"/>
  </r>
  <r>
    <n v="-25.949963799999999"/>
    <n v="-60.616972199999999"/>
    <n v="6.476"/>
    <m/>
    <m/>
    <m/>
    <m/>
    <m/>
    <m/>
    <m/>
    <m/>
    <m/>
    <m/>
    <m/>
    <s v="Chaco"/>
    <s v="General Guemes"/>
    <s v="Castelli"/>
    <s v="APA"/>
    <s v="Tiene 4 campos de caudal"/>
  </r>
  <r>
    <n v="-25.949963799999999"/>
    <n v="-60.616972199999999"/>
    <n v="6.5419999999999998"/>
    <m/>
    <m/>
    <m/>
    <m/>
    <m/>
    <m/>
    <m/>
    <m/>
    <m/>
    <m/>
    <m/>
    <s v="Chaco"/>
    <s v="General Guemes"/>
    <s v="Castelli"/>
    <s v="APA"/>
    <s v="Tiene 4 campos de caudal"/>
  </r>
  <r>
    <n v="-26.7266944"/>
    <n v="-61.264752799999997"/>
    <n v="6.5549999999999997"/>
    <m/>
    <m/>
    <m/>
    <m/>
    <m/>
    <m/>
    <m/>
    <m/>
    <m/>
    <m/>
    <m/>
    <s v="Chaco"/>
    <s v="General Belgrano"/>
    <s v="Loro Blanco"/>
    <s v="APA"/>
    <s v="Tiene 4 campos de caudal"/>
  </r>
  <r>
    <n v="-26.7266944"/>
    <n v="-61.264752799999997"/>
    <n v="6.556"/>
    <m/>
    <m/>
    <m/>
    <m/>
    <m/>
    <m/>
    <m/>
    <m/>
    <m/>
    <m/>
    <m/>
    <s v="Chaco"/>
    <s v="General Belgrano"/>
    <s v="Loro Blanco"/>
    <s v="APA"/>
    <s v="Tiene 4 campos de caudal"/>
  </r>
  <r>
    <n v="-26.384805499999999"/>
    <n v="-59.036916699999999"/>
    <n v="6.5629999999999997"/>
    <m/>
    <m/>
    <m/>
    <m/>
    <m/>
    <m/>
    <m/>
    <m/>
    <m/>
    <m/>
    <m/>
    <s v="Chaco"/>
    <s v="Libertador General San Martín"/>
    <s v="Campo La Aurora"/>
    <s v="APA"/>
    <s v="Tiene 4 campos de caudal"/>
  </r>
  <r>
    <n v="-26.384805499999999"/>
    <n v="-59.036916699999999"/>
    <n v="6.5640000000000001"/>
    <m/>
    <m/>
    <m/>
    <m/>
    <m/>
    <m/>
    <m/>
    <m/>
    <m/>
    <m/>
    <m/>
    <s v="Chaco"/>
    <s v="Libertador General San Martín"/>
    <s v="Campo La Aurora"/>
    <s v="APA"/>
    <s v="Tiene 4 campos de caudal"/>
  </r>
  <r>
    <n v="-25.161999999999999"/>
    <n v="-61.837888900000003"/>
    <n v="6.5650000000000004"/>
    <m/>
    <m/>
    <m/>
    <m/>
    <m/>
    <m/>
    <m/>
    <m/>
    <m/>
    <m/>
    <m/>
    <s v="Chaco"/>
    <s v="General Guemes"/>
    <s v="Fuerte Esperanza"/>
    <s v="APA"/>
    <s v="Tiene 4 campos de caudal"/>
  </r>
  <r>
    <n v="-25.161999999999999"/>
    <n v="-61.837888900000003"/>
    <n v="6.5659999999999998"/>
    <m/>
    <m/>
    <m/>
    <m/>
    <m/>
    <m/>
    <m/>
    <m/>
    <m/>
    <m/>
    <m/>
    <s v="Chaco"/>
    <s v="General Guemes"/>
    <s v="Fuerte Esperanza"/>
    <s v="APA"/>
    <s v="Tiene 4 campos de caudal"/>
  </r>
  <r>
    <n v="-25.161999999999999"/>
    <n v="-61.837888900000003"/>
    <n v="6.5670000000000002"/>
    <m/>
    <m/>
    <m/>
    <m/>
    <m/>
    <m/>
    <m/>
    <m/>
    <m/>
    <m/>
    <m/>
    <s v="Chaco"/>
    <s v="General Guemes"/>
    <s v="Fuerte Esperanza"/>
    <s v="APA"/>
    <s v="Tiene 4 campos de caudal"/>
  </r>
  <r>
    <n v="-25.161999999999999"/>
    <n v="-61.837888900000003"/>
    <n v="6.5679999999999996"/>
    <m/>
    <m/>
    <m/>
    <m/>
    <m/>
    <m/>
    <m/>
    <m/>
    <m/>
    <m/>
    <m/>
    <s v="Chaco"/>
    <s v="General Guemes"/>
    <s v="Fuerte Esperanza"/>
    <s v="APA"/>
    <s v="Tiene 4 campos de caudal"/>
  </r>
  <r>
    <n v="-26.5390555"/>
    <n v="-60.086027799999997"/>
    <n v="6.5810000000000004"/>
    <m/>
    <m/>
    <m/>
    <m/>
    <m/>
    <m/>
    <m/>
    <m/>
    <m/>
    <m/>
    <m/>
    <s v="Chaco"/>
    <s v="Quitilipi"/>
    <m/>
    <s v="APA"/>
    <s v="Tiene 4 campos de caudal"/>
  </r>
  <r>
    <n v="-27.418666600000002"/>
    <n v="-59.036861100000003"/>
    <n v="6.5819999999999999"/>
    <m/>
    <m/>
    <m/>
    <m/>
    <m/>
    <m/>
    <m/>
    <m/>
    <m/>
    <m/>
    <m/>
    <s v="Chaco"/>
    <s v="San Fernando"/>
    <s v="Fontana"/>
    <s v="APA"/>
    <s v="Tiene 4 campos de caudal"/>
  </r>
  <r>
    <n v="-25.6448055"/>
    <n v="-60.932833299999999"/>
    <n v="6.5839999999999996"/>
    <m/>
    <m/>
    <m/>
    <m/>
    <m/>
    <m/>
    <m/>
    <m/>
    <m/>
    <m/>
    <m/>
    <s v="Chaco"/>
    <s v="General Guemes"/>
    <s v="Miraflores"/>
    <s v="APA"/>
    <s v="Tiene 4 campos de caudal"/>
  </r>
  <r>
    <n v="-27.884861099999998"/>
    <n v="-59.278555599999997"/>
    <n v="6.585"/>
    <m/>
    <m/>
    <m/>
    <m/>
    <m/>
    <m/>
    <m/>
    <m/>
    <m/>
    <m/>
    <m/>
    <s v="Chaco"/>
    <s v="San Fernando"/>
    <s v="Basail"/>
    <s v="APA"/>
    <s v="Tiene 4 campos de caudal"/>
  </r>
  <r>
    <n v="-27.884861099999998"/>
    <n v="-59.278555599999997"/>
    <n v="6.5860000000000003"/>
    <m/>
    <m/>
    <m/>
    <m/>
    <m/>
    <m/>
    <m/>
    <m/>
    <m/>
    <m/>
    <m/>
    <s v="Chaco"/>
    <s v="San Fernando"/>
    <s v="Basail"/>
    <s v="APA"/>
    <s v="Tiene 4 campos de caudal"/>
  </r>
  <r>
    <n v="-25.6448055"/>
    <n v="-60.932833299999999"/>
    <n v="6.5880000000000001"/>
    <m/>
    <m/>
    <m/>
    <m/>
    <m/>
    <m/>
    <m/>
    <m/>
    <m/>
    <m/>
    <m/>
    <s v="Chaco"/>
    <s v="General Guemes"/>
    <s v="Miraflores"/>
    <s v="APA"/>
    <s v="Tiene 4 campos de caudal"/>
  </r>
  <r>
    <n v="-25.6448055"/>
    <n v="-60.932833299999999"/>
    <n v="6.5890000000000004"/>
    <m/>
    <m/>
    <m/>
    <m/>
    <m/>
    <m/>
    <m/>
    <m/>
    <m/>
    <m/>
    <m/>
    <s v="Chaco"/>
    <s v="General Guemes"/>
    <s v="Miraflores"/>
    <s v="APA"/>
    <s v="Tiene 4 campos de caudal"/>
  </r>
  <r>
    <n v="-25.6448055"/>
    <n v="-60.932833299999999"/>
    <n v="6.59"/>
    <m/>
    <m/>
    <m/>
    <m/>
    <m/>
    <m/>
    <m/>
    <m/>
    <m/>
    <m/>
    <m/>
    <s v="Chaco"/>
    <s v="General Guemes"/>
    <s v="Miraflores"/>
    <s v="APA"/>
    <s v="Tiene 4 campos de caudal"/>
  </r>
  <r>
    <n v="-25.6448055"/>
    <n v="-60.932833299999999"/>
    <n v="6.5910000000000002"/>
    <m/>
    <m/>
    <m/>
    <m/>
    <m/>
    <m/>
    <m/>
    <m/>
    <m/>
    <m/>
    <m/>
    <s v="Chaco"/>
    <s v="General Guemes"/>
    <s v="Miraflores"/>
    <s v="APA"/>
    <s v="Tiene 4 campos de caudal"/>
  </r>
  <r>
    <n v="-25.6448055"/>
    <n v="-60.932833299999999"/>
    <n v="6.5919999999999996"/>
    <m/>
    <m/>
    <m/>
    <m/>
    <m/>
    <m/>
    <m/>
    <m/>
    <m/>
    <m/>
    <m/>
    <s v="Chaco"/>
    <s v="General Guemes"/>
    <s v="Miraflores"/>
    <s v="APA"/>
    <s v="Tiene 4 campos de caudal"/>
  </r>
  <r>
    <n v="-25.6448055"/>
    <n v="-60.932833299999999"/>
    <n v="6.593"/>
    <m/>
    <m/>
    <m/>
    <m/>
    <m/>
    <m/>
    <m/>
    <m/>
    <m/>
    <m/>
    <m/>
    <s v="Chaco"/>
    <s v="General Guemes"/>
    <s v="Miraflores"/>
    <s v="APA"/>
    <s v="Tiene 4 campos de caudal"/>
  </r>
  <r>
    <n v="-25.643249999999998"/>
    <n v="-60.266500000000001"/>
    <n v="6.6"/>
    <m/>
    <m/>
    <m/>
    <m/>
    <m/>
    <m/>
    <m/>
    <m/>
    <m/>
    <m/>
    <m/>
    <s v="Chaco"/>
    <s v="General Guemes"/>
    <s v="Villa Río Bermejito"/>
    <s v="APA"/>
    <s v="Tiene 4 campos de caudal"/>
  </r>
  <r>
    <n v="-25.643249999999998"/>
    <n v="-60.266500000000001"/>
    <n v="6.601"/>
    <m/>
    <m/>
    <m/>
    <m/>
    <m/>
    <m/>
    <m/>
    <m/>
    <m/>
    <m/>
    <m/>
    <s v="Chaco"/>
    <s v="General Guemes"/>
    <s v="Villa Río Bermejito"/>
    <s v="APA"/>
    <s v="Tiene 4 campos de caudal"/>
  </r>
  <r>
    <n v="-25.643249999999998"/>
    <n v="-60.266500000000001"/>
    <n v="6.6109999999999998"/>
    <m/>
    <m/>
    <m/>
    <m/>
    <m/>
    <m/>
    <m/>
    <m/>
    <m/>
    <m/>
    <m/>
    <s v="Chaco"/>
    <s v="General Guemes"/>
    <s v="Villa Río Bermejito"/>
    <s v="APA"/>
    <s v="Tiene 4 campos de caudal"/>
  </r>
  <r>
    <n v="-25.3660277"/>
    <n v="-60.886499999999998"/>
    <n v="6.6180000000000003"/>
    <m/>
    <m/>
    <m/>
    <m/>
    <m/>
    <m/>
    <m/>
    <m/>
    <m/>
    <m/>
    <m/>
    <s v="Chaco"/>
    <s v="General Guemes"/>
    <s v="El Zapallar"/>
    <s v="APA"/>
    <s v="Tiene 4 campos de caudal"/>
  </r>
  <r>
    <n v="-25.3660277"/>
    <n v="-60.886499999999998"/>
    <n v="6.6189999999999998"/>
    <m/>
    <m/>
    <m/>
    <m/>
    <m/>
    <m/>
    <m/>
    <m/>
    <m/>
    <m/>
    <m/>
    <s v="Chaco"/>
    <s v="General Guemes"/>
    <s v="El Zapallar"/>
    <s v="APA"/>
    <s v="Tiene 4 campos de caudal"/>
  </r>
  <r>
    <n v="-25.3660277"/>
    <n v="-60.886499999999998"/>
    <n v="6.62"/>
    <m/>
    <m/>
    <m/>
    <m/>
    <m/>
    <m/>
    <m/>
    <m/>
    <m/>
    <m/>
    <m/>
    <s v="Chaco"/>
    <s v="General Guemes"/>
    <s v="El Zapallar"/>
    <s v="APA"/>
    <s v="Tiene 4 campos de caudal"/>
  </r>
  <r>
    <n v="-25.3660277"/>
    <n v="-60.886499999999998"/>
    <n v="6.6210000000000004"/>
    <m/>
    <m/>
    <m/>
    <m/>
    <m/>
    <m/>
    <m/>
    <m/>
    <m/>
    <m/>
    <m/>
    <s v="Chaco"/>
    <s v="General Guemes"/>
    <s v="El Zapallar"/>
    <s v="APA"/>
    <s v="Tiene 4 campos de caudal"/>
  </r>
  <r>
    <n v="-25.3660277"/>
    <n v="-60.886499999999998"/>
    <n v="6.6219999999999999"/>
    <m/>
    <m/>
    <m/>
    <m/>
    <m/>
    <m/>
    <m/>
    <m/>
    <m/>
    <m/>
    <m/>
    <s v="Chaco"/>
    <s v="General Guemes"/>
    <s v="El Zapallar"/>
    <s v="APA"/>
    <s v="Tiene 4 campos de caudal"/>
  </r>
  <r>
    <n v="-25.3660277"/>
    <n v="-60.886499999999998"/>
    <n v="6.6230000000000002"/>
    <m/>
    <m/>
    <m/>
    <m/>
    <m/>
    <m/>
    <m/>
    <m/>
    <m/>
    <m/>
    <m/>
    <s v="Chaco"/>
    <s v="General Guemes"/>
    <s v="El Zapallar"/>
    <s v="APA"/>
    <s v="Tiene 4 campos de caudal"/>
  </r>
  <r>
    <n v="-24.992138799999999"/>
    <n v="-62.635647200000001"/>
    <n v="6.6360000000000001"/>
    <m/>
    <m/>
    <m/>
    <m/>
    <m/>
    <m/>
    <m/>
    <m/>
    <m/>
    <m/>
    <m/>
    <s v="Chaco"/>
    <s v="Almirante Brown"/>
    <m/>
    <s v="APA"/>
    <s v="Tiene 4 campos de caudal"/>
  </r>
  <r>
    <n v="-25.650088799999999"/>
    <n v="-60.923575"/>
    <n v="6.6459999999999999"/>
    <m/>
    <m/>
    <m/>
    <m/>
    <m/>
    <m/>
    <m/>
    <m/>
    <m/>
    <m/>
    <m/>
    <s v="Chaco"/>
    <s v="General Guemes"/>
    <m/>
    <s v="APA"/>
    <s v="Tiene 4 campos de caudal"/>
  </r>
  <r>
    <n v="-25.3660277"/>
    <n v="-62.635647200000001"/>
    <n v="6.6890000000000001"/>
    <m/>
    <m/>
    <m/>
    <m/>
    <m/>
    <m/>
    <m/>
    <m/>
    <m/>
    <m/>
    <m/>
    <s v="Chaco"/>
    <s v="General Guemes"/>
    <s v="El Zapallar"/>
    <s v="APA"/>
    <s v="Tiene 4 campos de caudal"/>
  </r>
  <r>
    <n v="-26.701722199999999"/>
    <n v="-59.121055599999998"/>
    <n v="6.7450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1722199999999"/>
    <n v="-59.121055599999998"/>
    <n v="6.7460000000000004"/>
    <m/>
    <m/>
    <m/>
    <m/>
    <m/>
    <m/>
    <m/>
    <m/>
    <m/>
    <m/>
    <m/>
    <s v="Chaco"/>
    <s v="Libertador General San Martín"/>
    <s v="Pampa Almirón"/>
    <s v="APA"/>
    <s v="Tiene 4 campos de caudal"/>
  </r>
  <r>
    <n v="-27.401138799999998"/>
    <n v="-60.909750000000003"/>
    <n v="6.75"/>
    <m/>
    <m/>
    <m/>
    <m/>
    <m/>
    <m/>
    <m/>
    <m/>
    <m/>
    <m/>
    <m/>
    <s v="Chaco"/>
    <s v="Chacabuco"/>
    <m/>
    <s v="APA"/>
    <s v="Tiene 4 campos de caudal"/>
  </r>
  <r>
    <n v="-27.401138799999998"/>
    <n v="-60.909750000000003"/>
    <n v="6.7510000000000003"/>
    <m/>
    <m/>
    <m/>
    <m/>
    <m/>
    <m/>
    <m/>
    <m/>
    <m/>
    <m/>
    <m/>
    <s v="Chaco"/>
    <s v="Chacabuco"/>
    <s v="Colonia San Lorenzo"/>
    <s v="APA"/>
    <s v="Tiene 4 campos de caudal"/>
  </r>
  <r>
    <n v="-27.401138799999998"/>
    <n v="-60.909750000000003"/>
    <n v="6.7530000000000001"/>
    <m/>
    <m/>
    <m/>
    <m/>
    <m/>
    <m/>
    <m/>
    <m/>
    <m/>
    <m/>
    <m/>
    <s v="Chaco"/>
    <s v="Chacabuco"/>
    <s v="Colonia San Lorenzo"/>
    <s v="APA"/>
    <s v="Tiene 4 campos de caudal"/>
  </r>
  <r>
    <n v="-27.401138799999998"/>
    <n v="-60.909750000000003"/>
    <n v="6.7539999999999996"/>
    <m/>
    <m/>
    <m/>
    <m/>
    <m/>
    <m/>
    <m/>
    <m/>
    <m/>
    <m/>
    <m/>
    <s v="Chaco"/>
    <s v="Chacabuco"/>
    <s v="Colonia San Lorenzo"/>
    <s v="APA"/>
    <s v="Tiene 4 campos de caudal"/>
  </r>
  <r>
    <n v="-27.401138799999998"/>
    <n v="-60.909750000000003"/>
    <n v="6.8220000000000001"/>
    <m/>
    <m/>
    <m/>
    <m/>
    <m/>
    <m/>
    <m/>
    <m/>
    <m/>
    <m/>
    <m/>
    <s v="Chaco"/>
    <s v="Chacabuco"/>
    <s v="Colonia San Lorenzo"/>
    <s v="APA"/>
    <s v="Tiene 4 campos de caudal"/>
  </r>
  <r>
    <n v="-27.401138799999998"/>
    <n v="-60.909750000000003"/>
    <n v="6.8230000000000004"/>
    <m/>
    <m/>
    <m/>
    <m/>
    <m/>
    <m/>
    <m/>
    <m/>
    <m/>
    <m/>
    <m/>
    <s v="Chaco"/>
    <s v="Chacabuco"/>
    <s v="Colonia San Lorenzo"/>
    <s v="APA"/>
    <s v="Tiene 4 campos de caudal"/>
  </r>
  <r>
    <n v="-26.799872199999999"/>
    <n v="-58.957458299999999"/>
    <n v="6.8310000000000004"/>
    <m/>
    <m/>
    <m/>
    <m/>
    <m/>
    <m/>
    <m/>
    <m/>
    <m/>
    <m/>
    <m/>
    <s v="Chaco"/>
    <s v="Libertador General San Martín"/>
    <m/>
    <s v="APA"/>
    <s v="Tiene 4 campos de caudal"/>
  </r>
  <r>
    <n v="-26.799872199999999"/>
    <n v="-58.957458299999999"/>
    <n v="6.8319999999999999"/>
    <m/>
    <m/>
    <m/>
    <m/>
    <m/>
    <m/>
    <m/>
    <m/>
    <m/>
    <m/>
    <m/>
    <s v="Chaco"/>
    <s v="Libertador General San Martín"/>
    <m/>
    <s v="APA"/>
    <s v="Tiene 4 campos de caudal"/>
  </r>
  <r>
    <n v="-25.3889444"/>
    <n v="-60.982944400000001"/>
    <n v="6.8369999999999997"/>
    <m/>
    <m/>
    <m/>
    <m/>
    <m/>
    <m/>
    <m/>
    <m/>
    <m/>
    <m/>
    <m/>
    <s v="Chaco"/>
    <s v="General Guemes"/>
    <s v="Las Hacheras"/>
    <s v="APA"/>
    <s v="Tiene 4 campos de caudal"/>
  </r>
  <r>
    <m/>
    <m/>
    <n v="6.85"/>
    <m/>
    <m/>
    <m/>
    <m/>
    <m/>
    <m/>
    <m/>
    <m/>
    <m/>
    <m/>
    <m/>
    <s v="Chaco"/>
    <s v="Almirante Brown"/>
    <s v="Río Muerto"/>
    <s v="APA"/>
    <s v="Tiene 4 campos de caudal"/>
  </r>
  <r>
    <m/>
    <m/>
    <n v="6.851"/>
    <m/>
    <m/>
    <m/>
    <m/>
    <m/>
    <m/>
    <m/>
    <m/>
    <m/>
    <m/>
    <m/>
    <s v="Chaco"/>
    <s v="Almirante Brown"/>
    <s v="Río Muerto"/>
    <s v="APA"/>
    <s v="Tiene 4 campos de caudal"/>
  </r>
  <r>
    <n v="-27.272738799999999"/>
    <n v="-59.151777799999998"/>
    <n v="6.9219999999999997"/>
    <m/>
    <m/>
    <m/>
    <m/>
    <m/>
    <m/>
    <m/>
    <m/>
    <m/>
    <m/>
    <m/>
    <s v="Chaco"/>
    <m/>
    <s v="Colonia Popular"/>
    <s v="APA"/>
    <s v="Tiene 4 campos de caudal"/>
  </r>
  <r>
    <n v="-26.7266944"/>
    <n v="-61.264752799999997"/>
    <n v="6.9720000000000004"/>
    <m/>
    <m/>
    <m/>
    <m/>
    <m/>
    <m/>
    <m/>
    <m/>
    <m/>
    <m/>
    <m/>
    <s v="Chaco"/>
    <s v="General Belgrano"/>
    <s v="Loro Blanco"/>
    <s v="APA"/>
    <s v="Tiene 4 campos de caudal"/>
  </r>
  <r>
    <n v="-26.7266944"/>
    <n v="-61.264752799999997"/>
    <n v="6.9729999999999999"/>
    <m/>
    <m/>
    <m/>
    <m/>
    <m/>
    <m/>
    <m/>
    <m/>
    <m/>
    <m/>
    <m/>
    <s v="Chaco"/>
    <s v="General Belgrano"/>
    <s v="Loro Blanco"/>
    <s v="APA"/>
    <s v="Tiene 4 campos de caudal"/>
  </r>
  <r>
    <n v="-26.7266944"/>
    <n v="-61.264752799999997"/>
    <n v="6.9740000000000002"/>
    <m/>
    <m/>
    <m/>
    <m/>
    <m/>
    <m/>
    <m/>
    <m/>
    <m/>
    <m/>
    <m/>
    <s v="Chaco"/>
    <s v="General Belgrano"/>
    <s v="Loro Blanco"/>
    <s v="APA"/>
    <s v="Tiene 4 campos de caudal"/>
  </r>
  <r>
    <m/>
    <m/>
    <n v="6.9749999999999996"/>
    <m/>
    <m/>
    <m/>
    <m/>
    <m/>
    <m/>
    <m/>
    <m/>
    <m/>
    <m/>
    <m/>
    <s v="Chaco"/>
    <s v="General Belgrano"/>
    <s v="Loro Blanco"/>
    <s v="APA"/>
    <s v="Tiene 4 campos de caudal"/>
  </r>
  <r>
    <n v="-25.3889444"/>
    <n v="-60.982944400000001"/>
    <n v="6.9790000000000001"/>
    <m/>
    <m/>
    <m/>
    <m/>
    <m/>
    <m/>
    <m/>
    <m/>
    <m/>
    <m/>
    <m/>
    <s v="Chaco"/>
    <s v="General Guemes"/>
    <s v="Las Hacheras"/>
    <s v="APA"/>
    <s v="Tiene 4 campos de caudal"/>
  </r>
  <r>
    <n v="-25.3889444"/>
    <n v="-60.982944400000001"/>
    <n v="6.98"/>
    <m/>
    <m/>
    <m/>
    <m/>
    <m/>
    <m/>
    <m/>
    <m/>
    <m/>
    <m/>
    <m/>
    <s v="Chaco"/>
    <s v="General Guemes"/>
    <s v="Las Hacheras"/>
    <s v="APA"/>
    <s v="Tiene 4 campos de caudal"/>
  </r>
  <r>
    <n v="-26.341027700000001"/>
    <n v="-60.426472199999999"/>
    <n v="7.0419999999999998"/>
    <m/>
    <m/>
    <m/>
    <m/>
    <m/>
    <m/>
    <m/>
    <m/>
    <m/>
    <m/>
    <m/>
    <s v="Chaco"/>
    <s v="Maipú"/>
    <s v="Tres Isletas"/>
    <s v="APA"/>
    <s v="Tiene 4 campos de caudal"/>
  </r>
  <r>
    <n v="-27.0856666"/>
    <n v="-61.135666700000002"/>
    <n v="7.0880000000000001"/>
    <m/>
    <m/>
    <m/>
    <m/>
    <m/>
    <m/>
    <m/>
    <m/>
    <m/>
    <m/>
    <m/>
    <s v="Chaco"/>
    <s v="9 de Julio"/>
    <s v="Las Breñas"/>
    <s v="APA"/>
    <s v="Tiene 4 campos de caudal"/>
  </r>
  <r>
    <n v="-27.0856666"/>
    <n v="-61.135666700000002"/>
    <n v="7.0890000000000004"/>
    <m/>
    <m/>
    <m/>
    <m/>
    <m/>
    <m/>
    <m/>
    <m/>
    <m/>
    <m/>
    <m/>
    <s v="Chaco"/>
    <s v="9 de Julio"/>
    <s v="Las Breñas"/>
    <s v="APA"/>
    <s v="Tiene 4 campos de caudal"/>
  </r>
  <r>
    <n v="-27.0856666"/>
    <n v="-61.135666700000002"/>
    <n v="7.09"/>
    <m/>
    <m/>
    <m/>
    <m/>
    <m/>
    <m/>
    <m/>
    <m/>
    <m/>
    <m/>
    <m/>
    <s v="Chaco"/>
    <s v="9 de Julio"/>
    <s v="Las Breñas"/>
    <s v="APA"/>
    <s v="Tiene 4 campos de caudal"/>
  </r>
  <r>
    <n v="-27.0856666"/>
    <n v="-61.135666700000002"/>
    <n v="7.0910000000000002"/>
    <m/>
    <m/>
    <m/>
    <m/>
    <m/>
    <m/>
    <m/>
    <m/>
    <m/>
    <m/>
    <m/>
    <s v="Chaco"/>
    <s v="9 de Julio"/>
    <s v="Las Breñas"/>
    <s v="APA"/>
    <s v="Tiene 4 campos de caudal"/>
  </r>
  <r>
    <n v="-27.086066599999999"/>
    <n v="-61.036000000000001"/>
    <n v="7.0919999999999996"/>
    <m/>
    <m/>
    <m/>
    <m/>
    <m/>
    <m/>
    <m/>
    <m/>
    <m/>
    <m/>
    <m/>
    <s v="Chaco"/>
    <s v="9 de Julio"/>
    <s v="Las Breñas"/>
    <s v="APA"/>
    <s v="Tiene 4 campos de caudal"/>
  </r>
  <r>
    <n v="-27.091972200000001"/>
    <n v="-61.051216699999998"/>
    <n v="7.093"/>
    <m/>
    <m/>
    <m/>
    <m/>
    <m/>
    <m/>
    <m/>
    <m/>
    <m/>
    <m/>
    <m/>
    <s v="Chaco"/>
    <s v="9 de Julio"/>
    <s v="Las Breñas"/>
    <s v="APA"/>
    <s v="Tiene 4 campos de caudal"/>
  </r>
  <r>
    <n v="-27.430944400000001"/>
    <n v="-58.949277799999997"/>
    <n v="7.0979999999999999"/>
    <m/>
    <m/>
    <m/>
    <m/>
    <m/>
    <m/>
    <m/>
    <m/>
    <m/>
    <m/>
    <m/>
    <s v="Chaco"/>
    <s v="San Fernando"/>
    <m/>
    <s v="APA"/>
    <s v="Tiene 4 campos de caudal"/>
  </r>
  <r>
    <n v="-26.725694399999998"/>
    <n v="-61.264777799999997"/>
    <n v="7.1769999999999996"/>
    <m/>
    <m/>
    <m/>
    <m/>
    <m/>
    <m/>
    <m/>
    <m/>
    <m/>
    <m/>
    <m/>
    <s v="Chaco"/>
    <s v="Almirante Brown"/>
    <m/>
    <s v="APA"/>
    <s v="Tiene 4 campos de caudal"/>
  </r>
  <r>
    <n v="-26.725694399999998"/>
    <n v="-61.264777799999997"/>
    <n v="7.1779999999999999"/>
    <m/>
    <m/>
    <m/>
    <m/>
    <m/>
    <m/>
    <m/>
    <m/>
    <m/>
    <m/>
    <m/>
    <s v="Chaco"/>
    <s v="Almirante Brown"/>
    <m/>
    <s v="APA"/>
    <s v="Tiene 4 campos de caudal"/>
  </r>
  <r>
    <n v="-26.725694399999998"/>
    <n v="-61.264777799999997"/>
    <n v="7.1790000000000003"/>
    <m/>
    <m/>
    <m/>
    <m/>
    <m/>
    <m/>
    <m/>
    <m/>
    <m/>
    <m/>
    <m/>
    <s v="Chaco"/>
    <s v="Almirante Brown"/>
    <m/>
    <s v="APA"/>
    <s v="Tiene 4 campos de caudal"/>
  </r>
  <r>
    <n v="-26.725694399999998"/>
    <n v="-61.264777799999997"/>
    <n v="7.18"/>
    <m/>
    <m/>
    <m/>
    <m/>
    <m/>
    <m/>
    <m/>
    <m/>
    <m/>
    <m/>
    <m/>
    <s v="Chaco"/>
    <s v="Almirante Brown"/>
    <m/>
    <s v="APA"/>
    <s v="Tiene 4 campos de caudal"/>
  </r>
  <r>
    <m/>
    <m/>
    <n v="7.2110000000000003"/>
    <m/>
    <m/>
    <m/>
    <m/>
    <m/>
    <m/>
    <m/>
    <m/>
    <m/>
    <m/>
    <m/>
    <s v="Chaco"/>
    <s v="Almiranre Brown"/>
    <m/>
    <s v="APA"/>
    <s v="Tiene 4 campos de caudal"/>
  </r>
  <r>
    <n v="-27.498347200000001"/>
    <n v="-58.953333299999997"/>
    <n v="7.2279999999999998"/>
    <m/>
    <m/>
    <m/>
    <m/>
    <m/>
    <m/>
    <m/>
    <m/>
    <m/>
    <m/>
    <m/>
    <s v="Chaco"/>
    <s v="San Fernando"/>
    <s v="Resistencia"/>
    <s v="APA"/>
    <s v="Tiene 4 campos de caudal"/>
  </r>
  <r>
    <n v="-27.498347200000001"/>
    <n v="-58.953333299999997"/>
    <n v="7.2320000000000002"/>
    <m/>
    <m/>
    <m/>
    <m/>
    <m/>
    <m/>
    <m/>
    <m/>
    <m/>
    <m/>
    <m/>
    <s v="Chaco"/>
    <s v="San Fernando"/>
    <s v="Resistencia"/>
    <s v="APA"/>
    <s v="Tiene 4 campos de caudal"/>
  </r>
  <r>
    <m/>
    <m/>
    <n v="7.2430000000000003"/>
    <m/>
    <m/>
    <m/>
    <m/>
    <m/>
    <m/>
    <m/>
    <m/>
    <m/>
    <m/>
    <m/>
    <s v="Chaco"/>
    <s v="Libertador General San Martín"/>
    <s v="Pampa del Indio"/>
    <s v="APA"/>
    <s v="Tiene 4 campos de caudal"/>
  </r>
  <r>
    <n v="-26.8073388"/>
    <n v="-59.757527799999998"/>
    <n v="7.2629999999999999"/>
    <m/>
    <m/>
    <m/>
    <m/>
    <m/>
    <m/>
    <m/>
    <m/>
    <m/>
    <m/>
    <m/>
    <s v="Chaco"/>
    <s v="Quitilipi"/>
    <s v="Villa Rural El Palmar"/>
    <s v="APA"/>
    <s v="Tiene 4 campos de caudal"/>
  </r>
  <r>
    <n v="-26.8073388"/>
    <n v="-59.757527799999998"/>
    <n v="7.2640000000000002"/>
    <m/>
    <m/>
    <m/>
    <m/>
    <m/>
    <m/>
    <m/>
    <m/>
    <m/>
    <m/>
    <m/>
    <s v="Chaco"/>
    <s v="Quitilipi"/>
    <s v="Villa Rural El Palmar"/>
    <s v="APA"/>
    <s v="Tiene 4 campos de caudal"/>
  </r>
  <r>
    <n v="-26.8073388"/>
    <n v="-59.757527799999998"/>
    <n v="7.2649999999999997"/>
    <m/>
    <m/>
    <m/>
    <m/>
    <m/>
    <m/>
    <m/>
    <m/>
    <m/>
    <m/>
    <m/>
    <s v="Chaco"/>
    <s v="Quitilipi"/>
    <s v="Villa Rural El Palmar"/>
    <s v="APA"/>
    <s v="Tiene 4 campos de caudal"/>
  </r>
  <r>
    <n v="-26.8073388"/>
    <n v="-59.757527799999998"/>
    <n v="7.266"/>
    <m/>
    <m/>
    <m/>
    <m/>
    <m/>
    <m/>
    <m/>
    <m/>
    <m/>
    <m/>
    <m/>
    <s v="Chaco"/>
    <s v="Quitilipi"/>
    <s v="Villa Rural El Palmar"/>
    <s v="APA"/>
    <s v="Tiene 4 campos de caudal"/>
  </r>
  <r>
    <n v="-26.8073388"/>
    <n v="-59.757527799999998"/>
    <n v="7.2670000000000003"/>
    <m/>
    <m/>
    <m/>
    <m/>
    <m/>
    <m/>
    <m/>
    <m/>
    <m/>
    <m/>
    <m/>
    <s v="Chaco"/>
    <s v="Quitilipi"/>
    <s v="Villa Rural El Palmar"/>
    <s v="APA"/>
    <s v="Tiene 4 campos de caudal"/>
  </r>
  <r>
    <n v="-26.8073388"/>
    <n v="-59.757527799999998"/>
    <n v="7.2869999999999999"/>
    <m/>
    <m/>
    <m/>
    <m/>
    <m/>
    <m/>
    <m/>
    <m/>
    <m/>
    <m/>
    <m/>
    <s v="Chaco"/>
    <s v="Quitilipi"/>
    <s v="Villa Rural El Palmar"/>
    <s v="APA"/>
    <s v="Tiene 4 campos de caudal"/>
  </r>
  <r>
    <n v="-26.8073388"/>
    <n v="-59.757527799999998"/>
    <n v="7.2949999999999999"/>
    <m/>
    <m/>
    <m/>
    <m/>
    <m/>
    <m/>
    <m/>
    <m/>
    <m/>
    <m/>
    <m/>
    <s v="Chaco"/>
    <s v="Quitilipi"/>
    <s v="Villa Rural El Palmar"/>
    <s v="APA"/>
    <s v="Tiene 4 campos de caudal"/>
  </r>
  <r>
    <n v="-26.8073388"/>
    <n v="-59.757527799999998"/>
    <n v="7.3259999999999996"/>
    <m/>
    <m/>
    <m/>
    <m/>
    <m/>
    <m/>
    <m/>
    <m/>
    <m/>
    <m/>
    <m/>
    <s v="Chaco"/>
    <s v="Quitilipi"/>
    <s v="Villa Rural El Palmar"/>
    <s v="APA"/>
    <s v="Tiene 4 campos de caudal"/>
  </r>
  <r>
    <n v="-27.346638800000001"/>
    <n v="-60.970138900000002"/>
    <n v="7.3490000000000002"/>
    <m/>
    <m/>
    <m/>
    <m/>
    <m/>
    <m/>
    <m/>
    <m/>
    <m/>
    <m/>
    <m/>
    <s v="Chaco"/>
    <s v="Chacabuco"/>
    <s v="Charata"/>
    <s v="APA"/>
    <s v="Tiene 4 campos de caudal"/>
  </r>
  <r>
    <n v="-27.346638800000001"/>
    <n v="-60.970138900000002"/>
    <n v="7.35"/>
    <m/>
    <m/>
    <m/>
    <m/>
    <m/>
    <m/>
    <m/>
    <m/>
    <m/>
    <m/>
    <m/>
    <s v="Chaco"/>
    <s v="Chacabuco"/>
    <s v="Charata"/>
    <s v="APA"/>
    <s v="Tiene 4 campos de caudal"/>
  </r>
  <r>
    <n v="-27.336694399999999"/>
    <n v="-60.952388900000003"/>
    <n v="7.351"/>
    <m/>
    <m/>
    <m/>
    <m/>
    <m/>
    <m/>
    <m/>
    <m/>
    <m/>
    <m/>
    <m/>
    <s v="Chaco"/>
    <s v="Chacabuco"/>
    <s v="Charata"/>
    <s v="APA"/>
    <s v="Tiene 4 campos de caudal"/>
  </r>
  <r>
    <n v="-27.348777699999999"/>
    <n v="-60.9513611"/>
    <n v="7.3520000000000003"/>
    <m/>
    <m/>
    <m/>
    <m/>
    <m/>
    <m/>
    <m/>
    <m/>
    <m/>
    <m/>
    <m/>
    <s v="Chaco"/>
    <s v="Chacabuco"/>
    <s v="Charata"/>
    <s v="APA"/>
    <s v="Tiene 4 campos de caudal"/>
  </r>
  <r>
    <n v="-26.930722200000002"/>
    <n v="-58.5098056"/>
    <n v="7.3540000000000001"/>
    <m/>
    <m/>
    <m/>
    <m/>
    <m/>
    <m/>
    <m/>
    <m/>
    <m/>
    <m/>
    <m/>
    <s v="Chaco"/>
    <s v="Bermejo"/>
    <m/>
    <s v="APA"/>
    <s v="Tiene 4 campos de caudal"/>
  </r>
  <r>
    <n v="-26.049277700000001"/>
    <n v="-59.944611100000003"/>
    <n v="7.367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277700000001"/>
    <n v="-59.944611100000003"/>
    <n v="7.3680000000000003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277700000001"/>
    <n v="-59.944611100000003"/>
    <n v="7.3689999999999998"/>
    <m/>
    <m/>
    <m/>
    <m/>
    <m/>
    <m/>
    <m/>
    <m/>
    <m/>
    <m/>
    <m/>
    <s v="Chaco"/>
    <s v="Libertador General San Martín"/>
    <s v="Pampa del Indio"/>
    <s v="APA"/>
    <s v="Tiene 4 campos de caudal"/>
  </r>
  <r>
    <n v="-26.527088800000001"/>
    <n v="-59.244658299999998"/>
    <n v="7.383"/>
    <m/>
    <m/>
    <m/>
    <m/>
    <m/>
    <m/>
    <m/>
    <m/>
    <m/>
    <m/>
    <m/>
    <s v="Chaco"/>
    <s v="Libertador General San Martín"/>
    <m/>
    <s v="APA"/>
    <s v="Tiene 4 campos de caudal"/>
  </r>
  <r>
    <n v="-26.527088800000001"/>
    <n v="-59.244658299999998"/>
    <n v="7.3840000000000003"/>
    <m/>
    <m/>
    <m/>
    <m/>
    <m/>
    <m/>
    <m/>
    <m/>
    <m/>
    <m/>
    <m/>
    <s v="Chaco"/>
    <s v="Libertador General San Martín"/>
    <m/>
    <s v="APA"/>
    <s v="Tiene 4 campos de caudal"/>
  </r>
  <r>
    <n v="-27.414750000000002"/>
    <n v="-59.047555600000003"/>
    <n v="7.3929999999999998"/>
    <m/>
    <m/>
    <m/>
    <m/>
    <m/>
    <m/>
    <m/>
    <m/>
    <m/>
    <m/>
    <m/>
    <s v="Chaco"/>
    <s v="San Fernando"/>
    <s v="Fontana"/>
    <s v="APA"/>
    <s v="Tiene 4 campos de caudal"/>
  </r>
  <r>
    <m/>
    <m/>
    <n v="7.423"/>
    <m/>
    <m/>
    <m/>
    <m/>
    <m/>
    <m/>
    <m/>
    <m/>
    <m/>
    <m/>
    <m/>
    <s v="Chaco"/>
    <s v="Libertador General San Martin"/>
    <s v="Pampa del Indio"/>
    <s v="APA"/>
    <s v="Tiene 4 campos de caudal"/>
  </r>
  <r>
    <n v="-27.1302111"/>
    <n v="-59.376297200000003"/>
    <n v="7.4450000000000003"/>
    <m/>
    <m/>
    <m/>
    <m/>
    <m/>
    <m/>
    <m/>
    <m/>
    <m/>
    <m/>
    <m/>
    <s v="Chaco"/>
    <s v="General Donovan"/>
    <s v="La Verde"/>
    <s v="APA"/>
    <s v="Tiene 4 campos de caudal"/>
  </r>
  <r>
    <n v="-27.2072222"/>
    <n v="-59.288722200000002"/>
    <n v="7.4459999999999997"/>
    <m/>
    <m/>
    <m/>
    <m/>
    <m/>
    <m/>
    <m/>
    <m/>
    <m/>
    <m/>
    <m/>
    <s v="Chaco"/>
    <s v="General Donovan"/>
    <s v="Makallé"/>
    <s v="APA"/>
    <s v="Tiene 4 campos de caudal"/>
  </r>
  <r>
    <n v="-27.1302111"/>
    <n v="-59.376297200000003"/>
    <n v="7.4480000000000004"/>
    <m/>
    <m/>
    <m/>
    <m/>
    <m/>
    <m/>
    <m/>
    <m/>
    <m/>
    <m/>
    <m/>
    <s v="Chaco"/>
    <s v="General Donovan"/>
    <s v="La Verde"/>
    <s v="APA"/>
    <s v="Tiene 4 campos de caudal"/>
  </r>
  <r>
    <n v="-27.3348333"/>
    <n v="-59.000027799999998"/>
    <n v="7.4660000000000002"/>
    <m/>
    <m/>
    <m/>
    <m/>
    <m/>
    <m/>
    <m/>
    <m/>
    <m/>
    <m/>
    <m/>
    <s v="Chaco"/>
    <s v="San Fernando"/>
    <s v="Tres Horquetas"/>
    <s v="APA"/>
    <s v="Tiene 4 campos de caudal"/>
  </r>
  <r>
    <n v="-27.447138800000001"/>
    <n v="-59.036861100000003"/>
    <n v="7.4669999999999996"/>
    <m/>
    <m/>
    <m/>
    <m/>
    <m/>
    <m/>
    <m/>
    <m/>
    <m/>
    <m/>
    <m/>
    <s v="Chaco"/>
    <s v="San Fernando"/>
    <s v="Resistencia"/>
    <s v="APA"/>
    <s v="Tiene 4 campos de caudal"/>
  </r>
  <r>
    <n v="-27.379444400000001"/>
    <n v="-59.037888899999999"/>
    <n v="7.4980000000000002"/>
    <m/>
    <m/>
    <m/>
    <m/>
    <m/>
    <m/>
    <m/>
    <m/>
    <m/>
    <m/>
    <m/>
    <s v="Chaco"/>
    <s v="San Fernando"/>
    <s v="Resistencia"/>
    <s v="APA"/>
    <s v="Tiene 4 campos de caudal"/>
  </r>
  <r>
    <n v="-27.0993055"/>
    <n v="-61.074972199999998"/>
    <n v="7.51"/>
    <m/>
    <m/>
    <m/>
    <m/>
    <m/>
    <m/>
    <m/>
    <m/>
    <m/>
    <m/>
    <m/>
    <s v="Chaco"/>
    <s v="9 de julio"/>
    <m/>
    <s v="APA"/>
    <s v="Tiene 4 campos de caudal"/>
  </r>
  <r>
    <n v="-27.0993055"/>
    <n v="-61.074972199999998"/>
    <n v="7.5110000000000001"/>
    <m/>
    <m/>
    <m/>
    <m/>
    <m/>
    <m/>
    <m/>
    <m/>
    <m/>
    <m/>
    <m/>
    <s v="Chaco"/>
    <s v="9 de Julio"/>
    <m/>
    <s v="APA"/>
    <s v="Tiene 4 campos de caudal"/>
  </r>
  <r>
    <n v="-27.0993055"/>
    <n v="-61.074972199999998"/>
    <n v="7.5119999999999996"/>
    <m/>
    <m/>
    <m/>
    <m/>
    <m/>
    <m/>
    <m/>
    <m/>
    <m/>
    <m/>
    <m/>
    <s v="Chaco"/>
    <s v="9 de Julio"/>
    <m/>
    <s v="APA"/>
    <s v="Tiene 4 campos de caudal"/>
  </r>
  <r>
    <n v="-27.0993055"/>
    <n v="-61.074972199999998"/>
    <n v="7.5129999999999999"/>
    <m/>
    <m/>
    <m/>
    <m/>
    <m/>
    <m/>
    <m/>
    <m/>
    <m/>
    <m/>
    <m/>
    <s v="Chaco"/>
    <s v="9 de Julio"/>
    <m/>
    <s v="APA"/>
    <s v="Tiene 4 campos de caudal"/>
  </r>
  <r>
    <n v="-27.0993055"/>
    <n v="-61.074972199999998"/>
    <n v="7.5140000000000002"/>
    <m/>
    <m/>
    <m/>
    <m/>
    <m/>
    <m/>
    <m/>
    <m/>
    <m/>
    <m/>
    <m/>
    <s v="Chaco"/>
    <s v="9 de Julio"/>
    <m/>
    <s v="APA"/>
    <s v="Tiene 4 campos de caudal"/>
  </r>
  <r>
    <n v="-27.0993055"/>
    <n v="-61.074972199999998"/>
    <n v="7.5149999999999997"/>
    <m/>
    <m/>
    <m/>
    <m/>
    <m/>
    <m/>
    <m/>
    <m/>
    <m/>
    <m/>
    <m/>
    <s v="Chaco"/>
    <s v="9 de Julio"/>
    <m/>
    <s v="APA"/>
    <s v="Tiene 4 campos de caudal"/>
  </r>
  <r>
    <n v="-27.0993055"/>
    <n v="-61.074972199999998"/>
    <n v="7.516"/>
    <m/>
    <m/>
    <m/>
    <m/>
    <m/>
    <m/>
    <m/>
    <m/>
    <m/>
    <m/>
    <m/>
    <s v="Chaco"/>
    <s v="9 de Julio"/>
    <m/>
    <s v="APA"/>
    <s v="Tiene 4 campos de caudal"/>
  </r>
  <r>
    <n v="-26.002888800000001"/>
    <n v="-60.760588900000002"/>
    <n v="7.62"/>
    <m/>
    <m/>
    <m/>
    <m/>
    <m/>
    <m/>
    <m/>
    <m/>
    <m/>
    <m/>
    <m/>
    <s v="Chaco"/>
    <s v="General Guemes"/>
    <s v="Paraje El Silencio"/>
    <s v="APA"/>
    <s v="Tiene 4 campos de caudal"/>
  </r>
  <r>
    <n v="-24.9034166"/>
    <n v="-61.476388900000003"/>
    <n v="7.65"/>
    <m/>
    <m/>
    <m/>
    <m/>
    <m/>
    <m/>
    <m/>
    <m/>
    <m/>
    <m/>
    <m/>
    <s v="Chaco"/>
    <s v="General Guemes"/>
    <s v="Nueva Pompeya"/>
    <s v="APA"/>
    <s v="Tiene 4 campos de caudal"/>
  </r>
  <r>
    <n v="-24.927305499999999"/>
    <n v="-61.474972200000003"/>
    <n v="7.6879999999999997"/>
    <m/>
    <m/>
    <m/>
    <m/>
    <m/>
    <m/>
    <m/>
    <m/>
    <m/>
    <m/>
    <m/>
    <s v="Chaco"/>
    <s v="General Guemes"/>
    <s v="Nueva Pompeya"/>
    <s v="APA"/>
    <s v="Tiene 4 campos de caudal"/>
  </r>
  <r>
    <n v="-25.0856666"/>
    <n v="-61.497916699999998"/>
    <n v="7.6890000000000001"/>
    <m/>
    <m/>
    <m/>
    <m/>
    <m/>
    <m/>
    <m/>
    <m/>
    <m/>
    <m/>
    <m/>
    <s v="Chaco"/>
    <s v="General Guemes"/>
    <s v="Nueva Pompeya"/>
    <s v="APA"/>
    <s v="Tiene 4 campos de caudal"/>
  </r>
  <r>
    <n v="-27.458166599999998"/>
    <n v="-59.013888899999998"/>
    <n v="7.7270000000000003"/>
    <m/>
    <m/>
    <m/>
    <m/>
    <m/>
    <m/>
    <m/>
    <m/>
    <m/>
    <m/>
    <m/>
    <s v="Chaco"/>
    <s v="San Fernando"/>
    <s v="Resistencia"/>
    <s v="APA"/>
    <s v="Tiene 4 campos de caudal"/>
  </r>
  <r>
    <n v="-27.458166599999998"/>
    <n v="-59.013888899999998"/>
    <n v="7.742"/>
    <m/>
    <m/>
    <m/>
    <m/>
    <m/>
    <m/>
    <m/>
    <m/>
    <m/>
    <m/>
    <m/>
    <s v="Chaco"/>
    <s v="San Fernando"/>
    <s v="Resistencia"/>
    <s v="APA"/>
    <s v="Tiene 4 campos de caudal"/>
  </r>
  <r>
    <n v="-27.4602222"/>
    <n v="-59.018055599999997"/>
    <n v="7.7430000000000003"/>
    <m/>
    <m/>
    <m/>
    <m/>
    <m/>
    <m/>
    <m/>
    <m/>
    <m/>
    <m/>
    <m/>
    <s v="Chaco"/>
    <s v="San Fernando"/>
    <s v="Resistencia"/>
    <s v="APA"/>
    <s v="Tiene 4 campos de caudal"/>
  </r>
  <r>
    <n v="-26.337641600000001"/>
    <n v="-60.426388899999999"/>
    <n v="7.8140000000000001"/>
    <m/>
    <m/>
    <m/>
    <m/>
    <m/>
    <m/>
    <m/>
    <m/>
    <m/>
    <m/>
    <m/>
    <s v="Chaco"/>
    <s v="Maipú"/>
    <s v="Tres Isletas"/>
    <s v="APA"/>
    <s v="Tiene 4 campos de caudal"/>
  </r>
  <r>
    <n v="-26.337641600000001"/>
    <n v="-60.426388899999999"/>
    <n v="7.8150000000000004"/>
    <m/>
    <m/>
    <m/>
    <m/>
    <m/>
    <m/>
    <m/>
    <m/>
    <m/>
    <m/>
    <m/>
    <s v="Chaco"/>
    <s v="Maipú"/>
    <s v="Tres Isletas"/>
    <s v="APA"/>
    <s v="Tiene 4 campos de caudal"/>
  </r>
  <r>
    <n v="-26.337641600000001"/>
    <n v="-60.426388899999999"/>
    <n v="7.8159999999999998"/>
    <m/>
    <m/>
    <m/>
    <m/>
    <m/>
    <m/>
    <m/>
    <m/>
    <m/>
    <m/>
    <m/>
    <s v="Chaco"/>
    <s v="Maipú"/>
    <s v="Tres Isletas"/>
    <s v="APA"/>
    <s v="Tiene 4 campos de caudal"/>
  </r>
  <r>
    <n v="-26.337641600000001"/>
    <n v="-60.426388899999999"/>
    <n v="7.8170000000000002"/>
    <m/>
    <m/>
    <m/>
    <m/>
    <m/>
    <m/>
    <m/>
    <m/>
    <m/>
    <m/>
    <m/>
    <s v="Chaco"/>
    <s v="Maipú"/>
    <s v="Tres Isletas"/>
    <s v="APA"/>
    <s v="Tiene 4 campos de caudal"/>
  </r>
  <r>
    <n v="-26.337641600000001"/>
    <n v="-60.426388899999999"/>
    <n v="7.8179999999999996"/>
    <m/>
    <m/>
    <m/>
    <m/>
    <m/>
    <m/>
    <m/>
    <m/>
    <m/>
    <m/>
    <m/>
    <s v="Chaco"/>
    <s v="Maipú"/>
    <s v="Tres Isletas"/>
    <s v="APA"/>
    <s v="Tiene 4 campos de caudal"/>
  </r>
  <r>
    <n v="-26.337641600000001"/>
    <n v="-60.426388899999999"/>
    <n v="7.819"/>
    <m/>
    <m/>
    <m/>
    <m/>
    <m/>
    <m/>
    <m/>
    <m/>
    <m/>
    <m/>
    <m/>
    <s v="Chaco"/>
    <s v="Maipú"/>
    <s v="Tres Isletas"/>
    <s v="APA"/>
    <s v="Tiene 4 campos de caudal"/>
  </r>
  <r>
    <n v="-26.337641600000001"/>
    <n v="-60.426388899999999"/>
    <n v="7.82"/>
    <m/>
    <m/>
    <m/>
    <m/>
    <m/>
    <m/>
    <m/>
    <m/>
    <m/>
    <m/>
    <m/>
    <s v="Chaco"/>
    <s v="Maipú"/>
    <s v="Tres Isletas"/>
    <s v="APA"/>
    <s v="Tiene 4 campos de caudal"/>
  </r>
  <r>
    <n v="-26.337641600000001"/>
    <n v="-60.426388899999999"/>
    <n v="7.8209999999999997"/>
    <m/>
    <m/>
    <m/>
    <m/>
    <m/>
    <m/>
    <m/>
    <m/>
    <m/>
    <m/>
    <m/>
    <s v="Chaco"/>
    <s v="Maipú"/>
    <s v="Tres Isletas"/>
    <s v="APA"/>
    <s v="Tiene 4 campos de caudal"/>
  </r>
  <r>
    <n v="-26.337641600000001"/>
    <n v="-60.426388899999999"/>
    <n v="7.8220000000000001"/>
    <m/>
    <m/>
    <m/>
    <m/>
    <m/>
    <m/>
    <m/>
    <m/>
    <m/>
    <m/>
    <m/>
    <s v="Chaco"/>
    <s v="Maipú"/>
    <s v="Tres Isletas"/>
    <s v="APA"/>
    <s v="Tiene 4 campos de caudal"/>
  </r>
  <r>
    <n v="-27.3926944"/>
    <n v="-61.100527800000002"/>
    <n v="7.9050000000000002"/>
    <m/>
    <m/>
    <m/>
    <m/>
    <m/>
    <m/>
    <m/>
    <m/>
    <m/>
    <m/>
    <m/>
    <s v="Chaco"/>
    <s v="12 de octubre"/>
    <s v="Pampa Landriel"/>
    <s v="APA"/>
    <s v="Tiene 4 campos de caudal"/>
  </r>
  <r>
    <n v="-27.1404444"/>
    <n v="-61.272527799999999"/>
    <n v="7.9059999999999997"/>
    <m/>
    <m/>
    <m/>
    <m/>
    <m/>
    <m/>
    <m/>
    <m/>
    <m/>
    <m/>
    <m/>
    <s v="Chaco"/>
    <s v="12 de octubre"/>
    <s v="Pampa Roldan"/>
    <s v="APA"/>
    <s v="Tiene 4 campos de caudal"/>
  </r>
  <r>
    <n v="-27.492166600000001"/>
    <n v="-61.676441699999998"/>
    <n v="7.95"/>
    <m/>
    <m/>
    <m/>
    <m/>
    <m/>
    <m/>
    <m/>
    <m/>
    <m/>
    <m/>
    <m/>
    <s v="Chaco"/>
    <m/>
    <s v="Gancedo"/>
    <s v="APA"/>
    <s v="Tiene 4 campos de caudal"/>
  </r>
  <r>
    <n v="-26.8400277"/>
    <n v="-61.4961944"/>
    <n v="7.9509999999999996"/>
    <m/>
    <m/>
    <m/>
    <m/>
    <m/>
    <m/>
    <m/>
    <m/>
    <m/>
    <m/>
    <m/>
    <s v="Chaco"/>
    <s v="9 de Julio"/>
    <s v="Pampa Gomez"/>
    <s v="APA"/>
    <s v="Tiene 4 campos de caudal"/>
  </r>
  <r>
    <n v="-26.8400277"/>
    <n v="-61.4961944"/>
    <n v="7.952"/>
    <m/>
    <m/>
    <m/>
    <m/>
    <m/>
    <m/>
    <m/>
    <m/>
    <m/>
    <m/>
    <m/>
    <s v="Chaco"/>
    <s v="9 de Julio"/>
    <s v="Pampa Gomez"/>
    <s v="APA"/>
    <s v="Tiene 4 campos de caudal"/>
  </r>
  <r>
    <n v="-26.8400277"/>
    <n v="-61.4961944"/>
    <n v="7.9530000000000003"/>
    <m/>
    <m/>
    <m/>
    <m/>
    <m/>
    <m/>
    <m/>
    <m/>
    <m/>
    <m/>
    <m/>
    <s v="Chaco"/>
    <s v="9 de Julio"/>
    <s v="Pampa Gomez"/>
    <s v="APA"/>
    <s v="Tiene 4 campos de caudal"/>
  </r>
  <r>
    <n v="-26.8385277"/>
    <n v="-61.420972200000001"/>
    <n v="7.9539999999999997"/>
    <m/>
    <m/>
    <m/>
    <m/>
    <m/>
    <m/>
    <m/>
    <m/>
    <m/>
    <m/>
    <m/>
    <s v="Chaco"/>
    <s v="9 de Julio"/>
    <s v="Pje El Recoveco"/>
    <s v="APA"/>
    <s v="Tiene 4 campos de caudal"/>
  </r>
  <r>
    <n v="-26.781583300000001"/>
    <n v="-60.438499999999998"/>
    <n v="8.0250000000000004"/>
    <m/>
    <m/>
    <m/>
    <m/>
    <m/>
    <m/>
    <m/>
    <m/>
    <m/>
    <m/>
    <m/>
    <s v="Chaco"/>
    <s v="Comandante Fernández"/>
    <s v="Saenz Peña"/>
    <s v="APA"/>
    <s v="Tiene 4 campos de caudal"/>
  </r>
  <r>
    <n v="-27.003194400000002"/>
    <n v="-59.847111099999999"/>
    <n v="8.0470000000000024"/>
    <m/>
    <m/>
    <m/>
    <m/>
    <m/>
    <m/>
    <m/>
    <m/>
    <m/>
    <m/>
    <m/>
    <s v="Chaco"/>
    <s v="Pcia de la Plaza"/>
    <s v="Pcia de la Plaza"/>
    <s v="APA"/>
    <s v="Tiene 4 campos de caudal"/>
  </r>
  <r>
    <n v="-26.337641600000001"/>
    <n v="-60.426388899999999"/>
    <n v="8.0739999999999998"/>
    <m/>
    <m/>
    <m/>
    <m/>
    <m/>
    <m/>
    <m/>
    <m/>
    <m/>
    <m/>
    <m/>
    <s v="Chaco"/>
    <s v="Maipu"/>
    <s v="Tres Isletas"/>
    <s v="APA"/>
    <s v="Tiene 4 campos de caudal"/>
  </r>
  <r>
    <n v="-26.337641600000001"/>
    <n v="-60.426388899999999"/>
    <n v="8.0749999999999993"/>
    <m/>
    <m/>
    <m/>
    <m/>
    <m/>
    <m/>
    <m/>
    <m/>
    <m/>
    <m/>
    <m/>
    <s v="Chaco"/>
    <s v="Maipu"/>
    <s v="Tres Isletas"/>
    <s v="APA"/>
    <s v="Tiene 4 campos de caudal"/>
  </r>
  <r>
    <n v="-26.337641600000001"/>
    <n v="-60.426388899999999"/>
    <n v="8.0760000000000023"/>
    <m/>
    <m/>
    <m/>
    <m/>
    <m/>
    <m/>
    <m/>
    <m/>
    <m/>
    <m/>
    <m/>
    <s v="Chaco"/>
    <s v="Maipu"/>
    <s v="Tres Isletas"/>
    <s v="APA"/>
    <s v="Tiene 4 campos de caudal"/>
  </r>
  <r>
    <n v="-26.337641600000001"/>
    <n v="-60.426388899999999"/>
    <n v="8.077"/>
    <m/>
    <m/>
    <m/>
    <m/>
    <m/>
    <m/>
    <m/>
    <m/>
    <m/>
    <m/>
    <m/>
    <s v="Chaco"/>
    <s v="Maipu"/>
    <s v="Tres Isletas"/>
    <s v="APA"/>
    <s v="Tiene 4 campos de caudal"/>
  </r>
  <r>
    <n v="-26.337641600000001"/>
    <n v="-60.426388899999999"/>
    <n v="8.0779999999999994"/>
    <m/>
    <m/>
    <m/>
    <m/>
    <m/>
    <m/>
    <m/>
    <m/>
    <m/>
    <m/>
    <m/>
    <s v="Chaco"/>
    <s v="Maipu"/>
    <s v="Tres Isletas"/>
    <s v="APA"/>
    <s v="Tiene 4 campos de caudal"/>
  </r>
  <r>
    <n v="-26.337641600000001"/>
    <n v="-60.426388899999999"/>
    <n v="8.0790000000000024"/>
    <m/>
    <m/>
    <m/>
    <m/>
    <m/>
    <m/>
    <m/>
    <m/>
    <m/>
    <m/>
    <m/>
    <s v="Chaco"/>
    <s v="Maipu"/>
    <s v="Tres Isletas"/>
    <s v="APA"/>
    <s v="Tiene 4 campos de caudal"/>
  </r>
  <r>
    <n v="-26.337641600000001"/>
    <n v="-60.426388899999999"/>
    <n v="8.08"/>
    <m/>
    <m/>
    <m/>
    <m/>
    <m/>
    <m/>
    <m/>
    <m/>
    <m/>
    <m/>
    <m/>
    <s v="Chaco"/>
    <s v="Maipu"/>
    <s v="Tres Isletas"/>
    <s v="APA"/>
    <s v="Tiene 4 campos de caudal"/>
  </r>
  <r>
    <n v="-26.9053611"/>
    <n v="-60.126361099999997"/>
    <n v="8.0850000000000044"/>
    <m/>
    <m/>
    <m/>
    <m/>
    <m/>
    <m/>
    <m/>
    <m/>
    <m/>
    <m/>
    <m/>
    <s v="Chaco"/>
    <s v="25 de mayo"/>
    <s v="Machagai"/>
    <s v="APA"/>
    <s v="Tiene 4 campos de caudal"/>
  </r>
  <r>
    <n v="-27.088277699999999"/>
    <n v="-61.0828056"/>
    <n v="8.0969999999999995"/>
    <m/>
    <m/>
    <m/>
    <m/>
    <m/>
    <m/>
    <m/>
    <m/>
    <m/>
    <m/>
    <m/>
    <s v="Chaco"/>
    <s v="9 de Julio"/>
    <s v="Las Breñas"/>
    <s v="APA"/>
    <s v="Tiene 4 campos de caudal"/>
  </r>
  <r>
    <n v="-27.328416600000001"/>
    <n v="-58.948388899999998"/>
    <n v="8.1110000000000024"/>
    <m/>
    <m/>
    <m/>
    <m/>
    <m/>
    <m/>
    <m/>
    <m/>
    <m/>
    <m/>
    <m/>
    <s v="Chaco"/>
    <s v="1 de Mayo"/>
    <s v="Colonia Benitez"/>
    <s v="APA"/>
    <s v="Tiene 4 campos de caudal"/>
  </r>
  <r>
    <n v="-26.046583300000002"/>
    <n v="-59.9381111"/>
    <n v="8.1669999999999998"/>
    <m/>
    <m/>
    <m/>
    <m/>
    <m/>
    <m/>
    <m/>
    <m/>
    <m/>
    <m/>
    <m/>
    <s v="Chaco"/>
    <s v="Libertador General San Martin"/>
    <s v="Pampa del Indio"/>
    <s v="APA"/>
    <s v="Tiene 4 campos de caudal"/>
  </r>
  <r>
    <m/>
    <m/>
    <n v="8.4120000000000044"/>
    <m/>
    <m/>
    <m/>
    <m/>
    <m/>
    <m/>
    <m/>
    <m/>
    <m/>
    <m/>
    <m/>
    <s v="Chaco"/>
    <s v="Maipu"/>
    <s v="Tres Isletas"/>
    <s v="APA"/>
    <s v="Tiene 4 campos de caudal"/>
  </r>
  <r>
    <n v="-26.608833300000001"/>
    <n v="-60.243583299999997"/>
    <n v="8.4190000000000005"/>
    <m/>
    <m/>
    <m/>
    <m/>
    <m/>
    <m/>
    <m/>
    <m/>
    <m/>
    <m/>
    <m/>
    <s v="Chaco"/>
    <m/>
    <s v="Quitilipi"/>
    <s v="APA"/>
    <s v="Tiene 4 campos de caudal"/>
  </r>
  <r>
    <n v="-26.608833300000001"/>
    <n v="-60.243583299999997"/>
    <n v="8.42"/>
    <m/>
    <m/>
    <m/>
    <m/>
    <m/>
    <m/>
    <m/>
    <m/>
    <m/>
    <m/>
    <m/>
    <s v="Chaco"/>
    <m/>
    <s v="Quitilipi"/>
    <s v="APA"/>
    <s v="Tiene 4 campos de caudal"/>
  </r>
  <r>
    <n v="-27.107583300000002"/>
    <n v="-61.054888900000002"/>
    <n v="8.5570000000000004"/>
    <m/>
    <m/>
    <m/>
    <m/>
    <m/>
    <m/>
    <m/>
    <m/>
    <m/>
    <m/>
    <m/>
    <s v="Chaco"/>
    <s v="9 de Julio"/>
    <s v="Las Breñas"/>
    <s v="APA"/>
    <s v="Tiene 4 campos de caudal"/>
  </r>
  <r>
    <n v="-27.107583300000002"/>
    <n v="-61.054888900000002"/>
    <n v="8.5579999999999998"/>
    <m/>
    <m/>
    <m/>
    <m/>
    <m/>
    <m/>
    <m/>
    <m/>
    <m/>
    <m/>
    <m/>
    <s v="Chaco"/>
    <s v="9 de Julio"/>
    <s v="Las Breñas"/>
    <s v="APA"/>
    <s v="Tiene 4 campos de caudal"/>
  </r>
  <r>
    <n v="-27.107583300000002"/>
    <n v="-61.054888900000002"/>
    <n v="8.5589999999999993"/>
    <m/>
    <m/>
    <m/>
    <m/>
    <m/>
    <m/>
    <m/>
    <m/>
    <m/>
    <m/>
    <m/>
    <s v="Chaco"/>
    <s v="9 de Julio"/>
    <s v="Las Breñas"/>
    <s v="APA"/>
    <s v="Tiene 4 campos de caudal"/>
  </r>
  <r>
    <n v="-26.046583300000002"/>
    <n v="-59.9381111"/>
    <n v="8.56"/>
    <m/>
    <m/>
    <m/>
    <m/>
    <m/>
    <m/>
    <m/>
    <m/>
    <m/>
    <m/>
    <m/>
    <s v="Chaco"/>
    <s v="Libertador General San Martin"/>
    <s v="Pampa del Indio"/>
    <s v="APA"/>
    <s v="Tiene 4 campos de caudal"/>
  </r>
  <r>
    <n v="-27.110305499999999"/>
    <n v="-60.587722200000002"/>
    <n v="8.5609999999999999"/>
    <m/>
    <m/>
    <m/>
    <m/>
    <m/>
    <m/>
    <m/>
    <m/>
    <m/>
    <m/>
    <m/>
    <s v="Chaco"/>
    <s v="O'Higgins"/>
    <s v="La tigra"/>
    <s v="APA"/>
    <s v="Tiene 4 campos de caudal"/>
  </r>
  <r>
    <n v="-27.504361100000001"/>
    <n v="-58.984499999999997"/>
    <n v="8.5670000000000002"/>
    <m/>
    <m/>
    <m/>
    <m/>
    <m/>
    <m/>
    <m/>
    <m/>
    <m/>
    <m/>
    <m/>
    <s v="Chaco"/>
    <s v="San Fernando"/>
    <s v="Resistencia"/>
    <s v="APA"/>
    <s v="Tiene 4 campos de caudal"/>
  </r>
  <r>
    <n v="-26.805361099999999"/>
    <n v="-59.560499999999998"/>
    <n v="8.5779999999999994"/>
    <m/>
    <m/>
    <m/>
    <m/>
    <m/>
    <m/>
    <m/>
    <m/>
    <m/>
    <m/>
    <m/>
    <s v="Chaco"/>
    <s v="Sargento Cabral"/>
    <s v="Capitan Solari"/>
    <s v="APA"/>
    <s v="Tiene 4 campos de caudal"/>
  </r>
  <r>
    <n v="-26.276666599999999"/>
    <n v="-59.968194400000002"/>
    <n v="8.5790000000000024"/>
    <m/>
    <m/>
    <m/>
    <m/>
    <m/>
    <m/>
    <m/>
    <m/>
    <m/>
    <m/>
    <m/>
    <s v="Chaco"/>
    <s v="Libertador General San Martin"/>
    <s v="Pampa del Indio"/>
    <s v="APA"/>
    <s v="Tiene 4 campos de caudal"/>
  </r>
  <r>
    <n v="-27.140944399999999"/>
    <n v="-59.379444399999997"/>
    <n v="8.58"/>
    <m/>
    <m/>
    <m/>
    <m/>
    <m/>
    <m/>
    <m/>
    <m/>
    <m/>
    <m/>
    <m/>
    <s v="Chaco"/>
    <s v="Donovan"/>
    <s v="La Verde"/>
    <s v="APA"/>
    <s v="Tiene 4 campos de caudal"/>
  </r>
  <r>
    <n v="-27.494194400000001"/>
    <n v="-59.045999999999999"/>
    <n v="8.5809999999999995"/>
    <m/>
    <m/>
    <m/>
    <m/>
    <m/>
    <m/>
    <m/>
    <m/>
    <m/>
    <m/>
    <m/>
    <s v="Chaco"/>
    <s v="San Fernando"/>
    <s v="Resistencia"/>
    <s v="APA"/>
    <s v="Tiene 4 campos de caudal"/>
  </r>
  <r>
    <n v="-27.884666599999999"/>
    <n v="-59.278666700000002"/>
    <n v="8.5850000000000044"/>
    <m/>
    <m/>
    <m/>
    <m/>
    <m/>
    <m/>
    <m/>
    <m/>
    <m/>
    <m/>
    <m/>
    <s v="Chaco"/>
    <s v="San Fernando"/>
    <s v="Basail"/>
    <s v="APA"/>
    <s v="Tiene 4 campos de caudal"/>
  </r>
  <r>
    <n v="-27.884666599999999"/>
    <n v="-59.278666700000002"/>
    <n v="8.5860000000000003"/>
    <m/>
    <m/>
    <m/>
    <m/>
    <m/>
    <m/>
    <m/>
    <m/>
    <m/>
    <m/>
    <m/>
    <s v="Chaco"/>
    <s v="San Fernando"/>
    <s v="Basail"/>
    <s v="APA"/>
    <s v="Tiene 4 campos de caudal"/>
  </r>
  <r>
    <n v="-27.884666599999999"/>
    <n v="-59.278666700000002"/>
    <n v="8.5869999999999997"/>
    <m/>
    <m/>
    <m/>
    <m/>
    <m/>
    <m/>
    <m/>
    <m/>
    <m/>
    <m/>
    <m/>
    <s v="Chaco"/>
    <s v="San Fernando"/>
    <s v="Basail"/>
    <s v="APA"/>
    <s v="Tiene 4 campos de caudal"/>
  </r>
  <r>
    <n v="-27.884666599999999"/>
    <n v="-59.278666700000002"/>
    <n v="8.5879999999999992"/>
    <m/>
    <m/>
    <m/>
    <m/>
    <m/>
    <m/>
    <m/>
    <m/>
    <m/>
    <m/>
    <m/>
    <s v="Chaco"/>
    <s v="San Fernando"/>
    <s v="Basail"/>
    <s v="APA"/>
    <s v="Tiene 4 campos de caudal"/>
  </r>
  <r>
    <n v="-25.615386099999998"/>
    <n v="-60.911549999999998"/>
    <n v="8.609"/>
    <m/>
    <m/>
    <m/>
    <m/>
    <m/>
    <m/>
    <m/>
    <m/>
    <m/>
    <m/>
    <m/>
    <s v="Chaco"/>
    <s v="General Guemes"/>
    <s v="Miraflores"/>
    <s v="APA"/>
    <s v="Tiene 4 campos de caudal"/>
  </r>
  <r>
    <n v="-27.273099999999999"/>
    <n v="-59.1510806"/>
    <n v="8.6159999999999997"/>
    <m/>
    <m/>
    <m/>
    <m/>
    <m/>
    <m/>
    <m/>
    <m/>
    <m/>
    <m/>
    <m/>
    <s v="Chaco"/>
    <m/>
    <s v="Colonia Popular"/>
    <s v="APA"/>
    <s v="Tiene 4 campos de caudal"/>
  </r>
  <r>
    <n v="-25.389583300000002"/>
    <n v="-60.990036099999998"/>
    <n v="8.6170000000000044"/>
    <m/>
    <m/>
    <m/>
    <m/>
    <m/>
    <m/>
    <m/>
    <m/>
    <m/>
    <m/>
    <m/>
    <s v="Chaco"/>
    <m/>
    <s v="Las Hacheras"/>
    <s v="APA"/>
    <s v="Tiene 4 campos de caudal"/>
  </r>
  <r>
    <n v="-27.373944399999999"/>
    <n v="-59.091388899999998"/>
    <n v="8.6530000000000005"/>
    <m/>
    <m/>
    <m/>
    <m/>
    <m/>
    <m/>
    <m/>
    <m/>
    <m/>
    <m/>
    <m/>
    <s v="Chaco"/>
    <s v="Libertad"/>
    <s v="Puerto Tirol"/>
    <s v="APA"/>
    <s v="Tiene 4 campos de caudal"/>
  </r>
  <r>
    <m/>
    <m/>
    <n v="8.8710000000000004"/>
    <m/>
    <m/>
    <m/>
    <m/>
    <m/>
    <m/>
    <m/>
    <m/>
    <m/>
    <m/>
    <m/>
    <s v="Chaco"/>
    <s v="O'higgins"/>
    <s v="La Tigra"/>
    <s v="APA"/>
    <s v="Tiene 4 campos de caudal"/>
  </r>
  <r>
    <m/>
    <m/>
    <n v="8.8829999999999991"/>
    <m/>
    <m/>
    <m/>
    <m/>
    <m/>
    <m/>
    <m/>
    <m/>
    <m/>
    <m/>
    <m/>
    <s v="Chaco"/>
    <s v="San Fernando"/>
    <s v="Resistencia"/>
    <s v="APA"/>
    <s v="Tiene 4 campos de caudal"/>
  </r>
  <r>
    <n v="-24.854444399999998"/>
    <n v="-61.485027799999997"/>
    <n v="9.0449999999999999"/>
    <m/>
    <m/>
    <m/>
    <m/>
    <m/>
    <m/>
    <m/>
    <m/>
    <m/>
    <m/>
    <m/>
    <s v="Chaco"/>
    <s v="General Güemes"/>
    <s v="Nueva Pompeya - Pje Guemes"/>
    <s v="APA"/>
    <s v="Tiene 4 campos de caudal"/>
  </r>
  <r>
    <n v="-24.854444399999998"/>
    <n v="-61.485027799999997"/>
    <n v="9.0459999999999994"/>
    <m/>
    <m/>
    <m/>
    <m/>
    <m/>
    <m/>
    <m/>
    <m/>
    <m/>
    <m/>
    <m/>
    <s v="Chaco"/>
    <s v="General Güemes"/>
    <s v="Nueva Pompeya - Pje Guemes"/>
    <s v="APA"/>
    <s v="Tiene 4 campos de caudal"/>
  </r>
  <r>
    <n v="-24.803249999999998"/>
    <n v="-61.650888899999998"/>
    <n v="9.0470000000000006"/>
    <m/>
    <m/>
    <m/>
    <m/>
    <m/>
    <m/>
    <m/>
    <m/>
    <m/>
    <m/>
    <m/>
    <s v="Chaco"/>
    <s v="General Güemes"/>
    <s v="Nueva Pompeya - Pje La Ensenada"/>
    <s v="APA"/>
    <s v="Tiene 4 campos de caudal"/>
  </r>
  <r>
    <n v="-24.803249999999998"/>
    <n v="-61.650888899999998"/>
    <n v="9.048"/>
    <m/>
    <m/>
    <m/>
    <m/>
    <m/>
    <m/>
    <m/>
    <m/>
    <m/>
    <m/>
    <m/>
    <s v="Chaco"/>
    <s v="General Güemes"/>
    <s v="Nueva Pompeya - Pje La Ensenada"/>
    <s v="APA"/>
    <s v="Tiene 4 campos de caudal"/>
  </r>
  <r>
    <m/>
    <m/>
    <n v="9.14"/>
    <m/>
    <m/>
    <m/>
    <m/>
    <m/>
    <m/>
    <m/>
    <m/>
    <m/>
    <m/>
    <m/>
    <s v="Chaco"/>
    <s v="San Fernando"/>
    <s v="Resistencia"/>
    <s v="APA"/>
    <s v="Tiene 4 campos de caudal"/>
  </r>
  <r>
    <n v="-27.702416599999999"/>
    <n v="-59.014722200000001"/>
    <n v="9.3949999999999996"/>
    <m/>
    <m/>
    <m/>
    <m/>
    <m/>
    <m/>
    <m/>
    <m/>
    <m/>
    <m/>
    <m/>
    <s v="Chaco"/>
    <s v="San Fernando"/>
    <s v="Colonia Tacuarí"/>
    <s v="APA"/>
    <s v="Tiene 4 campos de caudal"/>
  </r>
  <r>
    <n v="-25.092186099999999"/>
    <n v="-62.880119399999998"/>
    <n v="10"/>
    <m/>
    <m/>
    <m/>
    <m/>
    <m/>
    <m/>
    <m/>
    <m/>
    <m/>
    <m/>
    <m/>
    <s v="Chaco"/>
    <s v="Almirante Brown"/>
    <m/>
    <s v="APA"/>
    <s v="Tiene 4 campos de caudal"/>
  </r>
  <r>
    <n v="-25.092186099999999"/>
    <n v="-62.880119399999998"/>
    <n v="10.000999999999999"/>
    <m/>
    <m/>
    <m/>
    <m/>
    <m/>
    <m/>
    <m/>
    <m/>
    <m/>
    <m/>
    <m/>
    <s v="Chaco"/>
    <s v="Almirante Brown"/>
    <m/>
    <s v="APA"/>
    <s v="Tiene 4 campos de caudal"/>
  </r>
  <r>
    <n v="-25.092186099999999"/>
    <n v="-62.880119399999998"/>
    <n v="10.002000000000001"/>
    <m/>
    <m/>
    <m/>
    <m/>
    <m/>
    <m/>
    <m/>
    <m/>
    <m/>
    <m/>
    <m/>
    <s v="Chaco"/>
    <s v="Almirante Brown"/>
    <m/>
    <s v="APA"/>
    <s v="Tiene 4 campos de caudal"/>
  </r>
  <r>
    <n v="-25.092186099999999"/>
    <n v="-62.880119399999998"/>
    <n v="10.003"/>
    <m/>
    <m/>
    <m/>
    <m/>
    <m/>
    <m/>
    <m/>
    <m/>
    <m/>
    <m/>
    <m/>
    <s v="Chaco"/>
    <s v="Almirante Brown"/>
    <m/>
    <s v="APA"/>
    <s v="Tiene 4 campos de caudal"/>
  </r>
  <r>
    <n v="-25.398544399999999"/>
    <n v="-63.0788194"/>
    <n v="10.004"/>
    <m/>
    <m/>
    <m/>
    <m/>
    <m/>
    <m/>
    <m/>
    <m/>
    <m/>
    <m/>
    <m/>
    <s v="Chaco"/>
    <s v="Almirante Brown"/>
    <s v="72 Km de Taco Pozo"/>
    <s v="APA"/>
    <s v="Tiene 4 campos de caudal"/>
  </r>
  <r>
    <n v="-25.398544399999999"/>
    <n v="-63.0788194"/>
    <n v="10.005000000000001"/>
    <m/>
    <m/>
    <m/>
    <m/>
    <m/>
    <m/>
    <m/>
    <m/>
    <m/>
    <m/>
    <m/>
    <s v="Chaco"/>
    <s v="Almirante Brown"/>
    <s v="72 Km de Taco Pozo"/>
    <s v="APA"/>
    <s v="Tiene 4 campos de caudal"/>
  </r>
  <r>
    <n v="-25.398544399999999"/>
    <n v="-63.0788194"/>
    <n v="10.006"/>
    <m/>
    <m/>
    <m/>
    <m/>
    <m/>
    <m/>
    <m/>
    <m/>
    <m/>
    <m/>
    <m/>
    <s v="Chaco"/>
    <s v="Almirante Brown"/>
    <s v="72 Km de Taco Pozo"/>
    <s v="APA"/>
    <s v="Tiene 4 campos de caudal"/>
  </r>
  <r>
    <n v="-25.398544399999999"/>
    <n v="-63.0788194"/>
    <n v="10.007"/>
    <m/>
    <m/>
    <m/>
    <m/>
    <m/>
    <m/>
    <m/>
    <m/>
    <m/>
    <m/>
    <m/>
    <s v="Chaco"/>
    <s v="Almirante Brown"/>
    <s v="72 Km de Taco Pozo"/>
    <s v="APA"/>
    <s v="Tiene 4 campos de caudal"/>
  </r>
  <r>
    <n v="-25.398991599999999"/>
    <n v="-62.924288900000001"/>
    <n v="10.007999999999999"/>
    <m/>
    <m/>
    <m/>
    <m/>
    <m/>
    <m/>
    <m/>
    <m/>
    <m/>
    <m/>
    <m/>
    <s v="Chaco"/>
    <s v="Almirante Brown"/>
    <s v="60 Km de Taco Pozo"/>
    <s v="APA"/>
    <s v="Tiene 4 campos de caudal"/>
  </r>
  <r>
    <n v="-25.398991599999999"/>
    <n v="-62.924288900000001"/>
    <n v="10.009"/>
    <m/>
    <m/>
    <m/>
    <m/>
    <m/>
    <m/>
    <m/>
    <m/>
    <m/>
    <m/>
    <m/>
    <s v="Chaco"/>
    <s v="Almirante Brown"/>
    <s v="60 Km de Taco Pozo"/>
    <s v="APA"/>
    <s v="Tiene 4 campos de caudal"/>
  </r>
  <r>
    <n v="-25.398991599999999"/>
    <n v="-62.924288900000001"/>
    <n v="10.01"/>
    <m/>
    <m/>
    <m/>
    <m/>
    <m/>
    <m/>
    <m/>
    <m/>
    <m/>
    <m/>
    <m/>
    <s v="Chaco"/>
    <s v="Almirante Brown"/>
    <s v="60 Km de Taco Pozo"/>
    <s v="APA"/>
    <s v="Tiene 4 campos de caudal"/>
  </r>
  <r>
    <n v="-25.398991599999999"/>
    <n v="-62.924288900000001"/>
    <n v="10.010999999999999"/>
    <m/>
    <m/>
    <m/>
    <m/>
    <m/>
    <m/>
    <m/>
    <m/>
    <m/>
    <m/>
    <m/>
    <s v="Chaco"/>
    <s v="Almirante Brown"/>
    <s v="60 Km de Taco Pozo"/>
    <s v="APA"/>
    <s v="Tiene 4 campos de caudal"/>
  </r>
  <r>
    <n v="-25.446325000000002"/>
    <n v="-63.035838900000002"/>
    <n v="10.012"/>
    <m/>
    <m/>
    <m/>
    <m/>
    <m/>
    <m/>
    <m/>
    <m/>
    <m/>
    <m/>
    <m/>
    <s v="Chaco"/>
    <s v="Almirante Brown"/>
    <s v="60 Km de Taco Pozo"/>
    <s v="APA"/>
    <s v="Tiene 4 campos de caudal"/>
  </r>
  <r>
    <n v="-25.446325000000002"/>
    <n v="-63.035838900000002"/>
    <n v="10.013"/>
    <m/>
    <m/>
    <m/>
    <m/>
    <m/>
    <m/>
    <m/>
    <m/>
    <m/>
    <m/>
    <m/>
    <s v="Chaco"/>
    <s v="Almirante Brown"/>
    <s v="60 Km de Taco Pozo"/>
    <s v="APA"/>
    <s v="Tiene 4 campos de caudal"/>
  </r>
  <r>
    <n v="-25.446325000000002"/>
    <n v="-63.035838900000002"/>
    <n v="10.013999999999999"/>
    <m/>
    <m/>
    <m/>
    <m/>
    <m/>
    <m/>
    <m/>
    <m/>
    <m/>
    <m/>
    <m/>
    <s v="Chaco"/>
    <s v="Almirante Brown"/>
    <s v="60 Km de Taco Pozo"/>
    <s v="APA"/>
    <s v="Tiene 4 campos de caudal"/>
  </r>
  <r>
    <n v="-25.446325000000002"/>
    <n v="-63.035838900000002"/>
    <n v="10.015000000000001"/>
    <m/>
    <m/>
    <m/>
    <m/>
    <m/>
    <m/>
    <m/>
    <m/>
    <m/>
    <m/>
    <m/>
    <s v="Chaco"/>
    <s v="Almirante Brown"/>
    <s v="60 Km de Taco Pozo"/>
    <s v="APA"/>
    <s v="Tiene 4 campos de caudal"/>
  </r>
  <r>
    <n v="-24.895016600000002"/>
    <n v="-62.694719399999997"/>
    <n v="10.016"/>
    <m/>
    <m/>
    <m/>
    <m/>
    <m/>
    <m/>
    <m/>
    <m/>
    <m/>
    <m/>
    <m/>
    <s v="Chaco"/>
    <s v="Almirante Brown"/>
    <s v="La Vanguardia"/>
    <s v="APA"/>
    <s v="Tiene 4 campos de caudal"/>
  </r>
  <r>
    <n v="-24.895016600000002"/>
    <n v="-62.694719399999997"/>
    <n v="10.016999999999999"/>
    <m/>
    <m/>
    <m/>
    <m/>
    <m/>
    <m/>
    <m/>
    <m/>
    <m/>
    <m/>
    <m/>
    <s v="Chaco"/>
    <s v="Almirante Brown"/>
    <s v="La Vanguardia"/>
    <s v="APA"/>
    <s v="Tiene 4 campos de caudal"/>
  </r>
  <r>
    <n v="-24.895016600000002"/>
    <n v="-62.694719399999997"/>
    <n v="10.018000000000001"/>
    <m/>
    <m/>
    <m/>
    <m/>
    <m/>
    <m/>
    <m/>
    <m/>
    <m/>
    <m/>
    <m/>
    <s v="Chaco"/>
    <s v="Almirante Brown"/>
    <s v="La Vanguardia"/>
    <s v="APA"/>
    <s v="Tiene 4 campos de caudal"/>
  </r>
  <r>
    <n v="-25.445197199999999"/>
    <n v="-62.761274999999998"/>
    <n v="10.019"/>
    <m/>
    <m/>
    <m/>
    <m/>
    <m/>
    <m/>
    <m/>
    <m/>
    <m/>
    <m/>
    <m/>
    <s v="Chaco"/>
    <s v="Almirante Brown"/>
    <m/>
    <s v="APA"/>
    <s v="Tiene 4 campos de caudal"/>
  </r>
  <r>
    <n v="-25.445197199999999"/>
    <n v="-62.761274999999998"/>
    <n v="10.02"/>
    <m/>
    <m/>
    <m/>
    <m/>
    <m/>
    <m/>
    <m/>
    <m/>
    <m/>
    <m/>
    <m/>
    <s v="Chaco"/>
    <s v="Almirante Brown"/>
    <m/>
    <s v="APA"/>
    <s v="Tiene 4 campos de caudal"/>
  </r>
  <r>
    <n v="-25.445197199999999"/>
    <n v="-62.761274999999998"/>
    <n v="10.021000000000001"/>
    <m/>
    <m/>
    <m/>
    <m/>
    <m/>
    <m/>
    <m/>
    <m/>
    <m/>
    <m/>
    <m/>
    <s v="Chaco"/>
    <s v="Almirante Brown"/>
    <m/>
    <s v="APA"/>
    <s v="Tiene 4 campos de caudal"/>
  </r>
  <r>
    <n v="-25.445197199999999"/>
    <n v="-62.761274999999998"/>
    <n v="10.022"/>
    <m/>
    <m/>
    <m/>
    <m/>
    <m/>
    <m/>
    <m/>
    <m/>
    <m/>
    <m/>
    <m/>
    <s v="Chaco"/>
    <s v="Almirante Brown"/>
    <m/>
    <s v="APA"/>
    <s v="Tiene 4 campos de caudal"/>
  </r>
  <r>
    <n v="-25.445197199999999"/>
    <n v="-62.761274999999998"/>
    <n v="10.023"/>
    <m/>
    <m/>
    <m/>
    <m/>
    <m/>
    <m/>
    <m/>
    <m/>
    <m/>
    <m/>
    <m/>
    <s v="Chaco"/>
    <s v="Almirante Brown"/>
    <m/>
    <s v="APA"/>
    <s v="Tiene 4 campos de caudal"/>
  </r>
  <r>
    <n v="-25.445197199999999"/>
    <n v="-62.761274999999998"/>
    <n v="10.023999999999999"/>
    <m/>
    <m/>
    <m/>
    <m/>
    <m/>
    <m/>
    <m/>
    <m/>
    <m/>
    <m/>
    <m/>
    <s v="Chaco"/>
    <s v="Almirante Brown"/>
    <m/>
    <s v="APA"/>
    <s v="Tiene 4 campos de caudal"/>
  </r>
  <r>
    <n v="-25.583852700000001"/>
    <n v="-63.225838899999999"/>
    <n v="10.025"/>
    <m/>
    <m/>
    <m/>
    <m/>
    <m/>
    <m/>
    <m/>
    <m/>
    <m/>
    <m/>
    <m/>
    <s v="Chaco"/>
    <s v="Almirante Brown"/>
    <m/>
    <s v="APA"/>
    <s v="Tiene 4 campos de caudal"/>
  </r>
  <r>
    <n v="-25.520180499999999"/>
    <n v="-63.269461100000001"/>
    <n v="10.026"/>
    <m/>
    <m/>
    <m/>
    <m/>
    <m/>
    <m/>
    <m/>
    <m/>
    <m/>
    <m/>
    <m/>
    <s v="Chaco"/>
    <s v="Almirante Brown"/>
    <m/>
    <s v="APA"/>
    <s v="Tiene 4 campos de caudal"/>
  </r>
  <r>
    <n v="-25.571222200000001"/>
    <n v="-62.929138899999998"/>
    <n v="10.026999999999999"/>
    <m/>
    <m/>
    <m/>
    <m/>
    <m/>
    <m/>
    <m/>
    <m/>
    <m/>
    <m/>
    <m/>
    <s v="Chaco"/>
    <s v="Almirante Brown"/>
    <m/>
    <s v="APA"/>
    <s v="Tiene 4 campos de caudal"/>
  </r>
  <r>
    <n v="-25.5926638"/>
    <n v="-63.111466700000001"/>
    <n v="10.028"/>
    <m/>
    <m/>
    <m/>
    <m/>
    <m/>
    <m/>
    <m/>
    <m/>
    <m/>
    <m/>
    <m/>
    <s v="Chaco"/>
    <s v="Almirante Brown"/>
    <m/>
    <s v="APA"/>
    <s v="Tiene 4 campos de caudal"/>
  </r>
  <r>
    <n v="-25.5926638"/>
    <n v="-63.111466700000001"/>
    <n v="10.029"/>
    <m/>
    <m/>
    <m/>
    <m/>
    <m/>
    <m/>
    <m/>
    <m/>
    <m/>
    <m/>
    <m/>
    <s v="Chaco"/>
    <s v="Almirante Brown"/>
    <m/>
    <s v="APA"/>
    <s v="Tiene 4 campos de caudal"/>
  </r>
  <r>
    <n v="-25.5926638"/>
    <n v="-63.111466700000001"/>
    <n v="10.029999999999999"/>
    <m/>
    <m/>
    <m/>
    <m/>
    <m/>
    <m/>
    <m/>
    <m/>
    <m/>
    <m/>
    <m/>
    <s v="Chaco"/>
    <s v="Almirante Brown"/>
    <m/>
    <s v="APA"/>
    <s v="Tiene 4 campos de caudal"/>
  </r>
  <r>
    <n v="-25.5926638"/>
    <n v="-63.111466700000001"/>
    <n v="10.031000000000001"/>
    <m/>
    <m/>
    <m/>
    <m/>
    <m/>
    <m/>
    <m/>
    <m/>
    <m/>
    <m/>
    <m/>
    <s v="Chaco"/>
    <s v="Almirante Brown"/>
    <m/>
    <s v="APA"/>
    <s v="Tiene 4 campos de caudal"/>
  </r>
  <r>
    <n v="-25.5926638"/>
    <n v="-63.111466700000001"/>
    <n v="10.032"/>
    <m/>
    <m/>
    <m/>
    <m/>
    <m/>
    <m/>
    <m/>
    <m/>
    <m/>
    <m/>
    <m/>
    <s v="Chaco"/>
    <s v="Almirante Brown"/>
    <m/>
    <s v="APA"/>
    <s v="Tiene 4 campos de caudal"/>
  </r>
  <r>
    <n v="-25.5926638"/>
    <n v="-63.111466700000001"/>
    <n v="10.032999999999999"/>
    <m/>
    <m/>
    <m/>
    <m/>
    <m/>
    <m/>
    <m/>
    <m/>
    <m/>
    <m/>
    <m/>
    <s v="Chaco"/>
    <s v="Almirante Brown"/>
    <m/>
    <s v="APA"/>
    <s v="Tiene 4 campos de caudal"/>
  </r>
  <r>
    <n v="-25.5926638"/>
    <n v="-63.111466700000001"/>
    <n v="10.034000000000001"/>
    <m/>
    <m/>
    <m/>
    <m/>
    <m/>
    <m/>
    <m/>
    <m/>
    <m/>
    <m/>
    <m/>
    <s v="Chaco"/>
    <s v="Almirante Brown"/>
    <m/>
    <s v="APA"/>
    <s v="Tiene 4 campos de caudal"/>
  </r>
  <r>
    <n v="-25.5926638"/>
    <n v="-63.111466700000001"/>
    <n v="10.035"/>
    <m/>
    <m/>
    <m/>
    <m/>
    <m/>
    <m/>
    <m/>
    <m/>
    <m/>
    <m/>
    <m/>
    <s v="Chaco"/>
    <s v="Almirante Brown"/>
    <m/>
    <s v="APA"/>
    <s v="Tiene 4 campos de caudal"/>
  </r>
  <r>
    <n v="-24.577452699999998"/>
    <n v="-61.531888899999998"/>
    <n v="10.036"/>
    <m/>
    <m/>
    <m/>
    <m/>
    <m/>
    <m/>
    <m/>
    <m/>
    <m/>
    <m/>
    <m/>
    <s v="Chaco"/>
    <s v="General Guemes"/>
    <s v="El Sauzal"/>
    <s v="APA"/>
    <s v="Tiene 4 campos de caudal"/>
  </r>
  <r>
    <n v="-24.577452699999998"/>
    <n v="-61.531888899999998"/>
    <n v="10.037000000000001"/>
    <m/>
    <m/>
    <m/>
    <m/>
    <m/>
    <m/>
    <m/>
    <m/>
    <m/>
    <m/>
    <m/>
    <s v="Chaco"/>
    <s v="General Guemes"/>
    <s v="El Sauzal"/>
    <s v="APA"/>
    <s v="Tiene 4 campos de caudal"/>
  </r>
  <r>
    <n v="-24.577452699999998"/>
    <n v="-61.531888899999998"/>
    <n v="10.038"/>
    <m/>
    <m/>
    <m/>
    <m/>
    <m/>
    <m/>
    <m/>
    <m/>
    <m/>
    <m/>
    <m/>
    <s v="Chaco"/>
    <s v="General Guemes"/>
    <s v="El Sauzal"/>
    <s v="APA"/>
    <s v="Tiene 4 campos de caudal"/>
  </r>
  <r>
    <n v="-24.577452699999998"/>
    <n v="-61.531888899999998"/>
    <n v="10.039"/>
    <m/>
    <m/>
    <m/>
    <m/>
    <m/>
    <m/>
    <m/>
    <m/>
    <m/>
    <m/>
    <m/>
    <s v="Chaco"/>
    <s v="General Guemes"/>
    <s v="El Sauzal"/>
    <s v="APA"/>
    <s v="Tiene 4 campos de caudal"/>
  </r>
  <r>
    <n v="-24.577452699999998"/>
    <n v="-61.531888899999998"/>
    <n v="10.039999999999999"/>
    <m/>
    <m/>
    <m/>
    <m/>
    <m/>
    <m/>
    <m/>
    <m/>
    <m/>
    <m/>
    <m/>
    <s v="Chaco"/>
    <s v="General Guemes"/>
    <s v="El Sauzal"/>
    <s v="APA"/>
    <s v="Tiene 4 campos de caudal"/>
  </r>
  <r>
    <n v="-25.583383300000001"/>
    <n v="-63.111466700000001"/>
    <n v="10.041"/>
    <m/>
    <m/>
    <m/>
    <m/>
    <m/>
    <m/>
    <m/>
    <m/>
    <m/>
    <m/>
    <m/>
    <s v="Chaco"/>
    <s v="Almirante Brown"/>
    <s v="Santa Teresa de Carballo"/>
    <s v="APA"/>
    <s v="Tiene 4 campos de caudal"/>
  </r>
  <r>
    <n v="-25.583383300000001"/>
    <n v="-63.111466700000001"/>
    <n v="10.042"/>
    <m/>
    <m/>
    <m/>
    <m/>
    <m/>
    <m/>
    <m/>
    <m/>
    <m/>
    <m/>
    <m/>
    <s v="Chaco"/>
    <s v="Almirante Brown"/>
    <s v="Santa Teresa de Carballo"/>
    <s v="APA"/>
    <s v="Tiene 4 campos de caudal"/>
  </r>
  <r>
    <n v="-25.583383300000001"/>
    <n v="-63.111466700000001"/>
    <n v="10.042999999999999"/>
    <m/>
    <m/>
    <m/>
    <m/>
    <m/>
    <m/>
    <m/>
    <m/>
    <m/>
    <m/>
    <m/>
    <s v="Chaco"/>
    <s v="Almirante Brown"/>
    <s v="Santa Teresa de Carballo"/>
    <s v="APA"/>
    <s v="Tiene 4 campos de caudal"/>
  </r>
  <r>
    <n v="-25.583383300000001"/>
    <n v="-63.111466700000001"/>
    <n v="10.044"/>
    <m/>
    <m/>
    <m/>
    <m/>
    <m/>
    <m/>
    <m/>
    <m/>
    <m/>
    <m/>
    <m/>
    <s v="Chaco"/>
    <s v="Almirante Brown"/>
    <s v="Santa Teresa de Carballo"/>
    <s v="APA"/>
    <s v="Tiene 4 campos de caudal"/>
  </r>
  <r>
    <n v="-25.583383300000001"/>
    <n v="-63.111466700000001"/>
    <n v="10.045"/>
    <m/>
    <m/>
    <m/>
    <m/>
    <m/>
    <m/>
    <m/>
    <m/>
    <m/>
    <m/>
    <m/>
    <s v="Chaco"/>
    <s v="Almirante Brown"/>
    <s v="Santa Teresa de Carballo"/>
    <s v="APA"/>
    <s v="Tiene 4 campos de caudal"/>
  </r>
  <r>
    <n v="-25.583383300000001"/>
    <n v="-63.111466700000001"/>
    <n v="10.045999999999999"/>
    <m/>
    <m/>
    <m/>
    <m/>
    <m/>
    <m/>
    <m/>
    <m/>
    <m/>
    <m/>
    <m/>
    <s v="Chaco"/>
    <s v="Almirante Brown"/>
    <s v="Santa Teresa de Carballo"/>
    <s v="APA"/>
    <s v="Tiene 4 campos de caudal"/>
  </r>
  <r>
    <n v="-25.583383300000001"/>
    <n v="-63.111466700000001"/>
    <n v="10.047000000000001"/>
    <m/>
    <m/>
    <m/>
    <m/>
    <m/>
    <m/>
    <m/>
    <m/>
    <m/>
    <m/>
    <m/>
    <s v="Chaco"/>
    <s v="Almirante Brown"/>
    <s v="Santa Teresa de Carballo"/>
    <s v="APA"/>
    <s v="Tiene 4 campos de caudal"/>
  </r>
  <r>
    <n v="-25.578419400000001"/>
    <n v="-63.074597199999999"/>
    <n v="10.048"/>
    <m/>
    <m/>
    <m/>
    <m/>
    <m/>
    <m/>
    <m/>
    <m/>
    <m/>
    <m/>
    <m/>
    <s v="Chaco"/>
    <s v="Almirante Brown"/>
    <s v="Pozo Hondo"/>
    <s v="APA"/>
    <s v="Tiene 4 campos de caudal"/>
  </r>
  <r>
    <n v="-25.578419400000001"/>
    <n v="-63.074597199999999"/>
    <n v="10.048999999999999"/>
    <m/>
    <m/>
    <m/>
    <m/>
    <m/>
    <m/>
    <m/>
    <m/>
    <m/>
    <m/>
    <m/>
    <s v="Chaco"/>
    <s v="Almirante Brown"/>
    <s v="Pozo Hondo"/>
    <s v="APA"/>
    <s v="Tiene 4 campos de caudal"/>
  </r>
  <r>
    <n v="-25.578419400000001"/>
    <n v="-63.074597199999999"/>
    <n v="10.050000000000001"/>
    <m/>
    <m/>
    <m/>
    <m/>
    <m/>
    <m/>
    <m/>
    <m/>
    <m/>
    <m/>
    <m/>
    <s v="Chaco"/>
    <s v="Almirante Brown"/>
    <s v="Pozo Hondo"/>
    <s v="APA"/>
    <s v="Tiene 4 campos de caudal"/>
  </r>
  <r>
    <n v="-25.578419400000001"/>
    <n v="-63.074597199999999"/>
    <n v="10.051"/>
    <m/>
    <m/>
    <m/>
    <m/>
    <m/>
    <m/>
    <m/>
    <m/>
    <m/>
    <m/>
    <m/>
    <s v="Chaco"/>
    <s v="Almirante Brown"/>
    <s v="Pozo Hondo"/>
    <s v="APA"/>
    <s v="Tiene 4 campos de caudal"/>
  </r>
  <r>
    <n v="-25.578419400000001"/>
    <n v="-63.074597199999999"/>
    <n v="10.052"/>
    <m/>
    <m/>
    <m/>
    <m/>
    <m/>
    <m/>
    <m/>
    <m/>
    <m/>
    <m/>
    <m/>
    <s v="Chaco"/>
    <s v="Almirante Brown"/>
    <s v="Pozo Hondo"/>
    <s v="APA"/>
    <s v="Tiene 4 campos de caudal"/>
  </r>
  <r>
    <n v="-25.578419400000001"/>
    <n v="-63.074597199999999"/>
    <n v="10.053000000000001"/>
    <m/>
    <m/>
    <m/>
    <m/>
    <m/>
    <m/>
    <m/>
    <m/>
    <m/>
    <m/>
    <m/>
    <s v="Chaco"/>
    <s v="Almirante Brown"/>
    <s v="Pozo Hondo"/>
    <s v="APA"/>
    <s v="Tiene 4 campos de caudal"/>
  </r>
  <r>
    <n v="-24.506008300000001"/>
    <n v="-61.656119400000001"/>
    <n v="10.054"/>
    <m/>
    <m/>
    <m/>
    <m/>
    <m/>
    <m/>
    <m/>
    <m/>
    <m/>
    <m/>
    <m/>
    <s v="Chaco"/>
    <s v="General Guemes"/>
    <s v="Quebrachal"/>
    <s v="APA"/>
    <s v="Tiene 4 campos de caudal"/>
  </r>
  <r>
    <n v="-24.506008300000001"/>
    <n v="-61.656119400000001"/>
    <n v="10.055"/>
    <m/>
    <m/>
    <m/>
    <m/>
    <m/>
    <m/>
    <m/>
    <m/>
    <m/>
    <m/>
    <m/>
    <s v="Chaco"/>
    <s v="General Guemes"/>
    <s v="Quebrachal"/>
    <s v="APA"/>
    <s v="Tiene 4 campos de caudal"/>
  </r>
  <r>
    <n v="-24.506008300000001"/>
    <n v="-61.656119400000001"/>
    <n v="10.055999999999999"/>
    <m/>
    <m/>
    <m/>
    <m/>
    <m/>
    <m/>
    <m/>
    <m/>
    <m/>
    <m/>
    <m/>
    <s v="Chaco"/>
    <s v="General Guemes"/>
    <s v="Quebrachal"/>
    <s v="APA"/>
    <s v="Tiene 4 campos de caudal"/>
  </r>
  <r>
    <n v="-24.506008300000001"/>
    <n v="-61.656119400000001"/>
    <n v="10.057"/>
    <m/>
    <m/>
    <m/>
    <m/>
    <m/>
    <m/>
    <m/>
    <m/>
    <m/>
    <m/>
    <m/>
    <s v="Chaco"/>
    <s v="General Guemes"/>
    <s v="Quebrachal"/>
    <s v="APA"/>
    <s v="Tiene 4 campos de caudal"/>
  </r>
  <r>
    <n v="-24.425944399999999"/>
    <n v="-61.683127800000001"/>
    <n v="10.058"/>
    <m/>
    <m/>
    <m/>
    <m/>
    <m/>
    <m/>
    <m/>
    <m/>
    <m/>
    <m/>
    <m/>
    <s v="Chaco"/>
    <s v="General Guemes"/>
    <s v="Sauzalito"/>
    <s v="APA"/>
    <s v="Tiene 4 campos de caudal"/>
  </r>
  <r>
    <n v="-24.425944399999999"/>
    <n v="-61.683127800000001"/>
    <n v="10.058999999999999"/>
    <m/>
    <m/>
    <m/>
    <m/>
    <m/>
    <m/>
    <m/>
    <m/>
    <m/>
    <m/>
    <m/>
    <s v="Chaco"/>
    <s v="General Guemes"/>
    <s v="Sauzalito"/>
    <s v="APA"/>
    <s v="Tiene 4 campos de caudal"/>
  </r>
  <r>
    <n v="-24.425944399999999"/>
    <n v="-61.683127800000001"/>
    <n v="10.06"/>
    <m/>
    <m/>
    <m/>
    <m/>
    <m/>
    <m/>
    <m/>
    <m/>
    <m/>
    <m/>
    <m/>
    <s v="Chaco"/>
    <s v="General Guemes"/>
    <s v="Sauzalito"/>
    <s v="APA"/>
    <s v="Tiene 4 campos de caudal"/>
  </r>
  <r>
    <n v="-24.425944399999999"/>
    <n v="-61.683127800000001"/>
    <n v="10.061"/>
    <m/>
    <m/>
    <m/>
    <m/>
    <m/>
    <m/>
    <m/>
    <m/>
    <m/>
    <m/>
    <m/>
    <s v="Chaco"/>
    <s v="General Guemes"/>
    <s v="Sauzalito"/>
    <s v="APA"/>
    <s v="Tiene 4 campos de caudal"/>
  </r>
  <r>
    <n v="-24.425944399999999"/>
    <n v="-61.683127800000001"/>
    <n v="10.061999999999999"/>
    <m/>
    <m/>
    <m/>
    <m/>
    <m/>
    <m/>
    <m/>
    <m/>
    <m/>
    <m/>
    <m/>
    <s v="Chaco"/>
    <s v="General Guemes"/>
    <s v="Sauzalito"/>
    <s v="APA"/>
    <s v="Tiene 4 campos de caudal"/>
  </r>
  <r>
    <n v="-24.425944399999999"/>
    <n v="-61.683127800000001"/>
    <n v="10.063000000000001"/>
    <m/>
    <m/>
    <m/>
    <m/>
    <m/>
    <m/>
    <m/>
    <m/>
    <m/>
    <m/>
    <m/>
    <s v="Chaco"/>
    <s v="General Guemes"/>
    <s v="Sauzalito"/>
    <s v="APA"/>
    <s v="Tiene 4 campos de caudal"/>
  </r>
  <r>
    <n v="-24.425944399999999"/>
    <n v="-61.683127800000001"/>
    <n v="10.064"/>
    <m/>
    <m/>
    <m/>
    <m/>
    <m/>
    <m/>
    <m/>
    <m/>
    <m/>
    <m/>
    <m/>
    <s v="Chaco"/>
    <s v="General Guemes"/>
    <s v="Sauzalito"/>
    <s v="APA"/>
    <s v="Tiene 4 campos de caudal"/>
  </r>
  <r>
    <n v="-24.425944399999999"/>
    <n v="-61.683127800000001"/>
    <n v="10.065"/>
    <m/>
    <m/>
    <m/>
    <m/>
    <m/>
    <m/>
    <m/>
    <m/>
    <m/>
    <m/>
    <m/>
    <s v="Chaco"/>
    <s v="General Guemes"/>
    <s v="Sauzalito"/>
    <s v="APA"/>
    <s v="Tiene 4 campos de caudal"/>
  </r>
  <r>
    <n v="-24.425944399999999"/>
    <n v="-61.683127800000001"/>
    <n v="10.066000000000001"/>
    <m/>
    <m/>
    <m/>
    <m/>
    <m/>
    <m/>
    <m/>
    <m/>
    <m/>
    <m/>
    <m/>
    <s v="Chaco"/>
    <s v="General Guemes"/>
    <s v="Sauzalito"/>
    <s v="APA"/>
    <s v="Tiene 4 campos de caudal"/>
  </r>
  <r>
    <n v="-25.490855499999999"/>
    <n v="-62.7855694"/>
    <n v="10.067"/>
    <m/>
    <m/>
    <m/>
    <m/>
    <m/>
    <m/>
    <m/>
    <m/>
    <m/>
    <m/>
    <m/>
    <s v="Chaco"/>
    <s v="Almirante Brown"/>
    <s v="El Cañon"/>
    <s v="APA"/>
    <s v="Tiene 4 campos de caudal"/>
  </r>
  <r>
    <n v="-25.490855499999999"/>
    <n v="-62.7855694"/>
    <n v="10.068"/>
    <m/>
    <m/>
    <m/>
    <m/>
    <m/>
    <m/>
    <m/>
    <m/>
    <m/>
    <m/>
    <m/>
    <s v="Chaco"/>
    <s v="Almirante Brown"/>
    <s v="El Cañon"/>
    <s v="APA"/>
    <s v="Tiene 4 campos de caudal"/>
  </r>
  <r>
    <n v="-25.490855499999999"/>
    <n v="-62.7855694"/>
    <n v="10.069000000000001"/>
    <m/>
    <m/>
    <m/>
    <m/>
    <m/>
    <m/>
    <m/>
    <m/>
    <m/>
    <m/>
    <m/>
    <s v="Chaco"/>
    <s v="Almirante Brown"/>
    <s v="El Cañon"/>
    <s v="APA"/>
    <s v="Tiene 4 campos de caudal"/>
  </r>
  <r>
    <n v="-25.235833299999999"/>
    <n v="-62.805780599999999"/>
    <n v="10.07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71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71999999999999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73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74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74999999999999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76000000000001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77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77999999999999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79000000000001"/>
    <m/>
    <m/>
    <m/>
    <m/>
    <m/>
    <m/>
    <m/>
    <m/>
    <m/>
    <m/>
    <m/>
    <s v="Chaco"/>
    <s v="Almirante Brown"/>
    <s v="Nueva York"/>
    <s v="APA"/>
    <s v="Tiene 4 campos de caudal"/>
  </r>
  <r>
    <n v="-25.235833299999999"/>
    <n v="-62.805780599999999"/>
    <n v="10.08"/>
    <m/>
    <m/>
    <m/>
    <m/>
    <m/>
    <m/>
    <m/>
    <m/>
    <m/>
    <m/>
    <m/>
    <s v="Chaco"/>
    <s v="Almirante Brown"/>
    <s v="Nueva York"/>
    <s v="APA"/>
    <s v="Tiene 4 campos de caudal"/>
  </r>
  <r>
    <n v="-24.307675"/>
    <n v="-61.900019399999998"/>
    <n v="10.081"/>
    <m/>
    <m/>
    <m/>
    <m/>
    <m/>
    <m/>
    <m/>
    <m/>
    <m/>
    <m/>
    <m/>
    <s v="Chaco"/>
    <s v="General Guemes"/>
    <s v="Tres Pozos"/>
    <s v="APA"/>
    <s v="Tiene 4 campos de caudal"/>
  </r>
  <r>
    <n v="-24.307675"/>
    <n v="-61.900019399999998"/>
    <n v="10.082000000000001"/>
    <m/>
    <m/>
    <m/>
    <m/>
    <m/>
    <m/>
    <m/>
    <m/>
    <m/>
    <m/>
    <m/>
    <s v="Chaco"/>
    <s v="General Guemes"/>
    <s v="Tres Pozos"/>
    <s v="APA"/>
    <s v="Tiene 4 campos de caudal"/>
  </r>
  <r>
    <n v="-24.307675"/>
    <n v="-61.900019399999998"/>
    <n v="10.083"/>
    <m/>
    <m/>
    <m/>
    <m/>
    <m/>
    <m/>
    <m/>
    <m/>
    <m/>
    <m/>
    <m/>
    <s v="Chaco"/>
    <s v="General Guemes"/>
    <s v="Tres Pozos"/>
    <s v="APA"/>
    <s v="Tiene 4 campos de caudal"/>
  </r>
  <r>
    <n v="-24.307675"/>
    <n v="-61.900019399999998"/>
    <n v="10.084"/>
    <m/>
    <m/>
    <m/>
    <m/>
    <m/>
    <m/>
    <m/>
    <m/>
    <m/>
    <m/>
    <m/>
    <s v="Chaco"/>
    <s v="General Guemes"/>
    <s v="Tres Pozos"/>
    <s v="APA"/>
    <s v="Tiene 4 campos de caudal"/>
  </r>
  <r>
    <n v="-25.1776333"/>
    <n v="-62.575352799999997"/>
    <n v="10.085000000000001"/>
    <m/>
    <m/>
    <m/>
    <m/>
    <m/>
    <m/>
    <m/>
    <m/>
    <m/>
    <m/>
    <m/>
    <s v="Chaco"/>
    <s v="Almirante Brown"/>
    <s v="Paraje El Quinto"/>
    <s v="APA"/>
    <s v="Tiene 4 campos de caudal"/>
  </r>
  <r>
    <n v="-25.1776333"/>
    <n v="-62.575352799999997"/>
    <n v="10.086"/>
    <m/>
    <m/>
    <m/>
    <m/>
    <m/>
    <m/>
    <m/>
    <m/>
    <m/>
    <m/>
    <m/>
    <s v="Chaco"/>
    <s v="Almirante Brown"/>
    <s v="Paraje El Quinto"/>
    <s v="APA"/>
    <s v="Tiene 4 campos de caudal"/>
  </r>
  <r>
    <n v="-25.1776333"/>
    <n v="-62.575352799999997"/>
    <n v="10.087"/>
    <m/>
    <m/>
    <m/>
    <m/>
    <m/>
    <m/>
    <m/>
    <m/>
    <m/>
    <m/>
    <m/>
    <s v="Chaco"/>
    <s v="Almirante Brown"/>
    <s v="Paraje El Quinto"/>
    <s v="APA"/>
    <s v="Tiene 4 campos de caudal"/>
  </r>
  <r>
    <n v="-25.1776333"/>
    <n v="-62.575352799999997"/>
    <n v="10.087999999999999"/>
    <m/>
    <m/>
    <m/>
    <m/>
    <m/>
    <m/>
    <m/>
    <m/>
    <m/>
    <m/>
    <m/>
    <s v="Chaco"/>
    <s v="Almirante Brown"/>
    <s v="Paraje El Quinto"/>
    <s v="APA"/>
    <s v="Tiene 4 campos de caudal"/>
  </r>
  <r>
    <n v="-25.1776333"/>
    <n v="-62.575352799999997"/>
    <n v="10.089"/>
    <m/>
    <m/>
    <m/>
    <m/>
    <m/>
    <m/>
    <m/>
    <m/>
    <m/>
    <m/>
    <m/>
    <s v="Chaco"/>
    <s v="Almirante Brown"/>
    <s v="Paraje El Quinto"/>
    <s v="APA"/>
    <s v="Tiene 4 campos de caudal"/>
  </r>
  <r>
    <n v="-25.1776333"/>
    <n v="-62.575352799999997"/>
    <n v="10.09"/>
    <m/>
    <m/>
    <m/>
    <m/>
    <m/>
    <m/>
    <m/>
    <m/>
    <m/>
    <m/>
    <m/>
    <s v="Chaco"/>
    <s v="Almirante Brown"/>
    <s v="Paraje El Quinto"/>
    <s v="APA"/>
    <s v="Tiene 4 campos de caudal"/>
  </r>
  <r>
    <n v="-24.2231472"/>
    <n v="-62.147797199999999"/>
    <n v="10.090999999999999"/>
    <m/>
    <m/>
    <m/>
    <m/>
    <m/>
    <m/>
    <m/>
    <m/>
    <m/>
    <m/>
    <m/>
    <s v="Chaco"/>
    <s v="General Guemes"/>
    <s v="Tartagal"/>
    <s v="APA"/>
    <s v="Tiene 4 campos de caudal"/>
  </r>
  <r>
    <n v="-24.2231472"/>
    <n v="-62.147797199999999"/>
    <n v="10.092000000000001"/>
    <m/>
    <m/>
    <m/>
    <m/>
    <m/>
    <m/>
    <m/>
    <m/>
    <m/>
    <m/>
    <m/>
    <s v="Chaco"/>
    <s v="General Guemes"/>
    <s v="Tartagal"/>
    <s v="APA"/>
    <s v="Tiene 4 campos de caudal"/>
  </r>
  <r>
    <n v="-24.2231472"/>
    <n v="-62.147797199999999"/>
    <n v="10.093"/>
    <m/>
    <m/>
    <m/>
    <m/>
    <m/>
    <m/>
    <m/>
    <m/>
    <m/>
    <m/>
    <m/>
    <s v="Chaco"/>
    <s v="General Guemes"/>
    <s v="Tartagal"/>
    <s v="APA"/>
    <s v="Tiene 4 campos de caudal"/>
  </r>
  <r>
    <n v="-24.2231472"/>
    <n v="-62.147797199999999"/>
    <n v="10.093999999999999"/>
    <m/>
    <m/>
    <m/>
    <m/>
    <m/>
    <m/>
    <m/>
    <m/>
    <m/>
    <m/>
    <m/>
    <s v="Chaco"/>
    <s v="General Guemes"/>
    <s v="Tartagal"/>
    <s v="APA"/>
    <s v="Tiene 4 campos de caudal"/>
  </r>
  <r>
    <n v="-24.2231472"/>
    <n v="-62.147797199999999"/>
    <n v="10.095000000000001"/>
    <m/>
    <m/>
    <m/>
    <m/>
    <m/>
    <m/>
    <m/>
    <m/>
    <m/>
    <m/>
    <m/>
    <s v="Chaco"/>
    <s v="General Guemes"/>
    <s v="Tartagal"/>
    <s v="APA"/>
    <s v="Tiene 4 campos de caudal"/>
  </r>
  <r>
    <n v="-24.338661099999999"/>
    <n v="-61.796516699999998"/>
    <n v="10.096"/>
    <m/>
    <m/>
    <m/>
    <m/>
    <m/>
    <m/>
    <m/>
    <m/>
    <m/>
    <m/>
    <m/>
    <s v="Chaco"/>
    <s v="General Guemes"/>
    <s v="Paraje La Invernada"/>
    <s v="APA"/>
    <s v="Tiene 4 campos de caudal"/>
  </r>
  <r>
    <n v="-24.338661099999999"/>
    <n v="-61.796516699999998"/>
    <n v="10.097"/>
    <m/>
    <m/>
    <m/>
    <m/>
    <m/>
    <m/>
    <m/>
    <m/>
    <m/>
    <m/>
    <m/>
    <s v="Chaco"/>
    <s v="General Guemes"/>
    <s v="Paraje La Invernada"/>
    <s v="APA"/>
    <s v="Tiene 4 campos de caudal"/>
  </r>
  <r>
    <n v="-24.338661099999999"/>
    <n v="-61.796516699999998"/>
    <n v="10.098000000000001"/>
    <m/>
    <m/>
    <m/>
    <m/>
    <m/>
    <m/>
    <m/>
    <m/>
    <m/>
    <m/>
    <m/>
    <s v="Chaco"/>
    <s v="General Guemes"/>
    <s v="Paraje La Invernada"/>
    <s v="APA"/>
    <s v="Tiene 4 campos de caudal"/>
  </r>
  <r>
    <n v="-24.338661099999999"/>
    <n v="-61.796516699999998"/>
    <n v="10.099"/>
    <m/>
    <m/>
    <m/>
    <m/>
    <m/>
    <m/>
    <m/>
    <m/>
    <m/>
    <m/>
    <m/>
    <s v="Chaco"/>
    <s v="General Guemes"/>
    <s v="Paraje La Invernada"/>
    <s v="APA"/>
    <s v="Tiene 4 campos de caudal"/>
  </r>
  <r>
    <n v="-24.338661099999999"/>
    <n v="-61.796516699999998"/>
    <n v="10.1"/>
    <m/>
    <m/>
    <m/>
    <m/>
    <m/>
    <m/>
    <m/>
    <m/>
    <m/>
    <m/>
    <m/>
    <s v="Chaco"/>
    <s v="General Guemes"/>
    <s v="Paraje La Invernada"/>
    <s v="APA"/>
    <s v="Tiene 4 campos de caudal"/>
  </r>
  <r>
    <n v="-25.2048527"/>
    <n v="-61.938822199999997"/>
    <n v="10.101000000000001"/>
    <m/>
    <m/>
    <m/>
    <m/>
    <m/>
    <m/>
    <m/>
    <m/>
    <m/>
    <m/>
    <m/>
    <s v="Chaco"/>
    <s v="General Guemes"/>
    <s v="La Bomba"/>
    <s v="APA"/>
    <s v="Tiene 4 campos de caudal"/>
  </r>
  <r>
    <n v="-25.2048527"/>
    <n v="-61.938822199999997"/>
    <n v="10.102"/>
    <m/>
    <m/>
    <m/>
    <m/>
    <m/>
    <m/>
    <m/>
    <m/>
    <m/>
    <m/>
    <m/>
    <s v="Chaco"/>
    <s v="General Guemes"/>
    <s v="La Bomba"/>
    <s v="APA"/>
    <s v="Tiene 4 campos de caudal"/>
  </r>
  <r>
    <n v="-25.2048527"/>
    <n v="-61.938822199999997"/>
    <n v="10.103"/>
    <m/>
    <m/>
    <m/>
    <m/>
    <m/>
    <m/>
    <m/>
    <m/>
    <m/>
    <m/>
    <m/>
    <s v="Chaco"/>
    <s v="General Guemes"/>
    <s v="La Bomba"/>
    <s v="APA"/>
    <s v="Tiene 4 campos de caudal"/>
  </r>
  <r>
    <n v="-25.2048527"/>
    <n v="-61.938822199999997"/>
    <n v="10.103999999999999"/>
    <m/>
    <m/>
    <m/>
    <m/>
    <m/>
    <m/>
    <m/>
    <m/>
    <m/>
    <m/>
    <m/>
    <s v="Chaco"/>
    <s v="General Guemes"/>
    <s v="La Bomba"/>
    <s v="APA"/>
    <s v="Tiene 4 campos de caudal"/>
  </r>
  <r>
    <n v="-25.2048527"/>
    <n v="-61.938822199999997"/>
    <n v="10.105"/>
    <m/>
    <m/>
    <m/>
    <m/>
    <m/>
    <m/>
    <m/>
    <m/>
    <m/>
    <m/>
    <m/>
    <s v="Chaco"/>
    <s v="General Guemes"/>
    <s v="La Bomba"/>
    <s v="APA"/>
    <s v="Tiene 4 campos de caudal"/>
  </r>
  <r>
    <n v="-24.904472200000001"/>
    <n v="-62.663463900000004"/>
    <n v="10.106"/>
    <m/>
    <m/>
    <m/>
    <m/>
    <m/>
    <m/>
    <m/>
    <m/>
    <m/>
    <m/>
    <m/>
    <s v="Chaco"/>
    <s v="Almirante Brown"/>
    <s v="Santa Lucía"/>
    <s v="APA"/>
    <s v="Tiene 4 campos de caudal"/>
  </r>
  <r>
    <n v="-24.904472200000001"/>
    <n v="-62.663463900000004"/>
    <n v="10.106999999999999"/>
    <m/>
    <m/>
    <m/>
    <m/>
    <m/>
    <m/>
    <m/>
    <m/>
    <m/>
    <m/>
    <m/>
    <s v="Chaco"/>
    <s v="Almirante Brown"/>
    <s v="Santa Lucía"/>
    <s v="APA"/>
    <s v="Tiene 4 campos de caudal"/>
  </r>
  <r>
    <n v="-24.904472200000001"/>
    <n v="-62.663463900000004"/>
    <n v="10.108000000000001"/>
    <m/>
    <m/>
    <m/>
    <m/>
    <m/>
    <m/>
    <m/>
    <m/>
    <m/>
    <m/>
    <m/>
    <s v="Chaco"/>
    <s v="Almirante Brown"/>
    <s v="Santa Lucía"/>
    <s v="APA"/>
    <s v="Tiene 4 campos de caudal"/>
  </r>
  <r>
    <n v="-24.904472200000001"/>
    <n v="-62.663463900000004"/>
    <n v="10.109"/>
    <m/>
    <m/>
    <m/>
    <m/>
    <m/>
    <m/>
    <m/>
    <m/>
    <m/>
    <m/>
    <m/>
    <s v="Chaco"/>
    <s v="Almirante Brown"/>
    <s v="Santa Lucía"/>
    <s v="APA"/>
    <s v="Tiene 4 campos de caudal"/>
  </r>
  <r>
    <n v="-24.331586099999999"/>
    <n v="-62.175019399999996"/>
    <n v="10.11"/>
    <m/>
    <m/>
    <m/>
    <m/>
    <m/>
    <m/>
    <m/>
    <m/>
    <m/>
    <m/>
    <m/>
    <s v="Chaco"/>
    <s v="General Guemes"/>
    <s v="Simbolar"/>
    <s v="APA"/>
    <s v="Tiene 4 campos de caudal"/>
  </r>
  <r>
    <n v="-24.331586099999999"/>
    <n v="-62.175019399999996"/>
    <n v="10.111000000000001"/>
    <m/>
    <m/>
    <m/>
    <m/>
    <m/>
    <m/>
    <m/>
    <m/>
    <m/>
    <m/>
    <m/>
    <s v="Chaco"/>
    <s v="General Guemes"/>
    <s v="Simbolar"/>
    <s v="APA"/>
    <s v="Tiene 4 campos de caudal"/>
  </r>
  <r>
    <n v="-24.331586099999999"/>
    <n v="-62.175019399999996"/>
    <n v="10.112"/>
    <m/>
    <m/>
    <m/>
    <m/>
    <m/>
    <m/>
    <m/>
    <m/>
    <m/>
    <m/>
    <m/>
    <s v="Chaco"/>
    <s v="General Guemes"/>
    <s v="Simbolar"/>
    <s v="APA"/>
    <s v="Tiene 4 campos de caudal"/>
  </r>
  <r>
    <n v="-24.331586099999999"/>
    <n v="-62.175019399999996"/>
    <n v="10.113"/>
    <m/>
    <m/>
    <m/>
    <m/>
    <m/>
    <m/>
    <m/>
    <m/>
    <m/>
    <m/>
    <m/>
    <s v="Chaco"/>
    <s v="General Guemes"/>
    <s v="Simbolar"/>
    <s v="APA"/>
    <s v="Tiene 4 campos de caudal"/>
  </r>
  <r>
    <n v="-24.331586099999999"/>
    <n v="-62.175019399999996"/>
    <n v="10.114000000000001"/>
    <m/>
    <m/>
    <m/>
    <m/>
    <m/>
    <m/>
    <m/>
    <m/>
    <m/>
    <m/>
    <m/>
    <s v="Chaco"/>
    <s v="General Guemes"/>
    <s v="Simbolar"/>
    <s v="APA"/>
    <s v="Tiene 4 campos de caudal"/>
  </r>
  <r>
    <n v="-24.901502700000002"/>
    <n v="-61.476458299999997"/>
    <n v="10.115"/>
    <m/>
    <m/>
    <m/>
    <m/>
    <m/>
    <m/>
    <m/>
    <m/>
    <m/>
    <m/>
    <m/>
    <s v="Chaco"/>
    <s v="General Guemes"/>
    <s v="Nueva Pompeya"/>
    <s v="APA"/>
    <s v="Tiene 4 campos de caudal"/>
  </r>
  <r>
    <n v="-24.901502700000002"/>
    <n v="-61.476458299999997"/>
    <n v="10.116"/>
    <m/>
    <m/>
    <m/>
    <m/>
    <m/>
    <m/>
    <m/>
    <m/>
    <m/>
    <m/>
    <m/>
    <s v="Chaco"/>
    <s v="General Guemes"/>
    <s v="Nueva Pompeya"/>
    <s v="APA"/>
    <s v="Tiene 4 campos de caudal"/>
  </r>
  <r>
    <n v="-24.451661099999999"/>
    <n v="-61.936730599999997"/>
    <n v="10.117000000000001"/>
    <m/>
    <m/>
    <m/>
    <m/>
    <m/>
    <m/>
    <m/>
    <m/>
    <m/>
    <m/>
    <m/>
    <s v="Chaco"/>
    <s v="General Guemes"/>
    <s v="Laguna Seca"/>
    <s v="APA"/>
    <s v="Tiene 4 campos de caudal"/>
  </r>
  <r>
    <n v="-24.451661099999999"/>
    <n v="-61.936730599999997"/>
    <n v="10.118"/>
    <m/>
    <m/>
    <m/>
    <m/>
    <m/>
    <m/>
    <m/>
    <m/>
    <m/>
    <m/>
    <m/>
    <s v="Chaco"/>
    <s v="General Guemes"/>
    <s v="Laguna Seca"/>
    <s v="APA"/>
    <s v="Tiene 4 campos de caudal"/>
  </r>
  <r>
    <n v="-24.451661099999999"/>
    <n v="-61.936730599999997"/>
    <n v="10.119"/>
    <m/>
    <m/>
    <m/>
    <m/>
    <m/>
    <m/>
    <m/>
    <m/>
    <m/>
    <m/>
    <m/>
    <s v="Chaco"/>
    <s v="General Guemes"/>
    <s v="Laguna Seca"/>
    <s v="APA"/>
    <s v="Tiene 4 campos de caudal"/>
  </r>
  <r>
    <n v="-24.451661099999999"/>
    <n v="-61.936730599999997"/>
    <n v="10.119999999999999"/>
    <m/>
    <m/>
    <m/>
    <m/>
    <m/>
    <m/>
    <m/>
    <m/>
    <m/>
    <m/>
    <m/>
    <s v="Chaco"/>
    <s v="General Guemes"/>
    <s v="Laguna Seca"/>
    <s v="APA"/>
    <s v="Tiene 4 campos de caudal"/>
  </r>
  <r>
    <n v="-24.451661099999999"/>
    <n v="-61.936730599999997"/>
    <n v="10.121"/>
    <m/>
    <m/>
    <m/>
    <m/>
    <m/>
    <m/>
    <m/>
    <m/>
    <m/>
    <m/>
    <m/>
    <s v="Chaco"/>
    <s v="General Guemes"/>
    <s v="Laguna Seca"/>
    <s v="APA"/>
    <s v="Tiene 4 campos de caudal"/>
  </r>
  <r>
    <n v="-24.451661099999999"/>
    <n v="-61.936730599999997"/>
    <n v="10.122"/>
    <m/>
    <m/>
    <m/>
    <m/>
    <m/>
    <m/>
    <m/>
    <m/>
    <m/>
    <m/>
    <m/>
    <s v="Chaco"/>
    <s v="General Guemes"/>
    <s v="Laguna Seca"/>
    <s v="APA"/>
    <s v="Tiene 4 campos de caudal"/>
  </r>
  <r>
    <n v="-24.967147199999999"/>
    <n v="-61.367405599999998"/>
    <n v="10.122999999999999"/>
    <m/>
    <m/>
    <m/>
    <m/>
    <m/>
    <m/>
    <m/>
    <m/>
    <m/>
    <m/>
    <m/>
    <s v="Chaco"/>
    <s v="General Guemes"/>
    <s v="Nueva Población"/>
    <s v="APA"/>
    <s v="Tiene 4 campos de caudal"/>
  </r>
  <r>
    <n v="-24.967147199999999"/>
    <n v="-61.367405599999998"/>
    <n v="10.124000000000001"/>
    <m/>
    <m/>
    <m/>
    <m/>
    <m/>
    <m/>
    <m/>
    <m/>
    <m/>
    <m/>
    <m/>
    <s v="Chaco"/>
    <s v="General Guemes"/>
    <s v="Nueva Población"/>
    <s v="APA"/>
    <s v="Tiene 4 campos de caudal"/>
  </r>
  <r>
    <n v="-25.076991599999999"/>
    <n v="-61.249641699999998"/>
    <n v="10.125"/>
    <m/>
    <m/>
    <m/>
    <m/>
    <m/>
    <m/>
    <m/>
    <m/>
    <m/>
    <m/>
    <m/>
    <s v="Chaco"/>
    <s v="General Guemes"/>
    <s v="Fortín Arenales"/>
    <s v="APA"/>
    <s v="Tiene 4 campos de caudal"/>
  </r>
  <r>
    <n v="-25.076991599999999"/>
    <n v="-61.249641699999998"/>
    <n v="10.125999999999999"/>
    <m/>
    <m/>
    <m/>
    <m/>
    <m/>
    <m/>
    <m/>
    <m/>
    <m/>
    <m/>
    <m/>
    <s v="Chaco"/>
    <s v="General Guemes"/>
    <s v="Fortín Arenales"/>
    <s v="APA"/>
    <s v="Tiene 4 campos de caudal"/>
  </r>
  <r>
    <n v="-24.771680499999999"/>
    <n v="-61.822441699999999"/>
    <n v="10.127000000000001"/>
    <m/>
    <m/>
    <m/>
    <m/>
    <m/>
    <m/>
    <m/>
    <m/>
    <m/>
    <m/>
    <m/>
    <s v="Chaco"/>
    <s v="General Guemes"/>
    <s v="San José"/>
    <s v="APA"/>
    <s v="Tiene 4 campos de caudal"/>
  </r>
  <r>
    <n v="-24.771680499999999"/>
    <n v="-61.822441699999999"/>
    <n v="10.128"/>
    <m/>
    <m/>
    <m/>
    <m/>
    <m/>
    <m/>
    <m/>
    <m/>
    <m/>
    <m/>
    <m/>
    <s v="Chaco"/>
    <s v="General Guemes"/>
    <s v="San José"/>
    <s v="APA"/>
    <s v="Tiene 4 campos de caudal"/>
  </r>
  <r>
    <n v="-24.771680499999999"/>
    <n v="-61.822441699999999"/>
    <n v="10.129"/>
    <m/>
    <m/>
    <m/>
    <m/>
    <m/>
    <m/>
    <m/>
    <m/>
    <m/>
    <m/>
    <m/>
    <s v="Chaco"/>
    <s v="General Guemes"/>
    <s v="San José"/>
    <s v="APA"/>
    <s v="Tiene 4 campos de caudal"/>
  </r>
  <r>
    <n v="-24.771680499999999"/>
    <n v="-61.822441699999999"/>
    <n v="10.130000000000001"/>
    <m/>
    <m/>
    <m/>
    <m/>
    <m/>
    <m/>
    <m/>
    <m/>
    <m/>
    <m/>
    <m/>
    <s v="Chaco"/>
    <s v="General Guemes"/>
    <s v="San José"/>
    <s v="APA"/>
    <s v="Tiene 4 campos de caudal"/>
  </r>
  <r>
    <n v="-24.771680499999999"/>
    <n v="-61.822441699999999"/>
    <n v="10.131"/>
    <m/>
    <m/>
    <m/>
    <m/>
    <m/>
    <m/>
    <m/>
    <m/>
    <m/>
    <m/>
    <m/>
    <s v="Chaco"/>
    <s v="General Guemes"/>
    <s v="San José"/>
    <s v="APA"/>
    <s v="Tiene 4 campos de caudal"/>
  </r>
  <r>
    <n v="-24.6881138"/>
    <n v="-61.694597199999997"/>
    <n v="10.132"/>
    <m/>
    <m/>
    <m/>
    <m/>
    <m/>
    <m/>
    <m/>
    <m/>
    <m/>
    <m/>
    <m/>
    <s v="Chaco"/>
    <s v="General Guemes"/>
    <s v="Pozo del Tigre"/>
    <s v="APA"/>
    <s v="Tiene 4 campos de caudal"/>
  </r>
  <r>
    <n v="-24.860866600000001"/>
    <n v="-61.520147199999997"/>
    <n v="10.132999999999999"/>
    <m/>
    <m/>
    <m/>
    <m/>
    <m/>
    <m/>
    <m/>
    <m/>
    <m/>
    <m/>
    <m/>
    <s v="Chaco"/>
    <s v="General Guemes"/>
    <s v="La Mesada"/>
    <s v="APA"/>
    <s v="Tiene 4 campos de caudal"/>
  </r>
  <r>
    <n v="-24.860866600000001"/>
    <n v="-61.520147199999997"/>
    <n v="10.134"/>
    <m/>
    <m/>
    <m/>
    <m/>
    <m/>
    <m/>
    <m/>
    <m/>
    <m/>
    <m/>
    <m/>
    <s v="Chaco"/>
    <s v="General Guemes"/>
    <s v="La Mesada"/>
    <s v="APA"/>
    <s v="Tiene 4 campos de caudal"/>
  </r>
  <r>
    <n v="-24.860866600000001"/>
    <n v="-61.520147199999997"/>
    <n v="10.135"/>
    <m/>
    <m/>
    <m/>
    <m/>
    <m/>
    <m/>
    <m/>
    <m/>
    <m/>
    <m/>
    <m/>
    <s v="Chaco"/>
    <s v="General Guemes"/>
    <s v="La Mesada"/>
    <s v="APA"/>
    <s v="Tiene 4 campos de caudal"/>
  </r>
  <r>
    <n v="-24.860866600000001"/>
    <n v="-61.520147199999997"/>
    <n v="10.135999999999999"/>
    <m/>
    <m/>
    <m/>
    <m/>
    <m/>
    <m/>
    <m/>
    <m/>
    <m/>
    <m/>
    <m/>
    <s v="Chaco"/>
    <s v="General Guemes"/>
    <s v="La Mesada"/>
    <s v="APA"/>
    <s v="Tiene 4 campos de caudal"/>
  </r>
  <r>
    <n v="-24.860866600000001"/>
    <n v="-61.520147199999997"/>
    <n v="10.137"/>
    <m/>
    <m/>
    <m/>
    <m/>
    <m/>
    <m/>
    <m/>
    <m/>
    <m/>
    <m/>
    <m/>
    <s v="Chaco"/>
    <s v="General Guemes"/>
    <s v="La Mesada"/>
    <s v="APA"/>
    <s v="Tiene 4 campos de caudal"/>
  </r>
  <r>
    <n v="-24.619502700000002"/>
    <n v="-61.4107056"/>
    <n v="10.138"/>
    <m/>
    <m/>
    <m/>
    <m/>
    <m/>
    <m/>
    <m/>
    <m/>
    <m/>
    <m/>
    <m/>
    <s v="Chaco"/>
    <s v="General Guemes"/>
    <s v="El Pintado"/>
    <s v="APA"/>
    <s v="Tiene 4 campos de caudal"/>
  </r>
  <r>
    <n v="-24.619502700000002"/>
    <n v="-61.4107056"/>
    <n v="10.138999999999999"/>
    <m/>
    <m/>
    <m/>
    <m/>
    <m/>
    <m/>
    <m/>
    <m/>
    <m/>
    <m/>
    <m/>
    <s v="Chaco"/>
    <s v="General Guemes"/>
    <s v="El Pintado"/>
    <s v="APA"/>
    <s v="Tiene 4 campos de caudal"/>
  </r>
  <r>
    <n v="-24.619502700000002"/>
    <n v="-61.4107056"/>
    <n v="10.14"/>
    <m/>
    <m/>
    <m/>
    <m/>
    <m/>
    <m/>
    <m/>
    <m/>
    <m/>
    <m/>
    <m/>
    <s v="Chaco"/>
    <s v="General Guemes"/>
    <s v="El Pintado"/>
    <s v="APA"/>
    <s v="Tiene 4 campos de caudal"/>
  </r>
  <r>
    <n v="-24.619502700000002"/>
    <n v="-61.4107056"/>
    <n v="10.141"/>
    <m/>
    <m/>
    <m/>
    <m/>
    <m/>
    <m/>
    <m/>
    <m/>
    <m/>
    <m/>
    <m/>
    <s v="Chaco"/>
    <s v="General Guemes"/>
    <s v="El Pintado"/>
    <s v="APA"/>
    <s v="Tiene 4 campos de caudal"/>
  </r>
  <r>
    <n v="-24.619502700000002"/>
    <n v="-61.4107056"/>
    <n v="10.141999999999999"/>
    <m/>
    <m/>
    <m/>
    <m/>
    <m/>
    <m/>
    <m/>
    <m/>
    <m/>
    <m/>
    <m/>
    <s v="Chaco"/>
    <s v="General Guemes"/>
    <s v="El Pintado"/>
    <s v="APA"/>
    <s v="Tiene 4 campos de caudal"/>
  </r>
  <r>
    <n v="-24.565861099999999"/>
    <n v="-62.149650000000001"/>
    <n v="10.143000000000001"/>
    <m/>
    <m/>
    <m/>
    <m/>
    <m/>
    <m/>
    <m/>
    <m/>
    <m/>
    <m/>
    <m/>
    <s v="Chaco"/>
    <s v="General Guemes"/>
    <s v="Montevideo"/>
    <s v="APA"/>
    <s v="Tiene 4 campos de caudal"/>
  </r>
  <r>
    <n v="-24.565861099999999"/>
    <n v="-62.149650000000001"/>
    <n v="10.144"/>
    <m/>
    <m/>
    <m/>
    <m/>
    <m/>
    <m/>
    <m/>
    <m/>
    <m/>
    <m/>
    <m/>
    <s v="Chaco"/>
    <s v="General Guemes"/>
    <s v="Montevideo"/>
    <s v="APA"/>
    <s v="Tiene 4 campos de caudal"/>
  </r>
  <r>
    <n v="-24.6621472"/>
    <n v="-61.466108300000002"/>
    <n v="10.145"/>
    <m/>
    <m/>
    <m/>
    <m/>
    <m/>
    <m/>
    <m/>
    <m/>
    <m/>
    <m/>
    <m/>
    <s v="Chaco"/>
    <s v="General Guemes"/>
    <s v="Corral Quemado"/>
    <s v="APA"/>
    <s v="Tiene 4 campos de caudal"/>
  </r>
  <r>
    <n v="-24.6621472"/>
    <n v="-61.466108300000002"/>
    <n v="10.146000000000001"/>
    <m/>
    <m/>
    <m/>
    <m/>
    <m/>
    <m/>
    <m/>
    <m/>
    <m/>
    <m/>
    <m/>
    <s v="Chaco"/>
    <s v="General Guemes"/>
    <s v="Corral Quemado"/>
    <s v="APA"/>
    <s v="Tiene 4 campos de caudal"/>
  </r>
  <r>
    <n v="-24.6621472"/>
    <n v="-61.466108300000002"/>
    <n v="10.147"/>
    <m/>
    <m/>
    <m/>
    <m/>
    <m/>
    <m/>
    <m/>
    <m/>
    <m/>
    <m/>
    <m/>
    <s v="Chaco"/>
    <s v="General Guemes"/>
    <s v="Corral Quemado"/>
    <s v="APA"/>
    <s v="Tiene 4 campos de caudal"/>
  </r>
  <r>
    <n v="-24.6621472"/>
    <n v="-61.466108300000002"/>
    <n v="10.148"/>
    <m/>
    <m/>
    <m/>
    <m/>
    <m/>
    <m/>
    <m/>
    <m/>
    <m/>
    <m/>
    <m/>
    <s v="Chaco"/>
    <s v="General Guemes"/>
    <s v="Corral Quemado"/>
    <s v="APA"/>
    <s v="Tiene 4 campos de caudal"/>
  </r>
  <r>
    <n v="-24.6621472"/>
    <n v="-61.466108300000002"/>
    <n v="10.148999999999999"/>
    <m/>
    <m/>
    <m/>
    <m/>
    <m/>
    <m/>
    <m/>
    <m/>
    <m/>
    <m/>
    <m/>
    <s v="Chaco"/>
    <s v="General Guemes"/>
    <s v="Corral Quemado"/>
    <s v="APA"/>
    <s v="Tiene 4 campos de caudal"/>
  </r>
  <r>
    <n v="-24.6621472"/>
    <n v="-61.466108300000002"/>
    <n v="10.15"/>
    <m/>
    <m/>
    <m/>
    <m/>
    <m/>
    <m/>
    <m/>
    <m/>
    <m/>
    <m/>
    <m/>
    <s v="Chaco"/>
    <s v="General Guemes"/>
    <s v="Corral Quemado"/>
    <s v="APA"/>
    <s v="Tiene 4 campos de caudal"/>
  </r>
  <r>
    <n v="-24.6621472"/>
    <n v="-61.466108300000002"/>
    <n v="10.151"/>
    <m/>
    <m/>
    <m/>
    <m/>
    <m/>
    <m/>
    <m/>
    <m/>
    <m/>
    <m/>
    <m/>
    <s v="Chaco"/>
    <s v="General Guemes"/>
    <s v="Corral Quemado"/>
    <s v="APA"/>
    <s v="Tiene 4 campos de caudal"/>
  </r>
  <r>
    <n v="-24.6621472"/>
    <n v="-61.466108300000002"/>
    <n v="10.151999999999999"/>
    <m/>
    <m/>
    <m/>
    <m/>
    <m/>
    <m/>
    <m/>
    <m/>
    <m/>
    <m/>
    <m/>
    <s v="Chaco"/>
    <s v="General Guemes"/>
    <s v="Corral Quemado"/>
    <s v="APA"/>
    <s v="Tiene 4 campos de caudal"/>
  </r>
  <r>
    <n v="-24.6621472"/>
    <n v="-61.466108300000002"/>
    <n v="10.153"/>
    <m/>
    <m/>
    <m/>
    <m/>
    <m/>
    <m/>
    <m/>
    <m/>
    <m/>
    <m/>
    <m/>
    <s v="Chaco"/>
    <s v="General Guemes"/>
    <s v="Corral Quemado"/>
    <s v="APA"/>
    <s v="Tiene 4 campos de caudal"/>
  </r>
  <r>
    <n v="-24.6621472"/>
    <n v="-61.466108300000002"/>
    <n v="10.154"/>
    <m/>
    <m/>
    <m/>
    <m/>
    <m/>
    <m/>
    <m/>
    <m/>
    <m/>
    <m/>
    <m/>
    <s v="Chaco"/>
    <s v="General Guemes"/>
    <s v="Corral Quemado"/>
    <s v="APA"/>
    <s v="Tiene 4 campos de caudal"/>
  </r>
  <r>
    <n v="-24.8662694"/>
    <n v="-62.179747200000001"/>
    <n v="10.154999999999999"/>
    <m/>
    <m/>
    <m/>
    <m/>
    <m/>
    <m/>
    <m/>
    <m/>
    <m/>
    <m/>
    <m/>
    <s v="Chaco"/>
    <s v="General Guemes"/>
    <m/>
    <s v="APA"/>
    <s v="Tiene 4 campos de caudal"/>
  </r>
  <r>
    <n v="-24.747819400000001"/>
    <n v="-62.3301917"/>
    <n v="10.156000000000001"/>
    <m/>
    <m/>
    <m/>
    <m/>
    <m/>
    <m/>
    <m/>
    <m/>
    <m/>
    <m/>
    <m/>
    <s v="Chaco"/>
    <s v="Almirante Brown"/>
    <m/>
    <s v="APA"/>
    <s v="Tiene 4 campos de caudal"/>
  </r>
  <r>
    <n v="-24.747819400000001"/>
    <n v="-62.3301917"/>
    <n v="10.157"/>
    <m/>
    <m/>
    <m/>
    <m/>
    <m/>
    <m/>
    <m/>
    <m/>
    <m/>
    <m/>
    <m/>
    <s v="Chaco"/>
    <s v="Almirante Brown"/>
    <m/>
    <s v="APA"/>
    <s v="Tiene 4 campos de caudal"/>
  </r>
  <r>
    <n v="-25.014675"/>
    <n v="-62.862347200000002"/>
    <n v="10.157999999999999"/>
    <m/>
    <m/>
    <m/>
    <m/>
    <m/>
    <m/>
    <m/>
    <m/>
    <m/>
    <m/>
    <m/>
    <s v="Chaco"/>
    <s v="Almirante Brown"/>
    <m/>
    <s v="APA"/>
    <s v="Tiene 4 campos de caudal"/>
  </r>
  <r>
    <n v="-25.045002700000001"/>
    <n v="-62.889597199999997"/>
    <n v="10.159000000000001"/>
    <m/>
    <m/>
    <m/>
    <m/>
    <m/>
    <m/>
    <m/>
    <m/>
    <m/>
    <m/>
    <m/>
    <s v="Chaco"/>
    <s v="Almirante Brown"/>
    <m/>
    <s v="APA"/>
    <s v="Tiene 4 campos de caudal"/>
  </r>
  <r>
    <n v="-25.240061099999998"/>
    <n v="-62.983966700000003"/>
    <n v="10.16"/>
    <m/>
    <m/>
    <m/>
    <m/>
    <m/>
    <m/>
    <m/>
    <m/>
    <m/>
    <m/>
    <m/>
    <s v="Chaco"/>
    <s v="Almirante Brown"/>
    <m/>
    <s v="APA"/>
    <s v="Tiene 4 campos de caudal"/>
  </r>
  <r>
    <n v="-25.230333300000002"/>
    <n v="-63.0418278"/>
    <n v="10.161"/>
    <m/>
    <m/>
    <m/>
    <m/>
    <m/>
    <m/>
    <m/>
    <m/>
    <m/>
    <m/>
    <m/>
    <s v="Chaco"/>
    <s v="Almirante Brown"/>
    <m/>
    <s v="APA"/>
    <s v="Tiene 4 campos de caudal"/>
  </r>
  <r>
    <n v="-25.923525000000001"/>
    <n v="-61.656680600000001"/>
    <n v="10.162000000000001"/>
    <m/>
    <m/>
    <m/>
    <m/>
    <m/>
    <m/>
    <m/>
    <m/>
    <m/>
    <m/>
    <m/>
    <s v="Chaco"/>
    <s v="Almirante Brown"/>
    <m/>
    <s v="APA"/>
    <s v="Tiene 4 campos de caudal"/>
  </r>
  <r>
    <n v="-25.923525000000001"/>
    <n v="-61.656680600000001"/>
    <n v="10.163"/>
    <m/>
    <m/>
    <m/>
    <m/>
    <m/>
    <m/>
    <m/>
    <m/>
    <m/>
    <m/>
    <m/>
    <s v="Chaco"/>
    <s v="Almirante Brown"/>
    <m/>
    <s v="APA"/>
    <s v="Tiene 4 campos de caudal"/>
  </r>
  <r>
    <n v="-25.923525000000001"/>
    <n v="-61.656680600000001"/>
    <n v="10.164"/>
    <m/>
    <m/>
    <m/>
    <m/>
    <m/>
    <m/>
    <m/>
    <m/>
    <m/>
    <m/>
    <m/>
    <s v="Chaco"/>
    <s v="Almirante Brown"/>
    <m/>
    <s v="APA"/>
    <s v="Tiene 4 campos de caudal"/>
  </r>
  <r>
    <n v="-25.923525000000001"/>
    <n v="-61.656680600000001"/>
    <n v="10.164999999999999"/>
    <m/>
    <m/>
    <m/>
    <m/>
    <m/>
    <m/>
    <m/>
    <m/>
    <m/>
    <m/>
    <m/>
    <s v="Chaco"/>
    <s v="Almirante Brown"/>
    <m/>
    <s v="APA"/>
    <s v="Tiene 4 campos de caudal"/>
  </r>
  <r>
    <n v="-25.923525000000001"/>
    <n v="-61.656680600000001"/>
    <n v="10.166"/>
    <m/>
    <m/>
    <m/>
    <m/>
    <m/>
    <m/>
    <m/>
    <m/>
    <m/>
    <m/>
    <m/>
    <s v="Chaco"/>
    <s v="Almirante Brown"/>
    <m/>
    <s v="APA"/>
    <s v="Tiene 4 campos de caudal"/>
  </r>
  <r>
    <n v="-25.9619888"/>
    <n v="-61.453938899999997"/>
    <n v="10.167"/>
    <m/>
    <m/>
    <m/>
    <m/>
    <m/>
    <m/>
    <m/>
    <m/>
    <m/>
    <m/>
    <m/>
    <s v="Chaco"/>
    <s v="Almirante Brown"/>
    <m/>
    <s v="APA"/>
    <s v="Tiene 4 campos de caudal"/>
  </r>
  <r>
    <n v="-25.9619888"/>
    <n v="-61.453938899999997"/>
    <n v="10.167999999999999"/>
    <m/>
    <m/>
    <m/>
    <m/>
    <m/>
    <m/>
    <m/>
    <m/>
    <m/>
    <m/>
    <m/>
    <s v="Chaco"/>
    <s v="Almirante Brown"/>
    <m/>
    <s v="APA"/>
    <s v="Tiene 4 campos de caudal"/>
  </r>
  <r>
    <n v="-26.341002700000001"/>
    <n v="-61.670727800000002"/>
    <n v="10.169"/>
    <m/>
    <m/>
    <m/>
    <m/>
    <m/>
    <m/>
    <m/>
    <m/>
    <m/>
    <m/>
    <m/>
    <s v="Chaco"/>
    <s v="Almirante Brown"/>
    <s v="4Km de Río Muerto"/>
    <s v="APA"/>
    <s v="Tiene 4 campos de caudal"/>
  </r>
  <r>
    <n v="-26.341002700000001"/>
    <n v="-61.670727800000002"/>
    <n v="10.17"/>
    <m/>
    <m/>
    <m/>
    <m/>
    <m/>
    <m/>
    <m/>
    <m/>
    <m/>
    <m/>
    <m/>
    <s v="Chaco"/>
    <s v="Almirante Brown"/>
    <s v="4Km de Río Muerto"/>
    <s v="APA"/>
    <s v="Tiene 4 campos de caudal"/>
  </r>
  <r>
    <n v="-26.428169400000002"/>
    <n v="-61.423088900000003"/>
    <n v="10.170999999999999"/>
    <m/>
    <m/>
    <m/>
    <m/>
    <m/>
    <m/>
    <m/>
    <m/>
    <m/>
    <m/>
    <m/>
    <s v="Chaco"/>
    <s v="Almirante Brown"/>
    <s v="2Km de Los Frentones"/>
    <s v="APA"/>
    <s v="Tiene 4 campos de caudal"/>
  </r>
  <r>
    <n v="-24.885941599999999"/>
    <n v="-61.477291700000002"/>
    <n v="10.172000000000001"/>
    <m/>
    <m/>
    <m/>
    <m/>
    <m/>
    <m/>
    <m/>
    <m/>
    <m/>
    <m/>
    <m/>
    <s v="Chaco"/>
    <s v="General Guemes"/>
    <s v="Nueva Pompeya"/>
    <s v="APA"/>
    <s v="Tiene 4 campos de caudal"/>
  </r>
  <r>
    <n v="-24.947105499999999"/>
    <n v="-62.806472200000002"/>
    <n v="10.173"/>
    <m/>
    <m/>
    <m/>
    <m/>
    <m/>
    <m/>
    <m/>
    <m/>
    <m/>
    <m/>
    <m/>
    <s v="Chaco"/>
    <s v="Almirante Brown"/>
    <m/>
    <s v="APA"/>
    <s v="Tiene 4 campos de caudal"/>
  </r>
  <r>
    <n v="-24.947105499999999"/>
    <n v="-62.806472200000002"/>
    <n v="10.173999999999999"/>
    <m/>
    <m/>
    <m/>
    <m/>
    <m/>
    <m/>
    <m/>
    <m/>
    <m/>
    <m/>
    <m/>
    <s v="Chaco"/>
    <s v="Almirante Brown"/>
    <m/>
    <s v="APA"/>
    <s v="Tiene 4 campos de caudal"/>
  </r>
  <r>
    <n v="-24.947105499999999"/>
    <n v="-62.806472200000002"/>
    <n v="10.175000000000001"/>
    <m/>
    <m/>
    <m/>
    <m/>
    <m/>
    <m/>
    <m/>
    <m/>
    <m/>
    <m/>
    <m/>
    <s v="Chaco"/>
    <s v="Almirante Brown"/>
    <m/>
    <s v="APA"/>
    <s v="Tiene 4 campos de caudal"/>
  </r>
  <r>
    <n v="-24.947105499999999"/>
    <n v="-62.806472200000002"/>
    <n v="10.176"/>
    <m/>
    <m/>
    <m/>
    <m/>
    <m/>
    <m/>
    <m/>
    <m/>
    <m/>
    <m/>
    <m/>
    <s v="Chaco"/>
    <s v="Almirante Brown"/>
    <m/>
    <s v="APA"/>
    <s v="Tiene 4 campos de caudal"/>
  </r>
  <r>
    <n v="-26.8016583"/>
    <n v="-59.5555083"/>
    <n v="10.177"/>
    <m/>
    <m/>
    <m/>
    <m/>
    <m/>
    <m/>
    <m/>
    <m/>
    <m/>
    <m/>
    <m/>
    <s v="Chaco"/>
    <s v="Sargento Cabral"/>
    <s v="Capitán Solari"/>
    <s v="APA"/>
    <s v="Tiene 4 campos de caudal"/>
  </r>
  <r>
    <n v="-26.8016583"/>
    <n v="-59.5555083"/>
    <n v="10.178000000000001"/>
    <m/>
    <m/>
    <m/>
    <m/>
    <m/>
    <m/>
    <m/>
    <m/>
    <m/>
    <m/>
    <m/>
    <s v="Chaco"/>
    <s v="Sargento Cabral"/>
    <s v="Capitán Solari"/>
    <s v="APA"/>
    <s v="Tiene 4 campos de caudal"/>
  </r>
  <r>
    <n v="-26.8016583"/>
    <n v="-59.5555083"/>
    <n v="10.179"/>
    <m/>
    <m/>
    <m/>
    <m/>
    <m/>
    <m/>
    <m/>
    <m/>
    <m/>
    <m/>
    <m/>
    <s v="Chaco"/>
    <s v="Sargento Cabral"/>
    <s v="Capitán Solari"/>
    <s v="APA"/>
    <s v="Tiene 4 campos de caudal"/>
  </r>
  <r>
    <n v="-26.8016583"/>
    <n v="-59.5555083"/>
    <n v="10.18"/>
    <m/>
    <m/>
    <m/>
    <m/>
    <m/>
    <m/>
    <m/>
    <m/>
    <m/>
    <m/>
    <m/>
    <s v="Chaco"/>
    <s v="Sargento Cabral"/>
    <s v="Capitán Solari"/>
    <s v="APA"/>
    <s v="Tiene 4 campos de caudal"/>
  </r>
  <r>
    <n v="-26.8016583"/>
    <n v="-59.5555083"/>
    <n v="10.180999999999999"/>
    <m/>
    <m/>
    <m/>
    <m/>
    <m/>
    <m/>
    <m/>
    <m/>
    <m/>
    <m/>
    <m/>
    <s v="Chaco"/>
    <s v="Sargento Cabral"/>
    <s v="Capitán Solari"/>
    <s v="APA"/>
    <s v="Tiene 4 campos de caudal"/>
  </r>
  <r>
    <n v="-26.8016583"/>
    <n v="-59.5555083"/>
    <n v="10.182"/>
    <m/>
    <m/>
    <m/>
    <m/>
    <m/>
    <m/>
    <m/>
    <m/>
    <m/>
    <m/>
    <m/>
    <s v="Chaco"/>
    <s v="Sargento Cabral"/>
    <s v="Capitán Solari"/>
    <s v="APA"/>
    <s v="Tiene 4 campos de caudal"/>
  </r>
  <r>
    <n v="-26.798627700000001"/>
    <n v="-59.5576194"/>
    <n v="10.183"/>
    <m/>
    <m/>
    <m/>
    <m/>
    <m/>
    <m/>
    <m/>
    <m/>
    <m/>
    <m/>
    <m/>
    <s v="Chaco"/>
    <s v="Sargento Cabral"/>
    <s v="Capitán Solari"/>
    <s v="APA"/>
    <s v="Tiene 4 campos de caudal"/>
  </r>
  <r>
    <n v="-26.798627700000001"/>
    <n v="-59.5576194"/>
    <n v="10.183999999999999"/>
    <m/>
    <m/>
    <m/>
    <m/>
    <m/>
    <m/>
    <m/>
    <m/>
    <m/>
    <m/>
    <m/>
    <s v="Chaco"/>
    <s v="Sargento Cabral"/>
    <s v="Capitán Solari"/>
    <s v="APA"/>
    <s v="Tiene 4 campos de caudal"/>
  </r>
  <r>
    <n v="-26.798627700000001"/>
    <n v="-59.5576194"/>
    <n v="10.185"/>
    <m/>
    <m/>
    <m/>
    <m/>
    <m/>
    <m/>
    <m/>
    <m/>
    <m/>
    <m/>
    <m/>
    <s v="Chaco"/>
    <s v="Sargento Cabral"/>
    <s v="Capitán Solari"/>
    <s v="APA"/>
    <s v="Tiene 4 campos de caudal"/>
  </r>
  <r>
    <n v="-26.798627700000001"/>
    <n v="-59.5576194"/>
    <n v="10.186"/>
    <m/>
    <m/>
    <m/>
    <m/>
    <m/>
    <m/>
    <m/>
    <m/>
    <m/>
    <m/>
    <m/>
    <s v="Chaco"/>
    <s v="Sargento Cabral"/>
    <s v="Capitán Solari"/>
    <s v="APA"/>
    <s v="Tiene 4 campos de caudal"/>
  </r>
  <r>
    <n v="-26.810124999999999"/>
    <n v="-59.5508472"/>
    <n v="10.186999999999999"/>
    <m/>
    <m/>
    <m/>
    <m/>
    <m/>
    <m/>
    <m/>
    <m/>
    <m/>
    <m/>
    <m/>
    <s v="Chaco"/>
    <s v="Sargento Cabral"/>
    <s v="Capitán Solari"/>
    <s v="APA"/>
    <s v="Tiene 4 campos de caudal"/>
  </r>
  <r>
    <n v="-26.810124999999999"/>
    <n v="-59.5508472"/>
    <n v="10.188000000000001"/>
    <m/>
    <m/>
    <m/>
    <m/>
    <m/>
    <m/>
    <m/>
    <m/>
    <m/>
    <m/>
    <m/>
    <s v="Chaco"/>
    <s v="Sargento Cabral"/>
    <s v="Capitán Solari"/>
    <s v="APA"/>
    <s v="Tiene 4 campos de caudal"/>
  </r>
  <r>
    <n v="-26.810124999999999"/>
    <n v="-59.5508472"/>
    <n v="10.189"/>
    <m/>
    <m/>
    <m/>
    <m/>
    <m/>
    <m/>
    <m/>
    <m/>
    <m/>
    <m/>
    <m/>
    <s v="Chaco"/>
    <s v="Sargento Cabral"/>
    <s v="Capitán Solari"/>
    <s v="APA"/>
    <s v="Tiene 4 campos de caudal"/>
  </r>
  <r>
    <n v="-26.810124999999999"/>
    <n v="-59.5508472"/>
    <n v="10.19"/>
    <m/>
    <m/>
    <m/>
    <m/>
    <m/>
    <m/>
    <m/>
    <m/>
    <m/>
    <m/>
    <m/>
    <s v="Chaco"/>
    <s v="Sargento Cabral"/>
    <s v="Capitán Solari"/>
    <s v="APA"/>
    <s v="Tiene 4 campos de caudal"/>
  </r>
  <r>
    <n v="-26.795352699999999"/>
    <n v="-59.5555083"/>
    <n v="10.191000000000001"/>
    <m/>
    <m/>
    <m/>
    <m/>
    <m/>
    <m/>
    <m/>
    <m/>
    <m/>
    <m/>
    <m/>
    <s v="Chaco"/>
    <s v="Sargento Cabral"/>
    <s v="Capitán Solari"/>
    <s v="APA"/>
    <s v="Tiene 4 campos de caudal"/>
  </r>
  <r>
    <n v="-26.795352699999999"/>
    <n v="-59.5555083"/>
    <n v="10.192"/>
    <m/>
    <m/>
    <m/>
    <m/>
    <m/>
    <m/>
    <m/>
    <m/>
    <m/>
    <m/>
    <m/>
    <s v="Chaco"/>
    <s v="Sargento Cabral"/>
    <s v="Capitán Solari"/>
    <s v="APA"/>
    <s v="Tiene 4 campos de caudal"/>
  </r>
  <r>
    <n v="-26.795352699999999"/>
    <n v="-59.5555083"/>
    <n v="10.193"/>
    <m/>
    <m/>
    <m/>
    <m/>
    <m/>
    <m/>
    <m/>
    <m/>
    <m/>
    <m/>
    <m/>
    <s v="Chaco"/>
    <s v="Sargento Cabral"/>
    <s v="Capitán Solari"/>
    <s v="APA"/>
    <s v="Tiene 4 campos de caudal"/>
  </r>
  <r>
    <n v="-26.815994400000001"/>
    <n v="-59.549444399999999"/>
    <n v="10.194000000000001"/>
    <m/>
    <m/>
    <m/>
    <m/>
    <m/>
    <m/>
    <m/>
    <m/>
    <m/>
    <m/>
    <m/>
    <s v="Chaco"/>
    <s v="Sargento Cabral"/>
    <s v="Capitán Solari"/>
    <s v="APA"/>
    <s v="Tiene 4 campos de caudal"/>
  </r>
  <r>
    <n v="-26.815994400000001"/>
    <n v="-59.549444399999999"/>
    <n v="10.195"/>
    <m/>
    <m/>
    <m/>
    <m/>
    <m/>
    <m/>
    <m/>
    <m/>
    <m/>
    <m/>
    <m/>
    <s v="Chaco"/>
    <s v="Sargento Cabral"/>
    <s v="Capitán Solari"/>
    <s v="APA"/>
    <s v="Tiene 4 campos de caudal"/>
  </r>
  <r>
    <n v="-26.815994400000001"/>
    <n v="-59.549444399999999"/>
    <n v="10.196"/>
    <m/>
    <m/>
    <m/>
    <m/>
    <m/>
    <m/>
    <m/>
    <m/>
    <m/>
    <m/>
    <m/>
    <s v="Chaco"/>
    <s v="Sargento Cabral"/>
    <s v="Capitán Solari"/>
    <s v="APA"/>
    <s v="Tiene 4 campos de caudal"/>
  </r>
  <r>
    <n v="-26.8024694"/>
    <n v="-59.562761100000003"/>
    <n v="10.196999999999999"/>
    <m/>
    <m/>
    <m/>
    <m/>
    <m/>
    <m/>
    <m/>
    <m/>
    <m/>
    <m/>
    <m/>
    <s v="Chaco"/>
    <s v="Sargento Cabral"/>
    <s v="Capitán Solari"/>
    <s v="APA"/>
    <s v="Tiene 4 campos de caudal"/>
  </r>
  <r>
    <n v="-26.8024694"/>
    <n v="-59.562761100000003"/>
    <n v="10.198"/>
    <m/>
    <m/>
    <m/>
    <m/>
    <m/>
    <m/>
    <m/>
    <m/>
    <m/>
    <m/>
    <m/>
    <s v="Chaco"/>
    <s v="Sargento Cabral"/>
    <s v="Capitán Solari"/>
    <s v="APA"/>
    <s v="Tiene 4 campos de caudal"/>
  </r>
  <r>
    <n v="-26.8024694"/>
    <n v="-59.562761100000003"/>
    <n v="10.199"/>
    <m/>
    <m/>
    <m/>
    <m/>
    <m/>
    <m/>
    <m/>
    <m/>
    <m/>
    <m/>
    <m/>
    <s v="Chaco"/>
    <s v="Sargento Cabral"/>
    <s v="Capitán Solari"/>
    <s v="APA"/>
    <s v="Tiene 4 campos de caudal"/>
  </r>
  <r>
    <n v="-26.8024694"/>
    <n v="-59.562761100000003"/>
    <n v="10.199999999999999"/>
    <m/>
    <m/>
    <m/>
    <m/>
    <m/>
    <m/>
    <m/>
    <m/>
    <m/>
    <m/>
    <m/>
    <s v="Chaco"/>
    <s v="Sargento Cabral"/>
    <s v="Capitán Solari"/>
    <s v="APA"/>
    <s v="Tiene 4 campos de caudal"/>
  </r>
  <r>
    <n v="-26.578019399999999"/>
    <n v="-59.658622200000003"/>
    <n v="10.201000000000001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0.202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0.202999999999999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0.204000000000001"/>
    <m/>
    <m/>
    <m/>
    <m/>
    <m/>
    <m/>
    <m/>
    <m/>
    <m/>
    <m/>
    <m/>
    <s v="Chaco"/>
    <s v="Libertador General San Martín"/>
    <s v="Ciervo Petizo"/>
    <s v="APA"/>
    <s v="Tiene 4 campos de caudal"/>
  </r>
  <r>
    <n v="-26.5780694"/>
    <n v="-59.659772199999999"/>
    <n v="10.205"/>
    <m/>
    <m/>
    <m/>
    <m/>
    <m/>
    <m/>
    <m/>
    <m/>
    <m/>
    <m/>
    <m/>
    <s v="Chaco"/>
    <s v="Libertador General San Martín"/>
    <s v="Ciervo Petizo"/>
    <s v="APA"/>
    <s v="Tiene 4 campos de caudal"/>
  </r>
  <r>
    <n v="-26.5780694"/>
    <n v="-59.659772199999999"/>
    <n v="10.206"/>
    <m/>
    <m/>
    <m/>
    <m/>
    <m/>
    <m/>
    <m/>
    <m/>
    <m/>
    <m/>
    <m/>
    <s v="Chaco"/>
    <s v="Libertador General San Martín"/>
    <s v="Ciervo Petizo"/>
    <s v="APA"/>
    <s v="Tiene 4 campos de caudal"/>
  </r>
  <r>
    <n v="-26.5780694"/>
    <n v="-59.659772199999999"/>
    <n v="10.207000000000001"/>
    <m/>
    <m/>
    <m/>
    <m/>
    <m/>
    <m/>
    <m/>
    <m/>
    <m/>
    <m/>
    <m/>
    <s v="Chaco"/>
    <s v="Libertador General San Martín"/>
    <s v="Ciervo Petizo"/>
    <s v="APA"/>
    <s v="Tiene 4 campos de caudal"/>
  </r>
  <r>
    <n v="-26.5780694"/>
    <n v="-59.659772199999999"/>
    <n v="10.208"/>
    <m/>
    <m/>
    <m/>
    <m/>
    <m/>
    <m/>
    <m/>
    <m/>
    <m/>
    <m/>
    <m/>
    <s v="Chaco"/>
    <s v="Libertador General San Martín"/>
    <s v="Ciervo Petizo"/>
    <s v="APA"/>
    <s v="Tiene 4 campos de caudal"/>
  </r>
  <r>
    <n v="-26.929066599999999"/>
    <n v="-58.659925000000001"/>
    <n v="10.20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0.210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0.21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0.21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0.212999999999999"/>
    <m/>
    <m/>
    <m/>
    <m/>
    <m/>
    <m/>
    <m/>
    <m/>
    <m/>
    <m/>
    <m/>
    <s v="Chaco"/>
    <s v="Bermejo"/>
    <s v="General Vedia"/>
    <s v="APA"/>
    <s v="Tiene 4 campos de caudal"/>
  </r>
  <r>
    <n v="-26.494541600000002"/>
    <n v="-59.675649999999997"/>
    <n v="10.214"/>
    <m/>
    <m/>
    <m/>
    <m/>
    <m/>
    <m/>
    <m/>
    <m/>
    <m/>
    <m/>
    <m/>
    <s v="Chaco"/>
    <s v="Libertador General San Martín"/>
    <s v="Laguna Limpia"/>
    <s v="APA"/>
    <s v="Tiene 4 campos de caudal"/>
  </r>
  <r>
    <n v="-26.494541600000002"/>
    <n v="-59.675649999999997"/>
    <n v="10.215"/>
    <m/>
    <m/>
    <m/>
    <m/>
    <m/>
    <m/>
    <m/>
    <m/>
    <m/>
    <m/>
    <m/>
    <s v="Chaco"/>
    <s v="Libertador General San Martín"/>
    <s v="Laguna Limpia"/>
    <s v="APA"/>
    <s v="Tiene 4 campos de caudal"/>
  </r>
  <r>
    <n v="-26.494541600000002"/>
    <n v="-59.675649999999997"/>
    <n v="10.215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4541600000002"/>
    <n v="-59.675649999999997"/>
    <n v="10.217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4541600000002"/>
    <n v="-59.675649999999997"/>
    <n v="10.218"/>
    <m/>
    <m/>
    <m/>
    <m/>
    <m/>
    <m/>
    <m/>
    <m/>
    <m/>
    <m/>
    <m/>
    <s v="Chaco"/>
    <s v="Libertador General San Martín"/>
    <s v="Laguna Limpia"/>
    <s v="APA"/>
    <s v="Tiene 4 campos de caudal"/>
  </r>
  <r>
    <n v="-26.494541600000002"/>
    <n v="-59.675649999999997"/>
    <n v="10.218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0183300000002"/>
    <n v="-59.6651278"/>
    <n v="10.220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0183300000002"/>
    <n v="-59.6651278"/>
    <n v="10.221"/>
    <m/>
    <m/>
    <m/>
    <m/>
    <m/>
    <m/>
    <m/>
    <m/>
    <m/>
    <m/>
    <m/>
    <s v="Chaco"/>
    <s v="Libertador General San Martín"/>
    <s v="Laguna Limpia"/>
    <s v="APA"/>
    <s v="Tiene 4 campos de caudal"/>
  </r>
  <r>
    <n v="-26.490183300000002"/>
    <n v="-59.6651278"/>
    <n v="10.222"/>
    <m/>
    <m/>
    <m/>
    <m/>
    <m/>
    <m/>
    <m/>
    <m/>
    <m/>
    <m/>
    <m/>
    <s v="Chaco"/>
    <s v="Libertador General San Martín"/>
    <s v="Laguna Limpia"/>
    <s v="APA"/>
    <s v="Tiene 4 campos de caudal"/>
  </r>
  <r>
    <n v="-26.490183300000002"/>
    <n v="-59.6651278"/>
    <n v="10.223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5961099999999"/>
    <n v="-59.678147199999998"/>
    <n v="10.224"/>
    <m/>
    <m/>
    <m/>
    <m/>
    <m/>
    <m/>
    <m/>
    <m/>
    <m/>
    <m/>
    <m/>
    <s v="Chaco"/>
    <s v="Libertador General San Martín"/>
    <s v="Laguna Limpia"/>
    <s v="APA"/>
    <s v="Tiene 4 campos de caudal"/>
  </r>
  <r>
    <n v="-26.495961099999999"/>
    <n v="-59.678147199999998"/>
    <n v="10.225"/>
    <m/>
    <m/>
    <m/>
    <m/>
    <m/>
    <m/>
    <m/>
    <m/>
    <m/>
    <m/>
    <m/>
    <s v="Chaco"/>
    <s v="Libertador General San Martín"/>
    <s v="Laguna Limpia"/>
    <s v="APA"/>
    <s v="Tiene 4 campos de caudal"/>
  </r>
  <r>
    <n v="-26.495961099999999"/>
    <n v="-59.678147199999998"/>
    <n v="10.226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5961099999999"/>
    <n v="-59.678147199999998"/>
    <n v="10.227"/>
    <m/>
    <m/>
    <m/>
    <m/>
    <m/>
    <m/>
    <m/>
    <m/>
    <m/>
    <m/>
    <m/>
    <s v="Chaco"/>
    <s v="Libertador General San Martín"/>
    <s v="Laguna Limpia"/>
    <s v="APA"/>
    <s v="Tiene 4 campos de caudal"/>
  </r>
  <r>
    <n v="-26.495961099999999"/>
    <n v="-59.678147199999998"/>
    <n v="10.228"/>
    <m/>
    <m/>
    <m/>
    <m/>
    <m/>
    <m/>
    <m/>
    <m/>
    <m/>
    <m/>
    <m/>
    <s v="Chaco"/>
    <s v="Libertador General San Martín"/>
    <s v="Laguna Limpia"/>
    <s v="APA"/>
    <s v="Tiene 4 campos de caudal"/>
  </r>
  <r>
    <n v="-26.495961099999999"/>
    <n v="-59.678147199999998"/>
    <n v="10.228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5961099999999"/>
    <n v="-59.678147199999998"/>
    <n v="10.23"/>
    <m/>
    <m/>
    <m/>
    <m/>
    <m/>
    <m/>
    <m/>
    <m/>
    <m/>
    <m/>
    <m/>
    <s v="Chaco"/>
    <s v="Libertador General San Martín"/>
    <s v="Laguna Limpia"/>
    <s v="APA"/>
    <s v="Tiene 4 campos de caudal"/>
  </r>
  <r>
    <n v="-26.699516599999999"/>
    <n v="-59.126813900000002"/>
    <n v="10.231"/>
    <m/>
    <m/>
    <m/>
    <m/>
    <m/>
    <m/>
    <m/>
    <m/>
    <m/>
    <m/>
    <m/>
    <s v="Chaco"/>
    <s v="Libertador General San Martín"/>
    <s v="Pampa Almirón"/>
    <s v="APA"/>
    <s v="Tiene 4 campos de caudal"/>
  </r>
  <r>
    <n v="-26.699516599999999"/>
    <n v="-59.126813900000002"/>
    <n v="10.231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699516599999999"/>
    <n v="-59.126813900000002"/>
    <n v="10.233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699516599999999"/>
    <n v="-59.126813900000002"/>
    <n v="10.234"/>
    <m/>
    <m/>
    <m/>
    <m/>
    <m/>
    <m/>
    <m/>
    <m/>
    <m/>
    <m/>
    <m/>
    <s v="Chaco"/>
    <s v="Libertador General San Martín"/>
    <s v="Pampa Almirón"/>
    <s v="APA"/>
    <s v="Tiene 4 campos de caudal"/>
  </r>
  <r>
    <n v="-26.699516599999999"/>
    <n v="-59.126813900000002"/>
    <n v="10.234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698655500000001"/>
    <n v="-59.125794399999997"/>
    <n v="10.236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698655500000001"/>
    <n v="-59.125794399999997"/>
    <n v="10.237"/>
    <m/>
    <m/>
    <m/>
    <m/>
    <m/>
    <m/>
    <m/>
    <m/>
    <m/>
    <m/>
    <m/>
    <s v="Chaco"/>
    <s v="Libertador General San Martín"/>
    <s v="Pampa Almirón"/>
    <s v="APA"/>
    <s v="Tiene 4 campos de caudal"/>
  </r>
  <r>
    <n v="-26.698655500000001"/>
    <n v="-59.125794399999997"/>
    <n v="10.238"/>
    <m/>
    <m/>
    <m/>
    <m/>
    <m/>
    <m/>
    <m/>
    <m/>
    <m/>
    <m/>
    <m/>
    <s v="Chaco"/>
    <s v="Libertador General San Martín"/>
    <s v="Pampa Almirón"/>
    <s v="APA"/>
    <s v="Tiene 4 campos de caudal"/>
  </r>
  <r>
    <n v="-26.698655500000001"/>
    <n v="-59.125794399999997"/>
    <n v="10.239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457594400000001"/>
    <n v="-61.509863899999999"/>
    <n v="10.24"/>
    <m/>
    <m/>
    <m/>
    <m/>
    <m/>
    <m/>
    <m/>
    <m/>
    <m/>
    <m/>
    <m/>
    <s v="Chaco"/>
    <s v="Almirante Brown"/>
    <s v="Los Frentones"/>
    <s v="APA"/>
    <s v="Tiene 4 campos de caudal"/>
  </r>
  <r>
    <n v="-26.457594400000001"/>
    <n v="-61.509863899999999"/>
    <n v="10.241"/>
    <m/>
    <m/>
    <m/>
    <m/>
    <m/>
    <m/>
    <m/>
    <m/>
    <m/>
    <m/>
    <m/>
    <s v="Chaco"/>
    <s v="Almirante Brown"/>
    <s v="Los Frentones"/>
    <s v="APA"/>
    <s v="Tiene 4 campos de caudal"/>
  </r>
  <r>
    <n v="-24.639522199999998"/>
    <n v="-62.451055599999997"/>
    <n v="10.242000000000001"/>
    <m/>
    <m/>
    <m/>
    <m/>
    <m/>
    <m/>
    <m/>
    <m/>
    <m/>
    <m/>
    <m/>
    <s v="Chaco"/>
    <s v="General Guemes"/>
    <s v="Campo Libre"/>
    <s v="APA"/>
    <s v="Tiene 4 campos de caudal"/>
  </r>
  <r>
    <n v="-24.639522199999998"/>
    <n v="-62.451055599999997"/>
    <n v="10.243"/>
    <m/>
    <m/>
    <m/>
    <m/>
    <m/>
    <m/>
    <m/>
    <m/>
    <m/>
    <m/>
    <m/>
    <s v="Chaco"/>
    <s v="General Guemes"/>
    <s v="Campo Libre"/>
    <s v="APA"/>
    <s v="Tiene 4 campos de caudal"/>
  </r>
  <r>
    <n v="-24.639522199999998"/>
    <n v="-62.451055599999997"/>
    <n v="10.244"/>
    <m/>
    <m/>
    <m/>
    <m/>
    <m/>
    <m/>
    <m/>
    <m/>
    <m/>
    <m/>
    <m/>
    <s v="Chaco"/>
    <s v="General Guemes"/>
    <s v="Campo Libre"/>
    <s v="APA"/>
    <s v="Tiene 4 campos de caudal"/>
  </r>
  <r>
    <n v="-26.78115"/>
    <n v="-60.438341700000002"/>
    <n v="10.244999999999999"/>
    <m/>
    <m/>
    <m/>
    <m/>
    <m/>
    <m/>
    <m/>
    <m/>
    <m/>
    <m/>
    <m/>
    <s v="Chaco"/>
    <s v="Comandante Fernández"/>
    <s v="Saenz Peña"/>
    <s v="APA"/>
    <s v="Tiene 4 campos de caudal"/>
  </r>
  <r>
    <n v="-26.78115"/>
    <n v="-60.438341700000002"/>
    <n v="10.246"/>
    <m/>
    <m/>
    <m/>
    <m/>
    <m/>
    <m/>
    <m/>
    <m/>
    <m/>
    <m/>
    <m/>
    <s v="Chaco"/>
    <s v="Comandante Fernández"/>
    <s v="Saenz Peña"/>
    <s v="APA"/>
    <s v="Tiene 4 campos de caudal"/>
  </r>
  <r>
    <n v="-26.78115"/>
    <n v="-60.438341700000002"/>
    <n v="10.247"/>
    <m/>
    <m/>
    <m/>
    <m/>
    <m/>
    <m/>
    <m/>
    <m/>
    <m/>
    <m/>
    <m/>
    <s v="Chaco"/>
    <s v="Comandante Fernández"/>
    <s v="Saenz Peña"/>
    <s v="APA"/>
    <s v="Tiene 4 campos de caudal"/>
  </r>
  <r>
    <n v="-26.78115"/>
    <n v="-60.438341700000002"/>
    <n v="10.247999999999999"/>
    <m/>
    <m/>
    <m/>
    <m/>
    <m/>
    <m/>
    <m/>
    <m/>
    <m/>
    <m/>
    <m/>
    <s v="Chaco"/>
    <s v="Comandante Fernández"/>
    <s v="Saenz Peña"/>
    <s v="APA"/>
    <s v="Tiene 4 campos de caudal"/>
  </r>
  <r>
    <n v="-26.78115"/>
    <n v="-60.438341700000002"/>
    <n v="10.249000000000001"/>
    <m/>
    <m/>
    <m/>
    <m/>
    <m/>
    <m/>
    <m/>
    <m/>
    <m/>
    <m/>
    <m/>
    <s v="Chaco"/>
    <s v="Comandante Fernández"/>
    <s v="Saenz Peña"/>
    <s v="APA"/>
    <s v="Tiene 4 campos de caudal"/>
  </r>
  <r>
    <n v="-25.647169399999999"/>
    <n v="-62.790555599999998"/>
    <n v="10.25"/>
    <m/>
    <m/>
    <m/>
    <m/>
    <m/>
    <m/>
    <m/>
    <m/>
    <m/>
    <m/>
    <m/>
    <s v="Chaco"/>
    <s v="Almirante Brown"/>
    <s v="Las Carpas"/>
    <s v="APA"/>
    <s v="Tiene 4 campos de caudal"/>
  </r>
  <r>
    <n v="-24.4551388"/>
    <n v="-61.721888900000003"/>
    <n v="10.250999999999999"/>
    <m/>
    <m/>
    <m/>
    <m/>
    <m/>
    <m/>
    <m/>
    <m/>
    <m/>
    <m/>
    <m/>
    <s v="Chaco"/>
    <s v="General Guemes"/>
    <m/>
    <s v="APA"/>
    <s v="Tiene 4 campos de caudal"/>
  </r>
  <r>
    <n v="-24.590338800000001"/>
    <n v="-61.249102800000003"/>
    <n v="10.252000000000001"/>
    <m/>
    <m/>
    <m/>
    <m/>
    <m/>
    <m/>
    <m/>
    <m/>
    <m/>
    <m/>
    <m/>
    <s v="Chaco"/>
    <s v="General Guemes"/>
    <m/>
    <s v="APA"/>
    <s v="Tiene 4 campos de caudal"/>
  </r>
  <r>
    <n v="-26.5421333"/>
    <n v="-61.101061100000003"/>
    <n v="10.253"/>
    <m/>
    <m/>
    <m/>
    <m/>
    <m/>
    <m/>
    <m/>
    <m/>
    <m/>
    <m/>
    <m/>
    <s v="Chaco"/>
    <s v="Almirante Brown"/>
    <s v="9Km de Pampa del Infierno"/>
    <s v="APA"/>
    <s v="Tiene 4 campos de caudal"/>
  </r>
  <r>
    <n v="-26.5421333"/>
    <n v="-61.101061100000003"/>
    <n v="10.254"/>
    <m/>
    <m/>
    <m/>
    <m/>
    <m/>
    <m/>
    <m/>
    <m/>
    <m/>
    <m/>
    <m/>
    <s v="Chaco"/>
    <s v="Almirante Brown"/>
    <s v="9Km de Pampa del Infierno"/>
    <s v="APA"/>
    <s v="Tiene 4 campos de caudal"/>
  </r>
  <r>
    <n v="-25.2646166"/>
    <n v="-62.490222199999998"/>
    <n v="10.255000000000001"/>
    <m/>
    <m/>
    <m/>
    <m/>
    <m/>
    <m/>
    <m/>
    <m/>
    <m/>
    <m/>
    <m/>
    <s v="Chaco"/>
    <s v="Almirante Brown"/>
    <m/>
    <s v="APA"/>
    <s v="Tiene 4 campos de caudal"/>
  </r>
  <r>
    <n v="-25.2646166"/>
    <n v="-62.490222199999998"/>
    <n v="10.256"/>
    <m/>
    <m/>
    <m/>
    <m/>
    <m/>
    <m/>
    <m/>
    <m/>
    <m/>
    <m/>
    <m/>
    <s v="Chaco"/>
    <s v="Almirante Brown"/>
    <m/>
    <s v="APA"/>
    <s v="Tiene 4 campos de caudal"/>
  </r>
  <r>
    <n v="-25.2646166"/>
    <n v="-62.490222199999998"/>
    <n v="10.257"/>
    <m/>
    <m/>
    <m/>
    <m/>
    <m/>
    <m/>
    <m/>
    <m/>
    <m/>
    <m/>
    <m/>
    <s v="Chaco"/>
    <s v="Almirante Brown"/>
    <m/>
    <s v="APA"/>
    <s v="Tiene 4 campos de caudal"/>
  </r>
  <r>
    <n v="-25.2646166"/>
    <n v="-62.490222199999998"/>
    <n v="10.257999999999999"/>
    <m/>
    <m/>
    <m/>
    <m/>
    <m/>
    <m/>
    <m/>
    <m/>
    <m/>
    <m/>
    <m/>
    <s v="Chaco"/>
    <s v="Almirante Brown"/>
    <m/>
    <s v="APA"/>
    <s v="Tiene 4 campos de caudal"/>
  </r>
  <r>
    <n v="-25.2646166"/>
    <n v="-62.490222199999998"/>
    <n v="10.259"/>
    <m/>
    <m/>
    <m/>
    <m/>
    <m/>
    <m/>
    <m/>
    <m/>
    <m/>
    <m/>
    <m/>
    <s v="Chaco"/>
    <s v="Almirante Brown"/>
    <m/>
    <s v="APA"/>
    <s v="Tiene 4 campos de caudal"/>
  </r>
  <r>
    <n v="-25.2646166"/>
    <n v="-62.490222199999998"/>
    <n v="10.26"/>
    <m/>
    <m/>
    <m/>
    <m/>
    <m/>
    <m/>
    <m/>
    <m/>
    <m/>
    <m/>
    <m/>
    <s v="Chaco"/>
    <s v="Almirante Brown"/>
    <m/>
    <s v="APA"/>
    <s v="Tiene 4 campos de caudal"/>
  </r>
  <r>
    <n v="-26.798119400000001"/>
    <n v="-59.558977800000001"/>
    <n v="10.260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6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6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63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65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66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66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68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6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1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3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6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6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7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1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2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4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6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7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8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2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5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7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298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0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03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0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0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05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0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0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08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1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3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6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19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1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4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6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7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29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2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5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6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7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3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0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2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3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5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6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8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4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1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3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6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6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8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5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1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4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6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7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6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2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4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5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7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7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2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2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5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88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1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3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5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6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8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398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4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401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403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404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404999999999999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406000000000001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407"/>
    <m/>
    <m/>
    <m/>
    <m/>
    <m/>
    <m/>
    <m/>
    <m/>
    <m/>
    <m/>
    <m/>
    <s v="Chaco"/>
    <s v="Sargento Cabral"/>
    <s v="Capitán Solari"/>
    <s v="APA"/>
    <s v="Tiene 4 campos de caudal"/>
  </r>
  <r>
    <n v="-26.798119400000001"/>
    <n v="-59.558977800000001"/>
    <n v="10.407999999999999"/>
    <m/>
    <m/>
    <m/>
    <m/>
    <m/>
    <m/>
    <m/>
    <m/>
    <m/>
    <m/>
    <m/>
    <s v="Chaco"/>
    <s v="Sargento Cabral"/>
    <s v="Capitán Solari"/>
    <s v="APA"/>
    <s v="Tiene 4 campos de caudal"/>
  </r>
  <r>
    <n v="-24.577452699999998"/>
    <n v="-61.531888899999998"/>
    <n v="10.409000000000001"/>
    <m/>
    <m/>
    <m/>
    <m/>
    <m/>
    <m/>
    <m/>
    <m/>
    <m/>
    <m/>
    <m/>
    <s v="Chaco"/>
    <s v="General Guemes"/>
    <m/>
    <s v="APA"/>
    <s v="Tiene 4 campos de caudal"/>
  </r>
  <r>
    <n v="-24.425944399999999"/>
    <n v="-61.683127800000001"/>
    <n v="10.41"/>
    <m/>
    <m/>
    <m/>
    <m/>
    <m/>
    <m/>
    <m/>
    <m/>
    <m/>
    <m/>
    <m/>
    <s v="Chaco"/>
    <s v="General Guemes"/>
    <m/>
    <s v="APA"/>
    <s v="Tiene 4 campos de caudal"/>
  </r>
  <r>
    <n v="-24.338661099999999"/>
    <n v="-61.796516699999998"/>
    <n v="10.411"/>
    <m/>
    <m/>
    <m/>
    <m/>
    <m/>
    <m/>
    <m/>
    <m/>
    <m/>
    <m/>
    <m/>
    <s v="Chaco"/>
    <s v="General Guemes"/>
    <m/>
    <s v="APA"/>
    <s v="Tiene 4 campos de caudal"/>
  </r>
  <r>
    <n v="-24.307675"/>
    <n v="-61.900019399999998"/>
    <n v="10.412000000000001"/>
    <m/>
    <m/>
    <m/>
    <m/>
    <m/>
    <m/>
    <m/>
    <m/>
    <m/>
    <m/>
    <m/>
    <s v="Chaco"/>
    <s v="General Guemes"/>
    <m/>
    <s v="APA"/>
    <s v="Tiene 4 campos de caudal"/>
  </r>
  <r>
    <n v="-24.2231472"/>
    <n v="-62.147797199999999"/>
    <n v="10.413"/>
    <m/>
    <m/>
    <m/>
    <m/>
    <m/>
    <m/>
    <m/>
    <m/>
    <m/>
    <m/>
    <m/>
    <s v="Chaco"/>
    <s v="General Guemes"/>
    <m/>
    <s v="APA"/>
    <s v="Tiene 4 campos de caudal"/>
  </r>
  <r>
    <n v="-24.771680499999999"/>
    <n v="-61.822441699999999"/>
    <n v="10.414"/>
    <m/>
    <m/>
    <m/>
    <m/>
    <m/>
    <m/>
    <m/>
    <m/>
    <m/>
    <m/>
    <m/>
    <s v="Chaco"/>
    <s v="General Guemes"/>
    <m/>
    <s v="APA"/>
    <s v="Tiene 4 campos de caudal"/>
  </r>
  <r>
    <n v="-24.860866600000001"/>
    <n v="-61.520147199999997"/>
    <n v="10.414999999999999"/>
    <m/>
    <m/>
    <m/>
    <m/>
    <m/>
    <m/>
    <m/>
    <m/>
    <m/>
    <m/>
    <m/>
    <s v="Chaco"/>
    <s v="General Guemes"/>
    <m/>
    <s v="APA"/>
    <s v="Tiene 4 campos de caudal"/>
  </r>
  <r>
    <n v="-25.577191599999999"/>
    <n v="-63.2187889"/>
    <n v="10.416"/>
    <m/>
    <m/>
    <m/>
    <m/>
    <m/>
    <m/>
    <m/>
    <m/>
    <m/>
    <m/>
    <m/>
    <s v="Chaco"/>
    <s v="Almirante Brown"/>
    <m/>
    <s v="APA"/>
    <s v="Tiene 4 campos de caudal"/>
  </r>
  <r>
    <n v="-25.591355499999999"/>
    <n v="-63.038791699999997"/>
    <n v="10.417"/>
    <m/>
    <m/>
    <m/>
    <m/>
    <m/>
    <m/>
    <m/>
    <m/>
    <m/>
    <m/>
    <m/>
    <s v="Chaco"/>
    <s v="Almirante Brown"/>
    <m/>
    <s v="APA"/>
    <s v="Tiene 4 campos de caudal"/>
  </r>
  <r>
    <n v="-25.490855499999999"/>
    <n v="-62.7855694"/>
    <n v="10.417999999999999"/>
    <m/>
    <m/>
    <m/>
    <m/>
    <m/>
    <m/>
    <m/>
    <m/>
    <m/>
    <m/>
    <m/>
    <s v="Chaco"/>
    <s v="Almirante Brown"/>
    <m/>
    <s v="APA"/>
    <s v="Tiene 4 campos de caudal"/>
  </r>
  <r>
    <n v="-25.235833299999999"/>
    <n v="-62.805780599999999"/>
    <n v="10.419"/>
    <m/>
    <m/>
    <m/>
    <m/>
    <m/>
    <m/>
    <m/>
    <m/>
    <m/>
    <m/>
    <m/>
    <s v="Chaco"/>
    <s v="Almirante Brown"/>
    <m/>
    <s v="APA"/>
    <s v="Tiene 4 campos de caudal"/>
  </r>
  <r>
    <n v="-25.1776333"/>
    <n v="-62.575352799999997"/>
    <n v="10.42"/>
    <m/>
    <m/>
    <m/>
    <m/>
    <m/>
    <m/>
    <m/>
    <m/>
    <m/>
    <m/>
    <m/>
    <s v="Chaco"/>
    <s v="Almirante Brown"/>
    <m/>
    <s v="APA"/>
    <s v="Tiene 4 campos de caudal"/>
  </r>
  <r>
    <n v="-24.933866600000002"/>
    <n v="-62.6753833"/>
    <n v="10.420999999999999"/>
    <m/>
    <m/>
    <m/>
    <m/>
    <m/>
    <m/>
    <m/>
    <m/>
    <m/>
    <m/>
    <m/>
    <s v="Chaco"/>
    <s v="Almirante Brown"/>
    <m/>
    <s v="APA"/>
    <s v="Tiene 4 campos de caudal"/>
  </r>
  <r>
    <n v="-25.123822199999999"/>
    <n v="-62.035986100000002"/>
    <n v="10.422000000000001"/>
    <m/>
    <m/>
    <m/>
    <m/>
    <m/>
    <m/>
    <m/>
    <m/>
    <m/>
    <m/>
    <m/>
    <s v="Chaco"/>
    <s v="Almirante Brown"/>
    <m/>
    <s v="APA"/>
    <s v="Tiene 4 campos de caudal"/>
  </r>
  <r>
    <n v="-25.445197199999999"/>
    <n v="-62.761274999999998"/>
    <n v="10.423"/>
    <m/>
    <m/>
    <m/>
    <m/>
    <m/>
    <m/>
    <m/>
    <m/>
    <m/>
    <m/>
    <m/>
    <s v="Chaco"/>
    <s v="Almirante Brown"/>
    <m/>
    <s v="APA"/>
    <s v="Tiene 4 campos de caudal"/>
  </r>
  <r>
    <n v="-25.462688799999999"/>
    <n v="-62.914333300000003"/>
    <n v="10.423999999999999"/>
    <m/>
    <m/>
    <m/>
    <m/>
    <m/>
    <m/>
    <m/>
    <m/>
    <m/>
    <m/>
    <m/>
    <s v="Chaco"/>
    <s v="Almirante Brown"/>
    <m/>
    <s v="APA"/>
    <s v="Tiene 4 campos de caudal"/>
  </r>
  <r>
    <n v="-25.571222200000001"/>
    <n v="-62.929138899999998"/>
    <n v="10.425000000000001"/>
    <m/>
    <m/>
    <m/>
    <m/>
    <m/>
    <m/>
    <m/>
    <m/>
    <m/>
    <m/>
    <m/>
    <s v="Chaco"/>
    <s v="Almirante Brown"/>
    <m/>
    <s v="APA"/>
    <s v="Tiene 4 campos de caudal"/>
  </r>
  <r>
    <n v="-25.570633300000001"/>
    <n v="-63.0651139"/>
    <n v="10.426"/>
    <m/>
    <m/>
    <m/>
    <m/>
    <m/>
    <m/>
    <m/>
    <m/>
    <m/>
    <m/>
    <m/>
    <s v="Chaco"/>
    <s v="Almirante Brown"/>
    <m/>
    <s v="APA"/>
    <s v="Tiene 4 campos de caudal"/>
  </r>
  <r>
    <n v="-25.549966600000001"/>
    <n v="-63.154752799999997"/>
    <n v="10.427"/>
    <m/>
    <m/>
    <m/>
    <m/>
    <m/>
    <m/>
    <m/>
    <m/>
    <m/>
    <m/>
    <m/>
    <s v="Chaco"/>
    <s v="Almirante Brown"/>
    <m/>
    <s v="APA"/>
    <s v="Tiene 4 campos de caudal"/>
  </r>
  <r>
    <n v="-25.583852700000001"/>
    <n v="-63.225838899999999"/>
    <n v="10.428000000000001"/>
    <m/>
    <m/>
    <m/>
    <m/>
    <m/>
    <m/>
    <m/>
    <m/>
    <m/>
    <m/>
    <m/>
    <s v="Chaco"/>
    <s v="Almirante Brown"/>
    <m/>
    <s v="APA"/>
    <s v="Tiene 4 campos de caudal"/>
  </r>
  <r>
    <n v="-25.553394399999998"/>
    <n v="-63.192227799999998"/>
    <n v="10.429"/>
    <m/>
    <m/>
    <m/>
    <m/>
    <m/>
    <m/>
    <m/>
    <m/>
    <m/>
    <m/>
    <m/>
    <s v="Chaco"/>
    <s v="Almirante Brown"/>
    <m/>
    <s v="APA"/>
    <s v="Tiene 4 campos de caudal"/>
  </r>
  <r>
    <n v="-25.520180499999999"/>
    <n v="-63.269461100000001"/>
    <n v="10.43"/>
    <m/>
    <m/>
    <m/>
    <m/>
    <m/>
    <m/>
    <m/>
    <m/>
    <m/>
    <m/>
    <m/>
    <s v="Chaco"/>
    <s v="Almirante Brown"/>
    <m/>
    <s v="APA"/>
    <s v="Tiene 4 campos de caudal"/>
  </r>
  <r>
    <n v="-25.626880499999999"/>
    <n v="-63.390533300000001"/>
    <n v="10.430999999999999"/>
    <m/>
    <m/>
    <m/>
    <m/>
    <m/>
    <m/>
    <m/>
    <m/>
    <m/>
    <m/>
    <m/>
    <s v="Chaco"/>
    <s v="Almirante Brown"/>
    <m/>
    <s v="APA"/>
    <s v="Tiene 4 campos de caudal"/>
  </r>
  <r>
    <n v="-26.689419399999998"/>
    <n v="-60.728247199999998"/>
    <n v="10.432"/>
    <m/>
    <m/>
    <m/>
    <m/>
    <m/>
    <m/>
    <m/>
    <m/>
    <m/>
    <m/>
    <m/>
    <s v="Chaco"/>
    <s v="Independencia"/>
    <s v="Avia Terai"/>
    <s v="APA"/>
    <s v="Tiene 4 campos de caudal"/>
  </r>
  <r>
    <n v="-26.689419399999998"/>
    <n v="-60.728247199999998"/>
    <n v="10.433"/>
    <m/>
    <m/>
    <m/>
    <m/>
    <m/>
    <m/>
    <m/>
    <m/>
    <m/>
    <m/>
    <m/>
    <s v="Chaco"/>
    <s v="Independencia"/>
    <s v="Avia Terai"/>
    <s v="APA"/>
    <s v="Tiene 4 campos de caudal"/>
  </r>
  <r>
    <n v="-26.689419399999998"/>
    <n v="-60.728247199999998"/>
    <n v="10.433999999999999"/>
    <m/>
    <m/>
    <m/>
    <m/>
    <m/>
    <m/>
    <m/>
    <m/>
    <m/>
    <m/>
    <m/>
    <s v="Chaco"/>
    <s v="Independencia"/>
    <s v="Avia Terai"/>
    <s v="APA"/>
    <s v="Tiene 4 campos de caudal"/>
  </r>
  <r>
    <n v="-26.689419399999998"/>
    <n v="-60.728247199999998"/>
    <n v="10.435"/>
    <m/>
    <m/>
    <m/>
    <m/>
    <m/>
    <m/>
    <m/>
    <m/>
    <m/>
    <m/>
    <m/>
    <s v="Chaco"/>
    <s v="Independencia"/>
    <s v="Avia Terai"/>
    <s v="APA"/>
    <s v="Tiene 4 campos de caudal"/>
  </r>
  <r>
    <n v="-27.884583299999999"/>
    <n v="-59.278750000000002"/>
    <n v="10.436"/>
    <m/>
    <m/>
    <m/>
    <m/>
    <m/>
    <m/>
    <m/>
    <m/>
    <m/>
    <m/>
    <m/>
    <s v="Chaco"/>
    <s v="San Fernando"/>
    <s v="Basail"/>
    <s v="APA"/>
    <s v="Tiene 4 campos de caudal"/>
  </r>
  <r>
    <n v="-27.884583299999999"/>
    <n v="-59.278750000000002"/>
    <n v="10.436999999999999"/>
    <m/>
    <m/>
    <m/>
    <m/>
    <m/>
    <m/>
    <m/>
    <m/>
    <m/>
    <m/>
    <m/>
    <s v="Chaco"/>
    <s v="San Fernando"/>
    <s v="Basail"/>
    <s v="APA"/>
    <s v="Tiene 4 campos de caudal"/>
  </r>
  <r>
    <n v="-26.9427305"/>
    <n v="-60.379169400000002"/>
    <n v="10.438000000000001"/>
    <m/>
    <m/>
    <m/>
    <m/>
    <m/>
    <m/>
    <m/>
    <m/>
    <m/>
    <m/>
    <m/>
    <s v="Chaco"/>
    <s v="Comandante Fernández"/>
    <s v="Bajo Hondo"/>
    <s v="APA"/>
    <s v="Tiene 4 campos de caudal"/>
  </r>
  <r>
    <n v="-26.994250000000001"/>
    <n v="-60.497777800000001"/>
    <n v="10.439"/>
    <m/>
    <m/>
    <m/>
    <m/>
    <m/>
    <m/>
    <m/>
    <m/>
    <m/>
    <m/>
    <m/>
    <s v="Chaco"/>
    <s v="Comandante Fernández"/>
    <s v="Bajo Hondo"/>
    <s v="APA"/>
    <s v="Tiene 4 campos de caudal"/>
  </r>
  <r>
    <n v="-26.994250000000001"/>
    <n v="-60.497777800000001"/>
    <n v="10.44"/>
    <m/>
    <m/>
    <m/>
    <m/>
    <m/>
    <m/>
    <m/>
    <m/>
    <m/>
    <m/>
    <m/>
    <s v="Chaco"/>
    <s v="Comandante Fernández"/>
    <s v="Bajo Hondo"/>
    <s v="APA"/>
    <s v="Tiene 4 campos de caudal"/>
  </r>
  <r>
    <n v="-26.994250000000001"/>
    <n v="-60.497777800000001"/>
    <n v="10.441000000000001"/>
    <m/>
    <m/>
    <m/>
    <m/>
    <m/>
    <m/>
    <m/>
    <m/>
    <m/>
    <m/>
    <m/>
    <s v="Chaco"/>
    <s v="Comandante Fernández"/>
    <s v="Bajo Hondo"/>
    <s v="APA"/>
    <s v="Tiene 4 campos de caudal"/>
  </r>
  <r>
    <n v="-26.797725"/>
    <n v="-60.8344667"/>
    <n v="10.442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43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44000000000001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45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46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46999999999999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48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49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1000000000001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2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2999999999999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4000000000001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5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6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7000000000001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8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59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1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2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2999999999999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4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5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5999999999999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7000000000001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8"/>
    <m/>
    <m/>
    <m/>
    <m/>
    <m/>
    <m/>
    <m/>
    <m/>
    <m/>
    <m/>
    <m/>
    <s v="Chaco"/>
    <s v="Independencia"/>
    <s v="Campo Largo"/>
    <s v="APA"/>
    <s v="Tiene 4 campos de caudal"/>
  </r>
  <r>
    <n v="-26.797725"/>
    <n v="-60.8344667"/>
    <n v="10.468999999999999"/>
    <m/>
    <m/>
    <m/>
    <m/>
    <m/>
    <m/>
    <m/>
    <m/>
    <m/>
    <m/>
    <m/>
    <s v="Chaco"/>
    <s v="Independencia"/>
    <s v="Campo Largo"/>
    <s v="APA"/>
    <s v="Tiene 4 campos de caudal"/>
  </r>
  <r>
    <n v="-26.805769399999999"/>
    <n v="-60.839083299999999"/>
    <n v="10.47"/>
    <m/>
    <m/>
    <m/>
    <m/>
    <m/>
    <m/>
    <m/>
    <m/>
    <m/>
    <m/>
    <m/>
    <s v="Chaco"/>
    <s v="Independencia"/>
    <s v="Campo Largo"/>
    <s v="APA"/>
    <s v="Tiene 4 campos de caudal"/>
  </r>
  <r>
    <n v="-26.805769399999999"/>
    <n v="-60.839083299999999"/>
    <n v="10.471"/>
    <m/>
    <m/>
    <m/>
    <m/>
    <m/>
    <m/>
    <m/>
    <m/>
    <m/>
    <m/>
    <m/>
    <s v="Chaco"/>
    <s v="Independencia"/>
    <s v="Campo Largo"/>
    <s v="APA"/>
    <s v="Tiene 4 campos de caudal"/>
  </r>
  <r>
    <n v="-26.805769399999999"/>
    <n v="-60.839083299999999"/>
    <n v="10.472"/>
    <m/>
    <m/>
    <m/>
    <m/>
    <m/>
    <m/>
    <m/>
    <m/>
    <m/>
    <m/>
    <m/>
    <s v="Chaco"/>
    <s v="Independencia"/>
    <s v="Campo Largo"/>
    <s v="APA"/>
    <s v="Tiene 4 campos de caudal"/>
  </r>
  <r>
    <n v="-26.805769399999999"/>
    <n v="-60.839083299999999"/>
    <n v="10.473000000000001"/>
    <m/>
    <m/>
    <m/>
    <m/>
    <m/>
    <m/>
    <m/>
    <m/>
    <m/>
    <m/>
    <m/>
    <s v="Chaco"/>
    <s v="Independencia"/>
    <s v="Campo Largo"/>
    <s v="APA"/>
    <s v="Tiene 4 campos de caudal"/>
  </r>
  <r>
    <n v="-26.805769399999999"/>
    <n v="-60.839083299999999"/>
    <n v="10.474"/>
    <m/>
    <m/>
    <m/>
    <m/>
    <m/>
    <m/>
    <m/>
    <m/>
    <m/>
    <m/>
    <m/>
    <s v="Chaco"/>
    <s v="Independencia"/>
    <s v="Campo Largo"/>
    <s v="APA"/>
    <s v="Tiene 4 campos de caudal"/>
  </r>
  <r>
    <n v="-26.805769399999999"/>
    <n v="-60.839083299999999"/>
    <n v="10.475"/>
    <m/>
    <m/>
    <m/>
    <m/>
    <m/>
    <m/>
    <m/>
    <m/>
    <m/>
    <m/>
    <m/>
    <s v="Chaco"/>
    <s v="Independencia"/>
    <s v="Campo Largo"/>
    <s v="APA"/>
    <s v="Tiene 4 campos de caudal"/>
  </r>
  <r>
    <n v="-26.805769399999999"/>
    <n v="-60.839083299999999"/>
    <n v="10.476000000000001"/>
    <m/>
    <m/>
    <m/>
    <m/>
    <m/>
    <m/>
    <m/>
    <m/>
    <m/>
    <m/>
    <m/>
    <s v="Chaco"/>
    <s v="Independencia"/>
    <s v="Campo Largo"/>
    <s v="APA"/>
    <s v="Tiene 4 campos de caudal"/>
  </r>
  <r>
    <n v="-26.805769399999999"/>
    <n v="-60.839083299999999"/>
    <n v="10.477"/>
    <m/>
    <m/>
    <m/>
    <m/>
    <m/>
    <m/>
    <m/>
    <m/>
    <m/>
    <m/>
    <m/>
    <s v="Chaco"/>
    <s v="Independencia"/>
    <s v="Campo Largo"/>
    <s v="APA"/>
    <s v="Tiene 4 campos de caudal"/>
  </r>
  <r>
    <n v="-26.805769399999999"/>
    <n v="-60.839083299999999"/>
    <n v="10.478"/>
    <m/>
    <m/>
    <m/>
    <m/>
    <m/>
    <m/>
    <m/>
    <m/>
    <m/>
    <m/>
    <m/>
    <s v="Chaco"/>
    <s v="Independencia"/>
    <s v="Campo Largo"/>
    <s v="APA"/>
    <s v="Tiene 4 campos de caudal"/>
  </r>
  <r>
    <n v="-24.1235277"/>
    <n v="-62.3368611"/>
    <n v="10.478999999999999"/>
    <m/>
    <m/>
    <m/>
    <m/>
    <m/>
    <m/>
    <m/>
    <m/>
    <m/>
    <m/>
    <m/>
    <s v="Chaco"/>
    <s v="General Guemes"/>
    <m/>
    <s v="APA"/>
    <s v="Tiene 4 campos de caudal"/>
  </r>
  <r>
    <n v="-24.4133055"/>
    <n v="-61.704527800000001"/>
    <n v="10.48"/>
    <m/>
    <m/>
    <m/>
    <m/>
    <m/>
    <m/>
    <m/>
    <m/>
    <m/>
    <m/>
    <m/>
    <s v="Chaco"/>
    <s v="General Guemes"/>
    <m/>
    <s v="APA"/>
    <s v="Tiene 4 campos de caudal"/>
  </r>
  <r>
    <n v="-24.847166600000001"/>
    <n v="-61.621138899999998"/>
    <n v="10.481"/>
    <m/>
    <m/>
    <m/>
    <m/>
    <m/>
    <m/>
    <m/>
    <m/>
    <m/>
    <m/>
    <m/>
    <s v="Chaco"/>
    <s v="General Guemes"/>
    <m/>
    <s v="APA"/>
    <s v="Tiene 4 campos de caudal"/>
  </r>
  <r>
    <n v="-25.23725"/>
    <n v="-61.287694399999999"/>
    <n v="10.481999999999999"/>
    <m/>
    <m/>
    <m/>
    <m/>
    <m/>
    <m/>
    <m/>
    <m/>
    <m/>
    <m/>
    <m/>
    <s v="Chaco"/>
    <s v="General Guemes"/>
    <m/>
    <s v="APA"/>
    <s v="Tiene 4 campos de caudal"/>
  </r>
  <r>
    <n v="-25.23725"/>
    <n v="-61.287694399999999"/>
    <n v="10.483000000000001"/>
    <m/>
    <m/>
    <m/>
    <m/>
    <m/>
    <m/>
    <m/>
    <m/>
    <m/>
    <m/>
    <m/>
    <s v="Chaco"/>
    <s v="General Guemes"/>
    <m/>
    <s v="APA"/>
    <s v="Tiene 4 campos de caudal"/>
  </r>
  <r>
    <n v="-25.308194400000001"/>
    <n v="-61.170749999999998"/>
    <n v="10.484"/>
    <m/>
    <m/>
    <m/>
    <m/>
    <m/>
    <m/>
    <m/>
    <m/>
    <m/>
    <m/>
    <m/>
    <s v="Chaco"/>
    <s v="General Guemes"/>
    <m/>
    <s v="APA"/>
    <s v="Tiene 4 campos de caudal"/>
  </r>
  <r>
    <n v="-25.23725"/>
    <n v="-61.287694399999999"/>
    <n v="10.484999999999999"/>
    <m/>
    <m/>
    <m/>
    <m/>
    <m/>
    <m/>
    <m/>
    <m/>
    <m/>
    <m/>
    <m/>
    <s v="Chaco"/>
    <s v="General Guemes"/>
    <m/>
    <s v="APA"/>
    <s v="Tiene 4 campos de caudal"/>
  </r>
  <r>
    <n v="-27.702416599999999"/>
    <n v="-59.014861099999997"/>
    <n v="10.486000000000001"/>
    <m/>
    <m/>
    <m/>
    <m/>
    <m/>
    <m/>
    <m/>
    <m/>
    <m/>
    <m/>
    <m/>
    <s v="Chaco"/>
    <s v="San Fernando"/>
    <s v="Colonia Tacuarí"/>
    <s v="APA"/>
    <s v="Tiene 4 campos de caudal"/>
  </r>
  <r>
    <n v="-27.702416599999999"/>
    <n v="-59.014861099999997"/>
    <n v="10.487"/>
    <m/>
    <m/>
    <m/>
    <m/>
    <m/>
    <m/>
    <m/>
    <m/>
    <m/>
    <m/>
    <m/>
    <s v="Chaco"/>
    <s v="San Fernando"/>
    <s v="Colonia Tacuarí"/>
    <s v="APA"/>
    <s v="Tiene 4 campos de caudal"/>
  </r>
  <r>
    <n v="-27.329666599999999"/>
    <n v="-58.943305600000002"/>
    <n v="10.488"/>
    <m/>
    <m/>
    <m/>
    <m/>
    <m/>
    <m/>
    <m/>
    <m/>
    <m/>
    <m/>
    <m/>
    <s v="Chaco"/>
    <s v="1° de Mayo"/>
    <s v="Colonia Benitez"/>
    <s v="APA"/>
    <s v="Tiene 4 campos de caudal"/>
  </r>
  <r>
    <n v="-27.329666599999999"/>
    <n v="-58.943305600000002"/>
    <n v="10.489000000000001"/>
    <m/>
    <m/>
    <m/>
    <m/>
    <m/>
    <m/>
    <m/>
    <m/>
    <m/>
    <m/>
    <m/>
    <s v="Chaco"/>
    <s v="1° de Mayo"/>
    <s v="Colonia Benitez"/>
    <s v="APA"/>
    <s v="Tiene 4 campos de caudal"/>
  </r>
  <r>
    <n v="-27.329666599999999"/>
    <n v="-58.943305600000002"/>
    <n v="10.49"/>
    <m/>
    <m/>
    <m/>
    <m/>
    <m/>
    <m/>
    <m/>
    <m/>
    <m/>
    <m/>
    <m/>
    <s v="Chaco"/>
    <s v="1° de Mayo"/>
    <s v="Colonia Benitez"/>
    <s v="APA"/>
    <s v="Tiene 4 campos de caudal"/>
  </r>
  <r>
    <n v="-27.553016599999999"/>
    <n v="-59.324594400000002"/>
    <n v="10.491"/>
    <m/>
    <m/>
    <m/>
    <m/>
    <m/>
    <m/>
    <m/>
    <m/>
    <m/>
    <m/>
    <m/>
    <s v="Chaco"/>
    <s v="San Fernando"/>
    <s v="Colonia Baranda"/>
    <s v="APA"/>
    <s v="Tiene 4 campos de caudal"/>
  </r>
  <r>
    <n v="-27.553016599999999"/>
    <n v="-59.324594400000002"/>
    <n v="10.492000000000001"/>
    <m/>
    <m/>
    <m/>
    <m/>
    <m/>
    <m/>
    <m/>
    <m/>
    <m/>
    <m/>
    <m/>
    <s v="Chaco"/>
    <s v="San Fernando"/>
    <s v="Colonia Baranda"/>
    <s v="APA"/>
    <s v="Tiene 4 campos de caudal"/>
  </r>
  <r>
    <n v="-27.553016599999999"/>
    <n v="-59.324594400000002"/>
    <n v="10.493"/>
    <m/>
    <m/>
    <m/>
    <m/>
    <m/>
    <m/>
    <m/>
    <m/>
    <m/>
    <m/>
    <m/>
    <s v="Chaco"/>
    <s v="San Fernando"/>
    <s v="Colonia Baranda"/>
    <s v="APA"/>
    <s v="Tiene 4 campos de caudal"/>
  </r>
  <r>
    <n v="-27.553016599999999"/>
    <n v="-59.324594400000002"/>
    <n v="10.494"/>
    <m/>
    <m/>
    <m/>
    <m/>
    <m/>
    <m/>
    <m/>
    <m/>
    <m/>
    <m/>
    <m/>
    <s v="Chaco"/>
    <s v="San Fernando"/>
    <s v="Colonia Baranda"/>
    <s v="APA"/>
    <s v="Tiene 4 campos de caudal"/>
  </r>
  <r>
    <n v="-27.553016599999999"/>
    <n v="-59.324594400000002"/>
    <n v="10.494999999999999"/>
    <m/>
    <m/>
    <m/>
    <m/>
    <m/>
    <m/>
    <m/>
    <m/>
    <m/>
    <m/>
    <m/>
    <s v="Chaco"/>
    <s v="San Fernando"/>
    <s v="Colonia Baranda"/>
    <s v="APA"/>
    <s v="Tiene 4 campos de caudal"/>
  </r>
  <r>
    <n v="-27.553016599999999"/>
    <n v="-59.324594400000002"/>
    <n v="10.496"/>
    <m/>
    <m/>
    <m/>
    <m/>
    <m/>
    <m/>
    <m/>
    <m/>
    <m/>
    <m/>
    <m/>
    <s v="Chaco"/>
    <s v="San Fernando"/>
    <s v="Colonia Baranda"/>
    <s v="APA"/>
    <s v="Tiene 4 campos de caudal"/>
  </r>
  <r>
    <n v="-27.553016599999999"/>
    <n v="-59.324594400000002"/>
    <n v="10.497"/>
    <m/>
    <m/>
    <m/>
    <m/>
    <m/>
    <m/>
    <m/>
    <m/>
    <m/>
    <m/>
    <m/>
    <s v="Chaco"/>
    <s v="San Fernando"/>
    <s v="Colonia Baranda"/>
    <s v="APA"/>
    <s v="Tiene 4 campos de caudal"/>
  </r>
  <r>
    <n v="-27.552975"/>
    <n v="-59.326594399999998"/>
    <n v="10.497999999999999"/>
    <m/>
    <m/>
    <m/>
    <m/>
    <m/>
    <m/>
    <m/>
    <m/>
    <m/>
    <m/>
    <m/>
    <s v="Chaco"/>
    <s v="San Fernando"/>
    <s v="Colonia Baranda"/>
    <s v="APA"/>
    <s v="Tiene 4 campos de caudal"/>
  </r>
  <r>
    <n v="-27.552975"/>
    <n v="-59.326594399999998"/>
    <n v="10.499000000000001"/>
    <m/>
    <m/>
    <m/>
    <m/>
    <m/>
    <m/>
    <m/>
    <m/>
    <m/>
    <m/>
    <m/>
    <s v="Chaco"/>
    <s v="San Fernando"/>
    <s v="Colonia Baranda"/>
    <s v="APA"/>
    <s v="Tiene 4 campos de caudal"/>
  </r>
  <r>
    <n v="-27.552975"/>
    <n v="-59.326594399999998"/>
    <n v="10.5"/>
    <m/>
    <m/>
    <m/>
    <m/>
    <m/>
    <m/>
    <m/>
    <m/>
    <m/>
    <m/>
    <m/>
    <s v="Chaco"/>
    <s v="San Fernando"/>
    <s v="Colonia Baranda"/>
    <s v="APA"/>
    <s v="Tiene 4 campos de caudal"/>
  </r>
  <r>
    <n v="-27.552975"/>
    <n v="-59.326594399999998"/>
    <n v="10.500999999999999"/>
    <m/>
    <m/>
    <m/>
    <m/>
    <m/>
    <m/>
    <m/>
    <m/>
    <m/>
    <m/>
    <m/>
    <s v="Chaco"/>
    <s v="San Fernando"/>
    <s v="Colonia Baranda"/>
    <s v="APA"/>
    <s v="Tiene 4 campos de caudal"/>
  </r>
  <r>
    <n v="-27.552975"/>
    <n v="-59.326594399999998"/>
    <n v="10.502000000000001"/>
    <m/>
    <m/>
    <m/>
    <m/>
    <m/>
    <m/>
    <m/>
    <m/>
    <m/>
    <m/>
    <m/>
    <s v="Chaco"/>
    <s v="San Fernando"/>
    <s v="Colonia Baranda"/>
    <s v="APA"/>
    <s v="Tiene 4 campos de caudal"/>
  </r>
  <r>
    <n v="-27.552975"/>
    <n v="-59.326594399999998"/>
    <n v="10.503"/>
    <m/>
    <m/>
    <m/>
    <m/>
    <m/>
    <m/>
    <m/>
    <m/>
    <m/>
    <m/>
    <m/>
    <s v="Chaco"/>
    <s v="San Fernando"/>
    <s v="Colonia Baranda"/>
    <s v="APA"/>
    <s v="Tiene 4 campos de caudal"/>
  </r>
  <r>
    <n v="-27.552975"/>
    <n v="-59.326594399999998"/>
    <n v="10.504"/>
    <m/>
    <m/>
    <m/>
    <m/>
    <m/>
    <m/>
    <m/>
    <m/>
    <m/>
    <m/>
    <m/>
    <s v="Chaco"/>
    <s v="San Fernando"/>
    <s v="Colonia Baranda"/>
    <s v="APA"/>
    <s v="Tiene 4 campos de caudal"/>
  </r>
  <r>
    <n v="-26.922655500000001"/>
    <n v="-59.522261100000001"/>
    <n v="10.505000000000001"/>
    <m/>
    <m/>
    <m/>
    <m/>
    <m/>
    <m/>
    <m/>
    <m/>
    <m/>
    <m/>
    <m/>
    <s v="Chaco"/>
    <s v="Sargento Cabral"/>
    <s v="Colonia Elisa"/>
    <s v="APA"/>
    <s v="Tiene 4 campos de caudal"/>
  </r>
  <r>
    <n v="-26.922655500000001"/>
    <n v="-59.522261100000001"/>
    <n v="10.506"/>
    <m/>
    <m/>
    <m/>
    <m/>
    <m/>
    <m/>
    <m/>
    <m/>
    <m/>
    <m/>
    <m/>
    <s v="Chaco"/>
    <s v="Sargento Cabral"/>
    <s v="Colonia Elisa"/>
    <s v="APA"/>
    <s v="Tiene 4 campos de caudal"/>
  </r>
  <r>
    <n v="-26.9224222"/>
    <n v="-59.522933299999998"/>
    <n v="10.507"/>
    <m/>
    <m/>
    <m/>
    <m/>
    <m/>
    <m/>
    <m/>
    <m/>
    <m/>
    <m/>
    <m/>
    <s v="Chaco"/>
    <s v="Sargento Cabral"/>
    <s v="Colonia Elisa"/>
    <s v="APA"/>
    <s v="Tiene 4 campos de caudal"/>
  </r>
  <r>
    <n v="-26.9224222"/>
    <n v="-59.522933299999998"/>
    <n v="10.507999999999999"/>
    <m/>
    <m/>
    <m/>
    <m/>
    <m/>
    <m/>
    <m/>
    <m/>
    <m/>
    <m/>
    <m/>
    <s v="Chaco"/>
    <s v="Sargento Cabral"/>
    <s v="Colonia Elisa"/>
    <s v="APA"/>
    <s v="Tiene 4 campos de caudal"/>
  </r>
  <r>
    <n v="-26.9220416"/>
    <n v="-59.523400000000002"/>
    <n v="10.509"/>
    <m/>
    <m/>
    <m/>
    <m/>
    <m/>
    <m/>
    <m/>
    <m/>
    <m/>
    <m/>
    <m/>
    <s v="Chaco"/>
    <s v="Sargento Cabral"/>
    <s v="Colonia Elisa"/>
    <s v="APA"/>
    <s v="Tiene 4 campos de caudal"/>
  </r>
  <r>
    <n v="-26.9220416"/>
    <n v="-59.523400000000002"/>
    <n v="10.51"/>
    <m/>
    <m/>
    <m/>
    <m/>
    <m/>
    <m/>
    <m/>
    <m/>
    <m/>
    <m/>
    <m/>
    <s v="Chaco"/>
    <s v="Sargento Cabral"/>
    <s v="Colonia Elisa"/>
    <s v="APA"/>
    <s v="Tiene 4 campos de caudal"/>
  </r>
  <r>
    <n v="-25.6355416"/>
    <n v="-60.267605600000003"/>
    <n v="10.510999999999999"/>
    <m/>
    <m/>
    <m/>
    <m/>
    <m/>
    <m/>
    <m/>
    <m/>
    <m/>
    <m/>
    <m/>
    <s v="Chaco"/>
    <s v="General Guemes"/>
    <s v="Villa Río Bermejito"/>
    <s v="APA"/>
    <s v="Tiene 4 campos de caudal"/>
  </r>
  <r>
    <n v="-25.6355416"/>
    <n v="-60.267605600000003"/>
    <n v="10.512"/>
    <m/>
    <m/>
    <m/>
    <m/>
    <m/>
    <m/>
    <m/>
    <m/>
    <m/>
    <m/>
    <m/>
    <s v="Chaco"/>
    <s v="General Guemes"/>
    <s v="Villa Río Bermejito"/>
    <s v="APA"/>
    <s v="Tiene 4 campos de caudal"/>
  </r>
  <r>
    <n v="-25.6355416"/>
    <n v="-60.267605600000003"/>
    <n v="10.513"/>
    <m/>
    <m/>
    <m/>
    <m/>
    <m/>
    <m/>
    <m/>
    <m/>
    <m/>
    <m/>
    <m/>
    <s v="Chaco"/>
    <s v="General Guemes"/>
    <s v="Villa Río Bermejito"/>
    <s v="APA"/>
    <s v="Tiene 4 campos de caudal"/>
  </r>
  <r>
    <n v="-25.6355416"/>
    <n v="-60.267605600000003"/>
    <n v="10.513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472"/>
    <n v="-60.261733300000003"/>
    <n v="10.515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472"/>
    <n v="-60.261733300000003"/>
    <n v="10.516"/>
    <m/>
    <m/>
    <m/>
    <m/>
    <m/>
    <m/>
    <m/>
    <m/>
    <m/>
    <m/>
    <m/>
    <s v="Chaco"/>
    <s v="General Guemes"/>
    <s v="Villa Río Bermejito"/>
    <s v="APA"/>
    <s v="Tiene 4 campos de caudal"/>
  </r>
  <r>
    <n v="-26.494563800000002"/>
    <n v="-59.680313900000002"/>
    <n v="10.516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4563800000002"/>
    <n v="-59.680313900000002"/>
    <n v="10.518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7586099999999"/>
    <n v="-59.683280600000003"/>
    <n v="10.519"/>
    <m/>
    <m/>
    <m/>
    <m/>
    <m/>
    <m/>
    <m/>
    <m/>
    <m/>
    <m/>
    <m/>
    <s v="Chaco"/>
    <s v="Libertador General San Martín"/>
    <s v="Laguna Limpia"/>
    <s v="APA"/>
    <s v="Tiene 4 campos de caudal"/>
  </r>
  <r>
    <n v="-26.497586099999999"/>
    <n v="-59.683280600000003"/>
    <n v="10.52"/>
    <m/>
    <m/>
    <m/>
    <m/>
    <m/>
    <m/>
    <m/>
    <m/>
    <m/>
    <m/>
    <m/>
    <s v="Chaco"/>
    <s v="Libertador General San Martín"/>
    <s v="Laguna Limpia"/>
    <s v="APA"/>
    <s v="Tiene 4 campos de caudal"/>
  </r>
  <r>
    <n v="-26.810877699999999"/>
    <n v="-59.596972200000003"/>
    <n v="10.521000000000001"/>
    <m/>
    <m/>
    <m/>
    <m/>
    <m/>
    <m/>
    <m/>
    <m/>
    <m/>
    <m/>
    <m/>
    <s v="Chaco"/>
    <s v="Sargento Cabral"/>
    <s v="Capitán Solari"/>
    <s v="APA"/>
    <s v="Tiene 4 campos de caudal"/>
  </r>
  <r>
    <n v="-26.810877699999999"/>
    <n v="-59.596972200000003"/>
    <n v="10.522"/>
    <m/>
    <m/>
    <m/>
    <m/>
    <m/>
    <m/>
    <m/>
    <m/>
    <m/>
    <m/>
    <m/>
    <s v="Chaco"/>
    <s v="Sargento Cabral"/>
    <s v="Capitán Solari"/>
    <s v="APA"/>
    <s v="Tiene 4 campos de caudal"/>
  </r>
  <r>
    <n v="-27.683669399999999"/>
    <n v="-60.903116699999998"/>
    <n v="10.523"/>
    <m/>
    <m/>
    <m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10.523999999999999"/>
    <m/>
    <m/>
    <m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10.525"/>
    <m/>
    <m/>
    <m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10.526"/>
    <m/>
    <m/>
    <m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10.526999999999999"/>
    <m/>
    <m/>
    <m/>
    <m/>
    <m/>
    <m/>
    <m/>
    <m/>
    <m/>
    <m/>
    <m/>
    <s v="Chaco"/>
    <s v="Mayor Luis J. Fontana"/>
    <s v="Coronel Du Graty"/>
    <s v="APA"/>
    <s v="Tiene 4 campos de caudal"/>
  </r>
  <r>
    <n v="-27.683669399999999"/>
    <n v="-60.903116699999998"/>
    <n v="10.528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29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1000000000001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2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2999999999999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4000000000001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5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6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7000000000001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8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39"/>
    <m/>
    <m/>
    <m/>
    <m/>
    <m/>
    <m/>
    <m/>
    <m/>
    <m/>
    <m/>
    <m/>
    <s v="Chaco"/>
    <s v="Mayor Luis J. Fontana"/>
    <s v="Coronel Du Graty"/>
    <s v="APA"/>
    <s v="Tiene 4 campos de caudal"/>
  </r>
  <r>
    <n v="-27.679805500000001"/>
    <n v="-60.909583300000001"/>
    <n v="10.54"/>
    <m/>
    <m/>
    <m/>
    <m/>
    <m/>
    <m/>
    <m/>
    <m/>
    <m/>
    <m/>
    <m/>
    <s v="Chaco"/>
    <s v="Mayor Luis J. Fontana"/>
    <s v="Coronel Du Graty"/>
    <s v="APA"/>
    <s v="Tiene 4 campos de caudal"/>
  </r>
  <r>
    <n v="-26.957111099999999"/>
    <n v="-60.970194399999997"/>
    <n v="10.541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42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42999999999999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44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45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45999999999999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47000000000001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48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48999999999999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5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51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52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53000000000001"/>
    <m/>
    <m/>
    <m/>
    <m/>
    <m/>
    <m/>
    <m/>
    <m/>
    <m/>
    <m/>
    <m/>
    <s v="Chaco"/>
    <s v="General Belgrano"/>
    <s v="Corzuela"/>
    <s v="APA"/>
    <s v="Tiene 4 campos de caudal"/>
  </r>
  <r>
    <n v="-26.957111099999999"/>
    <n v="-60.970194399999997"/>
    <n v="10.554"/>
    <m/>
    <m/>
    <m/>
    <m/>
    <m/>
    <m/>
    <m/>
    <m/>
    <m/>
    <m/>
    <m/>
    <s v="Chaco"/>
    <s v="General Belgrano"/>
    <s v="Corzuela"/>
    <s v="APA"/>
    <s v="Tiene 4 campos de caudal"/>
  </r>
  <r>
    <n v="-27.399794400000001"/>
    <n v="-59.037794400000003"/>
    <n v="10.555"/>
    <m/>
    <m/>
    <m/>
    <m/>
    <m/>
    <m/>
    <m/>
    <m/>
    <m/>
    <m/>
    <m/>
    <s v="Chaco"/>
    <s v="San Fernando"/>
    <s v="Fontana"/>
    <s v="APA"/>
    <s v="Tiene 4 campos de caudal"/>
  </r>
  <r>
    <n v="-27.399794400000001"/>
    <n v="-59.037794400000003"/>
    <n v="10.555999999999999"/>
    <m/>
    <m/>
    <m/>
    <m/>
    <m/>
    <m/>
    <m/>
    <m/>
    <m/>
    <m/>
    <m/>
    <s v="Chaco"/>
    <s v="San Fernando"/>
    <s v="Fontana"/>
    <s v="APA"/>
    <s v="Tiene 4 campos de caudal"/>
  </r>
  <r>
    <n v="-27.399794400000001"/>
    <n v="-59.037794400000003"/>
    <n v="10.557"/>
    <m/>
    <m/>
    <m/>
    <m/>
    <m/>
    <m/>
    <m/>
    <m/>
    <m/>
    <m/>
    <m/>
    <s v="Chaco"/>
    <s v="San Fernando"/>
    <s v="Fontana"/>
    <s v="APA"/>
    <s v="Tiene 4 campos de caudal"/>
  </r>
  <r>
    <n v="-26.8843888"/>
    <n v="-60.908388899999999"/>
    <n v="10.558"/>
    <m/>
    <m/>
    <m/>
    <m/>
    <m/>
    <m/>
    <m/>
    <m/>
    <m/>
    <m/>
    <m/>
    <s v="Chaco"/>
    <s v="Independencia"/>
    <s v="Fortín Las Chuñas"/>
    <s v="APA"/>
    <s v="Tiene 4 campos de caudal"/>
  </r>
  <r>
    <n v="-26.8456361"/>
    <n v="-60.935722200000001"/>
    <n v="10.558999999999999"/>
    <m/>
    <m/>
    <m/>
    <m/>
    <m/>
    <m/>
    <m/>
    <m/>
    <m/>
    <m/>
    <m/>
    <s v="Chaco"/>
    <s v="Independencia"/>
    <s v="Fortín Las Chuñas"/>
    <s v="APA"/>
    <s v="Tiene 4 campos de caudal"/>
  </r>
  <r>
    <n v="-26.859108299999999"/>
    <n v="-60.896038900000001"/>
    <n v="10.56"/>
    <m/>
    <m/>
    <m/>
    <m/>
    <m/>
    <m/>
    <m/>
    <m/>
    <m/>
    <m/>
    <m/>
    <s v="Chaco"/>
    <s v="Independencia"/>
    <s v="Fortín Las Chuñas"/>
    <s v="APA"/>
    <s v="Tiene 4 campos de caudal"/>
  </r>
  <r>
    <n v="-26.849827699999999"/>
    <n v="-60.900227800000003"/>
    <n v="10.561"/>
    <m/>
    <m/>
    <m/>
    <m/>
    <m/>
    <m/>
    <m/>
    <m/>
    <m/>
    <m/>
    <m/>
    <s v="Chaco"/>
    <s v="Independencia"/>
    <s v="Fortín Las Chuñas"/>
    <s v="APA"/>
    <s v="Tiene 4 campos de caudal"/>
  </r>
  <r>
    <n v="-26.825708299999999"/>
    <n v="-60.9041389"/>
    <n v="10.561999999999999"/>
    <m/>
    <m/>
    <m/>
    <m/>
    <m/>
    <m/>
    <m/>
    <m/>
    <m/>
    <m/>
    <m/>
    <s v="Chaco"/>
    <s v="Independencia"/>
    <s v="Fortín Las Chuñas"/>
    <s v="APA"/>
    <s v="Tiene 4 campos de caudal"/>
  </r>
  <r>
    <n v="-26.8586277"/>
    <n v="-60.927433299999997"/>
    <n v="10.564"/>
    <m/>
    <m/>
    <m/>
    <m/>
    <m/>
    <m/>
    <m/>
    <m/>
    <m/>
    <m/>
    <m/>
    <s v="Chaco"/>
    <s v="Independencia"/>
    <s v="Fortín Las Chuñas"/>
    <s v="APA"/>
    <s v="Tiene 4 campos de caudal"/>
  </r>
  <r>
    <n v="-26.862208299999999"/>
    <n v="-60.927252799999998"/>
    <n v="10.565"/>
    <m/>
    <m/>
    <m/>
    <m/>
    <m/>
    <m/>
    <m/>
    <m/>
    <m/>
    <m/>
    <m/>
    <s v="Chaco"/>
    <s v="Independencia"/>
    <s v="Fortín Las Chuñas"/>
    <s v="APA"/>
    <s v="Tiene 4 campos de caudal"/>
  </r>
  <r>
    <n v="-26.8843888"/>
    <n v="-60.908388899999999"/>
    <n v="10.566000000000001"/>
    <m/>
    <m/>
    <m/>
    <m/>
    <m/>
    <m/>
    <m/>
    <m/>
    <m/>
    <m/>
    <m/>
    <s v="Chaco"/>
    <s v="Independencia"/>
    <s v="Fortín Las Chuñas"/>
    <s v="APA"/>
    <s v="Tiene 4 campos de caudal"/>
  </r>
  <r>
    <n v="-26.8843888"/>
    <n v="-60.908388899999999"/>
    <n v="10.567"/>
    <m/>
    <m/>
    <m/>
    <m/>
    <m/>
    <m/>
    <m/>
    <m/>
    <m/>
    <m/>
    <m/>
    <s v="Chaco"/>
    <s v="Independencia"/>
    <s v="Fortín Las Chuñas"/>
    <s v="APA"/>
    <s v="Tiene 4 campos de caudal"/>
  </r>
  <r>
    <n v="-26.8832305"/>
    <n v="-60.912869399999998"/>
    <n v="10.568"/>
    <m/>
    <m/>
    <m/>
    <m/>
    <m/>
    <m/>
    <m/>
    <m/>
    <m/>
    <m/>
    <m/>
    <s v="Chaco"/>
    <s v="Independencia"/>
    <s v="Fortín Las Chuñas"/>
    <s v="APA"/>
    <s v="Tiene 4 campos de caudal"/>
  </r>
  <r>
    <n v="-26.890030500000002"/>
    <n v="-60.9121083"/>
    <n v="10.569000000000001"/>
    <m/>
    <m/>
    <m/>
    <m/>
    <m/>
    <m/>
    <m/>
    <m/>
    <m/>
    <m/>
    <m/>
    <s v="Chaco"/>
    <s v="Independencia"/>
    <s v="Fortín Las Chuñas"/>
    <s v="APA"/>
    <s v="Tiene 4 campos de caudal"/>
  </r>
  <r>
    <n v="-26.8843888"/>
    <n v="-60.908388899999999"/>
    <n v="10.57"/>
    <m/>
    <m/>
    <m/>
    <m/>
    <m/>
    <m/>
    <m/>
    <m/>
    <m/>
    <m/>
    <m/>
    <s v="Chaco"/>
    <s v="Independencia"/>
    <s v="Fortín Las Chuñas"/>
    <s v="APA"/>
    <s v="Tiene 4 campos de caudal"/>
  </r>
  <r>
    <n v="-26.907494400000001"/>
    <n v="-60.906475"/>
    <n v="10.571"/>
    <m/>
    <m/>
    <m/>
    <m/>
    <m/>
    <m/>
    <m/>
    <m/>
    <m/>
    <m/>
    <m/>
    <s v="Chaco"/>
    <s v="Independencia"/>
    <s v="Fortín Las Chuñas"/>
    <s v="APA"/>
    <s v="Tiene 4 campos de caudal"/>
  </r>
  <r>
    <n v="-26.915127699999999"/>
    <n v="-60.908002799999998"/>
    <n v="10.571999999999999"/>
    <m/>
    <m/>
    <m/>
    <m/>
    <m/>
    <m/>
    <m/>
    <m/>
    <m/>
    <m/>
    <m/>
    <s v="Chaco"/>
    <s v="Belgrano"/>
    <s v="Corzuela"/>
    <s v="APA"/>
    <s v="Tiene 4 campos de caudal"/>
  </r>
  <r>
    <n v="-26.914836099999999"/>
    <n v="-60.902891699999998"/>
    <n v="10.573"/>
    <m/>
    <m/>
    <m/>
    <m/>
    <m/>
    <m/>
    <m/>
    <m/>
    <m/>
    <m/>
    <m/>
    <s v="Chaco"/>
    <s v="Belgrano"/>
    <s v="Fortín Las Chuñas"/>
    <s v="APA"/>
    <s v="Tiene 4 campos de caudal"/>
  </r>
  <r>
    <n v="-26.8843888"/>
    <n v="-60.908388899999999"/>
    <n v="10.574"/>
    <m/>
    <m/>
    <m/>
    <m/>
    <m/>
    <m/>
    <m/>
    <m/>
    <m/>
    <m/>
    <m/>
    <s v="Chaco"/>
    <s v="Belgrano"/>
    <s v="Fortín Las Chuñas"/>
    <s v="APA"/>
    <s v="Tiene 4 campos de caudal"/>
  </r>
  <r>
    <n v="-26.918761100000001"/>
    <n v="-60.889413900000001"/>
    <n v="10.574999999999999"/>
    <m/>
    <m/>
    <m/>
    <m/>
    <m/>
    <m/>
    <m/>
    <m/>
    <m/>
    <m/>
    <m/>
    <s v="Chaco"/>
    <s v="Belgrano"/>
    <s v="Fortín Las Chuñas"/>
    <s v="APA"/>
    <s v="Tiene 4 campos de caudal"/>
  </r>
  <r>
    <n v="-26.912486099999999"/>
    <n v="-60.871472199999999"/>
    <n v="10.576000000000001"/>
    <m/>
    <m/>
    <m/>
    <m/>
    <m/>
    <m/>
    <m/>
    <m/>
    <m/>
    <m/>
    <m/>
    <s v="Chaco"/>
    <s v="Belgrano"/>
    <s v="Fortín Las Chuñas"/>
    <s v="APA"/>
    <s v="Tiene 4 campos de caudal"/>
  </r>
  <r>
    <n v="-26.908147199999998"/>
    <n v="-60.873605599999998"/>
    <n v="10.577"/>
    <m/>
    <m/>
    <m/>
    <m/>
    <m/>
    <m/>
    <m/>
    <m/>
    <m/>
    <m/>
    <m/>
    <s v="Chaco"/>
    <s v="Belgrano"/>
    <s v="Fortín Las Chuñas"/>
    <s v="APA"/>
    <s v="Tiene 4 campos de caudal"/>
  </r>
  <r>
    <n v="-26.896716600000001"/>
    <n v="-60.869616700000002"/>
    <n v="10.577999999999999"/>
    <m/>
    <m/>
    <m/>
    <m/>
    <m/>
    <m/>
    <m/>
    <m/>
    <m/>
    <m/>
    <m/>
    <s v="Chaco"/>
    <s v="Belgrano"/>
    <s v="Fortín Las Chuñas"/>
    <s v="APA"/>
    <s v="Tiene 4 campos de caudal"/>
  </r>
  <r>
    <n v="-26.875622199999999"/>
    <n v="-60.875536099999998"/>
    <n v="10.579000000000001"/>
    <m/>
    <m/>
    <m/>
    <m/>
    <m/>
    <m/>
    <m/>
    <m/>
    <m/>
    <m/>
    <m/>
    <s v="Chaco"/>
    <s v="Independencia"/>
    <s v="Fortín Las Chuñas"/>
    <s v="APA"/>
    <s v="Tiene 4 campos de caudal"/>
  </r>
  <r>
    <n v="-26.876911100000001"/>
    <n v="-60.879638900000003"/>
    <n v="10.58"/>
    <m/>
    <m/>
    <m/>
    <m/>
    <m/>
    <m/>
    <m/>
    <m/>
    <m/>
    <m/>
    <m/>
    <s v="Chaco"/>
    <s v="Independencia"/>
    <s v="Fortín Las Chuñas"/>
    <s v="APA"/>
    <s v="Tiene 4 campos de caudal"/>
  </r>
  <r>
    <n v="-26.867049999999999"/>
    <n v="-60.892263900000003"/>
    <n v="10.581"/>
    <m/>
    <m/>
    <m/>
    <m/>
    <m/>
    <m/>
    <m/>
    <m/>
    <m/>
    <m/>
    <m/>
    <s v="Chaco"/>
    <s v="Independencia"/>
    <s v="Fortín Las Chuñas"/>
    <s v="APA"/>
    <s v="Tiene 4 campos de caudal"/>
  </r>
  <r>
    <n v="-26.8826277"/>
    <n v="-60.892816699999997"/>
    <n v="10.582000000000001"/>
    <m/>
    <m/>
    <m/>
    <m/>
    <m/>
    <m/>
    <m/>
    <m/>
    <m/>
    <m/>
    <m/>
    <s v="Chaco"/>
    <s v="Belgrano"/>
    <s v="Fortín Las Chuñas"/>
    <s v="APA"/>
    <s v="Tiene 4 campos de caudal"/>
  </r>
  <r>
    <n v="-26.913155499999998"/>
    <n v="-60.918258299999998"/>
    <n v="10.583"/>
    <m/>
    <m/>
    <m/>
    <m/>
    <m/>
    <m/>
    <m/>
    <m/>
    <m/>
    <m/>
    <m/>
    <s v="Chaco"/>
    <s v="Belgrano"/>
    <s v="Corzuela"/>
    <s v="APA"/>
    <s v="Tiene 4 campos de caudal"/>
  </r>
  <r>
    <n v="-26.902122200000001"/>
    <n v="-60.938361100000002"/>
    <n v="10.584"/>
    <m/>
    <m/>
    <m/>
    <m/>
    <m/>
    <m/>
    <m/>
    <m/>
    <m/>
    <m/>
    <m/>
    <s v="Chaco"/>
    <s v="Belgrano"/>
    <s v="Corzuela"/>
    <s v="APA"/>
    <s v="Tiene 4 campos de caudal"/>
  </r>
  <r>
    <n v="-26.905769400000001"/>
    <n v="-60.927380599999999"/>
    <n v="10.585000000000001"/>
    <m/>
    <m/>
    <m/>
    <m/>
    <m/>
    <m/>
    <m/>
    <m/>
    <m/>
    <m/>
    <m/>
    <s v="Chaco"/>
    <s v="Belgrano"/>
    <s v="Corzuela"/>
    <s v="APA"/>
    <s v="Tiene 4 campos de caudal"/>
  </r>
  <r>
    <n v="-26.915752699999999"/>
    <n v="-60.936369399999997"/>
    <n v="10.586"/>
    <m/>
    <m/>
    <m/>
    <m/>
    <m/>
    <m/>
    <m/>
    <m/>
    <m/>
    <m/>
    <m/>
    <s v="Chaco"/>
    <s v="Belgrano"/>
    <s v="Corzuela"/>
    <s v="APA"/>
    <s v="Tiene 4 campos de caudal"/>
  </r>
  <r>
    <n v="-26.8843888"/>
    <n v="-60.908388899999999"/>
    <n v="10.587"/>
    <m/>
    <m/>
    <m/>
    <m/>
    <m/>
    <m/>
    <m/>
    <m/>
    <m/>
    <m/>
    <m/>
    <s v="Chaco"/>
    <s v="Belgrano"/>
    <s v="Fortín Las Chuñas"/>
    <s v="APA"/>
    <s v="Tiene 4 campos de caudal"/>
  </r>
  <r>
    <n v="-26.8843888"/>
    <n v="-60.908388899999999"/>
    <n v="10.587999999999999"/>
    <m/>
    <m/>
    <m/>
    <m/>
    <m/>
    <m/>
    <m/>
    <m/>
    <m/>
    <m/>
    <m/>
    <s v="Chaco"/>
    <s v="Independencia"/>
    <s v="Fortín Las Chuñas"/>
    <s v="APA"/>
    <s v="Tiene 4 campos de caudal"/>
  </r>
  <r>
    <n v="-26.8843888"/>
    <n v="-60.908388899999999"/>
    <n v="10.589"/>
    <m/>
    <m/>
    <m/>
    <m/>
    <m/>
    <m/>
    <m/>
    <m/>
    <m/>
    <m/>
    <m/>
    <s v="Chaco"/>
    <s v="Independencia"/>
    <s v="Fortín Las Chuñas"/>
    <s v="APA"/>
    <s v="Tiene 4 campos de caudal"/>
  </r>
  <r>
    <n v="-26.852694400000001"/>
    <n v="-60.882816699999999"/>
    <n v="10.59"/>
    <m/>
    <m/>
    <m/>
    <m/>
    <m/>
    <m/>
    <m/>
    <m/>
    <m/>
    <m/>
    <m/>
    <s v="Chaco"/>
    <s v="Independencia"/>
    <s v="Fortín Las Chuñas"/>
    <s v="APA"/>
    <s v="Tiene 4 campos de caudal"/>
  </r>
  <r>
    <n v="-26.843344399999999"/>
    <n v="-60.8683306"/>
    <n v="10.590999999999999"/>
    <m/>
    <m/>
    <m/>
    <m/>
    <m/>
    <m/>
    <m/>
    <m/>
    <m/>
    <m/>
    <m/>
    <s v="Chaco"/>
    <s v="Independencia"/>
    <s v="Fortín Las Chuñas"/>
    <s v="APA"/>
    <s v="Tiene 4 campos de caudal"/>
  </r>
  <r>
    <n v="-26.8376305"/>
    <n v="-60.874502800000002"/>
    <n v="10.592000000000001"/>
    <m/>
    <m/>
    <m/>
    <m/>
    <m/>
    <m/>
    <m/>
    <m/>
    <m/>
    <m/>
    <m/>
    <s v="Chaco"/>
    <s v="Independencia"/>
    <s v="Fortín Las Chuñas"/>
    <s v="APA"/>
    <s v="Tiene 4 campos de caudal"/>
  </r>
  <r>
    <n v="-27.072927700000001"/>
    <n v="-59.716144399999997"/>
    <n v="10.593"/>
    <m/>
    <m/>
    <m/>
    <m/>
    <m/>
    <m/>
    <m/>
    <m/>
    <m/>
    <m/>
    <m/>
    <s v="Chaco"/>
    <s v="Presidencia de la Plaza"/>
    <s v="Fortín Chajá"/>
    <s v="APA"/>
    <s v="Tiene 4 campos de caudal"/>
  </r>
  <r>
    <n v="-27.072927700000001"/>
    <n v="-59.716144399999997"/>
    <n v="10.593999999999999"/>
    <m/>
    <m/>
    <m/>
    <m/>
    <m/>
    <m/>
    <m/>
    <m/>
    <m/>
    <m/>
    <m/>
    <s v="Chaco"/>
    <s v="Presidencia de la Plaza"/>
    <s v="Fortín Chajá"/>
    <s v="APA"/>
    <s v="Tiene 4 campos de caudal"/>
  </r>
  <r>
    <n v="-27.072927700000001"/>
    <n v="-59.716144399999997"/>
    <n v="10.595000000000001"/>
    <m/>
    <m/>
    <m/>
    <m/>
    <m/>
    <m/>
    <m/>
    <m/>
    <m/>
    <m/>
    <m/>
    <s v="Chaco"/>
    <s v="Presidencia de la Plaza"/>
    <s v="Fortín Chajá"/>
    <s v="APA"/>
    <s v="Tiene 4 campos de caudal"/>
  </r>
  <r>
    <n v="-27.0845555"/>
    <n v="-59.636749999999999"/>
    <n v="10.596"/>
    <m/>
    <m/>
    <m/>
    <m/>
    <m/>
    <m/>
    <m/>
    <m/>
    <m/>
    <m/>
    <m/>
    <s v="Chaco"/>
    <s v="Presidencia de la Plaza"/>
    <s v="Fortín Aguilar"/>
    <s v="APA"/>
    <s v="Tiene 4 campos de caudal"/>
  </r>
  <r>
    <n v="-27.0845555"/>
    <n v="-59.636749999999999"/>
    <n v="10.597"/>
    <m/>
    <m/>
    <m/>
    <m/>
    <m/>
    <m/>
    <m/>
    <m/>
    <m/>
    <m/>
    <m/>
    <s v="Chaco"/>
    <s v="Presidencia de la Plaza"/>
    <s v="Fortín Aguilar"/>
    <s v="APA"/>
    <s v="Tiene 4 campos de caudal"/>
  </r>
  <r>
    <m/>
    <m/>
    <n v="10.598000000000001"/>
    <m/>
    <m/>
    <m/>
    <m/>
    <m/>
    <m/>
    <m/>
    <m/>
    <m/>
    <m/>
    <m/>
    <s v="Chaco"/>
    <s v="Libertador General San Martín"/>
    <s v="Paraje El Guaycurú"/>
    <s v="APA"/>
    <s v="Tiene 4 campos de caudal"/>
  </r>
  <r>
    <n v="-26.547550000000001"/>
    <n v="-59.322477800000001"/>
    <n v="10.599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547550000000001"/>
    <n v="-59.322477800000001"/>
    <n v="10.6"/>
    <m/>
    <m/>
    <m/>
    <m/>
    <m/>
    <m/>
    <m/>
    <m/>
    <m/>
    <m/>
    <m/>
    <s v="Chaco"/>
    <s v="Libertador General San Mertín"/>
    <s v="General San Martín"/>
    <s v="APA"/>
    <s v="Tiene 4 campos de caudal"/>
  </r>
  <r>
    <m/>
    <m/>
    <n v="10.601000000000001"/>
    <m/>
    <m/>
    <m/>
    <m/>
    <m/>
    <m/>
    <m/>
    <m/>
    <m/>
    <m/>
    <m/>
    <s v="Chaco"/>
    <s v="Libertador General San Martín"/>
    <s v="Colonia Norte"/>
    <s v="APA"/>
    <s v="Tiene 4 campos de caudal"/>
  </r>
  <r>
    <n v="-26.547550000000001"/>
    <n v="-59.322477800000001"/>
    <n v="10.602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547550000000001"/>
    <n v="-59.322477800000001"/>
    <n v="10.603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547550000000001"/>
    <n v="-59.322477800000001"/>
    <n v="10.603999999999999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547550000000001"/>
    <n v="-59.322477800000001"/>
    <n v="10.605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547550000000001"/>
    <n v="-59.322477800000001"/>
    <n v="10.606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4008611"/>
    <n v="-59.017780600000002"/>
    <n v="10.606999999999999"/>
    <m/>
    <m/>
    <m/>
    <m/>
    <m/>
    <m/>
    <m/>
    <m/>
    <m/>
    <m/>
    <m/>
    <s v="Chaco"/>
    <s v="Libertador General San Martín"/>
    <s v="Colonia La Aurora"/>
    <s v="APA"/>
    <s v="Tiene 4 campos de caudal"/>
  </r>
  <r>
    <n v="-26.930333300000001"/>
    <n v="-58.660305600000001"/>
    <n v="10.608000000000001"/>
    <m/>
    <m/>
    <m/>
    <m/>
    <m/>
    <m/>
    <m/>
    <m/>
    <m/>
    <m/>
    <m/>
    <s v="Chaco"/>
    <s v="Bermejo"/>
    <s v="General Vedia"/>
    <s v="APA"/>
    <s v="Tiene 4 campos de caudal"/>
  </r>
  <r>
    <n v="-26.930333300000001"/>
    <n v="-58.660305600000001"/>
    <n v="10.609"/>
    <m/>
    <m/>
    <m/>
    <m/>
    <m/>
    <m/>
    <m/>
    <m/>
    <m/>
    <m/>
    <m/>
    <s v="Chaco"/>
    <s v="Bermejo"/>
    <s v="General Vedia"/>
    <s v="APA"/>
    <s v="Tiene 4 campos de caudal"/>
  </r>
  <r>
    <n v="-26.930333300000001"/>
    <n v="-58.660305600000001"/>
    <n v="10.61"/>
    <m/>
    <m/>
    <m/>
    <m/>
    <m/>
    <m/>
    <m/>
    <m/>
    <m/>
    <m/>
    <m/>
    <s v="Chaco"/>
    <s v="Bermejo"/>
    <s v="General Vedia"/>
    <s v="APA"/>
    <s v="Tiene 4 campos de caudal"/>
  </r>
  <r>
    <n v="-27.487836099999999"/>
    <n v="-61.660444400000003"/>
    <n v="10.611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12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13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14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15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16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17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18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1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2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2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4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5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5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7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8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2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2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2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4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5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5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7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8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38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1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3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4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5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6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7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8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48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1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3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4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4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6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7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7999999999999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59000000000001"/>
    <m/>
    <m/>
    <m/>
    <m/>
    <m/>
    <m/>
    <m/>
    <m/>
    <m/>
    <m/>
    <m/>
    <s v="Chaco"/>
    <s v="12 de Octubre"/>
    <s v="Gancedo"/>
    <s v="APA"/>
    <s v="Tiene 4 campos de caudal"/>
  </r>
  <r>
    <n v="-27.487836099999999"/>
    <n v="-61.660444400000003"/>
    <n v="10.66"/>
    <m/>
    <m/>
    <m/>
    <m/>
    <m/>
    <m/>
    <m/>
    <m/>
    <m/>
    <m/>
    <m/>
    <s v="Chaco"/>
    <s v="12 de Octubre"/>
    <s v="Gancedo"/>
    <s v="APA"/>
    <s v="Tiene 4 campos de caudal"/>
  </r>
  <r>
    <n v="-26.143980500000001"/>
    <n v="-59.591549999999998"/>
    <n v="10.661"/>
    <m/>
    <m/>
    <m/>
    <m/>
    <m/>
    <m/>
    <m/>
    <m/>
    <m/>
    <m/>
    <m/>
    <s v="Chaco"/>
    <s v="Libertador General San Martín"/>
    <s v="General Rocca"/>
    <s v="APA"/>
    <s v="Tiene 4 campos de caudal"/>
  </r>
  <r>
    <n v="-26.143980500000001"/>
    <n v="-59.591549999999998"/>
    <n v="10.662000000000001"/>
    <m/>
    <m/>
    <m/>
    <m/>
    <m/>
    <m/>
    <m/>
    <m/>
    <m/>
    <m/>
    <m/>
    <s v="Chaco"/>
    <s v="Libertador General San Martín"/>
    <s v="General Rocca"/>
    <s v="APA"/>
    <s v="Tiene 4 campos de caudal"/>
  </r>
  <r>
    <n v="-26.143980500000001"/>
    <n v="-59.591549999999998"/>
    <n v="10.663"/>
    <m/>
    <m/>
    <m/>
    <m/>
    <m/>
    <m/>
    <m/>
    <m/>
    <m/>
    <m/>
    <m/>
    <s v="Chaco"/>
    <s v="Libertador General San Martín"/>
    <s v="General Rocca"/>
    <s v="APA"/>
    <s v="Tiene 4 campos de caudal"/>
  </r>
  <r>
    <n v="-26.143980500000001"/>
    <n v="-59.591549999999998"/>
    <n v="10.664"/>
    <m/>
    <m/>
    <m/>
    <m/>
    <m/>
    <m/>
    <m/>
    <m/>
    <m/>
    <m/>
    <m/>
    <s v="Chaco"/>
    <s v="Libertador General San Martín"/>
    <s v="General Rocca"/>
    <s v="APA"/>
    <s v="Tiene 4 campos de caudal"/>
  </r>
  <r>
    <n v="-27.329841600000002"/>
    <n v="-61.293322199999999"/>
    <n v="10.664999999999999"/>
    <m/>
    <m/>
    <m/>
    <m/>
    <m/>
    <m/>
    <m/>
    <m/>
    <m/>
    <m/>
    <m/>
    <s v="Chaco"/>
    <s v="12 de Octubre"/>
    <s v="General Piedo"/>
    <s v="APA"/>
    <s v="Tiene 4 campos de caudal"/>
  </r>
  <r>
    <n v="-27.329841600000002"/>
    <n v="-61.293322199999999"/>
    <n v="10.666"/>
    <m/>
    <m/>
    <m/>
    <m/>
    <m/>
    <m/>
    <m/>
    <m/>
    <m/>
    <m/>
    <m/>
    <s v="Chaco"/>
    <s v="12 de Octubre"/>
    <s v="General Piedo"/>
    <s v="APA"/>
    <s v="Tiene 4 campos de caudal"/>
  </r>
  <r>
    <n v="-27.320402699999999"/>
    <n v="-61.278602800000002"/>
    <n v="10.667"/>
    <m/>
    <m/>
    <m/>
    <m/>
    <m/>
    <m/>
    <m/>
    <m/>
    <m/>
    <m/>
    <m/>
    <s v="Chaco"/>
    <s v="12 de Octubre"/>
    <s v="General Piedo"/>
    <s v="APA"/>
    <s v="Tiene 4 campos de caudal"/>
  </r>
  <r>
    <n v="-27.320402699999999"/>
    <n v="-61.278602800000002"/>
    <n v="10.667999999999999"/>
    <m/>
    <m/>
    <m/>
    <m/>
    <m/>
    <m/>
    <m/>
    <m/>
    <m/>
    <m/>
    <m/>
    <s v="Chaco"/>
    <s v="12 de Octubre"/>
    <s v="General Piedo"/>
    <s v="APA"/>
    <s v="Tiene 4 campos de caudal"/>
  </r>
  <r>
    <n v="-27.320402699999999"/>
    <n v="-61.278602800000002"/>
    <n v="10.669"/>
    <m/>
    <m/>
    <m/>
    <m/>
    <m/>
    <m/>
    <m/>
    <m/>
    <m/>
    <m/>
    <m/>
    <s v="Chaco"/>
    <s v="12 de Octubre"/>
    <s v="General Piedo"/>
    <s v="APA"/>
    <s v="Tiene 4 campos de caudal"/>
  </r>
  <r>
    <n v="-27.320402699999999"/>
    <n v="-61.278602800000002"/>
    <n v="10.67"/>
    <m/>
    <m/>
    <m/>
    <m/>
    <m/>
    <m/>
    <m/>
    <m/>
    <m/>
    <m/>
    <m/>
    <s v="Chaco"/>
    <s v="12 de Octubre"/>
    <s v="General Piedo"/>
    <s v="APA"/>
    <s v="Tiene 4 campos de caudal"/>
  </r>
  <r>
    <n v="-27.320402699999999"/>
    <n v="-61.278602800000002"/>
    <n v="10.670999999999999"/>
    <m/>
    <m/>
    <m/>
    <m/>
    <m/>
    <m/>
    <m/>
    <m/>
    <m/>
    <m/>
    <m/>
    <s v="Chaco"/>
    <s v="12 de Octubre"/>
    <s v="General Piedo"/>
    <s v="APA"/>
    <s v="Tiene 4 campos de caudal"/>
  </r>
  <r>
    <n v="-27.320402699999999"/>
    <n v="-61.278602800000002"/>
    <n v="10.672000000000001"/>
    <m/>
    <m/>
    <m/>
    <m/>
    <m/>
    <m/>
    <m/>
    <m/>
    <m/>
    <m/>
    <m/>
    <s v="Chaco"/>
    <s v="12 de Octubre"/>
    <s v="General Piedo"/>
    <s v="APA"/>
    <s v="Tiene 4 campos de caudal"/>
  </r>
  <r>
    <n v="-27.320402699999999"/>
    <n v="-61.278602800000002"/>
    <n v="10.673"/>
    <m/>
    <m/>
    <m/>
    <m/>
    <m/>
    <m/>
    <m/>
    <m/>
    <m/>
    <m/>
    <m/>
    <s v="Chaco"/>
    <s v="12 de Octubre"/>
    <s v="General Piedo"/>
    <s v="APA"/>
    <s v="Tiene 4 campos de caudal"/>
  </r>
  <r>
    <n v="-27.4214111"/>
    <n v="-61.477158299999999"/>
    <n v="10.67399999999999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7500000000000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76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77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7800000000000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7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099999999999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2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3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399999999999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5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6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699999999999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800000000000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8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100000000000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2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3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400000000000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5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6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699999999999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8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69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0100000000000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02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0299999999999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0400000000000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05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06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0700000000000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08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0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11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12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12999999999999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14"/>
    <m/>
    <m/>
    <m/>
    <m/>
    <m/>
    <m/>
    <m/>
    <m/>
    <m/>
    <m/>
    <m/>
    <s v="Chaco"/>
    <s v="12 de Octubre"/>
    <s v="General Capdevila"/>
    <s v="APA"/>
    <s v="Tiene 4 campos de caudal"/>
  </r>
  <r>
    <n v="-27.4214111"/>
    <n v="-61.477158299999999"/>
    <n v="10.715"/>
    <m/>
    <m/>
    <m/>
    <m/>
    <m/>
    <m/>
    <m/>
    <m/>
    <m/>
    <m/>
    <m/>
    <s v="Chaco"/>
    <s v="12 de Octubre"/>
    <s v="General Capdevila"/>
    <s v="APA"/>
    <s v="Tiene 4 campos de caudal"/>
  </r>
  <r>
    <n v="-27.6138333"/>
    <n v="-61.347499999999997"/>
    <n v="10.71599999999999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17000000000001"/>
    <m/>
    <m/>
    <m/>
    <m/>
    <m/>
    <m/>
    <m/>
    <m/>
    <m/>
    <m/>
    <m/>
    <s v="Chaco"/>
    <s v="2 de Abril"/>
    <s v="Hermoso Campo"/>
    <s v="APA"/>
    <s v="Tiene 4 campos de caudal"/>
  </r>
  <r>
    <n v="-27.607444399999999"/>
    <n v="-61.342647200000002"/>
    <n v="10.718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1899999999999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2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21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22"/>
    <m/>
    <m/>
    <m/>
    <m/>
    <m/>
    <m/>
    <m/>
    <m/>
    <m/>
    <m/>
    <m/>
    <s v="Chaco"/>
    <s v="2 de Abril"/>
    <s v="Hermoso Campo"/>
    <s v="APA"/>
    <s v="Tiene 4 campos de caudal"/>
  </r>
  <r>
    <n v="-27.6141583"/>
    <n v="-61.345322199999998"/>
    <n v="10.723000000000001"/>
    <m/>
    <m/>
    <m/>
    <m/>
    <m/>
    <m/>
    <m/>
    <m/>
    <m/>
    <m/>
    <m/>
    <s v="Chaco"/>
    <s v="2 de Abril"/>
    <s v="Hermoso Campo"/>
    <s v="APA"/>
    <s v="Tiene 4 campos de caudal"/>
  </r>
  <r>
    <n v="-27.613119399999999"/>
    <n v="-61.345808300000002"/>
    <n v="10.724"/>
    <m/>
    <m/>
    <m/>
    <m/>
    <m/>
    <m/>
    <m/>
    <m/>
    <m/>
    <m/>
    <m/>
    <s v="Chaco"/>
    <s v="2 de Abril"/>
    <s v="Hermoso Campo"/>
    <s v="APA"/>
    <s v="Tiene 4 campos de caudal"/>
  </r>
  <r>
    <n v="-27.612816599999999"/>
    <n v="-61.345824999999998"/>
    <n v="10.725"/>
    <m/>
    <m/>
    <m/>
    <m/>
    <m/>
    <m/>
    <m/>
    <m/>
    <m/>
    <m/>
    <m/>
    <s v="Chaco"/>
    <s v="2 de Abril"/>
    <s v="Hermoso Campo"/>
    <s v="APA"/>
    <s v="Tiene 4 campos de caudal"/>
  </r>
  <r>
    <n v="-27.6138583"/>
    <n v="-61.344288900000002"/>
    <n v="10.726000000000001"/>
    <m/>
    <m/>
    <m/>
    <m/>
    <m/>
    <m/>
    <m/>
    <m/>
    <m/>
    <m/>
    <m/>
    <s v="Chaco"/>
    <s v="2 de Abril"/>
    <s v="Hermoso Campo"/>
    <s v="APA"/>
    <s v="Tiene 4 campos de caudal"/>
  </r>
  <r>
    <n v="-27.603469400000002"/>
    <n v="-61.343252800000002"/>
    <n v="10.727"/>
    <m/>
    <m/>
    <m/>
    <m/>
    <m/>
    <m/>
    <m/>
    <m/>
    <m/>
    <m/>
    <m/>
    <s v="Chaco"/>
    <s v="2 de Abril"/>
    <s v="Hermoso Campo"/>
    <s v="APA"/>
    <s v="Tiene 4 campos de caudal"/>
  </r>
  <r>
    <n v="-27.604077700000001"/>
    <n v="-61.342602800000002"/>
    <n v="10.728"/>
    <m/>
    <m/>
    <m/>
    <m/>
    <m/>
    <m/>
    <m/>
    <m/>
    <m/>
    <m/>
    <m/>
    <s v="Chaco"/>
    <s v="2 de Abril"/>
    <s v="Hermoso Campo"/>
    <s v="APA"/>
    <s v="Tiene 4 campos de caudal"/>
  </r>
  <r>
    <n v="-27.608599999999999"/>
    <n v="-61.345227800000004"/>
    <n v="10.728999999999999"/>
    <m/>
    <m/>
    <m/>
    <m/>
    <m/>
    <m/>
    <m/>
    <m/>
    <m/>
    <m/>
    <m/>
    <s v="Chaco"/>
    <s v="2 de Abril"/>
    <s v="Hermoso Campo"/>
    <s v="APA"/>
    <s v="Tiene 4 campos de caudal"/>
  </r>
  <r>
    <n v="-27.609100000000002"/>
    <n v="-61.346816699999998"/>
    <n v="10.73"/>
    <m/>
    <m/>
    <m/>
    <m/>
    <m/>
    <m/>
    <m/>
    <m/>
    <m/>
    <m/>
    <m/>
    <s v="Chaco"/>
    <s v="2 de Abril"/>
    <s v="Hermoso Campo"/>
    <s v="APA"/>
    <s v="Tiene 4 campos de caudal"/>
  </r>
  <r>
    <n v="-27.6099666"/>
    <n v="-61.346841699999999"/>
    <n v="10.731"/>
    <m/>
    <m/>
    <m/>
    <m/>
    <m/>
    <m/>
    <m/>
    <m/>
    <m/>
    <m/>
    <m/>
    <s v="Chaco"/>
    <s v="2 de Abril"/>
    <s v="Hermoso Campo"/>
    <s v="APA"/>
    <s v="Tiene 4 campos de caudal"/>
  </r>
  <r>
    <n v="-27.609127699999998"/>
    <n v="-61.339780599999997"/>
    <n v="10.731999999999999"/>
    <m/>
    <m/>
    <m/>
    <m/>
    <m/>
    <m/>
    <m/>
    <m/>
    <m/>
    <m/>
    <m/>
    <s v="Chaco"/>
    <s v="2 de Abril"/>
    <s v="Hermoso Campo"/>
    <s v="APA"/>
    <s v="Tiene 4 campos de caudal"/>
  </r>
  <r>
    <n v="-27.609127699999998"/>
    <n v="-61.339780599999997"/>
    <n v="10.733000000000001"/>
    <m/>
    <m/>
    <m/>
    <m/>
    <m/>
    <m/>
    <m/>
    <m/>
    <m/>
    <m/>
    <m/>
    <s v="Chaco"/>
    <s v="2 de Abril"/>
    <s v="Hermoso Campo"/>
    <s v="APA"/>
    <s v="Tiene 4 campos de caudal"/>
  </r>
  <r>
    <n v="-27.615130499999999"/>
    <n v="-61.346361100000003"/>
    <n v="10.734"/>
    <m/>
    <m/>
    <m/>
    <m/>
    <m/>
    <m/>
    <m/>
    <m/>
    <m/>
    <m/>
    <m/>
    <s v="Chaco"/>
    <s v="2 de Abril"/>
    <s v="Hermoso Campo"/>
    <s v="APA"/>
    <s v="Tiene 4 campos de caudal"/>
  </r>
  <r>
    <n v="-27.615716599999999"/>
    <n v="-61.346188900000001"/>
    <n v="10.734999999999999"/>
    <m/>
    <m/>
    <m/>
    <m/>
    <m/>
    <m/>
    <m/>
    <m/>
    <m/>
    <m/>
    <m/>
    <s v="Chaco"/>
    <s v="2 de Abril"/>
    <s v="Hermoso Campo"/>
    <s v="APA"/>
    <s v="Tiene 4 campos de caudal"/>
  </r>
  <r>
    <n v="-27.617291600000001"/>
    <n v="-61.346105600000001"/>
    <n v="10.736000000000001"/>
    <m/>
    <m/>
    <m/>
    <m/>
    <m/>
    <m/>
    <m/>
    <m/>
    <m/>
    <m/>
    <m/>
    <s v="Chaco"/>
    <s v="2 de Abril"/>
    <s v="Hermoso Campo"/>
    <s v="APA"/>
    <s v="Tiene 4 campos de caudal"/>
  </r>
  <r>
    <n v="-27.6166555"/>
    <n v="-61.347627799999998"/>
    <n v="10.737"/>
    <m/>
    <m/>
    <m/>
    <m/>
    <m/>
    <m/>
    <m/>
    <m/>
    <m/>
    <m/>
    <m/>
    <s v="Chaco"/>
    <s v="2 de Abril"/>
    <s v="Hermoso Campo"/>
    <s v="APA"/>
    <s v="Tiene 4 campos de caudal"/>
  </r>
  <r>
    <n v="-27.6165111"/>
    <n v="-61.346899999999998"/>
    <n v="10.738"/>
    <m/>
    <m/>
    <m/>
    <m/>
    <m/>
    <m/>
    <m/>
    <m/>
    <m/>
    <m/>
    <m/>
    <s v="Chaco"/>
    <s v="2 de Abril"/>
    <s v="Hermoso Campo"/>
    <s v="APA"/>
    <s v="Tiene 4 campos de caudal"/>
  </r>
  <r>
    <n v="-27.609616599999999"/>
    <n v="-61.342827800000002"/>
    <n v="10.739000000000001"/>
    <m/>
    <m/>
    <m/>
    <m/>
    <m/>
    <m/>
    <m/>
    <m/>
    <m/>
    <m/>
    <m/>
    <s v="Chaco"/>
    <s v="2 de Abril"/>
    <s v="Hermoso Campo"/>
    <s v="APA"/>
    <s v="Tiene 4 campos de caudal"/>
  </r>
  <r>
    <n v="-27.609127699999998"/>
    <n v="-61.339780599999997"/>
    <n v="10.74"/>
    <m/>
    <m/>
    <m/>
    <m/>
    <m/>
    <m/>
    <m/>
    <m/>
    <m/>
    <m/>
    <m/>
    <s v="Chaco"/>
    <s v="2 de Abril"/>
    <s v="Hermoso Campo"/>
    <s v="APA"/>
    <s v="Tiene 4 campos de caudal"/>
  </r>
  <r>
    <n v="-27.609127699999998"/>
    <n v="-61.339780599999997"/>
    <n v="10.741"/>
    <m/>
    <m/>
    <m/>
    <m/>
    <m/>
    <m/>
    <m/>
    <m/>
    <m/>
    <m/>
    <m/>
    <s v="Chaco"/>
    <s v="2 de Abril"/>
    <s v="Hermoso Campo"/>
    <s v="APA"/>
    <s v="Tiene 4 campos de caudal"/>
  </r>
  <r>
    <n v="-27.609127699999998"/>
    <n v="-61.339780599999997"/>
    <n v="10.742000000000001"/>
    <m/>
    <m/>
    <m/>
    <m/>
    <m/>
    <m/>
    <m/>
    <m/>
    <m/>
    <m/>
    <m/>
    <s v="Chaco"/>
    <s v="2 de Abril"/>
    <s v="Hermoso Campo"/>
    <s v="APA"/>
    <s v="Tiene 4 campos de caudal"/>
  </r>
  <r>
    <n v="-27.609127699999998"/>
    <n v="-61.339780599999997"/>
    <n v="10.743"/>
    <m/>
    <m/>
    <m/>
    <m/>
    <m/>
    <m/>
    <m/>
    <m/>
    <m/>
    <m/>
    <m/>
    <s v="Chaco"/>
    <s v="2 de Abril"/>
    <s v="Hermoso Campo"/>
    <s v="APA"/>
    <s v="Tiene 4 campos de caudal"/>
  </r>
  <r>
    <n v="-27.606080500000001"/>
    <n v="-61.340597199999998"/>
    <n v="10.744"/>
    <m/>
    <m/>
    <m/>
    <m/>
    <m/>
    <m/>
    <m/>
    <m/>
    <m/>
    <m/>
    <m/>
    <s v="Chaco"/>
    <s v="2 de Abril"/>
    <s v="Hermoso Campo"/>
    <s v="APA"/>
    <s v="Tiene 4 campos de caudal"/>
  </r>
  <r>
    <n v="-27.605583299999999"/>
    <n v="-61.3423917"/>
    <n v="10.744999999999999"/>
    <m/>
    <m/>
    <m/>
    <m/>
    <m/>
    <m/>
    <m/>
    <m/>
    <m/>
    <m/>
    <m/>
    <s v="Chaco"/>
    <s v="2 de Abril"/>
    <s v="Hermoso Campo"/>
    <s v="APA"/>
    <s v="Tiene 4 campos de caudal"/>
  </r>
  <r>
    <n v="-27.604988800000001"/>
    <n v="-61.343041700000001"/>
    <n v="10.746"/>
    <m/>
    <m/>
    <m/>
    <m/>
    <m/>
    <m/>
    <m/>
    <m/>
    <m/>
    <m/>
    <m/>
    <s v="Chaco"/>
    <s v="2 de Abril"/>
    <s v="Hermoso Campo"/>
    <s v="APA"/>
    <s v="Tiene 4 campos de caudal"/>
  </r>
  <r>
    <n v="-27.604913799999999"/>
    <n v="-61.342191700000001"/>
    <n v="10.747"/>
    <m/>
    <m/>
    <m/>
    <m/>
    <m/>
    <m/>
    <m/>
    <m/>
    <m/>
    <m/>
    <m/>
    <s v="Chaco"/>
    <s v="2 de Abril"/>
    <s v="Hermoso Campo"/>
    <s v="APA"/>
    <s v="Tiene 4 campos de caudal"/>
  </r>
  <r>
    <n v="-27.6045777"/>
    <n v="-61.3420889"/>
    <n v="10.747999999999999"/>
    <m/>
    <m/>
    <m/>
    <m/>
    <m/>
    <m/>
    <m/>
    <m/>
    <m/>
    <m/>
    <m/>
    <s v="Chaco"/>
    <s v="2 de Abril"/>
    <s v="Hermoso Campo"/>
    <s v="APA"/>
    <s v="Tiene 4 campos de caudal"/>
  </r>
  <r>
    <n v="-27.604430499999999"/>
    <n v="-61.342177800000002"/>
    <n v="10.749000000000001"/>
    <m/>
    <m/>
    <m/>
    <m/>
    <m/>
    <m/>
    <m/>
    <m/>
    <m/>
    <m/>
    <m/>
    <s v="Chaco"/>
    <s v="2 de Abril"/>
    <s v="Hermoso Campo"/>
    <s v="APA"/>
    <s v="Tiene 4 campos de caudal"/>
  </r>
  <r>
    <n v="-27.6051666"/>
    <n v="-61.342247200000003"/>
    <n v="10.75"/>
    <m/>
    <m/>
    <m/>
    <m/>
    <m/>
    <m/>
    <m/>
    <m/>
    <m/>
    <m/>
    <m/>
    <s v="Chaco"/>
    <s v="2 de Abril"/>
    <s v="Hermoso Campo"/>
    <s v="APA"/>
    <s v="Tiene 4 campos de caudal"/>
  </r>
  <r>
    <n v="-27.605027700000001"/>
    <n v="-61.343449999999997"/>
    <n v="10.750999999999999"/>
    <m/>
    <m/>
    <m/>
    <m/>
    <m/>
    <m/>
    <m/>
    <m/>
    <m/>
    <m/>
    <m/>
    <s v="Chaco"/>
    <s v="2 de Abril"/>
    <s v="Hermoso Campo"/>
    <s v="APA"/>
    <s v="Tiene 4 campos de caudal"/>
  </r>
  <r>
    <n v="-27.605919400000001"/>
    <n v="-61.343205599999997"/>
    <n v="10.752000000000001"/>
    <m/>
    <m/>
    <m/>
    <m/>
    <m/>
    <m/>
    <m/>
    <m/>
    <m/>
    <m/>
    <m/>
    <s v="Chaco"/>
    <s v="2 de Abril"/>
    <s v="Hermoso Campo"/>
    <s v="APA"/>
    <s v="Tiene 4 campos de caudal"/>
  </r>
  <r>
    <n v="-27.605627699999999"/>
    <n v="-61.343883300000002"/>
    <n v="10.753"/>
    <m/>
    <m/>
    <m/>
    <m/>
    <m/>
    <m/>
    <m/>
    <m/>
    <m/>
    <m/>
    <m/>
    <s v="Chaco"/>
    <s v="2 de Abril"/>
    <s v="Hermoso Campo"/>
    <s v="APA"/>
    <s v="Tiene 4 campos de caudal"/>
  </r>
  <r>
    <n v="-27.6073305"/>
    <n v="-61.343227800000001"/>
    <n v="10.754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55000000000001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56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57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5799999999999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5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099999999999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2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3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399999999999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5000000000001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6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699999999999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8000000000001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6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1000000000001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2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3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399999999999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5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6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699999999999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8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7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8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81000000000001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82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82999999999999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84000000000001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85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86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87000000000001"/>
    <m/>
    <m/>
    <m/>
    <m/>
    <m/>
    <m/>
    <m/>
    <m/>
    <m/>
    <m/>
    <m/>
    <s v="Chaco"/>
    <s v="2 de Abril"/>
    <s v="Hermoso Campo"/>
    <s v="APA"/>
    <s v="Tiene 4 campos de caudal"/>
  </r>
  <r>
    <n v="-27.6138333"/>
    <n v="-61.347499999999997"/>
    <n v="10.788"/>
    <m/>
    <m/>
    <m/>
    <m/>
    <m/>
    <m/>
    <m/>
    <m/>
    <m/>
    <m/>
    <m/>
    <s v="Chaco"/>
    <s v="2 de Abril"/>
    <s v="Hermoso Campo"/>
    <s v="APA"/>
    <s v="Tiene 4 campos de caudal"/>
  </r>
  <r>
    <n v="-27.212666599999999"/>
    <n v="-61.189055600000003"/>
    <n v="10.789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1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2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2999999999999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4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5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5999999999999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7000000000001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8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798999999999999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01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02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03000000000001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04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05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05999999999999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07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08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08999999999999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1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1999999999999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3000000000001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4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5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6000000000001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7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8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19000000000001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2"/>
    <m/>
    <m/>
    <m/>
    <m/>
    <m/>
    <m/>
    <m/>
    <m/>
    <m/>
    <m/>
    <m/>
    <s v="Chaco"/>
    <s v="Chacabuco"/>
    <s v="Charata"/>
    <s v="APA"/>
    <s v="Tiene 4 campos de caudal"/>
  </r>
  <r>
    <n v="-27.212666599999999"/>
    <n v="-61.189055600000003"/>
    <n v="10.821"/>
    <m/>
    <m/>
    <m/>
    <m/>
    <m/>
    <m/>
    <m/>
    <m/>
    <m/>
    <m/>
    <m/>
    <s v="Chaco"/>
    <s v="Chacabuco"/>
    <s v="Charata"/>
    <s v="APA"/>
    <s v="Tiene 4 campos de caudal"/>
  </r>
  <r>
    <n v="-27.189380499999999"/>
    <n v="-61.1732139"/>
    <n v="10.821999999999999"/>
    <m/>
    <m/>
    <m/>
    <m/>
    <m/>
    <m/>
    <m/>
    <m/>
    <m/>
    <m/>
    <m/>
    <s v="Chaco"/>
    <s v="Chacabuco"/>
    <s v="Charata"/>
    <s v="APA"/>
    <s v="Tiene 4 campos de caudal"/>
  </r>
  <r>
    <n v="-27.189380499999999"/>
    <n v="-61.1732139"/>
    <n v="10.823"/>
    <m/>
    <m/>
    <m/>
    <m/>
    <m/>
    <m/>
    <m/>
    <m/>
    <m/>
    <m/>
    <m/>
    <s v="Chaco"/>
    <s v="Chacabuco"/>
    <s v="Charata"/>
    <s v="APA"/>
    <s v="Tiene 4 campos de caudal"/>
  </r>
  <r>
    <n v="-27.189380499999999"/>
    <n v="-61.1732139"/>
    <n v="10.824"/>
    <m/>
    <m/>
    <m/>
    <m/>
    <m/>
    <m/>
    <m/>
    <m/>
    <m/>
    <m/>
    <m/>
    <s v="Chaco"/>
    <s v="Chacabuco"/>
    <s v="Charata"/>
    <s v="APA"/>
    <s v="Tiene 4 campos de caudal"/>
  </r>
  <r>
    <n v="-27.6558888"/>
    <n v="-59.861111100000002"/>
    <n v="10.824999999999999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26000000000001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27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27999999999999"/>
    <m/>
    <m/>
    <m/>
    <m/>
    <m/>
    <m/>
    <m/>
    <m/>
    <m/>
    <m/>
    <m/>
    <s v="Chaco"/>
    <s v="0"/>
    <s v="Charadai"/>
    <s v="APA"/>
    <s v="Tiene 4 campos de caudal"/>
  </r>
  <r>
    <n v="-27.6558888"/>
    <n v="-59.861111100000002"/>
    <n v="10.829000000000001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1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2000000000001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3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4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5000000000001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6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7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7999999999999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39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0999999999999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2000000000001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3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3999999999999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5000000000001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6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7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8000000000001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49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5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51000000000001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52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53"/>
    <m/>
    <m/>
    <m/>
    <m/>
    <m/>
    <m/>
    <m/>
    <m/>
    <m/>
    <m/>
    <m/>
    <s v="Chaco"/>
    <s v="Tapenagá"/>
    <s v="Charadai"/>
    <s v="APA"/>
    <s v="Tiene 4 campos de caudal"/>
  </r>
  <r>
    <n v="-27.6558888"/>
    <n v="-59.861111100000002"/>
    <n v="10.853999999999999"/>
    <m/>
    <m/>
    <m/>
    <m/>
    <m/>
    <m/>
    <m/>
    <m/>
    <m/>
    <m/>
    <m/>
    <s v="Chaco"/>
    <s v="Tapenagá"/>
    <s v="Charadai"/>
    <s v="APA"/>
    <s v="Tiene 4 campos de caudal"/>
  </r>
  <r>
    <n v="-27.501944399999999"/>
    <n v="-60.152886100000003"/>
    <n v="10.855"/>
    <m/>
    <m/>
    <m/>
    <m/>
    <m/>
    <m/>
    <m/>
    <m/>
    <m/>
    <m/>
    <m/>
    <s v="Chaco"/>
    <s v="Tapenagá"/>
    <s v="Haumonia"/>
    <s v="APA"/>
    <s v="Tiene 4 campos de caudal"/>
  </r>
  <r>
    <n v="-27.501944399999999"/>
    <n v="-60.152886100000003"/>
    <n v="10.856"/>
    <m/>
    <m/>
    <m/>
    <m/>
    <m/>
    <m/>
    <m/>
    <m/>
    <m/>
    <m/>
    <m/>
    <s v="Chaco"/>
    <s v="Tapenagá"/>
    <s v="Haumonia"/>
    <s v="APA"/>
    <s v="Tiene 4 campos de caudal"/>
  </r>
  <r>
    <n v="-27.501944399999999"/>
    <n v="-60.152886100000003"/>
    <n v="10.856999999999999"/>
    <m/>
    <m/>
    <m/>
    <m/>
    <m/>
    <m/>
    <m/>
    <m/>
    <m/>
    <m/>
    <m/>
    <s v="Chaco"/>
    <s v="Tapenagá"/>
    <s v="Haumonia"/>
    <s v="APA"/>
    <s v="Tiene 4 campos de caudal"/>
  </r>
  <r>
    <n v="-27.501944399999999"/>
    <n v="-60.152886100000003"/>
    <n v="10.858000000000001"/>
    <m/>
    <m/>
    <m/>
    <m/>
    <m/>
    <m/>
    <m/>
    <m/>
    <m/>
    <m/>
    <m/>
    <s v="Chaco"/>
    <s v="Tapenagá"/>
    <s v="Haumonia"/>
    <s v="APA"/>
    <s v="Tiene 4 campos de caudal"/>
  </r>
  <r>
    <n v="-27.501944399999999"/>
    <n v="-60.152886100000003"/>
    <n v="10.859"/>
    <m/>
    <m/>
    <m/>
    <m/>
    <m/>
    <m/>
    <m/>
    <m/>
    <m/>
    <m/>
    <m/>
    <s v="Chaco"/>
    <s v="Tapenagá"/>
    <s v="Haumonia"/>
    <s v="APA"/>
    <s v="Tiene 4 campos de caudal"/>
  </r>
  <r>
    <n v="-27.501944399999999"/>
    <n v="-60.152886100000003"/>
    <n v="10.86"/>
    <m/>
    <m/>
    <m/>
    <m/>
    <m/>
    <m/>
    <m/>
    <m/>
    <m/>
    <m/>
    <m/>
    <s v="Chaco"/>
    <s v="Tapenagá"/>
    <s v="Haumonia"/>
    <s v="APA"/>
    <s v="Tiene 4 campos de caudal"/>
  </r>
  <r>
    <n v="-27.541416600000002"/>
    <n v="-59.954002799999998"/>
    <n v="10.861000000000001"/>
    <m/>
    <m/>
    <m/>
    <m/>
    <m/>
    <m/>
    <m/>
    <m/>
    <m/>
    <m/>
    <m/>
    <s v="Chaco"/>
    <s v="Tapenagá"/>
    <s v="Horquilla"/>
    <s v="APA"/>
    <s v="Tiene 4 campos de caudal"/>
  </r>
  <r>
    <n v="-27.531647199999998"/>
    <n v="-59.962277800000003"/>
    <n v="10.862"/>
    <m/>
    <m/>
    <m/>
    <m/>
    <m/>
    <m/>
    <m/>
    <m/>
    <m/>
    <m/>
    <m/>
    <s v="Chaco"/>
    <s v="Tapenagá"/>
    <s v="Horquilla"/>
    <s v="APA"/>
    <s v="Tiene 4 campos de caudal"/>
  </r>
  <r>
    <n v="-27.539330499999998"/>
    <n v="-59.9531639"/>
    <n v="10.863"/>
    <m/>
    <m/>
    <m/>
    <m/>
    <m/>
    <m/>
    <m/>
    <m/>
    <m/>
    <m/>
    <m/>
    <s v="Chaco"/>
    <s v="Tapenagá"/>
    <s v="Horquilla"/>
    <s v="APA"/>
    <s v="Tiene 4 campos de caudal"/>
  </r>
  <r>
    <n v="-27.514869399999998"/>
    <n v="-59.976691700000003"/>
    <n v="10.864000000000001"/>
    <m/>
    <m/>
    <m/>
    <m/>
    <m/>
    <m/>
    <m/>
    <m/>
    <m/>
    <m/>
    <m/>
    <s v="Chaco"/>
    <s v="Tapenagá"/>
    <s v="Horquilla"/>
    <s v="APA"/>
    <s v="Tiene 4 campos de caudal"/>
  </r>
  <r>
    <n v="-27.5318194"/>
    <n v="-59.958908299999997"/>
    <n v="10.865"/>
    <m/>
    <m/>
    <m/>
    <m/>
    <m/>
    <m/>
    <m/>
    <m/>
    <m/>
    <m/>
    <m/>
    <s v="Chaco"/>
    <s v="Tapenagá"/>
    <s v="Horquilla"/>
    <s v="APA"/>
    <s v="Tiene 4 campos de caudal"/>
  </r>
  <r>
    <n v="-27.8722222"/>
    <n v="-59.936833300000004"/>
    <n v="10.866"/>
    <m/>
    <m/>
    <m/>
    <m/>
    <m/>
    <m/>
    <m/>
    <m/>
    <m/>
    <m/>
    <m/>
    <s v="Chaco"/>
    <s v="Tapenagá"/>
    <s v="La Sabana"/>
    <s v="APA"/>
    <s v="Tiene 4 campos de caudal"/>
  </r>
  <r>
    <n v="-27.8722222"/>
    <n v="-59.936833300000004"/>
    <n v="10.867000000000001"/>
    <m/>
    <m/>
    <m/>
    <m/>
    <m/>
    <m/>
    <m/>
    <m/>
    <m/>
    <m/>
    <m/>
    <s v="Chaco"/>
    <s v="Tapenagá"/>
    <s v="La Sabana"/>
    <s v="APA"/>
    <s v="Tiene 4 campos de caudal"/>
  </r>
  <r>
    <n v="-27.8722222"/>
    <n v="-59.936833300000004"/>
    <n v="10.868"/>
    <m/>
    <m/>
    <m/>
    <m/>
    <m/>
    <m/>
    <m/>
    <m/>
    <m/>
    <m/>
    <m/>
    <s v="Chaco"/>
    <s v="Tapenagá"/>
    <s v="La Sabana"/>
    <s v="APA"/>
    <s v="Tiene 4 campos de caudal"/>
  </r>
  <r>
    <n v="-27.8722222"/>
    <n v="-59.936833300000004"/>
    <n v="10.869"/>
    <m/>
    <m/>
    <m/>
    <m/>
    <m/>
    <m/>
    <m/>
    <m/>
    <m/>
    <m/>
    <m/>
    <s v="Chaco"/>
    <s v="Tapenagá"/>
    <s v="La Sabana"/>
    <s v="APA"/>
    <s v="Tiene 4 campos de caudal"/>
  </r>
  <r>
    <n v="-27.8722222"/>
    <n v="-59.936833300000004"/>
    <n v="10.87"/>
    <m/>
    <m/>
    <m/>
    <m/>
    <m/>
    <m/>
    <m/>
    <m/>
    <m/>
    <m/>
    <m/>
    <s v="Chaco"/>
    <s v="Tapenagá"/>
    <s v="La Sabana"/>
    <s v="APA"/>
    <s v="Tiene 4 campos de caudal"/>
  </r>
  <r>
    <n v="-27.8722222"/>
    <n v="-59.936833300000004"/>
    <n v="10.871"/>
    <m/>
    <m/>
    <m/>
    <m/>
    <m/>
    <m/>
    <m/>
    <m/>
    <m/>
    <m/>
    <m/>
    <s v="Chaco"/>
    <s v="Tapenagá"/>
    <s v="La Sabana"/>
    <s v="APA"/>
    <s v="Tiene 4 campos de caudal"/>
  </r>
  <r>
    <n v="-27.8722222"/>
    <n v="-59.936833300000004"/>
    <n v="10.872"/>
    <m/>
    <m/>
    <m/>
    <m/>
    <m/>
    <m/>
    <m/>
    <m/>
    <m/>
    <m/>
    <m/>
    <s v="Chaco"/>
    <s v="Tapenagá"/>
    <s v="La Sabana"/>
    <s v="APA"/>
    <s v="Tiene 4 campos de caudal"/>
  </r>
  <r>
    <n v="-27.8722222"/>
    <n v="-59.936833300000004"/>
    <n v="10.872999999999999"/>
    <m/>
    <m/>
    <m/>
    <m/>
    <m/>
    <m/>
    <m/>
    <m/>
    <m/>
    <m/>
    <m/>
    <s v="Chaco"/>
    <s v="Tapenagá"/>
    <s v="La Sabana"/>
    <s v="APA"/>
    <s v="Tiene 4 campos de caudal"/>
  </r>
  <r>
    <n v="-27.8722222"/>
    <n v="-59.936833300000004"/>
    <n v="10.874000000000001"/>
    <m/>
    <m/>
    <m/>
    <m/>
    <m/>
    <m/>
    <m/>
    <m/>
    <m/>
    <m/>
    <m/>
    <s v="Chaco"/>
    <s v="Tapenagá"/>
    <s v="La Sabana"/>
    <s v="APA"/>
    <s v="Tiene 4 campos de caudal"/>
  </r>
  <r>
    <n v="-27.6558888"/>
    <n v="-59.861111100000002"/>
    <n v="10.875"/>
    <m/>
    <m/>
    <m/>
    <m/>
    <m/>
    <m/>
    <m/>
    <m/>
    <m/>
    <m/>
    <m/>
    <s v="Chaco"/>
    <s v="Tapenagá"/>
    <s v="Charadai"/>
    <s v="APA"/>
    <s v="Tiene 4 campos de caudal"/>
  </r>
  <r>
    <n v="-27.527722199999999"/>
    <n v="-59.574194400000003"/>
    <n v="10.875999999999999"/>
    <m/>
    <m/>
    <m/>
    <m/>
    <m/>
    <m/>
    <m/>
    <m/>
    <m/>
    <m/>
    <m/>
    <s v="Chaco"/>
    <s v="Tapenagá"/>
    <s v="Cote Lai"/>
    <s v="APA"/>
    <s v="Tiene 4 campos de caudal"/>
  </r>
  <r>
    <n v="-27.527722199999999"/>
    <n v="-59.574194400000003"/>
    <n v="10.877000000000001"/>
    <m/>
    <m/>
    <m/>
    <m/>
    <m/>
    <m/>
    <m/>
    <m/>
    <m/>
    <m/>
    <m/>
    <s v="Chaco"/>
    <s v="Tapenagá"/>
    <s v="Cote Lai"/>
    <s v="APA"/>
    <s v="Tiene 4 campos de caudal"/>
  </r>
  <r>
    <n v="-27.527722199999999"/>
    <n v="-59.574194400000003"/>
    <n v="10.878"/>
    <m/>
    <m/>
    <m/>
    <m/>
    <m/>
    <m/>
    <m/>
    <m/>
    <m/>
    <m/>
    <m/>
    <s v="Chaco"/>
    <s v="Tapenagá"/>
    <s v="Cote Lai"/>
    <s v="APA"/>
    <s v="Tiene 4 campos de caudal"/>
  </r>
  <r>
    <n v="-27.540277700000001"/>
    <n v="-59.9543611"/>
    <n v="10.879"/>
    <m/>
    <m/>
    <m/>
    <m/>
    <m/>
    <m/>
    <m/>
    <m/>
    <m/>
    <m/>
    <m/>
    <s v="Chaco"/>
    <s v="Tapenagá"/>
    <s v="Horquilla"/>
    <s v="APA"/>
    <s v="Tiene 4 campos de caudal"/>
  </r>
  <r>
    <n v="-27.540277700000001"/>
    <n v="-59.9543611"/>
    <n v="10.88"/>
    <m/>
    <m/>
    <m/>
    <m/>
    <m/>
    <m/>
    <m/>
    <m/>
    <m/>
    <m/>
    <m/>
    <s v="Chaco"/>
    <s v="Tapenagá"/>
    <s v="Horquilla"/>
    <s v="APA"/>
    <s v="Tiene 4 campos de caudal"/>
  </r>
  <r>
    <n v="-27.933622199999999"/>
    <n v="-61.411244400000001"/>
    <n v="10.881"/>
    <m/>
    <m/>
    <m/>
    <m/>
    <m/>
    <m/>
    <m/>
    <m/>
    <m/>
    <m/>
    <m/>
    <s v="Chaco"/>
    <s v="Fray Justo Sta. María de Oro"/>
    <s v="Chorotis"/>
    <s v="APA"/>
    <s v="Tiene 4 campos de caudal"/>
  </r>
  <r>
    <n v="-27.932027699999999"/>
    <n v="-61.408875000000002"/>
    <n v="10.882"/>
    <m/>
    <m/>
    <m/>
    <m/>
    <m/>
    <m/>
    <m/>
    <m/>
    <m/>
    <m/>
    <m/>
    <s v="Chaco"/>
    <s v="Fray Justo Sta. María de Oro"/>
    <s v="Chorotis"/>
    <s v="APA"/>
    <s v="Tiene 4 campos de caudal"/>
  </r>
  <r>
    <n v="-27.929166599999999"/>
    <n v="-61.409130599999997"/>
    <n v="10.882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163888"/>
    <n v="-61.399416700000003"/>
    <n v="10.884"/>
    <m/>
    <m/>
    <m/>
    <m/>
    <m/>
    <m/>
    <m/>
    <m/>
    <m/>
    <m/>
    <m/>
    <s v="Chaco"/>
    <s v="Fray Justo Sta. María de Oro"/>
    <s v="Chorotis"/>
    <s v="APA"/>
    <s v="Tiene 4 campos de caudal"/>
  </r>
  <r>
    <n v="-27.9163888"/>
    <n v="-61.399416700000003"/>
    <n v="10.885"/>
    <m/>
    <m/>
    <m/>
    <m/>
    <m/>
    <m/>
    <m/>
    <m/>
    <m/>
    <m/>
    <m/>
    <s v="Chaco"/>
    <s v="Fray Justo Sta. María de Oro"/>
    <s v="Chorotis"/>
    <s v="APA"/>
    <s v="Tiene 4 campos de caudal"/>
  </r>
  <r>
    <n v="-27.918441600000001"/>
    <n v="-61.4126361"/>
    <n v="10.885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210861"/>
    <n v="-61.418136099999998"/>
    <n v="10.887"/>
    <m/>
    <m/>
    <m/>
    <m/>
    <m/>
    <m/>
    <m/>
    <m/>
    <m/>
    <m/>
    <m/>
    <s v="Chaco"/>
    <s v="Fray Justo Sta. María de Oro"/>
    <s v="Chorotis"/>
    <s v="APA"/>
    <s v="Tiene 4 campos de caudal"/>
  </r>
  <r>
    <n v="-27.9163888"/>
    <n v="-61.399416700000003"/>
    <n v="10.888"/>
    <m/>
    <m/>
    <m/>
    <m/>
    <m/>
    <m/>
    <m/>
    <m/>
    <m/>
    <m/>
    <m/>
    <s v="Chaco"/>
    <s v="Fray Justo Sta. María de Oro"/>
    <s v="Chorotis"/>
    <s v="APA"/>
    <s v="Tiene 4 campos de caudal"/>
  </r>
  <r>
    <n v="-27.93205"/>
    <n v="-61.404366699999997"/>
    <n v="10.888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32549999999999"/>
    <n v="-61.402430600000002"/>
    <n v="10.89"/>
    <m/>
    <m/>
    <m/>
    <m/>
    <m/>
    <m/>
    <m/>
    <m/>
    <m/>
    <m/>
    <m/>
    <s v="Chaco"/>
    <s v="Fray Justo Sta. María de Oro"/>
    <s v="Chorotis"/>
    <s v="APA"/>
    <s v="Tiene 4 campos de caudal"/>
  </r>
  <r>
    <n v="-27.9270833"/>
    <n v="-61.401449999999997"/>
    <n v="10.891"/>
    <m/>
    <m/>
    <m/>
    <m/>
    <m/>
    <m/>
    <m/>
    <m/>
    <m/>
    <m/>
    <m/>
    <s v="Chaco"/>
    <s v="Fray Justo Sta. María de Oro"/>
    <s v="Chorotis"/>
    <s v="APA"/>
    <s v="Tiene 4 campos de caudal"/>
  </r>
  <r>
    <n v="-27.920916600000002"/>
    <n v="-61.408186100000002"/>
    <n v="10.891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202972"/>
    <n v="-61.406424999999999"/>
    <n v="10.893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16147200000001"/>
    <n v="-61.409516699999998"/>
    <n v="10.894"/>
    <m/>
    <m/>
    <m/>
    <m/>
    <m/>
    <m/>
    <m/>
    <m/>
    <m/>
    <m/>
    <m/>
    <s v="Chaco"/>
    <s v="Fray Justo Sta. María de Oro"/>
    <s v="Chorotis"/>
    <s v="APA"/>
    <s v="Tiene 4 campos de caudal"/>
  </r>
  <r>
    <n v="-27.916419399999999"/>
    <n v="-61.410516700000002"/>
    <n v="10.895"/>
    <m/>
    <m/>
    <m/>
    <m/>
    <m/>
    <m/>
    <m/>
    <m/>
    <m/>
    <m/>
    <m/>
    <s v="Chaco"/>
    <s v="Fray Justo Sta. María de Oro"/>
    <s v="Chorotis"/>
    <s v="APA"/>
    <s v="Tiene 4 campos de caudal"/>
  </r>
  <r>
    <n v="-27.914697199999999"/>
    <n v="-61.411358300000003"/>
    <n v="10.896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115194"/>
    <n v="-61.415827800000002"/>
    <n v="10.897"/>
    <m/>
    <m/>
    <m/>
    <m/>
    <m/>
    <m/>
    <m/>
    <m/>
    <m/>
    <m/>
    <m/>
    <s v="Chaco"/>
    <s v="Fray Justo Sta. María de Oro"/>
    <s v="Chorotis"/>
    <s v="APA"/>
    <s v="Tiene 4 campos de caudal"/>
  </r>
  <r>
    <n v="-27.909930500000002"/>
    <n v="-61.421433299999997"/>
    <n v="10.898"/>
    <m/>
    <m/>
    <m/>
    <m/>
    <m/>
    <m/>
    <m/>
    <m/>
    <m/>
    <m/>
    <m/>
    <s v="Chaco"/>
    <s v="Fray Justo Sta. María de Oro"/>
    <s v="Chorotis"/>
    <s v="APA"/>
    <s v="Tiene 4 campos de caudal"/>
  </r>
  <r>
    <n v="-27.910355500000001"/>
    <n v="-61.443913899999998"/>
    <n v="10.898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8916638"/>
    <n v="-61.417713900000003"/>
    <n v="10.9"/>
    <m/>
    <m/>
    <m/>
    <m/>
    <m/>
    <m/>
    <m/>
    <m/>
    <m/>
    <m/>
    <m/>
    <s v="Chaco"/>
    <s v="Fray Justo Sta. María de Oro"/>
    <s v="Chorotis"/>
    <s v="APA"/>
    <s v="Tiene 4 campos de caudal"/>
  </r>
  <r>
    <n v="-27.895302699999998"/>
    <n v="-61.430891699999997"/>
    <n v="10.901"/>
    <m/>
    <m/>
    <m/>
    <m/>
    <m/>
    <m/>
    <m/>
    <m/>
    <m/>
    <m/>
    <m/>
    <s v="Chaco"/>
    <s v="Fray Justo Sta. María de Oro"/>
    <s v="Chorotis"/>
    <s v="APA"/>
    <s v="Tiene 4 campos de caudal"/>
  </r>
  <r>
    <n v="-27.911088800000002"/>
    <n v="-61.407902800000002"/>
    <n v="10.901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11872200000001"/>
    <n v="-61.403688899999999"/>
    <n v="10.903"/>
    <m/>
    <m/>
    <m/>
    <m/>
    <m/>
    <m/>
    <m/>
    <m/>
    <m/>
    <m/>
    <m/>
    <s v="Chaco"/>
    <s v="Fray Justo Sta. María de Oro"/>
    <s v="Chorotis"/>
    <s v="APA"/>
    <s v="Tiene 4 campos de caudal"/>
  </r>
  <r>
    <n v="-27.9099222"/>
    <n v="-61.3992194"/>
    <n v="10.904"/>
    <m/>
    <m/>
    <m/>
    <m/>
    <m/>
    <m/>
    <m/>
    <m/>
    <m/>
    <m/>
    <m/>
    <s v="Chaco"/>
    <s v="Fray Justo Sta. María de Oro"/>
    <s v="Chorotis"/>
    <s v="APA"/>
    <s v="Tiene 4 campos de caudal"/>
  </r>
  <r>
    <n v="-27.907827699999999"/>
    <n v="-61.398277800000002"/>
    <n v="10.904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20400000000001"/>
    <n v="-61.398825000000002"/>
    <n v="10.906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297805"/>
    <n v="-61.400727799999999"/>
    <n v="10.907"/>
    <m/>
    <m/>
    <m/>
    <m/>
    <m/>
    <m/>
    <m/>
    <m/>
    <m/>
    <m/>
    <m/>
    <s v="Chaco"/>
    <s v="Fray Justo Sta. María de Oro"/>
    <s v="Chorotis"/>
    <s v="APA"/>
    <s v="Tiene 4 campos de caudal"/>
  </r>
  <r>
    <n v="-27.930119399999999"/>
    <n v="-61.394827800000002"/>
    <n v="10.907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30644399999998"/>
    <n v="-61.390441699999997"/>
    <n v="10.909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30069400000001"/>
    <n v="-61.384644399999999"/>
    <n v="10.91"/>
    <m/>
    <m/>
    <m/>
    <m/>
    <m/>
    <m/>
    <m/>
    <m/>
    <m/>
    <m/>
    <m/>
    <s v="Chaco"/>
    <s v="Fray Justo Sta. María de Oro"/>
    <s v="Chorotis"/>
    <s v="APA"/>
    <s v="Tiene 4 campos de caudal"/>
  </r>
  <r>
    <n v="-27.931511100000002"/>
    <n v="-61.4022778"/>
    <n v="10.911"/>
    <m/>
    <m/>
    <m/>
    <m/>
    <m/>
    <m/>
    <m/>
    <m/>
    <m/>
    <m/>
    <m/>
    <s v="Chaco"/>
    <s v="Fray Justo Sta. María de Oro"/>
    <s v="Chorotis"/>
    <s v="APA"/>
    <s v="Tiene 4 campos de caudal"/>
  </r>
  <r>
    <n v="-27.932950000000002"/>
    <n v="-61.398802799999999"/>
    <n v="10.912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35327699999998"/>
    <n v="-61.401472200000001"/>
    <n v="10.913"/>
    <m/>
    <m/>
    <m/>
    <m/>
    <m/>
    <m/>
    <m/>
    <m/>
    <m/>
    <m/>
    <m/>
    <s v="Chaco"/>
    <s v="Fray Justo Sta. María de Oro"/>
    <s v="Chorotis"/>
    <s v="APA"/>
    <s v="Tiene 4 campos de caudal"/>
  </r>
  <r>
    <n v="-27.933305499999999"/>
    <n v="-61.378577800000002"/>
    <n v="10.914"/>
    <m/>
    <m/>
    <m/>
    <m/>
    <m/>
    <m/>
    <m/>
    <m/>
    <m/>
    <m/>
    <m/>
    <s v="Chaco"/>
    <s v="Fray Justo Sta. María de Oro"/>
    <s v="Chorotis"/>
    <s v="APA"/>
    <s v="Tiene 4 campos de caudal"/>
  </r>
  <r>
    <n v="-27.932616599999999"/>
    <n v="-61.362833299999998"/>
    <n v="10.914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262777"/>
    <n v="-61.3505611"/>
    <n v="10.916"/>
    <m/>
    <m/>
    <m/>
    <m/>
    <m/>
    <m/>
    <m/>
    <m/>
    <m/>
    <m/>
    <m/>
    <s v="Chaco"/>
    <s v="Fray Justo Sta. María de Oro"/>
    <s v="Chorotis"/>
    <s v="APA"/>
    <s v="Tiene 4 campos de caudal"/>
  </r>
  <r>
    <n v="-27.918955499999999"/>
    <n v="-61.371941700000001"/>
    <n v="10.917"/>
    <m/>
    <m/>
    <m/>
    <m/>
    <m/>
    <m/>
    <m/>
    <m/>
    <m/>
    <m/>
    <m/>
    <s v="Chaco"/>
    <s v="Fray Justo Sta. María de Oro"/>
    <s v="Chorotis"/>
    <s v="APA"/>
    <s v="Tiene 4 campos de caudal"/>
  </r>
  <r>
    <n v="-27.920127699999998"/>
    <n v="-61.377524999999999"/>
    <n v="10.917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175361"/>
    <n v="-61.397736100000003"/>
    <n v="10.919"/>
    <m/>
    <m/>
    <m/>
    <m/>
    <m/>
    <m/>
    <m/>
    <m/>
    <m/>
    <m/>
    <m/>
    <s v="Chaco"/>
    <s v="Fray Justo Sta. María de Oro"/>
    <s v="Chorotis"/>
    <s v="APA"/>
    <s v="Tiene 4 campos de caudal"/>
  </r>
  <r>
    <n v="-27.9167472"/>
    <n v="-61.396186100000001"/>
    <n v="10.92"/>
    <m/>
    <m/>
    <m/>
    <m/>
    <m/>
    <m/>
    <m/>
    <m/>
    <m/>
    <m/>
    <m/>
    <s v="Chaco"/>
    <s v="Fray Justo Sta. María de Oro"/>
    <s v="Chorotis"/>
    <s v="APA"/>
    <s v="Tiene 4 campos de caudal"/>
  </r>
  <r>
    <n v="-27.9166694"/>
    <n v="-61.393705599999997"/>
    <n v="10.920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20205500000002"/>
    <n v="-61.388483299999997"/>
    <n v="10.922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13030500000001"/>
    <n v="-61.391897200000002"/>
    <n v="10.923"/>
    <m/>
    <m/>
    <m/>
    <m/>
    <m/>
    <m/>
    <m/>
    <m/>
    <m/>
    <m/>
    <m/>
    <s v="Chaco"/>
    <s v="Fray Justo Sta. María de Oro"/>
    <s v="Chorotis"/>
    <s v="APA"/>
    <s v="Tiene 4 campos de caudal"/>
  </r>
  <r>
    <n v="-27.9012305"/>
    <n v="-61.374158299999998"/>
    <n v="10.923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8974194"/>
    <n v="-61.370352799999999"/>
    <n v="10.925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02883299999999"/>
    <n v="-61.355438900000003"/>
    <n v="10.926"/>
    <m/>
    <m/>
    <m/>
    <m/>
    <m/>
    <m/>
    <m/>
    <m/>
    <m/>
    <m/>
    <m/>
    <s v="Chaco"/>
    <s v="Fray Justo Sta. María de Oro"/>
    <s v="Chorotis"/>
    <s v="APA"/>
    <s v="Tiene 4 campos de caudal"/>
  </r>
  <r>
    <n v="-27.8937305"/>
    <n v="-61.350055599999997"/>
    <n v="10.927"/>
    <m/>
    <m/>
    <m/>
    <m/>
    <m/>
    <m/>
    <m/>
    <m/>
    <m/>
    <m/>
    <m/>
    <s v="Chaco"/>
    <s v="Fray Justo Sta. María de Oro"/>
    <s v="Chorotis"/>
    <s v="APA"/>
    <s v="Tiene 4 campos de caudal"/>
  </r>
  <r>
    <n v="-27.8837416"/>
    <n v="-61.351041700000003"/>
    <n v="10.929"/>
    <m/>
    <m/>
    <m/>
    <m/>
    <m/>
    <m/>
    <m/>
    <m/>
    <m/>
    <m/>
    <m/>
    <s v="Chaco"/>
    <s v="Fray Justo Sta. María de Oro"/>
    <s v="Chorotis"/>
    <s v="APA"/>
    <s v="Tiene 4 campos de caudal"/>
  </r>
  <r>
    <n v="-27.8776805"/>
    <n v="-61.350011100000003"/>
    <n v="10.93"/>
    <m/>
    <m/>
    <m/>
    <m/>
    <m/>
    <m/>
    <m/>
    <m/>
    <m/>
    <m/>
    <m/>
    <s v="Chaco"/>
    <s v="Fray Justo Sta. María de Oro"/>
    <s v="Chorotis"/>
    <s v="APA"/>
    <s v="Tiene 4 campos de caudal"/>
  </r>
  <r>
    <n v="-27.879750000000001"/>
    <n v="-61.361863900000003"/>
    <n v="10.930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884372200000001"/>
    <n v="-61.370674999999999"/>
    <n v="10.932"/>
    <m/>
    <m/>
    <m/>
    <m/>
    <m/>
    <m/>
    <m/>
    <m/>
    <m/>
    <m/>
    <m/>
    <s v="Chaco"/>
    <s v="Fray Justo Sta. María de Oro"/>
    <s v="Chorotis"/>
    <s v="APA"/>
    <s v="Tiene 4 campos de caudal"/>
  </r>
  <r>
    <n v="-27.8811833"/>
    <n v="-61.376369400000002"/>
    <n v="10.933"/>
    <m/>
    <m/>
    <m/>
    <m/>
    <m/>
    <m/>
    <m/>
    <m/>
    <m/>
    <m/>
    <m/>
    <s v="Chaco"/>
    <s v="Fray Justo Sta. María de Oro"/>
    <s v="Chorotis"/>
    <s v="APA"/>
    <s v="Tiene 4 campos de caudal"/>
  </r>
  <r>
    <n v="-27.9163888"/>
    <n v="-61.399416700000003"/>
    <n v="10.933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163888"/>
    <n v="-61.399416700000003"/>
    <n v="10.935"/>
    <m/>
    <m/>
    <m/>
    <m/>
    <m/>
    <m/>
    <m/>
    <m/>
    <m/>
    <m/>
    <m/>
    <s v="Chaco"/>
    <s v="Fray Justo Sta. María de Oro"/>
    <s v="Chorotis"/>
    <s v="APA"/>
    <s v="Tiene 4 campos de caudal"/>
  </r>
  <r>
    <n v="-27.9163888"/>
    <n v="-61.399416700000003"/>
    <n v="10.936"/>
    <m/>
    <m/>
    <m/>
    <m/>
    <m/>
    <m/>
    <m/>
    <m/>
    <m/>
    <m/>
    <m/>
    <s v="Chaco"/>
    <s v="Fray Justo Sta. María de Oro"/>
    <s v="Chorotis"/>
    <s v="APA"/>
    <s v="Tiene 4 campos de caudal"/>
  </r>
  <r>
    <n v="-27.9163888"/>
    <n v="-61.399416700000003"/>
    <n v="10.936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163888"/>
    <n v="-61.399416700000003"/>
    <n v="10.938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15933299999999"/>
    <n v="-61.3605333"/>
    <n v="10.939"/>
    <m/>
    <m/>
    <m/>
    <m/>
    <m/>
    <m/>
    <m/>
    <m/>
    <m/>
    <m/>
    <m/>
    <s v="Chaco"/>
    <s v="Fray Justo Sta. María de Oro"/>
    <s v="Chorotis"/>
    <s v="APA"/>
    <s v="Tiene 4 campos de caudal"/>
  </r>
  <r>
    <n v="-27.898524999999999"/>
    <n v="-61.394575000000003"/>
    <n v="10.94"/>
    <m/>
    <m/>
    <m/>
    <m/>
    <m/>
    <m/>
    <m/>
    <m/>
    <m/>
    <m/>
    <m/>
    <s v="Chaco"/>
    <s v="Fray Justo Sta. María de Oro"/>
    <s v="Chorotis"/>
    <s v="APA"/>
    <s v="Tiene 4 campos de caudal"/>
  </r>
  <r>
    <n v="-27.916"/>
    <n v="-61.412311099999997"/>
    <n v="10.941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204194"/>
    <n v="-61.408563899999997"/>
    <n v="10.942"/>
    <m/>
    <m/>
    <m/>
    <m/>
    <m/>
    <m/>
    <m/>
    <m/>
    <m/>
    <m/>
    <m/>
    <s v="Chaco"/>
    <s v="Fray Justo Sta. María de Oro"/>
    <s v="Chorotis"/>
    <s v="APA"/>
    <s v="Tiene 4 campos de caudal"/>
  </r>
  <r>
    <n v="-27.9252"/>
    <n v="-61.415158300000002"/>
    <n v="10.943"/>
    <m/>
    <m/>
    <m/>
    <m/>
    <m/>
    <m/>
    <m/>
    <m/>
    <m/>
    <m/>
    <m/>
    <s v="Chaco"/>
    <s v="Fray Justo Sta. María de Oro"/>
    <s v="Chorotis"/>
    <s v="APA"/>
    <s v="Tiene 4 campos de caudal"/>
  </r>
  <r>
    <n v="-27.913238799999998"/>
    <n v="-61.4510139"/>
    <n v="10.944000000000001"/>
    <m/>
    <m/>
    <m/>
    <m/>
    <m/>
    <m/>
    <m/>
    <m/>
    <m/>
    <m/>
    <m/>
    <s v="Chaco"/>
    <s v="Fray Justo Sta. María de Oro"/>
    <s v="Chorotis"/>
    <s v="APA"/>
    <s v="Tiene 4 campos de caudal"/>
  </r>
  <r>
    <n v="-27.919005500000001"/>
    <n v="-61.493511099999999"/>
    <n v="10.945"/>
    <m/>
    <m/>
    <m/>
    <m/>
    <m/>
    <m/>
    <m/>
    <m/>
    <m/>
    <m/>
    <m/>
    <s v="Chaco"/>
    <s v="Fray Justo Sta. María de Oro"/>
    <s v="Chorotis"/>
    <s v="APA"/>
    <s v="Tiene 4 campos de caudal"/>
  </r>
  <r>
    <n v="-27.923774999999999"/>
    <n v="-61.491091699999998"/>
    <n v="10.946"/>
    <m/>
    <m/>
    <m/>
    <m/>
    <m/>
    <m/>
    <m/>
    <m/>
    <m/>
    <m/>
    <m/>
    <s v="Chaco"/>
    <s v="Fray Justo Sta. María de Oro"/>
    <s v="Chorotis"/>
    <s v="APA"/>
    <s v="Tiene 4 campos de caudal"/>
  </r>
  <r>
    <n v="-27.923774999999999"/>
    <n v="-61.491091699999998"/>
    <n v="10.946999999999999"/>
    <m/>
    <m/>
    <m/>
    <m/>
    <m/>
    <m/>
    <m/>
    <m/>
    <m/>
    <m/>
    <m/>
    <s v="Chaco"/>
    <s v="Fray Justo Sta. María de Oro"/>
    <s v="Chorotis"/>
    <s v="APA"/>
    <s v="Tiene 4 campos de caudal"/>
  </r>
  <r>
    <n v="-27.923774999999999"/>
    <n v="-61.491091699999998"/>
    <n v="10.948"/>
    <m/>
    <m/>
    <m/>
    <m/>
    <m/>
    <m/>
    <m/>
    <m/>
    <m/>
    <m/>
    <m/>
    <s v="Chaco"/>
    <s v="Fray Justo Sta. María de Oro"/>
    <m/>
    <s v="APA"/>
    <s v="Tiene 4 campos de caudal"/>
  </r>
  <r>
    <n v="-25.974361099999999"/>
    <n v="-60.276083300000003"/>
    <n v="10.949"/>
    <m/>
    <m/>
    <m/>
    <m/>
    <m/>
    <m/>
    <m/>
    <m/>
    <m/>
    <m/>
    <m/>
    <s v="Chaco"/>
    <s v="General Guemes"/>
    <s v="Paraje el Asustado"/>
    <s v="APA"/>
    <s v="Tiene 4 campos de caudal"/>
  </r>
  <r>
    <n v="-25.974361099999999"/>
    <n v="-60.276083300000003"/>
    <n v="10.95"/>
    <m/>
    <m/>
    <m/>
    <m/>
    <m/>
    <m/>
    <m/>
    <m/>
    <m/>
    <m/>
    <m/>
    <s v="Chaco"/>
    <s v="General Guemes"/>
    <s v="Paraje el Asustado"/>
    <s v="APA"/>
    <s v="Tiene 4 campos de caudal"/>
  </r>
  <r>
    <n v="-25.974361099999999"/>
    <n v="-60.276083300000003"/>
    <n v="10.951000000000001"/>
    <m/>
    <m/>
    <m/>
    <m/>
    <m/>
    <m/>
    <m/>
    <m/>
    <m/>
    <m/>
    <m/>
    <s v="Chaco"/>
    <s v="General Guemes"/>
    <s v="Paraje el Asustado"/>
    <s v="APA"/>
    <s v="Tiene 4 campos de caudal"/>
  </r>
  <r>
    <n v="-25.974361099999999"/>
    <n v="-60.276083300000003"/>
    <n v="10.952"/>
    <m/>
    <m/>
    <m/>
    <m/>
    <m/>
    <m/>
    <m/>
    <m/>
    <m/>
    <m/>
    <m/>
    <s v="Chaco"/>
    <s v="General Guemes"/>
    <s v="Paraje el Asustado"/>
    <s v="APA"/>
    <s v="Tiene 4 campos de caudal"/>
  </r>
  <r>
    <n v="-25.974361099999999"/>
    <n v="-60.276083300000003"/>
    <n v="10.952999999999999"/>
    <m/>
    <m/>
    <m/>
    <m/>
    <m/>
    <m/>
    <m/>
    <m/>
    <m/>
    <m/>
    <m/>
    <s v="Chaco"/>
    <s v="General Guemes"/>
    <s v="Paraje el Asustado"/>
    <s v="APA"/>
    <s v="Tiene 4 campos de caudal"/>
  </r>
  <r>
    <n v="-27.4864222"/>
    <n v="-61.325800000000001"/>
    <n v="10.954000000000001"/>
    <m/>
    <m/>
    <m/>
    <m/>
    <m/>
    <m/>
    <m/>
    <m/>
    <m/>
    <m/>
    <m/>
    <s v="Chaco"/>
    <s v="2 de Abril"/>
    <m/>
    <s v="APA"/>
    <s v="Tiene 4 campos de caudal"/>
  </r>
  <r>
    <n v="-27.4864222"/>
    <n v="-61.325800000000001"/>
    <n v="10.955"/>
    <m/>
    <m/>
    <m/>
    <m/>
    <m/>
    <m/>
    <m/>
    <m/>
    <m/>
    <m/>
    <m/>
    <s v="Chaco"/>
    <s v="2 de Abril"/>
    <m/>
    <s v="APA"/>
    <s v="Tiene 4 campos de caudal"/>
  </r>
  <r>
    <n v="-27.4864222"/>
    <n v="-61.325800000000001"/>
    <n v="10.956"/>
    <m/>
    <m/>
    <m/>
    <m/>
    <m/>
    <m/>
    <m/>
    <m/>
    <m/>
    <m/>
    <m/>
    <s v="Chaco"/>
    <s v="2 de Abril"/>
    <m/>
    <s v="APA"/>
    <s v="Tiene 4 campos de caudal"/>
  </r>
  <r>
    <n v="-27.4864222"/>
    <n v="-61.325800000000001"/>
    <n v="10.957000000000001"/>
    <m/>
    <m/>
    <m/>
    <m/>
    <m/>
    <m/>
    <m/>
    <m/>
    <m/>
    <m/>
    <m/>
    <s v="Chaco"/>
    <s v="2 de Abril"/>
    <m/>
    <s v="APA"/>
    <s v="Tiene 4 campos de caudal"/>
  </r>
  <r>
    <n v="-27.4864222"/>
    <n v="-61.325800000000001"/>
    <n v="10.958"/>
    <m/>
    <m/>
    <m/>
    <m/>
    <m/>
    <m/>
    <m/>
    <m/>
    <m/>
    <m/>
    <m/>
    <s v="Chaco"/>
    <s v="2 de Abril"/>
    <m/>
    <s v="APA"/>
    <s v="Tiene 4 campos de caudal"/>
  </r>
  <r>
    <n v="-27.4864222"/>
    <n v="-61.325800000000001"/>
    <n v="10.959"/>
    <m/>
    <m/>
    <m/>
    <m/>
    <m/>
    <m/>
    <m/>
    <m/>
    <m/>
    <m/>
    <m/>
    <s v="Chaco"/>
    <s v="2 de Abril"/>
    <m/>
    <s v="APA"/>
    <s v="Tiene 4 campos de caudal"/>
  </r>
  <r>
    <n v="-27.4864222"/>
    <n v="-61.325800000000001"/>
    <n v="10.96"/>
    <m/>
    <m/>
    <m/>
    <m/>
    <m/>
    <m/>
    <m/>
    <m/>
    <m/>
    <m/>
    <m/>
    <s v="Chaco"/>
    <s v="2 de Abril"/>
    <m/>
    <s v="APA"/>
    <s v="Tiene 4 campos de caudal"/>
  </r>
  <r>
    <n v="-27.291333300000002"/>
    <n v="-58.616833300000003"/>
    <n v="10.961"/>
    <m/>
    <m/>
    <m/>
    <m/>
    <m/>
    <m/>
    <m/>
    <m/>
    <m/>
    <m/>
    <m/>
    <s v="Chaco"/>
    <s v="1° de Mayo"/>
    <s v="Isla del Cerrito"/>
    <s v="APA"/>
    <s v="Tiene 4 campos de caudal"/>
  </r>
  <r>
    <n v="-27.128"/>
    <n v="-59.377444400000002"/>
    <n v="10.962"/>
    <m/>
    <m/>
    <m/>
    <m/>
    <m/>
    <m/>
    <m/>
    <m/>
    <m/>
    <m/>
    <m/>
    <s v="Chaco"/>
    <s v="General Donovan"/>
    <s v="La Verde"/>
    <s v="APA"/>
    <s v="Tiene 4 campos de caudal"/>
  </r>
  <r>
    <n v="-27.128"/>
    <n v="-59.377444400000002"/>
    <n v="10.962999999999999"/>
    <m/>
    <m/>
    <m/>
    <m/>
    <m/>
    <m/>
    <m/>
    <m/>
    <m/>
    <m/>
    <m/>
    <s v="Chaco"/>
    <s v="General Donovan"/>
    <s v="La Verde"/>
    <s v="APA"/>
    <s v="Tiene 4 campos de caudal"/>
  </r>
  <r>
    <n v="-27.128"/>
    <n v="-59.377444400000002"/>
    <n v="10.964"/>
    <m/>
    <m/>
    <m/>
    <m/>
    <m/>
    <m/>
    <m/>
    <m/>
    <m/>
    <m/>
    <m/>
    <s v="Chaco"/>
    <s v="General Donovan"/>
    <s v="La Verde"/>
    <s v="APA"/>
    <s v="Tiene 4 campos de caudal"/>
  </r>
  <r>
    <n v="-27.128"/>
    <n v="-59.377444400000002"/>
    <n v="10.965"/>
    <m/>
    <m/>
    <m/>
    <m/>
    <m/>
    <m/>
    <m/>
    <m/>
    <m/>
    <m/>
    <m/>
    <s v="Chaco"/>
    <s v="General Donovan"/>
    <s v="La Verde"/>
    <s v="APA"/>
    <s v="Tiene 4 campos de caudal"/>
  </r>
  <r>
    <n v="-27.128"/>
    <n v="-59.377444400000002"/>
    <n v="10.965999999999999"/>
    <m/>
    <m/>
    <m/>
    <m/>
    <m/>
    <m/>
    <m/>
    <m/>
    <m/>
    <m/>
    <m/>
    <s v="Chaco"/>
    <s v="General Donovan"/>
    <s v="La Verde"/>
    <s v="APA"/>
    <s v="Tiene 4 campos de caudal"/>
  </r>
  <r>
    <n v="-27.037883300000001"/>
    <n v="-58.705316699999997"/>
    <n v="10.967000000000001"/>
    <m/>
    <m/>
    <m/>
    <m/>
    <m/>
    <m/>
    <m/>
    <m/>
    <m/>
    <m/>
    <m/>
    <s v="Chaco"/>
    <s v="Bermejo"/>
    <s v="La Leonesa"/>
    <s v="APA"/>
    <s v="Tiene 4 campos de caudal"/>
  </r>
  <r>
    <n v="-27.0436777"/>
    <n v="-58.700458300000001"/>
    <n v="10.968"/>
    <m/>
    <m/>
    <m/>
    <m/>
    <m/>
    <m/>
    <m/>
    <m/>
    <m/>
    <m/>
    <m/>
    <s v="Chaco"/>
    <s v="Bermejo"/>
    <s v="La Leonesa"/>
    <s v="APA"/>
    <s v="Tiene 4 campos de caudal"/>
  </r>
  <r>
    <n v="-27.0436777"/>
    <n v="-58.700458300000001"/>
    <n v="10.968999999999999"/>
    <m/>
    <m/>
    <m/>
    <m/>
    <m/>
    <m/>
    <m/>
    <m/>
    <m/>
    <m/>
    <m/>
    <s v="Chaco"/>
    <s v="Bermejo"/>
    <s v="La Leonesa"/>
    <s v="APA"/>
    <s v="Tiene 4 campos de caudal"/>
  </r>
  <r>
    <n v="-27.0436777"/>
    <n v="-58.700458300000001"/>
    <n v="10.97"/>
    <m/>
    <m/>
    <m/>
    <m/>
    <m/>
    <m/>
    <m/>
    <m/>
    <m/>
    <m/>
    <m/>
    <s v="Chaco"/>
    <s v="Bermejo"/>
    <s v="La Leonesa"/>
    <s v="APA"/>
    <s v="Tiene 4 campos de caudal"/>
  </r>
  <r>
    <n v="-27.0436777"/>
    <n v="-58.700458300000001"/>
    <n v="10.971"/>
    <m/>
    <m/>
    <m/>
    <m/>
    <m/>
    <m/>
    <m/>
    <m/>
    <m/>
    <m/>
    <m/>
    <s v="Chaco"/>
    <s v="Bermejo"/>
    <s v="La Leonesa"/>
    <s v="APA"/>
    <s v="Tiene 4 campos de caudal"/>
  </r>
  <r>
    <n v="-27.255749999999999"/>
    <n v="-59.233444400000003"/>
    <n v="10.972"/>
    <m/>
    <m/>
    <m/>
    <m/>
    <m/>
    <m/>
    <m/>
    <m/>
    <m/>
    <m/>
    <m/>
    <s v="Chaco"/>
    <s v="Libertad"/>
    <s v="Laguna Blanca"/>
    <s v="APA"/>
    <s v="Tiene 4 campos de caudal"/>
  </r>
  <r>
    <n v="-27.053777700000001"/>
    <n v="-58.678722200000003"/>
    <n v="10.973000000000001"/>
    <m/>
    <m/>
    <m/>
    <m/>
    <m/>
    <m/>
    <m/>
    <m/>
    <m/>
    <m/>
    <m/>
    <s v="Chaco"/>
    <s v="Bermejo"/>
    <s v="Las Palmas"/>
    <s v="APA"/>
    <s v="Tiene 4 campos de caudal"/>
  </r>
  <r>
    <n v="-26.621849999999998"/>
    <n v="-59.803858300000002"/>
    <n v="10.974"/>
    <m/>
    <m/>
    <m/>
    <m/>
    <m/>
    <m/>
    <m/>
    <m/>
    <m/>
    <m/>
    <m/>
    <s v="Chaco"/>
    <s v="Sargento Cabral"/>
    <s v="Las Garcitas"/>
    <s v="APA"/>
    <s v="Tiene 4 campos de caudal"/>
  </r>
  <r>
    <n v="-26.621849999999998"/>
    <n v="-59.803858300000002"/>
    <n v="10.975"/>
    <m/>
    <m/>
    <m/>
    <m/>
    <m/>
    <m/>
    <m/>
    <m/>
    <m/>
    <m/>
    <m/>
    <s v="Chaco"/>
    <s v="Sargento Cabral"/>
    <s v="Las Garcitas"/>
    <s v="APA"/>
    <s v="Tiene 4 campos de caudal"/>
  </r>
  <r>
    <n v="-26.621849999999998"/>
    <n v="-59.803858300000002"/>
    <n v="10.976000000000001"/>
    <m/>
    <m/>
    <m/>
    <m/>
    <m/>
    <m/>
    <m/>
    <m/>
    <m/>
    <m/>
    <m/>
    <s v="Chaco"/>
    <s v="Sargento Cabral"/>
    <s v="Las Garcitas"/>
    <s v="APA"/>
    <s v="Tiene 4 campos de caudal"/>
  </r>
  <r>
    <n v="-26.621849999999998"/>
    <n v="-59.803858300000002"/>
    <n v="10.977"/>
    <m/>
    <m/>
    <m/>
    <m/>
    <m/>
    <m/>
    <m/>
    <m/>
    <m/>
    <m/>
    <m/>
    <s v="Chaco"/>
    <s v="Sargento Cabral"/>
    <s v="Las Garcitas"/>
    <s v="APA"/>
    <s v="Tiene 4 campos de caudal"/>
  </r>
  <r>
    <n v="-26.621849999999998"/>
    <n v="-59.803858300000002"/>
    <n v="10.978"/>
    <m/>
    <m/>
    <m/>
    <m/>
    <m/>
    <m/>
    <m/>
    <m/>
    <m/>
    <m/>
    <m/>
    <s v="Chaco"/>
    <s v="Sargento Cabral"/>
    <s v="Las Garcitas"/>
    <s v="APA"/>
    <s v="Tiene 4 campos de caudal"/>
  </r>
  <r>
    <n v="-26.6109583"/>
    <n v="-59.839169400000003"/>
    <n v="10.978999999999999"/>
    <m/>
    <m/>
    <m/>
    <m/>
    <m/>
    <m/>
    <m/>
    <m/>
    <m/>
    <m/>
    <m/>
    <s v="Chaco"/>
    <s v="Sargento Cabral"/>
    <s v="Las Garcitas"/>
    <s v="APA"/>
    <s v="Tiene 4 campos de caudal"/>
  </r>
  <r>
    <n v="-26.6073722"/>
    <n v="-59.843688899999997"/>
    <n v="10.98"/>
    <m/>
    <m/>
    <m/>
    <m/>
    <m/>
    <m/>
    <m/>
    <m/>
    <m/>
    <m/>
    <m/>
    <s v="Chaco"/>
    <s v="Sargento Cabral"/>
    <s v="Las Garcitas"/>
    <s v="APA"/>
    <s v="Tiene 4 campos de caudal"/>
  </r>
  <r>
    <n v="-26.6173833"/>
    <n v="-59.825536100000001"/>
    <n v="10.981"/>
    <m/>
    <m/>
    <m/>
    <m/>
    <m/>
    <m/>
    <m/>
    <m/>
    <m/>
    <m/>
    <m/>
    <s v="Chaco"/>
    <s v="Sargento Cabral"/>
    <s v="Las Garcitas"/>
    <s v="APA"/>
    <s v="Tiene 4 campos de caudal"/>
  </r>
  <r>
    <n v="-26.631538800000001"/>
    <n v="-59.806952799999998"/>
    <n v="10.981999999999999"/>
    <m/>
    <m/>
    <m/>
    <m/>
    <m/>
    <m/>
    <m/>
    <m/>
    <m/>
    <m/>
    <m/>
    <s v="Chaco"/>
    <s v="Sargento Cabral"/>
    <s v="Las Garcitas"/>
    <s v="APA"/>
    <s v="Tiene 4 campos de caudal"/>
  </r>
  <r>
    <n v="-26.622375000000002"/>
    <n v="-59.803075"/>
    <n v="10.983000000000001"/>
    <m/>
    <m/>
    <m/>
    <m/>
    <m/>
    <m/>
    <m/>
    <m/>
    <m/>
    <m/>
    <m/>
    <s v="Chaco"/>
    <s v="Sargento Cabral"/>
    <s v="Las Garcitas"/>
    <s v="APA"/>
    <s v="Tiene 4 campos de caudal"/>
  </r>
  <r>
    <n v="-26.623577699999998"/>
    <n v="-59.803116699999997"/>
    <n v="10.984"/>
    <m/>
    <m/>
    <m/>
    <m/>
    <m/>
    <m/>
    <m/>
    <m/>
    <m/>
    <m/>
    <m/>
    <s v="Chaco"/>
    <s v="Sargento Cabral"/>
    <s v="Las Garcitas"/>
    <s v="APA"/>
    <s v="Tiene 4 campos de caudal"/>
  </r>
  <r>
    <n v="-26.620672200000001"/>
    <n v="-59.8029917"/>
    <n v="10.984999999999999"/>
    <m/>
    <m/>
    <m/>
    <m/>
    <m/>
    <m/>
    <m/>
    <m/>
    <m/>
    <m/>
    <m/>
    <s v="Chaco"/>
    <s v="Sargento Cabral"/>
    <s v="Las Garcitas"/>
    <s v="APA"/>
    <s v="Tiene 4 campos de caudal"/>
  </r>
  <r>
    <n v="-26.618319400000001"/>
    <n v="-59.804030599999997"/>
    <n v="10.986000000000001"/>
    <m/>
    <m/>
    <m/>
    <m/>
    <m/>
    <m/>
    <m/>
    <m/>
    <m/>
    <m/>
    <m/>
    <s v="Chaco"/>
    <s v="Sargento Cabral"/>
    <s v="Las Garcitas"/>
    <s v="APA"/>
    <s v="Tiene 4 campos de caudal"/>
  </r>
  <r>
    <n v="-26.625991599999999"/>
    <n v="-59.806816699999999"/>
    <n v="10.987"/>
    <m/>
    <m/>
    <m/>
    <m/>
    <m/>
    <m/>
    <m/>
    <m/>
    <m/>
    <m/>
    <m/>
    <s v="Chaco"/>
    <s v="Sargento Cabral"/>
    <s v="Las Garcitas"/>
    <s v="APA"/>
    <s v="Tiene 4 campos de caudal"/>
  </r>
  <r>
    <n v="-26.626188800000001"/>
    <n v="-59.805844399999998"/>
    <n v="10.988"/>
    <m/>
    <m/>
    <m/>
    <m/>
    <m/>
    <m/>
    <m/>
    <m/>
    <m/>
    <m/>
    <m/>
    <s v="Chaco"/>
    <s v="Sargento Cabral"/>
    <s v="Las Garcitas"/>
    <s v="APA"/>
    <s v="Tiene 4 campos de caudal"/>
  </r>
  <r>
    <n v="-26.622280499999999"/>
    <n v="-59.804630600000003"/>
    <n v="10.989000000000001"/>
    <m/>
    <m/>
    <m/>
    <m/>
    <m/>
    <m/>
    <m/>
    <m/>
    <m/>
    <m/>
    <m/>
    <s v="Chaco"/>
    <s v="Sargento Cabral"/>
    <s v="Las Garcitas"/>
    <s v="APA"/>
    <s v="Tiene 4 campos de caudal"/>
  </r>
  <r>
    <n v="-26.622702700000001"/>
    <n v="-59.801727800000002"/>
    <n v="10.99"/>
    <m/>
    <m/>
    <m/>
    <m/>
    <m/>
    <m/>
    <m/>
    <m/>
    <m/>
    <m/>
    <m/>
    <s v="Chaco"/>
    <s v="Sargento Cabral"/>
    <s v="Las Garcitas"/>
    <s v="APA"/>
    <s v="Tiene 4 campos de caudal"/>
  </r>
  <r>
    <n v="-26.6226555"/>
    <n v="-59.800825000000003"/>
    <n v="10.991"/>
    <m/>
    <m/>
    <m/>
    <m/>
    <m/>
    <m/>
    <m/>
    <m/>
    <m/>
    <m/>
    <m/>
    <s v="Chaco"/>
    <s v="Sargento Cabral"/>
    <s v="Las Garcitas"/>
    <s v="APA"/>
    <s v="Tiene 4 campos de caudal"/>
  </r>
  <r>
    <n v="-26.622730499999999"/>
    <n v="-59.799416700000002"/>
    <n v="10.992000000000001"/>
    <m/>
    <m/>
    <m/>
    <m/>
    <m/>
    <m/>
    <m/>
    <m/>
    <m/>
    <m/>
    <m/>
    <s v="Chaco"/>
    <s v="Sargento Cabral"/>
    <s v="Las Garcitas"/>
    <s v="APA"/>
    <s v="Tiene 4 campos de caudal"/>
  </r>
  <r>
    <n v="-26.613444399999999"/>
    <n v="-59.800713899999998"/>
    <n v="10.993"/>
    <m/>
    <m/>
    <m/>
    <m/>
    <m/>
    <m/>
    <m/>
    <m/>
    <m/>
    <m/>
    <m/>
    <s v="Chaco"/>
    <s v="Sargento Cabral"/>
    <s v="Las Garcitas"/>
    <s v="APA"/>
    <s v="Tiene 4 campos de caudal"/>
  </r>
  <r>
    <n v="-26.6171805"/>
    <n v="-59.7980278"/>
    <n v="10.994"/>
    <m/>
    <m/>
    <m/>
    <m/>
    <m/>
    <m/>
    <m/>
    <m/>
    <m/>
    <m/>
    <m/>
    <s v="Chaco"/>
    <s v="Sargento Cabral"/>
    <s v="Las Garcitas"/>
    <s v="APA"/>
    <s v="Tiene 4 campos de caudal"/>
  </r>
  <r>
    <n v="-26.614713800000001"/>
    <n v="-59.799516699999998"/>
    <n v="10.994999999999999"/>
    <m/>
    <m/>
    <m/>
    <m/>
    <m/>
    <m/>
    <m/>
    <m/>
    <m/>
    <m/>
    <m/>
    <s v="Chaco"/>
    <s v="Sargento Cabral"/>
    <s v="Las Garcitas"/>
    <s v="APA"/>
    <s v="Tiene 4 campos de caudal"/>
  </r>
  <r>
    <n v="-26.6217638"/>
    <n v="-59.799061100000003"/>
    <n v="10.996"/>
    <m/>
    <m/>
    <m/>
    <m/>
    <m/>
    <m/>
    <m/>
    <m/>
    <m/>
    <m/>
    <m/>
    <s v="Chaco"/>
    <s v="Sargento Cabral"/>
    <s v="Las Garcitas"/>
    <s v="APA"/>
    <s v="Tiene 4 campos de caudal"/>
  </r>
  <r>
    <n v="-26.6217638"/>
    <n v="-59.799061100000003"/>
    <n v="10.997"/>
    <m/>
    <m/>
    <m/>
    <m/>
    <m/>
    <m/>
    <m/>
    <m/>
    <m/>
    <m/>
    <m/>
    <s v="Chaco"/>
    <s v="Sargento Cabral"/>
    <s v="Las Garcitas"/>
    <s v="APA"/>
    <s v="Tiene 4 campos de caudal"/>
  </r>
  <r>
    <n v="-26.6227944"/>
    <n v="-59.797852800000001"/>
    <n v="10.997999999999999"/>
    <m/>
    <m/>
    <m/>
    <m/>
    <m/>
    <m/>
    <m/>
    <m/>
    <m/>
    <m/>
    <m/>
    <s v="Chaco"/>
    <s v="Sargento Cabral"/>
    <s v="Las Garcitas"/>
    <s v="APA"/>
    <s v="Tiene 4 campos de caudal"/>
  </r>
  <r>
    <n v="-26.621419400000001"/>
    <n v="-59.798183299999998"/>
    <n v="10.999000000000001"/>
    <m/>
    <m/>
    <m/>
    <m/>
    <m/>
    <m/>
    <m/>
    <m/>
    <m/>
    <m/>
    <m/>
    <s v="Chaco"/>
    <s v="Sargento Cabral"/>
    <s v="Las Garcitas"/>
    <s v="APA"/>
    <s v="Tiene 4 campos de caudal"/>
  </r>
  <r>
    <n v="-26.6117916"/>
    <n v="-59.802947199999998"/>
    <n v="11"/>
    <m/>
    <m/>
    <m/>
    <m/>
    <m/>
    <m/>
    <m/>
    <m/>
    <m/>
    <m/>
    <m/>
    <s v="Chaco"/>
    <s v="Sargento Cabral"/>
    <s v="Las Garcitas"/>
    <s v="APA"/>
    <s v="Tiene 4 campos de caudal"/>
  </r>
  <r>
    <n v="-26.609627700000001"/>
    <n v="-59.806902800000003"/>
    <n v="11.000999999999999"/>
    <m/>
    <m/>
    <m/>
    <m/>
    <m/>
    <m/>
    <m/>
    <m/>
    <m/>
    <m/>
    <m/>
    <s v="Chaco"/>
    <s v="Sargento Cabral"/>
    <s v="Las Garcitas"/>
    <s v="APA"/>
    <s v="Tiene 4 campos de caudal"/>
  </r>
  <r>
    <n v="-26.6058305"/>
    <n v="-59.807130600000001"/>
    <n v="11.002000000000001"/>
    <m/>
    <m/>
    <m/>
    <m/>
    <m/>
    <m/>
    <m/>
    <m/>
    <m/>
    <m/>
    <m/>
    <s v="Chaco"/>
    <s v="Sargento Cabral"/>
    <s v="Las Garcitas"/>
    <s v="APA"/>
    <s v="Tiene 4 campos de caudal"/>
  </r>
  <r>
    <n v="-26.6107361"/>
    <n v="-59.805786099999999"/>
    <n v="11.003"/>
    <m/>
    <m/>
    <m/>
    <m/>
    <m/>
    <m/>
    <m/>
    <m/>
    <m/>
    <m/>
    <m/>
    <s v="Chaco"/>
    <s v="Sargento Cabral"/>
    <s v="Las Garcitas"/>
    <s v="APA"/>
    <s v="Tiene 4 campos de caudal"/>
  </r>
  <r>
    <n v="-25.6444166"/>
    <n v="-60.932583299999997"/>
    <n v="11.004"/>
    <m/>
    <m/>
    <m/>
    <m/>
    <m/>
    <m/>
    <m/>
    <m/>
    <m/>
    <m/>
    <m/>
    <s v="Chaco"/>
    <s v="General Guemes"/>
    <s v="Miraflores"/>
    <s v="APA"/>
    <s v="Tiene 4 campos de caudal"/>
  </r>
  <r>
    <n v="-26.837361099999999"/>
    <n v="-59.061500000000002"/>
    <n v="11.005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06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07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07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09"/>
    <m/>
    <m/>
    <m/>
    <m/>
    <m/>
    <m/>
    <m/>
    <m/>
    <m/>
    <m/>
    <m/>
    <s v="Chaco"/>
    <s v="Libertador General San San Martín"/>
    <s v="La Eduvigis"/>
    <s v="APA"/>
    <s v="Tiene 4 campos de caudal"/>
  </r>
  <r>
    <n v="-26.8777638"/>
    <n v="-59.084152799999998"/>
    <n v="11.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84477700000001"/>
    <n v="-59.027911099999997"/>
    <n v="11.010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868388"/>
    <n v="-59.025449999999999"/>
    <n v="11.012"/>
    <m/>
    <m/>
    <m/>
    <m/>
    <m/>
    <m/>
    <m/>
    <m/>
    <m/>
    <m/>
    <m/>
    <s v="Chaco"/>
    <s v="Libertador General San San Martín"/>
    <s v="La Eduvigis"/>
    <s v="APA"/>
    <s v="Tiene 4 campos de caudal"/>
  </r>
  <r>
    <n v="-26.885755499999998"/>
    <n v="-59.029775000000001"/>
    <n v="11.013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13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67844399999999"/>
    <n v="-59.044497200000002"/>
    <n v="11.015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16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16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69372200000001"/>
    <n v="-59.062719399999999"/>
    <n v="11.018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19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2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21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54019399999999"/>
    <n v="-59.1061111"/>
    <n v="11.022"/>
    <m/>
    <m/>
    <m/>
    <m/>
    <m/>
    <m/>
    <m/>
    <m/>
    <m/>
    <m/>
    <m/>
    <s v="Chaco"/>
    <s v="Libertador General San San Martín"/>
    <s v="La Eduvigis"/>
    <s v="APA"/>
    <s v="Tiene 4 campos de caudal"/>
  </r>
  <r>
    <n v="-26.859349999999999"/>
    <n v="-59.088122200000001"/>
    <n v="11.023"/>
    <m/>
    <m/>
    <m/>
    <m/>
    <m/>
    <m/>
    <m/>
    <m/>
    <m/>
    <m/>
    <m/>
    <s v="Chaco"/>
    <s v="Libertador General San San Martín"/>
    <s v="La Eduvigis"/>
    <s v="APA"/>
    <s v="Tiene 4 campos de caudal"/>
  </r>
  <r>
    <n v="-26.862119400000001"/>
    <n v="-59.081527800000003"/>
    <n v="11.023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593166"/>
    <n v="-59.081030599999998"/>
    <n v="11.025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26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26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60275000000001"/>
    <n v="-59.072488900000003"/>
    <n v="11.028"/>
    <m/>
    <m/>
    <m/>
    <m/>
    <m/>
    <m/>
    <m/>
    <m/>
    <m/>
    <m/>
    <m/>
    <s v="Chaco"/>
    <s v="Libertador General San San Martín"/>
    <s v="La Eduvigis"/>
    <s v="APA"/>
    <s v="Tiene 4 campos de caudal"/>
  </r>
  <r>
    <n v="-26.857908299999998"/>
    <n v="-59.062024999999998"/>
    <n v="11.029"/>
    <m/>
    <m/>
    <m/>
    <m/>
    <m/>
    <m/>
    <m/>
    <m/>
    <m/>
    <m/>
    <m/>
    <s v="Chaco"/>
    <s v="Libertador General San San Martín"/>
    <s v="La Eduvigis"/>
    <s v="APA"/>
    <s v="Tiene 4 campos de caudal"/>
  </r>
  <r>
    <n v="-26.859794399999998"/>
    <n v="-59.058597200000001"/>
    <n v="11.03"/>
    <m/>
    <m/>
    <m/>
    <m/>
    <m/>
    <m/>
    <m/>
    <m/>
    <m/>
    <m/>
    <m/>
    <s v="Chaco"/>
    <s v="Libertador General San San Martín"/>
    <s v="La Eduvigis"/>
    <s v="APA"/>
    <s v="Tiene 4 campos de caudal"/>
  </r>
  <r>
    <n v="-26.863497200000001"/>
    <n v="-59.055994400000003"/>
    <n v="11.031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48580500000001"/>
    <n v="-59.054499999999997"/>
    <n v="11.032"/>
    <m/>
    <m/>
    <m/>
    <m/>
    <m/>
    <m/>
    <m/>
    <m/>
    <m/>
    <m/>
    <m/>
    <s v="Chaco"/>
    <s v="Libertador General San San Martín"/>
    <s v="La Eduvigis"/>
    <s v="APA"/>
    <s v="Tiene 4 campos de caudal"/>
  </r>
  <r>
    <n v="-26.844794400000001"/>
    <n v="-59.072058300000002"/>
    <n v="11.032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479472"/>
    <n v="-59.069580600000002"/>
    <n v="11.034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50327700000001"/>
    <n v="-59.0765806"/>
    <n v="11.035"/>
    <m/>
    <m/>
    <m/>
    <m/>
    <m/>
    <m/>
    <m/>
    <m/>
    <m/>
    <m/>
    <m/>
    <s v="Chaco"/>
    <s v="Libertador General San San Martín"/>
    <s v="La Eduvigis"/>
    <s v="APA"/>
    <s v="Tiene 4 campos de caudal"/>
  </r>
  <r>
    <n v="-26.838597199999999"/>
    <n v="-59.0692667"/>
    <n v="11.036"/>
    <m/>
    <m/>
    <m/>
    <m/>
    <m/>
    <m/>
    <m/>
    <m/>
    <m/>
    <m/>
    <m/>
    <s v="Chaco"/>
    <s v="Libertador General San San Martín"/>
    <s v="La Eduvigis"/>
    <s v="APA"/>
    <s v="Tiene 4 campos de caudal"/>
  </r>
  <r>
    <n v="-26.8337611"/>
    <n v="-59.069674999999997"/>
    <n v="11.037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38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39"/>
    <m/>
    <m/>
    <m/>
    <m/>
    <m/>
    <m/>
    <m/>
    <m/>
    <m/>
    <m/>
    <m/>
    <s v="Chaco"/>
    <s v="Libertador General San San Martín"/>
    <s v="La Eduvigis"/>
    <s v="APA"/>
    <s v="Tiene 4 campos de caudal"/>
  </r>
  <r>
    <n v="-26.817111100000002"/>
    <n v="-59.100997200000002"/>
    <n v="11.04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41"/>
    <m/>
    <m/>
    <m/>
    <m/>
    <m/>
    <m/>
    <m/>
    <m/>
    <m/>
    <m/>
    <m/>
    <s v="Chaco"/>
    <s v="Libertador General San San Martín"/>
    <s v="La Eduvigis"/>
    <s v="APA"/>
    <s v="Tiene 4 campos de caudal"/>
  </r>
  <r>
    <n v="-26.8181777"/>
    <n v="-59.105361100000003"/>
    <n v="11.042"/>
    <m/>
    <m/>
    <m/>
    <m/>
    <m/>
    <m/>
    <m/>
    <m/>
    <m/>
    <m/>
    <m/>
    <s v="Chaco"/>
    <s v="Libertador General San San Martín"/>
    <s v="La Eduvigis"/>
    <s v="APA"/>
    <s v="Tiene 4 campos de caudal"/>
  </r>
  <r>
    <n v="-26.814225"/>
    <n v="-59.112274999999997"/>
    <n v="11.042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44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45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45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47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48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48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5"/>
    <m/>
    <m/>
    <m/>
    <m/>
    <m/>
    <m/>
    <m/>
    <m/>
    <m/>
    <m/>
    <m/>
    <s v="Chaco"/>
    <s v="Libertador General San San Martín"/>
    <s v="La Eduvigis"/>
    <s v="APA"/>
    <s v="Tiene 4 campos de caudal"/>
  </r>
  <r>
    <n v="-26.8571861"/>
    <n v="-59.047013900000003"/>
    <n v="11.051"/>
    <m/>
    <m/>
    <m/>
    <m/>
    <m/>
    <m/>
    <m/>
    <m/>
    <m/>
    <m/>
    <m/>
    <s v="Chaco"/>
    <s v="Libertador General San San Martín"/>
    <s v="La Eduvigis"/>
    <s v="APA"/>
    <s v="Tiene 4 campos de caudal"/>
  </r>
  <r>
    <n v="-26.863908299999999"/>
    <n v="-59.039583299999997"/>
    <n v="11.052"/>
    <m/>
    <m/>
    <m/>
    <m/>
    <m/>
    <m/>
    <m/>
    <m/>
    <m/>
    <m/>
    <m/>
    <s v="Chaco"/>
    <s v="Libertador General San San Martín"/>
    <s v="La Eduvigis"/>
    <s v="APA"/>
    <s v="Tiene 4 campos de caudal"/>
  </r>
  <r>
    <n v="-26.862061099999998"/>
    <n v="-59.040747199999998"/>
    <n v="11.053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637555"/>
    <n v="-59.026386100000003"/>
    <n v="11.054"/>
    <m/>
    <m/>
    <m/>
    <m/>
    <m/>
    <m/>
    <m/>
    <m/>
    <m/>
    <m/>
    <m/>
    <s v="Chaco"/>
    <s v="Libertador General San San Martín"/>
    <s v="La Eduvigis"/>
    <s v="APA"/>
    <s v="Tiene 4 campos de caudal"/>
  </r>
  <r>
    <n v="-26.858841600000002"/>
    <n v="-59.024602799999997"/>
    <n v="11.055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55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57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58"/>
    <m/>
    <m/>
    <m/>
    <m/>
    <m/>
    <m/>
    <m/>
    <m/>
    <m/>
    <m/>
    <m/>
    <s v="Chaco"/>
    <s v="Libertador General San San Martín"/>
    <s v="La Eduvigis"/>
    <s v="APA"/>
    <s v="Tiene 4 campos de caudal"/>
  </r>
  <r>
    <n v="-26.847086099999999"/>
    <n v="-59.020225000000003"/>
    <n v="11.058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6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61"/>
    <m/>
    <m/>
    <m/>
    <m/>
    <m/>
    <m/>
    <m/>
    <m/>
    <m/>
    <m/>
    <m/>
    <s v="Chaco"/>
    <s v="Libertador General San San Martín"/>
    <s v="La Eduvigis"/>
    <s v="APA"/>
    <s v="Tiene 4 campos de caudal"/>
  </r>
  <r>
    <n v="-26.8544944"/>
    <n v="-59.043655600000001"/>
    <n v="11.061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463694"/>
    <n v="-59.038413900000002"/>
    <n v="11.063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03330500000001"/>
    <n v="-59.068541699999997"/>
    <n v="11.064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65"/>
    <m/>
    <m/>
    <m/>
    <m/>
    <m/>
    <m/>
    <m/>
    <m/>
    <m/>
    <m/>
    <m/>
    <s v="Chaco"/>
    <s v="Libertador General San San Martín"/>
    <s v="La Eduvigis"/>
    <s v="APA"/>
    <s v="Tiene 4 campos de caudal"/>
  </r>
  <r>
    <n v="-26.837361099999999"/>
    <n v="-59.061500000000002"/>
    <n v="11.066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67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68"/>
    <m/>
    <m/>
    <m/>
    <m/>
    <m/>
    <m/>
    <m/>
    <m/>
    <m/>
    <m/>
    <m/>
    <s v="Chaco"/>
    <s v="Libertador General San San Martín"/>
    <s v="La Eduvigis"/>
    <s v="APA"/>
    <s v="Tiene 4 campos de caudal"/>
  </r>
  <r>
    <n v="-26.8447833"/>
    <n v="-59.072694400000003"/>
    <n v="11.069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447833"/>
    <n v="-59.072694400000003"/>
    <n v="11.07"/>
    <m/>
    <m/>
    <m/>
    <m/>
    <m/>
    <m/>
    <m/>
    <m/>
    <m/>
    <m/>
    <m/>
    <s v="Chaco"/>
    <s v="Libertador General San San Martín"/>
    <s v="La Eduvigis"/>
    <s v="APA"/>
    <s v="Tiene 4 campos de caudal"/>
  </r>
  <r>
    <n v="-26.8447833"/>
    <n v="-59.072694400000003"/>
    <n v="11.071"/>
    <m/>
    <m/>
    <m/>
    <m/>
    <m/>
    <m/>
    <m/>
    <m/>
    <m/>
    <m/>
    <m/>
    <s v="Chaco"/>
    <s v="Libertador General San San Martín"/>
    <s v="La Eduvigis"/>
    <s v="APA"/>
    <s v="Tiene 4 campos de caudal"/>
  </r>
  <r>
    <n v="-26.852622199999999"/>
    <n v="-59.072816699999997"/>
    <n v="11.071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45297200000001"/>
    <n v="-59.071188900000003"/>
    <n v="11.073"/>
    <m/>
    <m/>
    <m/>
    <m/>
    <m/>
    <m/>
    <m/>
    <m/>
    <m/>
    <m/>
    <m/>
    <s v="Chaco"/>
    <s v="Libertador General San San Martín"/>
    <s v="La Eduvigis"/>
    <s v="APA"/>
    <s v="Tiene 4 campos de caudal"/>
  </r>
  <r>
    <n v="-26.841772200000001"/>
    <n v="-59.073652799999998"/>
    <n v="11.074"/>
    <m/>
    <m/>
    <m/>
    <m/>
    <m/>
    <m/>
    <m/>
    <m/>
    <m/>
    <m/>
    <m/>
    <s v="Chaco"/>
    <s v="Libertador General San San Martín"/>
    <s v="La Eduvigis"/>
    <s v="APA"/>
    <s v="Tiene 4 campos de caudal"/>
  </r>
  <r>
    <n v="-26.841772200000001"/>
    <n v="-59.073652799999998"/>
    <n v="11.074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41772200000001"/>
    <n v="-59.073652799999998"/>
    <n v="11.076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77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77999999999999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79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8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8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82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83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84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85000000000001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86"/>
    <m/>
    <m/>
    <m/>
    <m/>
    <m/>
    <m/>
    <m/>
    <m/>
    <m/>
    <m/>
    <m/>
    <s v="Chaco"/>
    <s v="Libertador General San San Martín"/>
    <s v="La Eduvigis"/>
    <s v="APA"/>
    <s v="Tiene 4 campos de caudal"/>
  </r>
  <r>
    <n v="-26.836449999999999"/>
    <n v="-59.067697199999998"/>
    <n v="11.087"/>
    <m/>
    <m/>
    <m/>
    <m/>
    <m/>
    <m/>
    <m/>
    <m/>
    <m/>
    <m/>
    <m/>
    <s v="Chaco"/>
    <s v="Libertador General San Martín"/>
    <s v="La Eduvigis"/>
    <s v="APA"/>
    <s v="Tiene 4 campos de caudal"/>
  </r>
  <r>
    <n v="-26.8447833"/>
    <n v="-59.072694400000003"/>
    <n v="11.087999999999999"/>
    <m/>
    <m/>
    <m/>
    <m/>
    <m/>
    <m/>
    <m/>
    <m/>
    <m/>
    <m/>
    <m/>
    <s v="Chaco"/>
    <s v="Libertador General San Martín"/>
    <s v="La Eduvigis"/>
    <s v="APA"/>
    <s v="Tiene 4 campos de caudal"/>
  </r>
  <r>
    <n v="-26.837361099999999"/>
    <n v="-59.061500000000002"/>
    <n v="11.089"/>
    <m/>
    <m/>
    <m/>
    <m/>
    <m/>
    <m/>
    <m/>
    <m/>
    <m/>
    <m/>
    <m/>
    <s v="Chaco"/>
    <s v="Libertador General San Martín"/>
    <s v="La Eduvigis"/>
    <s v="APA"/>
    <s v="Tiene 4 campos de caudal"/>
  </r>
  <r>
    <n v="-26.496352699999999"/>
    <n v="-59.681444399999997"/>
    <n v="11.0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090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092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093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093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095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096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097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098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09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01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02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03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03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05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06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06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08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0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1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2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3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4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5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6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7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8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1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2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2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22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22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24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25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25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27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6352699999999"/>
    <n v="-59.681444399999997"/>
    <n v="11.128"/>
    <m/>
    <m/>
    <m/>
    <m/>
    <m/>
    <m/>
    <m/>
    <m/>
    <m/>
    <m/>
    <m/>
    <s v="Chaco"/>
    <s v="Libertador General San Martín"/>
    <s v="Laguna Limpia"/>
    <s v="APA"/>
    <s v="Tiene 4 campos de caudal"/>
  </r>
  <r>
    <n v="-27.109611099999999"/>
    <n v="-60.5854444"/>
    <n v="11.12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1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2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299999999999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4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5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599999999999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7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8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3899999999999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1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199999999999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3000000000001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4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5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6000000000001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7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8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4899999999999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1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199999999999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3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4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499999999999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6000000000001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7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799999999999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59000000000001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6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61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62000000000001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63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64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64999999999999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66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67"/>
    <m/>
    <m/>
    <m/>
    <m/>
    <m/>
    <m/>
    <m/>
    <m/>
    <m/>
    <m/>
    <m/>
    <s v="Chaco"/>
    <s v="O´Higgins"/>
    <s v="La Tigra"/>
    <s v="APA"/>
    <s v="Tiene 4 campos de caudal"/>
  </r>
  <r>
    <n v="-27.109611099999999"/>
    <n v="-60.5854444"/>
    <n v="11.167999999999999"/>
    <m/>
    <m/>
    <m/>
    <m/>
    <m/>
    <m/>
    <m/>
    <m/>
    <m/>
    <m/>
    <m/>
    <s v="Chaco"/>
    <s v="O´Higgins"/>
    <s v="La Tigra"/>
    <s v="APA"/>
    <s v="Tiene 4 campos de caudal"/>
  </r>
  <r>
    <n v="-27.145602700000001"/>
    <n v="-60.599263899999997"/>
    <n v="11.169"/>
    <m/>
    <m/>
    <m/>
    <m/>
    <m/>
    <m/>
    <m/>
    <m/>
    <m/>
    <m/>
    <m/>
    <s v="Chaco"/>
    <s v="O´Higgins"/>
    <s v="La Tigra"/>
    <s v="APA"/>
    <s v="Tiene 4 campos de caudal"/>
  </r>
  <r>
    <n v="-27.145602700000001"/>
    <n v="-60.599263899999997"/>
    <n v="11.17"/>
    <m/>
    <m/>
    <m/>
    <m/>
    <m/>
    <m/>
    <m/>
    <m/>
    <m/>
    <m/>
    <m/>
    <s v="Chaco"/>
    <s v="O´Higgins"/>
    <s v="La Tigra"/>
    <s v="APA"/>
    <s v="Tiene 4 campos de caudal"/>
  </r>
  <r>
    <n v="-27.145602700000001"/>
    <n v="-60.599263899999997"/>
    <n v="11.170999999999999"/>
    <m/>
    <m/>
    <m/>
    <m/>
    <m/>
    <m/>
    <m/>
    <m/>
    <m/>
    <m/>
    <m/>
    <s v="Chaco"/>
    <s v="O´Higgins"/>
    <s v="La Tigra"/>
    <s v="APA"/>
    <s v="Tiene 4 campos de caudal"/>
  </r>
  <r>
    <n v="-27.103000000000002"/>
    <n v="-61.0616111"/>
    <n v="11.172000000000001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73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73999999999999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75000000000001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76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77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78000000000001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79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8"/>
    <m/>
    <m/>
    <m/>
    <m/>
    <m/>
    <m/>
    <m/>
    <m/>
    <m/>
    <m/>
    <m/>
    <s v="Chaco"/>
    <s v="9 de Julio"/>
    <s v="Las Breñas"/>
    <s v="APA"/>
    <s v="Tiene 4 campos de caudal"/>
  </r>
  <r>
    <n v="-27.081705500000002"/>
    <n v="-61.057930599999999"/>
    <n v="11.180999999999999"/>
    <m/>
    <m/>
    <m/>
    <m/>
    <m/>
    <m/>
    <m/>
    <m/>
    <m/>
    <m/>
    <m/>
    <s v="Chaco"/>
    <s v="9 de Julio"/>
    <s v="Las Breñas"/>
    <s v="APA"/>
    <s v="Tiene 4 campos de caudal"/>
  </r>
  <r>
    <n v="-27.083175000000001"/>
    <n v="-61.059819400000002"/>
    <n v="11.182"/>
    <m/>
    <m/>
    <m/>
    <m/>
    <m/>
    <m/>
    <m/>
    <m/>
    <m/>
    <m/>
    <m/>
    <s v="Chaco"/>
    <s v="9 de Julio"/>
    <s v="Las Breñas"/>
    <s v="APA"/>
    <s v="Tiene 4 campos de caudal"/>
  </r>
  <r>
    <n v="-27.107436100000001"/>
    <n v="-61.054488900000003"/>
    <n v="11.183"/>
    <m/>
    <m/>
    <m/>
    <m/>
    <m/>
    <m/>
    <m/>
    <m/>
    <m/>
    <m/>
    <m/>
    <s v="Chaco"/>
    <s v="9 de Julio"/>
    <s v="Las Breñas"/>
    <s v="APA"/>
    <s v="Tiene 4 campos de caudal"/>
  </r>
  <r>
    <n v="-27.0918305"/>
    <n v="-61.052041699999997"/>
    <n v="11.183999999999999"/>
    <m/>
    <m/>
    <m/>
    <m/>
    <m/>
    <m/>
    <m/>
    <m/>
    <m/>
    <m/>
    <m/>
    <s v="Chaco"/>
    <s v="9 de Julio"/>
    <s v="Las Breñas"/>
    <s v="APA"/>
    <s v="Tiene 4 campos de caudal"/>
  </r>
  <r>
    <n v="-27.0781694"/>
    <n v="-61.0724667"/>
    <n v="11.185"/>
    <m/>
    <m/>
    <m/>
    <m/>
    <m/>
    <m/>
    <m/>
    <m/>
    <m/>
    <m/>
    <m/>
    <s v="Chaco"/>
    <s v="9 de Julio"/>
    <s v="Las Breñas"/>
    <s v="APA"/>
    <s v="Tiene 4 campos de caudal"/>
  </r>
  <r>
    <n v="-27.080605500000001"/>
    <n v="-61.049719400000001"/>
    <n v="11.186"/>
    <m/>
    <m/>
    <m/>
    <m/>
    <m/>
    <m/>
    <m/>
    <m/>
    <m/>
    <m/>
    <m/>
    <s v="Chaco"/>
    <s v="9 de Julio"/>
    <s v="Las Breñas"/>
    <s v="APA"/>
    <s v="Tiene 4 campos de caudal"/>
  </r>
  <r>
    <n v="-27.086986100000001"/>
    <n v="-61.047333299999998"/>
    <n v="11.186999999999999"/>
    <m/>
    <m/>
    <m/>
    <m/>
    <m/>
    <m/>
    <m/>
    <m/>
    <m/>
    <m/>
    <m/>
    <s v="Chaco"/>
    <s v="9 de Julio"/>
    <s v="Las Breñas"/>
    <s v="APA"/>
    <s v="Tiene 4 campos de caudal"/>
  </r>
  <r>
    <n v="-27.0650583"/>
    <n v="-61.049988900000002"/>
    <n v="11.188000000000001"/>
    <m/>
    <m/>
    <m/>
    <m/>
    <m/>
    <m/>
    <m/>
    <m/>
    <m/>
    <m/>
    <m/>
    <s v="Chaco"/>
    <s v="9 de Julio"/>
    <s v="Las Breñas"/>
    <s v="APA"/>
    <s v="Tiene 4 campos de caudal"/>
  </r>
  <r>
    <n v="-27.0662333"/>
    <n v="-61.057019400000001"/>
    <n v="11.189"/>
    <m/>
    <m/>
    <m/>
    <m/>
    <m/>
    <m/>
    <m/>
    <m/>
    <m/>
    <m/>
    <m/>
    <s v="Chaco"/>
    <s v="9 de Julio"/>
    <s v="Las Breñas"/>
    <s v="APA"/>
    <s v="Tiene 4 campos de caudal"/>
  </r>
  <r>
    <n v="-27.0788555"/>
    <n v="-61.076572200000001"/>
    <n v="11.19"/>
    <m/>
    <m/>
    <m/>
    <m/>
    <m/>
    <m/>
    <m/>
    <m/>
    <m/>
    <m/>
    <m/>
    <s v="Chaco"/>
    <s v="9 de Julio"/>
    <s v="Las Breñas"/>
    <s v="APA"/>
    <s v="Tiene 4 campos de caudal"/>
  </r>
  <r>
    <n v="-27.0767138"/>
    <n v="-61.077647200000001"/>
    <n v="11.191000000000001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92"/>
    <m/>
    <m/>
    <m/>
    <m/>
    <m/>
    <m/>
    <m/>
    <m/>
    <m/>
    <m/>
    <m/>
    <s v="Chaco"/>
    <s v="9 de Julio"/>
    <s v="Las Breñas"/>
    <s v="APA"/>
    <s v="Tiene 4 campos de caudal"/>
  </r>
  <r>
    <n v="-27.081091600000001"/>
    <n v="-61.083413899999996"/>
    <n v="11.193"/>
    <m/>
    <m/>
    <m/>
    <m/>
    <m/>
    <m/>
    <m/>
    <m/>
    <m/>
    <m/>
    <m/>
    <s v="Chaco"/>
    <s v="9 de Julio"/>
    <s v="Las Breñas"/>
    <s v="APA"/>
    <s v="Tiene 4 campos de caudal"/>
  </r>
  <r>
    <n v="-27.081091600000001"/>
    <n v="-61.083413899999996"/>
    <n v="11.194000000000001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95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96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96999999999999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98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199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2"/>
    <m/>
    <m/>
    <m/>
    <m/>
    <m/>
    <m/>
    <m/>
    <m/>
    <m/>
    <m/>
    <m/>
    <s v="Chaco"/>
    <s v="9 de Julio"/>
    <s v="Las Breñas"/>
    <s v="APA"/>
    <s v="Tiene 4 campos de caudal"/>
  </r>
  <r>
    <n v="-27.103000000000002"/>
    <n v="-61.0616111"/>
    <n v="11.201000000000001"/>
    <m/>
    <m/>
    <m/>
    <m/>
    <m/>
    <m/>
    <m/>
    <m/>
    <m/>
    <m/>
    <m/>
    <s v="Chaco"/>
    <s v="9 de Julio"/>
    <s v="Las Breñas"/>
    <s v="APA"/>
    <s v="Tiene 4 campos de caudal"/>
  </r>
  <r>
    <n v="-26.407361099999999"/>
    <n v="-61.417641699999997"/>
    <n v="11.202"/>
    <m/>
    <m/>
    <m/>
    <m/>
    <m/>
    <m/>
    <m/>
    <m/>
    <m/>
    <m/>
    <m/>
    <s v="Chaco"/>
    <s v="Almirante Brown"/>
    <s v="Los Frentones"/>
    <s v="APA"/>
    <s v="Tiene 4 campos de caudal"/>
  </r>
  <r>
    <n v="-26.407361099999999"/>
    <n v="-61.417641699999997"/>
    <n v="11.202999999999999"/>
    <m/>
    <m/>
    <m/>
    <m/>
    <m/>
    <m/>
    <m/>
    <m/>
    <m/>
    <m/>
    <m/>
    <s v="Chaco"/>
    <s v="Almirante Brown"/>
    <s v="Los Frentones"/>
    <s v="APA"/>
    <s v="Tiene 4 campos de caudal"/>
  </r>
  <r>
    <n v="-26.407361099999999"/>
    <n v="-61.417641699999997"/>
    <n v="11.204000000000001"/>
    <m/>
    <m/>
    <m/>
    <m/>
    <m/>
    <m/>
    <m/>
    <m/>
    <m/>
    <m/>
    <m/>
    <s v="Chaco"/>
    <s v="Almirante Brown"/>
    <s v="Los Frentones"/>
    <s v="APA"/>
    <s v="Tiene 4 campos de caudal"/>
  </r>
  <r>
    <n v="-26.407361099999999"/>
    <n v="-61.417641699999997"/>
    <n v="11.205"/>
    <m/>
    <m/>
    <m/>
    <m/>
    <m/>
    <m/>
    <m/>
    <m/>
    <m/>
    <m/>
    <m/>
    <s v="Chaco"/>
    <s v="Almirante Brown"/>
    <s v="Los Frentones"/>
    <s v="APA"/>
    <s v="Tiene 4 campos de caudal"/>
  </r>
  <r>
    <n v="-26.407361099999999"/>
    <n v="-61.417641699999997"/>
    <n v="11.206"/>
    <m/>
    <m/>
    <m/>
    <m/>
    <m/>
    <m/>
    <m/>
    <m/>
    <m/>
    <m/>
    <m/>
    <s v="Chaco"/>
    <s v="Almirante Brown"/>
    <s v="Los Frentones"/>
    <s v="APA"/>
    <s v="Tiene 4 campos de caudal"/>
  </r>
  <r>
    <n v="-26.407361099999999"/>
    <n v="-61.417641699999997"/>
    <n v="11.207000000000001"/>
    <m/>
    <m/>
    <m/>
    <m/>
    <m/>
    <m/>
    <m/>
    <m/>
    <m/>
    <m/>
    <m/>
    <s v="Chaco"/>
    <s v="Almirante Brown"/>
    <s v="Los Frentones"/>
    <s v="APA"/>
    <s v="Tiene 4 campos de caudal"/>
  </r>
  <r>
    <n v="-26.407361099999999"/>
    <n v="-61.417641699999997"/>
    <n v="11.208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09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1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2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2999999999999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4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5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5999999999999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7000000000001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8"/>
    <m/>
    <m/>
    <m/>
    <m/>
    <m/>
    <m/>
    <m/>
    <m/>
    <m/>
    <m/>
    <m/>
    <s v="Chaco"/>
    <s v="Almirante Brown"/>
    <s v="Los Frentones"/>
    <s v="APA"/>
    <s v="Tiene 4 campos de caudal"/>
  </r>
  <r>
    <n v="-26.428169400000002"/>
    <n v="-61.423088900000003"/>
    <n v="11.218999999999999"/>
    <m/>
    <m/>
    <m/>
    <m/>
    <m/>
    <m/>
    <m/>
    <m/>
    <m/>
    <m/>
    <m/>
    <s v="Chaco"/>
    <s v="Almirante Brown"/>
    <s v="Los Frentones"/>
    <s v="APA"/>
    <s v="Tiene 4 campos de caudal"/>
  </r>
  <r>
    <n v="-26.434449999999998"/>
    <n v="-61.426052800000001"/>
    <n v="11.22"/>
    <m/>
    <m/>
    <m/>
    <m/>
    <m/>
    <m/>
    <m/>
    <m/>
    <m/>
    <m/>
    <m/>
    <s v="Chaco"/>
    <s v="Almirante Brown"/>
    <s v="Los Frentones"/>
    <s v="APA"/>
    <s v="Tiene 4 campos de caudal"/>
  </r>
  <r>
    <n v="-25.3591944"/>
    <n v="-60.630527800000003"/>
    <n v="11.221"/>
    <m/>
    <m/>
    <m/>
    <m/>
    <m/>
    <m/>
    <m/>
    <m/>
    <m/>
    <m/>
    <m/>
    <s v="Chaco"/>
    <s v="General Guemes"/>
    <m/>
    <s v="APA"/>
    <s v="Tiene 4 campos de caudal"/>
  </r>
  <r>
    <n v="-25.193638799999999"/>
    <n v="-60.589305600000003"/>
    <n v="11.222"/>
    <m/>
    <m/>
    <m/>
    <m/>
    <m/>
    <m/>
    <m/>
    <m/>
    <m/>
    <m/>
    <m/>
    <s v="Chaco"/>
    <s v="General Guemes"/>
    <m/>
    <s v="APA"/>
    <s v="Tiene 4 campos de caudal"/>
  </r>
  <r>
    <n v="-25.650088799999999"/>
    <n v="-60.923575"/>
    <n v="11.223000000000001"/>
    <m/>
    <m/>
    <m/>
    <m/>
    <m/>
    <m/>
    <m/>
    <m/>
    <m/>
    <m/>
    <m/>
    <s v="Chaco"/>
    <s v="General Guemes"/>
    <s v="Miraflores"/>
    <s v="APA"/>
    <s v="Tiene 4 campos de caudal"/>
  </r>
  <r>
    <n v="-25.650088799999999"/>
    <n v="-60.923575"/>
    <n v="11.224"/>
    <m/>
    <m/>
    <m/>
    <m/>
    <m/>
    <m/>
    <m/>
    <m/>
    <m/>
    <m/>
    <m/>
    <s v="Chaco"/>
    <s v="General Guemes"/>
    <s v="Miraflores"/>
    <s v="APA"/>
    <s v="Tiene 4 campos de caudal"/>
  </r>
  <r>
    <n v="-25.650088799999999"/>
    <n v="-60.923575"/>
    <n v="11.225"/>
    <m/>
    <m/>
    <m/>
    <m/>
    <m/>
    <m/>
    <m/>
    <m/>
    <m/>
    <m/>
    <m/>
    <s v="Chaco"/>
    <s v="General Guemes"/>
    <s v="Miraflores"/>
    <s v="APA"/>
    <s v="Tiene 4 campos de caudal"/>
  </r>
  <r>
    <n v="-25.650088799999999"/>
    <n v="-60.923575"/>
    <n v="11.226000000000001"/>
    <m/>
    <m/>
    <m/>
    <m/>
    <m/>
    <m/>
    <m/>
    <m/>
    <m/>
    <m/>
    <m/>
    <s v="Chaco"/>
    <s v="General Guemes"/>
    <s v="Miraflores"/>
    <s v="APA"/>
    <s v="Tiene 4 campos de caudal"/>
  </r>
  <r>
    <n v="-25.650088799999999"/>
    <n v="-60.923575"/>
    <n v="11.227"/>
    <m/>
    <m/>
    <m/>
    <m/>
    <m/>
    <m/>
    <m/>
    <m/>
    <m/>
    <m/>
    <m/>
    <s v="Chaco"/>
    <s v="General Guemes"/>
    <s v="Miraflores"/>
    <s v="APA"/>
    <s v="Tiene 4 campos de caudal"/>
  </r>
  <r>
    <n v="-26.749177700000001"/>
    <n v="-60.626375000000003"/>
    <n v="11.228"/>
    <m/>
    <m/>
    <m/>
    <m/>
    <m/>
    <m/>
    <m/>
    <m/>
    <m/>
    <m/>
    <m/>
    <s v="Chaco"/>
    <s v="Independencia"/>
    <s v="Napenay"/>
    <s v="APA"/>
    <s v="Tiene 4 campos de caudal"/>
  </r>
  <r>
    <n v="-26.749224999999999"/>
    <n v="-60.621930599999999"/>
    <n v="11.228999999999999"/>
    <m/>
    <m/>
    <m/>
    <m/>
    <m/>
    <m/>
    <m/>
    <m/>
    <m/>
    <m/>
    <m/>
    <s v="Chaco"/>
    <s v="Independencia"/>
    <s v="Napenay"/>
    <s v="APA"/>
    <s v="Tiene 4 campos de caudal"/>
  </r>
  <r>
    <n v="-26.7562222"/>
    <n v="-60.631644399999999"/>
    <n v="11.23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31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31999999999999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33000000000001"/>
    <m/>
    <m/>
    <m/>
    <m/>
    <m/>
    <m/>
    <m/>
    <m/>
    <m/>
    <m/>
    <m/>
    <s v="Chaco"/>
    <s v="Independencia"/>
    <s v="Napenay"/>
    <s v="APA"/>
    <s v="Tiene 4 campos de caudal"/>
  </r>
  <r>
    <n v="-26.765474999999999"/>
    <n v="-60.637736099999998"/>
    <n v="11.234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34999999999999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36000000000001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37"/>
    <m/>
    <m/>
    <m/>
    <m/>
    <m/>
    <m/>
    <m/>
    <m/>
    <m/>
    <m/>
    <m/>
    <s v="Chaco"/>
    <s v="Independencia"/>
    <s v="Napenay"/>
    <s v="APA"/>
    <s v="Tiene 4 campos de caudal"/>
  </r>
  <r>
    <n v="-26.730313800000001"/>
    <n v="-60.658808299999997"/>
    <n v="11.238"/>
    <m/>
    <m/>
    <m/>
    <m/>
    <m/>
    <m/>
    <m/>
    <m/>
    <m/>
    <m/>
    <m/>
    <s v="Chaco"/>
    <s v="Independencia"/>
    <s v="Napenay"/>
    <s v="APA"/>
    <s v="Tiene 4 campos de caudal"/>
  </r>
  <r>
    <n v="-26.7226222"/>
    <n v="-60.670180600000002"/>
    <n v="11.239000000000001"/>
    <m/>
    <m/>
    <m/>
    <m/>
    <m/>
    <m/>
    <m/>
    <m/>
    <m/>
    <m/>
    <m/>
    <s v="Chaco"/>
    <s v="Independencia"/>
    <s v="Napenay"/>
    <s v="APA"/>
    <s v="Tiene 4 campos de caudal"/>
  </r>
  <r>
    <n v="-26.7266972"/>
    <n v="-60.664861100000003"/>
    <n v="11.24"/>
    <m/>
    <m/>
    <m/>
    <m/>
    <m/>
    <m/>
    <m/>
    <m/>
    <m/>
    <m/>
    <m/>
    <s v="Chaco"/>
    <s v="Independencia"/>
    <s v="Napenay"/>
    <s v="APA"/>
    <s v="Tiene 4 campos de caudal"/>
  </r>
  <r>
    <n v="-26.7306472"/>
    <n v="-60.670797200000003"/>
    <n v="11.241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42000000000001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43"/>
    <m/>
    <m/>
    <m/>
    <m/>
    <m/>
    <m/>
    <m/>
    <m/>
    <m/>
    <m/>
    <m/>
    <s v="Chaco"/>
    <s v="Independencia"/>
    <s v="Napenay"/>
    <s v="APA"/>
    <s v="Tiene 4 campos de caudal"/>
  </r>
  <r>
    <n v="-26.743908300000001"/>
    <n v="-60.663163900000001"/>
    <n v="11.244"/>
    <m/>
    <m/>
    <m/>
    <m/>
    <m/>
    <m/>
    <m/>
    <m/>
    <m/>
    <m/>
    <m/>
    <s v="Chaco"/>
    <s v="Independencia"/>
    <s v="Napenay"/>
    <s v="APA"/>
    <s v="Tiene 4 campos de caudal"/>
  </r>
  <r>
    <n v="-26.749461100000001"/>
    <n v="-60.6585167"/>
    <n v="11.244999999999999"/>
    <m/>
    <m/>
    <m/>
    <m/>
    <m/>
    <m/>
    <m/>
    <m/>
    <m/>
    <m/>
    <m/>
    <s v="Chaco"/>
    <s v="Independencia"/>
    <s v="Napenay"/>
    <s v="APA"/>
    <s v="Tiene 4 campos de caudal"/>
  </r>
  <r>
    <n v="-26.731347199999998"/>
    <n v="-60.646511099999998"/>
    <n v="11.246"/>
    <m/>
    <m/>
    <m/>
    <m/>
    <m/>
    <m/>
    <m/>
    <m/>
    <m/>
    <m/>
    <m/>
    <s v="Chaco"/>
    <s v="Independencia"/>
    <s v="Napenay"/>
    <s v="APA"/>
    <s v="Tiene 4 campos de caudal"/>
  </r>
  <r>
    <n v="-26.7288222"/>
    <n v="-60.641483299999997"/>
    <n v="11.247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47999999999999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49000000000001"/>
    <m/>
    <m/>
    <m/>
    <m/>
    <m/>
    <m/>
    <m/>
    <m/>
    <m/>
    <m/>
    <m/>
    <s v="Chaco"/>
    <s v="Independencia"/>
    <s v="Napenay"/>
    <s v="APA"/>
    <s v="Tiene 4 campos de caudal"/>
  </r>
  <r>
    <n v="-26.7491527"/>
    <n v="-60.615977800000003"/>
    <n v="11.25"/>
    <m/>
    <m/>
    <m/>
    <m/>
    <m/>
    <m/>
    <m/>
    <m/>
    <m/>
    <m/>
    <m/>
    <s v="Chaco"/>
    <s v="Independencia"/>
    <s v="Napenay"/>
    <s v="APA"/>
    <s v="Tiene 4 campos de caudal"/>
  </r>
  <r>
    <n v="-26.7530222"/>
    <n v="-60.618113899999997"/>
    <n v="11.250999999999999"/>
    <m/>
    <m/>
    <m/>
    <m/>
    <m/>
    <m/>
    <m/>
    <m/>
    <m/>
    <m/>
    <m/>
    <s v="Chaco"/>
    <s v="Independencia"/>
    <s v="Napenay"/>
    <s v="APA"/>
    <s v="Tiene 4 campos de caudal"/>
  </r>
  <r>
    <n v="-26.757030499999999"/>
    <n v="-60.607166700000001"/>
    <n v="11.252000000000001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53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54"/>
    <m/>
    <m/>
    <m/>
    <m/>
    <m/>
    <m/>
    <m/>
    <m/>
    <m/>
    <m/>
    <m/>
    <s v="Chaco"/>
    <s v="Independencia"/>
    <s v="Napenay"/>
    <s v="APA"/>
    <s v="Tiene 4 campos de caudal"/>
  </r>
  <r>
    <n v="-26.7725027"/>
    <n v="-60.619805599999999"/>
    <n v="11.255000000000001"/>
    <m/>
    <m/>
    <m/>
    <m/>
    <m/>
    <m/>
    <m/>
    <m/>
    <m/>
    <m/>
    <m/>
    <s v="Chaco"/>
    <s v="Independencia"/>
    <s v="Napenay"/>
    <s v="APA"/>
    <s v="Tiene 4 campos de caudal"/>
  </r>
  <r>
    <n v="-26.7791666"/>
    <n v="-60.600886099999997"/>
    <n v="11.256"/>
    <m/>
    <m/>
    <m/>
    <m/>
    <m/>
    <m/>
    <m/>
    <m/>
    <m/>
    <m/>
    <m/>
    <s v="Chaco"/>
    <s v="Independencia"/>
    <s v="Napenay"/>
    <s v="APA"/>
    <s v="Tiene 4 campos de caudal"/>
  </r>
  <r>
    <n v="-26.769538799999999"/>
    <n v="-60.598458299999997"/>
    <n v="11.257"/>
    <m/>
    <m/>
    <m/>
    <m/>
    <m/>
    <m/>
    <m/>
    <m/>
    <m/>
    <m/>
    <m/>
    <s v="Chaco"/>
    <s v="Independencia"/>
    <s v="Napenay"/>
    <s v="APA"/>
    <s v="Tiene 4 campos de caudal"/>
  </r>
  <r>
    <n v="-26.756572200000001"/>
    <n v="-60.593074999999999"/>
    <n v="11.257999999999999"/>
    <m/>
    <m/>
    <m/>
    <m/>
    <m/>
    <m/>
    <m/>
    <m/>
    <m/>
    <m/>
    <m/>
    <s v="Chaco"/>
    <s v="Independencia"/>
    <s v="Napenay"/>
    <s v="APA"/>
    <s v="Tiene 4 campos de caudal"/>
  </r>
  <r>
    <n v="-26.750241599999999"/>
    <n v="-60.598599999999998"/>
    <n v="11.259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6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60999999999999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62"/>
    <m/>
    <m/>
    <m/>
    <m/>
    <m/>
    <m/>
    <m/>
    <m/>
    <m/>
    <m/>
    <m/>
    <s v="Chaco"/>
    <s v="Independencia"/>
    <s v="Napenay"/>
    <s v="APA"/>
    <s v="Tiene 4 campos de caudal"/>
  </r>
  <r>
    <n v="-26.738863800000001"/>
    <n v="-60.597149999999999"/>
    <n v="11.263"/>
    <m/>
    <m/>
    <m/>
    <m/>
    <m/>
    <m/>
    <m/>
    <m/>
    <m/>
    <m/>
    <m/>
    <s v="Chaco"/>
    <s v="Independencia"/>
    <s v="Napenay"/>
    <s v="APA"/>
    <s v="Tiene 4 campos de caudal"/>
  </r>
  <r>
    <n v="-26.7319"/>
    <n v="-60.630216699999998"/>
    <n v="11.263999999999999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65000000000001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66"/>
    <m/>
    <m/>
    <m/>
    <m/>
    <m/>
    <m/>
    <m/>
    <m/>
    <m/>
    <m/>
    <m/>
    <s v="Chaco"/>
    <s v="Independencia"/>
    <s v="Napenay"/>
    <s v="APA"/>
    <s v="Tiene 4 campos de caudal"/>
  </r>
  <r>
    <n v="-26.718827699999999"/>
    <n v="-60.641222200000001"/>
    <n v="11.266999999999999"/>
    <m/>
    <m/>
    <m/>
    <m/>
    <m/>
    <m/>
    <m/>
    <m/>
    <m/>
    <m/>
    <m/>
    <s v="Chaco"/>
    <s v="Independencia"/>
    <s v="Napenay"/>
    <s v="APA"/>
    <s v="Tiene 4 campos de caudal"/>
  </r>
  <r>
    <n v="-26.719552700000001"/>
    <n v="-60.646027799999999"/>
    <n v="11.268000000000001"/>
    <m/>
    <m/>
    <m/>
    <m/>
    <m/>
    <m/>
    <m/>
    <m/>
    <m/>
    <m/>
    <m/>
    <s v="Chaco"/>
    <s v="Independencia"/>
    <s v="Napenay"/>
    <s v="APA"/>
    <s v="Tiene 4 campos de caudal"/>
  </r>
  <r>
    <n v="-26.7041583"/>
    <n v="-60.639302800000003"/>
    <n v="11.269"/>
    <m/>
    <m/>
    <m/>
    <m/>
    <m/>
    <m/>
    <m/>
    <m/>
    <m/>
    <m/>
    <m/>
    <s v="Chaco"/>
    <s v="Independencia"/>
    <s v="Napenay"/>
    <s v="APA"/>
    <s v="Tiene 4 campos de caudal"/>
  </r>
  <r>
    <n v="-26.713033299999999"/>
    <n v="-60.639872199999999"/>
    <n v="11.27"/>
    <m/>
    <m/>
    <m/>
    <m/>
    <m/>
    <m/>
    <m/>
    <m/>
    <m/>
    <m/>
    <m/>
    <s v="Chaco"/>
    <s v="Independencia"/>
    <s v="Napenay"/>
    <s v="APA"/>
    <s v="Tiene 4 campos de caudal"/>
  </r>
  <r>
    <n v="-26.711366600000002"/>
    <n v="-60.635572199999999"/>
    <n v="11.271000000000001"/>
    <m/>
    <m/>
    <m/>
    <m/>
    <m/>
    <m/>
    <m/>
    <m/>
    <m/>
    <m/>
    <m/>
    <s v="Chaco"/>
    <s v="Independencia"/>
    <s v="Napenay"/>
    <s v="APA"/>
    <s v="Tiene 4 campos de caudal"/>
  </r>
  <r>
    <n v="-26.698775000000001"/>
    <n v="-60.631661100000002"/>
    <n v="11.272"/>
    <m/>
    <m/>
    <m/>
    <m/>
    <m/>
    <m/>
    <m/>
    <m/>
    <m/>
    <m/>
    <m/>
    <s v="Chaco"/>
    <s v="Independencia"/>
    <s v="Napenay"/>
    <s v="APA"/>
    <s v="Tiene 4 campos de caudal"/>
  </r>
  <r>
    <n v="-26.695147200000001"/>
    <n v="-60.639477800000002"/>
    <n v="11.273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73999999999999"/>
    <m/>
    <m/>
    <m/>
    <m/>
    <m/>
    <m/>
    <m/>
    <m/>
    <m/>
    <m/>
    <m/>
    <s v="Chaco"/>
    <s v="Independencia"/>
    <s v="Napenay"/>
    <s v="APA"/>
    <s v="Tiene 4 campos de caudal"/>
  </r>
  <r>
    <n v="-26.697933299999999"/>
    <n v="-60.626819400000002"/>
    <n v="11.275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76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76999999999999"/>
    <m/>
    <m/>
    <m/>
    <m/>
    <m/>
    <m/>
    <m/>
    <m/>
    <m/>
    <m/>
    <m/>
    <s v="Chaco"/>
    <s v="Independencia"/>
    <s v="Napenay"/>
    <s v="APA"/>
    <s v="Tiene 4 campos de caudal"/>
  </r>
  <r>
    <n v="-26.7149611"/>
    <n v="-60.632811099999998"/>
    <n v="11.278"/>
    <m/>
    <m/>
    <m/>
    <m/>
    <m/>
    <m/>
    <m/>
    <m/>
    <m/>
    <m/>
    <m/>
    <s v="Chaco"/>
    <s v="Independencia"/>
    <s v="Napenay"/>
    <s v="APA"/>
    <s v="Tiene 4 campos de caudal"/>
  </r>
  <r>
    <n v="-26.722355499999999"/>
    <n v="-60.628138900000003"/>
    <n v="11.279"/>
    <m/>
    <m/>
    <m/>
    <m/>
    <m/>
    <m/>
    <m/>
    <m/>
    <m/>
    <m/>
    <m/>
    <s v="Chaco"/>
    <s v="Independencia"/>
    <s v="Napenay"/>
    <s v="APA"/>
    <s v="Tiene 4 campos de caudal"/>
  </r>
  <r>
    <n v="-26.7183055"/>
    <n v="-60.610227799999997"/>
    <n v="11.28"/>
    <m/>
    <m/>
    <m/>
    <m/>
    <m/>
    <m/>
    <m/>
    <m/>
    <m/>
    <m/>
    <m/>
    <s v="Chaco"/>
    <s v="Independencia"/>
    <s v="Napenay"/>
    <s v="APA"/>
    <s v="Tiene 4 campos de caudal"/>
  </r>
  <r>
    <n v="-26.711469399999999"/>
    <n v="-60.612530599999999"/>
    <n v="11.281000000000001"/>
    <m/>
    <m/>
    <m/>
    <m/>
    <m/>
    <m/>
    <m/>
    <m/>
    <m/>
    <m/>
    <m/>
    <s v="Chaco"/>
    <s v="Independencia"/>
    <s v="Napenay"/>
    <s v="APA"/>
    <s v="Tiene 4 campos de caudal"/>
  </r>
  <r>
    <n v="-26.7265333"/>
    <n v="-60.594447199999998"/>
    <n v="11.282"/>
    <m/>
    <m/>
    <m/>
    <m/>
    <m/>
    <m/>
    <m/>
    <m/>
    <m/>
    <m/>
    <m/>
    <s v="Chaco"/>
    <s v="Independencia"/>
    <s v="Napenay"/>
    <s v="APA"/>
    <s v="Tiene 4 campos de caudal"/>
  </r>
  <r>
    <n v="-26.7156083"/>
    <n v="-60.590572199999997"/>
    <n v="11.282999999999999"/>
    <m/>
    <m/>
    <m/>
    <m/>
    <m/>
    <m/>
    <m/>
    <m/>
    <m/>
    <m/>
    <m/>
    <s v="Chaco"/>
    <s v="Independencia"/>
    <s v="Napenay"/>
    <s v="APA"/>
    <s v="Tiene 4 campos de caudal"/>
  </r>
  <r>
    <n v="-26.7110305"/>
    <n v="-60.595475"/>
    <n v="11.284000000000001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285"/>
    <m/>
    <m/>
    <m/>
    <m/>
    <m/>
    <m/>
    <m/>
    <m/>
    <m/>
    <m/>
    <m/>
    <s v="Chaco"/>
    <s v="Independencia"/>
    <s v="Napenay"/>
    <s v="APA"/>
    <s v="Tiene 4 campos de caudal"/>
  </r>
  <r>
    <n v="-26.73555"/>
    <n v="-60.606050000000003"/>
    <n v="11.286"/>
    <m/>
    <m/>
    <m/>
    <m/>
    <m/>
    <m/>
    <m/>
    <m/>
    <m/>
    <m/>
    <m/>
    <s v="Chaco"/>
    <s v="Independencia"/>
    <s v="Napenay"/>
    <s v="APA"/>
    <s v="Tiene 4 campos de caudal"/>
  </r>
  <r>
    <n v="-26.699188800000002"/>
    <n v="-60.603427799999999"/>
    <n v="11.287000000000001"/>
    <m/>
    <m/>
    <m/>
    <m/>
    <m/>
    <m/>
    <m/>
    <m/>
    <m/>
    <m/>
    <m/>
    <s v="Chaco"/>
    <s v="Independencia"/>
    <s v="Napenay"/>
    <s v="APA"/>
    <s v="Tiene 4 campos de caudal"/>
  </r>
  <r>
    <n v="-26.689847199999999"/>
    <n v="-60.611372199999998"/>
    <n v="11.288"/>
    <m/>
    <m/>
    <m/>
    <m/>
    <m/>
    <m/>
    <m/>
    <m/>
    <m/>
    <m/>
    <m/>
    <s v="Chaco"/>
    <s v="Independencia"/>
    <s v="Napenay"/>
    <s v="APA"/>
    <s v="Tiene 4 campos de caudal"/>
  </r>
  <r>
    <n v="-26.730883299999999"/>
    <n v="-60.622580599999999"/>
    <n v="11.289"/>
    <m/>
    <m/>
    <m/>
    <m/>
    <m/>
    <m/>
    <m/>
    <m/>
    <m/>
    <m/>
    <m/>
    <s v="Chaco"/>
    <s v="Independencia"/>
    <s v="Napenay"/>
    <s v="APA"/>
    <s v="Tiene 4 campos de caudal"/>
  </r>
  <r>
    <n v="-26.7303444"/>
    <n v="-60.619144400000003"/>
    <n v="11.29"/>
    <m/>
    <m/>
    <m/>
    <m/>
    <m/>
    <m/>
    <m/>
    <m/>
    <m/>
    <m/>
    <m/>
    <s v="Chaco"/>
    <s v="Independencia"/>
    <s v="Napenay"/>
    <s v="APA"/>
    <s v="Tiene 4 campos de caudal"/>
  </r>
  <r>
    <n v="-26.728877700000002"/>
    <n v="-60.617697200000002"/>
    <n v="11.291"/>
    <m/>
    <m/>
    <m/>
    <m/>
    <m/>
    <m/>
    <m/>
    <m/>
    <m/>
    <m/>
    <m/>
    <s v="Chaco"/>
    <s v="Independencia"/>
    <s v="Napenay"/>
    <s v="APA"/>
    <s v="Tiene 4 campos de caudal"/>
  </r>
  <r>
    <n v="-26.730155499999999"/>
    <n v="-60.615341700000002"/>
    <n v="11.292"/>
    <m/>
    <m/>
    <m/>
    <m/>
    <m/>
    <m/>
    <m/>
    <m/>
    <m/>
    <m/>
    <m/>
    <s v="Chaco"/>
    <s v="Independencia"/>
    <s v="Napenay"/>
    <s v="APA"/>
    <s v="Tiene 4 campos de caudal"/>
  </r>
  <r>
    <n v="-26.736433300000002"/>
    <n v="-60.6126389"/>
    <n v="11.292999999999999"/>
    <m/>
    <m/>
    <m/>
    <m/>
    <m/>
    <m/>
    <m/>
    <m/>
    <m/>
    <m/>
    <m/>
    <s v="Chaco"/>
    <s v="Independencia"/>
    <s v="Napenay"/>
    <s v="APA"/>
    <s v="Tiene 4 campos de caudal"/>
  </r>
  <r>
    <n v="-26.740124999999999"/>
    <n v="-60.613525000000003"/>
    <n v="11.294"/>
    <m/>
    <m/>
    <m/>
    <m/>
    <m/>
    <m/>
    <m/>
    <m/>
    <m/>
    <m/>
    <m/>
    <s v="Chaco"/>
    <s v="Independencia"/>
    <s v="Napenay"/>
    <s v="APA"/>
    <s v="Tiene 4 campos de caudal"/>
  </r>
  <r>
    <n v="-26.740672199999999"/>
    <n v="-60.615222199999998"/>
    <n v="11.295"/>
    <m/>
    <m/>
    <m/>
    <m/>
    <m/>
    <m/>
    <m/>
    <m/>
    <m/>
    <m/>
    <m/>
    <s v="Chaco"/>
    <s v="Independencia"/>
    <s v="Napenay"/>
    <s v="APA"/>
    <s v="Tiene 4 campos de caudal"/>
  </r>
  <r>
    <n v="-26.7361416"/>
    <n v="-60.620022200000001"/>
    <n v="11.295999999999999"/>
    <m/>
    <m/>
    <m/>
    <m/>
    <m/>
    <m/>
    <m/>
    <m/>
    <m/>
    <m/>
    <m/>
    <s v="Chaco"/>
    <s v="Independencia"/>
    <s v="Napenay"/>
    <s v="APA"/>
    <s v="Tiene 4 campos de caudal"/>
  </r>
  <r>
    <n v="-26.7380222"/>
    <n v="-60.618422199999998"/>
    <n v="11.297000000000001"/>
    <m/>
    <m/>
    <m/>
    <m/>
    <m/>
    <m/>
    <m/>
    <m/>
    <m/>
    <m/>
    <m/>
    <s v="Chaco"/>
    <s v="Independencia"/>
    <s v="Napenay"/>
    <s v="APA"/>
    <s v="Tiene 4 campos de caudal"/>
  </r>
  <r>
    <n v="-26.728119400000001"/>
    <n v="-60.628055600000003"/>
    <n v="11.298"/>
    <m/>
    <m/>
    <m/>
    <m/>
    <m/>
    <m/>
    <m/>
    <m/>
    <m/>
    <m/>
    <m/>
    <s v="Chaco"/>
    <s v="Independencia"/>
    <s v="Napenay"/>
    <s v="APA"/>
    <s v="Tiene 4 campos de caudal"/>
  </r>
  <r>
    <n v="-26.728119400000001"/>
    <n v="-60.628055600000003"/>
    <n v="11.298999999999999"/>
    <m/>
    <m/>
    <m/>
    <m/>
    <m/>
    <m/>
    <m/>
    <m/>
    <m/>
    <m/>
    <m/>
    <s v="Chaco"/>
    <s v="Independencia"/>
    <s v="Napenay"/>
    <s v="APA"/>
    <s v="Tiene 4 campos de caudal"/>
  </r>
  <r>
    <n v="-26.732305499999999"/>
    <n v="-60.6166944"/>
    <n v="11.3"/>
    <m/>
    <m/>
    <m/>
    <m/>
    <m/>
    <m/>
    <m/>
    <m/>
    <m/>
    <m/>
    <m/>
    <s v="Chaco"/>
    <s v="Independencia"/>
    <s v="Napenay"/>
    <s v="APA"/>
    <s v="Tiene 4 campos de caudal"/>
  </r>
  <r>
    <n v="-26.719436099999999"/>
    <n v="-60.602180599999997"/>
    <n v="11.301"/>
    <m/>
    <m/>
    <m/>
    <m/>
    <m/>
    <m/>
    <m/>
    <m/>
    <m/>
    <m/>
    <m/>
    <s v="Chaco"/>
    <s v="Independencia"/>
    <s v="Napenay"/>
    <s v="APA"/>
    <s v="Tiene 4 campos de caudal"/>
  </r>
  <r>
    <n v="-26.719436099999999"/>
    <n v="-60.602180599999997"/>
    <n v="11.302"/>
    <m/>
    <m/>
    <m/>
    <m/>
    <m/>
    <m/>
    <m/>
    <m/>
    <m/>
    <m/>
    <m/>
    <s v="Chaco"/>
    <s v="Independencia"/>
    <s v="Napenay"/>
    <s v="APA"/>
    <s v="Tiene 4 campos de caudal"/>
  </r>
  <r>
    <n v="-26.719436099999999"/>
    <n v="-60.602180599999997"/>
    <n v="11.303000000000001"/>
    <m/>
    <m/>
    <m/>
    <m/>
    <m/>
    <m/>
    <m/>
    <m/>
    <m/>
    <m/>
    <m/>
    <s v="Chaco"/>
    <s v="Independencia"/>
    <s v="Napenay"/>
    <s v="APA"/>
    <s v="Tiene 4 campos de caudal"/>
  </r>
  <r>
    <n v="-26.719436099999999"/>
    <n v="-60.602180599999997"/>
    <n v="11.304"/>
    <m/>
    <m/>
    <m/>
    <m/>
    <m/>
    <m/>
    <m/>
    <m/>
    <m/>
    <m/>
    <m/>
    <s v="Chaco"/>
    <s v="Independencia"/>
    <s v="Napenay"/>
    <s v="APA"/>
    <s v="Tiene 4 campos de caudal"/>
  </r>
  <r>
    <n v="-26.717600000000001"/>
    <n v="-60.596161100000003"/>
    <n v="11.305"/>
    <m/>
    <m/>
    <m/>
    <m/>
    <m/>
    <m/>
    <m/>
    <m/>
    <m/>
    <m/>
    <m/>
    <s v="Chaco"/>
    <s v="Independencia"/>
    <s v="Napenay"/>
    <s v="APA"/>
    <s v="Tiene 4 campos de caudal"/>
  </r>
  <r>
    <n v="-26.717600000000001"/>
    <n v="-60.596161100000003"/>
    <n v="11.305999999999999"/>
    <m/>
    <m/>
    <m/>
    <m/>
    <m/>
    <m/>
    <m/>
    <m/>
    <m/>
    <m/>
    <m/>
    <s v="Chaco"/>
    <s v="Independencia"/>
    <s v="Napenay"/>
    <s v="APA"/>
    <s v="Tiene 4 campos de caudal"/>
  </r>
  <r>
    <n v="-26.717600000000001"/>
    <n v="-60.596161100000003"/>
    <n v="11.307"/>
    <m/>
    <m/>
    <m/>
    <m/>
    <m/>
    <m/>
    <m/>
    <m/>
    <m/>
    <m/>
    <m/>
    <s v="Chaco"/>
    <s v="Independencia"/>
    <s v="Napenay"/>
    <s v="APA"/>
    <s v="Tiene 4 campos de caudal"/>
  </r>
  <r>
    <n v="-26.7303444"/>
    <n v="-60.619144400000003"/>
    <n v="11.308"/>
    <m/>
    <m/>
    <m/>
    <m/>
    <m/>
    <m/>
    <m/>
    <m/>
    <m/>
    <m/>
    <m/>
    <s v="Chaco"/>
    <s v="Independencia"/>
    <s v="Napenay"/>
    <s v="APA"/>
    <s v="Tiene 4 campos de caudal"/>
  </r>
  <r>
    <n v="-26.7303444"/>
    <n v="-60.619144400000003"/>
    <n v="11.308999999999999"/>
    <m/>
    <m/>
    <m/>
    <m/>
    <m/>
    <m/>
    <m/>
    <m/>
    <m/>
    <m/>
    <m/>
    <s v="Chaco"/>
    <s v="Independencia"/>
    <s v="Napenay"/>
    <s v="APA"/>
    <s v="Tiene 4 campos de caudal"/>
  </r>
  <r>
    <n v="-27.2580277"/>
    <n v="-58.9733333"/>
    <n v="11.31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11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11999999999999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13000000000001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14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15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16000000000001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17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18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19000000000001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2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21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21999999999999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23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24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24999999999999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26000000000001"/>
    <m/>
    <m/>
    <m/>
    <m/>
    <m/>
    <m/>
    <m/>
    <m/>
    <m/>
    <m/>
    <m/>
    <s v="Chaco"/>
    <s v="1° de Mayo"/>
    <s v="Margarita Belén"/>
    <s v="APA"/>
    <s v="Tiene 4 campos de caudal"/>
  </r>
  <r>
    <n v="-27.2580277"/>
    <n v="-58.9733333"/>
    <n v="11.327"/>
    <m/>
    <m/>
    <m/>
    <m/>
    <m/>
    <m/>
    <m/>
    <m/>
    <m/>
    <m/>
    <m/>
    <s v="Chaco"/>
    <s v="1° de Mayo"/>
    <s v="Margarita Belén"/>
    <s v="APA"/>
    <s v="Tiene 4 campos de caudal"/>
  </r>
  <r>
    <n v="-27.3947222"/>
    <n v="-61.102499999999999"/>
    <n v="11.327999999999999"/>
    <m/>
    <m/>
    <m/>
    <m/>
    <m/>
    <m/>
    <m/>
    <m/>
    <m/>
    <m/>
    <m/>
    <s v="Chaco"/>
    <s v="12 de Octubre"/>
    <s v="Pampa Landriel"/>
    <s v="APA"/>
    <s v="Tiene 4 campos de caudal"/>
  </r>
  <r>
    <n v="-26.931777700000001"/>
    <n v="-60.052027799999998"/>
    <n v="11.329000000000001"/>
    <m/>
    <m/>
    <m/>
    <m/>
    <m/>
    <m/>
    <m/>
    <m/>
    <m/>
    <m/>
    <m/>
    <s v="Chaco"/>
    <s v="25 de Mayo"/>
    <s v="Machagai"/>
    <s v="APA"/>
    <s v="Tiene 4 campos de caudal"/>
  </r>
  <r>
    <n v="-26.931777700000001"/>
    <n v="-60.052027799999998"/>
    <n v="11.33"/>
    <m/>
    <m/>
    <m/>
    <m/>
    <m/>
    <m/>
    <m/>
    <m/>
    <m/>
    <m/>
    <m/>
    <s v="Chaco"/>
    <s v="25 de Mayo"/>
    <s v="Machagai"/>
    <s v="APA"/>
    <s v="Tiene 4 campos de caudal"/>
  </r>
  <r>
    <n v="-26.931777700000001"/>
    <n v="-60.052027799999998"/>
    <n v="11.331"/>
    <m/>
    <m/>
    <m/>
    <m/>
    <m/>
    <m/>
    <m/>
    <m/>
    <m/>
    <m/>
    <m/>
    <s v="Chaco"/>
    <s v="25 de Mayo"/>
    <s v="Machagai"/>
    <s v="APA"/>
    <s v="Tiene 4 campos de caudal"/>
  </r>
  <r>
    <n v="-26.931777700000001"/>
    <n v="-60.052027799999998"/>
    <n v="11.332000000000001"/>
    <m/>
    <m/>
    <m/>
    <m/>
    <m/>
    <m/>
    <m/>
    <m/>
    <m/>
    <m/>
    <m/>
    <s v="Chaco"/>
    <s v="25 de Mayo"/>
    <s v="Machagai"/>
    <s v="APA"/>
    <s v="Tiene 4 campos de caudal"/>
  </r>
  <r>
    <n v="-26.931777700000001"/>
    <n v="-60.052027799999998"/>
    <n v="11.333"/>
    <m/>
    <m/>
    <m/>
    <m/>
    <m/>
    <m/>
    <m/>
    <m/>
    <m/>
    <m/>
    <m/>
    <s v="Chaco"/>
    <s v="25 de Mayo"/>
    <s v="Machagai"/>
    <s v="APA"/>
    <s v="Tiene 4 campos de caudal"/>
  </r>
  <r>
    <n v="-26.931777700000001"/>
    <n v="-60.052027799999998"/>
    <n v="11.334"/>
    <m/>
    <m/>
    <m/>
    <m/>
    <m/>
    <m/>
    <m/>
    <m/>
    <m/>
    <m/>
    <m/>
    <s v="Chaco"/>
    <s v="25 de Mayo"/>
    <s v="Machagai"/>
    <s v="APA"/>
    <s v="Tiene 4 campos de caudal"/>
  </r>
  <r>
    <n v="-26.931777700000001"/>
    <n v="-60.052027799999998"/>
    <n v="11.335000000000001"/>
    <m/>
    <m/>
    <m/>
    <m/>
    <m/>
    <m/>
    <m/>
    <m/>
    <m/>
    <m/>
    <m/>
    <s v="Chaco"/>
    <s v="25 de Mayo"/>
    <s v="Machagai"/>
    <s v="APA"/>
    <s v="Tiene 4 campos de caudal"/>
  </r>
  <r>
    <n v="-27.346699999999998"/>
    <n v="-59.090299999999999"/>
    <n v="11.336"/>
    <m/>
    <m/>
    <m/>
    <m/>
    <m/>
    <m/>
    <m/>
    <m/>
    <m/>
    <m/>
    <m/>
    <s v="Chaco"/>
    <s v="Libertad"/>
    <m/>
    <s v="APA"/>
    <s v="Tiene 4 campos de caudal"/>
  </r>
  <r>
    <n v="-27.380361099999998"/>
    <n v="-59.088111099999999"/>
    <n v="11.337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3799999999999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3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4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4099999999999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42000000000001"/>
    <m/>
    <m/>
    <m/>
    <m/>
    <m/>
    <m/>
    <m/>
    <m/>
    <m/>
    <m/>
    <m/>
    <s v="Chaco"/>
    <s v="Libertad"/>
    <s v="Puerto Tirol"/>
    <s v="APA"/>
    <s v="Tiene 4 campos de caudal"/>
  </r>
  <r>
    <n v="-27.319811099999999"/>
    <n v="-59.092849999999999"/>
    <n v="11.343"/>
    <m/>
    <m/>
    <m/>
    <m/>
    <m/>
    <m/>
    <m/>
    <m/>
    <m/>
    <m/>
    <m/>
    <s v="Chaco"/>
    <s v="Libertad"/>
    <m/>
    <s v="APA"/>
    <s v="Tiene 4 campos de caudal"/>
  </r>
  <r>
    <n v="-27.380361099999998"/>
    <n v="-59.088111099999999"/>
    <n v="11.34399999999999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4500000000000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46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47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4800000000000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4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100000000000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2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3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399999999999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5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6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699999999999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800000000000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5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100000000000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2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3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400000000000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5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6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700000000000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8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6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2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299999999999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400000000000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5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599999999999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700000000000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8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79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8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81"/>
    <m/>
    <m/>
    <m/>
    <m/>
    <m/>
    <m/>
    <m/>
    <m/>
    <m/>
    <m/>
    <m/>
    <s v="Chaco"/>
    <s v="Libertad"/>
    <s v="Puerto Tirol"/>
    <s v="APA"/>
    <s v="Tiene 4 campos de caudal"/>
  </r>
  <r>
    <n v="-27.380361099999998"/>
    <n v="-59.088111099999999"/>
    <n v="11.382"/>
    <m/>
    <m/>
    <m/>
    <m/>
    <m/>
    <m/>
    <m/>
    <m/>
    <m/>
    <m/>
    <m/>
    <s v="Chaco"/>
    <s v="Libertad"/>
    <s v="Puerto Tirol"/>
    <s v="APA"/>
    <s v="Tiene 4 campos de caudal"/>
  </r>
  <r>
    <n v="-27.3233888"/>
    <n v="-59.086916700000003"/>
    <n v="11.382999999999999"/>
    <m/>
    <m/>
    <m/>
    <m/>
    <m/>
    <m/>
    <m/>
    <m/>
    <m/>
    <m/>
    <m/>
    <s v="Chaco"/>
    <s v="Libertad"/>
    <m/>
    <s v="APA"/>
    <s v="Tiene 4 campos de caudal"/>
  </r>
  <r>
    <n v="-25.384666599999999"/>
    <n v="-61.056472200000002"/>
    <n v="11.384"/>
    <m/>
    <m/>
    <m/>
    <m/>
    <m/>
    <m/>
    <m/>
    <m/>
    <m/>
    <m/>
    <m/>
    <s v="Chaco"/>
    <s v="General Guemes"/>
    <m/>
    <s v="APA"/>
    <s v="Tiene 4 campos de caudal"/>
  </r>
  <r>
    <n v="-25.384666599999999"/>
    <n v="-61.056472200000002"/>
    <n v="11.385"/>
    <m/>
    <m/>
    <m/>
    <m/>
    <m/>
    <m/>
    <m/>
    <m/>
    <m/>
    <m/>
    <m/>
    <s v="Chaco"/>
    <s v="General Guemes"/>
    <m/>
    <s v="APA"/>
    <s v="Tiene 4 campos de caudal"/>
  </r>
  <r>
    <n v="-27.475527700000001"/>
    <n v="-58.915361099999998"/>
    <n v="11.385999999999999"/>
    <m/>
    <m/>
    <m/>
    <m/>
    <m/>
    <m/>
    <m/>
    <m/>
    <m/>
    <m/>
    <m/>
    <s v="Chaco"/>
    <s v="San Fernando"/>
    <m/>
    <s v="APA"/>
    <s v="Tiene 4 campos de caudal"/>
  </r>
  <r>
    <n v="-27.514416600000001"/>
    <n v="-58.9413889"/>
    <n v="11.387"/>
    <m/>
    <m/>
    <m/>
    <m/>
    <m/>
    <m/>
    <m/>
    <m/>
    <m/>
    <m/>
    <m/>
    <s v="Chaco"/>
    <s v="San Fernando"/>
    <s v="Puerto Vilelas"/>
    <s v="APA"/>
    <s v="Tiene 4 campos de caudal"/>
  </r>
  <r>
    <n v="-26.481472199999999"/>
    <n v="-60.059194400000003"/>
    <n v="11.388"/>
    <m/>
    <m/>
    <m/>
    <m/>
    <m/>
    <m/>
    <m/>
    <m/>
    <m/>
    <m/>
    <m/>
    <s v="Chaco"/>
    <s v="Libertador General San Martín"/>
    <s v="Pampa Bandera"/>
    <s v="APA"/>
    <s v="Tiene 4 campos de caudal"/>
  </r>
  <r>
    <n v="-26.818361100000001"/>
    <n v="-59.754805599999997"/>
    <n v="11.388999999999999"/>
    <m/>
    <m/>
    <m/>
    <m/>
    <m/>
    <m/>
    <m/>
    <m/>
    <m/>
    <m/>
    <m/>
    <s v="Chaco"/>
    <s v="Presidencia de La Plaza"/>
    <m/>
    <s v="APA"/>
    <s v="Tiene 4 campos de caudal"/>
  </r>
  <r>
    <n v="-26.818361100000001"/>
    <n v="-59.754805599999997"/>
    <n v="11.39"/>
    <m/>
    <m/>
    <m/>
    <m/>
    <m/>
    <m/>
    <m/>
    <m/>
    <m/>
    <m/>
    <m/>
    <s v="Chaco"/>
    <s v="Presidencia de La Plaza"/>
    <m/>
    <s v="APA"/>
    <s v="Tiene 4 campos de caudal"/>
  </r>
  <r>
    <n v="-26.818361100000001"/>
    <n v="-59.754805599999997"/>
    <n v="11.391"/>
    <m/>
    <m/>
    <m/>
    <m/>
    <m/>
    <m/>
    <m/>
    <m/>
    <m/>
    <m/>
    <m/>
    <s v="Chaco"/>
    <s v="Presidencia de La Plaza"/>
    <m/>
    <s v="APA"/>
    <s v="Tiene 4 campos de caudal"/>
  </r>
  <r>
    <n v="-27.3347777"/>
    <n v="-59.0000833"/>
    <n v="11.391999999999999"/>
    <m/>
    <m/>
    <m/>
    <m/>
    <m/>
    <m/>
    <m/>
    <m/>
    <m/>
    <m/>
    <m/>
    <s v="Chaco"/>
    <s v="Libertad"/>
    <s v="Tres Horquetas"/>
    <s v="APA"/>
    <s v="Tiene 4 campos de caudal"/>
  </r>
  <r>
    <n v="-27.3347777"/>
    <n v="-59.0000833"/>
    <n v="11.393000000000001"/>
    <m/>
    <m/>
    <m/>
    <m/>
    <m/>
    <m/>
    <m/>
    <m/>
    <m/>
    <m/>
    <m/>
    <s v="Chaco"/>
    <s v="Libertad"/>
    <s v="Tres Horquetas"/>
    <s v="APA"/>
    <s v="Tiene 4 campos de caudal"/>
  </r>
  <r>
    <n v="-27.3347777"/>
    <n v="-59.0000833"/>
    <n v="11.394"/>
    <m/>
    <m/>
    <m/>
    <m/>
    <m/>
    <m/>
    <m/>
    <m/>
    <m/>
    <m/>
    <m/>
    <s v="Chaco"/>
    <s v="Libertad"/>
    <s v="Tres Horquetas"/>
    <s v="APA"/>
    <s v="Tiene 4 campos de caudal"/>
  </r>
  <r>
    <n v="-27.3347777"/>
    <n v="-59.0000833"/>
    <n v="11.395"/>
    <m/>
    <m/>
    <m/>
    <m/>
    <m/>
    <m/>
    <m/>
    <m/>
    <m/>
    <m/>
    <m/>
    <s v="Chaco"/>
    <s v="Libertad"/>
    <s v="Tres Horquetas"/>
    <s v="APA"/>
    <s v="Tiene 4 campos de caudal"/>
  </r>
  <r>
    <n v="-27.3347777"/>
    <n v="-59.0000833"/>
    <n v="11.396000000000001"/>
    <m/>
    <m/>
    <m/>
    <m/>
    <m/>
    <m/>
    <m/>
    <m/>
    <m/>
    <m/>
    <m/>
    <s v="Chaco"/>
    <s v="Libertad"/>
    <s v="Tres Horquetas"/>
    <s v="APA"/>
    <s v="Tiene 4 campos de caudal"/>
  </r>
  <r>
    <n v="-27.3347777"/>
    <n v="-59.0000833"/>
    <n v="11.397"/>
    <m/>
    <m/>
    <m/>
    <m/>
    <m/>
    <m/>
    <m/>
    <m/>
    <m/>
    <m/>
    <m/>
    <s v="Chaco"/>
    <s v="Libertad"/>
    <s v="Tres Horquetas"/>
    <s v="APA"/>
    <s v="Tiene 4 campos de caudal"/>
  </r>
  <r>
    <n v="-27.3347777"/>
    <n v="-59.0000833"/>
    <n v="11.398"/>
    <m/>
    <m/>
    <m/>
    <m/>
    <m/>
    <m/>
    <m/>
    <m/>
    <m/>
    <m/>
    <m/>
    <s v="Chaco"/>
    <s v="Libertad"/>
    <s v="Tres Horquetas"/>
    <s v="APA"/>
    <s v="Tiene 4 campos de caudal"/>
  </r>
  <r>
    <n v="-27.3347777"/>
    <n v="-59.0000833"/>
    <n v="11.398999999999999"/>
    <m/>
    <m/>
    <m/>
    <m/>
    <m/>
    <m/>
    <m/>
    <m/>
    <m/>
    <m/>
    <m/>
    <s v="Chaco"/>
    <s v="Libertad"/>
    <s v="Tres Horquetas"/>
    <s v="APA"/>
    <s v="Tiene 4 campos de caudal"/>
  </r>
  <r>
    <n v="-27.3347777"/>
    <n v="-59.0000833"/>
    <n v="11.4"/>
    <m/>
    <m/>
    <m/>
    <m/>
    <m/>
    <m/>
    <m/>
    <m/>
    <m/>
    <m/>
    <m/>
    <s v="Chaco"/>
    <s v="Libertad"/>
    <s v="Tres Horquetas"/>
    <s v="APA"/>
    <s v="Tiene 4 campos de caudal"/>
  </r>
  <r>
    <n v="-26.4740027"/>
    <n v="-61.181191699999999"/>
    <n v="11.401"/>
    <m/>
    <m/>
    <m/>
    <m/>
    <m/>
    <m/>
    <m/>
    <m/>
    <m/>
    <m/>
    <m/>
    <s v="Chaco"/>
    <s v="Almirante Brown"/>
    <s v="Pampa del Infierno"/>
    <s v="APA"/>
    <s v="Tiene 4 campos de caudal"/>
  </r>
  <r>
    <n v="-26.424419400000001"/>
    <n v="-61.224894399999997"/>
    <n v="11.401999999999999"/>
    <m/>
    <m/>
    <m/>
    <m/>
    <m/>
    <m/>
    <m/>
    <m/>
    <m/>
    <m/>
    <m/>
    <s v="Chaco"/>
    <s v="Almirante Brown"/>
    <s v="Pampa del Infierno"/>
    <s v="APA"/>
    <s v="Tiene 4 campos de caudal"/>
  </r>
  <r>
    <n v="-26.489208300000001"/>
    <n v="-61.161452799999999"/>
    <n v="11.403"/>
    <m/>
    <m/>
    <m/>
    <m/>
    <m/>
    <m/>
    <m/>
    <m/>
    <m/>
    <m/>
    <m/>
    <s v="Chaco"/>
    <s v="Almirante Brown"/>
    <s v="Pampa del Infierno"/>
    <s v="APA"/>
    <s v="Tiene 4 campos de caudal"/>
  </r>
  <r>
    <n v="-26.489208300000001"/>
    <n v="-61.161452799999999"/>
    <n v="11.404"/>
    <m/>
    <m/>
    <m/>
    <m/>
    <m/>
    <m/>
    <m/>
    <m/>
    <m/>
    <m/>
    <m/>
    <s v="Chaco"/>
    <s v="Almirante Brown"/>
    <s v="Pampa del Infierno"/>
    <s v="APA"/>
    <s v="Tiene 4 campos de caudal"/>
  </r>
  <r>
    <n v="-26.489208300000001"/>
    <n v="-61.161452799999999"/>
    <n v="11.404999999999999"/>
    <m/>
    <m/>
    <m/>
    <m/>
    <m/>
    <m/>
    <m/>
    <m/>
    <m/>
    <m/>
    <m/>
    <s v="Chaco"/>
    <s v="Almirante Brown"/>
    <s v="Pampa del Infierno"/>
    <s v="APA"/>
    <s v="Tiene 4 campos de caudal"/>
  </r>
  <r>
    <n v="-26.495994400000001"/>
    <n v="-61.128880600000002"/>
    <n v="11.406000000000001"/>
    <m/>
    <m/>
    <m/>
    <m/>
    <m/>
    <m/>
    <m/>
    <m/>
    <m/>
    <m/>
    <m/>
    <s v="Chaco"/>
    <s v="Almirante Brown"/>
    <s v="Pampa del Infierno"/>
    <s v="APA"/>
    <s v="Tiene 4 campos de caudal"/>
  </r>
  <r>
    <n v="-26.491669399999999"/>
    <n v="-61.0923278"/>
    <n v="11.407"/>
    <m/>
    <m/>
    <m/>
    <m/>
    <m/>
    <m/>
    <m/>
    <m/>
    <m/>
    <m/>
    <m/>
    <s v="Chaco"/>
    <s v="Almirante Brown"/>
    <s v="Pampa del Infierno"/>
    <s v="APA"/>
    <s v="Tiene 4 campos de caudal"/>
  </r>
  <r>
    <n v="-26.484688800000001"/>
    <n v="-61.157822199999998"/>
    <n v="11.407999999999999"/>
    <m/>
    <m/>
    <m/>
    <m/>
    <m/>
    <m/>
    <m/>
    <m/>
    <m/>
    <m/>
    <m/>
    <s v="Chaco"/>
    <s v="Almirante Brown"/>
    <s v="Pampa del Infierno"/>
    <s v="APA"/>
    <s v="Tiene 4 campos de caudal"/>
  </r>
  <r>
    <n v="-26.479927700000001"/>
    <n v="-61.164124999999999"/>
    <n v="11.409000000000001"/>
    <m/>
    <m/>
    <m/>
    <m/>
    <m/>
    <m/>
    <m/>
    <m/>
    <m/>
    <m/>
    <m/>
    <s v="Chaco"/>
    <s v="Almirante Brown"/>
    <s v="Pampa del Infierno"/>
    <s v="APA"/>
    <s v="Tiene 4 campos de caudal"/>
  </r>
  <r>
    <n v="-26.468291600000001"/>
    <n v="-61.1656111"/>
    <n v="11.41"/>
    <m/>
    <m/>
    <m/>
    <m/>
    <m/>
    <m/>
    <m/>
    <m/>
    <m/>
    <m/>
    <m/>
    <s v="Chaco"/>
    <s v="Almirante Brown"/>
    <s v="Pampa del Infierno"/>
    <s v="APA"/>
    <s v="Tiene 4 campos de caudal"/>
  </r>
  <r>
    <n v="-26.466330500000002"/>
    <n v="-61.148855599999997"/>
    <n v="11.411"/>
    <m/>
    <m/>
    <m/>
    <m/>
    <m/>
    <m/>
    <m/>
    <m/>
    <m/>
    <m/>
    <m/>
    <s v="Chaco"/>
    <s v="Almirante Brown"/>
    <s v="Pampa del Infierno"/>
    <s v="APA"/>
    <s v="Tiene 4 campos de caudal"/>
  </r>
  <r>
    <n v="-26.464991600000001"/>
    <n v="-61.132530600000003"/>
    <n v="11.412000000000001"/>
    <m/>
    <m/>
    <m/>
    <m/>
    <m/>
    <m/>
    <m/>
    <m/>
    <m/>
    <m/>
    <m/>
    <s v="Chaco"/>
    <s v="Almirante Brown"/>
    <s v="Pampa del Infierno"/>
    <s v="APA"/>
    <s v="Tiene 4 campos de caudal"/>
  </r>
  <r>
    <n v="-26.4622861"/>
    <n v="-61.109124999999999"/>
    <n v="11.413"/>
    <m/>
    <m/>
    <m/>
    <m/>
    <m/>
    <m/>
    <m/>
    <m/>
    <m/>
    <m/>
    <m/>
    <s v="Chaco"/>
    <s v="Almirante Brown"/>
    <s v="Pampa del Infierno"/>
    <s v="APA"/>
    <s v="Tiene 4 campos de caudal"/>
  </r>
  <r>
    <n v="-26.4739416"/>
    <n v="-61.084433300000001"/>
    <n v="11.414"/>
    <m/>
    <m/>
    <m/>
    <m/>
    <m/>
    <m/>
    <m/>
    <m/>
    <m/>
    <m/>
    <m/>
    <s v="Chaco"/>
    <s v="Almirante Brown"/>
    <s v="Pampa del Infierno"/>
    <s v="APA"/>
    <s v="Tiene 4 campos de caudal"/>
  </r>
  <r>
    <n v="-26.428061100000001"/>
    <n v="-61.152891699999998"/>
    <n v="11.414999999999999"/>
    <m/>
    <m/>
    <m/>
    <m/>
    <m/>
    <m/>
    <m/>
    <m/>
    <m/>
    <m/>
    <m/>
    <s v="Chaco"/>
    <s v="Almirante Brown"/>
    <s v="Pampa del Infierno"/>
    <s v="APA"/>
    <s v="Tiene 4 campos de caudal"/>
  </r>
  <r>
    <n v="-26.4332277"/>
    <n v="-61.134305599999998"/>
    <n v="11.416"/>
    <m/>
    <m/>
    <m/>
    <m/>
    <m/>
    <m/>
    <m/>
    <m/>
    <m/>
    <m/>
    <m/>
    <s v="Chaco"/>
    <s v="Almirante Brown"/>
    <s v="Pampa del Infierno"/>
    <s v="APA"/>
    <s v="Tiene 4 campos de caudal"/>
  </r>
  <r>
    <n v="-26.403605500000001"/>
    <n v="-61.126258300000003"/>
    <n v="11.417"/>
    <m/>
    <m/>
    <m/>
    <m/>
    <m/>
    <m/>
    <m/>
    <m/>
    <m/>
    <m/>
    <m/>
    <s v="Chaco"/>
    <s v="Almirante Brown"/>
    <s v="Pampa del Infierno"/>
    <s v="APA"/>
    <s v="Tiene 4 campos de caudal"/>
  </r>
  <r>
    <n v="-26.4194888"/>
    <n v="-61.101436100000001"/>
    <n v="11.417999999999999"/>
    <m/>
    <m/>
    <m/>
    <m/>
    <m/>
    <m/>
    <m/>
    <m/>
    <m/>
    <m/>
    <m/>
    <s v="Chaco"/>
    <s v="Almirante Brown"/>
    <s v="Pampa del Infierno"/>
    <s v="APA"/>
    <s v="Tiene 4 campos de caudal"/>
  </r>
  <r>
    <n v="-26.540338800000001"/>
    <n v="-61.092694399999999"/>
    <n v="11.419"/>
    <m/>
    <m/>
    <m/>
    <m/>
    <m/>
    <m/>
    <m/>
    <m/>
    <m/>
    <m/>
    <m/>
    <s v="Chaco"/>
    <s v="Almirante Brown"/>
    <s v="Pampa del Infierno"/>
    <s v="APA"/>
    <s v="Tiene 4 campos de caudal"/>
  </r>
  <r>
    <n v="-26.531622200000001"/>
    <n v="-61.090511100000001"/>
    <n v="11.42"/>
    <m/>
    <m/>
    <m/>
    <m/>
    <m/>
    <m/>
    <m/>
    <m/>
    <m/>
    <m/>
    <m/>
    <s v="Chaco"/>
    <s v="Almirante Brown"/>
    <s v="Pampa del Infierno"/>
    <s v="APA"/>
    <s v="Tiene 4 campos de caudal"/>
  </r>
  <r>
    <n v="-26.552658300000001"/>
    <n v="-61.091633299999998"/>
    <n v="11.420999999999999"/>
    <m/>
    <m/>
    <m/>
    <m/>
    <m/>
    <m/>
    <m/>
    <m/>
    <m/>
    <m/>
    <m/>
    <s v="Chaco"/>
    <s v="Almirante Brown"/>
    <s v="Pampa del Infierno"/>
    <s v="APA"/>
    <s v="Tiene 4 campos de caudal"/>
  </r>
  <r>
    <n v="-26.556125000000002"/>
    <n v="-61.093858300000001"/>
    <n v="11.422000000000001"/>
    <m/>
    <m/>
    <m/>
    <m/>
    <m/>
    <m/>
    <m/>
    <m/>
    <m/>
    <m/>
    <m/>
    <s v="Chaco"/>
    <s v="Almirante Brown"/>
    <s v="Pampa del Infierno"/>
    <s v="APA"/>
    <s v="Tiene 4 campos de caudal"/>
  </r>
  <r>
    <n v="-26.556125000000002"/>
    <n v="-61.093858300000001"/>
    <n v="11.423"/>
    <m/>
    <m/>
    <m/>
    <m/>
    <m/>
    <m/>
    <m/>
    <m/>
    <m/>
    <m/>
    <m/>
    <s v="Chaco"/>
    <s v="Almirante Brown"/>
    <s v="Pampa del Infierno"/>
    <s v="APA"/>
    <s v="Tiene 4 campos de caudal"/>
  </r>
  <r>
    <n v="-26.558963800000001"/>
    <n v="-61.101547199999999"/>
    <n v="11.423999999999999"/>
    <m/>
    <m/>
    <m/>
    <m/>
    <m/>
    <m/>
    <m/>
    <m/>
    <m/>
    <m/>
    <m/>
    <s v="Chaco"/>
    <s v="Almirante Brown"/>
    <s v="Pampa del Infierno"/>
    <s v="APA"/>
    <s v="Tiene 4 campos de caudal"/>
  </r>
  <r>
    <n v="-26.558524999999999"/>
    <n v="-61.116288900000001"/>
    <n v="11.425000000000001"/>
    <m/>
    <m/>
    <m/>
    <m/>
    <m/>
    <m/>
    <m/>
    <m/>
    <m/>
    <m/>
    <m/>
    <s v="Chaco"/>
    <s v="Almirante Brown"/>
    <s v="Pampa del Infierno"/>
    <s v="APA"/>
    <s v="Tiene 4 campos de caudal"/>
  </r>
  <r>
    <n v="-26.558524999999999"/>
    <n v="-61.116288900000001"/>
    <n v="11.426"/>
    <m/>
    <m/>
    <m/>
    <m/>
    <m/>
    <m/>
    <m/>
    <m/>
    <m/>
    <m/>
    <m/>
    <s v="Chaco"/>
    <s v="Almirante Brown"/>
    <s v="Pampa del Infierno"/>
    <s v="APA"/>
    <s v="Tiene 4 campos de caudal"/>
  </r>
  <r>
    <n v="-26.5679777"/>
    <n v="-61.0529194"/>
    <n v="11.427"/>
    <m/>
    <m/>
    <m/>
    <m/>
    <m/>
    <m/>
    <m/>
    <m/>
    <m/>
    <m/>
    <m/>
    <s v="Chaco"/>
    <s v="Almirante Brown"/>
    <s v="Pampa del Infierno"/>
    <s v="APA"/>
    <s v="Tiene 4 campos de caudal"/>
  </r>
  <r>
    <n v="-26.526341599999999"/>
    <n v="-61.191158299999998"/>
    <n v="11.428000000000001"/>
    <m/>
    <m/>
    <m/>
    <m/>
    <m/>
    <m/>
    <m/>
    <m/>
    <m/>
    <m/>
    <m/>
    <s v="Chaco"/>
    <s v="Almirante Brown"/>
    <s v="Pampa del Infierno"/>
    <s v="APA"/>
    <s v="Tiene 4 campos de caudal"/>
  </r>
  <r>
    <n v="-26.5177333"/>
    <n v="-61.1913056"/>
    <n v="11.429"/>
    <m/>
    <m/>
    <m/>
    <m/>
    <m/>
    <m/>
    <m/>
    <m/>
    <m/>
    <m/>
    <m/>
    <s v="Chaco"/>
    <s v="Almirante Brown"/>
    <s v="Pampa del Infierno"/>
    <s v="APA"/>
    <s v="Tiene 4 campos de caudal"/>
  </r>
  <r>
    <n v="-26.514766600000002"/>
    <n v="-61.192852799999997"/>
    <n v="11.43"/>
    <m/>
    <m/>
    <m/>
    <m/>
    <m/>
    <m/>
    <m/>
    <m/>
    <m/>
    <m/>
    <m/>
    <s v="Chaco"/>
    <s v="Almirante Brown"/>
    <s v="Pampa del Infierno"/>
    <s v="APA"/>
    <s v="Tiene 4 campos de caudal"/>
  </r>
  <r>
    <n v="-26.510024999999999"/>
    <n v="-61.199872200000001"/>
    <n v="11.430999999999999"/>
    <m/>
    <m/>
    <m/>
    <m/>
    <m/>
    <m/>
    <m/>
    <m/>
    <m/>
    <m/>
    <m/>
    <s v="Chaco"/>
    <s v="Almirante Brown"/>
    <s v="Pampa del Infierno"/>
    <s v="APA"/>
    <s v="Tiene 4 campos de caudal"/>
  </r>
  <r>
    <n v="-26.520499999999998"/>
    <n v="-61.202119400000001"/>
    <n v="11.432"/>
    <m/>
    <m/>
    <m/>
    <m/>
    <m/>
    <m/>
    <m/>
    <m/>
    <m/>
    <m/>
    <m/>
    <s v="Chaco"/>
    <s v="Almirante Brown"/>
    <s v="Pampa del Infierno"/>
    <s v="APA"/>
    <s v="Tiene 4 campos de caudal"/>
  </r>
  <r>
    <n v="-26.535"/>
    <n v="-61.208769400000001"/>
    <n v="11.433"/>
    <m/>
    <m/>
    <m/>
    <m/>
    <m/>
    <m/>
    <m/>
    <m/>
    <m/>
    <m/>
    <m/>
    <s v="Chaco"/>
    <s v="Almirante Brown"/>
    <s v="Pampa del Infierno"/>
    <s v="APA"/>
    <s v="Tiene 4 campos de caudal"/>
  </r>
  <r>
    <n v="-26.535"/>
    <n v="-61.208769400000001"/>
    <n v="11.433999999999999"/>
    <m/>
    <m/>
    <m/>
    <m/>
    <m/>
    <m/>
    <m/>
    <m/>
    <m/>
    <m/>
    <m/>
    <s v="Chaco"/>
    <s v="Almirante Brown"/>
    <s v="Pampa del Infierno"/>
    <s v="APA"/>
    <s v="Tiene 4 campos de caudal"/>
  </r>
  <r>
    <n v="-26.535"/>
    <n v="-61.208769400000001"/>
    <n v="11.435"/>
    <m/>
    <m/>
    <m/>
    <m/>
    <m/>
    <m/>
    <m/>
    <m/>
    <m/>
    <m/>
    <m/>
    <s v="Chaco"/>
    <s v="Almirante Brown"/>
    <s v="Pampa del Infierno"/>
    <s v="APA"/>
    <s v="Tiene 4 campos de caudal"/>
  </r>
  <r>
    <n v="-26.508236100000001"/>
    <n v="-61.185830600000003"/>
    <n v="11.436"/>
    <m/>
    <m/>
    <m/>
    <m/>
    <m/>
    <m/>
    <m/>
    <m/>
    <m/>
    <m/>
    <m/>
    <s v="Chaco"/>
    <s v="Almirante Brown"/>
    <s v="Pampa del Infierno"/>
    <s v="APA"/>
    <s v="Tiene 4 campos de caudal"/>
  </r>
  <r>
    <n v="-26.510674999999999"/>
    <n v="-61.181497200000003"/>
    <n v="11.436999999999999"/>
    <m/>
    <m/>
    <m/>
    <m/>
    <m/>
    <m/>
    <m/>
    <m/>
    <m/>
    <m/>
    <m/>
    <s v="Chaco"/>
    <s v="Almirante Brown"/>
    <s v="Pampa del Infierno"/>
    <s v="APA"/>
    <s v="Tiene 4 campos de caudal"/>
  </r>
  <r>
    <n v="-26.458555499999999"/>
    <n v="-61.2842111"/>
    <n v="11.438000000000001"/>
    <m/>
    <m/>
    <m/>
    <m/>
    <m/>
    <m/>
    <m/>
    <m/>
    <m/>
    <m/>
    <m/>
    <s v="Chaco"/>
    <s v="Almirante Brown"/>
    <s v="Pampa del Infierno"/>
    <s v="APA"/>
    <s v="Tiene 4 campos de caudal"/>
  </r>
  <r>
    <n v="-26.458555499999999"/>
    <n v="-61.2842111"/>
    <n v="11.439"/>
    <m/>
    <m/>
    <m/>
    <m/>
    <m/>
    <m/>
    <m/>
    <m/>
    <m/>
    <m/>
    <m/>
    <s v="Chaco"/>
    <s v="Almirante Brown"/>
    <s v="Pampa del Infierno"/>
    <s v="APA"/>
    <s v="Tiene 4 campos de caudal"/>
  </r>
  <r>
    <n v="-26.4756444"/>
    <n v="-61.2043556"/>
    <n v="11.44"/>
    <m/>
    <m/>
    <m/>
    <m/>
    <m/>
    <m/>
    <m/>
    <m/>
    <m/>
    <m/>
    <m/>
    <s v="Chaco"/>
    <s v="Almirante Brown"/>
    <s v="Pampa del Infierno"/>
    <s v="APA"/>
    <s v="Tiene 4 campos de caudal"/>
  </r>
  <r>
    <n v="-26.497297199999998"/>
    <n v="-61.183069400000001"/>
    <n v="11.441000000000001"/>
    <m/>
    <m/>
    <m/>
    <m/>
    <m/>
    <m/>
    <m/>
    <m/>
    <m/>
    <m/>
    <m/>
    <s v="Chaco"/>
    <s v="Almirante Brown"/>
    <s v="Pampa del Infierno"/>
    <s v="APA"/>
    <s v="Tiene 4 campos de caudal"/>
  </r>
  <r>
    <n v="-26.4966194"/>
    <n v="-61.1796778"/>
    <n v="11.442"/>
    <m/>
    <m/>
    <m/>
    <m/>
    <m/>
    <m/>
    <m/>
    <m/>
    <m/>
    <m/>
    <m/>
    <s v="Chaco"/>
    <s v="Almirante Brown"/>
    <s v="Pampa del Infierno"/>
    <s v="APA"/>
    <s v="Tiene 4 campos de caudal"/>
  </r>
  <r>
    <n v="-26.499925000000001"/>
    <n v="-61.169366699999998"/>
    <n v="11.443"/>
    <m/>
    <m/>
    <m/>
    <m/>
    <m/>
    <m/>
    <m/>
    <m/>
    <m/>
    <m/>
    <m/>
    <s v="Chaco"/>
    <s v="Almirante Brown"/>
    <s v="Pampa del Infierno"/>
    <s v="APA"/>
    <s v="Tiene 4 campos de caudal"/>
  </r>
  <r>
    <n v="-26.498977700000001"/>
    <n v="-61.171950000000002"/>
    <n v="11.444000000000001"/>
    <m/>
    <m/>
    <m/>
    <m/>
    <m/>
    <m/>
    <m/>
    <m/>
    <m/>
    <m/>
    <m/>
    <s v="Chaco"/>
    <s v="Almirante Brown"/>
    <s v="Pampa del Infierno"/>
    <s v="APA"/>
    <s v="Tiene 4 campos de caudal"/>
  </r>
  <r>
    <n v="-26.4948333"/>
    <n v="-61.170655600000003"/>
    <n v="11.445"/>
    <m/>
    <m/>
    <m/>
    <m/>
    <m/>
    <m/>
    <m/>
    <m/>
    <m/>
    <m/>
    <m/>
    <s v="Chaco"/>
    <s v="Almirante Brown"/>
    <s v="Pampa del Infierno"/>
    <s v="APA"/>
    <s v="Tiene 4 campos de caudal"/>
  </r>
  <r>
    <n v="-26.498188800000001"/>
    <n v="-61.1759944"/>
    <n v="11.446"/>
    <m/>
    <m/>
    <m/>
    <m/>
    <m/>
    <m/>
    <m/>
    <m/>
    <m/>
    <m/>
    <m/>
    <s v="Chaco"/>
    <s v="Almirante Brown"/>
    <s v="Pampa del Infierno"/>
    <s v="APA"/>
    <s v="Tiene 4 campos de caudal"/>
  </r>
  <r>
    <n v="-26.507597199999999"/>
    <n v="-61.177238899999999"/>
    <n v="11.446999999999999"/>
    <m/>
    <m/>
    <m/>
    <m/>
    <m/>
    <m/>
    <m/>
    <m/>
    <m/>
    <m/>
    <m/>
    <s v="Chaco"/>
    <s v="Almirante Brown"/>
    <s v="Pampa del Infierno"/>
    <s v="APA"/>
    <s v="Tiene 4 campos de caudal"/>
  </r>
  <r>
    <n v="-26.510897199999999"/>
    <n v="-61.1753389"/>
    <n v="11.448"/>
    <m/>
    <m/>
    <m/>
    <m/>
    <m/>
    <m/>
    <m/>
    <m/>
    <m/>
    <m/>
    <m/>
    <s v="Chaco"/>
    <s v="Almirante Brown"/>
    <s v="Pampa del Infierno"/>
    <s v="APA"/>
    <s v="Tiene 4 campos de caudal"/>
  </r>
  <r>
    <n v="-26.508527699999998"/>
    <n v="-61.170324999999998"/>
    <n v="11.449"/>
    <m/>
    <m/>
    <m/>
    <m/>
    <m/>
    <m/>
    <m/>
    <m/>
    <m/>
    <m/>
    <m/>
    <s v="Chaco"/>
    <s v="Almirante Brown"/>
    <s v="Pampa del Infierno"/>
    <s v="APA"/>
    <s v="Tiene 4 campos de caudal"/>
  </r>
  <r>
    <n v="-26.503538800000001"/>
    <n v="-61.1633"/>
    <n v="11.45"/>
    <m/>
    <m/>
    <m/>
    <m/>
    <m/>
    <m/>
    <m/>
    <m/>
    <m/>
    <m/>
    <m/>
    <s v="Chaco"/>
    <s v="Almirante Brown"/>
    <s v="Pampa del Infierno"/>
    <s v="APA"/>
    <s v="Tiene 4 campos de caudal"/>
  </r>
  <r>
    <n v="-26.4984833"/>
    <n v="-61.174094400000001"/>
    <n v="11.451000000000001"/>
    <m/>
    <m/>
    <m/>
    <m/>
    <m/>
    <m/>
    <m/>
    <m/>
    <m/>
    <m/>
    <m/>
    <s v="Chaco"/>
    <s v="Almirante Brown"/>
    <s v="Pampa del Infierno"/>
    <s v="APA"/>
    <s v="Tiene 4 campos de caudal"/>
  </r>
  <r>
    <n v="-26.49935"/>
    <n v="-61.174763900000002"/>
    <n v="11.452"/>
    <m/>
    <m/>
    <m/>
    <m/>
    <m/>
    <m/>
    <m/>
    <m/>
    <m/>
    <m/>
    <m/>
    <s v="Chaco"/>
    <s v="Almirante Brown"/>
    <s v="Pampa del Infierno"/>
    <s v="APA"/>
    <s v="Tiene 4 campos de caudal"/>
  </r>
  <r>
    <n v="-26.508952699999998"/>
    <n v="-61.172522200000003"/>
    <n v="11.452999999999999"/>
    <m/>
    <m/>
    <m/>
    <m/>
    <m/>
    <m/>
    <m/>
    <m/>
    <m/>
    <m/>
    <m/>
    <s v="Chaco"/>
    <s v="Almirante Brown"/>
    <s v="Pampa del Infierno"/>
    <s v="APA"/>
    <s v="Tiene 4 campos de caudal"/>
  </r>
  <r>
    <n v="-26.505583300000001"/>
    <n v="-61.184316699999997"/>
    <n v="11.454000000000001"/>
    <m/>
    <m/>
    <m/>
    <m/>
    <m/>
    <m/>
    <m/>
    <m/>
    <m/>
    <m/>
    <m/>
    <s v="Chaco"/>
    <s v="Almirante Brown"/>
    <s v="Pampa del Infierno"/>
    <s v="APA"/>
    <s v="Tiene 4 campos de caudal"/>
  </r>
  <r>
    <n v="-26.502077700000001"/>
    <n v="-61.184961100000002"/>
    <n v="11.455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56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57000000000001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58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59"/>
    <m/>
    <m/>
    <m/>
    <m/>
    <m/>
    <m/>
    <m/>
    <m/>
    <m/>
    <m/>
    <m/>
    <s v="Chaco"/>
    <s v="Almirante Brown"/>
    <s v="Pampa del Infierno"/>
    <s v="APA"/>
    <s v="Tiene 4 campos de caudal"/>
  </r>
  <r>
    <n v="-26.499566600000001"/>
    <n v="-61.172213900000003"/>
    <n v="11.46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61"/>
    <m/>
    <m/>
    <m/>
    <m/>
    <m/>
    <m/>
    <m/>
    <m/>
    <m/>
    <m/>
    <m/>
    <s v="Chaco"/>
    <s v="Almirante Brown"/>
    <s v="Pampa del Infierno"/>
    <s v="APA"/>
    <s v="Tiene 4 campos de caudal"/>
  </r>
  <r>
    <n v="-26.4996972"/>
    <n v="-61.1747333"/>
    <n v="11.462"/>
    <m/>
    <m/>
    <m/>
    <m/>
    <m/>
    <m/>
    <m/>
    <m/>
    <m/>
    <m/>
    <m/>
    <s v="Chaco"/>
    <s v="Almirante Brown"/>
    <s v="Pampa del Infierno"/>
    <s v="APA"/>
    <s v="Tiene 4 campos de caudal"/>
  </r>
  <r>
    <n v="-26.497980500000001"/>
    <n v="-61.1751778"/>
    <n v="11.462999999999999"/>
    <m/>
    <m/>
    <m/>
    <m/>
    <m/>
    <m/>
    <m/>
    <m/>
    <m/>
    <m/>
    <m/>
    <s v="Chaco"/>
    <s v="Almirante Brown"/>
    <s v="Pampa del Infierno"/>
    <s v="APA"/>
    <s v="Tiene 4 campos de caudal"/>
  </r>
  <r>
    <n v="-26.4966194"/>
    <n v="-61.1796778"/>
    <n v="11.464"/>
    <m/>
    <m/>
    <m/>
    <m/>
    <m/>
    <m/>
    <m/>
    <m/>
    <m/>
    <m/>
    <m/>
    <s v="Chaco"/>
    <s v="Almirante Brown"/>
    <s v="Pampa del Infierno"/>
    <s v="APA"/>
    <s v="Tiene 4 campos de caudal"/>
  </r>
  <r>
    <n v="-26.4988888"/>
    <n v="-61.180713900000001"/>
    <n v="11.465"/>
    <m/>
    <m/>
    <m/>
    <m/>
    <m/>
    <m/>
    <m/>
    <m/>
    <m/>
    <m/>
    <m/>
    <s v="Chaco"/>
    <s v="Almirante Brown"/>
    <s v="Pampa del Infierno"/>
    <s v="APA"/>
    <s v="Tiene 4 campos de caudal"/>
  </r>
  <r>
    <n v="-26.5202305"/>
    <n v="-61.188249999999996"/>
    <n v="11.465999999999999"/>
    <m/>
    <m/>
    <m/>
    <m/>
    <m/>
    <m/>
    <m/>
    <m/>
    <m/>
    <m/>
    <m/>
    <s v="Chaco"/>
    <s v="Almirante Brown"/>
    <s v="Pampa del Infierno"/>
    <s v="APA"/>
    <s v="Tiene 4 campos de caudal"/>
  </r>
  <r>
    <n v="-26.520516600000001"/>
    <n v="-61.194180600000003"/>
    <n v="11.467000000000001"/>
    <m/>
    <m/>
    <m/>
    <m/>
    <m/>
    <m/>
    <m/>
    <m/>
    <m/>
    <m/>
    <m/>
    <s v="Chaco"/>
    <s v="Almirante Brown"/>
    <s v="Pampa del Infierno"/>
    <s v="APA"/>
    <s v="Tiene 4 campos de caudal"/>
  </r>
  <r>
    <n v="-26.4983416"/>
    <n v="-61.175319399999999"/>
    <n v="11.468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68999999999999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7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71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72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73000000000001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74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75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76000000000001"/>
    <m/>
    <m/>
    <m/>
    <m/>
    <m/>
    <m/>
    <m/>
    <m/>
    <m/>
    <m/>
    <m/>
    <s v="Chaco"/>
    <s v="Almirante Brown"/>
    <s v="Pampa del Infierno"/>
    <s v="APA"/>
    <s v="Tiene 4 campos de caudal"/>
  </r>
  <r>
    <n v="-26.491683299999998"/>
    <n v="-61.175058300000003"/>
    <n v="11.477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78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78999999999999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8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81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81999999999999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83000000000001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84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84999999999999"/>
    <m/>
    <m/>
    <m/>
    <m/>
    <m/>
    <m/>
    <m/>
    <m/>
    <m/>
    <m/>
    <m/>
    <s v="Chaco"/>
    <s v="Almirante Brown"/>
    <s v="Pampa del Infierno"/>
    <s v="APA"/>
    <s v="Tiene 4 campos de caudal"/>
  </r>
  <r>
    <n v="-26.498750000000001"/>
    <n v="-61.173972200000001"/>
    <n v="11.486000000000001"/>
    <m/>
    <m/>
    <m/>
    <m/>
    <m/>
    <m/>
    <m/>
    <m/>
    <m/>
    <m/>
    <m/>
    <s v="Chaco"/>
    <s v="Almirante Brown"/>
    <s v="Pampa del Infierno"/>
    <s v="APA"/>
    <s v="Tiene 4 campos de caudal"/>
  </r>
  <r>
    <n v="-26.8033055"/>
    <n v="-58.958527799999999"/>
    <n v="11.487"/>
    <m/>
    <m/>
    <m/>
    <m/>
    <m/>
    <m/>
    <m/>
    <m/>
    <m/>
    <m/>
    <m/>
    <s v="Chaco"/>
    <s v="Libertador General San Martín"/>
    <m/>
    <s v="APA"/>
    <s v="Tiene 4 campos de caudal"/>
  </r>
  <r>
    <n v="-26.0464722"/>
    <n v="-59.937888899999997"/>
    <n v="11.488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099999999999"/>
    <n v="-59.939511099999997"/>
    <n v="11.489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099999999999"/>
    <n v="-59.939511099999997"/>
    <n v="11.49"/>
    <m/>
    <m/>
    <m/>
    <m/>
    <m/>
    <m/>
    <m/>
    <m/>
    <m/>
    <m/>
    <m/>
    <s v="Chaco"/>
    <s v="Libertador General San Martín"/>
    <s v="Pampa del Indio"/>
    <s v="APA"/>
    <s v="Tiene 4 campos de caudal"/>
  </r>
  <r>
    <n v="-26.039405500000001"/>
    <n v="-59.944361100000002"/>
    <n v="11.491"/>
    <m/>
    <m/>
    <m/>
    <m/>
    <m/>
    <m/>
    <m/>
    <m/>
    <m/>
    <m/>
    <m/>
    <s v="Chaco"/>
    <s v="Libertador General San Martín"/>
    <s v="Pampa del Indio"/>
    <s v="APA"/>
    <s v="Tiene 4 campos de caudal"/>
  </r>
  <r>
    <n v="-26.039725000000001"/>
    <n v="-59.943449999999999"/>
    <n v="11.492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39725000000001"/>
    <n v="-59.943449999999999"/>
    <n v="11.493"/>
    <m/>
    <m/>
    <m/>
    <m/>
    <m/>
    <m/>
    <m/>
    <m/>
    <m/>
    <m/>
    <m/>
    <s v="Chaco"/>
    <s v="Libertador General San Martín"/>
    <s v="Pampa del Indio"/>
    <s v="APA"/>
    <s v="Tiene 4 campos de caudal"/>
  </r>
  <r>
    <n v="-26.039725000000001"/>
    <n v="-59.943449999999999"/>
    <n v="11.494"/>
    <m/>
    <m/>
    <m/>
    <m/>
    <m/>
    <m/>
    <m/>
    <m/>
    <m/>
    <m/>
    <m/>
    <s v="Chaco"/>
    <s v="Libertador General San Martín"/>
    <s v="Pampa del Indio"/>
    <s v="APA"/>
    <s v="Tiene 4 campos de caudal"/>
  </r>
  <r>
    <n v="-26.039725000000001"/>
    <n v="-59.943449999999999"/>
    <n v="11.494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39725000000001"/>
    <n v="-59.943449999999999"/>
    <n v="11.496"/>
    <m/>
    <m/>
    <m/>
    <m/>
    <m/>
    <m/>
    <m/>
    <m/>
    <m/>
    <m/>
    <m/>
    <s v="Chaco"/>
    <s v="Libertador General San Martín"/>
    <s v="Pampa del Indio"/>
    <s v="APA"/>
    <s v="Tiene 4 campos de caudal"/>
  </r>
  <r>
    <n v="-26.035030500000001"/>
    <n v="-59.951711099999997"/>
    <n v="11.497"/>
    <m/>
    <m/>
    <m/>
    <m/>
    <m/>
    <m/>
    <m/>
    <m/>
    <m/>
    <m/>
    <m/>
    <s v="Chaco"/>
    <s v="Libertador General San Martín"/>
    <s v="Pampa del Indio"/>
    <s v="APA"/>
    <s v="Tiene 4 campos de caudal"/>
  </r>
  <r>
    <n v="-26.035030500000001"/>
    <n v="-59.951711099999997"/>
    <n v="11.497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35030500000001"/>
    <n v="-59.951711099999997"/>
    <n v="11.499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397200000001"/>
    <n v="-59.940816699999999"/>
    <n v="11.5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397200000001"/>
    <n v="-59.940816699999999"/>
    <n v="11.500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397200000001"/>
    <n v="-59.940816699999999"/>
    <n v="11.502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397200000001"/>
    <n v="-59.940816699999999"/>
    <n v="11.503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397200000001"/>
    <n v="-59.940816699999999"/>
    <n v="11.504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397200000001"/>
    <n v="-59.940816699999999"/>
    <n v="11.505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397200000001"/>
    <n v="-59.940816699999999"/>
    <n v="11.506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397200000001"/>
    <n v="-59.940816699999999"/>
    <n v="11.507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397200000001"/>
    <n v="-59.940816699999999"/>
    <n v="11.507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39472199999999"/>
    <n v="-59.941441699999999"/>
    <n v="11.509"/>
    <m/>
    <m/>
    <m/>
    <m/>
    <m/>
    <m/>
    <m/>
    <m/>
    <m/>
    <m/>
    <m/>
    <s v="Chaco"/>
    <s v="Libertador General San Martín"/>
    <s v="Pampa del Indio"/>
    <s v="APA"/>
    <s v="Tiene 4 campos de caudal"/>
  </r>
  <r>
    <n v="-26.039472199999999"/>
    <n v="-59.941441699999999"/>
    <n v="11.5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10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12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13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13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15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16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16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18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1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2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21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22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23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23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09972"/>
    <n v="-59.939480600000003"/>
    <n v="11.525"/>
    <m/>
    <m/>
    <m/>
    <m/>
    <m/>
    <m/>
    <m/>
    <m/>
    <m/>
    <m/>
    <m/>
    <s v="Chaco"/>
    <s v="Libertador General San Martín"/>
    <s v="Pampa del Indio"/>
    <s v="APA"/>
    <s v="Tiene 4 campos de caudal"/>
  </r>
  <r>
    <n v="-26.0421111"/>
    <n v="-59.940777799999999"/>
    <n v="11.526"/>
    <m/>
    <m/>
    <m/>
    <m/>
    <m/>
    <m/>
    <m/>
    <m/>
    <m/>
    <m/>
    <m/>
    <s v="Chaco"/>
    <s v="Libertador General San Martín"/>
    <s v="Pampa del Indio"/>
    <s v="APA"/>
    <s v="Tiene 4 campos de caudal"/>
  </r>
  <r>
    <n v="-26.0421111"/>
    <n v="-59.940777799999999"/>
    <n v="11.526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5.935077700000001"/>
    <n v="-60.017969399999998"/>
    <n v="11.528"/>
    <m/>
    <m/>
    <m/>
    <m/>
    <m/>
    <m/>
    <m/>
    <m/>
    <m/>
    <m/>
    <m/>
    <s v="Chaco"/>
    <s v="Libertador General San Martín"/>
    <s v="Pampa del Indio"/>
    <s v="APA"/>
    <s v="Tiene 4 campos de caudal"/>
  </r>
  <r>
    <n v="-26.0421111"/>
    <n v="-59.940777799999999"/>
    <n v="11.52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21111"/>
    <n v="-59.940777799999999"/>
    <n v="11.53"/>
    <m/>
    <m/>
    <m/>
    <m/>
    <m/>
    <m/>
    <m/>
    <m/>
    <m/>
    <m/>
    <m/>
    <s v="Chaco"/>
    <s v="Libertador General San Martín"/>
    <s v="Pampa del Indio"/>
    <s v="APA"/>
    <s v="Tiene 4 campos de caudal"/>
  </r>
  <r>
    <n v="-26.0421111"/>
    <n v="-59.940777799999999"/>
    <n v="11.531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21111"/>
    <n v="-59.940777799999999"/>
    <n v="11.532"/>
    <m/>
    <m/>
    <m/>
    <m/>
    <m/>
    <m/>
    <m/>
    <m/>
    <m/>
    <m/>
    <m/>
    <s v="Chaco"/>
    <s v="Libertador General San Martín"/>
    <s v="Pampa del Indio"/>
    <s v="APA"/>
    <s v="Tiene 4 campos de caudal"/>
  </r>
  <r>
    <n v="-26.0421111"/>
    <n v="-59.940777799999999"/>
    <n v="11.532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21111"/>
    <n v="-59.940777799999999"/>
    <n v="11.534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21111"/>
    <n v="-59.940777799999999"/>
    <n v="11.535"/>
    <m/>
    <m/>
    <m/>
    <m/>
    <m/>
    <m/>
    <m/>
    <m/>
    <m/>
    <m/>
    <m/>
    <s v="Chaco"/>
    <s v="Libertador General San Martín"/>
    <s v="Pampa del Indio"/>
    <s v="APA"/>
    <s v="Tiene 4 campos de caudal"/>
  </r>
  <r>
    <n v="-25.80125"/>
    <n v="-60.736555600000003"/>
    <n v="11.536"/>
    <m/>
    <m/>
    <m/>
    <m/>
    <m/>
    <m/>
    <m/>
    <m/>
    <m/>
    <m/>
    <m/>
    <s v="Chaco"/>
    <s v="Libertador General San Martín"/>
    <m/>
    <s v="APA"/>
    <s v="Tiene 4 campos de caudal"/>
  </r>
  <r>
    <n v="-25.80125"/>
    <n v="-60.736555600000003"/>
    <n v="11.537000000000001"/>
    <m/>
    <m/>
    <m/>
    <m/>
    <m/>
    <m/>
    <m/>
    <m/>
    <m/>
    <m/>
    <m/>
    <s v="Chaco"/>
    <s v="Libertador General San Martín"/>
    <m/>
    <s v="APA"/>
    <s v="Tiene 4 campos de caudal"/>
  </r>
  <r>
    <m/>
    <m/>
    <n v="11.538"/>
    <m/>
    <m/>
    <m/>
    <m/>
    <m/>
    <m/>
    <m/>
    <m/>
    <m/>
    <m/>
    <m/>
    <s v="Chaco"/>
    <s v="Libertador General San Martín"/>
    <m/>
    <s v="APA"/>
    <s v="Tiene 4 campos de caudal"/>
  </r>
  <r>
    <m/>
    <m/>
    <n v="11.539"/>
    <m/>
    <m/>
    <m/>
    <m/>
    <m/>
    <m/>
    <m/>
    <m/>
    <m/>
    <m/>
    <m/>
    <s v="Chaco"/>
    <s v="Libertador General San Martín"/>
    <m/>
    <s v="APA"/>
    <s v="Tiene 4 campos de caudal"/>
  </r>
  <r>
    <m/>
    <m/>
    <n v="11.54"/>
    <m/>
    <m/>
    <m/>
    <m/>
    <m/>
    <m/>
    <m/>
    <m/>
    <m/>
    <m/>
    <m/>
    <s v="Chaco"/>
    <s v="Libertador General San Martín"/>
    <m/>
    <s v="APA"/>
    <s v="Tiene 4 campos de caudal"/>
  </r>
  <r>
    <m/>
    <m/>
    <n v="11.541"/>
    <m/>
    <m/>
    <m/>
    <m/>
    <m/>
    <m/>
    <m/>
    <m/>
    <m/>
    <m/>
    <m/>
    <s v="Chaco"/>
    <s v="Libertador General San Martín"/>
    <m/>
    <s v="APA"/>
    <s v="Tiene 4 campos de caudal"/>
  </r>
  <r>
    <m/>
    <m/>
    <n v="11.542"/>
    <m/>
    <m/>
    <m/>
    <m/>
    <m/>
    <m/>
    <m/>
    <m/>
    <m/>
    <m/>
    <m/>
    <s v="Chaco"/>
    <s v="Libertador General San Martín"/>
    <m/>
    <s v="APA"/>
    <s v="Tiene 4 campos de caudal"/>
  </r>
  <r>
    <m/>
    <m/>
    <n v="11.542999999999999"/>
    <m/>
    <m/>
    <m/>
    <m/>
    <m/>
    <m/>
    <m/>
    <m/>
    <m/>
    <m/>
    <m/>
    <s v="Chaco"/>
    <s v="Libertador General San Martín"/>
    <m/>
    <s v="APA"/>
    <s v="Tiene 4 campos de caudal"/>
  </r>
  <r>
    <n v="-24.308305499999999"/>
    <n v="-61.900305600000003"/>
    <n v="11.544"/>
    <m/>
    <m/>
    <m/>
    <m/>
    <m/>
    <m/>
    <m/>
    <m/>
    <m/>
    <m/>
    <m/>
    <s v="Chaco"/>
    <s v="Libertador General San Martín"/>
    <m/>
    <s v="APA"/>
    <s v="Tiene 4 campos de caudal"/>
  </r>
  <r>
    <n v="-27.004750000000001"/>
    <n v="-59.842722199999997"/>
    <n v="11.545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45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47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48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48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2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3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4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5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5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7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8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58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1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3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4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5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6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7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8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69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7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7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71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6.931555500000002"/>
    <n v="-60.052583300000002"/>
    <n v="11.573"/>
    <m/>
    <m/>
    <m/>
    <m/>
    <m/>
    <m/>
    <m/>
    <m/>
    <m/>
    <m/>
    <m/>
    <s v="Chaco"/>
    <s v="25 de Mayo"/>
    <m/>
    <s v="APA"/>
    <s v="Tiene 4 campos de caudal"/>
  </r>
  <r>
    <n v="-27.004750000000001"/>
    <n v="-59.842722199999997"/>
    <n v="11.574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74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6.414833300000002"/>
    <n v="-60.042833299999998"/>
    <n v="11.576000000000001"/>
    <m/>
    <m/>
    <m/>
    <m/>
    <m/>
    <m/>
    <m/>
    <m/>
    <m/>
    <m/>
    <m/>
    <s v="Chaco"/>
    <s v="25 de Mayo"/>
    <m/>
    <s v="APA"/>
    <s v="Tiene 4 campos de caudal"/>
  </r>
  <r>
    <n v="-26.414833300000002"/>
    <n v="-60.042833299999998"/>
    <n v="11.577"/>
    <m/>
    <m/>
    <m/>
    <m/>
    <m/>
    <m/>
    <m/>
    <m/>
    <m/>
    <m/>
    <m/>
    <s v="Chaco"/>
    <s v="25 de Mayo"/>
    <m/>
    <s v="APA"/>
    <s v="Tiene 4 campos de caudal"/>
  </r>
  <r>
    <n v="-26.414833300000002"/>
    <n v="-60.042833299999998"/>
    <n v="11.577999999999999"/>
    <m/>
    <m/>
    <m/>
    <m/>
    <m/>
    <m/>
    <m/>
    <m/>
    <m/>
    <m/>
    <m/>
    <s v="Chaco"/>
    <s v="25 de Mayo"/>
    <m/>
    <s v="APA"/>
    <s v="Tiene 4 campos de caudal"/>
  </r>
  <r>
    <n v="-27.004750000000001"/>
    <n v="-59.842722199999997"/>
    <n v="11.579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8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8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82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83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84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85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86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87"/>
    <m/>
    <m/>
    <m/>
    <m/>
    <m/>
    <m/>
    <m/>
    <m/>
    <m/>
    <m/>
    <m/>
    <s v="Chaco"/>
    <s v="Presidencia de la Plaza"/>
    <s v="Presidencia de La Plaza"/>
    <s v="APA"/>
    <s v="Tiene 4 campos de caudal"/>
  </r>
  <r>
    <n v="-26.939499999999999"/>
    <n v="-59.654166699999998"/>
    <n v="11.587999999999999"/>
    <m/>
    <m/>
    <m/>
    <m/>
    <m/>
    <m/>
    <m/>
    <m/>
    <m/>
    <m/>
    <m/>
    <s v="Chaco"/>
    <s v="Presidencia de la Plaza"/>
    <m/>
    <s v="APA"/>
    <s v="Tiene 4 campos de caudal"/>
  </r>
  <r>
    <n v="-26.939499999999999"/>
    <n v="-59.654166699999998"/>
    <n v="11.589"/>
    <m/>
    <m/>
    <m/>
    <m/>
    <m/>
    <m/>
    <m/>
    <m/>
    <m/>
    <m/>
    <m/>
    <s v="Chaco"/>
    <s v="Presidencia de la Plaza"/>
    <m/>
    <s v="APA"/>
    <s v="Tiene 4 campos de caudal"/>
  </r>
  <r>
    <n v="-26.939499999999999"/>
    <n v="-59.654166699999998"/>
    <n v="11.59"/>
    <m/>
    <m/>
    <m/>
    <m/>
    <m/>
    <m/>
    <m/>
    <m/>
    <m/>
    <m/>
    <m/>
    <s v="Chaco"/>
    <s v="Presidencia de la Plaza"/>
    <m/>
    <s v="APA"/>
    <s v="Tiene 4 campos de caudal"/>
  </r>
  <r>
    <n v="-26.939499999999999"/>
    <n v="-59.654166699999998"/>
    <n v="11.590999999999999"/>
    <m/>
    <m/>
    <m/>
    <m/>
    <m/>
    <m/>
    <m/>
    <m/>
    <m/>
    <m/>
    <m/>
    <s v="Chaco"/>
    <s v="Presidencia de la Plaza"/>
    <m/>
    <s v="APA"/>
    <s v="Tiene 4 campos de caudal"/>
  </r>
  <r>
    <n v="-27.004750000000001"/>
    <n v="-59.842722199999997"/>
    <n v="11.592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593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3583299999999"/>
    <n v="-59.846583299999999"/>
    <n v="11.593999999999999"/>
    <m/>
    <m/>
    <m/>
    <m/>
    <m/>
    <m/>
    <m/>
    <m/>
    <m/>
    <m/>
    <m/>
    <s v="Chaco"/>
    <s v="Presidencia de la Plaza"/>
    <m/>
    <s v="APA"/>
    <s v="Tiene 4 campos de caudal"/>
  </r>
  <r>
    <n v="-27.086666600000001"/>
    <n v="-59.640611100000001"/>
    <n v="11.595000000000001"/>
    <m/>
    <m/>
    <m/>
    <m/>
    <m/>
    <m/>
    <m/>
    <m/>
    <m/>
    <m/>
    <m/>
    <s v="Chaco"/>
    <s v="Presidencia de la Plaza"/>
    <m/>
    <s v="APA"/>
    <s v="Tiene 4 campos de caudal"/>
  </r>
  <r>
    <n v="-26.939499999999999"/>
    <n v="-59.654166699999998"/>
    <n v="11.596"/>
    <m/>
    <m/>
    <m/>
    <m/>
    <m/>
    <m/>
    <m/>
    <m/>
    <m/>
    <m/>
    <m/>
    <s v="Chaco"/>
    <s v="Presidencia de la Plaza"/>
    <m/>
    <s v="APA"/>
    <s v="Tiene 4 campos de caudal"/>
  </r>
  <r>
    <n v="-27.086666600000001"/>
    <n v="-59.640611100000001"/>
    <n v="11.597"/>
    <m/>
    <m/>
    <m/>
    <m/>
    <m/>
    <m/>
    <m/>
    <m/>
    <m/>
    <m/>
    <m/>
    <s v="Chaco"/>
    <s v="Presidencia de la Plaza"/>
    <m/>
    <s v="APA"/>
    <s v="Tiene 4 campos de caudal"/>
  </r>
  <r>
    <n v="-27.003583299999999"/>
    <n v="-59.846583299999999"/>
    <n v="11.598000000000001"/>
    <m/>
    <m/>
    <m/>
    <m/>
    <m/>
    <m/>
    <m/>
    <m/>
    <m/>
    <m/>
    <m/>
    <s v="Chaco"/>
    <s v="Presidencia de la Plaza"/>
    <m/>
    <s v="APA"/>
    <s v="Tiene 4 campos de caudal"/>
  </r>
  <r>
    <n v="-27.004750000000001"/>
    <n v="-59.842722199999997"/>
    <n v="11.5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01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02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03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03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05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06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06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08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0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11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12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13"/>
    <m/>
    <m/>
    <m/>
    <m/>
    <m/>
    <m/>
    <m/>
    <m/>
    <m/>
    <m/>
    <m/>
    <s v="Chaco"/>
    <s v="Presidencia de la Plaza"/>
    <m/>
    <s v="APA"/>
    <s v="Tiene 4 campos de caudal"/>
  </r>
  <r>
    <n v="-27.004750000000001"/>
    <n v="-59.842722199999997"/>
    <n v="11.614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6.856999999999999"/>
    <n v="-59.796416700000002"/>
    <n v="11.615"/>
    <m/>
    <m/>
    <m/>
    <m/>
    <m/>
    <m/>
    <m/>
    <m/>
    <m/>
    <m/>
    <m/>
    <s v="Chaco"/>
    <s v="Presidencia de la Plaza"/>
    <m/>
    <s v="APA"/>
    <s v="Tiene 4 campos de caudal"/>
  </r>
  <r>
    <n v="-27.004750000000001"/>
    <n v="-59.842722199999997"/>
    <n v="11.616"/>
    <m/>
    <m/>
    <m/>
    <m/>
    <m/>
    <m/>
    <m/>
    <m/>
    <m/>
    <m/>
    <m/>
    <s v="Chaco"/>
    <s v="Presidencia de la Plaza"/>
    <s v="Presidencia de La Plaza"/>
    <s v="APA"/>
    <s v="Tiene 4 campos de caudal"/>
  </r>
  <r>
    <n v="-26.856999999999999"/>
    <n v="-59.796416700000002"/>
    <n v="11.617000000000001"/>
    <m/>
    <m/>
    <m/>
    <m/>
    <m/>
    <m/>
    <m/>
    <m/>
    <m/>
    <m/>
    <m/>
    <s v="Chaco"/>
    <s v="Presidencia de la Plaza"/>
    <m/>
    <s v="APA"/>
    <s v="Tiene 4 campos de caudal"/>
  </r>
  <r>
    <n v="-26.856999999999999"/>
    <n v="-59.796416700000002"/>
    <n v="11.618"/>
    <m/>
    <m/>
    <m/>
    <m/>
    <m/>
    <m/>
    <m/>
    <m/>
    <m/>
    <m/>
    <m/>
    <s v="Chaco"/>
    <s v="Presidencia de la Plaza"/>
    <m/>
    <s v="APA"/>
    <s v="Tiene 4 campos de caudal"/>
  </r>
  <r>
    <n v="-26.856999999999999"/>
    <n v="-59.796416700000002"/>
    <n v="11.619"/>
    <m/>
    <m/>
    <m/>
    <m/>
    <m/>
    <m/>
    <m/>
    <m/>
    <m/>
    <m/>
    <m/>
    <s v="Chaco"/>
    <s v="Presidencia de la Plaza"/>
    <m/>
    <s v="APA"/>
    <s v="Tiene 4 campos de caudal"/>
  </r>
  <r>
    <n v="-27.004750000000001"/>
    <n v="-59.842722199999997"/>
    <n v="11.62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2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22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22999999999999"/>
    <m/>
    <m/>
    <m/>
    <m/>
    <m/>
    <m/>
    <m/>
    <m/>
    <m/>
    <m/>
    <m/>
    <s v="Chaco"/>
    <s v="Presidencia de la Plaza"/>
    <m/>
    <s v="APA"/>
    <s v="Tiene 4 campos de caudal"/>
  </r>
  <r>
    <n v="-27.004750000000001"/>
    <n v="-59.842722199999997"/>
    <n v="11.624000000000001"/>
    <m/>
    <m/>
    <m/>
    <m/>
    <m/>
    <m/>
    <m/>
    <m/>
    <m/>
    <m/>
    <m/>
    <s v="Chaco"/>
    <s v="Presidencia de la Plaza"/>
    <m/>
    <s v="APA"/>
    <s v="Tiene 4 campos de caudal"/>
  </r>
  <r>
    <n v="-27.004750000000001"/>
    <n v="-59.842722199999997"/>
    <n v="11.625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25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27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28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29"/>
    <m/>
    <m/>
    <m/>
    <m/>
    <m/>
    <m/>
    <m/>
    <m/>
    <m/>
    <m/>
    <m/>
    <s v="Chaco"/>
    <s v="Presidencia de la Plaza"/>
    <s v="Presidencia de La Plaza"/>
    <s v="APA"/>
    <s v="Tiene 4 campos de caudal"/>
  </r>
  <r>
    <n v="-26.907861100000002"/>
    <n v="-59.846333299999998"/>
    <n v="11.63"/>
    <m/>
    <m/>
    <m/>
    <m/>
    <m/>
    <m/>
    <m/>
    <m/>
    <m/>
    <m/>
    <m/>
    <s v="Chaco"/>
    <s v="Presidencia de la Plaza"/>
    <m/>
    <s v="APA"/>
    <s v="Tiene 4 campos de caudal"/>
  </r>
  <r>
    <n v="-27.004750000000001"/>
    <n v="-59.842722199999997"/>
    <n v="11.63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32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32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34"/>
    <m/>
    <m/>
    <m/>
    <m/>
    <m/>
    <m/>
    <m/>
    <m/>
    <m/>
    <m/>
    <m/>
    <s v="Chaco"/>
    <s v="Agua Subterránea"/>
    <s v="Presidencia de La Plaza"/>
    <s v="APA"/>
    <s v="Tiene 4 campos de caudal"/>
  </r>
  <r>
    <n v="-27.004750000000001"/>
    <n v="-59.842722199999997"/>
    <n v="11.635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35999999999999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37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38"/>
    <m/>
    <m/>
    <m/>
    <m/>
    <m/>
    <m/>
    <m/>
    <m/>
    <m/>
    <m/>
    <m/>
    <s v="Chaco"/>
    <s v="Presidencia de la Plaza"/>
    <s v="Presidencia de La Plaza"/>
    <s v="APA"/>
    <s v="Tiene 4 campos de caudal"/>
  </r>
  <r>
    <n v="-26.856999999999999"/>
    <n v="-59.796416700000002"/>
    <n v="11.638999999999999"/>
    <m/>
    <m/>
    <m/>
    <m/>
    <m/>
    <m/>
    <m/>
    <m/>
    <m/>
    <m/>
    <m/>
    <s v="Chaco"/>
    <s v="Presidencia de la Plaza"/>
    <m/>
    <s v="APA"/>
    <s v="Tiene 4 campos de caudal"/>
  </r>
  <r>
    <n v="-26.887472200000001"/>
    <n v="-59.739777799999999"/>
    <n v="11.64"/>
    <m/>
    <m/>
    <m/>
    <m/>
    <m/>
    <m/>
    <m/>
    <m/>
    <m/>
    <m/>
    <m/>
    <s v="Chaco"/>
    <s v="Presidencia de la Plaza"/>
    <m/>
    <s v="APA"/>
    <s v="Tiene 4 campos de caudal"/>
  </r>
  <r>
    <n v="-26.856999999999999"/>
    <n v="-59.796416700000002"/>
    <n v="11.641"/>
    <m/>
    <m/>
    <m/>
    <m/>
    <m/>
    <m/>
    <m/>
    <m/>
    <m/>
    <m/>
    <m/>
    <s v="Chaco"/>
    <s v="Presidencia de la Plaza"/>
    <m/>
    <s v="APA"/>
    <s v="Tiene 4 campos de caudal"/>
  </r>
  <r>
    <n v="-26.856999999999999"/>
    <n v="-59.796416700000002"/>
    <n v="11.641999999999999"/>
    <m/>
    <m/>
    <m/>
    <m/>
    <m/>
    <m/>
    <m/>
    <m/>
    <m/>
    <m/>
    <m/>
    <s v="Chaco"/>
    <s v="Presidencia de la Plaza"/>
    <m/>
    <s v="APA"/>
    <s v="Tiene 4 campos de caudal"/>
  </r>
  <r>
    <n v="-27.004750000000001"/>
    <n v="-59.842722199999997"/>
    <n v="11.643000000000001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44"/>
    <m/>
    <m/>
    <m/>
    <m/>
    <m/>
    <m/>
    <m/>
    <m/>
    <m/>
    <m/>
    <m/>
    <s v="Chaco"/>
    <s v="Presidencia de la Plaza"/>
    <s v="Presidencia de La Plaza"/>
    <s v="APA"/>
    <s v="Tiene 4 campos de caudal"/>
  </r>
  <r>
    <n v="-27.004750000000001"/>
    <n v="-59.842722199999997"/>
    <n v="11.645"/>
    <m/>
    <m/>
    <m/>
    <m/>
    <m/>
    <m/>
    <m/>
    <m/>
    <m/>
    <m/>
    <m/>
    <s v="Chaco"/>
    <s v="Bermejo"/>
    <s v="Puerto Bermejo"/>
    <s v="APA"/>
    <s v="Tiene 4 campos de caudal"/>
  </r>
  <r>
    <n v="-26.929980499999999"/>
    <n v="-58.509925000000003"/>
    <n v="11.646000000000001"/>
    <m/>
    <m/>
    <m/>
    <m/>
    <m/>
    <m/>
    <m/>
    <m/>
    <m/>
    <m/>
    <m/>
    <s v="Chaco"/>
    <s v="Bermejo"/>
    <s v="Puerto Bermejo"/>
    <s v="APA"/>
    <s v="Tiene 4 campos de caudal"/>
  </r>
  <r>
    <n v="-26.929980499999999"/>
    <n v="-58.509925000000003"/>
    <n v="11.647"/>
    <m/>
    <m/>
    <m/>
    <m/>
    <m/>
    <m/>
    <m/>
    <m/>
    <m/>
    <m/>
    <m/>
    <s v="Chaco"/>
    <s v="Bermejo"/>
    <s v="Puerto Bermejo"/>
    <s v="APA"/>
    <s v="Tiene 4 campos de caudal"/>
  </r>
  <r>
    <n v="-26.930266599999999"/>
    <n v="-58.510891700000002"/>
    <n v="11.648"/>
    <m/>
    <m/>
    <m/>
    <m/>
    <m/>
    <m/>
    <m/>
    <m/>
    <m/>
    <m/>
    <m/>
    <s v="Chaco"/>
    <s v="Bermejo"/>
    <s v="Puerto Bermejo"/>
    <s v="APA"/>
    <s v="Tiene 4 campos de caudal"/>
  </r>
  <r>
    <n v="-26.930266599999999"/>
    <n v="-58.510891700000002"/>
    <n v="11.648999999999999"/>
    <m/>
    <m/>
    <m/>
    <m/>
    <m/>
    <m/>
    <m/>
    <m/>
    <m/>
    <m/>
    <m/>
    <s v="Chaco"/>
    <s v="Bermejo"/>
    <s v="Puerto Bermejo"/>
    <s v="APA"/>
    <s v="Tiene 4 campos de caudal"/>
  </r>
  <r>
    <n v="-26.928083300000001"/>
    <n v="-58.508249999999997"/>
    <n v="11.65"/>
    <m/>
    <m/>
    <m/>
    <m/>
    <m/>
    <m/>
    <m/>
    <m/>
    <m/>
    <m/>
    <m/>
    <s v="Chaco"/>
    <s v="Bermejo"/>
    <m/>
    <s v="APA"/>
    <s v="Tiene 4 campos de caudal"/>
  </r>
  <r>
    <n v="-26.928083300000001"/>
    <n v="-58.508249999999997"/>
    <n v="11.651"/>
    <m/>
    <m/>
    <m/>
    <m/>
    <m/>
    <m/>
    <m/>
    <m/>
    <m/>
    <m/>
    <m/>
    <s v="Chaco"/>
    <s v="Bermejo"/>
    <s v="Puerto Bermejo"/>
    <s v="APA"/>
    <s v="Tiene 4 campos de caudal"/>
  </r>
  <r>
    <n v="-26.152333299999999"/>
    <n v="-59.589747199999998"/>
    <n v="11.651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53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54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54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56000000000001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57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57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59000000000001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1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2000000000001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3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4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4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6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7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7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6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66177699999999"/>
    <n v="-59.614744399999999"/>
    <n v="11.67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2333299999999"/>
    <n v="-59.589747199999998"/>
    <n v="11.670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4677700000001"/>
    <n v="-59.587580600000003"/>
    <n v="11.672000000000001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4677700000001"/>
    <n v="-59.587580600000003"/>
    <n v="11.673"/>
    <m/>
    <m/>
    <m/>
    <m/>
    <m/>
    <m/>
    <m/>
    <m/>
    <m/>
    <m/>
    <m/>
    <s v="Chaco"/>
    <s v="Libertador General San Martín"/>
    <s v="Presidencia Roca"/>
    <s v="APA"/>
    <s v="Tiene 4 campos de caudal"/>
  </r>
  <r>
    <n v="-26.154677700000001"/>
    <n v="-59.587580600000003"/>
    <n v="11.673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30794399999999"/>
    <n v="-59.581825000000002"/>
    <n v="11.675000000000001"/>
    <m/>
    <m/>
    <m/>
    <m/>
    <m/>
    <m/>
    <m/>
    <m/>
    <m/>
    <m/>
    <m/>
    <s v="Chaco"/>
    <s v="Libertador General San Martín"/>
    <s v="Presidencia Roca"/>
    <s v="APA"/>
    <s v="Tiene 4 campos de caudal"/>
  </r>
  <r>
    <n v="-26.130794399999999"/>
    <n v="-59.581825000000002"/>
    <n v="11.676"/>
    <m/>
    <m/>
    <m/>
    <m/>
    <m/>
    <m/>
    <m/>
    <m/>
    <m/>
    <m/>
    <m/>
    <s v="Chaco"/>
    <s v="Libertador General San Martín"/>
    <s v="Presidencia Roca"/>
    <s v="APA"/>
    <s v="Tiene 4 campos de caudal"/>
  </r>
  <r>
    <n v="-26.142133300000001"/>
    <n v="-59.589500000000001"/>
    <n v="11.677"/>
    <m/>
    <m/>
    <m/>
    <m/>
    <m/>
    <m/>
    <m/>
    <m/>
    <m/>
    <m/>
    <m/>
    <s v="Chaco"/>
    <s v="Libertador General San Martín"/>
    <s v="Presidencia Roca"/>
    <s v="APA"/>
    <s v="Tiene 4 campos de caudal"/>
  </r>
  <r>
    <n v="-26.143230500000001"/>
    <n v="-59.585991700000001"/>
    <n v="11.678000000000001"/>
    <m/>
    <m/>
    <m/>
    <m/>
    <m/>
    <m/>
    <m/>
    <m/>
    <m/>
    <m/>
    <m/>
    <s v="Chaco"/>
    <s v="Libertador General San Martín"/>
    <s v="Presidencia Roca"/>
    <s v="APA"/>
    <s v="Tiene 4 campos de caudal"/>
  </r>
  <r>
    <n v="-26.143230500000001"/>
    <n v="-59.585991700000001"/>
    <n v="11.67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42138800000001"/>
    <n v="-59.591166700000002"/>
    <n v="11.68"/>
    <m/>
    <m/>
    <m/>
    <m/>
    <m/>
    <m/>
    <m/>
    <m/>
    <m/>
    <m/>
    <m/>
    <s v="Chaco"/>
    <s v="Libertador General San Martín"/>
    <s v="Presidencia Roca"/>
    <s v="APA"/>
    <s v="Tiene 4 campos de caudal"/>
  </r>
  <r>
    <n v="-26.142138800000001"/>
    <n v="-59.591166700000002"/>
    <n v="11.680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42138800000001"/>
    <n v="-59.591166700000002"/>
    <n v="11.682"/>
    <m/>
    <m/>
    <m/>
    <m/>
    <m/>
    <m/>
    <m/>
    <m/>
    <m/>
    <m/>
    <m/>
    <s v="Chaco"/>
    <s v="Libertador General San Martín"/>
    <s v="Presidencia Roca"/>
    <s v="APA"/>
    <s v="Tiene 4 campos de caudal"/>
  </r>
  <r>
    <n v="-26.142138800000001"/>
    <n v="-59.591166700000002"/>
    <n v="11.683"/>
    <m/>
    <m/>
    <m/>
    <m/>
    <m/>
    <m/>
    <m/>
    <m/>
    <m/>
    <m/>
    <m/>
    <s v="Chaco"/>
    <s v="Libertador General San Martín"/>
    <s v="Presidencia Roca"/>
    <s v="APA"/>
    <s v="Tiene 4 campos de caudal"/>
  </r>
  <r>
    <n v="-26.1284916"/>
    <n v="-59.601766699999999"/>
    <n v="11.683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1284916"/>
    <n v="-59.601766699999999"/>
    <n v="11.685"/>
    <m/>
    <m/>
    <m/>
    <m/>
    <m/>
    <m/>
    <m/>
    <m/>
    <m/>
    <m/>
    <m/>
    <s v="Chaco"/>
    <s v="Libertador General San Martín"/>
    <s v="Presidencia Roca"/>
    <s v="APA"/>
    <s v="Tiene 4 campos de caudal"/>
  </r>
  <r>
    <n v="-26.141572199999999"/>
    <n v="-59.600611100000002"/>
    <n v="11.686"/>
    <m/>
    <m/>
    <m/>
    <m/>
    <m/>
    <m/>
    <m/>
    <m/>
    <m/>
    <m/>
    <m/>
    <s v="Chaco"/>
    <s v="Libertador General San Martín"/>
    <s v="Presidencia Roca"/>
    <s v="APA"/>
    <s v="Tiene 4 campos de caudal"/>
  </r>
  <r>
    <n v="-26.141375"/>
    <n v="-59.607402800000003"/>
    <n v="11.686999999999999"/>
    <m/>
    <m/>
    <m/>
    <m/>
    <m/>
    <m/>
    <m/>
    <m/>
    <m/>
    <m/>
    <m/>
    <s v="Chaco"/>
    <s v="Libertador General San Martín"/>
    <s v="Presidencia Roca"/>
    <s v="APA"/>
    <s v="Tiene 4 campos de caudal"/>
  </r>
  <r>
    <n v="-26.049444399999999"/>
    <n v="-59.948555599999999"/>
    <n v="11.688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8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91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92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93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94000000000001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95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96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96999999999999"/>
    <m/>
    <m/>
    <m/>
    <m/>
    <m/>
    <m/>
    <m/>
    <m/>
    <m/>
    <m/>
    <m/>
    <s v="Chaco"/>
    <s v="Libertador General San Martín"/>
    <s v="Pampa del Indio"/>
    <s v="APA"/>
    <s v="Tiene 4 campos de caudal"/>
  </r>
  <r>
    <n v="-26.049444399999999"/>
    <n v="-59.948555599999999"/>
    <n v="11.698"/>
    <m/>
    <m/>
    <m/>
    <m/>
    <m/>
    <m/>
    <m/>
    <m/>
    <m/>
    <m/>
    <m/>
    <s v="Chaco"/>
    <s v="Libertador General San Martín"/>
    <s v="Pampa del Indio"/>
    <s v="APA"/>
    <s v="Tiene 4 campos de caudal"/>
  </r>
  <r>
    <n v="-26.8736666"/>
    <n v="-60.216416700000003"/>
    <n v="11.699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01000000000001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02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02999999999999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04000000000001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05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06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07000000000001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08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09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1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11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12"/>
    <m/>
    <m/>
    <m/>
    <m/>
    <m/>
    <m/>
    <m/>
    <m/>
    <m/>
    <m/>
    <m/>
    <s v="Chaco"/>
    <s v="Quitilipi"/>
    <s v="Quitilipi"/>
    <s v="APA"/>
    <s v="Tiene 4 campos de caudal"/>
  </r>
  <r>
    <n v="-26.879861099999999"/>
    <n v="-60.2005111"/>
    <n v="11.712999999999999"/>
    <m/>
    <m/>
    <m/>
    <m/>
    <m/>
    <m/>
    <m/>
    <m/>
    <m/>
    <m/>
    <m/>
    <s v="Chaco"/>
    <s v="Quitilipi"/>
    <s v="Quitilipi"/>
    <s v="APA"/>
    <s v="Tiene 4 campos de caudal"/>
  </r>
  <r>
    <n v="-26.879861099999999"/>
    <n v="-60.2005111"/>
    <n v="11.714"/>
    <m/>
    <m/>
    <m/>
    <m/>
    <m/>
    <m/>
    <m/>
    <m/>
    <m/>
    <m/>
    <m/>
    <s v="Chaco"/>
    <s v="Quitilipi"/>
    <s v="Quitilipi"/>
    <s v="APA"/>
    <s v="Tiene 4 campos de caudal"/>
  </r>
  <r>
    <n v="-26.879861099999999"/>
    <n v="-60.2005111"/>
    <n v="11.715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15999999999999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17000000000001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18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18999999999999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2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21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22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23000000000001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24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25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26000000000001"/>
    <m/>
    <m/>
    <m/>
    <m/>
    <m/>
    <m/>
    <m/>
    <m/>
    <m/>
    <m/>
    <m/>
    <s v="Chaco"/>
    <s v="Quitilipi"/>
    <s v="Quitilipi"/>
    <s v="APA"/>
    <s v="Tiene 4 campos de caudal"/>
  </r>
  <r>
    <n v="-26.8736666"/>
    <n v="-60.216416700000003"/>
    <n v="11.727"/>
    <m/>
    <m/>
    <m/>
    <m/>
    <m/>
    <m/>
    <m/>
    <m/>
    <m/>
    <m/>
    <m/>
    <s v="Chaco"/>
    <s v="Quitilipi"/>
    <s v="Quitilipi"/>
    <s v="APA"/>
    <s v="Tiene 4 campos de caudal"/>
  </r>
  <r>
    <n v="-26.675147200000001"/>
    <n v="-60.198113900000003"/>
    <n v="11.728"/>
    <m/>
    <m/>
    <m/>
    <m/>
    <m/>
    <m/>
    <m/>
    <m/>
    <m/>
    <m/>
    <m/>
    <s v="Chaco"/>
    <s v="Quitilipi"/>
    <s v="Quitilipi"/>
    <s v="APA"/>
    <s v="Tiene 4 campos de caudal"/>
  </r>
  <r>
    <n v="-26.391874999999999"/>
    <n v="-61.6978139"/>
    <n v="11.728999999999999"/>
    <m/>
    <m/>
    <m/>
    <m/>
    <m/>
    <m/>
    <m/>
    <m/>
    <m/>
    <m/>
    <m/>
    <s v="Chaco"/>
    <s v="Almirante Brown"/>
    <m/>
    <s v="APA"/>
    <s v="Tiene 4 campos de caudal"/>
  </r>
  <r>
    <n v="-24.121722200000001"/>
    <n v="-62.339750000000002"/>
    <n v="11.73"/>
    <m/>
    <m/>
    <m/>
    <m/>
    <m/>
    <m/>
    <m/>
    <m/>
    <m/>
    <m/>
    <m/>
    <s v="Chaco"/>
    <s v="Almirante Brown"/>
    <m/>
    <s v="APA"/>
    <s v="Tiene 4 campos de caudal"/>
  </r>
  <r>
    <n v="-24.3452777"/>
    <n v="-62.263527799999999"/>
    <n v="11.731"/>
    <m/>
    <m/>
    <m/>
    <m/>
    <m/>
    <m/>
    <m/>
    <m/>
    <m/>
    <m/>
    <m/>
    <s v="Chaco"/>
    <s v="Almirante Brown"/>
    <m/>
    <s v="APA"/>
    <s v="Tiene 4 campos de caudal"/>
  </r>
  <r>
    <n v="-26.307361100000001"/>
    <n v="-61.656361099999998"/>
    <n v="11.731999999999999"/>
    <m/>
    <m/>
    <m/>
    <m/>
    <m/>
    <m/>
    <m/>
    <m/>
    <m/>
    <m/>
    <m/>
    <s v="Chaco"/>
    <s v="Almirante Brown"/>
    <s v="Río Muerto"/>
    <s v="APA"/>
    <s v="Tiene 4 campos de caudal"/>
  </r>
  <r>
    <n v="-26.307361100000001"/>
    <n v="-61.656361099999998"/>
    <n v="11.733000000000001"/>
    <m/>
    <m/>
    <m/>
    <m/>
    <m/>
    <m/>
    <m/>
    <m/>
    <m/>
    <m/>
    <m/>
    <s v="Chaco"/>
    <s v="Almirante Brown"/>
    <s v="Río Muerto"/>
    <s v="APA"/>
    <s v="Tiene 4 campos de caudal"/>
  </r>
  <r>
    <n v="-26.307361100000001"/>
    <n v="-61.656361099999998"/>
    <n v="11.734"/>
    <m/>
    <m/>
    <m/>
    <m/>
    <m/>
    <m/>
    <m/>
    <m/>
    <m/>
    <m/>
    <m/>
    <s v="Chaco"/>
    <s v="Almirante Brown"/>
    <s v="Río Muerto"/>
    <s v="APA"/>
    <s v="Tiene 4 campos de caudal"/>
  </r>
  <r>
    <n v="-26.307361100000001"/>
    <n v="-61.656361099999998"/>
    <n v="11.734999999999999"/>
    <m/>
    <m/>
    <m/>
    <m/>
    <m/>
    <m/>
    <m/>
    <m/>
    <m/>
    <m/>
    <m/>
    <s v="Chaco"/>
    <s v="Almirante Brown"/>
    <s v="Río Muerto"/>
    <s v="APA"/>
    <s v="Tiene 4 campos de caudal"/>
  </r>
  <r>
    <n v="-26.307361100000001"/>
    <n v="-61.656361099999998"/>
    <n v="11.736000000000001"/>
    <m/>
    <m/>
    <m/>
    <m/>
    <m/>
    <m/>
    <m/>
    <m/>
    <m/>
    <m/>
    <m/>
    <s v="Chaco"/>
    <s v="Almirante Brown"/>
    <s v="Río Muerto"/>
    <s v="APA"/>
    <s v="Tiene 4 campos de caudal"/>
  </r>
  <r>
    <n v="-26.307361100000001"/>
    <n v="-61.656361099999998"/>
    <n v="11.737"/>
    <m/>
    <m/>
    <m/>
    <m/>
    <m/>
    <m/>
    <m/>
    <m/>
    <m/>
    <m/>
    <m/>
    <s v="Chaco"/>
    <s v="Almirante Brown"/>
    <s v="Río Muerto"/>
    <s v="APA"/>
    <s v="Tiene 4 campos de caudal"/>
  </r>
  <r>
    <n v="-26.307361100000001"/>
    <n v="-61.656361099999998"/>
    <n v="11.738"/>
    <m/>
    <m/>
    <m/>
    <m/>
    <m/>
    <m/>
    <m/>
    <m/>
    <m/>
    <m/>
    <m/>
    <s v="Chaco"/>
    <s v="Almirante Brown"/>
    <s v="Río Muerto"/>
    <s v="APA"/>
    <s v="Tiene 4 campos de caudal"/>
  </r>
  <r>
    <n v="-26.307361100000001"/>
    <n v="-61.656361099999998"/>
    <n v="11.739000000000001"/>
    <m/>
    <m/>
    <m/>
    <m/>
    <m/>
    <m/>
    <m/>
    <m/>
    <m/>
    <m/>
    <m/>
    <s v="Chaco"/>
    <s v="Almirante Brown"/>
    <s v="Río Muerto"/>
    <s v="APA"/>
    <s v="Tiene 4 campos de caudal"/>
  </r>
  <r>
    <n v="-26.307361100000001"/>
    <n v="-61.656361099999998"/>
    <n v="11.74"/>
    <m/>
    <m/>
    <m/>
    <m/>
    <m/>
    <m/>
    <m/>
    <m/>
    <m/>
    <m/>
    <m/>
    <s v="Chaco"/>
    <s v="Almirante Brown"/>
    <s v="Río Muerto"/>
    <s v="APA"/>
    <s v="Tiene 4 campos de caudal"/>
  </r>
  <r>
    <n v="-26.307361100000001"/>
    <n v="-61.656361099999998"/>
    <n v="11.741"/>
    <m/>
    <m/>
    <m/>
    <m/>
    <m/>
    <m/>
    <m/>
    <m/>
    <m/>
    <m/>
    <m/>
    <s v="Chaco"/>
    <s v="Almirante Brown"/>
    <s v="Río Muerto"/>
    <s v="APA"/>
    <s v="Tiene 4 campos de caudal"/>
  </r>
  <r>
    <n v="-27.411361100000001"/>
    <n v="-58.9671667"/>
    <n v="11.742000000000001"/>
    <m/>
    <m/>
    <m/>
    <m/>
    <m/>
    <m/>
    <m/>
    <m/>
    <m/>
    <m/>
    <m/>
    <s v="Chaco"/>
    <s v="San Fernando"/>
    <s v="Resistencia"/>
    <s v="APA"/>
    <s v="Tiene 4 campos de caudal"/>
  </r>
  <r>
    <n v="-27.411361100000001"/>
    <n v="-58.9671667"/>
    <n v="11.743"/>
    <m/>
    <m/>
    <m/>
    <m/>
    <m/>
    <m/>
    <m/>
    <m/>
    <m/>
    <m/>
    <m/>
    <s v="Chaco"/>
    <s v="San Fernando"/>
    <s v="Resistencia"/>
    <s v="APA"/>
    <s v="Tiene 4 campos de caudal"/>
  </r>
  <r>
    <n v="-27.411361100000001"/>
    <n v="-58.9671667"/>
    <n v="11.744"/>
    <m/>
    <m/>
    <m/>
    <m/>
    <m/>
    <m/>
    <m/>
    <m/>
    <m/>
    <m/>
    <m/>
    <s v="Chaco"/>
    <s v="San Fernando"/>
    <s v="Resistencia"/>
    <s v="APA"/>
    <s v="Tiene 4 campos de caudal"/>
  </r>
  <r>
    <n v="-27.411361100000001"/>
    <n v="-58.9671667"/>
    <n v="11.744999999999999"/>
    <m/>
    <m/>
    <m/>
    <m/>
    <m/>
    <m/>
    <m/>
    <m/>
    <m/>
    <m/>
    <m/>
    <s v="Chaco"/>
    <s v="San Fernando"/>
    <s v="Resistencia"/>
    <s v="APA"/>
    <s v="Tiene 4 campos de caudal"/>
  </r>
  <r>
    <n v="-27.467972199999998"/>
    <n v="-58.9663611"/>
    <n v="11.746"/>
    <m/>
    <m/>
    <m/>
    <m/>
    <m/>
    <m/>
    <m/>
    <m/>
    <m/>
    <m/>
    <m/>
    <s v="Chaco"/>
    <s v="San fernando"/>
    <s v="Resistencia"/>
    <s v="APA"/>
    <s v="Tiene 4 campos de caudal"/>
  </r>
  <r>
    <n v="-27.451416600000002"/>
    <n v="-58.9871944"/>
    <n v="11.747"/>
    <m/>
    <m/>
    <m/>
    <m/>
    <m/>
    <m/>
    <m/>
    <m/>
    <m/>
    <m/>
    <m/>
    <s v="Chaco"/>
    <s v="San Fernando"/>
    <s v="Resistencia"/>
    <s v="APA"/>
    <s v="Tiene 4 campos de caudal"/>
  </r>
  <r>
    <n v="-27.458472199999999"/>
    <n v="-58.975222199999997"/>
    <n v="11.747999999999999"/>
    <m/>
    <m/>
    <m/>
    <m/>
    <m/>
    <m/>
    <m/>
    <m/>
    <m/>
    <m/>
    <m/>
    <s v="Chaco"/>
    <s v="San Fernando"/>
    <s v="Resistencia"/>
    <s v="APA"/>
    <s v="Tiene 4 campos de caudal"/>
  </r>
  <r>
    <n v="-27.451416600000002"/>
    <n v="-58.9871944"/>
    <n v="11.749000000000001"/>
    <m/>
    <m/>
    <m/>
    <m/>
    <m/>
    <m/>
    <m/>
    <m/>
    <m/>
    <m/>
    <m/>
    <s v="Chaco"/>
    <s v="San Fernando"/>
    <s v="Resistencia"/>
    <s v="APA"/>
    <s v="Tiene 4 campos de caudal"/>
  </r>
  <r>
    <n v="-27.432083299999999"/>
    <n v="-59.0099722"/>
    <n v="11.75"/>
    <m/>
    <m/>
    <m/>
    <m/>
    <m/>
    <m/>
    <m/>
    <m/>
    <m/>
    <m/>
    <m/>
    <s v="Chaco"/>
    <s v="San Fernando"/>
    <s v="Resistencia"/>
    <s v="APA"/>
    <s v="Tiene 4 campos de caudal"/>
  </r>
  <r>
    <n v="-27.436800000000002"/>
    <n v="-58.925274999999999"/>
    <n v="11.750999999999999"/>
    <m/>
    <m/>
    <m/>
    <m/>
    <m/>
    <m/>
    <m/>
    <m/>
    <m/>
    <m/>
    <m/>
    <s v="Chaco"/>
    <s v="San Fernando"/>
    <s v="Resistencia"/>
    <s v="APA"/>
    <s v="Tiene 4 campos de caudal"/>
  </r>
  <r>
    <n v="-27.447194400000001"/>
    <n v="-58.894722199999997"/>
    <n v="11.752000000000001"/>
    <m/>
    <m/>
    <m/>
    <m/>
    <m/>
    <m/>
    <m/>
    <m/>
    <m/>
    <m/>
    <m/>
    <s v="Chaco"/>
    <s v="San Fernando"/>
    <s v="Resistencia"/>
    <s v="APA"/>
    <s v="Tiene 4 campos de caudal"/>
  </r>
  <r>
    <n v="-27.4619444"/>
    <n v="-58.978416699999997"/>
    <n v="11.753"/>
    <m/>
    <m/>
    <m/>
    <m/>
    <m/>
    <m/>
    <m/>
    <m/>
    <m/>
    <m/>
    <m/>
    <s v="Chaco"/>
    <s v="San Fernando"/>
    <s v="Resistencia"/>
    <s v="APA"/>
    <s v="Tiene 4 campos de caudal"/>
  </r>
  <r>
    <n v="-27.4619444"/>
    <n v="-58.978416699999997"/>
    <n v="11.754"/>
    <m/>
    <m/>
    <m/>
    <m/>
    <m/>
    <m/>
    <m/>
    <m/>
    <m/>
    <m/>
    <m/>
    <s v="Chaco"/>
    <s v="San Fernando"/>
    <s v="Resistencia"/>
    <s v="APA"/>
    <s v="Tiene 4 campos de caudal"/>
  </r>
  <r>
    <n v="-27.4619444"/>
    <n v="-58.978416699999997"/>
    <n v="11.755000000000001"/>
    <m/>
    <m/>
    <m/>
    <m/>
    <m/>
    <m/>
    <m/>
    <m/>
    <m/>
    <m/>
    <m/>
    <s v="Chaco"/>
    <s v="San Fernando"/>
    <s v="Resistencia"/>
    <s v="APA"/>
    <s v="Tiene 4 campos de caudal"/>
  </r>
  <r>
    <n v="-27.4619444"/>
    <n v="-58.978416699999997"/>
    <n v="11.756"/>
    <m/>
    <m/>
    <m/>
    <m/>
    <m/>
    <m/>
    <m/>
    <m/>
    <m/>
    <m/>
    <m/>
    <s v="Chaco"/>
    <s v="San Fernando"/>
    <s v="Resistencia"/>
    <s v="APA"/>
    <s v="Tiene 4 campos de caudal"/>
  </r>
  <r>
    <n v="-27.3595194"/>
    <n v="-59.061397200000002"/>
    <n v="11.757"/>
    <m/>
    <m/>
    <m/>
    <m/>
    <m/>
    <m/>
    <m/>
    <m/>
    <m/>
    <m/>
    <m/>
    <s v="Chaco"/>
    <s v="San Fernando"/>
    <s v="Resistencia"/>
    <s v="APA"/>
    <s v="Tiene 4 campos de caudal"/>
  </r>
  <r>
    <n v="-27.3595194"/>
    <n v="-59.061397200000002"/>
    <n v="11.757999999999999"/>
    <m/>
    <m/>
    <m/>
    <m/>
    <m/>
    <m/>
    <m/>
    <m/>
    <m/>
    <m/>
    <m/>
    <s v="Chaco"/>
    <s v="San Fernando"/>
    <s v="Resistencia"/>
    <s v="APA"/>
    <s v="Tiene 4 campos de caudal"/>
  </r>
  <r>
    <n v="-27.3595194"/>
    <n v="-59.061397200000002"/>
    <n v="11.759"/>
    <m/>
    <m/>
    <m/>
    <m/>
    <m/>
    <m/>
    <m/>
    <m/>
    <m/>
    <m/>
    <m/>
    <s v="Chaco"/>
    <s v="San Fernando"/>
    <s v="Resistencia"/>
    <s v="APA"/>
    <s v="Tiene 4 campos de caudal"/>
  </r>
  <r>
    <n v="-27.3595194"/>
    <n v="-59.061397200000002"/>
    <n v="11.76"/>
    <m/>
    <m/>
    <m/>
    <m/>
    <m/>
    <m/>
    <m/>
    <m/>
    <m/>
    <m/>
    <m/>
    <s v="Chaco"/>
    <s v="San Fernando"/>
    <s v="Resistencia"/>
    <s v="APA"/>
    <s v="Tiene 4 campos de caudal"/>
  </r>
  <r>
    <n v="-27.3595194"/>
    <n v="-59.061397200000002"/>
    <n v="11.760999999999999"/>
    <m/>
    <m/>
    <m/>
    <m/>
    <m/>
    <m/>
    <m/>
    <m/>
    <m/>
    <m/>
    <m/>
    <s v="Chaco"/>
    <s v="San Fernando"/>
    <s v="Resistencia"/>
    <s v="APA"/>
    <s v="Tiene 4 campos de caudal"/>
  </r>
  <r>
    <n v="-27.3595194"/>
    <n v="-59.061397200000002"/>
    <n v="11.762"/>
    <m/>
    <m/>
    <m/>
    <m/>
    <m/>
    <m/>
    <m/>
    <m/>
    <m/>
    <m/>
    <m/>
    <s v="Chaco"/>
    <s v="San Fernando"/>
    <s v="Resistencia"/>
    <s v="APA"/>
    <s v="Tiene 4 campos de caudal"/>
  </r>
  <r>
    <n v="-27.3595194"/>
    <n v="-59.061397200000002"/>
    <n v="11.763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63999999999999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65000000000001"/>
    <m/>
    <m/>
    <m/>
    <m/>
    <m/>
    <m/>
    <m/>
    <m/>
    <m/>
    <m/>
    <m/>
    <s v="Chaco"/>
    <s v="San Fernando"/>
    <s v="Resistencia"/>
    <s v="APA"/>
    <s v="Tiene 4 campos de caudal"/>
  </r>
  <r>
    <n v="-27.425108300000002"/>
    <n v="-59.004302799999998"/>
    <n v="11.766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66999999999999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68000000000001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69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7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71000000000001"/>
    <m/>
    <m/>
    <m/>
    <m/>
    <m/>
    <m/>
    <m/>
    <m/>
    <m/>
    <m/>
    <m/>
    <s v="Chaco"/>
    <s v="San Fernando"/>
    <s v="Resistencia"/>
    <s v="APA"/>
    <s v="Tiene 4 campos de caudal"/>
  </r>
  <r>
    <n v="-27.418972199999999"/>
    <n v="-59.036888900000001"/>
    <n v="11.772"/>
    <m/>
    <m/>
    <m/>
    <m/>
    <m/>
    <m/>
    <m/>
    <m/>
    <m/>
    <m/>
    <m/>
    <s v="Chaco"/>
    <s v="San Fernando"/>
    <m/>
    <s v="APA"/>
    <s v="Tiene 4 campos de caudal"/>
  </r>
  <r>
    <n v="-27.418972199999999"/>
    <n v="-59.036888900000001"/>
    <n v="11.773"/>
    <m/>
    <m/>
    <m/>
    <m/>
    <m/>
    <m/>
    <m/>
    <m/>
    <m/>
    <m/>
    <m/>
    <s v="Chaco"/>
    <s v="San Fernando"/>
    <m/>
    <s v="APA"/>
    <s v="Tiene 4 campos de caudal"/>
  </r>
  <r>
    <n v="-27.451083300000001"/>
    <n v="-58.985805599999999"/>
    <n v="11.773999999999999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75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76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76999999999999"/>
    <m/>
    <m/>
    <m/>
    <m/>
    <m/>
    <m/>
    <m/>
    <m/>
    <m/>
    <m/>
    <m/>
    <s v="Chaco"/>
    <s v="San Fernando"/>
    <s v="Resistencia"/>
    <s v="APA"/>
    <s v="Tiene 4 campos de caudal"/>
  </r>
  <r>
    <n v="-27.451083300000001"/>
    <n v="-58.985805599999999"/>
    <n v="11.778"/>
    <m/>
    <m/>
    <m/>
    <m/>
    <m/>
    <m/>
    <m/>
    <m/>
    <m/>
    <m/>
    <m/>
    <s v="Chaco"/>
    <s v="San Fernando"/>
    <s v="Resistencia"/>
    <s v="APA"/>
    <s v="Tiene 4 campos de caudal"/>
  </r>
  <r>
    <n v="-27.834111100000001"/>
    <n v="-61.131305599999997"/>
    <n v="11.779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1000000000001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2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2999999999999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4000000000001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5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6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7000000000001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8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89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1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2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2999999999999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4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5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5999999999999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7000000000001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8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798999999999999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8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801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802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803000000000001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804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805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805999999999999"/>
    <m/>
    <m/>
    <m/>
    <m/>
    <m/>
    <m/>
    <m/>
    <m/>
    <m/>
    <m/>
    <m/>
    <s v="Chaco"/>
    <s v="Fray Justo Sta. María de Oro"/>
    <s v="Santa Sylvina"/>
    <s v="APA"/>
    <s v="Tiene 4 campos de caudal"/>
  </r>
  <r>
    <n v="-27.834111100000001"/>
    <n v="-61.131305599999997"/>
    <n v="11.807"/>
    <m/>
    <m/>
    <m/>
    <m/>
    <m/>
    <m/>
    <m/>
    <m/>
    <m/>
    <m/>
    <m/>
    <s v="Chaco"/>
    <s v="Fray Justo Sta. María de Oro"/>
    <s v="Santa Sylvina"/>
    <s v="APA"/>
    <s v="Tiene 4 campos de caudal"/>
  </r>
  <r>
    <n v="-27.8262833"/>
    <n v="-61.142016699999999"/>
    <n v="11.808"/>
    <m/>
    <m/>
    <m/>
    <m/>
    <m/>
    <m/>
    <m/>
    <m/>
    <m/>
    <m/>
    <m/>
    <s v="Chaco"/>
    <s v="Fray Justo Sta. María de Oro"/>
    <s v="Santa Sylvina"/>
    <s v="APA"/>
    <s v="Tiene 4 campos de caudal"/>
  </r>
  <r>
    <n v="-27.5204138"/>
    <n v="-60.391888899999998"/>
    <n v="11.808999999999999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1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1999999999999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3000000000001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4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5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6000000000001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7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8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19000000000001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2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21"/>
    <m/>
    <m/>
    <m/>
    <m/>
    <m/>
    <m/>
    <m/>
    <m/>
    <m/>
    <m/>
    <m/>
    <s v="Chaco"/>
    <s v="San Lorenzo"/>
    <s v="Samuhú"/>
    <s v="APA"/>
    <s v="Tiene 4 campos de caudal"/>
  </r>
  <r>
    <n v="-27.5204138"/>
    <n v="-60.391888899999998"/>
    <n v="11.821999999999999"/>
    <m/>
    <m/>
    <m/>
    <m/>
    <m/>
    <m/>
    <m/>
    <m/>
    <m/>
    <m/>
    <m/>
    <s v="Chaco"/>
    <s v="San Lorenzo"/>
    <s v="Samuhú"/>
    <s v="APA"/>
    <s v="Tiene 4 campos de caudal"/>
  </r>
  <r>
    <n v="-27.2873166"/>
    <n v="-60.718766700000003"/>
    <n v="11.823"/>
    <m/>
    <m/>
    <m/>
    <m/>
    <m/>
    <m/>
    <m/>
    <m/>
    <m/>
    <m/>
    <m/>
    <s v="Chaco"/>
    <s v="O´Higgins"/>
    <s v="San Bernardo"/>
    <s v="APA"/>
    <s v="Tiene 4 campos de caudal"/>
  </r>
  <r>
    <n v="-27.2873166"/>
    <n v="-60.718766700000003"/>
    <n v="11.824"/>
    <m/>
    <m/>
    <m/>
    <m/>
    <m/>
    <m/>
    <m/>
    <m/>
    <m/>
    <m/>
    <m/>
    <s v="Chaco"/>
    <s v="O´Higgins"/>
    <s v="San Bernardo"/>
    <s v="APA"/>
    <s v="Tiene 4 campos de caudal"/>
  </r>
  <r>
    <n v="-27.2873166"/>
    <n v="-60.718766700000003"/>
    <n v="11.824999999999999"/>
    <m/>
    <m/>
    <m/>
    <m/>
    <m/>
    <m/>
    <m/>
    <m/>
    <m/>
    <m/>
    <m/>
    <s v="Chaco"/>
    <s v="O´Higgins"/>
    <s v="San Bernardo"/>
    <s v="APA"/>
    <s v="Tiene 4 campos de caudal"/>
  </r>
  <r>
    <n v="-27.2873166"/>
    <n v="-60.718766700000003"/>
    <n v="11.826000000000001"/>
    <m/>
    <m/>
    <m/>
    <m/>
    <m/>
    <m/>
    <m/>
    <m/>
    <m/>
    <m/>
    <m/>
    <s v="Chaco"/>
    <s v="O´Higgins"/>
    <s v="San Bernardo"/>
    <s v="APA"/>
    <s v="Tiene 4 campos de caudal"/>
  </r>
  <r>
    <n v="-27.2873166"/>
    <n v="-60.718766700000003"/>
    <n v="11.827"/>
    <m/>
    <m/>
    <m/>
    <m/>
    <m/>
    <m/>
    <m/>
    <m/>
    <m/>
    <m/>
    <m/>
    <s v="Chaco"/>
    <s v="O´Higgins"/>
    <s v="San Bernardo"/>
    <s v="APA"/>
    <s v="Tiene 4 campos de caudal"/>
  </r>
  <r>
    <n v="-27.2716444"/>
    <n v="-60.736058300000003"/>
    <n v="11.827999999999999"/>
    <m/>
    <m/>
    <m/>
    <m/>
    <m/>
    <m/>
    <m/>
    <m/>
    <m/>
    <m/>
    <m/>
    <s v="Chaco"/>
    <s v="O´Higgins"/>
    <s v="San Bernardo"/>
    <s v="APA"/>
    <s v="Tiene 4 campos de caudal"/>
  </r>
  <r>
    <n v="-27.2716444"/>
    <n v="-60.736058300000003"/>
    <n v="11.829000000000001"/>
    <m/>
    <m/>
    <m/>
    <m/>
    <m/>
    <m/>
    <m/>
    <m/>
    <m/>
    <m/>
    <m/>
    <s v="Chaco"/>
    <s v="O´Higgins"/>
    <s v="San Bernardo"/>
    <s v="APA"/>
    <s v="Tiene 4 campos de caudal"/>
  </r>
  <r>
    <n v="-27.271552700000001"/>
    <n v="-60.737572200000002"/>
    <n v="11.83"/>
    <m/>
    <m/>
    <m/>
    <m/>
    <m/>
    <m/>
    <m/>
    <m/>
    <m/>
    <m/>
    <m/>
    <s v="Chaco"/>
    <s v="O´Higgins"/>
    <s v="San Bernardo"/>
    <s v="APA"/>
    <s v="Tiene 4 campos de caudal"/>
  </r>
  <r>
    <n v="-27.271552700000001"/>
    <n v="-60.737572200000002"/>
    <n v="11.831"/>
    <m/>
    <m/>
    <m/>
    <m/>
    <m/>
    <m/>
    <m/>
    <m/>
    <m/>
    <m/>
    <m/>
    <s v="Chaco"/>
    <s v="O´Higgins"/>
    <s v="San Bernardo"/>
    <s v="APA"/>
    <s v="Tiene 4 campos de caudal"/>
  </r>
  <r>
    <n v="-27.271552700000001"/>
    <n v="-60.737572200000002"/>
    <n v="11.832000000000001"/>
    <m/>
    <m/>
    <m/>
    <m/>
    <m/>
    <m/>
    <m/>
    <m/>
    <m/>
    <m/>
    <m/>
    <s v="Chaco"/>
    <s v="O´Higgins"/>
    <s v="San Bernardo"/>
    <s v="APA"/>
    <s v="Tiene 4 campos de caudal"/>
  </r>
  <r>
    <n v="-27.579555500000001"/>
    <n v="-60.688055599999998"/>
    <n v="11.833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34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35000000000001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36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37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37999999999999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39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4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40999999999999"/>
    <m/>
    <m/>
    <m/>
    <m/>
    <m/>
    <m/>
    <m/>
    <m/>
    <m/>
    <m/>
    <m/>
    <s v="Chaco"/>
    <s v="Mayor Luis J. Fontana"/>
    <s v="Villa Angela"/>
    <s v="APA"/>
    <s v="Tiene 4 campos de caudal"/>
  </r>
  <r>
    <n v="-27.584111100000001"/>
    <n v="-60.748205599999999"/>
    <n v="11.842000000000001"/>
    <m/>
    <m/>
    <m/>
    <m/>
    <m/>
    <m/>
    <m/>
    <m/>
    <m/>
    <m/>
    <m/>
    <s v="Chaco"/>
    <s v="Mayor Luis J. Fontana"/>
    <s v="Villa Angela"/>
    <s v="APA"/>
    <s v="Tiene 4 campos de caudal"/>
  </r>
  <r>
    <n v="-27.5837222"/>
    <n v="-60.7499167"/>
    <n v="11.843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43999999999999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45000000000001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46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47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48000000000001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49"/>
    <m/>
    <m/>
    <m/>
    <m/>
    <m/>
    <m/>
    <m/>
    <m/>
    <m/>
    <m/>
    <m/>
    <s v="Chaco"/>
    <s v="Mayor Luis J. Fontana"/>
    <s v="Villa Angela"/>
    <s v="APA"/>
    <s v="Tiene 4 campos de caudal"/>
  </r>
  <r>
    <n v="-27.579555500000001"/>
    <n v="-60.688055599999998"/>
    <n v="11.85"/>
    <m/>
    <m/>
    <m/>
    <m/>
    <m/>
    <m/>
    <m/>
    <m/>
    <m/>
    <m/>
    <m/>
    <s v="Chaco"/>
    <s v="Mayor Luis J. Fontana"/>
    <s v="Villa Angela"/>
    <s v="APA"/>
    <s v="Tiene 4 campos de caudal"/>
  </r>
  <r>
    <n v="-27.287277700000001"/>
    <n v="-60.416611099999997"/>
    <n v="11.851000000000001"/>
    <m/>
    <m/>
    <m/>
    <m/>
    <m/>
    <m/>
    <m/>
    <m/>
    <m/>
    <m/>
    <m/>
    <s v="Chaco"/>
    <s v="San Lorenzo"/>
    <s v="Villa Berthet"/>
    <s v="APA"/>
    <s v="Tiene 4 campos de caudal"/>
  </r>
  <r>
    <n v="-27.287277700000001"/>
    <n v="-60.416611099999997"/>
    <n v="11.852"/>
    <m/>
    <m/>
    <m/>
    <m/>
    <m/>
    <m/>
    <m/>
    <m/>
    <m/>
    <m/>
    <m/>
    <s v="Chaco"/>
    <s v="San Lorenzo"/>
    <s v="Villa Berthet"/>
    <s v="APA"/>
    <s v="Tiene 4 campos de caudal"/>
  </r>
  <r>
    <n v="-27.287277700000001"/>
    <n v="-60.416611099999997"/>
    <n v="11.853"/>
    <m/>
    <m/>
    <m/>
    <m/>
    <m/>
    <m/>
    <m/>
    <m/>
    <m/>
    <m/>
    <m/>
    <s v="Chaco"/>
    <s v="San Lorenzo"/>
    <s v="Villa Berthet"/>
    <s v="APA"/>
    <s v="Tiene 4 campos de caudal"/>
  </r>
  <r>
    <n v="-27.287277700000001"/>
    <n v="-60.416611099999997"/>
    <n v="11.853999999999999"/>
    <m/>
    <m/>
    <m/>
    <m/>
    <m/>
    <m/>
    <m/>
    <m/>
    <m/>
    <m/>
    <m/>
    <s v="Chaco"/>
    <s v="San Lorenzo"/>
    <s v="Villa Berthet"/>
    <s v="APA"/>
    <s v="Tiene 4 campos de caudal"/>
  </r>
  <r>
    <n v="-27.287277700000001"/>
    <n v="-60.416611099999997"/>
    <n v="11.855"/>
    <m/>
    <m/>
    <m/>
    <m/>
    <m/>
    <m/>
    <m/>
    <m/>
    <m/>
    <m/>
    <m/>
    <s v="Chaco"/>
    <s v="San Lorenzo"/>
    <s v="Villa Berthet"/>
    <s v="APA"/>
    <s v="Tiene 4 campos de caudal"/>
  </r>
  <r>
    <n v="-27.287277700000001"/>
    <n v="-60.416611099999997"/>
    <n v="11.856"/>
    <m/>
    <m/>
    <m/>
    <m/>
    <m/>
    <m/>
    <m/>
    <m/>
    <m/>
    <m/>
    <m/>
    <s v="Chaco"/>
    <s v="San Lorenzo"/>
    <s v="Villa Berthet"/>
    <s v="APA"/>
    <s v="Tiene 4 campos de caudal"/>
  </r>
  <r>
    <n v="-27.287277700000001"/>
    <n v="-60.416611099999997"/>
    <n v="11.856999999999999"/>
    <m/>
    <m/>
    <m/>
    <m/>
    <m/>
    <m/>
    <m/>
    <m/>
    <m/>
    <m/>
    <m/>
    <s v="Chaco"/>
    <s v="San Lorenzo"/>
    <s v="Villa Berthet"/>
    <s v="APA"/>
    <s v="Tiene 4 campos de caudal"/>
  </r>
  <r>
    <n v="-26.344083300000001"/>
    <n v="-60.425805599999997"/>
    <n v="11.858000000000001"/>
    <m/>
    <m/>
    <m/>
    <m/>
    <m/>
    <m/>
    <m/>
    <m/>
    <m/>
    <m/>
    <m/>
    <s v="Chaco"/>
    <s v="Maipú"/>
    <s v="Tres Isletas"/>
    <s v="APA"/>
    <s v="Tiene 4 campos de caudal"/>
  </r>
  <r>
    <n v="-25.499186099999999"/>
    <n v="-63.290472200000004"/>
    <n v="11.859"/>
    <m/>
    <m/>
    <m/>
    <m/>
    <m/>
    <m/>
    <m/>
    <m/>
    <m/>
    <m/>
    <m/>
    <s v="Chaco"/>
    <s v="Almirante Brown"/>
    <s v="Taco Pozo"/>
    <s v="APA"/>
    <s v="Tiene 4 campos de caudal"/>
  </r>
  <r>
    <n v="-25.4816222"/>
    <n v="-62.9534278"/>
    <n v="11.86"/>
    <m/>
    <m/>
    <m/>
    <m/>
    <m/>
    <m/>
    <m/>
    <m/>
    <m/>
    <m/>
    <m/>
    <s v="Chaco"/>
    <s v="Almirante Brown"/>
    <s v="Taco Pozo"/>
    <s v="APA"/>
    <s v="Tiene 4 campos de caudal"/>
  </r>
  <r>
    <n v="-25.617638800000002"/>
    <n v="-63.266305600000003"/>
    <n v="11.861000000000001"/>
    <m/>
    <m/>
    <m/>
    <m/>
    <m/>
    <m/>
    <m/>
    <m/>
    <m/>
    <m/>
    <m/>
    <s v="Chaco"/>
    <s v="Almirante Brown"/>
    <s v="Taco Pozo"/>
    <s v="APA"/>
    <s v="Tiene 4 campos de caudal"/>
  </r>
  <r>
    <n v="-25.617638800000002"/>
    <n v="-63.266305600000003"/>
    <n v="11.862"/>
    <m/>
    <m/>
    <m/>
    <m/>
    <m/>
    <m/>
    <m/>
    <m/>
    <m/>
    <m/>
    <m/>
    <s v="Chaco"/>
    <s v="Almirante Brown"/>
    <s v="Taco Pozo"/>
    <s v="APA"/>
    <s v="Tiene 4 campos de caudal"/>
  </r>
  <r>
    <n v="-25.616563800000002"/>
    <n v="-63.268241699999997"/>
    <n v="11.863"/>
    <m/>
    <m/>
    <m/>
    <m/>
    <m/>
    <m/>
    <m/>
    <m/>
    <m/>
    <m/>
    <m/>
    <s v="Chaco"/>
    <s v="Almirante Brown"/>
    <s v="Taco Pozo"/>
    <s v="APA"/>
    <s v="Tiene 4 campos de caudal"/>
  </r>
  <r>
    <n v="-25.617783299999999"/>
    <n v="-63.273197199999998"/>
    <n v="11.864000000000001"/>
    <m/>
    <m/>
    <m/>
    <m/>
    <m/>
    <m/>
    <m/>
    <m/>
    <m/>
    <m/>
    <m/>
    <s v="Chaco"/>
    <s v="Almirante Brown"/>
    <s v="Taco Pozo"/>
    <s v="APA"/>
    <s v="Tiene 4 campos de caudal"/>
  </r>
  <r>
    <n v="-25.6159055"/>
    <n v="-63.263644399999997"/>
    <n v="11.865"/>
    <m/>
    <m/>
    <m/>
    <m/>
    <m/>
    <m/>
    <m/>
    <m/>
    <m/>
    <m/>
    <m/>
    <s v="Chaco"/>
    <s v="Almirante Brown"/>
    <s v="Taco Pozo"/>
    <s v="APA"/>
    <s v="Tiene 4 campos de caudal"/>
  </r>
  <r>
    <n v="-25.6154777"/>
    <n v="-63.264280599999999"/>
    <n v="11.866"/>
    <m/>
    <m/>
    <m/>
    <m/>
    <m/>
    <m/>
    <m/>
    <m/>
    <m/>
    <m/>
    <m/>
    <s v="Chaco"/>
    <s v="Almirante Brown"/>
    <s v="Taco Pozo"/>
    <s v="APA"/>
    <s v="Tiene 4 campos de caudal"/>
  </r>
  <r>
    <n v="-25.607436100000001"/>
    <n v="-63.265697199999998"/>
    <n v="11.867000000000001"/>
    <m/>
    <m/>
    <m/>
    <m/>
    <m/>
    <m/>
    <m/>
    <m/>
    <m/>
    <m/>
    <m/>
    <s v="Chaco"/>
    <s v="Almirante Brown"/>
    <s v="Taco Pozo"/>
    <s v="APA"/>
    <s v="Tiene 4 campos de caudal"/>
  </r>
  <r>
    <n v="-25.642416600000001"/>
    <n v="-60.262833299999997"/>
    <n v="11.868"/>
    <m/>
    <m/>
    <m/>
    <m/>
    <m/>
    <m/>
    <m/>
    <m/>
    <m/>
    <m/>
    <m/>
    <s v="Chaco"/>
    <s v="General Guemes"/>
    <s v="Villa Río Bermejito"/>
    <s v="APA"/>
    <s v="Tiene 4 campos de caudal"/>
  </r>
  <r>
    <n v="-25.642416600000001"/>
    <n v="-60.262833299999997"/>
    <n v="11.86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7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7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72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72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74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75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75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77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78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2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2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4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5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5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7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8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88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1.891"/>
    <m/>
    <m/>
    <m/>
    <m/>
    <m/>
    <m/>
    <m/>
    <m/>
    <m/>
    <m/>
    <m/>
    <s v="Chaco"/>
    <s v="General Guemes"/>
    <s v="Villa Río Bermejito"/>
    <s v="APA"/>
    <s v="Tiene 4 campos de caudal"/>
  </r>
  <r>
    <n v="-27.7159722"/>
    <n v="-61.364611099999998"/>
    <n v="11.891999999999999"/>
    <m/>
    <m/>
    <m/>
    <m/>
    <m/>
    <m/>
    <m/>
    <m/>
    <m/>
    <m/>
    <m/>
    <s v="Chaco"/>
    <s v="2 de Abril"/>
    <s v="Zuberbhüller"/>
    <s v="APA"/>
    <s v="Tiene 4 campos de caudal"/>
  </r>
  <r>
    <n v="-27.7159722"/>
    <n v="-61.364611099999998"/>
    <n v="11.893000000000001"/>
    <m/>
    <m/>
    <m/>
    <m/>
    <m/>
    <m/>
    <m/>
    <m/>
    <m/>
    <m/>
    <m/>
    <s v="Chaco"/>
    <s v="2 de Abril"/>
    <s v="Zuberbhüller"/>
    <s v="APA"/>
    <s v="Tiene 4 campos de caudal"/>
  </r>
  <r>
    <n v="-26.066138800000001"/>
    <n v="-60.560888900000002"/>
    <n v="11.894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895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896000000000001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897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898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89899999999999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01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0199999999999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03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04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0499999999999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06000000000001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07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0799999999999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09000000000001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1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11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12000000000001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13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14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1499999999999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16"/>
    <m/>
    <m/>
    <m/>
    <m/>
    <m/>
    <m/>
    <m/>
    <m/>
    <m/>
    <m/>
    <m/>
    <s v="Chaco"/>
    <s v="General Guemes"/>
    <s v="Zaparinqui"/>
    <s v="APA"/>
    <s v="Tiene 4 campos de caudal"/>
  </r>
  <r>
    <n v="-26.047438799999998"/>
    <n v="-60.550208300000001"/>
    <n v="11.917"/>
    <m/>
    <m/>
    <m/>
    <m/>
    <m/>
    <m/>
    <m/>
    <m/>
    <m/>
    <m/>
    <m/>
    <s v="Chaco"/>
    <s v="General Guemes"/>
    <s v="Zaparinqui"/>
    <s v="APA"/>
    <s v="Tiene 4 campos de caudal"/>
  </r>
  <r>
    <n v="-26.047438799999998"/>
    <n v="-60.550208300000001"/>
    <n v="11.91799999999999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1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2"/>
    <m/>
    <m/>
    <m/>
    <m/>
    <m/>
    <m/>
    <m/>
    <m/>
    <m/>
    <m/>
    <m/>
    <s v="Chaco"/>
    <s v="General Guemes"/>
    <s v="Zaparinqui"/>
    <s v="APA"/>
    <s v="Tiene 4 campos de caudal"/>
  </r>
  <r>
    <n v="-26.065694400000002"/>
    <n v="-60.560291700000001"/>
    <n v="11.92099999999999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22000000000001"/>
    <m/>
    <m/>
    <m/>
    <m/>
    <m/>
    <m/>
    <m/>
    <m/>
    <m/>
    <m/>
    <m/>
    <s v="Chaco"/>
    <s v="General Guemes"/>
    <s v="Zaparinqui"/>
    <s v="APA"/>
    <s v="Tiene 4 campos de caudal"/>
  </r>
  <r>
    <n v="-26.0750666"/>
    <n v="-60.5701806"/>
    <n v="11.923"/>
    <m/>
    <m/>
    <m/>
    <m/>
    <m/>
    <m/>
    <m/>
    <m/>
    <m/>
    <m/>
    <m/>
    <s v="Chaco"/>
    <s v="General Guemes"/>
    <s v="Zaparinqui"/>
    <s v="APA"/>
    <s v="Tiene 4 campos de caudal"/>
  </r>
  <r>
    <n v="-26.0750666"/>
    <n v="-60.5701806"/>
    <n v="11.925000000000001"/>
    <m/>
    <m/>
    <m/>
    <m/>
    <m/>
    <m/>
    <m/>
    <m/>
    <m/>
    <m/>
    <m/>
    <s v="Chaco"/>
    <s v="General Guemes"/>
    <s v="Zaparinqui"/>
    <s v="APA"/>
    <s v="Tiene 4 campos de caudal"/>
  </r>
  <r>
    <n v="-26.0750666"/>
    <n v="-60.5701806"/>
    <n v="11.926"/>
    <m/>
    <m/>
    <m/>
    <m/>
    <m/>
    <m/>
    <m/>
    <m/>
    <m/>
    <m/>
    <m/>
    <s v="Chaco"/>
    <s v="General Guemes"/>
    <s v="Zaparinqui"/>
    <s v="APA"/>
    <s v="Tiene 4 campos de caudal"/>
  </r>
  <r>
    <n v="-26.0750666"/>
    <n v="-60.5701806"/>
    <n v="11.927"/>
    <m/>
    <m/>
    <m/>
    <m/>
    <m/>
    <m/>
    <m/>
    <m/>
    <m/>
    <m/>
    <m/>
    <s v="Chaco"/>
    <s v="General Guemes"/>
    <s v="Zaparinqui"/>
    <s v="APA"/>
    <s v="Tiene 4 campos de caudal"/>
  </r>
  <r>
    <n v="-26.0750666"/>
    <n v="-60.5701806"/>
    <n v="11.928000000000001"/>
    <m/>
    <m/>
    <m/>
    <m/>
    <m/>
    <m/>
    <m/>
    <m/>
    <m/>
    <m/>
    <m/>
    <s v="Chaco"/>
    <s v="General Guemes"/>
    <s v="Zaparinqui"/>
    <s v="APA"/>
    <s v="Tiene 4 campos de caudal"/>
  </r>
  <r>
    <n v="-26.0750666"/>
    <n v="-60.5701806"/>
    <n v="11.929"/>
    <m/>
    <m/>
    <m/>
    <m/>
    <m/>
    <m/>
    <m/>
    <m/>
    <m/>
    <m/>
    <m/>
    <s v="Chaco"/>
    <s v="General Guemes"/>
    <s v="Zaparinqui"/>
    <s v="APA"/>
    <s v="Tiene 4 campos de caudal"/>
  </r>
  <r>
    <n v="-26.0750666"/>
    <n v="-60.5701806"/>
    <n v="11.93"/>
    <m/>
    <m/>
    <m/>
    <m/>
    <m/>
    <m/>
    <m/>
    <m/>
    <m/>
    <m/>
    <m/>
    <s v="Chaco"/>
    <s v="General Guemes"/>
    <s v="Zaparinqui"/>
    <s v="APA"/>
    <s v="Tiene 4 campos de caudal"/>
  </r>
  <r>
    <n v="-26.047438799999998"/>
    <n v="-60.550208300000001"/>
    <n v="11.930999999999999"/>
    <m/>
    <m/>
    <m/>
    <m/>
    <m/>
    <m/>
    <m/>
    <m/>
    <m/>
    <m/>
    <m/>
    <s v="Chaco"/>
    <s v="General Guemes"/>
    <s v="Zaparinqui"/>
    <s v="APA"/>
    <s v="Tiene 4 campos de caudal"/>
  </r>
  <r>
    <n v="-26.066138800000001"/>
    <n v="-60.560888900000002"/>
    <n v="11.932"/>
    <m/>
    <m/>
    <m/>
    <m/>
    <m/>
    <m/>
    <m/>
    <m/>
    <m/>
    <m/>
    <m/>
    <s v="Chaco"/>
    <s v="General Guemes"/>
    <s v="Zaparinqui"/>
    <s v="APA"/>
    <s v="Tiene 4 campos de caudal"/>
  </r>
  <r>
    <n v="-26.046050000000001"/>
    <n v="-60.550091700000003"/>
    <n v="11.933"/>
    <m/>
    <m/>
    <m/>
    <m/>
    <m/>
    <m/>
    <m/>
    <m/>
    <m/>
    <m/>
    <m/>
    <s v="Chaco"/>
    <s v="General Guemes"/>
    <s v="Zaparinqui"/>
    <s v="APA"/>
    <s v="Tiene 4 campos de caudal"/>
  </r>
  <r>
    <n v="-26.046050000000001"/>
    <n v="-60.550091700000003"/>
    <n v="11.933999999999999"/>
    <m/>
    <m/>
    <m/>
    <m/>
    <m/>
    <m/>
    <m/>
    <m/>
    <m/>
    <m/>
    <m/>
    <s v="Chaco"/>
    <s v="General Guemes"/>
    <s v="Zaparinqui"/>
    <s v="APA"/>
    <s v="Tiene 4 campos de caudal"/>
  </r>
  <r>
    <n v="-26.046050000000001"/>
    <n v="-60.550091700000003"/>
    <n v="11.935"/>
    <m/>
    <m/>
    <m/>
    <m/>
    <m/>
    <m/>
    <m/>
    <m/>
    <m/>
    <m/>
    <m/>
    <s v="Chaco"/>
    <s v="General Guemes"/>
    <s v="Zaparinqui"/>
    <s v="APA"/>
    <s v="Tiene 4 campos de caudal"/>
  </r>
  <r>
    <n v="-26.331288799999999"/>
    <n v="-60.427972199999999"/>
    <n v="11.936"/>
    <m/>
    <m/>
    <m/>
    <m/>
    <m/>
    <m/>
    <m/>
    <m/>
    <m/>
    <m/>
    <m/>
    <s v="Chaco"/>
    <s v="Maipú"/>
    <s v="Tres Isletas"/>
    <s v="APA"/>
    <s v="Tiene 4 campos de caudal"/>
  </r>
  <r>
    <n v="-26.331288799999999"/>
    <n v="-60.427972199999999"/>
    <n v="11.936999999999999"/>
    <m/>
    <m/>
    <m/>
    <m/>
    <m/>
    <m/>
    <m/>
    <m/>
    <m/>
    <m/>
    <m/>
    <s v="Chaco"/>
    <s v="Maipú"/>
    <s v="Tres Isletas"/>
    <s v="APA"/>
    <s v="Tiene 4 campos de caudal"/>
  </r>
  <r>
    <n v="-26.331288799999999"/>
    <n v="-60.427972199999999"/>
    <n v="11.938000000000001"/>
    <m/>
    <m/>
    <m/>
    <m/>
    <m/>
    <m/>
    <m/>
    <m/>
    <m/>
    <m/>
    <m/>
    <s v="Chaco"/>
    <s v="Maipú"/>
    <s v="Tres Isletas"/>
    <s v="APA"/>
    <s v="Tiene 4 campos de caudal"/>
  </r>
  <r>
    <n v="-26.331288799999999"/>
    <n v="-60.427972199999999"/>
    <n v="11.939"/>
    <m/>
    <m/>
    <m/>
    <m/>
    <m/>
    <m/>
    <m/>
    <m/>
    <m/>
    <m/>
    <m/>
    <s v="Chaco"/>
    <s v="Maipú"/>
    <s v="Tres Isletas"/>
    <s v="APA"/>
    <s v="Tiene 4 campos de caudal"/>
  </r>
  <r>
    <n v="-26.331288799999999"/>
    <n v="-60.427972199999999"/>
    <n v="11.94"/>
    <m/>
    <m/>
    <m/>
    <m/>
    <m/>
    <m/>
    <m/>
    <m/>
    <m/>
    <m/>
    <m/>
    <s v="Chaco"/>
    <s v="Maipú"/>
    <s v="Tres Isletas"/>
    <s v="APA"/>
    <s v="Tiene 4 campos de caudal"/>
  </r>
  <r>
    <n v="-26.331288799999999"/>
    <n v="-60.427972199999999"/>
    <n v="11.941000000000001"/>
    <m/>
    <m/>
    <m/>
    <m/>
    <m/>
    <m/>
    <m/>
    <m/>
    <m/>
    <m/>
    <m/>
    <s v="Chaco"/>
    <s v="Maipú"/>
    <s v="Tres Isletas"/>
    <s v="APA"/>
    <s v="Tiene 4 campos de caudal"/>
  </r>
  <r>
    <n v="-26.331288799999999"/>
    <n v="-60.427972199999999"/>
    <n v="11.942"/>
    <m/>
    <m/>
    <m/>
    <m/>
    <m/>
    <m/>
    <m/>
    <m/>
    <m/>
    <m/>
    <m/>
    <s v="Chaco"/>
    <s v="Maipú"/>
    <s v="Tres Isletas"/>
    <s v="APA"/>
    <s v="Tiene 4 campos de caudal"/>
  </r>
  <r>
    <n v="-26.6875277"/>
    <n v="-60.7280278"/>
    <n v="11.943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44000000000001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45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46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46999999999999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48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49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5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51000000000001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52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52999999999999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54000000000001"/>
    <m/>
    <m/>
    <m/>
    <m/>
    <m/>
    <m/>
    <m/>
    <m/>
    <m/>
    <m/>
    <m/>
    <s v="Chaco"/>
    <s v="Independencia"/>
    <s v="Avia Terai"/>
    <s v="APA"/>
    <s v="Tiene 4 campos de caudal"/>
  </r>
  <r>
    <n v="-26.6875277"/>
    <n v="-60.7280278"/>
    <n v="11.955"/>
    <m/>
    <m/>
    <m/>
    <m/>
    <m/>
    <m/>
    <m/>
    <m/>
    <m/>
    <m/>
    <m/>
    <s v="Chaco"/>
    <s v="Independencia"/>
    <s v="Avia Terai"/>
    <s v="APA"/>
    <s v="Tiene 4 campos de caudal"/>
  </r>
  <r>
    <n v="-26.934027700000001"/>
    <n v="-59.763666700000002"/>
    <n v="11.956"/>
    <m/>
    <m/>
    <m/>
    <m/>
    <m/>
    <m/>
    <m/>
    <m/>
    <m/>
    <m/>
    <m/>
    <s v="Chaco"/>
    <s v="Presidencia de la Plaza"/>
    <s v="Santa Elena"/>
    <s v="APA"/>
    <s v="Tiene 4 campos de caudal"/>
  </r>
  <r>
    <n v="-26.934027700000001"/>
    <n v="-59.763666700000002"/>
    <n v="11.957000000000001"/>
    <m/>
    <m/>
    <m/>
    <m/>
    <m/>
    <m/>
    <m/>
    <m/>
    <m/>
    <m/>
    <m/>
    <s v="Chaco"/>
    <s v="Presidencia de la Plaza"/>
    <s v="Santa Elena"/>
    <s v="APA"/>
    <s v="Tiene 4 campos de caudal"/>
  </r>
  <r>
    <n v="-26.934027700000001"/>
    <n v="-59.763666700000002"/>
    <n v="11.958"/>
    <m/>
    <m/>
    <m/>
    <m/>
    <m/>
    <m/>
    <m/>
    <m/>
    <m/>
    <m/>
    <m/>
    <s v="Chaco"/>
    <s v="Presidencia de la Plaza"/>
    <s v="Santa Elena"/>
    <s v="APA"/>
    <s v="Tiene 4 campos de caudal"/>
  </r>
  <r>
    <n v="-26.934027700000001"/>
    <n v="-59.763666700000002"/>
    <n v="11.959"/>
    <m/>
    <m/>
    <m/>
    <m/>
    <m/>
    <m/>
    <m/>
    <m/>
    <m/>
    <m/>
    <m/>
    <s v="Chaco"/>
    <s v="Presidencia de la Plaza"/>
    <s v="Santa Elena"/>
    <s v="APA"/>
    <s v="Tiene 4 campos de caudal"/>
  </r>
  <r>
    <n v="-26.934027700000001"/>
    <n v="-59.763666700000002"/>
    <n v="11.96"/>
    <m/>
    <m/>
    <m/>
    <m/>
    <m/>
    <m/>
    <m/>
    <m/>
    <m/>
    <m/>
    <m/>
    <s v="Chaco"/>
    <s v="Presidencia de la Plaza"/>
    <s v="Santa Elena"/>
    <s v="APA"/>
    <s v="Tiene 4 campos de caudal"/>
  </r>
  <r>
    <n v="-26.934027700000001"/>
    <n v="-59.763666700000002"/>
    <n v="11.961"/>
    <m/>
    <m/>
    <m/>
    <m/>
    <m/>
    <m/>
    <m/>
    <m/>
    <m/>
    <m/>
    <m/>
    <s v="Chaco"/>
    <s v="Presidencia de la Plaza"/>
    <s v="Santa Elena"/>
    <s v="APA"/>
    <s v="Tiene 4 campos de caudal"/>
  </r>
  <r>
    <n v="-26.934027700000001"/>
    <n v="-59.763666700000002"/>
    <n v="11.962"/>
    <m/>
    <m/>
    <m/>
    <m/>
    <m/>
    <m/>
    <m/>
    <m/>
    <m/>
    <m/>
    <m/>
    <s v="Chaco"/>
    <s v="Presidencia de la Plaza"/>
    <s v="Santa Elena"/>
    <s v="APA"/>
    <s v="Tiene 4 campos de caudal"/>
  </r>
  <r>
    <n v="-26.934027700000001"/>
    <n v="-59.763666700000002"/>
    <n v="11.962999999999999"/>
    <m/>
    <m/>
    <m/>
    <m/>
    <m/>
    <m/>
    <m/>
    <m/>
    <m/>
    <m/>
    <m/>
    <s v="Chaco"/>
    <s v="Presidencia de la Plaza"/>
    <s v="Santa Elena"/>
    <s v="APA"/>
    <s v="Tiene 4 campos de caudal"/>
  </r>
  <r>
    <n v="-26.934027700000001"/>
    <n v="-59.763666700000002"/>
    <n v="11.964"/>
    <m/>
    <m/>
    <m/>
    <m/>
    <m/>
    <m/>
    <m/>
    <m/>
    <m/>
    <m/>
    <m/>
    <s v="Chaco"/>
    <s v="Presidencia de la Plaza"/>
    <s v="Santa Elena"/>
    <s v="APA"/>
    <s v="Tiene 4 campos de caudal"/>
  </r>
  <r>
    <n v="-26.435722200000001"/>
    <n v="-60.4108333"/>
    <n v="11.965"/>
    <m/>
    <m/>
    <m/>
    <m/>
    <m/>
    <m/>
    <m/>
    <m/>
    <m/>
    <m/>
    <m/>
    <s v="Chaco"/>
    <s v="Maipú"/>
    <s v="Paraje El 42"/>
    <s v="APA"/>
    <s v="Tiene 4 campos de caudal"/>
  </r>
  <r>
    <n v="-26.435722200000001"/>
    <n v="-60.4108333"/>
    <n v="11.965999999999999"/>
    <m/>
    <m/>
    <m/>
    <m/>
    <m/>
    <m/>
    <m/>
    <m/>
    <m/>
    <m/>
    <m/>
    <s v="Chaco"/>
    <s v="Maipú"/>
    <s v="Paraje El 42"/>
    <s v="APA"/>
    <s v="Tiene 4 campos de caudal"/>
  </r>
  <r>
    <n v="-26.435722200000001"/>
    <n v="-60.4108333"/>
    <n v="11.967000000000001"/>
    <m/>
    <m/>
    <m/>
    <m/>
    <m/>
    <m/>
    <m/>
    <m/>
    <m/>
    <m/>
    <m/>
    <s v="Chaco"/>
    <s v="Maipú"/>
    <s v="Paraje El 42"/>
    <s v="APA"/>
    <s v="Tiene 4 campos de caudal"/>
  </r>
  <r>
    <n v="-26.435722200000001"/>
    <n v="-60.4108333"/>
    <n v="11.968"/>
    <m/>
    <m/>
    <m/>
    <m/>
    <m/>
    <m/>
    <m/>
    <m/>
    <m/>
    <m/>
    <m/>
    <s v="Chaco"/>
    <s v="Maipú"/>
    <s v="Paraje El 42"/>
    <s v="APA"/>
    <s v="Tiene 4 campos de caudal"/>
  </r>
  <r>
    <n v="-26.435722200000001"/>
    <n v="-60.4108333"/>
    <n v="11.968999999999999"/>
    <m/>
    <m/>
    <m/>
    <m/>
    <m/>
    <m/>
    <m/>
    <m/>
    <m/>
    <m/>
    <m/>
    <s v="Chaco"/>
    <s v="Maipú"/>
    <s v="Paraje El 42"/>
    <s v="APA"/>
    <s v="Tiene 4 campos de caudal"/>
  </r>
  <r>
    <n v="-26.435722200000001"/>
    <n v="-60.4108333"/>
    <n v="11.97"/>
    <m/>
    <m/>
    <m/>
    <m/>
    <m/>
    <m/>
    <m/>
    <m/>
    <m/>
    <m/>
    <m/>
    <s v="Chaco"/>
    <s v="Maipú"/>
    <s v="Paraje El 42"/>
    <s v="APA"/>
    <s v="Tiene 4 campos de caudal"/>
  </r>
  <r>
    <n v="-26.435722200000001"/>
    <n v="-60.4108333"/>
    <n v="11.971"/>
    <m/>
    <m/>
    <m/>
    <m/>
    <m/>
    <m/>
    <m/>
    <m/>
    <m/>
    <m/>
    <m/>
    <s v="Chaco"/>
    <s v="Maipú"/>
    <s v="Paraje El 42"/>
    <s v="APA"/>
    <s v="Tiene 4 campos de caudal"/>
  </r>
  <r>
    <n v="-26.499694399999999"/>
    <n v="-60.068008300000002"/>
    <n v="11.972"/>
    <m/>
    <m/>
    <m/>
    <m/>
    <m/>
    <m/>
    <m/>
    <m/>
    <m/>
    <m/>
    <m/>
    <s v="Chaco"/>
    <s v="Quitilipi"/>
    <m/>
    <s v="APA"/>
    <s v="Tiene 4 campos de caudal"/>
  </r>
  <r>
    <n v="-26.499694399999999"/>
    <n v="-60.068008300000002"/>
    <n v="11.973000000000001"/>
    <m/>
    <m/>
    <m/>
    <m/>
    <m/>
    <m/>
    <m/>
    <m/>
    <m/>
    <m/>
    <m/>
    <s v="Chaco"/>
    <s v="Quitilipi"/>
    <m/>
    <s v="APA"/>
    <s v="Tiene 4 campos de caudal"/>
  </r>
  <r>
    <n v="-26.499694399999999"/>
    <n v="-60.068008300000002"/>
    <n v="11.974"/>
    <m/>
    <m/>
    <m/>
    <m/>
    <m/>
    <m/>
    <m/>
    <m/>
    <m/>
    <m/>
    <m/>
    <s v="Chaco"/>
    <s v="Quitilipi"/>
    <m/>
    <s v="APA"/>
    <s v="Tiene 4 campos de caudal"/>
  </r>
  <r>
    <n v="-26.499694399999999"/>
    <n v="-60.068008300000002"/>
    <n v="11.975"/>
    <m/>
    <m/>
    <m/>
    <m/>
    <m/>
    <m/>
    <m/>
    <m/>
    <m/>
    <m/>
    <m/>
    <s v="Chaco"/>
    <s v="Quitilipi"/>
    <m/>
    <s v="APA"/>
    <s v="Tiene 4 campos de caudal"/>
  </r>
  <r>
    <n v="-26.499694399999999"/>
    <n v="-60.068008300000002"/>
    <n v="11.976000000000001"/>
    <m/>
    <m/>
    <m/>
    <m/>
    <m/>
    <m/>
    <m/>
    <m/>
    <m/>
    <m/>
    <m/>
    <s v="Chaco"/>
    <s v="Quitilipi"/>
    <m/>
    <s v="APA"/>
    <s v="Tiene 4 campos de caudal"/>
  </r>
  <r>
    <n v="-25.6127222"/>
    <n v="-60.373861099999999"/>
    <n v="11.977"/>
    <m/>
    <m/>
    <m/>
    <m/>
    <m/>
    <m/>
    <m/>
    <m/>
    <m/>
    <m/>
    <m/>
    <s v="Chaco"/>
    <s v="General Guemes"/>
    <s v="El Colchón"/>
    <s v="APA"/>
    <s v="Tiene 4 campos de caudal"/>
  </r>
  <r>
    <n v="-25.6127222"/>
    <n v="-60.373861099999999"/>
    <n v="11.978"/>
    <m/>
    <m/>
    <m/>
    <m/>
    <m/>
    <m/>
    <m/>
    <m/>
    <m/>
    <m/>
    <m/>
    <s v="Chaco"/>
    <s v="General Guemes"/>
    <s v="El Colchón"/>
    <s v="APA"/>
    <s v="Tiene 4 campos de caudal"/>
  </r>
  <r>
    <n v="-26.179305500000002"/>
    <n v="-59.588527800000001"/>
    <n v="11.978999999999999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1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1999999999999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3000000000001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4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4999999999999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6000000000001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7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8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89000000000001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9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179305500000002"/>
    <n v="-59.588527800000001"/>
    <n v="11.991"/>
    <m/>
    <m/>
    <m/>
    <m/>
    <m/>
    <m/>
    <m/>
    <m/>
    <m/>
    <m/>
    <m/>
    <s v="Chaco"/>
    <s v="Libertador General San Martín"/>
    <s v="General San Martín"/>
    <s v="APA"/>
    <s v="Tiene 4 campos de caudal"/>
  </r>
  <r>
    <n v="-24.577686100000001"/>
    <n v="-61.533458299999999"/>
    <n v="11.992000000000001"/>
    <m/>
    <m/>
    <m/>
    <m/>
    <m/>
    <m/>
    <m/>
    <m/>
    <m/>
    <m/>
    <m/>
    <s v="Chaco"/>
    <s v="General Guemes"/>
    <s v="El Sauzal"/>
    <s v="APA"/>
    <s v="Tiene 4 campos de caudal"/>
  </r>
  <r>
    <n v="-24.577686100000001"/>
    <n v="-61.533458299999999"/>
    <n v="11.993"/>
    <m/>
    <m/>
    <m/>
    <m/>
    <m/>
    <m/>
    <m/>
    <m/>
    <m/>
    <m/>
    <m/>
    <s v="Chaco"/>
    <s v="General Guemes"/>
    <s v="El Sauzal"/>
    <s v="APA"/>
    <s v="Tiene 4 campos de caudal"/>
  </r>
  <r>
    <n v="-24.577686100000001"/>
    <n v="-61.533458299999999"/>
    <n v="11.994"/>
    <m/>
    <m/>
    <m/>
    <m/>
    <m/>
    <m/>
    <m/>
    <m/>
    <m/>
    <m/>
    <m/>
    <s v="Chaco"/>
    <s v="General Guemes"/>
    <s v="El Sauzal"/>
    <s v="APA"/>
    <s v="Tiene 4 campos de caudal"/>
  </r>
  <r>
    <n v="-24.577686100000001"/>
    <n v="-61.533458299999999"/>
    <n v="11.994999999999999"/>
    <m/>
    <m/>
    <m/>
    <m/>
    <m/>
    <m/>
    <m/>
    <m/>
    <m/>
    <m/>
    <m/>
    <s v="Chaco"/>
    <s v="General Guemes"/>
    <s v="El Sauzal"/>
    <s v="APA"/>
    <s v="Tiene 4 campos de caudal"/>
  </r>
  <r>
    <n v="-24.577686100000001"/>
    <n v="-61.533458299999999"/>
    <n v="11.996"/>
    <m/>
    <m/>
    <m/>
    <m/>
    <m/>
    <m/>
    <m/>
    <m/>
    <m/>
    <m/>
    <m/>
    <s v="Chaco"/>
    <s v="General Guemes"/>
    <s v="El Sauzal"/>
    <s v="APA"/>
    <s v="Tiene 4 campos de caudal"/>
  </r>
  <r>
    <n v="-24.577686100000001"/>
    <n v="-61.533458299999999"/>
    <n v="11.997"/>
    <m/>
    <m/>
    <m/>
    <m/>
    <m/>
    <m/>
    <m/>
    <m/>
    <m/>
    <m/>
    <m/>
    <s v="Chaco"/>
    <s v="General Guemes"/>
    <s v="El Sauzal"/>
    <s v="APA"/>
    <s v="Tiene 4 campos de caudal"/>
  </r>
  <r>
    <n v="-26.4991111"/>
    <n v="-59.6805278"/>
    <n v="11.997999999999999"/>
    <m/>
    <m/>
    <m/>
    <m/>
    <m/>
    <m/>
    <m/>
    <m/>
    <m/>
    <m/>
    <m/>
    <s v="Chaco"/>
    <s v="Libertador General San Martín"/>
    <s v="Laguna Limpia"/>
    <s v="APA"/>
    <s v="Tiene 4 campos de caudal"/>
  </r>
  <r>
    <n v="-26.4991111"/>
    <n v="-59.6805278"/>
    <n v="11.999000000000001"/>
    <m/>
    <m/>
    <m/>
    <m/>
    <m/>
    <m/>
    <m/>
    <m/>
    <m/>
    <m/>
    <m/>
    <s v="Chaco"/>
    <s v="Libertador General San Martín"/>
    <s v="Laguna Limpia"/>
    <s v="APA"/>
    <s v="Tiene 4 campos de caudal"/>
  </r>
  <r>
    <n v="-26.4991111"/>
    <n v="-59.6805278"/>
    <n v="12"/>
    <m/>
    <m/>
    <m/>
    <m/>
    <m/>
    <m/>
    <m/>
    <m/>
    <m/>
    <m/>
    <m/>
    <s v="Chaco"/>
    <s v="Libertador General San Martín"/>
    <s v="Laguna Limpia"/>
    <s v="APA"/>
    <s v="Tiene 4 campos de caudal"/>
  </r>
  <r>
    <m/>
    <m/>
    <n v="12.000999999999999"/>
    <m/>
    <m/>
    <m/>
    <m/>
    <m/>
    <m/>
    <m/>
    <m/>
    <m/>
    <m/>
    <m/>
    <s v="Chaco"/>
    <s v="General Guemes"/>
    <s v="Campo Grande"/>
    <s v="APA"/>
    <s v="Tiene 4 campos de caudal"/>
  </r>
  <r>
    <n v="-24.565527700000001"/>
    <n v="-62.237583299999997"/>
    <n v="12.002000000000001"/>
    <m/>
    <m/>
    <m/>
    <m/>
    <m/>
    <m/>
    <m/>
    <m/>
    <m/>
    <m/>
    <m/>
    <s v="Chaco"/>
    <s v="General Guemes"/>
    <s v="Comandancia Frias"/>
    <s v="APA"/>
    <s v="Tiene 4 campos de caudal"/>
  </r>
  <r>
    <n v="-25.014675"/>
    <n v="-62.862347200000002"/>
    <n v="12.003"/>
    <m/>
    <m/>
    <m/>
    <m/>
    <m/>
    <m/>
    <m/>
    <m/>
    <m/>
    <m/>
    <m/>
    <s v="Chaco"/>
    <s v="Almirante Brown"/>
    <m/>
    <s v="APA"/>
    <s v="Tiene 4 campos de caudal"/>
  </r>
  <r>
    <n v="-25.014675"/>
    <n v="-62.862347200000002"/>
    <n v="12.004"/>
    <m/>
    <m/>
    <m/>
    <m/>
    <m/>
    <m/>
    <m/>
    <m/>
    <m/>
    <m/>
    <m/>
    <s v="Chaco"/>
    <s v="Almirante Brown"/>
    <m/>
    <s v="APA"/>
    <s v="Tiene 4 campos de caudal"/>
  </r>
  <r>
    <n v="-25.014675"/>
    <n v="-62.862347200000002"/>
    <n v="12.005000000000001"/>
    <m/>
    <m/>
    <m/>
    <m/>
    <m/>
    <m/>
    <m/>
    <m/>
    <m/>
    <m/>
    <m/>
    <s v="Chaco"/>
    <s v="Almirante Brown"/>
    <m/>
    <s v="APA"/>
    <s v="Tiene 4 campos de caudal"/>
  </r>
  <r>
    <n v="-25.014675"/>
    <n v="-62.862347200000002"/>
    <n v="12.006"/>
    <m/>
    <m/>
    <m/>
    <m/>
    <m/>
    <m/>
    <m/>
    <m/>
    <m/>
    <m/>
    <m/>
    <s v="Chaco"/>
    <s v="Almirante Brown"/>
    <m/>
    <s v="APA"/>
    <s v="Tiene 4 campos de caudal"/>
  </r>
  <r>
    <n v="-25.014675"/>
    <n v="-62.862347200000002"/>
    <n v="12.007"/>
    <m/>
    <m/>
    <m/>
    <m/>
    <m/>
    <m/>
    <m/>
    <m/>
    <m/>
    <m/>
    <m/>
    <s v="Chaco"/>
    <s v="Almirante Brown"/>
    <m/>
    <s v="APA"/>
    <s v="Tiene 4 campos de caudal"/>
  </r>
  <r>
    <n v="-25.014675"/>
    <n v="-62.862347200000002"/>
    <n v="12.007999999999999"/>
    <m/>
    <m/>
    <m/>
    <m/>
    <m/>
    <m/>
    <m/>
    <m/>
    <m/>
    <m/>
    <m/>
    <s v="Chaco"/>
    <s v="Almirante Brown"/>
    <m/>
    <s v="APA"/>
    <s v="Tiene 4 campos de caudal"/>
  </r>
  <r>
    <n v="-25.014675"/>
    <n v="-62.862347200000002"/>
    <n v="12.009"/>
    <m/>
    <m/>
    <m/>
    <m/>
    <m/>
    <m/>
    <m/>
    <m/>
    <m/>
    <m/>
    <m/>
    <s v="Chaco"/>
    <s v="Almirante Brown"/>
    <m/>
    <s v="APA"/>
    <s v="Tiene 4 campos de caudal"/>
  </r>
  <r>
    <n v="-25.014675"/>
    <n v="-62.862347200000002"/>
    <n v="12.01"/>
    <m/>
    <m/>
    <m/>
    <m/>
    <m/>
    <m/>
    <m/>
    <m/>
    <m/>
    <m/>
    <m/>
    <s v="Chaco"/>
    <s v="Almirante Brown"/>
    <m/>
    <s v="APA"/>
    <s v="Tiene 4 campos de caudal"/>
  </r>
  <r>
    <n v="-25.014675"/>
    <n v="-62.862347200000002"/>
    <n v="12.010999999999999"/>
    <m/>
    <m/>
    <m/>
    <m/>
    <m/>
    <m/>
    <m/>
    <m/>
    <m/>
    <m/>
    <m/>
    <s v="Chaco"/>
    <s v="Almirante Brown"/>
    <m/>
    <s v="APA"/>
    <s v="Tiene 4 campos de caudal"/>
  </r>
  <r>
    <n v="-27.413277699999998"/>
    <n v="-58.943694399999998"/>
    <n v="12.012"/>
    <m/>
    <m/>
    <m/>
    <m/>
    <m/>
    <m/>
    <m/>
    <m/>
    <m/>
    <m/>
    <m/>
    <s v="Chaco"/>
    <s v="San Fernando"/>
    <s v="Resistencia"/>
    <s v="APA"/>
    <s v="Tiene 4 campos de caudal"/>
  </r>
  <r>
    <n v="-26.8018888"/>
    <n v="-59.559972199999997"/>
    <n v="12.013"/>
    <m/>
    <m/>
    <m/>
    <m/>
    <m/>
    <m/>
    <m/>
    <m/>
    <m/>
    <m/>
    <m/>
    <s v="Chaco"/>
    <s v="Sargento Cabral"/>
    <s v="Capitán Solari"/>
    <s v="APA"/>
    <s v="Tiene 4 campos de caudal"/>
  </r>
  <r>
    <n v="-26.8018888"/>
    <n v="-59.559972199999997"/>
    <n v="12.013999999999999"/>
    <m/>
    <m/>
    <m/>
    <m/>
    <m/>
    <m/>
    <m/>
    <m/>
    <m/>
    <m/>
    <m/>
    <s v="Chaco"/>
    <s v="Sargento Cabral"/>
    <s v="Capitán Solari"/>
    <s v="APA"/>
    <s v="Tiene 4 campos de caudal"/>
  </r>
  <r>
    <n v="-26.8018888"/>
    <n v="-59.559972199999997"/>
    <n v="12.015000000000001"/>
    <m/>
    <m/>
    <m/>
    <m/>
    <m/>
    <m/>
    <m/>
    <m/>
    <m/>
    <m/>
    <m/>
    <s v="Chaco"/>
    <s v="Sargento Cabral"/>
    <s v="Capitán Solari"/>
    <s v="APA"/>
    <s v="Tiene 4 campos de caudal"/>
  </r>
  <r>
    <n v="-26.8018888"/>
    <n v="-59.559972199999997"/>
    <n v="12.016"/>
    <m/>
    <m/>
    <m/>
    <m/>
    <m/>
    <m/>
    <m/>
    <m/>
    <m/>
    <m/>
    <m/>
    <s v="Chaco"/>
    <s v="Sargento Cabral"/>
    <s v="Capitán Solari"/>
    <s v="APA"/>
    <s v="Tiene 4 campos de caudal"/>
  </r>
  <r>
    <n v="-26.578019399999999"/>
    <n v="-59.658622200000003"/>
    <n v="12.016999999999999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18000000000001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19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1000000000001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2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3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3999999999999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5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6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6999999999999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8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29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3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31000000000001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32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32999999999999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34000000000001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35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36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37000000000001"/>
    <m/>
    <m/>
    <m/>
    <m/>
    <m/>
    <m/>
    <m/>
    <m/>
    <m/>
    <m/>
    <m/>
    <s v="Chaco"/>
    <s v="Libertador General San Martín"/>
    <s v="Ciervo Petizo"/>
    <s v="APA"/>
    <s v="Tiene 4 campos de caudal"/>
  </r>
  <r>
    <n v="-26.578019399999999"/>
    <n v="-59.658622200000003"/>
    <n v="12.038"/>
    <m/>
    <m/>
    <m/>
    <m/>
    <m/>
    <m/>
    <m/>
    <m/>
    <m/>
    <m/>
    <m/>
    <s v="Chaco"/>
    <s v="Libertador General San Martín"/>
    <s v="Ciervo Petizo"/>
    <s v="APA"/>
    <s v="Tiene 4 campos de caudal"/>
  </r>
  <r>
    <n v="-26.929066599999999"/>
    <n v="-58.659925000000001"/>
    <n v="12.03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2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4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5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7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8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48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5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052"/>
    <m/>
    <m/>
    <m/>
    <m/>
    <m/>
    <m/>
    <m/>
    <m/>
    <m/>
    <m/>
    <m/>
    <s v="Chaco"/>
    <s v="Bermejo"/>
    <s v="General Vedia"/>
    <s v="APA"/>
    <s v="Tiene 4 campos de caudal"/>
  </r>
  <r>
    <n v="-26.700630499999999"/>
    <n v="-59.122416700000002"/>
    <n v="12.053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630499999999"/>
    <n v="-59.122416700000002"/>
    <n v="12.054"/>
    <m/>
    <m/>
    <m/>
    <m/>
    <m/>
    <m/>
    <m/>
    <m/>
    <m/>
    <m/>
    <m/>
    <s v="Chaco"/>
    <s v="Libertador General San Martín"/>
    <s v="Pampa Almirón"/>
    <s v="APA"/>
    <s v="Tiene 4 campos de caudal"/>
  </r>
  <r>
    <n v="-26.700630499999999"/>
    <n v="-59.122416700000002"/>
    <n v="12.055"/>
    <m/>
    <m/>
    <m/>
    <m/>
    <m/>
    <m/>
    <m/>
    <m/>
    <m/>
    <m/>
    <m/>
    <s v="Chaco"/>
    <s v="Libertador General San Martín"/>
    <s v="Pampa Almirón"/>
    <s v="APA"/>
    <s v="Tiene 4 campos de caudal"/>
  </r>
  <r>
    <n v="-26.700630499999999"/>
    <n v="-59.122416700000002"/>
    <n v="12.055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694177700000001"/>
    <n v="-59.122416700000002"/>
    <n v="12.057"/>
    <m/>
    <m/>
    <m/>
    <m/>
    <m/>
    <m/>
    <m/>
    <m/>
    <m/>
    <m/>
    <m/>
    <s v="Chaco"/>
    <s v="Libertador General San Martín"/>
    <s v="Pampa Almirón"/>
    <s v="APA"/>
    <s v="Tiene 4 campos de caudal"/>
  </r>
  <r>
    <n v="-26.6953277"/>
    <n v="-59.116286100000004"/>
    <n v="12.058"/>
    <m/>
    <m/>
    <m/>
    <m/>
    <m/>
    <m/>
    <m/>
    <m/>
    <m/>
    <m/>
    <m/>
    <s v="Chaco"/>
    <s v="Libertador General San Martín"/>
    <s v="Pampa Almirón"/>
    <s v="APA"/>
    <s v="Tiene 4 campos de caudal"/>
  </r>
  <r>
    <n v="-26.69885"/>
    <n v="-59.113161099999999"/>
    <n v="12.058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7025000000002"/>
    <n v="-59.112636100000003"/>
    <n v="12.06"/>
    <m/>
    <m/>
    <m/>
    <m/>
    <m/>
    <m/>
    <m/>
    <m/>
    <m/>
    <m/>
    <m/>
    <s v="Chaco"/>
    <s v="Libertador General San Martín"/>
    <s v="Pampa Almirón"/>
    <s v="APA"/>
    <s v="Tiene 4 campos de caudal"/>
  </r>
  <r>
    <n v="-26.7056194"/>
    <n v="-59.119352800000001"/>
    <n v="12.061"/>
    <m/>
    <m/>
    <m/>
    <m/>
    <m/>
    <m/>
    <m/>
    <m/>
    <m/>
    <m/>
    <m/>
    <s v="Chaco"/>
    <s v="Libertador General San Martín"/>
    <s v="Pampa Almirón"/>
    <s v="APA"/>
    <s v="Tiene 4 campos de caudal"/>
  </r>
  <r>
    <n v="-26.699291599999999"/>
    <n v="-59.122925000000002"/>
    <n v="12.061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63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64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65"/>
    <m/>
    <m/>
    <m/>
    <m/>
    <m/>
    <m/>
    <m/>
    <m/>
    <m/>
    <m/>
    <m/>
    <s v="Chaco"/>
    <s v="Libertador General San Martín"/>
    <s v="Pampa Almirón"/>
    <s v="APA"/>
    <s v="Tiene 4 campos de caudal"/>
  </r>
  <r>
    <n v="-26.702449999999999"/>
    <n v="-59.118949999999998"/>
    <n v="12.066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3311100000001"/>
    <n v="-59.117713899999998"/>
    <n v="12.067"/>
    <m/>
    <m/>
    <m/>
    <m/>
    <m/>
    <m/>
    <m/>
    <m/>
    <m/>
    <m/>
    <m/>
    <s v="Chaco"/>
    <s v="Libertador General San Martín"/>
    <s v="Pampa Almirón"/>
    <s v="APA"/>
    <s v="Tiene 4 campos de caudal"/>
  </r>
  <r>
    <n v="-26.693877700000002"/>
    <n v="-59.128572200000001"/>
    <n v="12.068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69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7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71"/>
    <m/>
    <m/>
    <m/>
    <m/>
    <m/>
    <m/>
    <m/>
    <m/>
    <m/>
    <m/>
    <m/>
    <s v="Chaco"/>
    <s v="Libertador General San Martín"/>
    <s v="Pampa Almirón"/>
    <s v="APA"/>
    <s v="Tiene 4 campos de caudal"/>
  </r>
  <r>
    <n v="-26.6987138"/>
    <n v="-59.127555600000001"/>
    <n v="12.071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73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74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74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76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77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77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0630499999999"/>
    <n v="-59.127119399999998"/>
    <n v="12.079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8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8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82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83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84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85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86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87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87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5008299999999"/>
    <n v="-59.125644399999999"/>
    <n v="12.089"/>
    <m/>
    <m/>
    <m/>
    <m/>
    <m/>
    <m/>
    <m/>
    <m/>
    <m/>
    <m/>
    <m/>
    <s v="Chaco"/>
    <s v="Libertador General San Martín"/>
    <s v="Pampa Almirón"/>
    <s v="APA"/>
    <s v="Tiene 4 campos de caudal"/>
  </r>
  <r>
    <n v="-26.707827699999999"/>
    <n v="-59.1231917"/>
    <n v="12.09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90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87444"/>
    <n v="-59.124944399999997"/>
    <n v="12.092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93"/>
    <m/>
    <m/>
    <m/>
    <m/>
    <m/>
    <m/>
    <m/>
    <m/>
    <m/>
    <m/>
    <m/>
    <s v="Chaco"/>
    <s v="Libertador General San Martín"/>
    <s v="Pampa Almirón"/>
    <s v="APA"/>
    <s v="Tiene 4 campos de caudal"/>
  </r>
  <r>
    <n v="-26.7044888"/>
    <n v="-59.124044400000002"/>
    <n v="12.093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6841600000001"/>
    <n v="-59.125097199999999"/>
    <n v="12.095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96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97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98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0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101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102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103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103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700972199999999"/>
    <n v="-59.126333299999999"/>
    <n v="12.105"/>
    <m/>
    <m/>
    <m/>
    <m/>
    <m/>
    <m/>
    <m/>
    <m/>
    <m/>
    <m/>
    <m/>
    <s v="Chaco"/>
    <s v="Libertador General San Martín"/>
    <s v="Pampa Almirón"/>
    <s v="APA"/>
    <s v="Tiene 4 campos de caudal"/>
  </r>
  <r>
    <n v="-26.929066599999999"/>
    <n v="-58.659925000000001"/>
    <n v="12.106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06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08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0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1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3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4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6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7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8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1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2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4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5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7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8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2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2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4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5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7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8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38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1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3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4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6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7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8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48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1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3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4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4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6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7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7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59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2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3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4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4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6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7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7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6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0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2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3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3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5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6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7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8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7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0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3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3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6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6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8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8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1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3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4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6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6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8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1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01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0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02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04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0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06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0700000000000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08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0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11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12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12999999999999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14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15"/>
    <m/>
    <m/>
    <m/>
    <m/>
    <m/>
    <m/>
    <m/>
    <m/>
    <m/>
    <m/>
    <m/>
    <s v="Chaco"/>
    <s v="Bermejo"/>
    <s v="General Vedia"/>
    <s v="APA"/>
    <s v="Tiene 4 campos de caudal"/>
  </r>
  <r>
    <n v="-26.929066599999999"/>
    <n v="-58.659925000000001"/>
    <n v="12.215999999999999"/>
    <m/>
    <m/>
    <m/>
    <m/>
    <m/>
    <m/>
    <m/>
    <m/>
    <m/>
    <m/>
    <m/>
    <s v="Chaco"/>
    <s v="Bermejo"/>
    <s v="General Vedia"/>
    <s v="APA"/>
    <s v="Tiene 4 campos de caudal"/>
  </r>
  <r>
    <n v="-25.6420222"/>
    <n v="-60.253747199999999"/>
    <n v="12.217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18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18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2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3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4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5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6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7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8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28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1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3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4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4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6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7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8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39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4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4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42000000000001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43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44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44999999999999"/>
    <m/>
    <m/>
    <m/>
    <m/>
    <m/>
    <m/>
    <m/>
    <m/>
    <m/>
    <m/>
    <m/>
    <s v="Chaco"/>
    <s v="General Guemes"/>
    <s v="Villa Río Bermejito"/>
    <s v="APA"/>
    <s v="Tiene 4 campos de caudal"/>
  </r>
  <r>
    <n v="-25.6420222"/>
    <n v="-60.253747199999999"/>
    <n v="12.246"/>
    <m/>
    <m/>
    <m/>
    <m/>
    <m/>
    <m/>
    <m/>
    <m/>
    <m/>
    <m/>
    <m/>
    <s v="Chaco"/>
    <s v="General Guemes"/>
    <s v="Villa Río Bermejito"/>
    <s v="APA"/>
    <s v="Tiene 4 campos de caudal"/>
  </r>
  <r>
    <n v="-26.6921666"/>
    <n v="-60.7296944"/>
    <n v="12.247"/>
    <m/>
    <m/>
    <m/>
    <m/>
    <m/>
    <m/>
    <m/>
    <m/>
    <m/>
    <m/>
    <m/>
    <s v="Chaco"/>
    <s v="Independencia"/>
    <s v="Avia Terai"/>
    <s v="APA"/>
    <s v="Tiene 4 campos de caudal"/>
  </r>
  <r>
    <n v="-27.884638800000001"/>
    <n v="-59.278750000000002"/>
    <n v="12.247999999999999"/>
    <m/>
    <m/>
    <m/>
    <m/>
    <m/>
    <m/>
    <m/>
    <m/>
    <m/>
    <m/>
    <m/>
    <s v="Chaco"/>
    <s v="San Fernando"/>
    <s v="Basail"/>
    <s v="APA"/>
    <s v="Tiene 4 campos de caudal"/>
  </r>
  <r>
    <n v="-27.702444400000001"/>
    <n v="-59.015000000000001"/>
    <n v="12.249000000000001"/>
    <m/>
    <m/>
    <m/>
    <m/>
    <m/>
    <m/>
    <m/>
    <m/>
    <m/>
    <m/>
    <m/>
    <s v="Chaco"/>
    <s v="San Fernando"/>
    <s v="Colonia Tacuarí"/>
    <s v="APA"/>
    <s v="Tiene 4 campos de caudal"/>
  </r>
  <r>
    <n v="-26.802277700000001"/>
    <n v="-60.838583300000003"/>
    <n v="12.25"/>
    <m/>
    <m/>
    <m/>
    <m/>
    <m/>
    <m/>
    <m/>
    <m/>
    <m/>
    <m/>
    <m/>
    <s v="Chaco"/>
    <s v="Independencia"/>
    <s v="Campo Largo"/>
    <s v="APA"/>
    <s v="Tiene 4 campos de caudal"/>
  </r>
  <r>
    <n v="-27.5425"/>
    <n v="-59.309558299999999"/>
    <n v="12.250999999999999"/>
    <m/>
    <m/>
    <m/>
    <m/>
    <m/>
    <m/>
    <m/>
    <m/>
    <m/>
    <m/>
    <m/>
    <s v="Chaco"/>
    <s v="San Fernando"/>
    <s v="Colonia Baranda"/>
    <s v="APA"/>
    <s v="Tiene 4 campos de caudal"/>
  </r>
  <r>
    <n v="-27.5425"/>
    <n v="-59.309558299999999"/>
    <n v="12.252000000000001"/>
    <m/>
    <m/>
    <m/>
    <m/>
    <m/>
    <m/>
    <m/>
    <m/>
    <m/>
    <m/>
    <m/>
    <s v="Chaco"/>
    <s v="San Fernando"/>
    <s v="Colonia Baranda"/>
    <s v="APA"/>
    <s v="Tiene 4 campos de caudal"/>
  </r>
  <r>
    <n v="-27.5425"/>
    <n v="-59.309558299999999"/>
    <n v="12.253"/>
    <m/>
    <m/>
    <m/>
    <m/>
    <m/>
    <m/>
    <m/>
    <m/>
    <m/>
    <m/>
    <m/>
    <s v="Chaco"/>
    <s v="San Fernando"/>
    <s v="Colonia Baranda"/>
    <s v="APA"/>
    <s v="Tiene 4 campos de caudal"/>
  </r>
  <r>
    <n v="-27.559861099999999"/>
    <n v="-59.309750000000001"/>
    <n v="12.254"/>
    <m/>
    <m/>
    <m/>
    <m/>
    <m/>
    <m/>
    <m/>
    <m/>
    <m/>
    <m/>
    <m/>
    <s v="Chaco"/>
    <s v="Libertad"/>
    <s v="Colonia Baranda"/>
    <s v="APA"/>
    <s v="Tiene 4 campos de caudal"/>
  </r>
  <r>
    <n v="-27.559861099999999"/>
    <n v="-59.309750000000001"/>
    <n v="12.255000000000001"/>
    <m/>
    <m/>
    <m/>
    <m/>
    <m/>
    <m/>
    <m/>
    <m/>
    <m/>
    <m/>
    <m/>
    <s v="Chaco"/>
    <s v="Libertad"/>
    <s v="Colonia Baranda"/>
    <s v="APA"/>
    <s v="Tiene 4 campos de caudal"/>
  </r>
  <r>
    <n v="-27.559861099999999"/>
    <n v="-59.309750000000001"/>
    <n v="12.256"/>
    <m/>
    <m/>
    <m/>
    <m/>
    <m/>
    <m/>
    <m/>
    <m/>
    <m/>
    <m/>
    <m/>
    <s v="Chaco"/>
    <s v="Libertad"/>
    <s v="Colonia Baranda"/>
    <s v="APA"/>
    <s v="Tiene 4 campos de caudal"/>
  </r>
  <r>
    <n v="-26.929500000000001"/>
    <n v="-59.522722199999997"/>
    <n v="12.257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57999999999999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59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0999999999999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2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3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3999999999999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5000000000001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6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6999999999999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8000000000001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69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7"/>
    <m/>
    <m/>
    <m/>
    <m/>
    <m/>
    <m/>
    <m/>
    <m/>
    <m/>
    <m/>
    <m/>
    <s v="Chaco"/>
    <s v="Sargento Cabral"/>
    <s v="Colonia Elisa"/>
    <s v="APA"/>
    <s v="Tiene 4 campos de caudal"/>
  </r>
  <r>
    <n v="-26.929500000000001"/>
    <n v="-59.522722199999997"/>
    <n v="12.271000000000001"/>
    <m/>
    <m/>
    <m/>
    <m/>
    <m/>
    <m/>
    <m/>
    <m/>
    <m/>
    <m/>
    <m/>
    <s v="Chaco"/>
    <s v="Sargento Cabral"/>
    <s v="Colonia Unidas"/>
    <s v="APA"/>
    <s v="Tiene 4 campos de caudal"/>
  </r>
  <r>
    <n v="-27.682138800000001"/>
    <n v="-60.912722199999997"/>
    <n v="12.272"/>
    <m/>
    <m/>
    <m/>
    <m/>
    <m/>
    <m/>
    <m/>
    <m/>
    <m/>
    <m/>
    <m/>
    <s v="Chaco"/>
    <s v="Mayor Luis J. Fontana"/>
    <s v="Coronel Du Graty"/>
    <s v="APA"/>
    <s v="Tiene 4 campos de caudal"/>
  </r>
  <r>
    <n v="-27.682138800000001"/>
    <n v="-60.912722199999997"/>
    <n v="12.273"/>
    <m/>
    <m/>
    <m/>
    <m/>
    <m/>
    <m/>
    <m/>
    <m/>
    <m/>
    <m/>
    <m/>
    <s v="Chaco"/>
    <s v="Mayor Luis J. Fontana"/>
    <s v="Coronel Du Graty"/>
    <s v="APA"/>
    <s v="Tiene 4 campos de caudal"/>
  </r>
  <r>
    <n v="-27.682138800000001"/>
    <n v="-60.912722199999997"/>
    <n v="12.273999999999999"/>
    <m/>
    <m/>
    <m/>
    <m/>
    <m/>
    <m/>
    <m/>
    <m/>
    <m/>
    <m/>
    <m/>
    <s v="Chaco"/>
    <s v="Mayor Luis J. Fontana"/>
    <s v="Coronel Du Graty"/>
    <s v="APA"/>
    <s v="Tiene 4 campos de caudal"/>
  </r>
  <r>
    <n v="-27.682138800000001"/>
    <n v="-60.912722199999997"/>
    <n v="12.275"/>
    <m/>
    <m/>
    <m/>
    <m/>
    <m/>
    <m/>
    <m/>
    <m/>
    <m/>
    <m/>
    <m/>
    <s v="Chaco"/>
    <s v="Mayor Luis J. Fontana"/>
    <s v="Coronel Du Graty"/>
    <s v="APA"/>
    <s v="Tiene 4 campos de caudal"/>
  </r>
  <r>
    <n v="-27.682138800000001"/>
    <n v="-60.912722199999997"/>
    <n v="12.276"/>
    <m/>
    <m/>
    <m/>
    <m/>
    <m/>
    <m/>
    <m/>
    <m/>
    <m/>
    <m/>
    <m/>
    <s v="Chaco"/>
    <s v="Mayor Luis J. Fontana"/>
    <s v="Coronel Du Graty"/>
    <s v="APA"/>
    <s v="Tiene 4 campos de caudal"/>
  </r>
  <r>
    <n v="-26.954499999999999"/>
    <n v="-60.9680556"/>
    <n v="12.276999999999999"/>
    <m/>
    <m/>
    <m/>
    <m/>
    <m/>
    <m/>
    <m/>
    <m/>
    <m/>
    <m/>
    <m/>
    <s v="Chaco"/>
    <s v="General Belgrano"/>
    <s v="Corzuela"/>
    <s v="APA"/>
    <s v="Tiene 4 campos de caudal"/>
  </r>
  <r>
    <n v="-26.603750000000002"/>
    <n v="-60.948305599999998"/>
    <n v="12.278"/>
    <m/>
    <m/>
    <m/>
    <m/>
    <m/>
    <m/>
    <m/>
    <m/>
    <m/>
    <m/>
    <m/>
    <s v="Chaco"/>
    <s v="Almirante Brown"/>
    <s v="Concepcíon del Bermejo"/>
    <s v="APA"/>
    <s v="Tiene 4 campos de caudal"/>
  </r>
  <r>
    <n v="-26.603750000000002"/>
    <n v="-60.948305599999998"/>
    <n v="12.279"/>
    <m/>
    <m/>
    <m/>
    <m/>
    <m/>
    <m/>
    <m/>
    <m/>
    <m/>
    <m/>
    <m/>
    <s v="Chaco"/>
    <s v="Almirante Brown"/>
    <s v="Concepcíon del Bermejo"/>
    <s v="APA"/>
    <s v="Tiene 4 campos de caudal"/>
  </r>
  <r>
    <n v="-26.603750000000002"/>
    <n v="-60.948305599999998"/>
    <n v="12.28"/>
    <m/>
    <m/>
    <m/>
    <m/>
    <m/>
    <m/>
    <m/>
    <m/>
    <m/>
    <m/>
    <m/>
    <s v="Chaco"/>
    <s v="Almirante Brown"/>
    <s v="Concepcíon del Bermejo"/>
    <s v="APA"/>
    <s v="Tiene 4 campos de caudal"/>
  </r>
  <r>
    <n v="-26.603750000000002"/>
    <n v="-60.948305599999998"/>
    <n v="12.281000000000001"/>
    <m/>
    <m/>
    <m/>
    <m/>
    <m/>
    <m/>
    <m/>
    <m/>
    <m/>
    <m/>
    <m/>
    <s v="Chaco"/>
    <s v="Almirante Brown"/>
    <s v="Concepcíon del Bermejo"/>
    <s v="APA"/>
    <s v="Tiene 4 campos de caudal"/>
  </r>
  <r>
    <n v="-26.603750000000002"/>
    <n v="-60.948305599999998"/>
    <n v="12.282"/>
    <m/>
    <m/>
    <m/>
    <m/>
    <m/>
    <m/>
    <m/>
    <m/>
    <m/>
    <m/>
    <m/>
    <s v="Chaco"/>
    <s v="Almirante Brown"/>
    <s v="Concepcíon del Bermejo"/>
    <s v="APA"/>
    <s v="Tiene 4 campos de caudal"/>
  </r>
  <r>
    <n v="-26.603750000000002"/>
    <n v="-60.948305599999998"/>
    <n v="12.282999999999999"/>
    <m/>
    <m/>
    <m/>
    <m/>
    <m/>
    <m/>
    <m/>
    <m/>
    <m/>
    <m/>
    <m/>
    <s v="Chaco"/>
    <s v="Almirante Brown"/>
    <s v="Concepcíon del Bermejo"/>
    <s v="APA"/>
    <s v="Tiene 4 campos de caudal"/>
  </r>
  <r>
    <n v="-26.603750000000002"/>
    <n v="-60.948305599999998"/>
    <n v="12.284000000000001"/>
    <m/>
    <m/>
    <m/>
    <m/>
    <m/>
    <m/>
    <m/>
    <m/>
    <m/>
    <m/>
    <m/>
    <s v="Chaco"/>
    <s v="Almirante Brown"/>
    <s v="Concepcíon del Bermejo"/>
    <s v="APA"/>
    <s v="Tiene 4 campos de caudal"/>
  </r>
  <r>
    <n v="-26.603750000000002"/>
    <n v="-60.948305599999998"/>
    <n v="12.285"/>
    <m/>
    <m/>
    <m/>
    <m/>
    <m/>
    <m/>
    <m/>
    <m/>
    <m/>
    <m/>
    <m/>
    <s v="Chaco"/>
    <s v="Almirante Brown"/>
    <s v="Concepcíon del Bermejo"/>
    <s v="APA"/>
    <s v="Tiene 4 campos de caudal"/>
  </r>
  <r>
    <n v="-26.885361100000001"/>
    <n v="-60.908833299999998"/>
    <n v="12.286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87000000000001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88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89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9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91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92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92999999999999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94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95"/>
    <m/>
    <m/>
    <m/>
    <m/>
    <m/>
    <m/>
    <m/>
    <m/>
    <m/>
    <m/>
    <m/>
    <s v="Chaco"/>
    <s v="Independencia"/>
    <s v="Fortín Las Chuñas"/>
    <s v="APA"/>
    <s v="Tiene 4 campos de caudal"/>
  </r>
  <r>
    <n v="-26.812286100000001"/>
    <n v="-60.953666699999999"/>
    <n v="12.295999999999999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97000000000001"/>
    <m/>
    <m/>
    <m/>
    <m/>
    <m/>
    <m/>
    <m/>
    <m/>
    <m/>
    <m/>
    <m/>
    <s v="Chaco"/>
    <s v="Independencia"/>
    <s v="Fortín Las Chuñas"/>
    <s v="APA"/>
    <s v="Tiene 4 campos de caudal"/>
  </r>
  <r>
    <n v="-26.859352699999999"/>
    <n v="-60.8960778"/>
    <n v="12.298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298999999999999"/>
    <m/>
    <m/>
    <m/>
    <m/>
    <m/>
    <m/>
    <m/>
    <m/>
    <m/>
    <m/>
    <m/>
    <s v="Chaco"/>
    <s v="Independencia"/>
    <s v="Fortín Las Chuñas"/>
    <s v="APA"/>
    <s v="Tiene 4 campos de caudal"/>
  </r>
  <r>
    <n v="-26.885361100000001"/>
    <n v="-60.908833299999998"/>
    <n v="12.3"/>
    <m/>
    <m/>
    <m/>
    <m/>
    <m/>
    <m/>
    <m/>
    <m/>
    <m/>
    <m/>
    <m/>
    <s v="Chaco"/>
    <s v="Independencia"/>
    <s v="Fortín Las Chuñas"/>
    <s v="APA"/>
    <s v="Tiene 4 campos de caudal"/>
  </r>
  <r>
    <n v="-25.702999999999999"/>
    <n v="-60.198833299999997"/>
    <n v="12.301"/>
    <m/>
    <m/>
    <m/>
    <m/>
    <m/>
    <m/>
    <m/>
    <m/>
    <m/>
    <m/>
    <m/>
    <s v="Chaco"/>
    <s v="General Guemes"/>
    <s v="Fortín Lavalle"/>
    <s v="APA"/>
    <s v="Tiene 4 campos de caudal"/>
  </r>
  <r>
    <n v="-26.534111100000001"/>
    <n v="-59.355722200000002"/>
    <n v="12.302"/>
    <m/>
    <m/>
    <m/>
    <m/>
    <m/>
    <m/>
    <m/>
    <m/>
    <m/>
    <m/>
    <m/>
    <s v="Chaco"/>
    <s v="Libertador General San Martín"/>
    <s v="General San Martín"/>
    <s v="APA"/>
    <s v="Tiene 4 campos de caudal"/>
  </r>
  <r>
    <n v="-27.489722199999999"/>
    <n v="-61.681138900000001"/>
    <n v="12.303000000000001"/>
    <m/>
    <m/>
    <m/>
    <m/>
    <m/>
    <m/>
    <m/>
    <m/>
    <m/>
    <m/>
    <m/>
    <s v="Chaco"/>
    <s v="12 de Octubre"/>
    <s v="Gancedo"/>
    <s v="APA"/>
    <s v="Tiene 4 campos de caudal"/>
  </r>
  <r>
    <n v="-26.142749999999999"/>
    <n v="-59.591833299999998"/>
    <n v="12.304"/>
    <m/>
    <m/>
    <m/>
    <m/>
    <m/>
    <m/>
    <m/>
    <m/>
    <m/>
    <m/>
    <m/>
    <s v="Chaco"/>
    <s v="Libertador General San Martín"/>
    <s v="General Roca"/>
    <s v="APA"/>
    <s v="Tiene 4 campos de caudal"/>
  </r>
  <r>
    <n v="-26.142749999999999"/>
    <n v="-59.591833299999998"/>
    <n v="12.305"/>
    <m/>
    <m/>
    <m/>
    <m/>
    <m/>
    <m/>
    <m/>
    <m/>
    <m/>
    <m/>
    <m/>
    <s v="Chaco"/>
    <s v="Libertador General San Martín"/>
    <s v="General Roca"/>
    <s v="APA"/>
    <s v="Tiene 4 campos de caudal"/>
  </r>
  <r>
    <n v="-27.3359722"/>
    <n v="-61.2742778"/>
    <n v="12.305999999999999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07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08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08999999999999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1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11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11999999999999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13000000000001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14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15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16000000000001"/>
    <m/>
    <m/>
    <m/>
    <m/>
    <m/>
    <m/>
    <m/>
    <m/>
    <m/>
    <m/>
    <m/>
    <s v="Chaco"/>
    <s v="12 de Octubre"/>
    <s v="General Pinedo"/>
    <s v="APA"/>
    <s v="Tiene 4 campos de caudal"/>
  </r>
  <r>
    <n v="-27.3359722"/>
    <n v="-61.2742778"/>
    <n v="12.317"/>
    <m/>
    <m/>
    <m/>
    <m/>
    <m/>
    <m/>
    <m/>
    <m/>
    <m/>
    <m/>
    <m/>
    <s v="Chaco"/>
    <s v="12 de Octubre"/>
    <s v="General Pinedo"/>
    <s v="APA"/>
    <s v="Tiene 4 campos de caudal"/>
  </r>
  <r>
    <n v="-25.9140555"/>
    <n v="-60.3565556"/>
    <n v="12.318"/>
    <m/>
    <m/>
    <m/>
    <m/>
    <m/>
    <m/>
    <m/>
    <m/>
    <m/>
    <m/>
    <m/>
    <s v="Chaco"/>
    <s v="General Guemes"/>
    <s v="Paraje El Asustado"/>
    <s v="APA"/>
    <s v="Tiene 4 campos de caudal"/>
  </r>
  <r>
    <n v="-25.9140555"/>
    <n v="-60.3565556"/>
    <n v="12.319000000000001"/>
    <m/>
    <m/>
    <m/>
    <m/>
    <m/>
    <m/>
    <m/>
    <m/>
    <m/>
    <m/>
    <m/>
    <s v="Chaco"/>
    <s v="General Guemes"/>
    <s v="Paraje El Asustado"/>
    <s v="APA"/>
    <s v="Tiene 4 campos de caudal"/>
  </r>
  <r>
    <n v="-25.947138800000001"/>
    <n v="-60.626638900000003"/>
    <n v="12.32"/>
    <m/>
    <m/>
    <m/>
    <m/>
    <m/>
    <m/>
    <m/>
    <m/>
    <m/>
    <m/>
    <m/>
    <s v="Chaco"/>
    <s v="General Guemes"/>
    <s v="J. J. Castelli"/>
    <s v="APA"/>
    <s v="Tiene 4 campos de caudal"/>
  </r>
  <r>
    <n v="-25.947138800000001"/>
    <n v="-60.626638900000003"/>
    <n v="12.321"/>
    <m/>
    <m/>
    <m/>
    <m/>
    <m/>
    <m/>
    <m/>
    <m/>
    <m/>
    <m/>
    <m/>
    <s v="Chaco"/>
    <s v="General Guemes"/>
    <s v="J. J. Castelli"/>
    <s v="APA"/>
    <s v="Tiene 4 campos de caudal"/>
  </r>
  <r>
    <n v="-25.947138800000001"/>
    <n v="-60.626638900000003"/>
    <n v="12.321999999999999"/>
    <m/>
    <m/>
    <m/>
    <m/>
    <m/>
    <m/>
    <m/>
    <m/>
    <m/>
    <m/>
    <m/>
    <s v="Chaco"/>
    <s v="General Guemes"/>
    <s v="J. J. Castelli"/>
    <s v="APA"/>
    <s v="Tiene 4 campos de caudal"/>
  </r>
  <r>
    <n v="-25.947138800000001"/>
    <n v="-60.626638900000003"/>
    <n v="12.323"/>
    <m/>
    <m/>
    <m/>
    <m/>
    <m/>
    <m/>
    <m/>
    <m/>
    <m/>
    <m/>
    <m/>
    <s v="Chaco"/>
    <s v="General Guemes"/>
    <s v="J. J. Castelli"/>
    <s v="APA"/>
    <s v="Tiene 4 campos de caudal"/>
  </r>
  <r>
    <n v="-25.947138800000001"/>
    <n v="-60.626638900000003"/>
    <n v="12.324"/>
    <m/>
    <m/>
    <m/>
    <m/>
    <m/>
    <m/>
    <m/>
    <m/>
    <m/>
    <m/>
    <m/>
    <s v="Chaco"/>
    <s v="General Guemes"/>
    <s v="J. J. Castelli"/>
    <s v="APA"/>
    <s v="Tiene 4 campos de caudal"/>
  </r>
  <r>
    <n v="-25.947138800000001"/>
    <n v="-60.626638900000003"/>
    <n v="12.324999999999999"/>
    <m/>
    <m/>
    <m/>
    <m/>
    <m/>
    <m/>
    <m/>
    <m/>
    <m/>
    <m/>
    <m/>
    <s v="Chaco"/>
    <s v="General Guemes"/>
    <s v="J. J. Castelli"/>
    <s v="APA"/>
    <s v="Tiene 4 campos de caudal"/>
  </r>
  <r>
    <n v="-25.947138800000001"/>
    <n v="-60.626638900000003"/>
    <n v="12.326000000000001"/>
    <m/>
    <m/>
    <m/>
    <m/>
    <m/>
    <m/>
    <m/>
    <m/>
    <m/>
    <m/>
    <m/>
    <s v="Chaco"/>
    <s v="General Guemes"/>
    <s v="J. J. Castelli"/>
    <s v="APA"/>
    <s v="Tiene 4 campos de caudal"/>
  </r>
  <r>
    <n v="-27.0380833"/>
    <n v="-58.705500000000001"/>
    <n v="12.327"/>
    <m/>
    <m/>
    <m/>
    <m/>
    <m/>
    <m/>
    <m/>
    <m/>
    <m/>
    <m/>
    <m/>
    <s v="Chaco"/>
    <s v="Bermejo"/>
    <s v="La Leonesa"/>
    <s v="APA"/>
    <s v="Tiene 4 campos de caudal"/>
  </r>
  <r>
    <n v="-26.407444399999999"/>
    <n v="-61.4146389"/>
    <n v="12.327999999999999"/>
    <m/>
    <m/>
    <m/>
    <m/>
    <m/>
    <m/>
    <m/>
    <m/>
    <m/>
    <m/>
    <m/>
    <s v="Chaco"/>
    <s v="Almirante Brown"/>
    <s v="Los Frentones"/>
    <s v="APA"/>
    <s v="Tiene 4 campos de caudal"/>
  </r>
  <r>
    <n v="-24.9330277"/>
    <n v="-61.483277800000003"/>
    <n v="12.329000000000001"/>
    <m/>
    <m/>
    <m/>
    <m/>
    <m/>
    <m/>
    <m/>
    <m/>
    <m/>
    <m/>
    <m/>
    <s v="Chaco"/>
    <s v="General Guemes"/>
    <s v="Nueva Pompeya"/>
    <s v="APA"/>
    <s v="Tiene 4 campos de caudal"/>
  </r>
  <r>
    <n v="-24.9330277"/>
    <n v="-61.483277800000003"/>
    <n v="12.33"/>
    <m/>
    <m/>
    <m/>
    <m/>
    <m/>
    <m/>
    <m/>
    <m/>
    <m/>
    <m/>
    <m/>
    <s v="Chaco"/>
    <s v="General Guemes"/>
    <s v="Nueva Pompeya"/>
    <s v="APA"/>
    <s v="Tiene 4 campos de caudal"/>
  </r>
  <r>
    <n v="-24.9330277"/>
    <n v="-61.483277800000003"/>
    <n v="12.331"/>
    <m/>
    <m/>
    <m/>
    <m/>
    <m/>
    <m/>
    <m/>
    <m/>
    <m/>
    <m/>
    <m/>
    <s v="Chaco"/>
    <s v="General Guemes"/>
    <s v="Nueva Pompeya"/>
    <s v="APA"/>
    <s v="Tiene 4 campos de caudal"/>
  </r>
  <r>
    <n v="-25.475638799999999"/>
    <n v="-60.412222200000002"/>
    <n v="12.332000000000001"/>
    <m/>
    <m/>
    <m/>
    <m/>
    <m/>
    <m/>
    <m/>
    <m/>
    <m/>
    <m/>
    <m/>
    <s v="Chaco"/>
    <s v="General Guemes"/>
    <s v="Olla Quebrada"/>
    <s v="APA"/>
    <s v="Tiene 4 campos de caudal"/>
  </r>
  <r>
    <n v="-25.475638799999999"/>
    <n v="-60.412222200000002"/>
    <n v="12.333"/>
    <m/>
    <m/>
    <m/>
    <m/>
    <m/>
    <m/>
    <m/>
    <m/>
    <m/>
    <m/>
    <m/>
    <s v="Chaco"/>
    <s v="General Guemes"/>
    <s v="Olla Quebrada"/>
    <s v="APA"/>
    <s v="Tiene 4 campos de caudal"/>
  </r>
  <r>
    <n v="-25.525500000000001"/>
    <n v="-60.547666700000001"/>
    <n v="12.334"/>
    <m/>
    <m/>
    <m/>
    <m/>
    <m/>
    <m/>
    <m/>
    <m/>
    <m/>
    <m/>
    <m/>
    <s v="Chaco"/>
    <s v="General Guemes"/>
    <s v="Miramar"/>
    <s v="APA"/>
    <s v="Tiene 4 campos de caudal"/>
  </r>
  <r>
    <n v="-25.431472200000002"/>
    <n v="-60.4161389"/>
    <n v="12.335000000000001"/>
    <m/>
    <m/>
    <m/>
    <m/>
    <m/>
    <m/>
    <m/>
    <m/>
    <m/>
    <m/>
    <m/>
    <s v="Chaco"/>
    <s v="General Guemes"/>
    <s v="Pozo del Bayo"/>
    <s v="APA"/>
    <s v="Tiene 4 campos de caudal"/>
  </r>
  <r>
    <n v="-25.431472200000002"/>
    <n v="-60.4161389"/>
    <n v="12.336"/>
    <m/>
    <m/>
    <m/>
    <m/>
    <m/>
    <m/>
    <m/>
    <m/>
    <m/>
    <m/>
    <m/>
    <s v="Chaco"/>
    <s v="General Guemes"/>
    <s v="Pozo del Bayo"/>
    <s v="APA"/>
    <s v="Tiene 4 campos de caudal"/>
  </r>
  <r>
    <n v="-25.444861100000001"/>
    <n v="-60.639777799999997"/>
    <n v="12.337"/>
    <m/>
    <m/>
    <m/>
    <m/>
    <m/>
    <m/>
    <m/>
    <m/>
    <m/>
    <m/>
    <m/>
    <s v="Chaco"/>
    <s v="General Guemes"/>
    <s v="Víbora blanca"/>
    <s v="APA"/>
    <s v="Tiene 4 campos de caudal"/>
  </r>
  <r>
    <n v="-25.444861100000001"/>
    <n v="-60.639777799999997"/>
    <n v="12.337999999999999"/>
    <m/>
    <m/>
    <m/>
    <m/>
    <m/>
    <m/>
    <m/>
    <m/>
    <m/>
    <m/>
    <m/>
    <s v="Chaco"/>
    <s v="General Guemes"/>
    <s v="Víbora blanca"/>
    <s v="APA"/>
    <s v="Tiene 4 campos de caudal"/>
  </r>
  <r>
    <n v="-25.444861100000001"/>
    <n v="-60.639777799999997"/>
    <n v="12.339"/>
    <m/>
    <m/>
    <m/>
    <m/>
    <m/>
    <m/>
    <m/>
    <m/>
    <m/>
    <m/>
    <m/>
    <s v="Chaco"/>
    <s v="General Guemes"/>
    <s v="Víbora blanca"/>
    <s v="APA"/>
    <s v="Tiene 4 campos de caudal"/>
  </r>
  <r>
    <n v="-25.444861100000001"/>
    <n v="-60.639777799999997"/>
    <n v="12.34"/>
    <m/>
    <m/>
    <m/>
    <m/>
    <m/>
    <m/>
    <m/>
    <m/>
    <m/>
    <m/>
    <m/>
    <s v="Chaco"/>
    <s v="General Guemes"/>
    <s v="Víbora blanca"/>
    <s v="APA"/>
    <s v="Tiene 4 campos de caudal"/>
  </r>
  <r>
    <n v="-26.698944399999998"/>
    <n v="-59.124055599999998"/>
    <n v="12.340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42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43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43999999999999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45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46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47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48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49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5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51000000000001"/>
    <m/>
    <m/>
    <m/>
    <m/>
    <m/>
    <m/>
    <m/>
    <m/>
    <m/>
    <m/>
    <m/>
    <s v="Chaco"/>
    <s v="Libertador General San Martín"/>
    <s v="Pampa Almirón"/>
    <s v="APA"/>
    <s v="Tiene 4 campos de caudal"/>
  </r>
  <r>
    <n v="-26.698944399999998"/>
    <n v="-59.124055599999998"/>
    <n v="12.352"/>
    <m/>
    <m/>
    <m/>
    <m/>
    <m/>
    <m/>
    <m/>
    <m/>
    <m/>
    <m/>
    <m/>
    <s v="Chaco"/>
    <s v="Libertador General San Martín"/>
    <s v="Pampa Almirón"/>
    <s v="APA"/>
    <s v="Tiene 4 campos de caudal"/>
  </r>
  <r>
    <n v="-27.487638799999999"/>
    <n v="-58.986361100000003"/>
    <n v="12.353"/>
    <m/>
    <m/>
    <m/>
    <m/>
    <m/>
    <m/>
    <m/>
    <m/>
    <m/>
    <m/>
    <m/>
    <s v="Chaco"/>
    <s v="San Fernando"/>
    <s v="Resistencia"/>
    <s v="APA"/>
    <s v="Tiene 4 campos de caudal"/>
  </r>
  <r>
    <n v="-25.397500000000001"/>
    <n v="-62.802500000000002"/>
    <n v="12.353999999999999"/>
    <m/>
    <m/>
    <m/>
    <m/>
    <m/>
    <m/>
    <m/>
    <m/>
    <m/>
    <m/>
    <m/>
    <s v="Chaco"/>
    <s v="Almirante Brown"/>
    <s v="Taco pozo"/>
    <s v="APA"/>
    <s v="Tiene 4 campos de caudal"/>
  </r>
  <r>
    <n v="-26.781500000000001"/>
    <n v="-60.438361100000002"/>
    <n v="12.355"/>
    <m/>
    <m/>
    <m/>
    <m/>
    <m/>
    <m/>
    <m/>
    <m/>
    <m/>
    <m/>
    <m/>
    <s v="Chaco"/>
    <s v="Comandante Fernández"/>
    <s v="Saenz Peña"/>
    <s v="APA"/>
    <s v="Tiene 4 campos de caudal"/>
  </r>
  <r>
    <n v="-27.212388799999999"/>
    <n v="-61.188583299999998"/>
    <n v="12.356"/>
    <m/>
    <m/>
    <m/>
    <m/>
    <m/>
    <m/>
    <m/>
    <m/>
    <m/>
    <m/>
    <m/>
    <s v="Chaco"/>
    <s v="Chacabuco"/>
    <s v="Charata"/>
    <s v="APA"/>
    <s v="Tiene 4 campos de caudal"/>
  </r>
  <r>
    <n v="-25.4115"/>
    <n v="-60.441722200000001"/>
    <n v="12.356999999999999"/>
    <m/>
    <m/>
    <m/>
    <m/>
    <m/>
    <m/>
    <m/>
    <m/>
    <m/>
    <m/>
    <m/>
    <s v="Chaco"/>
    <s v="General Guemes"/>
    <s v="El Espinillo"/>
    <s v="APA"/>
    <s v="Tiene 4 campos de caudal"/>
  </r>
  <r>
    <n v="-25.4115"/>
    <n v="-60.441722200000001"/>
    <n v="12.358000000000001"/>
    <m/>
    <m/>
    <m/>
    <m/>
    <m/>
    <m/>
    <m/>
    <m/>
    <m/>
    <m/>
    <m/>
    <s v="Chaco"/>
    <s v="General Guemes"/>
    <s v="El Espinillo"/>
    <s v="APA"/>
    <s v="Tiene 4 campos de caudal"/>
  </r>
  <r>
    <n v="-25.4115"/>
    <n v="-60.441722200000001"/>
    <n v="12.359"/>
    <m/>
    <m/>
    <m/>
    <m/>
    <m/>
    <m/>
    <m/>
    <m/>
    <m/>
    <m/>
    <m/>
    <s v="Chaco"/>
    <s v="General Guemes"/>
    <s v="El Espinillo"/>
    <s v="APA"/>
    <s v="Tiene 4 campos de caudal"/>
  </r>
  <r>
    <n v="-24.931877700000001"/>
    <n v="-61.485008299999997"/>
    <n v="17.100000000000001"/>
    <m/>
    <m/>
    <m/>
    <m/>
    <m/>
    <m/>
    <m/>
    <m/>
    <m/>
    <m/>
    <m/>
    <s v="Chaco"/>
    <s v="General Guemes"/>
    <s v="Nueva Pompeya"/>
    <s v="APA"/>
    <s v="Tiene 4 campos de caudal"/>
  </r>
  <r>
    <n v="-27.321777699999998"/>
    <n v="-61.282416699999999"/>
    <n v="17.141999999999999"/>
    <m/>
    <m/>
    <m/>
    <m/>
    <m/>
    <m/>
    <m/>
    <m/>
    <m/>
    <m/>
    <m/>
    <s v="Chaco"/>
    <s v="12 de Octubre"/>
    <s v="General Pinedo"/>
    <s v="APA"/>
    <s v="Tiene 4 campos de caudal"/>
  </r>
  <r>
    <n v="-25.702516599999999"/>
    <n v="-60.199461100000001"/>
    <n v="17.524999999999999"/>
    <m/>
    <m/>
    <m/>
    <m/>
    <m/>
    <m/>
    <m/>
    <m/>
    <m/>
    <m/>
    <m/>
    <s v="Chaco"/>
    <s v="General Guemes"/>
    <s v="Fortín Lavalle"/>
    <s v="APA"/>
    <s v="Tiene 4 campos de caudal"/>
  </r>
  <r>
    <n v="-26.5255416"/>
    <n v="-59.3457583"/>
    <n v="18.268999999999998"/>
    <m/>
    <m/>
    <m/>
    <m/>
    <m/>
    <m/>
    <m/>
    <m/>
    <m/>
    <m/>
    <m/>
    <s v="Chaco"/>
    <s v="Libertador General San Martín"/>
    <s v="General San Martín"/>
    <s v="APA"/>
    <s v="Tiene 4 campos de caudal"/>
  </r>
  <r>
    <n v="-26.794666599999999"/>
    <n v="-60.441888900000002"/>
    <n v="30.902999999999999"/>
    <m/>
    <m/>
    <m/>
    <m/>
    <m/>
    <m/>
    <m/>
    <m/>
    <m/>
    <m/>
    <m/>
    <s v="Chaco"/>
    <s v="Comandante Fernández"/>
    <s v="Saenz Peña"/>
    <s v="APA"/>
    <s v="Tiene 4 campos de caudal"/>
  </r>
  <r>
    <n v="-43.301830000000002"/>
    <n v="-65.276799999999994"/>
    <n v="1"/>
    <n v="16"/>
    <m/>
    <m/>
    <m/>
    <m/>
    <m/>
    <m/>
    <m/>
    <m/>
    <s v="Riego Alamos y de mas"/>
    <m/>
    <s v="Chubut"/>
    <s v="Rawson"/>
    <m/>
    <m/>
    <m/>
  </r>
  <r>
    <n v="-43.3018"/>
    <n v="-65.276769999999999"/>
    <n v="2"/>
    <n v="32"/>
    <m/>
    <s v="25,10"/>
    <m/>
    <m/>
    <m/>
    <m/>
    <m/>
    <m/>
    <m/>
    <m/>
    <s v="Chubut"/>
    <s v="Rawson"/>
    <m/>
    <m/>
    <m/>
  </r>
  <r>
    <n v="-43.301830000000002"/>
    <n v="-65.276880000000006"/>
    <n v="3"/>
    <n v="34"/>
    <m/>
    <s v="26,00"/>
    <m/>
    <m/>
    <m/>
    <m/>
    <m/>
    <m/>
    <m/>
    <m/>
    <s v="Chubut"/>
    <s v="Rawson"/>
    <m/>
    <m/>
    <m/>
  </r>
  <r>
    <n v="-43.317720000000001"/>
    <n v="-65.360410000000002"/>
    <n v="4"/>
    <n v="16"/>
    <m/>
    <s v="0,75"/>
    <m/>
    <m/>
    <m/>
    <m/>
    <m/>
    <m/>
    <m/>
    <m/>
    <s v="Chubut"/>
    <s v="Rawson"/>
    <m/>
    <m/>
    <m/>
  </r>
  <r>
    <n v="-43.317689999999999"/>
    <n v="-65.360690000000005"/>
    <n v="5"/>
    <n v="11"/>
    <m/>
    <s v="0,78"/>
    <m/>
    <m/>
    <m/>
    <m/>
    <m/>
    <m/>
    <m/>
    <m/>
    <s v="Chubut"/>
    <s v="Rawson"/>
    <m/>
    <m/>
    <m/>
  </r>
  <r>
    <n v="-43.317329999999998"/>
    <n v="-65.359909999999999"/>
    <n v="6"/>
    <n v="10"/>
    <m/>
    <s v="1,67"/>
    <m/>
    <m/>
    <m/>
    <m/>
    <m/>
    <m/>
    <m/>
    <m/>
    <s v="Chubut"/>
    <s v="Rawson"/>
    <m/>
    <m/>
    <m/>
  </r>
  <r>
    <n v="-43.183079999999997"/>
    <n v="-65.284859999999995"/>
    <n v="7"/>
    <n v="60"/>
    <m/>
    <s v="0,00"/>
    <m/>
    <m/>
    <m/>
    <m/>
    <m/>
    <m/>
    <m/>
    <m/>
    <s v="Chubut"/>
    <s v="Rawson"/>
    <m/>
    <m/>
    <m/>
  </r>
  <r>
    <n v="-43.219169999999998"/>
    <n v="-65.274749999999997"/>
    <n v="8"/>
    <n v="66.8"/>
    <m/>
    <s v="17,00"/>
    <m/>
    <m/>
    <m/>
    <m/>
    <m/>
    <m/>
    <m/>
    <m/>
    <s v="Chubut"/>
    <s v="Rawson"/>
    <m/>
    <m/>
    <m/>
  </r>
  <r>
    <n v="-43.262650000000001"/>
    <n v="-65.327849999999998"/>
    <n v="9"/>
    <n v="16.2"/>
    <m/>
    <s v="3,50"/>
    <m/>
    <m/>
    <m/>
    <m/>
    <m/>
    <m/>
    <m/>
    <m/>
    <s v="Chubut"/>
    <s v="Rawson"/>
    <m/>
    <m/>
    <m/>
  </r>
  <r>
    <n v="-43.290080000000003"/>
    <n v="-65.355500000000006"/>
    <n v="10"/>
    <n v="18"/>
    <m/>
    <s v="12,00"/>
    <m/>
    <m/>
    <m/>
    <m/>
    <m/>
    <m/>
    <m/>
    <m/>
    <s v="Chubut"/>
    <s v="Rawson"/>
    <m/>
    <m/>
    <m/>
  </r>
  <r>
    <n v="-43.33276"/>
    <n v="-65.059849999999997"/>
    <n v="11"/>
    <n v="80"/>
    <m/>
    <s v="18,00"/>
    <m/>
    <m/>
    <m/>
    <m/>
    <m/>
    <m/>
    <m/>
    <m/>
    <s v="Chubut"/>
    <s v="Rawson"/>
    <m/>
    <m/>
    <m/>
  </r>
  <r>
    <n v="-43.332599999999999"/>
    <n v="-65.060209999999998"/>
    <n v="12"/>
    <n v="75"/>
    <m/>
    <s v="22,00"/>
    <m/>
    <m/>
    <m/>
    <m/>
    <m/>
    <m/>
    <m/>
    <m/>
    <s v="Chubut"/>
    <s v="Rawson"/>
    <m/>
    <m/>
    <s v="C:\Users\mjover\Documents\DATOS SIAS\Chubut\2da entrega"/>
  </r>
  <r>
    <n v="-43.340499999999999"/>
    <n v="-65.062269999999998"/>
    <n v="13"/>
    <n v="17"/>
    <m/>
    <s v="9,80"/>
    <m/>
    <m/>
    <m/>
    <m/>
    <m/>
    <m/>
    <m/>
    <m/>
    <s v="Chubut"/>
    <s v="Rawson"/>
    <m/>
    <m/>
    <s v="C:\Users\mjover\Documents\DATOS SIAS\Chubut\2da entrega"/>
  </r>
  <r>
    <n v="-43.340589999999999"/>
    <n v="-65.062010000000001"/>
    <n v="14"/>
    <n v="22.3"/>
    <m/>
    <s v="9,72"/>
    <m/>
    <m/>
    <m/>
    <m/>
    <m/>
    <m/>
    <m/>
    <m/>
    <s v="Chubut"/>
    <s v="Rawson"/>
    <m/>
    <m/>
    <s v="C:\Users\mjover\Documents\DATOS SIAS\Chubut\2da entrega"/>
  </r>
  <r>
    <n v="-43.312379999999997"/>
    <n v="-65.046250000000001"/>
    <n v="15"/>
    <n v="19"/>
    <m/>
    <s v="8,60"/>
    <m/>
    <m/>
    <m/>
    <m/>
    <m/>
    <m/>
    <m/>
    <m/>
    <s v="Chubut"/>
    <s v="Rawson"/>
    <m/>
    <m/>
    <s v="C:\Users\mjover\Documents\DATOS SIAS\Chubut\2da entrega"/>
  </r>
  <r>
    <n v="-43.302660000000003"/>
    <n v="-65.098680000000002"/>
    <n v="16"/>
    <n v="13"/>
    <m/>
    <s v="5,40"/>
    <m/>
    <m/>
    <m/>
    <m/>
    <m/>
    <m/>
    <m/>
    <m/>
    <s v="Chubut"/>
    <s v="Rawson"/>
    <m/>
    <m/>
    <s v="C:\Users\mjover\Documents\DATOS SIAS\Chubut\2da entrega"/>
  </r>
  <r>
    <n v="-43.296999999999997"/>
    <n v="-65.107650000000007"/>
    <n v="17"/>
    <n v="8"/>
    <m/>
    <s v="6,00"/>
    <m/>
    <m/>
    <m/>
    <m/>
    <m/>
    <m/>
    <m/>
    <m/>
    <s v="Chubut"/>
    <s v="Rawson"/>
    <m/>
    <m/>
    <s v="C:\Users\mjover\Documents\DATOS SIAS\Chubut\2da entrega"/>
  </r>
  <r>
    <n v="-43.285559999999997"/>
    <n v="-65.119290000000007"/>
    <n v="18"/>
    <n v="1.4"/>
    <m/>
    <s v="3,75"/>
    <m/>
    <m/>
    <m/>
    <m/>
    <m/>
    <m/>
    <m/>
    <m/>
    <s v="Chubut"/>
    <s v="Rawson"/>
    <m/>
    <m/>
    <s v="C:\Users\mjover\Documents\DATOS SIAS\Chubut\2da entrega"/>
  </r>
  <r>
    <n v="-43.243879999999997"/>
    <n v="-65.99033"/>
    <n v="19"/>
    <n v="12"/>
    <m/>
    <s v="6,50"/>
    <m/>
    <m/>
    <m/>
    <m/>
    <m/>
    <m/>
    <m/>
    <m/>
    <s v="Chubut"/>
    <s v="Gaiman"/>
    <m/>
    <m/>
    <s v="C:\Users\mjover\Documents\DATOS SIAS\Chubut\2da entrega"/>
  </r>
  <r>
    <n v="-43.306609999999999"/>
    <n v="-65.150019999999998"/>
    <n v="20"/>
    <n v="52"/>
    <m/>
    <s v="18,50"/>
    <m/>
    <m/>
    <m/>
    <m/>
    <m/>
    <m/>
    <m/>
    <m/>
    <s v="Chubut"/>
    <s v="Rawson"/>
    <m/>
    <m/>
    <s v="C:\Users\mjover\Documents\DATOS SIAS\Chubut\2da entrega"/>
  </r>
  <r>
    <n v="-43.302509999999998"/>
    <n v="-65.128879999999995"/>
    <n v="21"/>
    <n v="53"/>
    <m/>
    <s v="16,00"/>
    <m/>
    <m/>
    <m/>
    <m/>
    <m/>
    <m/>
    <m/>
    <m/>
    <s v="Chubut"/>
    <s v="Rawson"/>
    <m/>
    <m/>
    <s v="C:\Users\mjover\Documents\DATOS SIAS\Chubut\2da entrega"/>
  </r>
  <r>
    <n v="-43.271169999999998"/>
    <n v="-65.236689999999996"/>
    <n v="22"/>
    <n v="9"/>
    <m/>
    <s v="3,10"/>
    <m/>
    <m/>
    <m/>
    <m/>
    <m/>
    <m/>
    <m/>
    <m/>
    <s v="Chubut"/>
    <s v="Rawson"/>
    <m/>
    <m/>
    <s v="C:\Users\mjover\Documents\DATOS SIAS\Chubut\2da entrega"/>
  </r>
  <r>
    <n v="-43.253770000000003"/>
    <n v="-65.361019999999996"/>
    <n v="23"/>
    <n v="6"/>
    <m/>
    <s v="0,00"/>
    <m/>
    <m/>
    <m/>
    <m/>
    <m/>
    <m/>
    <m/>
    <m/>
    <s v="Chubut"/>
    <s v="Rawson"/>
    <m/>
    <m/>
    <s v="C:\Users\mjover\Documents\DATOS SIAS\Chubut\2da entrega"/>
  </r>
  <r>
    <n v="-43.272350000000003"/>
    <n v="-65.27646"/>
    <n v="24"/>
    <n v="13.5"/>
    <m/>
    <s v="0,00"/>
    <m/>
    <m/>
    <m/>
    <m/>
    <m/>
    <m/>
    <m/>
    <m/>
    <s v="Chubut"/>
    <s v="Rawson"/>
    <m/>
    <m/>
    <s v="C:\Users\mjover\Documents\DATOS SIAS\Chubut\2da entrega"/>
  </r>
  <r>
    <n v="-43.276499999999999"/>
    <n v="-65.434910000000002"/>
    <n v="25"/>
    <n v="8.65"/>
    <m/>
    <s v="5,20"/>
    <m/>
    <m/>
    <m/>
    <m/>
    <m/>
    <m/>
    <m/>
    <m/>
    <s v="Chubut"/>
    <s v="Gaiman"/>
    <m/>
    <m/>
    <s v="C:\Users\mjover\Documents\DATOS SIAS\Chubut\2da entrega"/>
  </r>
  <r>
    <n v="-43.183079999999997"/>
    <n v="-65.284859999999995"/>
    <n v="26"/>
    <n v="60"/>
    <m/>
    <s v="0,00"/>
    <m/>
    <m/>
    <m/>
    <m/>
    <m/>
    <m/>
    <m/>
    <m/>
    <s v="Chubut"/>
    <s v="Rawson"/>
    <m/>
    <m/>
    <s v="C:\Users\mjover\Documents\DATOS SIAS\Chubut\2da entrega"/>
  </r>
  <r>
    <n v="-43.293709999999997"/>
    <n v="-65.478129999999993"/>
    <n v="27"/>
    <n v="9"/>
    <m/>
    <s v="3,50"/>
    <m/>
    <m/>
    <m/>
    <m/>
    <m/>
    <m/>
    <m/>
    <m/>
    <s v="Chubut"/>
    <s v="Gaiman"/>
    <m/>
    <m/>
    <s v="C:\Users\mjover\Documents\DATOS SIAS\Chubut\2da entrega"/>
  </r>
  <r>
    <n v="-43.295679999999997"/>
    <n v="-65.480440000000002"/>
    <n v="28"/>
    <n v="9.5"/>
    <m/>
    <s v="3,80"/>
    <m/>
    <m/>
    <m/>
    <m/>
    <m/>
    <m/>
    <m/>
    <m/>
    <s v="Chubut"/>
    <s v="Gaiman"/>
    <m/>
    <m/>
    <s v="C:\Users\mjover\Documents\DATOS SIAS\Chubut\2da entrega"/>
  </r>
  <r>
    <n v="-43.314790000000002"/>
    <n v="-65.570989999999995"/>
    <n v="29"/>
    <n v="16"/>
    <m/>
    <s v="2,65"/>
    <m/>
    <m/>
    <m/>
    <m/>
    <m/>
    <m/>
    <m/>
    <m/>
    <s v="Chubut"/>
    <s v="Gaiman"/>
    <m/>
    <m/>
    <s v="C:\Users\mjover\Documents\DATOS SIAS\Chubut\2da entrega"/>
  </r>
  <r>
    <n v="-43.278269999999999"/>
    <n v="-65.615799999999993"/>
    <n v="30"/>
    <n v="26.5"/>
    <m/>
    <s v="3,30"/>
    <m/>
    <m/>
    <m/>
    <m/>
    <m/>
    <m/>
    <m/>
    <m/>
    <s v="Chubut"/>
    <s v="Gaiman"/>
    <m/>
    <m/>
    <s v="C:\Users\mjover\Documents\DATOS SIAS\Chubut\2da entrega"/>
  </r>
  <r>
    <n v="-43.343429999999998"/>
    <n v="-65.590270000000004"/>
    <n v="31"/>
    <n v="8.5"/>
    <m/>
    <m/>
    <m/>
    <m/>
    <m/>
    <m/>
    <m/>
    <m/>
    <m/>
    <m/>
    <s v="Chubut"/>
    <s v="Gaiman"/>
    <m/>
    <m/>
    <s v="C:\Users\mjover\Documents\DATOS SIAS\Chubut\2da entrega"/>
  </r>
  <r>
    <n v="-43.313499999999998"/>
    <n v="-65.716440000000006"/>
    <n v="32"/>
    <n v="15"/>
    <m/>
    <s v="0,00"/>
    <m/>
    <m/>
    <m/>
    <m/>
    <m/>
    <m/>
    <m/>
    <m/>
    <s v="Chubut"/>
    <s v="Gaiman"/>
    <m/>
    <m/>
    <s v="C:\Users\mjover\Documents\DATOS SIAS\Chubut\2da entrega"/>
  </r>
  <r>
    <n v="-43.366660000000003"/>
    <n v="-65.78613"/>
    <n v="33"/>
    <n v="9.4"/>
    <m/>
    <s v="1,25"/>
    <m/>
    <m/>
    <m/>
    <m/>
    <m/>
    <m/>
    <m/>
    <m/>
    <s v="Chubut"/>
    <s v="Gaiman"/>
    <m/>
    <m/>
    <s v="C:\Users\mjover\Documents\DATOS SIAS\Chubut\2da entrega"/>
  </r>
  <r>
    <n v="-43.366630000000001"/>
    <n v="-65.786299999999997"/>
    <n v="34"/>
    <n v="3"/>
    <m/>
    <s v="1,22"/>
    <m/>
    <m/>
    <m/>
    <m/>
    <m/>
    <m/>
    <m/>
    <m/>
    <s v="Chubut"/>
    <s v="Gaiman"/>
    <m/>
    <m/>
    <s v="C:\Users\mjover\Documents\DATOS SIAS\Chubut\2da entrega"/>
  </r>
  <r>
    <n v="-43.388800000000003"/>
    <n v="-65.839359999999999"/>
    <n v="35"/>
    <n v="7.5"/>
    <m/>
    <s v="4,20"/>
    <m/>
    <m/>
    <m/>
    <m/>
    <m/>
    <m/>
    <m/>
    <m/>
    <s v="Chubut"/>
    <s v="Gaiman"/>
    <m/>
    <m/>
    <s v="C:\Users\mjover\Documents\DATOS SIAS\Chubut\2da entrega"/>
  </r>
  <r>
    <n v="-43.627659999999999"/>
    <n v="-65.394080000000002"/>
    <n v="36"/>
    <n v="53"/>
    <m/>
    <s v="45,00"/>
    <m/>
    <m/>
    <m/>
    <m/>
    <m/>
    <m/>
    <m/>
    <m/>
    <s v="Chubut"/>
    <s v="Rawson"/>
    <m/>
    <m/>
    <s v="C:\Users\mjover\Documents\DATOS SIAS\Chubut\2da entrega"/>
  </r>
  <r>
    <n v="-43.627160000000003"/>
    <n v="-65.393860000000004"/>
    <n v="37"/>
    <n v="62"/>
    <m/>
    <s v="44,50"/>
    <m/>
    <m/>
    <m/>
    <m/>
    <m/>
    <m/>
    <m/>
    <m/>
    <s v="Chubut"/>
    <s v="Rawson"/>
    <m/>
    <m/>
    <s v="C:\Users\mjover\Documents\DATOS SIAS\Chubut\2da entrega"/>
  </r>
  <r>
    <n v="-43.429720000000003"/>
    <n v="-65.30283"/>
    <n v="38"/>
    <n v="28"/>
    <m/>
    <s v="26,00"/>
    <m/>
    <m/>
    <m/>
    <m/>
    <m/>
    <m/>
    <m/>
    <m/>
    <s v="Chubut"/>
    <s v="Rawson"/>
    <m/>
    <m/>
    <s v="C:\Users\mjover\Documents\DATOS SIAS\Chubut\2da entrega"/>
  </r>
  <r>
    <n v="-43.430549999999997"/>
    <n v="-65.300550000000001"/>
    <n v="39"/>
    <n v="26"/>
    <m/>
    <s v="24,00"/>
    <m/>
    <m/>
    <m/>
    <m/>
    <m/>
    <m/>
    <m/>
    <m/>
    <s v="Chubut"/>
    <s v="Rawson"/>
    <m/>
    <m/>
    <s v="C:\Users\mjover\Documents\DATOS SIAS\Chubut\2da entrega"/>
  </r>
  <r>
    <n v="-43.429720000000003"/>
    <n v="-65.30283"/>
    <n v="40"/>
    <n v="25.5"/>
    <m/>
    <s v="20,00"/>
    <m/>
    <m/>
    <m/>
    <m/>
    <m/>
    <m/>
    <m/>
    <m/>
    <s v="Chubut"/>
    <s v="Rawson"/>
    <m/>
    <m/>
    <s v="C:\Users\mjover\Documents\DATOS SIAS\Chubut\2da entrega"/>
  </r>
  <r>
    <n v="-43.774380000000001"/>
    <n v="-65.550160000000005"/>
    <n v="41"/>
    <n v="0"/>
    <m/>
    <s v="S/D"/>
    <m/>
    <m/>
    <m/>
    <m/>
    <m/>
    <m/>
    <m/>
    <m/>
    <s v="Chubut"/>
    <s v="Florentino Ameghino"/>
    <m/>
    <m/>
    <s v="C:\Users\mjover\Documents\DATOS SIAS\Chubut\2da entrega"/>
  </r>
  <r>
    <n v="-43.790050000000001"/>
    <n v="-69.536969999999997"/>
    <n v="42"/>
    <n v="0"/>
    <m/>
    <s v="S/D"/>
    <m/>
    <m/>
    <m/>
    <m/>
    <m/>
    <m/>
    <m/>
    <m/>
    <s v="Chubut"/>
    <s v="Tehuelches"/>
    <m/>
    <m/>
    <s v="C:\Users\mjover\Documents\DATOS SIAS\Chubut\2da entrega"/>
  </r>
  <r>
    <n v="-43.790109999999999"/>
    <n v="-69.536749999999998"/>
    <n v="43"/>
    <n v="60"/>
    <m/>
    <s v="6,00"/>
    <m/>
    <m/>
    <m/>
    <m/>
    <m/>
    <m/>
    <m/>
    <m/>
    <s v="Chubut"/>
    <s v="Tehuelches"/>
    <m/>
    <m/>
    <s v="C:\Users\mjover\Documents\DATOS SIAS\Chubut\2da entrega"/>
  </r>
  <r>
    <n v="-43.902720000000002"/>
    <n v="-65.413160000000005"/>
    <n v="44"/>
    <n v="7"/>
    <m/>
    <s v="5,30"/>
    <m/>
    <m/>
    <m/>
    <m/>
    <m/>
    <m/>
    <m/>
    <m/>
    <s v="Chubut"/>
    <s v="Florentino Ameghino"/>
    <m/>
    <m/>
    <s v="C:\Users\mjover\Documents\DATOS SIAS\Chubut\2da entrega"/>
  </r>
  <r>
    <n v="-43.902360000000002"/>
    <n v="-65.412469999999999"/>
    <n v="45"/>
    <n v="8"/>
    <m/>
    <s v="4,30"/>
    <m/>
    <m/>
    <m/>
    <m/>
    <m/>
    <m/>
    <m/>
    <m/>
    <s v="Chubut"/>
    <s v="Florentino Ameghino"/>
    <m/>
    <m/>
    <s v="C:\Users\mjover\Documents\DATOS SIAS\Chubut\2da entrega"/>
  </r>
  <r>
    <n v="-43.902380000000001"/>
    <n v="-65.413830000000004"/>
    <n v="46"/>
    <n v="23"/>
    <m/>
    <s v="65,00"/>
    <m/>
    <m/>
    <m/>
    <m/>
    <m/>
    <m/>
    <m/>
    <m/>
    <s v="Chubut"/>
    <s v="Florentino Ameghino"/>
    <m/>
    <m/>
    <s v="C:\Users\mjover\Documents\DATOS SIAS\Chubut\2da entrega"/>
  </r>
  <r>
    <n v="-43.900129999999997"/>
    <n v="-65.407470000000004"/>
    <n v="47"/>
    <n v="28"/>
    <m/>
    <s v="24,00"/>
    <m/>
    <m/>
    <m/>
    <m/>
    <m/>
    <m/>
    <m/>
    <m/>
    <s v="Chubut"/>
    <s v="Florentino Ameghino"/>
    <m/>
    <m/>
    <s v="C:\Users\mjover\Documents\DATOS SIAS\Chubut\2da entrega"/>
  </r>
  <r>
    <n v="-43.884860000000003"/>
    <n v="-65.375579999999999"/>
    <n v="48"/>
    <n v="42"/>
    <m/>
    <s v="40,00"/>
    <m/>
    <m/>
    <m/>
    <m/>
    <m/>
    <m/>
    <m/>
    <m/>
    <s v="Chubut"/>
    <s v="Florentino Ameghino"/>
    <m/>
    <m/>
    <s v="C:\Users\mjover\Documents\DATOS SIAS\Chubut\2da entrega"/>
  </r>
  <r>
    <n v="-43.923830000000002"/>
    <n v="-65.414940000000001"/>
    <n v="49"/>
    <n v="6.5"/>
    <m/>
    <s v="2,80"/>
    <m/>
    <m/>
    <m/>
    <m/>
    <m/>
    <m/>
    <m/>
    <m/>
    <s v="Chubut"/>
    <s v="Florentino Ameghino"/>
    <m/>
    <m/>
    <s v="C:\Users\mjover\Documents\DATOS SIAS\Chubut\2da entrega"/>
  </r>
  <r>
    <n v="-44.044609999999999"/>
    <n v="-65.235910000000004"/>
    <n v="50"/>
    <n v="57"/>
    <m/>
    <s v="49,20"/>
    <m/>
    <m/>
    <m/>
    <m/>
    <m/>
    <m/>
    <m/>
    <m/>
    <s v="Chubut"/>
    <s v="Florentino Ameghino"/>
    <m/>
    <m/>
    <s v="C:\Users\mjover\Documents\DATOS SIAS\Chubut\2da entrega"/>
  </r>
  <r>
    <n v="-43.988970000000002"/>
    <n v="-65.330020000000005"/>
    <n v="51"/>
    <n v="15"/>
    <m/>
    <s v="8,00"/>
    <m/>
    <m/>
    <m/>
    <m/>
    <m/>
    <m/>
    <m/>
    <m/>
    <s v="Chubut"/>
    <s v="Florentino Ameghino"/>
    <m/>
    <m/>
    <s v="C:\Users\mjover\Documents\DATOS SIAS\Chubut\2da entrega"/>
  </r>
  <r>
    <n v="-43.990470000000002"/>
    <n v="-65.331800000000001"/>
    <n v="52"/>
    <n v="3.8"/>
    <m/>
    <s v="1,80"/>
    <m/>
    <m/>
    <m/>
    <m/>
    <m/>
    <m/>
    <m/>
    <m/>
    <s v="Chubut"/>
    <s v="Florentino Ameghino"/>
    <m/>
    <m/>
    <s v="C:\Users\mjover\Documents\DATOS SIAS\Chubut\2da entrega"/>
  </r>
  <r>
    <n v="-43.823799999999999"/>
    <n v="-65.474630000000005"/>
    <n v="53"/>
    <n v="3"/>
    <m/>
    <s v="1,60"/>
    <m/>
    <m/>
    <m/>
    <m/>
    <m/>
    <m/>
    <m/>
    <m/>
    <s v="Chubut"/>
    <s v="Florentino Ameghino"/>
    <m/>
    <m/>
    <s v="C:\Users\mjover\Documents\DATOS SIAS\Chubut\2da entrega"/>
  </r>
  <r>
    <n v="-43.832859999999997"/>
    <n v="-65.804749999999999"/>
    <n v="54"/>
    <n v="60"/>
    <m/>
    <s v="37,00"/>
    <m/>
    <m/>
    <m/>
    <m/>
    <m/>
    <m/>
    <m/>
    <m/>
    <s v="Chubut"/>
    <s v="Florentino Ameghino"/>
    <m/>
    <m/>
    <s v="C:\Users\mjover\Documents\DATOS SIAS\Chubut\2da entrega"/>
  </r>
  <r>
    <n v="-43.884720000000002"/>
    <n v="-65.855860000000007"/>
    <n v="55"/>
    <n v="60"/>
    <m/>
    <s v="21,50"/>
    <m/>
    <m/>
    <m/>
    <m/>
    <m/>
    <m/>
    <m/>
    <m/>
    <s v="Chubut"/>
    <s v="Florentino Ameghino"/>
    <m/>
    <m/>
    <s v="C:\Users\mjover\Documents\DATOS SIAS\Chubut\2da entrega"/>
  </r>
  <r>
    <n v="-44.000050000000002"/>
    <n v="-65.925910000000002"/>
    <n v="56"/>
    <n v="0"/>
    <m/>
    <s v="S/D"/>
    <m/>
    <m/>
    <m/>
    <m/>
    <m/>
    <m/>
    <m/>
    <m/>
    <s v="Chubut"/>
    <s v="Florentino Ameghino"/>
    <m/>
    <m/>
    <s v="C:\Users\mjover\Documents\DATOS SIAS\Chubut\2da entrega"/>
  </r>
  <r>
    <n v="-44.087609999999998"/>
    <n v="-65.995189999999994"/>
    <n v="57"/>
    <n v="0"/>
    <m/>
    <s v="S/D"/>
    <m/>
    <m/>
    <m/>
    <m/>
    <m/>
    <m/>
    <m/>
    <m/>
    <s v="Chubut"/>
    <s v="Florentino Ameghino"/>
    <m/>
    <m/>
    <s v="C:\Users\mjover\Documents\DATOS SIAS\Chubut\2da entrega"/>
  </r>
  <r>
    <n v="-44.246049999999997"/>
    <n v="-66.129409999999993"/>
    <n v="58"/>
    <n v="42"/>
    <m/>
    <s v="24,60"/>
    <m/>
    <m/>
    <m/>
    <m/>
    <m/>
    <m/>
    <m/>
    <m/>
    <s v="Chubut"/>
    <s v="Florentino Ameghino"/>
    <m/>
    <m/>
    <s v="C:\Users\mjover\Documents\DATOS SIAS\Chubut\2da entrega"/>
  </r>
  <r>
    <n v="-44.264270000000003"/>
    <n v="-66.136799999999994"/>
    <n v="59"/>
    <n v="0"/>
    <m/>
    <s v="S/D"/>
    <m/>
    <m/>
    <m/>
    <m/>
    <m/>
    <m/>
    <m/>
    <m/>
    <s v="Chubut"/>
    <s v="Florentino Ameghino"/>
    <m/>
    <m/>
    <s v="C:\Users\mjover\Documents\DATOS SIAS\Chubut\2da entrega"/>
  </r>
  <r>
    <n v="-44.27"/>
    <n v="-66.162970000000001"/>
    <n v="60"/>
    <n v="18.3"/>
    <m/>
    <s v="14,50"/>
    <m/>
    <m/>
    <m/>
    <m/>
    <m/>
    <m/>
    <m/>
    <m/>
    <s v="Chubut"/>
    <s v="Florentino Ameghino"/>
    <m/>
    <m/>
    <s v="C:\Users\mjover\Documents\DATOS SIAS\Chubut\2da entrega"/>
  </r>
  <r>
    <n v="-44.270719999999997"/>
    <n v="-66.162970000000001"/>
    <n v="61"/>
    <n v="19"/>
    <m/>
    <s v="13,50"/>
    <m/>
    <m/>
    <m/>
    <m/>
    <m/>
    <m/>
    <m/>
    <m/>
    <s v="Chubut"/>
    <s v="Florentino Ameghino"/>
    <m/>
    <m/>
    <s v="C:\Users\mjover\Documents\DATOS SIAS\Chubut\2da entrega"/>
  </r>
  <r>
    <n v="-44.393360000000001"/>
    <n v="-66.299440000000004"/>
    <n v="62"/>
    <n v="59.4"/>
    <m/>
    <s v="49,00"/>
    <m/>
    <m/>
    <m/>
    <m/>
    <m/>
    <m/>
    <m/>
    <m/>
    <s v="Chubut"/>
    <s v="Florentino Ameghino"/>
    <m/>
    <m/>
    <s v="C:\Users\mjover\Documents\DATOS SIAS\Chubut\2da entrega"/>
  </r>
  <r>
    <n v="-44.416580000000003"/>
    <n v="-66.325580000000002"/>
    <n v="63"/>
    <n v="0"/>
    <m/>
    <s v="26,00"/>
    <m/>
    <m/>
    <m/>
    <m/>
    <m/>
    <m/>
    <m/>
    <m/>
    <s v="Chubut"/>
    <s v="Florentino Ameghino"/>
    <m/>
    <m/>
    <s v="C:\Users\mjover\Documents\DATOS SIAS\Chubut\2da entrega"/>
  </r>
  <r>
    <n v="-44.547080000000001"/>
    <n v="-66.468500000000006"/>
    <n v="64"/>
    <n v="28"/>
    <m/>
    <s v="0,00"/>
    <m/>
    <m/>
    <m/>
    <m/>
    <m/>
    <m/>
    <m/>
    <m/>
    <s v="Chubut"/>
    <s v="Florentino Ameghino"/>
    <m/>
    <m/>
    <s v="C:\Users\mjover\Documents\DATOS SIAS\Chubut\2da entrega"/>
  </r>
  <r>
    <n v="-44.705550000000002"/>
    <n v="-66.137770000000003"/>
    <n v="65"/>
    <n v="6.8"/>
    <m/>
    <s v="5,50"/>
    <m/>
    <m/>
    <m/>
    <m/>
    <m/>
    <m/>
    <m/>
    <m/>
    <s v="Chubut"/>
    <s v="Florentino Ameghino"/>
    <m/>
    <m/>
    <s v="C:\Users\mjover\Documents\DATOS SIAS\Chubut\2da entrega"/>
  </r>
  <r>
    <n v="-44.703690000000002"/>
    <n v="-66.493690000000001"/>
    <n v="66"/>
    <n v="0"/>
    <m/>
    <s v="S/D"/>
    <m/>
    <m/>
    <m/>
    <m/>
    <m/>
    <m/>
    <m/>
    <m/>
    <s v="Chubut"/>
    <s v="Florentino Ameghino"/>
    <m/>
    <m/>
    <s v="C:\Users\mjover\Documents\DATOS SIAS\Chubut\2da entrega"/>
  </r>
  <r>
    <n v="-44.6783"/>
    <n v="-66.251050000000006"/>
    <n v="67"/>
    <n v="20.8"/>
    <m/>
    <s v="12,00"/>
    <m/>
    <m/>
    <m/>
    <m/>
    <m/>
    <m/>
    <m/>
    <m/>
    <s v="Chubut"/>
    <s v="Florentino Ameghino"/>
    <m/>
    <m/>
    <s v="C:\Users\mjover\Documents\DATOS SIAS\Chubut\2da entrega"/>
  </r>
  <r>
    <n v="-44.598129999999998"/>
    <n v="-66.499250000000004"/>
    <n v="68"/>
    <n v="14.2"/>
    <m/>
    <s v="5,00"/>
    <m/>
    <m/>
    <m/>
    <m/>
    <m/>
    <m/>
    <m/>
    <m/>
    <s v="Chubut"/>
    <s v="Florentino Ameghino"/>
    <m/>
    <m/>
    <s v="C:\Users\mjover\Documents\DATOS SIAS\Chubut\2da entrega"/>
  </r>
  <r>
    <n v="-44.644469999999998"/>
    <n v="-66.571550000000002"/>
    <n v="69"/>
    <n v="18"/>
    <m/>
    <s v="12,80"/>
    <m/>
    <m/>
    <m/>
    <m/>
    <m/>
    <m/>
    <m/>
    <m/>
    <s v="Chubut"/>
    <s v="Florentino Ameghino"/>
    <m/>
    <m/>
    <s v="C:\Users\mjover\Documents\DATOS SIAS\Chubut\2da entrega"/>
  </r>
  <r>
    <n v="-44.686610000000002"/>
    <n v="-66.620109999999997"/>
    <n v="70"/>
    <n v="122"/>
    <m/>
    <s v="96,00"/>
    <m/>
    <m/>
    <m/>
    <m/>
    <m/>
    <m/>
    <m/>
    <m/>
    <s v="Chubut"/>
    <s v="Florentino Ameghino"/>
    <m/>
    <m/>
    <s v="C:\Users\mjover\Documents\DATOS SIAS\Chubut\2da entrega"/>
  </r>
  <r>
    <n v="-43.907499999999999"/>
    <n v="-65.764830000000003"/>
    <n v="71"/>
    <n v="150"/>
    <m/>
    <s v="S/D"/>
    <m/>
    <m/>
    <m/>
    <m/>
    <m/>
    <m/>
    <m/>
    <m/>
    <s v="Chubut"/>
    <s v="Florentino Ameghino"/>
    <m/>
    <m/>
    <s v="C:\Users\mjover\Documents\DATOS SIAS\Chubut\2da entrega"/>
  </r>
  <r>
    <n v="-43.910519999999998"/>
    <n v="-65.711879999999994"/>
    <n v="72"/>
    <n v="90"/>
    <m/>
    <s v="56,00"/>
    <m/>
    <m/>
    <m/>
    <m/>
    <m/>
    <m/>
    <m/>
    <m/>
    <s v="Chubut"/>
    <s v="Florentino Ameghino"/>
    <m/>
    <m/>
    <s v="C:\Users\mjover\Documents\DATOS SIAS\Chubut\2da entrega"/>
  </r>
  <r>
    <n v="-43.985410000000002"/>
    <n v="-65.658379999999994"/>
    <n v="73"/>
    <n v="90"/>
    <m/>
    <s v="80,00"/>
    <m/>
    <m/>
    <m/>
    <m/>
    <m/>
    <m/>
    <m/>
    <m/>
    <s v="Chubut"/>
    <s v="Florentino Ameghino"/>
    <m/>
    <m/>
    <s v="C:\Users\mjover\Documents\DATOS SIAS\Chubut\2da entrega"/>
  </r>
  <r>
    <n v="-44.054749999999999"/>
    <n v="-65.735879999999995"/>
    <n v="74"/>
    <n v="90"/>
    <m/>
    <s v="73,00"/>
    <m/>
    <m/>
    <m/>
    <m/>
    <m/>
    <m/>
    <m/>
    <m/>
    <s v="Chubut"/>
    <s v="Florentino Ameghino"/>
    <m/>
    <m/>
    <s v="C:\Users\mjover\Documents\DATOS SIAS\Chubut\2da entrega"/>
  </r>
  <r>
    <n v="-44.03116"/>
    <n v="-65.453800000000001"/>
    <n v="75"/>
    <n v="90"/>
    <m/>
    <s v="52,00"/>
    <m/>
    <m/>
    <m/>
    <m/>
    <m/>
    <m/>
    <m/>
    <m/>
    <s v="Chubut"/>
    <s v="Florentino Ameghino"/>
    <m/>
    <m/>
    <s v="C:\Users\mjover\Documents\DATOS SIAS\Chubut\2da entrega"/>
  </r>
  <r>
    <n v="-43.73997"/>
    <n v="-65.457440000000005"/>
    <n v="76"/>
    <n v="0"/>
    <m/>
    <s v="S/D"/>
    <m/>
    <m/>
    <m/>
    <m/>
    <m/>
    <m/>
    <m/>
    <m/>
    <s v="Chubut"/>
    <s v="Gaiman"/>
    <m/>
    <m/>
    <s v="C:\Users\mjover\Documents\DATOS SIAS\Chubut\2da entrega"/>
  </r>
  <r>
    <n v="-43.648969999999998"/>
    <n v="-65.406409999999994"/>
    <n v="77"/>
    <n v="0"/>
    <m/>
    <s v="S/D"/>
    <m/>
    <m/>
    <m/>
    <m/>
    <m/>
    <m/>
    <m/>
    <m/>
    <s v="Chubut"/>
    <s v="Rawson"/>
    <m/>
    <m/>
    <s v="C:\Users\mjover\Documents\DATOS SIAS\Chubut\2da entrega"/>
  </r>
  <r>
    <n v="-44.092910000000003"/>
    <n v="-66.150880000000001"/>
    <n v="78"/>
    <n v="15"/>
    <m/>
    <s v="11,00"/>
    <m/>
    <m/>
    <m/>
    <m/>
    <m/>
    <m/>
    <m/>
    <m/>
    <s v="Chubut"/>
    <s v="Florentino Ameghino"/>
    <m/>
    <m/>
    <s v="C:\Users\mjover\Documents\DATOS SIAS\Chubut\2da entrega"/>
  </r>
  <r>
    <n v="-44.037610000000001"/>
    <n v="-66.173749999999998"/>
    <n v="79"/>
    <n v="12"/>
    <m/>
    <s v="10,50"/>
    <m/>
    <m/>
    <m/>
    <m/>
    <m/>
    <m/>
    <m/>
    <m/>
    <s v="Chubut"/>
    <s v="Florentino Ameghino"/>
    <m/>
    <m/>
    <s v="C:\Users\mjover\Documents\DATOS SIAS\Chubut\2da entrega"/>
  </r>
  <r>
    <n v="-43.626579999999997"/>
    <n v="-66.617199999999997"/>
    <n v="80"/>
    <n v="27"/>
    <m/>
    <s v="9,80"/>
    <m/>
    <m/>
    <m/>
    <m/>
    <m/>
    <m/>
    <m/>
    <m/>
    <s v="Chubut"/>
    <s v="Martires"/>
    <m/>
    <m/>
    <s v="C:\Users\mjover\Documents\DATOS SIAS\Chubut\2da entrega"/>
  </r>
  <r>
    <n v="-42.469329999999999"/>
    <n v="-66.156750000000002"/>
    <n v="81"/>
    <n v="0"/>
    <m/>
    <s v="S/D"/>
    <m/>
    <m/>
    <m/>
    <m/>
    <m/>
    <m/>
    <m/>
    <m/>
    <s v="Chubut"/>
    <s v="Telsen"/>
    <m/>
    <m/>
    <s v="C:\Users\mjover\Documents\DATOS SIAS\Chubut\2da entrega"/>
  </r>
  <r>
    <n v="-43.549329999999998"/>
    <n v="-66.404690000000002"/>
    <n v="82"/>
    <n v="0"/>
    <m/>
    <s v="S/D"/>
    <m/>
    <m/>
    <m/>
    <m/>
    <m/>
    <m/>
    <m/>
    <m/>
    <s v="Chubut"/>
    <s v="Gaiman"/>
    <m/>
    <m/>
    <s v="C:\Users\mjover\Documents\DATOS SIAS\Chubut\2da entrega"/>
  </r>
  <r>
    <n v="-43.723750000000003"/>
    <n v="-65.424660000000003"/>
    <n v="83"/>
    <n v="95"/>
    <m/>
    <s v="S/D"/>
    <m/>
    <m/>
    <m/>
    <m/>
    <m/>
    <m/>
    <m/>
    <m/>
    <s v="Chubut"/>
    <s v="Gaiman"/>
    <m/>
    <m/>
    <s v="C:\Users\mjover\Documents\DATOS SIAS\Chubut\2da entrega"/>
  </r>
  <r>
    <n v="-43.740189999999998"/>
    <n v="-65.437250000000006"/>
    <n v="84"/>
    <n v="0"/>
    <m/>
    <s v="S/D"/>
    <m/>
    <m/>
    <m/>
    <m/>
    <m/>
    <m/>
    <m/>
    <m/>
    <s v="Chubut"/>
    <s v="Gaiman"/>
    <m/>
    <m/>
    <s v="C:\Users\mjover\Documents\DATOS SIAS\Chubut\2da entrega"/>
  </r>
  <r>
    <n v="-43.552079999999997"/>
    <n v="-65.460359999999994"/>
    <n v="85"/>
    <n v="195"/>
    <m/>
    <s v="0,00"/>
    <m/>
    <m/>
    <m/>
    <m/>
    <m/>
    <m/>
    <m/>
    <m/>
    <s v="Chubut"/>
    <s v="Gaiman"/>
    <m/>
    <m/>
    <s v="C:\Users\mjover\Documents\DATOS SIAS\Chubut\2da entrega"/>
  </r>
  <r>
    <n v="-43.551160000000003"/>
    <n v="-65.459770000000006"/>
    <n v="86"/>
    <n v="31.4"/>
    <m/>
    <s v="23,50"/>
    <m/>
    <m/>
    <m/>
    <m/>
    <m/>
    <m/>
    <m/>
    <m/>
    <s v="Chubut"/>
    <s v="Gaiman"/>
    <m/>
    <m/>
    <s v="C:\Users\mjover\Documents\DATOS SIAS\Chubut\2da entrega"/>
  </r>
  <r>
    <n v="-42.033720000000002"/>
    <n v="-71.169579999999996"/>
    <n v="87"/>
    <n v="0"/>
    <m/>
    <m/>
    <m/>
    <m/>
    <m/>
    <m/>
    <m/>
    <m/>
    <m/>
    <m/>
    <s v="Chubut"/>
    <s v="Cushamen"/>
    <m/>
    <m/>
    <s v="C:\Users\mjover\Documents\DATOS SIAS\Chubut\2da entrega"/>
  </r>
  <r>
    <n v="-42.040970000000002"/>
    <n v="-71.171189999999996"/>
    <n v="88"/>
    <n v="0"/>
    <m/>
    <m/>
    <m/>
    <m/>
    <m/>
    <m/>
    <m/>
    <m/>
    <m/>
    <m/>
    <s v="Chubut"/>
    <s v="Cushamen"/>
    <m/>
    <m/>
    <s v="C:\Users\mjover\Documents\DATOS SIAS\Chubut\2da entrega"/>
  </r>
  <r>
    <n v="-42.062690000000003"/>
    <n v="-71.192329999999998"/>
    <n v="89"/>
    <n v="0"/>
    <m/>
    <m/>
    <m/>
    <m/>
    <m/>
    <m/>
    <m/>
    <m/>
    <m/>
    <m/>
    <s v="Chubut"/>
    <s v="Cushamen"/>
    <m/>
    <m/>
    <s v="C:\Users\mjover\Documents\DATOS SIAS\Chubut\2da entrega"/>
  </r>
  <r>
    <n v="-42.050130000000003"/>
    <n v="-71.175659999999993"/>
    <n v="90"/>
    <n v="17"/>
    <m/>
    <s v="7,10"/>
    <m/>
    <m/>
    <m/>
    <m/>
    <m/>
    <m/>
    <m/>
    <m/>
    <s v="Chubut"/>
    <s v="Cushamen"/>
    <m/>
    <m/>
    <s v="C:\Users\mjover\Documents\DATOS SIAS\Chubut\2da entrega"/>
  </r>
  <r>
    <n v="-42.060409999999997"/>
    <n v="-71.170270000000002"/>
    <n v="91"/>
    <n v="16.5"/>
    <m/>
    <s v="4,50"/>
    <m/>
    <m/>
    <m/>
    <m/>
    <m/>
    <m/>
    <m/>
    <m/>
    <s v="Chubut"/>
    <s v="Cushamen"/>
    <m/>
    <m/>
    <s v="C:\Users\mjover\Documents\DATOS SIAS\Chubut\2da entrega"/>
  </r>
  <r>
    <n v="-42.038609999999998"/>
    <n v="-71.191000000000003"/>
    <n v="92"/>
    <n v="13.2"/>
    <m/>
    <s v="9,20"/>
    <m/>
    <m/>
    <m/>
    <m/>
    <m/>
    <m/>
    <m/>
    <m/>
    <s v="Chubut"/>
    <s v="Cushamen"/>
    <m/>
    <m/>
    <s v="C:\Users\mjover\Documents\DATOS SIAS\Chubut\2da entrega"/>
  </r>
  <r>
    <n v="-42.032910000000001"/>
    <n v="-71.190190000000001"/>
    <n v="93"/>
    <n v="30"/>
    <m/>
    <s v="0,00"/>
    <m/>
    <m/>
    <m/>
    <m/>
    <m/>
    <m/>
    <m/>
    <m/>
    <s v="Chubut"/>
    <s v="Cushamen"/>
    <m/>
    <m/>
    <s v="C:\Users\mjover\Documents\DATOS SIAS\Chubut\2da entrega"/>
  </r>
  <r>
    <n v="-42.075969999999998"/>
    <n v="-71.191220000000001"/>
    <n v="94"/>
    <n v="0"/>
    <m/>
    <m/>
    <m/>
    <m/>
    <m/>
    <m/>
    <m/>
    <m/>
    <m/>
    <m/>
    <s v="Chubut"/>
    <s v="Cushamen"/>
    <m/>
    <m/>
    <s v="C:\Users\mjover\Documents\DATOS SIAS\Chubut\2da entrega"/>
  </r>
  <r>
    <n v="-42.071579999999997"/>
    <n v="-71.180909999999997"/>
    <n v="95"/>
    <n v="0"/>
    <m/>
    <m/>
    <m/>
    <m/>
    <m/>
    <m/>
    <m/>
    <m/>
    <m/>
    <m/>
    <s v="Chubut"/>
    <s v="Cushamen"/>
    <m/>
    <m/>
    <s v="C:\Users\mjover\Documents\DATOS SIAS\Chubut\2da entrega"/>
  </r>
  <r>
    <n v="-42.285020000000003"/>
    <n v="-71.118549999999999"/>
    <n v="96"/>
    <n v="12.9"/>
    <m/>
    <s v="4,00"/>
    <m/>
    <m/>
    <m/>
    <m/>
    <m/>
    <m/>
    <m/>
    <m/>
    <s v="Chubut"/>
    <s v="Cushamen"/>
    <m/>
    <m/>
    <s v="C:\Users\mjover\Documents\DATOS SIAS\Chubut\2da entrega"/>
  </r>
  <r>
    <n v="-42.936799999999998"/>
    <n v="-71.165909999999997"/>
    <n v="97"/>
    <n v="150"/>
    <m/>
    <s v="24,40"/>
    <m/>
    <m/>
    <m/>
    <m/>
    <m/>
    <m/>
    <m/>
    <m/>
    <s v="Chubut"/>
    <s v="Futaleufu"/>
    <m/>
    <m/>
    <s v="C:\Users\mjover\Documents\DATOS SIAS\Chubut\2da entrega"/>
  </r>
  <r>
    <n v="-42.925690000000003"/>
    <n v="-71.266189999999995"/>
    <n v="98"/>
    <n v="2"/>
    <m/>
    <s v="2,00"/>
    <m/>
    <m/>
    <m/>
    <m/>
    <m/>
    <m/>
    <m/>
    <m/>
    <s v="Chubut"/>
    <s v="Futaleufu"/>
    <m/>
    <m/>
    <s v="C:\Users\mjover\Documents\DATOS SIAS\Chubut\2da entrega"/>
  </r>
  <r>
    <n v="-42.927149999999997"/>
    <n v="-71.269379999999998"/>
    <n v="99"/>
    <n v="27"/>
    <m/>
    <s v="27,00"/>
    <m/>
    <m/>
    <m/>
    <m/>
    <m/>
    <m/>
    <m/>
    <m/>
    <s v="Chubut"/>
    <s v="Futaleufu"/>
    <m/>
    <m/>
    <s v="C:\Users\mjover\Documents\DATOS SIAS\Chubut\2da entrega"/>
  </r>
  <r>
    <n v="-42.910080000000001"/>
    <n v="-71.285579999999996"/>
    <n v="100"/>
    <n v="0"/>
    <m/>
    <s v="s/d"/>
    <m/>
    <m/>
    <m/>
    <m/>
    <m/>
    <m/>
    <m/>
    <m/>
    <s v="Chubut"/>
    <s v="Futaleufu"/>
    <m/>
    <m/>
    <s v="C:\Users\mjover\Documents\DATOS SIAS\Chubut\2da entrega"/>
  </r>
  <r>
    <n v="-42.919330000000002"/>
    <n v="-71.291880000000006"/>
    <n v="101"/>
    <n v="0"/>
    <m/>
    <s v="s/d"/>
    <m/>
    <m/>
    <m/>
    <m/>
    <m/>
    <m/>
    <m/>
    <m/>
    <s v="Chubut"/>
    <s v="Futaleufu"/>
    <m/>
    <m/>
    <s v="C:\Users\mjover\Documents\DATOS SIAS\Chubut\2da entrega"/>
  </r>
  <r>
    <n v="-43.07291"/>
    <n v="-71.461579999999998"/>
    <n v="102"/>
    <n v="0"/>
    <m/>
    <s v="s/d"/>
    <m/>
    <m/>
    <m/>
    <m/>
    <m/>
    <m/>
    <m/>
    <m/>
    <s v="Chubut"/>
    <s v="Futaleufu"/>
    <m/>
    <m/>
    <s v="C:\Users\mjover\Documents\DATOS SIAS\Chubut\2da entrega"/>
  </r>
  <r>
    <n v="-43.0608"/>
    <n v="-71.469660000000005"/>
    <n v="103"/>
    <n v="0"/>
    <m/>
    <s v="s/d"/>
    <m/>
    <m/>
    <m/>
    <m/>
    <m/>
    <m/>
    <m/>
    <m/>
    <s v="Chubut"/>
    <s v="Futaleufu"/>
    <m/>
    <m/>
    <s v="C:\Users\mjover\Documents\DATOS SIAS\Chubut\2da entrega"/>
  </r>
  <r>
    <n v="-43.0595"/>
    <n v="-71.47139"/>
    <n v="104"/>
    <n v="12"/>
    <m/>
    <s v="2,00"/>
    <m/>
    <m/>
    <m/>
    <m/>
    <m/>
    <m/>
    <m/>
    <m/>
    <s v="Chubut"/>
    <s v="Futaleufu"/>
    <m/>
    <m/>
    <s v="C:\Users\mjover\Documents\DATOS SIAS\Chubut\2da entrega"/>
  </r>
  <r>
    <n v="-43.073970000000003"/>
    <n v="-71.464110000000005"/>
    <n v="105"/>
    <n v="11.5"/>
    <m/>
    <s v="2,50"/>
    <m/>
    <m/>
    <m/>
    <m/>
    <m/>
    <m/>
    <m/>
    <m/>
    <s v="Chubut"/>
    <s v="Futaleufu"/>
    <m/>
    <m/>
    <s v="C:\Users\mjover\Documents\DATOS SIAS\Chubut\2da entrega"/>
  </r>
  <r>
    <n v="-43.088659999999997"/>
    <n v="-71.477829999999997"/>
    <n v="106"/>
    <n v="12"/>
    <m/>
    <s v="1,80"/>
    <m/>
    <m/>
    <m/>
    <m/>
    <m/>
    <m/>
    <m/>
    <m/>
    <s v="Chubut"/>
    <s v="Futaleufu"/>
    <m/>
    <m/>
    <s v="C:\Users\mjover\Documents\DATOS SIAS\Chubut\2da entrega"/>
  </r>
  <r>
    <n v="-43.10192"/>
    <n v="-71.489170000000001"/>
    <n v="107"/>
    <n v="17"/>
    <m/>
    <s v="7,90"/>
    <m/>
    <m/>
    <m/>
    <m/>
    <m/>
    <m/>
    <m/>
    <m/>
    <s v="Chubut"/>
    <s v="Futaleufu"/>
    <m/>
    <m/>
    <s v="C:\Users\mjover\Documents\DATOS SIAS\Chubut\2da entrega"/>
  </r>
  <r>
    <n v="-43.078330000000001"/>
    <n v="-71.466440000000006"/>
    <n v="108"/>
    <n v="0"/>
    <m/>
    <s v="s/d"/>
    <m/>
    <m/>
    <m/>
    <m/>
    <m/>
    <m/>
    <m/>
    <m/>
    <s v="Chubut"/>
    <s v="Futaleufu"/>
    <m/>
    <m/>
    <s v="C:\Users\mjover\Documents\DATOS SIAS\Chubut\2da entrega"/>
  </r>
  <r>
    <n v="-43.078499999999998"/>
    <n v="-71.466269999999994"/>
    <n v="109"/>
    <n v="0"/>
    <m/>
    <s v="s/d"/>
    <m/>
    <m/>
    <m/>
    <m/>
    <m/>
    <m/>
    <m/>
    <m/>
    <s v="Chubut"/>
    <s v="Futaleufu"/>
    <m/>
    <m/>
    <s v="C:\Users\mjover\Documents\DATOS SIAS\Chubut\2da entrega"/>
  </r>
  <r>
    <n v="-43.091189999999997"/>
    <n v="-71.463719999999995"/>
    <n v="110"/>
    <n v="0"/>
    <m/>
    <s v="s/d"/>
    <m/>
    <m/>
    <m/>
    <m/>
    <m/>
    <m/>
    <m/>
    <m/>
    <s v="Chubut"/>
    <s v="Futaleufu"/>
    <m/>
    <m/>
    <s v="C:\Users\mjover\Documents\DATOS SIAS\Chubut\2da entrega"/>
  </r>
  <r>
    <n v="-43.107750000000003"/>
    <n v="-71.468829999999997"/>
    <n v="111"/>
    <n v="14"/>
    <m/>
    <s v="0,00"/>
    <m/>
    <m/>
    <m/>
    <m/>
    <m/>
    <m/>
    <m/>
    <m/>
    <s v="Chubut"/>
    <s v="Futaleufu"/>
    <m/>
    <m/>
    <s v="C:\Users\mjover\Documents\DATOS SIAS\Chubut\2da entrega"/>
  </r>
  <r>
    <n v="-43.103020000000001"/>
    <n v="-71.489800000000002"/>
    <n v="112"/>
    <n v="10"/>
    <m/>
    <s v="1,60"/>
    <m/>
    <m/>
    <m/>
    <m/>
    <m/>
    <m/>
    <m/>
    <m/>
    <s v="Chubut"/>
    <s v="Futaleufu"/>
    <m/>
    <m/>
    <s v="C:\Users\mjover\Documents\DATOS SIAS\Chubut\2da entrega"/>
  </r>
  <r>
    <n v="-43.133189999999999"/>
    <n v="-71.555769999999995"/>
    <n v="113"/>
    <n v="0"/>
    <m/>
    <s v="s/d"/>
    <m/>
    <m/>
    <m/>
    <m/>
    <m/>
    <m/>
    <m/>
    <m/>
    <s v="Chubut"/>
    <s v="Futaleufu"/>
    <m/>
    <m/>
    <s v="C:\Users\mjover\Documents\DATOS SIAS\Chubut\2da entrega"/>
  </r>
  <r>
    <n v="-43.101799999999997"/>
    <n v="-71.464749999999995"/>
    <n v="114"/>
    <n v="13"/>
    <m/>
    <s v="3,00"/>
    <m/>
    <m/>
    <m/>
    <m/>
    <m/>
    <m/>
    <m/>
    <m/>
    <s v="Chubut"/>
    <s v="Futaleufu"/>
    <m/>
    <m/>
    <s v="C:\Users\mjover\Documents\DATOS SIAS\Chubut\2da entrega"/>
  </r>
  <r>
    <n v="-43.102829999999997"/>
    <n v="-71.464799999999997"/>
    <n v="115"/>
    <n v="8"/>
    <m/>
    <s v="2,80"/>
    <m/>
    <m/>
    <m/>
    <m/>
    <m/>
    <m/>
    <m/>
    <m/>
    <s v="Chubut"/>
    <s v="Futaleufu"/>
    <m/>
    <m/>
    <s v="C:\Users\mjover\Documents\DATOS SIAS\Chubut\2da entrega"/>
  </r>
  <r>
    <n v="-43.198830000000001"/>
    <n v="-71.617729999999995"/>
    <n v="116"/>
    <n v="15.5"/>
    <m/>
    <s v="1,50"/>
    <m/>
    <m/>
    <m/>
    <m/>
    <m/>
    <m/>
    <m/>
    <m/>
    <s v="Chubut"/>
    <s v="Futaleufu"/>
    <m/>
    <m/>
    <s v="C:\Users\mjover\Documents\DATOS SIAS\Chubut\2da entrega"/>
  </r>
  <r>
    <n v="-43.191519999999997"/>
    <n v="-71.610110000000006"/>
    <n v="117"/>
    <n v="0"/>
    <m/>
    <s v="s/d"/>
    <m/>
    <m/>
    <m/>
    <m/>
    <m/>
    <m/>
    <m/>
    <m/>
    <s v="Chubut"/>
    <s v="Futaleufu"/>
    <m/>
    <m/>
    <s v="C:\Users\mjover\Documents\DATOS SIAS\Chubut\2da entrega"/>
  </r>
  <r>
    <n v="-43.18244"/>
    <n v="-71.643190000000004"/>
    <n v="118"/>
    <n v="24"/>
    <m/>
    <s v="3,50"/>
    <m/>
    <m/>
    <m/>
    <m/>
    <m/>
    <m/>
    <m/>
    <m/>
    <s v="Chubut"/>
    <s v="Futaleufu"/>
    <m/>
    <m/>
    <s v="C:\Users\mjover\Documents\DATOS SIAS\Chubut\2da entrega"/>
  </r>
  <r>
    <n v="-43.170659999999998"/>
    <n v="-71.647880000000001"/>
    <n v="119"/>
    <n v="0"/>
    <m/>
    <s v="s/d"/>
    <m/>
    <m/>
    <m/>
    <m/>
    <m/>
    <m/>
    <m/>
    <m/>
    <s v="Chubut"/>
    <s v="Futaleufu"/>
    <m/>
    <m/>
    <s v="C:\Users\mjover\Documents\DATOS SIAS\Chubut\2da entrega"/>
  </r>
  <r>
    <n v="-43.183970000000002"/>
    <n v="-71.640439999999998"/>
    <n v="120"/>
    <n v="0"/>
    <m/>
    <s v="0,00"/>
    <m/>
    <m/>
    <m/>
    <m/>
    <m/>
    <m/>
    <m/>
    <m/>
    <s v="Chubut"/>
    <s v="Futaleufu"/>
    <m/>
    <m/>
    <s v="C:\Users\mjover\Documents\DATOS SIAS\Chubut\2da entrega"/>
  </r>
  <r>
    <n v="-43.478079999999999"/>
    <n v="-70.797219999999996"/>
    <n v="121"/>
    <n v="33.5"/>
    <m/>
    <s v="18,00"/>
    <m/>
    <m/>
    <m/>
    <m/>
    <m/>
    <m/>
    <m/>
    <m/>
    <s v="Chubut"/>
    <s v="langui¤eo"/>
    <m/>
    <m/>
    <s v="C:\Users\mjover\Documents\DATOS SIAS\Chubut\2da entrega"/>
  </r>
  <r>
    <n v="-43.492660000000001"/>
    <n v="-70.810659999999999"/>
    <n v="122"/>
    <n v="0"/>
    <m/>
    <s v="s/d"/>
    <m/>
    <m/>
    <m/>
    <m/>
    <m/>
    <m/>
    <m/>
    <m/>
    <s v="Chubut"/>
    <s v="langui¤eo"/>
    <m/>
    <m/>
    <s v="C:\Users\mjover\Documents\DATOS SIAS\Chubut\2da entrega"/>
  </r>
  <r>
    <n v="-43.499499999999998"/>
    <n v="-70.805800000000005"/>
    <n v="123"/>
    <n v="0"/>
    <m/>
    <s v="s/d"/>
    <m/>
    <m/>
    <m/>
    <m/>
    <m/>
    <m/>
    <m/>
    <m/>
    <s v="Chubut"/>
    <s v="langui¤eo"/>
    <m/>
    <m/>
    <s v="C:\Users\mjover\Documents\DATOS SIAS\Chubut\2da entrega"/>
  </r>
  <r>
    <n v="-43.500300000000003"/>
    <n v="-70.803610000000006"/>
    <n v="124"/>
    <n v="0"/>
    <m/>
    <s v="0,00"/>
    <m/>
    <m/>
    <m/>
    <m/>
    <m/>
    <m/>
    <m/>
    <m/>
    <s v="Chubut"/>
    <s v="langui¤eo"/>
    <m/>
    <m/>
    <s v="C:\Users\mjover\Documents\DATOS SIAS\Chubut\2da entrega"/>
  </r>
  <r>
    <n v="-43.621049999999997"/>
    <n v="-70.117750000000001"/>
    <n v="125"/>
    <n v="24.8"/>
    <m/>
    <s v="8,10"/>
    <m/>
    <m/>
    <m/>
    <m/>
    <m/>
    <m/>
    <m/>
    <m/>
    <s v="Chubut"/>
    <s v="langui¤eo"/>
    <m/>
    <m/>
    <s v="C:\Users\mjover\Documents\DATOS SIAS\Chubut\2da entrega"/>
  </r>
  <r>
    <n v="-43.622410000000002"/>
    <n v="-70.118520000000004"/>
    <n v="126"/>
    <n v="23"/>
    <m/>
    <s v="8,10"/>
    <m/>
    <m/>
    <m/>
    <m/>
    <m/>
    <m/>
    <m/>
    <m/>
    <s v="Chubut"/>
    <s v="langui¤eo"/>
    <m/>
    <m/>
    <s v="C:\Users\mjover\Documents\DATOS SIAS\Chubut\2da entrega"/>
  </r>
  <r>
    <n v="-43.748359999999998"/>
    <n v="-69.653109999999998"/>
    <n v="127"/>
    <n v="0"/>
    <m/>
    <s v="s/d"/>
    <m/>
    <m/>
    <m/>
    <m/>
    <m/>
    <m/>
    <m/>
    <m/>
    <s v="Chubut"/>
    <s v="langui¤eo"/>
    <m/>
    <m/>
    <s v="C:\Users\mjover\Documents\DATOS SIAS\Chubut\2da entrega"/>
  </r>
  <r>
    <n v="-43.753399999999999"/>
    <n v="-66.874120000000005"/>
    <n v="128"/>
    <n v="150"/>
    <m/>
    <s v="0,00"/>
    <m/>
    <m/>
    <m/>
    <m/>
    <m/>
    <m/>
    <m/>
    <m/>
    <s v="Chubut"/>
    <s v="Martires"/>
    <m/>
    <m/>
    <s v="C:\Users\mjover\Documents\DATOS SIAS\Chubut\2da entrega"/>
  </r>
  <r>
    <n v="-43.72336"/>
    <n v="-66.806439999999995"/>
    <n v="129"/>
    <n v="120"/>
    <m/>
    <s v="0,00"/>
    <m/>
    <m/>
    <m/>
    <m/>
    <m/>
    <m/>
    <m/>
    <m/>
    <s v="Chubut"/>
    <s v="Martires"/>
    <m/>
    <m/>
    <s v="C:\Users\mjover\Documents\DATOS SIAS\Chubut\2da entrega"/>
  </r>
  <r>
    <n v="-43.882550000000002"/>
    <n v="-68.409829999999999"/>
    <n v="130"/>
    <n v="0"/>
    <m/>
    <s v="s/d"/>
    <m/>
    <m/>
    <m/>
    <m/>
    <m/>
    <m/>
    <m/>
    <m/>
    <s v="Chubut"/>
    <s v="Paso de Indios"/>
    <m/>
    <m/>
    <s v="C:\Users\mjover\Documents\DATOS SIAS\Chubut\2da entrega"/>
  </r>
  <r>
    <n v="-43.88044"/>
    <n v="-68.412080000000003"/>
    <n v="131"/>
    <n v="0"/>
    <m/>
    <s v="s/d"/>
    <m/>
    <m/>
    <m/>
    <m/>
    <m/>
    <m/>
    <m/>
    <m/>
    <s v="Chubut"/>
    <s v="Paso de Indios"/>
    <m/>
    <m/>
    <s v="C:\Users\mjover\Documents\DATOS SIAS\Chubut\2da entrega"/>
  </r>
  <r>
    <n v="-43.421120000000002"/>
    <n v="-69.162800000000004"/>
    <n v="132"/>
    <n v="13.5"/>
    <m/>
    <s v="9,00"/>
    <m/>
    <m/>
    <m/>
    <m/>
    <m/>
    <m/>
    <m/>
    <m/>
    <s v="Chubut"/>
    <s v="Paso de Indios"/>
    <m/>
    <m/>
    <s v="C:\Users\mjover\Documents\DATOS SIAS\Chubut\2da entrega"/>
  </r>
  <r>
    <n v="-43.418900000000001"/>
    <n v="-69.160390000000007"/>
    <n v="133"/>
    <n v="12"/>
    <m/>
    <s v="5,00"/>
    <m/>
    <m/>
    <m/>
    <m/>
    <m/>
    <m/>
    <m/>
    <m/>
    <s v="Chubut"/>
    <s v="Paso de Indios"/>
    <m/>
    <m/>
    <s v="C:\Users\mjover\Documents\DATOS SIAS\Chubut\2da entrega"/>
  </r>
  <r>
    <n v="-43.0901"/>
    <n v="-68.544210000000007"/>
    <n v="134"/>
    <n v="9.5"/>
    <m/>
    <s v="0,00"/>
    <m/>
    <m/>
    <m/>
    <m/>
    <m/>
    <m/>
    <m/>
    <m/>
    <s v="Chubut"/>
    <s v="Gastre"/>
    <m/>
    <m/>
    <s v="C:\Users\mjover\Documents\DATOS SIAS\Chubut\2da entrega"/>
  </r>
  <r>
    <n v="-43.089359999999999"/>
    <n v="-68.543530000000004"/>
    <n v="135"/>
    <n v="9"/>
    <m/>
    <s v="3,50"/>
    <m/>
    <m/>
    <m/>
    <m/>
    <m/>
    <m/>
    <m/>
    <m/>
    <s v="Chubut"/>
    <s v="Gastre"/>
    <m/>
    <m/>
    <s v="C:\Users\mjover\Documents\DATOS SIAS\Chubut\2da entrega"/>
  </r>
  <r>
    <n v="-45.714894809310003"/>
    <n v="-67.783372117829998"/>
    <s v="(C-44 A)"/>
    <m/>
    <m/>
    <m/>
    <m/>
    <m/>
    <m/>
    <m/>
    <m/>
    <m/>
    <s v="Petrolero"/>
    <m/>
    <s v="Chubut"/>
    <m/>
    <m/>
    <m/>
    <s v="Hay un campo que se llama N_Corregido"/>
  </r>
  <r>
    <n v="-45.712922618509999"/>
    <n v="-67.777641536239997"/>
    <s v="(C-43 A)"/>
    <m/>
    <m/>
    <m/>
    <m/>
    <m/>
    <m/>
    <m/>
    <m/>
    <m/>
    <s v="Petrolero"/>
    <m/>
    <s v="Chubut"/>
    <m/>
    <m/>
    <m/>
    <s v="Hay un campo que se llama N_Corregido"/>
  </r>
  <r>
    <n v="-45.70020038314"/>
    <n v="-67.752224874809997"/>
    <s v="(C-49 A)"/>
    <m/>
    <m/>
    <m/>
    <m/>
    <m/>
    <m/>
    <m/>
    <m/>
    <m/>
    <s v="Petrolero"/>
    <m/>
    <s v="Chubut"/>
    <m/>
    <m/>
    <m/>
    <s v="Hay un campo que se llama N_Corregido"/>
  </r>
  <r>
    <n v="-45.699228147169997"/>
    <n v="-67.759669316910006"/>
    <s v="(C-48 A)"/>
    <m/>
    <m/>
    <m/>
    <m/>
    <m/>
    <m/>
    <m/>
    <m/>
    <m/>
    <s v="Petrolero"/>
    <m/>
    <s v="Chubut"/>
    <m/>
    <m/>
    <m/>
    <s v="Hay un campo que se llama N_Corregido"/>
  </r>
  <r>
    <n v="-45.701505908309997"/>
    <n v="-67.742863711479998"/>
    <s v="(C-86 A)"/>
    <m/>
    <m/>
    <m/>
    <m/>
    <m/>
    <m/>
    <m/>
    <m/>
    <m/>
    <s v="Petrolero"/>
    <m/>
    <s v="Chubut"/>
    <m/>
    <m/>
    <m/>
    <s v="Hay un campo que se llama N_Corregido"/>
  </r>
  <r>
    <n v="-45.668728162240001"/>
    <n v="-67.75203038027"/>
    <s v="(C-59 A)"/>
    <m/>
    <m/>
    <m/>
    <m/>
    <m/>
    <m/>
    <m/>
    <m/>
    <m/>
    <s v="Petrolero"/>
    <m/>
    <s v="Chubut"/>
    <m/>
    <m/>
    <m/>
    <s v="Hay un campo que se llama N_Corregido"/>
  </r>
  <r>
    <n v="-45.675394795270002"/>
    <n v="-67.744197101919994"/>
    <s v="(C-10 A)"/>
    <m/>
    <m/>
    <m/>
    <m/>
    <m/>
    <m/>
    <m/>
    <m/>
    <m/>
    <s v="Petrolero"/>
    <m/>
    <s v="Chubut"/>
    <m/>
    <m/>
    <m/>
    <s v="Hay un campo que se llama N_Corregido"/>
  </r>
  <r>
    <n v="-45.667728188609999"/>
    <n v="-67.742030437419999"/>
    <s v="(C-33 A)"/>
    <m/>
    <m/>
    <m/>
    <m/>
    <m/>
    <m/>
    <m/>
    <m/>
    <m/>
    <s v="Petrolero"/>
    <m/>
    <s v="Chubut"/>
    <m/>
    <m/>
    <m/>
    <s v="Hay un campo que se llama N_Corregido"/>
  </r>
  <r>
    <n v="-45.663089295349998"/>
    <n v="-67.742474906339993"/>
    <s v="(C-61 A)"/>
    <m/>
    <m/>
    <m/>
    <m/>
    <m/>
    <m/>
    <m/>
    <m/>
    <m/>
    <s v="Petrolero"/>
    <m/>
    <s v="Chubut"/>
    <m/>
    <m/>
    <m/>
    <s v="Hay un campo que se llama N_Corregido"/>
  </r>
  <r>
    <n v="-45.681978177010002"/>
    <n v="-67.725558158219997"/>
    <s v="(L-22)"/>
    <m/>
    <m/>
    <m/>
    <m/>
    <m/>
    <m/>
    <m/>
    <m/>
    <m/>
    <s v="Petrolero"/>
    <m/>
    <s v="Chubut"/>
    <m/>
    <m/>
    <m/>
    <s v="Hay un campo que se llama N_Corregido"/>
  </r>
  <r>
    <n v="-45.689839305989999"/>
    <n v="-67.667280401279996"/>
    <s v="(Man-02)"/>
    <m/>
    <m/>
    <m/>
    <m/>
    <m/>
    <m/>
    <m/>
    <m/>
    <m/>
    <s v="Petrolero"/>
    <m/>
    <s v="Chubut"/>
    <m/>
    <m/>
    <m/>
    <s v="Hay un campo que se llama N_Corregido"/>
  </r>
  <r>
    <n v="-45.648367079339998"/>
    <n v="-67.655474780000006"/>
    <s v="(C-53 A)"/>
    <m/>
    <m/>
    <m/>
    <m/>
    <m/>
    <m/>
    <m/>
    <m/>
    <m/>
    <s v="Petrolero"/>
    <m/>
    <s v="Chubut"/>
    <m/>
    <m/>
    <m/>
    <s v="Hay un campo que se llama N_Corregido"/>
  </r>
  <r>
    <n v="-45.64856146164"/>
    <n v="-67.649224858919993"/>
    <s v="(C-54 A)"/>
    <m/>
    <m/>
    <m/>
    <m/>
    <m/>
    <m/>
    <m/>
    <m/>
    <m/>
    <s v="Petrolero"/>
    <m/>
    <s v="Chubut"/>
    <m/>
    <m/>
    <m/>
    <s v="Hay un campo que se llama N_Corregido"/>
  </r>
  <r>
    <n v="-45.649089285419997"/>
    <n v="-67.638474791470003"/>
    <s v="(C-56 A)"/>
    <m/>
    <m/>
    <m/>
    <m/>
    <m/>
    <m/>
    <m/>
    <m/>
    <m/>
    <s v="Petrolero"/>
    <m/>
    <s v="Chubut"/>
    <m/>
    <m/>
    <m/>
    <s v="Hay un campo que se llama N_Corregido"/>
  </r>
  <r>
    <n v="-45.684755944450004"/>
    <n v="-67.706780439400006"/>
    <s v="(0-27)"/>
    <m/>
    <m/>
    <m/>
    <m/>
    <m/>
    <m/>
    <m/>
    <m/>
    <m/>
    <s v="Petrolero"/>
    <m/>
    <s v="Chubut"/>
    <m/>
    <m/>
    <m/>
    <s v="Hay un campo que se llama N_Corregido"/>
  </r>
  <r>
    <n v="-45.682089239290001"/>
    <n v="-67.71908598668"/>
    <s v="(L-11)"/>
    <m/>
    <m/>
    <m/>
    <m/>
    <m/>
    <m/>
    <m/>
    <m/>
    <m/>
    <s v="Petrolero"/>
    <m/>
    <s v="Chubut"/>
    <m/>
    <m/>
    <m/>
    <s v="Hay un campo que se llama N_Corregido"/>
  </r>
  <r>
    <n v="-45.68481151452"/>
    <n v="-67.712224880989993"/>
    <s v="(O-22)"/>
    <m/>
    <m/>
    <m/>
    <m/>
    <m/>
    <m/>
    <m/>
    <m/>
    <m/>
    <s v="Petrolero"/>
    <m/>
    <s v="Chubut"/>
    <m/>
    <m/>
    <m/>
    <s v="Hay un campo que se llama N_Corregido"/>
  </r>
  <r>
    <n v="-45.691672621990001"/>
    <n v="-67.704391516719994"/>
    <s v="(Man-01)"/>
    <m/>
    <m/>
    <m/>
    <m/>
    <m/>
    <m/>
    <m/>
    <m/>
    <m/>
    <s v="Petrolero"/>
    <m/>
    <s v="Chubut"/>
    <m/>
    <m/>
    <m/>
    <s v="Hay un campo que se llama N_Corregido"/>
  </r>
  <r>
    <n v="-45.665533719540001"/>
    <n v="-67.678502678019996"/>
    <s v="(C-37 A)"/>
    <m/>
    <m/>
    <m/>
    <m/>
    <m/>
    <m/>
    <m/>
    <m/>
    <m/>
    <s v="Petrolero"/>
    <m/>
    <s v="Chubut"/>
    <m/>
    <m/>
    <m/>
    <s v="Hay un campo que se llama N_Corregido"/>
  </r>
  <r>
    <n v="-45.665033714339998"/>
    <n v="-67.684752562520003"/>
    <s v="(C-36 A)"/>
    <m/>
    <m/>
    <m/>
    <m/>
    <m/>
    <m/>
    <m/>
    <m/>
    <m/>
    <s v="Petrolero"/>
    <m/>
    <s v="Chubut"/>
    <m/>
    <m/>
    <m/>
    <s v="Hay un campo que se llama N_Corregido"/>
  </r>
  <r>
    <n v="-45.661811452979997"/>
    <n v="-67.699308204640005"/>
    <s v="(C-35 A)"/>
    <m/>
    <m/>
    <m/>
    <m/>
    <m/>
    <m/>
    <m/>
    <m/>
    <m/>
    <s v="Petrolero"/>
    <m/>
    <s v="Chubut"/>
    <m/>
    <m/>
    <m/>
    <s v="Hay un campo que se llama N_Corregido"/>
  </r>
  <r>
    <n v="-45.663589311910002"/>
    <n v="-67.722169345189997"/>
    <s v="(C-9 A)"/>
    <m/>
    <m/>
    <m/>
    <m/>
    <m/>
    <m/>
    <m/>
    <m/>
    <m/>
    <s v="Petrolero"/>
    <m/>
    <s v="Chubut"/>
    <m/>
    <m/>
    <m/>
    <s v="Hay un campo que se llama N_Corregido"/>
  </r>
  <r>
    <n v="-45.661450352529997"/>
    <n v="-67.705808219090002"/>
    <s v="(C-34 A)"/>
    <m/>
    <m/>
    <m/>
    <m/>
    <m/>
    <m/>
    <m/>
    <m/>
    <m/>
    <s v="Petrolero"/>
    <m/>
    <s v="Chubut"/>
    <m/>
    <m/>
    <m/>
    <s v="Hay un campo que se llama N_Corregido"/>
  </r>
  <r>
    <n v="-45.657672597199998"/>
    <n v="-67.694891556089999"/>
    <s v="(C-2 A)"/>
    <m/>
    <m/>
    <m/>
    <m/>
    <m/>
    <m/>
    <m/>
    <m/>
    <m/>
    <s v="Petrolero"/>
    <m/>
    <s v="Chubut"/>
    <m/>
    <m/>
    <m/>
    <s v="Hay un campo que se llama N_Corregido"/>
  </r>
  <r>
    <n v="-45.671644796800003"/>
    <n v="-67.748335921640006"/>
    <s v="(C-60 A)"/>
    <m/>
    <m/>
    <m/>
    <m/>
    <m/>
    <m/>
    <m/>
    <m/>
    <m/>
    <s v="Petrolero"/>
    <m/>
    <s v="Chubut"/>
    <m/>
    <m/>
    <m/>
    <s v="Hay un campo que se llama N_Corregido"/>
  </r>
  <r>
    <n v="-45.640283682289997"/>
    <n v="-67.671113770000005"/>
    <s v="(C-50 A)"/>
    <m/>
    <m/>
    <m/>
    <m/>
    <m/>
    <m/>
    <m/>
    <m/>
    <m/>
    <s v="Petrolero"/>
    <m/>
    <s v="Chubut"/>
    <m/>
    <m/>
    <m/>
    <s v="Hay un campo que se llama N_Corregido"/>
  </r>
  <r>
    <n v="-45.642894815449999"/>
    <n v="-67.666335999949993"/>
    <s v="(C-51 A)"/>
    <m/>
    <m/>
    <m/>
    <m/>
    <m/>
    <m/>
    <m/>
    <m/>
    <m/>
    <s v="Petrolero"/>
    <m/>
    <s v="Chubut"/>
    <m/>
    <m/>
    <m/>
    <s v="Hay un campo que se llama N_Corregido"/>
  </r>
  <r>
    <n v="-45.650478117319999"/>
    <n v="-67.693669321149997"/>
    <s v="(C-91 A)"/>
    <m/>
    <m/>
    <m/>
    <m/>
    <m/>
    <m/>
    <m/>
    <m/>
    <m/>
    <s v="Petrolero"/>
    <m/>
    <s v="Chubut"/>
    <m/>
    <m/>
    <m/>
    <s v="Hay un campo que se llama N_Corregido"/>
  </r>
  <r>
    <n v="-45.66139486966"/>
    <n v="-67.644974817990004"/>
    <s v="(C-57 A)"/>
    <m/>
    <m/>
    <m/>
    <m/>
    <m/>
    <m/>
    <m/>
    <m/>
    <m/>
    <s v="Petrolero"/>
    <m/>
    <s v="Chubut"/>
    <m/>
    <m/>
    <m/>
    <s v="Hay un campo que se llama N_Corregido"/>
  </r>
  <r>
    <n v="-45.659617064179997"/>
    <n v="-67.653585972230005"/>
    <s v="(C-32 A)"/>
    <m/>
    <m/>
    <m/>
    <m/>
    <m/>
    <m/>
    <m/>
    <m/>
    <m/>
    <s v="Petrolero"/>
    <m/>
    <s v="Chubut"/>
    <m/>
    <m/>
    <m/>
    <s v="Hay un campo que se llama N_Corregido"/>
  </r>
  <r>
    <n v="-45.652339280340001"/>
    <n v="-67.663613693070005"/>
    <s v="(C-90 A)"/>
    <m/>
    <m/>
    <m/>
    <m/>
    <m/>
    <m/>
    <m/>
    <m/>
    <m/>
    <s v="Petrolero"/>
    <m/>
    <s v="Chubut"/>
    <m/>
    <m/>
    <m/>
    <s v="Hay un campo que se llama N_Corregido"/>
  </r>
  <r>
    <n v="-45.647728183520002"/>
    <n v="-67.643058210510006"/>
    <s v="(C-55 A)"/>
    <m/>
    <m/>
    <m/>
    <m/>
    <m/>
    <m/>
    <m/>
    <m/>
    <m/>
    <s v="Petrolero"/>
    <m/>
    <s v="Chubut"/>
    <m/>
    <m/>
    <m/>
    <s v="Hay un campo que se llama N_Corregido"/>
  </r>
  <r>
    <n v="-45.644783722920003"/>
    <n v="-67.632474853830004"/>
    <s v="(C-77 A)"/>
    <m/>
    <m/>
    <m/>
    <m/>
    <m/>
    <m/>
    <m/>
    <m/>
    <m/>
    <s v="Petrolero"/>
    <m/>
    <s v="Chubut"/>
    <m/>
    <m/>
    <m/>
    <s v="Hay un campo que se llama N_Corregido"/>
  </r>
  <r>
    <n v="-45.659061523369999"/>
    <n v="-67.624613778720004"/>
    <s v="(C-4A)"/>
    <m/>
    <m/>
    <m/>
    <m/>
    <m/>
    <m/>
    <m/>
    <m/>
    <m/>
    <s v="Petrolero"/>
    <m/>
    <s v="Chubut"/>
    <m/>
    <m/>
    <m/>
    <s v="Hay un campo que se llama N_Corregido"/>
  </r>
  <r>
    <n v="-45.667644861740001"/>
    <n v="-67.758335979329999"/>
    <s v="(C-58 A)"/>
    <m/>
    <m/>
    <m/>
    <m/>
    <m/>
    <m/>
    <m/>
    <m/>
    <m/>
    <s v="Petrolero"/>
    <m/>
    <s v="Chubut"/>
    <m/>
    <m/>
    <m/>
    <s v="Hay un campo que se llama N_Corregido"/>
  </r>
  <r>
    <n v="-45.710839296709999"/>
    <n v="-67.771835963819996"/>
    <s v="(C-38 A)"/>
    <m/>
    <m/>
    <m/>
    <m/>
    <m/>
    <m/>
    <m/>
    <m/>
    <m/>
    <s v="Petrolero"/>
    <m/>
    <s v="Chubut"/>
    <m/>
    <m/>
    <m/>
    <s v="Hay un campo que se llama N_Corregido"/>
  </r>
  <r>
    <n v="-45.900296339619999"/>
    <n v="-69.005821577899994"/>
    <s v="AAGM-1"/>
    <s v="7,85"/>
    <m/>
    <m/>
    <m/>
    <m/>
    <m/>
    <m/>
    <m/>
    <m/>
    <s v="Petrolero"/>
    <m/>
    <s v="Chubut"/>
    <m/>
    <m/>
    <m/>
    <s v="Hay un campo que se llama N_Corregido"/>
  </r>
  <r>
    <n v="-45.801947635090002"/>
    <n v="-68.954921434409997"/>
    <s v="AAGM-10"/>
    <s v="7,00"/>
    <m/>
    <m/>
    <m/>
    <m/>
    <m/>
    <m/>
    <m/>
    <m/>
    <s v="Petrolero"/>
    <m/>
    <s v="Chubut"/>
    <m/>
    <m/>
    <m/>
    <s v="Hay un campo que se llama N_Corregido"/>
  </r>
  <r>
    <n v="-45.902054922440001"/>
    <n v="-69.01208981389"/>
    <s v="AAGM-11"/>
    <s v="9,60"/>
    <m/>
    <m/>
    <m/>
    <m/>
    <m/>
    <m/>
    <m/>
    <m/>
    <s v="Petrolero"/>
    <m/>
    <s v="Chubut"/>
    <m/>
    <m/>
    <m/>
    <s v="Hay un campo que se llama N_Corregido"/>
  </r>
  <r>
    <n v="-45.956226396230001"/>
    <n v="-68.974936496319998"/>
    <s v="AAGM-12"/>
    <s v="10,00"/>
    <m/>
    <m/>
    <m/>
    <m/>
    <m/>
    <m/>
    <m/>
    <m/>
    <s v="Petrolero"/>
    <m/>
    <s v="Chubut"/>
    <m/>
    <m/>
    <m/>
    <s v="Hay un campo que se llama N_Corregido"/>
  </r>
  <r>
    <n v="-45.955839837020001"/>
    <n v="-68.974279204390001"/>
    <s v="AAGM-13"/>
    <s v="4,00"/>
    <m/>
    <m/>
    <m/>
    <m/>
    <m/>
    <m/>
    <m/>
    <m/>
    <s v="Petrolero"/>
    <m/>
    <s v="Chubut"/>
    <m/>
    <m/>
    <m/>
    <s v="Hay un campo que se llama N_Corregido"/>
  </r>
  <r>
    <n v="-45.902788578189998"/>
    <n v="-69.007266576429998"/>
    <s v="AAGM-14"/>
    <s v="8,65"/>
    <m/>
    <m/>
    <m/>
    <m/>
    <m/>
    <m/>
    <m/>
    <m/>
    <s v="Petrolero"/>
    <m/>
    <s v="Chubut"/>
    <m/>
    <m/>
    <m/>
    <s v="Hay un campo que se llama N_Corregido"/>
  </r>
  <r>
    <n v="-45.900476170650002"/>
    <n v="-69.006147103499998"/>
    <s v="AAGM-15"/>
    <s v="10,50"/>
    <m/>
    <s v="8,70"/>
    <m/>
    <m/>
    <m/>
    <m/>
    <m/>
    <m/>
    <s v="Petrolero"/>
    <m/>
    <s v="Chubut"/>
    <m/>
    <m/>
    <m/>
    <s v="Hay un campo que se llama N_Corregido"/>
  </r>
  <r>
    <n v="-45.900657690549998"/>
    <n v="-69.005080653579995"/>
    <s v="AAGM-16"/>
    <s v="10,50"/>
    <m/>
    <s v="7,80"/>
    <m/>
    <m/>
    <m/>
    <m/>
    <m/>
    <m/>
    <s v="Petrolero"/>
    <m/>
    <s v="Chubut"/>
    <m/>
    <m/>
    <m/>
    <s v="Hay un campo que se llama N_Corregido"/>
  </r>
  <r>
    <n v="-45.802031612729998"/>
    <n v="-68.954105560919999"/>
    <s v="AAGM-2"/>
    <s v="6,50"/>
    <m/>
    <s v="0,00"/>
    <m/>
    <m/>
    <m/>
    <m/>
    <m/>
    <m/>
    <s v="Petrolero"/>
    <m/>
    <s v="Chubut"/>
    <m/>
    <m/>
    <m/>
    <s v="Hay un campo que se llama N_Corregido"/>
  </r>
  <r>
    <n v="-45.899601237310002"/>
    <n v="-69.005852947229997"/>
    <s v="AAGM-3"/>
    <s v="8,80"/>
    <m/>
    <s v="7,30"/>
    <m/>
    <m/>
    <m/>
    <m/>
    <m/>
    <m/>
    <s v="Petrolero"/>
    <m/>
    <s v="Chubut"/>
    <m/>
    <m/>
    <m/>
    <s v="Hay un campo que se llama N_Corregido"/>
  </r>
  <r>
    <n v="-45.900813000900001"/>
    <n v="-69.006397522130001"/>
    <s v="AAGM-4"/>
    <s v="8,70"/>
    <m/>
    <m/>
    <m/>
    <m/>
    <m/>
    <m/>
    <m/>
    <m/>
    <s v="Petrolero"/>
    <m/>
    <s v="Chubut"/>
    <m/>
    <m/>
    <m/>
    <s v="Hay un campo que se llama N_Corregido"/>
  </r>
  <r>
    <n v="-45.900428366150003"/>
    <n v="-69.006697727439999"/>
    <s v="AAGM-5"/>
    <s v="9,00"/>
    <m/>
    <m/>
    <m/>
    <m/>
    <m/>
    <m/>
    <m/>
    <m/>
    <s v="Petrolero"/>
    <m/>
    <s v="Chubut"/>
    <m/>
    <m/>
    <m/>
    <s v="Hay un campo que se llama N_Corregido"/>
  </r>
  <r>
    <n v="-45.900253186519997"/>
    <n v="-69.00686535589"/>
    <s v="AAGM-6"/>
    <s v="8,00"/>
    <m/>
    <m/>
    <m/>
    <m/>
    <m/>
    <m/>
    <m/>
    <m/>
    <s v="Petrolero"/>
    <m/>
    <s v="Chubut"/>
    <m/>
    <m/>
    <m/>
    <s v="Hay un campo que se llama N_Corregido"/>
  </r>
  <r>
    <n v="-45.900651191960002"/>
    <n v="-69.007150836389997"/>
    <s v="AAGM-7"/>
    <s v="9,00"/>
    <m/>
    <m/>
    <m/>
    <m/>
    <m/>
    <m/>
    <m/>
    <m/>
    <s v="Petrolero"/>
    <m/>
    <s v="Chubut"/>
    <m/>
    <m/>
    <m/>
    <s v="Hay un campo que se llama N_Corregido"/>
  </r>
  <r>
    <n v="-45.901378959159999"/>
    <n v="-69.007023998150004"/>
    <s v="AAGM-8"/>
    <s v="7,70"/>
    <m/>
    <m/>
    <m/>
    <m/>
    <m/>
    <m/>
    <m/>
    <m/>
    <s v="Petrolero"/>
    <m/>
    <s v="Chubut"/>
    <m/>
    <m/>
    <m/>
    <s v="Hay un campo que se llama N_Corregido"/>
  </r>
  <r>
    <n v="-45.901480453220003"/>
    <n v="-69.008236242829994"/>
    <s v="AAGM-9"/>
    <s v="7,50"/>
    <m/>
    <m/>
    <m/>
    <m/>
    <m/>
    <m/>
    <m/>
    <m/>
    <s v="Petrolero"/>
    <m/>
    <s v="Chubut"/>
    <m/>
    <m/>
    <m/>
    <s v="Hay un campo que se llama N_Corregido"/>
  </r>
  <r>
    <n v="-45.74119153945"/>
    <n v="-68.212569986429997"/>
    <s v="ACDM-1"/>
    <m/>
    <m/>
    <m/>
    <m/>
    <m/>
    <m/>
    <m/>
    <m/>
    <m/>
    <s v="Petrolero"/>
    <m/>
    <s v="Chubut"/>
    <m/>
    <m/>
    <m/>
    <s v="Hay un campo que se llama N_Corregido"/>
  </r>
  <r>
    <n v="-45.733691053320001"/>
    <n v="-68.286133867299995"/>
    <s v="ACDM-10"/>
    <s v="3,70"/>
    <m/>
    <s v="0,80"/>
    <m/>
    <m/>
    <m/>
    <m/>
    <m/>
    <m/>
    <s v="Petrolero"/>
    <m/>
    <s v="Chubut"/>
    <m/>
    <m/>
    <m/>
    <s v="Hay un campo que se llama N_Corregido"/>
  </r>
  <r>
    <n v="-45.761667423799999"/>
    <n v="-68.245784242010004"/>
    <s v="ACDM-11"/>
    <s v="7,70"/>
    <m/>
    <s v="4,70"/>
    <m/>
    <m/>
    <m/>
    <m/>
    <m/>
    <m/>
    <s v="Petrolero"/>
    <m/>
    <s v="Chubut"/>
    <m/>
    <m/>
    <m/>
    <s v="Hay un campo que se llama N_Corregido"/>
  </r>
  <r>
    <n v="-45.750436921759999"/>
    <n v="-68.286173328749996"/>
    <s v="ACDM-12"/>
    <s v="7,60"/>
    <m/>
    <s v="6,00"/>
    <m/>
    <m/>
    <m/>
    <m/>
    <m/>
    <m/>
    <s v="Petrolero"/>
    <m/>
    <s v="Chubut"/>
    <m/>
    <m/>
    <m/>
    <s v="Hay un campo que se llama N_Corregido"/>
  </r>
  <r>
    <n v="-45.752001390590003"/>
    <n v="-68.285705232249995"/>
    <s v="ACDM-13"/>
    <s v="6,00"/>
    <m/>
    <s v="4,00"/>
    <m/>
    <m/>
    <m/>
    <m/>
    <m/>
    <m/>
    <s v="Petrolero"/>
    <m/>
    <s v="Chubut"/>
    <m/>
    <m/>
    <m/>
    <s v="Hay un campo que se llama N_Corregido"/>
  </r>
  <r>
    <n v="-45.751390792720002"/>
    <n v="-68.285682691109997"/>
    <s v="ACDM-14"/>
    <s v="6,30"/>
    <m/>
    <s v="4,20"/>
    <m/>
    <m/>
    <m/>
    <m/>
    <m/>
    <m/>
    <s v="Petrolero"/>
    <m/>
    <s v="Chubut"/>
    <m/>
    <m/>
    <m/>
    <s v="Hay un campo que se llama N_Corregido"/>
  </r>
  <r>
    <n v="-45.754005140730001"/>
    <n v="-68.288559405800001"/>
    <s v="ACDM-15"/>
    <s v="7,60"/>
    <m/>
    <s v="5,10"/>
    <m/>
    <m/>
    <m/>
    <m/>
    <m/>
    <m/>
    <s v="Petrolero"/>
    <m/>
    <s v="Chubut"/>
    <m/>
    <m/>
    <m/>
    <s v="Hay un campo que se llama N_Corregido"/>
  </r>
  <r>
    <n v="-45.753480981540001"/>
    <n v="-68.287377989809997"/>
    <s v="ACDM-16"/>
    <s v="7,60"/>
    <m/>
    <s v="5,40"/>
    <m/>
    <m/>
    <m/>
    <m/>
    <m/>
    <m/>
    <s v="Petrolero"/>
    <m/>
    <s v="Chubut"/>
    <m/>
    <m/>
    <m/>
    <s v="Hay un campo que se llama N_Corregido"/>
  </r>
  <r>
    <n v="-45.754739193219997"/>
    <n v="-68.287313905670004"/>
    <s v="ACDM-17"/>
    <s v="9,10"/>
    <m/>
    <s v="6,10"/>
    <m/>
    <m/>
    <m/>
    <m/>
    <m/>
    <m/>
    <s v="Petrolero"/>
    <m/>
    <s v="Chubut"/>
    <m/>
    <m/>
    <m/>
    <s v="Hay un campo que se llama N_Corregido"/>
  </r>
  <r>
    <n v="-45.732276801959998"/>
    <n v="-68.248810374719994"/>
    <s v="ACDM-18"/>
    <m/>
    <m/>
    <m/>
    <m/>
    <m/>
    <m/>
    <m/>
    <m/>
    <m/>
    <s v="Petrolero"/>
    <m/>
    <s v="Chubut"/>
    <m/>
    <m/>
    <m/>
    <s v="Hay un campo que se llama N_Corregido"/>
  </r>
  <r>
    <n v="-45.752693035020002"/>
    <n v="-68.287381849520003"/>
    <s v="ACDM-19"/>
    <m/>
    <m/>
    <m/>
    <m/>
    <m/>
    <m/>
    <m/>
    <m/>
    <m/>
    <s v="Petrolero"/>
    <m/>
    <s v="Chubut"/>
    <m/>
    <m/>
    <m/>
    <s v="Hay un campo que se llama N_Corregido"/>
  </r>
  <r>
    <n v="-45.740568090789999"/>
    <n v="-68.210961005300007"/>
    <s v="ACDM-2"/>
    <m/>
    <m/>
    <m/>
    <m/>
    <m/>
    <m/>
    <m/>
    <m/>
    <m/>
    <s v="Petrolero"/>
    <m/>
    <s v="Chubut"/>
    <m/>
    <m/>
    <m/>
    <s v="Hay un campo que se llama N_Corregido"/>
  </r>
  <r>
    <n v="-45.730480093010001"/>
    <n v="-68.250019995330007"/>
    <s v="ACDM-20"/>
    <m/>
    <m/>
    <m/>
    <m/>
    <m/>
    <m/>
    <m/>
    <m/>
    <m/>
    <s v="Petrolero"/>
    <m/>
    <s v="Chubut"/>
    <m/>
    <m/>
    <m/>
    <s v="Hay un campo que se llama N_Corregido"/>
  </r>
  <r>
    <n v="-45.738852057350002"/>
    <n v="-68.304018221350006"/>
    <s v="ACDM-21"/>
    <s v="8,00"/>
    <m/>
    <m/>
    <m/>
    <m/>
    <m/>
    <m/>
    <m/>
    <m/>
    <s v="Petrolero"/>
    <m/>
    <s v="Chubut"/>
    <m/>
    <m/>
    <m/>
    <s v="Hay un campo que se llama N_Corregido"/>
  </r>
  <r>
    <n v="-45.741387631590001"/>
    <n v="-68.286110438590001"/>
    <s v="ACDM-22"/>
    <s v="6,00"/>
    <m/>
    <m/>
    <m/>
    <m/>
    <m/>
    <m/>
    <m/>
    <m/>
    <s v="Petrolero"/>
    <m/>
    <s v="Chubut"/>
    <m/>
    <m/>
    <m/>
    <s v="Hay un campo que se llama N_Corregido"/>
  </r>
  <r>
    <n v="-45.732791152680001"/>
    <n v="-68.298538184880002"/>
    <s v="ACDM-23"/>
    <s v="7,30"/>
    <m/>
    <m/>
    <m/>
    <m/>
    <m/>
    <m/>
    <m/>
    <m/>
    <s v="Petrolero"/>
    <m/>
    <s v="Chubut"/>
    <m/>
    <m/>
    <m/>
    <s v="Hay un campo que se llama N_Corregido"/>
  </r>
  <r>
    <n v="-45.738401383919999"/>
    <n v="-68.303264576469999"/>
    <s v="ACDM-24"/>
    <s v="12,00"/>
    <m/>
    <m/>
    <m/>
    <m/>
    <m/>
    <m/>
    <m/>
    <m/>
    <s v="Petrolero"/>
    <m/>
    <s v="Chubut"/>
    <m/>
    <m/>
    <m/>
    <s v="Hay un campo que se llama N_Corregido"/>
  </r>
  <r>
    <n v="-45.75031503252"/>
    <n v="-68.289945308439997"/>
    <s v="ACDM-25"/>
    <s v="18,00"/>
    <m/>
    <m/>
    <m/>
    <m/>
    <m/>
    <m/>
    <m/>
    <m/>
    <s v="Petrolero"/>
    <m/>
    <s v="Chubut"/>
    <m/>
    <m/>
    <m/>
    <s v="Hay un campo que se llama N_Corregido"/>
  </r>
  <r>
    <n v="-45.721278784059997"/>
    <n v="-68.259042922709995"/>
    <s v="ACDM-26"/>
    <s v="12,00"/>
    <m/>
    <m/>
    <m/>
    <m/>
    <m/>
    <m/>
    <m/>
    <m/>
    <s v="Petrolero"/>
    <m/>
    <s v="Chubut"/>
    <m/>
    <m/>
    <m/>
    <s v="Hay un campo que se llama N_Corregido"/>
  </r>
  <r>
    <n v="-45.73933918126"/>
    <n v="-68.302206733559998"/>
    <s v="ACDM-27"/>
    <s v="15,00"/>
    <m/>
    <m/>
    <m/>
    <m/>
    <m/>
    <m/>
    <m/>
    <m/>
    <s v="Petrolero"/>
    <m/>
    <s v="Chubut"/>
    <m/>
    <m/>
    <m/>
    <s v="Hay un campo que se llama N_Corregido"/>
  </r>
  <r>
    <n v="-45.759211882930003"/>
    <n v="-68.320092179840003"/>
    <s v="ACDM-28"/>
    <s v="15,00"/>
    <m/>
    <m/>
    <m/>
    <m/>
    <m/>
    <m/>
    <m/>
    <m/>
    <s v="Petrolero"/>
    <m/>
    <s v="Chubut"/>
    <m/>
    <m/>
    <m/>
    <s v="Hay un campo que se llama N_Corregido"/>
  </r>
  <r>
    <n v="-45.730455330780003"/>
    <n v="-68.306382331310004"/>
    <s v="ACDM-29"/>
    <s v="13,00"/>
    <m/>
    <m/>
    <m/>
    <m/>
    <m/>
    <m/>
    <m/>
    <m/>
    <s v="Petrolero"/>
    <m/>
    <s v="Chubut"/>
    <m/>
    <m/>
    <m/>
    <s v="Hay un campo que se llama N_Corregido"/>
  </r>
  <r>
    <n v="-45.737387532520003"/>
    <n v="-68.206924794830002"/>
    <s v="ACDM-3"/>
    <m/>
    <m/>
    <m/>
    <m/>
    <m/>
    <m/>
    <m/>
    <m/>
    <m/>
    <s v="Petrolero"/>
    <m/>
    <s v="Chubut"/>
    <m/>
    <m/>
    <m/>
    <s v="Hay un campo que se llama N_Corregido"/>
  </r>
  <r>
    <n v="-45.721251468689999"/>
    <n v="-68.257025845629997"/>
    <s v="ACDM-30"/>
    <s v="11,00"/>
    <m/>
    <s v="0,00"/>
    <m/>
    <m/>
    <m/>
    <m/>
    <m/>
    <m/>
    <s v="Petrolero"/>
    <m/>
    <s v="Chubut"/>
    <m/>
    <m/>
    <m/>
    <s v="Hay un campo que se llama N_Corregido"/>
  </r>
  <r>
    <n v="-45.721092836179999"/>
    <n v="-68.256539967549998"/>
    <s v="ACDM-31"/>
    <s v="30,00"/>
    <m/>
    <s v="23,70"/>
    <m/>
    <m/>
    <m/>
    <m/>
    <m/>
    <m/>
    <s v="Petrolero"/>
    <m/>
    <s v="Chubut"/>
    <m/>
    <m/>
    <m/>
    <s v="Hay un campo que se llama N_Corregido"/>
  </r>
  <r>
    <n v="-45.723450311459999"/>
    <n v="-68.257831271249998"/>
    <s v="ACDM-32"/>
    <s v="30,00"/>
    <m/>
    <s v="26,60"/>
    <m/>
    <m/>
    <m/>
    <m/>
    <m/>
    <m/>
    <s v="Petrolero"/>
    <m/>
    <s v="Chubut"/>
    <m/>
    <m/>
    <m/>
    <s v="Hay un campo que se llama N_Corregido"/>
  </r>
  <r>
    <n v="-45.722372205100001"/>
    <n v="-68.259957695129998"/>
    <s v="ACDM-33"/>
    <s v="30,00"/>
    <m/>
    <s v="26,00"/>
    <m/>
    <m/>
    <m/>
    <m/>
    <m/>
    <m/>
    <s v="Petrolero"/>
    <m/>
    <s v="Chubut"/>
    <m/>
    <m/>
    <m/>
    <s v="Hay un campo que se llama N_Corregido"/>
  </r>
  <r>
    <n v="-45.731951519260001"/>
    <n v="-68.330997538809996"/>
    <s v="ACDM-34"/>
    <s v="14,50"/>
    <m/>
    <s v="3,45"/>
    <m/>
    <m/>
    <m/>
    <m/>
    <m/>
    <m/>
    <s v="Petrolero"/>
    <m/>
    <s v="Chubut"/>
    <m/>
    <m/>
    <m/>
    <s v="Hay un campo que se llama N_Corregido"/>
  </r>
  <r>
    <n v="-45.729423691720001"/>
    <n v="-68.278871031579996"/>
    <s v="ACDM-35"/>
    <s v="14,00"/>
    <m/>
    <m/>
    <m/>
    <m/>
    <m/>
    <m/>
    <m/>
    <m/>
    <s v="Petrolero"/>
    <m/>
    <s v="Chubut"/>
    <m/>
    <m/>
    <m/>
    <s v="Hay un campo que se llama N_Corregido"/>
  </r>
  <r>
    <n v="-45.756364984980003"/>
    <n v="-68.288888917410006"/>
    <s v="ACDM-36"/>
    <s v="11,50"/>
    <m/>
    <s v="6,24"/>
    <m/>
    <m/>
    <m/>
    <m/>
    <m/>
    <m/>
    <s v="Petrolero"/>
    <m/>
    <s v="Chubut"/>
    <m/>
    <m/>
    <m/>
    <s v="Hay un campo que se llama N_Corregido"/>
  </r>
  <r>
    <n v="-45.756364984980003"/>
    <n v="-68.288888917410006"/>
    <s v="ACDM-37"/>
    <s v="19,50"/>
    <m/>
    <s v="14,65"/>
    <m/>
    <m/>
    <m/>
    <m/>
    <m/>
    <m/>
    <s v="Petrolero"/>
    <m/>
    <s v="Chubut"/>
    <m/>
    <m/>
    <m/>
    <s v="Hay un campo que se llama N_Corregido"/>
  </r>
  <r>
    <n v="-45.752058155189999"/>
    <n v="-68.236000880700004"/>
    <s v="ACDM-44"/>
    <s v="13,50"/>
    <m/>
    <m/>
    <m/>
    <m/>
    <m/>
    <m/>
    <m/>
    <m/>
    <s v="Petrolero"/>
    <m/>
    <s v="Chubut"/>
    <m/>
    <m/>
    <m/>
    <s v="Hay un campo que se llama N_Corregido"/>
  </r>
  <r>
    <n v="-45.751612789980001"/>
    <n v="-68.236417192909997"/>
    <s v="ACDM-45"/>
    <s v="9,50"/>
    <m/>
    <m/>
    <m/>
    <m/>
    <m/>
    <m/>
    <m/>
    <m/>
    <s v="Petrolero"/>
    <m/>
    <s v="Chubut"/>
    <m/>
    <m/>
    <m/>
    <s v="Hay un campo que se llama N_Corregido"/>
  </r>
  <r>
    <n v="-45.753030466349998"/>
    <n v="-68.239167530849997"/>
    <s v="ACDM-46"/>
    <s v="17,50"/>
    <m/>
    <m/>
    <m/>
    <m/>
    <m/>
    <m/>
    <m/>
    <m/>
    <s v="Petrolero"/>
    <m/>
    <s v="Chubut"/>
    <m/>
    <m/>
    <m/>
    <s v="Hay un campo que se llama N_Corregido"/>
  </r>
  <r>
    <n v="-45.75035168126"/>
    <n v="-68.287551088260003"/>
    <s v="ACDM-5"/>
    <m/>
    <m/>
    <m/>
    <m/>
    <m/>
    <m/>
    <m/>
    <m/>
    <m/>
    <s v="Petrolero"/>
    <m/>
    <s v="Chubut"/>
    <m/>
    <m/>
    <m/>
    <s v="Hay un campo que se llama N_Corregido"/>
  </r>
  <r>
    <n v="-45.74999049553"/>
    <n v="-68.284995515450007"/>
    <s v="ACDM-6"/>
    <m/>
    <m/>
    <m/>
    <m/>
    <m/>
    <m/>
    <m/>
    <m/>
    <m/>
    <s v="Petrolero"/>
    <m/>
    <s v="Chubut"/>
    <m/>
    <m/>
    <m/>
    <s v="Hay un campo que se llama N_Corregido"/>
  </r>
  <r>
    <n v="-45.710819703570003"/>
    <n v="-68.276647757429998"/>
    <s v="ACDM-7"/>
    <m/>
    <m/>
    <m/>
    <m/>
    <m/>
    <m/>
    <m/>
    <m/>
    <m/>
    <s v="Petrolero"/>
    <m/>
    <s v="Chubut"/>
    <m/>
    <m/>
    <m/>
    <s v="Hay un campo que se llama N_Corregido"/>
  </r>
  <r>
    <n v="-45.732622323859999"/>
    <n v="-68.297330823600007"/>
    <s v="ACDM-8"/>
    <s v="7,60"/>
    <m/>
    <s v="0,00"/>
    <m/>
    <m/>
    <m/>
    <m/>
    <m/>
    <m/>
    <s v="Petrolero"/>
    <m/>
    <s v="Chubut"/>
    <m/>
    <m/>
    <m/>
    <s v="Hay un campo que se llama N_Corregido"/>
  </r>
  <r>
    <n v="-45.740326006300002"/>
    <n v="-68.287457349839997"/>
    <s v="ACDM-9"/>
    <s v="3,60"/>
    <m/>
    <s v="1,20"/>
    <m/>
    <m/>
    <m/>
    <m/>
    <m/>
    <m/>
    <s v="Petrolero"/>
    <m/>
    <s v="Chubut"/>
    <m/>
    <m/>
    <m/>
    <s v="Hay un campo que se llama N_Corregido"/>
  </r>
  <r>
    <n v="-45.782948472800001"/>
    <n v="-68.29002351279"/>
    <s v="ACGM-1"/>
    <m/>
    <m/>
    <m/>
    <m/>
    <m/>
    <m/>
    <m/>
    <m/>
    <m/>
    <s v="Petrolero"/>
    <m/>
    <s v="Chubut"/>
    <m/>
    <m/>
    <m/>
    <s v="Hay un campo que se llama N_Corregido"/>
  </r>
  <r>
    <n v="-45.785715868449998"/>
    <n v="-68.287706921850003"/>
    <s v="ACGM-2"/>
    <m/>
    <m/>
    <m/>
    <m/>
    <m/>
    <m/>
    <m/>
    <m/>
    <m/>
    <s v="Petrolero"/>
    <m/>
    <s v="Chubut"/>
    <m/>
    <m/>
    <m/>
    <s v="Hay un campo que se llama N_Corregido"/>
  </r>
  <r>
    <n v="-45.798567817289999"/>
    <n v="-68.292784755919996"/>
    <s v="ACGM-3"/>
    <s v="8,00"/>
    <m/>
    <m/>
    <m/>
    <m/>
    <m/>
    <m/>
    <m/>
    <m/>
    <s v="Petrolero"/>
    <m/>
    <s v="Chubut"/>
    <m/>
    <m/>
    <m/>
    <s v="Hay un campo que se llama N_Corregido"/>
  </r>
  <r>
    <n v="-45.771309562859997"/>
    <n v="-68.249623985379998"/>
    <s v="ACGM-4"/>
    <s v="15,00"/>
    <m/>
    <s v="12,52"/>
    <m/>
    <m/>
    <m/>
    <m/>
    <m/>
    <m/>
    <s v="Petrolero"/>
    <m/>
    <s v="Chubut"/>
    <m/>
    <m/>
    <m/>
    <s v="Hay un campo que se llama N_Corregido"/>
  </r>
  <r>
    <n v="-45.795614697890002"/>
    <n v="-68.249554037989995"/>
    <s v="ACGM-5"/>
    <s v="14,50"/>
    <m/>
    <s v="11,00"/>
    <m/>
    <m/>
    <m/>
    <m/>
    <m/>
    <m/>
    <s v="Petrolero"/>
    <m/>
    <s v="Chubut"/>
    <m/>
    <m/>
    <m/>
    <s v="Hay un campo que se llama N_Corregido"/>
  </r>
  <r>
    <n v="-45.779990201609998"/>
    <n v="-68.406569549509996"/>
    <s v="ACGM-6"/>
    <m/>
    <m/>
    <m/>
    <m/>
    <m/>
    <m/>
    <m/>
    <m/>
    <m/>
    <s v="Petrolero"/>
    <m/>
    <s v="Chubut"/>
    <m/>
    <m/>
    <m/>
    <s v="Hay un campo que se llama N_Corregido"/>
  </r>
  <r>
    <n v="-45.828038598180001"/>
    <n v="-68.520300831759997"/>
    <s v="ACPM-1"/>
    <s v="8,00"/>
    <m/>
    <m/>
    <m/>
    <m/>
    <m/>
    <m/>
    <m/>
    <m/>
    <s v="Petrolero"/>
    <m/>
    <s v="Chubut"/>
    <m/>
    <m/>
    <m/>
    <s v="Hay un campo que se llama N_Corregido"/>
  </r>
  <r>
    <n v="-45.827012261729998"/>
    <n v="-68.519433505400002"/>
    <s v="ACPM-2"/>
    <s v="15,20"/>
    <m/>
    <m/>
    <m/>
    <m/>
    <m/>
    <m/>
    <m/>
    <m/>
    <s v="Petrolero"/>
    <m/>
    <s v="Chubut"/>
    <m/>
    <m/>
    <m/>
    <s v="Hay un campo que se llama N_Corregido"/>
  </r>
  <r>
    <n v="-45.807309349779999"/>
    <n v="-68.497510684220003"/>
    <s v="ACPM-3"/>
    <s v="15,00"/>
    <m/>
    <m/>
    <m/>
    <m/>
    <m/>
    <m/>
    <m/>
    <m/>
    <s v="Petrolero"/>
    <m/>
    <s v="Chubut"/>
    <m/>
    <m/>
    <m/>
    <s v="Hay un campo que se llama N_Corregido"/>
  </r>
  <r>
    <n v="-45.808139868609999"/>
    <n v="-68.495428355650006"/>
    <s v="ACPM-4"/>
    <s v="9,20"/>
    <m/>
    <m/>
    <m/>
    <m/>
    <m/>
    <m/>
    <m/>
    <m/>
    <s v="Petrolero"/>
    <m/>
    <s v="Chubut"/>
    <m/>
    <m/>
    <m/>
    <s v="Hay un campo que se llama N_Corregido"/>
  </r>
  <r>
    <n v="-45.837114476309999"/>
    <n v="-68.498928533270004"/>
    <s v="ACPM-5"/>
    <s v="12,00"/>
    <m/>
    <s v="9,50"/>
    <m/>
    <m/>
    <m/>
    <m/>
    <m/>
    <m/>
    <s v="Petrolero"/>
    <m/>
    <s v="Chubut"/>
    <m/>
    <m/>
    <m/>
    <s v="Hay un campo que se llama N_Corregido"/>
  </r>
  <r>
    <n v="-45.825782486130002"/>
    <n v="-68.521777627340001"/>
    <s v="ACPM-6"/>
    <s v="11,00"/>
    <m/>
    <m/>
    <m/>
    <m/>
    <m/>
    <m/>
    <m/>
    <m/>
    <s v="Petrolero"/>
    <m/>
    <s v="Chubut"/>
    <m/>
    <m/>
    <m/>
    <s v="Hay un campo que se llama N_Corregido"/>
  </r>
  <r>
    <n v="-45.82534636255"/>
    <n v="-68.520009182539994"/>
    <s v="ACPM-7"/>
    <s v="9,00"/>
    <m/>
    <m/>
    <m/>
    <m/>
    <m/>
    <m/>
    <m/>
    <m/>
    <s v="Petrolero"/>
    <m/>
    <s v="Chubut"/>
    <m/>
    <m/>
    <m/>
    <s v="Hay un campo que se llama N_Corregido"/>
  </r>
  <r>
    <n v="-45.618763700439999"/>
    <n v="-68.234179787870005"/>
    <s v="ACTM-1"/>
    <s v="8,00"/>
    <m/>
    <m/>
    <m/>
    <m/>
    <m/>
    <m/>
    <m/>
    <m/>
    <s v="Petrolero"/>
    <m/>
    <s v="Chubut"/>
    <m/>
    <m/>
    <m/>
    <s v="Hay un campo que se llama N_Corregido"/>
  </r>
  <r>
    <n v="-45.63176105614"/>
    <n v="-68.216999345320005"/>
    <s v="ACTM-2"/>
    <s v="10,00"/>
    <m/>
    <m/>
    <m/>
    <m/>
    <m/>
    <m/>
    <m/>
    <m/>
    <s v="Petrolero"/>
    <m/>
    <s v="Chubut"/>
    <m/>
    <m/>
    <m/>
    <s v="Hay un campo que se llama N_Corregido"/>
  </r>
  <r>
    <n v="-45.619072894250003"/>
    <n v="-68.234669725369997"/>
    <s v="ACTM-3"/>
    <s v="12,50"/>
    <m/>
    <m/>
    <m/>
    <m/>
    <m/>
    <m/>
    <m/>
    <m/>
    <s v="Petrolero"/>
    <m/>
    <s v="Chubut"/>
    <m/>
    <m/>
    <m/>
    <s v="Hay un campo que se llama N_Corregido"/>
  </r>
  <r>
    <n v="-45.81383754022"/>
    <n v="-68.475434309350007"/>
    <s v="AEGM-1"/>
    <s v="18,00"/>
    <m/>
    <s v="15,40"/>
    <m/>
    <m/>
    <m/>
    <m/>
    <m/>
    <m/>
    <s v="Petrolero"/>
    <m/>
    <s v="Chubut"/>
    <m/>
    <m/>
    <m/>
    <s v="Hay un campo que se llama N_Corregido"/>
  </r>
  <r>
    <n v="-45.800139680599997"/>
    <n v="-68.724791103819996"/>
    <s v="AHM-1"/>
    <s v="6,00"/>
    <m/>
    <s v="4,10"/>
    <m/>
    <m/>
    <m/>
    <m/>
    <m/>
    <m/>
    <s v="Petrolero"/>
    <m/>
    <s v="Chubut"/>
    <m/>
    <m/>
    <m/>
    <s v="Hay un campo que se llama N_Corregido"/>
  </r>
  <r>
    <n v="-45.901718935680002"/>
    <n v="-68.267640916429997"/>
    <s v="AJM-1"/>
    <s v="21,00"/>
    <m/>
    <m/>
    <m/>
    <m/>
    <m/>
    <m/>
    <m/>
    <m/>
    <s v="Petrolero"/>
    <m/>
    <s v="Chubut"/>
    <m/>
    <m/>
    <m/>
    <s v="Hay un campo que se llama N_Corregido"/>
  </r>
  <r>
    <n v="-45.902612999059997"/>
    <n v="-68.26567036966"/>
    <s v="AJM-2"/>
    <s v="20,00"/>
    <m/>
    <m/>
    <m/>
    <m/>
    <m/>
    <m/>
    <m/>
    <m/>
    <s v="Petrolero"/>
    <m/>
    <s v="Chubut"/>
    <m/>
    <m/>
    <m/>
    <s v="Hay un campo que se llama N_Corregido"/>
  </r>
  <r>
    <n v="-45.690272396029997"/>
    <n v="-68.593002222359999"/>
    <s v="ALFM-1"/>
    <s v="6,00"/>
    <m/>
    <s v="0,00"/>
    <m/>
    <m/>
    <m/>
    <m/>
    <m/>
    <m/>
    <s v="Petrolero"/>
    <m/>
    <s v="Chubut"/>
    <m/>
    <m/>
    <m/>
    <s v="Hay un campo que se llama N_Corregido"/>
  </r>
  <r>
    <n v="-45.690644580510003"/>
    <n v="-68.592135654559996"/>
    <s v="ALFM-2"/>
    <s v="6,10"/>
    <m/>
    <s v="0,00"/>
    <m/>
    <m/>
    <m/>
    <m/>
    <m/>
    <m/>
    <s v="Petrolero"/>
    <m/>
    <s v="Chubut"/>
    <m/>
    <m/>
    <m/>
    <s v="Hay un campo que se llama N_Corregido"/>
  </r>
  <r>
    <n v="-45.670076986269997"/>
    <n v="-68.561845282159993"/>
    <s v="ALFM-3"/>
    <s v="7,60"/>
    <m/>
    <s v="0,00"/>
    <m/>
    <m/>
    <m/>
    <m/>
    <m/>
    <m/>
    <s v="Petrolero"/>
    <m/>
    <s v="Chubut"/>
    <m/>
    <m/>
    <m/>
    <s v="Hay un campo que se llama N_Corregido"/>
  </r>
  <r>
    <n v="-45.685276873249997"/>
    <n v="-68.548558810879996"/>
    <s v="ALFM-4"/>
    <s v="8,00"/>
    <m/>
    <m/>
    <m/>
    <m/>
    <m/>
    <m/>
    <m/>
    <m/>
    <s v="Petrolero"/>
    <m/>
    <s v="Chubut"/>
    <m/>
    <m/>
    <m/>
    <s v="Hay un campo que se llama N_Corregido"/>
  </r>
  <r>
    <n v="-45.69038589414"/>
    <n v="-68.592131244230004"/>
    <s v="ALFM-5"/>
    <s v="8,60"/>
    <m/>
    <m/>
    <m/>
    <m/>
    <m/>
    <m/>
    <m/>
    <m/>
    <s v="Petrolero"/>
    <m/>
    <s v="Chubut"/>
    <m/>
    <m/>
    <m/>
    <s v="Hay un campo que se llama N_Corregido"/>
  </r>
  <r>
    <n v="-45.684905117180001"/>
    <n v="-68.54819723944"/>
    <s v="ALFM-6"/>
    <s v="6,60"/>
    <m/>
    <m/>
    <m/>
    <m/>
    <m/>
    <m/>
    <m/>
    <m/>
    <s v="Petrolero"/>
    <m/>
    <s v="Chubut"/>
    <m/>
    <m/>
    <m/>
    <s v="Hay un campo que se llama N_Corregido"/>
  </r>
  <r>
    <n v="-45.686172543269997"/>
    <n v="-68.548762260930005"/>
    <s v="ALFM-7"/>
    <s v="30,00"/>
    <m/>
    <s v="-23,36"/>
    <m/>
    <m/>
    <m/>
    <m/>
    <m/>
    <m/>
    <s v="Petrolero"/>
    <m/>
    <s v="Chubut"/>
    <m/>
    <m/>
    <m/>
    <s v="Hay un campo que se llama N_Corregido"/>
  </r>
  <r>
    <n v="-45.872858978780002"/>
    <n v="-68.479926415739996"/>
    <s v="ALMM-1"/>
    <s v="7,60"/>
    <m/>
    <s v="0,00"/>
    <m/>
    <m/>
    <m/>
    <m/>
    <m/>
    <m/>
    <s v="Petrolero"/>
    <m/>
    <s v="Chubut"/>
    <m/>
    <m/>
    <m/>
    <s v="Hay un campo que se llama N_Corregido"/>
  </r>
  <r>
    <n v="-45.869701759850003"/>
    <n v="-68.423326587770006"/>
    <s v="ALMM-10"/>
    <s v="7,50"/>
    <m/>
    <m/>
    <m/>
    <m/>
    <m/>
    <m/>
    <m/>
    <m/>
    <s v="Petrolero"/>
    <m/>
    <s v="Chubut"/>
    <m/>
    <m/>
    <m/>
    <s v="Hay un campo que se llama N_Corregido"/>
  </r>
  <r>
    <n v="-45.870285221300001"/>
    <n v="-68.429187587819996"/>
    <s v="ALMM-11"/>
    <s v="23,50"/>
    <m/>
    <m/>
    <m/>
    <m/>
    <m/>
    <m/>
    <m/>
    <m/>
    <s v="Petrolero"/>
    <m/>
    <s v="Chubut"/>
    <m/>
    <m/>
    <m/>
    <s v="Hay un campo que se llama N_Corregido"/>
  </r>
  <r>
    <n v="-45.872140734139997"/>
    <n v="-68.481506372989998"/>
    <s v="ALMM-2"/>
    <s v="6,50"/>
    <m/>
    <s v="0,00"/>
    <m/>
    <m/>
    <m/>
    <m/>
    <m/>
    <m/>
    <s v="Petrolero"/>
    <m/>
    <s v="Chubut"/>
    <m/>
    <m/>
    <m/>
    <s v="Hay un campo que se llama N_Corregido"/>
  </r>
  <r>
    <n v="-45.870290935089997"/>
    <n v="-68.426447716609999"/>
    <s v="ALMM-3"/>
    <s v="8,00"/>
    <m/>
    <m/>
    <m/>
    <m/>
    <m/>
    <m/>
    <m/>
    <m/>
    <s v="Petrolero"/>
    <m/>
    <s v="Chubut"/>
    <m/>
    <m/>
    <m/>
    <s v="Hay un campo que se llama N_Corregido"/>
  </r>
  <r>
    <n v="-45.870352581219997"/>
    <n v="-68.425519772149997"/>
    <s v="ALMM-4"/>
    <s v="11,25"/>
    <m/>
    <m/>
    <m/>
    <m/>
    <m/>
    <m/>
    <m/>
    <m/>
    <s v="Petrolero"/>
    <m/>
    <s v="Chubut"/>
    <m/>
    <m/>
    <m/>
    <s v="Hay un campo que se llama N_Corregido"/>
  </r>
  <r>
    <n v="-45.869536003119997"/>
    <n v="-68.425212903930003"/>
    <s v="ALMM-5"/>
    <s v="11,50"/>
    <m/>
    <m/>
    <m/>
    <m/>
    <m/>
    <m/>
    <m/>
    <m/>
    <s v="Petrolero"/>
    <m/>
    <s v="Chubut"/>
    <m/>
    <m/>
    <m/>
    <s v="Hay un campo que se llama N_Corregido"/>
  </r>
  <r>
    <n v="-45.873028362809997"/>
    <n v="-68.478360826420001"/>
    <s v="ALMM-6"/>
    <s v="11,70"/>
    <m/>
    <m/>
    <m/>
    <m/>
    <m/>
    <m/>
    <m/>
    <m/>
    <s v="Petrolero"/>
    <m/>
    <s v="Chubut"/>
    <m/>
    <m/>
    <m/>
    <s v="Hay un campo que se llama N_Corregido"/>
  </r>
  <r>
    <n v="-45.890119050929997"/>
    <n v="-68.424678654030004"/>
    <s v="ALMM-7"/>
    <s v="1,50"/>
    <m/>
    <s v="seco"/>
    <m/>
    <m/>
    <m/>
    <m/>
    <m/>
    <m/>
    <s v="Petrolero"/>
    <m/>
    <s v="Chubut"/>
    <m/>
    <m/>
    <m/>
    <s v="Hay un campo que se llama N_Corregido"/>
  </r>
  <r>
    <n v="-45.861437373130002"/>
    <n v="-68.504867465380002"/>
    <s v="ALMM-8"/>
    <s v="24,00"/>
    <m/>
    <s v="-13,20"/>
    <m/>
    <m/>
    <m/>
    <m/>
    <m/>
    <m/>
    <s v="Petrolero"/>
    <m/>
    <s v="Chubut"/>
    <m/>
    <m/>
    <m/>
    <s v="Hay un campo que se llama N_Corregido"/>
  </r>
  <r>
    <n v="-45.894248179149997"/>
    <n v="-68.455656509830007"/>
    <s v="ALMM-9"/>
    <s v="20,50"/>
    <m/>
    <m/>
    <m/>
    <m/>
    <m/>
    <m/>
    <m/>
    <m/>
    <s v="Petrolero"/>
    <m/>
    <s v="Chubut"/>
    <m/>
    <m/>
    <m/>
    <s v="Hay un campo que se llama N_Corregido"/>
  </r>
  <r>
    <n v="-45.960013431230003"/>
    <n v="-68.683267959679995"/>
    <s v="AOM-1"/>
    <s v="7,60"/>
    <m/>
    <s v="0,00"/>
    <m/>
    <m/>
    <m/>
    <m/>
    <m/>
    <m/>
    <s v="Petrolero"/>
    <m/>
    <s v="Chubut"/>
    <m/>
    <m/>
    <m/>
    <s v="Hay un campo que se llama N_Corregido"/>
  </r>
  <r>
    <n v="-45.960407039750002"/>
    <n v="-68.680809657769998"/>
    <s v="AOM-2"/>
    <s v="10,00"/>
    <m/>
    <m/>
    <m/>
    <m/>
    <m/>
    <m/>
    <m/>
    <m/>
    <s v="Petrolero"/>
    <m/>
    <s v="Chubut"/>
    <m/>
    <m/>
    <m/>
    <s v="Hay un campo que se llama N_Corregido"/>
  </r>
  <r>
    <n v="-45.907134869209997"/>
    <n v="-68.623553560009995"/>
    <s v="AOM-3"/>
    <s v="10,00"/>
    <m/>
    <m/>
    <m/>
    <m/>
    <m/>
    <m/>
    <m/>
    <m/>
    <s v="Petrolero"/>
    <m/>
    <s v="Chubut"/>
    <m/>
    <m/>
    <m/>
    <s v="Hay un campo que se llama N_Corregido"/>
  </r>
  <r>
    <n v="-45.931459575920002"/>
    <n v="-68.638042804609995"/>
    <s v="AOM-4"/>
    <s v="14,90"/>
    <m/>
    <m/>
    <m/>
    <m/>
    <m/>
    <m/>
    <m/>
    <m/>
    <s v="Petrolero"/>
    <m/>
    <s v="Chubut"/>
    <m/>
    <m/>
    <m/>
    <s v="Hay un campo que se llama N_Corregido"/>
  </r>
  <r>
    <n v="-45.986972133389997"/>
    <n v="-68.643064903180004"/>
    <s v="AOM-5"/>
    <s v="24,00"/>
    <m/>
    <m/>
    <m/>
    <m/>
    <m/>
    <m/>
    <m/>
    <m/>
    <s v="Petrolero"/>
    <m/>
    <s v="Chubut"/>
    <m/>
    <m/>
    <m/>
    <s v="Hay un campo que se llama N_Corregido"/>
  </r>
  <r>
    <n v="-45.744296103979998"/>
    <n v="-67.785908852749998"/>
    <s v="AOPM-1"/>
    <s v="9,60"/>
    <m/>
    <m/>
    <m/>
    <m/>
    <m/>
    <m/>
    <m/>
    <m/>
    <s v="Petrolero"/>
    <m/>
    <s v="Chubut"/>
    <m/>
    <m/>
    <m/>
    <s v="Hay un campo que se llama N_Corregido"/>
  </r>
  <r>
    <n v="-45.745010090039997"/>
    <n v="-67.784535203090002"/>
    <s v="AOPM-2"/>
    <s v="8,40"/>
    <m/>
    <m/>
    <m/>
    <m/>
    <m/>
    <m/>
    <m/>
    <m/>
    <s v="Petrolero"/>
    <m/>
    <s v="Chubut"/>
    <m/>
    <m/>
    <m/>
    <s v="Hay un campo que se llama N_Corregido"/>
  </r>
  <r>
    <n v="-45.745466793059997"/>
    <n v="-67.785660899020002"/>
    <s v="AOPM-3"/>
    <s v="6,60"/>
    <m/>
    <m/>
    <m/>
    <m/>
    <m/>
    <m/>
    <m/>
    <m/>
    <s v="Petrolero"/>
    <m/>
    <s v="Chubut"/>
    <m/>
    <m/>
    <m/>
    <s v="Hay un campo que se llama N_Corregido"/>
  </r>
  <r>
    <n v="-45.745658068769998"/>
    <n v="-67.590288663059994"/>
    <s v="AOPM-4"/>
    <s v="5,00"/>
    <m/>
    <s v="1,55"/>
    <m/>
    <m/>
    <m/>
    <m/>
    <m/>
    <m/>
    <s v="Petrolero"/>
    <m/>
    <s v="Chubut"/>
    <m/>
    <m/>
    <m/>
    <s v="Hay un campo que se llama N_Corregido"/>
  </r>
  <r>
    <n v="-45.749125662829996"/>
    <n v="-67.863284879790001"/>
    <s v="AOPM-5"/>
    <s v="5,00"/>
    <m/>
    <s v="1,52"/>
    <m/>
    <m/>
    <m/>
    <m/>
    <m/>
    <m/>
    <s v="Petrolero"/>
    <m/>
    <s v="Chubut"/>
    <m/>
    <m/>
    <m/>
    <s v="Hay un campo que se llama N_Corregido"/>
  </r>
  <r>
    <n v="-45.763177251160002"/>
    <n v="-68.138247169660005"/>
    <s v="APM-1"/>
    <m/>
    <m/>
    <m/>
    <m/>
    <m/>
    <m/>
    <m/>
    <m/>
    <m/>
    <s v="Petrolero"/>
    <m/>
    <s v="Chubut"/>
    <m/>
    <m/>
    <m/>
    <s v="Hay un campo que se llama N_Corregido"/>
  </r>
  <r>
    <n v="-45.668127907429998"/>
    <n v="-68.46948467304"/>
    <s v="ARCM-1"/>
    <s v="15,00"/>
    <m/>
    <m/>
    <m/>
    <m/>
    <m/>
    <m/>
    <m/>
    <m/>
    <s v="Petrolero"/>
    <m/>
    <s v="Chubut"/>
    <m/>
    <m/>
    <m/>
    <s v="Hay un campo que se llama N_Corregido"/>
  </r>
  <r>
    <n v="-45.848775653019999"/>
    <n v="-68.331020070400001"/>
    <s v="ARM-1"/>
    <s v="12,00"/>
    <m/>
    <m/>
    <m/>
    <m/>
    <m/>
    <m/>
    <m/>
    <m/>
    <s v="Petrolero"/>
    <m/>
    <s v="Chubut"/>
    <m/>
    <m/>
    <m/>
    <s v="Hay un campo que se llama N_Corregido"/>
  </r>
  <r>
    <n v="-45.830592707629997"/>
    <n v="-68.429560537390003"/>
    <s v="ARM-2"/>
    <s v="8,00"/>
    <m/>
    <m/>
    <m/>
    <m/>
    <m/>
    <m/>
    <m/>
    <m/>
    <s v="Petrolero"/>
    <m/>
    <s v="Chubut"/>
    <m/>
    <m/>
    <m/>
    <s v="Hay un campo que se llama N_Corregido"/>
  </r>
  <r>
    <n v="-45.796618108840001"/>
    <n v="-68.416302323810001"/>
    <s v="ARM-3"/>
    <s v="11,00"/>
    <m/>
    <s v="5,17"/>
    <m/>
    <m/>
    <m/>
    <m/>
    <m/>
    <m/>
    <s v="Petrolero"/>
    <m/>
    <s v="Chubut"/>
    <m/>
    <m/>
    <m/>
    <s v="Hay un campo que se llama N_Corregido"/>
  </r>
  <r>
    <n v="-45.811618299739997"/>
    <n v="-68.421079281109996"/>
    <s v="ARM-4"/>
    <s v="7,50"/>
    <m/>
    <m/>
    <m/>
    <m/>
    <m/>
    <m/>
    <m/>
    <m/>
    <s v="Petrolero"/>
    <m/>
    <s v="Chubut"/>
    <m/>
    <m/>
    <m/>
    <s v="Hay un campo que se llama N_Corregido"/>
  </r>
  <r>
    <n v="-45.87545112678"/>
    <n v="-68.393631947220001"/>
    <s v="ARM-5"/>
    <m/>
    <m/>
    <m/>
    <m/>
    <m/>
    <m/>
    <m/>
    <m/>
    <m/>
    <s v="Petrolero"/>
    <m/>
    <s v="Chubut"/>
    <m/>
    <m/>
    <m/>
    <s v="Hay un campo que se llama N_Corregido"/>
  </r>
  <r>
    <n v="-45.837498737259999"/>
    <n v="-68.092006316959996"/>
    <s v="ATM-1"/>
    <s v="7,60"/>
    <m/>
    <s v="7,00"/>
    <m/>
    <m/>
    <m/>
    <m/>
    <m/>
    <m/>
    <s v="Petrolero"/>
    <m/>
    <s v="Chubut"/>
    <m/>
    <m/>
    <m/>
    <s v="Hay un campo que se llama N_Corregido"/>
  </r>
  <r>
    <n v="-45.890911719039998"/>
    <n v="-68.596068371300007"/>
    <s v="ATPM-1"/>
    <m/>
    <m/>
    <m/>
    <m/>
    <m/>
    <m/>
    <m/>
    <m/>
    <m/>
    <s v="Petrolero"/>
    <m/>
    <s v="Chubut"/>
    <m/>
    <m/>
    <m/>
    <s v="Hay un campo que se llama N_Corregido"/>
  </r>
  <r>
    <n v="-45.890003896140001"/>
    <n v="-68.577133641160003"/>
    <s v="ATPM-2"/>
    <s v="8,00"/>
    <m/>
    <m/>
    <m/>
    <m/>
    <m/>
    <m/>
    <m/>
    <m/>
    <s v="Petrolero"/>
    <m/>
    <s v="Chubut"/>
    <m/>
    <m/>
    <m/>
    <s v="Hay un campo que se llama N_Corregido"/>
  </r>
  <r>
    <n v="-45.882881541899998"/>
    <n v="-68.599939442990006"/>
    <s v="ATPM-3"/>
    <s v="7,40"/>
    <m/>
    <m/>
    <m/>
    <m/>
    <m/>
    <m/>
    <m/>
    <m/>
    <s v="Petrolero"/>
    <m/>
    <s v="Chubut"/>
    <m/>
    <m/>
    <m/>
    <s v="Hay un campo que se llama N_Corregido"/>
  </r>
  <r>
    <n v="-45.890904346040003"/>
    <n v="-68.577143814709999"/>
    <s v="ATPM-4"/>
    <s v="5,00"/>
    <m/>
    <s v="3,18"/>
    <m/>
    <m/>
    <m/>
    <m/>
    <m/>
    <m/>
    <s v="Petrolero"/>
    <m/>
    <s v="Chubut"/>
    <m/>
    <m/>
    <m/>
    <s v="Hay un campo que se llama N_Corregido"/>
  </r>
  <r>
    <n v="-45.883781357689998"/>
    <n v="-68.60074612164"/>
    <s v="ATPM-5"/>
    <s v="17,10"/>
    <m/>
    <m/>
    <m/>
    <m/>
    <m/>
    <m/>
    <m/>
    <m/>
    <s v="Petrolero"/>
    <m/>
    <s v="Chubut"/>
    <m/>
    <m/>
    <m/>
    <s v="Hay un campo que se llama N_Corregido"/>
  </r>
  <r>
    <n v="-45.882320745329999"/>
    <n v="-68.598369923700005"/>
    <s v="ATPM-6"/>
    <s v="16,00"/>
    <m/>
    <m/>
    <m/>
    <m/>
    <m/>
    <m/>
    <m/>
    <m/>
    <s v="Petrolero"/>
    <m/>
    <s v="Chubut"/>
    <m/>
    <m/>
    <m/>
    <s v="Hay un campo que se llama N_Corregido"/>
  </r>
  <r>
    <n v="-45.8831652609"/>
    <n v="-68.601059065070004"/>
    <s v="ATPM-7"/>
    <s v="20,00"/>
    <m/>
    <m/>
    <m/>
    <m/>
    <m/>
    <m/>
    <m/>
    <m/>
    <s v="Petrolero"/>
    <m/>
    <s v="Chubut"/>
    <m/>
    <m/>
    <m/>
    <s v="Hay un campo que se llama N_Corregido"/>
  </r>
  <r>
    <n v="-45.787390736349998"/>
    <n v="-68.497819705980007"/>
    <s v="AVHM-1"/>
    <m/>
    <m/>
    <m/>
    <m/>
    <m/>
    <m/>
    <m/>
    <m/>
    <m/>
    <s v="Petrolero"/>
    <m/>
    <s v="Chubut"/>
    <m/>
    <m/>
    <m/>
    <s v="Hay un campo que se llama N_Corregido"/>
  </r>
  <r>
    <n v="-45.752930172920003"/>
    <n v="-68.495514977849993"/>
    <s v="AVHM-10"/>
    <s v="5,20"/>
    <m/>
    <s v="3,70"/>
    <m/>
    <m/>
    <m/>
    <m/>
    <m/>
    <m/>
    <s v="Petrolero"/>
    <m/>
    <s v="Chubut"/>
    <m/>
    <m/>
    <m/>
    <s v="Hay un campo que se llama N_Corregido"/>
  </r>
  <r>
    <n v="-45.797740976119997"/>
    <n v="-68.525089402500001"/>
    <s v="AVHM-11"/>
    <s v="7,60"/>
    <m/>
    <s v="5,10"/>
    <m/>
    <m/>
    <m/>
    <m/>
    <m/>
    <m/>
    <s v="Petrolero"/>
    <m/>
    <s v="Chubut"/>
    <m/>
    <m/>
    <m/>
    <s v="Hay un campo que se llama N_Corregido"/>
  </r>
  <r>
    <n v="-45.807854535360001"/>
    <n v="-68.496052049019994"/>
    <s v="AVHM-12"/>
    <s v="7,60"/>
    <m/>
    <s v="6,00"/>
    <m/>
    <m/>
    <m/>
    <m/>
    <m/>
    <m/>
    <s v="Petrolero"/>
    <m/>
    <s v="Chubut"/>
    <m/>
    <m/>
    <m/>
    <s v="Hay un campo que se llama N_Corregido"/>
  </r>
  <r>
    <n v="-45.751460865760002"/>
    <n v="-68.585919042650005"/>
    <s v="AVHM-13"/>
    <s v="5,20"/>
    <m/>
    <m/>
    <m/>
    <m/>
    <m/>
    <m/>
    <m/>
    <m/>
    <s v="Petrolero"/>
    <m/>
    <s v="Chubut"/>
    <m/>
    <m/>
    <m/>
    <s v="Hay un campo que se llama N_Corregido"/>
  </r>
  <r>
    <n v="-45.751755825430003"/>
    <n v="-68.586822926989996"/>
    <s v="AVHM-14"/>
    <s v="5,60"/>
    <m/>
    <s v="0,00"/>
    <m/>
    <m/>
    <m/>
    <m/>
    <m/>
    <m/>
    <s v="Petrolero"/>
    <m/>
    <s v="Chubut"/>
    <m/>
    <m/>
    <m/>
    <s v="Hay un campo que se llama N_Corregido"/>
  </r>
  <r>
    <n v="-45.752163802950001"/>
    <n v="-68.586388343389999"/>
    <s v="AVHM-15"/>
    <s v="5,00"/>
    <m/>
    <s v="0,00"/>
    <m/>
    <m/>
    <m/>
    <m/>
    <m/>
    <m/>
    <s v="Petrolero"/>
    <m/>
    <s v="Chubut"/>
    <m/>
    <m/>
    <m/>
    <s v="Hay un campo que se llama N_Corregido"/>
  </r>
  <r>
    <n v="-45.751977521969998"/>
    <n v="-68.585905325829998"/>
    <s v="AVHM-16"/>
    <s v="5,00"/>
    <m/>
    <s v="0,00"/>
    <m/>
    <m/>
    <m/>
    <m/>
    <m/>
    <m/>
    <s v="Petrolero"/>
    <m/>
    <s v="Chubut"/>
    <m/>
    <m/>
    <m/>
    <s v="Hay un campo que se llama N_Corregido"/>
  </r>
  <r>
    <n v="-45.75265663351"/>
    <n v="-68.495447912019998"/>
    <s v="AVHM-17"/>
    <s v="5,00"/>
    <m/>
    <m/>
    <m/>
    <m/>
    <m/>
    <m/>
    <m/>
    <m/>
    <s v="Petrolero"/>
    <m/>
    <s v="Chubut"/>
    <m/>
    <m/>
    <m/>
    <s v="Hay un campo que se llama N_Corregido"/>
  </r>
  <r>
    <n v="-45.706727685209998"/>
    <n v="-68.525873819129998"/>
    <s v="AVHM-18"/>
    <s v="8,00"/>
    <m/>
    <m/>
    <m/>
    <m/>
    <m/>
    <m/>
    <m/>
    <m/>
    <s v="Petrolero"/>
    <m/>
    <s v="Chubut"/>
    <m/>
    <m/>
    <m/>
    <s v="Hay un campo que se llama N_Corregido"/>
  </r>
  <r>
    <n v="-45.758791130799999"/>
    <n v="-68.488964917179999"/>
    <s v="AVHM-19"/>
    <s v="10,00"/>
    <m/>
    <s v="8,50"/>
    <m/>
    <m/>
    <m/>
    <m/>
    <m/>
    <m/>
    <s v="Petrolero"/>
    <m/>
    <s v="Chubut"/>
    <m/>
    <m/>
    <m/>
    <s v="Hay un campo que se llama N_Corregido"/>
  </r>
  <r>
    <n v="-45.758066034279999"/>
    <n v="-68.482941855679996"/>
    <s v="AVHM-2"/>
    <m/>
    <m/>
    <m/>
    <m/>
    <m/>
    <m/>
    <m/>
    <m/>
    <m/>
    <s v="Petrolero"/>
    <m/>
    <s v="Chubut"/>
    <m/>
    <m/>
    <m/>
    <s v="Hay un campo que se llama N_Corregido"/>
  </r>
  <r>
    <n v="-45.75978337139"/>
    <n v="-68.489194426110004"/>
    <s v="AVHM-20"/>
    <s v="8,00"/>
    <m/>
    <m/>
    <m/>
    <m/>
    <m/>
    <m/>
    <m/>
    <m/>
    <s v="Petrolero"/>
    <m/>
    <s v="Chubut"/>
    <m/>
    <m/>
    <m/>
    <s v="Hay un campo que se llama N_Corregido"/>
  </r>
  <r>
    <n v="-45.752799131540002"/>
    <n v="-68.495016463539997"/>
    <s v="AVHM-21"/>
    <s v="4,30"/>
    <m/>
    <s v="3,00"/>
    <m/>
    <m/>
    <m/>
    <m/>
    <m/>
    <m/>
    <s v="Petrolero"/>
    <m/>
    <s v="Chubut"/>
    <m/>
    <m/>
    <m/>
    <s v="Hay un campo que se llama N_Corregido"/>
  </r>
  <r>
    <n v="-45.733185777629998"/>
    <n v="-68.507653642310004"/>
    <s v="AVHM-22"/>
    <s v="6,30"/>
    <m/>
    <s v="3,80"/>
    <m/>
    <m/>
    <m/>
    <m/>
    <m/>
    <m/>
    <s v="Petrolero"/>
    <m/>
    <s v="Chubut"/>
    <m/>
    <m/>
    <m/>
    <s v="Hay un campo que se llama N_Corregido"/>
  </r>
  <r>
    <n v="-45.782630695759998"/>
    <n v="-68.532497889639998"/>
    <s v="AVHM-23"/>
    <s v="10,30"/>
    <m/>
    <s v="7,50"/>
    <m/>
    <m/>
    <m/>
    <m/>
    <m/>
    <m/>
    <s v="Petrolero"/>
    <m/>
    <s v="Chubut"/>
    <m/>
    <m/>
    <m/>
    <s v="Hay un campo que se llama N_Corregido"/>
  </r>
  <r>
    <n v="-45.757714239419997"/>
    <n v="-68.480461191779995"/>
    <s v="AVHM-24"/>
    <s v="16,50"/>
    <m/>
    <s v="13,50"/>
    <m/>
    <m/>
    <m/>
    <m/>
    <m/>
    <m/>
    <s v="Petrolero"/>
    <m/>
    <s v="Chubut"/>
    <m/>
    <m/>
    <m/>
    <s v="Hay un campo que se llama N_Corregido"/>
  </r>
  <r>
    <n v="-45.756727371460002"/>
    <n v="-68.477370172709996"/>
    <s v="AVHM-25"/>
    <s v="15,50"/>
    <m/>
    <m/>
    <m/>
    <m/>
    <m/>
    <m/>
    <m/>
    <m/>
    <s v="Petrolero"/>
    <m/>
    <s v="Chubut"/>
    <m/>
    <m/>
    <m/>
    <s v="Hay un campo que se llama N_Corregido"/>
  </r>
  <r>
    <n v="-45.760257434270002"/>
    <n v="-68.482636641910005"/>
    <s v="AVHM-26"/>
    <s v="8,90"/>
    <m/>
    <s v="5,70"/>
    <m/>
    <m/>
    <m/>
    <m/>
    <m/>
    <m/>
    <s v="Petrolero"/>
    <m/>
    <s v="Chubut"/>
    <m/>
    <m/>
    <m/>
    <s v="Hay un campo que se llama N_Corregido"/>
  </r>
  <r>
    <n v="-45.773154645349997"/>
    <n v="-68.473950579969994"/>
    <s v="AVHM-27"/>
    <s v="15,00"/>
    <m/>
    <s v="9,60"/>
    <m/>
    <m/>
    <m/>
    <m/>
    <m/>
    <m/>
    <s v="Petrolero"/>
    <m/>
    <s v="Chubut"/>
    <m/>
    <m/>
    <m/>
    <s v="Hay un campo que se llama N_Corregido"/>
  </r>
  <r>
    <n v="-45.734663399299997"/>
    <n v="-68.589471842169999"/>
    <s v="AVHM-28"/>
    <s v="17,00"/>
    <m/>
    <s v="14,05"/>
    <m/>
    <m/>
    <m/>
    <m/>
    <m/>
    <m/>
    <s v="Petrolero"/>
    <m/>
    <s v="Chubut"/>
    <m/>
    <m/>
    <m/>
    <s v="Hay un campo que se llama N_Corregido"/>
  </r>
  <r>
    <n v="-45.75195545863"/>
    <n v="-68.55470433248"/>
    <s v="AVHM-29"/>
    <s v="14,00"/>
    <m/>
    <s v="-4,10"/>
    <m/>
    <m/>
    <m/>
    <m/>
    <m/>
    <m/>
    <s v="Petrolero"/>
    <m/>
    <s v="Chubut"/>
    <m/>
    <m/>
    <m/>
    <s v="Hay un campo que se llama N_Corregido"/>
  </r>
  <r>
    <n v="-45.756121870020003"/>
    <n v="-68.482451089910001"/>
    <s v="AVHM-3"/>
    <m/>
    <m/>
    <m/>
    <m/>
    <m/>
    <m/>
    <m/>
    <m/>
    <m/>
    <s v="Petrolero"/>
    <m/>
    <s v="Chubut"/>
    <m/>
    <m/>
    <m/>
    <s v="Hay un campo que se llama N_Corregido"/>
  </r>
  <r>
    <n v="-45.724538127259997"/>
    <n v="-68.560887654330003"/>
    <s v="AVHM-38"/>
    <m/>
    <m/>
    <m/>
    <m/>
    <m/>
    <m/>
    <m/>
    <m/>
    <m/>
    <s v="Petrolero"/>
    <m/>
    <s v="Chubut"/>
    <m/>
    <m/>
    <m/>
    <s v="Hay un campo que se llama N_Corregido"/>
  </r>
  <r>
    <n v="-45.724149162560003"/>
    <n v="-68.560860000580007"/>
    <s v="AVHM-39"/>
    <m/>
    <m/>
    <m/>
    <m/>
    <m/>
    <m/>
    <m/>
    <m/>
    <m/>
    <s v="Petrolero"/>
    <m/>
    <s v="Chubut"/>
    <m/>
    <m/>
    <m/>
    <s v="Hay un campo que se llama N_Corregido"/>
  </r>
  <r>
    <n v="-45.723980516209998"/>
    <n v="-68.470887855469996"/>
    <s v="AVHM-4"/>
    <m/>
    <m/>
    <m/>
    <m/>
    <m/>
    <m/>
    <m/>
    <m/>
    <m/>
    <s v="Petrolero"/>
    <m/>
    <s v="Chubut"/>
    <m/>
    <m/>
    <m/>
    <s v="Hay un campo que se llama N_Corregido"/>
  </r>
  <r>
    <n v="-45.722732606859999"/>
    <n v="-68.564776595750004"/>
    <s v="AVHM-40"/>
    <m/>
    <m/>
    <m/>
    <m/>
    <m/>
    <m/>
    <m/>
    <m/>
    <m/>
    <s v="Petrolero"/>
    <m/>
    <s v="Chubut"/>
    <m/>
    <m/>
    <m/>
    <s v="Hay un campo que se llama N_Corregido"/>
  </r>
  <r>
    <n v="-45.814119669119997"/>
    <n v="-68.479384199489999"/>
    <s v="AVHM-41"/>
    <m/>
    <m/>
    <m/>
    <m/>
    <m/>
    <m/>
    <m/>
    <m/>
    <m/>
    <s v="Petrolero"/>
    <m/>
    <s v="Chubut"/>
    <m/>
    <m/>
    <m/>
    <s v="Hay un campo que se llama N_Corregido"/>
  </r>
  <r>
    <n v="-45.813647441279997"/>
    <n v="-68.478995407780005"/>
    <s v="AVHM-42"/>
    <m/>
    <m/>
    <m/>
    <m/>
    <m/>
    <m/>
    <m/>
    <m/>
    <m/>
    <s v="Petrolero"/>
    <m/>
    <s v="Chubut"/>
    <m/>
    <m/>
    <m/>
    <s v="Hay un campo que se llama N_Corregido"/>
  </r>
  <r>
    <n v="-45.815869818350002"/>
    <n v="-68.487633999400003"/>
    <s v="AVHM-43"/>
    <m/>
    <m/>
    <m/>
    <m/>
    <m/>
    <m/>
    <m/>
    <m/>
    <m/>
    <s v="Petrolero"/>
    <m/>
    <s v="Chubut"/>
    <m/>
    <m/>
    <m/>
    <s v="Hay un campo que se llama N_Corregido"/>
  </r>
  <r>
    <n v="-45.814230682430001"/>
    <n v="-68.473745381879993"/>
    <s v="AVHM-44"/>
    <m/>
    <m/>
    <m/>
    <m/>
    <m/>
    <m/>
    <m/>
    <m/>
    <m/>
    <s v="Petrolero"/>
    <m/>
    <s v="Chubut"/>
    <m/>
    <m/>
    <m/>
    <s v="Hay un campo que se llama N_Corregido"/>
  </r>
  <r>
    <n v="-45.715184389729998"/>
    <n v="-68.453171810100002"/>
    <s v="AVHM-5"/>
    <m/>
    <m/>
    <m/>
    <m/>
    <m/>
    <m/>
    <m/>
    <m/>
    <m/>
    <s v="Petrolero"/>
    <m/>
    <s v="Chubut"/>
    <m/>
    <m/>
    <m/>
    <s v="Hay un campo que se llama N_Corregido"/>
  </r>
  <r>
    <n v="-45.756727634299999"/>
    <n v="-68.477368627879997"/>
    <s v="AVHM-6"/>
    <m/>
    <m/>
    <m/>
    <m/>
    <m/>
    <m/>
    <m/>
    <m/>
    <m/>
    <s v="Petrolero"/>
    <m/>
    <s v="Chubut"/>
    <m/>
    <m/>
    <m/>
    <s v="Hay un campo que se llama N_Corregido"/>
  </r>
  <r>
    <n v="-45.751968786879999"/>
    <n v="-68.586723165940001"/>
    <s v="AVHM-7"/>
    <m/>
    <m/>
    <m/>
    <m/>
    <m/>
    <m/>
    <m/>
    <m/>
    <m/>
    <s v="Petrolero"/>
    <m/>
    <s v="Chubut"/>
    <m/>
    <m/>
    <m/>
    <s v="Hay un campo que se llama N_Corregido"/>
  </r>
  <r>
    <n v="-45.751069758420002"/>
    <n v="-68.586738669110005"/>
    <s v="AVHM-8"/>
    <m/>
    <m/>
    <m/>
    <m/>
    <m/>
    <m/>
    <m/>
    <m/>
    <m/>
    <s v="Petrolero"/>
    <m/>
    <s v="Chubut"/>
    <m/>
    <m/>
    <m/>
    <s v="Hay un campo que se llama N_Corregido"/>
  </r>
  <r>
    <n v="-45.706350384990003"/>
    <n v="-68.526014285420004"/>
    <s v="AVHM-9"/>
    <m/>
    <m/>
    <m/>
    <m/>
    <m/>
    <m/>
    <m/>
    <m/>
    <m/>
    <s v="Petrolero"/>
    <m/>
    <s v="Chubut"/>
    <m/>
    <m/>
    <m/>
    <s v="Hay un campo que se llama N_Corregido"/>
  </r>
  <r>
    <n v="-45.850775971189996"/>
    <n v="-68.677351034530005"/>
    <s v="AVMM-1"/>
    <s v="7,60"/>
    <m/>
    <s v="0,00"/>
    <m/>
    <m/>
    <m/>
    <m/>
    <m/>
    <m/>
    <s v="Petrolero"/>
    <m/>
    <s v="Chubut"/>
    <m/>
    <m/>
    <m/>
    <s v="Hay un campo que se llama N_Corregido"/>
  </r>
  <r>
    <n v="-45.865645553779999"/>
    <n v="-68.657600250490006"/>
    <s v="AVMM-2"/>
    <s v="11,70"/>
    <m/>
    <s v="5,65"/>
    <m/>
    <m/>
    <m/>
    <m/>
    <m/>
    <m/>
    <s v="Petrolero"/>
    <m/>
    <s v="Chubut"/>
    <m/>
    <m/>
    <m/>
    <s v="Hay un campo que se llama N_Corregido"/>
  </r>
  <r>
    <n v="-45.865848515830002"/>
    <n v="-68.656937190720001"/>
    <s v="AVMM-3"/>
    <s v="13,60"/>
    <m/>
    <s v="8,00"/>
    <m/>
    <m/>
    <m/>
    <m/>
    <m/>
    <m/>
    <s v="Petrolero"/>
    <m/>
    <s v="Chubut"/>
    <m/>
    <m/>
    <m/>
    <s v="Hay un campo que se llama N_Corregido"/>
  </r>
  <r>
    <n v="-45.848579062749998"/>
    <n v="-68.639025183209995"/>
    <s v="AVMM-4"/>
    <s v="22,50"/>
    <m/>
    <s v="-15,30"/>
    <m/>
    <m/>
    <m/>
    <m/>
    <m/>
    <m/>
    <s v="Petrolero"/>
    <m/>
    <s v="Chubut"/>
    <m/>
    <m/>
    <m/>
    <s v="Hay un campo que se llama N_Corregido"/>
  </r>
  <r>
    <n v="-45.901271615280002"/>
    <n v="-68.597021975819999"/>
    <s v="AZM-1"/>
    <m/>
    <m/>
    <m/>
    <m/>
    <m/>
    <m/>
    <m/>
    <m/>
    <m/>
    <s v="Petrolero"/>
    <m/>
    <s v="Chubut"/>
    <m/>
    <m/>
    <m/>
    <s v="Hay un campo que se llama N_Corregido"/>
  </r>
  <r>
    <n v="-45.929572654609998"/>
    <n v="-68.508407428070001"/>
    <s v="AZM-10"/>
    <s v="20,00"/>
    <m/>
    <m/>
    <m/>
    <m/>
    <m/>
    <m/>
    <m/>
    <m/>
    <s v="Petrolero"/>
    <m/>
    <s v="Chubut"/>
    <m/>
    <m/>
    <m/>
    <s v="Hay un campo que se llama N_Corregido"/>
  </r>
  <r>
    <n v="-45.871158760779998"/>
    <n v="-68.550714951840007"/>
    <s v="AZM-2"/>
    <m/>
    <m/>
    <m/>
    <m/>
    <m/>
    <m/>
    <m/>
    <m/>
    <m/>
    <s v="Petrolero"/>
    <m/>
    <s v="Chubut"/>
    <m/>
    <m/>
    <m/>
    <s v="Hay un campo que se llama N_Corregido"/>
  </r>
  <r>
    <n v="-45.878736633359999"/>
    <n v="-68.545983143040004"/>
    <s v="AZM-3"/>
    <s v="6,10"/>
    <m/>
    <s v="5,70"/>
    <m/>
    <m/>
    <m/>
    <m/>
    <m/>
    <m/>
    <s v="Petrolero"/>
    <m/>
    <s v="Chubut"/>
    <m/>
    <m/>
    <m/>
    <s v="Hay un campo que se llama N_Corregido"/>
  </r>
  <r>
    <n v="-45.877509193599998"/>
    <n v="-68.545782793590007"/>
    <s v="AZM-4"/>
    <s v="6,20"/>
    <m/>
    <s v="4,20"/>
    <m/>
    <m/>
    <m/>
    <m/>
    <m/>
    <m/>
    <s v="Petrolero"/>
    <m/>
    <s v="Chubut"/>
    <m/>
    <m/>
    <m/>
    <s v="Hay un campo que se llama N_Corregido"/>
  </r>
  <r>
    <n v="-45.869990186610003"/>
    <n v="-68.544814608449997"/>
    <s v="AZM-5"/>
    <s v="5,50"/>
    <m/>
    <s v="3,30"/>
    <m/>
    <m/>
    <m/>
    <m/>
    <m/>
    <m/>
    <s v="Petrolero"/>
    <m/>
    <s v="Chubut"/>
    <m/>
    <m/>
    <m/>
    <s v="Hay un campo que se llama N_Corregido"/>
  </r>
  <r>
    <n v="-45.876874184969999"/>
    <n v="-68.547391628300005"/>
    <s v="AZM-6"/>
    <s v="6,70"/>
    <m/>
    <s v="5,41"/>
    <m/>
    <m/>
    <m/>
    <m/>
    <m/>
    <m/>
    <s v="Petrolero"/>
    <m/>
    <s v="Chubut"/>
    <m/>
    <m/>
    <m/>
    <s v="Hay un campo que se llama N_Corregido"/>
  </r>
  <r>
    <n v="-45.910498169379999"/>
    <n v="-68.568240215619994"/>
    <s v="AZM-7"/>
    <m/>
    <m/>
    <m/>
    <m/>
    <m/>
    <m/>
    <m/>
    <m/>
    <m/>
    <s v="Petrolero"/>
    <m/>
    <s v="Chubut"/>
    <m/>
    <m/>
    <m/>
    <s v="Hay un campo que se llama N_Corregido"/>
  </r>
  <r>
    <n v="-45.93569369059"/>
    <n v="-68.545943812230007"/>
    <s v="AZM-8"/>
    <m/>
    <m/>
    <m/>
    <m/>
    <m/>
    <m/>
    <m/>
    <m/>
    <m/>
    <s v="Petrolero"/>
    <m/>
    <s v="Chubut"/>
    <m/>
    <m/>
    <m/>
    <s v="Hay un campo que se llama N_Corregido"/>
  </r>
  <r>
    <n v="-45.872090581889999"/>
    <n v="-68.548502438"/>
    <s v="AZM-9"/>
    <s v="11,50"/>
    <m/>
    <s v="-2,90"/>
    <m/>
    <m/>
    <m/>
    <m/>
    <m/>
    <m/>
    <s v="Petrolero"/>
    <m/>
    <s v="Chubut"/>
    <m/>
    <m/>
    <m/>
    <s v="Hay un campo que se llama N_Corregido"/>
  </r>
  <r>
    <n v="-45.84411698497"/>
    <n v="-69.003336201249994"/>
    <s v="AAGM 20"/>
    <s v="15,00"/>
    <m/>
    <s v="4,65"/>
    <m/>
    <m/>
    <m/>
    <m/>
    <m/>
    <m/>
    <s v="Petrolero"/>
    <m/>
    <s v="Chubut"/>
    <m/>
    <m/>
    <m/>
    <s v="Hay un campo que se llama N_Corregido"/>
  </r>
  <r>
    <n v="-45.843950353099999"/>
    <n v="-69.003586703729994"/>
    <s v="AAGM 21"/>
    <s v="13,50"/>
    <m/>
    <s v="5,12"/>
    <m/>
    <m/>
    <m/>
    <m/>
    <m/>
    <m/>
    <s v="Petrolero"/>
    <m/>
    <s v="Chubut"/>
    <m/>
    <m/>
    <m/>
    <s v="Hay un campo que se llama N_Corregido"/>
  </r>
  <r>
    <n v="-45.844228138799998"/>
    <n v="-69.004724717979997"/>
    <s v="AAGM 22"/>
    <s v="19,50"/>
    <m/>
    <s v="8,84"/>
    <m/>
    <m/>
    <m/>
    <m/>
    <m/>
    <m/>
    <s v="Petrolero"/>
    <m/>
    <s v="Chubut"/>
    <m/>
    <m/>
    <m/>
    <s v="Hay un campo que se llama N_Corregido"/>
  </r>
  <r>
    <n v="-45.76814486208"/>
    <n v="-68.294697119229994"/>
    <s v="ACDM 39"/>
    <s v="23,50"/>
    <m/>
    <m/>
    <m/>
    <m/>
    <m/>
    <m/>
    <m/>
    <m/>
    <s v="Petrolero"/>
    <m/>
    <s v="Chubut"/>
    <m/>
    <m/>
    <m/>
    <s v="Hay un campo que se llama N_Corregido"/>
  </r>
  <r>
    <n v="-45.770033739840002"/>
    <n v="-68.296641596539999"/>
    <s v="ACDM 40"/>
    <s v="23,30"/>
    <m/>
    <m/>
    <m/>
    <m/>
    <m/>
    <m/>
    <m/>
    <m/>
    <s v="Petrolero"/>
    <m/>
    <s v="Chubut"/>
    <m/>
    <m/>
    <m/>
    <s v="Hay un campo que se llama N_Corregido"/>
  </r>
  <r>
    <n v="-45.732394456789997"/>
    <n v="-68.260667618889997"/>
    <s v="ACDM 41"/>
    <s v="17,50"/>
    <m/>
    <s v="7,93"/>
    <m/>
    <m/>
    <m/>
    <m/>
    <m/>
    <m/>
    <s v="Petrolero"/>
    <m/>
    <s v="Chubut"/>
    <m/>
    <m/>
    <m/>
    <s v="Hay un campo que se llama N_Corregido"/>
  </r>
  <r>
    <n v="-45.733588925139998"/>
    <n v="-68.259834220130003"/>
    <s v="ACDM 42"/>
    <s v="17,50"/>
    <m/>
    <m/>
    <m/>
    <m/>
    <m/>
    <m/>
    <m/>
    <m/>
    <s v="Petrolero"/>
    <m/>
    <s v="Chubut"/>
    <m/>
    <m/>
    <m/>
    <s v="Hay un campo que se llama N_Corregido"/>
  </r>
  <r>
    <n v="-45.735811106969997"/>
    <n v="-68.262611969930006"/>
    <s v="ACDM 43"/>
    <s v="17,50"/>
    <m/>
    <m/>
    <m/>
    <m/>
    <m/>
    <m/>
    <m/>
    <m/>
    <s v="Petrolero"/>
    <m/>
    <s v="Chubut"/>
    <m/>
    <m/>
    <m/>
    <s v="Hay un campo que se llama N_Corregido"/>
  </r>
  <r>
    <n v="-45.741950367779999"/>
    <n v="-68.289308253480002"/>
    <s v="ACDM 22 a"/>
    <s v="9,50"/>
    <m/>
    <s v="4,24"/>
    <m/>
    <m/>
    <m/>
    <m/>
    <m/>
    <m/>
    <s v="Petrolero"/>
    <m/>
    <s v="Chubut"/>
    <m/>
    <m/>
    <m/>
    <s v="Hay un campo que se llama N_Corregido"/>
  </r>
  <r>
    <n v="-46.097894809449997"/>
    <n v="-68.886169501479998"/>
    <s v="ACDM 22 b"/>
    <s v="9,50"/>
    <m/>
    <s v="4,04"/>
    <m/>
    <m/>
    <m/>
    <m/>
    <m/>
    <m/>
    <s v="Petrolero"/>
    <m/>
    <s v="Chubut"/>
    <m/>
    <m/>
    <m/>
    <s v="Hay un campo que se llama N_Corregido"/>
  </r>
  <r>
    <n v="-45.757089260690002"/>
    <n v="-68.291641620380005"/>
    <s v="ACDM 36"/>
    <s v="11,50"/>
    <m/>
    <s v="6,24"/>
    <m/>
    <m/>
    <m/>
    <m/>
    <m/>
    <m/>
    <s v="Petrolero"/>
    <m/>
    <s v="Chubut"/>
    <m/>
    <m/>
    <m/>
    <s v="Hay un campo que se llama N_Corregido"/>
  </r>
  <r>
    <n v="-45.757089260690002"/>
    <n v="-68.291641620380005"/>
    <s v="ACDM 37"/>
    <s v="19,50"/>
    <m/>
    <s v="14,65"/>
    <m/>
    <m/>
    <m/>
    <m/>
    <m/>
    <m/>
    <s v="Petrolero"/>
    <m/>
    <s v="Chubut"/>
    <m/>
    <m/>
    <m/>
    <s v="Hay un campo que se llama N_Corregido"/>
  </r>
  <r>
    <n v="-45.768867053169998"/>
    <n v="-68.294724913289997"/>
    <s v="ACDM 38"/>
    <s v="23,50"/>
    <m/>
    <m/>
    <m/>
    <m/>
    <m/>
    <m/>
    <m/>
    <m/>
    <s v="Petrolero"/>
    <m/>
    <s v="Chubut"/>
    <m/>
    <m/>
    <m/>
    <s v="Hay un campo que se llama N_Corregido"/>
  </r>
  <r>
    <n v="-45.752783700039998"/>
    <n v="-68.238752671910007"/>
    <s v="ACDM 44"/>
    <s v="13,50"/>
    <m/>
    <m/>
    <m/>
    <m/>
    <m/>
    <m/>
    <m/>
    <m/>
    <s v="Petrolero"/>
    <m/>
    <s v="Chubut"/>
    <m/>
    <m/>
    <m/>
    <s v="Hay un campo que se llama N_Corregido"/>
  </r>
  <r>
    <n v="-45.752339226959997"/>
    <n v="-68.239169341139998"/>
    <s v="ACDM 45"/>
    <s v="9,50"/>
    <m/>
    <m/>
    <m/>
    <m/>
    <m/>
    <m/>
    <m/>
    <m/>
    <s v="Petrolero"/>
    <m/>
    <s v="Chubut"/>
    <m/>
    <m/>
    <m/>
    <s v="Hay un campo que se llama N_Corregido"/>
  </r>
  <r>
    <n v="-45.753755935370002"/>
    <n v="-68.241919411710001"/>
    <s v="ACDM 46"/>
    <s v="17,50"/>
    <m/>
    <m/>
    <m/>
    <m/>
    <m/>
    <m/>
    <m/>
    <m/>
    <s v="Petrolero"/>
    <m/>
    <s v="Chubut"/>
    <m/>
    <m/>
    <m/>
    <s v="Hay un campo que se llama N_Corregido"/>
  </r>
  <r>
    <n v="-45.751200349340003"/>
    <n v="-68.300724907849997"/>
    <s v="ACDM 47"/>
    <s v="13,50"/>
    <m/>
    <m/>
    <m/>
    <m/>
    <m/>
    <m/>
    <m/>
    <m/>
    <s v="Petrolero"/>
    <m/>
    <s v="Chubut"/>
    <m/>
    <m/>
    <m/>
    <s v="Hay un campo que se llama N_Corregido"/>
  </r>
  <r>
    <n v="-45.7525614678"/>
    <n v="-68.300641462940007"/>
    <s v="ACDM 48"/>
    <s v="15,50"/>
    <m/>
    <m/>
    <m/>
    <m/>
    <m/>
    <m/>
    <m/>
    <m/>
    <s v="Petrolero"/>
    <m/>
    <s v="Chubut"/>
    <m/>
    <m/>
    <m/>
    <s v="Hay un campo que se llama N_Corregido"/>
  </r>
  <r>
    <n v="-45.754422569840003"/>
    <n v="-68.302502666769996"/>
    <s v="ACDM 49"/>
    <s v="23,50"/>
    <m/>
    <m/>
    <m/>
    <m/>
    <m/>
    <m/>
    <m/>
    <m/>
    <s v="Petrolero"/>
    <m/>
    <s v="Chubut"/>
    <m/>
    <m/>
    <m/>
    <s v="Hay un campo que se llama N_Corregido"/>
  </r>
  <r>
    <n v="-45.728446182660001"/>
    <n v="-68.274556340710006"/>
    <s v="ACDM 50"/>
    <s v="23,50"/>
    <m/>
    <s v="10,00"/>
    <m/>
    <m/>
    <m/>
    <m/>
    <m/>
    <m/>
    <s v="Petrolero"/>
    <m/>
    <s v="Chubut"/>
    <m/>
    <m/>
    <m/>
    <s v="Hay un campo que se llama N_Corregido"/>
  </r>
  <r>
    <n v="-45.731473778519998"/>
    <n v="-68.270000526039993"/>
    <s v="ACDM 51"/>
    <s v="28,50"/>
    <m/>
    <s v="22,60"/>
    <m/>
    <m/>
    <m/>
    <m/>
    <m/>
    <m/>
    <s v="Petrolero"/>
    <m/>
    <s v="Chubut"/>
    <m/>
    <m/>
    <m/>
    <s v="Hay un campo que se llama N_Corregido"/>
  </r>
  <r>
    <n v="-45.826421948700002"/>
    <n v="-68.895363683880007"/>
    <s v="APKo 38"/>
    <s v="13,50"/>
    <m/>
    <s v="-4,44"/>
    <m/>
    <m/>
    <m/>
    <m/>
    <m/>
    <m/>
    <s v="Petrolero"/>
    <m/>
    <s v="Chubut"/>
    <m/>
    <m/>
    <m/>
    <s v="Hay un campo que se llama N_Corregido"/>
  </r>
  <r>
    <n v="-45.825588685370001"/>
    <n v="-68.895113656739994"/>
    <s v="APKo 39"/>
    <s v="15,00"/>
    <m/>
    <s v="-4,63"/>
    <m/>
    <m/>
    <m/>
    <m/>
    <m/>
    <m/>
    <s v="Petrolero"/>
    <m/>
    <s v="Chubut"/>
    <m/>
    <m/>
    <m/>
    <s v="Hay un campo que se llama N_Corregido"/>
  </r>
  <r>
    <n v="-45.824810833779999"/>
    <n v="-68.895835898260003"/>
    <s v="APKo 40"/>
    <s v="14,50"/>
    <m/>
    <s v="-5,38"/>
    <m/>
    <m/>
    <m/>
    <m/>
    <m/>
    <m/>
    <s v="Petrolero"/>
    <m/>
    <s v="Chubut"/>
    <m/>
    <m/>
    <m/>
    <s v="Hay un campo que se llama N_Corregido"/>
  </r>
  <r>
    <n v="-45.861700419110001"/>
    <n v="-68.508445794590003"/>
    <s v="ALMM 12"/>
    <s v="13,50"/>
    <m/>
    <m/>
    <m/>
    <m/>
    <m/>
    <m/>
    <m/>
    <m/>
    <s v="Petrolero"/>
    <m/>
    <s v="Chubut"/>
    <m/>
    <m/>
    <m/>
    <s v="Hay un campo que se llama N_Corregido"/>
  </r>
  <r>
    <n v="-45.860172663729998"/>
    <n v="-68.504057270529998"/>
    <s v="ALMM 13"/>
    <s v="13,50"/>
    <m/>
    <m/>
    <m/>
    <m/>
    <m/>
    <m/>
    <m/>
    <m/>
    <s v="Petrolero"/>
    <m/>
    <s v="Chubut"/>
    <m/>
    <m/>
    <m/>
    <s v="Hay un campo que se llama N_Corregido"/>
  </r>
  <r>
    <n v="-45.870422634489998"/>
    <n v="-68.42608612718"/>
    <s v="ALMM 10"/>
    <s v="7,50"/>
    <m/>
    <m/>
    <m/>
    <m/>
    <m/>
    <m/>
    <m/>
    <m/>
    <s v="Petrolero"/>
    <m/>
    <s v="Chubut"/>
    <m/>
    <m/>
    <m/>
    <s v="Hay un campo que se llama N_Corregido"/>
  </r>
  <r>
    <n v="-45.871005954799998"/>
    <n v="-68.431947233170007"/>
    <s v="ALMM 11"/>
    <s v="23,50"/>
    <m/>
    <m/>
    <m/>
    <m/>
    <m/>
    <m/>
    <m/>
    <m/>
    <s v="Petrolero"/>
    <m/>
    <s v="Chubut"/>
    <m/>
    <m/>
    <m/>
    <s v="Hay un campo que se llama N_Corregido"/>
  </r>
  <r>
    <n v="-45.9861862781"/>
    <n v="-68.640829061510004"/>
    <s v="AOM 6"/>
    <s v="27,50"/>
    <m/>
    <m/>
    <m/>
    <m/>
    <m/>
    <m/>
    <m/>
    <m/>
    <s v="Petrolero"/>
    <m/>
    <s v="Chubut"/>
    <m/>
    <m/>
    <m/>
    <s v="Hay un campo que se llama N_Corregido"/>
  </r>
  <r>
    <n v="-45.988852898769998"/>
    <n v="-68.64010710542"/>
    <s v="AOM 7"/>
    <s v="15,50"/>
    <m/>
    <m/>
    <m/>
    <m/>
    <m/>
    <m/>
    <m/>
    <m/>
    <s v="Petrolero"/>
    <m/>
    <s v="Chubut"/>
    <m/>
    <m/>
    <m/>
    <s v="Hay un campo que se llama N_Corregido"/>
  </r>
  <r>
    <n v="-45.942339249760003"/>
    <n v="-68.687975054579994"/>
    <s v="AOM 8"/>
    <s v="17,50"/>
    <m/>
    <m/>
    <m/>
    <m/>
    <m/>
    <m/>
    <m/>
    <m/>
    <s v="Petrolero"/>
    <m/>
    <s v="Chubut"/>
    <m/>
    <m/>
    <m/>
    <s v="Hay un campo que se llama N_Corregido"/>
  </r>
  <r>
    <n v="-45.941589721729997"/>
    <n v="-68.687447823989999"/>
    <s v="AOM 9"/>
    <s v="14,50"/>
    <m/>
    <m/>
    <m/>
    <m/>
    <m/>
    <m/>
    <m/>
    <m/>
    <s v="Petrolero"/>
    <m/>
    <s v="Chubut"/>
    <m/>
    <m/>
    <m/>
    <s v="Hay un campo que se llama N_Corregido"/>
  </r>
  <r>
    <n v="-45.941339750349997"/>
    <n v="-68.690474565589994"/>
    <s v="AOM 10"/>
    <s v="15,50"/>
    <m/>
    <m/>
    <m/>
    <m/>
    <m/>
    <m/>
    <m/>
    <m/>
    <s v="Petrolero"/>
    <m/>
    <s v="Chubut"/>
    <m/>
    <m/>
    <m/>
    <s v="Hay un campo que se llama N_Corregido"/>
  </r>
  <r>
    <n v="-45.967783662629998"/>
    <n v="-68.653697252179995"/>
    <s v="AOM 11"/>
    <s v="17,50"/>
    <m/>
    <s v="7,51"/>
    <m/>
    <m/>
    <m/>
    <m/>
    <m/>
    <m/>
    <s v="Petrolero"/>
    <m/>
    <s v="Chubut"/>
    <m/>
    <m/>
    <m/>
    <s v="Hay un campo que se llama N_Corregido"/>
  </r>
  <r>
    <n v="-45.797339235149998"/>
    <n v="-68.419058297960007"/>
    <s v="ARM 3"/>
    <s v="11,00"/>
    <m/>
    <s v="5,17"/>
    <m/>
    <m/>
    <m/>
    <m/>
    <m/>
    <m/>
    <s v="Petrolero"/>
    <m/>
    <s v="Chubut"/>
    <m/>
    <m/>
    <m/>
    <s v="Hay un campo que se llama N_Corregido"/>
  </r>
  <r>
    <n v="-45.812339222790001"/>
    <n v="-68.423836056850007"/>
    <s v="ARM 4"/>
    <s v="7,50"/>
    <m/>
    <m/>
    <m/>
    <m/>
    <m/>
    <m/>
    <m/>
    <m/>
    <s v="Petrolero"/>
    <m/>
    <s v="Chubut"/>
    <m/>
    <m/>
    <m/>
    <s v="Hay un campo que se llama N_Corregido"/>
  </r>
  <r>
    <n v="-45.876172628719999"/>
    <n v="-68.396391637739995"/>
    <s v="ARM 5"/>
    <s v="13,50"/>
    <m/>
    <m/>
    <m/>
    <m/>
    <m/>
    <m/>
    <m/>
    <m/>
    <s v="Petrolero"/>
    <m/>
    <s v="Chubut"/>
    <m/>
    <m/>
    <m/>
    <s v="Hay un campo que se llama N_Corregido"/>
  </r>
  <r>
    <n v="-45.884117072210003"/>
    <n v="-68.601169482789999"/>
    <s v="ATPM 8"/>
    <s v="17,00"/>
    <m/>
    <m/>
    <m/>
    <m/>
    <m/>
    <m/>
    <m/>
    <m/>
    <s v="Petrolero"/>
    <m/>
    <s v="Chubut"/>
    <m/>
    <m/>
    <m/>
    <s v="Hay un campo que se llama N_Corregido"/>
  </r>
  <r>
    <n v="-45.735653328049999"/>
    <n v="-68.560793349419995"/>
    <s v="AVHM-34"/>
    <s v="sin dato"/>
    <m/>
    <m/>
    <m/>
    <m/>
    <m/>
    <m/>
    <m/>
    <m/>
    <s v="Petrolero"/>
    <m/>
    <s v="Chubut"/>
    <m/>
    <m/>
    <m/>
    <s v="Hay un campo que se llama N_Corregido"/>
  </r>
  <r>
    <n v="-45.735604278410001"/>
    <n v="-68.562078562899998"/>
    <s v="AVHM-35"/>
    <s v="sin dato"/>
    <m/>
    <m/>
    <m/>
    <m/>
    <m/>
    <m/>
    <m/>
    <m/>
    <s v="Petrolero"/>
    <m/>
    <s v="Chubut"/>
    <m/>
    <m/>
    <m/>
    <s v="Hay un campo que se llama N_Corregido"/>
  </r>
  <r>
    <n v="-45.73549212855"/>
    <n v="-68.564160858250006"/>
    <s v="AVHM-36"/>
    <s v="sin dato"/>
    <m/>
    <m/>
    <m/>
    <m/>
    <m/>
    <m/>
    <m/>
    <m/>
    <s v="Petrolero"/>
    <m/>
    <s v="Chubut"/>
    <m/>
    <m/>
    <m/>
    <s v="Hay un campo que se llama N_Corregido"/>
  </r>
  <r>
    <n v="-45.799671907929998"/>
    <n v="-68.534551749469998"/>
    <s v="AVHM-37"/>
    <s v="sin dato"/>
    <m/>
    <m/>
    <m/>
    <m/>
    <m/>
    <m/>
    <m/>
    <m/>
    <s v="Petrolero"/>
    <m/>
    <s v="Chubut"/>
    <m/>
    <m/>
    <m/>
    <s v="Hay un campo que se llama N_Corregido"/>
  </r>
  <r>
    <n v="-45.752589044339999"/>
    <n v="-68.498529062399996"/>
    <s v="AVHM-48"/>
    <s v="320,80"/>
    <m/>
    <s v="4,23"/>
    <m/>
    <m/>
    <m/>
    <m/>
    <m/>
    <m/>
    <s v="Petrolero"/>
    <m/>
    <s v="Chubut"/>
    <m/>
    <m/>
    <m/>
    <s v="Hay un campo que se llama N_Corregido"/>
  </r>
  <r>
    <n v="-45.752394613189999"/>
    <n v="-68.498918038870002"/>
    <s v="AVHM-49"/>
    <s v="321,60"/>
    <m/>
    <s v="4,74"/>
    <m/>
    <m/>
    <m/>
    <m/>
    <m/>
    <m/>
    <s v="Petrolero"/>
    <m/>
    <s v="Chubut"/>
    <m/>
    <m/>
    <m/>
    <s v="Hay un campo que se llama N_Corregido"/>
  </r>
  <r>
    <n v="-45.755089051660001"/>
    <n v="-68.499445821859993"/>
    <s v="AVHM 50"/>
    <s v="13,50"/>
    <m/>
    <s v="4,13"/>
    <m/>
    <m/>
    <m/>
    <m/>
    <m/>
    <m/>
    <s v="Petrolero"/>
    <m/>
    <s v="Chubut"/>
    <m/>
    <m/>
    <m/>
    <s v="Hay un campo que se llama N_Corregido"/>
  </r>
  <r>
    <n v="-45.71567263"/>
    <n v="-68.543752803459995"/>
    <s v="AVHM 31"/>
    <s v="13,50"/>
    <m/>
    <m/>
    <m/>
    <m/>
    <m/>
    <m/>
    <m/>
    <m/>
    <s v="Petrolero"/>
    <m/>
    <s v="Chubut"/>
    <m/>
    <m/>
    <m/>
    <s v="Hay un campo que se llama N_Corregido"/>
  </r>
  <r>
    <n v="-45.882339247799997"/>
    <n v="-68.545002715180004"/>
    <s v="AVHM 32"/>
    <s v="13,50"/>
    <m/>
    <m/>
    <m/>
    <m/>
    <m/>
    <m/>
    <m/>
    <m/>
    <s v="Petrolero"/>
    <m/>
    <s v="Chubut"/>
    <m/>
    <m/>
    <m/>
    <s v="Hay un campo que se llama N_Corregido"/>
  </r>
  <r>
    <n v="-45.714922608530003"/>
    <n v="-68.546891577170001"/>
    <s v="AVHM 33"/>
    <s v="15,50"/>
    <m/>
    <m/>
    <m/>
    <m/>
    <m/>
    <m/>
    <m/>
    <m/>
    <s v="Petrolero"/>
    <m/>
    <s v="Chubut"/>
    <m/>
    <m/>
    <m/>
    <s v="Hay un campo que se llama N_Corregido"/>
  </r>
  <r>
    <n v="-45.72525594735"/>
    <n v="-68.563641590200007"/>
    <s v="AVHM 38"/>
    <s v="15,50"/>
    <m/>
    <m/>
    <m/>
    <m/>
    <m/>
    <m/>
    <m/>
    <m/>
    <s v="Petrolero"/>
    <m/>
    <s v="Chubut"/>
    <m/>
    <m/>
    <m/>
    <s v="Hay un campo que se llama N_Corregido"/>
  </r>
  <r>
    <n v="-45.724867073269998"/>
    <n v="-68.563613916319994"/>
    <s v="AVHM 39"/>
    <s v="13,50"/>
    <m/>
    <m/>
    <m/>
    <m/>
    <m/>
    <m/>
    <m/>
    <m/>
    <s v="Petrolero"/>
    <m/>
    <s v="Chubut"/>
    <m/>
    <m/>
    <m/>
    <s v="Hay un campo que se llama N_Corregido"/>
  </r>
  <r>
    <n v="-45.723450333300001"/>
    <n v="-68.567530493570004"/>
    <s v="AVHM 40"/>
    <s v="15,50"/>
    <m/>
    <m/>
    <m/>
    <m/>
    <m/>
    <m/>
    <m/>
    <m/>
    <s v="Petrolero"/>
    <m/>
    <s v="Chubut"/>
    <m/>
    <m/>
    <m/>
    <s v="Hay un campo que se llama N_Corregido"/>
  </r>
  <r>
    <n v="-45.814839277650002"/>
    <n v="-68.482141604860004"/>
    <s v="AVHM 41"/>
    <s v="7,50"/>
    <m/>
    <m/>
    <m/>
    <m/>
    <m/>
    <m/>
    <m/>
    <m/>
    <s v="Petrolero"/>
    <m/>
    <s v="Chubut"/>
    <m/>
    <m/>
    <m/>
    <s v="Hay un campo que se llama N_Corregido"/>
  </r>
  <r>
    <n v="-45.816589228380003"/>
    <n v="-68.490391598939993"/>
    <s v="AVHM 43"/>
    <s v="13,50"/>
    <m/>
    <m/>
    <m/>
    <m/>
    <m/>
    <m/>
    <m/>
    <m/>
    <s v="Petrolero"/>
    <m/>
    <s v="Chubut"/>
    <m/>
    <m/>
    <m/>
    <s v="Hay un campo que se llama N_Corregido"/>
  </r>
  <r>
    <n v="-45.814950336770004"/>
    <n v="-68.476502719729993"/>
    <s v="AVHM 44"/>
    <s v="13,50"/>
    <m/>
    <m/>
    <m/>
    <m/>
    <m/>
    <m/>
    <m/>
    <m/>
    <s v="Petrolero"/>
    <m/>
    <s v="Chubut"/>
    <m/>
    <m/>
    <m/>
    <s v="Hay un campo que se llama N_Corregido"/>
  </r>
  <r>
    <n v="-45.84411698497"/>
    <n v="-69.003336201249994"/>
    <s v="AVHM 47"/>
    <s v="6,50"/>
    <m/>
    <s v="5,33"/>
    <m/>
    <m/>
    <m/>
    <m/>
    <m/>
    <m/>
    <s v="Petrolero"/>
    <m/>
    <s v="Chubut"/>
    <m/>
    <m/>
    <m/>
    <s v="Hay un campo que se llama N_Corregido"/>
  </r>
  <r>
    <n v="-45.935117001990001"/>
    <n v="-68.486863913929994"/>
    <s v="AZM 11"/>
    <s v="16,50"/>
    <m/>
    <m/>
    <m/>
    <m/>
    <m/>
    <m/>
    <m/>
    <m/>
    <s v="Petrolero"/>
    <m/>
    <s v="Chubut"/>
    <m/>
    <m/>
    <m/>
    <s v="Hay un campo que se llama N_Corregido"/>
  </r>
  <r>
    <n v="-45.934533692599999"/>
    <n v="-68.487335417669996"/>
    <s v="AZM 12"/>
    <s v="17,50"/>
    <m/>
    <m/>
    <m/>
    <m/>
    <m/>
    <m/>
    <m/>
    <m/>
    <s v="Petrolero"/>
    <m/>
    <s v="Chubut"/>
    <m/>
    <m/>
    <m/>
    <s v="Hay un campo que se llama N_Corregido"/>
  </r>
  <r>
    <n v="-45.935144808769998"/>
    <n v="-68.489114357299997"/>
    <s v="AZM 13"/>
    <s v="17,50"/>
    <m/>
    <m/>
    <m/>
    <m/>
    <m/>
    <m/>
    <m/>
    <m/>
    <s v="Petrolero"/>
    <m/>
    <s v="Chubut"/>
    <m/>
    <m/>
    <m/>
    <s v="Hay un campo que se llama N_Corregido"/>
  </r>
  <r>
    <n v="-45.888561497810002"/>
    <n v="-68.507308350700001"/>
    <s v="AZM 14"/>
    <s v="15,00"/>
    <m/>
    <s v="-9,49"/>
    <m/>
    <m/>
    <m/>
    <m/>
    <m/>
    <m/>
    <s v="Petrolero"/>
    <m/>
    <s v="Chubut"/>
    <m/>
    <m/>
    <m/>
    <s v="Hay un campo que se llama N_Corregido"/>
  </r>
  <r>
    <n v="-45.889255943179997"/>
    <n v="-68.506530478629998"/>
    <s v="AZM 15"/>
    <s v="19,50"/>
    <m/>
    <m/>
    <m/>
    <m/>
    <m/>
    <m/>
    <m/>
    <m/>
    <s v="Petrolero"/>
    <m/>
    <s v="Chubut"/>
    <m/>
    <m/>
    <m/>
    <s v="Hay un campo que se llama N_Corregido"/>
  </r>
  <r>
    <n v="-45.891172569150001"/>
    <n v="-68.510780467009994"/>
    <s v="AZM 16"/>
    <s v="15,50"/>
    <m/>
    <m/>
    <m/>
    <m/>
    <m/>
    <m/>
    <m/>
    <m/>
    <s v="Petrolero"/>
    <m/>
    <s v="Chubut"/>
    <m/>
    <m/>
    <m/>
    <s v="Hay un campo que se llama N_Corregido"/>
  </r>
  <r>
    <n v="-45.88803378675"/>
    <n v="-68.492112674799998"/>
    <s v="AZM 17"/>
    <s v="18,00"/>
    <m/>
    <m/>
    <m/>
    <m/>
    <m/>
    <m/>
    <m/>
    <m/>
    <s v="Petrolero"/>
    <m/>
    <s v="Chubut"/>
    <m/>
    <m/>
    <m/>
    <s v="Hay un campo que se llama N_Corregido"/>
  </r>
  <r>
    <n v="-45.888783796920002"/>
    <n v="-68.490723690159996"/>
    <s v="AZM 18"/>
    <s v="17,50"/>
    <m/>
    <m/>
    <m/>
    <m/>
    <m/>
    <m/>
    <m/>
    <m/>
    <s v="Petrolero"/>
    <m/>
    <s v="Chubut"/>
    <m/>
    <m/>
    <m/>
    <s v="Hay un campo que se llama N_Corregido"/>
  </r>
  <r>
    <n v="-45.891672706720001"/>
    <n v="-68.487723733739998"/>
    <s v="AZM 19"/>
    <s v="13,50"/>
    <m/>
    <m/>
    <m/>
    <m/>
    <m/>
    <m/>
    <m/>
    <m/>
    <s v="Petrolero"/>
    <m/>
    <s v="Chubut"/>
    <m/>
    <m/>
    <m/>
    <s v="Hay un campo que se llama N_Corregido"/>
  </r>
  <r>
    <n v="-45.92975593845"/>
    <n v="-68.510780579479999"/>
    <s v="AZM 20"/>
    <s v="11,50"/>
    <m/>
    <m/>
    <m/>
    <m/>
    <m/>
    <m/>
    <m/>
    <m/>
    <s v="Petrolero"/>
    <m/>
    <s v="Chubut"/>
    <m/>
    <m/>
    <m/>
    <s v="Hay un campo que se llama N_Corregido"/>
  </r>
  <r>
    <n v="-45.927394822629999"/>
    <n v="-68.518474953199998"/>
    <s v="AZM 21"/>
    <s v="15,50"/>
    <m/>
    <m/>
    <m/>
    <m/>
    <m/>
    <m/>
    <m/>
    <m/>
    <s v="Petrolero"/>
    <m/>
    <s v="Chubut"/>
    <m/>
    <m/>
    <m/>
    <s v="Hay un campo que se llama N_Corregido"/>
  </r>
  <r>
    <n v="-45.888560942269997"/>
    <n v="-68.507179520470004"/>
    <s v="AZM 22"/>
    <s v="23,50"/>
    <m/>
    <s v="-16,62"/>
    <m/>
    <m/>
    <m/>
    <m/>
    <m/>
    <m/>
    <s v="Petrolero"/>
    <m/>
    <s v="Chubut"/>
    <m/>
    <m/>
    <m/>
    <s v="Hay un campo que se llama N_Corregido"/>
  </r>
  <r>
    <n v="-45.880755891230002"/>
    <n v="-68.545752731109999"/>
    <s v="AZM 23"/>
    <s v="27,50"/>
    <m/>
    <s v="-16,39"/>
    <m/>
    <m/>
    <m/>
    <m/>
    <m/>
    <m/>
    <s v="Petrolero"/>
    <m/>
    <s v="Chubut"/>
    <m/>
    <m/>
    <m/>
    <s v="Hay un campo que se llama N_Corregido"/>
  </r>
  <r>
    <n v="-45.735653328049999"/>
    <n v="-68.560793349419995"/>
    <s v="AVHM-34"/>
    <s v="13,00"/>
    <m/>
    <m/>
    <m/>
    <m/>
    <m/>
    <m/>
    <m/>
    <m/>
    <s v="Petrolero"/>
    <m/>
    <s v="Chubut"/>
    <m/>
    <m/>
    <m/>
    <s v="Hay un campo que se llama N_Corregido"/>
  </r>
  <r>
    <n v="-45.923806198619999"/>
    <n v="-69.14571023613"/>
    <s v="AAFM-1"/>
    <s v="12,00"/>
    <m/>
    <s v="9,20"/>
    <m/>
    <m/>
    <m/>
    <m/>
    <m/>
    <m/>
    <s v="Petrolero"/>
    <m/>
    <s v="Chubut"/>
    <m/>
    <m/>
    <m/>
    <s v="Hay un campo que se llama N_Corregido"/>
  </r>
  <r>
    <n v="-45.741922303530004"/>
    <n v="-68.288528758010003"/>
    <s v="ACDM-22c"/>
    <s v="11,50"/>
    <m/>
    <s v="4,80"/>
    <m/>
    <m/>
    <m/>
    <m/>
    <m/>
    <m/>
    <s v="Petrolero"/>
    <m/>
    <s v="Chubut"/>
    <m/>
    <m/>
    <m/>
    <s v="Hay un campo que se llama N_Corregido"/>
  </r>
  <r>
    <n v="-45.735604278410001"/>
    <n v="-68.562078562899998"/>
    <s v="AVHM-35"/>
    <s v="13,50"/>
    <m/>
    <m/>
    <m/>
    <m/>
    <m/>
    <m/>
    <m/>
    <m/>
    <s v="Petrolero"/>
    <m/>
    <s v="Chubut"/>
    <m/>
    <m/>
    <m/>
    <s v="Hay un campo que se llama N_Corregido"/>
  </r>
  <r>
    <n v="-45.73549212855"/>
    <n v="-68.564160858250006"/>
    <s v="AVHM-36"/>
    <s v="9,50"/>
    <m/>
    <m/>
    <m/>
    <m/>
    <m/>
    <m/>
    <m/>
    <m/>
    <s v="Petrolero"/>
    <m/>
    <s v="Chubut"/>
    <m/>
    <m/>
    <m/>
    <s v="Hay un campo que se llama N_Corregido"/>
  </r>
  <r>
    <n v="-45.799671907929998"/>
    <n v="-68.534551749469998"/>
    <s v="AVHM-37"/>
    <s v="29,50"/>
    <m/>
    <m/>
    <m/>
    <m/>
    <m/>
    <m/>
    <m/>
    <m/>
    <s v="Petrolero"/>
    <m/>
    <s v="Chubut"/>
    <m/>
    <m/>
    <m/>
    <s v="Hay un campo que se llama N_Corregido"/>
  </r>
  <r>
    <n v="-45.752589044339999"/>
    <n v="-68.498529062399996"/>
    <s v="AVHM 48"/>
    <s v="9,50"/>
    <m/>
    <s v="4,23"/>
    <m/>
    <m/>
    <m/>
    <m/>
    <m/>
    <m/>
    <s v="Petrolero"/>
    <m/>
    <s v="Chubut"/>
    <m/>
    <m/>
    <m/>
    <s v="Hay un campo que se llama N_Corregido"/>
  </r>
  <r>
    <n v="-45.752394613189999"/>
    <n v="-68.498918038870002"/>
    <s v="AVHM 49"/>
    <s v="13,50"/>
    <m/>
    <s v="4,74"/>
    <m/>
    <m/>
    <m/>
    <m/>
    <m/>
    <m/>
    <s v="Petrolero"/>
    <m/>
    <s v="Chubut"/>
    <m/>
    <m/>
    <m/>
    <s v="Hay un campo que se llama N_Corregido"/>
  </r>
  <r>
    <n v="-45.735653328049999"/>
    <n v="-68.560793349419995"/>
    <s v="AVHM-34"/>
    <s v="13,00"/>
    <m/>
    <m/>
    <m/>
    <m/>
    <m/>
    <m/>
    <m/>
    <m/>
    <s v="Petrolero"/>
    <m/>
    <s v="Chubut"/>
    <m/>
    <m/>
    <m/>
    <s v="Hay un campo que se llama N_Corregido"/>
  </r>
  <r>
    <n v="-45.735604278410001"/>
    <n v="-68.562078562899998"/>
    <s v="AVHM-35"/>
    <s v="13,50"/>
    <m/>
    <m/>
    <m/>
    <m/>
    <m/>
    <m/>
    <m/>
    <m/>
    <s v="Petrolero"/>
    <m/>
    <s v="Chubut"/>
    <m/>
    <m/>
    <m/>
    <s v="Hay un campo que se llama N_Corregido"/>
  </r>
  <r>
    <n v="-45.73549212855"/>
    <n v="-68.564160858250006"/>
    <s v="AVHM-36"/>
    <s v="9,50"/>
    <m/>
    <m/>
    <m/>
    <m/>
    <m/>
    <m/>
    <m/>
    <m/>
    <s v="Petrolero"/>
    <m/>
    <s v="Chubut"/>
    <m/>
    <m/>
    <m/>
    <s v="Hay un campo que se llama N_Corregido"/>
  </r>
  <r>
    <n v="-45.799671907929998"/>
    <n v="-68.534551749469998"/>
    <s v="AVHM-37"/>
    <s v="29,50"/>
    <m/>
    <m/>
    <m/>
    <m/>
    <m/>
    <m/>
    <m/>
    <m/>
    <s v="Petrolero"/>
    <m/>
    <s v="Chubut"/>
    <m/>
    <m/>
    <m/>
    <s v="Hay un campo que se llama N_Corregido"/>
  </r>
  <r>
    <n v="-45.916838807090002"/>
    <n v="-69.093142129770001"/>
    <s v="AAGM 17"/>
    <s v="9,40"/>
    <m/>
    <m/>
    <m/>
    <m/>
    <m/>
    <m/>
    <m/>
    <m/>
    <s v="Petrolero"/>
    <m/>
    <s v="Chubut"/>
    <m/>
    <m/>
    <m/>
    <s v="Hay un campo que se llama N_Corregido"/>
  </r>
  <r>
    <n v="-45.916172207590002"/>
    <n v="-69.092614333689994"/>
    <s v="AAGM 18"/>
    <s v="10,10"/>
    <m/>
    <m/>
    <m/>
    <m/>
    <m/>
    <m/>
    <m/>
    <m/>
    <s v="Petrolero"/>
    <m/>
    <s v="Chubut"/>
    <m/>
    <m/>
    <m/>
    <s v="Hay un campo que se llama N_Corregido"/>
  </r>
  <r>
    <n v="-45.914894413390002"/>
    <n v="-69.094225469500003"/>
    <s v="AAGM 19"/>
    <s v="10,90"/>
    <m/>
    <m/>
    <m/>
    <m/>
    <m/>
    <m/>
    <m/>
    <m/>
    <s v="Petrolero"/>
    <m/>
    <s v="Chubut"/>
    <m/>
    <m/>
    <m/>
    <s v="Hay un campo que se llama N_Corregido"/>
  </r>
  <r>
    <n v="-45.825672499660001"/>
    <n v="-68.963030468580001"/>
    <s v="AAGM 25"/>
    <s v="9,50"/>
    <m/>
    <m/>
    <m/>
    <m/>
    <m/>
    <m/>
    <m/>
    <m/>
    <s v="Petrolero"/>
    <m/>
    <s v="Chubut"/>
    <m/>
    <m/>
    <m/>
    <s v="Hay un campo que se llama N_Corregido"/>
  </r>
  <r>
    <n v="-45.82558924752"/>
    <n v="-68.963780527010002"/>
    <s v="AAGM 26"/>
    <s v="13,50"/>
    <m/>
    <m/>
    <m/>
    <m/>
    <m/>
    <m/>
    <m/>
    <m/>
    <s v="Petrolero"/>
    <m/>
    <s v="Chubut"/>
    <m/>
    <m/>
    <m/>
    <s v="Hay un campo que se llama N_Corregido"/>
  </r>
  <r>
    <n v="-45.825255852120002"/>
    <n v="-68.967169121629993"/>
    <s v="AAGM 27"/>
    <s v="9,60"/>
    <m/>
    <m/>
    <m/>
    <m/>
    <m/>
    <m/>
    <m/>
    <m/>
    <s v="Petrolero"/>
    <m/>
    <s v="Chubut"/>
    <m/>
    <m/>
    <m/>
    <s v="Hay un campo que se llama N_Corregido"/>
  </r>
  <r>
    <n v="-45.818815429730002"/>
    <n v="-68.500717724330002"/>
    <s v="ACPM 8"/>
    <m/>
    <m/>
    <m/>
    <m/>
    <m/>
    <m/>
    <m/>
    <m/>
    <m/>
    <s v="Petrolero"/>
    <m/>
    <s v="Chubut"/>
    <m/>
    <m/>
    <m/>
    <s v="Hay un campo que se llama N_Corregido"/>
  </r>
  <r>
    <n v="-45.8190654502"/>
    <n v="-68.501519706920007"/>
    <s v="ACPM 9"/>
    <m/>
    <m/>
    <m/>
    <m/>
    <m/>
    <m/>
    <m/>
    <m/>
    <m/>
    <s v="Petrolero"/>
    <m/>
    <s v="Chubut"/>
    <m/>
    <m/>
    <m/>
    <s v="Hay un campo que se llama N_Corregido"/>
  </r>
  <r>
    <n v="-45.818121266319999"/>
    <n v="-68.503495535919996"/>
    <s v="ACPM 10"/>
    <m/>
    <m/>
    <m/>
    <m/>
    <m/>
    <m/>
    <m/>
    <m/>
    <m/>
    <s v="Petrolero"/>
    <m/>
    <s v="Chubut"/>
    <m/>
    <m/>
    <m/>
    <s v="Hay un campo que se llama N_Corregido"/>
  </r>
  <r>
    <n v="-45.835252172739999"/>
    <n v="-68.497655424100003"/>
    <s v="ACPM 11"/>
    <m/>
    <m/>
    <m/>
    <m/>
    <m/>
    <m/>
    <m/>
    <m/>
    <m/>
    <s v="Petrolero"/>
    <m/>
    <s v="Chubut"/>
    <m/>
    <m/>
    <m/>
    <s v="Hay un campo que se llama N_Corregido"/>
  </r>
  <r>
    <n v="-45.836440687139998"/>
    <n v="-68.496022923240005"/>
    <s v="ACPM 12"/>
    <m/>
    <m/>
    <m/>
    <m/>
    <m/>
    <m/>
    <m/>
    <m/>
    <m/>
    <s v="Petrolero"/>
    <m/>
    <s v="Chubut"/>
    <m/>
    <m/>
    <m/>
    <s v="Hay un campo que se llama N_Corregido"/>
  </r>
  <r>
    <n v="-45.81386827931"/>
    <n v="-68.473334887139998"/>
    <s v="AEGM 3"/>
    <m/>
    <m/>
    <m/>
    <m/>
    <m/>
    <m/>
    <m/>
    <m/>
    <m/>
    <s v="Petrolero"/>
    <m/>
    <s v="Chubut"/>
    <m/>
    <m/>
    <m/>
    <s v="Hay un campo que se llama N_Corregido"/>
  </r>
  <r>
    <n v="-45.930545628190004"/>
    <n v="-68.644794613830001"/>
    <s v="AOM 12"/>
    <m/>
    <m/>
    <s v="16,85"/>
    <m/>
    <m/>
    <m/>
    <m/>
    <m/>
    <m/>
    <s v="Petrolero"/>
    <m/>
    <s v="Chubut"/>
    <m/>
    <m/>
    <m/>
    <s v="Hay un campo que se llama N_Corregido"/>
  </r>
  <r>
    <n v="-45.929513631269998"/>
    <n v="-68.64304388747"/>
    <s v="AOM 13"/>
    <m/>
    <m/>
    <s v="24,75"/>
    <m/>
    <m/>
    <m/>
    <m/>
    <m/>
    <m/>
    <s v="Petrolero"/>
    <m/>
    <s v="Chubut"/>
    <m/>
    <m/>
    <m/>
    <s v="Hay un campo que se llama N_Corregido"/>
  </r>
  <r>
    <n v="-45.928986152790003"/>
    <n v="-68.647305783769994"/>
    <s v="AOM 14"/>
    <m/>
    <m/>
    <m/>
    <m/>
    <m/>
    <m/>
    <m/>
    <m/>
    <m/>
    <s v="Petrolero"/>
    <m/>
    <s v="Chubut"/>
    <m/>
    <m/>
    <m/>
    <s v="Hay un campo que se llama N_Corregido"/>
  </r>
  <r>
    <n v="-45.715703774669997"/>
    <n v="-68.543035998380006"/>
    <s v="AVHM 51"/>
    <m/>
    <m/>
    <m/>
    <m/>
    <m/>
    <m/>
    <m/>
    <m/>
    <m/>
    <s v="Petrolero"/>
    <m/>
    <s v="Chubut"/>
    <m/>
    <m/>
    <m/>
    <s v="Hay un campo que se llama N_Corregido"/>
  </r>
  <r>
    <n v="-45.716038559940003"/>
    <n v="-68.54350849043"/>
    <s v="AVHM 52"/>
    <m/>
    <m/>
    <m/>
    <m/>
    <m/>
    <m/>
    <m/>
    <m/>
    <m/>
    <s v="Petrolero"/>
    <m/>
    <s v="Chubut"/>
    <m/>
    <m/>
    <m/>
    <s v="Hay un campo que se llama N_Corregido"/>
  </r>
  <r>
    <n v="-45.79839950094"/>
    <n v="-68.526114883459996"/>
    <s v="AVHM 53"/>
    <m/>
    <m/>
    <s v="10,80"/>
    <m/>
    <m/>
    <m/>
    <m/>
    <m/>
    <m/>
    <s v="Petrolero"/>
    <m/>
    <s v="Chubut"/>
    <m/>
    <m/>
    <m/>
    <s v="Hay un campo que se llama N_Corregido"/>
  </r>
  <r>
    <n v="-45.818228016269998"/>
    <n v="-68.793085643219996"/>
    <s v="AVMM 7"/>
    <s v="17,50"/>
    <m/>
    <m/>
    <m/>
    <m/>
    <m/>
    <m/>
    <m/>
    <m/>
    <s v="Petrolero"/>
    <m/>
    <s v="Chubut"/>
    <m/>
    <m/>
    <m/>
    <s v="Hay un campo que se llama N_Corregido"/>
  </r>
  <r>
    <n v="-45.817311038619998"/>
    <n v="-68.793085694080006"/>
    <s v="AVMM 6"/>
    <s v="13,50"/>
    <m/>
    <m/>
    <m/>
    <m/>
    <m/>
    <m/>
    <m/>
    <m/>
    <s v="Petrolero"/>
    <m/>
    <s v="Chubut"/>
    <m/>
    <m/>
    <m/>
    <s v="Hay un campo que se llama N_Corregido"/>
  </r>
  <r>
    <n v="-45.817311362799998"/>
    <n v="-68.792668928769999"/>
    <s v="AVMM 5"/>
    <s v="13,50"/>
    <m/>
    <m/>
    <m/>
    <m/>
    <m/>
    <m/>
    <m/>
    <m/>
    <s v="Petrolero"/>
    <m/>
    <s v="Chubut"/>
    <m/>
    <m/>
    <m/>
    <s v="Hay un campo que se llama N_Corregido"/>
  </r>
  <r>
    <n v="-45.798236018959997"/>
    <n v="-68.523582321540005"/>
    <s v="AVHM 54"/>
    <m/>
    <m/>
    <m/>
    <m/>
    <m/>
    <m/>
    <m/>
    <m/>
    <m/>
    <s v="Petrolero"/>
    <m/>
    <s v="Chubut"/>
    <m/>
    <m/>
    <m/>
    <s v="Hay un campo que se llama N_Corregido"/>
  </r>
  <r>
    <n v="-45.73331188014"/>
    <n v="-68.590660398530005"/>
    <s v="AVHM 59"/>
    <m/>
    <m/>
    <m/>
    <m/>
    <m/>
    <m/>
    <m/>
    <m/>
    <m/>
    <s v="Petrolero"/>
    <m/>
    <s v="Chubut"/>
    <m/>
    <m/>
    <m/>
    <s v="Hay un campo que se llama N_Corregido"/>
  </r>
  <r>
    <n v="-45.732401584340003"/>
    <n v="-68.59273550492"/>
    <s v="AVHM 56"/>
    <m/>
    <m/>
    <m/>
    <m/>
    <m/>
    <m/>
    <m/>
    <m/>
    <m/>
    <s v="Petrolero"/>
    <m/>
    <s v="Chubut"/>
    <m/>
    <m/>
    <m/>
    <s v="Hay un campo que se llama N_Corregido"/>
  </r>
  <r>
    <n v="-45.70548248123"/>
    <n v="-68.525269757100006"/>
    <s v="AVHM 57"/>
    <m/>
    <m/>
    <m/>
    <m/>
    <m/>
    <m/>
    <m/>
    <m/>
    <m/>
    <s v="Petrolero"/>
    <m/>
    <s v="Chubut"/>
    <m/>
    <m/>
    <m/>
    <s v="Hay un campo que se llama N_Corregido"/>
  </r>
  <r>
    <n v="-45.887623419939999"/>
    <n v="-68.532829049430006"/>
    <s v="AZM 24"/>
    <m/>
    <m/>
    <m/>
    <m/>
    <m/>
    <m/>
    <m/>
    <m/>
    <m/>
    <s v="Petrolero"/>
    <m/>
    <s v="Chubut"/>
    <m/>
    <m/>
    <m/>
    <s v="Hay un campo que se llama N_Corregido"/>
  </r>
  <r>
    <n v="-45.88809660327"/>
    <n v="-68.531936127679998"/>
    <s v="AZM 25"/>
    <m/>
    <m/>
    <m/>
    <m/>
    <m/>
    <m/>
    <m/>
    <m/>
    <m/>
    <s v="Petrolero"/>
    <m/>
    <s v="Chubut"/>
    <m/>
    <m/>
    <m/>
    <s v="Hay un campo que se llama N_Corregido"/>
  </r>
  <r>
    <n v="-45.889651132909997"/>
    <n v="-68.53366237841"/>
    <s v="AZM 26"/>
    <m/>
    <m/>
    <m/>
    <m/>
    <m/>
    <m/>
    <m/>
    <m/>
    <m/>
    <s v="Petrolero"/>
    <m/>
    <s v="Chubut"/>
    <m/>
    <m/>
    <m/>
    <s v="Hay un campo que se llama N_Corregido"/>
  </r>
  <r>
    <n v="-45.911422841769998"/>
    <n v="-68.569066950980002"/>
    <s v="AZM 28"/>
    <m/>
    <m/>
    <m/>
    <m/>
    <m/>
    <m/>
    <m/>
    <m/>
    <m/>
    <s v="Petrolero"/>
    <m/>
    <s v="Chubut"/>
    <m/>
    <m/>
    <m/>
    <s v="Hay un campo que se llama N_Corregido"/>
  </r>
  <r>
    <n v="-45.934982092319999"/>
    <n v="-68.5461836506"/>
    <s v="AZM 29"/>
    <m/>
    <m/>
    <m/>
    <m/>
    <m/>
    <m/>
    <m/>
    <m/>
    <m/>
    <s v="Petrolero"/>
    <m/>
    <s v="Chubut"/>
    <m/>
    <m/>
    <m/>
    <s v="Hay un campo que se llama N_Corregido"/>
  </r>
  <r>
    <n v="-45.934220471129997"/>
    <n v="-68.544704078050003"/>
    <s v="AZM 30"/>
    <m/>
    <m/>
    <m/>
    <m/>
    <m/>
    <m/>
    <m/>
    <m/>
    <m/>
    <s v="Petrolero"/>
    <m/>
    <s v="Chubut"/>
    <m/>
    <m/>
    <m/>
    <s v="Hay un campo que se llama N_Corregido"/>
  </r>
  <r>
    <n v="-45.753200354470003"/>
    <n v="-67.391752610919994"/>
    <s v="FTER-2"/>
    <s v="16,22"/>
    <m/>
    <s v="15,57"/>
    <m/>
    <m/>
    <m/>
    <m/>
    <m/>
    <m/>
    <s v="Petrolero"/>
    <m/>
    <s v="Chubut"/>
    <m/>
    <m/>
    <m/>
    <s v="Hay un campo que se llama N_Corregido"/>
  </r>
  <r>
    <n v="-45.751894814019998"/>
    <n v="-67.381474858570002"/>
    <s v="FTER-5"/>
    <s v="6,08"/>
    <m/>
    <s v="2,95"/>
    <m/>
    <m/>
    <m/>
    <m/>
    <m/>
    <m/>
    <s v="Petrolero"/>
    <m/>
    <s v="Chubut"/>
    <m/>
    <m/>
    <m/>
    <s v="Hay un campo que se llama N_Corregido"/>
  </r>
  <r>
    <n v="-45.754033752060003"/>
    <n v="-67.383891514840002"/>
    <s v="FTER-3"/>
    <s v="6,69"/>
    <m/>
    <s v="2,05"/>
    <m/>
    <m/>
    <m/>
    <m/>
    <m/>
    <m/>
    <s v="Petrolero"/>
    <m/>
    <s v="Chubut"/>
    <m/>
    <m/>
    <m/>
    <s v="Hay un campo que se llama N_Corregido"/>
  </r>
  <r>
    <n v="-45.900033748829998"/>
    <n v="-67.810308223419995"/>
    <s v="FPQ22"/>
    <s v="1,76"/>
    <m/>
    <s v="0,47"/>
    <m/>
    <m/>
    <m/>
    <m/>
    <m/>
    <m/>
    <s v="Petrolero"/>
    <m/>
    <s v="Chubut"/>
    <m/>
    <m/>
    <m/>
    <s v="Hay un campo que se llama N_Corregido"/>
  </r>
  <r>
    <n v="-45.899867143180003"/>
    <n v="-67.809947102750002"/>
    <s v="FPQ23"/>
    <s v="1,75"/>
    <m/>
    <s v="1,15"/>
    <m/>
    <m/>
    <m/>
    <m/>
    <m/>
    <m/>
    <s v="Petrolero"/>
    <m/>
    <s v="Chubut"/>
    <m/>
    <m/>
    <m/>
    <s v="Hay un campo que se llama N_Corregido"/>
  </r>
  <r>
    <n v="-45.901033721499999"/>
    <n v="-67.830724927239999"/>
    <s v="FPQ21"/>
    <s v="1,74"/>
    <m/>
    <s v="0,76"/>
    <m/>
    <m/>
    <m/>
    <m/>
    <m/>
    <m/>
    <s v="Petrolero"/>
    <m/>
    <s v="Chubut"/>
    <m/>
    <m/>
    <m/>
    <s v="Hay un campo que se llama N_Corregido"/>
  </r>
  <r>
    <n v="-45.713728186360001"/>
    <n v="-67.464724797990002"/>
    <s v="FAE703-1"/>
    <s v="16,00"/>
    <m/>
    <m/>
    <m/>
    <m/>
    <m/>
    <m/>
    <m/>
    <m/>
    <s v="Petrolero"/>
    <m/>
    <s v="Chubut"/>
    <m/>
    <m/>
    <m/>
    <s v="Hay un campo que se llama N_Corregido"/>
  </r>
  <r>
    <n v="-45.7127004038"/>
    <n v="-67.46675262318"/>
    <s v="FAE703-2"/>
    <s v="21,00"/>
    <m/>
    <m/>
    <m/>
    <m/>
    <m/>
    <m/>
    <m/>
    <m/>
    <s v="Petrolero"/>
    <m/>
    <s v="Chubut"/>
    <m/>
    <m/>
    <m/>
    <s v="Hay un campo que se llama N_Corregido"/>
  </r>
  <r>
    <n v="-45.713505917159999"/>
    <n v="-67.464280341709994"/>
    <s v="FAE703-3"/>
    <s v="15,50"/>
    <m/>
    <m/>
    <m/>
    <m/>
    <m/>
    <m/>
    <m/>
    <m/>
    <s v="Petrolero"/>
    <m/>
    <s v="Chubut"/>
    <m/>
    <m/>
    <m/>
    <s v="Hay un campo que se llama N_Corregido"/>
  </r>
  <r>
    <n v="-45.716833697849999"/>
    <n v="-67.456947027129999"/>
    <s v="FCBA2-1"/>
    <s v="15,50"/>
    <m/>
    <s v="13,00"/>
    <m/>
    <m/>
    <m/>
    <m/>
    <m/>
    <m/>
    <s v="Petrolero"/>
    <m/>
    <s v="Chubut"/>
    <m/>
    <m/>
    <m/>
    <s v="Hay un campo que se llama N_Corregido"/>
  </r>
  <r>
    <n v="-45.732255919060002"/>
    <n v="-67.484474853009999"/>
    <s v="FA1"/>
    <s v="3,80"/>
    <m/>
    <s v="3,12"/>
    <m/>
    <m/>
    <m/>
    <m/>
    <m/>
    <m/>
    <s v="Petrolero"/>
    <m/>
    <s v="Chubut"/>
    <m/>
    <m/>
    <m/>
    <s v="Hay un campo que se llama N_Corregido"/>
  </r>
  <r>
    <n v="-45.732255990399999"/>
    <n v="-67.475224820259996"/>
    <s v="FA2"/>
    <s v="2,40"/>
    <m/>
    <m/>
    <m/>
    <m/>
    <m/>
    <m/>
    <m/>
    <m/>
    <s v="Petrolero"/>
    <m/>
    <s v="Chubut"/>
    <m/>
    <m/>
    <m/>
    <s v="Hay un campo que se llama N_Corregido"/>
  </r>
  <r>
    <n v="-45.730755954190002"/>
    <n v="-67.477058099659999"/>
    <s v="FA3"/>
    <s v="3,90"/>
    <m/>
    <s v="3,80"/>
    <m/>
    <m/>
    <m/>
    <m/>
    <m/>
    <m/>
    <s v="Petrolero"/>
    <m/>
    <s v="Chubut"/>
    <m/>
    <m/>
    <m/>
    <s v="Hay un campo que se llama N_Corregido"/>
  </r>
  <r>
    <n v="-45.730728139870003"/>
    <n v="-67.485197088180001"/>
    <s v="FRC"/>
    <s v="4,80"/>
    <m/>
    <s v="4,00"/>
    <m/>
    <m/>
    <m/>
    <m/>
    <m/>
    <m/>
    <s v="Petrolero"/>
    <m/>
    <s v="Chubut"/>
    <m/>
    <m/>
    <m/>
    <s v="Hay un campo que se llama N_Corregido"/>
  </r>
  <r>
    <n v="-45.731033720070002"/>
    <n v="-67.489058187530006"/>
    <s v="FSCPL"/>
    <m/>
    <m/>
    <m/>
    <m/>
    <m/>
    <m/>
    <m/>
    <m/>
    <m/>
    <s v="Petrolero"/>
    <m/>
    <s v="Chubut"/>
    <m/>
    <m/>
    <m/>
    <s v="Hay un campo que se llama N_Corregido"/>
  </r>
  <r>
    <n v="-45.878279175720003"/>
    <n v="-67.969564010209993"/>
    <s v="PS-16A  (ex S-88)"/>
    <s v="1782,00"/>
    <m/>
    <m/>
    <m/>
    <m/>
    <m/>
    <m/>
    <m/>
    <m/>
    <s v="Petrolero"/>
    <m/>
    <s v="Chubut"/>
    <m/>
    <m/>
    <m/>
    <s v="Hay un campo que se llama N_Corregido"/>
  </r>
  <r>
    <n v="-45.877415997420002"/>
    <n v="-67.972980675330007"/>
    <s v="PS-19A  (ex S-201)"/>
    <s v="2026,00"/>
    <m/>
    <m/>
    <m/>
    <m/>
    <m/>
    <m/>
    <m/>
    <m/>
    <s v="Petrolero"/>
    <m/>
    <s v="Chubut"/>
    <m/>
    <m/>
    <m/>
    <s v="Hay un campo que se llama N_Corregido"/>
  </r>
  <r>
    <n v="-33.105652750400701"/>
    <n v="-63.983349420343202"/>
    <n v="106"/>
    <n v="141"/>
    <m/>
    <m/>
    <m/>
    <m/>
    <m/>
    <m/>
    <m/>
    <m/>
    <s v="Riego"/>
    <m/>
    <s v="Córdoba"/>
    <s v="JUÁREZ CELMAN"/>
    <m/>
    <m/>
    <m/>
  </r>
  <r>
    <n v="-32.160502720272703"/>
    <n v="-64.139774800315607"/>
    <n v="111"/>
    <n v="185"/>
    <m/>
    <m/>
    <m/>
    <m/>
    <m/>
    <m/>
    <m/>
    <m/>
    <s v="Industrial"/>
    <m/>
    <s v="Córdoba"/>
    <s v="TERCERO ARRIBA"/>
    <m/>
    <m/>
    <m/>
  </r>
  <r>
    <n v="-32.160511049636298"/>
    <n v="-64.140519250474497"/>
    <n v="114"/>
    <n v="182"/>
    <m/>
    <m/>
    <m/>
    <m/>
    <m/>
    <m/>
    <m/>
    <m/>
    <s v="Industrial"/>
    <m/>
    <s v="Córdoba"/>
    <s v="TERCERO ARRIBA"/>
    <m/>
    <m/>
    <m/>
  </r>
  <r>
    <n v="-30.997548239750401"/>
    <n v="-64.000017520066905"/>
    <n v="115"/>
    <n v="148"/>
    <m/>
    <m/>
    <m/>
    <m/>
    <m/>
    <m/>
    <m/>
    <m/>
    <s v="Riego complementario"/>
    <m/>
    <s v="Córdoba"/>
    <s v="COLON"/>
    <m/>
    <m/>
    <m/>
  </r>
  <r>
    <n v="-30.997548029799901"/>
    <n v="-63"/>
    <n v="116"/>
    <n v="146"/>
    <m/>
    <m/>
    <m/>
    <m/>
    <m/>
    <m/>
    <m/>
    <m/>
    <s v="Riego complementario"/>
    <m/>
    <s v="Córdoba"/>
    <s v="RÍO PRIMERO"/>
    <m/>
    <m/>
    <m/>
  </r>
  <r>
    <n v="-30.997548029799901"/>
    <n v="-63"/>
    <n v="117"/>
    <n v="160"/>
    <m/>
    <m/>
    <m/>
    <m/>
    <m/>
    <m/>
    <m/>
    <m/>
    <s v="Riego complementario"/>
    <m/>
    <s v="Córdoba"/>
    <s v="RÍO PRIMERO"/>
    <m/>
    <m/>
    <m/>
  </r>
  <r>
    <n v="-31.997570889870602"/>
    <n v="-63"/>
    <n v="118"/>
    <n v="120"/>
    <m/>
    <m/>
    <m/>
    <m/>
    <m/>
    <m/>
    <m/>
    <m/>
    <s v="Industria Alimenticia"/>
    <m/>
    <s v="Córdoba"/>
    <s v="RÍO SEGUNDO"/>
    <m/>
    <m/>
    <m/>
  </r>
  <r>
    <n v="-30.997549090366402"/>
    <n v="-65.250039409594294"/>
    <n v="119"/>
    <n v="117"/>
    <m/>
    <m/>
    <m/>
    <m/>
    <m/>
    <m/>
    <m/>
    <m/>
    <s v="Riego complementario"/>
    <m/>
    <s v="Córdoba"/>
    <s v="MINAS"/>
    <m/>
    <m/>
    <m/>
  </r>
  <r>
    <n v="-31.0663835798976"/>
    <n v="-64.786050659763205"/>
    <n v="120"/>
    <n v="129"/>
    <m/>
    <m/>
    <m/>
    <m/>
    <m/>
    <m/>
    <m/>
    <m/>
    <s v="Doméstico"/>
    <m/>
    <s v="Córdoba"/>
    <s v="CRUZ DEL EJE"/>
    <m/>
    <m/>
    <m/>
  </r>
  <r>
    <n v="-31.997570889870602"/>
    <n v="-63"/>
    <n v="121"/>
    <n v="80"/>
    <m/>
    <m/>
    <m/>
    <m/>
    <m/>
    <m/>
    <m/>
    <m/>
    <s v="Riego complementario"/>
    <m/>
    <s v="Córdoba"/>
    <s v="RÍO SEGUNDO"/>
    <m/>
    <m/>
    <m/>
  </r>
  <r>
    <n v="-31.983960619617399"/>
    <n v="-65.399207380314806"/>
    <n v="122"/>
    <n v="119"/>
    <m/>
    <m/>
    <m/>
    <m/>
    <m/>
    <m/>
    <m/>
    <m/>
    <s v="Riego por gravedad de 75 Has."/>
    <m/>
    <s v="Córdoba"/>
    <s v="SAN JAVIER"/>
    <m/>
    <m/>
    <m/>
  </r>
  <r>
    <n v="-30.997548239750401"/>
    <n v="-64.000017520066905"/>
    <n v="123"/>
    <n v="110"/>
    <m/>
    <m/>
    <m/>
    <m/>
    <m/>
    <m/>
    <m/>
    <m/>
    <m/>
    <m/>
    <s v="Córdoba"/>
    <s v="COLON"/>
    <m/>
    <m/>
    <m/>
  </r>
  <r>
    <n v="-31.456614240028198"/>
    <n v="-64.070518479619906"/>
    <n v="124"/>
    <n v="318"/>
    <m/>
    <m/>
    <m/>
    <m/>
    <m/>
    <m/>
    <m/>
    <m/>
    <s v="Industrial"/>
    <m/>
    <s v="Córdoba"/>
    <s v="CAPITAL"/>
    <m/>
    <m/>
    <m/>
  </r>
  <r>
    <n v="-29.997525830278601"/>
    <n v="-63"/>
    <n v="125"/>
    <n v="215"/>
    <m/>
    <m/>
    <m/>
    <m/>
    <m/>
    <m/>
    <m/>
    <m/>
    <s v="Riego complementario"/>
    <m/>
    <s v="Córdoba"/>
    <s v="RÍO SECO"/>
    <m/>
    <m/>
    <m/>
  </r>
  <r>
    <n v="-31.997570889870602"/>
    <n v="-63"/>
    <n v="132"/>
    <n v="200"/>
    <m/>
    <m/>
    <m/>
    <m/>
    <m/>
    <m/>
    <m/>
    <m/>
    <s v="Industrial"/>
    <m/>
    <s v="Córdoba"/>
    <s v="RÍO SEGUNDO"/>
    <m/>
    <m/>
    <m/>
  </r>
  <r>
    <n v="-31.997570889870602"/>
    <n v="-63"/>
    <n v="133"/>
    <n v="200"/>
    <m/>
    <m/>
    <m/>
    <m/>
    <m/>
    <m/>
    <m/>
    <m/>
    <s v="Industrial"/>
    <m/>
    <s v="Córdoba"/>
    <s v="RÍO SEGUNDO"/>
    <m/>
    <m/>
    <m/>
  </r>
  <r>
    <n v="-30.997548239750401"/>
    <n v="-64.000017520066905"/>
    <n v="134"/>
    <n v="40"/>
    <m/>
    <m/>
    <m/>
    <m/>
    <m/>
    <m/>
    <m/>
    <m/>
    <m/>
    <m/>
    <s v="Córdoba"/>
    <s v="COLON"/>
    <m/>
    <m/>
    <m/>
  </r>
  <r>
    <n v="-30.997548239750401"/>
    <n v="-64.000017520066905"/>
    <n v="135"/>
    <n v="160"/>
    <m/>
    <m/>
    <m/>
    <m/>
    <m/>
    <m/>
    <m/>
    <m/>
    <s v="Riego y consumo  gral."/>
    <m/>
    <s v="Córdoba"/>
    <s v="COLON"/>
    <m/>
    <m/>
    <m/>
  </r>
  <r>
    <n v="-29.997526049666799"/>
    <n v="-64.000018089535203"/>
    <n v="137"/>
    <n v="72"/>
    <m/>
    <m/>
    <m/>
    <m/>
    <m/>
    <m/>
    <m/>
    <m/>
    <s v="Doméstico"/>
    <m/>
    <s v="Córdoba"/>
    <s v="SOBREMONTE"/>
    <m/>
    <m/>
    <m/>
  </r>
  <r>
    <n v="-31.997570889870602"/>
    <n v="-63"/>
    <n v="139"/>
    <n v="142"/>
    <m/>
    <m/>
    <m/>
    <m/>
    <m/>
    <m/>
    <m/>
    <m/>
    <s v="Doméstico"/>
    <m/>
    <s v="Córdoba"/>
    <s v="RÍO SEGUNDO"/>
    <m/>
    <m/>
    <m/>
  </r>
  <r>
    <n v="-30.997548379666998"/>
    <n v="-64.298189419769798"/>
    <n v="140"/>
    <n v="70"/>
    <m/>
    <m/>
    <m/>
    <m/>
    <m/>
    <m/>
    <m/>
    <m/>
    <m/>
    <m/>
    <s v="Córdoba"/>
    <s v="COLON"/>
    <m/>
    <m/>
    <m/>
  </r>
  <r>
    <n v="-30.997548379931999"/>
    <n v="-64.287022549606903"/>
    <n v="141"/>
    <n v="70"/>
    <m/>
    <m/>
    <m/>
    <m/>
    <m/>
    <m/>
    <m/>
    <m/>
    <m/>
    <m/>
    <s v="Córdoba"/>
    <s v="COLON"/>
    <m/>
    <m/>
    <m/>
  </r>
  <r>
    <n v="-30.997548239750401"/>
    <n v="-64.000017520066905"/>
    <n v="142"/>
    <n v="64"/>
    <m/>
    <m/>
    <m/>
    <m/>
    <m/>
    <m/>
    <m/>
    <m/>
    <m/>
    <m/>
    <s v="Córdoba"/>
    <s v="COLON"/>
    <m/>
    <m/>
    <m/>
  </r>
  <r>
    <n v="-31.233581339560502"/>
    <n v="-63.9529526800141"/>
    <n v="2103"/>
    <n v="271"/>
    <m/>
    <m/>
    <m/>
    <m/>
    <m/>
    <m/>
    <m/>
    <m/>
    <s v="Riego"/>
    <m/>
    <s v="Córdoba"/>
    <s v="COLON"/>
    <m/>
    <m/>
    <m/>
  </r>
  <r>
    <n v="-31.595895359906098"/>
    <n v="-64.391968369996405"/>
    <n v="143"/>
    <n v="70"/>
    <m/>
    <m/>
    <m/>
    <m/>
    <m/>
    <m/>
    <m/>
    <m/>
    <m/>
    <m/>
    <s v="Córdoba"/>
    <s v="SANTA MARÍA"/>
    <m/>
    <m/>
    <m/>
  </r>
  <r>
    <n v="-31.495892959727499"/>
    <n v="-64.196409520397694"/>
    <n v="144"/>
    <n v="70"/>
    <m/>
    <m/>
    <m/>
    <m/>
    <m/>
    <m/>
    <m/>
    <m/>
    <m/>
    <m/>
    <s v="Córdoba"/>
    <s v="CAPITAL"/>
    <m/>
    <m/>
    <m/>
  </r>
  <r>
    <n v="-31.5825615801323"/>
    <n v="-64.113630259721504"/>
    <n v="145"/>
    <n v="70"/>
    <m/>
    <m/>
    <m/>
    <m/>
    <m/>
    <m/>
    <m/>
    <m/>
    <m/>
    <m/>
    <s v="Córdoba"/>
    <s v="SANTA MARÍA"/>
    <m/>
    <m/>
    <m/>
  </r>
  <r>
    <n v="-31.620062559811899"/>
    <n v="-64.348634270169299"/>
    <n v="146"/>
    <n v="70"/>
    <m/>
    <m/>
    <m/>
    <m/>
    <m/>
    <m/>
    <m/>
    <m/>
    <m/>
    <m/>
    <s v="Córdoba"/>
    <s v="SANTA MARÍA"/>
    <m/>
    <m/>
    <m/>
  </r>
  <r>
    <n v="-31.7033977903059"/>
    <n v="-64.326133830117996"/>
    <n v="147"/>
    <n v="70"/>
    <m/>
    <m/>
    <m/>
    <m/>
    <m/>
    <m/>
    <m/>
    <m/>
    <m/>
    <m/>
    <s v="Córdoba"/>
    <s v="SANTA MARÍA"/>
    <m/>
    <m/>
    <m/>
  </r>
  <r>
    <n v="-32.4169390200979"/>
    <n v="-63.228428820169"/>
    <n v="148"/>
    <n v="63"/>
    <m/>
    <m/>
    <m/>
    <m/>
    <m/>
    <m/>
    <m/>
    <m/>
    <s v="Industrial"/>
    <m/>
    <s v="Córdoba"/>
    <s v="GRAL. SAN MARTÍN"/>
    <m/>
    <m/>
    <m/>
  </r>
  <r>
    <n v="-31.404543370208099"/>
    <n v="-63.0424701699121"/>
    <n v="149"/>
    <n v="50"/>
    <m/>
    <m/>
    <m/>
    <m/>
    <m/>
    <m/>
    <m/>
    <m/>
    <s v="Industrial"/>
    <m/>
    <s v="Córdoba"/>
    <s v="SAN JUSTO"/>
    <m/>
    <m/>
    <m/>
  </r>
  <r>
    <n v="-31.598451480405"/>
    <n v="-65.107452879671996"/>
    <n v="150"/>
    <n v="109"/>
    <m/>
    <m/>
    <m/>
    <m/>
    <m/>
    <m/>
    <m/>
    <m/>
    <s v="No especificado"/>
    <m/>
    <s v="Córdoba"/>
    <s v="SAN ALBERTO"/>
    <m/>
    <m/>
    <m/>
  </r>
  <r>
    <n v="-30.170585360063299"/>
    <n v="-63.883099220147699"/>
    <n v="151"/>
    <n v="45"/>
    <m/>
    <m/>
    <m/>
    <m/>
    <m/>
    <m/>
    <m/>
    <m/>
    <s v="Doméstico"/>
    <m/>
    <s v="Córdoba"/>
    <s v="TULUMBA"/>
    <m/>
    <m/>
    <m/>
  </r>
  <r>
    <n v="-32.023961209952198"/>
    <n v="-65.021145359867802"/>
    <n v="152"/>
    <n v="60"/>
    <m/>
    <m/>
    <m/>
    <m/>
    <m/>
    <m/>
    <m/>
    <m/>
    <s v="Doméstico"/>
    <m/>
    <s v="Córdoba"/>
    <s v="SAN JAVIER"/>
    <m/>
    <m/>
    <m/>
  </r>
  <r>
    <n v="-30.5111763403163"/>
    <n v="-64.181909919812497"/>
    <n v="153"/>
    <n v="40"/>
    <m/>
    <m/>
    <m/>
    <m/>
    <m/>
    <m/>
    <m/>
    <m/>
    <s v="Bebida de Animales"/>
    <m/>
    <s v="Córdoba"/>
    <s v="TOTORAL"/>
    <m/>
    <m/>
    <m/>
  </r>
  <r>
    <n v="-32.413136160341203"/>
    <n v="-63.266393349548402"/>
    <n v="154"/>
    <n v="123"/>
    <m/>
    <m/>
    <m/>
    <m/>
    <m/>
    <m/>
    <m/>
    <m/>
    <s v="Consumo Humano"/>
    <m/>
    <s v="Córdoba"/>
    <s v="GRAL. SAN MARTÍN"/>
    <m/>
    <m/>
    <m/>
  </r>
  <r>
    <n v="-32.284244280162"/>
    <n v="-63.461118859519097"/>
    <n v="155"/>
    <n v="156"/>
    <m/>
    <m/>
    <m/>
    <m/>
    <m/>
    <m/>
    <m/>
    <m/>
    <s v="Provision de agua potable"/>
    <m/>
    <s v="Córdoba"/>
    <s v="GRAL. SAN MARTÍN"/>
    <m/>
    <m/>
    <m/>
  </r>
  <r>
    <n v="-31.283943450143099"/>
    <n v="-63.461119120073597"/>
    <n v="156"/>
    <n v="156"/>
    <m/>
    <m/>
    <m/>
    <m/>
    <m/>
    <m/>
    <m/>
    <m/>
    <m/>
    <m/>
    <s v="Córdoba"/>
    <s v="RÍO PRIMERO"/>
    <m/>
    <m/>
    <m/>
  </r>
  <r>
    <n v="-32.306744810055299"/>
    <n v="-63.442785219486602"/>
    <n v="157"/>
    <n v="80"/>
    <m/>
    <m/>
    <m/>
    <m/>
    <m/>
    <m/>
    <m/>
    <m/>
    <m/>
    <m/>
    <s v="Córdoba"/>
    <s v="GRAL. SAN MARTÍN"/>
    <m/>
    <m/>
    <m/>
  </r>
  <r>
    <n v="-31.279801739693902"/>
    <n v="-63.715176310302901"/>
    <n v="158"/>
    <n v="0"/>
    <m/>
    <m/>
    <m/>
    <m/>
    <m/>
    <m/>
    <m/>
    <m/>
    <s v="Riego complementario"/>
    <m/>
    <s v="Córdoba"/>
    <s v="RÍO PRIMERO"/>
    <m/>
    <m/>
    <m/>
  </r>
  <r>
    <n v="-31.039799300365502"/>
    <n v="-64.234327160196798"/>
    <n v="159"/>
    <n v="48"/>
    <m/>
    <m/>
    <m/>
    <m/>
    <m/>
    <m/>
    <m/>
    <m/>
    <m/>
    <m/>
    <s v="Córdoba"/>
    <s v="COLON"/>
    <m/>
    <m/>
    <m/>
  </r>
  <r>
    <n v="-32.9820386903247"/>
    <n v="-64.007238769726996"/>
    <n v="160"/>
    <n v="157"/>
    <m/>
    <m/>
    <m/>
    <m/>
    <m/>
    <m/>
    <m/>
    <m/>
    <s v="Riego"/>
    <m/>
    <s v="Córdoba"/>
    <s v="JUÁREZ CELMAN"/>
    <m/>
    <m/>
    <m/>
  </r>
  <r>
    <n v="-30.495256450202699"/>
    <n v="-63.992253779680397"/>
    <n v="161"/>
    <n v="75"/>
    <m/>
    <m/>
    <m/>
    <m/>
    <m/>
    <m/>
    <m/>
    <m/>
    <m/>
    <m/>
    <s v="Córdoba"/>
    <s v="TOTORAL"/>
    <m/>
    <m/>
    <m/>
  </r>
  <r>
    <n v="-32.376266709752599"/>
    <n v="-63.429607399666097"/>
    <n v="126"/>
    <n v="50"/>
    <m/>
    <m/>
    <m/>
    <m/>
    <m/>
    <m/>
    <m/>
    <m/>
    <s v="Industrial"/>
    <m/>
    <s v="Córdoba"/>
    <s v="GRAL. SAN MARTÍN"/>
    <m/>
    <m/>
    <m/>
  </r>
  <r>
    <n v="-31.803212290062302"/>
    <n v="-65.677862370329805"/>
    <n v="163"/>
    <n v="94"/>
    <m/>
    <m/>
    <m/>
    <m/>
    <m/>
    <m/>
    <m/>
    <m/>
    <s v="Riego complementario"/>
    <m/>
    <s v="Córdoba"/>
    <s v="SAN ALBERTO"/>
    <m/>
    <m/>
    <m/>
  </r>
  <r>
    <n v="-33.029889809918402"/>
    <n v="-63.939637630525297"/>
    <n v="164"/>
    <n v="257"/>
    <m/>
    <m/>
    <m/>
    <m/>
    <m/>
    <m/>
    <m/>
    <m/>
    <s v="Riego complementario"/>
    <m/>
    <s v="Córdoba"/>
    <s v="JUÁREZ CELMAN"/>
    <m/>
    <m/>
    <m/>
  </r>
  <r>
    <n v="-31.667335629988202"/>
    <n v="-63.837206029534499"/>
    <n v="165"/>
    <n v="257"/>
    <m/>
    <m/>
    <m/>
    <m/>
    <m/>
    <m/>
    <m/>
    <m/>
    <s v="Industrial"/>
    <m/>
    <s v="Córdoba"/>
    <s v="RÍO SEGUNDO"/>
    <m/>
    <m/>
    <m/>
  </r>
  <r>
    <n v="-31.667282849918202"/>
    <n v="-63.837231030243203"/>
    <n v="166"/>
    <n v="257"/>
    <m/>
    <m/>
    <m/>
    <m/>
    <m/>
    <m/>
    <m/>
    <m/>
    <s v="Industrial"/>
    <m/>
    <s v="Córdoba"/>
    <s v="RÍO SEGUNDO"/>
    <m/>
    <m/>
    <m/>
  </r>
  <r>
    <n v="-30.988187179781399"/>
    <n v="-64.498387369969294"/>
    <n v="1251"/>
    <n v="63"/>
    <m/>
    <m/>
    <m/>
    <m/>
    <m/>
    <m/>
    <m/>
    <m/>
    <s v="Recreativo"/>
    <m/>
    <s v="Córdoba"/>
    <s v="PUNILLA"/>
    <m/>
    <m/>
    <m/>
  </r>
  <r>
    <n v="-31.667230080323399"/>
    <n v="-63.837261580516397"/>
    <n v="167"/>
    <n v="257"/>
    <m/>
    <m/>
    <m/>
    <m/>
    <m/>
    <m/>
    <m/>
    <m/>
    <s v="Industrial"/>
    <m/>
    <s v="Córdoba"/>
    <s v="RÍO SEGUNDO"/>
    <m/>
    <m/>
    <m/>
  </r>
  <r>
    <n v="-30.931624550268701"/>
    <n v="-64.018237319708504"/>
    <n v="168"/>
    <n v="189"/>
    <m/>
    <m/>
    <m/>
    <m/>
    <m/>
    <m/>
    <m/>
    <m/>
    <s v="Riego complementario"/>
    <m/>
    <s v="Córdoba"/>
    <s v="TOTORAL"/>
    <m/>
    <m/>
    <m/>
  </r>
  <r>
    <n v="-32.163880369581001"/>
    <n v="-63.500805669778401"/>
    <n v="169"/>
    <n v="86"/>
    <m/>
    <m/>
    <m/>
    <m/>
    <m/>
    <m/>
    <m/>
    <m/>
    <s v="Riego complementario"/>
    <m/>
    <s v="Córdoba"/>
    <s v="TERCERO ARRIBA"/>
    <m/>
    <m/>
    <m/>
  </r>
  <r>
    <n v="-32.227576279697303"/>
    <n v="-63.403340119812903"/>
    <n v="170"/>
    <n v="162"/>
    <m/>
    <m/>
    <m/>
    <m/>
    <m/>
    <m/>
    <m/>
    <m/>
    <s v="Riego complementario"/>
    <m/>
    <s v="Córdoba"/>
    <s v="GRAL. SAN MARTÍN"/>
    <m/>
    <m/>
    <m/>
  </r>
  <r>
    <n v="-31.4205412302505"/>
    <n v="-64.157775570033493"/>
    <n v="171"/>
    <n v="130"/>
    <m/>
    <m/>
    <m/>
    <m/>
    <m/>
    <m/>
    <m/>
    <m/>
    <m/>
    <m/>
    <s v="Córdoba"/>
    <s v="CAPITAL"/>
    <m/>
    <m/>
    <m/>
  </r>
  <r>
    <n v="-32.797589859968802"/>
    <n v="-64.000016529745594"/>
    <n v="172"/>
    <n v="69"/>
    <m/>
    <m/>
    <m/>
    <m/>
    <m/>
    <m/>
    <m/>
    <m/>
    <s v="Riego"/>
    <m/>
    <s v="Córdoba"/>
    <s v="RIO CUARTO"/>
    <m/>
    <m/>
    <m/>
  </r>
  <r>
    <n v="-31.003659419757"/>
    <n v="-63.81973658031"/>
    <n v="173"/>
    <n v="130"/>
    <m/>
    <m/>
    <m/>
    <m/>
    <m/>
    <m/>
    <m/>
    <m/>
    <s v="Riego"/>
    <m/>
    <s v="Córdoba"/>
    <s v="RÍO PRIMERO"/>
    <m/>
    <m/>
    <m/>
  </r>
  <r>
    <n v="-31.859928819829001"/>
    <n v="-62.920443080302697"/>
    <n v="174"/>
    <n v="130"/>
    <m/>
    <m/>
    <m/>
    <m/>
    <m/>
    <m/>
    <m/>
    <m/>
    <s v="Industrial"/>
    <m/>
    <s v="Córdoba"/>
    <s v="SAN JUSTO"/>
    <m/>
    <m/>
    <m/>
  </r>
  <r>
    <n v="-31.860484389623501"/>
    <n v="-62.920109749895303"/>
    <n v="175"/>
    <n v="130"/>
    <m/>
    <m/>
    <m/>
    <m/>
    <m/>
    <m/>
    <m/>
    <m/>
    <s v="Reserva"/>
    <m/>
    <s v="Córdoba"/>
    <s v="SAN JUSTO"/>
    <m/>
    <m/>
    <m/>
  </r>
  <r>
    <n v="-33.353986350158799"/>
    <n v="-63.509683270075897"/>
    <n v="176"/>
    <n v="130"/>
    <m/>
    <m/>
    <m/>
    <m/>
    <m/>
    <m/>
    <m/>
    <m/>
    <s v="Riego"/>
    <m/>
    <s v="Córdoba"/>
    <s v="JUÁREZ CELMAN"/>
    <m/>
    <m/>
    <m/>
  </r>
  <r>
    <n v="-32.439570110283398"/>
    <n v="-63.244215190401199"/>
    <n v="177"/>
    <n v="130"/>
    <m/>
    <m/>
    <m/>
    <m/>
    <m/>
    <m/>
    <m/>
    <m/>
    <m/>
    <m/>
    <s v="Córdoba"/>
    <s v="GRAL. SAN MARTÍN"/>
    <m/>
    <m/>
    <m/>
  </r>
  <r>
    <n v="-30.776723770249198"/>
    <n v="-63.809150390162003"/>
    <n v="178"/>
    <n v="174"/>
    <m/>
    <m/>
    <m/>
    <m/>
    <m/>
    <m/>
    <m/>
    <m/>
    <s v="Riego"/>
    <m/>
    <s v="Córdoba"/>
    <s v="TOTORAL"/>
    <m/>
    <m/>
    <m/>
  </r>
  <r>
    <n v="-31.3825567601417"/>
    <n v="-62.837219400185397"/>
    <n v="179"/>
    <n v="0"/>
    <m/>
    <m/>
    <m/>
    <m/>
    <m/>
    <m/>
    <m/>
    <m/>
    <s v="Industrial"/>
    <m/>
    <s v="Córdoba"/>
    <s v="SAN JUSTO"/>
    <m/>
    <m/>
    <m/>
  </r>
  <r>
    <n v="-32.1111263397462"/>
    <n v="-63.3711979502975"/>
    <n v="180"/>
    <n v="139"/>
    <m/>
    <m/>
    <m/>
    <m/>
    <m/>
    <m/>
    <m/>
    <m/>
    <m/>
    <m/>
    <s v="Córdoba"/>
    <s v="GRAL. SAN MARTÍN"/>
    <m/>
    <m/>
    <m/>
  </r>
  <r>
    <n v="-32.129726769565004"/>
    <n v="-63.370142359769801"/>
    <n v="181"/>
    <n v="135"/>
    <m/>
    <m/>
    <m/>
    <m/>
    <m/>
    <m/>
    <m/>
    <m/>
    <m/>
    <m/>
    <s v="Córdoba"/>
    <s v="GRAL. SAN MARTÍN"/>
    <m/>
    <m/>
    <m/>
  </r>
  <r>
    <n v="-30.353006060393898"/>
    <n v="-63.938294560292398"/>
    <n v="182"/>
    <n v="79"/>
    <m/>
    <m/>
    <m/>
    <m/>
    <m/>
    <m/>
    <m/>
    <m/>
    <s v="Industrial"/>
    <m/>
    <s v="Córdoba"/>
    <s v="TULUMBA"/>
    <m/>
    <m/>
    <m/>
  </r>
  <r>
    <n v="-32.376266709752599"/>
    <n v="-63.429607399666097"/>
    <n v="127"/>
    <n v="50"/>
    <m/>
    <m/>
    <m/>
    <m/>
    <m/>
    <m/>
    <m/>
    <m/>
    <s v="Industrial"/>
    <m/>
    <s v="Córdoba"/>
    <s v="GRAL. SAN MARTÍN"/>
    <m/>
    <m/>
    <m/>
  </r>
  <r>
    <n v="-32.146103010191297"/>
    <n v="-65.110841190048006"/>
    <n v="183"/>
    <n v="93"/>
    <m/>
    <m/>
    <m/>
    <m/>
    <m/>
    <m/>
    <m/>
    <m/>
    <s v="Embotellamiento de bebidas"/>
    <m/>
    <s v="Córdoba"/>
    <s v="SAN JAVIER"/>
    <m/>
    <m/>
    <m/>
  </r>
  <r>
    <n v="-31.246553959734101"/>
    <n v="-64.201243100323495"/>
    <n v="194"/>
    <n v="120"/>
    <m/>
    <m/>
    <m/>
    <m/>
    <m/>
    <m/>
    <m/>
    <m/>
    <s v="Pecuario"/>
    <m/>
    <s v="Córdoba"/>
    <s v="COLON"/>
    <m/>
    <m/>
    <m/>
  </r>
  <r>
    <n v="-31.324844869785899"/>
    <n v="-64.612661290426701"/>
    <n v="195"/>
    <n v="0"/>
    <m/>
    <m/>
    <m/>
    <m/>
    <m/>
    <m/>
    <m/>
    <m/>
    <s v="Industrial"/>
    <m/>
    <s v="Córdoba"/>
    <s v="PUNILLA"/>
    <m/>
    <m/>
    <m/>
  </r>
  <r>
    <n v="-31.4643644504464"/>
    <n v="-64.152575459539193"/>
    <n v="196"/>
    <n v="290"/>
    <m/>
    <m/>
    <m/>
    <m/>
    <m/>
    <m/>
    <m/>
    <m/>
    <s v="Industrial"/>
    <m/>
    <s v="Córdoba"/>
    <s v="CAPITAL"/>
    <m/>
    <m/>
    <m/>
  </r>
  <r>
    <n v="-32.6921427596318"/>
    <n v="-63.435757229531703"/>
    <n v="197"/>
    <n v="37"/>
    <m/>
    <m/>
    <m/>
    <m/>
    <m/>
    <m/>
    <m/>
    <m/>
    <s v="Industrial"/>
    <m/>
    <s v="Córdoba"/>
    <s v="GRAL. SAN MARTÍN"/>
    <m/>
    <m/>
    <m/>
  </r>
  <r>
    <n v="-31.238553789885401"/>
    <n v="-64.225354640296999"/>
    <n v="198"/>
    <n v="115"/>
    <m/>
    <m/>
    <m/>
    <m/>
    <m/>
    <m/>
    <m/>
    <m/>
    <s v="No especificado"/>
    <m/>
    <s v="Córdoba"/>
    <s v="COLON"/>
    <m/>
    <m/>
    <m/>
  </r>
  <r>
    <n v="-32.1632805702057"/>
    <n v="-64.152822229647896"/>
    <n v="199"/>
    <n v="260"/>
    <m/>
    <m/>
    <m/>
    <m/>
    <m/>
    <m/>
    <m/>
    <m/>
    <s v="Industrial"/>
    <m/>
    <s v="Córdoba"/>
    <s v="TERCERO ARRIBA"/>
    <m/>
    <m/>
    <m/>
  </r>
  <r>
    <n v="-31.087675509766701"/>
    <n v="-64.470131239921102"/>
    <n v="200"/>
    <n v="80"/>
    <m/>
    <m/>
    <m/>
    <m/>
    <m/>
    <m/>
    <m/>
    <m/>
    <s v="Reserva"/>
    <m/>
    <s v="Córdoba"/>
    <s v="PUNILLA"/>
    <m/>
    <m/>
    <m/>
  </r>
  <r>
    <n v="-31.952793100097502"/>
    <n v="-65.262566209515796"/>
    <n v="201"/>
    <n v="101"/>
    <m/>
    <m/>
    <m/>
    <m/>
    <m/>
    <m/>
    <m/>
    <m/>
    <s v="Reserva"/>
    <m/>
    <s v="Córdoba"/>
    <s v="SAN JAVIER"/>
    <m/>
    <m/>
    <m/>
  </r>
  <r>
    <n v="-30.630571459734"/>
    <n v="-65.278587599580803"/>
    <n v="202"/>
    <n v="66"/>
    <m/>
    <m/>
    <m/>
    <m/>
    <m/>
    <m/>
    <m/>
    <m/>
    <s v="Bebida de Hacienda"/>
    <m/>
    <s v="Córdoba"/>
    <s v="CRUZ DEL EJE"/>
    <m/>
    <m/>
    <m/>
  </r>
  <r>
    <n v="-31.4409779898605"/>
    <n v="-64.502459280229701"/>
    <n v="203"/>
    <n v="54"/>
    <m/>
    <m/>
    <m/>
    <m/>
    <m/>
    <m/>
    <m/>
    <m/>
    <s v="Comercial"/>
    <m/>
    <s v="Córdoba"/>
    <s v="PUNILLA"/>
    <m/>
    <m/>
    <m/>
  </r>
  <r>
    <n v="-31.4689480203198"/>
    <n v="-64.412524380308497"/>
    <n v="204"/>
    <n v="110"/>
    <m/>
    <m/>
    <m/>
    <m/>
    <m/>
    <m/>
    <m/>
    <m/>
    <m/>
    <m/>
    <s v="Córdoba"/>
    <s v="SANTA MARÍA"/>
    <m/>
    <m/>
    <m/>
  </r>
  <r>
    <n v="-32.123963829853203"/>
    <n v="-65.360039859996803"/>
    <n v="205"/>
    <n v="113"/>
    <m/>
    <m/>
    <m/>
    <m/>
    <m/>
    <m/>
    <m/>
    <m/>
    <s v="Agua potable (para loteo)"/>
    <m/>
    <s v="Córdoba"/>
    <m/>
    <m/>
    <m/>
    <m/>
  </r>
  <r>
    <n v="-31.0902561396667"/>
    <n v="-64.473542410398807"/>
    <n v="206"/>
    <n v="70"/>
    <m/>
    <m/>
    <m/>
    <m/>
    <m/>
    <m/>
    <m/>
    <m/>
    <s v="No especificado"/>
    <m/>
    <s v="Córdoba"/>
    <s v="PUNILLA"/>
    <m/>
    <m/>
    <m/>
  </r>
  <r>
    <n v="-30.985853810189798"/>
    <n v="-64.518804400118199"/>
    <n v="207"/>
    <n v="128"/>
    <m/>
    <m/>
    <m/>
    <m/>
    <m/>
    <m/>
    <m/>
    <m/>
    <s v="Bebida de Hacienda"/>
    <m/>
    <s v="Córdoba"/>
    <s v="PUNILLA"/>
    <m/>
    <m/>
    <m/>
  </r>
  <r>
    <n v="-30.952685939879601"/>
    <n v="-62.667883060482097"/>
    <n v="208"/>
    <n v="92"/>
    <m/>
    <m/>
    <m/>
    <m/>
    <m/>
    <m/>
    <m/>
    <m/>
    <s v="Pecuario"/>
    <m/>
    <s v="Córdoba"/>
    <s v="SAN JUSTO"/>
    <m/>
    <m/>
    <m/>
  </r>
  <r>
    <n v="-31.335528149845"/>
    <n v="-64.100213509761204"/>
    <n v="209"/>
    <n v="250"/>
    <m/>
    <m/>
    <m/>
    <m/>
    <m/>
    <m/>
    <m/>
    <m/>
    <m/>
    <m/>
    <s v="Córdoba"/>
    <s v="CAPITAL"/>
    <m/>
    <m/>
    <m/>
  </r>
  <r>
    <n v="-31.803900149824699"/>
    <n v="-64.419690910267505"/>
    <n v="210"/>
    <n v="46"/>
    <m/>
    <m/>
    <m/>
    <m/>
    <m/>
    <m/>
    <m/>
    <m/>
    <s v="Embotellamiento de Bebida"/>
    <m/>
    <s v="Córdoba"/>
    <s v="SANTA MARÍA"/>
    <m/>
    <m/>
    <m/>
  </r>
  <r>
    <n v="-32.376266709752599"/>
    <n v="-63.429607399666097"/>
    <n v="128"/>
    <n v="50"/>
    <m/>
    <m/>
    <m/>
    <m/>
    <m/>
    <m/>
    <m/>
    <m/>
    <s v="Industrial"/>
    <m/>
    <s v="Córdoba"/>
    <s v="GRAL. SAN MARTÍN"/>
    <m/>
    <m/>
    <m/>
  </r>
  <r>
    <n v="-31.394376749562301"/>
    <n v="-64.168947999703306"/>
    <n v="212"/>
    <n v="80"/>
    <m/>
    <m/>
    <m/>
    <m/>
    <m/>
    <m/>
    <m/>
    <m/>
    <s v="No especificado"/>
    <m/>
    <s v="Córdoba"/>
    <s v="CAPITAL"/>
    <m/>
    <m/>
    <m/>
  </r>
  <r>
    <n v="-32.162952780339097"/>
    <n v="-64.149933299509399"/>
    <n v="318"/>
    <n v="235"/>
    <m/>
    <m/>
    <m/>
    <m/>
    <m/>
    <m/>
    <m/>
    <m/>
    <s v="Industrial"/>
    <m/>
    <s v="Córdoba"/>
    <s v="TERCERO ARRIBA"/>
    <m/>
    <m/>
    <m/>
  </r>
  <r>
    <n v="-31.8481285697213"/>
    <n v="-63.350114299765103"/>
    <n v="213"/>
    <n v="110"/>
    <m/>
    <m/>
    <m/>
    <m/>
    <m/>
    <m/>
    <m/>
    <m/>
    <s v="Doméstico"/>
    <m/>
    <s v="Córdoba"/>
    <s v="RÍO SEGUNDO"/>
    <m/>
    <m/>
    <m/>
  </r>
  <r>
    <n v="-31.1764412300797"/>
    <n v="-64.135297560055307"/>
    <n v="214"/>
    <n v="180"/>
    <m/>
    <m/>
    <m/>
    <m/>
    <m/>
    <m/>
    <m/>
    <m/>
    <s v="No especificado"/>
    <m/>
    <s v="Córdoba"/>
    <s v="COLON"/>
    <m/>
    <m/>
    <m/>
  </r>
  <r>
    <n v="-32.176436260246803"/>
    <n v="-63.6935117001347"/>
    <n v="215"/>
    <n v="15"/>
    <m/>
    <m/>
    <m/>
    <m/>
    <m/>
    <m/>
    <m/>
    <m/>
    <s v="Industrial"/>
    <m/>
    <s v="Córdoba"/>
    <s v="TERCERO ARRIBA"/>
    <m/>
    <m/>
    <m/>
  </r>
  <r>
    <n v="-33.075096609629497"/>
    <n v="-64.320854959494497"/>
    <n v="216"/>
    <n v="14"/>
    <m/>
    <m/>
    <m/>
    <m/>
    <m/>
    <m/>
    <m/>
    <m/>
    <m/>
    <m/>
    <s v="Córdoba"/>
    <s v="RIO CUARTO"/>
    <m/>
    <m/>
    <m/>
  </r>
  <r>
    <n v="-32.376266709752599"/>
    <n v="-63.429607399666097"/>
    <n v="129"/>
    <n v="50"/>
    <m/>
    <m/>
    <m/>
    <m/>
    <m/>
    <m/>
    <m/>
    <m/>
    <s v="Industrial"/>
    <m/>
    <s v="Córdoba"/>
    <s v="GRAL. SAN MARTÍN"/>
    <m/>
    <m/>
    <m/>
  </r>
  <r>
    <n v="-31.2164171999563"/>
    <n v="-64.272463810309006"/>
    <n v="218"/>
    <n v="40"/>
    <m/>
    <m/>
    <m/>
    <m/>
    <m/>
    <m/>
    <m/>
    <m/>
    <s v="No especificado"/>
    <m/>
    <s v="Córdoba"/>
    <s v="COLON"/>
    <m/>
    <m/>
    <m/>
  </r>
  <r>
    <n v="-29.159174890149199"/>
    <n v="-64.4996945105039"/>
    <n v="219"/>
    <n v="88"/>
    <m/>
    <m/>
    <m/>
    <m/>
    <m/>
    <m/>
    <m/>
    <m/>
    <s v="Riego de parque"/>
    <m/>
    <s v="Córdoba"/>
    <m/>
    <m/>
    <m/>
    <m/>
  </r>
  <r>
    <n v="-31.656313389906501"/>
    <n v="-64.358801089633999"/>
    <n v="220"/>
    <n v="24"/>
    <m/>
    <m/>
    <m/>
    <m/>
    <m/>
    <m/>
    <m/>
    <m/>
    <s v="Pecuario"/>
    <m/>
    <s v="Córdoba"/>
    <s v="SANTA MARÍA"/>
    <m/>
    <m/>
    <m/>
  </r>
  <r>
    <n v="-32.376266709752599"/>
    <n v="-63.429607399666097"/>
    <n v="130"/>
    <n v="50"/>
    <m/>
    <m/>
    <m/>
    <m/>
    <m/>
    <m/>
    <m/>
    <m/>
    <m/>
    <m/>
    <s v="Córdoba"/>
    <s v="GRAL. SAN MARTÍN"/>
    <m/>
    <m/>
    <m/>
  </r>
  <r>
    <n v="-32.270910599682999"/>
    <n v="-63.205281229915002"/>
    <n v="222"/>
    <n v="144"/>
    <m/>
    <m/>
    <m/>
    <m/>
    <m/>
    <m/>
    <m/>
    <m/>
    <s v="Pecuario"/>
    <m/>
    <s v="Córdoba"/>
    <s v="GRAL. SAN MARTÍN"/>
    <m/>
    <m/>
    <m/>
  </r>
  <r>
    <n v="-32.270632820070396"/>
    <n v="-63.205281229640903"/>
    <n v="223"/>
    <n v="178"/>
    <m/>
    <m/>
    <m/>
    <m/>
    <m/>
    <m/>
    <m/>
    <m/>
    <s v="Riego complementario"/>
    <m/>
    <s v="Córdoba"/>
    <s v="GRAL. SAN MARTÍN"/>
    <m/>
    <m/>
    <m/>
  </r>
  <r>
    <n v="-30.619400999836699"/>
    <n v="-64.239216420226995"/>
    <n v="224"/>
    <n v="36"/>
    <m/>
    <m/>
    <m/>
    <m/>
    <m/>
    <m/>
    <m/>
    <m/>
    <s v="Pecuario"/>
    <m/>
    <s v="Córdoba"/>
    <s v="ISCHILÍN"/>
    <m/>
    <m/>
    <m/>
  </r>
  <r>
    <n v="-32.416361240218301"/>
    <n v="-63.238759560147301"/>
    <n v="225"/>
    <n v="70"/>
    <m/>
    <m/>
    <m/>
    <m/>
    <m/>
    <m/>
    <m/>
    <m/>
    <s v="Proteccion Catodica"/>
    <m/>
    <s v="Córdoba"/>
    <s v="GRAL. SAN MARTÍN"/>
    <m/>
    <m/>
    <m/>
  </r>
  <r>
    <n v="-32.376266709752599"/>
    <n v="-63.429607399666097"/>
    <n v="565"/>
    <n v="160"/>
    <m/>
    <m/>
    <m/>
    <m/>
    <m/>
    <m/>
    <m/>
    <m/>
    <s v="Doméstico"/>
    <m/>
    <s v="Córdoba"/>
    <s v="GRAL. SAN MARTÍN"/>
    <m/>
    <m/>
    <m/>
  </r>
  <r>
    <n v="-32.376266709752599"/>
    <n v="-63.429607399666097"/>
    <n v="566"/>
    <n v="143"/>
    <m/>
    <m/>
    <m/>
    <m/>
    <m/>
    <m/>
    <m/>
    <m/>
    <s v="Doméstico"/>
    <m/>
    <s v="Córdoba"/>
    <s v="GRAL. SAN MARTÍN"/>
    <m/>
    <m/>
    <m/>
  </r>
  <r>
    <n v="-30.9333801103977"/>
    <n v="-62.048763859805902"/>
    <n v="228"/>
    <n v="0"/>
    <m/>
    <m/>
    <m/>
    <m/>
    <m/>
    <m/>
    <m/>
    <m/>
    <s v="Industrial"/>
    <m/>
    <s v="Córdoba"/>
    <s v="SAN JUSTO"/>
    <m/>
    <m/>
    <m/>
  </r>
  <r>
    <n v="-30.933477340059401"/>
    <n v="-62.047816609546501"/>
    <n v="229"/>
    <n v="31"/>
    <m/>
    <m/>
    <m/>
    <m/>
    <m/>
    <m/>
    <m/>
    <m/>
    <s v="Industrial"/>
    <m/>
    <s v="Córdoba"/>
    <s v="SAN JUSTO"/>
    <m/>
    <m/>
    <m/>
  </r>
  <r>
    <n v="-30.934010679632301"/>
    <n v="-62.047294380166598"/>
    <n v="230"/>
    <n v="28"/>
    <m/>
    <m/>
    <m/>
    <m/>
    <m/>
    <m/>
    <m/>
    <m/>
    <s v="Industrial"/>
    <m/>
    <s v="Córdoba"/>
    <s v="SAN JUSTO"/>
    <m/>
    <m/>
    <m/>
  </r>
  <r>
    <n v="-30.934702370437002"/>
    <n v="-62.047408270234499"/>
    <n v="231"/>
    <n v="28"/>
    <m/>
    <m/>
    <m/>
    <m/>
    <m/>
    <m/>
    <m/>
    <m/>
    <s v="Industrial"/>
    <m/>
    <s v="Córdoba"/>
    <s v="SAN JUSTO"/>
    <m/>
    <m/>
    <m/>
  </r>
  <r>
    <n v="-30.9345495898175"/>
    <n v="-62.046513820084797"/>
    <n v="232"/>
    <n v="35"/>
    <m/>
    <m/>
    <m/>
    <m/>
    <m/>
    <m/>
    <m/>
    <m/>
    <s v="Industrial"/>
    <m/>
    <s v="Córdoba"/>
    <s v="SAN JUSTO"/>
    <m/>
    <m/>
    <m/>
  </r>
  <r>
    <n v="-30.989214979882099"/>
    <n v="-64.490303899520995"/>
    <n v="233"/>
    <n v="130"/>
    <m/>
    <m/>
    <m/>
    <m/>
    <m/>
    <m/>
    <m/>
    <m/>
    <s v="Riego de parque"/>
    <m/>
    <s v="Córdoba"/>
    <s v="PUNILLA"/>
    <m/>
    <m/>
    <m/>
  </r>
  <r>
    <n v="-31.3578342196422"/>
    <n v="-64.103074670339794"/>
    <n v="234"/>
    <n v="126"/>
    <m/>
    <m/>
    <m/>
    <m/>
    <m/>
    <m/>
    <m/>
    <m/>
    <s v="Riego complementario"/>
    <m/>
    <s v="Córdoba"/>
    <s v="CAPITAL"/>
    <m/>
    <m/>
    <m/>
  </r>
  <r>
    <n v="-32.543694769816597"/>
    <n v="-63.125279870494197"/>
    <n v="235"/>
    <n v="332"/>
    <m/>
    <m/>
    <m/>
    <m/>
    <m/>
    <m/>
    <m/>
    <m/>
    <s v="Domestico"/>
    <m/>
    <s v="Córdoba"/>
    <s v="GRAL. SAN MARTÍN"/>
    <m/>
    <m/>
    <m/>
  </r>
  <r>
    <n v="-31.351070230136202"/>
    <n v="-64.205448659820107"/>
    <n v="236"/>
    <n v="220"/>
    <m/>
    <m/>
    <m/>
    <m/>
    <m/>
    <m/>
    <m/>
    <m/>
    <s v="Riego de espacios verdes"/>
    <m/>
    <s v="Córdoba"/>
    <s v="CAPITAL"/>
    <m/>
    <m/>
    <m/>
  </r>
  <r>
    <n v="-32.376266709752599"/>
    <n v="-63.429607399666097"/>
    <n v="571"/>
    <n v="160"/>
    <m/>
    <m/>
    <m/>
    <m/>
    <m/>
    <m/>
    <m/>
    <m/>
    <s v="Uso Familiar"/>
    <m/>
    <s v="Córdoba"/>
    <s v="GRAL. SAN MARTÍN"/>
    <m/>
    <m/>
    <m/>
  </r>
  <r>
    <n v="-32.416747360290898"/>
    <n v="-63.224448199502298"/>
    <n v="238"/>
    <n v="24"/>
    <m/>
    <m/>
    <m/>
    <m/>
    <m/>
    <m/>
    <m/>
    <m/>
    <m/>
    <m/>
    <s v="Córdoba"/>
    <s v="GRAL. SAN MARTÍN"/>
    <m/>
    <m/>
    <m/>
  </r>
  <r>
    <n v="-30.260865029678499"/>
    <n v="-63.629733520031301"/>
    <n v="239"/>
    <n v="135"/>
    <m/>
    <m/>
    <m/>
    <m/>
    <m/>
    <m/>
    <m/>
    <m/>
    <s v="Doméstico"/>
    <m/>
    <s v="Córdoba"/>
    <s v="TULUMBA"/>
    <m/>
    <m/>
    <m/>
  </r>
  <r>
    <n v="-30.545039110249899"/>
    <n v="-65.389209129733004"/>
    <n v="240"/>
    <n v="75"/>
    <m/>
    <m/>
    <m/>
    <m/>
    <m/>
    <m/>
    <m/>
    <m/>
    <s v="Pecuario"/>
    <m/>
    <s v="Córdoba"/>
    <s v="CRUZ DEL EJE"/>
    <m/>
    <m/>
    <m/>
  </r>
  <r>
    <n v="-30.618095739723302"/>
    <n v="-64.7553089095979"/>
    <n v="241"/>
    <n v="165"/>
    <m/>
    <m/>
    <m/>
    <m/>
    <m/>
    <m/>
    <m/>
    <m/>
    <s v="Pecuario"/>
    <m/>
    <s v="Córdoba"/>
    <s v="ISCHILÍN"/>
    <m/>
    <m/>
    <m/>
  </r>
  <r>
    <n v="-31.476725979991699"/>
    <n v="-64.4111354603872"/>
    <n v="242"/>
    <n v="72"/>
    <m/>
    <m/>
    <m/>
    <m/>
    <m/>
    <m/>
    <m/>
    <m/>
    <m/>
    <m/>
    <s v="Córdoba"/>
    <s v="SANTA MARÍA"/>
    <m/>
    <m/>
    <m/>
  </r>
  <r>
    <n v="-30.954769770227699"/>
    <n v="-64.520304449818795"/>
    <n v="243"/>
    <n v="78"/>
    <m/>
    <m/>
    <m/>
    <m/>
    <m/>
    <m/>
    <m/>
    <m/>
    <s v="Doméstico"/>
    <m/>
    <s v="Córdoba"/>
    <s v="PUNILLA"/>
    <m/>
    <m/>
    <m/>
  </r>
  <r>
    <n v="-31.725065000224301"/>
    <n v="-64.401690660238202"/>
    <n v="244"/>
    <n v="26"/>
    <m/>
    <m/>
    <m/>
    <m/>
    <m/>
    <m/>
    <m/>
    <m/>
    <s v="Doméstico"/>
    <m/>
    <s v="Córdoba"/>
    <s v="SANTA MARÍA"/>
    <m/>
    <m/>
    <m/>
  </r>
  <r>
    <n v="-31.086911600308401"/>
    <n v="-64.463386680498701"/>
    <n v="246"/>
    <n v="70"/>
    <m/>
    <m/>
    <m/>
    <m/>
    <m/>
    <m/>
    <m/>
    <m/>
    <s v="Doméstico"/>
    <m/>
    <s v="Córdoba"/>
    <s v="PUNILLA"/>
    <m/>
    <m/>
    <m/>
  </r>
  <r>
    <n v="-31.4418640903185"/>
    <n v="-64.436552590248496"/>
    <n v="247"/>
    <n v="22"/>
    <m/>
    <m/>
    <m/>
    <m/>
    <m/>
    <m/>
    <m/>
    <m/>
    <s v="Consumo Humano"/>
    <m/>
    <s v="Córdoba"/>
    <s v="SANTA MARÍA"/>
    <m/>
    <m/>
    <m/>
  </r>
  <r>
    <n v="-31.434194310337901"/>
    <n v="-64.149864309801004"/>
    <n v="248"/>
    <n v="70"/>
    <m/>
    <m/>
    <m/>
    <m/>
    <m/>
    <m/>
    <m/>
    <m/>
    <s v="Proteccion Catodica"/>
    <m/>
    <s v="Córdoba"/>
    <s v="CAPITAL"/>
    <m/>
    <m/>
    <m/>
  </r>
  <r>
    <n v="-31.418355090216199"/>
    <n v="-64.201959670318004"/>
    <n v="249"/>
    <n v="70"/>
    <m/>
    <m/>
    <m/>
    <m/>
    <m/>
    <m/>
    <m/>
    <m/>
    <s v="Proteccion Catodica"/>
    <m/>
    <s v="Córdoba"/>
    <s v="CAPITAL"/>
    <m/>
    <m/>
    <m/>
  </r>
  <r>
    <n v="-32.569250930393601"/>
    <n v="-63.0283337997922"/>
    <n v="250"/>
    <n v="17"/>
    <m/>
    <m/>
    <m/>
    <m/>
    <m/>
    <m/>
    <m/>
    <m/>
    <s v="Industrial"/>
    <m/>
    <s v="Córdoba"/>
    <s v="UNIÓN"/>
    <m/>
    <m/>
    <m/>
  </r>
  <r>
    <n v="-31.802733389998401"/>
    <n v="-64.273327299848503"/>
    <n v="251"/>
    <n v="2"/>
    <m/>
    <m/>
    <m/>
    <m/>
    <m/>
    <m/>
    <m/>
    <m/>
    <s v="Industrial"/>
    <m/>
    <s v="Córdoba"/>
    <s v="SANTA MARÍA"/>
    <m/>
    <m/>
    <m/>
  </r>
  <r>
    <n v="-30.5894557298863"/>
    <n v="-62.122373309526999"/>
    <n v="252"/>
    <n v="22"/>
    <m/>
    <m/>
    <m/>
    <m/>
    <m/>
    <m/>
    <m/>
    <m/>
    <s v="Pecuario"/>
    <m/>
    <s v="Córdoba"/>
    <s v="SAN JUSTO"/>
    <m/>
    <m/>
    <m/>
  </r>
  <r>
    <n v="-31.316444450188801"/>
    <n v="-64.229187989855504"/>
    <n v="253"/>
    <n v="100"/>
    <m/>
    <m/>
    <m/>
    <m/>
    <m/>
    <m/>
    <m/>
    <m/>
    <s v="Reserva"/>
    <m/>
    <s v="Córdoba"/>
    <s v="CAPITAL"/>
    <m/>
    <m/>
    <m/>
  </r>
  <r>
    <n v="-33.390437200109098"/>
    <n v="-63.307504980091998"/>
    <n v="254"/>
    <n v="70"/>
    <m/>
    <m/>
    <m/>
    <m/>
    <m/>
    <m/>
    <m/>
    <m/>
    <s v="Proteccion Catodica"/>
    <m/>
    <s v="Córdoba"/>
    <s v="JUÁREZ CELMAN"/>
    <m/>
    <m/>
    <m/>
  </r>
  <r>
    <n v="-31.2347342903049"/>
    <n v="-64.268263720260407"/>
    <n v="255"/>
    <n v="16"/>
    <m/>
    <m/>
    <m/>
    <m/>
    <m/>
    <m/>
    <m/>
    <m/>
    <s v="Pecuario"/>
    <m/>
    <s v="Córdoba"/>
    <s v="COLON"/>
    <m/>
    <m/>
    <m/>
  </r>
  <r>
    <n v="-31.400057449791799"/>
    <n v="-64.196965150116895"/>
    <n v="256"/>
    <n v="153"/>
    <m/>
    <m/>
    <m/>
    <m/>
    <m/>
    <m/>
    <m/>
    <m/>
    <s v="Lavanderia"/>
    <m/>
    <s v="Córdoba"/>
    <s v="CAPITAL"/>
    <m/>
    <m/>
    <m/>
  </r>
  <r>
    <n v="-31.79809486029"/>
    <n v="-64.987672819990294"/>
    <n v="259"/>
    <n v="70"/>
    <m/>
    <m/>
    <m/>
    <m/>
    <m/>
    <m/>
    <m/>
    <m/>
    <s v="Familiar"/>
    <m/>
    <s v="Córdoba"/>
    <s v="SAN ALBERTO"/>
    <m/>
    <m/>
    <m/>
  </r>
  <r>
    <n v="-31.128190239984999"/>
    <n v="-64.330273209572994"/>
    <n v="260"/>
    <n v="50"/>
    <m/>
    <m/>
    <m/>
    <m/>
    <m/>
    <m/>
    <m/>
    <m/>
    <s v="Familiar"/>
    <m/>
    <s v="Córdoba"/>
    <s v="COLON"/>
    <m/>
    <m/>
    <m/>
  </r>
  <r>
    <n v="-32.198686989976601"/>
    <n v="-64.243354289866303"/>
    <n v="319"/>
    <n v="14"/>
    <m/>
    <m/>
    <m/>
    <m/>
    <m/>
    <m/>
    <m/>
    <m/>
    <m/>
    <m/>
    <s v="Córdoba"/>
    <s v="TERCERO ARRIBA"/>
    <m/>
    <m/>
    <m/>
  </r>
  <r>
    <n v="-31.007409609810502"/>
    <n v="-64.076324410313305"/>
    <n v="261"/>
    <n v="165"/>
    <m/>
    <m/>
    <m/>
    <m/>
    <m/>
    <m/>
    <m/>
    <m/>
    <s v="Industrial"/>
    <m/>
    <s v="Córdoba"/>
    <s v="COLON"/>
    <m/>
    <m/>
    <m/>
  </r>
  <r>
    <n v="-31.2811990199353"/>
    <n v="-63.810354060351997"/>
    <n v="2110"/>
    <n v="111"/>
    <m/>
    <m/>
    <m/>
    <m/>
    <m/>
    <m/>
    <m/>
    <m/>
    <s v="Riego"/>
    <m/>
    <s v="Córdoba"/>
    <s v="RÍO PRIMERO"/>
    <m/>
    <m/>
    <m/>
  </r>
  <r>
    <n v="-31.371503970018502"/>
    <n v="-64.101041280165504"/>
    <n v="264"/>
    <n v="100"/>
    <m/>
    <m/>
    <m/>
    <m/>
    <m/>
    <m/>
    <m/>
    <m/>
    <s v="Criadero de Aves"/>
    <m/>
    <s v="Córdoba"/>
    <s v="CAPITAL"/>
    <m/>
    <m/>
    <m/>
  </r>
  <r>
    <n v="-31.523026970375302"/>
    <n v="-64.288055520277794"/>
    <n v="265"/>
    <n v="125"/>
    <m/>
    <m/>
    <m/>
    <m/>
    <m/>
    <m/>
    <m/>
    <m/>
    <s v="Riego de Parque"/>
    <m/>
    <s v="Córdoba"/>
    <s v="CAPITAL"/>
    <m/>
    <m/>
    <m/>
  </r>
  <r>
    <n v="-31.127440209915701"/>
    <n v="-64.3166896494903"/>
    <n v="266"/>
    <n v="55"/>
    <m/>
    <m/>
    <m/>
    <m/>
    <m/>
    <m/>
    <m/>
    <m/>
    <s v="Familiar"/>
    <m/>
    <s v="Córdoba"/>
    <s v="COLON"/>
    <m/>
    <m/>
    <m/>
  </r>
  <r>
    <n v="-30.559844190186499"/>
    <n v="-64.373246620075804"/>
    <n v="267"/>
    <n v="70"/>
    <m/>
    <m/>
    <m/>
    <m/>
    <m/>
    <m/>
    <m/>
    <m/>
    <s v="Doméstico"/>
    <m/>
    <s v="Córdoba"/>
    <s v="ISCHILÍN"/>
    <m/>
    <m/>
    <m/>
  </r>
  <r>
    <n v="-32.699531880037803"/>
    <n v="-63.706956160475997"/>
    <n v="268"/>
    <n v="246"/>
    <m/>
    <m/>
    <m/>
    <m/>
    <m/>
    <m/>
    <m/>
    <m/>
    <s v="Riego de parque"/>
    <m/>
    <s v="Córdoba"/>
    <s v="TERCERO ARRIBA"/>
    <m/>
    <m/>
    <m/>
  </r>
  <r>
    <n v="-33.535830050242701"/>
    <n v="-64.564025220276804"/>
    <n v="269"/>
    <n v="90"/>
    <m/>
    <m/>
    <m/>
    <m/>
    <m/>
    <m/>
    <m/>
    <m/>
    <s v="Pecuario"/>
    <m/>
    <s v="Córdoba"/>
    <s v="RIO CUARTO"/>
    <m/>
    <m/>
    <m/>
  </r>
  <r>
    <n v="-32.417025129660203"/>
    <n v="-63.210559079817997"/>
    <n v="270"/>
    <n v="35"/>
    <m/>
    <m/>
    <m/>
    <m/>
    <m/>
    <m/>
    <m/>
    <m/>
    <s v="Industrial"/>
    <m/>
    <s v="Córdoba"/>
    <s v="GRAL. SAN MARTÍN"/>
    <m/>
    <m/>
    <m/>
  </r>
  <r>
    <n v="-31.4863651701869"/>
    <n v="-64.537887639773899"/>
    <n v="271"/>
    <n v="120"/>
    <m/>
    <m/>
    <m/>
    <m/>
    <m/>
    <m/>
    <m/>
    <m/>
    <s v="Obra de Arquitectura 1000 m"/>
    <m/>
    <s v="Córdoba"/>
    <s v="PUNILLA"/>
    <m/>
    <m/>
    <m/>
  </r>
  <r>
    <n v="-31.487726309678401"/>
    <n v="-64.538109859826804"/>
    <n v="272"/>
    <n v="120"/>
    <m/>
    <m/>
    <m/>
    <m/>
    <m/>
    <m/>
    <m/>
    <m/>
    <s v="Riego de Espacios Verdes"/>
    <m/>
    <s v="Córdoba"/>
    <s v="PUNILLA"/>
    <m/>
    <m/>
    <m/>
  </r>
  <r>
    <n v="-31.4014460800236"/>
    <n v="-62.973610649715702"/>
    <n v="273"/>
    <n v="158"/>
    <m/>
    <m/>
    <m/>
    <m/>
    <m/>
    <m/>
    <m/>
    <m/>
    <s v="Loteo"/>
    <m/>
    <s v="Córdoba"/>
    <s v="SAN JUSTO"/>
    <m/>
    <m/>
    <m/>
  </r>
  <r>
    <n v="-32.392441230081403"/>
    <n v="-63.234559489980199"/>
    <n v="274"/>
    <n v="70"/>
    <m/>
    <m/>
    <m/>
    <m/>
    <m/>
    <m/>
    <m/>
    <m/>
    <s v="Proteccion Catodica"/>
    <m/>
    <s v="Córdoba"/>
    <s v="GRAL. SAN MARTÍN"/>
    <m/>
    <m/>
    <m/>
  </r>
  <r>
    <n v="-32.353718099933097"/>
    <n v="-63.2322816800475"/>
    <n v="275"/>
    <n v="70"/>
    <m/>
    <m/>
    <m/>
    <m/>
    <m/>
    <m/>
    <m/>
    <m/>
    <s v="Proteccion Catodica"/>
    <m/>
    <s v="Córdoba"/>
    <s v="GRAL. SAN MARTÍN"/>
    <m/>
    <m/>
    <m/>
  </r>
  <r>
    <n v="-32.4021914599927"/>
    <n v="-63.242281839836103"/>
    <n v="276"/>
    <n v="70"/>
    <m/>
    <m/>
    <m/>
    <m/>
    <m/>
    <m/>
    <m/>
    <m/>
    <s v="Proteccion Catodica"/>
    <m/>
    <s v="Córdoba"/>
    <s v="GRAL. SAN MARTÍN"/>
    <m/>
    <m/>
    <m/>
  </r>
  <r>
    <n v="-32.410719430052701"/>
    <n v="-63.234670600027201"/>
    <n v="277"/>
    <n v="70"/>
    <m/>
    <m/>
    <m/>
    <m/>
    <m/>
    <m/>
    <m/>
    <m/>
    <s v="Proteccion Catodica"/>
    <m/>
    <s v="Córdoba"/>
    <s v="GRAL. SAN MARTÍN"/>
    <m/>
    <m/>
    <m/>
  </r>
  <r>
    <n v="-30.9835481804305"/>
    <n v="-64.485442710439699"/>
    <n v="288"/>
    <n v="88"/>
    <m/>
    <m/>
    <m/>
    <m/>
    <m/>
    <m/>
    <m/>
    <m/>
    <m/>
    <m/>
    <s v="Córdoba"/>
    <s v="PUNILLA"/>
    <m/>
    <m/>
    <m/>
  </r>
  <r>
    <n v="-29.9729702297284"/>
    <n v="-64.5123051497456"/>
    <n v="289"/>
    <n v="80"/>
    <m/>
    <m/>
    <m/>
    <m/>
    <m/>
    <m/>
    <m/>
    <m/>
    <s v="Pecuario"/>
    <m/>
    <s v="Córdoba"/>
    <s v="TULUMBA"/>
    <m/>
    <m/>
    <m/>
  </r>
  <r>
    <n v="-32.951176780052101"/>
    <n v="-62.169403010194799"/>
    <n v="290"/>
    <n v="35"/>
    <m/>
    <m/>
    <m/>
    <m/>
    <m/>
    <m/>
    <m/>
    <m/>
    <s v="No especificado"/>
    <m/>
    <s v="Córdoba"/>
    <s v="MARCOS JUÁREZ"/>
    <m/>
    <m/>
    <m/>
  </r>
  <r>
    <n v="-32.9512323403534"/>
    <n v="-62.168597439809297"/>
    <n v="291"/>
    <n v="45"/>
    <m/>
    <m/>
    <m/>
    <m/>
    <m/>
    <m/>
    <m/>
    <m/>
    <s v="Reserva"/>
    <m/>
    <s v="Córdoba"/>
    <s v="MARCOS JUÁREZ"/>
    <m/>
    <m/>
    <m/>
  </r>
  <r>
    <n v="-31.300610780200898"/>
    <n v="-64.270772049891605"/>
    <n v="292"/>
    <n v="94"/>
    <m/>
    <m/>
    <m/>
    <m/>
    <m/>
    <m/>
    <m/>
    <m/>
    <s v="Riego de parque"/>
    <m/>
    <s v="Córdoba"/>
    <s v="COLON"/>
    <m/>
    <m/>
    <m/>
  </r>
  <r>
    <n v="-30.109250990107999"/>
    <n v="-64.510888340013096"/>
    <n v="293"/>
    <n v="46"/>
    <m/>
    <m/>
    <m/>
    <m/>
    <m/>
    <m/>
    <m/>
    <m/>
    <s v="Pecuario"/>
    <m/>
    <s v="Córdoba"/>
    <s v="ISCHILÍN"/>
    <m/>
    <m/>
    <m/>
  </r>
  <r>
    <n v="-31.653904800378299"/>
    <n v="-63.902854379493299"/>
    <n v="294"/>
    <n v="169"/>
    <m/>
    <m/>
    <m/>
    <m/>
    <m/>
    <m/>
    <m/>
    <m/>
    <s v="Consumo Humano"/>
    <m/>
    <s v="Córdoba"/>
    <s v="RÍO SEGUNDO"/>
    <m/>
    <m/>
    <m/>
  </r>
  <r>
    <n v="-31.284118600267501"/>
    <n v="-63.979742009753899"/>
    <n v="295"/>
    <n v="121"/>
    <m/>
    <m/>
    <m/>
    <m/>
    <m/>
    <m/>
    <m/>
    <m/>
    <s v="Criadero de Aves"/>
    <m/>
    <s v="Córdoba"/>
    <s v="COLON"/>
    <m/>
    <m/>
    <m/>
  </r>
  <r>
    <n v="-30.9082268799297"/>
    <n v="-64.195082109656497"/>
    <n v="296"/>
    <n v="156"/>
    <m/>
    <m/>
    <m/>
    <m/>
    <m/>
    <m/>
    <m/>
    <m/>
    <s v="Pecuario"/>
    <m/>
    <s v="Córdoba"/>
    <s v="TOTORAL"/>
    <m/>
    <m/>
    <m/>
  </r>
  <r>
    <n v="-31.382345900252599"/>
    <n v="-64.1169137697227"/>
    <n v="297"/>
    <n v="70"/>
    <m/>
    <m/>
    <m/>
    <m/>
    <m/>
    <m/>
    <m/>
    <m/>
    <s v="Proteccion Catodica"/>
    <m/>
    <s v="Córdoba"/>
    <s v="CAPITAL"/>
    <m/>
    <m/>
    <m/>
  </r>
  <r>
    <n v="-33.038150999954702"/>
    <n v="-63.495008120267897"/>
    <n v="298"/>
    <n v="290"/>
    <m/>
    <m/>
    <m/>
    <m/>
    <m/>
    <m/>
    <m/>
    <m/>
    <s v="Semillas San  Agustin"/>
    <m/>
    <s v="Córdoba"/>
    <s v="JUÁREZ CELMAN"/>
    <m/>
    <m/>
    <m/>
  </r>
  <r>
    <n v="-31.2811990199353"/>
    <n v="-63.810354060351997"/>
    <n v="2111"/>
    <n v="124"/>
    <m/>
    <m/>
    <m/>
    <m/>
    <m/>
    <m/>
    <m/>
    <m/>
    <s v="Vivienda"/>
    <m/>
    <s v="Córdoba"/>
    <s v="RÍO PRIMERO"/>
    <m/>
    <m/>
    <m/>
  </r>
  <r>
    <n v="-32.153118209806202"/>
    <n v="-61.842120530126799"/>
    <n v="1835"/>
    <n v="16"/>
    <m/>
    <m/>
    <m/>
    <m/>
    <m/>
    <m/>
    <m/>
    <m/>
    <s v="RIEGO"/>
    <m/>
    <s v="Córdoba"/>
    <m/>
    <m/>
    <m/>
    <m/>
  </r>
  <r>
    <n v="-31.400057390169898"/>
    <n v="-64.064740639682398"/>
    <n v="301"/>
    <n v="144"/>
    <m/>
    <m/>
    <m/>
    <m/>
    <m/>
    <m/>
    <m/>
    <m/>
    <s v="Riego de espacios verde"/>
    <m/>
    <s v="Córdoba"/>
    <s v="CAPITAL"/>
    <m/>
    <m/>
    <m/>
  </r>
  <r>
    <n v="-31.3454672004465"/>
    <n v="-63.940838519704499"/>
    <n v="302"/>
    <n v="116"/>
    <m/>
    <m/>
    <m/>
    <m/>
    <m/>
    <m/>
    <m/>
    <m/>
    <s v="Fabrica de Ceramico"/>
    <m/>
    <s v="Córdoba"/>
    <s v="COLON"/>
    <m/>
    <m/>
    <m/>
  </r>
  <r>
    <n v="-33.110264130305801"/>
    <n v="-64.334021819871893"/>
    <n v="303"/>
    <n v="16"/>
    <m/>
    <m/>
    <m/>
    <m/>
    <m/>
    <m/>
    <m/>
    <m/>
    <s v="Riego de parque"/>
    <m/>
    <s v="Córdoba"/>
    <s v="RIO CUARTO"/>
    <m/>
    <m/>
    <m/>
  </r>
  <r>
    <n v="-31.1685800400796"/>
    <n v="-64.325134199980795"/>
    <n v="304"/>
    <n v="73"/>
    <m/>
    <m/>
    <m/>
    <m/>
    <m/>
    <m/>
    <m/>
    <m/>
    <s v="Reserva  (rubro loteo)"/>
    <m/>
    <s v="Córdoba"/>
    <s v="COLON"/>
    <m/>
    <m/>
    <m/>
  </r>
  <r>
    <n v="-31.1685244796337"/>
    <n v="-64.325106420013597"/>
    <n v="305"/>
    <n v="78"/>
    <m/>
    <m/>
    <m/>
    <m/>
    <m/>
    <m/>
    <m/>
    <m/>
    <s v="Reserva (rubro loteo)"/>
    <m/>
    <s v="Córdoba"/>
    <s v="COLON"/>
    <m/>
    <m/>
    <m/>
  </r>
  <r>
    <n v="-31.9975710899521"/>
    <n v="-64.000016970313993"/>
    <n v="306"/>
    <n v="78"/>
    <m/>
    <m/>
    <m/>
    <m/>
    <m/>
    <m/>
    <m/>
    <m/>
    <s v="Industrial"/>
    <m/>
    <s v="Córdoba"/>
    <s v="TERCERO ARRIBA"/>
    <m/>
    <m/>
    <m/>
  </r>
  <r>
    <n v="-32.153118209806202"/>
    <n v="-61.842120530126799"/>
    <n v="2072"/>
    <m/>
    <m/>
    <m/>
    <m/>
    <m/>
    <m/>
    <m/>
    <m/>
    <m/>
    <s v="Reserva (Riego)"/>
    <m/>
    <s v="Córdoba"/>
    <m/>
    <m/>
    <m/>
    <m/>
  </r>
  <r>
    <n v="-31.102539290108901"/>
    <n v="-62.994511009669097"/>
    <n v="308"/>
    <n v="35"/>
    <m/>
    <m/>
    <m/>
    <m/>
    <m/>
    <m/>
    <m/>
    <m/>
    <s v="Industrial"/>
    <m/>
    <s v="Córdoba"/>
    <s v="SAN JUSTO"/>
    <m/>
    <m/>
    <m/>
  </r>
  <r>
    <n v="-33.160059779977502"/>
    <n v="-64.365225069531306"/>
    <n v="309"/>
    <n v="35"/>
    <m/>
    <m/>
    <m/>
    <m/>
    <m/>
    <m/>
    <m/>
    <m/>
    <s v="Central Termoelectrica"/>
    <m/>
    <s v="Córdoba"/>
    <s v="RIO CUARTO"/>
    <m/>
    <m/>
    <m/>
  </r>
  <r>
    <n v="-33.159184759559501"/>
    <n v="-64.363872270483895"/>
    <n v="310"/>
    <n v="35"/>
    <m/>
    <m/>
    <m/>
    <m/>
    <m/>
    <m/>
    <m/>
    <m/>
    <s v="Central Termoelectrica"/>
    <m/>
    <s v="Córdoba"/>
    <s v="RIO CUARTO"/>
    <m/>
    <m/>
    <m/>
  </r>
  <r>
    <n v="-33.160226450254498"/>
    <n v="-64.365069509636001"/>
    <n v="311"/>
    <n v="35"/>
    <m/>
    <m/>
    <m/>
    <m/>
    <m/>
    <m/>
    <m/>
    <m/>
    <s v="Central Termoelectrica"/>
    <m/>
    <s v="Córdoba"/>
    <s v="RIO CUARTO"/>
    <m/>
    <m/>
    <m/>
  </r>
  <r>
    <n v="-33.333086189673203"/>
    <n v="-64.431862140268194"/>
    <n v="312"/>
    <n v="20"/>
    <m/>
    <m/>
    <m/>
    <m/>
    <m/>
    <m/>
    <m/>
    <m/>
    <s v="Industrial"/>
    <m/>
    <s v="Córdoba"/>
    <s v="RIO CUARTO"/>
    <m/>
    <m/>
    <m/>
  </r>
  <r>
    <n v="-34.237708040016599"/>
    <n v="-63.9184866901889"/>
    <n v="313"/>
    <n v="8"/>
    <m/>
    <m/>
    <m/>
    <m/>
    <m/>
    <m/>
    <m/>
    <m/>
    <s v="Industrial"/>
    <m/>
    <s v="Córdoba"/>
    <s v="PTE. ROQUE SÁENZ PEÑA"/>
    <m/>
    <m/>
    <m/>
  </r>
  <r>
    <n v="-31.426974679798398"/>
    <n v="-64.080713120120507"/>
    <n v="314"/>
    <n v="205"/>
    <m/>
    <m/>
    <m/>
    <m/>
    <m/>
    <m/>
    <m/>
    <m/>
    <s v="Industrial"/>
    <m/>
    <s v="Córdoba"/>
    <s v="CAPITAL"/>
    <m/>
    <m/>
    <m/>
  </r>
  <r>
    <n v="-32.254907450260298"/>
    <n v="-63.176589079672702"/>
    <n v="315"/>
    <n v="205"/>
    <m/>
    <m/>
    <m/>
    <m/>
    <m/>
    <m/>
    <m/>
    <m/>
    <s v="Riego complementario"/>
    <m/>
    <s v="Córdoba"/>
    <s v="GRAL. SAN MARTÍN"/>
    <m/>
    <m/>
    <m/>
  </r>
  <r>
    <n v="-30.585455560188802"/>
    <n v="-63.610983069928203"/>
    <n v="316"/>
    <n v="20"/>
    <m/>
    <m/>
    <m/>
    <m/>
    <m/>
    <m/>
    <m/>
    <m/>
    <s v="Industrial"/>
    <m/>
    <s v="Córdoba"/>
    <s v="TOTORAL"/>
    <m/>
    <m/>
    <m/>
  </r>
  <r>
    <n v="-30.404646269856201"/>
    <n v="-64.317245740145196"/>
    <n v="317"/>
    <n v="139"/>
    <m/>
    <m/>
    <m/>
    <m/>
    <m/>
    <m/>
    <m/>
    <m/>
    <s v="Pecuario"/>
    <m/>
    <s v="Córdoba"/>
    <s v="ISCHILÍN"/>
    <m/>
    <m/>
    <m/>
  </r>
  <r>
    <n v="-31.107539410109101"/>
    <n v="-63.004444519872102"/>
    <n v="320"/>
    <n v="170"/>
    <m/>
    <m/>
    <m/>
    <m/>
    <m/>
    <m/>
    <m/>
    <m/>
    <s v="Industrial"/>
    <m/>
    <s v="Córdoba"/>
    <s v="SAN JUSTO"/>
    <m/>
    <m/>
    <m/>
  </r>
  <r>
    <n v="-30.926658019560001"/>
    <n v="-64.501581930402494"/>
    <n v="321"/>
    <n v="40"/>
    <m/>
    <m/>
    <m/>
    <m/>
    <m/>
    <m/>
    <m/>
    <m/>
    <m/>
    <m/>
    <s v="Córdoba"/>
    <s v="PUNILLA"/>
    <m/>
    <m/>
    <m/>
  </r>
  <r>
    <n v="-30.926769129557002"/>
    <n v="-64.501554149912096"/>
    <n v="322"/>
    <n v="60"/>
    <m/>
    <m/>
    <m/>
    <m/>
    <m/>
    <m/>
    <m/>
    <m/>
    <m/>
    <m/>
    <s v="Córdoba"/>
    <s v="PUNILLA"/>
    <m/>
    <m/>
    <m/>
  </r>
  <r>
    <n v="-30.926685800043401"/>
    <n v="-64.5017763696316"/>
    <n v="323"/>
    <n v="43"/>
    <m/>
    <m/>
    <m/>
    <m/>
    <m/>
    <m/>
    <m/>
    <m/>
    <m/>
    <m/>
    <s v="Córdoba"/>
    <s v="PUNILLA"/>
    <m/>
    <m/>
    <m/>
  </r>
  <r>
    <n v="-30.925741330211199"/>
    <n v="-64.503220839751705"/>
    <n v="324"/>
    <n v="35"/>
    <m/>
    <m/>
    <m/>
    <m/>
    <m/>
    <m/>
    <m/>
    <m/>
    <m/>
    <m/>
    <s v="Córdoba"/>
    <s v="PUNILLA"/>
    <m/>
    <m/>
    <m/>
  </r>
  <r>
    <n v="-30.749209410025301"/>
    <n v="-64.148075839784596"/>
    <n v="325"/>
    <n v="52"/>
    <m/>
    <m/>
    <m/>
    <m/>
    <m/>
    <m/>
    <m/>
    <m/>
    <s v="No especificado"/>
    <m/>
    <s v="Córdoba"/>
    <s v="ISCHILÍN"/>
    <m/>
    <m/>
    <m/>
  </r>
  <r>
    <n v="-30.151021360172098"/>
    <n v="-64.521830169788203"/>
    <n v="326"/>
    <n v="137"/>
    <m/>
    <m/>
    <m/>
    <m/>
    <m/>
    <m/>
    <m/>
    <m/>
    <s v="Bebida de Hacienda"/>
    <m/>
    <s v="Córdoba"/>
    <s v="ISCHILÍN"/>
    <m/>
    <m/>
    <m/>
  </r>
  <r>
    <n v="-30.756432100015399"/>
    <n v="-64.679196320356994"/>
    <n v="327"/>
    <n v="39"/>
    <m/>
    <m/>
    <m/>
    <m/>
    <m/>
    <m/>
    <m/>
    <m/>
    <m/>
    <m/>
    <s v="Córdoba"/>
    <s v="CRUZ DEL EJE"/>
    <m/>
    <m/>
    <m/>
  </r>
  <r>
    <n v="-30.754209829813"/>
    <n v="-64.673918449878002"/>
    <n v="328"/>
    <n v="39"/>
    <m/>
    <m/>
    <m/>
    <m/>
    <m/>
    <m/>
    <m/>
    <m/>
    <s v="Riego y C. Humano"/>
    <m/>
    <s v="Córdoba"/>
    <s v="CRUZ DEL EJE"/>
    <m/>
    <m/>
    <m/>
  </r>
  <r>
    <n v="-30.707542650406801"/>
    <n v="-65.311429749544303"/>
    <n v="329"/>
    <n v="130"/>
    <m/>
    <m/>
    <m/>
    <m/>
    <m/>
    <m/>
    <m/>
    <m/>
    <s v="Reserva"/>
    <m/>
    <s v="Córdoba"/>
    <s v="CRUZ DEL EJE"/>
    <m/>
    <m/>
    <m/>
  </r>
  <r>
    <n v="-30.362895100081801"/>
    <n v="-63.758791350134899"/>
    <n v="330"/>
    <n v="150"/>
    <m/>
    <m/>
    <m/>
    <m/>
    <m/>
    <m/>
    <m/>
    <m/>
    <s v="No especificado"/>
    <m/>
    <s v="Córdoba"/>
    <s v="TULUMBA"/>
    <m/>
    <m/>
    <m/>
  </r>
  <r>
    <n v="-31.316072180053201"/>
    <n v="-64.146839329914798"/>
    <n v="331"/>
    <n v="172"/>
    <m/>
    <m/>
    <m/>
    <m/>
    <m/>
    <m/>
    <m/>
    <m/>
    <s v="Riego"/>
    <m/>
    <s v="Córdoba"/>
    <s v="CAPITAL"/>
    <m/>
    <m/>
    <m/>
  </r>
  <r>
    <n v="-32.170630510018597"/>
    <n v="-63.420840429982903"/>
    <n v="332"/>
    <n v="172"/>
    <m/>
    <m/>
    <m/>
    <m/>
    <m/>
    <m/>
    <m/>
    <m/>
    <s v="Lavado de Aridos"/>
    <m/>
    <s v="Córdoba"/>
    <s v="TERCERO ARRIBA"/>
    <m/>
    <m/>
    <m/>
  </r>
  <r>
    <n v="-31.382001439864698"/>
    <n v="-64.121130509553296"/>
    <n v="333"/>
    <n v="172"/>
    <m/>
    <m/>
    <m/>
    <m/>
    <m/>
    <m/>
    <m/>
    <m/>
    <s v="Plant Industrial"/>
    <m/>
    <s v="Córdoba"/>
    <s v="CAPITAL"/>
    <m/>
    <m/>
    <m/>
  </r>
  <r>
    <n v="-31.383976230411601"/>
    <n v="-62.828247029682601"/>
    <n v="334"/>
    <n v="172"/>
    <m/>
    <m/>
    <m/>
    <m/>
    <m/>
    <m/>
    <m/>
    <m/>
    <s v="Soderia Crystal"/>
    <m/>
    <s v="Córdoba"/>
    <s v="SAN JUSTO"/>
    <m/>
    <m/>
    <m/>
  </r>
  <r>
    <n v="-30.780877480164101"/>
    <n v="-65.166704889953294"/>
    <n v="335"/>
    <n v="172"/>
    <m/>
    <m/>
    <m/>
    <m/>
    <m/>
    <m/>
    <m/>
    <m/>
    <s v="Uso domestico"/>
    <m/>
    <s v="Córdoba"/>
    <s v="CRUZ DEL EJE"/>
    <m/>
    <m/>
    <m/>
  </r>
  <r>
    <n v="-33.297129390009097"/>
    <n v="-63.138057799741802"/>
    <n v="336"/>
    <n v="172"/>
    <m/>
    <m/>
    <m/>
    <m/>
    <m/>
    <m/>
    <m/>
    <m/>
    <s v="Industrial"/>
    <m/>
    <s v="Córdoba"/>
    <s v="JUÁREZ CELMAN"/>
    <m/>
    <m/>
    <m/>
  </r>
  <r>
    <n v="-31.978154260051699"/>
    <n v="-64.560698710413803"/>
    <n v="337"/>
    <n v="172"/>
    <m/>
    <m/>
    <m/>
    <m/>
    <m/>
    <m/>
    <m/>
    <m/>
    <m/>
    <m/>
    <s v="Córdoba"/>
    <s v="CALAMUCHITA"/>
    <m/>
    <m/>
    <m/>
  </r>
  <r>
    <n v="-30.278799080122099"/>
    <n v="-64.374474640109796"/>
    <n v="338"/>
    <n v="45"/>
    <m/>
    <m/>
    <m/>
    <m/>
    <m/>
    <m/>
    <m/>
    <m/>
    <s v="Consumo animal"/>
    <m/>
    <s v="Córdoba"/>
    <s v="ISCHILÍN"/>
    <m/>
    <m/>
    <m/>
  </r>
  <r>
    <n v="-31.335203329905401"/>
    <n v="-64.458230839784903"/>
    <n v="339"/>
    <n v="77"/>
    <m/>
    <m/>
    <m/>
    <m/>
    <m/>
    <m/>
    <m/>
    <m/>
    <s v="Industrial"/>
    <m/>
    <s v="Córdoba"/>
    <s v="PUNILLA"/>
    <m/>
    <m/>
    <m/>
  </r>
  <r>
    <n v="-31.798399969621901"/>
    <n v="-64.323355929530393"/>
    <n v="340"/>
    <n v="77"/>
    <m/>
    <m/>
    <m/>
    <m/>
    <m/>
    <m/>
    <m/>
    <m/>
    <s v="Lavado de Aridos"/>
    <m/>
    <s v="Córdoba"/>
    <s v="CALAMUCHITA"/>
    <m/>
    <m/>
    <m/>
  </r>
  <r>
    <n v="-30.963472600354699"/>
    <n v="-64.274677920120894"/>
    <n v="341"/>
    <n v="36"/>
    <m/>
    <m/>
    <m/>
    <m/>
    <m/>
    <m/>
    <m/>
    <m/>
    <s v="Bebida de  Hacienda"/>
    <m/>
    <s v="Córdoba"/>
    <s v="COLON"/>
    <m/>
    <m/>
    <m/>
  </r>
  <r>
    <n v="-31.4543919597543"/>
    <n v="-64.073574100322801"/>
    <n v="342"/>
    <n v="54"/>
    <m/>
    <m/>
    <m/>
    <m/>
    <m/>
    <m/>
    <m/>
    <m/>
    <s v="Criadero de Aves"/>
    <m/>
    <s v="Córdoba"/>
    <s v="CAPITAL"/>
    <m/>
    <m/>
    <m/>
  </r>
  <r>
    <n v="-31.458892149943502"/>
    <n v="-64.250327149713797"/>
    <n v="343"/>
    <n v="23"/>
    <m/>
    <m/>
    <m/>
    <m/>
    <m/>
    <m/>
    <m/>
    <m/>
    <s v="Cortadero de ladrillo"/>
    <m/>
    <s v="Córdoba"/>
    <s v="CAPITAL"/>
    <m/>
    <m/>
    <m/>
  </r>
  <r>
    <n v="-32.243187720215303"/>
    <n v="-63.013528010226104"/>
    <n v="880"/>
    <n v="17"/>
    <m/>
    <m/>
    <m/>
    <m/>
    <m/>
    <m/>
    <m/>
    <m/>
    <s v="REFRIGERADO"/>
    <m/>
    <s v="Córdoba"/>
    <s v="GRAL. SAN MARTÍN"/>
    <m/>
    <m/>
    <m/>
  </r>
  <r>
    <n v="-30.780877480164101"/>
    <n v="-65.166704889953294"/>
    <n v="344"/>
    <n v="60"/>
    <m/>
    <m/>
    <m/>
    <m/>
    <m/>
    <m/>
    <m/>
    <m/>
    <s v="Domestico"/>
    <m/>
    <s v="Córdoba"/>
    <s v="CRUZ DEL EJE"/>
    <m/>
    <m/>
    <m/>
  </r>
  <r>
    <n v="-32.093656929561497"/>
    <n v="-64.533470370119701"/>
    <n v="345"/>
    <n v="4"/>
    <m/>
    <m/>
    <m/>
    <m/>
    <m/>
    <m/>
    <m/>
    <m/>
    <s v="Lavado de arido"/>
    <m/>
    <s v="Córdoba"/>
    <s v="CALAMUCHITA"/>
    <m/>
    <m/>
    <m/>
  </r>
  <r>
    <n v="-31.3697231495516"/>
    <n v="-63.2461709297813"/>
    <n v="346"/>
    <n v="52"/>
    <m/>
    <m/>
    <m/>
    <m/>
    <m/>
    <m/>
    <m/>
    <m/>
    <s v="Riego de parque"/>
    <m/>
    <s v="Córdoba"/>
    <s v="SAN JUSTO"/>
    <m/>
    <m/>
    <m/>
  </r>
  <r>
    <n v="-30.689152460080301"/>
    <n v="-64.040296190052402"/>
    <n v="347"/>
    <n v="55"/>
    <m/>
    <m/>
    <m/>
    <m/>
    <m/>
    <m/>
    <m/>
    <m/>
    <m/>
    <m/>
    <s v="Córdoba"/>
    <s v="TOTORAL"/>
    <m/>
    <m/>
    <m/>
  </r>
  <r>
    <n v="-30.733931770418099"/>
    <n v="-64.907255919818596"/>
    <n v="348"/>
    <n v="163"/>
    <m/>
    <m/>
    <m/>
    <m/>
    <m/>
    <m/>
    <m/>
    <m/>
    <s v="Bebida de Hacienda"/>
    <m/>
    <s v="Córdoba"/>
    <s v="CRUZ DEL EJE"/>
    <m/>
    <m/>
    <m/>
  </r>
  <r>
    <n v="-31.185885970396601"/>
    <n v="-64.298911510120007"/>
    <n v="349"/>
    <n v="52"/>
    <m/>
    <m/>
    <m/>
    <m/>
    <m/>
    <m/>
    <m/>
    <m/>
    <s v="Provicion de agua potable"/>
    <m/>
    <s v="Córdoba"/>
    <s v="COLON"/>
    <m/>
    <m/>
    <m/>
  </r>
  <r>
    <n v="-31.186719319661499"/>
    <n v="-64.289189119624695"/>
    <n v="350"/>
    <n v="53"/>
    <m/>
    <m/>
    <m/>
    <m/>
    <m/>
    <m/>
    <m/>
    <m/>
    <s v="Provicion de Agua Potable"/>
    <m/>
    <s v="Córdoba"/>
    <s v="COLON"/>
    <m/>
    <m/>
    <m/>
  </r>
  <r>
    <n v="-32.6950266302713"/>
    <n v="-64.611121150075704"/>
    <n v="351"/>
    <n v="150"/>
    <m/>
    <m/>
    <m/>
    <m/>
    <m/>
    <m/>
    <m/>
    <m/>
    <s v="Agua potable para Escuela"/>
    <m/>
    <s v="Córdoba"/>
    <s v="RIO CUARTO"/>
    <m/>
    <m/>
    <m/>
  </r>
  <r>
    <n v="-30.352361610428801"/>
    <n v="-63.9500892097074"/>
    <n v="352"/>
    <n v="38"/>
    <m/>
    <m/>
    <m/>
    <m/>
    <m/>
    <m/>
    <m/>
    <m/>
    <s v="Agua para un Escuela"/>
    <m/>
    <s v="Córdoba"/>
    <s v="TULUMBA"/>
    <m/>
    <m/>
    <m/>
  </r>
  <r>
    <n v="-31.344133949661099"/>
    <n v="-64.181337140149793"/>
    <n v="353"/>
    <n v="258"/>
    <m/>
    <m/>
    <m/>
    <m/>
    <m/>
    <m/>
    <m/>
    <m/>
    <s v="Consumo Gral. de la Planta"/>
    <m/>
    <s v="Córdoba"/>
    <s v="CAPITAL"/>
    <m/>
    <m/>
    <m/>
  </r>
  <r>
    <n v="-32.493610289570299"/>
    <n v="-63.388339810188803"/>
    <n v="354"/>
    <n v="22"/>
    <m/>
    <m/>
    <m/>
    <m/>
    <m/>
    <m/>
    <m/>
    <m/>
    <s v="Industrial  (lactea)"/>
    <m/>
    <s v="Córdoba"/>
    <s v="GRAL. SAN MARTÍN"/>
    <m/>
    <m/>
    <m/>
  </r>
  <r>
    <n v="-32.494082519605598"/>
    <n v="-63.388367590313102"/>
    <n v="355"/>
    <n v="22"/>
    <m/>
    <m/>
    <m/>
    <m/>
    <m/>
    <m/>
    <m/>
    <m/>
    <s v="Industrial  (lactea)"/>
    <m/>
    <s v="Córdoba"/>
    <s v="GRAL. SAN MARTÍN"/>
    <m/>
    <m/>
    <m/>
  </r>
  <r>
    <n v="-31.343659029600602"/>
    <n v="-64.357237410229104"/>
    <n v="356"/>
    <n v="5"/>
    <m/>
    <m/>
    <m/>
    <m/>
    <m/>
    <m/>
    <m/>
    <m/>
    <m/>
    <m/>
    <s v="Córdoba"/>
    <s v="COLON"/>
    <m/>
    <m/>
    <m/>
  </r>
  <r>
    <n v="-33.106708470435898"/>
    <n v="-64.307938069733694"/>
    <n v="357"/>
    <n v="100"/>
    <m/>
    <m/>
    <m/>
    <m/>
    <m/>
    <m/>
    <m/>
    <m/>
    <s v="Consumo Humano"/>
    <m/>
    <s v="Córdoba"/>
    <s v="RIO CUARTO"/>
    <m/>
    <m/>
    <m/>
  </r>
  <r>
    <n v="-32.656614119621999"/>
    <n v="-63.2380039504148"/>
    <n v="358"/>
    <n v="30"/>
    <m/>
    <m/>
    <m/>
    <m/>
    <m/>
    <m/>
    <m/>
    <m/>
    <s v="Industria Lactea"/>
    <m/>
    <s v="Córdoba"/>
    <s v="GRAL. SAN MARTÍN"/>
    <m/>
    <m/>
    <m/>
  </r>
  <r>
    <n v="-31.126970690150898"/>
    <n v="-64.202973769546901"/>
    <n v="359"/>
    <n v="30"/>
    <m/>
    <m/>
    <m/>
    <m/>
    <m/>
    <m/>
    <m/>
    <m/>
    <s v="Bebida para cerdos y limpieza"/>
    <m/>
    <s v="Córdoba"/>
    <s v="COLON"/>
    <m/>
    <m/>
    <m/>
  </r>
  <r>
    <n v="-34.840417689766902"/>
    <n v="-64.3616876804425"/>
    <n v="500"/>
    <n v="10"/>
    <m/>
    <m/>
    <m/>
    <m/>
    <m/>
    <m/>
    <m/>
    <m/>
    <s v="Uso domestico"/>
    <m/>
    <s v="Córdoba"/>
    <s v="GENERAL ROCA"/>
    <m/>
    <m/>
    <m/>
  </r>
  <r>
    <n v="-31.431724629924801"/>
    <n v="-63.619455150469399"/>
    <n v="501"/>
    <n v="150"/>
    <m/>
    <m/>
    <m/>
    <m/>
    <m/>
    <m/>
    <m/>
    <m/>
    <s v="Riego complementario de 182 Has."/>
    <m/>
    <s v="Córdoba"/>
    <s v="RÍO PRIMERO"/>
    <m/>
    <m/>
    <m/>
  </r>
  <r>
    <n v="-31.201997429558698"/>
    <n v="-64.281688980034701"/>
    <n v="502"/>
    <n v="46"/>
    <m/>
    <m/>
    <m/>
    <m/>
    <m/>
    <m/>
    <m/>
    <m/>
    <s v="Criaderos de Aves"/>
    <m/>
    <s v="Córdoba"/>
    <s v="COLON"/>
    <m/>
    <m/>
    <m/>
  </r>
  <r>
    <n v="-30.988103850428899"/>
    <n v="-64.498359590222506"/>
    <n v="503"/>
    <n v="63"/>
    <m/>
    <m/>
    <m/>
    <m/>
    <m/>
    <m/>
    <m/>
    <m/>
    <s v="Uso Familiar"/>
    <m/>
    <s v="Córdoba"/>
    <s v="PUNILLA"/>
    <m/>
    <m/>
    <m/>
  </r>
  <r>
    <n v="-32.432303269593099"/>
    <n v="-63.2677822597092"/>
    <n v="507"/>
    <n v="26"/>
    <m/>
    <m/>
    <m/>
    <m/>
    <m/>
    <m/>
    <m/>
    <m/>
    <s v="Uso industrial (no especificado)"/>
    <m/>
    <s v="Córdoba"/>
    <s v="GRAL. SAN MARTÍN"/>
    <m/>
    <m/>
    <m/>
  </r>
  <r>
    <n v="-31.444780749633299"/>
    <n v="-64.309500400498095"/>
    <n v="509"/>
    <n v="160"/>
    <m/>
    <m/>
    <m/>
    <m/>
    <m/>
    <m/>
    <m/>
    <m/>
    <s v="Obras de Arquitectura (2.500m a construi"/>
    <m/>
    <s v="Córdoba"/>
    <s v="CAPITAL"/>
    <m/>
    <m/>
    <m/>
  </r>
  <r>
    <n v="-32.154027579953798"/>
    <n v="-64.151416659563694"/>
    <n v="510"/>
    <n v="42"/>
    <m/>
    <m/>
    <m/>
    <m/>
    <m/>
    <m/>
    <m/>
    <m/>
    <s v="En Reserva"/>
    <m/>
    <s v="Córdoba"/>
    <s v="TERCERO ARRIBA"/>
    <m/>
    <m/>
    <m/>
  </r>
  <r>
    <n v="-30.2593375802963"/>
    <n v="-64.435553529984304"/>
    <n v="511"/>
    <n v="24"/>
    <m/>
    <m/>
    <m/>
    <m/>
    <m/>
    <m/>
    <m/>
    <m/>
    <s v="Bebida de Hacienda"/>
    <m/>
    <s v="Córdoba"/>
    <s v="ISCHILÍN"/>
    <m/>
    <m/>
    <m/>
  </r>
  <r>
    <n v="-30.259476469695802"/>
    <n v="-64.435581309594596"/>
    <n v="513"/>
    <n v="71"/>
    <m/>
    <m/>
    <m/>
    <m/>
    <m/>
    <m/>
    <m/>
    <m/>
    <s v="Bebida de Hacienda"/>
    <m/>
    <s v="Córdoba"/>
    <s v="ISCHILÍN"/>
    <m/>
    <m/>
    <m/>
  </r>
  <r>
    <n v="-30.259476469695802"/>
    <n v="-64.435581309594596"/>
    <n v="515"/>
    <n v="71"/>
    <m/>
    <m/>
    <m/>
    <m/>
    <m/>
    <m/>
    <m/>
    <m/>
    <s v="Bebida de Hacienda"/>
    <m/>
    <s v="Córdoba"/>
    <s v="ISCHILÍN"/>
    <m/>
    <m/>
    <m/>
  </r>
  <r>
    <n v="-30.9318248100986"/>
    <n v="-64.503776399517704"/>
    <n v="516"/>
    <n v="50"/>
    <m/>
    <m/>
    <m/>
    <m/>
    <m/>
    <m/>
    <m/>
    <m/>
    <s v="Uso Familiar"/>
    <m/>
    <s v="Córdoba"/>
    <s v="PUNILLA"/>
    <m/>
    <m/>
    <m/>
  </r>
  <r>
    <n v="-31.444225089818001"/>
    <n v="-64.116963729834495"/>
    <n v="517"/>
    <n v="60"/>
    <m/>
    <m/>
    <m/>
    <m/>
    <m/>
    <m/>
    <m/>
    <m/>
    <s v="En Reserva (industrial no espesificado)"/>
    <m/>
    <s v="Córdoba"/>
    <s v="CAPITAL"/>
    <m/>
    <m/>
    <m/>
  </r>
  <r>
    <n v="-31.444225090153601"/>
    <n v="-64.115574829816495"/>
    <n v="518"/>
    <n v="60"/>
    <m/>
    <m/>
    <m/>
    <m/>
    <m/>
    <m/>
    <m/>
    <m/>
    <s v="Industrial no espesificado"/>
    <m/>
    <s v="Córdoba"/>
    <s v="CAPITAL"/>
    <m/>
    <m/>
    <m/>
  </r>
  <r>
    <n v="-31.440891620007601"/>
    <n v="-63.9961283196089"/>
    <n v="519"/>
    <n v="204"/>
    <m/>
    <m/>
    <m/>
    <m/>
    <m/>
    <m/>
    <m/>
    <m/>
    <s v="Prov. de agua potable a V. Corazon de Ma"/>
    <m/>
    <s v="Córdoba"/>
    <s v="COLON"/>
    <m/>
    <m/>
    <m/>
  </r>
  <r>
    <n v="-31.464781140268599"/>
    <n v="-64.183353759955494"/>
    <n v="520"/>
    <n v="220"/>
    <m/>
    <m/>
    <m/>
    <m/>
    <m/>
    <m/>
    <m/>
    <m/>
    <s v="Uso Familiar"/>
    <m/>
    <s v="Córdoba"/>
    <s v="CAPITAL"/>
    <m/>
    <m/>
    <m/>
  </r>
  <r>
    <n v="-31.248942799927701"/>
    <n v="-63.9530721304194"/>
    <n v="521"/>
    <n v="235"/>
    <m/>
    <m/>
    <m/>
    <m/>
    <m/>
    <m/>
    <m/>
    <m/>
    <s v="Riego Complementario"/>
    <m/>
    <s v="Córdoba"/>
    <s v="COLON"/>
    <m/>
    <m/>
    <m/>
  </r>
  <r>
    <n v="-31.935904000027399"/>
    <n v="-65.450041629501598"/>
    <n v="522"/>
    <n v="91"/>
    <m/>
    <m/>
    <m/>
    <m/>
    <m/>
    <m/>
    <m/>
    <m/>
    <s v="Riego Complementario"/>
    <m/>
    <s v="Córdoba"/>
    <s v="SAN JAVIER"/>
    <m/>
    <m/>
    <m/>
  </r>
  <r>
    <n v="-31.458947650050401"/>
    <n v="-64.1314084197043"/>
    <n v="523"/>
    <n v="48"/>
    <m/>
    <m/>
    <m/>
    <m/>
    <m/>
    <m/>
    <m/>
    <m/>
    <s v="Riego de canteros y playas de caminos"/>
    <m/>
    <s v="Córdoba"/>
    <s v="CAPITAL"/>
    <m/>
    <m/>
    <m/>
  </r>
  <r>
    <n v="-31.091717169782498"/>
    <n v="-64.281966839642493"/>
    <n v="524"/>
    <n v="20"/>
    <m/>
    <m/>
    <m/>
    <m/>
    <m/>
    <m/>
    <m/>
    <m/>
    <s v="Criadero de Aves"/>
    <m/>
    <s v="Córdoba"/>
    <s v="COLON"/>
    <m/>
    <m/>
    <m/>
  </r>
  <r>
    <n v="-31.8453459402722"/>
    <n v="-64.981144879807999"/>
    <n v="525"/>
    <n v="60"/>
    <m/>
    <m/>
    <m/>
    <m/>
    <m/>
    <m/>
    <m/>
    <m/>
    <s v="Familiar"/>
    <m/>
    <s v="Córdoba"/>
    <s v="SAN ALBERTO"/>
    <m/>
    <m/>
    <m/>
  </r>
  <r>
    <n v="-32.215632349621799"/>
    <n v="-65.029756399883098"/>
    <n v="526"/>
    <n v="25"/>
    <m/>
    <m/>
    <m/>
    <m/>
    <m/>
    <m/>
    <m/>
    <m/>
    <s v="Familiar"/>
    <m/>
    <s v="Córdoba"/>
    <s v="SAN JAVIER"/>
    <m/>
    <m/>
    <m/>
  </r>
  <r>
    <n v="-31.294221670383401"/>
    <n v="-64.118630529636803"/>
    <n v="528"/>
    <n v="216"/>
    <m/>
    <m/>
    <m/>
    <m/>
    <m/>
    <m/>
    <m/>
    <m/>
    <s v="Riego"/>
    <m/>
    <s v="Córdoba"/>
    <s v="COLON"/>
    <m/>
    <m/>
    <m/>
  </r>
  <r>
    <n v="-30.947547129918402"/>
    <n v="-64.0311292103369"/>
    <n v="529"/>
    <n v="24"/>
    <m/>
    <m/>
    <m/>
    <m/>
    <m/>
    <m/>
    <m/>
    <m/>
    <s v="Riego"/>
    <m/>
    <s v="Córdoba"/>
    <s v="TOTORAL"/>
    <m/>
    <m/>
    <m/>
  </r>
  <r>
    <n v="-31.652007540239499"/>
    <n v="-63.932238219821201"/>
    <n v="530"/>
    <n v="24"/>
    <m/>
    <m/>
    <m/>
    <m/>
    <m/>
    <m/>
    <m/>
    <m/>
    <s v="Embotellamiento de Bebidas"/>
    <m/>
    <s v="Córdoba"/>
    <s v="RÍO SEGUNDO"/>
    <m/>
    <m/>
    <m/>
  </r>
  <r>
    <n v="-32.420636339869098"/>
    <n v="-63.221670380510702"/>
    <n v="531"/>
    <n v="156"/>
    <m/>
    <m/>
    <m/>
    <m/>
    <m/>
    <m/>
    <m/>
    <m/>
    <s v="Uso Industrial"/>
    <m/>
    <s v="Córdoba"/>
    <s v="GRAL. SAN MARTÍN"/>
    <m/>
    <m/>
    <m/>
  </r>
  <r>
    <n v="-30.973381299719001"/>
    <n v="-64.512804310479694"/>
    <n v="532"/>
    <n v="77"/>
    <m/>
    <m/>
    <m/>
    <m/>
    <m/>
    <m/>
    <m/>
    <m/>
    <s v="Familiar - Riego"/>
    <m/>
    <s v="Córdoba"/>
    <s v="PUNILLA"/>
    <m/>
    <m/>
    <m/>
  </r>
  <r>
    <n v="-30.790322039719499"/>
    <n v="-65.054480669713001"/>
    <n v="536"/>
    <n v="295"/>
    <m/>
    <m/>
    <m/>
    <m/>
    <m/>
    <m/>
    <m/>
    <m/>
    <s v="Reserva (riego complementario)"/>
    <m/>
    <s v="Córdoba"/>
    <s v="CRUZ DEL EJE"/>
    <m/>
    <m/>
    <m/>
  </r>
  <r>
    <n v="-30.830878419567401"/>
    <n v="-64.952812169513706"/>
    <n v="537"/>
    <n v="95"/>
    <m/>
    <m/>
    <m/>
    <m/>
    <m/>
    <m/>
    <m/>
    <m/>
    <s v="Uso industrial (no espesificado)"/>
    <m/>
    <s v="Córdoba"/>
    <s v="CRUZ DEL EJE"/>
    <m/>
    <m/>
    <m/>
  </r>
  <r>
    <n v="-31.912569759886001"/>
    <n v="-65.043645869823493"/>
    <n v="539"/>
    <n v="35"/>
    <m/>
    <m/>
    <m/>
    <m/>
    <m/>
    <m/>
    <m/>
    <m/>
    <s v="Bebida de Hacienda  y uso Familiar"/>
    <m/>
    <s v="Córdoba"/>
    <s v="SAN JAVIER"/>
    <m/>
    <m/>
    <m/>
  </r>
  <r>
    <n v="-33.046484529826799"/>
    <n v="-63.491396950202898"/>
    <n v="540"/>
    <n v="290"/>
    <m/>
    <m/>
    <m/>
    <m/>
    <m/>
    <m/>
    <m/>
    <m/>
    <s v="Bebida de Hacienda"/>
    <m/>
    <s v="Córdoba"/>
    <s v="JUÁREZ CELMAN"/>
    <m/>
    <m/>
    <m/>
  </r>
  <r>
    <n v="-33.487606530329899"/>
    <n v="-64.315021240007596"/>
    <n v="541"/>
    <n v="8"/>
    <m/>
    <m/>
    <m/>
    <m/>
    <m/>
    <m/>
    <m/>
    <m/>
    <s v="Criadero  de Cerdos"/>
    <m/>
    <s v="Córdoba"/>
    <s v="RIO CUARTO"/>
    <m/>
    <m/>
    <m/>
  </r>
  <r>
    <n v="-33.2673231499531"/>
    <n v="-63.489452409625301"/>
    <n v="545"/>
    <n v="263"/>
    <m/>
    <m/>
    <m/>
    <m/>
    <m/>
    <m/>
    <m/>
    <m/>
    <s v="Riego"/>
    <m/>
    <s v="Córdoba"/>
    <s v="JUÁREZ CELMAN"/>
    <m/>
    <m/>
    <m/>
  </r>
  <r>
    <n v="-32.3584128404054"/>
    <n v="-64.010850280228794"/>
    <n v="546"/>
    <n v="24"/>
    <m/>
    <m/>
    <m/>
    <m/>
    <m/>
    <m/>
    <m/>
    <m/>
    <s v="Riego Complementario"/>
    <m/>
    <s v="Córdoba"/>
    <s v="RIO CUARTO"/>
    <m/>
    <m/>
    <m/>
  </r>
  <r>
    <n v="-32.647864090291002"/>
    <n v="-63.983071889833901"/>
    <n v="547"/>
    <n v="42"/>
    <m/>
    <m/>
    <m/>
    <m/>
    <m/>
    <m/>
    <m/>
    <m/>
    <s v="Riego"/>
    <m/>
    <s v="Córdoba"/>
    <s v="TERCERO ARRIBA"/>
    <m/>
    <m/>
    <m/>
  </r>
  <r>
    <n v="-33.661221579876603"/>
    <n v="-63.541953139891"/>
    <n v="548"/>
    <n v="50"/>
    <m/>
    <m/>
    <m/>
    <m/>
    <m/>
    <m/>
    <m/>
    <m/>
    <s v="Uso industrial (no espesificado)"/>
    <m/>
    <s v="Córdoba"/>
    <s v="JUÁREZ CELMAN"/>
    <m/>
    <m/>
    <m/>
  </r>
  <r>
    <n v="-33.660943789994697"/>
    <n v="-63.541675370197297"/>
    <n v="549"/>
    <n v="10"/>
    <m/>
    <m/>
    <m/>
    <m/>
    <m/>
    <m/>
    <m/>
    <m/>
    <s v="Uso industrial (no espesificado)"/>
    <m/>
    <s v="Córdoba"/>
    <s v="JUÁREZ CELMAN"/>
    <m/>
    <m/>
    <m/>
  </r>
  <r>
    <n v="-32.696476259910703"/>
    <n v="-63.703622780099401"/>
    <n v="550"/>
    <n v="332"/>
    <m/>
    <m/>
    <m/>
    <m/>
    <m/>
    <m/>
    <m/>
    <m/>
    <s v="Red de Agua Corrientes"/>
    <m/>
    <s v="Córdoba"/>
    <s v="TERCERO ARRIBA"/>
    <m/>
    <m/>
    <m/>
  </r>
  <r>
    <n v="-30.901434779845399"/>
    <n v="-63.332228060480801"/>
    <n v="551"/>
    <n v="213"/>
    <m/>
    <m/>
    <m/>
    <m/>
    <m/>
    <m/>
    <m/>
    <m/>
    <s v="Riego complementario"/>
    <m/>
    <s v="Córdoba"/>
    <s v="RÍO PRIMERO"/>
    <m/>
    <m/>
    <m/>
  </r>
  <r>
    <n v="-30.897545810013401"/>
    <n v="-63.3333391895587"/>
    <n v="552"/>
    <n v="233"/>
    <m/>
    <m/>
    <m/>
    <m/>
    <m/>
    <m/>
    <m/>
    <m/>
    <s v="Riego complementario"/>
    <m/>
    <s v="Córdoba"/>
    <s v="RÍO PRIMERO"/>
    <m/>
    <m/>
    <m/>
  </r>
  <r>
    <n v="-31.658952139856599"/>
    <n v="-63.925015869862101"/>
    <n v="553"/>
    <n v="18"/>
    <m/>
    <m/>
    <m/>
    <m/>
    <m/>
    <m/>
    <m/>
    <m/>
    <s v="Aridos"/>
    <m/>
    <s v="Córdoba"/>
    <s v="RÍO SEGUNDO"/>
    <m/>
    <m/>
    <m/>
  </r>
  <r>
    <n v="-31.779788299680298"/>
    <n v="-64.046406770396104"/>
    <n v="555"/>
    <n v="120"/>
    <m/>
    <m/>
    <m/>
    <m/>
    <m/>
    <m/>
    <m/>
    <m/>
    <s v="Uso industrial (no espesificado)"/>
    <m/>
    <s v="Córdoba"/>
    <s v="SANTA MARÍA"/>
    <m/>
    <m/>
    <m/>
  </r>
  <r>
    <n v="-34.297904869958998"/>
    <n v="-65.386981940477796"/>
    <n v="1252"/>
    <n v="61"/>
    <m/>
    <m/>
    <m/>
    <m/>
    <m/>
    <m/>
    <m/>
    <m/>
    <s v="PROTECCION CATODICA"/>
    <m/>
    <s v="Córdoba"/>
    <m/>
    <m/>
    <m/>
    <m/>
  </r>
  <r>
    <n v="-32.762866749985101"/>
    <n v="-63.805846660476497"/>
    <n v="556"/>
    <n v="70"/>
    <m/>
    <m/>
    <m/>
    <m/>
    <m/>
    <m/>
    <m/>
    <m/>
    <s v="Uso Industrial (frigorifico)"/>
    <m/>
    <s v="Córdoba"/>
    <s v="JUÁREZ CELMAN"/>
    <m/>
    <m/>
    <m/>
  </r>
  <r>
    <n v="-32.762866719701798"/>
    <n v="-63.723623080496303"/>
    <n v="557"/>
    <n v="80"/>
    <m/>
    <m/>
    <m/>
    <m/>
    <m/>
    <m/>
    <m/>
    <m/>
    <s v="Uso Industrial (frigorifico)"/>
    <m/>
    <s v="Córdoba"/>
    <s v="JUÁREZ CELMAN"/>
    <m/>
    <m/>
    <m/>
  </r>
  <r>
    <n v="-32.762866719701798"/>
    <n v="-63.723623080496303"/>
    <n v="560"/>
    <n v="80"/>
    <m/>
    <m/>
    <m/>
    <m/>
    <m/>
    <m/>
    <m/>
    <m/>
    <s v="Uso Industrial (frigorifico)"/>
    <m/>
    <s v="Córdoba"/>
    <s v="JUÁREZ CELMAN"/>
    <m/>
    <m/>
    <m/>
  </r>
  <r>
    <n v="-31.458947650050401"/>
    <n v="-64.1314084197043"/>
    <n v="563"/>
    <n v="42"/>
    <m/>
    <m/>
    <m/>
    <m/>
    <m/>
    <m/>
    <m/>
    <m/>
    <s v="Riego de canteros"/>
    <m/>
    <s v="Córdoba"/>
    <s v="CAPITAL"/>
    <m/>
    <m/>
    <m/>
  </r>
  <r>
    <n v="-30.742514549590599"/>
    <n v="-63.2702825603062"/>
    <n v="1238"/>
    <n v="220"/>
    <m/>
    <m/>
    <m/>
    <m/>
    <m/>
    <m/>
    <m/>
    <m/>
    <m/>
    <m/>
    <s v="Córdoba"/>
    <s v="RÍO PRIMERO"/>
    <m/>
    <m/>
    <m/>
  </r>
  <r>
    <n v="-31.0383548500511"/>
    <n v="-64.279966840443294"/>
    <n v="564"/>
    <n v="50"/>
    <m/>
    <m/>
    <m/>
    <m/>
    <m/>
    <m/>
    <m/>
    <m/>
    <s v="Uso Familiar"/>
    <m/>
    <s v="Córdoba"/>
    <s v="COLON"/>
    <m/>
    <m/>
    <m/>
  </r>
  <r>
    <n v="-33.443438480112199"/>
    <n v="-63.298615939841902"/>
    <n v="569"/>
    <n v="275"/>
    <m/>
    <m/>
    <m/>
    <m/>
    <m/>
    <m/>
    <m/>
    <m/>
    <s v="Familiar"/>
    <m/>
    <s v="Córdoba"/>
    <s v="JUÁREZ CELMAN"/>
    <m/>
    <m/>
    <m/>
  </r>
  <r>
    <n v="-32.681475879778802"/>
    <n v="-63.625565939721596"/>
    <n v="570"/>
    <n v="224"/>
    <m/>
    <m/>
    <m/>
    <m/>
    <m/>
    <m/>
    <m/>
    <m/>
    <s v="Bebida de Hacienda"/>
    <m/>
    <s v="Córdoba"/>
    <s v="TERCERO ARRIBA"/>
    <m/>
    <m/>
    <m/>
  </r>
  <r>
    <n v="-33.493717790262899"/>
    <n v="-64.310021160155898"/>
    <n v="758"/>
    <n v="6"/>
    <m/>
    <m/>
    <m/>
    <m/>
    <m/>
    <m/>
    <m/>
    <m/>
    <s v="ABSORBENTE"/>
    <m/>
    <s v="Córdoba"/>
    <s v="RIO CUARTO"/>
    <m/>
    <m/>
    <m/>
  </r>
  <r>
    <n v="-32.204798800433899"/>
    <n v="-65.083090649702797"/>
    <n v="572"/>
    <n v="75"/>
    <m/>
    <m/>
    <m/>
    <m/>
    <m/>
    <m/>
    <m/>
    <m/>
    <s v="Familiar - Cortadero de Ladrillo"/>
    <m/>
    <s v="Córdoba"/>
    <s v="SAN JAVIER"/>
    <m/>
    <m/>
    <m/>
  </r>
  <r>
    <n v="-32.403691500417402"/>
    <n v="-63.317505320210202"/>
    <n v="573"/>
    <n v="179"/>
    <m/>
    <m/>
    <m/>
    <m/>
    <m/>
    <m/>
    <m/>
    <m/>
    <s v="Uso Familiar"/>
    <m/>
    <s v="Córdoba"/>
    <s v="GRAL. SAN MARTÍN"/>
    <m/>
    <m/>
    <m/>
  </r>
  <r>
    <n v="-33.058151730051897"/>
    <n v="-64.244187059478804"/>
    <n v="575"/>
    <n v="55"/>
    <m/>
    <m/>
    <m/>
    <m/>
    <m/>
    <m/>
    <m/>
    <m/>
    <s v="Uso Industrial (frigorifico)"/>
    <m/>
    <s v="Córdoba"/>
    <s v="RIO CUARTO"/>
    <m/>
    <m/>
    <m/>
  </r>
  <r>
    <n v="-30.970686480283799"/>
    <n v="-62.111045519686201"/>
    <n v="576"/>
    <n v="31"/>
    <m/>
    <m/>
    <m/>
    <m/>
    <m/>
    <m/>
    <m/>
    <m/>
    <s v="Industria Lactea"/>
    <m/>
    <s v="Córdoba"/>
    <s v="SAN JUSTO"/>
    <m/>
    <m/>
    <m/>
  </r>
  <r>
    <n v="-30.970686480283799"/>
    <n v="-62.111045519686201"/>
    <n v="577"/>
    <n v="31"/>
    <m/>
    <m/>
    <m/>
    <m/>
    <m/>
    <m/>
    <m/>
    <m/>
    <s v="Industria Lactea"/>
    <m/>
    <s v="Córdoba"/>
    <s v="SAN JUSTO"/>
    <m/>
    <m/>
    <m/>
  </r>
  <r>
    <n v="-30.971714290083"/>
    <n v="-62.110539959600899"/>
    <n v="578"/>
    <n v="10"/>
    <m/>
    <m/>
    <m/>
    <m/>
    <m/>
    <m/>
    <m/>
    <m/>
    <s v="Industria Lactea"/>
    <m/>
    <s v="Córdoba"/>
    <s v="SAN JUSTO"/>
    <m/>
    <m/>
    <m/>
  </r>
  <r>
    <n v="-31.969792629684999"/>
    <n v="-62.114984969825898"/>
    <n v="579"/>
    <n v="10"/>
    <m/>
    <m/>
    <m/>
    <m/>
    <m/>
    <m/>
    <m/>
    <m/>
    <s v="Industria Lactea"/>
    <m/>
    <s v="Córdoba"/>
    <m/>
    <m/>
    <m/>
    <m/>
  </r>
  <r>
    <n v="-31.969403729873498"/>
    <n v="-62.114290520290901"/>
    <n v="580"/>
    <n v="10"/>
    <m/>
    <m/>
    <m/>
    <m/>
    <m/>
    <m/>
    <m/>
    <m/>
    <s v="Industria Lactea"/>
    <m/>
    <s v="Córdoba"/>
    <m/>
    <m/>
    <m/>
    <m/>
  </r>
  <r>
    <n v="-31.9689870595952"/>
    <n v="-62.114457179771399"/>
    <n v="582"/>
    <n v="10"/>
    <m/>
    <m/>
    <m/>
    <m/>
    <m/>
    <m/>
    <m/>
    <m/>
    <s v="Industria Lactea"/>
    <m/>
    <s v="Córdoba"/>
    <m/>
    <m/>
    <m/>
    <m/>
  </r>
  <r>
    <n v="-32.375107490391102"/>
    <n v="-63.211281320487302"/>
    <n v="583"/>
    <n v="112"/>
    <m/>
    <m/>
    <m/>
    <m/>
    <m/>
    <m/>
    <m/>
    <m/>
    <s v="Criaderos de Aves  y Cerdos"/>
    <m/>
    <s v="Córdoba"/>
    <s v="GRAL. SAN MARTÍN"/>
    <m/>
    <m/>
    <m/>
  </r>
  <r>
    <n v="-30.919768969849301"/>
    <n v="-64.4989152202306"/>
    <n v="584"/>
    <n v="125"/>
    <m/>
    <m/>
    <m/>
    <m/>
    <m/>
    <m/>
    <m/>
    <m/>
    <s v="Alojamiento de Personas (38 personas)"/>
    <m/>
    <s v="Córdoba"/>
    <s v="PUNILLA"/>
    <m/>
    <m/>
    <m/>
  </r>
  <r>
    <n v="-32.0570454096341"/>
    <n v="-65.142841830275898"/>
    <n v="586"/>
    <n v="102"/>
    <m/>
    <m/>
    <m/>
    <m/>
    <m/>
    <m/>
    <m/>
    <m/>
    <s v="Reserva"/>
    <m/>
    <s v="Córdoba"/>
    <s v="SAN JAVIER"/>
    <m/>
    <m/>
    <m/>
  </r>
  <r>
    <n v="-32.057045410419697"/>
    <n v="-65.142564050406605"/>
    <n v="587"/>
    <n v="102"/>
    <m/>
    <m/>
    <m/>
    <m/>
    <m/>
    <m/>
    <m/>
    <m/>
    <s v="Uso Familiar"/>
    <m/>
    <s v="Córdoba"/>
    <s v="SAN JAVIER"/>
    <m/>
    <m/>
    <m/>
  </r>
  <r>
    <n v="-30.927824709646501"/>
    <n v="-64.498359640012197"/>
    <n v="588"/>
    <n v="80"/>
    <m/>
    <m/>
    <m/>
    <m/>
    <m/>
    <m/>
    <m/>
    <m/>
    <s v="Uso Familiar"/>
    <m/>
    <s v="Córdoba"/>
    <s v="PUNILLA"/>
    <m/>
    <m/>
    <m/>
  </r>
  <r>
    <n v="-32.785839730434397"/>
    <n v="-64.333355369716898"/>
    <n v="589"/>
    <n v="30"/>
    <m/>
    <m/>
    <m/>
    <m/>
    <m/>
    <m/>
    <m/>
    <m/>
    <s v="Uso Industrial (frigorifico)"/>
    <m/>
    <s v="Córdoba"/>
    <s v="RIO CUARTO"/>
    <m/>
    <m/>
    <m/>
  </r>
  <r>
    <n v="-31.580894989568201"/>
    <n v="-64.355309419945499"/>
    <n v="590"/>
    <n v="96"/>
    <m/>
    <m/>
    <m/>
    <m/>
    <m/>
    <m/>
    <m/>
    <m/>
    <s v="Alojamiento trancitorio de personas (cam"/>
    <m/>
    <s v="Córdoba"/>
    <s v="SANTA MARÍA"/>
    <m/>
    <m/>
    <m/>
  </r>
  <r>
    <n v="-31.580894989568201"/>
    <n v="-64.355309419945499"/>
    <n v="591"/>
    <n v="96"/>
    <m/>
    <m/>
    <m/>
    <m/>
    <m/>
    <m/>
    <m/>
    <m/>
    <s v="Alojamiento de Personas (40 personas)"/>
    <m/>
    <s v="Córdoba"/>
    <s v="SANTA MARÍA"/>
    <m/>
    <m/>
    <m/>
  </r>
  <r>
    <n v="-31.580894989568201"/>
    <n v="-64.355309419945499"/>
    <n v="595"/>
    <n v="96"/>
    <m/>
    <m/>
    <m/>
    <m/>
    <m/>
    <m/>
    <m/>
    <m/>
    <s v="Alojamiento de Personas (40 personas)"/>
    <m/>
    <s v="Córdoba"/>
    <s v="SANTA MARÍA"/>
    <m/>
    <m/>
    <m/>
  </r>
  <r>
    <n v="-31.580894989568201"/>
    <n v="-64.355309419945499"/>
    <n v="596"/>
    <n v="96"/>
    <m/>
    <m/>
    <m/>
    <m/>
    <m/>
    <m/>
    <m/>
    <m/>
    <s v="Alojamiento de Personas (40 personas)"/>
    <m/>
    <s v="Córdoba"/>
    <s v="SANTA MARÍA"/>
    <m/>
    <m/>
    <m/>
  </r>
  <r>
    <n v="-31.580894989568201"/>
    <n v="-64.355309419945499"/>
    <n v="597"/>
    <n v="96"/>
    <m/>
    <m/>
    <m/>
    <m/>
    <m/>
    <m/>
    <m/>
    <m/>
    <m/>
    <m/>
    <s v="Córdoba"/>
    <s v="SANTA MARÍA"/>
    <m/>
    <m/>
    <m/>
  </r>
  <r>
    <n v="-31.580894989568201"/>
    <n v="-64.355309419945499"/>
    <n v="598"/>
    <n v="96"/>
    <m/>
    <m/>
    <m/>
    <m/>
    <m/>
    <m/>
    <m/>
    <m/>
    <s v="Alojamiento de Personas (40 personas)"/>
    <m/>
    <s v="Córdoba"/>
    <s v="SANTA MARÍA"/>
    <m/>
    <m/>
    <m/>
  </r>
  <r>
    <n v="-33.247600499768801"/>
    <n v="-63.6666775294742"/>
    <n v="599"/>
    <n v="24"/>
    <m/>
    <m/>
    <m/>
    <m/>
    <m/>
    <m/>
    <m/>
    <m/>
    <s v="Riego complementario"/>
    <m/>
    <s v="Córdoba"/>
    <s v="JUÁREZ CELMAN"/>
    <m/>
    <m/>
    <m/>
  </r>
  <r>
    <n v="-33.247600499768801"/>
    <n v="-63.6666775294742"/>
    <n v="600"/>
    <n v="150"/>
    <m/>
    <m/>
    <m/>
    <m/>
    <m/>
    <m/>
    <m/>
    <m/>
    <s v="Riego complementario"/>
    <m/>
    <s v="Córdoba"/>
    <s v="JUÁREZ CELMAN"/>
    <m/>
    <m/>
    <m/>
  </r>
  <r>
    <n v="-33.247600499768801"/>
    <n v="-63.6666775294742"/>
    <n v="601"/>
    <n v="150"/>
    <m/>
    <m/>
    <m/>
    <m/>
    <m/>
    <m/>
    <m/>
    <m/>
    <s v="Riego complementario"/>
    <m/>
    <s v="Córdoba"/>
    <s v="JUÁREZ CELMAN"/>
    <m/>
    <m/>
    <m/>
  </r>
  <r>
    <n v="-30.119531520220399"/>
    <n v="-64.034090850072403"/>
    <n v="602"/>
    <n v="30"/>
    <m/>
    <m/>
    <m/>
    <m/>
    <m/>
    <m/>
    <m/>
    <m/>
    <s v="Bebida de Hacienda"/>
    <m/>
    <s v="Córdoba"/>
    <s v="TULUMBA"/>
    <m/>
    <m/>
    <m/>
  </r>
  <r>
    <n v="-31.391524070396599"/>
    <n v="-64.471475460475901"/>
    <n v="603"/>
    <n v="45"/>
    <m/>
    <m/>
    <m/>
    <m/>
    <m/>
    <m/>
    <m/>
    <m/>
    <s v="Riego de Espacios Verde"/>
    <m/>
    <s v="Córdoba"/>
    <s v="PUNILLA"/>
    <m/>
    <m/>
    <m/>
  </r>
  <r>
    <n v="-31.359750949985902"/>
    <n v="-64.161047889663294"/>
    <n v="604"/>
    <n v="219"/>
    <m/>
    <m/>
    <m/>
    <m/>
    <m/>
    <m/>
    <m/>
    <m/>
    <m/>
    <m/>
    <s v="Córdoba"/>
    <s v="CAPITAL"/>
    <m/>
    <m/>
    <m/>
  </r>
  <r>
    <n v="-31.455669820079699"/>
    <n v="-64.180381490123594"/>
    <n v="607"/>
    <n v="270"/>
    <m/>
    <m/>
    <m/>
    <m/>
    <m/>
    <m/>
    <m/>
    <m/>
    <s v="RIEGO DE PARQUE"/>
    <m/>
    <s v="Córdoba"/>
    <s v="CAPITAL"/>
    <m/>
    <m/>
    <m/>
  </r>
  <r>
    <n v="-32.827590419690303"/>
    <n v="-63.458896469626303"/>
    <n v="610"/>
    <n v="255"/>
    <m/>
    <m/>
    <m/>
    <m/>
    <m/>
    <m/>
    <m/>
    <m/>
    <s v="Bebida Animal"/>
    <m/>
    <s v="Córdoba"/>
    <s v="GRAL. SAN MARTÍN"/>
    <m/>
    <m/>
    <m/>
  </r>
  <r>
    <n v="-32.821701389817299"/>
    <n v="-63.451701900021703"/>
    <n v="611"/>
    <n v="270"/>
    <m/>
    <m/>
    <m/>
    <m/>
    <m/>
    <m/>
    <m/>
    <m/>
    <s v="Bebida Animal"/>
    <m/>
    <s v="Córdoba"/>
    <s v="GRAL. SAN MARTÍN"/>
    <m/>
    <m/>
    <m/>
  </r>
  <r>
    <n v="-32.819479120019601"/>
    <n v="-63.466507709933502"/>
    <n v="612"/>
    <n v="260"/>
    <m/>
    <m/>
    <m/>
    <m/>
    <m/>
    <m/>
    <m/>
    <m/>
    <s v="Bebida Animal"/>
    <m/>
    <s v="Córdoba"/>
    <s v="GRAL. SAN MARTÍN"/>
    <m/>
    <m/>
    <m/>
  </r>
  <r>
    <n v="-32.8002842100965"/>
    <n v="-63.462238199555401"/>
    <n v="613"/>
    <n v="268"/>
    <m/>
    <m/>
    <m/>
    <m/>
    <m/>
    <m/>
    <m/>
    <m/>
    <s v="Bebida Animal"/>
    <m/>
    <s v="Córdoba"/>
    <s v="GRAL. SAN MARTÍN"/>
    <m/>
    <m/>
    <m/>
  </r>
  <r>
    <n v="-32.8305904896554"/>
    <n v="-63.463896549739196"/>
    <n v="614"/>
    <n v="311"/>
    <m/>
    <m/>
    <m/>
    <m/>
    <m/>
    <m/>
    <m/>
    <m/>
    <s v="Bebida Animal"/>
    <m/>
    <s v="Córdoba"/>
    <s v="GRAL. SAN MARTÍN"/>
    <m/>
    <m/>
    <m/>
  </r>
  <r>
    <n v="-32.832701649700702"/>
    <n v="-63.43861834981"/>
    <n v="615"/>
    <n v="260"/>
    <m/>
    <m/>
    <m/>
    <m/>
    <m/>
    <m/>
    <m/>
    <m/>
    <s v="Bebida Animal"/>
    <m/>
    <s v="Córdoba"/>
    <s v="GRAL. SAN MARTÍN"/>
    <m/>
    <m/>
    <m/>
  </r>
  <r>
    <n v="-32.832701649700702"/>
    <n v="-63.43861834981"/>
    <n v="616"/>
    <n v="260"/>
    <m/>
    <m/>
    <m/>
    <m/>
    <m/>
    <m/>
    <m/>
    <m/>
    <s v="Bebida Animal"/>
    <m/>
    <s v="Córdoba"/>
    <s v="GRAL. SAN MARTÍN"/>
    <m/>
    <m/>
    <m/>
  </r>
  <r>
    <n v="-32.844590819709801"/>
    <n v="-63.439979479936603"/>
    <n v="617"/>
    <n v="281"/>
    <m/>
    <m/>
    <m/>
    <m/>
    <m/>
    <m/>
    <m/>
    <m/>
    <s v="Bebida Animal"/>
    <m/>
    <s v="Córdoba"/>
    <s v="GRAL. SAN MARTÍN"/>
    <m/>
    <m/>
    <m/>
  </r>
  <r>
    <n v="-32.828896000252897"/>
    <n v="-63.4223958598159"/>
    <n v="618"/>
    <n v="255"/>
    <m/>
    <m/>
    <m/>
    <m/>
    <m/>
    <m/>
    <m/>
    <m/>
    <s v="Bebida Animal"/>
    <m/>
    <s v="Córdoba"/>
    <s v="GRAL. SAN MARTÍN"/>
    <m/>
    <m/>
    <m/>
  </r>
  <r>
    <n v="-32.200909820203599"/>
    <n v="-65.085312920345004"/>
    <n v="620"/>
    <n v="70"/>
    <m/>
    <m/>
    <m/>
    <m/>
    <m/>
    <m/>
    <m/>
    <m/>
    <s v="Domestico"/>
    <m/>
    <s v="Córdoba"/>
    <s v="SAN JAVIER"/>
    <m/>
    <m/>
    <m/>
  </r>
  <r>
    <n v="-32.743699519614502"/>
    <n v="-63.343616800430297"/>
    <n v="759"/>
    <n v="297"/>
    <m/>
    <m/>
    <m/>
    <m/>
    <m/>
    <m/>
    <m/>
    <m/>
    <m/>
    <m/>
    <s v="Córdoba"/>
    <s v="GRAL. SAN MARTÍN"/>
    <m/>
    <m/>
    <m/>
  </r>
  <r>
    <n v="-31.394501850411899"/>
    <n v="-64.372245960337807"/>
    <n v="626"/>
    <n v="70"/>
    <m/>
    <m/>
    <m/>
    <m/>
    <m/>
    <m/>
    <m/>
    <m/>
    <s v="Proteccion Catodica"/>
    <m/>
    <s v="Córdoba"/>
    <s v="SANTA MARÍA"/>
    <m/>
    <m/>
    <m/>
  </r>
  <r>
    <n v="-31.400635259569999"/>
    <n v="-64.231840750464499"/>
    <n v="627"/>
    <n v="70"/>
    <m/>
    <m/>
    <m/>
    <m/>
    <m/>
    <m/>
    <m/>
    <m/>
    <s v="Proteccion Catodica"/>
    <m/>
    <s v="Córdoba"/>
    <s v="CAPITAL"/>
    <m/>
    <m/>
    <m/>
  </r>
  <r>
    <n v="-31.0078265301991"/>
    <n v="-64.526971190416702"/>
    <n v="628"/>
    <n v="85"/>
    <m/>
    <m/>
    <m/>
    <m/>
    <m/>
    <m/>
    <m/>
    <m/>
    <s v="Consumo General"/>
    <m/>
    <s v="Córdoba"/>
    <s v="PUNILLA"/>
    <m/>
    <m/>
    <m/>
  </r>
  <r>
    <n v="-31.3910016501681"/>
    <n v="-64.126658380410603"/>
    <n v="629"/>
    <n v="188"/>
    <m/>
    <m/>
    <m/>
    <m/>
    <m/>
    <m/>
    <m/>
    <m/>
    <s v="Industrial"/>
    <m/>
    <s v="Córdoba"/>
    <s v="CAPITAL"/>
    <m/>
    <m/>
    <m/>
  </r>
  <r>
    <n v="-32.1293049100424"/>
    <n v="-64.412223859965906"/>
    <n v="634"/>
    <n v="46"/>
    <m/>
    <m/>
    <m/>
    <m/>
    <m/>
    <m/>
    <m/>
    <m/>
    <s v="Familiar"/>
    <m/>
    <s v="Córdoba"/>
    <s v="CALAMUCHITA"/>
    <m/>
    <m/>
    <m/>
  </r>
  <r>
    <n v="-31.472420190228299"/>
    <n v="-64.157492200302201"/>
    <n v="635"/>
    <n v="348"/>
    <m/>
    <m/>
    <m/>
    <m/>
    <m/>
    <m/>
    <m/>
    <m/>
    <s v="Riego de Espacios Verde"/>
    <m/>
    <s v="Córdoba"/>
    <s v="CAPITAL"/>
    <m/>
    <m/>
    <m/>
  </r>
  <r>
    <n v="-31.480892610228299"/>
    <n v="-64.166686799589598"/>
    <n v="640"/>
    <n v="220"/>
    <m/>
    <m/>
    <m/>
    <m/>
    <m/>
    <m/>
    <m/>
    <m/>
    <s v="Riego de Espacios Verde"/>
    <m/>
    <s v="Córdoba"/>
    <s v="CAPITAL"/>
    <m/>
    <m/>
    <m/>
  </r>
  <r>
    <n v="-33.421771350359201"/>
    <n v="-63.601120840087503"/>
    <n v="641"/>
    <n v="300"/>
    <m/>
    <m/>
    <m/>
    <m/>
    <m/>
    <m/>
    <m/>
    <m/>
    <s v="Riego 156 Has."/>
    <m/>
    <s v="Córdoba"/>
    <s v="JUÁREZ CELMAN"/>
    <m/>
    <m/>
    <m/>
  </r>
  <r>
    <n v="-33.331685820197599"/>
    <n v="-63.510091609819703"/>
    <n v="642"/>
    <n v="261"/>
    <m/>
    <m/>
    <m/>
    <m/>
    <m/>
    <m/>
    <m/>
    <m/>
    <s v="Riego complementario"/>
    <m/>
    <s v="Córdoba"/>
    <s v="JUÁREZ CELMAN"/>
    <m/>
    <m/>
    <m/>
  </r>
  <r>
    <n v="-30.5136485298747"/>
    <n v="-64.005101219729994"/>
    <n v="645"/>
    <n v="63"/>
    <m/>
    <m/>
    <m/>
    <m/>
    <m/>
    <m/>
    <m/>
    <m/>
    <s v="Reserva"/>
    <m/>
    <s v="Córdoba"/>
    <s v="TOTORAL"/>
    <m/>
    <m/>
    <m/>
  </r>
  <r>
    <n v="-32.480916930417699"/>
    <n v="-65.683378119701501"/>
    <n v="652"/>
    <n v="24"/>
    <m/>
    <m/>
    <m/>
    <m/>
    <m/>
    <m/>
    <m/>
    <m/>
    <s v="Riego complementario"/>
    <m/>
    <s v="Córdoba"/>
    <m/>
    <m/>
    <m/>
    <m/>
  </r>
  <r>
    <n v="-31.088689429923399"/>
    <n v="-64.4676645301588"/>
    <n v="658"/>
    <n v="435"/>
    <m/>
    <m/>
    <m/>
    <m/>
    <m/>
    <m/>
    <m/>
    <m/>
    <s v="Extraccion de agua"/>
    <m/>
    <s v="Córdoba"/>
    <s v="PUNILLA"/>
    <m/>
    <m/>
    <m/>
  </r>
  <r>
    <n v="-32.750921999794201"/>
    <n v="-63.755845839781898"/>
    <n v="747"/>
    <n v="280"/>
    <m/>
    <m/>
    <m/>
    <m/>
    <m/>
    <m/>
    <m/>
    <m/>
    <s v="ganaderia"/>
    <m/>
    <s v="Córdoba"/>
    <s v="JUÁREZ CELMAN"/>
    <m/>
    <m/>
    <m/>
  </r>
  <r>
    <n v="-32.108684859851799"/>
    <n v="-64.172519820266899"/>
    <n v="748"/>
    <n v="39"/>
    <m/>
    <m/>
    <m/>
    <m/>
    <m/>
    <m/>
    <m/>
    <m/>
    <m/>
    <m/>
    <s v="Córdoba"/>
    <s v="TERCERO ARRIBA"/>
    <m/>
    <m/>
    <m/>
  </r>
  <r>
    <n v="-32.1109071303799"/>
    <n v="-64.175853209680099"/>
    <n v="750"/>
    <n v="78"/>
    <m/>
    <m/>
    <m/>
    <m/>
    <m/>
    <m/>
    <m/>
    <m/>
    <s v="CONSUMO GRAL"/>
    <m/>
    <s v="Córdoba"/>
    <s v="TERCERO ARRIBA"/>
    <m/>
    <m/>
    <m/>
  </r>
  <r>
    <n v="-32.105907019835101"/>
    <n v="-64.175019869702098"/>
    <n v="751"/>
    <n v="39"/>
    <m/>
    <m/>
    <m/>
    <m/>
    <m/>
    <m/>
    <m/>
    <m/>
    <s v="Otro"/>
    <m/>
    <s v="Córdoba"/>
    <s v="TERCERO ARRIBA"/>
    <m/>
    <m/>
    <m/>
  </r>
  <r>
    <n v="-33.661304910384203"/>
    <n v="-63.533341899674902"/>
    <n v="752"/>
    <n v="39"/>
    <m/>
    <m/>
    <m/>
    <m/>
    <m/>
    <m/>
    <m/>
    <m/>
    <m/>
    <m/>
    <s v="Córdoba"/>
    <s v="JUÁREZ CELMAN"/>
    <m/>
    <m/>
    <m/>
  </r>
  <r>
    <n v="-33.661304910319103"/>
    <n v="-63.5420364901913"/>
    <n v="753"/>
    <n v="50"/>
    <m/>
    <m/>
    <m/>
    <m/>
    <m/>
    <m/>
    <m/>
    <m/>
    <s v="RED DE INCENDIO"/>
    <m/>
    <s v="Córdoba"/>
    <s v="JUÁREZ CELMAN"/>
    <m/>
    <m/>
    <m/>
  </r>
  <r>
    <n v="-33.660832680208202"/>
    <n v="-63.5417031401591"/>
    <n v="754"/>
    <n v="10"/>
    <m/>
    <m/>
    <m/>
    <m/>
    <m/>
    <m/>
    <m/>
    <m/>
    <m/>
    <m/>
    <s v="Córdoba"/>
    <s v="JUÁREZ CELMAN"/>
    <m/>
    <m/>
    <m/>
  </r>
  <r>
    <n v="-31.555532990063501"/>
    <n v="-63.533481400080497"/>
    <n v="756"/>
    <n v="140"/>
    <m/>
    <m/>
    <m/>
    <m/>
    <m/>
    <m/>
    <m/>
    <m/>
    <s v="EMBOTELLADORA DE BEBIDAS"/>
    <m/>
    <s v="Córdoba"/>
    <s v="RÍO SEGUNDO"/>
    <m/>
    <m/>
    <m/>
  </r>
  <r>
    <n v="-33.224822099777597"/>
    <n v="-63.271948870520397"/>
    <n v="761"/>
    <n v="317"/>
    <m/>
    <m/>
    <m/>
    <m/>
    <m/>
    <m/>
    <m/>
    <m/>
    <s v="domestico"/>
    <m/>
    <s v="Córdoba"/>
    <s v="JUÁREZ CELMAN"/>
    <m/>
    <m/>
    <m/>
  </r>
  <r>
    <n v="-33.2378779702372"/>
    <n v="-63.275004480083901"/>
    <n v="762"/>
    <n v="272"/>
    <m/>
    <m/>
    <m/>
    <m/>
    <m/>
    <m/>
    <m/>
    <m/>
    <s v="domestico"/>
    <m/>
    <s v="Córdoba"/>
    <s v="JUÁREZ CELMAN"/>
    <m/>
    <m/>
    <m/>
  </r>
  <r>
    <n v="-32.743699519614502"/>
    <n v="-63.343616800430297"/>
    <n v="763"/>
    <n v="338"/>
    <m/>
    <m/>
    <m/>
    <m/>
    <m/>
    <m/>
    <m/>
    <m/>
    <s v="criadero de cerdos"/>
    <m/>
    <s v="Córdoba"/>
    <s v="GRAL. SAN MARTÍN"/>
    <m/>
    <m/>
    <m/>
  </r>
  <r>
    <n v="-33.224544310267703"/>
    <n v="-63.257781980511503"/>
    <n v="764"/>
    <n v="248"/>
    <m/>
    <m/>
    <m/>
    <m/>
    <m/>
    <m/>
    <m/>
    <m/>
    <s v="criadero de  cerdos"/>
    <m/>
    <s v="Córdoba"/>
    <s v="JUÁREZ CELMAN"/>
    <m/>
    <m/>
    <m/>
  </r>
  <r>
    <n v="-33.225377670175902"/>
    <n v="-63.2502818604571"/>
    <n v="765"/>
    <n v="236"/>
    <m/>
    <m/>
    <m/>
    <m/>
    <m/>
    <m/>
    <m/>
    <m/>
    <s v="criadero de cerdos"/>
    <m/>
    <s v="Córdoba"/>
    <s v="JUÁREZ CELMAN"/>
    <m/>
    <m/>
    <m/>
  </r>
  <r>
    <n v="-33.258989589747202"/>
    <n v="-63.266948789998203"/>
    <n v="766"/>
    <n v="338"/>
    <m/>
    <m/>
    <m/>
    <m/>
    <m/>
    <m/>
    <m/>
    <m/>
    <s v="criadero de cerdos"/>
    <m/>
    <s v="Córdoba"/>
    <s v="JUÁREZ CELMAN"/>
    <m/>
    <m/>
    <m/>
  </r>
  <r>
    <n v="-33.227044369647402"/>
    <n v="-63.242503949872898"/>
    <n v="767"/>
    <n v="286"/>
    <m/>
    <m/>
    <m/>
    <m/>
    <m/>
    <m/>
    <m/>
    <m/>
    <s v="criadero de cerdos"/>
    <m/>
    <s v="Córdoba"/>
    <s v="JUÁREZ CELMAN"/>
    <m/>
    <m/>
    <m/>
  </r>
  <r>
    <n v="-33.238989110261898"/>
    <n v="-63.276393389807303"/>
    <n v="768"/>
    <n v="234"/>
    <m/>
    <m/>
    <m/>
    <m/>
    <m/>
    <m/>
    <m/>
    <m/>
    <s v="criaderos de cerdos"/>
    <m/>
    <s v="Córdoba"/>
    <s v="JUÁREZ CELMAN"/>
    <m/>
    <m/>
    <m/>
  </r>
  <r>
    <n v="-32.313967429670598"/>
    <n v="-64.181964289651305"/>
    <n v="769"/>
    <n v="108"/>
    <m/>
    <m/>
    <m/>
    <m/>
    <m/>
    <m/>
    <m/>
    <m/>
    <s v="CONSUMO HUMANO"/>
    <m/>
    <s v="Córdoba"/>
    <s v="RIO CUARTO"/>
    <m/>
    <m/>
    <m/>
  </r>
  <r>
    <n v="-32.195631339919998"/>
    <n v="-64.185575550028503"/>
    <n v="770"/>
    <n v="74"/>
    <m/>
    <m/>
    <m/>
    <m/>
    <m/>
    <m/>
    <m/>
    <m/>
    <s v="LLENADO DE PILETAS"/>
    <m/>
    <s v="Córdoba"/>
    <s v="TERCERO ARRIBA"/>
    <m/>
    <m/>
    <m/>
  </r>
  <r>
    <n v="-32.367301800261302"/>
    <n v="-63.564731690446898"/>
    <n v="771"/>
    <n v="70"/>
    <m/>
    <m/>
    <m/>
    <m/>
    <m/>
    <m/>
    <m/>
    <m/>
    <s v="ALIMENTO PARA HACIENDA"/>
    <m/>
    <s v="Córdoba"/>
    <s v="GRAL. SAN MARTÍN"/>
    <m/>
    <m/>
    <m/>
  </r>
  <r>
    <n v="-29.769076919763801"/>
    <n v="-64.530388989681995"/>
    <n v="772"/>
    <n v="120"/>
    <m/>
    <m/>
    <m/>
    <m/>
    <m/>
    <m/>
    <m/>
    <m/>
    <s v="GANADERO"/>
    <m/>
    <s v="Córdoba"/>
    <s v="TULUMBA"/>
    <m/>
    <m/>
    <m/>
  </r>
  <r>
    <n v="-31.8892021802546"/>
    <n v="-64.523662050423695"/>
    <n v="773"/>
    <n v="90"/>
    <m/>
    <m/>
    <m/>
    <m/>
    <m/>
    <m/>
    <m/>
    <m/>
    <s v="DOMESTICO"/>
    <m/>
    <s v="Córdoba"/>
    <s v="CALAMUCHITA"/>
    <m/>
    <m/>
    <m/>
  </r>
  <r>
    <n v="-30.513037369925598"/>
    <n v="-63.902682729828399"/>
    <n v="774"/>
    <n v="200"/>
    <m/>
    <m/>
    <m/>
    <m/>
    <m/>
    <m/>
    <m/>
    <m/>
    <s v="BEBIDA ANIMAL"/>
    <m/>
    <s v="Córdoba"/>
    <s v="TOTORAL"/>
    <m/>
    <m/>
    <m/>
  </r>
  <r>
    <n v="-30.824266610239299"/>
    <n v="-64.099547149979799"/>
    <n v="775"/>
    <n v="188"/>
    <m/>
    <m/>
    <m/>
    <m/>
    <m/>
    <m/>
    <m/>
    <m/>
    <s v="GANADERO"/>
    <m/>
    <s v="Córdoba"/>
    <s v="TOTORAL"/>
    <m/>
    <m/>
    <m/>
  </r>
  <r>
    <n v="-32.850091269653703"/>
    <n v="-64.358077969881606"/>
    <n v="776"/>
    <n v="159"/>
    <m/>
    <m/>
    <m/>
    <m/>
    <m/>
    <m/>
    <m/>
    <m/>
    <s v="piscicultura"/>
    <m/>
    <s v="Córdoba"/>
    <s v="RIO CUARTO"/>
    <m/>
    <m/>
    <m/>
  </r>
  <r>
    <n v="-32.850091269653703"/>
    <n v="-64.358077969881606"/>
    <n v="777"/>
    <n v="159"/>
    <m/>
    <m/>
    <m/>
    <m/>
    <m/>
    <m/>
    <m/>
    <m/>
    <s v="piscicultura"/>
    <m/>
    <s v="Córdoba"/>
    <s v="RIO CUARTO"/>
    <m/>
    <m/>
    <m/>
  </r>
  <r>
    <n v="-32.247576720443597"/>
    <n v="-63.190836540335098"/>
    <n v="778"/>
    <n v="152"/>
    <m/>
    <m/>
    <m/>
    <m/>
    <m/>
    <m/>
    <m/>
    <m/>
    <s v="riego"/>
    <m/>
    <s v="Córdoba"/>
    <s v="GRAL. SAN MARTÍN"/>
    <m/>
    <m/>
    <m/>
  </r>
  <r>
    <n v="-32.233687499937098"/>
    <n v="-63.170002859665402"/>
    <n v="779"/>
    <n v="181"/>
    <m/>
    <m/>
    <m/>
    <m/>
    <m/>
    <m/>
    <m/>
    <m/>
    <s v="RIEGO"/>
    <m/>
    <s v="Córdoba"/>
    <s v="GRAL. SAN MARTÍN"/>
    <m/>
    <m/>
    <m/>
  </r>
  <r>
    <n v="-30.452813990130501"/>
    <n v="-64.276967210272801"/>
    <n v="780"/>
    <n v="30"/>
    <m/>
    <m/>
    <m/>
    <m/>
    <m/>
    <m/>
    <m/>
    <m/>
    <m/>
    <m/>
    <s v="Córdoba"/>
    <s v="TULUMBA"/>
    <m/>
    <m/>
    <m/>
  </r>
  <r>
    <n v="-30.268454579700801"/>
    <n v="-64.641471099822994"/>
    <n v="781"/>
    <n v="173"/>
    <m/>
    <m/>
    <m/>
    <m/>
    <m/>
    <m/>
    <m/>
    <m/>
    <s v="AGRICOLA"/>
    <m/>
    <s v="Córdoba"/>
    <s v="ISCHILÍN"/>
    <m/>
    <m/>
    <m/>
  </r>
  <r>
    <n v="-31.397279599906"/>
    <n v="-64.183076030091399"/>
    <n v="783"/>
    <n v="50"/>
    <m/>
    <m/>
    <m/>
    <m/>
    <m/>
    <m/>
    <m/>
    <m/>
    <m/>
    <m/>
    <s v="Córdoba"/>
    <s v="CAPITAL"/>
    <m/>
    <m/>
    <m/>
  </r>
  <r>
    <n v="-30.512842970301001"/>
    <n v="-64.005684569747899"/>
    <n v="784"/>
    <n v="64"/>
    <m/>
    <m/>
    <m/>
    <m/>
    <m/>
    <m/>
    <m/>
    <m/>
    <m/>
    <m/>
    <s v="Córdoba"/>
    <s v="TOTORAL"/>
    <m/>
    <m/>
    <m/>
  </r>
  <r>
    <n v="-31.708675729605702"/>
    <n v="-64.393912759864605"/>
    <n v="786"/>
    <n v="8"/>
    <m/>
    <m/>
    <m/>
    <m/>
    <m/>
    <m/>
    <m/>
    <m/>
    <s v="LAVADO DE ARIDOS"/>
    <m/>
    <s v="Córdoba"/>
    <s v="SANTA MARÍA"/>
    <m/>
    <m/>
    <m/>
  </r>
  <r>
    <n v="-30.781849770109002"/>
    <n v="-65.211150109594101"/>
    <n v="789"/>
    <n v="48"/>
    <m/>
    <m/>
    <m/>
    <m/>
    <m/>
    <m/>
    <m/>
    <m/>
    <s v="MULTIPLE"/>
    <m/>
    <s v="Córdoba"/>
    <s v="CRUZ DEL EJE"/>
    <m/>
    <m/>
    <m/>
  </r>
  <r>
    <n v="-31.462225530377999"/>
    <n v="-64.181909289532101"/>
    <n v="790"/>
    <n v="250"/>
    <m/>
    <m/>
    <m/>
    <m/>
    <m/>
    <m/>
    <m/>
    <m/>
    <s v="CONSUMO GENERAL"/>
    <m/>
    <s v="Córdoba"/>
    <s v="CAPITAL"/>
    <m/>
    <m/>
    <m/>
  </r>
  <r>
    <n v="-31.059260979972901"/>
    <n v="-64.468486789745398"/>
    <n v="791"/>
    <n v="65"/>
    <m/>
    <m/>
    <m/>
    <m/>
    <m/>
    <m/>
    <m/>
    <m/>
    <s v="CONSUMO GRAL"/>
    <m/>
    <s v="Córdoba"/>
    <s v="PUNILLA"/>
    <m/>
    <m/>
    <m/>
  </r>
  <r>
    <n v="-31.067766739926402"/>
    <n v="-64.4748813400427"/>
    <n v="792"/>
    <n v="70"/>
    <m/>
    <m/>
    <m/>
    <m/>
    <m/>
    <m/>
    <m/>
    <m/>
    <s v="USO GRAL"/>
    <m/>
    <s v="Córdoba"/>
    <s v="PUNILLA"/>
    <m/>
    <m/>
    <m/>
  </r>
  <r>
    <n v="-31.6408963597789"/>
    <n v="-64.343634170367807"/>
    <n v="793"/>
    <n v="70"/>
    <m/>
    <m/>
    <m/>
    <m/>
    <m/>
    <m/>
    <m/>
    <m/>
    <m/>
    <m/>
    <s v="Córdoba"/>
    <s v="SANTA MARÍA"/>
    <m/>
    <m/>
    <m/>
  </r>
  <r>
    <n v="-30.685597099963399"/>
    <n v="-64.552249690401396"/>
    <n v="794"/>
    <n v="126"/>
    <m/>
    <m/>
    <m/>
    <m/>
    <m/>
    <m/>
    <m/>
    <m/>
    <s v="ABASTECIMIENTO"/>
    <m/>
    <s v="Córdoba"/>
    <s v="ISCHILÍN"/>
    <m/>
    <m/>
    <m/>
  </r>
  <r>
    <n v="-32.159186019777003"/>
    <n v="-64.146741570518799"/>
    <n v="795"/>
    <n v="182"/>
    <m/>
    <m/>
    <m/>
    <m/>
    <m/>
    <m/>
    <m/>
    <m/>
    <s v="consumo gral"/>
    <m/>
    <s v="Córdoba"/>
    <s v="TERCERO ARRIBA"/>
    <m/>
    <m/>
    <m/>
  </r>
  <r>
    <n v="-31.334536570037901"/>
    <n v="-64.297075260144496"/>
    <n v="796"/>
    <n v="60"/>
    <m/>
    <m/>
    <m/>
    <m/>
    <m/>
    <m/>
    <m/>
    <m/>
    <s v="USO DOMESTICO"/>
    <m/>
    <s v="Córdoba"/>
    <s v="CAPITAL"/>
    <m/>
    <m/>
    <m/>
  </r>
  <r>
    <n v="-31.5965339403702"/>
    <n v="-63.619149529625297"/>
    <n v="797"/>
    <n v="42"/>
    <m/>
    <m/>
    <m/>
    <m/>
    <m/>
    <m/>
    <m/>
    <m/>
    <s v="CONSUMO GRAL"/>
    <m/>
    <s v="Córdoba"/>
    <s v="RÍO SEGUNDO"/>
    <m/>
    <m/>
    <m/>
  </r>
  <r>
    <n v="-31.629007220133001"/>
    <n v="-64.391496110146505"/>
    <n v="798"/>
    <n v="45"/>
    <m/>
    <m/>
    <m/>
    <m/>
    <m/>
    <m/>
    <m/>
    <m/>
    <s v="BEBIDA ANIMAL"/>
    <m/>
    <s v="Córdoba"/>
    <s v="SANTA MARÍA"/>
    <m/>
    <m/>
    <m/>
  </r>
  <r>
    <n v="-30.887434450151801"/>
    <n v="-62.996249929775999"/>
    <n v="799"/>
    <n v="78"/>
    <m/>
    <m/>
    <m/>
    <m/>
    <m/>
    <m/>
    <m/>
    <m/>
    <s v="EMBOTELLADORA DE BEBIDAS"/>
    <m/>
    <s v="Córdoba"/>
    <s v="RÍO PRIMERO"/>
    <m/>
    <m/>
    <m/>
  </r>
  <r>
    <n v="-31.523587770227401"/>
    <n v="-62.720078509504603"/>
    <n v="800"/>
    <n v="130"/>
    <m/>
    <m/>
    <m/>
    <m/>
    <m/>
    <m/>
    <m/>
    <m/>
    <s v="INDUSTRIAL"/>
    <m/>
    <s v="Córdoba"/>
    <s v="SAN JUSTO"/>
    <m/>
    <m/>
    <m/>
  </r>
  <r>
    <n v="-30.743459569908701"/>
    <n v="-64.646854089723107"/>
    <n v="801"/>
    <n v="68"/>
    <m/>
    <m/>
    <m/>
    <m/>
    <m/>
    <m/>
    <m/>
    <m/>
    <s v="CONSUMO GENERAL"/>
    <m/>
    <s v="Córdoba"/>
    <s v="CRUZ DEL EJE"/>
    <m/>
    <m/>
    <m/>
  </r>
  <r>
    <n v="-31.669008579793001"/>
    <n v="-65.019201290202105"/>
    <n v="802"/>
    <n v="55"/>
    <m/>
    <m/>
    <m/>
    <m/>
    <m/>
    <m/>
    <m/>
    <m/>
    <s v="CONSUMO GENERAL"/>
    <m/>
    <s v="Córdoba"/>
    <s v="SAN ALBERTO"/>
    <m/>
    <m/>
    <m/>
  </r>
  <r>
    <n v="-31.802958839852302"/>
    <n v="-64.959044549484602"/>
    <n v="803"/>
    <n v="90"/>
    <m/>
    <m/>
    <m/>
    <m/>
    <m/>
    <m/>
    <m/>
    <m/>
    <m/>
    <m/>
    <s v="Córdoba"/>
    <s v="SAN ALBERTO"/>
    <m/>
    <m/>
    <m/>
  </r>
  <r>
    <n v="-32.795923100131098"/>
    <n v="-63.8625698200388"/>
    <n v="804"/>
    <n v="171"/>
    <m/>
    <m/>
    <m/>
    <m/>
    <m/>
    <m/>
    <m/>
    <m/>
    <m/>
    <m/>
    <s v="Córdoba"/>
    <s v="JUÁREZ CELMAN"/>
    <m/>
    <m/>
    <m/>
  </r>
  <r>
    <n v="-32.105574289638803"/>
    <n v="-65.108035629474301"/>
    <n v="805"/>
    <n v="55"/>
    <m/>
    <m/>
    <m/>
    <m/>
    <m/>
    <m/>
    <m/>
    <m/>
    <s v="CONSUMO GENERAL"/>
    <m/>
    <s v="Córdoba"/>
    <s v="SAN JAVIER"/>
    <m/>
    <m/>
    <m/>
  </r>
  <r>
    <n v="-31.550143970356"/>
    <n v="-63.543953800198601"/>
    <n v="806"/>
    <n v="119"/>
    <m/>
    <m/>
    <m/>
    <m/>
    <m/>
    <m/>
    <m/>
    <m/>
    <m/>
    <m/>
    <s v="Córdoba"/>
    <s v="RÍO SEGUNDO"/>
    <m/>
    <m/>
    <m/>
  </r>
  <r>
    <n v="-32.908231290331699"/>
    <n v="-63.730484250287702"/>
    <n v="807"/>
    <n v="295"/>
    <m/>
    <m/>
    <m/>
    <m/>
    <m/>
    <m/>
    <m/>
    <m/>
    <s v="CONSUMO HUMANO"/>
    <m/>
    <s v="Córdoba"/>
    <s v="JUÁREZ CELMAN"/>
    <m/>
    <m/>
    <m/>
  </r>
  <r>
    <n v="-32.037016679922203"/>
    <n v="-64.464191480119794"/>
    <n v="808"/>
    <n v="35"/>
    <m/>
    <m/>
    <m/>
    <m/>
    <m/>
    <m/>
    <m/>
    <m/>
    <m/>
    <m/>
    <s v="Córdoba"/>
    <s v="CALAMUCHITA"/>
    <m/>
    <m/>
    <m/>
  </r>
  <r>
    <n v="-31.551922169935398"/>
    <n v="-64.457663979502399"/>
    <n v="810"/>
    <n v="76"/>
    <m/>
    <m/>
    <m/>
    <m/>
    <m/>
    <m/>
    <m/>
    <m/>
    <s v="BEBIDA ANIMAL"/>
    <m/>
    <s v="Córdoba"/>
    <s v="SANTA MARÍA"/>
    <m/>
    <m/>
    <m/>
  </r>
  <r>
    <n v="-30.784488190216798"/>
    <n v="-64.541554969635698"/>
    <n v="811"/>
    <n v="50"/>
    <m/>
    <m/>
    <m/>
    <m/>
    <m/>
    <m/>
    <m/>
    <m/>
    <s v="CONSUMO GENERAL"/>
    <m/>
    <s v="Córdoba"/>
    <s v="PUNILLA"/>
    <m/>
    <m/>
    <m/>
  </r>
  <r>
    <n v="-32.253299899865702"/>
    <n v="-65.050867830063794"/>
    <n v="812"/>
    <n v="134"/>
    <m/>
    <m/>
    <m/>
    <m/>
    <m/>
    <m/>
    <m/>
    <m/>
    <s v="CONSUMO GENERAL"/>
    <m/>
    <s v="Córdoba"/>
    <s v="SAN JAVIER"/>
    <m/>
    <m/>
    <m/>
  </r>
  <r>
    <n v="-31.657340920125399"/>
    <n v="-63.691289639891401"/>
    <n v="813"/>
    <n v="258"/>
    <m/>
    <m/>
    <m/>
    <m/>
    <m/>
    <m/>
    <m/>
    <m/>
    <s v="CONSUMO HUMANO"/>
    <m/>
    <s v="Córdoba"/>
    <s v="RÍO SEGUNDO"/>
    <m/>
    <m/>
    <m/>
  </r>
  <r>
    <n v="-31.946487340111702"/>
    <n v="-65.182787079699594"/>
    <n v="814"/>
    <n v="68"/>
    <m/>
    <m/>
    <m/>
    <m/>
    <m/>
    <m/>
    <m/>
    <m/>
    <s v="GENERAL"/>
    <m/>
    <s v="Córdoba"/>
    <s v="SAN JAVIER"/>
    <m/>
    <m/>
    <m/>
  </r>
  <r>
    <n v="-31.522218700347899"/>
    <n v="-64.449283299607799"/>
    <n v="815"/>
    <n v="100"/>
    <m/>
    <m/>
    <m/>
    <m/>
    <m/>
    <m/>
    <m/>
    <m/>
    <s v="DOMESTICO"/>
    <m/>
    <s v="Córdoba"/>
    <s v="SANTA MARÍA"/>
    <m/>
    <m/>
    <m/>
  </r>
  <r>
    <n v="-31.3658899299319"/>
    <n v="-64.043906969898799"/>
    <n v="816"/>
    <n v="70"/>
    <m/>
    <m/>
    <m/>
    <m/>
    <m/>
    <m/>
    <m/>
    <m/>
    <s v="PROTECCION CATODICA"/>
    <m/>
    <s v="Córdoba"/>
    <s v="COLON"/>
    <m/>
    <m/>
    <m/>
  </r>
  <r>
    <n v="-30.764481700369601"/>
    <n v="-63.215106579777299"/>
    <n v="818"/>
    <n v="105"/>
    <m/>
    <m/>
    <m/>
    <m/>
    <m/>
    <m/>
    <m/>
    <m/>
    <s v="RIEGO ESPACIOS VERDES"/>
    <m/>
    <s v="Córdoba"/>
    <s v="RÍO PRIMERO"/>
    <m/>
    <m/>
    <m/>
  </r>
  <r>
    <n v="-33.1037082599453"/>
    <n v="-63.983349420024403"/>
    <n v="819"/>
    <n v="135"/>
    <m/>
    <m/>
    <m/>
    <m/>
    <m/>
    <m/>
    <m/>
    <m/>
    <s v="RIEGO COMPLEMENTARIO"/>
    <m/>
    <s v="Córdoba"/>
    <s v="JUÁREZ CELMAN"/>
    <m/>
    <m/>
    <m/>
  </r>
  <r>
    <n v="-31.301360559950702"/>
    <n v="-63.681539609677102"/>
    <n v="822"/>
    <n v="166"/>
    <m/>
    <m/>
    <m/>
    <m/>
    <m/>
    <m/>
    <m/>
    <m/>
    <s v="RIEGO COMPLEMENTARIO"/>
    <m/>
    <s v="Córdoba"/>
    <s v="RÍO PRIMERO"/>
    <m/>
    <m/>
    <m/>
  </r>
  <r>
    <n v="-31.629007220133001"/>
    <n v="-64.391496110146505"/>
    <n v="823"/>
    <n v="36"/>
    <m/>
    <m/>
    <m/>
    <m/>
    <m/>
    <m/>
    <m/>
    <m/>
    <s v="BEBIDA ANIMAL"/>
    <m/>
    <s v="Córdoba"/>
    <s v="SANTA MARÍA"/>
    <m/>
    <m/>
    <m/>
  </r>
  <r>
    <n v="-30.842127990138099"/>
    <n v="-63.755652200231999"/>
    <n v="825"/>
    <n v="34"/>
    <m/>
    <m/>
    <m/>
    <m/>
    <m/>
    <m/>
    <m/>
    <m/>
    <m/>
    <m/>
    <s v="Córdoba"/>
    <s v="TOTORAL"/>
    <m/>
    <m/>
    <m/>
  </r>
  <r>
    <n v="-31.472236839939502"/>
    <n v="-64.129255599898102"/>
    <n v="826"/>
    <n v="86"/>
    <m/>
    <m/>
    <m/>
    <m/>
    <m/>
    <m/>
    <m/>
    <m/>
    <m/>
    <m/>
    <s v="Córdoba"/>
    <s v="CAPITAL"/>
    <m/>
    <m/>
    <m/>
  </r>
  <r>
    <n v="-31.088939439795102"/>
    <n v="-64.476414679828906"/>
    <n v="827"/>
    <n v="70"/>
    <m/>
    <m/>
    <m/>
    <m/>
    <m/>
    <m/>
    <m/>
    <m/>
    <m/>
    <m/>
    <s v="Córdoba"/>
    <s v="PUNILLA"/>
    <m/>
    <m/>
    <m/>
  </r>
  <r>
    <n v="-31.4230801196504"/>
    <n v="-64.038790180159197"/>
    <n v="829"/>
    <n v="18"/>
    <m/>
    <m/>
    <m/>
    <m/>
    <m/>
    <m/>
    <m/>
    <m/>
    <s v="CONSUMO GRAL"/>
    <m/>
    <s v="Córdoba"/>
    <s v="COLON"/>
    <m/>
    <m/>
    <m/>
  </r>
  <r>
    <n v="-32.092445670404899"/>
    <n v="-64.332633649532696"/>
    <n v="830"/>
    <n v="36"/>
    <m/>
    <m/>
    <m/>
    <m/>
    <m/>
    <m/>
    <m/>
    <m/>
    <s v="GANADERO"/>
    <m/>
    <s v="Córdoba"/>
    <s v="CALAMUCHITA"/>
    <m/>
    <m/>
    <m/>
  </r>
  <r>
    <n v="-31.284971559591099"/>
    <n v="-64.308467159567996"/>
    <n v="831"/>
    <n v="20"/>
    <m/>
    <m/>
    <m/>
    <m/>
    <m/>
    <m/>
    <m/>
    <m/>
    <s v="CONSUMO GENERAL"/>
    <m/>
    <s v="Córdoba"/>
    <s v="COLON"/>
    <m/>
    <m/>
    <m/>
  </r>
  <r>
    <n v="-31.2272758900999"/>
    <n v="-64.463081009554998"/>
    <n v="832"/>
    <n v="112"/>
    <m/>
    <m/>
    <m/>
    <m/>
    <m/>
    <m/>
    <m/>
    <m/>
    <m/>
    <m/>
    <s v="Córdoba"/>
    <s v="PUNILLA"/>
    <m/>
    <m/>
    <m/>
  </r>
  <r>
    <n v="-30.200641860031901"/>
    <n v="-64.471693119624604"/>
    <n v="834"/>
    <n v="55"/>
    <m/>
    <m/>
    <m/>
    <m/>
    <m/>
    <m/>
    <m/>
    <m/>
    <s v="RIEGO ARBOLES"/>
    <m/>
    <s v="Córdoba"/>
    <s v="ISCHILÍN"/>
    <m/>
    <m/>
    <m/>
  </r>
  <r>
    <n v="-33.348991789828297"/>
    <n v="-63.470007629739399"/>
    <n v="835"/>
    <n v="16"/>
    <m/>
    <m/>
    <m/>
    <m/>
    <m/>
    <m/>
    <m/>
    <m/>
    <m/>
    <m/>
    <s v="Córdoba"/>
    <s v="JUÁREZ CELMAN"/>
    <m/>
    <m/>
    <m/>
  </r>
  <r>
    <n v="-33.349769590406297"/>
    <n v="-63.470285409469703"/>
    <n v="836"/>
    <n v="30"/>
    <m/>
    <m/>
    <m/>
    <m/>
    <m/>
    <m/>
    <m/>
    <m/>
    <s v="SANITARIOS"/>
    <m/>
    <s v="Córdoba"/>
    <s v="JUÁREZ CELMAN"/>
    <m/>
    <m/>
    <m/>
  </r>
  <r>
    <n v="-30.870767879816899"/>
    <n v="-64.513609960034302"/>
    <n v="837"/>
    <n v="102"/>
    <m/>
    <m/>
    <m/>
    <m/>
    <m/>
    <m/>
    <m/>
    <m/>
    <s v="CONSUMO GENERAL"/>
    <m/>
    <s v="Córdoba"/>
    <s v="PUNILLA"/>
    <m/>
    <m/>
    <m/>
  </r>
  <r>
    <n v="-33.110839149861199"/>
    <n v="-64.351302659524706"/>
    <n v="838"/>
    <n v="40"/>
    <m/>
    <m/>
    <m/>
    <m/>
    <m/>
    <m/>
    <m/>
    <m/>
    <s v="RIEGO DE PARQUE"/>
    <m/>
    <s v="Córdoba"/>
    <s v="RIO CUARTO"/>
    <m/>
    <m/>
    <m/>
  </r>
  <r>
    <n v="-31.294191150420598"/>
    <n v="-64.197848570009796"/>
    <n v="839"/>
    <n v="180"/>
    <m/>
    <m/>
    <m/>
    <m/>
    <m/>
    <m/>
    <m/>
    <m/>
    <m/>
    <m/>
    <s v="Córdoba"/>
    <s v="COLON"/>
    <m/>
    <m/>
    <m/>
  </r>
  <r>
    <n v="-33.4682313798262"/>
    <n v="-64.851232699645905"/>
    <n v="840"/>
    <n v="25"/>
    <m/>
    <m/>
    <m/>
    <m/>
    <m/>
    <m/>
    <m/>
    <m/>
    <s v="FABRICA DE ACEITES VEGETALES"/>
    <m/>
    <s v="Córdoba"/>
    <s v="RIO CUARTO"/>
    <m/>
    <m/>
    <m/>
  </r>
  <r>
    <n v="-31.959875579613598"/>
    <n v="-62.925220950336801"/>
    <n v="841"/>
    <n v="350"/>
    <m/>
    <m/>
    <m/>
    <m/>
    <m/>
    <m/>
    <m/>
    <m/>
    <s v="BEBIDA ANIMAL"/>
    <m/>
    <s v="Córdoba"/>
    <s v="RÍO SEGUNDO"/>
    <m/>
    <m/>
    <m/>
  </r>
  <r>
    <n v="-31.905263199799901"/>
    <n v="-62.899803850222099"/>
    <n v="842"/>
    <n v="363"/>
    <m/>
    <m/>
    <m/>
    <m/>
    <m/>
    <m/>
    <m/>
    <m/>
    <s v="BEBIDA ANIMAL"/>
    <m/>
    <s v="Córdoba"/>
    <s v="SAN JUSTO"/>
    <m/>
    <m/>
    <m/>
  </r>
  <r>
    <n v="-31.353112449707499"/>
    <n v="-64.977256470211103"/>
    <n v="843"/>
    <n v="60"/>
    <m/>
    <m/>
    <m/>
    <m/>
    <m/>
    <m/>
    <m/>
    <m/>
    <s v="FAMILIAR"/>
    <m/>
    <s v="Córdoba"/>
    <s v="POCHO"/>
    <m/>
    <m/>
    <m/>
  </r>
  <r>
    <n v="-32.297373190125299"/>
    <n v="-65.095279630421601"/>
    <n v="844"/>
    <n v="70"/>
    <m/>
    <m/>
    <m/>
    <m/>
    <m/>
    <m/>
    <m/>
    <m/>
    <s v="CONSUMO GENERAL"/>
    <m/>
    <s v="Córdoba"/>
    <s v="SAN JAVIER"/>
    <m/>
    <m/>
    <m/>
  </r>
  <r>
    <n v="-32.2077571595824"/>
    <n v="-65.0307314302365"/>
    <n v="845"/>
    <n v="30"/>
    <m/>
    <m/>
    <m/>
    <m/>
    <m/>
    <m/>
    <m/>
    <m/>
    <m/>
    <m/>
    <s v="Córdoba"/>
    <s v="SAN JAVIER"/>
    <m/>
    <m/>
    <m/>
  </r>
  <r>
    <n v="-32.147464149661403"/>
    <n v="-65.104396629518902"/>
    <n v="846"/>
    <n v="55"/>
    <m/>
    <m/>
    <m/>
    <m/>
    <m/>
    <m/>
    <m/>
    <m/>
    <s v="DOMESTICO"/>
    <m/>
    <s v="Córdoba"/>
    <s v="SAN JAVIER"/>
    <m/>
    <m/>
    <m/>
  </r>
  <r>
    <n v="-31.016612810445899"/>
    <n v="-64.475850839679097"/>
    <n v="847"/>
    <n v="102"/>
    <m/>
    <m/>
    <m/>
    <m/>
    <m/>
    <m/>
    <m/>
    <m/>
    <s v="CONSUMO GENERAL"/>
    <m/>
    <s v="Córdoba"/>
    <s v="PUNILLA"/>
    <m/>
    <m/>
    <m/>
  </r>
  <r>
    <n v="-30.778932500198"/>
    <n v="-64.520026819709599"/>
    <n v="848"/>
    <n v="45"/>
    <m/>
    <m/>
    <m/>
    <m/>
    <m/>
    <m/>
    <m/>
    <m/>
    <s v="CONSUMO GENERAL"/>
    <m/>
    <s v="Córdoba"/>
    <s v="PUNILLA"/>
    <m/>
    <m/>
    <m/>
  </r>
  <r>
    <n v="-30.872240140030701"/>
    <n v="-64.516971129883203"/>
    <n v="849"/>
    <n v="57"/>
    <m/>
    <m/>
    <m/>
    <m/>
    <m/>
    <m/>
    <m/>
    <m/>
    <s v="ALOJAMIENTO DE PERSONAS"/>
    <m/>
    <s v="Córdoba"/>
    <s v="PUNILLA"/>
    <m/>
    <m/>
    <m/>
  </r>
  <r>
    <n v="-33.010783680402902"/>
    <n v="-63.4927358696889"/>
    <n v="850"/>
    <n v="20"/>
    <m/>
    <m/>
    <m/>
    <m/>
    <m/>
    <m/>
    <m/>
    <m/>
    <s v="INDUSTRIAL (AVICOLA)"/>
    <m/>
    <s v="Córdoba"/>
    <s v="JUÁREZ CELMAN"/>
    <m/>
    <m/>
    <m/>
  </r>
  <r>
    <n v="-31.089494910351899"/>
    <n v="-64.313078500105803"/>
    <n v="851"/>
    <n v="10"/>
    <m/>
    <m/>
    <m/>
    <m/>
    <m/>
    <m/>
    <m/>
    <m/>
    <s v="LAVADO DE ARIDOS"/>
    <m/>
    <s v="Córdoba"/>
    <s v="COLON"/>
    <m/>
    <m/>
    <m/>
  </r>
  <r>
    <n v="-32.300078830358899"/>
    <n v="-65.120035610053094"/>
    <n v="852"/>
    <n v="51"/>
    <m/>
    <m/>
    <m/>
    <m/>
    <m/>
    <m/>
    <m/>
    <m/>
    <s v="CONSUMO GENERAL"/>
    <m/>
    <s v="Córdoba"/>
    <s v="SAN JAVIER"/>
    <m/>
    <m/>
    <m/>
  </r>
  <r>
    <n v="-32.322495459878901"/>
    <n v="-64.2843271202876"/>
    <n v="853"/>
    <n v="73"/>
    <m/>
    <m/>
    <m/>
    <m/>
    <m/>
    <m/>
    <m/>
    <m/>
    <s v="INDUSTRIAL"/>
    <m/>
    <s v="Córdoba"/>
    <s v="CALAMUCHITA"/>
    <m/>
    <m/>
    <m/>
  </r>
  <r>
    <n v="-31.362056740441599"/>
    <n v="-64.480414530362495"/>
    <n v="854"/>
    <n v="85"/>
    <m/>
    <m/>
    <m/>
    <m/>
    <m/>
    <m/>
    <m/>
    <m/>
    <s v="RIEGO PARQUE"/>
    <m/>
    <s v="Córdoba"/>
    <s v="PUNILLA"/>
    <m/>
    <m/>
    <m/>
  </r>
  <r>
    <n v="-31.800983410292499"/>
    <n v="-64.401135030285204"/>
    <n v="855"/>
    <n v="52"/>
    <m/>
    <m/>
    <m/>
    <m/>
    <m/>
    <m/>
    <m/>
    <m/>
    <s v="USO GRAL"/>
    <m/>
    <s v="Córdoba"/>
    <s v="SANTA MARÍA"/>
    <m/>
    <m/>
    <m/>
  </r>
  <r>
    <n v="-32.187992239665803"/>
    <n v="-64.121213350470697"/>
    <n v="856"/>
    <n v="20"/>
    <m/>
    <m/>
    <m/>
    <m/>
    <m/>
    <m/>
    <m/>
    <m/>
    <s v="LLENADO DE AUTBOMBAS"/>
    <m/>
    <s v="Córdoba"/>
    <s v="TERCERO ARRIBA"/>
    <m/>
    <m/>
    <m/>
  </r>
  <r>
    <n v="-32.403747060254602"/>
    <n v="-63.317469210525097"/>
    <n v="860"/>
    <n v="179"/>
    <m/>
    <m/>
    <m/>
    <m/>
    <m/>
    <m/>
    <m/>
    <m/>
    <s v="CONSUMO HUMANO"/>
    <m/>
    <s v="Córdoba"/>
    <s v="GRAL. SAN MARTÍN"/>
    <m/>
    <m/>
    <m/>
  </r>
  <r>
    <n v="-32.405541539878598"/>
    <n v="-63.315471950412601"/>
    <n v="861"/>
    <n v="54"/>
    <m/>
    <m/>
    <m/>
    <m/>
    <m/>
    <m/>
    <m/>
    <m/>
    <s v="CONSUMO GRAL"/>
    <m/>
    <s v="Córdoba"/>
    <s v="GRAL. SAN MARTÍN"/>
    <m/>
    <m/>
    <m/>
  </r>
  <r>
    <n v="-32.400246979692398"/>
    <n v="-63.3193386804043"/>
    <n v="862"/>
    <n v="160"/>
    <m/>
    <m/>
    <m/>
    <m/>
    <m/>
    <m/>
    <m/>
    <m/>
    <s v="CONSUMO GRAL"/>
    <m/>
    <s v="Córdoba"/>
    <s v="GRAL. SAN MARTÍN"/>
    <m/>
    <m/>
    <m/>
  </r>
  <r>
    <n v="-32.402135909562503"/>
    <n v="-63.324949879631902"/>
    <n v="863"/>
    <n v="158"/>
    <m/>
    <m/>
    <m/>
    <m/>
    <m/>
    <m/>
    <m/>
    <m/>
    <s v="CONSUMO GRAL"/>
    <m/>
    <s v="Córdoba"/>
    <s v="GRAL. SAN MARTÍN"/>
    <m/>
    <m/>
    <m/>
  </r>
  <r>
    <n v="-32.400635879961001"/>
    <n v="-63.329922200312602"/>
    <n v="864"/>
    <n v="160"/>
    <m/>
    <m/>
    <m/>
    <m/>
    <m/>
    <m/>
    <m/>
    <m/>
    <s v="CONSUMO GRAL"/>
    <m/>
    <s v="Córdoba"/>
    <s v="GRAL. SAN MARTÍN"/>
    <m/>
    <m/>
    <m/>
  </r>
  <r>
    <n v="-30.967381140361098"/>
    <n v="-64.479498169614899"/>
    <n v="865"/>
    <n v="85"/>
    <m/>
    <m/>
    <m/>
    <m/>
    <m/>
    <m/>
    <m/>
    <m/>
    <s v="CONSUMO GRAL"/>
    <m/>
    <s v="Córdoba"/>
    <s v="PUNILLA"/>
    <m/>
    <m/>
    <m/>
  </r>
  <r>
    <n v="-32.418580729597799"/>
    <n v="-63.218531439490597"/>
    <n v="866"/>
    <n v="120"/>
    <m/>
    <m/>
    <m/>
    <m/>
    <m/>
    <m/>
    <m/>
    <m/>
    <s v="CONSUMO HUMANO"/>
    <m/>
    <s v="Córdoba"/>
    <s v="GRAL. SAN MARTÍN"/>
    <m/>
    <m/>
    <m/>
  </r>
  <r>
    <n v="-33.145376000288699"/>
    <n v="-64.165852380249007"/>
    <n v="867"/>
    <n v="88"/>
    <m/>
    <m/>
    <m/>
    <m/>
    <m/>
    <m/>
    <m/>
    <m/>
    <s v="RIEGO"/>
    <m/>
    <s v="Córdoba"/>
    <s v="RIO CUARTO"/>
    <m/>
    <m/>
    <m/>
  </r>
  <r>
    <n v="-32.391738539743301"/>
    <n v="-63.773954629588097"/>
    <n v="868"/>
    <n v="120"/>
    <m/>
    <m/>
    <m/>
    <m/>
    <m/>
    <m/>
    <m/>
    <m/>
    <s v="RIEGO COMPLEMENTARIO"/>
    <m/>
    <s v="Córdoba"/>
    <s v="TERCERO ARRIBA"/>
    <m/>
    <m/>
    <m/>
  </r>
  <r>
    <n v="-33.135931400403102"/>
    <n v="-64.3283550403942"/>
    <n v="869"/>
    <n v="33"/>
    <m/>
    <m/>
    <m/>
    <m/>
    <m/>
    <m/>
    <m/>
    <m/>
    <s v="INDUSTRIAL"/>
    <m/>
    <s v="Córdoba"/>
    <s v="RIO CUARTO"/>
    <m/>
    <m/>
    <m/>
  </r>
  <r>
    <n v="-33.131431290333403"/>
    <n v="-64.328355040308594"/>
    <n v="870"/>
    <n v="33"/>
    <m/>
    <m/>
    <m/>
    <m/>
    <m/>
    <m/>
    <m/>
    <m/>
    <s v="PROCESO INDUSTRIAL"/>
    <m/>
    <s v="Córdoba"/>
    <s v="RIO CUARTO"/>
    <m/>
    <m/>
    <m/>
  </r>
  <r>
    <n v="-33.131431290333403"/>
    <n v="-64.328355040308594"/>
    <n v="871"/>
    <n v="33"/>
    <m/>
    <m/>
    <m/>
    <m/>
    <m/>
    <m/>
    <m/>
    <m/>
    <s v="PROCESO INDUSTRIAL"/>
    <m/>
    <s v="Córdoba"/>
    <s v="RIO CUARTO"/>
    <m/>
    <m/>
    <m/>
  </r>
  <r>
    <n v="-33.4014934201263"/>
    <n v="-64.468079340315995"/>
    <n v="872"/>
    <n v="201"/>
    <m/>
    <m/>
    <m/>
    <m/>
    <m/>
    <m/>
    <m/>
    <m/>
    <s v="RIEGO COMPLEMENTARIO"/>
    <m/>
    <s v="Córdoba"/>
    <s v="RIO CUARTO"/>
    <m/>
    <m/>
    <m/>
  </r>
  <r>
    <n v="-31.800983410292499"/>
    <n v="-64.401135030285204"/>
    <n v="873"/>
    <n v="52"/>
    <m/>
    <m/>
    <m/>
    <m/>
    <m/>
    <m/>
    <m/>
    <m/>
    <s v="GENERAL"/>
    <m/>
    <s v="Córdoba"/>
    <s v="SANTA MARÍA"/>
    <m/>
    <m/>
    <m/>
  </r>
  <r>
    <n v="-32.187992239665803"/>
    <n v="-64.121213350470697"/>
    <n v="874"/>
    <n v="52"/>
    <m/>
    <m/>
    <m/>
    <m/>
    <m/>
    <m/>
    <m/>
    <m/>
    <s v="LLENADO DE AUTOBOMBAS"/>
    <m/>
    <s v="Córdoba"/>
    <s v="TERCERO ARRIBA"/>
    <m/>
    <m/>
    <m/>
  </r>
  <r>
    <n v="-31.099828570120099"/>
    <n v="-64.465303369673606"/>
    <n v="875"/>
    <n v="52"/>
    <m/>
    <m/>
    <m/>
    <m/>
    <m/>
    <m/>
    <m/>
    <m/>
    <s v="VARIOS"/>
    <m/>
    <s v="Córdoba"/>
    <s v="PUNILLA"/>
    <m/>
    <m/>
    <m/>
  </r>
  <r>
    <n v="-30.5487052801661"/>
    <n v="-64.717641640224599"/>
    <n v="876"/>
    <n v="200"/>
    <m/>
    <m/>
    <m/>
    <m/>
    <m/>
    <m/>
    <m/>
    <m/>
    <s v="BEBIDA ANIMAL"/>
    <m/>
    <s v="Córdoba"/>
    <s v="ISCHILÍN"/>
    <m/>
    <m/>
    <m/>
  </r>
  <r>
    <n v="-31.3542232198348"/>
    <n v="-64.457247460332695"/>
    <n v="877"/>
    <n v="90"/>
    <m/>
    <m/>
    <m/>
    <m/>
    <m/>
    <m/>
    <m/>
    <m/>
    <s v="CONSUMO GENERAL"/>
    <m/>
    <s v="Córdoba"/>
    <s v="PUNILLA"/>
    <m/>
    <m/>
    <m/>
  </r>
  <r>
    <n v="-31.797677409862899"/>
    <n v="-62.634243749850498"/>
    <n v="878"/>
    <n v="90"/>
    <m/>
    <m/>
    <m/>
    <m/>
    <m/>
    <m/>
    <m/>
    <m/>
    <s v="INDUSTRIAL"/>
    <m/>
    <s v="Córdoba"/>
    <s v="SAN JUSTO"/>
    <m/>
    <m/>
    <m/>
  </r>
  <r>
    <n v="-31.797510730016199"/>
    <n v="-62.633938190189902"/>
    <n v="879"/>
    <n v="90"/>
    <m/>
    <m/>
    <m/>
    <m/>
    <m/>
    <m/>
    <m/>
    <m/>
    <s v="INDUSTRIAL"/>
    <m/>
    <s v="Córdoba"/>
    <s v="SAN JUSTO"/>
    <m/>
    <m/>
    <m/>
  </r>
  <r>
    <n v="-31.373501019862001"/>
    <n v="-63.364534089933301"/>
    <n v="881"/>
    <n v="9"/>
    <m/>
    <m/>
    <m/>
    <m/>
    <m/>
    <m/>
    <m/>
    <m/>
    <s v="INDUSTRIAL"/>
    <m/>
    <s v="Córdoba"/>
    <s v="RÍO SEGUNDO"/>
    <m/>
    <m/>
    <m/>
  </r>
  <r>
    <n v="-31.482162189734701"/>
    <n v="-64.357976210414606"/>
    <n v="882"/>
    <n v="32"/>
    <m/>
    <m/>
    <m/>
    <m/>
    <m/>
    <m/>
    <m/>
    <m/>
    <m/>
    <m/>
    <s v="Córdoba"/>
    <s v="SANTA MARÍA"/>
    <m/>
    <m/>
    <m/>
  </r>
  <r>
    <n v="-31.660257949590001"/>
    <n v="-64.413968690124804"/>
    <n v="883"/>
    <n v="32"/>
    <m/>
    <m/>
    <m/>
    <m/>
    <m/>
    <m/>
    <m/>
    <m/>
    <m/>
    <m/>
    <s v="Córdoba"/>
    <s v="SANTA MARÍA"/>
    <m/>
    <m/>
    <m/>
  </r>
  <r>
    <n v="-32.402247019982198"/>
    <n v="-63.276976860214802"/>
    <n v="884"/>
    <n v="198"/>
    <m/>
    <m/>
    <m/>
    <m/>
    <m/>
    <m/>
    <m/>
    <m/>
    <s v="HIDROMEDITERRANEA S.R.L"/>
    <m/>
    <s v="Córdoba"/>
    <s v="GRAL. SAN MARTÍN"/>
    <m/>
    <m/>
    <m/>
  </r>
  <r>
    <n v="-32.402802580294903"/>
    <n v="-63.274421269469997"/>
    <n v="885"/>
    <n v="198"/>
    <m/>
    <m/>
    <m/>
    <m/>
    <m/>
    <m/>
    <m/>
    <m/>
    <s v="CONSUMO HUMANO"/>
    <m/>
    <s v="Córdoba"/>
    <s v="GRAL. SAN MARTÍN"/>
    <m/>
    <m/>
    <m/>
  </r>
  <r>
    <n v="-32.332967599632099"/>
    <n v="-62.881692450071398"/>
    <n v="886"/>
    <n v="14"/>
    <m/>
    <m/>
    <m/>
    <m/>
    <m/>
    <m/>
    <m/>
    <m/>
    <s v="INDUSTRIAL"/>
    <m/>
    <s v="Córdoba"/>
    <s v="UNIÓN"/>
    <m/>
    <m/>
    <m/>
  </r>
  <r>
    <n v="-32.459026110194998"/>
    <n v="-62.984138619908499"/>
    <n v="887"/>
    <n v="22"/>
    <m/>
    <m/>
    <m/>
    <m/>
    <m/>
    <m/>
    <m/>
    <m/>
    <s v="INDUSTRIAL"/>
    <m/>
    <s v="Córdoba"/>
    <s v="UNIÓN"/>
    <m/>
    <m/>
    <m/>
  </r>
  <r>
    <n v="-31.016359739766699"/>
    <n v="-62.080931120229401"/>
    <n v="888"/>
    <n v="22"/>
    <m/>
    <m/>
    <m/>
    <m/>
    <m/>
    <m/>
    <m/>
    <m/>
    <s v="MULTIPLE"/>
    <m/>
    <s v="Córdoba"/>
    <s v="SAN JUSTO"/>
    <m/>
    <m/>
    <m/>
  </r>
  <r>
    <n v="-33.214655210341398"/>
    <n v="-62.603401859500799"/>
    <n v="889"/>
    <n v="22"/>
    <m/>
    <m/>
    <m/>
    <m/>
    <m/>
    <m/>
    <m/>
    <m/>
    <m/>
    <m/>
    <s v="Córdoba"/>
    <s v="UNIÓN"/>
    <m/>
    <m/>
    <m/>
  </r>
  <r>
    <n v="-32.506638359574303"/>
    <n v="-62.805968979705902"/>
    <n v="890"/>
    <n v="12"/>
    <m/>
    <m/>
    <m/>
    <m/>
    <m/>
    <m/>
    <m/>
    <m/>
    <s v="Industrial"/>
    <m/>
    <s v="Córdoba"/>
    <s v="UNIÓN"/>
    <m/>
    <m/>
    <m/>
  </r>
  <r>
    <n v="-32.255110319598799"/>
    <n v="-63.7243344095723"/>
    <n v="1140"/>
    <n v="108"/>
    <m/>
    <m/>
    <m/>
    <m/>
    <m/>
    <m/>
    <m/>
    <m/>
    <s v="Riego Complementario"/>
    <m/>
    <s v="Córdoba"/>
    <s v="TERCERO ARRIBA"/>
    <m/>
    <m/>
    <m/>
  </r>
  <r>
    <n v="-32.434525539727197"/>
    <n v="-63.211392429595797"/>
    <n v="1142"/>
    <n v="139"/>
    <m/>
    <m/>
    <m/>
    <m/>
    <m/>
    <m/>
    <m/>
    <m/>
    <s v="Industrial"/>
    <m/>
    <s v="Córdoba"/>
    <s v="GRAL. SAN MARTÍN"/>
    <m/>
    <m/>
    <m/>
  </r>
  <r>
    <n v="-33.110652980390697"/>
    <n v="-64.226131170344402"/>
    <n v="1143"/>
    <n v="139"/>
    <m/>
    <m/>
    <m/>
    <m/>
    <m/>
    <m/>
    <m/>
    <m/>
    <s v="RIEGO COMPLEMENTARIO"/>
    <m/>
    <s v="Córdoba"/>
    <s v="RIO CUARTO"/>
    <m/>
    <m/>
    <m/>
  </r>
  <r>
    <n v="-30.678019479570999"/>
    <n v="-64.990946349784707"/>
    <n v="1197"/>
    <n v="143"/>
    <m/>
    <m/>
    <m/>
    <m/>
    <m/>
    <m/>
    <m/>
    <m/>
    <s v="Pecuario"/>
    <m/>
    <s v="Córdoba"/>
    <s v="CRUZ DEL EJE"/>
    <m/>
    <m/>
    <m/>
  </r>
  <r>
    <n v="-31.054271990188301"/>
    <n v="-64.482803710002997"/>
    <n v="1198"/>
    <n v="75"/>
    <m/>
    <m/>
    <m/>
    <m/>
    <m/>
    <m/>
    <m/>
    <m/>
    <s v="CONSUMO GENERAL"/>
    <m/>
    <s v="Córdoba"/>
    <s v="PUNILLA"/>
    <m/>
    <m/>
    <m/>
  </r>
  <r>
    <n v="-31.455975409838"/>
    <n v="-64.231049039579801"/>
    <n v="1199"/>
    <n v="212"/>
    <m/>
    <m/>
    <m/>
    <m/>
    <m/>
    <m/>
    <m/>
    <m/>
    <s v="Reserva"/>
    <m/>
    <s v="Córdoba"/>
    <s v="CAPITAL"/>
    <m/>
    <m/>
    <m/>
  </r>
  <r>
    <n v="-32.743699519614502"/>
    <n v="-63.343616800430297"/>
    <n v="1202"/>
    <n v="338"/>
    <m/>
    <m/>
    <m/>
    <m/>
    <m/>
    <m/>
    <m/>
    <m/>
    <s v="Pecuario"/>
    <m/>
    <s v="Córdoba"/>
    <s v="GRAL. SAN MARTÍN"/>
    <m/>
    <m/>
    <m/>
  </r>
  <r>
    <n v="-31.455975409838"/>
    <n v="-64.231049039579801"/>
    <n v="1204"/>
    <n v="212"/>
    <m/>
    <m/>
    <m/>
    <m/>
    <m/>
    <m/>
    <m/>
    <m/>
    <s v="CONSUMO GENERAL"/>
    <m/>
    <s v="Córdoba"/>
    <s v="CAPITAL"/>
    <m/>
    <m/>
    <m/>
  </r>
  <r>
    <n v="-31.7942058701714"/>
    <n v="-64.981200500118703"/>
    <n v="1205"/>
    <n v="65"/>
    <m/>
    <m/>
    <m/>
    <m/>
    <m/>
    <m/>
    <m/>
    <m/>
    <s v="FAMILIAR"/>
    <m/>
    <s v="Córdoba"/>
    <s v="SAN ALBERTO"/>
    <m/>
    <m/>
    <m/>
  </r>
  <r>
    <n v="-31.251707030092899"/>
    <n v="-64.501673319826907"/>
    <n v="1206"/>
    <n v="76"/>
    <m/>
    <m/>
    <m/>
    <m/>
    <m/>
    <m/>
    <m/>
    <m/>
    <s v="Industrial"/>
    <m/>
    <s v="Córdoba"/>
    <s v="PUNILLA"/>
    <m/>
    <m/>
    <m/>
  </r>
  <r>
    <n v="-30.7074806203658"/>
    <n v="-62.009346369646401"/>
    <n v="1207"/>
    <n v="76"/>
    <m/>
    <m/>
    <m/>
    <m/>
    <m/>
    <m/>
    <m/>
    <m/>
    <m/>
    <m/>
    <s v="Córdoba"/>
    <s v="SAN JUSTO"/>
    <m/>
    <m/>
    <m/>
  </r>
  <r>
    <n v="-30.544257870000401"/>
    <n v="-64.604836860169101"/>
    <n v="1209"/>
    <n v="92"/>
    <m/>
    <m/>
    <m/>
    <m/>
    <m/>
    <m/>
    <m/>
    <m/>
    <s v="Doméstico"/>
    <m/>
    <s v="Córdoba"/>
    <s v="ISCHILÍN"/>
    <m/>
    <m/>
    <m/>
  </r>
  <r>
    <n v="-32.480637990262998"/>
    <n v="-64.132241129898802"/>
    <n v="1210"/>
    <n v="146"/>
    <m/>
    <m/>
    <m/>
    <m/>
    <m/>
    <m/>
    <m/>
    <m/>
    <s v="Doméstico"/>
    <m/>
    <s v="Córdoba"/>
    <s v="RIO CUARTO"/>
    <m/>
    <m/>
    <m/>
  </r>
  <r>
    <n v="-31.554144059620999"/>
    <n v="-63.5338425204854"/>
    <n v="1211"/>
    <n v="145"/>
    <m/>
    <m/>
    <m/>
    <m/>
    <m/>
    <m/>
    <m/>
    <m/>
    <s v="Reserva"/>
    <m/>
    <s v="Córdoba"/>
    <s v="RÍO SEGUNDO"/>
    <m/>
    <m/>
    <m/>
  </r>
  <r>
    <n v="-31.9746820200155"/>
    <n v="-64.649500220013294"/>
    <n v="1212"/>
    <n v="3"/>
    <m/>
    <m/>
    <m/>
    <m/>
    <m/>
    <m/>
    <m/>
    <m/>
    <s v="Reserva"/>
    <m/>
    <s v="Córdoba"/>
    <s v="CALAMUCHITA"/>
    <m/>
    <m/>
    <m/>
  </r>
  <r>
    <n v="-30.7074806203658"/>
    <n v="-62.009346369646401"/>
    <n v="1214"/>
    <n v="8"/>
    <m/>
    <m/>
    <m/>
    <m/>
    <m/>
    <m/>
    <m/>
    <m/>
    <s v="PERFORACIONES DE REMEDIACION"/>
    <m/>
    <s v="Córdoba"/>
    <s v="SAN JUSTO"/>
    <m/>
    <m/>
    <m/>
  </r>
  <r>
    <n v="-32.435478820148298"/>
    <n v="-64.566426200471497"/>
    <n v="1215"/>
    <n v="9"/>
    <m/>
    <m/>
    <m/>
    <m/>
    <m/>
    <m/>
    <m/>
    <m/>
    <s v="Industrial"/>
    <m/>
    <s v="Córdoba"/>
    <s v="CALAMUCHITA"/>
    <m/>
    <m/>
    <m/>
  </r>
  <r>
    <n v="-31.3998907401898"/>
    <n v="-64.129602869632805"/>
    <n v="1217"/>
    <n v="8"/>
    <m/>
    <m/>
    <m/>
    <m/>
    <m/>
    <m/>
    <m/>
    <m/>
    <s v="Industrial"/>
    <m/>
    <s v="Córdoba"/>
    <s v="CAPITAL"/>
    <m/>
    <m/>
    <m/>
  </r>
  <r>
    <n v="-32.5967793796178"/>
    <n v="-62.645244099534601"/>
    <n v="1218"/>
    <n v="100"/>
    <m/>
    <m/>
    <m/>
    <m/>
    <m/>
    <m/>
    <m/>
    <m/>
    <s v="Reserva"/>
    <m/>
    <s v="Córdoba"/>
    <s v="UNIÓN"/>
    <m/>
    <m/>
    <m/>
  </r>
  <r>
    <n v="-32.595223790065397"/>
    <n v="-62.644771869593797"/>
    <n v="1219"/>
    <n v="35"/>
    <m/>
    <m/>
    <m/>
    <m/>
    <m/>
    <m/>
    <m/>
    <m/>
    <s v="NO ESPECIFICADO"/>
    <m/>
    <s v="Córdoba"/>
    <s v="UNIÓN"/>
    <m/>
    <m/>
    <m/>
  </r>
  <r>
    <n v="-33.0875969298529"/>
    <n v="-64.356355530417702"/>
    <n v="1220"/>
    <n v="100"/>
    <m/>
    <m/>
    <m/>
    <m/>
    <m/>
    <m/>
    <m/>
    <m/>
    <s v="RECREATIVO - PILETA DE NATACION"/>
    <m/>
    <s v="Córdoba"/>
    <s v="RIO CUARTO"/>
    <m/>
    <m/>
    <m/>
  </r>
  <r>
    <n v="-29.953108220073702"/>
    <n v="-63.333450480326597"/>
    <n v="1222"/>
    <n v="40"/>
    <m/>
    <m/>
    <m/>
    <m/>
    <m/>
    <m/>
    <m/>
    <m/>
    <s v="Pecuario"/>
    <m/>
    <s v="Córdoba"/>
    <s v="RÍO SECO"/>
    <m/>
    <m/>
    <m/>
  </r>
  <r>
    <n v="-32.385413280347102"/>
    <n v="-63.245143000156702"/>
    <n v="1224"/>
    <n v="40"/>
    <m/>
    <m/>
    <m/>
    <m/>
    <m/>
    <m/>
    <m/>
    <m/>
    <s v="PILETAS DE NATACION"/>
    <m/>
    <s v="Córdoba"/>
    <s v="GRAL. SAN MARTÍN"/>
    <m/>
    <m/>
    <m/>
  </r>
  <r>
    <n v="-32.802589929618001"/>
    <n v="-63.880292330169098"/>
    <n v="1225"/>
    <n v="38"/>
    <m/>
    <m/>
    <m/>
    <m/>
    <m/>
    <m/>
    <m/>
    <m/>
    <s v="DEPRESION DE LA FREATICA"/>
    <m/>
    <s v="Córdoba"/>
    <s v="JUÁREZ CELMAN"/>
    <m/>
    <m/>
    <m/>
  </r>
  <r>
    <n v="-29.9533582198112"/>
    <n v="-63.331950450439201"/>
    <n v="1226"/>
    <n v="36"/>
    <m/>
    <m/>
    <m/>
    <m/>
    <m/>
    <m/>
    <m/>
    <m/>
    <s v="Pecuario"/>
    <m/>
    <s v="Córdoba"/>
    <s v="RÍO SECO"/>
    <m/>
    <m/>
    <m/>
  </r>
  <r>
    <n v="-31.374779070324301"/>
    <n v="-64.152492170205505"/>
    <n v="1227"/>
    <n v="70"/>
    <m/>
    <m/>
    <m/>
    <m/>
    <m/>
    <m/>
    <m/>
    <m/>
    <s v="PROTECCION CATODICA"/>
    <m/>
    <s v="Córdoba"/>
    <s v="CAPITAL"/>
    <m/>
    <m/>
    <m/>
  </r>
  <r>
    <n v="-31.377156949820101"/>
    <n v="-64.236963080357"/>
    <n v="1228"/>
    <n v="70"/>
    <m/>
    <m/>
    <m/>
    <m/>
    <m/>
    <m/>
    <m/>
    <m/>
    <s v="PROTECCION CATODICA"/>
    <m/>
    <s v="Córdoba"/>
    <s v="CAPITAL"/>
    <m/>
    <m/>
    <m/>
  </r>
  <r>
    <n v="-31.3596176497635"/>
    <n v="-64.213071010520295"/>
    <n v="1229"/>
    <n v="70"/>
    <m/>
    <m/>
    <m/>
    <m/>
    <m/>
    <m/>
    <m/>
    <m/>
    <s v="PROTECCION CATODICA"/>
    <m/>
    <s v="Córdoba"/>
    <s v="CAPITAL"/>
    <m/>
    <m/>
    <m/>
  </r>
  <r>
    <n v="-31.377156949820101"/>
    <n v="-64.236963080357"/>
    <n v="1230"/>
    <n v="70"/>
    <m/>
    <m/>
    <m/>
    <m/>
    <m/>
    <m/>
    <m/>
    <m/>
    <s v="PROTECCION CATODICA"/>
    <m/>
    <s v="Córdoba"/>
    <s v="CAPITAL"/>
    <m/>
    <m/>
    <m/>
  </r>
  <r>
    <n v="-31.377156949820101"/>
    <n v="-64.236963080357"/>
    <n v="1231"/>
    <n v="70"/>
    <m/>
    <m/>
    <m/>
    <m/>
    <m/>
    <m/>
    <m/>
    <m/>
    <s v="PROTECCION CATODICA"/>
    <m/>
    <s v="Córdoba"/>
    <s v="CAPITAL"/>
    <m/>
    <m/>
    <m/>
  </r>
  <r>
    <n v="-31.377156949820101"/>
    <n v="-64.236963080357"/>
    <n v="1232"/>
    <n v="70"/>
    <m/>
    <m/>
    <m/>
    <m/>
    <m/>
    <m/>
    <m/>
    <m/>
    <s v="PROTECCION CATODICA"/>
    <m/>
    <s v="Córdoba"/>
    <s v="CAPITAL"/>
    <m/>
    <m/>
    <m/>
  </r>
  <r>
    <n v="-31.3596176497635"/>
    <n v="-64.213071010520295"/>
    <n v="1233"/>
    <n v="70"/>
    <m/>
    <m/>
    <m/>
    <m/>
    <m/>
    <m/>
    <m/>
    <m/>
    <s v="PROTECCION CATODICA"/>
    <m/>
    <s v="Córdoba"/>
    <s v="CAPITAL"/>
    <m/>
    <m/>
    <m/>
  </r>
  <r>
    <n v="-31.0456046796075"/>
    <n v="-63.048056399482498"/>
    <n v="1234"/>
    <n v="228"/>
    <m/>
    <m/>
    <m/>
    <m/>
    <m/>
    <m/>
    <m/>
    <m/>
    <s v="consumo humano"/>
    <m/>
    <s v="Córdoba"/>
    <s v="RÍO PRIMERO"/>
    <m/>
    <m/>
    <m/>
  </r>
  <r>
    <n v="-32.526472190101501"/>
    <n v="-63.455563159840104"/>
    <n v="1235"/>
    <n v="24"/>
    <m/>
    <m/>
    <m/>
    <m/>
    <m/>
    <m/>
    <m/>
    <m/>
    <s v="Industrial"/>
    <m/>
    <s v="Córdoba"/>
    <s v="GRAL. SAN MARTÍN"/>
    <m/>
    <m/>
    <m/>
  </r>
  <r>
    <n v="-30.839047370259301"/>
    <n v="-63.752860479792503"/>
    <n v="1236"/>
    <n v="234"/>
    <m/>
    <m/>
    <m/>
    <m/>
    <m/>
    <m/>
    <m/>
    <m/>
    <s v="RIEGO"/>
    <m/>
    <s v="Córdoba"/>
    <s v="TOTORAL"/>
    <m/>
    <m/>
    <m/>
  </r>
  <r>
    <n v="-31.032682289557702"/>
    <n v="-63.802030710277499"/>
    <n v="1237"/>
    <n v="197"/>
    <m/>
    <m/>
    <m/>
    <m/>
    <m/>
    <m/>
    <m/>
    <m/>
    <s v="RIEGO"/>
    <m/>
    <s v="Córdoba"/>
    <s v="RÍO PRIMERO"/>
    <m/>
    <m/>
    <m/>
  </r>
  <r>
    <n v="-30.762709430242801"/>
    <n v="-63.106112979922401"/>
    <n v="1239"/>
    <n v="233"/>
    <m/>
    <m/>
    <m/>
    <m/>
    <m/>
    <m/>
    <m/>
    <m/>
    <s v="URMA PAMPA"/>
    <m/>
    <s v="Córdoba"/>
    <s v="RÍO PRIMERO"/>
    <m/>
    <m/>
    <m/>
  </r>
  <r>
    <n v="-31.0880112799031"/>
    <n v="-63.6635643798666"/>
    <n v="1240"/>
    <n v="225"/>
    <m/>
    <m/>
    <m/>
    <m/>
    <m/>
    <m/>
    <m/>
    <m/>
    <s v="RIEGO"/>
    <m/>
    <s v="Córdoba"/>
    <s v="RÍO PRIMERO"/>
    <m/>
    <m/>
    <m/>
  </r>
  <r>
    <n v="-31.156807549915701"/>
    <n v="-64.315822939992302"/>
    <n v="1241"/>
    <n v="8"/>
    <m/>
    <m/>
    <m/>
    <m/>
    <m/>
    <m/>
    <m/>
    <m/>
    <s v="CONSUMO HUMANO"/>
    <m/>
    <s v="Córdoba"/>
    <s v="COLON"/>
    <m/>
    <m/>
    <m/>
  </r>
  <r>
    <n v="-31.430933130225799"/>
    <n v="-64.150125440074305"/>
    <n v="1242"/>
    <n v="70"/>
    <m/>
    <m/>
    <m/>
    <m/>
    <m/>
    <m/>
    <m/>
    <m/>
    <s v="Energético"/>
    <m/>
    <s v="Córdoba"/>
    <s v="CAPITAL"/>
    <m/>
    <m/>
    <m/>
  </r>
  <r>
    <n v="-31.606173259646599"/>
    <n v="-64.170853450123403"/>
    <n v="1243"/>
    <n v="70"/>
    <m/>
    <m/>
    <m/>
    <m/>
    <m/>
    <m/>
    <m/>
    <m/>
    <s v="Otro"/>
    <m/>
    <s v="Córdoba"/>
    <s v="SANTA MARÍA"/>
    <m/>
    <m/>
    <m/>
  </r>
  <r>
    <n v="-31.5970064504398"/>
    <n v="-64.319467119729495"/>
    <n v="1244"/>
    <n v="70"/>
    <m/>
    <m/>
    <m/>
    <m/>
    <m/>
    <m/>
    <m/>
    <m/>
    <s v="Otro"/>
    <m/>
    <s v="Córdoba"/>
    <s v="SANTA MARÍA"/>
    <m/>
    <m/>
    <m/>
  </r>
  <r>
    <n v="-32.647744540199703"/>
    <n v="-62.295043850282397"/>
    <n v="1245"/>
    <n v="12"/>
    <m/>
    <m/>
    <m/>
    <m/>
    <m/>
    <m/>
    <m/>
    <m/>
    <m/>
    <m/>
    <s v="Córdoba"/>
    <s v="MARCOS JUÁREZ"/>
    <m/>
    <m/>
    <m/>
  </r>
  <r>
    <n v="-32.413116699786997"/>
    <n v="-63.140794029961398"/>
    <n v="1246"/>
    <n v="123"/>
    <m/>
    <m/>
    <m/>
    <m/>
    <m/>
    <m/>
    <m/>
    <m/>
    <m/>
    <m/>
    <s v="Córdoba"/>
    <s v="GRAL. SAN MARTÍN"/>
    <m/>
    <m/>
    <m/>
  </r>
  <r>
    <n v="-32.677587040379997"/>
    <n v="-61.949982579889898"/>
    <n v="1247"/>
    <n v="123"/>
    <m/>
    <m/>
    <m/>
    <m/>
    <m/>
    <m/>
    <m/>
    <m/>
    <s v="PROTECCION"/>
    <m/>
    <s v="Córdoba"/>
    <s v="MARCOS JUÁREZ"/>
    <m/>
    <m/>
    <m/>
  </r>
  <r>
    <n v="-31.463614349878"/>
    <n v="-63.962488840125097"/>
    <n v="1248"/>
    <n v="123"/>
    <m/>
    <m/>
    <m/>
    <m/>
    <m/>
    <m/>
    <m/>
    <m/>
    <s v="PROTECCION CATODICA"/>
    <m/>
    <s v="Córdoba"/>
    <s v="SANTA MARÍA"/>
    <m/>
    <m/>
    <m/>
  </r>
  <r>
    <n v="-34.047619910040503"/>
    <n v="-63.510008090425501"/>
    <n v="1249"/>
    <n v="123"/>
    <m/>
    <m/>
    <m/>
    <m/>
    <m/>
    <m/>
    <m/>
    <m/>
    <s v="PROTECCION CATODICA"/>
    <m/>
    <s v="Córdoba"/>
    <s v="PTE. ROQUE SÁENZ PEÑA"/>
    <m/>
    <m/>
    <m/>
  </r>
  <r>
    <n v="-31.485337080124498"/>
    <n v="-63.988350379978002"/>
    <n v="1250"/>
    <n v="70"/>
    <m/>
    <m/>
    <m/>
    <m/>
    <m/>
    <m/>
    <m/>
    <m/>
    <m/>
    <m/>
    <s v="Córdoba"/>
    <s v="SANTA MARÍA"/>
    <m/>
    <m/>
    <m/>
  </r>
  <r>
    <n v="-31.2979440502309"/>
    <n v="-64.271577629858896"/>
    <n v="1253"/>
    <n v="88"/>
    <m/>
    <m/>
    <m/>
    <m/>
    <m/>
    <m/>
    <m/>
    <m/>
    <s v="RIEGO DE PARQUE"/>
    <m/>
    <s v="Córdoba"/>
    <s v="COLON"/>
    <m/>
    <m/>
    <m/>
  </r>
  <r>
    <n v="-31.2969162399847"/>
    <n v="-64.253993979797599"/>
    <n v="1254"/>
    <n v="87"/>
    <m/>
    <m/>
    <m/>
    <m/>
    <m/>
    <m/>
    <m/>
    <m/>
    <s v="RIEGO DE PARQUE"/>
    <m/>
    <s v="Córdoba"/>
    <s v="COLON"/>
    <m/>
    <m/>
    <m/>
  </r>
  <r>
    <n v="-31.291610560104498"/>
    <n v="-64.2396881895543"/>
    <n v="1255"/>
    <n v="118"/>
    <m/>
    <m/>
    <m/>
    <m/>
    <m/>
    <m/>
    <m/>
    <m/>
    <s v="RIEGO DE PQUE"/>
    <m/>
    <s v="Córdoba"/>
    <s v="COLON"/>
    <m/>
    <m/>
    <m/>
  </r>
  <r>
    <n v="-31.298944070311599"/>
    <n v="-64.256466239946207"/>
    <n v="1256"/>
    <n v="89"/>
    <m/>
    <m/>
    <m/>
    <m/>
    <m/>
    <m/>
    <m/>
    <m/>
    <s v="RIEGO DE PARQUE"/>
    <m/>
    <s v="Córdoba"/>
    <s v="COLON"/>
    <m/>
    <m/>
    <m/>
  </r>
  <r>
    <n v="-31.297249590137501"/>
    <n v="-64.2681331203502"/>
    <n v="1257"/>
    <n v="141"/>
    <m/>
    <m/>
    <m/>
    <m/>
    <m/>
    <m/>
    <m/>
    <m/>
    <s v="RIEGO DE PQUE"/>
    <m/>
    <s v="Córdoba"/>
    <s v="COLON"/>
    <m/>
    <m/>
    <m/>
  </r>
  <r>
    <n v="-31.297805160073501"/>
    <n v="-64.275299909532393"/>
    <n v="1258"/>
    <n v="208"/>
    <m/>
    <m/>
    <m/>
    <m/>
    <m/>
    <m/>
    <m/>
    <m/>
    <s v="RIEGO DE PQUE"/>
    <m/>
    <s v="Córdoba"/>
    <s v="COLON"/>
    <m/>
    <m/>
    <m/>
  </r>
  <r>
    <n v="-31.2912216803884"/>
    <n v="-64.268633130309993"/>
    <n v="1259"/>
    <n v="78"/>
    <m/>
    <m/>
    <m/>
    <m/>
    <m/>
    <m/>
    <m/>
    <m/>
    <s v="RIEGO DE PQUE"/>
    <m/>
    <s v="Córdoba"/>
    <s v="COLON"/>
    <m/>
    <m/>
    <m/>
  </r>
  <r>
    <n v="-31.297971840450799"/>
    <n v="-64.273883219818899"/>
    <n v="1260"/>
    <n v="93"/>
    <m/>
    <m/>
    <m/>
    <m/>
    <m/>
    <m/>
    <m/>
    <m/>
    <s v="RIEGO DE PQUE"/>
    <m/>
    <s v="Córdoba"/>
    <s v="COLON"/>
    <m/>
    <m/>
    <m/>
  </r>
  <r>
    <n v="-31.2979440502309"/>
    <n v="-64.271577629858896"/>
    <n v="1261"/>
    <n v="41"/>
    <m/>
    <m/>
    <m/>
    <m/>
    <m/>
    <m/>
    <m/>
    <m/>
    <s v="RIEGO PQUE"/>
    <m/>
    <s v="Córdoba"/>
    <s v="COLON"/>
    <m/>
    <m/>
    <m/>
  </r>
  <r>
    <n v="-31.297571819918499"/>
    <n v="-64.269883149992793"/>
    <n v="1262"/>
    <n v="94"/>
    <m/>
    <m/>
    <m/>
    <m/>
    <m/>
    <m/>
    <m/>
    <m/>
    <s v="RIEGO DE PQUE"/>
    <m/>
    <s v="Córdoba"/>
    <s v="COLON"/>
    <m/>
    <m/>
    <m/>
  </r>
  <r>
    <n v="-33.516885060267398"/>
    <n v="-64.401244830225394"/>
    <n v="1263"/>
    <n v="94"/>
    <m/>
    <m/>
    <m/>
    <m/>
    <m/>
    <m/>
    <m/>
    <m/>
    <m/>
    <m/>
    <s v="Córdoba"/>
    <s v="RIO CUARTO"/>
    <m/>
    <m/>
    <m/>
  </r>
  <r>
    <n v="-33.521218500040398"/>
    <n v="-64.4118005596941"/>
    <n v="1264"/>
    <n v="15"/>
    <m/>
    <m/>
    <m/>
    <m/>
    <m/>
    <m/>
    <m/>
    <m/>
    <m/>
    <m/>
    <s v="Córdoba"/>
    <s v="RIO CUARTO"/>
    <m/>
    <m/>
    <m/>
  </r>
  <r>
    <n v="-32.180153259587101"/>
    <n v="-64.302216399633906"/>
    <n v="1265"/>
    <n v="50"/>
    <m/>
    <m/>
    <m/>
    <m/>
    <m/>
    <m/>
    <m/>
    <m/>
    <s v="MULTIPLE"/>
    <m/>
    <s v="Córdoba"/>
    <s v="CALAMUCHITA"/>
    <m/>
    <m/>
    <m/>
  </r>
  <r>
    <n v="-32.004679919800303"/>
    <n v="-64.620458040137606"/>
    <n v="1266"/>
    <n v="52"/>
    <m/>
    <m/>
    <m/>
    <m/>
    <m/>
    <m/>
    <m/>
    <m/>
    <s v="BEBIDA ANIMAL"/>
    <m/>
    <s v="Córdoba"/>
    <s v="CALAMUCHITA"/>
    <m/>
    <m/>
    <m/>
  </r>
  <r>
    <n v="-31.979821010429301"/>
    <n v="-64.621916419673298"/>
    <n v="1267"/>
    <n v="62"/>
    <m/>
    <m/>
    <m/>
    <m/>
    <m/>
    <m/>
    <m/>
    <m/>
    <m/>
    <m/>
    <s v="Córdoba"/>
    <s v="CALAMUCHITA"/>
    <m/>
    <m/>
    <m/>
  </r>
  <r>
    <n v="-31.717009680249902"/>
    <n v="-65.016701190387494"/>
    <n v="1268"/>
    <n v="105"/>
    <m/>
    <m/>
    <m/>
    <m/>
    <m/>
    <m/>
    <m/>
    <m/>
    <m/>
    <m/>
    <s v="Córdoba"/>
    <s v="SAN ALBERTO"/>
    <m/>
    <m/>
    <m/>
  </r>
  <r>
    <n v="-31.884318379906301"/>
    <n v="-63.724651230451599"/>
    <n v="1269"/>
    <n v="157"/>
    <m/>
    <m/>
    <m/>
    <m/>
    <m/>
    <m/>
    <m/>
    <m/>
    <s v="RIEGO COMPLEMENTARIO"/>
    <m/>
    <s v="Córdoba"/>
    <s v="RÍO SEGUNDO"/>
    <m/>
    <m/>
    <m/>
  </r>
  <r>
    <n v="-32.155269040146301"/>
    <n v="-63.471480180361802"/>
    <n v="1270"/>
    <n v="138"/>
    <m/>
    <m/>
    <m/>
    <m/>
    <m/>
    <m/>
    <m/>
    <m/>
    <s v="CONSUMO GRAL"/>
    <m/>
    <s v="Córdoba"/>
    <s v="TERCERO ARRIBA"/>
    <m/>
    <m/>
    <m/>
  </r>
  <r>
    <n v="-31.009631649965499"/>
    <n v="-62.739189869622898"/>
    <n v="1271"/>
    <n v="84"/>
    <m/>
    <m/>
    <m/>
    <m/>
    <m/>
    <m/>
    <m/>
    <m/>
    <s v="RESERVA"/>
    <m/>
    <s v="Córdoba"/>
    <s v="SAN JUSTO"/>
    <m/>
    <m/>
    <m/>
  </r>
  <r>
    <n v="-31.185524950062799"/>
    <n v="-64.4774424001277"/>
    <n v="1272"/>
    <n v="70"/>
    <m/>
    <m/>
    <m/>
    <m/>
    <m/>
    <m/>
    <m/>
    <m/>
    <s v="GRAL"/>
    <m/>
    <s v="Córdoba"/>
    <s v="PUNILLA"/>
    <m/>
    <m/>
    <m/>
  </r>
  <r>
    <n v="-31.801149879876199"/>
    <n v="-63.995767000376198"/>
    <n v="1273"/>
    <n v="120"/>
    <m/>
    <m/>
    <m/>
    <m/>
    <m/>
    <m/>
    <m/>
    <m/>
    <s v="CONSUMO GRAL"/>
    <m/>
    <s v="Córdoba"/>
    <s v="SANTA MARÍA"/>
    <m/>
    <m/>
    <m/>
  </r>
  <r>
    <n v="-31.376029090281101"/>
    <n v="-64.126325059891798"/>
    <n v="1274"/>
    <n v="161"/>
    <m/>
    <m/>
    <m/>
    <m/>
    <m/>
    <m/>
    <m/>
    <m/>
    <s v="CONSUMO"/>
    <m/>
    <s v="Córdoba"/>
    <s v="CAPITAL"/>
    <m/>
    <m/>
    <m/>
  </r>
  <r>
    <n v="-31.942487250404302"/>
    <n v="-65.190009430153793"/>
    <n v="1275"/>
    <n v="68"/>
    <m/>
    <m/>
    <m/>
    <m/>
    <m/>
    <m/>
    <m/>
    <m/>
    <s v="USO GRAL"/>
    <m/>
    <s v="Córdoba"/>
    <s v="SAN JAVIER"/>
    <m/>
    <m/>
    <m/>
  </r>
  <r>
    <n v="-30.921991239799102"/>
    <n v="-64.500581920490305"/>
    <n v="1276"/>
    <n v="117"/>
    <m/>
    <m/>
    <m/>
    <m/>
    <m/>
    <m/>
    <m/>
    <m/>
    <s v="CONSUMO GRAL"/>
    <m/>
    <s v="Córdoba"/>
    <s v="PUNILLA"/>
    <m/>
    <m/>
    <m/>
  </r>
  <r>
    <n v="-31.019798979743101"/>
    <n v="-64.470692419618601"/>
    <n v="1277"/>
    <n v="122"/>
    <m/>
    <m/>
    <m/>
    <m/>
    <m/>
    <m/>
    <m/>
    <m/>
    <s v="CONSUMO GRAL"/>
    <m/>
    <s v="Córdoba"/>
    <s v="PUNILLA"/>
    <m/>
    <m/>
    <m/>
  </r>
  <r>
    <n v="-31.026410239814599"/>
    <n v="-64.471359090300993"/>
    <n v="1278"/>
    <n v="126"/>
    <m/>
    <m/>
    <m/>
    <m/>
    <m/>
    <m/>
    <m/>
    <m/>
    <s v="CONSUMO GRAL"/>
    <m/>
    <s v="Córdoba"/>
    <s v="PUNILLA"/>
    <m/>
    <m/>
    <m/>
  </r>
  <r>
    <n v="-31.739982800187899"/>
    <n v="-65.421846980386704"/>
    <n v="1279"/>
    <n v="115"/>
    <m/>
    <m/>
    <m/>
    <m/>
    <m/>
    <m/>
    <m/>
    <m/>
    <s v="RIEGO COMPLEMENTARIO"/>
    <m/>
    <s v="Córdoba"/>
    <s v="SAN ALBERTO"/>
    <m/>
    <m/>
    <m/>
  </r>
  <r>
    <n v="-34.283292410383801"/>
    <n v="-63.570036750241101"/>
    <n v="1280"/>
    <n v="6"/>
    <m/>
    <m/>
    <m/>
    <m/>
    <m/>
    <m/>
    <m/>
    <m/>
    <s v="FINES INDUSTRIALEA"/>
    <m/>
    <s v="Córdoba"/>
    <s v="PTE. ROQUE SÁENZ PEÑA"/>
    <m/>
    <m/>
    <m/>
  </r>
  <r>
    <n v="-34.283181299756002"/>
    <n v="-63.570425640354799"/>
    <n v="1281"/>
    <n v="3"/>
    <m/>
    <m/>
    <m/>
    <m/>
    <m/>
    <m/>
    <m/>
    <m/>
    <s v="Industrial"/>
    <m/>
    <s v="Córdoba"/>
    <s v="PTE. ROQUE SÁENZ PEÑA"/>
    <m/>
    <m/>
    <m/>
  </r>
  <r>
    <n v="-31.3735010203422"/>
    <n v="-63.364506310313701"/>
    <n v="1282"/>
    <n v="9"/>
    <m/>
    <m/>
    <m/>
    <m/>
    <m/>
    <m/>
    <m/>
    <m/>
    <s v="Industrial"/>
    <m/>
    <s v="Córdoba"/>
    <s v="RÍO SEGUNDO"/>
    <m/>
    <m/>
    <m/>
  </r>
  <r>
    <n v="-31.126970690150898"/>
    <n v="-64.202973769546901"/>
    <n v="1283"/>
    <n v="25"/>
    <m/>
    <m/>
    <m/>
    <m/>
    <m/>
    <m/>
    <m/>
    <m/>
    <s v="MONITOREO"/>
    <m/>
    <s v="Córdoba"/>
    <s v="COLON"/>
    <m/>
    <m/>
    <m/>
  </r>
  <r>
    <n v="-31.127515160434299"/>
    <n v="-64.2036487796194"/>
    <n v="1284"/>
    <n v="24"/>
    <m/>
    <m/>
    <m/>
    <m/>
    <m/>
    <m/>
    <m/>
    <m/>
    <s v="MONITEREO"/>
    <m/>
    <s v="Córdoba"/>
    <s v="COLON"/>
    <m/>
    <m/>
    <m/>
  </r>
  <r>
    <n v="-31.335481000141201"/>
    <n v="-64.232704700473107"/>
    <n v="1286"/>
    <n v="15"/>
    <m/>
    <m/>
    <m/>
    <m/>
    <m/>
    <m/>
    <m/>
    <m/>
    <s v="POZO ABSROBENTE"/>
    <m/>
    <s v="Córdoba"/>
    <s v="CAPITAL"/>
    <m/>
    <m/>
    <m/>
  </r>
  <r>
    <n v="-32.915331409642398"/>
    <n v="-62.450874290029702"/>
    <n v="1287"/>
    <n v="8"/>
    <m/>
    <m/>
    <m/>
    <m/>
    <m/>
    <m/>
    <m/>
    <m/>
    <s v="RELEVAMIENTO"/>
    <m/>
    <s v="Córdoba"/>
    <s v="MARCOS JUÁREZ"/>
    <m/>
    <m/>
    <m/>
  </r>
  <r>
    <n v="-31.050377469817398"/>
    <n v="-64.4959511700973"/>
    <n v="1288"/>
    <n v="55"/>
    <m/>
    <m/>
    <m/>
    <m/>
    <m/>
    <m/>
    <m/>
    <m/>
    <s v="CONSUMO HUMANO"/>
    <m/>
    <s v="Córdoba"/>
    <s v="PUNILLA"/>
    <m/>
    <m/>
    <m/>
  </r>
  <r>
    <n v="-30.929602070014099"/>
    <n v="-62.895650949525397"/>
    <n v="1289"/>
    <n v="5"/>
    <m/>
    <m/>
    <m/>
    <m/>
    <m/>
    <m/>
    <m/>
    <m/>
    <m/>
    <m/>
    <s v="Córdoba"/>
    <s v="RÍO PRIMERO"/>
    <m/>
    <m/>
    <m/>
  </r>
  <r>
    <n v="-31.0261323401052"/>
    <n v="-64.271438929882905"/>
    <n v="1290"/>
    <n v="52"/>
    <m/>
    <m/>
    <m/>
    <m/>
    <m/>
    <m/>
    <m/>
    <m/>
    <s v="USO GRAL"/>
    <m/>
    <s v="Córdoba"/>
    <s v="COLON"/>
    <m/>
    <m/>
    <m/>
  </r>
  <r>
    <n v="-31.465364469965198"/>
    <n v="-64.127630569565895"/>
    <n v="1291"/>
    <n v="60"/>
    <m/>
    <m/>
    <m/>
    <m/>
    <m/>
    <m/>
    <m/>
    <m/>
    <s v="CONSUMO GRAL"/>
    <m/>
    <s v="Córdoba"/>
    <s v="CAPITAL"/>
    <m/>
    <m/>
    <m/>
  </r>
  <r>
    <n v="-31.4652811198943"/>
    <n v="-64.127686139999199"/>
    <n v="1292"/>
    <n v="18"/>
    <m/>
    <m/>
    <m/>
    <m/>
    <m/>
    <m/>
    <m/>
    <m/>
    <s v="CONSUMO GRAL"/>
    <m/>
    <s v="Córdoba"/>
    <s v="CAPITAL"/>
    <m/>
    <m/>
    <m/>
  </r>
  <r>
    <n v="-31.465586690366099"/>
    <n v="-64.127352789852097"/>
    <n v="1293"/>
    <n v="18"/>
    <m/>
    <m/>
    <m/>
    <m/>
    <m/>
    <m/>
    <m/>
    <m/>
    <m/>
    <m/>
    <s v="Córdoba"/>
    <s v="CAPITAL"/>
    <m/>
    <m/>
    <m/>
  </r>
  <r>
    <n v="-31.465697800002701"/>
    <n v="-64.127269459774197"/>
    <n v="1294"/>
    <n v="18"/>
    <m/>
    <m/>
    <m/>
    <m/>
    <m/>
    <m/>
    <m/>
    <m/>
    <m/>
    <m/>
    <s v="Córdoba"/>
    <s v="CAPITAL"/>
    <m/>
    <m/>
    <m/>
  </r>
  <r>
    <n v="-31.999234819641199"/>
    <n v="-62.950799169676699"/>
    <n v="1297"/>
    <n v="40"/>
    <m/>
    <m/>
    <m/>
    <m/>
    <m/>
    <m/>
    <m/>
    <m/>
    <m/>
    <m/>
    <s v="Córdoba"/>
    <s v="RÍO SEGUNDO"/>
    <m/>
    <m/>
    <m/>
  </r>
  <r>
    <n v="-31.5976791498152"/>
    <n v="-64.993648149828402"/>
    <n v="1300"/>
    <n v="35"/>
    <m/>
    <m/>
    <m/>
    <m/>
    <m/>
    <m/>
    <m/>
    <m/>
    <s v="ABASTECIMIENTO"/>
    <m/>
    <s v="Córdoba"/>
    <s v="SAN ALBERTO"/>
    <m/>
    <m/>
    <m/>
  </r>
  <r>
    <n v="-33.094263689815897"/>
    <n v="-64.2133531903293"/>
    <n v="1705"/>
    <n v="46"/>
    <m/>
    <m/>
    <m/>
    <m/>
    <m/>
    <m/>
    <m/>
    <m/>
    <s v="RIEGO COMPLEMENTARIO"/>
    <m/>
    <s v="Córdoba"/>
    <s v="RIO CUARTO"/>
    <m/>
    <m/>
    <m/>
  </r>
  <r>
    <n v="-31.0913281796057"/>
    <n v="-64.093796889575202"/>
    <n v="1706"/>
    <n v="250"/>
    <m/>
    <m/>
    <m/>
    <m/>
    <m/>
    <m/>
    <m/>
    <m/>
    <s v="Industrial"/>
    <m/>
    <s v="Córdoba"/>
    <s v="COLON"/>
    <m/>
    <m/>
    <m/>
  </r>
  <r>
    <n v="-31.5546162998635"/>
    <n v="-63.524314590329602"/>
    <n v="1707"/>
    <n v="162"/>
    <m/>
    <m/>
    <m/>
    <m/>
    <m/>
    <m/>
    <m/>
    <m/>
    <s v="Industrial"/>
    <m/>
    <s v="Córdoba"/>
    <s v="RÍO SEGUNDO"/>
    <m/>
    <m/>
    <m/>
  </r>
  <r>
    <n v="-32.973982879903097"/>
    <n v="-63.800568720332599"/>
    <n v="1709"/>
    <n v="227"/>
    <m/>
    <m/>
    <m/>
    <m/>
    <m/>
    <m/>
    <m/>
    <m/>
    <s v="RIEGO COMPLEMENTARIO"/>
    <m/>
    <s v="Córdoba"/>
    <s v="JUÁREZ CELMAN"/>
    <m/>
    <m/>
    <m/>
  </r>
  <r>
    <n v="-33.3858260302882"/>
    <n v="-63.584403910143998"/>
    <n v="1710"/>
    <n v="270"/>
    <m/>
    <m/>
    <m/>
    <m/>
    <m/>
    <m/>
    <m/>
    <m/>
    <s v="RIEGO COMPLEMENTARIO"/>
    <m/>
    <s v="Córdoba"/>
    <s v="JUÁREZ CELMAN"/>
    <m/>
    <m/>
    <m/>
  </r>
  <r>
    <n v="-31.419446490357899"/>
    <n v="-63.043611859624299"/>
    <n v="1711"/>
    <n v="240"/>
    <m/>
    <m/>
    <m/>
    <m/>
    <m/>
    <m/>
    <m/>
    <m/>
    <s v="Industrial"/>
    <m/>
    <s v="Córdoba"/>
    <s v="SAN JUSTO"/>
    <m/>
    <m/>
    <m/>
  </r>
  <r>
    <n v="-32.159580479657002"/>
    <n v="-64.1365747395662"/>
    <n v="1712"/>
    <n v="105"/>
    <m/>
    <m/>
    <m/>
    <m/>
    <m/>
    <m/>
    <m/>
    <m/>
    <s v="Industrial"/>
    <m/>
    <s v="Córdoba"/>
    <s v="TERCERO ARRIBA"/>
    <m/>
    <m/>
    <m/>
  </r>
  <r>
    <n v="-32.155508149987199"/>
    <n v="-64.1315941001602"/>
    <n v="1713"/>
    <n v="71"/>
    <m/>
    <m/>
    <m/>
    <m/>
    <m/>
    <m/>
    <m/>
    <m/>
    <s v="Industrial"/>
    <m/>
    <s v="Córdoba"/>
    <s v="TERCERO ARRIBA"/>
    <m/>
    <m/>
    <m/>
  </r>
  <r>
    <n v="-32.157088749566697"/>
    <n v="-64.132294109471104"/>
    <n v="1714"/>
    <n v="55"/>
    <m/>
    <m/>
    <m/>
    <m/>
    <m/>
    <m/>
    <m/>
    <m/>
    <s v="Industrial"/>
    <m/>
    <s v="Córdoba"/>
    <s v="TERCERO ARRIBA"/>
    <m/>
    <m/>
    <m/>
  </r>
  <r>
    <n v="-32.157252640089901"/>
    <n v="-64.132294110521102"/>
    <n v="1715"/>
    <n v="55"/>
    <m/>
    <m/>
    <m/>
    <m/>
    <m/>
    <m/>
    <m/>
    <m/>
    <s v="Industrial"/>
    <m/>
    <s v="Córdoba"/>
    <s v="TERCERO ARRIBA"/>
    <m/>
    <m/>
    <m/>
  </r>
  <r>
    <n v="-32.155197039594398"/>
    <n v="-64.144044310313305"/>
    <n v="1716"/>
    <n v="60"/>
    <m/>
    <m/>
    <m/>
    <m/>
    <m/>
    <m/>
    <m/>
    <m/>
    <s v="Industrial"/>
    <m/>
    <s v="Córdoba"/>
    <s v="TERCERO ARRIBA"/>
    <m/>
    <m/>
    <m/>
  </r>
  <r>
    <n v="-32.157213759921298"/>
    <n v="-64.149138839925698"/>
    <n v="1717"/>
    <n v="52"/>
    <m/>
    <m/>
    <m/>
    <m/>
    <m/>
    <m/>
    <m/>
    <m/>
    <s v="Industrial"/>
    <m/>
    <s v="Córdoba"/>
    <s v="TERCERO ARRIBA"/>
    <m/>
    <m/>
    <m/>
  </r>
  <r>
    <n v="-32.157160969779198"/>
    <n v="-64.1441581996107"/>
    <n v="1718"/>
    <n v="58"/>
    <m/>
    <m/>
    <m/>
    <m/>
    <m/>
    <m/>
    <m/>
    <m/>
    <s v="Industrial"/>
    <m/>
    <s v="Córdoba"/>
    <s v="TERCERO ARRIBA"/>
    <m/>
    <m/>
    <m/>
  </r>
  <r>
    <n v="-32.1554748300765"/>
    <n v="-64.145472120200594"/>
    <n v="1719"/>
    <n v="76"/>
    <m/>
    <m/>
    <m/>
    <m/>
    <m/>
    <m/>
    <m/>
    <m/>
    <s v="Industrial"/>
    <m/>
    <s v="Córdoba"/>
    <s v="TERCERO ARRIBA"/>
    <m/>
    <m/>
    <m/>
  </r>
  <r>
    <n v="-32.155335929633203"/>
    <n v="-64.144852649571305"/>
    <n v="1721"/>
    <n v="84"/>
    <m/>
    <m/>
    <m/>
    <m/>
    <m/>
    <m/>
    <m/>
    <m/>
    <s v="Industrial"/>
    <m/>
    <s v="Córdoba"/>
    <s v="TERCERO ARRIBA"/>
    <m/>
    <m/>
    <m/>
  </r>
  <r>
    <n v="-32.156052619632298"/>
    <n v="-64.144505429835803"/>
    <n v="1722"/>
    <n v="86"/>
    <m/>
    <m/>
    <m/>
    <m/>
    <m/>
    <m/>
    <m/>
    <m/>
    <s v="Industrial"/>
    <m/>
    <s v="Córdoba"/>
    <s v="TERCERO ARRIBA"/>
    <m/>
    <m/>
    <m/>
  </r>
  <r>
    <n v="-32.158174890026402"/>
    <n v="-64.143685970477904"/>
    <n v="1723"/>
    <n v="80"/>
    <m/>
    <m/>
    <m/>
    <m/>
    <m/>
    <m/>
    <m/>
    <m/>
    <s v="Industrial"/>
    <m/>
    <s v="Córdoba"/>
    <s v="TERCERO ARRIBA"/>
    <m/>
    <m/>
    <m/>
  </r>
  <r>
    <n v="-32.162033309581702"/>
    <n v="-64.145841559886804"/>
    <n v="1724"/>
    <n v="90"/>
    <m/>
    <m/>
    <m/>
    <m/>
    <m/>
    <m/>
    <m/>
    <m/>
    <s v="Industrial"/>
    <m/>
    <s v="Córdoba"/>
    <s v="TERCERO ARRIBA"/>
    <m/>
    <m/>
    <m/>
  </r>
  <r>
    <n v="-32.1630027799158"/>
    <n v="-64.147063800247807"/>
    <n v="1725"/>
    <n v="90"/>
    <m/>
    <m/>
    <m/>
    <m/>
    <m/>
    <m/>
    <m/>
    <m/>
    <s v="Industrial"/>
    <m/>
    <s v="Córdoba"/>
    <s v="TERCERO ARRIBA"/>
    <m/>
    <m/>
    <m/>
  </r>
  <r>
    <n v="-32.154955369720298"/>
    <n v="-64.132644119506196"/>
    <n v="1726"/>
    <n v="68"/>
    <m/>
    <m/>
    <m/>
    <m/>
    <m/>
    <m/>
    <m/>
    <m/>
    <m/>
    <m/>
    <s v="Córdoba"/>
    <s v="TERCERO ARRIBA"/>
    <m/>
    <m/>
    <m/>
  </r>
  <r>
    <n v="-32.150908050232999"/>
    <n v="-64.146377680297306"/>
    <n v="1727"/>
    <n v="58"/>
    <m/>
    <m/>
    <m/>
    <m/>
    <m/>
    <m/>
    <m/>
    <m/>
    <m/>
    <m/>
    <s v="Córdoba"/>
    <s v="TERCERO ARRIBA"/>
    <m/>
    <m/>
    <m/>
  </r>
  <r>
    <n v="-32.158108219636503"/>
    <n v="-64.146486019539495"/>
    <n v="1728"/>
    <n v="95"/>
    <m/>
    <m/>
    <m/>
    <m/>
    <m/>
    <m/>
    <m/>
    <m/>
    <m/>
    <m/>
    <s v="Córdoba"/>
    <s v="TERCERO ARRIBA"/>
    <m/>
    <m/>
    <m/>
  </r>
  <r>
    <n v="-32.1615583000588"/>
    <n v="-64.146991580186693"/>
    <n v="1729"/>
    <n v="90"/>
    <m/>
    <m/>
    <m/>
    <m/>
    <m/>
    <m/>
    <m/>
    <m/>
    <m/>
    <m/>
    <s v="Córdoba"/>
    <s v="TERCERO ARRIBA"/>
    <m/>
    <m/>
    <m/>
  </r>
  <r>
    <n v="-31.348861690014001"/>
    <n v="-63.833406109902697"/>
    <n v="1731"/>
    <n v="150"/>
    <m/>
    <m/>
    <m/>
    <m/>
    <m/>
    <m/>
    <m/>
    <m/>
    <s v="RIEGO COMPLEMENTARIO"/>
    <m/>
    <s v="Córdoba"/>
    <s v="RÍO PRIMERO"/>
    <m/>
    <m/>
    <m/>
  </r>
  <r>
    <n v="-31.3538617998021"/>
    <n v="-63.828847689953797"/>
    <n v="1732"/>
    <n v="150"/>
    <m/>
    <m/>
    <m/>
    <m/>
    <m/>
    <m/>
    <m/>
    <m/>
    <s v="RIO COMPLEMENTARIO"/>
    <m/>
    <s v="Córdoba"/>
    <s v="RÍO PRIMERO"/>
    <m/>
    <m/>
    <m/>
  </r>
  <r>
    <n v="-33.244433709804298"/>
    <n v="-63.4818689603715"/>
    <n v="1733"/>
    <n v="260"/>
    <m/>
    <m/>
    <m/>
    <m/>
    <m/>
    <m/>
    <m/>
    <m/>
    <m/>
    <m/>
    <s v="Córdoba"/>
    <s v="JUÁREZ CELMAN"/>
    <m/>
    <m/>
    <m/>
  </r>
  <r>
    <n v="-30.914685140411802"/>
    <n v="-63.629138829663198"/>
    <n v="1734"/>
    <n v="214"/>
    <m/>
    <m/>
    <m/>
    <m/>
    <m/>
    <m/>
    <m/>
    <m/>
    <s v="RIEGO"/>
    <m/>
    <s v="Córdoba"/>
    <s v="RÍO PRIMERO"/>
    <m/>
    <m/>
    <m/>
  </r>
  <r>
    <n v="-32.340912319681202"/>
    <n v="-63.684455920087302"/>
    <n v="1735"/>
    <n v="90"/>
    <m/>
    <m/>
    <m/>
    <m/>
    <m/>
    <m/>
    <m/>
    <m/>
    <s v="Otro"/>
    <m/>
    <s v="Córdoba"/>
    <s v="TERCERO ARRIBA"/>
    <m/>
    <m/>
    <m/>
  </r>
  <r>
    <n v="-32.347579139603702"/>
    <n v="-63.6772335798493"/>
    <n v="1736"/>
    <n v="95"/>
    <m/>
    <m/>
    <m/>
    <m/>
    <m/>
    <m/>
    <m/>
    <m/>
    <s v="RIEGO"/>
    <m/>
    <s v="Córdoba"/>
    <s v="TERCERO ARRIBA"/>
    <m/>
    <m/>
    <m/>
  </r>
  <r>
    <n v="-33.9558454697342"/>
    <n v="-63.659238260335002"/>
    <n v="1737"/>
    <n v="204"/>
    <m/>
    <m/>
    <m/>
    <m/>
    <m/>
    <m/>
    <m/>
    <m/>
    <s v="RIEGO COMPLEMENTARIO"/>
    <m/>
    <s v="Córdoba"/>
    <s v="PTE. ROQUE SÁENZ PEÑA"/>
    <m/>
    <m/>
    <m/>
  </r>
  <r>
    <n v="-33.5396686102468"/>
    <n v="-62.596665720182699"/>
    <n v="1738"/>
    <n v="55"/>
    <m/>
    <m/>
    <m/>
    <m/>
    <m/>
    <m/>
    <m/>
    <m/>
    <s v="RIEGO"/>
    <m/>
    <s v="Córdoba"/>
    <s v="MARCOS JUÁREZ"/>
    <m/>
    <m/>
    <m/>
  </r>
  <r>
    <n v="-31.114311849664301"/>
    <n v="-63.583237959520602"/>
    <n v="2034"/>
    <m/>
    <m/>
    <m/>
    <m/>
    <m/>
    <m/>
    <m/>
    <m/>
    <m/>
    <s v="Provision de Agua"/>
    <m/>
    <s v="Córdoba"/>
    <s v="RÍO PRIMERO"/>
    <m/>
    <m/>
    <m/>
  </r>
  <r>
    <n v="-33.538735249629603"/>
    <n v="-62.596704609838199"/>
    <n v="1739"/>
    <n v="44"/>
    <m/>
    <m/>
    <m/>
    <m/>
    <m/>
    <m/>
    <m/>
    <m/>
    <s v="RIEGO"/>
    <m/>
    <s v="Córdoba"/>
    <s v="MARCOS JUÁREZ"/>
    <m/>
    <m/>
    <m/>
  </r>
  <r>
    <n v="-33.538435249564998"/>
    <n v="-62.594940689467499"/>
    <n v="1740"/>
    <n v="43"/>
    <m/>
    <m/>
    <m/>
    <m/>
    <m/>
    <m/>
    <m/>
    <m/>
    <s v="RIEGO"/>
    <m/>
    <s v="Córdoba"/>
    <s v="MARCOS JUÁREZ"/>
    <m/>
    <m/>
    <m/>
  </r>
  <r>
    <n v="-33.539254709820497"/>
    <n v="-62.595040689769803"/>
    <n v="1741"/>
    <n v="47"/>
    <m/>
    <m/>
    <m/>
    <m/>
    <m/>
    <m/>
    <m/>
    <m/>
    <s v="RIEGO"/>
    <m/>
    <s v="Córdoba"/>
    <s v="MARCOS JUÁREZ"/>
    <m/>
    <m/>
    <m/>
  </r>
  <r>
    <n v="-33.307324110303597"/>
    <n v="-63.440007149869103"/>
    <n v="1744"/>
    <n v="322"/>
    <m/>
    <m/>
    <m/>
    <m/>
    <m/>
    <m/>
    <m/>
    <m/>
    <s v="RIEGO"/>
    <m/>
    <s v="Córdoba"/>
    <s v="JUÁREZ CELMAN"/>
    <m/>
    <m/>
    <m/>
  </r>
  <r>
    <n v="-33.308435240059197"/>
    <n v="-63.422784649716199"/>
    <n v="1745"/>
    <n v="322"/>
    <m/>
    <m/>
    <m/>
    <m/>
    <m/>
    <m/>
    <m/>
    <m/>
    <s v="RIEGO"/>
    <m/>
    <s v="Córdoba"/>
    <s v="JUÁREZ CELMAN"/>
    <m/>
    <m/>
    <m/>
  </r>
  <r>
    <n v="-33.316491000410103"/>
    <n v="-63.425562469542498"/>
    <n v="1746"/>
    <n v="322"/>
    <m/>
    <m/>
    <m/>
    <m/>
    <m/>
    <m/>
    <m/>
    <m/>
    <s v="RIEGO COMPLEMENTARIO"/>
    <m/>
    <s v="Córdoba"/>
    <s v="JUÁREZ CELMAN"/>
    <m/>
    <m/>
    <m/>
  </r>
  <r>
    <n v="-32.123768280107498"/>
    <n v="-63.258643259892203"/>
    <n v="1747"/>
    <n v="166"/>
    <m/>
    <m/>
    <m/>
    <m/>
    <m/>
    <m/>
    <m/>
    <m/>
    <s v="RIEGO COMPLENTARIO"/>
    <m/>
    <s v="Córdoba"/>
    <s v="GRAL. SAN MARTÍN"/>
    <m/>
    <m/>
    <m/>
  </r>
  <r>
    <n v="-32.118657049737202"/>
    <n v="-63.266748949654698"/>
    <n v="1748"/>
    <n v="145"/>
    <m/>
    <m/>
    <m/>
    <m/>
    <m/>
    <m/>
    <m/>
    <m/>
    <s v="RIEGO COMPLEMENTARIO"/>
    <m/>
    <s v="Córdoba"/>
    <s v="GRAL. SAN MARTÍN"/>
    <m/>
    <m/>
    <m/>
  </r>
  <r>
    <n v="-33.238433619598702"/>
    <n v="-63.7055670495862"/>
    <n v="1750"/>
    <n v="145"/>
    <m/>
    <m/>
    <m/>
    <m/>
    <m/>
    <m/>
    <m/>
    <m/>
    <s v="GANADERO"/>
    <m/>
    <s v="Córdoba"/>
    <s v="JUÁREZ CELMAN"/>
    <m/>
    <m/>
    <m/>
  </r>
  <r>
    <n v="-31.810539600345798"/>
    <n v="-65.0091454003325"/>
    <n v="1751"/>
    <n v="35"/>
    <m/>
    <m/>
    <m/>
    <m/>
    <m/>
    <m/>
    <m/>
    <m/>
    <s v="CONSUMO GENERAL"/>
    <m/>
    <s v="Córdoba"/>
    <s v="SAN ALBERTO"/>
    <m/>
    <m/>
    <m/>
  </r>
  <r>
    <n v="-32.204770980140601"/>
    <n v="-65.035034289781095"/>
    <n v="1752"/>
    <n v="137"/>
    <m/>
    <m/>
    <m/>
    <m/>
    <m/>
    <m/>
    <m/>
    <m/>
    <m/>
    <m/>
    <s v="Córdoba"/>
    <s v="SAN JAVIER"/>
    <m/>
    <m/>
    <m/>
  </r>
  <r>
    <n v="-33.022317349829699"/>
    <n v="-63.774734929777701"/>
    <n v="1753"/>
    <n v="309"/>
    <m/>
    <m/>
    <m/>
    <m/>
    <m/>
    <m/>
    <m/>
    <m/>
    <s v="HUMANO"/>
    <m/>
    <s v="Córdoba"/>
    <s v="JUÁREZ CELMAN"/>
    <m/>
    <m/>
    <m/>
  </r>
  <r>
    <n v="-32.1977987101385"/>
    <n v="-65.176203339616606"/>
    <n v="1754"/>
    <n v="30"/>
    <m/>
    <m/>
    <m/>
    <m/>
    <m/>
    <m/>
    <m/>
    <m/>
    <s v="Pecuario"/>
    <m/>
    <s v="Córdoba"/>
    <s v="SAN JAVIER"/>
    <m/>
    <m/>
    <m/>
  </r>
  <r>
    <n v="-31.811759030297001"/>
    <n v="-64.947558239643399"/>
    <n v="1755"/>
    <n v="85"/>
    <m/>
    <m/>
    <m/>
    <m/>
    <m/>
    <m/>
    <m/>
    <m/>
    <s v="CONSUMO GENERAL"/>
    <m/>
    <s v="Córdoba"/>
    <s v="SAN ALBERTO"/>
    <m/>
    <m/>
    <m/>
  </r>
  <r>
    <n v="-31.550972149878401"/>
    <n v="-64.461777939888805"/>
    <n v="1756"/>
    <n v="40"/>
    <m/>
    <m/>
    <m/>
    <m/>
    <m/>
    <m/>
    <m/>
    <m/>
    <s v="DOMESTICO"/>
    <m/>
    <s v="Córdoba"/>
    <s v="SANTA MARÍA"/>
    <m/>
    <m/>
    <m/>
  </r>
  <r>
    <n v="-31.808747289810999"/>
    <n v="-64.004136580237201"/>
    <n v="1757"/>
    <n v="50"/>
    <m/>
    <m/>
    <m/>
    <m/>
    <m/>
    <m/>
    <m/>
    <m/>
    <s v="CONSUMO GENERAL"/>
    <m/>
    <s v="Córdoba"/>
    <s v="SANTA MARÍA"/>
    <m/>
    <m/>
    <m/>
  </r>
  <r>
    <n v="-33.518940560441003"/>
    <n v="-64.181852399503498"/>
    <n v="1758"/>
    <n v="298"/>
    <m/>
    <m/>
    <m/>
    <m/>
    <m/>
    <m/>
    <m/>
    <m/>
    <s v="BEBIDA ANIMAL"/>
    <m/>
    <s v="Córdoba"/>
    <s v="RIO CUARTO"/>
    <m/>
    <m/>
    <m/>
  </r>
  <r>
    <n v="-31.459003200421801"/>
    <n v="-64.131352859623505"/>
    <n v="1759"/>
    <n v="42"/>
    <m/>
    <m/>
    <m/>
    <m/>
    <m/>
    <m/>
    <m/>
    <m/>
    <s v="RECREATIVO"/>
    <m/>
    <s v="Córdoba"/>
    <s v="CAPITAL"/>
    <m/>
    <m/>
    <m/>
  </r>
  <r>
    <n v="-31.170052299733399"/>
    <n v="-64.342801179827305"/>
    <n v="1760"/>
    <n v="5"/>
    <m/>
    <m/>
    <m/>
    <m/>
    <m/>
    <m/>
    <m/>
    <m/>
    <s v="RIEGO DE PARQUE"/>
    <m/>
    <s v="Córdoba"/>
    <s v="COLON"/>
    <m/>
    <m/>
    <m/>
  </r>
  <r>
    <n v="-31.3683623204147"/>
    <n v="-64.266744150343797"/>
    <n v="1761"/>
    <n v="45"/>
    <m/>
    <m/>
    <m/>
    <m/>
    <m/>
    <m/>
    <m/>
    <m/>
    <s v="RECREATIVO"/>
    <m/>
    <s v="Córdoba"/>
    <s v="CAPITAL"/>
    <m/>
    <m/>
    <m/>
  </r>
  <r>
    <n v="-32.418127930403699"/>
    <n v="-63.1873059200176"/>
    <n v="1762"/>
    <n v="45"/>
    <m/>
    <m/>
    <m/>
    <m/>
    <m/>
    <m/>
    <m/>
    <m/>
    <s v="Industrial"/>
    <m/>
    <s v="Córdoba"/>
    <s v="GRAL. SAN MARTÍN"/>
    <m/>
    <m/>
    <m/>
  </r>
  <r>
    <n v="-31.945167449940801"/>
    <n v="-64.651128059888194"/>
    <n v="1763"/>
    <n v="30"/>
    <m/>
    <m/>
    <m/>
    <m/>
    <m/>
    <m/>
    <m/>
    <m/>
    <s v="RESERVA"/>
    <m/>
    <s v="Córdoba"/>
    <s v="CALAMUCHITA"/>
    <m/>
    <m/>
    <m/>
  </r>
  <r>
    <n v="-33.133986939991097"/>
    <n v="-64.373911340518404"/>
    <n v="1764"/>
    <n v="181"/>
    <m/>
    <m/>
    <m/>
    <m/>
    <m/>
    <m/>
    <m/>
    <m/>
    <s v="RECREACION"/>
    <m/>
    <s v="Córdoba"/>
    <s v="RIO CUARTO"/>
    <m/>
    <m/>
    <m/>
  </r>
  <r>
    <n v="-31.359000919969301"/>
    <n v="-64.124102799795807"/>
    <n v="1766"/>
    <n v="230"/>
    <m/>
    <m/>
    <m/>
    <m/>
    <m/>
    <m/>
    <m/>
    <m/>
    <s v="RIEGO CANCHAS DE FUTBOL"/>
    <m/>
    <s v="Córdoba"/>
    <s v="CAPITAL"/>
    <m/>
    <m/>
    <m/>
  </r>
  <r>
    <n v="-31.398946340080101"/>
    <n v="-64.246410450291904"/>
    <n v="1767"/>
    <n v="50"/>
    <m/>
    <m/>
    <m/>
    <m/>
    <m/>
    <m/>
    <m/>
    <m/>
    <s v="RIEGO PARQUE"/>
    <m/>
    <s v="Córdoba"/>
    <s v="CAPITAL"/>
    <m/>
    <m/>
    <m/>
  </r>
  <r>
    <n v="-31.475281369698301"/>
    <n v="-64.170964649909294"/>
    <n v="1768"/>
    <n v="220"/>
    <m/>
    <m/>
    <m/>
    <m/>
    <m/>
    <m/>
    <m/>
    <m/>
    <s v="RIEGO"/>
    <m/>
    <s v="Córdoba"/>
    <s v="CAPITAL"/>
    <m/>
    <m/>
    <m/>
  </r>
  <r>
    <n v="-31.435197199953901"/>
    <n v="-64.314494930263393"/>
    <n v="1769"/>
    <n v="220"/>
    <m/>
    <m/>
    <m/>
    <m/>
    <m/>
    <m/>
    <m/>
    <m/>
    <m/>
    <m/>
    <s v="Córdoba"/>
    <s v="SANTA MARÍA"/>
    <m/>
    <m/>
    <m/>
  </r>
  <r>
    <n v="-31.981098669844801"/>
    <n v="-64.375051119511198"/>
    <n v="1770"/>
    <n v="220"/>
    <m/>
    <m/>
    <m/>
    <m/>
    <m/>
    <m/>
    <m/>
    <m/>
    <s v="HIDRATACION DE CAL"/>
    <m/>
    <s v="Córdoba"/>
    <s v="CALAMUCHITA"/>
    <m/>
    <m/>
    <m/>
  </r>
  <r>
    <n v="-30.413924250312299"/>
    <n v="-64.306690000519197"/>
    <n v="1772"/>
    <n v="82"/>
    <m/>
    <m/>
    <m/>
    <m/>
    <m/>
    <m/>
    <m/>
    <m/>
    <s v="FAMILIAR"/>
    <m/>
    <s v="Córdoba"/>
    <s v="ISCHILÍN"/>
    <m/>
    <m/>
    <m/>
  </r>
  <r>
    <n v="-30.0218597601292"/>
    <n v="-63.5335374201916"/>
    <n v="1773"/>
    <n v="140"/>
    <m/>
    <m/>
    <m/>
    <m/>
    <m/>
    <m/>
    <m/>
    <m/>
    <s v="BEBIDA HACIENDA"/>
    <m/>
    <s v="Córdoba"/>
    <s v="RÍO SECO"/>
    <m/>
    <m/>
    <m/>
  </r>
  <r>
    <n v="-31.374779070324301"/>
    <n v="-64.152492170205505"/>
    <n v="1775"/>
    <n v="70"/>
    <m/>
    <m/>
    <m/>
    <m/>
    <m/>
    <m/>
    <m/>
    <m/>
    <s v="PROTECCION CATODICA"/>
    <m/>
    <s v="Córdoba"/>
    <s v="CAPITAL"/>
    <m/>
    <m/>
    <m/>
  </r>
  <r>
    <n v="-30.4227300200663"/>
    <n v="-64.356301980035198"/>
    <n v="1776"/>
    <n v="70"/>
    <m/>
    <m/>
    <m/>
    <m/>
    <m/>
    <m/>
    <m/>
    <m/>
    <s v="PROTECCION CATODICA"/>
    <m/>
    <s v="Córdoba"/>
    <s v="ISCHILÍN"/>
    <m/>
    <m/>
    <m/>
  </r>
  <r>
    <n v="-31.391668359758999"/>
    <n v="-64.178631499920797"/>
    <n v="1777"/>
    <n v="70"/>
    <m/>
    <m/>
    <m/>
    <m/>
    <m/>
    <m/>
    <m/>
    <m/>
    <s v="PROTECCION CATODICA"/>
    <m/>
    <s v="Córdoba"/>
    <s v="CAPITAL"/>
    <m/>
    <m/>
    <m/>
  </r>
  <r>
    <n v="-31.386418240169199"/>
    <n v="-64.170575820446302"/>
    <n v="1778"/>
    <n v="70"/>
    <m/>
    <m/>
    <m/>
    <m/>
    <m/>
    <m/>
    <m/>
    <m/>
    <s v="PROTECCION CATODICA"/>
    <m/>
    <s v="Córdoba"/>
    <s v="CAPITAL"/>
    <m/>
    <m/>
    <m/>
  </r>
  <r>
    <n v="-31.392779489660501"/>
    <n v="-64.167936879988801"/>
    <n v="1779"/>
    <n v="70"/>
    <m/>
    <m/>
    <m/>
    <m/>
    <m/>
    <m/>
    <m/>
    <m/>
    <s v="PROTECCION CATODICA"/>
    <m/>
    <s v="Córdoba"/>
    <s v="CAPITAL"/>
    <m/>
    <m/>
    <m/>
  </r>
  <r>
    <n v="-31.386668240265799"/>
    <n v="-64.171714719744898"/>
    <n v="1781"/>
    <n v="70"/>
    <m/>
    <m/>
    <m/>
    <m/>
    <m/>
    <m/>
    <m/>
    <m/>
    <s v="PROTECCION CATODICA"/>
    <m/>
    <s v="Córdoba"/>
    <s v="CAPITAL"/>
    <m/>
    <m/>
    <m/>
  </r>
  <r>
    <n v="-31.384668200039901"/>
    <n v="-64.174992560397797"/>
    <n v="1782"/>
    <n v="70"/>
    <m/>
    <m/>
    <m/>
    <m/>
    <m/>
    <m/>
    <m/>
    <m/>
    <s v="PROTECCION CATODICA"/>
    <m/>
    <s v="Córdoba"/>
    <s v="CAPITAL"/>
    <m/>
    <m/>
    <m/>
  </r>
  <r>
    <n v="-31.377001370321398"/>
    <n v="-64.217771079596403"/>
    <n v="1783"/>
    <n v="70"/>
    <m/>
    <m/>
    <m/>
    <m/>
    <m/>
    <m/>
    <m/>
    <m/>
    <s v="PROTECCION CATODICA"/>
    <m/>
    <s v="Córdoba"/>
    <s v="CAPITAL"/>
    <m/>
    <m/>
    <m/>
  </r>
  <r>
    <n v="-31.3749735604328"/>
    <n v="-64.223187849738395"/>
    <n v="1784"/>
    <n v="70"/>
    <m/>
    <m/>
    <m/>
    <m/>
    <m/>
    <m/>
    <m/>
    <m/>
    <s v="PROTECCION CATODICA"/>
    <m/>
    <s v="Córdoba"/>
    <s v="CAPITAL"/>
    <m/>
    <m/>
    <m/>
  </r>
  <r>
    <n v="-31.413279970231301"/>
    <n v="-64.192687290453605"/>
    <n v="1785"/>
    <n v="70"/>
    <m/>
    <m/>
    <m/>
    <m/>
    <m/>
    <m/>
    <m/>
    <m/>
    <s v="PROTECCION CATODICA"/>
    <m/>
    <s v="Córdoba"/>
    <s v="CAPITAL"/>
    <m/>
    <m/>
    <m/>
  </r>
  <r>
    <n v="-31.2791380704383"/>
    <n v="-64.287022350210606"/>
    <n v="2113"/>
    <n v="20"/>
    <m/>
    <m/>
    <m/>
    <m/>
    <m/>
    <m/>
    <m/>
    <m/>
    <s v="proteccion catodica"/>
    <m/>
    <s v="Córdoba"/>
    <s v="COLON"/>
    <m/>
    <m/>
    <m/>
  </r>
  <r>
    <n v="-31.401696380387602"/>
    <n v="-64.203281920485693"/>
    <n v="1799"/>
    <n v="70"/>
    <m/>
    <m/>
    <m/>
    <m/>
    <m/>
    <m/>
    <m/>
    <m/>
    <s v="PROTECCION CATODICA"/>
    <m/>
    <s v="Córdoba"/>
    <s v="CAPITAL"/>
    <m/>
    <m/>
    <m/>
  </r>
  <r>
    <n v="-31.398752010302399"/>
    <n v="-64.467942060308999"/>
    <n v="1800"/>
    <n v="70"/>
    <m/>
    <m/>
    <m/>
    <m/>
    <m/>
    <m/>
    <m/>
    <m/>
    <s v="PROTECCION CATODICA"/>
    <m/>
    <s v="Córdoba"/>
    <s v="PUNILLA"/>
    <m/>
    <m/>
    <m/>
  </r>
  <r>
    <n v="-31.411002130035801"/>
    <n v="-64.175548109564602"/>
    <n v="1801"/>
    <n v="70"/>
    <m/>
    <m/>
    <m/>
    <m/>
    <m/>
    <m/>
    <m/>
    <m/>
    <s v="PROTECCION CATODICA"/>
    <m/>
    <s v="Córdoba"/>
    <s v="CAPITAL"/>
    <m/>
    <m/>
    <m/>
  </r>
  <r>
    <n v="-33.147903940225099"/>
    <n v="-64.359466650199906"/>
    <n v="1802"/>
    <n v="70"/>
    <m/>
    <m/>
    <m/>
    <m/>
    <m/>
    <m/>
    <m/>
    <m/>
    <s v="PROTECCION CATODICA"/>
    <m/>
    <s v="Córdoba"/>
    <s v="RIO CUARTO"/>
    <m/>
    <m/>
    <m/>
  </r>
  <r>
    <n v="-31.104217569867"/>
    <n v="-64.489470449936604"/>
    <n v="1806"/>
    <n v="32"/>
    <m/>
    <m/>
    <m/>
    <m/>
    <m/>
    <m/>
    <m/>
    <m/>
    <s v="CONSUMO HUMANO"/>
    <m/>
    <s v="Córdoba"/>
    <s v="PUNILLA"/>
    <m/>
    <m/>
    <m/>
  </r>
  <r>
    <n v="-30.783848830179899"/>
    <n v="-63.430424260199999"/>
    <n v="2095"/>
    <n v="132"/>
    <m/>
    <m/>
    <m/>
    <m/>
    <m/>
    <m/>
    <m/>
    <m/>
    <s v="Uso Comercial"/>
    <m/>
    <s v="Córdoba"/>
    <s v="RÍO PRIMERO"/>
    <m/>
    <m/>
    <m/>
  </r>
  <r>
    <n v="-29.962797389773002"/>
    <n v="-63.668039879627102"/>
    <n v="1807"/>
    <n v="206"/>
    <m/>
    <m/>
    <m/>
    <m/>
    <m/>
    <m/>
    <m/>
    <m/>
    <m/>
    <m/>
    <s v="Córdoba"/>
    <s v="RÍO SECO"/>
    <m/>
    <m/>
    <m/>
  </r>
  <r>
    <n v="-32.153118209806202"/>
    <n v="-61.842120530126799"/>
    <n v="659"/>
    <n v="24"/>
    <m/>
    <m/>
    <m/>
    <m/>
    <m/>
    <m/>
    <m/>
    <m/>
    <s v="Reserva"/>
    <m/>
    <s v="Córdoba"/>
    <m/>
    <m/>
    <m/>
    <m/>
  </r>
  <r>
    <n v="-32.153118209806202"/>
    <n v="-61.842120530126799"/>
    <n v="2087"/>
    <n v="98"/>
    <m/>
    <m/>
    <m/>
    <m/>
    <m/>
    <m/>
    <m/>
    <m/>
    <s v="Riego de espacio verde"/>
    <m/>
    <s v="Córdoba"/>
    <m/>
    <m/>
    <m/>
    <m/>
  </r>
  <r>
    <n v="-32.153118209806202"/>
    <n v="-61.842120530126799"/>
    <n v="660"/>
    <n v="24"/>
    <m/>
    <m/>
    <m/>
    <m/>
    <m/>
    <m/>
    <m/>
    <m/>
    <s v="Reserva para Riego"/>
    <m/>
    <s v="Córdoba"/>
    <m/>
    <m/>
    <m/>
    <m/>
  </r>
  <r>
    <n v="-32.153118209806202"/>
    <n v="-61.842120530126799"/>
    <n v="226"/>
    <n v="70"/>
    <m/>
    <m/>
    <m/>
    <m/>
    <m/>
    <m/>
    <m/>
    <m/>
    <m/>
    <m/>
    <s v="Córdoba"/>
    <m/>
    <m/>
    <m/>
    <m/>
  </r>
  <r>
    <n v="-32.153118209806202"/>
    <n v="-61.842120530126799"/>
    <n v="661"/>
    <n v="24"/>
    <m/>
    <m/>
    <m/>
    <m/>
    <m/>
    <m/>
    <m/>
    <m/>
    <s v="Riego complementario"/>
    <m/>
    <s v="Córdoba"/>
    <m/>
    <m/>
    <m/>
    <m/>
  </r>
  <r>
    <n v="-32.153118209806202"/>
    <n v="-61.842120530126799"/>
    <n v="227"/>
    <n v="61"/>
    <m/>
    <m/>
    <m/>
    <m/>
    <m/>
    <m/>
    <m/>
    <m/>
    <s v="Consumo Ganaderia"/>
    <m/>
    <s v="Córdoba"/>
    <m/>
    <m/>
    <m/>
    <m/>
  </r>
  <r>
    <n v="-32.153118209806202"/>
    <n v="-61.842120530126799"/>
    <n v="662"/>
    <n v="24"/>
    <m/>
    <m/>
    <m/>
    <m/>
    <m/>
    <m/>
    <m/>
    <m/>
    <s v="Riego de Cultivo"/>
    <m/>
    <s v="Córdoba"/>
    <m/>
    <m/>
    <m/>
    <m/>
  </r>
  <r>
    <n v="-32.153118209806202"/>
    <n v="-61.842120530126799"/>
    <n v="1298"/>
    <n v="8"/>
    <m/>
    <m/>
    <m/>
    <m/>
    <m/>
    <m/>
    <m/>
    <m/>
    <m/>
    <m/>
    <s v="Córdoba"/>
    <m/>
    <m/>
    <m/>
    <m/>
  </r>
  <r>
    <n v="-32.153118209806202"/>
    <n v="-61.842120530126799"/>
    <n v="663"/>
    <n v="160"/>
    <m/>
    <m/>
    <m/>
    <m/>
    <m/>
    <m/>
    <m/>
    <m/>
    <s v="Reserva"/>
    <m/>
    <s v="Córdoba"/>
    <m/>
    <m/>
    <m/>
    <m/>
  </r>
  <r>
    <n v="-32.153118209806202"/>
    <n v="-61.842120530126799"/>
    <n v="1299"/>
    <n v="30"/>
    <m/>
    <m/>
    <m/>
    <m/>
    <m/>
    <m/>
    <m/>
    <m/>
    <s v="ABASTECIMIENTO"/>
    <m/>
    <s v="Córdoba"/>
    <m/>
    <m/>
    <m/>
    <m/>
  </r>
  <r>
    <n v="-32.153118209806202"/>
    <n v="-61.842120530126799"/>
    <n v="664"/>
    <n v="160"/>
    <m/>
    <m/>
    <m/>
    <m/>
    <m/>
    <m/>
    <m/>
    <m/>
    <s v="Reserva"/>
    <m/>
    <s v="Córdoba"/>
    <m/>
    <m/>
    <m/>
    <m/>
  </r>
  <r>
    <n v="-32.153118209806202"/>
    <n v="-61.842120530126799"/>
    <n v="665"/>
    <n v="24"/>
    <m/>
    <m/>
    <m/>
    <m/>
    <m/>
    <m/>
    <m/>
    <m/>
    <s v="Uso a determinar"/>
    <m/>
    <s v="Córdoba"/>
    <m/>
    <m/>
    <m/>
    <m/>
  </r>
  <r>
    <n v="-32.153118209806202"/>
    <n v="-61.842120530126799"/>
    <n v="666"/>
    <n v="24"/>
    <m/>
    <m/>
    <m/>
    <m/>
    <m/>
    <m/>
    <m/>
    <m/>
    <s v="Riego de hortalizas  (uso industrial)"/>
    <m/>
    <s v="Córdoba"/>
    <m/>
    <m/>
    <m/>
    <m/>
  </r>
  <r>
    <n v="-32.153118209806202"/>
    <n v="-61.842120530126799"/>
    <n v="667"/>
    <n v="34"/>
    <m/>
    <m/>
    <m/>
    <m/>
    <m/>
    <m/>
    <m/>
    <m/>
    <s v="Sanit. Riego ,Enfriam."/>
    <m/>
    <s v="Córdoba"/>
    <m/>
    <m/>
    <m/>
    <m/>
  </r>
  <r>
    <n v="-32.153118209806202"/>
    <n v="-61.842120530126799"/>
    <n v="668"/>
    <n v="24"/>
    <m/>
    <m/>
    <m/>
    <m/>
    <m/>
    <m/>
    <m/>
    <m/>
    <s v="Agua para Riego"/>
    <m/>
    <s v="Córdoba"/>
    <m/>
    <m/>
    <m/>
    <m/>
  </r>
  <r>
    <n v="-32.153118209806202"/>
    <n v="-61.842120530126799"/>
    <n v="1708"/>
    <n v="162"/>
    <m/>
    <m/>
    <m/>
    <m/>
    <m/>
    <m/>
    <m/>
    <m/>
    <s v="LACTEA"/>
    <m/>
    <s v="Córdoba"/>
    <m/>
    <m/>
    <m/>
    <m/>
  </r>
  <r>
    <n v="-32.153118209806202"/>
    <n v="-61.842120530126799"/>
    <n v="669"/>
    <n v="24"/>
    <m/>
    <m/>
    <m/>
    <m/>
    <m/>
    <m/>
    <m/>
    <m/>
    <s v="Agua para Riego"/>
    <m/>
    <s v="Córdoba"/>
    <m/>
    <m/>
    <m/>
    <m/>
  </r>
  <r>
    <n v="-32.153118209806202"/>
    <n v="-61.842120530126799"/>
    <n v="670"/>
    <n v="24"/>
    <m/>
    <m/>
    <m/>
    <m/>
    <m/>
    <m/>
    <m/>
    <m/>
    <s v="Curtiembre"/>
    <m/>
    <s v="Córdoba"/>
    <m/>
    <m/>
    <m/>
    <m/>
  </r>
  <r>
    <n v="-32.153118209806202"/>
    <n v="-61.842120530126799"/>
    <n v="671"/>
    <n v="24"/>
    <m/>
    <m/>
    <m/>
    <m/>
    <m/>
    <m/>
    <m/>
    <m/>
    <s v="Consumo Humano"/>
    <m/>
    <s v="Córdoba"/>
    <m/>
    <m/>
    <m/>
    <m/>
  </r>
  <r>
    <n v="-32.153118209806202"/>
    <n v="-61.842120530126799"/>
    <n v="237"/>
    <n v="25"/>
    <m/>
    <m/>
    <m/>
    <m/>
    <m/>
    <m/>
    <m/>
    <m/>
    <s v="Uso domestico"/>
    <m/>
    <s v="Córdoba"/>
    <m/>
    <m/>
    <m/>
    <m/>
  </r>
  <r>
    <n v="-32.153118209806202"/>
    <n v="-61.842120530126799"/>
    <n v="672"/>
    <n v="24"/>
    <m/>
    <m/>
    <m/>
    <m/>
    <m/>
    <m/>
    <m/>
    <m/>
    <s v="Agropecuario"/>
    <m/>
    <s v="Córdoba"/>
    <m/>
    <m/>
    <m/>
    <m/>
  </r>
  <r>
    <n v="-32.153118209806202"/>
    <n v="-61.842120530126799"/>
    <n v="673"/>
    <n v="24"/>
    <m/>
    <m/>
    <m/>
    <m/>
    <m/>
    <m/>
    <m/>
    <m/>
    <m/>
    <m/>
    <s v="Córdoba"/>
    <m/>
    <m/>
    <m/>
    <m/>
  </r>
  <r>
    <n v="-33.104208419643001"/>
    <n v="-64.312243689626101"/>
    <n v="1809"/>
    <n v="16"/>
    <m/>
    <m/>
    <m/>
    <m/>
    <m/>
    <m/>
    <m/>
    <m/>
    <s v="DOMESTICO"/>
    <m/>
    <s v="Córdoba"/>
    <s v="RIO CUARTO"/>
    <m/>
    <m/>
    <m/>
  </r>
  <r>
    <n v="-32.189603420183701"/>
    <n v="-64.195464600463197"/>
    <n v="1810"/>
    <n v="76"/>
    <m/>
    <m/>
    <m/>
    <m/>
    <m/>
    <m/>
    <m/>
    <m/>
    <s v="VIVIENDA"/>
    <m/>
    <s v="Córdoba"/>
    <s v="TERCERO ARRIBA"/>
    <m/>
    <m/>
    <m/>
  </r>
  <r>
    <n v="-30.7794881401414"/>
    <n v="-64.632806589490102"/>
    <n v="1811"/>
    <n v="52"/>
    <m/>
    <m/>
    <m/>
    <m/>
    <m/>
    <m/>
    <m/>
    <m/>
    <s v="CONSUMO HUMANO"/>
    <m/>
    <s v="Córdoba"/>
    <s v="CRUZ DEL EJE"/>
    <m/>
    <m/>
    <m/>
  </r>
  <r>
    <n v="-31.195247389748999"/>
    <n v="-64.476192369942098"/>
    <n v="1812"/>
    <n v="71"/>
    <m/>
    <m/>
    <m/>
    <m/>
    <m/>
    <m/>
    <m/>
    <m/>
    <s v="CONSUMO GENERAL"/>
    <m/>
    <s v="Córdoba"/>
    <s v="PUNILLA"/>
    <m/>
    <m/>
    <m/>
  </r>
  <r>
    <n v="-33.164265450411399"/>
    <n v="-64.380022529742604"/>
    <n v="1815"/>
    <n v="71"/>
    <m/>
    <m/>
    <m/>
    <m/>
    <m/>
    <m/>
    <m/>
    <m/>
    <s v="LAVADERO"/>
    <m/>
    <s v="Córdoba"/>
    <s v="RIO CUARTO"/>
    <m/>
    <m/>
    <m/>
  </r>
  <r>
    <n v="-32.858980799709101"/>
    <n v="-65.010588710081095"/>
    <n v="1816"/>
    <n v="80"/>
    <m/>
    <m/>
    <m/>
    <m/>
    <m/>
    <m/>
    <m/>
    <m/>
    <s v="CORTADERO DE LADRILLO"/>
    <m/>
    <s v="Córdoba"/>
    <m/>
    <m/>
    <m/>
    <m/>
  </r>
  <r>
    <n v="-30.732292290269999"/>
    <n v="-62.006232439558403"/>
    <n v="1820"/>
    <n v="56"/>
    <m/>
    <m/>
    <m/>
    <m/>
    <m/>
    <m/>
    <m/>
    <m/>
    <s v="CONSUMO HUMANO"/>
    <m/>
    <s v="Córdoba"/>
    <s v="SAN JUSTO"/>
    <m/>
    <m/>
    <m/>
  </r>
  <r>
    <n v="-30.741014699681301"/>
    <n v="-62.008343589912698"/>
    <n v="1821"/>
    <n v="56"/>
    <m/>
    <m/>
    <m/>
    <m/>
    <m/>
    <m/>
    <m/>
    <m/>
    <s v="CONSUMO HUMANO"/>
    <m/>
    <s v="Córdoba"/>
    <s v="SAN JUSTO"/>
    <m/>
    <m/>
    <m/>
  </r>
  <r>
    <n v="-30.740986919796001"/>
    <n v="-62.008315809868101"/>
    <n v="1822"/>
    <n v="56"/>
    <m/>
    <m/>
    <m/>
    <m/>
    <m/>
    <m/>
    <m/>
    <m/>
    <s v="CONSUMO HUMANO"/>
    <m/>
    <s v="Córdoba"/>
    <s v="SAN JUSTO"/>
    <m/>
    <m/>
    <m/>
  </r>
  <r>
    <n v="-30.358090300098301"/>
    <n v="-65.145593920450395"/>
    <n v="1823"/>
    <n v="120"/>
    <m/>
    <m/>
    <m/>
    <m/>
    <m/>
    <m/>
    <m/>
    <m/>
    <s v="RIEGO - CONSUMO HUMANO"/>
    <m/>
    <s v="Córdoba"/>
    <s v="CRUZ DEL EJE"/>
    <m/>
    <m/>
    <m/>
  </r>
  <r>
    <n v="-30.527260450201499"/>
    <n v="-64.837532679767094"/>
    <n v="1824"/>
    <n v="148"/>
    <m/>
    <m/>
    <m/>
    <m/>
    <m/>
    <m/>
    <m/>
    <m/>
    <s v="BEBIDA ANIMAL - RIEGO"/>
    <m/>
    <s v="Córdoba"/>
    <s v="ISCHILÍN"/>
    <m/>
    <m/>
    <m/>
  </r>
  <r>
    <n v="-30.592817449790399"/>
    <n v="-64.8275324302531"/>
    <n v="1825"/>
    <n v="162"/>
    <m/>
    <m/>
    <m/>
    <m/>
    <m/>
    <m/>
    <m/>
    <m/>
    <m/>
    <m/>
    <s v="Córdoba"/>
    <s v="ISCHILÍN"/>
    <m/>
    <m/>
    <m/>
  </r>
  <r>
    <n v="-31.411493980330899"/>
    <n v="-64.488156289744595"/>
    <n v="1827"/>
    <n v="55"/>
    <m/>
    <m/>
    <m/>
    <m/>
    <m/>
    <m/>
    <m/>
    <m/>
    <s v="CONSUMO GENERAL"/>
    <m/>
    <s v="Córdoba"/>
    <s v="PUNILLA"/>
    <m/>
    <m/>
    <m/>
  </r>
  <r>
    <n v="-31.950459209747599"/>
    <n v="-64.598221590216895"/>
    <n v="1828"/>
    <n v="50"/>
    <m/>
    <m/>
    <m/>
    <m/>
    <m/>
    <m/>
    <m/>
    <m/>
    <s v="CONSUMO FAMILIAR"/>
    <m/>
    <s v="Córdoba"/>
    <s v="CALAMUCHITA"/>
    <m/>
    <m/>
    <m/>
  </r>
  <r>
    <n v="-31.655730039645"/>
    <n v="-64.3464397703126"/>
    <n v="1830"/>
    <n v="140"/>
    <m/>
    <m/>
    <m/>
    <m/>
    <m/>
    <m/>
    <m/>
    <m/>
    <s v="CONSUMO GENERAL"/>
    <m/>
    <s v="Córdoba"/>
    <s v="SANTA MARÍA"/>
    <m/>
    <m/>
    <m/>
  </r>
  <r>
    <n v="-33.112041969654001"/>
    <n v="-64.388911609670998"/>
    <n v="1831"/>
    <n v="70"/>
    <m/>
    <m/>
    <m/>
    <m/>
    <m/>
    <m/>
    <m/>
    <m/>
    <s v="RIEGO"/>
    <m/>
    <s v="Córdoba"/>
    <s v="RIO CUARTO"/>
    <m/>
    <m/>
    <m/>
  </r>
  <r>
    <n v="-30.303366490130902"/>
    <n v="-64.691335850364396"/>
    <n v="1832"/>
    <n v="70"/>
    <m/>
    <m/>
    <m/>
    <m/>
    <m/>
    <m/>
    <m/>
    <m/>
    <s v="BEBIDA DE HACIENDA"/>
    <m/>
    <s v="Córdoba"/>
    <s v="ISCHILÍN"/>
    <m/>
    <m/>
    <m/>
  </r>
  <r>
    <n v="-30.7008757798787"/>
    <n v="-65.256706580424805"/>
    <n v="1836"/>
    <n v="105"/>
    <m/>
    <m/>
    <m/>
    <m/>
    <m/>
    <m/>
    <m/>
    <m/>
    <s v="RIEGO"/>
    <m/>
    <s v="Córdoba"/>
    <s v="CRUZ DEL EJE"/>
    <m/>
    <m/>
    <m/>
  </r>
  <r>
    <n v="-31.359778729712701"/>
    <n v="-64.143630920106204"/>
    <n v="1837"/>
    <n v="229"/>
    <m/>
    <m/>
    <m/>
    <m/>
    <m/>
    <m/>
    <m/>
    <m/>
    <s v="CONSUMO HU/MANO"/>
    <m/>
    <s v="Córdoba"/>
    <s v="CAPITAL"/>
    <m/>
    <m/>
    <m/>
  </r>
  <r>
    <n v="-30.108612069747299"/>
    <n v="-64.490860199809106"/>
    <n v="1840"/>
    <n v="43"/>
    <m/>
    <m/>
    <m/>
    <m/>
    <m/>
    <m/>
    <m/>
    <m/>
    <s v="BEBIDA ANIMAL"/>
    <m/>
    <s v="Córdoba"/>
    <s v="ISCHILÍN"/>
    <m/>
    <m/>
    <m/>
  </r>
  <r>
    <n v="-31.551227339970399"/>
    <n v="-63.542953789584203"/>
    <n v="1842"/>
    <n v="80"/>
    <m/>
    <m/>
    <m/>
    <m/>
    <m/>
    <m/>
    <m/>
    <m/>
    <s v="EMBOTELLADO"/>
    <m/>
    <s v="Córdoba"/>
    <s v="RÍO SEGUNDO"/>
    <m/>
    <m/>
    <m/>
  </r>
  <r>
    <n v="-31.553116209724099"/>
    <n v="-63.009722390410303"/>
    <n v="1843"/>
    <n v="47"/>
    <m/>
    <m/>
    <m/>
    <m/>
    <m/>
    <m/>
    <m/>
    <m/>
    <s v="Otro"/>
    <m/>
    <s v="Córdoba"/>
    <s v="SAN JUSTO"/>
    <m/>
    <m/>
    <m/>
  </r>
  <r>
    <n v="-32.435581129691002"/>
    <n v="-63.217420310126101"/>
    <n v="1844"/>
    <n v="23"/>
    <m/>
    <m/>
    <m/>
    <m/>
    <m/>
    <m/>
    <m/>
    <m/>
    <s v="MULTIPLES"/>
    <m/>
    <s v="Córdoba"/>
    <s v="GRAL. SAN MARTÍN"/>
    <m/>
    <m/>
    <m/>
  </r>
  <r>
    <n v="-32.435747800008897"/>
    <n v="-63.220753689596698"/>
    <n v="1845"/>
    <n v="22"/>
    <m/>
    <m/>
    <m/>
    <m/>
    <m/>
    <m/>
    <m/>
    <m/>
    <s v="MULTIPLE"/>
    <m/>
    <s v="Córdoba"/>
    <s v="GRAL. SAN MARTÍN"/>
    <m/>
    <m/>
    <m/>
  </r>
  <r>
    <n v="-31.0153266704367"/>
    <n v="-64.481414829693094"/>
    <n v="1846"/>
    <n v="113"/>
    <m/>
    <m/>
    <m/>
    <m/>
    <m/>
    <m/>
    <m/>
    <m/>
    <s v="CONSUMO HUMANO"/>
    <m/>
    <s v="Córdoba"/>
    <s v="PUNILLA"/>
    <m/>
    <m/>
    <m/>
  </r>
  <r>
    <n v="-31.385612619576499"/>
    <n v="-64.0780186595304"/>
    <n v="1847"/>
    <n v="188"/>
    <m/>
    <m/>
    <m/>
    <m/>
    <m/>
    <m/>
    <m/>
    <m/>
    <s v="HIDROMEDITERRANEA"/>
    <m/>
    <s v="Córdoba"/>
    <s v="CAPITAL"/>
    <m/>
    <m/>
    <m/>
  </r>
  <r>
    <n v="-30.2714212803842"/>
    <n v="-64.594389700288303"/>
    <n v="1849"/>
    <n v="140"/>
    <m/>
    <m/>
    <m/>
    <m/>
    <m/>
    <m/>
    <m/>
    <m/>
    <s v="BEBIDA DE HACIENDA"/>
    <m/>
    <s v="Córdoba"/>
    <s v="ISCHILÍN"/>
    <m/>
    <m/>
    <m/>
  </r>
  <r>
    <n v="-31.335611489908299"/>
    <n v="-64.078352019645607"/>
    <n v="1850"/>
    <n v="140"/>
    <m/>
    <m/>
    <m/>
    <m/>
    <m/>
    <m/>
    <m/>
    <m/>
    <s v="RED DE INCENDIO"/>
    <m/>
    <s v="Córdoba"/>
    <s v="CAPITAL"/>
    <m/>
    <m/>
    <m/>
  </r>
  <r>
    <n v="-30.982270400437599"/>
    <n v="-64.533915780251206"/>
    <n v="1852"/>
    <n v="80"/>
    <m/>
    <m/>
    <m/>
    <m/>
    <m/>
    <m/>
    <m/>
    <m/>
    <s v="CONSUMO HUMANO"/>
    <m/>
    <s v="Córdoba"/>
    <s v="PUNILLA"/>
    <m/>
    <m/>
    <m/>
  </r>
  <r>
    <n v="-30.638040720305401"/>
    <n v="-64.876755480346702"/>
    <n v="1853"/>
    <n v="216"/>
    <m/>
    <m/>
    <m/>
    <m/>
    <m/>
    <m/>
    <m/>
    <m/>
    <s v="RIEGO COMPLEMENTARIO"/>
    <m/>
    <s v="Córdoba"/>
    <s v="CRUZ DEL EJE"/>
    <m/>
    <m/>
    <m/>
  </r>
  <r>
    <n v="-30.948074919915801"/>
    <n v="-64.030406970338703"/>
    <n v="2101"/>
    <n v="180"/>
    <m/>
    <m/>
    <m/>
    <m/>
    <m/>
    <m/>
    <m/>
    <m/>
    <s v="Riego"/>
    <m/>
    <s v="Córdoba"/>
    <s v="TOTORAL"/>
    <m/>
    <m/>
    <m/>
  </r>
  <r>
    <n v="-31.413390789790601"/>
    <n v="-63.036667299631901"/>
    <n v="1854"/>
    <n v="216"/>
    <m/>
    <m/>
    <m/>
    <m/>
    <m/>
    <m/>
    <m/>
    <m/>
    <s v="CONSUMO GENERAL"/>
    <m/>
    <s v="Córdoba"/>
    <s v="SAN JUSTO"/>
    <m/>
    <m/>
    <m/>
  </r>
  <r>
    <n v="-31.385612619576499"/>
    <n v="-64.0780186595304"/>
    <n v="1855"/>
    <n v="188"/>
    <m/>
    <m/>
    <m/>
    <m/>
    <m/>
    <m/>
    <m/>
    <m/>
    <s v="FAMILIAR"/>
    <m/>
    <s v="Córdoba"/>
    <s v="CAPITAL"/>
    <m/>
    <m/>
    <m/>
  </r>
  <r>
    <n v="-31.465336869674299"/>
    <n v="-64.481414459779899"/>
    <n v="1856"/>
    <n v="113"/>
    <m/>
    <m/>
    <m/>
    <m/>
    <m/>
    <m/>
    <m/>
    <m/>
    <s v="CONSUMO HUMANO"/>
    <m/>
    <s v="Córdoba"/>
    <s v="SANTA MARÍA"/>
    <m/>
    <m/>
    <m/>
  </r>
  <r>
    <n v="-32.435581129691002"/>
    <n v="-63.217420310126101"/>
    <n v="1857"/>
    <n v="113"/>
    <m/>
    <m/>
    <m/>
    <m/>
    <m/>
    <m/>
    <m/>
    <m/>
    <s v="MULTIPLES"/>
    <m/>
    <s v="Córdoba"/>
    <s v="GRAL. SAN MARTÍN"/>
    <m/>
    <m/>
    <m/>
  </r>
  <r>
    <n v="-32.792867529643303"/>
    <n v="-64.008905570527006"/>
    <n v="1859"/>
    <n v="64"/>
    <m/>
    <m/>
    <m/>
    <m/>
    <m/>
    <m/>
    <m/>
    <m/>
    <s v="FAMILIAR HACIENDA"/>
    <m/>
    <s v="Córdoba"/>
    <s v="RIO CUARTO"/>
    <m/>
    <m/>
    <m/>
  </r>
  <r>
    <n v="-32.405913840219696"/>
    <n v="-63.666677829632398"/>
    <n v="1861"/>
    <n v="32"/>
    <m/>
    <m/>
    <m/>
    <m/>
    <m/>
    <m/>
    <m/>
    <m/>
    <s v="RIEGO"/>
    <m/>
    <s v="Córdoba"/>
    <s v="TERCERO ARRIBA"/>
    <m/>
    <m/>
    <m/>
  </r>
  <r>
    <n v="-31.3903905201607"/>
    <n v="-64.120433280385498"/>
    <n v="1863"/>
    <n v="208"/>
    <m/>
    <m/>
    <m/>
    <m/>
    <m/>
    <m/>
    <m/>
    <m/>
    <m/>
    <m/>
    <s v="Córdoba"/>
    <s v="CAPITAL"/>
    <m/>
    <m/>
    <m/>
  </r>
  <r>
    <n v="-33.203155050273097"/>
    <n v="-63.875847610369803"/>
    <n v="1864"/>
    <n v="68"/>
    <m/>
    <m/>
    <m/>
    <m/>
    <m/>
    <m/>
    <m/>
    <m/>
    <s v="INDUSTRIAL"/>
    <m/>
    <s v="Córdoba"/>
    <s v="JUÁREZ CELMAN"/>
    <m/>
    <m/>
    <m/>
  </r>
  <r>
    <n v="-31.436561080327198"/>
    <n v="-64.238101950325699"/>
    <n v="1865"/>
    <n v="70"/>
    <m/>
    <m/>
    <m/>
    <m/>
    <m/>
    <m/>
    <m/>
    <m/>
    <s v="PROTECCION CATODICA"/>
    <m/>
    <s v="Córdoba"/>
    <s v="CAPITAL"/>
    <m/>
    <m/>
    <m/>
  </r>
  <r>
    <n v="-31.3483451802682"/>
    <n v="-64.229865750367793"/>
    <n v="1866"/>
    <n v="70"/>
    <m/>
    <m/>
    <m/>
    <m/>
    <m/>
    <m/>
    <m/>
    <m/>
    <s v="PROTECCION CATODICA"/>
    <m/>
    <s v="Córdoba"/>
    <s v="CAPITAL"/>
    <m/>
    <m/>
    <m/>
  </r>
  <r>
    <n v="-31.665341150342002"/>
    <n v="-63.833625410486597"/>
    <n v="1867"/>
    <n v="60"/>
    <m/>
    <m/>
    <m/>
    <m/>
    <m/>
    <m/>
    <m/>
    <m/>
    <s v="PROTECCION CATODICA"/>
    <m/>
    <s v="Córdoba"/>
    <s v="RÍO SEGUNDO"/>
    <m/>
    <m/>
    <m/>
  </r>
  <r>
    <n v="-33.135431390372503"/>
    <n v="-64.325521660119307"/>
    <n v="1868"/>
    <n v="16"/>
    <m/>
    <m/>
    <m/>
    <m/>
    <m/>
    <m/>
    <m/>
    <m/>
    <s v="COMERCIAL LAVADERO DE AUTOS"/>
    <m/>
    <s v="Córdoba"/>
    <s v="RIO CUARTO"/>
    <m/>
    <m/>
    <m/>
  </r>
  <r>
    <n v="-31.043549320442999"/>
    <n v="-64.102352619506206"/>
    <n v="1869"/>
    <n v="106"/>
    <m/>
    <m/>
    <m/>
    <m/>
    <m/>
    <m/>
    <m/>
    <m/>
    <s v="BEBIDA ANIMAL"/>
    <m/>
    <s v="Córdoba"/>
    <s v="COLON"/>
    <m/>
    <m/>
    <m/>
  </r>
  <r>
    <n v="-31.340889589918199"/>
    <n v="-64.486970209808504"/>
    <n v="1870"/>
    <n v="27"/>
    <m/>
    <m/>
    <m/>
    <m/>
    <m/>
    <m/>
    <m/>
    <m/>
    <s v="CONSUMO GENERAL"/>
    <m/>
    <s v="Córdoba"/>
    <s v="PUNILLA"/>
    <m/>
    <m/>
    <m/>
  </r>
  <r>
    <n v="-31.3536674496223"/>
    <n v="-64.077240879784"/>
    <n v="1871"/>
    <n v="243"/>
    <m/>
    <m/>
    <m/>
    <m/>
    <m/>
    <m/>
    <m/>
    <m/>
    <s v="CONSUMO GENERAL"/>
    <m/>
    <s v="Córdoba"/>
    <s v="CAPITAL"/>
    <m/>
    <m/>
    <m/>
  </r>
  <r>
    <n v="-30.441508199917099"/>
    <n v="-64.321523570219398"/>
    <n v="1872"/>
    <n v="151"/>
    <m/>
    <m/>
    <m/>
    <m/>
    <m/>
    <m/>
    <m/>
    <m/>
    <s v="BEBIDA HUMANA Y ANIMAL"/>
    <m/>
    <s v="Córdoba"/>
    <s v="ISCHILÍN"/>
    <m/>
    <m/>
    <m/>
  </r>
  <r>
    <n v="-32.153852589913299"/>
    <n v="-64.199631360322797"/>
    <n v="1874"/>
    <n v="48"/>
    <m/>
    <m/>
    <m/>
    <m/>
    <m/>
    <m/>
    <m/>
    <m/>
    <s v="CONSUMO GENERAL"/>
    <m/>
    <s v="Córdoba"/>
    <s v="TERCERO ARRIBA"/>
    <m/>
    <m/>
    <m/>
  </r>
  <r>
    <n v="-33.188154680428298"/>
    <n v="-63.8385970096341"/>
    <n v="1875"/>
    <n v="45"/>
    <m/>
    <m/>
    <m/>
    <m/>
    <m/>
    <m/>
    <m/>
    <m/>
    <s v="CRIADERO DE AVES"/>
    <m/>
    <s v="Córdoba"/>
    <s v="JUÁREZ CELMAN"/>
    <m/>
    <m/>
    <m/>
  </r>
  <r>
    <n v="-33.187265769658602"/>
    <n v="-63.853736149622598"/>
    <n v="1876"/>
    <n v="45"/>
    <m/>
    <m/>
    <m/>
    <m/>
    <m/>
    <m/>
    <m/>
    <m/>
    <s v="CRIADEROS DE AVES"/>
    <m/>
    <s v="Córdoba"/>
    <s v="JUÁREZ CELMAN"/>
    <m/>
    <m/>
    <m/>
  </r>
  <r>
    <n v="-33.188154680428298"/>
    <n v="-63.8385970096341"/>
    <n v="1877"/>
    <n v="45"/>
    <m/>
    <m/>
    <m/>
    <m/>
    <m/>
    <m/>
    <m/>
    <m/>
    <s v="CRIADERO DE AVES"/>
    <m/>
    <s v="Córdoba"/>
    <s v="JUÁREZ CELMAN"/>
    <m/>
    <m/>
    <m/>
  </r>
  <r>
    <n v="-33.2969183103395"/>
    <n v="-63.474207710336401"/>
    <n v="1878"/>
    <n v="260"/>
    <m/>
    <m/>
    <m/>
    <m/>
    <m/>
    <m/>
    <m/>
    <m/>
    <s v="RIEGO COMPLEMENTARIO"/>
    <m/>
    <s v="Córdoba"/>
    <s v="JUÁREZ CELMAN"/>
    <m/>
    <m/>
    <m/>
  </r>
  <r>
    <n v="-31.056993860036499"/>
    <n v="-63.472230480389896"/>
    <n v="2001"/>
    <m/>
    <m/>
    <m/>
    <m/>
    <m/>
    <m/>
    <m/>
    <m/>
    <m/>
    <s v="Riego Complementario"/>
    <m/>
    <s v="Córdoba"/>
    <s v="RÍO PRIMERO"/>
    <m/>
    <m/>
    <m/>
  </r>
  <r>
    <n v="-31.3119997501062"/>
    <n v="-63.874737400311702"/>
    <n v="2002"/>
    <n v="138"/>
    <m/>
    <m/>
    <m/>
    <m/>
    <m/>
    <m/>
    <m/>
    <m/>
    <s v="Riego"/>
    <m/>
    <s v="Córdoba"/>
    <s v="RÍO PRIMERO"/>
    <m/>
    <m/>
    <m/>
  </r>
  <r>
    <n v="-31.321416560123499"/>
    <n v="-63.641650019984098"/>
    <n v="2003"/>
    <n v="51"/>
    <m/>
    <m/>
    <m/>
    <m/>
    <m/>
    <m/>
    <m/>
    <m/>
    <s v="No Especificado"/>
    <m/>
    <s v="Córdoba"/>
    <s v="RÍO PRIMERO"/>
    <m/>
    <m/>
    <m/>
  </r>
  <r>
    <n v="-30.73481714955"/>
    <n v="-63.270282560110203"/>
    <n v="2004"/>
    <n v="220"/>
    <m/>
    <m/>
    <m/>
    <m/>
    <m/>
    <m/>
    <m/>
    <m/>
    <s v="Riego"/>
    <m/>
    <s v="Córdoba"/>
    <s v="RÍO PRIMERO"/>
    <m/>
    <m/>
    <m/>
  </r>
  <r>
    <n v="-30.901462569734001"/>
    <n v="-63.332116949794603"/>
    <n v="2005"/>
    <n v="213"/>
    <m/>
    <m/>
    <m/>
    <m/>
    <m/>
    <m/>
    <m/>
    <m/>
    <s v="Riego"/>
    <m/>
    <s v="Córdoba"/>
    <s v="RÍO PRIMERO"/>
    <m/>
    <m/>
    <m/>
  </r>
  <r>
    <n v="-31.0933560996856"/>
    <n v="-64.282911299942597"/>
    <n v="2115"/>
    <n v="2"/>
    <m/>
    <m/>
    <m/>
    <m/>
    <m/>
    <m/>
    <m/>
    <m/>
    <m/>
    <m/>
    <s v="Córdoba"/>
    <s v="COLON"/>
    <m/>
    <m/>
    <m/>
  </r>
  <r>
    <n v="-30.955280500123301"/>
    <n v="-63.663731089948001"/>
    <n v="2008"/>
    <n v="177"/>
    <m/>
    <m/>
    <m/>
    <m/>
    <m/>
    <m/>
    <m/>
    <m/>
    <s v="Riego"/>
    <m/>
    <s v="Córdoba"/>
    <s v="RÍO PRIMERO"/>
    <m/>
    <m/>
    <m/>
  </r>
  <r>
    <n v="-30.887070560323099"/>
    <n v="-63.258743439493003"/>
    <n v="2011"/>
    <n v="200"/>
    <m/>
    <m/>
    <m/>
    <m/>
    <m/>
    <m/>
    <m/>
    <m/>
    <s v="Riego"/>
    <m/>
    <s v="Córdoba"/>
    <s v="RÍO PRIMERO"/>
    <m/>
    <m/>
    <m/>
  </r>
  <r>
    <n v="-31.324844409815501"/>
    <n v="-63.612671730317103"/>
    <n v="2012"/>
    <n v="260"/>
    <m/>
    <m/>
    <m/>
    <m/>
    <m/>
    <m/>
    <m/>
    <m/>
    <s v="Industria Lactea"/>
    <m/>
    <s v="Córdoba"/>
    <s v="RÍO PRIMERO"/>
    <m/>
    <m/>
    <m/>
  </r>
  <r>
    <n v="-30.887159439751098"/>
    <n v="-62.997122170372798"/>
    <n v="2014"/>
    <n v="80"/>
    <m/>
    <m/>
    <m/>
    <m/>
    <m/>
    <m/>
    <m/>
    <m/>
    <s v="Familiar"/>
    <m/>
    <s v="Córdoba"/>
    <s v="RÍO PRIMERO"/>
    <m/>
    <m/>
    <m/>
  </r>
  <r>
    <n v="-30.843322420153601"/>
    <n v="-63.579954649558204"/>
    <n v="2015"/>
    <n v="211"/>
    <m/>
    <m/>
    <m/>
    <m/>
    <m/>
    <m/>
    <m/>
    <m/>
    <s v="Riego"/>
    <m/>
    <s v="Córdoba"/>
    <s v="RÍO PRIMERO"/>
    <m/>
    <m/>
    <m/>
  </r>
  <r>
    <n v="-30.834572219826502"/>
    <n v="-63.575232350440899"/>
    <n v="2016"/>
    <n v="235"/>
    <m/>
    <m/>
    <m/>
    <m/>
    <m/>
    <m/>
    <m/>
    <m/>
    <s v="Riego"/>
    <m/>
    <s v="Córdoba"/>
    <s v="RÍO PRIMERO"/>
    <m/>
    <m/>
    <m/>
  </r>
  <r>
    <n v="-31.227508899687699"/>
    <n v="-63.712815180353601"/>
    <n v="2017"/>
    <n v="177"/>
    <m/>
    <m/>
    <m/>
    <m/>
    <m/>
    <m/>
    <m/>
    <m/>
    <s v="Riego"/>
    <m/>
    <s v="Córdoba"/>
    <s v="RÍO PRIMERO"/>
    <m/>
    <m/>
    <m/>
  </r>
  <r>
    <n v="-30.974328129893799"/>
    <n v="-63.552595800033899"/>
    <n v="2018"/>
    <n v="251"/>
    <m/>
    <m/>
    <m/>
    <m/>
    <m/>
    <m/>
    <m/>
    <m/>
    <s v="Riego"/>
    <m/>
    <s v="Córdoba"/>
    <s v="RÍO PRIMERO"/>
    <m/>
    <m/>
    <m/>
  </r>
  <r>
    <n v="-31.3620008899588"/>
    <n v="-63.8977099894852"/>
    <n v="2019"/>
    <n v="113"/>
    <m/>
    <m/>
    <m/>
    <m/>
    <m/>
    <m/>
    <m/>
    <m/>
    <s v="Riego"/>
    <m/>
    <s v="Córdoba"/>
    <s v="RÍO PRIMERO"/>
    <m/>
    <m/>
    <m/>
  </r>
  <r>
    <n v="-31.321305450278601"/>
    <n v="-63.6419555700435"/>
    <n v="2021"/>
    <n v="62"/>
    <m/>
    <m/>
    <m/>
    <m/>
    <m/>
    <m/>
    <m/>
    <m/>
    <s v="Reserva"/>
    <m/>
    <s v="Córdoba"/>
    <s v="RÍO PRIMERO"/>
    <m/>
    <m/>
    <m/>
  </r>
  <r>
    <n v="-31.322499910022"/>
    <n v="-63.639316650463499"/>
    <n v="2022"/>
    <n v="51"/>
    <m/>
    <m/>
    <m/>
    <m/>
    <m/>
    <m/>
    <m/>
    <m/>
    <s v="No Especificado"/>
    <m/>
    <s v="Córdoba"/>
    <s v="RÍO PRIMERO"/>
    <m/>
    <m/>
    <m/>
  </r>
  <r>
    <n v="-30.9472302997249"/>
    <n v="-63.5804629703728"/>
    <n v="2023"/>
    <m/>
    <m/>
    <m/>
    <m/>
    <m/>
    <m/>
    <m/>
    <m/>
    <m/>
    <s v="Provision de Agua"/>
    <m/>
    <s v="Córdoba"/>
    <s v="RÍO PRIMERO"/>
    <m/>
    <m/>
    <m/>
  </r>
  <r>
    <n v="-30.914082330193398"/>
    <n v="-63.5507763499566"/>
    <n v="2024"/>
    <m/>
    <m/>
    <m/>
    <m/>
    <m/>
    <m/>
    <m/>
    <m/>
    <m/>
    <s v="Provision de Agua"/>
    <m/>
    <s v="Córdoba"/>
    <s v="RÍO PRIMERO"/>
    <m/>
    <m/>
    <m/>
  </r>
  <r>
    <n v="-31.199302710387901"/>
    <n v="-63.7478046899517"/>
    <n v="2025"/>
    <m/>
    <m/>
    <m/>
    <m/>
    <m/>
    <m/>
    <m/>
    <m/>
    <m/>
    <s v="Provision de Agua"/>
    <m/>
    <s v="Córdoba"/>
    <s v="RÍO PRIMERO"/>
    <m/>
    <m/>
    <m/>
  </r>
  <r>
    <n v="-31.191510950271098"/>
    <n v="-63.990953369842003"/>
    <n v="2026"/>
    <m/>
    <m/>
    <m/>
    <m/>
    <m/>
    <m/>
    <m/>
    <m/>
    <m/>
    <s v="Provision de Agua"/>
    <m/>
    <s v="Córdoba"/>
    <s v="COLON"/>
    <m/>
    <m/>
    <m/>
  </r>
  <r>
    <n v="-31.075438810391798"/>
    <n v="-63.793611090205701"/>
    <n v="2027"/>
    <m/>
    <m/>
    <m/>
    <m/>
    <m/>
    <m/>
    <m/>
    <m/>
    <m/>
    <s v="Provision de Agua"/>
    <m/>
    <s v="Córdoba"/>
    <s v="RÍO PRIMERO"/>
    <m/>
    <m/>
    <m/>
  </r>
  <r>
    <n v="-31.075438810391798"/>
    <n v="-63.793611090205701"/>
    <n v="2028"/>
    <m/>
    <m/>
    <m/>
    <m/>
    <m/>
    <m/>
    <m/>
    <m/>
    <m/>
    <s v="Provision de Agua"/>
    <m/>
    <s v="Córdoba"/>
    <s v="RÍO PRIMERO"/>
    <m/>
    <m/>
    <m/>
  </r>
  <r>
    <n v="-31.040296319966"/>
    <n v="-63.716018089875199"/>
    <n v="2029"/>
    <m/>
    <m/>
    <m/>
    <m/>
    <m/>
    <m/>
    <m/>
    <m/>
    <m/>
    <s v="Provision de Agua"/>
    <m/>
    <s v="Córdoba"/>
    <s v="RÍO PRIMERO"/>
    <m/>
    <m/>
    <m/>
  </r>
  <r>
    <n v="-32.153118209806202"/>
    <n v="-61.842120530126799"/>
    <n v="633"/>
    <n v="24"/>
    <m/>
    <m/>
    <m/>
    <m/>
    <m/>
    <m/>
    <m/>
    <m/>
    <s v="Riego"/>
    <m/>
    <s v="Córdoba"/>
    <m/>
    <m/>
    <m/>
    <m/>
  </r>
  <r>
    <n v="-30.976705979736401"/>
    <n v="-63.631963860057503"/>
    <n v="2032"/>
    <n v="215"/>
    <m/>
    <m/>
    <m/>
    <m/>
    <m/>
    <m/>
    <m/>
    <m/>
    <s v="Riego"/>
    <m/>
    <s v="Córdoba"/>
    <s v="RÍO PRIMERO"/>
    <m/>
    <m/>
    <m/>
  </r>
  <r>
    <n v="-31.114903580405201"/>
    <n v="-63.765266139738699"/>
    <n v="2033"/>
    <m/>
    <m/>
    <m/>
    <m/>
    <m/>
    <m/>
    <m/>
    <m/>
    <m/>
    <s v="Provision de Agua"/>
    <m/>
    <s v="Córdoba"/>
    <s v="RÍO PRIMERO"/>
    <m/>
    <m/>
    <m/>
  </r>
  <r>
    <n v="-30.966103089808101"/>
    <n v="-64.000795339574694"/>
    <n v="2102"/>
    <n v="160"/>
    <m/>
    <m/>
    <m/>
    <m/>
    <m/>
    <m/>
    <m/>
    <m/>
    <s v="Riego"/>
    <m/>
    <s v="Córdoba"/>
    <s v="COLON"/>
    <m/>
    <m/>
    <m/>
  </r>
  <r>
    <n v="-30.955980510117499"/>
    <n v="-63.634455570115797"/>
    <n v="2035"/>
    <n v="237"/>
    <m/>
    <m/>
    <m/>
    <m/>
    <m/>
    <m/>
    <m/>
    <m/>
    <s v="Riego"/>
    <m/>
    <s v="Córdoba"/>
    <s v="RÍO PRIMERO"/>
    <m/>
    <m/>
    <m/>
  </r>
  <r>
    <n v="-30.782304309924498"/>
    <n v="-63.016869740075101"/>
    <n v="2036"/>
    <n v="110"/>
    <m/>
    <m/>
    <m/>
    <m/>
    <m/>
    <m/>
    <m/>
    <m/>
    <s v="Riego"/>
    <m/>
    <s v="Córdoba"/>
    <s v="RÍO PRIMERO"/>
    <m/>
    <m/>
    <m/>
  </r>
  <r>
    <n v="-30.8587310398329"/>
    <n v="-63.2694297402819"/>
    <n v="2037"/>
    <n v="220"/>
    <m/>
    <m/>
    <m/>
    <m/>
    <m/>
    <m/>
    <m/>
    <m/>
    <s v="Riego"/>
    <m/>
    <s v="Córdoba"/>
    <s v="RÍO PRIMERO"/>
    <m/>
    <m/>
    <m/>
  </r>
  <r>
    <n v="-30.859142159571"/>
    <n v="-63.267546379615098"/>
    <n v="2038"/>
    <n v="218"/>
    <m/>
    <m/>
    <m/>
    <m/>
    <m/>
    <m/>
    <m/>
    <m/>
    <s v="Riego"/>
    <m/>
    <s v="Córdoba"/>
    <s v="RÍO PRIMERO"/>
    <m/>
    <m/>
    <m/>
  </r>
  <r>
    <n v="-30.8437695801994"/>
    <n v="-63.1705279997974"/>
    <n v="2039"/>
    <n v="220"/>
    <m/>
    <m/>
    <m/>
    <m/>
    <m/>
    <m/>
    <m/>
    <m/>
    <s v="Riego"/>
    <m/>
    <s v="Córdoba"/>
    <s v="RÍO PRIMERO"/>
    <m/>
    <m/>
    <m/>
  </r>
  <r>
    <n v="-30.851433740357699"/>
    <n v="-63.6964011496231"/>
    <n v="2040"/>
    <n v="182"/>
    <m/>
    <m/>
    <m/>
    <m/>
    <m/>
    <m/>
    <m/>
    <m/>
    <s v="Riego"/>
    <m/>
    <s v="Córdoba"/>
    <s v="RÍO PRIMERO"/>
    <m/>
    <m/>
    <m/>
  </r>
  <r>
    <n v="-30.8658785096655"/>
    <n v="-63.699178970049203"/>
    <n v="2041"/>
    <n v="206"/>
    <m/>
    <m/>
    <m/>
    <m/>
    <m/>
    <m/>
    <m/>
    <m/>
    <s v="Riego"/>
    <m/>
    <s v="Córdoba"/>
    <s v="RÍO PRIMERO"/>
    <m/>
    <m/>
    <m/>
  </r>
  <r>
    <n v="-30.942480200254"/>
    <n v="-63.598960520509699"/>
    <n v="2044"/>
    <n v="236"/>
    <m/>
    <m/>
    <m/>
    <m/>
    <m/>
    <m/>
    <m/>
    <m/>
    <s v="Riego"/>
    <m/>
    <s v="Córdoba"/>
    <s v="RÍO PRIMERO"/>
    <m/>
    <m/>
    <m/>
  </r>
  <r>
    <n v="-30.9330799896826"/>
    <n v="-63.595427130311897"/>
    <n v="2045"/>
    <n v="225"/>
    <m/>
    <m/>
    <m/>
    <m/>
    <m/>
    <m/>
    <m/>
    <m/>
    <s v="Riego"/>
    <m/>
    <s v="Córdoba"/>
    <s v="RÍO PRIMERO"/>
    <m/>
    <m/>
    <m/>
  </r>
  <r>
    <n v="-31.3538339002559"/>
    <n v="-63.320561109954603"/>
    <n v="2046"/>
    <n v="159"/>
    <m/>
    <m/>
    <m/>
    <m/>
    <m/>
    <m/>
    <m/>
    <m/>
    <s v="No Especificado"/>
    <m/>
    <s v="Córdoba"/>
    <s v="RÍO SEGUNDO"/>
    <m/>
    <m/>
    <m/>
  </r>
  <r>
    <n v="-31.247553790396001"/>
    <n v="-63.700012169772798"/>
    <n v="2047"/>
    <n v="241"/>
    <m/>
    <m/>
    <m/>
    <m/>
    <m/>
    <m/>
    <m/>
    <m/>
    <s v="Riego"/>
    <m/>
    <s v="Córdoba"/>
    <s v="RÍO PRIMERO"/>
    <m/>
    <m/>
    <m/>
  </r>
  <r>
    <n v="-30.7686262698227"/>
    <n v="-63.451480189910299"/>
    <n v="2048"/>
    <n v="280"/>
    <m/>
    <m/>
    <m/>
    <m/>
    <m/>
    <m/>
    <m/>
    <m/>
    <s v="Riego"/>
    <m/>
    <s v="Córdoba"/>
    <s v="RÍO PRIMERO"/>
    <m/>
    <m/>
    <m/>
  </r>
  <r>
    <n v="-31.272937720372301"/>
    <n v="-63.771230069752001"/>
    <n v="2049"/>
    <n v="160"/>
    <m/>
    <m/>
    <m/>
    <m/>
    <m/>
    <m/>
    <m/>
    <m/>
    <s v="Riego complementario"/>
    <m/>
    <s v="Córdoba"/>
    <s v="RÍO PRIMERO"/>
    <m/>
    <m/>
    <m/>
  </r>
  <r>
    <n v="-31.325272289673901"/>
    <n v="-63.902198970080697"/>
    <n v="2050"/>
    <n v="146"/>
    <m/>
    <m/>
    <m/>
    <m/>
    <m/>
    <m/>
    <m/>
    <m/>
    <s v="Riego complementario"/>
    <m/>
    <s v="Córdoba"/>
    <s v="RÍO PRIMERO"/>
    <m/>
    <m/>
    <m/>
  </r>
  <r>
    <n v="-31.4143493497773"/>
    <n v="-63.988628199560203"/>
    <n v="2051"/>
    <m/>
    <m/>
    <m/>
    <m/>
    <m/>
    <m/>
    <m/>
    <m/>
    <m/>
    <s v="Riego complementario"/>
    <m/>
    <s v="Córdoba"/>
    <s v="COLON"/>
    <m/>
    <m/>
    <m/>
  </r>
  <r>
    <n v="-31.334802960010599"/>
    <n v="-63.574104390298999"/>
    <n v="2052"/>
    <n v="60"/>
    <m/>
    <m/>
    <m/>
    <m/>
    <m/>
    <m/>
    <m/>
    <m/>
    <s v="Riego"/>
    <m/>
    <s v="Córdoba"/>
    <s v="RÍO PRIMERO"/>
    <m/>
    <m/>
    <m/>
  </r>
  <r>
    <n v="-31.154496049603399"/>
    <n v="-63.399673639902403"/>
    <n v="2054"/>
    <n v="180"/>
    <m/>
    <m/>
    <m/>
    <m/>
    <m/>
    <m/>
    <m/>
    <m/>
    <s v="Embotellamiento para bebidas - En Reserva"/>
    <m/>
    <s v="Córdoba"/>
    <s v="RÍO PRIMERO"/>
    <m/>
    <m/>
    <m/>
  </r>
  <r>
    <n v="-31.108995019698"/>
    <n v="-63.371920380469497"/>
    <n v="2055"/>
    <n v="123"/>
    <m/>
    <m/>
    <m/>
    <m/>
    <m/>
    <m/>
    <m/>
    <m/>
    <s v="Riego Complementario"/>
    <m/>
    <s v="Córdoba"/>
    <s v="RÍO PRIMERO"/>
    <m/>
    <m/>
    <m/>
  </r>
  <r>
    <n v="-31.0642606796231"/>
    <n v="-63.376181579859399"/>
    <n v="2056"/>
    <n v="123"/>
    <m/>
    <m/>
    <m/>
    <m/>
    <m/>
    <m/>
    <m/>
    <m/>
    <s v="Riego complementario"/>
    <m/>
    <s v="Córdoba"/>
    <s v="RÍO PRIMERO"/>
    <m/>
    <m/>
    <m/>
  </r>
  <r>
    <n v="-31.107194979847598"/>
    <n v="-63.381842779951199"/>
    <n v="2057"/>
    <n v="125"/>
    <m/>
    <m/>
    <m/>
    <m/>
    <m/>
    <m/>
    <m/>
    <m/>
    <s v="Riego"/>
    <m/>
    <s v="Córdoba"/>
    <s v="RÍO PRIMERO"/>
    <m/>
    <m/>
    <m/>
  </r>
  <r>
    <n v="-30.947605300222101"/>
    <n v="-63.522064719480397"/>
    <n v="2058"/>
    <n v="252"/>
    <m/>
    <m/>
    <m/>
    <m/>
    <m/>
    <m/>
    <m/>
    <m/>
    <s v="Riego"/>
    <m/>
    <s v="Córdoba"/>
    <s v="RÍO PRIMERO"/>
    <m/>
    <m/>
    <m/>
  </r>
  <r>
    <n v="-30.972464189748301"/>
    <n v="-63.5112034095825"/>
    <n v="2059"/>
    <n v="252"/>
    <m/>
    <m/>
    <m/>
    <m/>
    <m/>
    <m/>
    <m/>
    <m/>
    <s v="Riego"/>
    <m/>
    <s v="Córdoba"/>
    <s v="RÍO PRIMERO"/>
    <m/>
    <m/>
    <m/>
  </r>
  <r>
    <n v="-30.968186280041099"/>
    <n v="-63.263615729808798"/>
    <n v="2060"/>
    <n v="164"/>
    <m/>
    <m/>
    <m/>
    <m/>
    <m/>
    <m/>
    <m/>
    <m/>
    <s v="Riego"/>
    <m/>
    <s v="Córdoba"/>
    <s v="RÍO PRIMERO"/>
    <m/>
    <m/>
    <m/>
  </r>
  <r>
    <n v="-31.339583749842099"/>
    <n v="-63.955460999490001"/>
    <n v="2061"/>
    <n v="153"/>
    <m/>
    <m/>
    <m/>
    <m/>
    <m/>
    <m/>
    <m/>
    <m/>
    <s v="Consumo Humano"/>
    <m/>
    <s v="Córdoba"/>
    <s v="COLON"/>
    <m/>
    <m/>
    <m/>
  </r>
  <r>
    <n v="-31.349139359744701"/>
    <n v="-63.436702009841397"/>
    <n v="2062"/>
    <n v="8"/>
    <m/>
    <m/>
    <m/>
    <m/>
    <m/>
    <m/>
    <m/>
    <m/>
    <s v="Lavado de aridos"/>
    <m/>
    <s v="Córdoba"/>
    <s v="RÍO PRIMERO"/>
    <m/>
    <m/>
    <m/>
  </r>
  <r>
    <n v="-30.934491059674201"/>
    <n v="-62.895678730047401"/>
    <n v="2063"/>
    <n v="82"/>
    <m/>
    <m/>
    <m/>
    <m/>
    <m/>
    <m/>
    <m/>
    <m/>
    <s v="uso industrial"/>
    <m/>
    <s v="Córdoba"/>
    <s v="RÍO PRIMERO"/>
    <m/>
    <m/>
    <m/>
  </r>
  <r>
    <n v="-30.929602070014099"/>
    <n v="-62.895650949525397"/>
    <n v="2064"/>
    <n v="82"/>
    <m/>
    <m/>
    <m/>
    <m/>
    <m/>
    <m/>
    <m/>
    <m/>
    <s v="uso industrial"/>
    <m/>
    <s v="Córdoba"/>
    <s v="RÍO PRIMERO"/>
    <m/>
    <m/>
    <m/>
  </r>
  <r>
    <n v="-31.3519478198915"/>
    <n v="-63.6721477595229"/>
    <n v="2068"/>
    <n v="22"/>
    <m/>
    <m/>
    <m/>
    <m/>
    <m/>
    <m/>
    <m/>
    <m/>
    <s v="Reserva"/>
    <m/>
    <s v="Córdoba"/>
    <s v="RÍO PRIMERO"/>
    <m/>
    <m/>
    <m/>
  </r>
  <r>
    <n v="-31.3456060102612"/>
    <n v="-63.6722394299047"/>
    <n v="2069"/>
    <n v="21"/>
    <m/>
    <m/>
    <m/>
    <m/>
    <m/>
    <m/>
    <m/>
    <m/>
    <s v="Reserva"/>
    <m/>
    <s v="Córdoba"/>
    <s v="RÍO PRIMERO"/>
    <m/>
    <m/>
    <m/>
  </r>
  <r>
    <n v="-31.336689130354898"/>
    <n v="-63.672028319584598"/>
    <n v="2070"/>
    <n v="22"/>
    <m/>
    <m/>
    <m/>
    <m/>
    <m/>
    <m/>
    <m/>
    <m/>
    <s v="Reserva"/>
    <m/>
    <s v="Córdoba"/>
    <s v="RÍO PRIMERO"/>
    <m/>
    <m/>
    <m/>
  </r>
  <r>
    <n v="-30.882012120033401"/>
    <n v="-63.250562740307402"/>
    <n v="2071"/>
    <n v="207"/>
    <m/>
    <m/>
    <m/>
    <m/>
    <m/>
    <m/>
    <m/>
    <m/>
    <m/>
    <m/>
    <s v="Córdoba"/>
    <s v="RÍO PRIMERO"/>
    <m/>
    <m/>
    <m/>
  </r>
  <r>
    <n v="-30.950324789693301"/>
    <n v="-63.409896079650402"/>
    <n v="2073"/>
    <n v="240"/>
    <m/>
    <m/>
    <m/>
    <m/>
    <m/>
    <m/>
    <m/>
    <m/>
    <s v="Riego"/>
    <m/>
    <s v="Córdoba"/>
    <s v="RÍO PRIMERO"/>
    <m/>
    <m/>
    <m/>
  </r>
  <r>
    <n v="-30.9541859900195"/>
    <n v="-63.433507610332001"/>
    <n v="2074"/>
    <n v="240"/>
    <m/>
    <m/>
    <m/>
    <m/>
    <m/>
    <m/>
    <m/>
    <m/>
    <s v="Riego"/>
    <m/>
    <s v="Córdoba"/>
    <s v="RÍO PRIMERO"/>
    <m/>
    <m/>
    <m/>
  </r>
  <r>
    <n v="-30.9464913600406"/>
    <n v="-63.4325909198215"/>
    <n v="2075"/>
    <n v="240"/>
    <m/>
    <m/>
    <m/>
    <m/>
    <m/>
    <m/>
    <m/>
    <m/>
    <s v="Riego"/>
    <m/>
    <s v="Córdoba"/>
    <s v="RÍO PRIMERO"/>
    <m/>
    <m/>
    <m/>
  </r>
  <r>
    <n v="-31.273365409824599"/>
    <n v="-63.350003300416503"/>
    <n v="2078"/>
    <n v="140"/>
    <m/>
    <m/>
    <m/>
    <m/>
    <m/>
    <m/>
    <m/>
    <m/>
    <s v="Riego"/>
    <m/>
    <s v="Córdoba"/>
    <s v="RÍO PRIMERO"/>
    <m/>
    <m/>
    <m/>
  </r>
  <r>
    <n v="-31.2931659899441"/>
    <n v="-63.8705151100622"/>
    <n v="2079"/>
    <n v="100"/>
    <m/>
    <m/>
    <m/>
    <m/>
    <m/>
    <m/>
    <m/>
    <m/>
    <s v="Riego"/>
    <m/>
    <s v="Córdoba"/>
    <s v="RÍO PRIMERO"/>
    <m/>
    <m/>
    <m/>
  </r>
  <r>
    <n v="-31.358834030156899"/>
    <n v="-63.422451759991198"/>
    <n v="2082"/>
    <n v="130"/>
    <m/>
    <m/>
    <m/>
    <m/>
    <m/>
    <m/>
    <m/>
    <m/>
    <s v="Riego"/>
    <m/>
    <s v="Córdoba"/>
    <s v="RÍO PRIMERO"/>
    <m/>
    <m/>
    <m/>
  </r>
  <r>
    <n v="-30.9544804703078"/>
    <n v="-63.587426980318"/>
    <n v="2083"/>
    <n v="224"/>
    <m/>
    <m/>
    <m/>
    <m/>
    <m/>
    <m/>
    <m/>
    <m/>
    <s v="Riego complementario"/>
    <m/>
    <s v="Córdoba"/>
    <s v="RÍO PRIMERO"/>
    <m/>
    <m/>
    <m/>
  </r>
  <r>
    <n v="-31.368223269586601"/>
    <n v="-63.898932240491"/>
    <n v="2084"/>
    <n v="103"/>
    <m/>
    <m/>
    <m/>
    <m/>
    <m/>
    <m/>
    <m/>
    <m/>
    <s v="Riego"/>
    <m/>
    <s v="Córdoba"/>
    <s v="RÍO PRIMERO"/>
    <m/>
    <m/>
    <m/>
  </r>
  <r>
    <n v="-31.333666840277001"/>
    <n v="-63.659872550035701"/>
    <n v="2086"/>
    <n v="157"/>
    <m/>
    <m/>
    <m/>
    <m/>
    <m/>
    <m/>
    <m/>
    <m/>
    <s v="Riego Complementario"/>
    <m/>
    <s v="Córdoba"/>
    <s v="RÍO PRIMERO"/>
    <m/>
    <m/>
    <m/>
  </r>
  <r>
    <n v="-30.968603010244099"/>
    <n v="-63.569732209944803"/>
    <n v="2088"/>
    <n v="250"/>
    <m/>
    <m/>
    <m/>
    <m/>
    <m/>
    <m/>
    <m/>
    <m/>
    <s v="Riego Complementario"/>
    <m/>
    <s v="Córdoba"/>
    <s v="RÍO PRIMERO"/>
    <m/>
    <m/>
    <m/>
  </r>
  <r>
    <n v="-30.7488202702684"/>
    <n v="-63.437229939905301"/>
    <n v="2089"/>
    <n v="305"/>
    <m/>
    <m/>
    <m/>
    <m/>
    <m/>
    <m/>
    <m/>
    <m/>
    <s v="Riego Complementario"/>
    <m/>
    <s v="Córdoba"/>
    <s v="RÍO PRIMERO"/>
    <m/>
    <m/>
    <m/>
  </r>
  <r>
    <n v="-30.770879110371101"/>
    <n v="-63.519848069716403"/>
    <n v="2090"/>
    <n v="297"/>
    <m/>
    <m/>
    <m/>
    <m/>
    <m/>
    <m/>
    <m/>
    <m/>
    <s v="Riego Complementario"/>
    <m/>
    <s v="Córdoba"/>
    <s v="RÍO PRIMERO"/>
    <m/>
    <m/>
    <m/>
  </r>
  <r>
    <n v="-30.774226400406"/>
    <n v="-63.497364339593197"/>
    <n v="2091"/>
    <n v="284"/>
    <m/>
    <m/>
    <m/>
    <m/>
    <m/>
    <m/>
    <m/>
    <m/>
    <s v="Reserva"/>
    <m/>
    <s v="Córdoba"/>
    <s v="RÍO PRIMERO"/>
    <m/>
    <m/>
    <m/>
  </r>
  <r>
    <n v="-31.164496279984601"/>
    <n v="-63.399451400391101"/>
    <n v="2092"/>
    <n v="36"/>
    <m/>
    <m/>
    <m/>
    <m/>
    <m/>
    <m/>
    <m/>
    <m/>
    <s v="Lavado de aridos"/>
    <m/>
    <s v="Córdoba"/>
    <s v="RÍO PRIMERO"/>
    <m/>
    <m/>
    <m/>
  </r>
  <r>
    <n v="-31.240306339853099"/>
    <n v="-63.400670860217701"/>
    <n v="2093"/>
    <n v="136"/>
    <m/>
    <m/>
    <m/>
    <m/>
    <m/>
    <m/>
    <m/>
    <m/>
    <s v="Riego Complementario"/>
    <m/>
    <s v="Córdoba"/>
    <s v="RÍO PRIMERO"/>
    <m/>
    <m/>
    <m/>
  </r>
  <r>
    <n v="-30.894212380103099"/>
    <n v="-62.979999649662297"/>
    <n v="2094"/>
    <n v="113"/>
    <m/>
    <m/>
    <m/>
    <m/>
    <m/>
    <m/>
    <m/>
    <m/>
    <s v="Para agua potable"/>
    <m/>
    <s v="Córdoba"/>
    <s v="RÍO PRIMERO"/>
    <m/>
    <m/>
    <m/>
  </r>
  <r>
    <n v="-31.2061640603645"/>
    <n v="-63.997517360144599"/>
    <n v="2104"/>
    <n v="271"/>
    <m/>
    <m/>
    <m/>
    <m/>
    <m/>
    <m/>
    <m/>
    <m/>
    <s v="Riego"/>
    <m/>
    <s v="Córdoba"/>
    <s v="COLON"/>
    <m/>
    <m/>
    <m/>
  </r>
  <r>
    <n v="-31.2539429603837"/>
    <n v="-64.0658518502389"/>
    <n v="2105"/>
    <n v="292"/>
    <m/>
    <m/>
    <m/>
    <m/>
    <m/>
    <m/>
    <m/>
    <m/>
    <s v="Riego"/>
    <m/>
    <s v="Córdoba"/>
    <s v="COLON"/>
    <m/>
    <m/>
    <m/>
  </r>
  <r>
    <n v="-30.999131650109099"/>
    <n v="-64.086880149641601"/>
    <n v="2106"/>
    <n v="198"/>
    <m/>
    <m/>
    <m/>
    <m/>
    <m/>
    <m/>
    <m/>
    <m/>
    <s v="Provision de Agua"/>
    <m/>
    <s v="Córdoba"/>
    <s v="COLON"/>
    <m/>
    <m/>
    <m/>
  </r>
  <r>
    <n v="-31.078383339887299"/>
    <n v="-63.8508482000329"/>
    <n v="2107"/>
    <n v="250"/>
    <m/>
    <m/>
    <m/>
    <m/>
    <m/>
    <m/>
    <m/>
    <m/>
    <s v="Riego"/>
    <m/>
    <s v="Córdoba"/>
    <s v="COLON"/>
    <m/>
    <m/>
    <m/>
  </r>
  <r>
    <n v="-31.0275488999409"/>
    <n v="-63.9486277202924"/>
    <n v="2108"/>
    <n v="222"/>
    <m/>
    <m/>
    <m/>
    <m/>
    <m/>
    <m/>
    <m/>
    <m/>
    <s v="Riego"/>
    <m/>
    <s v="Córdoba"/>
    <s v="COLON"/>
    <m/>
    <m/>
    <m/>
  </r>
  <r>
    <n v="-31.313916499994999"/>
    <n v="-63.975239140390002"/>
    <n v="2109"/>
    <n v="136"/>
    <m/>
    <m/>
    <m/>
    <m/>
    <m/>
    <m/>
    <m/>
    <m/>
    <s v="Consumo Humano"/>
    <m/>
    <s v="Córdoba"/>
    <s v="COLON"/>
    <m/>
    <m/>
    <m/>
  </r>
  <r>
    <n v="-31.215794849736401"/>
    <n v="-64.020731650291694"/>
    <n v="2112"/>
    <n v="278"/>
    <m/>
    <m/>
    <m/>
    <m/>
    <m/>
    <m/>
    <m/>
    <m/>
    <s v="Riego"/>
    <m/>
    <s v="Córdoba"/>
    <s v="COLON"/>
    <m/>
    <m/>
    <m/>
  </r>
  <r>
    <n v="-31.0227433603905"/>
    <n v="-64.234966059917895"/>
    <n v="2117"/>
    <n v="53"/>
    <m/>
    <m/>
    <m/>
    <m/>
    <m/>
    <m/>
    <m/>
    <m/>
    <s v="Criaderos de aves y cerdo"/>
    <m/>
    <s v="Córdoba"/>
    <s v="COLON"/>
    <m/>
    <m/>
    <m/>
  </r>
  <r>
    <n v="-31.108800829787501"/>
    <n v="-64.174687179553402"/>
    <n v="2118"/>
    <n v="80"/>
    <m/>
    <m/>
    <m/>
    <m/>
    <m/>
    <m/>
    <m/>
    <m/>
    <s v="Granja avicola"/>
    <m/>
    <s v="Córdoba"/>
    <s v="COLON"/>
    <m/>
    <m/>
    <m/>
  </r>
  <r>
    <n v="-31.2979440502309"/>
    <n v="-64.271577629858896"/>
    <n v="2119"/>
    <n v="88"/>
    <m/>
    <m/>
    <m/>
    <m/>
    <m/>
    <m/>
    <m/>
    <m/>
    <s v="Riego"/>
    <m/>
    <s v="Córdoba"/>
    <s v="COLON"/>
    <m/>
    <m/>
    <m/>
  </r>
  <r>
    <n v="-31.2969162399847"/>
    <n v="-64.253993979797599"/>
    <n v="2120"/>
    <n v="87"/>
    <m/>
    <m/>
    <m/>
    <m/>
    <m/>
    <m/>
    <m/>
    <m/>
    <m/>
    <m/>
    <s v="Córdoba"/>
    <s v="COLON"/>
    <m/>
    <m/>
    <m/>
  </r>
  <r>
    <n v="-31.291610560104498"/>
    <n v="-64.2396881895543"/>
    <n v="2121"/>
    <n v="118"/>
    <m/>
    <m/>
    <m/>
    <m/>
    <m/>
    <m/>
    <m/>
    <m/>
    <s v="Reserva"/>
    <m/>
    <s v="Córdoba"/>
    <s v="COLON"/>
    <m/>
    <m/>
    <m/>
  </r>
  <r>
    <n v="-31.298944070311599"/>
    <n v="-64.256466239946207"/>
    <n v="2122"/>
    <n v="89"/>
    <m/>
    <m/>
    <m/>
    <m/>
    <m/>
    <m/>
    <m/>
    <m/>
    <s v="Reserva"/>
    <m/>
    <s v="Córdoba"/>
    <s v="COLON"/>
    <m/>
    <m/>
    <m/>
  </r>
  <r>
    <n v="-31.297805160073501"/>
    <n v="-64.275299909532393"/>
    <n v="2123"/>
    <n v="208"/>
    <m/>
    <m/>
    <m/>
    <m/>
    <m/>
    <m/>
    <m/>
    <m/>
    <s v="Reserva"/>
    <m/>
    <s v="Córdoba"/>
    <s v="COLON"/>
    <m/>
    <m/>
    <m/>
  </r>
  <r>
    <n v="-31.297249590137501"/>
    <n v="-64.2681331203502"/>
    <n v="2124"/>
    <n v="141"/>
    <m/>
    <m/>
    <m/>
    <m/>
    <m/>
    <m/>
    <m/>
    <m/>
    <s v="Reserva"/>
    <m/>
    <s v="Córdoba"/>
    <s v="COLON"/>
    <m/>
    <m/>
    <m/>
  </r>
  <r>
    <n v="-31.2912216803884"/>
    <n v="-64.268633130309993"/>
    <n v="2125"/>
    <n v="150"/>
    <m/>
    <m/>
    <m/>
    <m/>
    <m/>
    <m/>
    <m/>
    <m/>
    <s v="Reserva"/>
    <m/>
    <s v="Córdoba"/>
    <s v="COLON"/>
    <m/>
    <m/>
    <m/>
  </r>
  <r>
    <n v="-31.297971840450799"/>
    <n v="-64.273883219818899"/>
    <n v="2126"/>
    <n v="93"/>
    <m/>
    <m/>
    <m/>
    <m/>
    <m/>
    <m/>
    <m/>
    <m/>
    <s v="Riego espacios verdes"/>
    <m/>
    <s v="Córdoba"/>
    <s v="COLON"/>
    <m/>
    <m/>
    <m/>
  </r>
  <r>
    <n v="-31.2979440502309"/>
    <n v="-64.271577629858896"/>
    <n v="2127"/>
    <n v="41"/>
    <m/>
    <m/>
    <m/>
    <m/>
    <m/>
    <m/>
    <m/>
    <m/>
    <s v="Reserva"/>
    <m/>
    <s v="Córdoba"/>
    <s v="COLON"/>
    <m/>
    <m/>
    <m/>
  </r>
  <r>
    <n v="-31.297571819918499"/>
    <n v="-64.269883149992793"/>
    <n v="2128"/>
    <n v="94"/>
    <m/>
    <m/>
    <m/>
    <m/>
    <m/>
    <m/>
    <m/>
    <m/>
    <s v="Reserva"/>
    <m/>
    <s v="Córdoba"/>
    <s v="COLON"/>
    <m/>
    <m/>
    <m/>
  </r>
  <r>
    <n v="-31.297916269737801"/>
    <n v="-64.274466560250502"/>
    <n v="2129"/>
    <n v="28"/>
    <m/>
    <m/>
    <m/>
    <m/>
    <m/>
    <m/>
    <m/>
    <m/>
    <s v="Riego espacios verdes"/>
    <m/>
    <s v="Córdoba"/>
    <s v="COLON"/>
    <m/>
    <m/>
    <m/>
  </r>
  <r>
    <n v="-31.108800829787501"/>
    <n v="-64.174687179553402"/>
    <n v="2130"/>
    <n v="80"/>
    <m/>
    <m/>
    <m/>
    <m/>
    <m/>
    <m/>
    <m/>
    <m/>
    <m/>
    <m/>
    <s v="Córdoba"/>
    <s v="COLON"/>
    <m/>
    <m/>
    <m/>
  </r>
  <r>
    <n v="-31.0234378204104"/>
    <n v="-64.235104950348202"/>
    <n v="2131"/>
    <n v="20"/>
    <m/>
    <m/>
    <m/>
    <m/>
    <m/>
    <m/>
    <m/>
    <m/>
    <s v="Agua p/granja avicola"/>
    <m/>
    <s v="Córdoba"/>
    <s v="COLON"/>
    <m/>
    <m/>
    <m/>
  </r>
  <r>
    <n v="-31.182274769892"/>
    <n v="-64.291800279601503"/>
    <n v="2163"/>
    <n v="82"/>
    <m/>
    <m/>
    <m/>
    <m/>
    <m/>
    <m/>
    <m/>
    <m/>
    <s v="Riego de espacios verdes"/>
    <m/>
    <s v="Córdoba"/>
    <s v="COLON"/>
    <m/>
    <m/>
    <m/>
  </r>
  <r>
    <n v="-31.367889960292199"/>
    <n v="-64.008017460038104"/>
    <n v="2132"/>
    <n v="79"/>
    <m/>
    <m/>
    <m/>
    <m/>
    <m/>
    <m/>
    <m/>
    <m/>
    <s v="Sistema contra incendio"/>
    <m/>
    <s v="Córdoba"/>
    <s v="COLON"/>
    <m/>
    <m/>
    <m/>
  </r>
  <r>
    <n v="-31.072077740267101"/>
    <n v="-64.097046959492701"/>
    <n v="2133"/>
    <n v="129"/>
    <m/>
    <m/>
    <m/>
    <m/>
    <m/>
    <m/>
    <m/>
    <m/>
    <s v="Bebida de animales"/>
    <m/>
    <s v="Córdoba"/>
    <s v="COLON"/>
    <m/>
    <m/>
    <m/>
  </r>
  <r>
    <n v="-31.324222319846999"/>
    <n v="-64.042518080394501"/>
    <n v="2135"/>
    <n v="84"/>
    <m/>
    <m/>
    <m/>
    <m/>
    <m/>
    <m/>
    <m/>
    <m/>
    <s v="Bebida de hacienda"/>
    <m/>
    <s v="Córdoba"/>
    <s v="COLON"/>
    <m/>
    <m/>
    <m/>
  </r>
  <r>
    <n v="-31.193163740164099"/>
    <n v="-63.933357919593803"/>
    <n v="2137"/>
    <n v="270"/>
    <m/>
    <m/>
    <m/>
    <m/>
    <m/>
    <m/>
    <m/>
    <m/>
    <s v="Riego"/>
    <m/>
    <s v="Córdoba"/>
    <s v="COLON"/>
    <m/>
    <m/>
    <m/>
  </r>
  <r>
    <n v="-31.213391979603799"/>
    <n v="-63.931780110132401"/>
    <n v="2138"/>
    <n v="272"/>
    <m/>
    <m/>
    <m/>
    <m/>
    <m/>
    <m/>
    <m/>
    <m/>
    <s v="Riego Complementario"/>
    <m/>
    <s v="Córdoba"/>
    <s v="COLON"/>
    <m/>
    <m/>
    <m/>
  </r>
  <r>
    <n v="-31.043549320442999"/>
    <n v="-64.102352619506206"/>
    <n v="2139"/>
    <n v="106"/>
    <m/>
    <m/>
    <m/>
    <m/>
    <m/>
    <m/>
    <m/>
    <m/>
    <s v="Avicola"/>
    <m/>
    <s v="Córdoba"/>
    <s v="COLON"/>
    <m/>
    <m/>
    <m/>
  </r>
  <r>
    <n v="-31.2432205495913"/>
    <n v="-64.188909560148701"/>
    <n v="2140"/>
    <n v="138"/>
    <m/>
    <m/>
    <m/>
    <m/>
    <m/>
    <m/>
    <m/>
    <m/>
    <s v="Agricultura en reserva"/>
    <m/>
    <s v="Córdoba"/>
    <s v="COLON"/>
    <m/>
    <m/>
    <m/>
  </r>
  <r>
    <n v="-31.3831125602448"/>
    <n v="-64.058629429984606"/>
    <n v="2141"/>
    <n v="240"/>
    <m/>
    <m/>
    <m/>
    <m/>
    <m/>
    <m/>
    <m/>
    <m/>
    <s v="Embotellamiento"/>
    <m/>
    <s v="Córdoba"/>
    <s v="CAPITAL"/>
    <m/>
    <m/>
    <m/>
  </r>
  <r>
    <n v="-31.099745090104499"/>
    <n v="-64.223465809734094"/>
    <n v="2142"/>
    <n v="35"/>
    <m/>
    <m/>
    <m/>
    <m/>
    <m/>
    <m/>
    <m/>
    <m/>
    <s v="Lavado de arido"/>
    <m/>
    <s v="Córdoba"/>
    <s v="COLON"/>
    <m/>
    <m/>
    <m/>
  </r>
  <r>
    <n v="-31.008409630412999"/>
    <n v="-64.085213449963703"/>
    <n v="2143"/>
    <n v="110"/>
    <m/>
    <m/>
    <m/>
    <m/>
    <m/>
    <m/>
    <m/>
    <m/>
    <s v="no especificado"/>
    <m/>
    <s v="Córdoba"/>
    <s v="COLON"/>
    <m/>
    <m/>
    <m/>
  </r>
  <r>
    <n v="-31.255887459608601"/>
    <n v="-64.110019289595002"/>
    <n v="2144"/>
    <n v="324"/>
    <m/>
    <m/>
    <m/>
    <m/>
    <m/>
    <m/>
    <m/>
    <m/>
    <s v="Consumo Humano"/>
    <m/>
    <s v="Córdoba"/>
    <s v="COLON"/>
    <m/>
    <m/>
    <m/>
  </r>
  <r>
    <n v="-31.440755510235299"/>
    <n v="-63.996247770150497"/>
    <n v="2145"/>
    <n v="204"/>
    <m/>
    <m/>
    <m/>
    <m/>
    <m/>
    <m/>
    <m/>
    <m/>
    <m/>
    <m/>
    <s v="Córdoba"/>
    <s v="COLON"/>
    <m/>
    <m/>
    <m/>
  </r>
  <r>
    <n v="-31.083022559606199"/>
    <n v="-64.352745859910399"/>
    <n v="2149"/>
    <n v="85"/>
    <m/>
    <m/>
    <m/>
    <m/>
    <m/>
    <m/>
    <m/>
    <m/>
    <s v="Uso familiar"/>
    <m/>
    <s v="Córdoba"/>
    <s v="COLON"/>
    <m/>
    <m/>
    <m/>
  </r>
  <r>
    <n v="-31.161718629622399"/>
    <n v="-64.023073389913407"/>
    <n v="2150"/>
    <n v="300"/>
    <m/>
    <m/>
    <m/>
    <m/>
    <m/>
    <m/>
    <m/>
    <m/>
    <s v="Riego Complementario"/>
    <m/>
    <s v="Córdoba"/>
    <s v="COLON"/>
    <m/>
    <m/>
    <m/>
  </r>
  <r>
    <n v="-31.270332330332302"/>
    <n v="-64.304467099707296"/>
    <n v="2152"/>
    <n v="60"/>
    <m/>
    <m/>
    <m/>
    <m/>
    <m/>
    <m/>
    <m/>
    <m/>
    <s v="Uso Insdustrial no especificado"/>
    <m/>
    <s v="Córdoba"/>
    <s v="COLON"/>
    <m/>
    <m/>
    <m/>
  </r>
  <r>
    <n v="-31.040243659758399"/>
    <n v="-64.028212430482299"/>
    <n v="2154"/>
    <n v="148"/>
    <m/>
    <m/>
    <m/>
    <m/>
    <m/>
    <m/>
    <m/>
    <m/>
    <s v="Lavado de Hortalizas"/>
    <m/>
    <s v="Córdoba"/>
    <s v="COLON"/>
    <m/>
    <m/>
    <m/>
  </r>
  <r>
    <n v="-31.024076660121001"/>
    <n v="-64.088213489540806"/>
    <n v="2155"/>
    <n v="88"/>
    <m/>
    <m/>
    <m/>
    <m/>
    <m/>
    <m/>
    <m/>
    <m/>
    <s v="Criadero de aves"/>
    <m/>
    <s v="Córdoba"/>
    <s v="COLON"/>
    <m/>
    <m/>
    <m/>
  </r>
  <r>
    <n v="-31.082708650152998"/>
    <n v="-64.324806479560806"/>
    <n v="2156"/>
    <n v="8"/>
    <m/>
    <m/>
    <m/>
    <m/>
    <m/>
    <m/>
    <m/>
    <m/>
    <s v="Uso Industrial (no especificado)"/>
    <m/>
    <s v="Córdoba"/>
    <s v="COLON"/>
    <m/>
    <m/>
    <m/>
  </r>
  <r>
    <n v="-31.300527389652402"/>
    <n v="-64.171242550070303"/>
    <n v="2158"/>
    <n v="292"/>
    <m/>
    <m/>
    <m/>
    <m/>
    <m/>
    <m/>
    <m/>
    <m/>
    <s v="Uso industrial Frigorifico"/>
    <m/>
    <s v="Córdoba"/>
    <s v="COLON"/>
    <m/>
    <m/>
    <m/>
  </r>
  <r>
    <n v="-31.048521760089098"/>
    <n v="-64.313939659757807"/>
    <n v="2159"/>
    <n v="25"/>
    <m/>
    <m/>
    <m/>
    <m/>
    <m/>
    <m/>
    <m/>
    <m/>
    <s v="Uso domestico"/>
    <m/>
    <s v="Córdoba"/>
    <s v="COLON"/>
    <m/>
    <m/>
    <m/>
  </r>
  <r>
    <n v="-31.0883837696651"/>
    <n v="-64.319800839619006"/>
    <n v="2162"/>
    <n v="20"/>
    <m/>
    <m/>
    <m/>
    <m/>
    <m/>
    <m/>
    <m/>
    <m/>
    <s v="Uso  Domestico"/>
    <m/>
    <s v="Córdoba"/>
    <s v="COLON"/>
    <m/>
    <m/>
    <m/>
  </r>
  <r>
    <n v="-32.153118209806202"/>
    <n v="-61.842120530126799"/>
    <n v="1196"/>
    <n v="9"/>
    <m/>
    <m/>
    <m/>
    <m/>
    <m/>
    <m/>
    <m/>
    <m/>
    <s v="COMERCIAL"/>
    <m/>
    <s v="Córdoba"/>
    <m/>
    <m/>
    <m/>
    <m/>
  </r>
  <r>
    <n v="-32.153118209806202"/>
    <n v="-61.842120530126799"/>
    <n v="554"/>
    <n v="30"/>
    <m/>
    <m/>
    <m/>
    <m/>
    <m/>
    <m/>
    <m/>
    <m/>
    <s v="Consumo Humano"/>
    <m/>
    <s v="Córdoba"/>
    <m/>
    <m/>
    <m/>
    <m/>
  </r>
  <r>
    <n v="-31.118551150217201"/>
    <n v="-64.3593292901475"/>
    <n v="2164"/>
    <n v="70"/>
    <m/>
    <m/>
    <m/>
    <m/>
    <m/>
    <m/>
    <m/>
    <m/>
    <s v="Reserva"/>
    <m/>
    <s v="Córdoba"/>
    <s v="COLON"/>
    <m/>
    <m/>
    <m/>
  </r>
  <r>
    <n v="-31.1196344899429"/>
    <n v="-64.337078899489001"/>
    <n v="2165"/>
    <n v="50"/>
    <m/>
    <m/>
    <m/>
    <m/>
    <m/>
    <m/>
    <m/>
    <m/>
    <s v="Reserva"/>
    <m/>
    <s v="Córdoba"/>
    <s v="COLON"/>
    <m/>
    <m/>
    <m/>
  </r>
  <r>
    <n v="-31.118356699852502"/>
    <n v="-64.356690349785794"/>
    <n v="2166"/>
    <n v="50"/>
    <m/>
    <m/>
    <m/>
    <m/>
    <m/>
    <m/>
    <m/>
    <m/>
    <s v="Reserva"/>
    <m/>
    <s v="Córdoba"/>
    <s v="COLON"/>
    <m/>
    <m/>
    <m/>
  </r>
  <r>
    <n v="-31.075522240049199"/>
    <n v="-64.041379309929198"/>
    <n v="2167"/>
    <n v="183"/>
    <m/>
    <m/>
    <m/>
    <m/>
    <m/>
    <m/>
    <m/>
    <m/>
    <s v="Extraccion de agua"/>
    <m/>
    <s v="Córdoba"/>
    <s v="COLON"/>
    <m/>
    <m/>
    <m/>
  </r>
  <r>
    <n v="-31.218475619994901"/>
    <n v="-64.347270660064794"/>
    <n v="2168"/>
    <n v="58"/>
    <m/>
    <m/>
    <m/>
    <m/>
    <m/>
    <m/>
    <m/>
    <m/>
    <s v="perforacion cegada"/>
    <m/>
    <s v="Córdoba"/>
    <s v="COLON"/>
    <m/>
    <m/>
    <m/>
  </r>
  <r>
    <n v="-31.239695530258199"/>
    <n v="-64.298897579952296"/>
    <n v="2169"/>
    <n v="30"/>
    <m/>
    <m/>
    <m/>
    <m/>
    <m/>
    <m/>
    <m/>
    <m/>
    <s v="Uso Domestico"/>
    <m/>
    <s v="Córdoba"/>
    <s v="COLON"/>
    <m/>
    <m/>
    <m/>
  </r>
  <r>
    <n v="-31.183941480062"/>
    <n v="-64.293078079692805"/>
    <n v="2170"/>
    <n v="90"/>
    <m/>
    <m/>
    <m/>
    <m/>
    <m/>
    <m/>
    <m/>
    <m/>
    <s v="Uso domestico"/>
    <m/>
    <s v="Córdoba"/>
    <s v="COLON"/>
    <m/>
    <m/>
    <m/>
  </r>
  <r>
    <n v="-31.085161280397301"/>
    <n v="-63.883487660188599"/>
    <n v="2171"/>
    <n v="223"/>
    <m/>
    <m/>
    <m/>
    <m/>
    <m/>
    <m/>
    <m/>
    <m/>
    <s v="Riego Complementario"/>
    <m/>
    <s v="Córdoba"/>
    <s v="COLON"/>
    <m/>
    <m/>
    <m/>
  </r>
  <r>
    <n v="-32.153118209806202"/>
    <n v="-61.842120530126799"/>
    <n v="674"/>
    <n v="24"/>
    <m/>
    <m/>
    <m/>
    <m/>
    <m/>
    <m/>
    <m/>
    <m/>
    <m/>
    <m/>
    <s v="Córdoba"/>
    <m/>
    <m/>
    <m/>
    <m/>
  </r>
  <r>
    <n v="-32.153118209806202"/>
    <n v="-61.842120530126799"/>
    <n v="624"/>
    <n v="193"/>
    <m/>
    <m/>
    <m/>
    <m/>
    <m/>
    <m/>
    <m/>
    <m/>
    <s v="Reserva"/>
    <m/>
    <s v="Córdoba"/>
    <m/>
    <m/>
    <m/>
    <m/>
  </r>
  <r>
    <n v="-32.153118209806202"/>
    <n v="-61.842120530126799"/>
    <n v="543"/>
    <n v="60"/>
    <m/>
    <m/>
    <m/>
    <m/>
    <m/>
    <m/>
    <m/>
    <m/>
    <s v="Consumo Humano"/>
    <m/>
    <s v="Córdoba"/>
    <m/>
    <m/>
    <m/>
    <m/>
  </r>
  <r>
    <n v="-32.153118209806202"/>
    <n v="-61.842120530126799"/>
    <n v="544"/>
    <n v="110"/>
    <m/>
    <m/>
    <m/>
    <m/>
    <m/>
    <m/>
    <m/>
    <m/>
    <s v="Industrial"/>
    <m/>
    <s v="Córdoba"/>
    <m/>
    <m/>
    <m/>
    <m/>
  </r>
  <r>
    <n v="-32.153118209806202"/>
    <n v="-61.842120530126799"/>
    <n v="1858"/>
    <n v="113"/>
    <m/>
    <m/>
    <m/>
    <m/>
    <m/>
    <m/>
    <m/>
    <m/>
    <m/>
    <m/>
    <s v="Córdoba"/>
    <m/>
    <m/>
    <m/>
    <m/>
  </r>
  <r>
    <n v="-32.153118209806202"/>
    <n v="-61.842120530126799"/>
    <n v="891"/>
    <n v="37"/>
    <m/>
    <m/>
    <m/>
    <m/>
    <m/>
    <m/>
    <m/>
    <m/>
    <s v="SONDEO"/>
    <m/>
    <s v="Córdoba"/>
    <m/>
    <m/>
    <m/>
    <m/>
  </r>
  <r>
    <n v="-32.153118209806202"/>
    <n v="-61.842120530126799"/>
    <n v="1860"/>
    <n v="107"/>
    <m/>
    <m/>
    <m/>
    <m/>
    <m/>
    <m/>
    <m/>
    <m/>
    <s v="RIEGO"/>
    <m/>
    <s v="Córdoba"/>
    <m/>
    <m/>
    <m/>
    <m/>
  </r>
  <r>
    <n v="-32.153118209806202"/>
    <n v="-61.842120530126799"/>
    <n v="892"/>
    <n v="37"/>
    <m/>
    <m/>
    <m/>
    <m/>
    <m/>
    <m/>
    <m/>
    <m/>
    <s v="MONITOREO"/>
    <m/>
    <s v="Córdoba"/>
    <m/>
    <m/>
    <m/>
    <m/>
  </r>
  <r>
    <n v="-32.153118209806202"/>
    <n v="-61.842120530126799"/>
    <n v="1862"/>
    <n v="32"/>
    <m/>
    <m/>
    <m/>
    <m/>
    <m/>
    <m/>
    <m/>
    <m/>
    <m/>
    <m/>
    <s v="Córdoba"/>
    <m/>
    <m/>
    <m/>
    <m/>
  </r>
  <r>
    <n v="-32.153118209806202"/>
    <n v="-61.842120530126799"/>
    <n v="561"/>
    <n v="24"/>
    <m/>
    <m/>
    <m/>
    <m/>
    <m/>
    <m/>
    <m/>
    <m/>
    <s v="Alojamiento Personas"/>
    <m/>
    <s v="Córdoba"/>
    <m/>
    <m/>
    <m/>
    <m/>
  </r>
  <r>
    <n v="-32.153118209806202"/>
    <n v="-61.842120530126799"/>
    <n v="1873"/>
    <n v="12"/>
    <m/>
    <m/>
    <m/>
    <m/>
    <m/>
    <m/>
    <m/>
    <m/>
    <s v="CONSUMO GENRAL"/>
    <m/>
    <s v="Córdoba"/>
    <m/>
    <m/>
    <m/>
    <m/>
  </r>
  <r>
    <n v="-32.153118209806202"/>
    <n v="-61.842120530126799"/>
    <n v="131"/>
    <n v="200"/>
    <m/>
    <m/>
    <m/>
    <m/>
    <m/>
    <m/>
    <m/>
    <m/>
    <s v="Cons. Humano y Prod. de Queso"/>
    <m/>
    <s v="Córdoba"/>
    <m/>
    <m/>
    <m/>
    <m/>
  </r>
  <r>
    <n v="-32.153118209806202"/>
    <n v="-61.842120530126799"/>
    <n v="1213"/>
    <n v="9"/>
    <m/>
    <m/>
    <m/>
    <m/>
    <m/>
    <m/>
    <m/>
    <m/>
    <s v="COMERCIAL"/>
    <m/>
    <s v="Córdoba"/>
    <m/>
    <m/>
    <m/>
    <m/>
  </r>
  <r>
    <n v="-32.153118209806202"/>
    <n v="-61.842120530126799"/>
    <n v="136"/>
    <n v="116"/>
    <m/>
    <m/>
    <m/>
    <m/>
    <m/>
    <m/>
    <m/>
    <m/>
    <s v="1 Acueducto"/>
    <m/>
    <s v="Córdoba"/>
    <m/>
    <m/>
    <m/>
    <m/>
  </r>
  <r>
    <n v="-32.153118209806202"/>
    <n v="-61.842120530126799"/>
    <n v="1216"/>
    <n v="100"/>
    <m/>
    <m/>
    <m/>
    <m/>
    <m/>
    <m/>
    <m/>
    <m/>
    <s v="NO ESPECIFICADO"/>
    <m/>
    <s v="Córdoba"/>
    <m/>
    <m/>
    <m/>
    <m/>
  </r>
  <r>
    <n v="-32.153118209806202"/>
    <n v="-61.842120530126799"/>
    <n v="138"/>
    <n v="110"/>
    <m/>
    <m/>
    <m/>
    <m/>
    <m/>
    <m/>
    <m/>
    <m/>
    <s v="Para uso del Escuela"/>
    <m/>
    <s v="Córdoba"/>
    <m/>
    <m/>
    <m/>
    <m/>
  </r>
  <r>
    <n v="-32.153118209806202"/>
    <n v="-61.842120530126799"/>
    <n v="574"/>
    <n v="24"/>
    <m/>
    <m/>
    <m/>
    <m/>
    <m/>
    <m/>
    <m/>
    <m/>
    <s v="Uso Industrial (frigorifico)"/>
    <m/>
    <s v="Córdoba"/>
    <m/>
    <m/>
    <m/>
    <m/>
  </r>
  <r>
    <n v="-32.153118209806202"/>
    <n v="-61.842120530126799"/>
    <n v="649"/>
    <n v="132"/>
    <m/>
    <m/>
    <m/>
    <m/>
    <m/>
    <m/>
    <m/>
    <m/>
    <s v="Limpieza del predio"/>
    <m/>
    <s v="Córdoba"/>
    <m/>
    <m/>
    <m/>
    <m/>
  </r>
  <r>
    <n v="-32.153118209806202"/>
    <n v="-61.842120530126799"/>
    <n v="2007"/>
    <n v="262"/>
    <m/>
    <m/>
    <m/>
    <m/>
    <m/>
    <m/>
    <m/>
    <m/>
    <s v="Riego"/>
    <m/>
    <s v="Córdoba"/>
    <m/>
    <m/>
    <m/>
    <m/>
  </r>
  <r>
    <n v="-32.153118209806202"/>
    <n v="-61.842120530126799"/>
    <n v="1223"/>
    <n v="45"/>
    <m/>
    <m/>
    <m/>
    <m/>
    <m/>
    <m/>
    <m/>
    <m/>
    <s v="DOMESTICO"/>
    <m/>
    <s v="Córdoba"/>
    <m/>
    <m/>
    <m/>
    <m/>
  </r>
  <r>
    <n v="-32.153118209806202"/>
    <n v="-61.842120530126799"/>
    <n v="2013"/>
    <n v="100"/>
    <m/>
    <m/>
    <m/>
    <m/>
    <m/>
    <m/>
    <m/>
    <m/>
    <s v="Riego"/>
    <m/>
    <s v="Córdoba"/>
    <m/>
    <m/>
    <m/>
    <m/>
  </r>
  <r>
    <n v="-32.153118209806202"/>
    <n v="-61.842120530126799"/>
    <n v="581"/>
    <n v="24"/>
    <m/>
    <m/>
    <m/>
    <m/>
    <m/>
    <m/>
    <m/>
    <m/>
    <m/>
    <m/>
    <s v="Córdoba"/>
    <m/>
    <m/>
    <m/>
    <m/>
  </r>
  <r>
    <n v="-32.153118209806202"/>
    <n v="-61.842120530126799"/>
    <n v="585"/>
    <n v="24"/>
    <m/>
    <m/>
    <m/>
    <m/>
    <m/>
    <m/>
    <m/>
    <m/>
    <s v="Reserva"/>
    <m/>
    <s v="Córdoba"/>
    <m/>
    <m/>
    <m/>
    <m/>
  </r>
  <r>
    <n v="-32.153118209806202"/>
    <n v="-61.842120530126799"/>
    <n v="162"/>
    <n v="94"/>
    <m/>
    <m/>
    <m/>
    <m/>
    <m/>
    <m/>
    <m/>
    <m/>
    <s v="Captacion de aguas sabterranea"/>
    <m/>
    <s v="Córdoba"/>
    <m/>
    <m/>
    <m/>
    <m/>
  </r>
  <r>
    <n v="-32.153118209806202"/>
    <n v="-61.842120530126799"/>
    <n v="608"/>
    <n v="164"/>
    <m/>
    <m/>
    <m/>
    <m/>
    <m/>
    <m/>
    <m/>
    <m/>
    <s v="CONSUMO HUMANO"/>
    <m/>
    <s v="Córdoba"/>
    <m/>
    <m/>
    <m/>
    <m/>
  </r>
  <r>
    <n v="-32.153118209806202"/>
    <n v="-61.842120530126799"/>
    <n v="609"/>
    <n v="390"/>
    <m/>
    <m/>
    <m/>
    <m/>
    <m/>
    <m/>
    <m/>
    <m/>
    <s v="Consumo Humano - Riego"/>
    <m/>
    <s v="Córdoba"/>
    <m/>
    <m/>
    <m/>
    <m/>
  </r>
  <r>
    <n v="-32.153118209806202"/>
    <n v="-61.842120530126799"/>
    <n v="619"/>
    <n v="30"/>
    <m/>
    <m/>
    <m/>
    <m/>
    <m/>
    <m/>
    <m/>
    <m/>
    <s v="Ganadero y Humano"/>
    <m/>
    <s v="Córdoba"/>
    <m/>
    <m/>
    <m/>
    <m/>
  </r>
  <r>
    <n v="-32.153118209806202"/>
    <n v="-61.842120530126799"/>
    <n v="622"/>
    <n v="52"/>
    <m/>
    <m/>
    <m/>
    <m/>
    <m/>
    <m/>
    <m/>
    <m/>
    <s v="Consumo Humano"/>
    <m/>
    <s v="Córdoba"/>
    <m/>
    <m/>
    <m/>
    <m/>
  </r>
  <r>
    <n v="-32.153118209806202"/>
    <n v="-61.842120530126799"/>
    <n v="2053"/>
    <n v="240"/>
    <m/>
    <m/>
    <m/>
    <m/>
    <m/>
    <m/>
    <m/>
    <m/>
    <s v="Riego"/>
    <m/>
    <s v="Córdoba"/>
    <m/>
    <m/>
    <m/>
    <m/>
  </r>
  <r>
    <n v="-32.153118209806202"/>
    <n v="-61.842120530126799"/>
    <n v="623"/>
    <n v="110"/>
    <m/>
    <m/>
    <m/>
    <m/>
    <m/>
    <m/>
    <m/>
    <m/>
    <s v="Riego Complementario"/>
    <m/>
    <s v="Córdoba"/>
    <m/>
    <m/>
    <m/>
    <m/>
  </r>
  <r>
    <n v="-31.2811990199353"/>
    <n v="-63.810354060351997"/>
    <n v="2006"/>
    <n v="151"/>
    <m/>
    <m/>
    <m/>
    <m/>
    <m/>
    <m/>
    <m/>
    <m/>
    <s v="uso industrial"/>
    <m/>
    <s v="Córdoba"/>
    <s v="RÍO PRIMERO"/>
    <m/>
    <m/>
    <m/>
  </r>
  <r>
    <n v="-31.2811990199353"/>
    <n v="-63.810354060351997"/>
    <n v="2020"/>
    <n v="120"/>
    <m/>
    <m/>
    <m/>
    <m/>
    <m/>
    <m/>
    <m/>
    <m/>
    <s v="Consumo Humano"/>
    <m/>
    <s v="Córdoba"/>
    <s v="RÍO PRIMERO"/>
    <m/>
    <m/>
    <m/>
  </r>
  <r>
    <n v="-32.153118209806202"/>
    <n v="-61.842120530126799"/>
    <n v="625"/>
    <n v="22"/>
    <m/>
    <m/>
    <m/>
    <m/>
    <m/>
    <m/>
    <m/>
    <m/>
    <s v="Uso Industrial"/>
    <m/>
    <s v="Córdoba"/>
    <m/>
    <m/>
    <m/>
    <m/>
  </r>
  <r>
    <n v="-32.153118209806202"/>
    <n v="-61.842120530126799"/>
    <n v="630"/>
    <n v="6"/>
    <m/>
    <m/>
    <m/>
    <m/>
    <m/>
    <m/>
    <m/>
    <m/>
    <m/>
    <m/>
    <s v="Córdoba"/>
    <m/>
    <m/>
    <m/>
    <m/>
  </r>
  <r>
    <n v="-32.153118209806202"/>
    <n v="-61.842120530126799"/>
    <n v="2065"/>
    <n v="30"/>
    <m/>
    <m/>
    <m/>
    <m/>
    <m/>
    <m/>
    <m/>
    <m/>
    <s v="Riego"/>
    <m/>
    <s v="Córdoba"/>
    <m/>
    <m/>
    <m/>
    <m/>
  </r>
  <r>
    <n v="-32.153118209806202"/>
    <n v="-61.842120530126799"/>
    <n v="2066"/>
    <m/>
    <m/>
    <m/>
    <m/>
    <m/>
    <m/>
    <m/>
    <m/>
    <m/>
    <s v="Riego"/>
    <m/>
    <s v="Córdoba"/>
    <m/>
    <m/>
    <m/>
    <m/>
  </r>
  <r>
    <n v="-32.153118209806202"/>
    <n v="-61.842120530126799"/>
    <n v="639"/>
    <n v="24"/>
    <m/>
    <m/>
    <m/>
    <m/>
    <m/>
    <m/>
    <m/>
    <m/>
    <s v="Sanitario, Riego, Circuitos de enfriamie"/>
    <m/>
    <s v="Córdoba"/>
    <m/>
    <m/>
    <m/>
    <m/>
  </r>
  <r>
    <n v="-32.153118209806202"/>
    <n v="-61.842120530126799"/>
    <n v="2067"/>
    <n v="125"/>
    <m/>
    <m/>
    <m/>
    <m/>
    <m/>
    <m/>
    <m/>
    <m/>
    <s v="Reserva"/>
    <m/>
    <s v="Córdoba"/>
    <m/>
    <m/>
    <m/>
    <m/>
  </r>
  <r>
    <n v="-32.153118209806202"/>
    <n v="-61.842120530126799"/>
    <n v="643"/>
    <n v="24"/>
    <m/>
    <m/>
    <m/>
    <m/>
    <m/>
    <m/>
    <m/>
    <m/>
    <s v="Riego de parque"/>
    <m/>
    <s v="Córdoba"/>
    <m/>
    <m/>
    <m/>
    <m/>
  </r>
  <r>
    <n v="-32.153118209806202"/>
    <n v="-61.842120530126799"/>
    <n v="211"/>
    <n v="40"/>
    <m/>
    <m/>
    <m/>
    <m/>
    <m/>
    <m/>
    <m/>
    <m/>
    <m/>
    <m/>
    <s v="Córdoba"/>
    <m/>
    <m/>
    <m/>
    <m/>
  </r>
  <r>
    <n v="-32.153118209806202"/>
    <n v="-61.842120530126799"/>
    <n v="646"/>
    <n v="46"/>
    <m/>
    <m/>
    <m/>
    <m/>
    <m/>
    <m/>
    <m/>
    <m/>
    <s v="Riego"/>
    <m/>
    <s v="Córdoba"/>
    <m/>
    <m/>
    <m/>
    <m/>
  </r>
  <r>
    <n v="-32.153118209806202"/>
    <n v="-61.842120530126799"/>
    <n v="647"/>
    <n v="5"/>
    <m/>
    <m/>
    <m/>
    <m/>
    <m/>
    <m/>
    <m/>
    <m/>
    <s v="Envasado de agua"/>
    <m/>
    <s v="Córdoba"/>
    <m/>
    <m/>
    <m/>
    <m/>
  </r>
  <r>
    <n v="-32.153118209806202"/>
    <n v="-61.842120530126799"/>
    <n v="648"/>
    <n v="151"/>
    <m/>
    <m/>
    <m/>
    <m/>
    <m/>
    <m/>
    <m/>
    <m/>
    <s v="Uso Familiar"/>
    <m/>
    <s v="Córdoba"/>
    <m/>
    <m/>
    <m/>
    <m/>
  </r>
  <r>
    <n v="-32.153118209806202"/>
    <n v="-61.842120530126799"/>
    <n v="2076"/>
    <n v="300"/>
    <m/>
    <m/>
    <m/>
    <m/>
    <m/>
    <m/>
    <m/>
    <m/>
    <s v="Riego"/>
    <m/>
    <s v="Córdoba"/>
    <m/>
    <m/>
    <m/>
    <m/>
  </r>
  <r>
    <n v="-32.153118209806202"/>
    <n v="-61.842120530126799"/>
    <n v="1285"/>
    <n v="24"/>
    <m/>
    <m/>
    <m/>
    <m/>
    <m/>
    <m/>
    <m/>
    <m/>
    <m/>
    <m/>
    <s v="Córdoba"/>
    <m/>
    <m/>
    <m/>
    <m/>
  </r>
  <r>
    <n v="-32.153118209806202"/>
    <n v="-61.842120530126799"/>
    <n v="650"/>
    <n v="60"/>
    <m/>
    <m/>
    <m/>
    <m/>
    <m/>
    <m/>
    <m/>
    <m/>
    <m/>
    <m/>
    <s v="Córdoba"/>
    <m/>
    <m/>
    <m/>
    <m/>
  </r>
  <r>
    <n v="-32.153118209806202"/>
    <n v="-61.842120530126799"/>
    <n v="2077"/>
    <n v="240"/>
    <m/>
    <m/>
    <m/>
    <m/>
    <m/>
    <m/>
    <m/>
    <m/>
    <s v="Riego"/>
    <m/>
    <s v="Córdoba"/>
    <m/>
    <m/>
    <m/>
    <m/>
  </r>
  <r>
    <n v="-32.153118209806202"/>
    <n v="-61.842120530126799"/>
    <n v="651"/>
    <n v="24"/>
    <m/>
    <m/>
    <m/>
    <m/>
    <m/>
    <m/>
    <m/>
    <m/>
    <s v="Riego"/>
    <m/>
    <s v="Córdoba"/>
    <m/>
    <m/>
    <m/>
    <m/>
  </r>
  <r>
    <n v="-32.153118209806202"/>
    <n v="-61.842120530126799"/>
    <n v="217"/>
    <n v="36"/>
    <m/>
    <m/>
    <m/>
    <m/>
    <m/>
    <m/>
    <m/>
    <m/>
    <s v="Riego de Parque"/>
    <m/>
    <s v="Córdoba"/>
    <m/>
    <m/>
    <m/>
    <m/>
  </r>
  <r>
    <n v="-32.153118209806202"/>
    <n v="-61.842120530126799"/>
    <n v="653"/>
    <n v="121"/>
    <m/>
    <m/>
    <m/>
    <m/>
    <m/>
    <m/>
    <m/>
    <m/>
    <s v="Agua Potable"/>
    <m/>
    <s v="Córdoba"/>
    <m/>
    <m/>
    <m/>
    <m/>
  </r>
  <r>
    <n v="-32.153118209806202"/>
    <n v="-61.842120530126799"/>
    <n v="2080"/>
    <n v="96"/>
    <m/>
    <m/>
    <m/>
    <m/>
    <m/>
    <m/>
    <m/>
    <m/>
    <s v="Riego"/>
    <m/>
    <s v="Córdoba"/>
    <m/>
    <m/>
    <m/>
    <m/>
  </r>
  <r>
    <n v="-32.153118209806202"/>
    <n v="-61.842120530126799"/>
    <n v="654"/>
    <n v="24"/>
    <m/>
    <m/>
    <m/>
    <m/>
    <m/>
    <m/>
    <m/>
    <m/>
    <s v="Lavado de Equipamiento"/>
    <m/>
    <s v="Córdoba"/>
    <m/>
    <m/>
    <m/>
    <m/>
  </r>
  <r>
    <n v="-32.153118209806202"/>
    <n v="-61.842120530126799"/>
    <n v="2081"/>
    <n v="272"/>
    <m/>
    <m/>
    <m/>
    <m/>
    <m/>
    <m/>
    <m/>
    <m/>
    <s v="Riego"/>
    <m/>
    <s v="Córdoba"/>
    <m/>
    <m/>
    <m/>
    <m/>
  </r>
  <r>
    <n v="-32.153118209806202"/>
    <n v="-61.842120530126799"/>
    <n v="655"/>
    <n v="32"/>
    <m/>
    <m/>
    <m/>
    <m/>
    <m/>
    <m/>
    <m/>
    <m/>
    <s v="Riego"/>
    <m/>
    <s v="Córdoba"/>
    <m/>
    <m/>
    <m/>
    <m/>
  </r>
  <r>
    <n v="-32.153118209806202"/>
    <n v="-61.842120530126799"/>
    <n v="221"/>
    <n v="5"/>
    <m/>
    <m/>
    <m/>
    <m/>
    <m/>
    <m/>
    <m/>
    <m/>
    <s v="Bebida de Hacienda"/>
    <m/>
    <s v="Córdoba"/>
    <m/>
    <m/>
    <m/>
    <m/>
  </r>
  <r>
    <n v="-32.153118209806202"/>
    <n v="-61.842120530126799"/>
    <n v="656"/>
    <n v="24"/>
    <m/>
    <m/>
    <m/>
    <m/>
    <m/>
    <m/>
    <m/>
    <m/>
    <s v="Baños  Sanitarios"/>
    <m/>
    <s v="Córdoba"/>
    <m/>
    <m/>
    <m/>
    <m/>
  </r>
  <r>
    <n v="-32.153118209806202"/>
    <n v="-61.842120530126799"/>
    <n v="657"/>
    <n v="113"/>
    <m/>
    <m/>
    <m/>
    <m/>
    <m/>
    <m/>
    <m/>
    <m/>
    <m/>
    <m/>
    <s v="Córdoba"/>
    <m/>
    <m/>
    <m/>
    <m/>
  </r>
  <r>
    <n v="-32.153118209806202"/>
    <n v="-61.842120530126799"/>
    <n v="746"/>
    <n v="24"/>
    <m/>
    <m/>
    <m/>
    <m/>
    <m/>
    <m/>
    <m/>
    <m/>
    <m/>
    <m/>
    <s v="Córdoba"/>
    <m/>
    <m/>
    <m/>
    <m/>
  </r>
  <r>
    <n v="-32.153118209806202"/>
    <n v="-61.842120530126799"/>
    <n v="749"/>
    <n v="39"/>
    <m/>
    <m/>
    <m/>
    <m/>
    <m/>
    <m/>
    <m/>
    <m/>
    <m/>
    <m/>
    <s v="Córdoba"/>
    <m/>
    <m/>
    <m/>
    <m/>
  </r>
  <r>
    <n v="-32.153118209806202"/>
    <n v="-61.842120530126799"/>
    <n v="245"/>
    <n v="120"/>
    <m/>
    <m/>
    <m/>
    <m/>
    <m/>
    <m/>
    <m/>
    <m/>
    <s v="Establecimiento Educativo"/>
    <m/>
    <s v="Córdoba"/>
    <m/>
    <m/>
    <m/>
    <m/>
  </r>
  <r>
    <n v="-32.153118209806202"/>
    <n v="-61.842120530126799"/>
    <n v="2114"/>
    <n v="98"/>
    <m/>
    <m/>
    <m/>
    <m/>
    <m/>
    <m/>
    <m/>
    <m/>
    <s v="riego esp verde"/>
    <m/>
    <s v="Córdoba"/>
    <m/>
    <m/>
    <m/>
    <m/>
  </r>
  <r>
    <n v="-32.153118209806202"/>
    <n v="-61.842120530126799"/>
    <n v="2116"/>
    <n v="7"/>
    <m/>
    <m/>
    <m/>
    <m/>
    <m/>
    <m/>
    <m/>
    <m/>
    <s v="Familiar"/>
    <m/>
    <s v="Córdoba"/>
    <m/>
    <m/>
    <m/>
    <m/>
  </r>
  <r>
    <n v="-32.153118209806202"/>
    <n v="-61.842120530126799"/>
    <n v="755"/>
    <n v="350"/>
    <m/>
    <m/>
    <m/>
    <m/>
    <m/>
    <m/>
    <m/>
    <m/>
    <s v="CONSUMO HUMANO"/>
    <m/>
    <s v="Córdoba"/>
    <m/>
    <m/>
    <m/>
    <m/>
  </r>
  <r>
    <n v="-32.153118209806202"/>
    <n v="-61.842120530126799"/>
    <n v="757"/>
    <n v="140"/>
    <m/>
    <m/>
    <m/>
    <m/>
    <m/>
    <m/>
    <m/>
    <m/>
    <m/>
    <m/>
    <s v="Córdoba"/>
    <m/>
    <m/>
    <m/>
    <m/>
  </r>
  <r>
    <n v="-32.153118209806202"/>
    <n v="-61.842120530126799"/>
    <n v="760"/>
    <n v="198"/>
    <m/>
    <m/>
    <m/>
    <m/>
    <m/>
    <m/>
    <m/>
    <m/>
    <s v="CONSUMO HUMANO"/>
    <m/>
    <s v="Córdoba"/>
    <m/>
    <m/>
    <m/>
    <m/>
  </r>
  <r>
    <n v="-32.153118209806202"/>
    <n v="-61.842120530126799"/>
    <n v="1730"/>
    <n v="90"/>
    <m/>
    <m/>
    <m/>
    <m/>
    <m/>
    <m/>
    <m/>
    <m/>
    <s v="INDUSTRIAL"/>
    <m/>
    <s v="Córdoba"/>
    <m/>
    <m/>
    <m/>
    <m/>
  </r>
  <r>
    <n v="-32.153118209806202"/>
    <n v="-61.842120530126799"/>
    <n v="262"/>
    <n v="54"/>
    <m/>
    <m/>
    <m/>
    <m/>
    <m/>
    <m/>
    <m/>
    <m/>
    <s v="No especificado"/>
    <m/>
    <s v="Córdoba"/>
    <m/>
    <m/>
    <m/>
    <m/>
  </r>
  <r>
    <n v="-32.153118209806202"/>
    <n v="-61.842120530126799"/>
    <n v="263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2134"/>
    <n v="32"/>
    <m/>
    <m/>
    <m/>
    <m/>
    <m/>
    <m/>
    <m/>
    <m/>
    <s v="Riego de espacio verde"/>
    <m/>
    <s v="Córdoba"/>
    <m/>
    <m/>
    <m/>
    <m/>
  </r>
  <r>
    <n v="-32.153118209806202"/>
    <n v="-61.842120530126799"/>
    <n v="1742"/>
    <n v="47"/>
    <m/>
    <m/>
    <m/>
    <m/>
    <m/>
    <m/>
    <m/>
    <m/>
    <s v="RIEGO"/>
    <m/>
    <s v="Córdoba"/>
    <m/>
    <m/>
    <m/>
    <m/>
  </r>
  <r>
    <n v="-32.153118209806202"/>
    <n v="-61.842120530126799"/>
    <n v="1743"/>
    <n v="47"/>
    <m/>
    <m/>
    <m/>
    <m/>
    <m/>
    <m/>
    <m/>
    <m/>
    <s v="INDUSATRIAL"/>
    <m/>
    <s v="Córdoba"/>
    <m/>
    <m/>
    <m/>
    <m/>
  </r>
  <r>
    <n v="-32.153118209806202"/>
    <n v="-61.842120530126799"/>
    <n v="2136"/>
    <m/>
    <m/>
    <m/>
    <m/>
    <m/>
    <m/>
    <m/>
    <m/>
    <m/>
    <s v="Riego de parque"/>
    <m/>
    <s v="Córdoba"/>
    <m/>
    <m/>
    <m/>
    <m/>
  </r>
  <r>
    <n v="-32.153118209806202"/>
    <n v="-61.842120530126799"/>
    <n v="1749"/>
    <n v="35"/>
    <m/>
    <m/>
    <m/>
    <m/>
    <m/>
    <m/>
    <m/>
    <m/>
    <s v="FAMILIAR"/>
    <m/>
    <s v="Córdoba"/>
    <m/>
    <m/>
    <m/>
    <m/>
  </r>
  <r>
    <n v="-32.153118209806202"/>
    <n v="-61.842120530126799"/>
    <n v="782"/>
    <n v="137"/>
    <m/>
    <m/>
    <m/>
    <m/>
    <m/>
    <m/>
    <m/>
    <m/>
    <s v="RECREATIVO"/>
    <m/>
    <s v="Córdoba"/>
    <m/>
    <m/>
    <m/>
    <m/>
  </r>
  <r>
    <n v="-32.153118209806202"/>
    <n v="-61.842120530126799"/>
    <n v="2146"/>
    <m/>
    <m/>
    <m/>
    <m/>
    <m/>
    <m/>
    <m/>
    <m/>
    <m/>
    <m/>
    <m/>
    <s v="Córdoba"/>
    <m/>
    <m/>
    <m/>
    <m/>
  </r>
  <r>
    <n v="-32.153118209806202"/>
    <n v="-61.842120530126799"/>
    <n v="785"/>
    <n v="70"/>
    <m/>
    <m/>
    <m/>
    <m/>
    <m/>
    <m/>
    <m/>
    <m/>
    <m/>
    <m/>
    <s v="Córdoba"/>
    <m/>
    <m/>
    <m/>
    <m/>
  </r>
  <r>
    <n v="-32.153118209806202"/>
    <n v="-61.842120530126799"/>
    <n v="2147"/>
    <m/>
    <m/>
    <m/>
    <m/>
    <m/>
    <m/>
    <m/>
    <m/>
    <m/>
    <m/>
    <m/>
    <s v="Córdoba"/>
    <m/>
    <m/>
    <m/>
    <m/>
  </r>
  <r>
    <n v="-32.153118209806202"/>
    <n v="-61.842120530126799"/>
    <n v="2148"/>
    <m/>
    <m/>
    <m/>
    <m/>
    <m/>
    <m/>
    <m/>
    <m/>
    <m/>
    <m/>
    <m/>
    <s v="Córdoba"/>
    <m/>
    <m/>
    <m/>
    <m/>
  </r>
  <r>
    <n v="-32.153118209806202"/>
    <n v="-61.842120530126799"/>
    <n v="787"/>
    <n v="70"/>
    <m/>
    <m/>
    <m/>
    <m/>
    <m/>
    <m/>
    <m/>
    <m/>
    <m/>
    <m/>
    <s v="Córdoba"/>
    <m/>
    <m/>
    <m/>
    <m/>
  </r>
  <r>
    <n v="-32.153118209806202"/>
    <n v="-61.842120530126799"/>
    <n v="788"/>
    <n v="139"/>
    <m/>
    <m/>
    <m/>
    <m/>
    <m/>
    <m/>
    <m/>
    <m/>
    <s v="CONSUMO HUMANO"/>
    <m/>
    <s v="Córdoba"/>
    <m/>
    <m/>
    <m/>
    <m/>
  </r>
  <r>
    <n v="-32.153118209806202"/>
    <n v="-61.842120530126799"/>
    <n v="2151"/>
    <m/>
    <m/>
    <m/>
    <m/>
    <m/>
    <m/>
    <m/>
    <m/>
    <m/>
    <s v="Riego Complementario"/>
    <m/>
    <s v="Córdoba"/>
    <m/>
    <m/>
    <m/>
    <m/>
  </r>
  <r>
    <n v="-32.153118209806202"/>
    <n v="-61.842120530126799"/>
    <n v="299"/>
    <n v="200"/>
    <m/>
    <m/>
    <m/>
    <m/>
    <m/>
    <m/>
    <m/>
    <m/>
    <m/>
    <m/>
    <s v="Córdoba"/>
    <m/>
    <m/>
    <m/>
    <m/>
  </r>
  <r>
    <n v="-32.153118209806202"/>
    <n v="-61.842120530126799"/>
    <n v="300"/>
    <n v="210"/>
    <m/>
    <m/>
    <m/>
    <m/>
    <m/>
    <m/>
    <m/>
    <m/>
    <s v="Riego"/>
    <m/>
    <s v="Córdoba"/>
    <m/>
    <m/>
    <m/>
    <m/>
  </r>
  <r>
    <n v="-32.153118209806202"/>
    <n v="-61.842120530126799"/>
    <n v="2157"/>
    <n v="163"/>
    <m/>
    <m/>
    <m/>
    <m/>
    <m/>
    <m/>
    <m/>
    <m/>
    <s v="Uso Industrial (no especificado)"/>
    <m/>
    <s v="Córdoba"/>
    <m/>
    <m/>
    <m/>
    <m/>
  </r>
  <r>
    <n v="-32.153118209806202"/>
    <n v="-61.842120530126799"/>
    <n v="1765"/>
    <n v="103"/>
    <m/>
    <m/>
    <m/>
    <m/>
    <m/>
    <m/>
    <m/>
    <m/>
    <s v="NO ESPESIFICADO"/>
    <m/>
    <s v="Córdoba"/>
    <m/>
    <m/>
    <m/>
    <m/>
  </r>
  <r>
    <n v="-32.153118209806202"/>
    <n v="-61.842120530126799"/>
    <n v="2160"/>
    <n v="50"/>
    <m/>
    <m/>
    <m/>
    <m/>
    <m/>
    <m/>
    <m/>
    <m/>
    <s v="Consumo Humano"/>
    <m/>
    <s v="Córdoba"/>
    <m/>
    <m/>
    <m/>
    <m/>
  </r>
  <r>
    <n v="-32.153118209806202"/>
    <n v="-61.842120530126799"/>
    <n v="2161"/>
    <m/>
    <m/>
    <m/>
    <m/>
    <m/>
    <m/>
    <m/>
    <m/>
    <m/>
    <s v="Consumo Humano"/>
    <m/>
    <s v="Córdoba"/>
    <m/>
    <m/>
    <m/>
    <m/>
  </r>
  <r>
    <n v="-32.153118209806202"/>
    <n v="-61.842120530126799"/>
    <n v="307"/>
    <n v="95"/>
    <m/>
    <m/>
    <m/>
    <m/>
    <m/>
    <m/>
    <m/>
    <m/>
    <s v="Criacero de Aves"/>
    <m/>
    <s v="Córdoba"/>
    <m/>
    <m/>
    <m/>
    <m/>
  </r>
  <r>
    <n v="-32.153118209806202"/>
    <n v="-61.842120530126799"/>
    <n v="1771"/>
    <n v="82"/>
    <m/>
    <m/>
    <m/>
    <m/>
    <m/>
    <m/>
    <m/>
    <m/>
    <m/>
    <m/>
    <s v="Córdoba"/>
    <m/>
    <m/>
    <m/>
    <m/>
  </r>
  <r>
    <n v="-32.153118209806202"/>
    <n v="-61.842120530126799"/>
    <n v="1774"/>
    <n v="60"/>
    <m/>
    <m/>
    <m/>
    <m/>
    <m/>
    <m/>
    <m/>
    <m/>
    <s v="RIEGO"/>
    <m/>
    <s v="Córdoba"/>
    <m/>
    <m/>
    <m/>
    <m/>
  </r>
  <r>
    <n v="-32.153118209806202"/>
    <n v="-61.842120530126799"/>
    <n v="1786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817"/>
    <n v="66"/>
    <m/>
    <m/>
    <m/>
    <m/>
    <m/>
    <m/>
    <m/>
    <m/>
    <s v="RIEGO"/>
    <m/>
    <s v="Córdoba"/>
    <m/>
    <m/>
    <m/>
    <m/>
  </r>
  <r>
    <n v="-32.153118209806202"/>
    <n v="-61.842120530126799"/>
    <n v="1787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788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789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820"/>
    <n v="40"/>
    <m/>
    <m/>
    <m/>
    <m/>
    <m/>
    <m/>
    <m/>
    <m/>
    <m/>
    <m/>
    <s v="Córdoba"/>
    <m/>
    <m/>
    <m/>
    <m/>
  </r>
  <r>
    <n v="-32.153118209806202"/>
    <n v="-61.842120530126799"/>
    <n v="1790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821"/>
    <n v="70"/>
    <m/>
    <m/>
    <m/>
    <m/>
    <m/>
    <m/>
    <m/>
    <m/>
    <m/>
    <m/>
    <s v="Córdoba"/>
    <m/>
    <m/>
    <m/>
    <m/>
  </r>
  <r>
    <n v="-32.153118209806202"/>
    <n v="-61.842120530126799"/>
    <n v="1791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792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793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824"/>
    <n v="7"/>
    <m/>
    <m/>
    <m/>
    <m/>
    <m/>
    <m/>
    <m/>
    <m/>
    <s v="APTA PARA CONSUMO HUMANO"/>
    <m/>
    <s v="Córdoba"/>
    <m/>
    <m/>
    <m/>
    <m/>
  </r>
  <r>
    <n v="-32.153118209806202"/>
    <n v="-61.842120530126799"/>
    <n v="1794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795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796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797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828"/>
    <n v="70"/>
    <m/>
    <m/>
    <m/>
    <m/>
    <m/>
    <m/>
    <m/>
    <m/>
    <s v="CONSUMO HUMANO"/>
    <m/>
    <s v="Córdoba"/>
    <m/>
    <m/>
    <m/>
    <m/>
  </r>
  <r>
    <n v="-32.153118209806202"/>
    <n v="-61.842120530126799"/>
    <n v="1798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803"/>
    <n v="70"/>
    <m/>
    <m/>
    <m/>
    <m/>
    <m/>
    <m/>
    <m/>
    <m/>
    <s v="RESERVA FUTURA PERFORACION"/>
    <m/>
    <s v="Córdoba"/>
    <m/>
    <m/>
    <m/>
    <m/>
  </r>
  <r>
    <n v="-32.153118209806202"/>
    <n v="-61.842120530126799"/>
    <n v="1804"/>
    <n v="70"/>
    <m/>
    <m/>
    <m/>
    <m/>
    <m/>
    <m/>
    <m/>
    <m/>
    <s v="ARIDOS"/>
    <m/>
    <s v="Córdoba"/>
    <m/>
    <m/>
    <m/>
    <m/>
  </r>
  <r>
    <n v="-32.153118209806202"/>
    <n v="-61.842120530126799"/>
    <n v="1805"/>
    <n v="70"/>
    <m/>
    <m/>
    <m/>
    <m/>
    <m/>
    <m/>
    <m/>
    <m/>
    <s v="Pecuario"/>
    <m/>
    <s v="Córdoba"/>
    <m/>
    <m/>
    <m/>
    <m/>
  </r>
  <r>
    <n v="-32.153118209806202"/>
    <n v="-61.842120530126799"/>
    <n v="1808"/>
    <n v="206"/>
    <m/>
    <m/>
    <m/>
    <m/>
    <m/>
    <m/>
    <m/>
    <m/>
    <s v="RIEGO COMPLEMENTARIO"/>
    <m/>
    <s v="Córdoba"/>
    <m/>
    <m/>
    <m/>
    <m/>
  </r>
  <r>
    <n v="-32.153118209806202"/>
    <n v="-61.842120530126799"/>
    <n v="1813"/>
    <n v="84"/>
    <m/>
    <m/>
    <m/>
    <m/>
    <m/>
    <m/>
    <m/>
    <m/>
    <s v="VARIOS"/>
    <m/>
    <s v="Córdoba"/>
    <m/>
    <m/>
    <m/>
    <m/>
  </r>
  <r>
    <n v="-32.153118209806202"/>
    <n v="-61.842120530126799"/>
    <n v="1814"/>
    <n v="71"/>
    <m/>
    <m/>
    <m/>
    <m/>
    <m/>
    <m/>
    <m/>
    <m/>
    <m/>
    <m/>
    <s v="Córdoba"/>
    <m/>
    <m/>
    <m/>
    <m/>
  </r>
  <r>
    <n v="-32.153118209806202"/>
    <n v="-61.842120530126799"/>
    <n v="1817"/>
    <n v="15"/>
    <m/>
    <m/>
    <m/>
    <m/>
    <m/>
    <m/>
    <m/>
    <m/>
    <s v="Doméstico"/>
    <m/>
    <s v="Córdoba"/>
    <m/>
    <m/>
    <m/>
    <m/>
  </r>
  <r>
    <n v="-32.153118209806202"/>
    <n v="-61.842120530126799"/>
    <n v="1818"/>
    <n v="56"/>
    <m/>
    <m/>
    <m/>
    <m/>
    <m/>
    <m/>
    <m/>
    <m/>
    <s v="Doméstico"/>
    <m/>
    <s v="Córdoba"/>
    <m/>
    <m/>
    <m/>
    <m/>
  </r>
  <r>
    <n v="-32.153118209806202"/>
    <n v="-61.842120530126799"/>
    <n v="1819"/>
    <n v="56"/>
    <m/>
    <m/>
    <m/>
    <m/>
    <m/>
    <m/>
    <m/>
    <m/>
    <s v="Doméstico"/>
    <m/>
    <s v="Córdoba"/>
    <m/>
    <m/>
    <m/>
    <m/>
  </r>
  <r>
    <n v="-32.153118209806202"/>
    <n v="-61.842120530126799"/>
    <n v="360"/>
    <n v="24"/>
    <m/>
    <m/>
    <m/>
    <m/>
    <m/>
    <m/>
    <m/>
    <m/>
    <m/>
    <m/>
    <s v="Córdoba"/>
    <m/>
    <m/>
    <m/>
    <m/>
  </r>
  <r>
    <n v="-32.153118209806202"/>
    <n v="-61.842120530126799"/>
    <n v="857"/>
    <n v="142"/>
    <m/>
    <m/>
    <m/>
    <m/>
    <m/>
    <m/>
    <m/>
    <m/>
    <s v="CONSUMO HUMANO"/>
    <m/>
    <s v="Córdoba"/>
    <m/>
    <m/>
    <m/>
    <m/>
  </r>
  <r>
    <n v="-32.153118209806202"/>
    <n v="-61.842120530126799"/>
    <n v="1826"/>
    <n v="105"/>
    <m/>
    <m/>
    <m/>
    <m/>
    <m/>
    <m/>
    <m/>
    <m/>
    <s v="CONSUMO HUMANO CONSUMO ANIMAL"/>
    <m/>
    <s v="Córdoba"/>
    <m/>
    <m/>
    <m/>
    <m/>
  </r>
  <r>
    <n v="-32.153118209806202"/>
    <n v="-61.842120530126799"/>
    <n v="858"/>
    <n v="143"/>
    <m/>
    <m/>
    <m/>
    <m/>
    <m/>
    <m/>
    <m/>
    <m/>
    <s v="CONSUMO HUMANO"/>
    <m/>
    <s v="Córdoba"/>
    <m/>
    <m/>
    <m/>
    <m/>
  </r>
  <r>
    <n v="-32.153118209806202"/>
    <n v="-61.842120530126799"/>
    <n v="859"/>
    <n v="160"/>
    <m/>
    <m/>
    <m/>
    <m/>
    <m/>
    <m/>
    <m/>
    <m/>
    <s v="CONSUMO HUMANO"/>
    <m/>
    <s v="Córdoba"/>
    <m/>
    <m/>
    <m/>
    <m/>
  </r>
  <r>
    <n v="-32.153118209806202"/>
    <n v="-61.842120530126799"/>
    <n v="1829"/>
    <n v="100"/>
    <m/>
    <m/>
    <m/>
    <m/>
    <m/>
    <m/>
    <m/>
    <m/>
    <s v="Doméstico"/>
    <m/>
    <s v="Córdoba"/>
    <m/>
    <m/>
    <m/>
    <m/>
  </r>
  <r>
    <n v="-32.153118209806202"/>
    <n v="-61.842120530126799"/>
    <n v="1833"/>
    <n v="16"/>
    <m/>
    <m/>
    <m/>
    <m/>
    <m/>
    <m/>
    <m/>
    <m/>
    <s v="AGUA POTABLE"/>
    <m/>
    <s v="Córdoba"/>
    <m/>
    <m/>
    <m/>
    <m/>
  </r>
  <r>
    <n v="-32.153118209806202"/>
    <n v="-61.842120530126799"/>
    <n v="1834"/>
    <n v="17"/>
    <m/>
    <m/>
    <m/>
    <m/>
    <m/>
    <m/>
    <m/>
    <m/>
    <m/>
    <m/>
    <s v="Córdoba"/>
    <m/>
    <m/>
    <m/>
    <m/>
  </r>
  <r>
    <n v="-32.153118209806202"/>
    <n v="-61.842120530126799"/>
    <n v="1838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839"/>
    <n v="70"/>
    <m/>
    <m/>
    <m/>
    <m/>
    <m/>
    <m/>
    <m/>
    <m/>
    <s v="PROTECCION CATODICA"/>
    <m/>
    <s v="Córdoba"/>
    <m/>
    <m/>
    <m/>
    <m/>
  </r>
  <r>
    <n v="-32.153118209806202"/>
    <n v="-61.842120530126799"/>
    <n v="1841"/>
    <n v="90"/>
    <m/>
    <m/>
    <m/>
    <m/>
    <m/>
    <m/>
    <m/>
    <m/>
    <m/>
    <m/>
    <s v="Córdoba"/>
    <m/>
    <m/>
    <m/>
    <m/>
  </r>
  <r>
    <n v="-32.153118209806202"/>
    <n v="-61.842120530126799"/>
    <n v="1848"/>
    <n v="76"/>
    <m/>
    <m/>
    <m/>
    <m/>
    <m/>
    <m/>
    <m/>
    <m/>
    <s v="FAMILIAR"/>
    <m/>
    <s v="Córdoba"/>
    <m/>
    <m/>
    <m/>
    <m/>
  </r>
  <r>
    <n v="-32.153118209806202"/>
    <n v="-61.842120530126799"/>
    <n v="533"/>
    <n v="69"/>
    <m/>
    <m/>
    <m/>
    <m/>
    <m/>
    <m/>
    <m/>
    <m/>
    <s v="Familiar - Riego"/>
    <m/>
    <s v="Córdoba"/>
    <m/>
    <m/>
    <m/>
    <m/>
  </r>
  <r>
    <n v="-32.153118209806202"/>
    <n v="-61.842120530126799"/>
    <n v="1851"/>
    <n v="70"/>
    <m/>
    <m/>
    <m/>
    <m/>
    <m/>
    <m/>
    <m/>
    <m/>
    <s v="PROTECCION CATODICA"/>
    <m/>
    <s v="Córdoba"/>
    <m/>
    <m/>
    <m/>
    <m/>
  </r>
  <r>
    <n v="-36.624743029814198"/>
    <n v="-66.381743419722099"/>
    <n v="631"/>
    <n v="76"/>
    <m/>
    <m/>
    <m/>
    <m/>
    <m/>
    <m/>
    <m/>
    <m/>
    <s v="Riego"/>
    <m/>
    <s v="Córdoba"/>
    <m/>
    <m/>
    <m/>
    <m/>
  </r>
  <r>
    <n v="-36.617048379579202"/>
    <n v="-66.381743430060197"/>
    <n v="632"/>
    <n v="76"/>
    <m/>
    <m/>
    <m/>
    <m/>
    <m/>
    <m/>
    <m/>
    <m/>
    <s v="Reserva"/>
    <m/>
    <s v="Córdoba"/>
    <m/>
    <m/>
    <m/>
    <m/>
  </r>
  <r>
    <n v="-30.893689999197999"/>
    <n v="-62.979997221886201"/>
    <n v="10000"/>
    <m/>
    <m/>
    <m/>
    <m/>
    <m/>
    <m/>
    <m/>
    <m/>
    <m/>
    <m/>
    <m/>
    <s v="Córdoba"/>
    <s v="RÍO PRIMERO"/>
    <m/>
    <m/>
    <m/>
  </r>
  <r>
    <n v="-30.894258054982402"/>
    <n v="-63"/>
    <n v="10001"/>
    <m/>
    <m/>
    <m/>
    <m/>
    <m/>
    <m/>
    <m/>
    <m/>
    <m/>
    <m/>
    <m/>
    <s v="Córdoba"/>
    <s v="RÍO PRIMERO"/>
    <m/>
    <m/>
    <m/>
  </r>
  <r>
    <n v="-30.891956109874499"/>
    <n v="-63.018000000106198"/>
    <n v="10002"/>
    <m/>
    <m/>
    <m/>
    <m/>
    <m/>
    <m/>
    <m/>
    <m/>
    <m/>
    <m/>
    <m/>
    <s v="Córdoba"/>
    <s v="RÍO PRIMERO"/>
    <m/>
    <m/>
    <m/>
  </r>
  <r>
    <n v="-30.890031110399001"/>
    <n v="-62.996000000348197"/>
    <n v="10003"/>
    <m/>
    <m/>
    <m/>
    <m/>
    <m/>
    <m/>
    <m/>
    <m/>
    <m/>
    <m/>
    <m/>
    <s v="Córdoba"/>
    <s v="RÍO PRIMERO"/>
    <m/>
    <m/>
    <m/>
  </r>
  <r>
    <n v="-30.888303887622001"/>
    <n v="-63.0189997218163"/>
    <n v="10004"/>
    <m/>
    <m/>
    <m/>
    <m/>
    <m/>
    <m/>
    <m/>
    <m/>
    <m/>
    <m/>
    <m/>
    <s v="Córdoba"/>
    <s v="RÍO PRIMERO"/>
    <m/>
    <m/>
    <m/>
  </r>
  <r>
    <n v="-30.898871110366599"/>
    <n v="-63.0019999999924"/>
    <n v="10005"/>
    <m/>
    <m/>
    <m/>
    <m/>
    <m/>
    <m/>
    <m/>
    <m/>
    <m/>
    <m/>
    <m/>
    <s v="Córdoba"/>
    <s v="RÍO PRIMERO"/>
    <m/>
    <m/>
    <m/>
  </r>
  <r>
    <n v="-30.895976943425101"/>
    <n v="-62.996000000047097"/>
    <n v="10006"/>
    <m/>
    <m/>
    <m/>
    <m/>
    <m/>
    <m/>
    <m/>
    <m/>
    <m/>
    <m/>
    <m/>
    <s v="Córdoba"/>
    <s v="RÍO PRIMERO"/>
    <m/>
    <m/>
    <m/>
  </r>
  <r>
    <n v="-30.895251943322702"/>
    <n v="-63.000999721819298"/>
    <n v="10007"/>
    <m/>
    <m/>
    <m/>
    <m/>
    <m/>
    <m/>
    <m/>
    <m/>
    <m/>
    <m/>
    <m/>
    <s v="Córdoba"/>
    <s v="RÍO PRIMERO"/>
    <m/>
    <m/>
    <m/>
  </r>
  <r>
    <n v="-30.8930999990354"/>
    <n v="-62.999000000360503"/>
    <n v="10008"/>
    <m/>
    <m/>
    <m/>
    <m/>
    <m/>
    <m/>
    <m/>
    <m/>
    <m/>
    <m/>
    <m/>
    <s v="Córdoba"/>
    <s v="RÍO PRIMERO"/>
    <m/>
    <m/>
    <m/>
  </r>
  <r>
    <n v="-30.896196109918801"/>
    <n v="-62.975999722112"/>
    <n v="10009"/>
    <m/>
    <m/>
    <m/>
    <m/>
    <m/>
    <m/>
    <m/>
    <m/>
    <m/>
    <m/>
    <m/>
    <s v="Córdoba"/>
    <s v="RÍO PRIMERO"/>
    <m/>
    <m/>
    <m/>
  </r>
  <r>
    <n v="-30.899528054460198"/>
    <n v="-63.004999999601601"/>
    <n v="10010"/>
    <m/>
    <m/>
    <m/>
    <m/>
    <m/>
    <m/>
    <m/>
    <m/>
    <m/>
    <m/>
    <m/>
    <s v="Córdoba"/>
    <s v="RÍO PRIMERO"/>
    <m/>
    <m/>
    <m/>
  </r>
  <r>
    <n v="-30.895386943157501"/>
    <n v="-62.994999721905003"/>
    <n v="10011"/>
    <m/>
    <m/>
    <m/>
    <m/>
    <m/>
    <m/>
    <m/>
    <m/>
    <m/>
    <m/>
    <m/>
    <s v="Córdoba"/>
    <s v="RÍO PRIMERO"/>
    <m/>
    <m/>
    <m/>
  </r>
  <r>
    <n v="-30.892358887922398"/>
    <n v="-63.002999999871001"/>
    <n v="10012"/>
    <m/>
    <m/>
    <m/>
    <m/>
    <m/>
    <m/>
    <m/>
    <m/>
    <m/>
    <m/>
    <m/>
    <s v="Córdoba"/>
    <s v="RÍO PRIMERO"/>
    <m/>
    <m/>
    <m/>
  </r>
  <r>
    <n v="-30.898578888132"/>
    <n v="-63.000999721869398"/>
    <n v="10013"/>
    <m/>
    <m/>
    <m/>
    <m/>
    <m/>
    <m/>
    <m/>
    <m/>
    <m/>
    <m/>
    <m/>
    <s v="Córdoba"/>
    <s v="RÍO PRIMERO"/>
    <m/>
    <m/>
    <m/>
  </r>
  <r>
    <n v="-30.8503194434502"/>
    <n v="-65.364180555612506"/>
    <n v="10014"/>
    <m/>
    <m/>
    <m/>
    <m/>
    <m/>
    <m/>
    <m/>
    <m/>
    <m/>
    <m/>
    <m/>
    <s v="Córdoba"/>
    <s v="MINAS"/>
    <m/>
    <m/>
    <m/>
  </r>
  <r>
    <n v="-30.857619443408101"/>
    <n v="-65.367083333102599"/>
    <n v="10015"/>
    <m/>
    <m/>
    <m/>
    <m/>
    <m/>
    <m/>
    <m/>
    <m/>
    <m/>
    <m/>
    <m/>
    <s v="Córdoba"/>
    <s v="MINAS"/>
    <m/>
    <m/>
    <m/>
  </r>
  <r>
    <n v="-30.811377776817601"/>
    <n v="-64.234658332833504"/>
    <n v="10016"/>
    <n v="92"/>
    <m/>
    <m/>
    <m/>
    <m/>
    <m/>
    <m/>
    <m/>
    <m/>
    <m/>
    <m/>
    <s v="Córdoba"/>
    <s v="TOTORAL"/>
    <m/>
    <m/>
    <m/>
  </r>
  <r>
    <n v="-31.050749999122498"/>
    <n v="-65.3437222217825"/>
    <n v="10017"/>
    <m/>
    <m/>
    <m/>
    <m/>
    <m/>
    <m/>
    <m/>
    <m/>
    <m/>
    <m/>
    <m/>
    <s v="Córdoba"/>
    <s v="MINAS"/>
    <m/>
    <m/>
    <m/>
  </r>
  <r>
    <n v="-31.488763888398601"/>
    <n v="-65.10760277816"/>
    <n v="10018"/>
    <n v="40"/>
    <m/>
    <m/>
    <m/>
    <m/>
    <m/>
    <m/>
    <m/>
    <m/>
    <m/>
    <m/>
    <s v="Córdoba"/>
    <s v="SAN ALBERTO"/>
    <m/>
    <m/>
    <m/>
  </r>
  <r>
    <n v="-31.173180555085001"/>
    <n v="-65.056980555142005"/>
    <n v="10019"/>
    <n v="47"/>
    <m/>
    <m/>
    <m/>
    <m/>
    <m/>
    <m/>
    <m/>
    <m/>
    <m/>
    <m/>
    <s v="Córdoba"/>
    <s v="MINAS"/>
    <m/>
    <m/>
    <m/>
  </r>
  <r>
    <n v="-29.616430554316999"/>
    <n v="-64.061822222686899"/>
    <n v="10020"/>
    <n v="98"/>
    <m/>
    <m/>
    <m/>
    <m/>
    <m/>
    <m/>
    <m/>
    <m/>
    <m/>
    <m/>
    <s v="Córdoba"/>
    <s v="SOBREMONTE"/>
    <m/>
    <m/>
    <m/>
  </r>
  <r>
    <n v="-30.495466665689801"/>
    <n v="-65.279833332937102"/>
    <n v="10021"/>
    <n v="75"/>
    <m/>
    <m/>
    <m/>
    <m/>
    <m/>
    <m/>
    <m/>
    <m/>
    <m/>
    <m/>
    <s v="Córdoba"/>
    <s v="CRUZ DEL EJE"/>
    <m/>
    <m/>
    <m/>
  </r>
  <r>
    <n v="-29.8977777769088"/>
    <n v="-64.416666666824099"/>
    <n v="10022"/>
    <n v="51"/>
    <m/>
    <m/>
    <m/>
    <m/>
    <m/>
    <m/>
    <m/>
    <m/>
    <m/>
    <m/>
    <s v="Córdoba"/>
    <s v="TULUMBA"/>
    <m/>
    <m/>
    <m/>
  </r>
  <r>
    <n v="-30.3889444435871"/>
    <n v="-65.190138888463196"/>
    <n v="10023"/>
    <n v="38"/>
    <m/>
    <m/>
    <m/>
    <m/>
    <m/>
    <m/>
    <m/>
    <m/>
    <m/>
    <m/>
    <s v="Córdoba"/>
    <s v="CRUZ DEL EJE"/>
    <m/>
    <m/>
    <m/>
  </r>
  <r>
    <n v="-30.5393833327526"/>
    <n v="-65.283366667033704"/>
    <n v="10024"/>
    <n v="33"/>
    <m/>
    <m/>
    <m/>
    <m/>
    <m/>
    <m/>
    <m/>
    <m/>
    <m/>
    <m/>
    <s v="Córdoba"/>
    <s v="CRUZ DEL EJE"/>
    <m/>
    <m/>
    <m/>
  </r>
  <r>
    <n v="-30.0862833328503"/>
    <n v="-63.3587999997495"/>
    <n v="10025"/>
    <m/>
    <m/>
    <m/>
    <m/>
    <m/>
    <m/>
    <m/>
    <m/>
    <m/>
    <m/>
    <m/>
    <s v="Córdoba"/>
    <s v="RÍO SECO"/>
    <m/>
    <m/>
    <m/>
  </r>
  <r>
    <n v="-30.422877777378599"/>
    <n v="-65.329119444289205"/>
    <n v="10026"/>
    <n v="80"/>
    <m/>
    <m/>
    <m/>
    <m/>
    <m/>
    <m/>
    <m/>
    <m/>
    <m/>
    <m/>
    <s v="Córdoba"/>
    <s v="CRUZ DEL EJE"/>
    <m/>
    <m/>
    <m/>
  </r>
  <r>
    <n v="-30.205036110652799"/>
    <n v="-64.168650000396497"/>
    <n v="10027"/>
    <m/>
    <m/>
    <m/>
    <m/>
    <m/>
    <m/>
    <m/>
    <m/>
    <m/>
    <m/>
    <m/>
    <s v="Córdoba"/>
    <s v="TULUMBA"/>
    <m/>
    <m/>
    <m/>
  </r>
  <r>
    <n v="-30.307222221656499"/>
    <n v="-64.060902778294405"/>
    <n v="10028"/>
    <m/>
    <m/>
    <m/>
    <m/>
    <m/>
    <m/>
    <m/>
    <m/>
    <m/>
    <m/>
    <m/>
    <s v="Córdoba"/>
    <s v="TULUMBA"/>
    <m/>
    <m/>
    <m/>
  </r>
  <r>
    <n v="-30.240122221326899"/>
    <n v="-64.161036111243504"/>
    <n v="10029"/>
    <m/>
    <m/>
    <m/>
    <m/>
    <m/>
    <m/>
    <m/>
    <m/>
    <m/>
    <m/>
    <m/>
    <s v="Córdoba"/>
    <s v="TULUMBA"/>
    <m/>
    <m/>
    <m/>
  </r>
  <r>
    <n v="-31.8344388878673"/>
    <n v="-65.550272222492097"/>
    <n v="10030"/>
    <m/>
    <m/>
    <m/>
    <m/>
    <m/>
    <m/>
    <m/>
    <m/>
    <m/>
    <m/>
    <m/>
    <s v="Córdoba"/>
    <s v="SAN ALBERTO"/>
    <m/>
    <m/>
    <m/>
  </r>
  <r>
    <n v="-31.201352776931799"/>
    <n v="-64.466700000370395"/>
    <n v="10031"/>
    <n v="275"/>
    <m/>
    <m/>
    <m/>
    <m/>
    <m/>
    <m/>
    <m/>
    <m/>
    <m/>
    <m/>
    <s v="Córdoba"/>
    <s v="PUNILLA"/>
    <m/>
    <m/>
    <m/>
  </r>
  <r>
    <n v="-29.932049999568701"/>
    <n v="-63.802011111120102"/>
    <n v="10032"/>
    <n v="69"/>
    <m/>
    <m/>
    <m/>
    <m/>
    <m/>
    <m/>
    <m/>
    <m/>
    <m/>
    <m/>
    <s v="Córdoba"/>
    <s v="RÍO SECO"/>
    <m/>
    <m/>
    <m/>
  </r>
  <r>
    <n v="-31.3386666660498"/>
    <n v="-65.500555556004798"/>
    <n v="10033"/>
    <m/>
    <m/>
    <m/>
    <m/>
    <m/>
    <m/>
    <m/>
    <m/>
    <m/>
    <m/>
    <m/>
    <s v="Córdoba"/>
    <s v="POCHO"/>
    <m/>
    <m/>
    <m/>
  </r>
  <r>
    <n v="-30.359166665723901"/>
    <n v="-65.153055555137101"/>
    <n v="10034"/>
    <m/>
    <m/>
    <m/>
    <m/>
    <m/>
    <m/>
    <m/>
    <m/>
    <m/>
    <m/>
    <m/>
    <s v="Córdoba"/>
    <s v="CRUZ DEL EJE"/>
    <m/>
    <m/>
    <m/>
  </r>
  <r>
    <n v="-30.4813888879609"/>
    <n v="-65.4458333338019"/>
    <n v="10035"/>
    <m/>
    <m/>
    <m/>
    <m/>
    <m/>
    <m/>
    <m/>
    <m/>
    <m/>
    <m/>
    <m/>
    <s v="Córdoba"/>
    <s v="CRUZ DEL EJE"/>
    <m/>
    <m/>
    <m/>
  </r>
  <r>
    <n v="-30.316672221423801"/>
    <n v="-65.123063888825598"/>
    <n v="10036"/>
    <m/>
    <m/>
    <m/>
    <m/>
    <m/>
    <m/>
    <m/>
    <m/>
    <m/>
    <m/>
    <m/>
    <s v="Córdoba"/>
    <s v="CRUZ DEL EJE"/>
    <m/>
    <m/>
    <m/>
  </r>
  <r>
    <n v="-30.4813888879609"/>
    <n v="-65.4458333338019"/>
    <n v="10037"/>
    <m/>
    <m/>
    <m/>
    <m/>
    <m/>
    <m/>
    <m/>
    <m/>
    <m/>
    <m/>
    <m/>
    <s v="Córdoba"/>
    <s v="CRUZ DEL EJE"/>
    <m/>
    <m/>
    <m/>
  </r>
  <r>
    <n v="-30.656894443179699"/>
    <n v="-65.296647221989801"/>
    <n v="10038"/>
    <n v="130"/>
    <m/>
    <m/>
    <m/>
    <m/>
    <m/>
    <m/>
    <m/>
    <m/>
    <m/>
    <m/>
    <s v="Córdoba"/>
    <s v="CRUZ DEL EJE"/>
    <m/>
    <m/>
    <m/>
  </r>
  <r>
    <n v="-30.359166665723901"/>
    <n v="-65.153055555137101"/>
    <n v="10039"/>
    <m/>
    <m/>
    <m/>
    <m/>
    <m/>
    <m/>
    <m/>
    <m/>
    <m/>
    <m/>
    <m/>
    <s v="Córdoba"/>
    <s v="CRUZ DEL EJE"/>
    <m/>
    <m/>
    <m/>
  </r>
  <r>
    <n v="-30.7972999995268"/>
    <n v="-65.190627777699603"/>
    <n v="10040"/>
    <n v="90"/>
    <m/>
    <m/>
    <m/>
    <m/>
    <m/>
    <m/>
    <m/>
    <m/>
    <m/>
    <m/>
    <s v="Córdoba"/>
    <s v="CRUZ DEL EJE"/>
    <m/>
    <m/>
    <m/>
  </r>
  <r>
    <n v="-30.641433332449299"/>
    <n v="-65.274633333579402"/>
    <n v="10041"/>
    <m/>
    <m/>
    <m/>
    <m/>
    <m/>
    <m/>
    <m/>
    <m/>
    <m/>
    <m/>
    <m/>
    <s v="Córdoba"/>
    <s v="CRUZ DEL EJE"/>
    <m/>
    <m/>
    <m/>
  </r>
  <r>
    <n v="-30.5408999995682"/>
    <n v="-65.238388888676496"/>
    <n v="10042"/>
    <m/>
    <m/>
    <m/>
    <m/>
    <m/>
    <m/>
    <m/>
    <m/>
    <m/>
    <m/>
    <m/>
    <s v="Córdoba"/>
    <s v="CRUZ DEL EJE"/>
    <m/>
    <m/>
    <m/>
  </r>
  <r>
    <n v="-30.495411110236098"/>
    <n v="-65.279541666807404"/>
    <n v="10043"/>
    <n v="86"/>
    <m/>
    <m/>
    <m/>
    <m/>
    <m/>
    <m/>
    <m/>
    <m/>
    <m/>
    <m/>
    <s v="Córdoba"/>
    <s v="CRUZ DEL EJE"/>
    <m/>
    <m/>
    <m/>
  </r>
  <r>
    <n v="-30.529444443256601"/>
    <n v="-65.440000000248304"/>
    <n v="10044"/>
    <m/>
    <m/>
    <m/>
    <m/>
    <m/>
    <m/>
    <m/>
    <m/>
    <m/>
    <m/>
    <m/>
    <s v="Córdoba"/>
    <s v="CRUZ DEL EJE"/>
    <m/>
    <m/>
    <m/>
  </r>
  <r>
    <n v="-30.189722221791499"/>
    <n v="-64.473611111617103"/>
    <n v="10045"/>
    <n v="60"/>
    <m/>
    <m/>
    <m/>
    <m/>
    <m/>
    <m/>
    <m/>
    <m/>
    <m/>
    <m/>
    <s v="Córdoba"/>
    <s v="ISCHILÍN"/>
    <m/>
    <m/>
    <m/>
  </r>
  <r>
    <n v="-30.849816666036698"/>
    <n v="-65.365316666283903"/>
    <n v="10046"/>
    <m/>
    <m/>
    <m/>
    <m/>
    <m/>
    <m/>
    <m/>
    <m/>
    <m/>
    <m/>
    <m/>
    <s v="Córdoba"/>
    <s v="MINAS"/>
    <m/>
    <m/>
    <m/>
  </r>
  <r>
    <n v="-31.073436110426702"/>
    <n v="-65.224675000363604"/>
    <n v="10047"/>
    <n v="120"/>
    <m/>
    <m/>
    <m/>
    <m/>
    <m/>
    <m/>
    <m/>
    <m/>
    <m/>
    <m/>
    <s v="Córdoba"/>
    <s v="MINAS"/>
    <m/>
    <m/>
    <m/>
  </r>
  <r>
    <n v="-31.2166666661163"/>
    <n v="-65.359722221784295"/>
    <n v="10048"/>
    <m/>
    <m/>
    <m/>
    <m/>
    <m/>
    <m/>
    <m/>
    <m/>
    <m/>
    <m/>
    <m/>
    <s v="Córdoba"/>
    <s v="MINAS"/>
    <m/>
    <m/>
    <m/>
  </r>
  <r>
    <n v="-31.040444443974799"/>
    <n v="-65.224499999855695"/>
    <n v="10049"/>
    <n v="120"/>
    <m/>
    <m/>
    <m/>
    <m/>
    <m/>
    <m/>
    <m/>
    <m/>
    <m/>
    <m/>
    <s v="Córdoba"/>
    <s v="MINAS"/>
    <m/>
    <m/>
    <m/>
  </r>
  <r>
    <n v="-31.4117777765433"/>
    <n v="-65.538861111272894"/>
    <n v="10050"/>
    <n v="150"/>
    <m/>
    <m/>
    <m/>
    <m/>
    <m/>
    <m/>
    <m/>
    <m/>
    <m/>
    <m/>
    <s v="Córdoba"/>
    <s v="POCHO"/>
    <m/>
    <m/>
    <m/>
  </r>
  <r>
    <n v="-31.408833332565301"/>
    <n v="-65.5082666671819"/>
    <n v="10051"/>
    <n v="148"/>
    <m/>
    <m/>
    <m/>
    <m/>
    <m/>
    <m/>
    <m/>
    <m/>
    <m/>
    <m/>
    <s v="Córdoba"/>
    <s v="POCHO"/>
    <m/>
    <m/>
    <m/>
  </r>
  <r>
    <n v="-29.949649999560499"/>
    <n v="-63.8213666667015"/>
    <n v="10052"/>
    <m/>
    <m/>
    <m/>
    <m/>
    <m/>
    <m/>
    <m/>
    <m/>
    <m/>
    <m/>
    <m/>
    <s v="Córdoba"/>
    <s v="RÍO SECO"/>
    <m/>
    <m/>
    <m/>
  </r>
  <r>
    <n v="-29.742055554594401"/>
    <n v="-63.527822222185101"/>
    <n v="10053"/>
    <n v="228"/>
    <m/>
    <m/>
    <m/>
    <m/>
    <m/>
    <m/>
    <m/>
    <m/>
    <m/>
    <m/>
    <s v="Córdoba"/>
    <s v="RÍO SECO"/>
    <m/>
    <m/>
    <m/>
  </r>
  <r>
    <n v="-30.853366665747"/>
    <n v="-65.376066666363499"/>
    <n v="10054"/>
    <m/>
    <m/>
    <m/>
    <m/>
    <m/>
    <m/>
    <m/>
    <m/>
    <m/>
    <m/>
    <m/>
    <s v="Córdoba"/>
    <s v="MINAS"/>
    <m/>
    <m/>
    <m/>
  </r>
  <r>
    <n v="-31.6948888881107"/>
    <n v="-65.047694444917497"/>
    <n v="10055"/>
    <n v="73"/>
    <m/>
    <m/>
    <m/>
    <m/>
    <m/>
    <m/>
    <m/>
    <m/>
    <m/>
    <m/>
    <s v="Córdoba"/>
    <s v="SAN ALBERTO"/>
    <m/>
    <m/>
    <m/>
  </r>
  <r>
    <n v="-31.6821722216417"/>
    <n v="-65.138577777324699"/>
    <n v="10056"/>
    <n v="43"/>
    <m/>
    <m/>
    <m/>
    <m/>
    <m/>
    <m/>
    <m/>
    <m/>
    <m/>
    <m/>
    <s v="Córdoba"/>
    <s v="SAN ALBERTO"/>
    <m/>
    <m/>
    <m/>
  </r>
  <r>
    <n v="-31.850683332730299"/>
    <n v="-65.472066667156099"/>
    <n v="10057"/>
    <m/>
    <m/>
    <m/>
    <m/>
    <m/>
    <m/>
    <m/>
    <m/>
    <m/>
    <m/>
    <m/>
    <s v="Córdoba"/>
    <s v="SAN ALBERTO"/>
    <m/>
    <m/>
    <m/>
  </r>
  <r>
    <n v="-29.7377333324239"/>
    <n v="-63.757150000450103"/>
    <n v="10058"/>
    <m/>
    <m/>
    <m/>
    <m/>
    <m/>
    <m/>
    <m/>
    <m/>
    <m/>
    <m/>
    <m/>
    <s v="Córdoba"/>
    <s v="RÍO SECO"/>
    <m/>
    <m/>
    <m/>
  </r>
  <r>
    <n v="-29.868699998891099"/>
    <n v="-64.1651166662283"/>
    <n v="10059"/>
    <m/>
    <m/>
    <m/>
    <m/>
    <m/>
    <m/>
    <m/>
    <m/>
    <m/>
    <m/>
    <m/>
    <s v="Córdoba"/>
    <s v="SOBREMONTE"/>
    <m/>
    <m/>
    <m/>
  </r>
  <r>
    <n v="-29.639783332801901"/>
    <n v="-64.137050000284304"/>
    <n v="10060"/>
    <m/>
    <m/>
    <m/>
    <m/>
    <m/>
    <m/>
    <m/>
    <m/>
    <m/>
    <m/>
    <m/>
    <s v="Córdoba"/>
    <s v="SOBREMONTE"/>
    <m/>
    <m/>
    <m/>
  </r>
  <r>
    <n v="-29.516216666105802"/>
    <n v="-64.062249999796506"/>
    <n v="10061"/>
    <m/>
    <m/>
    <m/>
    <m/>
    <m/>
    <m/>
    <m/>
    <m/>
    <m/>
    <m/>
    <m/>
    <s v="Córdoba"/>
    <m/>
    <m/>
    <m/>
    <m/>
  </r>
  <r>
    <n v="-30.931416665946699"/>
    <n v="-64.124963888660105"/>
    <n v="10062"/>
    <n v="48"/>
    <m/>
    <m/>
    <m/>
    <m/>
    <m/>
    <m/>
    <m/>
    <m/>
    <m/>
    <m/>
    <s v="Córdoba"/>
    <s v="TOTORAL"/>
    <m/>
    <m/>
    <m/>
  </r>
  <r>
    <n v="-30.866669443538601"/>
    <n v="-64.242819444781702"/>
    <n v="10063"/>
    <n v="80"/>
    <m/>
    <m/>
    <m/>
    <m/>
    <m/>
    <m/>
    <m/>
    <m/>
    <m/>
    <m/>
    <s v="Córdoba"/>
    <s v="TOTORAL"/>
    <m/>
    <m/>
    <m/>
  </r>
  <r>
    <n v="-30.2545611100694"/>
    <n v="-64.173647222426098"/>
    <n v="10064"/>
    <n v="72"/>
    <m/>
    <m/>
    <m/>
    <m/>
    <m/>
    <m/>
    <m/>
    <m/>
    <m/>
    <m/>
    <s v="Córdoba"/>
    <s v="TULUMBA"/>
    <m/>
    <m/>
    <m/>
  </r>
  <r>
    <n v="-30.3802777766834"/>
    <n v="-64.119722222119606"/>
    <n v="10065"/>
    <m/>
    <m/>
    <m/>
    <m/>
    <m/>
    <m/>
    <m/>
    <m/>
    <m/>
    <m/>
    <m/>
    <s v="Córdoba"/>
    <s v="TULUMBA"/>
    <m/>
    <m/>
    <m/>
  </r>
  <r>
    <n v="-30.205036110652799"/>
    <n v="-64.168650000396497"/>
    <n v="10066"/>
    <n v="66"/>
    <m/>
    <m/>
    <m/>
    <m/>
    <m/>
    <m/>
    <m/>
    <m/>
    <m/>
    <m/>
    <s v="Córdoba"/>
    <s v="TULUMBA"/>
    <m/>
    <m/>
    <m/>
  </r>
  <r>
    <n v="-30.256483332669202"/>
    <n v="-64.038116666921695"/>
    <n v="10067"/>
    <m/>
    <m/>
    <m/>
    <m/>
    <m/>
    <m/>
    <m/>
    <m/>
    <m/>
    <m/>
    <m/>
    <s v="Córdoba"/>
    <s v="TULUMBA"/>
    <m/>
    <m/>
    <m/>
  </r>
  <r>
    <n v="-30.307222221656499"/>
    <n v="-64.060902778294405"/>
    <n v="10068"/>
    <m/>
    <m/>
    <m/>
    <m/>
    <m/>
    <m/>
    <m/>
    <m/>
    <m/>
    <m/>
    <m/>
    <s v="Córdoba"/>
    <s v="TULUMBA"/>
    <m/>
    <m/>
    <m/>
  </r>
  <r>
    <n v="-30.283016666125398"/>
    <n v="-64.054499999817097"/>
    <n v="10069"/>
    <m/>
    <m/>
    <m/>
    <m/>
    <m/>
    <m/>
    <m/>
    <m/>
    <m/>
    <m/>
    <m/>
    <s v="Córdoba"/>
    <s v="TULUMBA"/>
    <m/>
    <m/>
    <m/>
  </r>
  <r>
    <n v="-30.257152777081998"/>
    <n v="-64.116477777833296"/>
    <n v="10070"/>
    <m/>
    <m/>
    <m/>
    <m/>
    <m/>
    <m/>
    <m/>
    <m/>
    <m/>
    <m/>
    <m/>
    <s v="Córdoba"/>
    <s v="TULUMBA"/>
    <m/>
    <m/>
    <m/>
  </r>
  <r>
    <n v="-30.240122221326899"/>
    <n v="-64.161036111243504"/>
    <n v="10071"/>
    <n v="107"/>
    <m/>
    <m/>
    <m/>
    <m/>
    <m/>
    <m/>
    <m/>
    <m/>
    <m/>
    <m/>
    <s v="Córdoba"/>
    <s v="TULUMBA"/>
    <m/>
    <m/>
    <m/>
  </r>
  <r>
    <n v="-30.5595805546101"/>
    <n v="-64.303338888901607"/>
    <n v="10072"/>
    <m/>
    <m/>
    <m/>
    <m/>
    <m/>
    <m/>
    <m/>
    <m/>
    <m/>
    <m/>
    <m/>
    <s v="Córdoba"/>
    <s v="ISCHILÍN"/>
    <m/>
    <m/>
    <m/>
  </r>
  <r>
    <n v="-31.668347221769601"/>
    <n v="-65.3707638889463"/>
    <n v="10073"/>
    <n v="70"/>
    <m/>
    <m/>
    <m/>
    <m/>
    <m/>
    <m/>
    <m/>
    <m/>
    <m/>
    <m/>
    <s v="Córdoba"/>
    <s v="SAN ALBERTO"/>
    <m/>
    <m/>
    <m/>
  </r>
  <r>
    <n v="-30.9211416658895"/>
    <n v="-65.312102777557698"/>
    <n v="10074"/>
    <n v="53"/>
    <m/>
    <m/>
    <m/>
    <m/>
    <m/>
    <m/>
    <m/>
    <m/>
    <m/>
    <m/>
    <s v="Córdoba"/>
    <s v="MINAS"/>
    <m/>
    <m/>
    <m/>
  </r>
  <r>
    <n v="-30.2563166654664"/>
    <n v="-64.038325000337693"/>
    <n v="10075"/>
    <n v="103"/>
    <m/>
    <m/>
    <m/>
    <m/>
    <m/>
    <m/>
    <m/>
    <m/>
    <m/>
    <m/>
    <s v="Córdoba"/>
    <s v="TULUMBA"/>
    <m/>
    <m/>
    <m/>
  </r>
  <r>
    <n v="-30.256561110488001"/>
    <n v="-64.038372222441694"/>
    <n v="10076"/>
    <n v="67"/>
    <m/>
    <m/>
    <m/>
    <m/>
    <m/>
    <m/>
    <m/>
    <m/>
    <m/>
    <m/>
    <s v="Córdoba"/>
    <s v="TULUMBA"/>
    <m/>
    <m/>
    <m/>
  </r>
  <r>
    <n v="-30.904372221174199"/>
    <n v="-65.364611111374799"/>
    <n v="10077"/>
    <n v="46"/>
    <m/>
    <m/>
    <m/>
    <m/>
    <m/>
    <m/>
    <m/>
    <m/>
    <m/>
    <m/>
    <s v="Córdoba"/>
    <s v="MINAS"/>
    <m/>
    <m/>
    <m/>
  </r>
  <r>
    <n v="-31.929527776557499"/>
    <n v="-64.569944444336599"/>
    <n v="10078"/>
    <n v="45"/>
    <m/>
    <m/>
    <m/>
    <m/>
    <m/>
    <m/>
    <m/>
    <m/>
    <m/>
    <m/>
    <s v="Córdoba"/>
    <s v="CALAMUCHITA"/>
    <m/>
    <m/>
    <m/>
  </r>
  <r>
    <n v="-32.096083332661898"/>
    <n v="-64.533444444302702"/>
    <n v="10079"/>
    <n v="4"/>
    <m/>
    <m/>
    <m/>
    <m/>
    <m/>
    <m/>
    <m/>
    <m/>
    <m/>
    <m/>
    <s v="Córdoba"/>
    <s v="CALAMUCHITA"/>
    <m/>
    <m/>
    <m/>
  </r>
  <r>
    <n v="-30.703333332137898"/>
    <n v="-65.256666666603806"/>
    <n v="10080"/>
    <n v="105"/>
    <m/>
    <m/>
    <m/>
    <m/>
    <m/>
    <m/>
    <m/>
    <m/>
    <m/>
    <m/>
    <s v="Córdoba"/>
    <s v="CRUZ DEL EJE"/>
    <m/>
    <m/>
    <m/>
  </r>
  <r>
    <n v="-30.783333332614198"/>
    <n v="-65.166666667179001"/>
    <n v="10081"/>
    <n v="65"/>
    <m/>
    <m/>
    <m/>
    <m/>
    <m/>
    <m/>
    <m/>
    <m/>
    <m/>
    <m/>
    <s v="Córdoba"/>
    <s v="CRUZ DEL EJE"/>
    <m/>
    <m/>
    <m/>
  </r>
  <r>
    <n v="-30.3605555543576"/>
    <n v="-65.1455555560146"/>
    <n v="10082"/>
    <n v="120"/>
    <m/>
    <m/>
    <m/>
    <m/>
    <m/>
    <m/>
    <m/>
    <m/>
    <m/>
    <m/>
    <s v="Córdoba"/>
    <s v="CRUZ DEL EJE"/>
    <m/>
    <m/>
    <m/>
  </r>
  <r>
    <n v="-30.758888888047501"/>
    <n v="-64.6791666667729"/>
    <n v="10083"/>
    <n v="39"/>
    <m/>
    <m/>
    <m/>
    <m/>
    <m/>
    <m/>
    <m/>
    <m/>
    <m/>
    <m/>
    <s v="Córdoba"/>
    <s v="CRUZ DEL EJE"/>
    <m/>
    <m/>
    <m/>
  </r>
  <r>
    <n v="-30.756666666277599"/>
    <n v="-64.673888888446299"/>
    <n v="10084"/>
    <n v="37"/>
    <m/>
    <m/>
    <m/>
    <m/>
    <m/>
    <m/>
    <m/>
    <m/>
    <m/>
    <m/>
    <s v="Córdoba"/>
    <s v="CRUZ DEL EJE"/>
    <m/>
    <m/>
    <m/>
  </r>
  <r>
    <n v="-30.781944443333501"/>
    <n v="-64.632777777369398"/>
    <n v="10085"/>
    <n v="32"/>
    <m/>
    <m/>
    <m/>
    <m/>
    <m/>
    <m/>
    <m/>
    <m/>
    <m/>
    <m/>
    <s v="Córdoba"/>
    <s v="CRUZ DEL EJE"/>
    <m/>
    <m/>
    <m/>
  </r>
  <r>
    <n v="-30.5297222213647"/>
    <n v="-64.837499999754598"/>
    <n v="10086"/>
    <n v="148"/>
    <m/>
    <m/>
    <m/>
    <m/>
    <m/>
    <m/>
    <m/>
    <m/>
    <m/>
    <m/>
    <s v="Córdoba"/>
    <s v="ISCHILÍN"/>
    <m/>
    <m/>
    <m/>
  </r>
  <r>
    <n v="-30.5952777768907"/>
    <n v="-64.827500000024997"/>
    <n v="10087"/>
    <n v="162"/>
    <m/>
    <m/>
    <m/>
    <m/>
    <m/>
    <m/>
    <m/>
    <m/>
    <m/>
    <m/>
    <s v="Córdoba"/>
    <s v="ISCHILÍN"/>
    <m/>
    <m/>
    <m/>
  </r>
  <r>
    <n v="-30.736388888479201"/>
    <n v="-64.907222222689796"/>
    <n v="10088"/>
    <n v="163"/>
    <m/>
    <m/>
    <m/>
    <m/>
    <m/>
    <m/>
    <m/>
    <m/>
    <m/>
    <m/>
    <s v="Córdoba"/>
    <s v="CRUZ DEL EJE"/>
    <m/>
    <m/>
    <m/>
  </r>
  <r>
    <n v="-30.640999998857701"/>
    <n v="-65.196138888544994"/>
    <n v="10089"/>
    <n v="129"/>
    <m/>
    <m/>
    <m/>
    <m/>
    <m/>
    <m/>
    <m/>
    <m/>
    <m/>
    <m/>
    <s v="Córdoba"/>
    <s v="CRUZ DEL EJE"/>
    <m/>
    <m/>
    <m/>
  </r>
  <r>
    <n v="-30.861388887849099"/>
    <n v="-65.010555555121798"/>
    <n v="10090"/>
    <n v="80"/>
    <m/>
    <m/>
    <m/>
    <m/>
    <m/>
    <m/>
    <m/>
    <m/>
    <m/>
    <m/>
    <s v="Córdoba"/>
    <s v="CRUZ DEL EJE"/>
    <m/>
    <m/>
    <m/>
  </r>
  <r>
    <n v="-30.703333332137898"/>
    <n v="-65.256666666603806"/>
    <n v="10091"/>
    <n v="105"/>
    <m/>
    <m/>
    <m/>
    <m/>
    <m/>
    <m/>
    <m/>
    <m/>
    <m/>
    <m/>
    <s v="Córdoba"/>
    <s v="CRUZ DEL EJE"/>
    <m/>
    <m/>
    <m/>
  </r>
  <r>
    <n v="-30.547499999127499"/>
    <n v="-65.389166666339804"/>
    <n v="10092"/>
    <n v="75"/>
    <m/>
    <m/>
    <m/>
    <m/>
    <m/>
    <m/>
    <m/>
    <m/>
    <m/>
    <m/>
    <s v="Córdoba"/>
    <s v="CRUZ DEL EJE"/>
    <m/>
    <m/>
    <m/>
  </r>
  <r>
    <n v="-31.516388887689399"/>
    <n v="-63.659444444386601"/>
    <n v="10093"/>
    <n v="103"/>
    <m/>
    <m/>
    <m/>
    <m/>
    <m/>
    <m/>
    <m/>
    <m/>
    <m/>
    <m/>
    <s v="Córdoba"/>
    <s v="RÍO SEGUNDO"/>
    <m/>
    <m/>
    <m/>
  </r>
  <r>
    <n v="-31.311666666253199"/>
    <n v="-63.580183332995503"/>
    <n v="10094"/>
    <n v="100"/>
    <m/>
    <m/>
    <m/>
    <m/>
    <m/>
    <m/>
    <m/>
    <m/>
    <m/>
    <m/>
    <s v="Córdoba"/>
    <s v="RÍO PRIMERO"/>
    <m/>
    <m/>
    <m/>
  </r>
  <r>
    <n v="-31.1984166655946"/>
    <n v="-63.417444444247003"/>
    <n v="10095"/>
    <n v="30"/>
    <m/>
    <m/>
    <m/>
    <m/>
    <m/>
    <m/>
    <m/>
    <m/>
    <m/>
    <m/>
    <s v="Córdoba"/>
    <s v="RÍO PRIMERO"/>
    <m/>
    <m/>
    <m/>
  </r>
  <r>
    <n v="-31.342416666171999"/>
    <n v="-63.828833333228403"/>
    <n v="10096"/>
    <n v="150"/>
    <m/>
    <m/>
    <m/>
    <m/>
    <m/>
    <m/>
    <m/>
    <m/>
    <m/>
    <m/>
    <s v="Córdoba"/>
    <s v="RÍO PRIMERO"/>
    <m/>
    <m/>
    <m/>
  </r>
  <r>
    <n v="-31.629722221293399"/>
    <n v="-63.8333916666123"/>
    <n v="10097"/>
    <n v="150"/>
    <m/>
    <m/>
    <m/>
    <m/>
    <m/>
    <m/>
    <m/>
    <m/>
    <m/>
    <m/>
    <s v="Córdoba"/>
    <s v="RÍO SEGUNDO"/>
    <m/>
    <m/>
    <m/>
  </r>
  <r>
    <n v="-31.345833332415399"/>
    <n v="-63.897777777659897"/>
    <n v="10098"/>
    <n v="23"/>
    <m/>
    <m/>
    <m/>
    <m/>
    <m/>
    <m/>
    <m/>
    <m/>
    <m/>
    <m/>
    <s v="Córdoba"/>
    <s v="RÍO PRIMERO"/>
    <m/>
    <m/>
    <m/>
  </r>
  <r>
    <n v="-30.8903972211336"/>
    <n v="-63.253449999924101"/>
    <n v="10099"/>
    <n v="207"/>
    <m/>
    <m/>
    <m/>
    <m/>
    <m/>
    <m/>
    <m/>
    <m/>
    <m/>
    <m/>
    <s v="Córdoba"/>
    <s v="RÍO PRIMERO"/>
    <m/>
    <m/>
    <m/>
  </r>
  <r>
    <n v="-31.9149361104154"/>
    <n v="-63.683905555536597"/>
    <n v="10100"/>
    <n v="50"/>
    <m/>
    <m/>
    <m/>
    <m/>
    <m/>
    <m/>
    <m/>
    <m/>
    <m/>
    <m/>
    <s v="Córdoba"/>
    <s v="RÍO SEGUNDO"/>
    <m/>
    <m/>
    <m/>
  </r>
  <r>
    <n v="-31.919633332692101"/>
    <n v="-63.678755555459702"/>
    <n v="10101"/>
    <n v="83"/>
    <m/>
    <m/>
    <m/>
    <m/>
    <m/>
    <m/>
    <m/>
    <m/>
    <m/>
    <m/>
    <s v="Córdoba"/>
    <s v="RÍO SEGUNDO"/>
    <m/>
    <m/>
    <m/>
  </r>
  <r>
    <n v="-31.634138887842202"/>
    <n v="-63.861944444626602"/>
    <n v="10102"/>
    <n v="25"/>
    <m/>
    <m/>
    <m/>
    <m/>
    <m/>
    <m/>
    <m/>
    <m/>
    <m/>
    <m/>
    <s v="Córdoba"/>
    <s v="RÍO SEGUNDO"/>
    <m/>
    <m/>
    <m/>
  </r>
  <r>
    <n v="-31.495305554289899"/>
    <n v="-63.452238889194"/>
    <n v="10103"/>
    <n v="180"/>
    <m/>
    <m/>
    <m/>
    <m/>
    <m/>
    <m/>
    <m/>
    <m/>
    <m/>
    <m/>
    <s v="Córdoba"/>
    <s v="RÍO SEGUNDO"/>
    <m/>
    <m/>
    <m/>
  </r>
  <r>
    <n v="-31.963333332107901"/>
    <n v="-63.381111110795402"/>
    <n v="10104"/>
    <n v="202"/>
    <m/>
    <m/>
    <m/>
    <m/>
    <m/>
    <m/>
    <m/>
    <m/>
    <m/>
    <m/>
    <s v="Córdoba"/>
    <s v="RÍO SEGUNDO"/>
    <m/>
    <m/>
    <m/>
  </r>
  <r>
    <n v="-31.919955554764901"/>
    <n v="-63.678538889158901"/>
    <n v="10105"/>
    <n v="70"/>
    <m/>
    <m/>
    <m/>
    <m/>
    <m/>
    <m/>
    <m/>
    <m/>
    <m/>
    <m/>
    <s v="Córdoba"/>
    <s v="RÍO SEGUNDO"/>
    <m/>
    <m/>
    <m/>
  </r>
  <r>
    <n v="-31.645611110537899"/>
    <n v="-63.902250000422299"/>
    <n v="10106"/>
    <n v="70"/>
    <m/>
    <m/>
    <m/>
    <m/>
    <m/>
    <m/>
    <m/>
    <m/>
    <m/>
    <m/>
    <s v="Córdoba"/>
    <s v="RÍO SEGUNDO"/>
    <m/>
    <m/>
    <m/>
  </r>
  <r>
    <n v="-31.641697221105499"/>
    <n v="-63.914572222203397"/>
    <n v="10107"/>
    <n v="176"/>
    <m/>
    <m/>
    <m/>
    <m/>
    <m/>
    <m/>
    <m/>
    <m/>
    <m/>
    <m/>
    <s v="Córdoba"/>
    <s v="RÍO SEGUNDO"/>
    <m/>
    <m/>
    <m/>
  </r>
  <r>
    <n v="-31.591111110006601"/>
    <n v="-63.904166666913099"/>
    <n v="10108"/>
    <n v="63"/>
    <m/>
    <m/>
    <m/>
    <m/>
    <m/>
    <m/>
    <m/>
    <m/>
    <m/>
    <m/>
    <s v="Córdoba"/>
    <s v="RÍO SEGUNDO"/>
    <m/>
    <m/>
    <m/>
  </r>
  <r>
    <n v="-31.5569444434446"/>
    <n v="-63.525277777891503"/>
    <n v="10109"/>
    <n v="72"/>
    <m/>
    <m/>
    <m/>
    <m/>
    <m/>
    <m/>
    <m/>
    <m/>
    <m/>
    <m/>
    <s v="Córdoba"/>
    <s v="RÍO SEGUNDO"/>
    <m/>
    <m/>
    <m/>
  </r>
  <r>
    <n v="-31.6647222213433"/>
    <n v="-63.833055555194697"/>
    <n v="10110"/>
    <n v="162"/>
    <m/>
    <m/>
    <m/>
    <m/>
    <m/>
    <m/>
    <m/>
    <m/>
    <m/>
    <m/>
    <s v="Córdoba"/>
    <s v="RÍO SEGUNDO"/>
    <m/>
    <m/>
    <m/>
  </r>
  <r>
    <n v="-31.783683332701202"/>
    <n v="-63.798936110797897"/>
    <n v="10111"/>
    <n v="129"/>
    <m/>
    <m/>
    <m/>
    <m/>
    <m/>
    <m/>
    <m/>
    <m/>
    <m/>
    <m/>
    <s v="Córdoba"/>
    <s v="RÍO SEGUNDO"/>
    <m/>
    <m/>
    <m/>
  </r>
  <r>
    <n v="-31.670333332820501"/>
    <n v="-63.798936111421199"/>
    <n v="10112"/>
    <n v="11"/>
    <m/>
    <m/>
    <m/>
    <m/>
    <m/>
    <m/>
    <m/>
    <m/>
    <m/>
    <m/>
    <s v="Córdoba"/>
    <s v="RÍO SEGUNDO"/>
    <m/>
    <m/>
    <m/>
  </r>
  <r>
    <n v="-31.656655554436998"/>
    <n v="-63.880255555751098"/>
    <n v="10113"/>
    <m/>
    <m/>
    <m/>
    <m/>
    <m/>
    <m/>
    <m/>
    <m/>
    <m/>
    <m/>
    <m/>
    <s v="Córdoba"/>
    <s v="RÍO SEGUNDO"/>
    <m/>
    <m/>
    <m/>
  </r>
  <r>
    <n v="-31.780966665753201"/>
    <n v="-63.796583332812197"/>
    <n v="10114"/>
    <m/>
    <m/>
    <m/>
    <m/>
    <m/>
    <m/>
    <m/>
    <m/>
    <m/>
    <m/>
    <m/>
    <s v="Córdoba"/>
    <s v="RÍO SEGUNDO"/>
    <m/>
    <m/>
    <m/>
  </r>
  <r>
    <n v="-31.916388887710202"/>
    <n v="-65.288333333847106"/>
    <n v="10115"/>
    <n v="120"/>
    <m/>
    <m/>
    <m/>
    <m/>
    <m/>
    <m/>
    <m/>
    <m/>
    <m/>
    <m/>
    <s v="Córdoba"/>
    <s v="SAN ALBERTO"/>
    <m/>
    <m/>
    <m/>
  </r>
  <r>
    <n v="-31.9136111099685"/>
    <n v="-65.266944444708798"/>
    <n v="2236"/>
    <n v="1225"/>
    <m/>
    <m/>
    <m/>
    <m/>
    <m/>
    <m/>
    <m/>
    <m/>
    <s v="Otro"/>
    <m/>
    <s v="Córdoba"/>
    <s v="SAN ALBERTO"/>
    <m/>
    <m/>
    <m/>
  </r>
  <r>
    <n v="-32.028370887933001"/>
    <n v="-65.334408805366394"/>
    <n v="10117"/>
    <n v="131"/>
    <m/>
    <m/>
    <m/>
    <m/>
    <m/>
    <m/>
    <m/>
    <m/>
    <m/>
    <m/>
    <s v="Córdoba"/>
    <s v="SAN JAVIER"/>
    <m/>
    <m/>
    <m/>
  </r>
  <r>
    <n v="-32.023078193312202"/>
    <n v="-65.346255305206796"/>
    <n v="10118"/>
    <n v="127"/>
    <m/>
    <m/>
    <m/>
    <m/>
    <m/>
    <m/>
    <m/>
    <m/>
    <m/>
    <m/>
    <s v="Córdoba"/>
    <s v="SAN JAVIER"/>
    <m/>
    <m/>
    <m/>
  </r>
  <r>
    <n v="-32.016377193837002"/>
    <n v="-65.356089805303"/>
    <n v="10119"/>
    <n v="130"/>
    <m/>
    <m/>
    <m/>
    <m/>
    <m/>
    <m/>
    <m/>
    <m/>
    <m/>
    <m/>
    <s v="Córdoba"/>
    <s v="SAN JAVIER"/>
    <m/>
    <m/>
    <m/>
  </r>
  <r>
    <n v="-31.8513888880906"/>
    <n v="-65.408611111246103"/>
    <n v="10120"/>
    <n v="130"/>
    <m/>
    <m/>
    <m/>
    <m/>
    <m/>
    <m/>
    <m/>
    <m/>
    <m/>
    <m/>
    <s v="Córdoba"/>
    <s v="SAN ALBERTO"/>
    <m/>
    <m/>
    <m/>
  </r>
  <r>
    <n v="-31.830555554355001"/>
    <n v="-65.411944444490302"/>
    <n v="10121"/>
    <n v="130"/>
    <m/>
    <m/>
    <m/>
    <m/>
    <m/>
    <m/>
    <m/>
    <m/>
    <m/>
    <m/>
    <s v="Córdoba"/>
    <s v="SAN ALBERTO"/>
    <m/>
    <m/>
    <m/>
  </r>
  <r>
    <n v="-31.8308333327324"/>
    <n v="-65.405000000058394"/>
    <n v="2263"/>
    <n v="130"/>
    <m/>
    <m/>
    <m/>
    <m/>
    <m/>
    <m/>
    <m/>
    <m/>
    <m/>
    <m/>
    <s v="Córdoba"/>
    <s v="SAN ALBERTO"/>
    <m/>
    <m/>
    <m/>
  </r>
  <r>
    <n v="-31.711388887648599"/>
    <n v="-65.026666666379199"/>
    <n v="10123"/>
    <n v="78"/>
    <m/>
    <m/>
    <m/>
    <m/>
    <m/>
    <m/>
    <m/>
    <m/>
    <m/>
    <m/>
    <s v="Córdoba"/>
    <s v="SAN ALBERTO"/>
    <m/>
    <m/>
    <m/>
  </r>
  <r>
    <n v="-31.9163888880861"/>
    <n v="-65.303055555776993"/>
    <n v="10124"/>
    <n v="1295"/>
    <m/>
    <m/>
    <m/>
    <m/>
    <m/>
    <m/>
    <m/>
    <m/>
    <m/>
    <m/>
    <s v="Córdoba"/>
    <s v="SAN ALBERTO"/>
    <m/>
    <m/>
    <m/>
  </r>
  <r>
    <n v="-32.436944443879199"/>
    <n v="-63.211388888887498"/>
    <n v="10125"/>
    <n v="234"/>
    <m/>
    <m/>
    <m/>
    <m/>
    <m/>
    <m/>
    <m/>
    <m/>
    <m/>
    <m/>
    <s v="Córdoba"/>
    <s v="GRAL. SAN MARTÍN"/>
    <m/>
    <m/>
    <m/>
  </r>
  <r>
    <n v="-32.2733333324882"/>
    <n v="-63.205277777672798"/>
    <n v="10126"/>
    <n v="144"/>
    <m/>
    <m/>
    <m/>
    <m/>
    <m/>
    <m/>
    <m/>
    <m/>
    <m/>
    <m/>
    <s v="Córdoba"/>
    <s v="GRAL. SAN MARTÍN"/>
    <m/>
    <m/>
    <m/>
  </r>
  <r>
    <n v="-32.418888887741304"/>
    <n v="-63.2244444448379"/>
    <n v="10127"/>
    <n v="235"/>
    <m/>
    <m/>
    <m/>
    <m/>
    <m/>
    <m/>
    <m/>
    <m/>
    <m/>
    <m/>
    <s v="Córdoba"/>
    <s v="GRAL. SAN MARTÍN"/>
    <m/>
    <m/>
    <m/>
  </r>
  <r>
    <n v="-32.356249999295898"/>
    <n v="-63.2321944447229"/>
    <n v="10128"/>
    <n v="70"/>
    <m/>
    <m/>
    <m/>
    <m/>
    <m/>
    <m/>
    <m/>
    <m/>
    <m/>
    <m/>
    <s v="Córdoba"/>
    <s v="GRAL. SAN MARTÍN"/>
    <m/>
    <m/>
    <m/>
  </r>
  <r>
    <n v="-32.484999998968"/>
    <n v="-63.599166666769499"/>
    <n v="10129"/>
    <n v="150"/>
    <m/>
    <m/>
    <m/>
    <m/>
    <m/>
    <m/>
    <m/>
    <m/>
    <m/>
    <m/>
    <s v="Córdoba"/>
    <s v="TERCERO ARRIBA"/>
    <m/>
    <m/>
    <m/>
  </r>
  <r>
    <n v="-32.6061111099878"/>
    <n v="-63.059444444492101"/>
    <n v="10130"/>
    <n v="130"/>
    <m/>
    <m/>
    <m/>
    <m/>
    <m/>
    <m/>
    <m/>
    <m/>
    <m/>
    <m/>
    <s v="Córdoba"/>
    <s v="UNIÓN"/>
    <m/>
    <m/>
    <m/>
  </r>
  <r>
    <n v="-32.553055554545303"/>
    <n v="-63.660277777884097"/>
    <n v="10131"/>
    <n v="180"/>
    <m/>
    <m/>
    <m/>
    <m/>
    <m/>
    <m/>
    <m/>
    <m/>
    <m/>
    <m/>
    <s v="Córdoba"/>
    <s v="TERCERO ARRIBA"/>
    <m/>
    <m/>
    <m/>
  </r>
  <r>
    <n v="-32.2863888883466"/>
    <n v="-63.566666666554603"/>
    <n v="10132"/>
    <n v="180"/>
    <m/>
    <m/>
    <m/>
    <m/>
    <m/>
    <m/>
    <m/>
    <m/>
    <m/>
    <m/>
    <s v="Córdoba"/>
    <s v="TERCERO ARRIBA"/>
    <m/>
    <m/>
    <m/>
  </r>
  <r>
    <n v="-32.303333332869997"/>
    <n v="-63.538333333822003"/>
    <n v="10133"/>
    <n v="200"/>
    <m/>
    <m/>
    <m/>
    <m/>
    <m/>
    <m/>
    <m/>
    <m/>
    <m/>
    <m/>
    <s v="Córdoba"/>
    <s v="GRAL. SAN MARTÍN"/>
    <m/>
    <m/>
    <m/>
  </r>
  <r>
    <n v="-32.420833332497303"/>
    <n v="-63.218055555579603"/>
    <n v="10134"/>
    <n v="46"/>
    <m/>
    <m/>
    <m/>
    <m/>
    <m/>
    <m/>
    <m/>
    <m/>
    <m/>
    <m/>
    <s v="Córdoba"/>
    <s v="GRAL. SAN MARTÍN"/>
    <m/>
    <m/>
    <m/>
  </r>
  <r>
    <n v="-32.511666665952497"/>
    <n v="-63.5444444441871"/>
    <n v="10135"/>
    <n v="200"/>
    <m/>
    <m/>
    <m/>
    <m/>
    <m/>
    <m/>
    <m/>
    <m/>
    <m/>
    <m/>
    <s v="Córdoba"/>
    <s v="TERCERO ARRIBA"/>
    <m/>
    <m/>
    <m/>
  </r>
  <r>
    <n v="-32.746111110170602"/>
    <n v="-63.343611111018902"/>
    <n v="10136"/>
    <n v="297"/>
    <m/>
    <m/>
    <m/>
    <m/>
    <m/>
    <m/>
    <m/>
    <m/>
    <m/>
    <m/>
    <s v="Córdoba"/>
    <s v="GRAL. SAN MARTÍN"/>
    <m/>
    <m/>
    <m/>
  </r>
  <r>
    <n v="-32.211944443854499"/>
    <n v="-63.4863888890835"/>
    <n v="10137"/>
    <n v="166"/>
    <m/>
    <m/>
    <m/>
    <m/>
    <m/>
    <m/>
    <m/>
    <m/>
    <m/>
    <m/>
    <s v="Córdoba"/>
    <s v="TERCERO ARRIBA"/>
    <m/>
    <m/>
    <m/>
  </r>
  <r>
    <n v="-32.160833332354699"/>
    <n v="-63.266744444056897"/>
    <n v="10138"/>
    <n v="150"/>
    <m/>
    <m/>
    <m/>
    <m/>
    <m/>
    <m/>
    <m/>
    <m/>
    <m/>
    <m/>
    <s v="Córdoba"/>
    <s v="GRAL. SAN MARTÍN"/>
    <m/>
    <m/>
    <m/>
  </r>
  <r>
    <n v="-32.329444443317797"/>
    <n v="-63.354722221729197"/>
    <n v="10139"/>
    <n v="140"/>
    <m/>
    <m/>
    <m/>
    <m/>
    <m/>
    <m/>
    <m/>
    <m/>
    <m/>
    <m/>
    <s v="Córdoba"/>
    <s v="GRAL. SAN MARTÍN"/>
    <m/>
    <m/>
    <m/>
  </r>
  <r>
    <n v="-32.407777777272798"/>
    <n v="-63.238888888688003"/>
    <n v="10140"/>
    <n v="162"/>
    <m/>
    <m/>
    <m/>
    <m/>
    <m/>
    <m/>
    <m/>
    <m/>
    <m/>
    <m/>
    <s v="Córdoba"/>
    <s v="GRAL. SAN MARTÍN"/>
    <m/>
    <m/>
    <m/>
  </r>
  <r>
    <n v="-32.415555554484001"/>
    <n v="-63.2663888885589"/>
    <n v="10141"/>
    <n v="123"/>
    <m/>
    <m/>
    <m/>
    <m/>
    <m/>
    <m/>
    <m/>
    <m/>
    <m/>
    <m/>
    <s v="Córdoba"/>
    <s v="GRAL. SAN MARTÍN"/>
    <m/>
    <m/>
    <m/>
  </r>
  <r>
    <n v="-32.198055554447102"/>
    <n v="-63.254444444927898"/>
    <n v="10142"/>
    <n v="176"/>
    <m/>
    <m/>
    <m/>
    <m/>
    <m/>
    <m/>
    <m/>
    <m/>
    <m/>
    <m/>
    <s v="Córdoba"/>
    <s v="GRAL. SAN MARTÍN"/>
    <m/>
    <m/>
    <m/>
  </r>
  <r>
    <n v="-32.2361111103844"/>
    <n v="-63.169999999670303"/>
    <n v="10143"/>
    <n v="181"/>
    <m/>
    <m/>
    <m/>
    <m/>
    <m/>
    <m/>
    <m/>
    <m/>
    <m/>
    <m/>
    <s v="Córdoba"/>
    <s v="GRAL. SAN MARTÍN"/>
    <m/>
    <m/>
    <m/>
  </r>
  <r>
    <n v="-32.443611110034702"/>
    <n v="-63.189444444326099"/>
    <n v="10144"/>
    <n v="182"/>
    <m/>
    <m/>
    <m/>
    <m/>
    <m/>
    <m/>
    <m/>
    <m/>
    <m/>
    <m/>
    <s v="Córdoba"/>
    <s v="GRAL. SAN MARTÍN"/>
    <m/>
    <m/>
    <m/>
  </r>
  <r>
    <n v="-32.436944443879199"/>
    <n v="-63.211388888887498"/>
    <n v="10145"/>
    <n v="139"/>
    <m/>
    <m/>
    <m/>
    <m/>
    <m/>
    <m/>
    <m/>
    <m/>
    <m/>
    <m/>
    <s v="Córdoba"/>
    <s v="GRAL. SAN MARTÍN"/>
    <m/>
    <m/>
    <m/>
  </r>
  <r>
    <n v="-32.412333332120703"/>
    <n v="-63.314055555290302"/>
    <n v="10146"/>
    <n v="142"/>
    <m/>
    <m/>
    <m/>
    <m/>
    <m/>
    <m/>
    <m/>
    <m/>
    <m/>
    <m/>
    <s v="Córdoba"/>
    <s v="GRAL. SAN MARTÍN"/>
    <m/>
    <m/>
    <m/>
  </r>
  <r>
    <n v="-32.415555554766598"/>
    <n v="-63.307472221905002"/>
    <n v="10147"/>
    <n v="160"/>
    <m/>
    <m/>
    <m/>
    <m/>
    <m/>
    <m/>
    <m/>
    <m/>
    <m/>
    <m/>
    <s v="Córdoba"/>
    <s v="GRAL. SAN MARTÍN"/>
    <m/>
    <m/>
    <m/>
  </r>
  <r>
    <n v="-32.415194443794498"/>
    <n v="-63.3103055559437"/>
    <n v="10148"/>
    <n v="180"/>
    <m/>
    <m/>
    <m/>
    <m/>
    <m/>
    <m/>
    <m/>
    <m/>
    <m/>
    <m/>
    <s v="Córdoba"/>
    <s v="GRAL. SAN MARTÍN"/>
    <m/>
    <m/>
    <m/>
  </r>
  <r>
    <n v="-32.4166944435948"/>
    <n v="-63.3044722222443"/>
    <n v="10149"/>
    <n v="143"/>
    <m/>
    <m/>
    <m/>
    <m/>
    <m/>
    <m/>
    <m/>
    <m/>
    <m/>
    <m/>
    <s v="Córdoba"/>
    <s v="GRAL. SAN MARTÍN"/>
    <m/>
    <m/>
    <m/>
  </r>
  <r>
    <n v="-32.387833332873598"/>
    <n v="-63.245138888624801"/>
    <n v="10150"/>
    <n v="52"/>
    <m/>
    <m/>
    <m/>
    <m/>
    <m/>
    <m/>
    <m/>
    <m/>
    <m/>
    <m/>
    <s v="Córdoba"/>
    <s v="GRAL. SAN MARTÍN"/>
    <m/>
    <m/>
    <m/>
  </r>
  <r>
    <n v="-32.387833332873598"/>
    <n v="-63.245138888624801"/>
    <n v="10151"/>
    <n v="40"/>
    <m/>
    <m/>
    <m/>
    <m/>
    <m/>
    <m/>
    <m/>
    <m/>
    <m/>
    <m/>
    <s v="Córdoba"/>
    <s v="GRAL. SAN MARTÍN"/>
    <m/>
    <m/>
    <m/>
  </r>
  <r>
    <n v="-32.194583332680097"/>
    <n v="-62.984444444308899"/>
    <n v="10152"/>
    <n v="45"/>
    <m/>
    <m/>
    <m/>
    <m/>
    <m/>
    <m/>
    <m/>
    <m/>
    <m/>
    <m/>
    <s v="Córdoba"/>
    <s v="GRAL. SAN MARTÍN"/>
    <m/>
    <m/>
    <m/>
  </r>
  <r>
    <n v="-32.143638887963903"/>
    <n v="-63.075611110621502"/>
    <n v="10153"/>
    <n v="22"/>
    <m/>
    <m/>
    <m/>
    <m/>
    <m/>
    <m/>
    <m/>
    <m/>
    <m/>
    <m/>
    <s v="Córdoba"/>
    <s v="GRAL. SAN MARTÍN"/>
    <m/>
    <m/>
    <m/>
  </r>
  <r>
    <n v="-32.180111110170699"/>
    <n v="-62.904777777776197"/>
    <n v="10154"/>
    <n v="12"/>
    <m/>
    <m/>
    <m/>
    <m/>
    <m/>
    <m/>
    <m/>
    <m/>
    <m/>
    <m/>
    <s v="Córdoba"/>
    <s v="GRAL. SAN MARTÍN"/>
    <m/>
    <m/>
    <m/>
  </r>
  <r>
    <n v="-32.3447222214104"/>
    <n v="-63.236750000338397"/>
    <n v="10155"/>
    <n v="4"/>
    <m/>
    <m/>
    <m/>
    <m/>
    <m/>
    <m/>
    <m/>
    <m/>
    <m/>
    <m/>
    <s v="Córdoba"/>
    <s v="GRAL. SAN MARTÍN"/>
    <m/>
    <m/>
    <m/>
  </r>
  <r>
    <n v="-32.3447222214104"/>
    <n v="-63.236750000338397"/>
    <n v="10156"/>
    <n v="30"/>
    <m/>
    <m/>
    <m/>
    <m/>
    <m/>
    <m/>
    <m/>
    <m/>
    <m/>
    <m/>
    <s v="Córdoba"/>
    <s v="GRAL. SAN MARTÍN"/>
    <m/>
    <m/>
    <m/>
  </r>
  <r>
    <n v="-32.545027776619897"/>
    <n v="-63.479655555320598"/>
    <n v="10157"/>
    <n v="30"/>
    <m/>
    <m/>
    <m/>
    <m/>
    <m/>
    <m/>
    <m/>
    <m/>
    <m/>
    <m/>
    <s v="Córdoba"/>
    <s v="GRAL. SAN MARTÍN"/>
    <m/>
    <m/>
    <m/>
  </r>
  <r>
    <n v="-32.545027776619897"/>
    <n v="-63.479655555320598"/>
    <n v="10158"/>
    <n v="4"/>
    <m/>
    <m/>
    <m/>
    <m/>
    <m/>
    <m/>
    <m/>
    <m/>
    <m/>
    <m/>
    <s v="Córdoba"/>
    <s v="GRAL. SAN MARTÍN"/>
    <m/>
    <m/>
    <m/>
  </r>
  <r>
    <n v="-32.345641665521697"/>
    <n v="-63.231675000434699"/>
    <n v="10159"/>
    <n v="15"/>
    <m/>
    <m/>
    <m/>
    <m/>
    <m/>
    <m/>
    <m/>
    <m/>
    <m/>
    <m/>
    <s v="Córdoba"/>
    <s v="GRAL. SAN MARTÍN"/>
    <m/>
    <m/>
    <m/>
  </r>
  <r>
    <n v="-32.345561110546399"/>
    <n v="-63.231505555211001"/>
    <n v="10160"/>
    <n v="5"/>
    <m/>
    <m/>
    <m/>
    <m/>
    <m/>
    <m/>
    <m/>
    <m/>
    <m/>
    <m/>
    <s v="Córdoba"/>
    <s v="GRAL. SAN MARTÍN"/>
    <m/>
    <m/>
    <m/>
  </r>
  <r>
    <n v="-32.345652776660799"/>
    <n v="-63.231727777257603"/>
    <n v="10161"/>
    <n v="5"/>
    <m/>
    <m/>
    <m/>
    <m/>
    <m/>
    <m/>
    <m/>
    <m/>
    <m/>
    <m/>
    <s v="Córdoba"/>
    <s v="GRAL. SAN MARTÍN"/>
    <m/>
    <m/>
    <m/>
  </r>
  <r>
    <n v="-32.391944443736897"/>
    <n v="-63.240250000125798"/>
    <n v="10162"/>
    <n v="65"/>
    <m/>
    <m/>
    <m/>
    <m/>
    <m/>
    <m/>
    <m/>
    <m/>
    <m/>
    <m/>
    <s v="Córdoba"/>
    <s v="GRAL. SAN MARTÍN"/>
    <m/>
    <m/>
    <m/>
  </r>
  <r>
    <n v="-32.391944443736897"/>
    <n v="-63.240250000125798"/>
    <n v="10163"/>
    <n v="18"/>
    <m/>
    <m/>
    <m/>
    <m/>
    <m/>
    <m/>
    <m/>
    <m/>
    <m/>
    <m/>
    <s v="Córdoba"/>
    <s v="GRAL. SAN MARTÍN"/>
    <m/>
    <m/>
    <m/>
  </r>
  <r>
    <n v="-32.391944443736897"/>
    <n v="-63.240250000125798"/>
    <n v="10164"/>
    <n v="18"/>
    <m/>
    <m/>
    <m/>
    <m/>
    <m/>
    <m/>
    <m/>
    <m/>
    <m/>
    <m/>
    <s v="Córdoba"/>
    <s v="GRAL. SAN MARTÍN"/>
    <m/>
    <m/>
    <m/>
  </r>
  <r>
    <n v="-32.082158332289097"/>
    <n v="-63.008572222352797"/>
    <n v="10165"/>
    <n v="16"/>
    <m/>
    <m/>
    <m/>
    <m/>
    <m/>
    <m/>
    <m/>
    <m/>
    <m/>
    <m/>
    <s v="Córdoba"/>
    <s v="GRAL. SAN MARTÍN"/>
    <m/>
    <m/>
    <m/>
  </r>
  <r>
    <n v="-32.081799998774599"/>
    <n v="-63.008352777980598"/>
    <n v="10166"/>
    <n v="35"/>
    <m/>
    <m/>
    <m/>
    <m/>
    <m/>
    <m/>
    <m/>
    <m/>
    <m/>
    <m/>
    <s v="Córdoba"/>
    <s v="GRAL. SAN MARTÍN"/>
    <m/>
    <m/>
    <m/>
  </r>
  <r>
    <n v="-33.283888888047997"/>
    <n v="-63.201666667042403"/>
    <n v="10167"/>
    <n v="329"/>
    <m/>
    <m/>
    <m/>
    <m/>
    <m/>
    <m/>
    <m/>
    <m/>
    <m/>
    <m/>
    <s v="Córdoba"/>
    <s v="JUÁREZ CELMAN"/>
    <m/>
    <m/>
    <m/>
  </r>
  <r>
    <n v="-33.294722221208097"/>
    <n v="-63.185555555273403"/>
    <n v="10168"/>
    <n v="320"/>
    <m/>
    <m/>
    <m/>
    <m/>
    <m/>
    <m/>
    <m/>
    <m/>
    <m/>
    <m/>
    <s v="Córdoba"/>
    <s v="JUÁREZ CELMAN"/>
    <m/>
    <m/>
    <m/>
  </r>
  <r>
    <n v="-33.6941666660503"/>
    <n v="-63.869722222267903"/>
    <n v="10169"/>
    <n v="187"/>
    <m/>
    <m/>
    <m/>
    <m/>
    <m/>
    <m/>
    <m/>
    <m/>
    <m/>
    <m/>
    <s v="Córdoba"/>
    <s v="JUÁREZ CELMAN"/>
    <m/>
    <m/>
    <m/>
  </r>
  <r>
    <n v="-33.377777776470303"/>
    <n v="-63.478611111506197"/>
    <n v="10170"/>
    <n v="300"/>
    <m/>
    <m/>
    <m/>
    <m/>
    <m/>
    <m/>
    <m/>
    <m/>
    <m/>
    <m/>
    <s v="Córdoba"/>
    <s v="JUÁREZ CELMAN"/>
    <m/>
    <m/>
    <m/>
  </r>
  <r>
    <n v="-33.037222220936201"/>
    <n v="-63.957777778031399"/>
    <n v="10171"/>
    <n v="135"/>
    <m/>
    <m/>
    <m/>
    <m/>
    <m/>
    <m/>
    <m/>
    <m/>
    <m/>
    <m/>
    <s v="Córdoba"/>
    <s v="JUÁREZ CELMAN"/>
    <m/>
    <m/>
    <m/>
  </r>
  <r>
    <n v="-32.799999998807998"/>
    <n v="-63.849999999651899"/>
    <n v="10172"/>
    <n v="278"/>
    <m/>
    <m/>
    <m/>
    <m/>
    <m/>
    <m/>
    <m/>
    <m/>
    <m/>
    <m/>
    <s v="Córdoba"/>
    <s v="JUÁREZ CELMAN"/>
    <m/>
    <m/>
    <m/>
  </r>
  <r>
    <n v="-32.804999998788198"/>
    <n v="-63.880277778250097"/>
    <n v="10173"/>
    <n v="38"/>
    <m/>
    <m/>
    <m/>
    <m/>
    <m/>
    <m/>
    <m/>
    <m/>
    <m/>
    <m/>
    <s v="Córdoba"/>
    <s v="JUÁREZ CELMAN"/>
    <m/>
    <m/>
    <m/>
  </r>
  <r>
    <n v="-32.8013888881516"/>
    <n v="-63.863888888995596"/>
    <n v="10174"/>
    <n v="213"/>
    <m/>
    <m/>
    <m/>
    <m/>
    <m/>
    <m/>
    <m/>
    <m/>
    <m/>
    <m/>
    <s v="Córdoba"/>
    <s v="JUÁREZ CELMAN"/>
    <m/>
    <m/>
    <m/>
  </r>
  <r>
    <n v="-33.3611111099735"/>
    <n v="-63.730277778025297"/>
    <n v="10175"/>
    <n v="186"/>
    <m/>
    <m/>
    <m/>
    <m/>
    <m/>
    <m/>
    <m/>
    <m/>
    <m/>
    <m/>
    <s v="Córdoba"/>
    <s v="JUÁREZ CELMAN"/>
    <m/>
    <m/>
    <m/>
  </r>
  <r>
    <n v="-33.046944443643604"/>
    <n v="-63.813333333853798"/>
    <n v="10176"/>
    <n v="181"/>
    <m/>
    <m/>
    <m/>
    <m/>
    <m/>
    <m/>
    <m/>
    <m/>
    <m/>
    <m/>
    <s v="Córdoba"/>
    <s v="JUÁREZ CELMAN"/>
    <m/>
    <m/>
    <m/>
  </r>
  <r>
    <n v="-33.021666665752697"/>
    <n v="-63.938611111125198"/>
    <n v="10177"/>
    <n v="197"/>
    <m/>
    <m/>
    <m/>
    <m/>
    <m/>
    <m/>
    <m/>
    <m/>
    <m/>
    <m/>
    <s v="Córdoba"/>
    <s v="JUÁREZ CELMAN"/>
    <m/>
    <m/>
    <m/>
  </r>
  <r>
    <n v="-32.772777777326297"/>
    <n v="-63.814722222578403"/>
    <n v="10178"/>
    <n v="1685"/>
    <m/>
    <m/>
    <m/>
    <m/>
    <m/>
    <m/>
    <m/>
    <m/>
    <m/>
    <m/>
    <s v="Córdoba"/>
    <s v="JUÁREZ CELMAN"/>
    <m/>
    <m/>
    <m/>
  </r>
  <r>
    <n v="-33.639444444017002"/>
    <n v="-63.423888888871197"/>
    <n v="10179"/>
    <n v="55"/>
    <m/>
    <m/>
    <m/>
    <m/>
    <m/>
    <m/>
    <m/>
    <m/>
    <m/>
    <m/>
    <s v="Córdoba"/>
    <s v="JUÁREZ CELMAN"/>
    <m/>
    <m/>
    <m/>
  </r>
  <r>
    <n v="-32.7583333324595"/>
    <n v="-63.761944444529298"/>
    <n v="10180"/>
    <n v="188"/>
    <m/>
    <m/>
    <m/>
    <m/>
    <m/>
    <m/>
    <m/>
    <m/>
    <m/>
    <m/>
    <s v="Córdoba"/>
    <s v="JUÁREZ CELMAN"/>
    <m/>
    <m/>
    <m/>
  </r>
  <r>
    <n v="-32.809166665718799"/>
    <n v="-63.871388888522198"/>
    <n v="10181"/>
    <n v="227"/>
    <m/>
    <m/>
    <m/>
    <m/>
    <m/>
    <m/>
    <m/>
    <m/>
    <m/>
    <m/>
    <s v="Córdoba"/>
    <s v="JUÁREZ CELMAN"/>
    <m/>
    <m/>
    <m/>
  </r>
  <r>
    <n v="-32.629722221686499"/>
    <n v="-63.190277777845303"/>
    <n v="10182"/>
    <n v="234"/>
    <m/>
    <m/>
    <m/>
    <m/>
    <m/>
    <m/>
    <m/>
    <m/>
    <m/>
    <m/>
    <s v="Córdoba"/>
    <s v="GRAL. SAN MARTÍN"/>
    <m/>
    <m/>
    <m/>
  </r>
  <r>
    <n v="-33.632777777088997"/>
    <n v="-63.1916666664928"/>
    <n v="10183"/>
    <n v="234"/>
    <m/>
    <m/>
    <m/>
    <m/>
    <m/>
    <m/>
    <m/>
    <m/>
    <m/>
    <m/>
    <s v="Córdoba"/>
    <s v="JUÁREZ CELMAN"/>
    <m/>
    <m/>
    <m/>
  </r>
  <r>
    <n v="-33.078611109801301"/>
    <n v="-63.670000000451097"/>
    <n v="10184"/>
    <n v="220"/>
    <m/>
    <m/>
    <m/>
    <m/>
    <m/>
    <m/>
    <m/>
    <m/>
    <m/>
    <m/>
    <s v="Córdoba"/>
    <s v="JUÁREZ CELMAN"/>
    <m/>
    <m/>
    <m/>
  </r>
  <r>
    <n v="-33.959444443335997"/>
    <n v="-63.357777777900402"/>
    <n v="10185"/>
    <n v="171"/>
    <m/>
    <m/>
    <m/>
    <m/>
    <m/>
    <m/>
    <m/>
    <m/>
    <m/>
    <m/>
    <s v="Córdoba"/>
    <s v="PTE. ROQUE SÁENZ PEÑA"/>
    <m/>
    <m/>
    <m/>
  </r>
  <r>
    <n v="-29.572999999342901"/>
    <n v="-64.106166666598398"/>
    <n v="10186"/>
    <n v="90"/>
    <m/>
    <m/>
    <m/>
    <m/>
    <m/>
    <m/>
    <m/>
    <m/>
    <m/>
    <m/>
    <s v="Córdoba"/>
    <s v="SOBREMONTE"/>
    <m/>
    <m/>
    <m/>
  </r>
  <r>
    <n v="-30.7514416654132"/>
    <n v="-65.242594444006698"/>
    <n v="10187"/>
    <n v="74"/>
    <m/>
    <m/>
    <m/>
    <m/>
    <m/>
    <m/>
    <m/>
    <m/>
    <m/>
    <m/>
    <s v="Córdoba"/>
    <s v="CRUZ DEL EJE"/>
    <m/>
    <m/>
    <m/>
  </r>
  <r>
    <n v="-31.042444443358999"/>
    <n v="-65.294111111354894"/>
    <n v="10188"/>
    <n v="50"/>
    <m/>
    <m/>
    <m/>
    <m/>
    <m/>
    <m/>
    <m/>
    <m/>
    <m/>
    <m/>
    <s v="Córdoba"/>
    <s v="MINAS"/>
    <m/>
    <m/>
    <m/>
  </r>
  <r>
    <n v="-31.3502777770472"/>
    <n v="-65.255158333206296"/>
    <n v="10189"/>
    <n v="137"/>
    <m/>
    <m/>
    <m/>
    <m/>
    <m/>
    <m/>
    <m/>
    <m/>
    <m/>
    <m/>
    <s v="Córdoba"/>
    <s v="POCHO"/>
    <m/>
    <m/>
    <m/>
  </r>
  <r>
    <n v="-31.625374998915301"/>
    <n v="-65.046883333769401"/>
    <n v="10190"/>
    <n v="30"/>
    <m/>
    <m/>
    <m/>
    <m/>
    <m/>
    <m/>
    <m/>
    <m/>
    <m/>
    <m/>
    <s v="Córdoba"/>
    <s v="SAN ALBERTO"/>
    <m/>
    <m/>
    <m/>
  </r>
  <r>
    <n v="-30.1198333328107"/>
    <n v="-63.827058333427303"/>
    <n v="10191"/>
    <n v="147"/>
    <m/>
    <m/>
    <m/>
    <m/>
    <m/>
    <m/>
    <m/>
    <m/>
    <m/>
    <m/>
    <s v="Córdoba"/>
    <s v="RÍO SECO"/>
    <m/>
    <m/>
    <m/>
  </r>
  <r>
    <n v="-31.366047221513"/>
    <n v="-64.528813888774394"/>
    <n v="10192"/>
    <n v="107"/>
    <m/>
    <m/>
    <m/>
    <m/>
    <m/>
    <m/>
    <m/>
    <m/>
    <m/>
    <m/>
    <s v="Córdoba"/>
    <s v="PUNILLA"/>
    <m/>
    <m/>
    <m/>
  </r>
  <r>
    <n v="-31.373236109943299"/>
    <n v="-64.526847222154103"/>
    <n v="10193"/>
    <n v="80"/>
    <m/>
    <m/>
    <m/>
    <m/>
    <m/>
    <m/>
    <m/>
    <m/>
    <m/>
    <m/>
    <s v="Córdoba"/>
    <s v="PUNILLA"/>
    <m/>
    <m/>
    <m/>
  </r>
  <r>
    <n v="-31.3735694435901"/>
    <n v="-64.527152777854894"/>
    <n v="10194"/>
    <n v="72"/>
    <m/>
    <m/>
    <m/>
    <m/>
    <m/>
    <m/>
    <m/>
    <m/>
    <m/>
    <m/>
    <s v="Córdoba"/>
    <s v="PUNILLA"/>
    <m/>
    <m/>
    <m/>
  </r>
  <r>
    <n v="-30.927861110008799"/>
    <n v="-62.686833333405602"/>
    <n v="10195"/>
    <n v="106"/>
    <m/>
    <m/>
    <m/>
    <m/>
    <m/>
    <m/>
    <m/>
    <m/>
    <m/>
    <m/>
    <s v="Córdoba"/>
    <s v="SAN JUSTO"/>
    <m/>
    <m/>
    <m/>
  </r>
  <r>
    <n v="-31.318833332296801"/>
    <n v="-64.508555555969906"/>
    <n v="10196"/>
    <n v="50"/>
    <m/>
    <m/>
    <m/>
    <m/>
    <m/>
    <m/>
    <m/>
    <m/>
    <m/>
    <m/>
    <s v="Córdoba"/>
    <s v="PUNILLA"/>
    <m/>
    <m/>
    <m/>
  </r>
  <r>
    <n v="-31.319111110652099"/>
    <n v="-64.507583333250196"/>
    <n v="10197"/>
    <n v="35"/>
    <m/>
    <m/>
    <m/>
    <m/>
    <m/>
    <m/>
    <m/>
    <m/>
    <m/>
    <m/>
    <s v="Córdoba"/>
    <s v="PUNILLA"/>
    <m/>
    <m/>
    <m/>
  </r>
  <r>
    <n v="-31.385722220930202"/>
    <n v="-62.823888889041299"/>
    <n v="10198"/>
    <n v="165"/>
    <m/>
    <m/>
    <m/>
    <m/>
    <m/>
    <m/>
    <m/>
    <m/>
    <m/>
    <m/>
    <s v="Córdoba"/>
    <s v="SAN JUSTO"/>
    <m/>
    <m/>
    <m/>
  </r>
  <r>
    <n v="-31.896277776589098"/>
    <n v="-64.976694444445002"/>
    <n v="10199"/>
    <n v="111"/>
    <m/>
    <m/>
    <m/>
    <m/>
    <m/>
    <m/>
    <m/>
    <m/>
    <m/>
    <m/>
    <s v="Córdoba"/>
    <s v="SAN JAVIER"/>
    <m/>
    <m/>
    <m/>
  </r>
  <r>
    <n v="-31.624472221793201"/>
    <n v="-64.428866666789602"/>
    <n v="10200"/>
    <n v="65"/>
    <m/>
    <m/>
    <m/>
    <m/>
    <m/>
    <m/>
    <m/>
    <m/>
    <m/>
    <m/>
    <s v="Córdoba"/>
    <s v="SANTA MARÍA"/>
    <m/>
    <m/>
    <m/>
  </r>
  <r>
    <n v="-31.625527777090699"/>
    <n v="-64.429916666193094"/>
    <n v="10201"/>
    <n v="66"/>
    <m/>
    <m/>
    <m/>
    <m/>
    <m/>
    <m/>
    <m/>
    <m/>
    <m/>
    <m/>
    <s v="Córdoba"/>
    <s v="SANTA MARÍA"/>
    <m/>
    <m/>
    <m/>
  </r>
  <r>
    <n v="-31.625472221704001"/>
    <n v="-64.423138888955606"/>
    <n v="10202"/>
    <n v="96"/>
    <m/>
    <m/>
    <m/>
    <m/>
    <m/>
    <m/>
    <m/>
    <m/>
    <m/>
    <m/>
    <s v="Córdoba"/>
    <s v="SANTA MARÍA"/>
    <m/>
    <m/>
    <m/>
  </r>
  <r>
    <n v="-31.4813888877006"/>
    <n v="-65.054166667095402"/>
    <n v="10203"/>
    <n v="135"/>
    <m/>
    <m/>
    <m/>
    <m/>
    <m/>
    <m/>
    <m/>
    <m/>
    <m/>
    <m/>
    <s v="Córdoba"/>
    <s v="SAN ALBERTO"/>
    <m/>
    <m/>
    <m/>
  </r>
  <r>
    <n v="-31.318833332296801"/>
    <n v="-64.508555555969906"/>
    <n v="10204"/>
    <n v="50"/>
    <m/>
    <m/>
    <m/>
    <m/>
    <m/>
    <m/>
    <m/>
    <m/>
    <m/>
    <m/>
    <s v="Córdoba"/>
    <s v="PUNILLA"/>
    <m/>
    <m/>
    <m/>
  </r>
  <r>
    <n v="-31.320972221828601"/>
    <n v="-64.451999999669596"/>
    <n v="10205"/>
    <n v="100"/>
    <m/>
    <m/>
    <m/>
    <m/>
    <m/>
    <m/>
    <m/>
    <m/>
    <m/>
    <m/>
    <s v="Córdoba"/>
    <s v="PUNILLA"/>
    <m/>
    <m/>
    <m/>
  </r>
  <r>
    <n v="-32.027027777331298"/>
    <n v="-64.468416666886398"/>
    <n v="10206"/>
    <n v="48"/>
    <m/>
    <m/>
    <m/>
    <m/>
    <m/>
    <m/>
    <m/>
    <m/>
    <m/>
    <m/>
    <s v="Córdoba"/>
    <s v="CALAMUCHITA"/>
    <m/>
    <m/>
    <m/>
  </r>
  <r>
    <n v="-31.3508888882393"/>
    <n v="-64.140805555309797"/>
    <n v="10207"/>
    <n v="130"/>
    <m/>
    <m/>
    <m/>
    <m/>
    <m/>
    <m/>
    <m/>
    <m/>
    <m/>
    <m/>
    <s v="Córdoba"/>
    <s v="CAPITAL"/>
    <m/>
    <m/>
    <m/>
  </r>
  <r>
    <n v="-31.4892222211014"/>
    <n v="-64.255388888552403"/>
    <n v="10208"/>
    <n v="182"/>
    <m/>
    <m/>
    <m/>
    <m/>
    <m/>
    <m/>
    <m/>
    <m/>
    <m/>
    <m/>
    <s v="Córdoba"/>
    <s v="CAPITAL"/>
    <m/>
    <m/>
    <m/>
  </r>
  <r>
    <n v="-31.472027776615001"/>
    <n v="-64.090944443973399"/>
    <n v="10209"/>
    <n v="202"/>
    <m/>
    <m/>
    <m/>
    <m/>
    <m/>
    <m/>
    <m/>
    <m/>
    <m/>
    <m/>
    <s v="Córdoba"/>
    <s v="CAPITAL"/>
    <m/>
    <m/>
    <m/>
  </r>
  <r>
    <n v="-33.615499998995197"/>
    <n v="-64.624750000444706"/>
    <n v="10210"/>
    <n v="175"/>
    <m/>
    <m/>
    <m/>
    <m/>
    <m/>
    <m/>
    <m/>
    <m/>
    <m/>
    <m/>
    <s v="Córdoba"/>
    <s v="RIO CUARTO"/>
    <m/>
    <m/>
    <m/>
  </r>
  <r>
    <n v="-30.709361110140801"/>
    <n v="-65.255333333495003"/>
    <n v="10211"/>
    <n v="130"/>
    <m/>
    <m/>
    <m/>
    <m/>
    <m/>
    <m/>
    <m/>
    <m/>
    <m/>
    <m/>
    <s v="Córdoba"/>
    <s v="CRUZ DEL EJE"/>
    <m/>
    <m/>
    <m/>
  </r>
  <r>
    <n v="-30.968555554426601"/>
    <n v="-64.509916666496693"/>
    <n v="10212"/>
    <n v="69"/>
    <m/>
    <m/>
    <m/>
    <m/>
    <m/>
    <m/>
    <m/>
    <m/>
    <m/>
    <m/>
    <s v="Córdoba"/>
    <s v="PUNILLA"/>
    <m/>
    <m/>
    <m/>
  </r>
  <r>
    <n v="-31.1454999995881"/>
    <n v="-64.042666667031199"/>
    <n v="10213"/>
    <n v="294"/>
    <m/>
    <m/>
    <m/>
    <m/>
    <m/>
    <m/>
    <m/>
    <m/>
    <m/>
    <m/>
    <s v="Córdoba"/>
    <s v="COLON"/>
    <m/>
    <m/>
    <m/>
  </r>
  <r>
    <n v="-30.845055554794399"/>
    <n v="-63.646361111164602"/>
    <n v="10214"/>
    <n v="143"/>
    <m/>
    <m/>
    <m/>
    <m/>
    <m/>
    <m/>
    <m/>
    <m/>
    <m/>
    <m/>
    <s v="Córdoba"/>
    <s v="RÍO PRIMERO"/>
    <m/>
    <m/>
    <m/>
  </r>
  <r>
    <n v="-30.754302777136399"/>
    <n v="-64.571833332931206"/>
    <n v="10215"/>
    <n v="36"/>
    <m/>
    <m/>
    <m/>
    <m/>
    <m/>
    <m/>
    <m/>
    <m/>
    <m/>
    <m/>
    <s v="Córdoba"/>
    <s v="PUNILLA"/>
    <m/>
    <m/>
    <m/>
  </r>
  <r>
    <n v="-31.533888887804999"/>
    <n v="-64.548333333357206"/>
    <n v="10216"/>
    <n v="20"/>
    <m/>
    <m/>
    <m/>
    <m/>
    <m/>
    <m/>
    <m/>
    <m/>
    <m/>
    <m/>
    <s v="Córdoba"/>
    <s v="PUNILLA"/>
    <m/>
    <m/>
    <m/>
  </r>
  <r>
    <n v="-30.761394443788099"/>
    <n v="-63.205577778133701"/>
    <n v="10217"/>
    <n v="125"/>
    <m/>
    <m/>
    <m/>
    <m/>
    <m/>
    <m/>
    <m/>
    <m/>
    <m/>
    <m/>
    <s v="Córdoba"/>
    <s v="RÍO PRIMERO"/>
    <m/>
    <m/>
    <m/>
  </r>
  <r>
    <n v="-31.5284722209616"/>
    <n v="-64.280638889197107"/>
    <n v="10218"/>
    <n v="160"/>
    <m/>
    <m/>
    <m/>
    <m/>
    <m/>
    <m/>
    <m/>
    <m/>
    <m/>
    <m/>
    <s v="Córdoba"/>
    <s v="SANTA MARÍA"/>
    <m/>
    <m/>
    <m/>
  </r>
  <r>
    <n v="-31.861416666258499"/>
    <n v="-64.523388889234099"/>
    <n v="10219"/>
    <n v="130"/>
    <m/>
    <m/>
    <m/>
    <m/>
    <m/>
    <m/>
    <m/>
    <m/>
    <m/>
    <m/>
    <s v="Córdoba"/>
    <s v="CALAMUCHITA"/>
    <m/>
    <m/>
    <m/>
  </r>
  <r>
    <n v="-31.654994443143099"/>
    <n v="-63.3360833336178"/>
    <n v="10220"/>
    <n v="171"/>
    <m/>
    <m/>
    <m/>
    <m/>
    <m/>
    <m/>
    <m/>
    <m/>
    <m/>
    <m/>
    <s v="Córdoba"/>
    <s v="RÍO SEGUNDO"/>
    <m/>
    <m/>
    <m/>
  </r>
  <r>
    <n v="-30.896277777050798"/>
    <n v="-64.976694444352702"/>
    <n v="10221"/>
    <n v="113"/>
    <m/>
    <m/>
    <m/>
    <m/>
    <m/>
    <m/>
    <m/>
    <m/>
    <m/>
    <m/>
    <s v="Córdoba"/>
    <s v="CRUZ DEL EJE"/>
    <m/>
    <m/>
    <m/>
  </r>
  <r>
    <n v="-31.571249998718798"/>
    <n v="-64.344297222436097"/>
    <n v="10222"/>
    <n v="140"/>
    <m/>
    <m/>
    <m/>
    <m/>
    <m/>
    <m/>
    <m/>
    <m/>
    <m/>
    <m/>
    <s v="Córdoba"/>
    <s v="SANTA MARÍA"/>
    <m/>
    <m/>
    <m/>
  </r>
  <r>
    <n v="-30.704111110126799"/>
    <n v="-64.114055555735007"/>
    <n v="10223"/>
    <n v="23"/>
    <m/>
    <m/>
    <m/>
    <m/>
    <m/>
    <m/>
    <m/>
    <m/>
    <m/>
    <m/>
    <s v="Córdoba"/>
    <s v="TOTORAL"/>
    <m/>
    <m/>
    <m/>
  </r>
  <r>
    <n v="-30.7044444437024"/>
    <n v="-64.114166666151405"/>
    <n v="10224"/>
    <n v="19"/>
    <m/>
    <m/>
    <m/>
    <m/>
    <m/>
    <m/>
    <m/>
    <m/>
    <m/>
    <m/>
    <s v="Córdoba"/>
    <s v="TOTORAL"/>
    <m/>
    <m/>
    <m/>
  </r>
  <r>
    <n v="-31.640249998709301"/>
    <n v="-64.416472222555498"/>
    <n v="10225"/>
    <n v="104"/>
    <m/>
    <m/>
    <m/>
    <m/>
    <m/>
    <m/>
    <m/>
    <m/>
    <m/>
    <m/>
    <s v="Córdoba"/>
    <s v="SANTA MARÍA"/>
    <m/>
    <m/>
    <m/>
  </r>
  <r>
    <n v="-31.627777777167701"/>
    <n v="-64.422777777628397"/>
    <n v="10226"/>
    <n v="120"/>
    <m/>
    <m/>
    <m/>
    <m/>
    <m/>
    <m/>
    <m/>
    <m/>
    <m/>
    <m/>
    <s v="Córdoba"/>
    <s v="SANTA MARÍA"/>
    <m/>
    <m/>
    <m/>
  </r>
  <r>
    <n v="-29.983333332312501"/>
    <n v="-63.519722222132103"/>
    <n v="10227"/>
    <n v="182"/>
    <m/>
    <m/>
    <m/>
    <m/>
    <m/>
    <m/>
    <m/>
    <m/>
    <m/>
    <m/>
    <s v="Córdoba"/>
    <s v="RÍO SECO"/>
    <m/>
    <m/>
    <m/>
  </r>
  <r>
    <n v="-31.919258332296"/>
    <n v="-65.1111111105959"/>
    <n v="10228"/>
    <n v="100"/>
    <m/>
    <m/>
    <m/>
    <m/>
    <m/>
    <m/>
    <m/>
    <m/>
    <m/>
    <m/>
    <s v="Córdoba"/>
    <s v="SAN JAVIER"/>
    <m/>
    <m/>
    <m/>
  </r>
  <r>
    <n v="-33.135833332358096"/>
    <n v="-64.355558908071998"/>
    <n v="10229"/>
    <m/>
    <m/>
    <m/>
    <m/>
    <m/>
    <m/>
    <m/>
    <m/>
    <m/>
    <m/>
    <m/>
    <s v="Córdoba"/>
    <s v="RIO CUARTO"/>
    <m/>
    <m/>
    <m/>
  </r>
  <r>
    <n v="-33.134166665474801"/>
    <n v="-64.318611110788495"/>
    <n v="10230"/>
    <m/>
    <m/>
    <m/>
    <m/>
    <m/>
    <m/>
    <m/>
    <m/>
    <m/>
    <m/>
    <m/>
    <s v="Córdoba"/>
    <s v="RIO CUARTO"/>
    <m/>
    <m/>
    <m/>
  </r>
  <r>
    <n v="-31.408555554756301"/>
    <n v="-64.194722221990503"/>
    <n v="10231"/>
    <m/>
    <m/>
    <m/>
    <m/>
    <m/>
    <m/>
    <m/>
    <m/>
    <m/>
    <m/>
    <m/>
    <s v="Córdoba"/>
    <s v="CAPITAL"/>
    <m/>
    <m/>
    <m/>
  </r>
  <r>
    <n v="-33.053027776993801"/>
    <n v="-64.2726388884589"/>
    <n v="10232"/>
    <m/>
    <m/>
    <m/>
    <m/>
    <m/>
    <m/>
    <m/>
    <m/>
    <m/>
    <m/>
    <m/>
    <s v="Córdoba"/>
    <s v="RIO CUARTO"/>
    <m/>
    <m/>
    <m/>
  </r>
  <r>
    <n v="-33.403888888107304"/>
    <n v="-64.468055555642096"/>
    <n v="10233"/>
    <n v="201"/>
    <m/>
    <m/>
    <m/>
    <m/>
    <m/>
    <m/>
    <m/>
    <m/>
    <m/>
    <m/>
    <s v="Córdoba"/>
    <s v="RIO CUARTO"/>
    <m/>
    <m/>
    <m/>
  </r>
  <r>
    <n v="-32.766111110450296"/>
    <n v="-64.348888888444904"/>
    <n v="10234"/>
    <n v="140"/>
    <m/>
    <m/>
    <m/>
    <m/>
    <m/>
    <m/>
    <m/>
    <m/>
    <m/>
    <m/>
    <s v="Córdoba"/>
    <s v="RIO CUARTO"/>
    <m/>
    <m/>
    <m/>
  </r>
  <r>
    <n v="-32.668333332349903"/>
    <n v="-64.019722221858999"/>
    <n v="10235"/>
    <n v="65"/>
    <m/>
    <m/>
    <m/>
    <m/>
    <m/>
    <m/>
    <m/>
    <m/>
    <m/>
    <m/>
    <s v="Córdoba"/>
    <s v="TERCERO ARRIBA"/>
    <m/>
    <m/>
    <m/>
  </r>
  <r>
    <n v="-33.144166666030998"/>
    <n v="-64.121388889112396"/>
    <n v="40057"/>
    <n v="97"/>
    <m/>
    <m/>
    <m/>
    <m/>
    <m/>
    <m/>
    <m/>
    <m/>
    <m/>
    <m/>
    <s v="Córdoba"/>
    <s v="RIO CUARTO"/>
    <m/>
    <m/>
    <m/>
  </r>
  <r>
    <n v="-33.148333332892598"/>
    <n v="-64.077499999771305"/>
    <n v="40057"/>
    <n v="145"/>
    <m/>
    <m/>
    <m/>
    <m/>
    <m/>
    <m/>
    <m/>
    <m/>
    <m/>
    <m/>
    <s v="Córdoba"/>
    <s v="RIO CUARTO"/>
    <m/>
    <m/>
    <m/>
  </r>
  <r>
    <n v="-33.198055554531599"/>
    <n v="-64.121111110707304"/>
    <n v="10238"/>
    <n v="12"/>
    <m/>
    <m/>
    <m/>
    <m/>
    <m/>
    <m/>
    <m/>
    <m/>
    <m/>
    <m/>
    <s v="Córdoba"/>
    <s v="RIO CUARTO"/>
    <m/>
    <m/>
    <m/>
  </r>
  <r>
    <n v="-33.124999998913701"/>
    <n v="-64.294444444219593"/>
    <n v="10239"/>
    <n v="96"/>
    <m/>
    <m/>
    <m/>
    <m/>
    <m/>
    <m/>
    <m/>
    <m/>
    <m/>
    <m/>
    <s v="Córdoba"/>
    <s v="RIO CUARTO"/>
    <m/>
    <m/>
    <m/>
  </r>
  <r>
    <n v="-32.852499999056697"/>
    <n v="-64.358055555852005"/>
    <n v="10240"/>
    <n v="159"/>
    <m/>
    <m/>
    <m/>
    <m/>
    <m/>
    <m/>
    <m/>
    <m/>
    <m/>
    <m/>
    <s v="Córdoba"/>
    <s v="RIO CUARTO"/>
    <m/>
    <m/>
    <m/>
  </r>
  <r>
    <n v="-33.116666665567003"/>
    <n v="-64.352500000424897"/>
    <n v="10241"/>
    <n v="67"/>
    <m/>
    <m/>
    <m/>
    <m/>
    <m/>
    <m/>
    <m/>
    <m/>
    <m/>
    <m/>
    <s v="Córdoba"/>
    <s v="RIO CUARTO"/>
    <m/>
    <m/>
    <m/>
  </r>
  <r>
    <n v="-33.130138888210098"/>
    <n v="-64.353777777416198"/>
    <n v="10242"/>
    <n v="67"/>
    <m/>
    <m/>
    <m/>
    <m/>
    <m/>
    <m/>
    <m/>
    <m/>
    <m/>
    <m/>
    <s v="Córdoba"/>
    <s v="RIO CUARTO"/>
    <m/>
    <m/>
    <m/>
  </r>
  <r>
    <n v="-33.1477777771034"/>
    <n v="-64.165833333205796"/>
    <n v="10243"/>
    <n v="88"/>
    <m/>
    <m/>
    <m/>
    <m/>
    <m/>
    <m/>
    <m/>
    <m/>
    <m/>
    <m/>
    <s v="Córdoba"/>
    <s v="RIO CUARTO"/>
    <m/>
    <m/>
    <m/>
  </r>
  <r>
    <n v="-33.110277776761897"/>
    <n v="-64.225277777359693"/>
    <n v="10244"/>
    <n v="170"/>
    <m/>
    <m/>
    <m/>
    <m/>
    <m/>
    <m/>
    <m/>
    <m/>
    <m/>
    <m/>
    <s v="Córdoba"/>
    <s v="RIO CUARTO"/>
    <m/>
    <m/>
    <m/>
  </r>
  <r>
    <n v="-33.151944443163202"/>
    <n v="-64.210000000364104"/>
    <n v="10245"/>
    <n v="93"/>
    <m/>
    <m/>
    <m/>
    <m/>
    <m/>
    <m/>
    <m/>
    <m/>
    <m/>
    <m/>
    <s v="Córdoba"/>
    <s v="RIO CUARTO"/>
    <m/>
    <m/>
    <m/>
  </r>
  <r>
    <n v="-33.117777777283997"/>
    <n v="-64.350555555420001"/>
    <n v="10246"/>
    <n v="70"/>
    <m/>
    <m/>
    <m/>
    <m/>
    <m/>
    <m/>
    <m/>
    <m/>
    <m/>
    <m/>
    <s v="Córdoba"/>
    <s v="RIO CUARTO"/>
    <m/>
    <m/>
    <m/>
  </r>
  <r>
    <n v="-33.295833332034903"/>
    <n v="-64.349444444416207"/>
    <n v="10247"/>
    <n v="19"/>
    <m/>
    <m/>
    <m/>
    <m/>
    <m/>
    <m/>
    <m/>
    <m/>
    <m/>
    <m/>
    <s v="Córdoba"/>
    <s v="RIO CUARTO"/>
    <m/>
    <m/>
    <m/>
  </r>
  <r>
    <n v="-33.386666666194898"/>
    <n v="-64.7880555550596"/>
    <n v="10248"/>
    <n v="30"/>
    <m/>
    <m/>
    <m/>
    <m/>
    <m/>
    <m/>
    <m/>
    <m/>
    <m/>
    <m/>
    <s v="Córdoba"/>
    <s v="RIO CUARTO"/>
    <m/>
    <m/>
    <m/>
  </r>
  <r>
    <n v="-30.4373611106606"/>
    <n v="-64.627222222464496"/>
    <n v="10249"/>
    <n v="200"/>
    <m/>
    <m/>
    <m/>
    <m/>
    <m/>
    <m/>
    <m/>
    <m/>
    <m/>
    <m/>
    <s v="Córdoba"/>
    <s v="ISCHILÍN"/>
    <m/>
    <m/>
    <m/>
  </r>
  <r>
    <n v="-32.431388887876302"/>
    <n v="-63.736388888790302"/>
    <n v="10250"/>
    <n v="31"/>
    <m/>
    <m/>
    <m/>
    <m/>
    <m/>
    <m/>
    <m/>
    <m/>
    <m/>
    <m/>
    <s v="Córdoba"/>
    <s v="TERCERO ARRIBA"/>
    <m/>
    <m/>
    <m/>
  </r>
  <r>
    <n v="-34.837569443414097"/>
    <n v="-64.3867777782541"/>
    <n v="10251"/>
    <n v="38"/>
    <m/>
    <m/>
    <m/>
    <m/>
    <m/>
    <m/>
    <m/>
    <m/>
    <m/>
    <m/>
    <s v="Córdoba"/>
    <s v="GENERAL ROCA"/>
    <m/>
    <m/>
    <m/>
  </r>
  <r>
    <n v="-34.482041665722399"/>
    <n v="-64.172452777921293"/>
    <n v="10252"/>
    <n v="90"/>
    <m/>
    <m/>
    <m/>
    <m/>
    <m/>
    <m/>
    <m/>
    <m/>
    <m/>
    <m/>
    <s v="Córdoba"/>
    <s v="GENERAL ROCA"/>
    <m/>
    <m/>
    <m/>
  </r>
  <r>
    <n v="-34.787744443327497"/>
    <n v="-63.786586111121601"/>
    <n v="10253"/>
    <n v="90"/>
    <m/>
    <m/>
    <m/>
    <m/>
    <m/>
    <m/>
    <m/>
    <m/>
    <m/>
    <m/>
    <s v="Córdoba"/>
    <s v="GENERAL ROCA"/>
    <m/>
    <m/>
    <m/>
  </r>
  <r>
    <n v="-30.1053833324392"/>
    <n v="-64.451416666739703"/>
    <n v="10254"/>
    <n v="60"/>
    <m/>
    <m/>
    <m/>
    <m/>
    <m/>
    <m/>
    <m/>
    <m/>
    <m/>
    <m/>
    <s v="Córdoba"/>
    <s v="ISCHILÍN"/>
    <m/>
    <m/>
    <m/>
  </r>
  <r>
    <n v="-32.119316665799303"/>
    <n v="-63.267133333097298"/>
    <n v="10255"/>
    <n v="150"/>
    <m/>
    <m/>
    <m/>
    <m/>
    <m/>
    <m/>
    <m/>
    <m/>
    <m/>
    <m/>
    <s v="Córdoba"/>
    <s v="GRAL. SAN MARTÍN"/>
    <m/>
    <m/>
    <m/>
  </r>
  <r>
    <n v="-32.362183332550501"/>
    <n v="-63.4312833328068"/>
    <n v="10256"/>
    <n v="180"/>
    <m/>
    <m/>
    <m/>
    <m/>
    <m/>
    <m/>
    <m/>
    <m/>
    <m/>
    <m/>
    <s v="Córdoba"/>
    <s v="GRAL. SAN MARTÍN"/>
    <m/>
    <m/>
    <m/>
  </r>
  <r>
    <n v="-32.283516666125401"/>
    <n v="-63.362999999772697"/>
    <n v="10257"/>
    <n v="180"/>
    <m/>
    <m/>
    <m/>
    <m/>
    <m/>
    <m/>
    <m/>
    <m/>
    <m/>
    <m/>
    <s v="Córdoba"/>
    <s v="GRAL. SAN MARTÍN"/>
    <m/>
    <m/>
    <m/>
  </r>
  <r>
    <n v="-32.2845333326541"/>
    <n v="-63.361299999560302"/>
    <n v="10258"/>
    <n v="200"/>
    <m/>
    <m/>
    <m/>
    <m/>
    <m/>
    <m/>
    <m/>
    <m/>
    <m/>
    <m/>
    <s v="Córdoba"/>
    <s v="GRAL. SAN MARTÍN"/>
    <m/>
    <m/>
    <m/>
  </r>
  <r>
    <n v="-32.281366666106202"/>
    <n v="-63.361666666511702"/>
    <n v="10259"/>
    <n v="200"/>
    <m/>
    <m/>
    <m/>
    <m/>
    <m/>
    <m/>
    <m/>
    <m/>
    <m/>
    <m/>
    <s v="Córdoba"/>
    <s v="GRAL. SAN MARTÍN"/>
    <m/>
    <m/>
    <m/>
  </r>
  <r>
    <n v="-32.122383332577897"/>
    <n v="-63.248516666283599"/>
    <n v="10260"/>
    <n v="166"/>
    <m/>
    <m/>
    <m/>
    <m/>
    <m/>
    <m/>
    <m/>
    <m/>
    <m/>
    <m/>
    <s v="Córdoba"/>
    <s v="GRAL. SAN MARTÍN"/>
    <m/>
    <m/>
    <m/>
  </r>
  <r>
    <n v="-32.119316665799303"/>
    <n v="-63.267133333097298"/>
    <n v="10261"/>
    <n v="150"/>
    <m/>
    <m/>
    <m/>
    <m/>
    <m/>
    <m/>
    <m/>
    <m/>
    <m/>
    <m/>
    <s v="Córdoba"/>
    <s v="GRAL. SAN MARTÍN"/>
    <m/>
    <m/>
    <m/>
  </r>
  <r>
    <n v="-32.145099999557303"/>
    <n v="-63.240616666635297"/>
    <n v="10262"/>
    <n v="140"/>
    <m/>
    <m/>
    <m/>
    <m/>
    <m/>
    <m/>
    <m/>
    <m/>
    <m/>
    <m/>
    <s v="Córdoba"/>
    <s v="GRAL. SAN MARTÍN"/>
    <m/>
    <m/>
    <m/>
  </r>
  <r>
    <n v="-33.414366665360298"/>
    <n v="-63.307433333231202"/>
    <n v="10263"/>
    <n v="55"/>
    <m/>
    <m/>
    <m/>
    <m/>
    <m/>
    <m/>
    <m/>
    <m/>
    <m/>
    <m/>
    <s v="Córdoba"/>
    <s v="JUÁREZ CELMAN"/>
    <m/>
    <m/>
    <m/>
  </r>
  <r>
    <n v="-32.926383332241699"/>
    <n v="-63.635533333313802"/>
    <n v="10264"/>
    <n v="220"/>
    <m/>
    <m/>
    <m/>
    <m/>
    <m/>
    <m/>
    <m/>
    <m/>
    <m/>
    <m/>
    <s v="Córdoba"/>
    <s v="JUÁREZ CELMAN"/>
    <m/>
    <m/>
    <m/>
  </r>
  <r>
    <n v="-32.406525000000002"/>
    <n v="-63.316508333333303"/>
    <n v="10265"/>
    <m/>
    <m/>
    <m/>
    <m/>
    <m/>
    <m/>
    <m/>
    <m/>
    <m/>
    <s v="Otro"/>
    <m/>
    <s v="Córdoba"/>
    <s v="GRAL. SAN MARTÍN"/>
    <m/>
    <m/>
    <m/>
  </r>
  <r>
    <n v="-31.360373622251299"/>
    <n v="-63.650195911595503"/>
    <n v="2172"/>
    <n v="156"/>
    <m/>
    <m/>
    <m/>
    <m/>
    <m/>
    <m/>
    <m/>
    <m/>
    <s v="Otro"/>
    <m/>
    <s v="Córdoba"/>
    <s v="RÍO PRIMERO"/>
    <m/>
    <m/>
    <m/>
  </r>
  <r>
    <n v="-31.361577127099899"/>
    <n v="-63.6493506889164"/>
    <n v="2172"/>
    <m/>
    <m/>
    <m/>
    <m/>
    <m/>
    <m/>
    <m/>
    <m/>
    <m/>
    <s v="Otro"/>
    <m/>
    <s v="Córdoba"/>
    <m/>
    <m/>
    <m/>
    <m/>
  </r>
  <r>
    <n v="-31.361595449804401"/>
    <n v="-63.6493560533345"/>
    <n v="2172"/>
    <m/>
    <m/>
    <m/>
    <m/>
    <m/>
    <m/>
    <m/>
    <m/>
    <m/>
    <s v="Otro"/>
    <m/>
    <s v="Córdoba"/>
    <m/>
    <m/>
    <m/>
    <m/>
  </r>
  <r>
    <n v="-31.3615862884526"/>
    <n v="-63.649404333096697"/>
    <n v="2172"/>
    <m/>
    <m/>
    <m/>
    <m/>
    <m/>
    <m/>
    <m/>
    <m/>
    <m/>
    <s v="Otro"/>
    <m/>
    <s v="Córdoba"/>
    <m/>
    <m/>
    <m/>
    <m/>
  </r>
  <r>
    <n v="-31.361567965746499"/>
    <n v="-63.649398968678703"/>
    <n v="172"/>
    <m/>
    <m/>
    <m/>
    <m/>
    <m/>
    <m/>
    <m/>
    <m/>
    <m/>
    <s v="Doméstico"/>
    <m/>
    <s v="Córdoba"/>
    <m/>
    <m/>
    <m/>
    <m/>
  </r>
  <r>
    <n v="-31.360924290353701"/>
    <n v="-63.650106999998897"/>
    <n v="2172"/>
    <n v="156"/>
    <m/>
    <m/>
    <m/>
    <m/>
    <m/>
    <m/>
    <m/>
    <m/>
    <s v="Otro"/>
    <m/>
    <s v="Córdoba"/>
    <s v="RÍO PRIMERO"/>
    <m/>
    <m/>
    <m/>
  </r>
  <r>
    <n v="-31.3629237482855"/>
    <n v="-63.649364028102497"/>
    <m/>
    <m/>
    <m/>
    <m/>
    <m/>
    <m/>
    <m/>
    <m/>
    <m/>
    <m/>
    <s v="Otro"/>
    <m/>
    <s v="Córdoba"/>
    <m/>
    <m/>
    <m/>
    <m/>
  </r>
  <r>
    <n v="-31.409227777777801"/>
    <n v="-63.336488888888901"/>
    <n v="2173"/>
    <n v="219"/>
    <m/>
    <m/>
    <m/>
    <m/>
    <m/>
    <m/>
    <m/>
    <m/>
    <s v="Otro"/>
    <m/>
    <s v="Córdoba"/>
    <s v="RÍO PRIMERO"/>
    <m/>
    <m/>
    <m/>
  </r>
  <r>
    <n v="-31.409227777777801"/>
    <n v="-63.336488888888901"/>
    <n v="2173"/>
    <n v="219"/>
    <m/>
    <m/>
    <m/>
    <m/>
    <m/>
    <m/>
    <m/>
    <m/>
    <s v="Otro"/>
    <m/>
    <s v="Córdoba"/>
    <s v="RÍO PRIMERO"/>
    <m/>
    <m/>
    <m/>
  </r>
  <r>
    <n v="-30.781230555555599"/>
    <n v="-63.410061111111098"/>
    <n v="2174"/>
    <n v="214"/>
    <m/>
    <m/>
    <m/>
    <m/>
    <m/>
    <m/>
    <m/>
    <m/>
    <s v="Otro"/>
    <m/>
    <s v="Córdoba"/>
    <s v="RÍO PRIMERO"/>
    <m/>
    <m/>
    <m/>
  </r>
  <r>
    <n v="-29.632666541014899"/>
    <n v="-63.826759106444698"/>
    <m/>
    <m/>
    <m/>
    <m/>
    <m/>
    <m/>
    <m/>
    <m/>
    <m/>
    <m/>
    <s v="Otro"/>
    <m/>
    <s v="Córdoba"/>
    <s v="SOBREMONTE"/>
    <m/>
    <m/>
    <m/>
  </r>
  <r>
    <n v="-31.438861599999498"/>
    <n v="-64.501480799998902"/>
    <n v="2175"/>
    <n v="105"/>
    <m/>
    <m/>
    <m/>
    <m/>
    <m/>
    <m/>
    <m/>
    <m/>
    <s v="Otro"/>
    <m/>
    <s v="Córdoba"/>
    <s v="SOBREMONTE"/>
    <m/>
    <m/>
    <m/>
  </r>
  <r>
    <n v="-31.343639999999901"/>
    <n v="-63.948680000000003"/>
    <n v="2176"/>
    <n v="74"/>
    <m/>
    <m/>
    <m/>
    <m/>
    <m/>
    <m/>
    <m/>
    <m/>
    <s v="Otro"/>
    <m/>
    <s v="Córdoba"/>
    <s v="COLON"/>
    <m/>
    <m/>
    <m/>
  </r>
  <r>
    <n v="-31.439006699999499"/>
    <n v="-64.501352399998893"/>
    <n v="10265"/>
    <m/>
    <m/>
    <m/>
    <m/>
    <m/>
    <m/>
    <m/>
    <m/>
    <m/>
    <s v="Otro"/>
    <m/>
    <s v="Córdoba"/>
    <m/>
    <m/>
    <m/>
    <m/>
  </r>
  <r>
    <n v="-30.800613862769101"/>
    <n v="-65.655438746032701"/>
    <m/>
    <m/>
    <m/>
    <m/>
    <m/>
    <m/>
    <m/>
    <m/>
    <m/>
    <m/>
    <s v="Otro"/>
    <m/>
    <s v="Córdoba"/>
    <m/>
    <m/>
    <m/>
    <m/>
  </r>
  <r>
    <n v="-31.904369444444399"/>
    <n v="-65.5443833333333"/>
    <n v="2177"/>
    <n v="113"/>
    <m/>
    <m/>
    <m/>
    <m/>
    <m/>
    <m/>
    <m/>
    <m/>
    <s v="Otro"/>
    <m/>
    <s v="Córdoba"/>
    <s v="SAN ALBERTO"/>
    <m/>
    <m/>
    <m/>
  </r>
  <r>
    <n v="-31.380747149449"/>
    <n v="-63.4429230261524"/>
    <n v="2178"/>
    <n v="16"/>
    <m/>
    <m/>
    <m/>
    <m/>
    <m/>
    <m/>
    <m/>
    <m/>
    <s v="Pecuario"/>
    <m/>
    <s v="Córdoba"/>
    <s v="RÍO SEGUNDO"/>
    <m/>
    <m/>
    <m/>
  </r>
  <r>
    <n v="-31.911388888888901"/>
    <n v="-65.263111111111101"/>
    <n v="2179"/>
    <n v="109"/>
    <m/>
    <m/>
    <m/>
    <m/>
    <m/>
    <m/>
    <m/>
    <m/>
    <s v="Otro"/>
    <m/>
    <s v="Córdoba"/>
    <s v="SAN ALBERTO"/>
    <m/>
    <m/>
    <m/>
  </r>
  <r>
    <n v="-31.3004099999999"/>
    <n v="-63.759990000000002"/>
    <n v="2180"/>
    <n v="64"/>
    <m/>
    <m/>
    <m/>
    <m/>
    <m/>
    <m/>
    <m/>
    <m/>
    <s v="Otro"/>
    <m/>
    <s v="Córdoba"/>
    <s v="RÍO PRIMERO"/>
    <m/>
    <m/>
    <m/>
  </r>
  <r>
    <n v="-31.7"/>
    <n v="-65"/>
    <n v="10266"/>
    <m/>
    <m/>
    <m/>
    <m/>
    <m/>
    <m/>
    <m/>
    <m/>
    <m/>
    <s v="Doméstico"/>
    <m/>
    <s v="Córdoba"/>
    <s v="SAN ALBERTO"/>
    <m/>
    <m/>
    <m/>
  </r>
  <r>
    <n v="-31.700148901598201"/>
    <n v="-64.999632541292698"/>
    <n v="10266"/>
    <n v="14"/>
    <m/>
    <m/>
    <m/>
    <m/>
    <m/>
    <m/>
    <m/>
    <m/>
    <s v="Doméstico"/>
    <m/>
    <s v="Córdoba"/>
    <s v="SAN ALBERTO"/>
    <m/>
    <m/>
    <m/>
  </r>
  <r>
    <n v="-30.611219999999999"/>
    <n v="-65.547659999999993"/>
    <n v="2181"/>
    <m/>
    <m/>
    <m/>
    <m/>
    <m/>
    <m/>
    <m/>
    <m/>
    <m/>
    <s v="Otro"/>
    <m/>
    <s v="Córdoba"/>
    <m/>
    <m/>
    <m/>
    <m/>
  </r>
  <r>
    <n v="-30.611219999999999"/>
    <n v="-65.547659999999993"/>
    <n v="2181"/>
    <m/>
    <m/>
    <m/>
    <m/>
    <m/>
    <m/>
    <m/>
    <m/>
    <m/>
    <s v="Otro"/>
    <m/>
    <s v="Córdoba"/>
    <m/>
    <m/>
    <m/>
    <m/>
  </r>
  <r>
    <n v="-30.611219999999999"/>
    <n v="-65.547659999999993"/>
    <m/>
    <m/>
    <m/>
    <m/>
    <m/>
    <m/>
    <m/>
    <m/>
    <m/>
    <m/>
    <s v="Otro"/>
    <m/>
    <s v="Córdoba"/>
    <m/>
    <m/>
    <m/>
    <m/>
  </r>
  <r>
    <n v="-30.354481352363699"/>
    <n v="-63.940426093254104"/>
    <n v="10268"/>
    <n v="18"/>
    <m/>
    <m/>
    <m/>
    <m/>
    <m/>
    <m/>
    <m/>
    <m/>
    <s v="Doméstico"/>
    <m/>
    <s v="Córdoba"/>
    <m/>
    <m/>
    <m/>
    <m/>
  </r>
  <r>
    <n v="-30.354481352363699"/>
    <n v="-63.940426093254104"/>
    <m/>
    <m/>
    <m/>
    <m/>
    <m/>
    <m/>
    <m/>
    <m/>
    <m/>
    <m/>
    <s v="Otro"/>
    <m/>
    <s v="Córdoba"/>
    <m/>
    <m/>
    <m/>
    <m/>
  </r>
  <r>
    <n v="-31.230979999999899"/>
    <n v="-63.330509999999897"/>
    <n v="2183"/>
    <n v="65"/>
    <m/>
    <m/>
    <m/>
    <m/>
    <m/>
    <m/>
    <m/>
    <m/>
    <s v="Otro"/>
    <m/>
    <s v="Córdoba"/>
    <s v="RÍO PRIMERO"/>
    <m/>
    <m/>
    <m/>
  </r>
  <r>
    <n v="-31.17"/>
    <n v="-63.41"/>
    <n v="2184"/>
    <n v="75"/>
    <m/>
    <m/>
    <m/>
    <m/>
    <m/>
    <m/>
    <m/>
    <m/>
    <s v="Otro"/>
    <m/>
    <s v="Córdoba"/>
    <s v="RÍO PRIMERO"/>
    <m/>
    <m/>
    <m/>
  </r>
  <r>
    <n v="-30.9"/>
    <n v="-63.32"/>
    <n v="2185"/>
    <n v="122"/>
    <m/>
    <m/>
    <m/>
    <m/>
    <m/>
    <m/>
    <m/>
    <m/>
    <s v="Otro"/>
    <m/>
    <s v="Córdoba"/>
    <s v="RÍO PRIMERO"/>
    <m/>
    <m/>
    <m/>
  </r>
  <r>
    <n v="-31.3503203751809"/>
    <n v="-63.948860061168602"/>
    <n v="2186"/>
    <n v="120"/>
    <m/>
    <m/>
    <m/>
    <m/>
    <m/>
    <m/>
    <m/>
    <m/>
    <s v="Otro"/>
    <m/>
    <s v="Córdoba"/>
    <s v="RÍO PRIMERO"/>
    <m/>
    <m/>
    <m/>
  </r>
  <r>
    <n v="-31.354735432349798"/>
    <n v="-63.950638834457003"/>
    <n v="2186"/>
    <n v="120"/>
    <m/>
    <m/>
    <m/>
    <m/>
    <m/>
    <m/>
    <m/>
    <m/>
    <s v="Otro"/>
    <m/>
    <s v="Córdoba"/>
    <s v="RÍO PRIMERO"/>
    <m/>
    <m/>
    <m/>
  </r>
  <r>
    <n v="-31.4"/>
    <n v="-63.61"/>
    <n v="2187"/>
    <n v="87"/>
    <m/>
    <m/>
    <m/>
    <m/>
    <m/>
    <m/>
    <m/>
    <m/>
    <s v="Otro"/>
    <m/>
    <s v="Córdoba"/>
    <s v="RÍO PRIMERO"/>
    <m/>
    <m/>
    <m/>
  </r>
  <r>
    <n v="-30.146629446999899"/>
    <n v="-64.080704632999996"/>
    <m/>
    <m/>
    <m/>
    <m/>
    <m/>
    <m/>
    <m/>
    <m/>
    <m/>
    <m/>
    <s v="Otro"/>
    <m/>
    <s v="Córdoba"/>
    <m/>
    <m/>
    <m/>
    <m/>
  </r>
  <r>
    <n v="-30.3822222222222"/>
    <n v="-63.595277777777802"/>
    <n v="10267"/>
    <n v="122"/>
    <m/>
    <m/>
    <m/>
    <m/>
    <m/>
    <m/>
    <m/>
    <m/>
    <s v="Otro"/>
    <m/>
    <s v="Córdoba"/>
    <m/>
    <m/>
    <m/>
    <m/>
  </r>
  <r>
    <n v="-30.3822222222222"/>
    <n v="-63.595277777777802"/>
    <m/>
    <m/>
    <m/>
    <m/>
    <m/>
    <m/>
    <m/>
    <m/>
    <m/>
    <m/>
    <s v="Otro"/>
    <m/>
    <s v="Córdoba"/>
    <m/>
    <m/>
    <m/>
    <m/>
  </r>
  <r>
    <n v="-30.2936963888626"/>
    <n v="-63.926896039250003"/>
    <n v="2188"/>
    <n v="202"/>
    <m/>
    <m/>
    <m/>
    <m/>
    <m/>
    <m/>
    <m/>
    <m/>
    <s v="Otro"/>
    <m/>
    <s v="Córdoba"/>
    <m/>
    <m/>
    <m/>
    <m/>
  </r>
  <r>
    <n v="-30.2936963888626"/>
    <n v="-63.926896039250003"/>
    <m/>
    <m/>
    <m/>
    <m/>
    <m/>
    <m/>
    <m/>
    <m/>
    <m/>
    <m/>
    <s v="Otro"/>
    <m/>
    <s v="Córdoba"/>
    <m/>
    <m/>
    <m/>
    <m/>
  </r>
  <r>
    <n v="-30.3477717577405"/>
    <n v="-63.949189499029302"/>
    <n v="2189"/>
    <n v="134"/>
    <m/>
    <m/>
    <m/>
    <m/>
    <m/>
    <m/>
    <m/>
    <m/>
    <s v="Otro"/>
    <m/>
    <s v="Córdoba"/>
    <m/>
    <m/>
    <m/>
    <m/>
  </r>
  <r>
    <n v="-30.091100000000001"/>
    <n v="-64.15437"/>
    <n v="2190"/>
    <n v="64"/>
    <m/>
    <m/>
    <m/>
    <m/>
    <m/>
    <m/>
    <m/>
    <m/>
    <s v="Otro"/>
    <m/>
    <s v="Córdoba"/>
    <m/>
    <m/>
    <m/>
    <m/>
  </r>
  <r>
    <n v="-31.28"/>
    <n v="-63.93"/>
    <n v="2191"/>
    <n v="230"/>
    <m/>
    <m/>
    <m/>
    <m/>
    <m/>
    <m/>
    <m/>
    <m/>
    <s v="Otro"/>
    <m/>
    <s v="Córdoba"/>
    <s v="RÍO PRIMERO"/>
    <m/>
    <m/>
    <m/>
  </r>
  <r>
    <n v="-31.330497908696401"/>
    <n v="-63.624791678112402"/>
    <n v="2192"/>
    <n v="40"/>
    <m/>
    <m/>
    <m/>
    <m/>
    <m/>
    <m/>
    <m/>
    <m/>
    <s v="Otro"/>
    <m/>
    <s v="Córdoba"/>
    <s v="RÍO PRIMERO"/>
    <m/>
    <m/>
    <m/>
  </r>
  <r>
    <n v="-31.352904081674001"/>
    <n v="-63.987196521454798"/>
    <n v="2193"/>
    <n v="98"/>
    <m/>
    <m/>
    <m/>
    <m/>
    <m/>
    <m/>
    <m/>
    <m/>
    <s v="Otro"/>
    <m/>
    <s v="Córdoba"/>
    <s v="COLON"/>
    <m/>
    <m/>
    <m/>
  </r>
  <r>
    <n v="-31.36"/>
    <n v="-63.94"/>
    <n v="2194"/>
    <n v="100"/>
    <m/>
    <m/>
    <m/>
    <m/>
    <m/>
    <m/>
    <m/>
    <m/>
    <s v="Otro"/>
    <m/>
    <s v="Córdoba"/>
    <s v="RÍO PRIMERO"/>
    <m/>
    <m/>
    <m/>
  </r>
  <r>
    <n v="-31.3486412723529"/>
    <n v="-63.986863927537101"/>
    <n v="2195"/>
    <n v="115"/>
    <m/>
    <m/>
    <m/>
    <m/>
    <m/>
    <m/>
    <m/>
    <m/>
    <s v="Otro"/>
    <m/>
    <s v="Córdoba"/>
    <s v="COLON"/>
    <m/>
    <m/>
    <m/>
  </r>
  <r>
    <n v="-31.152849966265698"/>
    <n v="-63.404889890646999"/>
    <n v="10265"/>
    <n v="60"/>
    <m/>
    <m/>
    <m/>
    <m/>
    <m/>
    <m/>
    <m/>
    <m/>
    <s v="Otro"/>
    <m/>
    <s v="Córdoba"/>
    <s v="RÍO PRIMERO"/>
    <m/>
    <m/>
    <m/>
  </r>
  <r>
    <n v="-31.42991"/>
    <n v="-63.586739999999999"/>
    <n v="2196"/>
    <n v="88"/>
    <m/>
    <m/>
    <m/>
    <m/>
    <m/>
    <m/>
    <m/>
    <m/>
    <s v="Otro"/>
    <m/>
    <s v="Córdoba"/>
    <s v="RÍO PRIMERO"/>
    <m/>
    <m/>
    <m/>
  </r>
  <r>
    <n v="-31.382270949494799"/>
    <n v="-63.4422510126604"/>
    <n v="2197"/>
    <n v="42"/>
    <m/>
    <m/>
    <m/>
    <m/>
    <m/>
    <m/>
    <m/>
    <m/>
    <s v="Otro"/>
    <m/>
    <s v="Córdoba"/>
    <s v="RÍO SEGUNDO"/>
    <m/>
    <m/>
    <m/>
  </r>
  <r>
    <n v="-30.3545599999999"/>
    <n v="-63.94041"/>
    <n v="2198"/>
    <n v="206"/>
    <m/>
    <m/>
    <m/>
    <m/>
    <m/>
    <m/>
    <m/>
    <m/>
    <s v="Otro"/>
    <m/>
    <s v="Córdoba"/>
    <m/>
    <m/>
    <m/>
    <m/>
  </r>
  <r>
    <n v="-30.3496418516789"/>
    <n v="-63.832739999999902"/>
    <n v="2199"/>
    <n v="165"/>
    <m/>
    <m/>
    <m/>
    <m/>
    <m/>
    <m/>
    <m/>
    <m/>
    <s v="Otro"/>
    <m/>
    <s v="Córdoba"/>
    <m/>
    <m/>
    <m/>
    <m/>
  </r>
  <r>
    <n v="-31.805787807698302"/>
    <n v="-65.429918815574695"/>
    <n v="2200"/>
    <n v="131"/>
    <m/>
    <m/>
    <m/>
    <m/>
    <m/>
    <m/>
    <m/>
    <m/>
    <s v="Industrial"/>
    <m/>
    <s v="Córdoba"/>
    <s v="SAN ALBERTO"/>
    <m/>
    <m/>
    <m/>
  </r>
  <r>
    <n v="-30.3545599999999"/>
    <n v="-63.94041"/>
    <n v="2201"/>
    <n v="202"/>
    <m/>
    <m/>
    <m/>
    <m/>
    <m/>
    <m/>
    <m/>
    <m/>
    <s v="Otro"/>
    <m/>
    <s v="Córdoba"/>
    <m/>
    <m/>
    <m/>
    <m/>
  </r>
  <r>
    <n v="-30.3545599999999"/>
    <n v="-63.94041"/>
    <n v="2202"/>
    <m/>
    <m/>
    <m/>
    <m/>
    <m/>
    <m/>
    <m/>
    <m/>
    <m/>
    <s v="Otro"/>
    <m/>
    <s v="Córdoba"/>
    <m/>
    <m/>
    <m/>
    <m/>
  </r>
  <r>
    <n v="-31.32"/>
    <n v="-63.6"/>
    <n v="2203"/>
    <n v="103"/>
    <m/>
    <m/>
    <m/>
    <m/>
    <m/>
    <m/>
    <m/>
    <m/>
    <s v="Otro"/>
    <m/>
    <s v="Córdoba"/>
    <s v="RÍO PRIMERO"/>
    <m/>
    <m/>
    <m/>
  </r>
  <r>
    <n v="-31.15"/>
    <n v="-63.13"/>
    <n v="2204"/>
    <m/>
    <m/>
    <m/>
    <m/>
    <m/>
    <m/>
    <m/>
    <m/>
    <m/>
    <s v="Otro"/>
    <m/>
    <s v="Córdoba"/>
    <s v="RÍO PRIMERO"/>
    <m/>
    <m/>
    <m/>
  </r>
  <r>
    <n v="-31.32"/>
    <n v="-63.6"/>
    <n v="2205"/>
    <n v="98"/>
    <m/>
    <m/>
    <m/>
    <m/>
    <m/>
    <m/>
    <m/>
    <m/>
    <s v="Otro"/>
    <m/>
    <s v="Córdoba"/>
    <s v="RÍO PRIMERO"/>
    <m/>
    <m/>
    <m/>
  </r>
  <r>
    <n v="-31.16"/>
    <n v="-63.42"/>
    <n v="2206"/>
    <n v="98"/>
    <m/>
    <m/>
    <m/>
    <m/>
    <m/>
    <m/>
    <m/>
    <m/>
    <s v="Otro"/>
    <m/>
    <s v="Córdoba"/>
    <s v="RÍO PRIMERO"/>
    <m/>
    <m/>
    <m/>
  </r>
  <r>
    <n v="-31.36"/>
    <n v="-63.95"/>
    <n v="2207"/>
    <m/>
    <m/>
    <m/>
    <m/>
    <m/>
    <m/>
    <m/>
    <m/>
    <m/>
    <s v="Otro"/>
    <m/>
    <s v="Córdoba"/>
    <s v="RÍO PRIMERO"/>
    <m/>
    <m/>
    <m/>
  </r>
  <r>
    <n v="-30.99"/>
    <n v="-63.61"/>
    <n v="2208"/>
    <n v="245"/>
    <m/>
    <m/>
    <m/>
    <m/>
    <m/>
    <m/>
    <m/>
    <m/>
    <s v="Otro"/>
    <m/>
    <s v="Córdoba"/>
    <s v="RÍO PRIMERO"/>
    <m/>
    <m/>
    <m/>
  </r>
  <r>
    <n v="-31.33"/>
    <n v="-63.6"/>
    <n v="2209"/>
    <n v="30"/>
    <m/>
    <m/>
    <m/>
    <m/>
    <m/>
    <m/>
    <m/>
    <m/>
    <s v="Otro"/>
    <m/>
    <s v="Córdoba"/>
    <s v="RÍO PRIMERO"/>
    <m/>
    <m/>
    <m/>
  </r>
  <r>
    <n v="-31.34"/>
    <n v="-63.61"/>
    <n v="2210"/>
    <n v="30"/>
    <m/>
    <m/>
    <m/>
    <m/>
    <m/>
    <m/>
    <m/>
    <m/>
    <s v="Otro"/>
    <m/>
    <s v="Córdoba"/>
    <s v="RÍO PRIMERO"/>
    <m/>
    <m/>
    <m/>
  </r>
  <r>
    <n v="-31.344902239764998"/>
    <n v="-63.602304641221899"/>
    <n v="2211"/>
    <n v="80"/>
    <m/>
    <m/>
    <m/>
    <m/>
    <m/>
    <m/>
    <m/>
    <m/>
    <s v="Doméstico"/>
    <m/>
    <s v="Córdoba"/>
    <s v="RÍO PRIMERO"/>
    <m/>
    <m/>
    <m/>
  </r>
  <r>
    <n v="-29.821978835422801"/>
    <n v="-62.008396600924698"/>
    <n v="10269"/>
    <m/>
    <m/>
    <m/>
    <m/>
    <m/>
    <m/>
    <m/>
    <m/>
    <m/>
    <s v="Otro"/>
    <m/>
    <s v="Córdoba"/>
    <m/>
    <m/>
    <m/>
    <m/>
  </r>
  <r>
    <n v="-29.821999423540898"/>
    <n v="-61.524176894914298"/>
    <n v="10270"/>
    <m/>
    <m/>
    <m/>
    <m/>
    <m/>
    <m/>
    <m/>
    <m/>
    <m/>
    <s v="Pecuario"/>
    <m/>
    <s v="Córdoba"/>
    <m/>
    <m/>
    <m/>
    <m/>
  </r>
  <r>
    <n v="-29.788280458814999"/>
    <n v="-61.707256227580999"/>
    <n v="10271"/>
    <m/>
    <m/>
    <m/>
    <m/>
    <m/>
    <m/>
    <m/>
    <m/>
    <m/>
    <s v="Energético"/>
    <m/>
    <s v="Córdoba"/>
    <m/>
    <m/>
    <m/>
    <m/>
  </r>
  <r>
    <n v="-29.820454804843202"/>
    <n v="-61.712749391643499"/>
    <n v="10272"/>
    <m/>
    <m/>
    <m/>
    <m/>
    <m/>
    <m/>
    <m/>
    <m/>
    <m/>
    <s v="Pecuario"/>
    <m/>
    <s v="Córdoba"/>
    <m/>
    <m/>
    <m/>
    <m/>
  </r>
  <r>
    <n v="-30.751420542503901"/>
    <n v="-61.737605370417498"/>
    <n v="2212"/>
    <m/>
    <m/>
    <m/>
    <m/>
    <m/>
    <m/>
    <m/>
    <m/>
    <m/>
    <s v="Piscícola"/>
    <m/>
    <s v="Córdoba"/>
    <m/>
    <m/>
    <m/>
    <m/>
  </r>
  <r>
    <n v="-30.855221899093799"/>
    <n v="-61.666194237604998"/>
    <n v="2213"/>
    <m/>
    <m/>
    <m/>
    <m/>
    <m/>
    <m/>
    <m/>
    <m/>
    <m/>
    <s v="Recreativo"/>
    <m/>
    <s v="Córdoba"/>
    <m/>
    <m/>
    <m/>
    <m/>
  </r>
  <r>
    <n v="-30.173831590414199"/>
    <n v="-61.883593396950801"/>
    <n v="10273"/>
    <m/>
    <m/>
    <m/>
    <m/>
    <m/>
    <m/>
    <m/>
    <m/>
    <m/>
    <s v="Doméstico"/>
    <m/>
    <s v="Córdoba"/>
    <m/>
    <m/>
    <m/>
    <m/>
  </r>
  <r>
    <n v="-30.3545599999999"/>
    <n v="-63.94041"/>
    <n v="2214"/>
    <n v="40"/>
    <m/>
    <m/>
    <m/>
    <m/>
    <m/>
    <m/>
    <m/>
    <m/>
    <s v="Otro"/>
    <m/>
    <s v="Córdoba"/>
    <m/>
    <m/>
    <m/>
    <m/>
  </r>
  <r>
    <n v="-30.352255886150498"/>
    <n v="-63.9489934101274"/>
    <n v="10269"/>
    <n v="21"/>
    <m/>
    <m/>
    <m/>
    <m/>
    <m/>
    <m/>
    <m/>
    <m/>
    <s v="Otro"/>
    <m/>
    <s v="Córdoba"/>
    <m/>
    <m/>
    <m/>
    <m/>
  </r>
  <r>
    <n v="-30.350184962316501"/>
    <n v="-63.939444927470497"/>
    <n v="2215"/>
    <n v="225"/>
    <m/>
    <m/>
    <m/>
    <m/>
    <m/>
    <m/>
    <m/>
    <m/>
    <s v="Otro"/>
    <m/>
    <s v="Córdoba"/>
    <m/>
    <m/>
    <m/>
    <m/>
  </r>
  <r>
    <n v="-30.091100000000001"/>
    <n v="-64.15437"/>
    <n v="2216"/>
    <n v="126"/>
    <m/>
    <m/>
    <m/>
    <m/>
    <m/>
    <m/>
    <m/>
    <m/>
    <s v="Otro"/>
    <m/>
    <s v="Córdoba"/>
    <m/>
    <m/>
    <m/>
    <m/>
  </r>
  <r>
    <n v="-30.354561851691699"/>
    <n v="-63.940375667757301"/>
    <m/>
    <m/>
    <m/>
    <m/>
    <m/>
    <m/>
    <m/>
    <m/>
    <m/>
    <m/>
    <s v="Otro"/>
    <m/>
    <s v="Córdoba"/>
    <m/>
    <m/>
    <m/>
    <m/>
  </r>
  <r>
    <n v="-31.339804661915998"/>
    <n v="-63.948036269837502"/>
    <n v="10274"/>
    <m/>
    <m/>
    <m/>
    <m/>
    <m/>
    <m/>
    <m/>
    <m/>
    <m/>
    <s v="Otro"/>
    <m/>
    <s v="Córdoba"/>
    <s v="COLON"/>
    <m/>
    <m/>
    <m/>
  </r>
  <r>
    <n v="-31.14"/>
    <n v="-63.47"/>
    <n v="2217"/>
    <n v="152"/>
    <m/>
    <m/>
    <m/>
    <m/>
    <m/>
    <m/>
    <m/>
    <m/>
    <s v="Otro"/>
    <m/>
    <s v="Córdoba"/>
    <s v="RÍO PRIMERO"/>
    <m/>
    <m/>
    <m/>
  </r>
  <r>
    <n v="-30.343308275931701"/>
    <n v="-64.268776854353604"/>
    <n v="2218"/>
    <n v="30"/>
    <m/>
    <m/>
    <m/>
    <m/>
    <m/>
    <m/>
    <m/>
    <m/>
    <s v="Otro"/>
    <m/>
    <s v="Córdoba"/>
    <m/>
    <m/>
    <m/>
    <m/>
  </r>
  <r>
    <n v="-30.348972222222201"/>
    <n v="-63.844749999999998"/>
    <n v="2219"/>
    <n v="202"/>
    <m/>
    <m/>
    <m/>
    <m/>
    <m/>
    <m/>
    <m/>
    <m/>
    <s v="Otro"/>
    <m/>
    <s v="Córdoba"/>
    <m/>
    <m/>
    <m/>
    <m/>
  </r>
  <r>
    <n v="-30.365361111111099"/>
    <n v="-63.758777777777802"/>
    <n v="2220"/>
    <n v="150"/>
    <m/>
    <m/>
    <m/>
    <m/>
    <m/>
    <m/>
    <m/>
    <m/>
    <s v="Otro"/>
    <m/>
    <s v="Córdoba"/>
    <m/>
    <m/>
    <m/>
    <m/>
  </r>
  <r>
    <n v="-30.3770555555556"/>
    <n v="-63.985194444444403"/>
    <n v="2221"/>
    <n v="22"/>
    <m/>
    <m/>
    <m/>
    <m/>
    <m/>
    <m/>
    <m/>
    <m/>
    <s v="Otro"/>
    <m/>
    <s v="Córdoba"/>
    <m/>
    <m/>
    <m/>
    <m/>
  </r>
  <r>
    <n v="-29.780861111111101"/>
    <n v="-64.410361111111101"/>
    <n v="2222"/>
    <n v="54"/>
    <m/>
    <m/>
    <m/>
    <m/>
    <m/>
    <m/>
    <m/>
    <m/>
    <s v="Otro"/>
    <m/>
    <s v="Córdoba"/>
    <m/>
    <m/>
    <m/>
    <m/>
  </r>
  <r>
    <n v="-29.780861111111101"/>
    <n v="-64.410361111111101"/>
    <n v="2222"/>
    <n v="54"/>
    <m/>
    <m/>
    <m/>
    <m/>
    <m/>
    <m/>
    <m/>
    <m/>
    <s v="Otro"/>
    <m/>
    <s v="Córdoba"/>
    <m/>
    <m/>
    <m/>
    <m/>
  </r>
  <r>
    <n v="-31.04"/>
    <n v="-63.6"/>
    <n v="2223"/>
    <n v="140"/>
    <m/>
    <m/>
    <m/>
    <m/>
    <m/>
    <m/>
    <m/>
    <m/>
    <s v="Otro"/>
    <m/>
    <s v="Córdoba"/>
    <s v="RÍO PRIMERO"/>
    <m/>
    <m/>
    <m/>
  </r>
  <r>
    <n v="-31.430723298811301"/>
    <n v="-63.832382903220299"/>
    <n v="2224"/>
    <m/>
    <m/>
    <m/>
    <m/>
    <m/>
    <m/>
    <m/>
    <m/>
    <m/>
    <s v="Otro"/>
    <m/>
    <s v="Córdoba"/>
    <s v="RÍO PRIMERO"/>
    <m/>
    <m/>
    <m/>
  </r>
  <r>
    <n v="-31.333935347778901"/>
    <n v="-63.627065987112601"/>
    <n v="2225"/>
    <n v="33"/>
    <m/>
    <m/>
    <m/>
    <m/>
    <m/>
    <m/>
    <m/>
    <m/>
    <s v="Doméstico"/>
    <m/>
    <s v="Córdoba"/>
    <s v="RÍO PRIMERO"/>
    <m/>
    <m/>
    <m/>
  </r>
  <r>
    <n v="-31.27"/>
    <n v="-63.55"/>
    <n v="2226"/>
    <n v="93"/>
    <m/>
    <m/>
    <m/>
    <m/>
    <m/>
    <m/>
    <m/>
    <m/>
    <s v="Otro"/>
    <m/>
    <s v="Córdoba"/>
    <s v="RÍO PRIMERO"/>
    <m/>
    <m/>
    <m/>
  </r>
  <r>
    <n v="-31.329569276163699"/>
    <n v="-63.601088976860098"/>
    <n v="2227"/>
    <n v="30"/>
    <m/>
    <m/>
    <m/>
    <m/>
    <m/>
    <m/>
    <m/>
    <m/>
    <s v="Otro"/>
    <m/>
    <s v="Córdoba"/>
    <s v="RÍO PRIMERO"/>
    <m/>
    <m/>
    <m/>
  </r>
  <r>
    <n v="-31.437903079842101"/>
    <n v="-63.827875085115302"/>
    <n v="2228"/>
    <n v="50"/>
    <m/>
    <m/>
    <m/>
    <m/>
    <m/>
    <m/>
    <m/>
    <m/>
    <s v="Otro"/>
    <m/>
    <s v="Córdoba"/>
    <s v="RÍO PRIMERO"/>
    <m/>
    <m/>
    <m/>
  </r>
  <r>
    <n v="-29.779638888888901"/>
    <n v="-64.456805555555604"/>
    <n v="2229"/>
    <m/>
    <m/>
    <m/>
    <m/>
    <m/>
    <m/>
    <m/>
    <m/>
    <m/>
    <s v="Otro"/>
    <m/>
    <s v="Córdoba"/>
    <m/>
    <m/>
    <m/>
    <m/>
  </r>
  <r>
    <n v="-31.9163888888889"/>
    <n v="-65.288333333333298"/>
    <n v="2230"/>
    <n v="120"/>
    <m/>
    <m/>
    <m/>
    <m/>
    <m/>
    <m/>
    <m/>
    <m/>
    <s v="Otro"/>
    <m/>
    <s v="Córdoba"/>
    <s v="SAN ALBERTO"/>
    <m/>
    <m/>
    <m/>
  </r>
  <r>
    <n v="-30.2585277777778"/>
    <n v="-63.714916666666703"/>
    <n v="2230"/>
    <n v="134"/>
    <m/>
    <m/>
    <m/>
    <m/>
    <m/>
    <m/>
    <m/>
    <m/>
    <s v="Otro"/>
    <m/>
    <s v="Córdoba"/>
    <m/>
    <m/>
    <m/>
    <m/>
  </r>
  <r>
    <n v="-31.916388892017299"/>
    <n v="-65.2883333296666"/>
    <m/>
    <m/>
    <m/>
    <m/>
    <m/>
    <m/>
    <m/>
    <m/>
    <m/>
    <m/>
    <s v="Otro"/>
    <m/>
    <s v="Córdoba"/>
    <m/>
    <m/>
    <m/>
    <m/>
  </r>
  <r>
    <n v="-31.9163888888889"/>
    <n v="-65.288333333333298"/>
    <n v="2231"/>
    <n v="120"/>
    <m/>
    <m/>
    <m/>
    <m/>
    <m/>
    <m/>
    <m/>
    <m/>
    <s v="Otro"/>
    <m/>
    <s v="Córdoba"/>
    <s v="SAN ALBERTO"/>
    <m/>
    <m/>
    <m/>
  </r>
  <r>
    <n v="-30.349312999516499"/>
    <n v="-63.9455493171371"/>
    <n v="10275"/>
    <m/>
    <m/>
    <m/>
    <m/>
    <m/>
    <m/>
    <m/>
    <m/>
    <m/>
    <s v="Otro"/>
    <m/>
    <s v="Córdoba"/>
    <m/>
    <m/>
    <m/>
    <m/>
  </r>
  <r>
    <n v="-30.352902295108901"/>
    <n v="-63.954148732272003"/>
    <n v="2232"/>
    <n v="206"/>
    <m/>
    <m/>
    <m/>
    <m/>
    <m/>
    <m/>
    <m/>
    <m/>
    <s v="Otro"/>
    <m/>
    <s v="Córdoba"/>
    <m/>
    <m/>
    <m/>
    <m/>
  </r>
  <r>
    <n v="-31.09"/>
    <n v="-63.44"/>
    <n v="2233"/>
    <n v="130"/>
    <m/>
    <m/>
    <m/>
    <m/>
    <m/>
    <m/>
    <m/>
    <m/>
    <s v="Otro"/>
    <m/>
    <s v="Córdoba"/>
    <s v="RÍO PRIMERO"/>
    <m/>
    <m/>
    <m/>
  </r>
  <r>
    <n v="-31.3392297812407"/>
    <n v="-63.947966365866499"/>
    <n v="2234"/>
    <n v="88"/>
    <m/>
    <m/>
    <m/>
    <m/>
    <m/>
    <m/>
    <m/>
    <m/>
    <s v="Otro"/>
    <m/>
    <s v="Córdoba"/>
    <s v="COLON"/>
    <m/>
    <m/>
    <m/>
  </r>
  <r>
    <n v="-31.38"/>
    <n v="-63.95"/>
    <n v="2235"/>
    <n v="245"/>
    <m/>
    <m/>
    <m/>
    <m/>
    <m/>
    <m/>
    <m/>
    <m/>
    <s v="Otro"/>
    <m/>
    <s v="Córdoba"/>
    <s v="RÍO PRIMERO"/>
    <m/>
    <m/>
    <m/>
  </r>
  <r>
    <n v="-31.339427813285401"/>
    <n v="-63.948143558196499"/>
    <n v="2237"/>
    <n v="150"/>
    <m/>
    <m/>
    <m/>
    <m/>
    <m/>
    <m/>
    <m/>
    <m/>
    <s v="Otro"/>
    <m/>
    <s v="Córdoba"/>
    <s v="COLON"/>
    <m/>
    <m/>
    <m/>
  </r>
  <r>
    <n v="-30.348159500903101"/>
    <n v="-63.943561181189402"/>
    <n v="10276"/>
    <n v="166"/>
    <m/>
    <m/>
    <m/>
    <m/>
    <m/>
    <m/>
    <m/>
    <m/>
    <s v="Otro"/>
    <m/>
    <s v="Córdoba"/>
    <m/>
    <m/>
    <m/>
    <m/>
  </r>
  <r>
    <n v="-30.891399673066601"/>
    <n v="-63.000128666402098"/>
    <n v="2238"/>
    <n v="90"/>
    <m/>
    <m/>
    <m/>
    <m/>
    <m/>
    <m/>
    <m/>
    <m/>
    <s v="Otro"/>
    <m/>
    <s v="Córdoba"/>
    <s v="RÍO PRIMERO"/>
    <m/>
    <m/>
    <m/>
  </r>
  <r>
    <n v="-31.29"/>
    <n v="-63.71"/>
    <n v="2239"/>
    <n v="180"/>
    <m/>
    <m/>
    <m/>
    <m/>
    <m/>
    <m/>
    <m/>
    <m/>
    <s v="Otro"/>
    <m/>
    <s v="Córdoba"/>
    <s v="RÍO PRIMERO"/>
    <m/>
    <m/>
    <m/>
  </r>
  <r>
    <n v="-31.46"/>
    <n v="-63.6"/>
    <n v="2240"/>
    <n v="136"/>
    <m/>
    <m/>
    <m/>
    <m/>
    <m/>
    <m/>
    <m/>
    <m/>
    <s v="Otro"/>
    <m/>
    <s v="Córdoba"/>
    <s v="RÍO PRIMERO"/>
    <m/>
    <m/>
    <m/>
  </r>
  <r>
    <n v="-31.4006846270651"/>
    <n v="-63.671376415887202"/>
    <n v="2241"/>
    <n v="32"/>
    <m/>
    <m/>
    <m/>
    <m/>
    <m/>
    <m/>
    <m/>
    <m/>
    <s v="Otro"/>
    <m/>
    <s v="Córdoba"/>
    <s v="RÍO PRIMERO"/>
    <m/>
    <m/>
    <m/>
  </r>
  <r>
    <n v="-31.3541776186002"/>
    <n v="-63.989395932847501"/>
    <n v="2242"/>
    <n v="40"/>
    <m/>
    <m/>
    <m/>
    <m/>
    <m/>
    <m/>
    <m/>
    <m/>
    <s v="Otro"/>
    <m/>
    <s v="Córdoba"/>
    <s v="COLON"/>
    <m/>
    <m/>
    <m/>
  </r>
  <r>
    <n v="-31.025129030377499"/>
    <n v="-63.336032506237302"/>
    <n v="2243"/>
    <n v="180"/>
    <m/>
    <m/>
    <m/>
    <m/>
    <m/>
    <m/>
    <m/>
    <m/>
    <s v="Otro"/>
    <m/>
    <s v="Córdoba"/>
    <s v="RÍO PRIMERO"/>
    <m/>
    <m/>
    <m/>
  </r>
  <r>
    <n v="-31.367342597344301"/>
    <n v="-63.945611552886902"/>
    <n v="2244"/>
    <n v="125"/>
    <m/>
    <m/>
    <m/>
    <m/>
    <m/>
    <m/>
    <m/>
    <m/>
    <s v="Otro"/>
    <m/>
    <s v="Córdoba"/>
    <s v="RÍO PRIMERO"/>
    <m/>
    <m/>
    <m/>
  </r>
  <r>
    <n v="-31.144983012463602"/>
    <n v="-63.3868281672287"/>
    <n v="2245"/>
    <n v="103"/>
    <m/>
    <m/>
    <m/>
    <m/>
    <m/>
    <m/>
    <m/>
    <m/>
    <s v="Otro"/>
    <m/>
    <s v="Córdoba"/>
    <s v="RÍO PRIMERO"/>
    <m/>
    <m/>
    <m/>
  </r>
  <r>
    <n v="-30.2267201417066"/>
    <n v="-63.795645898751197"/>
    <n v="2246"/>
    <n v="168"/>
    <m/>
    <m/>
    <m/>
    <m/>
    <m/>
    <m/>
    <m/>
    <m/>
    <s v="Otro"/>
    <m/>
    <s v="Córdoba"/>
    <m/>
    <m/>
    <m/>
    <m/>
  </r>
  <r>
    <n v="-30.399991666666601"/>
    <n v="-63.799997222222203"/>
    <n v="10277"/>
    <n v="130"/>
    <m/>
    <m/>
    <m/>
    <m/>
    <m/>
    <m/>
    <m/>
    <m/>
    <s v="Otro"/>
    <m/>
    <s v="Córdoba"/>
    <m/>
    <m/>
    <m/>
    <m/>
  </r>
  <r>
    <n v="-30.354030823923601"/>
    <n v="-63.950189517326798"/>
    <n v="2247"/>
    <n v="40"/>
    <m/>
    <m/>
    <m/>
    <m/>
    <m/>
    <m/>
    <m/>
    <m/>
    <s v="Otro"/>
    <m/>
    <s v="Córdoba"/>
    <m/>
    <m/>
    <m/>
    <m/>
  </r>
  <r>
    <n v="-31.7453888888889"/>
    <n v="-65.380316666666602"/>
    <n v="2248"/>
    <n v="102"/>
    <m/>
    <m/>
    <m/>
    <m/>
    <m/>
    <m/>
    <m/>
    <m/>
    <s v="Industrial"/>
    <m/>
    <s v="Córdoba"/>
    <s v="SAN ALBERTO"/>
    <m/>
    <m/>
    <m/>
  </r>
  <r>
    <n v="-31.79"/>
    <n v="-64.98"/>
    <n v="2249"/>
    <n v="32"/>
    <m/>
    <m/>
    <m/>
    <m/>
    <m/>
    <m/>
    <m/>
    <m/>
    <s v="Otro"/>
    <m/>
    <s v="Córdoba"/>
    <s v="SAN ALBERTO"/>
    <m/>
    <m/>
    <m/>
  </r>
  <r>
    <n v="-31.850633333333398"/>
    <n v="-65.429452777777797"/>
    <n v="2250"/>
    <n v="91"/>
    <m/>
    <m/>
    <m/>
    <m/>
    <m/>
    <m/>
    <m/>
    <m/>
    <s v="Otro"/>
    <m/>
    <s v="Córdoba"/>
    <s v="SAN ALBERTO"/>
    <m/>
    <m/>
    <m/>
  </r>
  <r>
    <n v="-30.282605555555602"/>
    <n v="-62.678302777777802"/>
    <m/>
    <m/>
    <m/>
    <m/>
    <m/>
    <m/>
    <m/>
    <m/>
    <m/>
    <m/>
    <s v="Otro"/>
    <m/>
    <s v="Córdoba"/>
    <m/>
    <m/>
    <m/>
    <m/>
  </r>
  <r>
    <n v="-30.4404694444444"/>
    <n v="-63.597086111111103"/>
    <n v="2251"/>
    <m/>
    <m/>
    <m/>
    <m/>
    <m/>
    <m/>
    <m/>
    <m/>
    <m/>
    <s v="Otro"/>
    <m/>
    <s v="Córdoba"/>
    <m/>
    <m/>
    <m/>
    <m/>
  </r>
  <r>
    <n v="-31.345869999999898"/>
    <n v="-63.948590000000003"/>
    <n v="2251"/>
    <n v="151"/>
    <m/>
    <m/>
    <m/>
    <m/>
    <m/>
    <m/>
    <m/>
    <m/>
    <s v="Otro"/>
    <m/>
    <s v="Córdoba"/>
    <s v="COLON"/>
    <m/>
    <m/>
    <m/>
  </r>
  <r>
    <n v="-31.34"/>
    <n v="-63.68"/>
    <n v="2252"/>
    <n v="30"/>
    <m/>
    <m/>
    <m/>
    <m/>
    <m/>
    <m/>
    <m/>
    <m/>
    <s v="Otro"/>
    <m/>
    <s v="Córdoba"/>
    <s v="RÍO PRIMERO"/>
    <m/>
    <m/>
    <m/>
  </r>
  <r>
    <n v="-31.7711805555555"/>
    <n v="-65.407588888888895"/>
    <n v="2253"/>
    <n v="127"/>
    <m/>
    <m/>
    <m/>
    <m/>
    <m/>
    <m/>
    <m/>
    <m/>
    <s v="Industrial"/>
    <m/>
    <s v="Córdoba"/>
    <s v="SAN ALBERTO"/>
    <m/>
    <m/>
    <m/>
  </r>
  <r>
    <n v="-30.4404694444444"/>
    <n v="-63.597086111111103"/>
    <n v="2254"/>
    <n v="168"/>
    <m/>
    <m/>
    <m/>
    <m/>
    <m/>
    <m/>
    <m/>
    <m/>
    <s v="Otro"/>
    <m/>
    <s v="Córdoba"/>
    <m/>
    <m/>
    <m/>
    <m/>
  </r>
  <r>
    <n v="-31.7711785047745"/>
    <n v="-65.407460472120604"/>
    <n v="2255"/>
    <n v="119"/>
    <m/>
    <m/>
    <m/>
    <m/>
    <m/>
    <m/>
    <m/>
    <m/>
    <s v="Industrial"/>
    <m/>
    <s v="Córdoba"/>
    <s v="SAN ALBERTO"/>
    <m/>
    <m/>
    <m/>
  </r>
  <r>
    <n v="-30.379897222222201"/>
    <n v="-63.9507166666667"/>
    <n v="10278"/>
    <n v="100"/>
    <m/>
    <m/>
    <m/>
    <m/>
    <m/>
    <m/>
    <m/>
    <m/>
    <s v="Otro"/>
    <m/>
    <s v="Córdoba"/>
    <m/>
    <m/>
    <m/>
    <m/>
  </r>
  <r>
    <n v="-31.851222222222301"/>
    <n v="-65.438766666666695"/>
    <n v="2256"/>
    <n v="99"/>
    <m/>
    <m/>
    <m/>
    <m/>
    <m/>
    <m/>
    <m/>
    <m/>
    <s v="Industrial"/>
    <m/>
    <s v="Córdoba"/>
    <s v="SAN ALBERTO"/>
    <m/>
    <m/>
    <m/>
  </r>
  <r>
    <n v="-31.934563888888899"/>
    <n v="-65.216087066798806"/>
    <n v="2257"/>
    <n v="129"/>
    <m/>
    <m/>
    <m/>
    <m/>
    <m/>
    <m/>
    <m/>
    <m/>
    <s v="Industrial"/>
    <m/>
    <s v="Córdoba"/>
    <s v="SAN ALBERTO"/>
    <m/>
    <m/>
    <m/>
  </r>
  <r>
    <n v="-31.830555555555598"/>
    <n v="-65.411944444444501"/>
    <n v="2258"/>
    <n v="105"/>
    <m/>
    <m/>
    <m/>
    <m/>
    <m/>
    <m/>
    <m/>
    <m/>
    <s v="Otro"/>
    <m/>
    <s v="Córdoba"/>
    <s v="SAN ALBERTO"/>
    <m/>
    <m/>
    <m/>
  </r>
  <r>
    <n v="-31.849418053418599"/>
    <n v="-65.350989055199506"/>
    <n v="2259"/>
    <n v="116"/>
    <m/>
    <m/>
    <m/>
    <m/>
    <m/>
    <m/>
    <m/>
    <m/>
    <s v="Otro"/>
    <m/>
    <s v="Córdoba"/>
    <s v="SAN ALBERTO"/>
    <m/>
    <m/>
    <m/>
  </r>
  <r>
    <n v="-31.814166666666701"/>
    <n v="-65.405000000000001"/>
    <n v="2260"/>
    <n v="105"/>
    <m/>
    <m/>
    <m/>
    <m/>
    <m/>
    <m/>
    <m/>
    <m/>
    <s v="Otro"/>
    <m/>
    <s v="Córdoba"/>
    <s v="SAN ALBERTO"/>
    <m/>
    <m/>
    <m/>
  </r>
  <r>
    <n v="-30.271233333333399"/>
    <n v="-63.440183333333302"/>
    <n v="10279"/>
    <n v="107"/>
    <m/>
    <m/>
    <m/>
    <m/>
    <m/>
    <m/>
    <m/>
    <m/>
    <s v="Otro"/>
    <m/>
    <s v="Córdoba"/>
    <m/>
    <m/>
    <m/>
    <m/>
  </r>
  <r>
    <n v="-30.270821002969701"/>
    <n v="-63.440188697751402"/>
    <n v="10279"/>
    <n v="107"/>
    <m/>
    <m/>
    <m/>
    <m/>
    <m/>
    <m/>
    <m/>
    <m/>
    <s v="Otro"/>
    <m/>
    <s v="Córdoba"/>
    <m/>
    <m/>
    <m/>
    <m/>
  </r>
  <r>
    <n v="-30.379897222222201"/>
    <n v="-63.9507166666667"/>
    <n v="10278"/>
    <n v="100"/>
    <m/>
    <m/>
    <m/>
    <m/>
    <m/>
    <m/>
    <m/>
    <m/>
    <s v="Otro"/>
    <m/>
    <s v="Córdoba"/>
    <s v="TULUMBA"/>
    <m/>
    <m/>
    <m/>
  </r>
  <r>
    <n v="-30.783147222222201"/>
    <n v="-64.636030555555607"/>
    <n v="10280"/>
    <m/>
    <m/>
    <m/>
    <m/>
    <m/>
    <m/>
    <m/>
    <m/>
    <m/>
    <s v="Otro"/>
    <m/>
    <s v="Córdoba"/>
    <s v="CRUZ DEL EJE"/>
    <m/>
    <m/>
    <m/>
  </r>
  <r>
    <n v="-31.793919444444501"/>
    <n v="-65.445772222222203"/>
    <n v="2261"/>
    <n v="130"/>
    <m/>
    <m/>
    <m/>
    <m/>
    <m/>
    <m/>
    <m/>
    <m/>
    <s v="Industrial"/>
    <m/>
    <s v="Córdoba"/>
    <s v="SAN ALBERTO"/>
    <m/>
    <m/>
    <m/>
  </r>
  <r>
    <n v="-31.793800806009202"/>
    <n v="-65.442653395369504"/>
    <n v="2262"/>
    <n v="130"/>
    <m/>
    <m/>
    <m/>
    <m/>
    <m/>
    <m/>
    <m/>
    <m/>
    <s v="Industrial"/>
    <m/>
    <s v="Córdoba"/>
    <s v="SAN ALBERTO"/>
    <m/>
    <m/>
    <m/>
  </r>
  <r>
    <n v="-31.830858451586799"/>
    <n v="-65.443432161453302"/>
    <n v="2263"/>
    <n v="123"/>
    <m/>
    <m/>
    <m/>
    <m/>
    <m/>
    <m/>
    <m/>
    <m/>
    <s v="Industrial"/>
    <m/>
    <s v="Córdoba"/>
    <s v="SAN ALBERTO"/>
    <m/>
    <m/>
    <m/>
  </r>
  <r>
    <n v="-31.722955555555501"/>
    <n v="-65.384747222222202"/>
    <n v="2264"/>
    <n v="45"/>
    <m/>
    <m/>
    <m/>
    <m/>
    <m/>
    <m/>
    <m/>
    <m/>
    <s v="Doméstico"/>
    <m/>
    <s v="Córdoba"/>
    <s v="SAN ALBERTO"/>
    <m/>
    <m/>
    <m/>
  </r>
  <r>
    <n v="-30.356305555555601"/>
    <n v="-63.950394444444399"/>
    <n v="10281"/>
    <n v="36"/>
    <m/>
    <m/>
    <m/>
    <m/>
    <m/>
    <m/>
    <m/>
    <m/>
    <s v="Otro"/>
    <m/>
    <s v="Córdoba"/>
    <s v="TULUMBA"/>
    <m/>
    <m/>
    <m/>
  </r>
  <r>
    <n v="-31.711388887648699"/>
    <n v="-65.026666666379199"/>
    <n v="2265"/>
    <n v="78"/>
    <m/>
    <m/>
    <m/>
    <m/>
    <m/>
    <m/>
    <m/>
    <m/>
    <s v="Otro"/>
    <m/>
    <s v="Córdoba"/>
    <s v="SAN ALBERTO"/>
    <m/>
    <m/>
    <m/>
  </r>
  <r>
    <n v="-31.851388888888899"/>
    <n v="-65.408611111111099"/>
    <n v="2266"/>
    <n v="110"/>
    <m/>
    <m/>
    <m/>
    <m/>
    <m/>
    <m/>
    <m/>
    <m/>
    <s v="Otro"/>
    <m/>
    <s v="Córdoba"/>
    <s v="SAN ALBERTO"/>
    <m/>
    <m/>
    <m/>
  </r>
  <r>
    <n v="-31.891791509627001"/>
    <n v="-65.544911728277498"/>
    <n v="2267"/>
    <n v="117"/>
    <m/>
    <m/>
    <m/>
    <m/>
    <m/>
    <m/>
    <m/>
    <m/>
    <s v="Otro"/>
    <m/>
    <s v="Córdoba"/>
    <s v="SAN ALBERTO"/>
    <m/>
    <m/>
    <m/>
  </r>
  <r>
    <n v="-31.183333333333302"/>
    <n v="-65.354722222222193"/>
    <n v="2268"/>
    <n v="130"/>
    <m/>
    <m/>
    <m/>
    <m/>
    <m/>
    <m/>
    <m/>
    <m/>
    <s v="Otro"/>
    <m/>
    <s v="Córdoba"/>
    <s v="MINAS"/>
    <m/>
    <m/>
    <m/>
  </r>
  <r>
    <n v="-29.753083333333301"/>
    <n v="-64.440777777777797"/>
    <n v="2190"/>
    <m/>
    <m/>
    <m/>
    <m/>
    <m/>
    <m/>
    <m/>
    <m/>
    <m/>
    <s v="Otro"/>
    <m/>
    <s v="Córdoba"/>
    <s v="SOBREMONTE"/>
    <m/>
    <m/>
    <m/>
  </r>
  <r>
    <n v="-29.780861111111101"/>
    <n v="-64.410361111111101"/>
    <m/>
    <m/>
    <m/>
    <m/>
    <m/>
    <m/>
    <m/>
    <m/>
    <m/>
    <m/>
    <s v="Otro"/>
    <m/>
    <s v="Córdoba"/>
    <s v="SOBREMONTE"/>
    <m/>
    <m/>
    <m/>
  </r>
  <r>
    <n v="-30.3770555555556"/>
    <n v="-63.985194444444403"/>
    <n v="2221"/>
    <n v="22"/>
    <m/>
    <m/>
    <m/>
    <m/>
    <m/>
    <m/>
    <m/>
    <m/>
    <s v="Otro"/>
    <m/>
    <s v="Córdoba"/>
    <s v="TULUMBA"/>
    <m/>
    <m/>
    <m/>
  </r>
  <r>
    <n v="-30.3797324762789"/>
    <n v="-63.950349740342403"/>
    <m/>
    <m/>
    <m/>
    <m/>
    <m/>
    <m/>
    <m/>
    <m/>
    <m/>
    <m/>
    <s v="Otro"/>
    <m/>
    <s v="Córdoba"/>
    <s v="TULUMBA"/>
    <m/>
    <m/>
    <m/>
  </r>
  <r>
    <n v="-30.3797324762789"/>
    <n v="-63.950349740342403"/>
    <n v="10282"/>
    <n v="100"/>
    <m/>
    <m/>
    <m/>
    <m/>
    <m/>
    <m/>
    <m/>
    <m/>
    <s v="Otro"/>
    <m/>
    <s v="Córdoba"/>
    <s v="TULUMBA"/>
    <m/>
    <m/>
    <m/>
  </r>
  <r>
    <n v="-30.356305555555601"/>
    <n v="-63.950394444444399"/>
    <n v="10283"/>
    <n v="20"/>
    <m/>
    <m/>
    <m/>
    <m/>
    <m/>
    <m/>
    <m/>
    <m/>
    <s v="Otro"/>
    <m/>
    <s v="Córdoba"/>
    <s v="TULUMBA"/>
    <m/>
    <m/>
    <m/>
  </r>
  <r>
    <n v="-30.348972222222201"/>
    <n v="-63.844749999999998"/>
    <m/>
    <m/>
    <m/>
    <m/>
    <m/>
    <m/>
    <m/>
    <m/>
    <m/>
    <m/>
    <s v="Otro"/>
    <m/>
    <s v="Córdoba"/>
    <s v="TULUMBA"/>
    <m/>
    <m/>
    <m/>
  </r>
  <r>
    <n v="-30.348972222222201"/>
    <n v="-63.844749999999998"/>
    <n v="2188"/>
    <n v="202"/>
    <m/>
    <m/>
    <m/>
    <m/>
    <m/>
    <m/>
    <m/>
    <m/>
    <s v="Otro"/>
    <m/>
    <s v="Córdoba"/>
    <s v="TULUMBA"/>
    <m/>
    <m/>
    <m/>
  </r>
  <r>
    <n v="-31.944969444444499"/>
    <n v="-65.190269444444496"/>
    <n v="10284"/>
    <n v="34"/>
    <m/>
    <m/>
    <m/>
    <m/>
    <m/>
    <m/>
    <m/>
    <m/>
    <s v="Otro"/>
    <m/>
    <s v="Córdoba"/>
    <s v="SAN JAVIER"/>
    <m/>
    <m/>
    <m/>
  </r>
  <r>
    <n v="-31.939427777777802"/>
    <n v="-65.208166666666699"/>
    <n v="2269"/>
    <m/>
    <m/>
    <m/>
    <m/>
    <m/>
    <m/>
    <m/>
    <m/>
    <m/>
    <s v="Otro"/>
    <m/>
    <s v="Córdoba"/>
    <s v="SAN JAVIER"/>
    <m/>
    <m/>
    <m/>
  </r>
  <r>
    <n v="-31.937664813479401"/>
    <n v="-65.214671023527799"/>
    <n v="2269"/>
    <n v="135"/>
    <m/>
    <m/>
    <m/>
    <m/>
    <m/>
    <m/>
    <m/>
    <m/>
    <s v="Otro"/>
    <m/>
    <s v="Córdoba"/>
    <s v="SAN ALBERTO"/>
    <m/>
    <m/>
    <m/>
  </r>
  <r>
    <n v="-33.397502777777802"/>
    <n v="-63.291077777777801"/>
    <n v="2270"/>
    <n v="12"/>
    <m/>
    <m/>
    <m/>
    <m/>
    <m/>
    <m/>
    <m/>
    <m/>
    <s v="Industrial"/>
    <m/>
    <s v="Córdoba"/>
    <s v="JUÁREZ CELMAN"/>
    <m/>
    <m/>
    <m/>
  </r>
  <r>
    <n v="-31.841674999999999"/>
    <n v="-65.442549999999997"/>
    <n v="2271"/>
    <n v="89"/>
    <m/>
    <m/>
    <m/>
    <m/>
    <m/>
    <m/>
    <m/>
    <m/>
    <s v="Otro"/>
    <m/>
    <s v="Córdoba"/>
    <s v="SAN ALBERTO"/>
    <m/>
    <m/>
    <m/>
  </r>
  <r>
    <n v="-31.8498611111111"/>
    <n v="-65.430908333333306"/>
    <n v="10285"/>
    <n v="800"/>
    <m/>
    <m/>
    <m/>
    <m/>
    <m/>
    <m/>
    <m/>
    <m/>
    <s v="Otro"/>
    <m/>
    <s v="Córdoba"/>
    <s v="SAN ALBERTO"/>
    <m/>
    <m/>
    <m/>
  </r>
  <r>
    <n v="-31.7033555555556"/>
    <n v="-65.028283333333306"/>
    <n v="10286"/>
    <m/>
    <m/>
    <m/>
    <m/>
    <m/>
    <m/>
    <m/>
    <m/>
    <m/>
    <s v="Otro"/>
    <m/>
    <s v="Córdoba"/>
    <s v="SAN ALBERTO"/>
    <m/>
    <m/>
    <m/>
  </r>
  <r>
    <n v="-31.936588222580099"/>
    <n v="-65.215039085205802"/>
    <n v="10115"/>
    <n v="450"/>
    <m/>
    <m/>
    <m/>
    <m/>
    <m/>
    <m/>
    <m/>
    <m/>
    <s v="Otro"/>
    <m/>
    <s v="Córdoba"/>
    <s v="SAN ALBERTO"/>
    <m/>
    <m/>
    <m/>
  </r>
  <r>
    <n v="-31.936810902094699"/>
    <n v="-65.216983132331407"/>
    <n v="2272"/>
    <n v="109"/>
    <m/>
    <m/>
    <m/>
    <m/>
    <m/>
    <m/>
    <m/>
    <m/>
    <s v="Otro"/>
    <m/>
    <s v="Córdoba"/>
    <s v="SAN ALBERTO"/>
    <m/>
    <m/>
    <m/>
  </r>
  <r>
    <n v="-31.853439503213199"/>
    <n v="-65.418917307364296"/>
    <n v="2273"/>
    <m/>
    <m/>
    <m/>
    <m/>
    <m/>
    <m/>
    <m/>
    <m/>
    <m/>
    <s v="Otro"/>
    <m/>
    <s v="Córdoba"/>
    <s v="SAN ALBERTO"/>
    <m/>
    <m/>
    <m/>
  </r>
  <r>
    <n v="-31.3573637447831"/>
    <n v="-63.951170784234897"/>
    <n v="10287"/>
    <n v="155"/>
    <m/>
    <m/>
    <m/>
    <m/>
    <m/>
    <m/>
    <m/>
    <m/>
    <s v="Otro"/>
    <m/>
    <s v="Córdoba"/>
    <s v="RÍO PRIMERO"/>
    <m/>
    <m/>
    <m/>
  </r>
  <r>
    <n v="-31.370732096405401"/>
    <n v="-63.939910867782601"/>
    <n v="10288"/>
    <n v="107"/>
    <m/>
    <m/>
    <m/>
    <m/>
    <m/>
    <m/>
    <m/>
    <m/>
    <s v="Otro"/>
    <m/>
    <s v="Córdoba"/>
    <s v="RÍO PRIMERO"/>
    <m/>
    <m/>
    <m/>
  </r>
  <r>
    <n v="-32.471558889783999"/>
    <n v="-63.288565260187603"/>
    <n v="10116"/>
    <n v="103"/>
    <m/>
    <m/>
    <m/>
    <m/>
    <m/>
    <m/>
    <m/>
    <m/>
    <s v="Otro"/>
    <m/>
    <s v="Córdoba"/>
    <s v="GRAL. SAN MARTÍN"/>
    <m/>
    <m/>
    <m/>
  </r>
  <r>
    <n v="-33.3957189581918"/>
    <n v="-63.2888527418066"/>
    <n v="2274"/>
    <n v="12"/>
    <m/>
    <m/>
    <m/>
    <m/>
    <m/>
    <m/>
    <m/>
    <m/>
    <s v="Industrial"/>
    <m/>
    <s v="Córdoba"/>
    <s v="JUÁREZ CELMAN"/>
    <m/>
    <m/>
    <m/>
  </r>
  <r>
    <n v="-33.395727915578497"/>
    <n v="-63.290263583748398"/>
    <n v="2275"/>
    <n v="12"/>
    <m/>
    <m/>
    <m/>
    <m/>
    <m/>
    <m/>
    <m/>
    <m/>
    <s v="Industrial"/>
    <m/>
    <s v="Córdoba"/>
    <s v="JUÁREZ CELMAN"/>
    <m/>
    <m/>
    <m/>
  </r>
  <r>
    <n v="-33.395459193576997"/>
    <n v="-63.2918514514853"/>
    <n v="2276"/>
    <n v="24"/>
    <m/>
    <m/>
    <m/>
    <m/>
    <m/>
    <m/>
    <m/>
    <m/>
    <s v="Industrial"/>
    <m/>
    <s v="Córdoba"/>
    <s v="JUÁREZ CELMAN"/>
    <m/>
    <m/>
    <m/>
  </r>
  <r>
    <n v="-33.3961757837344"/>
    <n v="-63.291980197518001"/>
    <n v="2277"/>
    <n v="12"/>
    <m/>
    <m/>
    <m/>
    <m/>
    <m/>
    <m/>
    <m/>
    <m/>
    <s v="Industrial"/>
    <m/>
    <s v="Córdoba"/>
    <s v="JUÁREZ CELMAN"/>
    <m/>
    <m/>
    <m/>
  </r>
  <r>
    <n v="-33.395280045114497"/>
    <n v="-63.293289115517297"/>
    <n v="2278"/>
    <n v="12"/>
    <m/>
    <m/>
    <m/>
    <m/>
    <m/>
    <m/>
    <m/>
    <m/>
    <s v="Industrial"/>
    <m/>
    <s v="Córdoba"/>
    <s v="JUÁREZ CELMAN"/>
    <m/>
    <m/>
    <m/>
  </r>
  <r>
    <n v="-31.228358948476799"/>
    <n v="-63.3932253722963"/>
    <n v="2279"/>
    <n v="30"/>
    <m/>
    <m/>
    <m/>
    <m/>
    <m/>
    <m/>
    <m/>
    <m/>
    <s v="Industrial"/>
    <m/>
    <s v="Córdoba"/>
    <s v="RÍO PRIMERO"/>
    <m/>
    <m/>
    <m/>
  </r>
  <r>
    <n v="-31.339987405563001"/>
    <n v="-63.612196729182699"/>
    <n v="2280"/>
    <n v="75"/>
    <m/>
    <m/>
    <m/>
    <m/>
    <m/>
    <m/>
    <m/>
    <m/>
    <s v="Otro"/>
    <m/>
    <s v="Córdoba"/>
    <s v="RÍO PRIMERO"/>
    <m/>
    <m/>
    <m/>
  </r>
  <r>
    <n v="-31.363415806640699"/>
    <n v="-63.422598587341398"/>
    <n v="2281"/>
    <n v="139"/>
    <m/>
    <m/>
    <m/>
    <m/>
    <m/>
    <m/>
    <m/>
    <m/>
    <s v="Otro"/>
    <m/>
    <s v="Córdoba"/>
    <s v="RÍO PRIMERO"/>
    <m/>
    <m/>
    <m/>
  </r>
  <r>
    <n v="-31.263192204183699"/>
    <n v="-63.322911126403902"/>
    <n v="2282"/>
    <n v="152"/>
    <m/>
    <m/>
    <m/>
    <m/>
    <m/>
    <m/>
    <m/>
    <m/>
    <s v="Otro"/>
    <m/>
    <s v="Córdoba"/>
    <s v="RÍO PRIMERO"/>
    <m/>
    <m/>
    <m/>
  </r>
  <r>
    <n v="-31.320024369684401"/>
    <n v="-63.7706993386075"/>
    <n v="2283"/>
    <n v="150"/>
    <m/>
    <m/>
    <m/>
    <m/>
    <m/>
    <m/>
    <m/>
    <m/>
    <s v="Otro"/>
    <m/>
    <s v="Córdoba"/>
    <s v="RÍO PRIMERO"/>
    <m/>
    <m/>
    <m/>
  </r>
  <r>
    <n v="-31.315740593356299"/>
    <n v="-63.763865070036999"/>
    <n v="2284"/>
    <n v="150"/>
    <m/>
    <m/>
    <m/>
    <m/>
    <m/>
    <m/>
    <m/>
    <m/>
    <s v="Otro"/>
    <m/>
    <s v="Córdoba"/>
    <s v="RÍO PRIMERO"/>
    <m/>
    <m/>
    <m/>
  </r>
  <r>
    <n v="-31.375228636685598"/>
    <n v="-63.622046772460997"/>
    <n v="2285"/>
    <n v="128"/>
    <m/>
    <m/>
    <m/>
    <m/>
    <m/>
    <m/>
    <m/>
    <m/>
    <s v="Otro"/>
    <m/>
    <s v="Córdoba"/>
    <s v="RÍO PRIMERO"/>
    <m/>
    <m/>
    <m/>
  </r>
  <r>
    <n v="-31.380966070543099"/>
    <n v="-63.622036043624803"/>
    <n v="2286"/>
    <n v="136"/>
    <m/>
    <m/>
    <m/>
    <m/>
    <m/>
    <m/>
    <m/>
    <m/>
    <s v="Otro"/>
    <m/>
    <s v="Córdoba"/>
    <s v="RÍO PRIMERO"/>
    <m/>
    <m/>
    <m/>
  </r>
  <r>
    <n v="-31.274088625792"/>
    <n v="-63.434550510711396"/>
    <n v="2287"/>
    <n v="140"/>
    <m/>
    <m/>
    <m/>
    <m/>
    <m/>
    <m/>
    <m/>
    <m/>
    <s v="Otro"/>
    <m/>
    <s v="Córdoba"/>
    <s v="RÍO PRIMERO"/>
    <m/>
    <m/>
    <m/>
  </r>
  <r>
    <n v="-31.3464617645628"/>
    <n v="-63.589559856872597"/>
    <n v="2288"/>
    <n v="80"/>
    <m/>
    <m/>
    <m/>
    <m/>
    <m/>
    <m/>
    <m/>
    <m/>
    <s v="Otro"/>
    <m/>
    <s v="Córdoba"/>
    <s v="RÍO PRIMERO"/>
    <m/>
    <m/>
    <m/>
  </r>
  <r>
    <n v="-31.34"/>
    <n v="-63.4"/>
    <n v="2289"/>
    <n v="100"/>
    <m/>
    <m/>
    <m/>
    <m/>
    <m/>
    <m/>
    <m/>
    <m/>
    <s v="Otro"/>
    <m/>
    <s v="Córdoba"/>
    <s v="RÍO PRIMERO"/>
    <m/>
    <m/>
    <m/>
  </r>
  <r>
    <n v="-31.3416934640832"/>
    <n v="-63.915152387312901"/>
    <n v="2290"/>
    <n v="62"/>
    <m/>
    <m/>
    <m/>
    <m/>
    <m/>
    <m/>
    <m/>
    <m/>
    <s v="Otro"/>
    <m/>
    <s v="Córdoba"/>
    <s v="RÍO PRIMERO"/>
    <m/>
    <m/>
    <m/>
  </r>
  <r>
    <n v="-31.334290526205798"/>
    <n v="-63.626992732826203"/>
    <n v="2291"/>
    <n v="102"/>
    <m/>
    <m/>
    <m/>
    <m/>
    <m/>
    <m/>
    <m/>
    <m/>
    <s v="Otro"/>
    <m/>
    <s v="Córdoba"/>
    <s v="RÍO PRIMERO"/>
    <m/>
    <m/>
    <m/>
  </r>
  <r>
    <n v="-31.933986211796402"/>
    <n v="-65.216314640197595"/>
    <n v="10289"/>
    <m/>
    <m/>
    <m/>
    <m/>
    <m/>
    <m/>
    <m/>
    <m/>
    <m/>
    <s v="Otro"/>
    <m/>
    <s v="Córdoba"/>
    <s v="SAN ALBERTO"/>
    <m/>
    <m/>
    <m/>
  </r>
  <r>
    <n v="-31.027342290187899"/>
    <n v="-63.6132618783571"/>
    <n v="2292"/>
    <n v="140"/>
    <m/>
    <m/>
    <m/>
    <m/>
    <m/>
    <m/>
    <m/>
    <m/>
    <s v="Otro"/>
    <m/>
    <s v="Córdoba"/>
    <s v="RÍO PRIMERO"/>
    <m/>
    <m/>
    <m/>
  </r>
  <r>
    <n v="-31.933251774387301"/>
    <n v="-65.214689220090605"/>
    <n v="10290"/>
    <n v="46"/>
    <m/>
    <m/>
    <m/>
    <m/>
    <m/>
    <m/>
    <m/>
    <m/>
    <s v="Otro"/>
    <m/>
    <s v="Córdoba"/>
    <s v="SAN ALBERTO"/>
    <m/>
    <m/>
    <m/>
  </r>
  <r>
    <n v="-31.8043775005751"/>
    <n v="-65.418111281661893"/>
    <n v="2293"/>
    <n v="110"/>
    <m/>
    <m/>
    <m/>
    <m/>
    <m/>
    <m/>
    <m/>
    <m/>
    <s v="Doméstico"/>
    <m/>
    <s v="Córdoba"/>
    <s v="SAN ALBERTO"/>
    <m/>
    <m/>
    <m/>
  </r>
  <r>
    <n v="-33.407539552612199"/>
    <n v="-63.289282097338102"/>
    <n v="2294"/>
    <n v="24"/>
    <m/>
    <m/>
    <m/>
    <m/>
    <m/>
    <m/>
    <m/>
    <m/>
    <s v="Industrial"/>
    <m/>
    <s v="Córdoba"/>
    <s v="JUÁREZ CELMAN"/>
    <m/>
    <m/>
    <m/>
  </r>
  <r>
    <n v="-33.407542914303598"/>
    <n v="-63.2891854718141"/>
    <n v="2295"/>
    <n v="12"/>
    <m/>
    <m/>
    <m/>
    <m/>
    <m/>
    <m/>
    <m/>
    <m/>
    <s v="Industrial"/>
    <m/>
    <s v="Córdoba"/>
    <s v="JUÁREZ CELMAN"/>
    <m/>
    <m/>
    <m/>
  </r>
  <r>
    <n v="-31.5221972222222"/>
    <n v="-65.039275000000004"/>
    <n v="10291"/>
    <n v="72"/>
    <m/>
    <m/>
    <m/>
    <m/>
    <m/>
    <m/>
    <m/>
    <m/>
    <s v="Otro"/>
    <m/>
    <s v="Córdoba"/>
    <s v="SAN ALBERTO"/>
    <m/>
    <m/>
    <m/>
  </r>
  <r>
    <n v="-31.723180555555501"/>
    <n v="-65.013877777777793"/>
    <n v="10292"/>
    <n v="55"/>
    <m/>
    <m/>
    <m/>
    <m/>
    <m/>
    <m/>
    <m/>
    <m/>
    <s v="Otro"/>
    <m/>
    <s v="Córdoba"/>
    <s v="SAN ALBERTO"/>
    <m/>
    <m/>
    <m/>
  </r>
  <r>
    <n v="-31.432168499999499"/>
    <n v="-64.191488899998902"/>
    <n v="2296"/>
    <n v="151"/>
    <m/>
    <m/>
    <m/>
    <m/>
    <m/>
    <m/>
    <m/>
    <m/>
    <s v="Otro"/>
    <m/>
    <s v="Córdoba"/>
    <s v="RÍO PRIMERO"/>
    <m/>
    <m/>
    <m/>
  </r>
  <r>
    <n v="-31.459984206446698"/>
    <n v="-63.600150747254503"/>
    <n v="2297"/>
    <n v="85"/>
    <m/>
    <m/>
    <m/>
    <m/>
    <m/>
    <m/>
    <m/>
    <m/>
    <s v="Otro"/>
    <m/>
    <s v="Córdoba"/>
    <s v="RÍO PRIMERO"/>
    <m/>
    <m/>
    <m/>
  </r>
  <r>
    <n v="-31.3"/>
    <n v="-63.66"/>
    <n v="2298"/>
    <n v="100"/>
    <m/>
    <m/>
    <m/>
    <m/>
    <m/>
    <m/>
    <m/>
    <m/>
    <s v="Otro"/>
    <m/>
    <s v="Córdoba"/>
    <s v="RÍO PRIMERO"/>
    <m/>
    <m/>
    <m/>
  </r>
  <r>
    <n v="-31.42"/>
    <n v="-63.9"/>
    <n v="2299"/>
    <n v="100"/>
    <m/>
    <m/>
    <m/>
    <m/>
    <m/>
    <m/>
    <m/>
    <m/>
    <s v="Otro"/>
    <m/>
    <s v="Córdoba"/>
    <s v="RÍO PRIMERO"/>
    <m/>
    <m/>
    <m/>
  </r>
  <r>
    <n v="-31.3501052655647"/>
    <n v="-63.946295679793202"/>
    <n v="10293"/>
    <n v="90"/>
    <m/>
    <m/>
    <m/>
    <m/>
    <m/>
    <m/>
    <m/>
    <m/>
    <s v="Otro"/>
    <m/>
    <s v="Córdoba"/>
    <s v="RÍO PRIMERO"/>
    <m/>
    <m/>
    <m/>
  </r>
  <r>
    <n v="-30.957743042218901"/>
    <n v="-63.505222499236702"/>
    <n v="2300"/>
    <n v="185"/>
    <m/>
    <m/>
    <m/>
    <m/>
    <m/>
    <m/>
    <m/>
    <m/>
    <s v="Otro"/>
    <m/>
    <s v="Córdoba"/>
    <s v="RÍO PRIMERO"/>
    <m/>
    <m/>
    <m/>
  </r>
  <r>
    <n v="-30.880005126783001"/>
    <n v="-63.269936625161101"/>
    <n v="2301"/>
    <n v="183"/>
    <m/>
    <m/>
    <m/>
    <m/>
    <m/>
    <m/>
    <m/>
    <m/>
    <s v="Otro"/>
    <m/>
    <s v="Córdoba"/>
    <s v="RÍO PRIMERO"/>
    <m/>
    <m/>
    <m/>
  </r>
  <r>
    <n v="-30.82"/>
    <n v="-63.25"/>
    <n v="2302"/>
    <n v="210"/>
    <m/>
    <m/>
    <m/>
    <m/>
    <m/>
    <m/>
    <m/>
    <m/>
    <s v="Otro"/>
    <m/>
    <s v="Córdoba"/>
    <s v="RÍO PRIMERO"/>
    <m/>
    <m/>
    <m/>
  </r>
  <r>
    <n v="-30.729908096179901"/>
    <n v="-63.5601535360803"/>
    <n v="2303"/>
    <n v="188"/>
    <m/>
    <m/>
    <m/>
    <m/>
    <m/>
    <m/>
    <m/>
    <m/>
    <s v="Otro"/>
    <m/>
    <s v="Córdoba"/>
    <s v="RÍO PRIMERO"/>
    <m/>
    <m/>
    <m/>
  </r>
  <r>
    <n v="-30.8"/>
    <n v="-63.61"/>
    <n v="2304"/>
    <n v="245"/>
    <m/>
    <m/>
    <m/>
    <m/>
    <m/>
    <m/>
    <m/>
    <m/>
    <s v="Otro"/>
    <m/>
    <s v="Córdoba"/>
    <s v="RÍO PRIMERO"/>
    <m/>
    <m/>
    <m/>
  </r>
  <r>
    <n v="-30.566590221556499"/>
    <n v="-63.519869904785303"/>
    <n v="2305"/>
    <n v="150"/>
    <m/>
    <m/>
    <m/>
    <m/>
    <m/>
    <m/>
    <m/>
    <m/>
    <s v="Otro"/>
    <m/>
    <s v="Córdoba"/>
    <s v="RÍO PRIMERO"/>
    <m/>
    <m/>
    <m/>
  </r>
  <r>
    <n v="-30.891614891203599"/>
    <n v="-63.2600964868166"/>
    <n v="10294"/>
    <n v="130"/>
    <m/>
    <m/>
    <m/>
    <m/>
    <m/>
    <m/>
    <m/>
    <m/>
    <s v="Otro"/>
    <m/>
    <s v="Córdoba"/>
    <s v="RÍO PRIMERO"/>
    <m/>
    <m/>
    <m/>
  </r>
  <r>
    <n v="-30.9"/>
    <n v="-63.12"/>
    <n v="10295"/>
    <n v="135"/>
    <m/>
    <m/>
    <m/>
    <m/>
    <m/>
    <m/>
    <m/>
    <m/>
    <s v="Otro"/>
    <m/>
    <s v="Córdoba"/>
    <s v="RÍO PRIMERO"/>
    <m/>
    <m/>
    <m/>
  </r>
  <r>
    <n v="-31.36"/>
    <n v="-63.95"/>
    <n v="10296"/>
    <n v="190"/>
    <m/>
    <m/>
    <m/>
    <m/>
    <m/>
    <m/>
    <m/>
    <m/>
    <s v="Otro"/>
    <m/>
    <s v="Córdoba"/>
    <s v="RÍO PRIMERO"/>
    <m/>
    <m/>
    <m/>
  </r>
  <r>
    <n v="-31.345544326900701"/>
    <n v="-63.927217316627797"/>
    <n v="2306"/>
    <n v="187"/>
    <m/>
    <m/>
    <m/>
    <m/>
    <m/>
    <m/>
    <m/>
    <m/>
    <s v="Otro"/>
    <m/>
    <s v="Córdoba"/>
    <s v="RÍO PRIMERO"/>
    <m/>
    <m/>
    <m/>
  </r>
  <r>
    <n v="-31.371652263843899"/>
    <n v="-63.531536568755598"/>
    <n v="2307"/>
    <n v="30"/>
    <m/>
    <m/>
    <m/>
    <m/>
    <m/>
    <m/>
    <m/>
    <m/>
    <s v="Otro"/>
    <m/>
    <s v="Córdoba"/>
    <s v="RÍO PRIMERO"/>
    <m/>
    <m/>
    <m/>
  </r>
  <r>
    <n v="-31.46"/>
    <n v="-63.61"/>
    <n v="2308"/>
    <n v="80"/>
    <m/>
    <m/>
    <m/>
    <m/>
    <m/>
    <m/>
    <m/>
    <m/>
    <s v="Otro"/>
    <m/>
    <s v="Córdoba"/>
    <s v="RÍO PRIMERO"/>
    <m/>
    <m/>
    <m/>
  </r>
  <r>
    <n v="-31.23"/>
    <n v="-63.5"/>
    <n v="2309"/>
    <n v="105"/>
    <m/>
    <m/>
    <m/>
    <m/>
    <m/>
    <m/>
    <m/>
    <m/>
    <s v="Industrial"/>
    <m/>
    <s v="Córdoba"/>
    <s v="RÍO PRIMERO"/>
    <m/>
    <m/>
    <m/>
  </r>
  <r>
    <n v="-31.356333357130001"/>
    <n v="-63.901818537712401"/>
    <n v="2310"/>
    <n v="170"/>
    <m/>
    <m/>
    <m/>
    <m/>
    <m/>
    <m/>
    <m/>
    <m/>
    <s v="Otro"/>
    <m/>
    <s v="Córdoba"/>
    <s v="RÍO PRIMERO"/>
    <m/>
    <m/>
    <m/>
  </r>
  <r>
    <n v="-31.368907984133799"/>
    <n v="-63.928238101928201"/>
    <n v="2311"/>
    <n v="120"/>
    <m/>
    <m/>
    <m/>
    <m/>
    <m/>
    <m/>
    <m/>
    <m/>
    <s v="Otro"/>
    <m/>
    <s v="Córdoba"/>
    <s v="RÍO PRIMERO"/>
    <m/>
    <m/>
    <m/>
  </r>
  <r>
    <n v="-31.3473378815514"/>
    <n v="-63.930416838817301"/>
    <n v="2312"/>
    <n v="65"/>
    <m/>
    <m/>
    <m/>
    <m/>
    <m/>
    <m/>
    <m/>
    <m/>
    <s v="Otro"/>
    <m/>
    <s v="Córdoba"/>
    <s v="RÍO PRIMERO"/>
    <m/>
    <m/>
    <m/>
  </r>
  <r>
    <n v="-31.432172559072001"/>
    <n v="-63.839230216980098"/>
    <n v="10297"/>
    <n v="54"/>
    <m/>
    <m/>
    <m/>
    <m/>
    <m/>
    <m/>
    <m/>
    <m/>
    <s v="Otro"/>
    <m/>
    <s v="Córdoba"/>
    <s v="RÍO PRIMERO"/>
    <m/>
    <m/>
    <m/>
  </r>
  <r>
    <n v="-31.35"/>
    <n v="-63.71"/>
    <n v="2313"/>
    <n v="28"/>
    <m/>
    <m/>
    <m/>
    <m/>
    <m/>
    <m/>
    <m/>
    <m/>
    <s v="Otro"/>
    <m/>
    <s v="Córdoba"/>
    <s v="RÍO PRIMERO"/>
    <m/>
    <m/>
    <m/>
  </r>
  <r>
    <n v="-31.3"/>
    <n v="-63.64"/>
    <n v="2314"/>
    <n v="190"/>
    <m/>
    <m/>
    <m/>
    <m/>
    <m/>
    <m/>
    <m/>
    <m/>
    <s v="Otro"/>
    <m/>
    <s v="Córdoba"/>
    <s v="RÍO PRIMERO"/>
    <m/>
    <m/>
    <m/>
  </r>
  <r>
    <n v="-30.76"/>
    <n v="-63.63"/>
    <n v="2315"/>
    <n v="250"/>
    <m/>
    <m/>
    <m/>
    <m/>
    <m/>
    <m/>
    <m/>
    <m/>
    <s v="Otro"/>
    <m/>
    <s v="Córdoba"/>
    <s v="RÍO PRIMERO"/>
    <m/>
    <m/>
    <m/>
  </r>
  <r>
    <n v="-30.894666666666701"/>
    <n v="-63.255583333333298"/>
    <n v="10298"/>
    <n v="207"/>
    <m/>
    <m/>
    <m/>
    <m/>
    <m/>
    <m/>
    <m/>
    <m/>
    <s v="Otro"/>
    <m/>
    <s v="Córdoba"/>
    <s v="RÍO PRIMERO"/>
    <m/>
    <m/>
    <m/>
  </r>
  <r>
    <n v="-30.782209999999999"/>
    <n v="-63.413020000000003"/>
    <n v="2316"/>
    <n v="205"/>
    <m/>
    <m/>
    <m/>
    <m/>
    <m/>
    <m/>
    <m/>
    <m/>
    <s v="Otro"/>
    <m/>
    <s v="Córdoba"/>
    <s v="RÍO PRIMERO"/>
    <m/>
    <m/>
    <m/>
  </r>
  <r>
    <n v="-30.832930918924198"/>
    <n v="-63.238982137451103"/>
    <n v="2317"/>
    <n v="123"/>
    <m/>
    <m/>
    <m/>
    <m/>
    <m/>
    <m/>
    <m/>
    <m/>
    <s v="Otro"/>
    <m/>
    <s v="Córdoba"/>
    <s v="RÍO PRIMERO"/>
    <m/>
    <m/>
    <m/>
  </r>
  <r>
    <n v="-31.301455598001599"/>
    <n v="-63.760762476196298"/>
    <n v="10299"/>
    <n v="127"/>
    <m/>
    <m/>
    <m/>
    <m/>
    <m/>
    <m/>
    <m/>
    <m/>
    <s v="Otro"/>
    <m/>
    <s v="Córdoba"/>
    <s v="RÍO PRIMERO"/>
    <m/>
    <m/>
    <m/>
  </r>
  <r>
    <n v="-31.36"/>
    <n v="-63.95"/>
    <n v="10300"/>
    <n v="64"/>
    <m/>
    <m/>
    <m/>
    <m/>
    <m/>
    <m/>
    <m/>
    <m/>
    <s v="Otro"/>
    <m/>
    <s v="Córdoba"/>
    <s v="RÍO PRIMERO"/>
    <m/>
    <m/>
    <m/>
  </r>
  <r>
    <n v="-31.339817330593299"/>
    <n v="-63.947505545616401"/>
    <n v="2318"/>
    <n v="92"/>
    <m/>
    <m/>
    <m/>
    <m/>
    <m/>
    <m/>
    <m/>
    <m/>
    <s v="Otro"/>
    <m/>
    <s v="Córdoba"/>
    <s v="COLON"/>
    <m/>
    <m/>
    <m/>
  </r>
  <r>
    <n v="-31.776944444444499"/>
    <n v="-63.802500000000002"/>
    <n v="10301"/>
    <n v="47"/>
    <m/>
    <m/>
    <m/>
    <m/>
    <m/>
    <m/>
    <m/>
    <m/>
    <s v="Otro"/>
    <m/>
    <s v="Córdoba"/>
    <s v="RÍO SEGUNDO"/>
    <m/>
    <m/>
    <m/>
  </r>
  <r>
    <n v="-31.842549999999999"/>
    <n v="-63.693908333333297"/>
    <n v="2319"/>
    <n v="32"/>
    <m/>
    <m/>
    <m/>
    <m/>
    <m/>
    <m/>
    <m/>
    <m/>
    <s v="Otro"/>
    <m/>
    <s v="Córdoba"/>
    <s v="RÍO SEGUNDO"/>
    <m/>
    <m/>
    <m/>
  </r>
  <r>
    <n v="-31.708991666666702"/>
    <n v="-63.861219444444401"/>
    <n v="2320"/>
    <n v="14"/>
    <m/>
    <m/>
    <m/>
    <m/>
    <m/>
    <m/>
    <m/>
    <m/>
    <s v="Otro"/>
    <m/>
    <s v="Córdoba"/>
    <s v="RÍO SEGUNDO"/>
    <m/>
    <m/>
    <m/>
  </r>
  <r>
    <n v="-31.657494444444499"/>
    <n v="-63.905774999999998"/>
    <n v="2321"/>
    <n v="120"/>
    <m/>
    <m/>
    <m/>
    <m/>
    <m/>
    <m/>
    <m/>
    <m/>
    <s v="Otro"/>
    <m/>
    <s v="Córdoba"/>
    <s v="RÍO SEGUNDO"/>
    <m/>
    <m/>
    <m/>
  </r>
  <r>
    <n v="-32.432009923147902"/>
    <n v="-63.7276529017931"/>
    <n v="10302"/>
    <n v="90"/>
    <m/>
    <m/>
    <m/>
    <m/>
    <m/>
    <m/>
    <m/>
    <m/>
    <s v="Otro"/>
    <m/>
    <s v="Córdoba"/>
    <s v="TERCERO ARRIBA"/>
    <m/>
    <m/>
    <m/>
  </r>
  <r>
    <n v="-31.390098215041"/>
    <n v="-63.420956813358501"/>
    <n v="2322"/>
    <n v="35"/>
    <m/>
    <m/>
    <m/>
    <m/>
    <m/>
    <m/>
    <m/>
    <m/>
    <s v="Otro"/>
    <m/>
    <s v="Córdoba"/>
    <s v="RÍO SEGUNDO"/>
    <m/>
    <m/>
    <m/>
  </r>
  <r>
    <n v="-31.68"/>
    <n v="-63.88"/>
    <n v="2323"/>
    <n v="100"/>
    <m/>
    <m/>
    <m/>
    <m/>
    <m/>
    <m/>
    <m/>
    <m/>
    <s v="Otro"/>
    <m/>
    <s v="Córdoba"/>
    <s v="RÍO SEGUNDO"/>
    <m/>
    <m/>
    <m/>
  </r>
  <r>
    <n v="-31.41"/>
    <n v="-63.42"/>
    <n v="2324"/>
    <n v="31"/>
    <m/>
    <m/>
    <m/>
    <m/>
    <m/>
    <m/>
    <m/>
    <m/>
    <s v="Otro"/>
    <m/>
    <s v="Córdoba"/>
    <s v="RÍO SEGUNDO"/>
    <m/>
    <m/>
    <m/>
  </r>
  <r>
    <n v="-31.6497555555556"/>
    <n v="-63.910449999999997"/>
    <n v="2325"/>
    <m/>
    <m/>
    <m/>
    <m/>
    <m/>
    <m/>
    <m/>
    <m/>
    <m/>
    <s v="Otro"/>
    <m/>
    <s v="Córdoba"/>
    <s v="RÍO SEGUNDO"/>
    <m/>
    <m/>
    <m/>
  </r>
  <r>
    <n v="-31.6497555555556"/>
    <n v="-63.910449999999997"/>
    <n v="2326"/>
    <m/>
    <m/>
    <m/>
    <m/>
    <m/>
    <m/>
    <m/>
    <m/>
    <m/>
    <s v="Otro"/>
    <m/>
    <s v="Córdoba"/>
    <s v="RÍO SEGUNDO"/>
    <m/>
    <m/>
    <m/>
  </r>
  <r>
    <n v="-31.357138012197499"/>
    <n v="-63.346565005768802"/>
    <n v="2327"/>
    <n v="180"/>
    <m/>
    <m/>
    <m/>
    <m/>
    <m/>
    <m/>
    <m/>
    <m/>
    <s v="Otro"/>
    <m/>
    <s v="Córdoba"/>
    <s v="RÍO SEGUNDO"/>
    <m/>
    <m/>
    <m/>
  </r>
  <r>
    <n v="-31.775727777777799"/>
    <n v="-63.8003944444444"/>
    <n v="2328"/>
    <n v="90"/>
    <m/>
    <m/>
    <m/>
    <m/>
    <m/>
    <m/>
    <m/>
    <m/>
    <s v="Otro"/>
    <m/>
    <s v="Córdoba"/>
    <s v="RÍO SEGUNDO"/>
    <m/>
    <m/>
    <m/>
  </r>
  <r>
    <n v="-31.703055555555601"/>
    <n v="-63.198888888888902"/>
    <n v="2329"/>
    <n v="319"/>
    <m/>
    <m/>
    <m/>
    <m/>
    <m/>
    <m/>
    <m/>
    <m/>
    <s v="Otro"/>
    <m/>
    <s v="Córdoba"/>
    <s v="RÍO SEGUNDO"/>
    <m/>
    <m/>
    <m/>
  </r>
  <r>
    <n v="-31.649722222222199"/>
    <n v="-63.9102777777778"/>
    <n v="2330"/>
    <n v="176"/>
    <m/>
    <m/>
    <m/>
    <m/>
    <m/>
    <m/>
    <m/>
    <m/>
    <s v="Otro"/>
    <m/>
    <s v="Córdoba"/>
    <s v="RÍO SEGUNDO"/>
    <m/>
    <m/>
    <m/>
  </r>
  <r>
    <n v="-31.848611111111101"/>
    <n v="-63.748333333333299"/>
    <n v="10303"/>
    <n v="112"/>
    <m/>
    <m/>
    <m/>
    <m/>
    <m/>
    <m/>
    <m/>
    <m/>
    <s v="Otro"/>
    <m/>
    <s v="Córdoba"/>
    <s v="RÍO SEGUNDO"/>
    <m/>
    <m/>
    <m/>
  </r>
  <r>
    <n v="-31.7810555555556"/>
    <n v="-63.796583333333302"/>
    <n v="2331"/>
    <n v="7"/>
    <m/>
    <m/>
    <m/>
    <m/>
    <m/>
    <m/>
    <m/>
    <m/>
    <s v="Otro"/>
    <m/>
    <s v="Córdoba"/>
    <s v="RÍO SEGUNDO"/>
    <m/>
    <m/>
    <m/>
  </r>
  <r>
    <n v="-31.656655554436998"/>
    <n v="-63.880255555751098"/>
    <n v="2332"/>
    <m/>
    <m/>
    <m/>
    <m/>
    <m/>
    <m/>
    <m/>
    <m/>
    <m/>
    <s v="Otro"/>
    <m/>
    <s v="Córdoba"/>
    <s v="RÍO SEGUNDO"/>
    <m/>
    <m/>
    <m/>
  </r>
  <r>
    <n v="-31.6703333333333"/>
    <n v="-63.889138888888901"/>
    <n v="2333"/>
    <n v="11"/>
    <m/>
    <m/>
    <m/>
    <m/>
    <m/>
    <m/>
    <m/>
    <m/>
    <s v="Otro"/>
    <m/>
    <s v="Córdoba"/>
    <s v="RÍO SEGUNDO"/>
    <m/>
    <m/>
    <m/>
  </r>
  <r>
    <n v="-31.780478200110799"/>
    <n v="-63.802466666666703"/>
    <n v="10304"/>
    <n v="129"/>
    <m/>
    <m/>
    <m/>
    <m/>
    <m/>
    <m/>
    <m/>
    <m/>
    <s v="Otro"/>
    <m/>
    <s v="Córdoba"/>
    <s v="RÍO SEGUNDO"/>
    <m/>
    <m/>
    <m/>
  </r>
  <r>
    <n v="-32.131699444343099"/>
    <n v="-64.293308760943702"/>
    <n v="2334"/>
    <m/>
    <m/>
    <m/>
    <m/>
    <m/>
    <m/>
    <m/>
    <m/>
    <m/>
    <s v="Otro"/>
    <m/>
    <s v="Córdoba"/>
    <s v="CALAMUCHITA"/>
    <m/>
    <m/>
    <m/>
  </r>
  <r>
    <n v="-32.156056936133403"/>
    <n v="-64.138535112726402"/>
    <n v="2335"/>
    <m/>
    <m/>
    <m/>
    <m/>
    <m/>
    <m/>
    <m/>
    <m/>
    <m/>
    <s v="Otro"/>
    <m/>
    <s v="Córdoba"/>
    <s v="TERCERO ARRIBA"/>
    <m/>
    <m/>
    <m/>
  </r>
  <r>
    <n v="-31.342845740778099"/>
    <n v="-63.940551053905899"/>
    <n v="10305"/>
    <n v="30"/>
    <m/>
    <m/>
    <m/>
    <m/>
    <m/>
    <m/>
    <m/>
    <m/>
    <s v="Otro"/>
    <m/>
    <s v="Córdoba"/>
    <s v="COLON"/>
    <m/>
    <m/>
    <m/>
  </r>
  <r>
    <n v="-31.342836577599702"/>
    <n v="-63.940395485783"/>
    <n v="10306"/>
    <n v="27"/>
    <m/>
    <m/>
    <m/>
    <m/>
    <m/>
    <m/>
    <m/>
    <m/>
    <s v="Otro"/>
    <m/>
    <s v="Córdoba"/>
    <s v="COLON"/>
    <m/>
    <m/>
    <m/>
  </r>
  <r>
    <n v="-31.3319935000629"/>
    <n v="-63.618254128913001"/>
    <n v="10307"/>
    <n v="5"/>
    <m/>
    <m/>
    <m/>
    <m/>
    <m/>
    <m/>
    <m/>
    <m/>
    <s v="Otro"/>
    <m/>
    <s v="Córdoba"/>
    <s v="RÍO PRIMERO"/>
    <m/>
    <m/>
    <m/>
  </r>
  <r>
    <n v="-31.331971448619999"/>
    <n v="-63.6181441583431"/>
    <n v="10308"/>
    <n v="5"/>
    <m/>
    <m/>
    <m/>
    <m/>
    <m/>
    <m/>
    <m/>
    <m/>
    <s v="Otro"/>
    <m/>
    <s v="Córdoba"/>
    <s v="RÍO PRIMERO"/>
    <m/>
    <m/>
    <m/>
  </r>
  <r>
    <n v="-31.325769828764599"/>
    <n v="-63.633623186569302"/>
    <n v="2336"/>
    <n v="23"/>
    <m/>
    <m/>
    <m/>
    <m/>
    <m/>
    <m/>
    <m/>
    <m/>
    <s v="Otro"/>
    <m/>
    <s v="Córdoba"/>
    <s v="RÍO PRIMERO"/>
    <m/>
    <m/>
    <m/>
  </r>
  <r>
    <n v="-30.732688018632501"/>
    <n v="-64.689722042770995"/>
    <n v="10333"/>
    <n v="28"/>
    <m/>
    <m/>
    <m/>
    <m/>
    <m/>
    <m/>
    <m/>
    <m/>
    <s v="Otro"/>
    <m/>
    <s v="Córdoba"/>
    <s v="CRUZ DEL EJE"/>
    <m/>
    <m/>
    <m/>
  </r>
  <r>
    <n v="-30.6388928394258"/>
    <n v="-65.380968062783396"/>
    <n v="2338"/>
    <n v="96"/>
    <m/>
    <m/>
    <m/>
    <m/>
    <m/>
    <m/>
    <m/>
    <m/>
    <s v="Otro"/>
    <m/>
    <s v="Córdoba"/>
    <s v="CRUZ DEL EJE"/>
    <m/>
    <m/>
    <m/>
  </r>
  <r>
    <n v="-30.664948584866298"/>
    <n v="-65.259523003008894"/>
    <n v="2339"/>
    <n v="105"/>
    <m/>
    <m/>
    <m/>
    <m/>
    <m/>
    <m/>
    <m/>
    <m/>
    <s v="Otro"/>
    <m/>
    <s v="Córdoba"/>
    <s v="CRUZ DEL EJE"/>
    <m/>
    <m/>
    <m/>
  </r>
  <r>
    <n v="-30.721745390622001"/>
    <n v="-64.808683376998999"/>
    <n v="2340"/>
    <n v="31"/>
    <m/>
    <m/>
    <m/>
    <m/>
    <m/>
    <m/>
    <m/>
    <m/>
    <s v="Otro"/>
    <m/>
    <s v="Córdoba"/>
    <s v="CRUZ DEL EJE"/>
    <m/>
    <m/>
    <m/>
  </r>
  <r>
    <n v="-30.732292621396901"/>
    <n v="-64.6886518381434"/>
    <n v="10334"/>
    <n v="28"/>
    <m/>
    <m/>
    <m/>
    <m/>
    <m/>
    <m/>
    <m/>
    <m/>
    <s v="Otro"/>
    <m/>
    <s v="Córdoba"/>
    <s v="CRUZ DEL EJE"/>
    <m/>
    <m/>
    <m/>
  </r>
  <r>
    <n v="-30.732359264113299"/>
    <n v="-64.827279721403301"/>
    <n v="10309"/>
    <n v="71"/>
    <m/>
    <m/>
    <m/>
    <m/>
    <m/>
    <m/>
    <m/>
    <m/>
    <s v="Otro"/>
    <m/>
    <s v="Córdoba"/>
    <s v="CRUZ DEL EJE"/>
    <m/>
    <m/>
    <m/>
  </r>
  <r>
    <n v="-30.559287708802898"/>
    <n v="-64.955065522537296"/>
    <n v="10335"/>
    <n v="52"/>
    <m/>
    <m/>
    <m/>
    <m/>
    <m/>
    <m/>
    <m/>
    <m/>
    <s v="Otro"/>
    <m/>
    <s v="Córdoba"/>
    <s v="CRUZ DEL EJE"/>
    <m/>
    <m/>
    <m/>
  </r>
  <r>
    <n v="-30.681556434583801"/>
    <n v="-64.818049650878905"/>
    <n v="2343"/>
    <n v="95"/>
    <m/>
    <m/>
    <m/>
    <m/>
    <m/>
    <m/>
    <m/>
    <m/>
    <s v="Otro"/>
    <m/>
    <s v="Córdoba"/>
    <s v="CRUZ DEL EJE"/>
    <m/>
    <m/>
    <m/>
  </r>
  <r>
    <n v="-30.543323161179"/>
    <n v="-65.037908306884802"/>
    <n v="2344"/>
    <n v="99"/>
    <m/>
    <m/>
    <m/>
    <m/>
    <m/>
    <m/>
    <m/>
    <m/>
    <s v="Otro"/>
    <m/>
    <s v="Córdoba"/>
    <s v="CRUZ DEL EJE"/>
    <m/>
    <m/>
    <m/>
  </r>
  <r>
    <n v="-30.593201879185902"/>
    <n v="-64.975162726134997"/>
    <n v="2345"/>
    <n v="103"/>
    <m/>
    <m/>
    <m/>
    <m/>
    <m/>
    <m/>
    <m/>
    <m/>
    <s v="Otro"/>
    <m/>
    <s v="Córdoba"/>
    <s v="CRUZ DEL EJE"/>
    <m/>
    <m/>
    <m/>
  </r>
  <r>
    <n v="-30.543859088864199"/>
    <n v="-65.037607899475105"/>
    <n v="10336"/>
    <n v="60"/>
    <m/>
    <m/>
    <m/>
    <m/>
    <m/>
    <m/>
    <m/>
    <m/>
    <s v="Otro"/>
    <m/>
    <s v="Córdoba"/>
    <s v="CRUZ DEL EJE"/>
    <m/>
    <m/>
    <m/>
  </r>
  <r>
    <n v="-30.543360121804"/>
    <n v="-65.038337460327099"/>
    <n v="2347"/>
    <n v="100"/>
    <m/>
    <m/>
    <m/>
    <m/>
    <m/>
    <m/>
    <m/>
    <m/>
    <s v="Otro"/>
    <m/>
    <s v="Córdoba"/>
    <s v="CRUZ DEL EJE"/>
    <m/>
    <m/>
    <m/>
  </r>
  <r>
    <n v="-31.6647222213433"/>
    <n v="-63.833055555194697"/>
    <n v="10310"/>
    <n v="162"/>
    <m/>
    <m/>
    <m/>
    <m/>
    <m/>
    <m/>
    <m/>
    <m/>
    <s v="Otro"/>
    <m/>
    <s v="Córdoba"/>
    <s v="RÍO SEGUNDO"/>
    <m/>
    <m/>
    <m/>
  </r>
  <r>
    <n v="-31.65"/>
    <n v="-63.91"/>
    <n v="2348"/>
    <n v="30"/>
    <m/>
    <m/>
    <m/>
    <m/>
    <m/>
    <m/>
    <m/>
    <m/>
    <s v="Industrial"/>
    <m/>
    <s v="Córdoba"/>
    <s v="RÍO SEGUNDO"/>
    <m/>
    <m/>
    <m/>
  </r>
  <r>
    <n v="-31.650017358406799"/>
    <n v="-63.910118017196702"/>
    <n v="2349"/>
    <n v="28"/>
    <m/>
    <m/>
    <m/>
    <m/>
    <m/>
    <m/>
    <m/>
    <m/>
    <s v="Industrial"/>
    <m/>
    <s v="Córdoba"/>
    <s v="RÍO SEGUNDO"/>
    <m/>
    <m/>
    <m/>
  </r>
  <r>
    <n v="-31.58"/>
    <n v="-63.59"/>
    <n v="2350"/>
    <n v="6"/>
    <m/>
    <m/>
    <m/>
    <m/>
    <m/>
    <m/>
    <m/>
    <m/>
    <s v="Otro"/>
    <m/>
    <s v="Córdoba"/>
    <s v="RÍO SEGUNDO"/>
    <m/>
    <m/>
    <m/>
  </r>
  <r>
    <n v="-31.5569444434446"/>
    <n v="-63.525277777891503"/>
    <n v="2351"/>
    <n v="72"/>
    <m/>
    <m/>
    <m/>
    <m/>
    <m/>
    <m/>
    <m/>
    <m/>
    <s v="Otro"/>
    <m/>
    <s v="Córdoba"/>
    <s v="RÍO SEGUNDO"/>
    <m/>
    <m/>
    <m/>
  </r>
  <r>
    <n v="-31.651274999999998"/>
    <n v="-63.347333333333303"/>
    <n v="10311"/>
    <n v="7"/>
    <m/>
    <m/>
    <m/>
    <m/>
    <m/>
    <m/>
    <m/>
    <m/>
    <s v="Otro"/>
    <m/>
    <s v="Córdoba"/>
    <s v="RÍO SEGUNDO"/>
    <m/>
    <m/>
    <m/>
  </r>
  <r>
    <n v="-31.651319300424198"/>
    <n v="-63.347595116867801"/>
    <m/>
    <n v="7"/>
    <m/>
    <m/>
    <m/>
    <m/>
    <m/>
    <m/>
    <m/>
    <m/>
    <s v="Otro"/>
    <m/>
    <s v="Córdoba"/>
    <s v="RÍO SEGUNDO"/>
    <m/>
    <m/>
    <m/>
  </r>
  <r>
    <n v="-31.651319300424198"/>
    <n v="-63.347595116867801"/>
    <n v="10312"/>
    <n v="7"/>
    <m/>
    <m/>
    <m/>
    <m/>
    <m/>
    <m/>
    <m/>
    <m/>
    <s v="Otro"/>
    <m/>
    <s v="Córdoba"/>
    <s v="RÍO SEGUNDO"/>
    <m/>
    <m/>
    <m/>
  </r>
  <r>
    <n v="-31.651316103888199"/>
    <n v="-63.347869775136402"/>
    <n v="10313"/>
    <m/>
    <m/>
    <m/>
    <m/>
    <m/>
    <m/>
    <m/>
    <m/>
    <m/>
    <s v="Otro"/>
    <m/>
    <s v="Córdoba"/>
    <s v="RÍO SEGUNDO"/>
    <m/>
    <m/>
    <m/>
  </r>
  <r>
    <n v="-31.591111110006601"/>
    <n v="-63.904166666913099"/>
    <n v="2352"/>
    <n v="63"/>
    <m/>
    <m/>
    <m/>
    <m/>
    <m/>
    <m/>
    <m/>
    <m/>
    <s v="Otro"/>
    <m/>
    <s v="Córdoba"/>
    <s v="RÍO SEGUNDO"/>
    <m/>
    <m/>
    <m/>
  </r>
  <r>
    <n v="-31.7747138888889"/>
    <n v="-63.8107166666667"/>
    <n v="10314"/>
    <n v="7"/>
    <m/>
    <m/>
    <m/>
    <m/>
    <m/>
    <m/>
    <m/>
    <m/>
    <s v="Otro"/>
    <m/>
    <s v="Córdoba"/>
    <s v="RÍO SEGUNDO"/>
    <m/>
    <m/>
    <m/>
  </r>
  <r>
    <n v="-32.3340236121701"/>
    <n v="-63.8422684510548"/>
    <n v="2353"/>
    <n v="107"/>
    <m/>
    <m/>
    <m/>
    <m/>
    <m/>
    <m/>
    <m/>
    <m/>
    <s v="Industrial"/>
    <m/>
    <s v="Córdoba"/>
    <s v="TERCERO ARRIBA"/>
    <m/>
    <m/>
    <m/>
  </r>
  <r>
    <n v="-32.2107305555556"/>
    <n v="-64.057797222222206"/>
    <n v="2354"/>
    <n v="128"/>
    <m/>
    <m/>
    <m/>
    <m/>
    <m/>
    <m/>
    <m/>
    <m/>
    <s v="Industrial"/>
    <m/>
    <s v="Córdoba"/>
    <s v="TERCERO ARRIBA"/>
    <m/>
    <m/>
    <m/>
  </r>
  <r>
    <n v="-32.049030555555603"/>
    <n v="-63.565383333333301"/>
    <n v="10315"/>
    <n v="150"/>
    <m/>
    <m/>
    <m/>
    <m/>
    <m/>
    <m/>
    <m/>
    <m/>
    <s v="Otro"/>
    <m/>
    <s v="Córdoba"/>
    <s v="TERCERO ARRIBA"/>
    <m/>
    <m/>
    <m/>
  </r>
  <r>
    <n v="-30.557588916946301"/>
    <n v="-65.0248298557282"/>
    <n v="10337"/>
    <n v="71"/>
    <m/>
    <m/>
    <m/>
    <m/>
    <m/>
    <m/>
    <m/>
    <m/>
    <s v="Otro"/>
    <m/>
    <s v="Córdoba"/>
    <s v="CRUZ DEL EJE"/>
    <m/>
    <m/>
    <m/>
  </r>
  <r>
    <n v="-30.7433918533489"/>
    <n v="-64.787572297768705"/>
    <n v="2356"/>
    <n v="56"/>
    <m/>
    <m/>
    <m/>
    <m/>
    <m/>
    <m/>
    <m/>
    <m/>
    <s v="Otro"/>
    <m/>
    <s v="Córdoba"/>
    <s v="CRUZ DEL EJE"/>
    <m/>
    <m/>
    <m/>
  </r>
  <r>
    <n v="-30.794728548999601"/>
    <n v="-65.053166966934199"/>
    <n v="2357"/>
    <n v="109"/>
    <m/>
    <m/>
    <m/>
    <m/>
    <m/>
    <m/>
    <m/>
    <m/>
    <s v="Otro"/>
    <m/>
    <s v="Córdoba"/>
    <s v="CRUZ DEL EJE"/>
    <m/>
    <m/>
    <m/>
  </r>
  <r>
    <n v="-30.794751589360001"/>
    <n v="-65.056042294998406"/>
    <n v="2358"/>
    <n v="100"/>
    <m/>
    <m/>
    <m/>
    <m/>
    <m/>
    <m/>
    <m/>
    <m/>
    <s v="Otro"/>
    <m/>
    <s v="Córdoba"/>
    <s v="CRUZ DEL EJE"/>
    <m/>
    <m/>
    <m/>
  </r>
  <r>
    <n v="-30.8517853200762"/>
    <n v="-64.979077366256007"/>
    <n v="2359"/>
    <n v="95"/>
    <m/>
    <m/>
    <m/>
    <m/>
    <m/>
    <m/>
    <m/>
    <m/>
    <s v="Otro"/>
    <m/>
    <s v="Córdoba"/>
    <s v="CRUZ DEL EJE"/>
    <m/>
    <m/>
    <m/>
  </r>
  <r>
    <n v="-30.669145572696898"/>
    <n v="-64.759164063781995"/>
    <n v="10338"/>
    <n v="169"/>
    <m/>
    <m/>
    <m/>
    <m/>
    <m/>
    <m/>
    <m/>
    <m/>
    <s v="Otro"/>
    <m/>
    <s v="Córdoba"/>
    <s v="CRUZ DEL EJE"/>
    <m/>
    <m/>
    <m/>
  </r>
  <r>
    <n v="-30.558324405496698"/>
    <n v="-64.954521982802703"/>
    <n v="10316"/>
    <n v="6"/>
    <m/>
    <m/>
    <m/>
    <m/>
    <m/>
    <m/>
    <m/>
    <m/>
    <s v="Otro"/>
    <m/>
    <s v="Córdoba"/>
    <s v="CRUZ DEL EJE"/>
    <m/>
    <m/>
    <m/>
  </r>
  <r>
    <n v="-30.5565264491097"/>
    <n v="-65.025216093825904"/>
    <n v="10339"/>
    <n v="71"/>
    <m/>
    <m/>
    <m/>
    <m/>
    <m/>
    <m/>
    <m/>
    <m/>
    <s v="Otro"/>
    <m/>
    <s v="Córdoba"/>
    <s v="CRUZ DEL EJE"/>
    <m/>
    <m/>
    <m/>
  </r>
  <r>
    <n v="-30.542932381680501"/>
    <n v="-65.036540380287093"/>
    <n v="10340"/>
    <n v="60"/>
    <m/>
    <m/>
    <m/>
    <m/>
    <m/>
    <m/>
    <m/>
    <m/>
    <s v="Otro"/>
    <m/>
    <s v="Córdoba"/>
    <s v="CRUZ DEL EJE"/>
    <m/>
    <m/>
    <m/>
  </r>
  <r>
    <n v="-30.669371613136601"/>
    <n v="-64.753656563463906"/>
    <n v="10341"/>
    <n v="169"/>
    <m/>
    <m/>
    <m/>
    <m/>
    <m/>
    <m/>
    <m/>
    <m/>
    <s v="Otro"/>
    <m/>
    <s v="Córdoba"/>
    <s v="CRUZ DEL EJE"/>
    <m/>
    <m/>
    <m/>
  </r>
  <r>
    <n v="-30.673124116308099"/>
    <n v="-64.8704961226846"/>
    <n v="10342"/>
    <n v="196"/>
    <m/>
    <m/>
    <m/>
    <m/>
    <m/>
    <m/>
    <m/>
    <m/>
    <s v="Otro"/>
    <m/>
    <s v="Córdoba"/>
    <s v="CRUZ DEL EJE"/>
    <m/>
    <m/>
    <m/>
  </r>
  <r>
    <n v="-30.6729949272681"/>
    <n v="-64.870817987766301"/>
    <n v="10343"/>
    <n v="196"/>
    <m/>
    <m/>
    <m/>
    <m/>
    <m/>
    <m/>
    <m/>
    <m/>
    <s v="Otro"/>
    <m/>
    <s v="Córdoba"/>
    <s v="CRUZ DEL EJE"/>
    <m/>
    <m/>
    <m/>
  </r>
  <r>
    <n v="-30.638695525515399"/>
    <n v="-65.388684778118403"/>
    <n v="10344"/>
    <n v="116"/>
    <m/>
    <m/>
    <m/>
    <m/>
    <m/>
    <m/>
    <m/>
    <m/>
    <s v="Otro"/>
    <m/>
    <s v="Córdoba"/>
    <s v="CRUZ DEL EJE"/>
    <m/>
    <m/>
    <m/>
  </r>
  <r>
    <n v="-30.744734770165799"/>
    <n v="-64.789769780130499"/>
    <n v="10345"/>
    <n v="52"/>
    <m/>
    <m/>
    <m/>
    <m/>
    <m/>
    <m/>
    <m/>
    <m/>
    <s v="Otro"/>
    <m/>
    <s v="Córdoba"/>
    <s v="CRUZ DEL EJE"/>
    <m/>
    <m/>
    <m/>
  </r>
  <r>
    <n v="-30.743643235853199"/>
    <n v="-64.787601214141205"/>
    <n v="10317"/>
    <n v="89"/>
    <m/>
    <m/>
    <m/>
    <m/>
    <m/>
    <m/>
    <m/>
    <m/>
    <s v="Otro"/>
    <m/>
    <s v="Córdoba"/>
    <s v="CRUZ DEL EJE"/>
    <m/>
    <m/>
    <m/>
  </r>
  <r>
    <n v="-30.721480558947899"/>
    <n v="-64.808521174526604"/>
    <n v="10318"/>
    <n v="100"/>
    <m/>
    <m/>
    <m/>
    <m/>
    <m/>
    <m/>
    <m/>
    <m/>
    <s v="Otro"/>
    <m/>
    <s v="Córdoba"/>
    <s v="CRUZ DEL EJE"/>
    <m/>
    <m/>
    <m/>
  </r>
  <r>
    <n v="-32.642222222222202"/>
    <n v="-63.825277777777799"/>
    <n v="2368"/>
    <n v="108"/>
    <m/>
    <m/>
    <m/>
    <m/>
    <m/>
    <m/>
    <m/>
    <m/>
    <s v="Otro"/>
    <m/>
    <s v="Córdoba"/>
    <s v="TERCERO ARRIBA"/>
    <m/>
    <m/>
    <m/>
  </r>
  <r>
    <n v="-32.482500000000002"/>
    <n v="-63.916388888888903"/>
    <n v="2369"/>
    <n v="152"/>
    <m/>
    <m/>
    <m/>
    <m/>
    <m/>
    <m/>
    <m/>
    <m/>
    <s v="Otro"/>
    <m/>
    <s v="Córdoba"/>
    <s v="TERCERO ARRIBA"/>
    <m/>
    <m/>
    <m/>
  </r>
  <r>
    <n v="-32.408333333333402"/>
    <n v="-63.6666666666667"/>
    <n v="2370"/>
    <n v="32"/>
    <m/>
    <m/>
    <m/>
    <m/>
    <m/>
    <m/>
    <m/>
    <m/>
    <s v="Industrial"/>
    <m/>
    <s v="Córdoba"/>
    <s v="TERCERO ARRIBA"/>
    <m/>
    <m/>
    <m/>
  </r>
  <r>
    <n v="-32.408333333333402"/>
    <n v="-63.6666666666667"/>
    <n v="2371"/>
    <m/>
    <m/>
    <m/>
    <m/>
    <m/>
    <m/>
    <m/>
    <m/>
    <m/>
    <s v="Otro"/>
    <m/>
    <s v="Córdoba"/>
    <s v="TERCERO ARRIBA"/>
    <m/>
    <m/>
    <m/>
  </r>
  <r>
    <n v="-32.033087400530199"/>
    <n v="-63.864812151071199"/>
    <n v="10319"/>
    <n v="140"/>
    <m/>
    <m/>
    <m/>
    <m/>
    <m/>
    <m/>
    <m/>
    <m/>
    <s v="Industrial"/>
    <m/>
    <s v="Córdoba"/>
    <s v="TERCERO ARRIBA"/>
    <m/>
    <m/>
    <m/>
  </r>
  <r>
    <n v="-32.195253103636603"/>
    <n v="-64.202503351704095"/>
    <n v="2372"/>
    <n v="40"/>
    <m/>
    <m/>
    <m/>
    <m/>
    <m/>
    <m/>
    <m/>
    <m/>
    <s v="Industrial"/>
    <m/>
    <s v="Córdoba"/>
    <s v="TERCERO ARRIBA"/>
    <m/>
    <m/>
    <m/>
  </r>
  <r>
    <n v="-32.175694444444403"/>
    <n v="-64.113500000000002"/>
    <n v="10320"/>
    <n v="60"/>
    <m/>
    <m/>
    <m/>
    <m/>
    <m/>
    <m/>
    <m/>
    <m/>
    <s v="Otro"/>
    <m/>
    <s v="Córdoba"/>
    <s v="TERCERO ARRIBA"/>
    <m/>
    <m/>
    <m/>
  </r>
  <r>
    <n v="-32.164463888888903"/>
    <n v="-64.117602777777805"/>
    <n v="10321"/>
    <n v="200"/>
    <m/>
    <m/>
    <m/>
    <m/>
    <m/>
    <m/>
    <m/>
    <m/>
    <s v="Otro"/>
    <m/>
    <s v="Córdoba"/>
    <s v="TERCERO ARRIBA"/>
    <m/>
    <m/>
    <m/>
  </r>
  <r>
    <n v="-32.166709644281703"/>
    <n v="-63.446876335463202"/>
    <n v="2371"/>
    <n v="6"/>
    <m/>
    <m/>
    <m/>
    <m/>
    <m/>
    <m/>
    <m/>
    <m/>
    <s v="Otro"/>
    <m/>
    <s v="Córdoba"/>
    <s v="TERCERO ARRIBA"/>
    <m/>
    <m/>
    <m/>
  </r>
  <r>
    <n v="-32.320316666666699"/>
    <n v="-63.956483333333303"/>
    <n v="2373"/>
    <n v="97"/>
    <m/>
    <m/>
    <m/>
    <m/>
    <m/>
    <m/>
    <m/>
    <m/>
    <s v="Otro"/>
    <m/>
    <s v="Córdoba"/>
    <s v="TERCERO ARRIBA"/>
    <m/>
    <m/>
    <m/>
  </r>
  <r>
    <n v="-31.389444444444401"/>
    <n v="-63.415555555555599"/>
    <n v="10322"/>
    <n v="120"/>
    <m/>
    <m/>
    <m/>
    <m/>
    <m/>
    <m/>
    <m/>
    <m/>
    <s v="Otro"/>
    <m/>
    <s v="Córdoba"/>
    <s v="RÍO SEGUNDO"/>
    <m/>
    <m/>
    <m/>
  </r>
  <r>
    <n v="-31.647963888888899"/>
    <n v="-63.912469444444397"/>
    <n v="10323"/>
    <n v="120"/>
    <m/>
    <m/>
    <m/>
    <m/>
    <m/>
    <m/>
    <m/>
    <m/>
    <s v="Otro"/>
    <m/>
    <s v="Córdoba"/>
    <s v="RÍO SEGUNDO"/>
    <m/>
    <m/>
    <m/>
  </r>
  <r>
    <n v="-31.856111111111101"/>
    <n v="-63.734063888888898"/>
    <n v="10324"/>
    <m/>
    <m/>
    <m/>
    <m/>
    <m/>
    <m/>
    <m/>
    <m/>
    <m/>
    <s v="Otro"/>
    <m/>
    <s v="Córdoba"/>
    <s v="RÍO SEGUNDO"/>
    <m/>
    <m/>
    <m/>
  </r>
  <r>
    <n v="-31.856111111111101"/>
    <n v="-63.734063888888898"/>
    <n v="10324"/>
    <m/>
    <m/>
    <m/>
    <m/>
    <m/>
    <m/>
    <m/>
    <m/>
    <m/>
    <s v="Otro"/>
    <m/>
    <s v="Córdoba"/>
    <s v="RÍO SEGUNDO"/>
    <m/>
    <m/>
    <m/>
  </r>
  <r>
    <n v="-31.776944444444499"/>
    <n v="-63.802500000000002"/>
    <n v="10325"/>
    <n v="47"/>
    <m/>
    <m/>
    <m/>
    <m/>
    <m/>
    <m/>
    <m/>
    <m/>
    <s v="Otro"/>
    <m/>
    <s v="Córdoba"/>
    <s v="RÍO SEGUNDO"/>
    <m/>
    <m/>
    <m/>
  </r>
  <r>
    <n v="-31.6478888888889"/>
    <n v="-63.344355555555602"/>
    <n v="10326"/>
    <n v="155"/>
    <m/>
    <m/>
    <m/>
    <m/>
    <m/>
    <m/>
    <m/>
    <m/>
    <s v="Otro"/>
    <m/>
    <s v="Córdoba"/>
    <s v="RÍO SEGUNDO"/>
    <m/>
    <m/>
    <m/>
  </r>
  <r>
    <n v="-30.728268231831699"/>
    <n v="-64.807353001327499"/>
    <n v="10327"/>
    <n v="61"/>
    <m/>
    <m/>
    <m/>
    <m/>
    <m/>
    <m/>
    <m/>
    <m/>
    <s v="Otro"/>
    <m/>
    <s v="Córdoba"/>
    <s v="CRUZ DEL EJE"/>
    <m/>
    <m/>
    <m/>
  </r>
  <r>
    <n v="-30.7219875686765"/>
    <n v="-64.808480855840301"/>
    <n v="10328"/>
    <n v="56"/>
    <m/>
    <m/>
    <m/>
    <m/>
    <m/>
    <m/>
    <m/>
    <m/>
    <s v="Otro"/>
    <m/>
    <s v="Córdoba"/>
    <s v="CRUZ DEL EJE"/>
    <m/>
    <m/>
    <m/>
  </r>
  <r>
    <n v="-30.7433547718311"/>
    <n v="-64.786882390212995"/>
    <n v="10329"/>
    <n v="56"/>
    <m/>
    <m/>
    <m/>
    <m/>
    <m/>
    <m/>
    <m/>
    <m/>
    <s v="Otro"/>
    <m/>
    <s v="Córdoba"/>
    <s v="CRUZ DEL EJE"/>
    <m/>
    <m/>
    <m/>
  </r>
  <r>
    <n v="-30.708258678649699"/>
    <n v="-64.789187893295704"/>
    <n v="10346"/>
    <n v="104"/>
    <m/>
    <m/>
    <m/>
    <m/>
    <m/>
    <m/>
    <m/>
    <m/>
    <s v="Otro"/>
    <m/>
    <s v="Córdoba"/>
    <s v="CRUZ DEL EJE"/>
    <m/>
    <m/>
    <m/>
  </r>
  <r>
    <n v="-30.672144040981099"/>
    <n v="-64.877716629351596"/>
    <n v="10347"/>
    <n v="146"/>
    <m/>
    <m/>
    <m/>
    <m/>
    <m/>
    <m/>
    <m/>
    <m/>
    <s v="Otro"/>
    <m/>
    <s v="Córdoba"/>
    <s v="CRUZ DEL EJE"/>
    <m/>
    <m/>
    <m/>
  </r>
  <r>
    <n v="-30.779677405771501"/>
    <n v="-65.064432244797402"/>
    <n v="10348"/>
    <n v="60"/>
    <m/>
    <m/>
    <m/>
    <m/>
    <m/>
    <m/>
    <m/>
    <m/>
    <s v="Otro"/>
    <m/>
    <s v="Córdoba"/>
    <s v="CRUZ DEL EJE"/>
    <m/>
    <m/>
    <m/>
  </r>
  <r>
    <n v="-30.898482950473198"/>
    <n v="-63.237179692992903"/>
    <n v="2377"/>
    <n v="119"/>
    <m/>
    <m/>
    <m/>
    <m/>
    <m/>
    <m/>
    <m/>
    <m/>
    <s v="Otro"/>
    <m/>
    <s v="Córdoba"/>
    <s v="RÍO PRIMERO"/>
    <m/>
    <m/>
    <m/>
  </r>
  <r>
    <n v="-30.675371436706101"/>
    <n v="-64.870530991401793"/>
    <n v="2378"/>
    <n v="60"/>
    <m/>
    <m/>
    <m/>
    <m/>
    <m/>
    <m/>
    <m/>
    <m/>
    <s v="Otro"/>
    <m/>
    <s v="Córdoba"/>
    <s v="CRUZ DEL EJE"/>
    <m/>
    <m/>
    <m/>
  </r>
  <r>
    <n v="-30.7357309422482"/>
    <n v="-64.683552778776004"/>
    <n v="2379"/>
    <n v="22"/>
    <m/>
    <m/>
    <m/>
    <m/>
    <m/>
    <m/>
    <m/>
    <m/>
    <s v="Otro"/>
    <m/>
    <s v="Córdoba"/>
    <s v="CRUZ DEL EJE"/>
    <m/>
    <m/>
    <m/>
  </r>
  <r>
    <n v="-30.783763817044299"/>
    <n v="-64.642356061515798"/>
    <n v="2380"/>
    <n v="22"/>
    <m/>
    <m/>
    <m/>
    <m/>
    <m/>
    <m/>
    <m/>
    <m/>
    <s v="Otro"/>
    <m/>
    <s v="Córdoba"/>
    <s v="CRUZ DEL EJE"/>
    <m/>
    <m/>
    <m/>
  </r>
  <r>
    <n v="-30.639077460263501"/>
    <n v="-65.388802795314902"/>
    <n v="2381"/>
    <n v="97"/>
    <m/>
    <m/>
    <m/>
    <m/>
    <m/>
    <m/>
    <m/>
    <m/>
    <s v="Otro"/>
    <m/>
    <s v="Córdoba"/>
    <s v="CRUZ DEL EJE"/>
    <m/>
    <m/>
    <m/>
  </r>
  <r>
    <n v="-30.639030151207301"/>
    <n v="-65.388362913036602"/>
    <n v="10350"/>
    <n v="120"/>
    <m/>
    <m/>
    <m/>
    <m/>
    <m/>
    <m/>
    <m/>
    <m/>
    <s v="Otro"/>
    <m/>
    <s v="Córdoba"/>
    <s v="CRUZ DEL EJE"/>
    <m/>
    <m/>
    <m/>
  </r>
  <r>
    <n v="-30.639176693818602"/>
    <n v="-65.387343673610303"/>
    <n v="10330"/>
    <n v="96"/>
    <m/>
    <m/>
    <m/>
    <m/>
    <m/>
    <m/>
    <m/>
    <m/>
    <s v="Otro"/>
    <m/>
    <s v="Córdoba"/>
    <s v="CRUZ DEL EJE"/>
    <m/>
    <m/>
    <m/>
  </r>
  <r>
    <n v="-30.638570329054001"/>
    <n v="-65.389018042587594"/>
    <n v="10351"/>
    <n v="97"/>
    <m/>
    <m/>
    <m/>
    <m/>
    <m/>
    <m/>
    <m/>
    <m/>
    <s v="Otro"/>
    <m/>
    <s v="Córdoba"/>
    <s v="CRUZ DEL EJE"/>
    <m/>
    <m/>
    <m/>
  </r>
  <r>
    <n v="-31.646716666666698"/>
    <n v="-63.343902777777799"/>
    <n v="2384"/>
    <m/>
    <m/>
    <m/>
    <m/>
    <m/>
    <m/>
    <m/>
    <m/>
    <m/>
    <s v="Otro"/>
    <m/>
    <s v="Córdoba"/>
    <s v="RÍO SEGUNDO"/>
    <m/>
    <m/>
    <m/>
  </r>
  <r>
    <n v="-31.6681555555556"/>
    <n v="-63.199208333333303"/>
    <n v="10331"/>
    <m/>
    <m/>
    <m/>
    <m/>
    <m/>
    <m/>
    <m/>
    <m/>
    <m/>
    <s v="Otro"/>
    <m/>
    <s v="Córdoba"/>
    <s v="RÍO SEGUNDO"/>
    <m/>
    <m/>
    <m/>
  </r>
  <r>
    <n v="-31.833897222222198"/>
    <n v="-63.449980555555598"/>
    <n v="10332"/>
    <n v="206"/>
    <m/>
    <m/>
    <m/>
    <m/>
    <m/>
    <m/>
    <m/>
    <m/>
    <s v="Otro"/>
    <m/>
    <s v="Córdoba"/>
    <s v="RÍO SEGUNDO"/>
    <m/>
    <m/>
    <m/>
  </r>
  <r>
    <n v="-31.495277777777801"/>
    <n v="-63.4722222222222"/>
    <n v="2385"/>
    <n v="180"/>
    <m/>
    <m/>
    <m/>
    <m/>
    <m/>
    <m/>
    <m/>
    <m/>
    <s v="Otro"/>
    <m/>
    <s v="Córdoba"/>
    <s v="RÍO SEGUNDO"/>
    <m/>
    <m/>
    <m/>
  </r>
  <r>
    <n v="-32.481669136467097"/>
    <n v="-63.676159934767"/>
    <n v="2386"/>
    <n v="60"/>
    <m/>
    <m/>
    <m/>
    <m/>
    <m/>
    <m/>
    <m/>
    <m/>
    <s v="Otro"/>
    <m/>
    <s v="Córdoba"/>
    <s v="TERCERO ARRIBA"/>
    <m/>
    <m/>
    <m/>
  </r>
  <r>
    <n v="-32.693443830679399"/>
    <n v="-63.708594418029797"/>
    <n v="10343"/>
    <n v="90"/>
    <m/>
    <m/>
    <m/>
    <m/>
    <m/>
    <m/>
    <m/>
    <m/>
    <s v="Otro"/>
    <m/>
    <s v="Córdoba"/>
    <s v="TERCERO ARRIBA"/>
    <m/>
    <m/>
    <m/>
  </r>
  <r>
    <n v="-32.1111111111111"/>
    <n v="-64.172499999999999"/>
    <n v="10349"/>
    <n v="39"/>
    <m/>
    <m/>
    <m/>
    <m/>
    <m/>
    <m/>
    <m/>
    <m/>
    <s v="Otro"/>
    <m/>
    <s v="Córdoba"/>
    <s v="TERCERO ARRIBA"/>
    <m/>
    <m/>
    <m/>
  </r>
  <r>
    <n v="-32.113333333333301"/>
    <n v="-64.175833333333301"/>
    <n v="10352"/>
    <n v="78"/>
    <m/>
    <m/>
    <m/>
    <m/>
    <m/>
    <m/>
    <m/>
    <m/>
    <s v="Otro"/>
    <m/>
    <s v="Córdoba"/>
    <s v="TERCERO ARRIBA"/>
    <m/>
    <m/>
    <m/>
  </r>
  <r>
    <n v="-30.6385420588622"/>
    <n v="-65.388247578048507"/>
    <n v="2337"/>
    <n v="105"/>
    <m/>
    <m/>
    <m/>
    <m/>
    <m/>
    <m/>
    <m/>
    <m/>
    <s v="Otro"/>
    <m/>
    <s v="Córdoba"/>
    <s v="CRUZ DEL EJE"/>
    <m/>
    <m/>
    <m/>
  </r>
  <r>
    <n v="-32.184100706949998"/>
    <n v="-64.118577336999095"/>
    <n v="10353"/>
    <m/>
    <m/>
    <m/>
    <m/>
    <m/>
    <m/>
    <m/>
    <m/>
    <m/>
    <s v="Otro"/>
    <m/>
    <s v="Córdoba"/>
    <s v="TERCERO ARRIBA"/>
    <m/>
    <m/>
    <m/>
  </r>
  <r>
    <n v="-32.170452062500203"/>
    <n v="-64.125068282814894"/>
    <n v="10354"/>
    <m/>
    <m/>
    <m/>
    <m/>
    <m/>
    <m/>
    <m/>
    <m/>
    <m/>
    <s v="Otro"/>
    <m/>
    <s v="Córdoba"/>
    <s v="TERCERO ARRIBA"/>
    <m/>
    <m/>
    <m/>
  </r>
  <r>
    <n v="-31.963333332107901"/>
    <n v="-63.381111110795402"/>
    <n v="10355"/>
    <n v="202"/>
    <m/>
    <m/>
    <m/>
    <m/>
    <m/>
    <m/>
    <m/>
    <m/>
    <s v="Otro"/>
    <m/>
    <s v="Córdoba"/>
    <s v="RÍO SEGUNDO"/>
    <m/>
    <m/>
    <m/>
  </r>
  <r>
    <n v="-31.6580861111111"/>
    <n v="-63.901719444444403"/>
    <n v="10356"/>
    <n v="169"/>
    <m/>
    <m/>
    <m/>
    <m/>
    <m/>
    <m/>
    <m/>
    <m/>
    <s v="Otro"/>
    <m/>
    <s v="Córdoba"/>
    <s v="RÍO SEGUNDO"/>
    <m/>
    <m/>
    <m/>
  </r>
  <r>
    <n v="-32.298013185578903"/>
    <n v="-63.923755109802897"/>
    <n v="2387"/>
    <n v="107"/>
    <m/>
    <m/>
    <m/>
    <m/>
    <m/>
    <m/>
    <m/>
    <m/>
    <s v="Otro"/>
    <m/>
    <s v="Córdoba"/>
    <s v="TERCERO ARRIBA"/>
    <m/>
    <m/>
    <m/>
  </r>
  <r>
    <n v="-32.2019217706845"/>
    <n v="-63.964666383036302"/>
    <n v="2388"/>
    <n v="60"/>
    <m/>
    <m/>
    <m/>
    <m/>
    <m/>
    <m/>
    <m/>
    <m/>
    <s v="Otro"/>
    <m/>
    <s v="Córdoba"/>
    <s v="TERCERO ARRIBA"/>
    <m/>
    <m/>
    <m/>
  </r>
  <r>
    <n v="-32.169704501656298"/>
    <n v="-64.124235020645898"/>
    <n v="10357"/>
    <n v="70"/>
    <m/>
    <m/>
    <m/>
    <m/>
    <m/>
    <m/>
    <m/>
    <m/>
    <s v="Otro"/>
    <m/>
    <s v="Córdoba"/>
    <s v="TERCERO ARRIBA"/>
    <m/>
    <m/>
    <m/>
  </r>
  <r>
    <n v="-31.645611111111101"/>
    <n v="-63.902250000000002"/>
    <n v="2389"/>
    <n v="70"/>
    <m/>
    <m/>
    <m/>
    <m/>
    <m/>
    <m/>
    <m/>
    <m/>
    <s v="Otro"/>
    <m/>
    <s v="Córdoba"/>
    <s v="RÍO SEGUNDO"/>
    <m/>
    <m/>
    <m/>
  </r>
  <r>
    <n v="-31.920141666666701"/>
    <n v="-63.6789138888889"/>
    <n v="2390"/>
    <n v="70"/>
    <m/>
    <m/>
    <m/>
    <m/>
    <m/>
    <m/>
    <m/>
    <m/>
    <s v="Otro"/>
    <m/>
    <s v="Córdoba"/>
    <s v="RÍO SEGUNDO"/>
    <m/>
    <m/>
    <m/>
  </r>
  <r>
    <n v="-31.703055555555601"/>
    <n v="-63.198888888888902"/>
    <n v="10358"/>
    <n v="203"/>
    <m/>
    <m/>
    <m/>
    <m/>
    <m/>
    <m/>
    <m/>
    <m/>
    <s v="Otro"/>
    <m/>
    <s v="Córdoba"/>
    <s v="RÍO SEGUNDO"/>
    <m/>
    <m/>
    <m/>
  </r>
  <r>
    <n v="-32.042761111111098"/>
    <n v="-63.567008333333298"/>
    <n v="2391"/>
    <n v="114"/>
    <m/>
    <m/>
    <m/>
    <m/>
    <m/>
    <m/>
    <m/>
    <m/>
    <s v="Otro"/>
    <m/>
    <s v="Córdoba"/>
    <s v="TERCERO ARRIBA"/>
    <m/>
    <m/>
    <m/>
  </r>
  <r>
    <n v="-30.462883333333298"/>
    <n v="-65.395983333333305"/>
    <n v="2341"/>
    <m/>
    <m/>
    <m/>
    <m/>
    <m/>
    <m/>
    <m/>
    <m/>
    <m/>
    <s v="Otro"/>
    <m/>
    <s v="Córdoba"/>
    <s v="CRUZ DEL EJE"/>
    <m/>
    <m/>
    <m/>
  </r>
  <r>
    <n v="-30.7832849480227"/>
    <n v="-65.166838328043696"/>
    <n v="2342"/>
    <n v="66"/>
    <m/>
    <m/>
    <m/>
    <m/>
    <m/>
    <m/>
    <m/>
    <m/>
    <s v="Doméstico"/>
    <m/>
    <s v="Córdoba"/>
    <s v="CRUZ DEL EJE"/>
    <m/>
    <m/>
    <m/>
  </r>
  <r>
    <n v="-30.3605555543576"/>
    <n v="-65.1455555560146"/>
    <n v="2346"/>
    <n v="120"/>
    <m/>
    <m/>
    <m/>
    <m/>
    <m/>
    <m/>
    <m/>
    <m/>
    <s v="Otro"/>
    <m/>
    <s v="Córdoba"/>
    <s v="CRUZ DEL EJE"/>
    <m/>
    <m/>
    <m/>
  </r>
  <r>
    <n v="-30.758888888047501"/>
    <n v="-64.6791666667729"/>
    <n v="2355"/>
    <n v="39"/>
    <m/>
    <m/>
    <m/>
    <m/>
    <m/>
    <m/>
    <m/>
    <m/>
    <s v="Otro"/>
    <m/>
    <s v="Córdoba"/>
    <s v="CRUZ DEL EJE"/>
    <m/>
    <m/>
    <m/>
  </r>
  <r>
    <n v="-30.7566666666667"/>
    <n v="-64.673888888888897"/>
    <n v="2360"/>
    <n v="37"/>
    <m/>
    <m/>
    <m/>
    <m/>
    <m/>
    <m/>
    <m/>
    <m/>
    <s v="Otro"/>
    <m/>
    <s v="Córdoba"/>
    <s v="CRUZ DEL EJE"/>
    <m/>
    <m/>
    <m/>
  </r>
  <r>
    <n v="-30.781944443333501"/>
    <n v="-64.632777777369398"/>
    <n v="2361"/>
    <n v="32"/>
    <m/>
    <m/>
    <m/>
    <m/>
    <m/>
    <m/>
    <m/>
    <m/>
    <s v="Doméstico"/>
    <m/>
    <s v="Córdoba"/>
    <s v="CRUZ DEL EJE"/>
    <m/>
    <m/>
    <m/>
  </r>
  <r>
    <n v="-30.529256146524201"/>
    <n v="-64.836778531594604"/>
    <n v="2362"/>
    <n v="148"/>
    <m/>
    <m/>
    <m/>
    <m/>
    <m/>
    <m/>
    <m/>
    <m/>
    <s v="Otro"/>
    <m/>
    <s v="Córdoba"/>
    <s v="ISCHILÍN"/>
    <m/>
    <m/>
    <m/>
  </r>
  <r>
    <n v="-30.5952777768907"/>
    <n v="-64.827500000024997"/>
    <n v="2363"/>
    <n v="162"/>
    <m/>
    <m/>
    <m/>
    <m/>
    <m/>
    <m/>
    <m/>
    <m/>
    <s v="Otro"/>
    <m/>
    <s v="Córdoba"/>
    <s v="ISCHILÍN"/>
    <m/>
    <m/>
    <m/>
  </r>
  <r>
    <n v="-30.5371916666667"/>
    <n v="-65.007499999999993"/>
    <n v="2364"/>
    <n v="84"/>
    <m/>
    <m/>
    <m/>
    <m/>
    <m/>
    <m/>
    <m/>
    <m/>
    <s v="Otro"/>
    <m/>
    <s v="Córdoba"/>
    <s v="CRUZ DEL EJE"/>
    <m/>
    <m/>
    <m/>
  </r>
  <r>
    <n v="-31.999111111111102"/>
    <n v="-62.948441666666703"/>
    <n v="2392"/>
    <n v="30"/>
    <m/>
    <m/>
    <m/>
    <m/>
    <m/>
    <m/>
    <m/>
    <m/>
    <s v="Otro"/>
    <m/>
    <s v="Córdoba"/>
    <s v="RÍO SEGUNDO"/>
    <m/>
    <m/>
    <m/>
  </r>
  <r>
    <n v="-31.67"/>
    <n v="-63.89"/>
    <n v="10359"/>
    <n v="8"/>
    <m/>
    <m/>
    <m/>
    <m/>
    <m/>
    <m/>
    <m/>
    <m/>
    <s v="Otro"/>
    <m/>
    <s v="Córdoba"/>
    <s v="RÍO SEGUNDO"/>
    <m/>
    <m/>
    <m/>
  </r>
  <r>
    <n v="-31.67"/>
    <n v="-63.89"/>
    <n v="10360"/>
    <n v="8"/>
    <m/>
    <m/>
    <m/>
    <m/>
    <m/>
    <m/>
    <m/>
    <m/>
    <s v="Otro"/>
    <m/>
    <s v="Córdoba"/>
    <s v="RÍO SEGUNDO"/>
    <m/>
    <m/>
    <m/>
  </r>
  <r>
    <n v="-31.67"/>
    <n v="-63.89"/>
    <n v="10361"/>
    <n v="8"/>
    <m/>
    <m/>
    <m/>
    <m/>
    <m/>
    <m/>
    <m/>
    <m/>
    <s v="Otro"/>
    <m/>
    <s v="Córdoba"/>
    <s v="RÍO SEGUNDO"/>
    <m/>
    <m/>
    <m/>
  </r>
  <r>
    <n v="-31.67"/>
    <n v="-63.89"/>
    <n v="10362"/>
    <n v="8"/>
    <m/>
    <m/>
    <m/>
    <m/>
    <m/>
    <m/>
    <m/>
    <m/>
    <s v="Otro"/>
    <m/>
    <s v="Córdoba"/>
    <s v="RÍO SEGUNDO"/>
    <m/>
    <m/>
    <m/>
  </r>
  <r>
    <n v="-31.649722222222199"/>
    <n v="-63.9102777777778"/>
    <n v="10363"/>
    <n v="196"/>
    <m/>
    <m/>
    <m/>
    <m/>
    <m/>
    <m/>
    <m/>
    <m/>
    <s v="Otro"/>
    <m/>
    <s v="Córdoba"/>
    <s v="RÍO SEGUNDO"/>
    <m/>
    <m/>
    <m/>
  </r>
  <r>
    <n v="-32.185180756263399"/>
    <n v="-63.384841318802003"/>
    <n v="2393"/>
    <n v="82"/>
    <m/>
    <m/>
    <m/>
    <m/>
    <m/>
    <m/>
    <m/>
    <m/>
    <s v="Otro"/>
    <m/>
    <s v="Córdoba"/>
    <s v="TERCERO ARRIBA"/>
    <m/>
    <m/>
    <m/>
  </r>
  <r>
    <n v="-32.5161085651729"/>
    <n v="-63.640555675001103"/>
    <n v="2394"/>
    <m/>
    <m/>
    <m/>
    <m/>
    <m/>
    <m/>
    <m/>
    <m/>
    <m/>
    <s v="Otro"/>
    <m/>
    <s v="Córdoba"/>
    <s v="TERCERO ARRIBA"/>
    <m/>
    <m/>
    <m/>
  </r>
  <r>
    <n v="-32.178774834401402"/>
    <n v="-64.104899883422902"/>
    <n v="10364"/>
    <n v="66"/>
    <m/>
    <m/>
    <m/>
    <m/>
    <m/>
    <m/>
    <m/>
    <m/>
    <s v="Otro"/>
    <m/>
    <s v="Córdoba"/>
    <s v="TERCERO ARRIBA"/>
    <m/>
    <m/>
    <m/>
  </r>
  <r>
    <n v="-31.970277777777799"/>
    <n v="-63.387500000000003"/>
    <n v="10365"/>
    <n v="60"/>
    <m/>
    <m/>
    <m/>
    <m/>
    <m/>
    <m/>
    <m/>
    <m/>
    <s v="Otro"/>
    <m/>
    <s v="Córdoba"/>
    <s v="TERCERO ARRIBA"/>
    <m/>
    <m/>
    <m/>
  </r>
  <r>
    <n v="-31.775676208334499"/>
    <n v="-63.800452777777799"/>
    <n v="10366"/>
    <m/>
    <m/>
    <m/>
    <m/>
    <m/>
    <m/>
    <m/>
    <m/>
    <m/>
    <s v="Otro"/>
    <m/>
    <s v="Córdoba"/>
    <s v="RÍO SEGUNDO"/>
    <m/>
    <m/>
    <m/>
  </r>
  <r>
    <n v="-31.6597222222222"/>
    <n v="-63.4572222222222"/>
    <n v="10367"/>
    <n v="30"/>
    <m/>
    <m/>
    <m/>
    <m/>
    <m/>
    <m/>
    <m/>
    <m/>
    <s v="Otro"/>
    <m/>
    <s v="Córdoba"/>
    <s v="RÍO SEGUNDO"/>
    <m/>
    <m/>
    <m/>
  </r>
  <r>
    <n v="-31.703055555555601"/>
    <n v="-63.198888888888902"/>
    <n v="10368"/>
    <n v="200"/>
    <m/>
    <m/>
    <m/>
    <m/>
    <m/>
    <m/>
    <m/>
    <m/>
    <s v="Otro"/>
    <m/>
    <s v="Córdoba"/>
    <s v="RÍO SEGUNDO"/>
    <m/>
    <m/>
    <m/>
  </r>
  <r>
    <n v="-31.703055555555601"/>
    <n v="-63.198888888888902"/>
    <n v="10368"/>
    <n v="200"/>
    <m/>
    <m/>
    <m/>
    <m/>
    <m/>
    <m/>
    <m/>
    <m/>
    <s v="Otro"/>
    <m/>
    <s v="Córdoba"/>
    <s v="RÍO SEGUNDO"/>
    <m/>
    <m/>
    <m/>
  </r>
  <r>
    <n v="-31.703055555555601"/>
    <n v="-63.198888888888902"/>
    <n v="10368"/>
    <n v="200"/>
    <m/>
    <m/>
    <m/>
    <m/>
    <m/>
    <m/>
    <m/>
    <m/>
    <s v="Otro"/>
    <m/>
    <s v="Córdoba"/>
    <s v="RÍO SEGUNDO"/>
    <m/>
    <m/>
    <m/>
  </r>
  <r>
    <n v="-32.176207300612099"/>
    <n v="-64.125654101288603"/>
    <n v="10369"/>
    <n v="197"/>
    <m/>
    <m/>
    <m/>
    <m/>
    <m/>
    <m/>
    <m/>
    <m/>
    <s v="Otro"/>
    <m/>
    <s v="Córdoba"/>
    <s v="TERCERO ARRIBA"/>
    <m/>
    <m/>
    <m/>
  </r>
  <r>
    <n v="-32.441749999999999"/>
    <n v="-63.718058333333303"/>
    <n v="10370"/>
    <n v="76"/>
    <m/>
    <m/>
    <m/>
    <m/>
    <m/>
    <m/>
    <m/>
    <m/>
    <s v="Industrial"/>
    <m/>
    <s v="Córdoba"/>
    <s v="TERCERO ARRIBA"/>
    <m/>
    <m/>
    <m/>
  </r>
  <r>
    <n v="-32.245558333333399"/>
    <n v="-63.973005555555602"/>
    <n v="2395"/>
    <n v="100"/>
    <m/>
    <m/>
    <m/>
    <m/>
    <m/>
    <m/>
    <m/>
    <m/>
    <s v="Industrial"/>
    <m/>
    <s v="Córdoba"/>
    <s v="TERCERO ARRIBA"/>
    <m/>
    <m/>
    <m/>
  </r>
  <r>
    <n v="-31.913863888888901"/>
    <n v="-63.682022222222201"/>
    <n v="2396"/>
    <n v="50"/>
    <m/>
    <m/>
    <m/>
    <m/>
    <m/>
    <m/>
    <m/>
    <m/>
    <s v="Otro"/>
    <m/>
    <s v="Córdoba"/>
    <s v="RÍO SEGUNDO"/>
    <m/>
    <m/>
    <m/>
  </r>
  <r>
    <n v="-31.920255555555499"/>
    <n v="-63.6787361111111"/>
    <n v="2397"/>
    <n v="83"/>
    <m/>
    <m/>
    <m/>
    <m/>
    <m/>
    <m/>
    <m/>
    <m/>
    <s v="Otro"/>
    <m/>
    <s v="Córdoba"/>
    <s v="RÍO SEGUNDO"/>
    <m/>
    <m/>
    <m/>
  </r>
  <r>
    <n v="-32.3541765336998"/>
    <n v="-63.295869950510301"/>
    <n v="2398"/>
    <m/>
    <m/>
    <m/>
    <m/>
    <m/>
    <m/>
    <m/>
    <m/>
    <m/>
    <s v="Otro"/>
    <m/>
    <s v="Córdoba"/>
    <s v="GRAL. SAN MARTÍN"/>
    <m/>
    <m/>
    <m/>
  </r>
  <r>
    <n v="-32.331286912603801"/>
    <n v="-63.314103411560303"/>
    <n v="2399"/>
    <m/>
    <m/>
    <m/>
    <m/>
    <m/>
    <m/>
    <m/>
    <m/>
    <m/>
    <s v="Otro"/>
    <m/>
    <s v="Córdoba"/>
    <s v="GRAL. SAN MARTÍN"/>
    <m/>
    <m/>
    <m/>
  </r>
  <r>
    <n v="-32.176234828623599"/>
    <n v="-64.110879448067806"/>
    <n v="10371"/>
    <n v="60"/>
    <m/>
    <m/>
    <m/>
    <m/>
    <m/>
    <m/>
    <m/>
    <m/>
    <s v="Otro"/>
    <m/>
    <s v="Córdoba"/>
    <s v="TERCERO ARRIBA"/>
    <m/>
    <m/>
    <m/>
  </r>
  <r>
    <n v="-32.186663803888997"/>
    <n v="-64.127718356263401"/>
    <n v="10372"/>
    <m/>
    <m/>
    <m/>
    <m/>
    <m/>
    <m/>
    <m/>
    <m/>
    <m/>
    <s v="Otro"/>
    <m/>
    <s v="Córdoba"/>
    <s v="TERCERO ARRIBA"/>
    <m/>
    <m/>
    <m/>
  </r>
  <r>
    <n v="-32.175698282281097"/>
    <n v="-64.118282344949094"/>
    <n v="10373"/>
    <n v="55"/>
    <m/>
    <m/>
    <m/>
    <m/>
    <m/>
    <m/>
    <m/>
    <m/>
    <s v="Otro"/>
    <m/>
    <s v="Córdoba"/>
    <s v="TERCERO ARRIBA"/>
    <m/>
    <m/>
    <m/>
  </r>
  <r>
    <n v="-31.610291666666701"/>
    <n v="-63.775794444444401"/>
    <n v="2400"/>
    <n v="155"/>
    <m/>
    <m/>
    <m/>
    <m/>
    <m/>
    <m/>
    <m/>
    <m/>
    <s v="Otro"/>
    <m/>
    <s v="Córdoba"/>
    <s v="RÍO SEGUNDO"/>
    <m/>
    <m/>
    <m/>
  </r>
  <r>
    <n v="-31.6673638888889"/>
    <n v="-63.831841666666698"/>
    <n v="10374"/>
    <n v="150"/>
    <m/>
    <m/>
    <m/>
    <m/>
    <m/>
    <m/>
    <m/>
    <m/>
    <s v="Otro"/>
    <m/>
    <s v="Córdoba"/>
    <s v="RÍO SEGUNDO"/>
    <m/>
    <m/>
    <m/>
  </r>
  <r>
    <n v="-31.667163002754901"/>
    <n v="-63.831959683863303"/>
    <n v="10375"/>
    <n v="38"/>
    <m/>
    <m/>
    <m/>
    <m/>
    <m/>
    <m/>
    <m/>
    <m/>
    <s v="Otro"/>
    <m/>
    <s v="Córdoba"/>
    <s v="RÍO SEGUNDO"/>
    <m/>
    <m/>
    <m/>
  </r>
  <r>
    <n v="-31.6675163889476"/>
    <n v="-63.831797678373299"/>
    <n v="10376"/>
    <n v="36"/>
    <m/>
    <m/>
    <m/>
    <m/>
    <m/>
    <m/>
    <m/>
    <m/>
    <s v="Otro"/>
    <m/>
    <s v="Córdoba"/>
    <s v="RÍO SEGUNDO"/>
    <m/>
    <m/>
    <m/>
  </r>
  <r>
    <n v="-31.6675163889476"/>
    <n v="-63.831797678373299"/>
    <n v="10376"/>
    <n v="36"/>
    <m/>
    <m/>
    <m/>
    <m/>
    <m/>
    <m/>
    <m/>
    <m/>
    <s v="Otro"/>
    <m/>
    <s v="Córdoba"/>
    <s v="RÍO SEGUNDO"/>
    <m/>
    <m/>
    <m/>
  </r>
  <r>
    <n v="-32.040751303529703"/>
    <n v="-63.563188680128597"/>
    <n v="10377"/>
    <n v="90"/>
    <m/>
    <m/>
    <m/>
    <m/>
    <m/>
    <m/>
    <m/>
    <m/>
    <s v="Otro"/>
    <m/>
    <s v="Córdoba"/>
    <s v="TERCERO ARRIBA"/>
    <m/>
    <m/>
    <m/>
  </r>
  <r>
    <n v="-32.456197560520401"/>
    <n v="-63.696684198150599"/>
    <n v="2401"/>
    <n v="80"/>
    <m/>
    <m/>
    <m/>
    <m/>
    <m/>
    <m/>
    <m/>
    <m/>
    <s v="Otro"/>
    <m/>
    <s v="Córdoba"/>
    <s v="TERCERO ARRIBA"/>
    <m/>
    <m/>
    <m/>
  </r>
  <r>
    <n v="-32.3890467986757"/>
    <n v="-63.825022535095002"/>
    <n v="2402"/>
    <n v="110"/>
    <m/>
    <m/>
    <m/>
    <m/>
    <m/>
    <m/>
    <m/>
    <m/>
    <s v="Otro"/>
    <m/>
    <s v="Córdoba"/>
    <s v="TERCERO ARRIBA"/>
    <m/>
    <m/>
    <m/>
  </r>
  <r>
    <n v="-31.667262535438301"/>
    <n v="-63.831865270073202"/>
    <n v="10378"/>
    <n v="137"/>
    <m/>
    <m/>
    <m/>
    <m/>
    <m/>
    <m/>
    <m/>
    <m/>
    <s v="Otro"/>
    <m/>
    <s v="Córdoba"/>
    <s v="RÍO SEGUNDO"/>
    <m/>
    <m/>
    <m/>
  </r>
  <r>
    <n v="-31.667121911254799"/>
    <n v="-63.831771929232303"/>
    <n v="10379"/>
    <n v="80"/>
    <m/>
    <m/>
    <m/>
    <m/>
    <m/>
    <m/>
    <m/>
    <m/>
    <s v="Otro"/>
    <m/>
    <s v="Córdoba"/>
    <s v="RÍO SEGUNDO"/>
    <m/>
    <m/>
    <m/>
  </r>
  <r>
    <n v="-31.6671694444445"/>
    <n v="-63.831555555555603"/>
    <n v="10380"/>
    <n v="84"/>
    <m/>
    <m/>
    <m/>
    <m/>
    <m/>
    <m/>
    <m/>
    <m/>
    <s v="Otro"/>
    <m/>
    <s v="Córdoba"/>
    <s v="RÍO SEGUNDO"/>
    <m/>
    <m/>
    <m/>
  </r>
  <r>
    <n v="-31.6671694444445"/>
    <n v="-63.831555555555603"/>
    <n v="10381"/>
    <n v="45"/>
    <m/>
    <m/>
    <m/>
    <m/>
    <m/>
    <m/>
    <m/>
    <m/>
    <s v="Otro"/>
    <m/>
    <s v="Córdoba"/>
    <s v="RÍO SEGUNDO"/>
    <m/>
    <m/>
    <m/>
  </r>
  <r>
    <n v="-31.6671694444445"/>
    <n v="-63.831555555555603"/>
    <n v="10382"/>
    <n v="85"/>
    <m/>
    <m/>
    <m/>
    <m/>
    <m/>
    <m/>
    <m/>
    <m/>
    <s v="Otro"/>
    <m/>
    <s v="Córdoba"/>
    <s v="RÍO SEGUNDO"/>
    <m/>
    <m/>
    <m/>
  </r>
  <r>
    <n v="-31.6521055555556"/>
    <n v="-63.895127777777802"/>
    <n v="2403"/>
    <n v="30"/>
    <m/>
    <m/>
    <m/>
    <m/>
    <m/>
    <m/>
    <m/>
    <m/>
    <s v="Otro"/>
    <m/>
    <s v="Córdoba"/>
    <s v="RÍO SEGUNDO"/>
    <m/>
    <m/>
    <m/>
  </r>
  <r>
    <n v="-31.913266666666701"/>
    <n v="-63.682533333333303"/>
    <n v="10383"/>
    <n v="90"/>
    <m/>
    <m/>
    <m/>
    <m/>
    <m/>
    <m/>
    <m/>
    <m/>
    <s v="Otro"/>
    <m/>
    <s v="Córdoba"/>
    <s v="RÍO SEGUNDO"/>
    <m/>
    <m/>
    <m/>
  </r>
  <r>
    <n v="-31.66"/>
    <n v="-63.91"/>
    <n v="2404"/>
    <n v="30"/>
    <m/>
    <m/>
    <m/>
    <m/>
    <m/>
    <m/>
    <m/>
    <m/>
    <s v="Otro"/>
    <m/>
    <s v="Córdoba"/>
    <s v="RÍO SEGUNDO"/>
    <m/>
    <m/>
    <m/>
  </r>
  <r>
    <n v="-31.65"/>
    <n v="-63.9"/>
    <n v="2405"/>
    <n v="25"/>
    <m/>
    <m/>
    <m/>
    <m/>
    <m/>
    <m/>
    <m/>
    <m/>
    <s v="Otro"/>
    <m/>
    <s v="Córdoba"/>
    <s v="RÍO SEGUNDO"/>
    <m/>
    <m/>
    <m/>
  </r>
  <r>
    <n v="-32.172198181604401"/>
    <n v="-64.097285660651096"/>
    <n v="10384"/>
    <n v="85"/>
    <m/>
    <m/>
    <m/>
    <m/>
    <m/>
    <m/>
    <m/>
    <m/>
    <s v="Otro"/>
    <m/>
    <s v="Córdoba"/>
    <s v="TERCERO ARRIBA"/>
    <m/>
    <m/>
    <m/>
  </r>
  <r>
    <n v="-32.428011123901101"/>
    <n v="-63.777922944793801"/>
    <n v="2406"/>
    <n v="113"/>
    <m/>
    <m/>
    <m/>
    <m/>
    <m/>
    <m/>
    <m/>
    <m/>
    <s v="Otro"/>
    <m/>
    <s v="Córdoba"/>
    <s v="TERCERO ARRIBA"/>
    <m/>
    <m/>
    <m/>
  </r>
  <r>
    <n v="-32.447198416262097"/>
    <n v="-63.707219915161097"/>
    <n v="2407"/>
    <n v="120"/>
    <m/>
    <m/>
    <m/>
    <m/>
    <m/>
    <m/>
    <m/>
    <m/>
    <s v="Otro"/>
    <m/>
    <s v="Córdoba"/>
    <s v="TERCERO ARRIBA"/>
    <m/>
    <m/>
    <m/>
  </r>
  <r>
    <n v="-33.497902777777803"/>
    <n v="-64.311558333333295"/>
    <n v="10385"/>
    <n v="204"/>
    <m/>
    <m/>
    <m/>
    <m/>
    <m/>
    <m/>
    <m/>
    <m/>
    <s v="Otro"/>
    <m/>
    <s v="Córdoba"/>
    <s v="RIO CUARTO"/>
    <m/>
    <m/>
    <m/>
  </r>
  <r>
    <n v="-32.241988888888898"/>
    <n v="-63.968533333333298"/>
    <n v="2408"/>
    <n v="40"/>
    <m/>
    <m/>
    <m/>
    <m/>
    <m/>
    <m/>
    <m/>
    <m/>
    <s v="Industrial"/>
    <m/>
    <s v="Córdoba"/>
    <s v="TERCERO ARRIBA"/>
    <m/>
    <m/>
    <m/>
  </r>
  <r>
    <n v="-32.172224999999997"/>
    <n v="-64.242324999999994"/>
    <n v="2409"/>
    <n v="39"/>
    <m/>
    <m/>
    <m/>
    <m/>
    <m/>
    <m/>
    <m/>
    <m/>
    <s v="Reserva"/>
    <m/>
    <s v="Córdoba"/>
    <s v="TERCERO ARRIBA"/>
    <m/>
    <m/>
    <m/>
  </r>
  <r>
    <n v="-32.324527777777803"/>
    <n v="-63.870361111111102"/>
    <n v="2410"/>
    <n v="117"/>
    <m/>
    <m/>
    <m/>
    <m/>
    <m/>
    <m/>
    <m/>
    <m/>
    <s v="Doméstico"/>
    <m/>
    <s v="Córdoba"/>
    <s v="TERCERO ARRIBA"/>
    <m/>
    <m/>
    <m/>
  </r>
  <r>
    <n v="-32.160061111111098"/>
    <n v="-64.143230555555604"/>
    <n v="2411"/>
    <n v="180"/>
    <m/>
    <m/>
    <m/>
    <m/>
    <m/>
    <m/>
    <m/>
    <m/>
    <s v="Industrial"/>
    <m/>
    <s v="Córdoba"/>
    <s v="TERCERO ARRIBA"/>
    <m/>
    <m/>
    <m/>
  </r>
  <r>
    <n v="-32.361308333333298"/>
    <n v="-63.8121694444444"/>
    <n v="2412"/>
    <n v="105"/>
    <m/>
    <m/>
    <m/>
    <m/>
    <m/>
    <m/>
    <m/>
    <m/>
    <s v="Industrial"/>
    <m/>
    <s v="Córdoba"/>
    <s v="TERCERO ARRIBA"/>
    <m/>
    <m/>
    <m/>
  </r>
  <r>
    <n v="-31.87"/>
    <n v="-63.13"/>
    <n v="10386"/>
    <n v="255"/>
    <m/>
    <m/>
    <m/>
    <m/>
    <m/>
    <m/>
    <m/>
    <m/>
    <s v="Otro"/>
    <m/>
    <s v="Córdoba"/>
    <s v="RÍO SEGUNDO"/>
    <m/>
    <m/>
    <m/>
  </r>
  <r>
    <n v="-31.68"/>
    <n v="-63.81"/>
    <n v="2413"/>
    <n v="30"/>
    <m/>
    <m/>
    <m/>
    <m/>
    <m/>
    <m/>
    <m/>
    <m/>
    <s v="Otro"/>
    <m/>
    <s v="Córdoba"/>
    <s v="RÍO SEGUNDO"/>
    <m/>
    <m/>
    <m/>
  </r>
  <r>
    <n v="-30.633004651273001"/>
    <n v="-65.402865195888296"/>
    <n v="2365"/>
    <n v="112"/>
    <m/>
    <m/>
    <m/>
    <m/>
    <m/>
    <m/>
    <m/>
    <m/>
    <s v="Otro"/>
    <m/>
    <s v="Córdoba"/>
    <s v="CRUZ DEL EJE"/>
    <m/>
    <m/>
    <m/>
  </r>
  <r>
    <n v="-30.6316349010627"/>
    <n v="-65.399144971985706"/>
    <n v="2366"/>
    <n v="104"/>
    <m/>
    <m/>
    <m/>
    <m/>
    <m/>
    <m/>
    <m/>
    <m/>
    <s v="Otro"/>
    <m/>
    <s v="Córdoba"/>
    <s v="CRUZ DEL EJE"/>
    <m/>
    <m/>
    <m/>
  </r>
  <r>
    <n v="-30.634005910315398"/>
    <n v="-65.399026930596804"/>
    <n v="2367"/>
    <n v="100"/>
    <m/>
    <m/>
    <m/>
    <m/>
    <m/>
    <m/>
    <m/>
    <m/>
    <s v="Otro"/>
    <m/>
    <s v="Córdoba"/>
    <s v="CRUZ DEL EJE"/>
    <m/>
    <m/>
    <m/>
  </r>
  <r>
    <n v="-30.736388888479201"/>
    <n v="-64.907222222689796"/>
    <n v="2374"/>
    <n v="163"/>
    <m/>
    <m/>
    <m/>
    <m/>
    <m/>
    <m/>
    <m/>
    <m/>
    <s v="Otro"/>
    <m/>
    <s v="Córdoba"/>
    <s v="CRUZ DEL EJE"/>
    <m/>
    <m/>
    <m/>
  </r>
  <r>
    <n v="-30.794760805502602"/>
    <n v="-65.052548717756096"/>
    <n v="2375"/>
    <n v="81"/>
    <m/>
    <m/>
    <m/>
    <m/>
    <m/>
    <m/>
    <m/>
    <m/>
    <s v="Otro"/>
    <m/>
    <s v="Córdoba"/>
    <s v="CRUZ DEL EJE"/>
    <m/>
    <m/>
    <m/>
  </r>
  <r>
    <n v="-30.8552968240684"/>
    <n v="-64.984881666565499"/>
    <n v="2376"/>
    <n v="90"/>
    <m/>
    <m/>
    <m/>
    <m/>
    <m/>
    <m/>
    <m/>
    <m/>
    <s v="Otro"/>
    <m/>
    <s v="Córdoba"/>
    <s v="CRUZ DEL EJE"/>
    <m/>
    <m/>
    <m/>
  </r>
  <r>
    <n v="-30.655095877959099"/>
    <n v="-64.916300669975101"/>
    <n v="2382"/>
    <n v="93"/>
    <m/>
    <m/>
    <m/>
    <m/>
    <m/>
    <m/>
    <m/>
    <m/>
    <s v="Otro"/>
    <m/>
    <s v="Córdoba"/>
    <s v="CRUZ DEL EJE"/>
    <m/>
    <m/>
    <m/>
  </r>
  <r>
    <n v="-30.71"/>
    <n v="-65.311388888888899"/>
    <n v="2383"/>
    <n v="129"/>
    <m/>
    <m/>
    <m/>
    <m/>
    <m/>
    <m/>
    <m/>
    <m/>
    <s v="Otro"/>
    <m/>
    <s v="Córdoba"/>
    <s v="CRUZ DEL EJE"/>
    <m/>
    <m/>
    <m/>
  </r>
  <r>
    <n v="-30.8613888888889"/>
    <n v="-65.010555555555598"/>
    <n v="10387"/>
    <n v="80"/>
    <m/>
    <m/>
    <m/>
    <m/>
    <m/>
    <m/>
    <m/>
    <m/>
    <s v="Industrial"/>
    <m/>
    <s v="Córdoba"/>
    <s v="CRUZ DEL EJE"/>
    <m/>
    <m/>
    <m/>
  </r>
  <r>
    <n v="-30.794036319119499"/>
    <n v="-65.053714295347504"/>
    <n v="2414"/>
    <n v="100"/>
    <m/>
    <m/>
    <m/>
    <m/>
    <m/>
    <m/>
    <m/>
    <m/>
    <s v="Otro"/>
    <m/>
    <s v="Córdoba"/>
    <s v="CRUZ DEL EJE"/>
    <m/>
    <m/>
    <m/>
  </r>
  <r>
    <n v="-30.797320981326902"/>
    <n v="-65.191556204695402"/>
    <n v="10388"/>
    <n v="28"/>
    <m/>
    <m/>
    <m/>
    <m/>
    <m/>
    <m/>
    <m/>
    <m/>
    <s v="Otro"/>
    <m/>
    <s v="Córdoba"/>
    <s v="CRUZ DEL EJE"/>
    <m/>
    <m/>
    <m/>
  </r>
  <r>
    <n v="-30.8555247795558"/>
    <n v="-64.984892395401005"/>
    <n v="2415"/>
    <n v="108"/>
    <m/>
    <m/>
    <m/>
    <m/>
    <m/>
    <m/>
    <m/>
    <m/>
    <s v="Otro"/>
    <m/>
    <s v="Córdoba"/>
    <s v="CRUZ DEL EJE"/>
    <m/>
    <m/>
    <m/>
  </r>
  <r>
    <n v="-30.7008757798787"/>
    <n v="-65.256706580424805"/>
    <n v="2416"/>
    <n v="105"/>
    <m/>
    <m/>
    <m/>
    <m/>
    <m/>
    <m/>
    <m/>
    <m/>
    <s v="Otro"/>
    <m/>
    <s v="Córdoba"/>
    <s v="CRUZ DEL EJE"/>
    <m/>
    <m/>
    <m/>
  </r>
  <r>
    <n v="-30.848110191991399"/>
    <n v="-65.025683430100003"/>
    <n v="10389"/>
    <n v="105"/>
    <m/>
    <m/>
    <m/>
    <m/>
    <m/>
    <m/>
    <m/>
    <m/>
    <s v="Otro"/>
    <m/>
    <s v="Córdoba"/>
    <s v="CRUZ DEL EJE"/>
    <m/>
    <m/>
    <m/>
  </r>
  <r>
    <n v="-31.646061111111099"/>
    <n v="-63.9026361111111"/>
    <n v="2417"/>
    <n v="18"/>
    <m/>
    <m/>
    <m/>
    <m/>
    <m/>
    <m/>
    <m/>
    <m/>
    <s v="Otro"/>
    <m/>
    <s v="Córdoba"/>
    <s v="RÍO SEGUNDO"/>
    <m/>
    <m/>
    <m/>
  </r>
  <r>
    <n v="-31.400058333333401"/>
    <n v="-63.259994444444501"/>
    <n v="2418"/>
    <n v="215"/>
    <m/>
    <m/>
    <m/>
    <m/>
    <m/>
    <m/>
    <m/>
    <m/>
    <s v="Otro"/>
    <m/>
    <s v="Córdoba"/>
    <s v="RÍO SEGUNDO"/>
    <m/>
    <m/>
    <m/>
  </r>
  <r>
    <n v="-31.883175000000001"/>
    <n v="-64.116608333333303"/>
    <n v="2419"/>
    <n v="222"/>
    <m/>
    <m/>
    <m/>
    <m/>
    <m/>
    <m/>
    <m/>
    <m/>
    <s v="Otro"/>
    <m/>
    <s v="Córdoba"/>
    <s v="SANTA MARÍA"/>
    <m/>
    <m/>
    <m/>
  </r>
  <r>
    <n v="-31.3877611111111"/>
    <n v="-63.418305555555598"/>
    <n v="2420"/>
    <n v="116"/>
    <m/>
    <m/>
    <m/>
    <m/>
    <m/>
    <m/>
    <m/>
    <m/>
    <s v="Otro"/>
    <m/>
    <s v="Córdoba"/>
    <s v="RÍO SEGUNDO"/>
    <m/>
    <m/>
    <m/>
  </r>
  <r>
    <n v="-30.6383897458531"/>
    <n v="-65.388788043165306"/>
    <n v="2421"/>
    <n v="160"/>
    <m/>
    <m/>
    <m/>
    <m/>
    <m/>
    <m/>
    <m/>
    <m/>
    <s v="Otro"/>
    <m/>
    <s v="Córdoba"/>
    <s v="CRUZ DEL EJE"/>
    <m/>
    <m/>
    <m/>
  </r>
  <r>
    <n v="-30.638820144873399"/>
    <n v="-65.389040170812606"/>
    <n v="2422"/>
    <n v="305"/>
    <m/>
    <m/>
    <m/>
    <m/>
    <m/>
    <m/>
    <m/>
    <m/>
    <s v="Otro"/>
    <m/>
    <s v="Córdoba"/>
    <s v="CRUZ DEL EJE"/>
    <m/>
    <m/>
    <m/>
  </r>
  <r>
    <n v="-30.610215568566399"/>
    <n v="-65.548636971616205"/>
    <m/>
    <m/>
    <m/>
    <m/>
    <m/>
    <m/>
    <m/>
    <m/>
    <m/>
    <m/>
    <s v="Otro"/>
    <m/>
    <s v="Córdoba"/>
    <s v="CRUZ DEL EJE"/>
    <m/>
    <m/>
    <m/>
  </r>
  <r>
    <n v="-30.6104570256479"/>
    <n v="-65.547906069664407"/>
    <n v="10390"/>
    <n v="127"/>
    <m/>
    <m/>
    <m/>
    <m/>
    <m/>
    <m/>
    <m/>
    <m/>
    <s v="Otro"/>
    <m/>
    <s v="Córdoba"/>
    <s v="CRUZ DEL EJE"/>
    <m/>
    <m/>
    <m/>
  </r>
  <r>
    <n v="-30.610369304858398"/>
    <n v="-65.549134521392304"/>
    <n v="10391"/>
    <n v="213"/>
    <m/>
    <m/>
    <m/>
    <m/>
    <m/>
    <m/>
    <m/>
    <m/>
    <s v="Otro"/>
    <m/>
    <s v="Córdoba"/>
    <s v="CRUZ DEL EJE"/>
    <m/>
    <m/>
    <m/>
  </r>
  <r>
    <n v="-30.6102677333181"/>
    <n v="-65.549617319014999"/>
    <n v="10392"/>
    <n v="213"/>
    <m/>
    <m/>
    <m/>
    <m/>
    <m/>
    <m/>
    <m/>
    <m/>
    <s v="Otro"/>
    <m/>
    <s v="Córdoba"/>
    <s v="CRUZ DEL EJE"/>
    <m/>
    <m/>
    <m/>
  </r>
  <r>
    <n v="-30.6384682101605"/>
    <n v="-65.388569443130393"/>
    <n v="10393"/>
    <n v="97"/>
    <m/>
    <m/>
    <m/>
    <m/>
    <m/>
    <m/>
    <m/>
    <m/>
    <s v="Otro"/>
    <m/>
    <s v="Córdoba"/>
    <s v="CRUZ DEL EJE"/>
    <m/>
    <m/>
    <m/>
  </r>
  <r>
    <n v="-30.767564582895599"/>
    <n v="-65.190445647423999"/>
    <n v="10394"/>
    <n v="83"/>
    <m/>
    <m/>
    <m/>
    <m/>
    <m/>
    <m/>
    <m/>
    <m/>
    <s v="Otro"/>
    <m/>
    <s v="Córdoba"/>
    <s v="CRUZ DEL EJE"/>
    <m/>
    <m/>
    <m/>
  </r>
  <r>
    <n v="-30.7674677859886"/>
    <n v="-65.190864072030394"/>
    <n v="2423"/>
    <n v="47"/>
    <m/>
    <m/>
    <m/>
    <m/>
    <m/>
    <m/>
    <m/>
    <m/>
    <s v="Otro"/>
    <m/>
    <s v="Córdoba"/>
    <s v="CRUZ DEL EJE"/>
    <m/>
    <m/>
    <m/>
  </r>
  <r>
    <n v="-30.638735911436001"/>
    <n v="-65.388322679900995"/>
    <n v="10395"/>
    <n v="116"/>
    <m/>
    <m/>
    <m/>
    <m/>
    <m/>
    <m/>
    <m/>
    <m/>
    <s v="Otro"/>
    <m/>
    <s v="Córdoba"/>
    <s v="CRUZ DEL EJE"/>
    <m/>
    <m/>
    <m/>
  </r>
  <r>
    <n v="-30.767633723483499"/>
    <n v="-65.190735568122804"/>
    <n v="10396"/>
    <n v="83"/>
    <m/>
    <m/>
    <m/>
    <m/>
    <m/>
    <m/>
    <m/>
    <m/>
    <s v="Otro"/>
    <m/>
    <s v="Córdoba"/>
    <s v="CRUZ DEL EJE"/>
    <m/>
    <m/>
    <m/>
  </r>
  <r>
    <n v="-30.767587629763501"/>
    <n v="-65.190065015868996"/>
    <n v="2424"/>
    <n v="47"/>
    <m/>
    <m/>
    <m/>
    <m/>
    <m/>
    <m/>
    <m/>
    <m/>
    <s v="Otro"/>
    <m/>
    <s v="Córdoba"/>
    <s v="CRUZ DEL EJE"/>
    <m/>
    <m/>
    <m/>
  </r>
  <r>
    <n v="-30.7220658940136"/>
    <n v="-64.808720927925293"/>
    <n v="10397"/>
    <n v="60"/>
    <m/>
    <m/>
    <m/>
    <m/>
    <m/>
    <m/>
    <m/>
    <m/>
    <s v="Otro"/>
    <m/>
    <s v="Córdoba"/>
    <s v="CRUZ DEL EJE"/>
    <m/>
    <m/>
    <m/>
  </r>
  <r>
    <n v="-30.7218791259798"/>
    <n v="-64.808900635929305"/>
    <n v="10398"/>
    <m/>
    <m/>
    <m/>
    <m/>
    <m/>
    <m/>
    <m/>
    <m/>
    <m/>
    <s v="Otro"/>
    <m/>
    <s v="Córdoba"/>
    <s v="CRUZ DEL EJE"/>
    <m/>
    <m/>
    <m/>
  </r>
  <r>
    <n v="-31.6597222222222"/>
    <n v="-63.4572222222222"/>
    <m/>
    <m/>
    <m/>
    <m/>
    <m/>
    <m/>
    <m/>
    <m/>
    <m/>
    <m/>
    <s v="Otro"/>
    <m/>
    <s v="Córdoba"/>
    <s v="RÍO SEGUNDO"/>
    <m/>
    <m/>
    <m/>
  </r>
  <r>
    <n v="-31.389444444444401"/>
    <n v="-63.415555555555599"/>
    <n v="10399"/>
    <n v="120"/>
    <m/>
    <m/>
    <m/>
    <m/>
    <m/>
    <m/>
    <m/>
    <m/>
    <s v="Otro"/>
    <m/>
    <s v="Córdoba"/>
    <s v="RÍO SEGUNDO"/>
    <m/>
    <m/>
    <m/>
  </r>
  <r>
    <n v="-30.721699274938398"/>
    <n v="-64.809064250679"/>
    <n v="2425"/>
    <n v="223"/>
    <m/>
    <m/>
    <m/>
    <m/>
    <m/>
    <m/>
    <m/>
    <m/>
    <s v="Otro"/>
    <m/>
    <s v="Córdoba"/>
    <s v="CRUZ DEL EJE"/>
    <m/>
    <m/>
    <m/>
  </r>
  <r>
    <n v="-30.6387705279265"/>
    <n v="-65.387909619712801"/>
    <n v="10400"/>
    <n v="96"/>
    <m/>
    <m/>
    <m/>
    <m/>
    <m/>
    <m/>
    <m/>
    <m/>
    <s v="Otro"/>
    <m/>
    <s v="Córdoba"/>
    <s v="CRUZ DEL EJE"/>
    <m/>
    <m/>
    <m/>
  </r>
  <r>
    <n v="-30.655110299058201"/>
    <n v="-64.916200757689396"/>
    <n v="2426"/>
    <n v="116"/>
    <m/>
    <m/>
    <m/>
    <m/>
    <m/>
    <m/>
    <m/>
    <m/>
    <s v="Otro"/>
    <m/>
    <s v="Córdoba"/>
    <s v="CRUZ DEL EJE"/>
    <m/>
    <m/>
    <m/>
  </r>
  <r>
    <n v="-31.690011111111101"/>
    <n v="-63.880013888888897"/>
    <m/>
    <n v="23"/>
    <m/>
    <m/>
    <m/>
    <m/>
    <m/>
    <m/>
    <m/>
    <m/>
    <s v="Otro"/>
    <m/>
    <s v="Córdoba"/>
    <s v="RÍO SEGUNDO"/>
    <m/>
    <m/>
    <m/>
  </r>
  <r>
    <n v="-31.690011111111101"/>
    <n v="-63.880013888888897"/>
    <n v="2427"/>
    <n v="23"/>
    <m/>
    <m/>
    <m/>
    <m/>
    <m/>
    <m/>
    <m/>
    <m/>
    <s v="Otro"/>
    <m/>
    <s v="Córdoba"/>
    <s v="RÍO SEGUNDO"/>
    <m/>
    <m/>
    <m/>
  </r>
  <r>
    <n v="-31.640838888888901"/>
    <n v="-63.915383333333303"/>
    <n v="10401"/>
    <n v="176"/>
    <m/>
    <m/>
    <m/>
    <m/>
    <m/>
    <m/>
    <m/>
    <m/>
    <s v="Otro"/>
    <m/>
    <s v="Córdoba"/>
    <s v="RÍO SEGUNDO"/>
    <m/>
    <m/>
    <m/>
  </r>
  <r>
    <n v="-31.777738888888901"/>
    <n v="-63.799408333333297"/>
    <n v="10402"/>
    <n v="16"/>
    <m/>
    <m/>
    <m/>
    <m/>
    <m/>
    <m/>
    <m/>
    <m/>
    <s v="Otro"/>
    <m/>
    <s v="Córdoba"/>
    <s v="RÍO SEGUNDO"/>
    <m/>
    <m/>
    <m/>
  </r>
  <r>
    <n v="-31.777738888888901"/>
    <n v="-63.799408333333297"/>
    <m/>
    <m/>
    <m/>
    <m/>
    <m/>
    <m/>
    <m/>
    <m/>
    <m/>
    <m/>
    <s v="Otro"/>
    <m/>
    <s v="Córdoba"/>
    <s v="RÍO SEGUNDO"/>
    <m/>
    <m/>
    <m/>
  </r>
  <r>
    <n v="-31.807861111111102"/>
    <n v="-63.630800000000001"/>
    <n v="2428"/>
    <m/>
    <m/>
    <m/>
    <m/>
    <m/>
    <m/>
    <m/>
    <m/>
    <m/>
    <s v="Otro"/>
    <m/>
    <s v="Córdoba"/>
    <s v="RÍO SEGUNDO"/>
    <m/>
    <m/>
    <m/>
  </r>
  <r>
    <n v="-31.807861111111102"/>
    <n v="-63.630800000000001"/>
    <n v="2428"/>
    <m/>
    <m/>
    <m/>
    <m/>
    <m/>
    <m/>
    <m/>
    <m/>
    <m/>
    <s v="Otro"/>
    <m/>
    <s v="Córdoba"/>
    <s v="RÍO SEGUNDO"/>
    <m/>
    <m/>
    <m/>
  </r>
  <r>
    <n v="-31.807861111111102"/>
    <n v="-63.630800000000001"/>
    <n v="2428"/>
    <m/>
    <m/>
    <m/>
    <m/>
    <m/>
    <m/>
    <m/>
    <m/>
    <m/>
    <s v="Otro"/>
    <m/>
    <s v="Córdoba"/>
    <s v="RÍO SEGUNDO"/>
    <m/>
    <m/>
    <m/>
  </r>
  <r>
    <n v="-31.807861111111102"/>
    <n v="-63.630800000000001"/>
    <m/>
    <m/>
    <m/>
    <m/>
    <m/>
    <m/>
    <m/>
    <m/>
    <m/>
    <m/>
    <s v="Otro"/>
    <m/>
    <s v="Córdoba"/>
    <s v="RÍO SEGUNDO"/>
    <m/>
    <m/>
    <m/>
  </r>
  <r>
    <n v="-31.636141666666699"/>
    <n v="-63.907505555555602"/>
    <n v="10403"/>
    <n v="125"/>
    <m/>
    <m/>
    <m/>
    <m/>
    <m/>
    <m/>
    <m/>
    <m/>
    <s v="Otro"/>
    <m/>
    <s v="Córdoba"/>
    <s v="RÍO SEGUNDO"/>
    <m/>
    <m/>
    <m/>
  </r>
  <r>
    <n v="-32.378352777777799"/>
    <n v="-63.8376555555556"/>
    <n v="2429"/>
    <n v="101"/>
    <m/>
    <m/>
    <m/>
    <m/>
    <m/>
    <m/>
    <m/>
    <m/>
    <s v="Reserva"/>
    <m/>
    <s v="Córdoba"/>
    <s v="TERCERO ARRIBA"/>
    <m/>
    <m/>
    <m/>
  </r>
  <r>
    <n v="-32.241181061412803"/>
    <n v="-63.387340325884303"/>
    <n v="2430"/>
    <n v="150"/>
    <m/>
    <m/>
    <m/>
    <m/>
    <m/>
    <m/>
    <m/>
    <m/>
    <s v="Reserva"/>
    <m/>
    <s v="Córdoba"/>
    <s v="GRAL. SAN MARTÍN"/>
    <m/>
    <m/>
    <m/>
  </r>
  <r>
    <n v="-32.007186111111103"/>
    <n v="-63.509194444444503"/>
    <n v="2431"/>
    <n v="25"/>
    <m/>
    <m/>
    <m/>
    <m/>
    <m/>
    <m/>
    <m/>
    <m/>
    <s v="Pecuario"/>
    <m/>
    <s v="Córdoba"/>
    <s v="TERCERO ARRIBA"/>
    <m/>
    <m/>
    <m/>
  </r>
  <r>
    <n v="-32.047869444444402"/>
    <n v="-63.576472222222201"/>
    <n v="10404"/>
    <n v="143"/>
    <m/>
    <m/>
    <m/>
    <m/>
    <m/>
    <m/>
    <m/>
    <m/>
    <s v="Reserva"/>
    <m/>
    <s v="Córdoba"/>
    <s v="TERCERO ARRIBA"/>
    <m/>
    <m/>
    <m/>
  </r>
  <r>
    <n v="-32.455056873669903"/>
    <n v="-63.698422269592299"/>
    <n v="2432"/>
    <n v="120"/>
    <m/>
    <m/>
    <m/>
    <m/>
    <m/>
    <m/>
    <m/>
    <m/>
    <s v="Otro"/>
    <m/>
    <s v="Córdoba"/>
    <s v="TERCERO ARRIBA"/>
    <m/>
    <m/>
    <m/>
  </r>
  <r>
    <n v="-32.156908868918599"/>
    <n v="-63.474346633629501"/>
    <n v="2433"/>
    <n v="20"/>
    <m/>
    <m/>
    <m/>
    <m/>
    <m/>
    <m/>
    <m/>
    <m/>
    <s v="Otro"/>
    <m/>
    <s v="Córdoba"/>
    <s v="TERCERO ARRIBA"/>
    <m/>
    <m/>
    <m/>
  </r>
  <r>
    <n v="-32.334172366263999"/>
    <n v="-63.859886834845"/>
    <n v="2434"/>
    <n v="92"/>
    <m/>
    <m/>
    <m/>
    <m/>
    <m/>
    <m/>
    <m/>
    <m/>
    <s v="Otro"/>
    <m/>
    <s v="Córdoba"/>
    <s v="TERCERO ARRIBA"/>
    <m/>
    <m/>
    <m/>
  </r>
  <r>
    <n v="-32.191167551900598"/>
    <n v="-64.195607021909197"/>
    <n v="2435"/>
    <n v="40"/>
    <m/>
    <m/>
    <m/>
    <m/>
    <m/>
    <m/>
    <m/>
    <m/>
    <s v="Otro"/>
    <m/>
    <s v="Córdoba"/>
    <s v="TERCERO ARRIBA"/>
    <m/>
    <m/>
    <m/>
  </r>
  <r>
    <n v="-32.377948794314101"/>
    <n v="-63.904620399041299"/>
    <n v="2436"/>
    <n v="102"/>
    <m/>
    <m/>
    <m/>
    <m/>
    <m/>
    <m/>
    <m/>
    <m/>
    <s v="Otro"/>
    <m/>
    <s v="Córdoba"/>
    <s v="TERCERO ARRIBA"/>
    <m/>
    <m/>
    <m/>
  </r>
  <r>
    <n v="-31.7315222222222"/>
    <n v="-63.633099999999999"/>
    <n v="2437"/>
    <m/>
    <m/>
    <m/>
    <m/>
    <m/>
    <m/>
    <m/>
    <m/>
    <m/>
    <s v="Otro"/>
    <m/>
    <s v="Córdoba"/>
    <s v="RÍO SEGUNDO"/>
    <m/>
    <m/>
    <m/>
  </r>
  <r>
    <n v="-31.708991666666702"/>
    <n v="-63.861219444444401"/>
    <n v="2438"/>
    <n v="62"/>
    <m/>
    <m/>
    <m/>
    <m/>
    <m/>
    <m/>
    <m/>
    <m/>
    <s v="Otro"/>
    <m/>
    <s v="Córdoba"/>
    <s v="RÍO SEGUNDO"/>
    <m/>
    <m/>
    <m/>
  </r>
  <r>
    <n v="-31.594472222222201"/>
    <n v="-63.61665"/>
    <n v="10405"/>
    <n v="110"/>
    <m/>
    <m/>
    <m/>
    <m/>
    <m/>
    <m/>
    <m/>
    <m/>
    <s v="Otro"/>
    <m/>
    <s v="Córdoba"/>
    <s v="RÍO SEGUNDO"/>
    <m/>
    <m/>
    <m/>
  </r>
  <r>
    <n v="-31.486269444444499"/>
    <n v="-63.462338888888901"/>
    <n v="2439"/>
    <n v="181"/>
    <m/>
    <m/>
    <m/>
    <m/>
    <m/>
    <m/>
    <m/>
    <m/>
    <s v="Otro"/>
    <m/>
    <s v="Córdoba"/>
    <s v="RÍO SEGUNDO"/>
    <m/>
    <m/>
    <m/>
  </r>
  <r>
    <n v="-31.7088587023424"/>
    <n v="-63.861574927043797"/>
    <n v="2440"/>
    <n v="9"/>
    <m/>
    <m/>
    <m/>
    <m/>
    <m/>
    <m/>
    <m/>
    <m/>
    <s v="Otro"/>
    <m/>
    <s v="Córdoba"/>
    <s v="RÍO SEGUNDO"/>
    <m/>
    <m/>
    <m/>
  </r>
  <r>
    <n v="-31.538127777777799"/>
    <n v="-63.435533333333296"/>
    <m/>
    <m/>
    <m/>
    <m/>
    <m/>
    <m/>
    <m/>
    <m/>
    <m/>
    <m/>
    <s v="Otro"/>
    <m/>
    <s v="Córdoba"/>
    <s v="RÍO SEGUNDO"/>
    <m/>
    <m/>
    <m/>
  </r>
  <r>
    <n v="-31.538127777777799"/>
    <n v="-63.435533333333296"/>
    <n v="2441"/>
    <n v="151"/>
    <m/>
    <m/>
    <m/>
    <m/>
    <m/>
    <m/>
    <m/>
    <m/>
    <s v="Otro"/>
    <m/>
    <s v="Córdoba"/>
    <s v="RÍO SEGUNDO"/>
    <m/>
    <m/>
    <m/>
  </r>
  <r>
    <n v="-30.558348657160799"/>
    <n v="-64.954894809856697"/>
    <n v="10406"/>
    <n v="73"/>
    <m/>
    <m/>
    <m/>
    <m/>
    <m/>
    <m/>
    <m/>
    <m/>
    <s v="Otro"/>
    <m/>
    <s v="Córdoba"/>
    <s v="CRUZ DEL EJE"/>
    <m/>
    <m/>
    <m/>
  </r>
  <r>
    <n v="-30.54299"/>
    <n v="-65.037049999999994"/>
    <n v="10407"/>
    <n v="36"/>
    <m/>
    <m/>
    <m/>
    <m/>
    <m/>
    <m/>
    <m/>
    <m/>
    <s v="Otro"/>
    <m/>
    <s v="Córdoba"/>
    <s v="CRUZ DEL EJE"/>
    <m/>
    <m/>
    <m/>
  </r>
  <r>
    <n v="-30.355474418472099"/>
    <n v="-65.007352581786805"/>
    <n v="10408"/>
    <n v="27"/>
    <m/>
    <m/>
    <m/>
    <m/>
    <m/>
    <m/>
    <m/>
    <m/>
    <s v="Otro"/>
    <m/>
    <s v="Córdoba"/>
    <s v="CRUZ DEL EJE"/>
    <m/>
    <m/>
    <m/>
  </r>
  <r>
    <n v="-30.851587290447402"/>
    <n v="-65.012841013336001"/>
    <n v="2442"/>
    <n v="100"/>
    <m/>
    <m/>
    <m/>
    <m/>
    <m/>
    <m/>
    <m/>
    <m/>
    <s v="Industrial"/>
    <m/>
    <s v="Córdoba"/>
    <s v="CRUZ DEL EJE"/>
    <m/>
    <m/>
    <m/>
  </r>
  <r>
    <n v="-30.855515569243501"/>
    <n v="-64.984500792884802"/>
    <n v="2443"/>
    <n v="55"/>
    <m/>
    <m/>
    <m/>
    <m/>
    <m/>
    <m/>
    <m/>
    <m/>
    <s v="Otro"/>
    <m/>
    <s v="Córdoba"/>
    <s v="CRUZ DEL EJE"/>
    <m/>
    <m/>
    <m/>
  </r>
  <r>
    <n v="-30.855114919805999"/>
    <n v="-64.984559801483201"/>
    <n v="2444"/>
    <n v="108"/>
    <m/>
    <m/>
    <m/>
    <m/>
    <m/>
    <m/>
    <m/>
    <m/>
    <s v="Otro"/>
    <m/>
    <s v="Córdoba"/>
    <s v="CRUZ DEL EJE"/>
    <m/>
    <m/>
    <m/>
  </r>
  <r>
    <n v="-30.601490721117699"/>
    <n v="-64.908948502398701"/>
    <n v="2445"/>
    <n v="53"/>
    <m/>
    <m/>
    <m/>
    <m/>
    <m/>
    <m/>
    <m/>
    <m/>
    <s v="Otro"/>
    <m/>
    <s v="Córdoba"/>
    <s v="CRUZ DEL EJE"/>
    <m/>
    <m/>
    <m/>
  </r>
  <r>
    <n v="-30.7949788610313"/>
    <n v="-65.052489555261104"/>
    <n v="2446"/>
    <n v="96"/>
    <m/>
    <m/>
    <m/>
    <m/>
    <m/>
    <m/>
    <m/>
    <m/>
    <s v="Otro"/>
    <m/>
    <s v="Córdoba"/>
    <s v="CRUZ DEL EJE"/>
    <m/>
    <m/>
    <m/>
  </r>
  <r>
    <n v="-30.4099373167404"/>
    <n v="-65.081173951187196"/>
    <n v="2447"/>
    <n v="170"/>
    <m/>
    <m/>
    <m/>
    <m/>
    <m/>
    <m/>
    <m/>
    <m/>
    <s v="Otro"/>
    <m/>
    <s v="Córdoba"/>
    <s v="CRUZ DEL EJE"/>
    <m/>
    <m/>
    <m/>
  </r>
  <r>
    <n v="-30.49"/>
    <n v="-65.05"/>
    <n v="2448"/>
    <n v="207"/>
    <m/>
    <m/>
    <m/>
    <m/>
    <m/>
    <m/>
    <m/>
    <m/>
    <s v="Otro"/>
    <m/>
    <s v="Córdoba"/>
    <s v="CRUZ DEL EJE"/>
    <m/>
    <m/>
    <m/>
  </r>
  <r>
    <n v="-30.47"/>
    <n v="-65.06"/>
    <n v="2449"/>
    <n v="160"/>
    <m/>
    <m/>
    <m/>
    <m/>
    <m/>
    <m/>
    <m/>
    <m/>
    <s v="Otro"/>
    <m/>
    <s v="Córdoba"/>
    <s v="CRUZ DEL EJE"/>
    <m/>
    <m/>
    <m/>
  </r>
  <r>
    <n v="-31.298152777777801"/>
    <n v="-64.293105555555599"/>
    <m/>
    <n v="80"/>
    <m/>
    <m/>
    <m/>
    <m/>
    <m/>
    <m/>
    <m/>
    <m/>
    <s v="Otro"/>
    <m/>
    <s v="Córdoba"/>
    <s v="COLON"/>
    <m/>
    <m/>
    <m/>
  </r>
  <r>
    <n v="-31.243449999999999"/>
    <n v="-64.165894444444405"/>
    <n v="10409"/>
    <n v="301"/>
    <m/>
    <m/>
    <m/>
    <m/>
    <m/>
    <m/>
    <m/>
    <m/>
    <s v="Otro"/>
    <m/>
    <s v="Córdoba"/>
    <s v="COLON"/>
    <m/>
    <m/>
    <m/>
  </r>
  <r>
    <n v="-31.244111111111099"/>
    <n v="-64.165916666666703"/>
    <n v="10410"/>
    <n v="273"/>
    <m/>
    <m/>
    <m/>
    <m/>
    <m/>
    <m/>
    <m/>
    <m/>
    <s v="Otro"/>
    <m/>
    <s v="Córdoba"/>
    <s v="COLON"/>
    <m/>
    <m/>
    <m/>
  </r>
  <r>
    <n v="-31.116269444444502"/>
    <n v="-64.201525000000004"/>
    <n v="2450"/>
    <n v="120"/>
    <m/>
    <m/>
    <m/>
    <m/>
    <m/>
    <m/>
    <m/>
    <m/>
    <s v="Otro"/>
    <m/>
    <s v="Córdoba"/>
    <s v="COLON"/>
    <m/>
    <m/>
    <m/>
  </r>
  <r>
    <n v="-31.302969930457301"/>
    <n v="-64.170558576054106"/>
    <n v="2451"/>
    <n v="300"/>
    <m/>
    <m/>
    <m/>
    <m/>
    <m/>
    <m/>
    <m/>
    <m/>
    <s v="Industrial"/>
    <m/>
    <s v="Córdoba"/>
    <s v="COLON"/>
    <m/>
    <m/>
    <m/>
  </r>
  <r>
    <n v="-32.351516237425301"/>
    <n v="-63.865541605792302"/>
    <n v="2452"/>
    <n v="110"/>
    <m/>
    <m/>
    <m/>
    <m/>
    <m/>
    <m/>
    <m/>
    <m/>
    <s v="Otro"/>
    <m/>
    <s v="Córdoba"/>
    <s v="TERCERO ARRIBA"/>
    <m/>
    <m/>
    <m/>
  </r>
  <r>
    <n v="-32.471825755732198"/>
    <n v="-63.739899949798499"/>
    <n v="2452"/>
    <n v="110"/>
    <m/>
    <m/>
    <m/>
    <m/>
    <m/>
    <m/>
    <m/>
    <m/>
    <s v="Otro"/>
    <m/>
    <s v="Córdoba"/>
    <s v="TERCERO ARRIBA"/>
    <m/>
    <m/>
    <m/>
  </r>
  <r>
    <n v="-32.419130955588699"/>
    <n v="-63.748697595367403"/>
    <n v="2453"/>
    <n v="95"/>
    <m/>
    <m/>
    <m/>
    <m/>
    <m/>
    <m/>
    <m/>
    <m/>
    <s v="Otro"/>
    <m/>
    <s v="Córdoba"/>
    <s v="TERCERO ARRIBA"/>
    <m/>
    <m/>
    <m/>
  </r>
  <r>
    <n v="-32.169572783061199"/>
    <n v="-64.148355084899706"/>
    <n v="10411"/>
    <m/>
    <m/>
    <m/>
    <m/>
    <m/>
    <m/>
    <m/>
    <m/>
    <m/>
    <s v="Otro"/>
    <m/>
    <s v="Córdoba"/>
    <s v="TERCERO ARRIBA"/>
    <m/>
    <m/>
    <m/>
  </r>
  <r>
    <n v="-31.388122222222201"/>
    <n v="-63.418280555555597"/>
    <n v="2454"/>
    <n v="166"/>
    <m/>
    <m/>
    <m/>
    <m/>
    <m/>
    <m/>
    <m/>
    <m/>
    <s v="Otro"/>
    <m/>
    <s v="Córdoba"/>
    <s v="RÍO SEGUNDO"/>
    <m/>
    <m/>
    <m/>
  </r>
  <r>
    <n v="-31.618056211671501"/>
    <n v="-63.948204784007999"/>
    <n v="2455"/>
    <n v="112"/>
    <m/>
    <m/>
    <m/>
    <m/>
    <m/>
    <m/>
    <m/>
    <m/>
    <s v="Otro"/>
    <m/>
    <s v="Córdoba"/>
    <s v="RÍO SEGUNDO"/>
    <m/>
    <m/>
    <m/>
  </r>
  <r>
    <n v="-32.063735081700102"/>
    <n v="-63.877013118055103"/>
    <n v="2456"/>
    <n v="116"/>
    <m/>
    <m/>
    <m/>
    <m/>
    <m/>
    <m/>
    <m/>
    <m/>
    <s v="Reserva"/>
    <m/>
    <s v="Córdoba"/>
    <s v="TERCERO ARRIBA"/>
    <m/>
    <m/>
    <m/>
  </r>
  <r>
    <n v="-32.293044444444398"/>
    <n v="-63.934399999999997"/>
    <n v="2457"/>
    <n v="117"/>
    <m/>
    <m/>
    <m/>
    <m/>
    <m/>
    <m/>
    <m/>
    <m/>
    <s v="Reserva"/>
    <m/>
    <s v="Córdoba"/>
    <s v="TERCERO ARRIBA"/>
    <m/>
    <m/>
    <m/>
  </r>
  <r>
    <n v="-32.327535421306898"/>
    <n v="-63.922203739960203"/>
    <n v="2458"/>
    <n v="124"/>
    <m/>
    <m/>
    <m/>
    <m/>
    <m/>
    <m/>
    <m/>
    <m/>
    <s v="Reserva"/>
    <m/>
    <s v="Córdoba"/>
    <s v="TERCERO ARRIBA"/>
    <m/>
    <m/>
    <m/>
  </r>
  <r>
    <n v="-32.1633472222222"/>
    <n v="-64.152672222222193"/>
    <n v="2459"/>
    <n v="200"/>
    <m/>
    <m/>
    <m/>
    <m/>
    <m/>
    <m/>
    <m/>
    <m/>
    <s v="Industrial"/>
    <m/>
    <s v="Córdoba"/>
    <s v="TERCERO ARRIBA"/>
    <m/>
    <m/>
    <m/>
  </r>
  <r>
    <n v="-30.471449209702602"/>
    <n v="-65.058933074035707"/>
    <n v="2460"/>
    <n v="154"/>
    <m/>
    <m/>
    <m/>
    <m/>
    <m/>
    <m/>
    <m/>
    <m/>
    <s v="Otro"/>
    <m/>
    <s v="Córdoba"/>
    <s v="CRUZ DEL EJE"/>
    <m/>
    <m/>
    <m/>
  </r>
  <r>
    <n v="-30.516227239083001"/>
    <n v="-65.083731165695795"/>
    <n v="2461"/>
    <n v="130"/>
    <m/>
    <m/>
    <m/>
    <m/>
    <m/>
    <m/>
    <m/>
    <m/>
    <s v="Otro"/>
    <m/>
    <s v="Córdoba"/>
    <s v="CRUZ DEL EJE"/>
    <m/>
    <m/>
    <m/>
  </r>
  <r>
    <n v="-30.516855743059502"/>
    <n v="-65.084600201417203"/>
    <n v="2462"/>
    <n v="160"/>
    <m/>
    <m/>
    <m/>
    <m/>
    <m/>
    <m/>
    <m/>
    <m/>
    <s v="Otro"/>
    <m/>
    <s v="Córdoba"/>
    <s v="CRUZ DEL EJE"/>
    <m/>
    <m/>
    <m/>
  </r>
  <r>
    <n v="-30.46"/>
    <n v="-65.06"/>
    <n v="2463"/>
    <n v="208"/>
    <m/>
    <m/>
    <m/>
    <m/>
    <m/>
    <m/>
    <m/>
    <m/>
    <s v="Otro"/>
    <m/>
    <s v="Córdoba"/>
    <s v="CRUZ DEL EJE"/>
    <m/>
    <m/>
    <m/>
  </r>
  <r>
    <n v="-30.37"/>
    <n v="-65.069999999999993"/>
    <n v="2464"/>
    <n v="87"/>
    <m/>
    <m/>
    <m/>
    <m/>
    <m/>
    <m/>
    <m/>
    <m/>
    <s v="Pecuario"/>
    <m/>
    <s v="Córdoba"/>
    <s v="CRUZ DEL EJE"/>
    <m/>
    <m/>
    <m/>
  </r>
  <r>
    <n v="-30.639040536124099"/>
    <n v="-65.389052240753102"/>
    <n v="2465"/>
    <n v="94"/>
    <m/>
    <m/>
    <m/>
    <m/>
    <m/>
    <m/>
    <m/>
    <m/>
    <s v="Otro"/>
    <m/>
    <s v="Córdoba"/>
    <s v="CRUZ DEL EJE"/>
    <m/>
    <m/>
    <m/>
  </r>
  <r>
    <n v="-31.714702777777799"/>
    <n v="-63.510533333333299"/>
    <n v="2466"/>
    <n v="143"/>
    <m/>
    <m/>
    <m/>
    <m/>
    <m/>
    <m/>
    <m/>
    <m/>
    <s v="Otro"/>
    <m/>
    <s v="Córdoba"/>
    <s v="RÍO SEGUNDO"/>
    <m/>
    <m/>
    <m/>
  </r>
  <r>
    <n v="-31.681438888888898"/>
    <n v="-63.882319444444398"/>
    <n v="10412"/>
    <n v="70"/>
    <m/>
    <m/>
    <m/>
    <m/>
    <m/>
    <m/>
    <m/>
    <m/>
    <s v="Otro"/>
    <m/>
    <s v="Córdoba"/>
    <s v="RÍO SEGUNDO"/>
    <m/>
    <m/>
    <m/>
  </r>
  <r>
    <n v="-31.714933333333299"/>
    <n v="-63.510563888888903"/>
    <n v="2467"/>
    <n v="145"/>
    <m/>
    <m/>
    <m/>
    <m/>
    <m/>
    <m/>
    <m/>
    <m/>
    <s v="Otro"/>
    <m/>
    <s v="Córdoba"/>
    <s v="RÍO SEGUNDO"/>
    <m/>
    <m/>
    <m/>
  </r>
  <r>
    <n v="-31.690402777777798"/>
    <n v="-63.868508333333303"/>
    <n v="10413"/>
    <n v="47"/>
    <m/>
    <m/>
    <m/>
    <m/>
    <m/>
    <m/>
    <m/>
    <m/>
    <s v="Otro"/>
    <m/>
    <s v="Córdoba"/>
    <s v="RÍO SEGUNDO"/>
    <m/>
    <m/>
    <m/>
  </r>
  <r>
    <n v="-30.510745607886701"/>
    <n v="-65.0662823267363"/>
    <n v="10414"/>
    <n v="87"/>
    <m/>
    <m/>
    <m/>
    <m/>
    <m/>
    <m/>
    <m/>
    <m/>
    <s v="Otro"/>
    <m/>
    <s v="Córdoba"/>
    <s v="CRUZ DEL EJE"/>
    <m/>
    <m/>
    <m/>
  </r>
  <r>
    <n v="-30.511003263323001"/>
    <n v="-65.066636378326194"/>
    <n v="10415"/>
    <n v="87"/>
    <m/>
    <m/>
    <m/>
    <m/>
    <m/>
    <m/>
    <m/>
    <m/>
    <s v="Otro"/>
    <m/>
    <s v="Córdoba"/>
    <s v="CRUZ DEL EJE"/>
    <m/>
    <m/>
    <m/>
  </r>
  <r>
    <n v="-32.355186716377801"/>
    <n v="-63.833970305786401"/>
    <n v="2468"/>
    <n v="92"/>
    <m/>
    <m/>
    <m/>
    <m/>
    <m/>
    <m/>
    <m/>
    <m/>
    <s v="Otro"/>
    <m/>
    <s v="Córdoba"/>
    <s v="TERCERO ARRIBA"/>
    <m/>
    <m/>
    <m/>
  </r>
  <r>
    <n v="-30.419966864803399"/>
    <n v="-65.073180968322603"/>
    <n v="10416"/>
    <n v="55"/>
    <m/>
    <m/>
    <m/>
    <m/>
    <m/>
    <m/>
    <m/>
    <m/>
    <s v="Otro"/>
    <m/>
    <s v="Córdoba"/>
    <s v="CRUZ DEL EJE"/>
    <m/>
    <m/>
    <m/>
  </r>
  <r>
    <n v="-32.185847407655103"/>
    <n v="-64.199054209741007"/>
    <n v="2469"/>
    <n v="40"/>
    <m/>
    <m/>
    <m/>
    <m/>
    <m/>
    <m/>
    <m/>
    <m/>
    <s v="Otro"/>
    <m/>
    <s v="Córdoba"/>
    <s v="TERCERO ARRIBA"/>
    <m/>
    <m/>
    <m/>
  </r>
  <r>
    <n v="-32.340272596677202"/>
    <n v="-63.843557252515303"/>
    <n v="2470"/>
    <n v="116"/>
    <m/>
    <m/>
    <m/>
    <m/>
    <m/>
    <m/>
    <m/>
    <m/>
    <s v="Otro"/>
    <m/>
    <s v="Córdoba"/>
    <s v="TERCERO ARRIBA"/>
    <m/>
    <m/>
    <m/>
  </r>
  <r>
    <n v="-30.412805516048699"/>
    <n v="-65.068563970076596"/>
    <n v="10417"/>
    <n v="38"/>
    <m/>
    <m/>
    <m/>
    <m/>
    <m/>
    <m/>
    <m/>
    <m/>
    <s v="Otro"/>
    <m/>
    <s v="Córdoba"/>
    <s v="CRUZ DEL EJE"/>
    <m/>
    <m/>
    <m/>
  </r>
  <r>
    <n v="-32.192745500401799"/>
    <n v="-64.199353986358702"/>
    <n v="2471"/>
    <n v="40"/>
    <m/>
    <m/>
    <m/>
    <m/>
    <m/>
    <m/>
    <m/>
    <m/>
    <s v="Otro"/>
    <m/>
    <s v="Córdoba"/>
    <s v="TERCERO ARRIBA"/>
    <m/>
    <m/>
    <m/>
  </r>
  <r>
    <n v="-31.238549079377499"/>
    <n v="-64.2603704951526"/>
    <n v="2472"/>
    <n v="50"/>
    <m/>
    <m/>
    <m/>
    <m/>
    <m/>
    <m/>
    <m/>
    <m/>
    <s v="Otro"/>
    <m/>
    <s v="Córdoba"/>
    <s v="COLON"/>
    <m/>
    <m/>
    <m/>
  </r>
  <r>
    <n v="-31.908477777777801"/>
    <n v="-63.689319444444401"/>
    <n v="2473"/>
    <n v="62"/>
    <m/>
    <m/>
    <m/>
    <m/>
    <m/>
    <m/>
    <m/>
    <m/>
    <s v="Otro"/>
    <m/>
    <s v="Córdoba"/>
    <s v="RÍO SEGUNDO"/>
    <m/>
    <m/>
    <m/>
  </r>
  <r>
    <n v="-31.7662333333333"/>
    <n v="-63.8160194444445"/>
    <n v="2474"/>
    <n v="98"/>
    <m/>
    <m/>
    <m/>
    <m/>
    <m/>
    <m/>
    <m/>
    <m/>
    <s v="Otro"/>
    <m/>
    <s v="Córdoba"/>
    <s v="RÍO SEGUNDO"/>
    <m/>
    <m/>
    <m/>
  </r>
  <r>
    <n v="-31.835555555555601"/>
    <n v="-63.748333333333299"/>
    <n v="2475"/>
    <n v="130"/>
    <m/>
    <m/>
    <m/>
    <m/>
    <m/>
    <m/>
    <m/>
    <m/>
    <s v="Otro"/>
    <m/>
    <s v="Córdoba"/>
    <s v="RÍO SEGUNDO"/>
    <m/>
    <m/>
    <m/>
  </r>
  <r>
    <n v="-31.913438888888901"/>
    <n v="-63.682147222222198"/>
    <n v="2476"/>
    <n v="82"/>
    <m/>
    <m/>
    <m/>
    <m/>
    <m/>
    <m/>
    <m/>
    <m/>
    <s v="Otro"/>
    <m/>
    <s v="Córdoba"/>
    <s v="RÍO SEGUNDO"/>
    <m/>
    <m/>
    <m/>
  </r>
  <r>
    <n v="-31.389444444444401"/>
    <n v="-63.415555555555599"/>
    <n v="10418"/>
    <n v="120"/>
    <m/>
    <m/>
    <m/>
    <m/>
    <m/>
    <m/>
    <m/>
    <m/>
    <s v="Otro"/>
    <m/>
    <s v="Córdoba"/>
    <s v="RÍO SEGUNDO"/>
    <m/>
    <m/>
    <m/>
  </r>
  <r>
    <n v="-31.554341666666598"/>
    <n v="-63.534369444444401"/>
    <n v="10419"/>
    <n v="140"/>
    <m/>
    <m/>
    <m/>
    <m/>
    <m/>
    <m/>
    <m/>
    <m/>
    <s v="Otro"/>
    <m/>
    <s v="Córdoba"/>
    <s v="RÍO SEGUNDO"/>
    <m/>
    <m/>
    <m/>
  </r>
  <r>
    <n v="-32.174999999999997"/>
    <n v="-64.247500000000002"/>
    <n v="2477"/>
    <n v="39"/>
    <m/>
    <m/>
    <m/>
    <m/>
    <m/>
    <m/>
    <m/>
    <m/>
    <s v="Otro"/>
    <m/>
    <s v="Córdoba"/>
    <s v="TERCERO ARRIBA"/>
    <m/>
    <m/>
    <m/>
  </r>
  <r>
    <n v="-32.457597794197497"/>
    <n v="-63.579654390651498"/>
    <n v="2478"/>
    <n v="14"/>
    <m/>
    <m/>
    <m/>
    <m/>
    <m/>
    <m/>
    <m/>
    <m/>
    <s v="Otro"/>
    <m/>
    <s v="Córdoba"/>
    <s v="TERCERO ARRIBA"/>
    <m/>
    <m/>
    <m/>
  </r>
  <r>
    <n v="-32.402406618949001"/>
    <n v="-63.770949201354803"/>
    <n v="2479"/>
    <n v="120"/>
    <m/>
    <m/>
    <m/>
    <m/>
    <m/>
    <m/>
    <m/>
    <m/>
    <s v="Otro"/>
    <m/>
    <s v="Córdoba"/>
    <s v="TERCERO ARRIBA"/>
    <m/>
    <m/>
    <m/>
  </r>
  <r>
    <n v="-30.418908961989899"/>
    <n v="-65.072585345110696"/>
    <n v="10420"/>
    <n v="55"/>
    <m/>
    <m/>
    <m/>
    <m/>
    <m/>
    <m/>
    <m/>
    <m/>
    <s v="Otro"/>
    <m/>
    <s v="Córdoba"/>
    <s v="CRUZ DEL EJE"/>
    <m/>
    <m/>
    <m/>
  </r>
  <r>
    <n v="-30.473608357994902"/>
    <n v="-65.064286763229006"/>
    <n v="10421"/>
    <n v="58"/>
    <m/>
    <m/>
    <m/>
    <m/>
    <m/>
    <m/>
    <m/>
    <m/>
    <s v="Otro"/>
    <m/>
    <s v="Córdoba"/>
    <s v="CRUZ DEL EJE"/>
    <m/>
    <m/>
    <m/>
  </r>
  <r>
    <n v="-30.473630319521099"/>
    <n v="-65.064200929754094"/>
    <n v="10422"/>
    <n v="58"/>
    <m/>
    <m/>
    <m/>
    <m/>
    <m/>
    <m/>
    <m/>
    <m/>
    <s v="Otro"/>
    <m/>
    <s v="Córdoba"/>
    <s v="CRUZ DEL EJE"/>
    <m/>
    <m/>
    <m/>
  </r>
  <r>
    <n v="-32.347638888888902"/>
    <n v="-63.893188888888901"/>
    <n v="2480"/>
    <n v="97"/>
    <m/>
    <m/>
    <m/>
    <m/>
    <m/>
    <m/>
    <m/>
    <m/>
    <s v="Otro"/>
    <m/>
    <s v="Córdoba"/>
    <s v="TERCERO ARRIBA"/>
    <m/>
    <m/>
    <m/>
  </r>
  <r>
    <n v="-32.36624433499"/>
    <n v="-63.895026722865701"/>
    <n v="2481"/>
    <n v="108"/>
    <m/>
    <m/>
    <m/>
    <m/>
    <m/>
    <m/>
    <m/>
    <m/>
    <s v="Otro"/>
    <m/>
    <s v="Córdoba"/>
    <s v="TERCERO ARRIBA"/>
    <m/>
    <m/>
    <m/>
  </r>
  <r>
    <n v="-32.339005401040097"/>
    <n v="-63.896536806540801"/>
    <n v="2481"/>
    <n v="98"/>
    <m/>
    <m/>
    <m/>
    <m/>
    <m/>
    <m/>
    <m/>
    <m/>
    <s v="Otro"/>
    <m/>
    <s v="Córdoba"/>
    <s v="TERCERO ARRIBA"/>
    <m/>
    <m/>
    <m/>
  </r>
  <r>
    <n v="-30.547499999999999"/>
    <n v="-65.389166666666696"/>
    <n v="2482"/>
    <n v="75"/>
    <m/>
    <m/>
    <m/>
    <m/>
    <m/>
    <m/>
    <m/>
    <m/>
    <s v="Pecuario"/>
    <m/>
    <s v="Córdoba"/>
    <s v="CRUZ DEL EJE"/>
    <m/>
    <m/>
    <m/>
  </r>
  <r>
    <n v="-32.0073023822724"/>
    <n v="-63.509157015535301"/>
    <n v="2483"/>
    <n v="25"/>
    <m/>
    <m/>
    <m/>
    <m/>
    <m/>
    <m/>
    <m/>
    <m/>
    <s v="Piscícola"/>
    <m/>
    <s v="Córdoba"/>
    <s v="TERCERO ARRIBA"/>
    <m/>
    <m/>
    <m/>
  </r>
  <r>
    <n v="-31.144704000000001"/>
    <n v="-64.041557999999995"/>
    <n v="10423"/>
    <n v="256"/>
    <m/>
    <m/>
    <m/>
    <m/>
    <m/>
    <m/>
    <m/>
    <m/>
    <s v="Doméstico"/>
    <m/>
    <s v="Córdoba"/>
    <s v="COLON"/>
    <m/>
    <m/>
    <m/>
  </r>
  <r>
    <n v="-31.2371805555556"/>
    <n v="-64.268241666666697"/>
    <n v="2484"/>
    <n v="16"/>
    <m/>
    <m/>
    <m/>
    <m/>
    <m/>
    <m/>
    <m/>
    <m/>
    <s v="Doméstico"/>
    <m/>
    <s v="Córdoba"/>
    <s v="COLON"/>
    <m/>
    <m/>
    <m/>
  </r>
  <r>
    <n v="-30.980226960576601"/>
    <n v="-64.111200611115095"/>
    <n v="10424"/>
    <n v="53"/>
    <m/>
    <m/>
    <m/>
    <m/>
    <m/>
    <m/>
    <m/>
    <m/>
    <s v="Doméstico"/>
    <m/>
    <s v="Córdoba"/>
    <s v="COLON"/>
    <m/>
    <m/>
    <m/>
  </r>
  <r>
    <n v="-30.428941098721701"/>
    <n v="-65.183994922582201"/>
    <n v="10425"/>
    <n v="60"/>
    <m/>
    <m/>
    <m/>
    <m/>
    <m/>
    <m/>
    <m/>
    <m/>
    <s v="Otro"/>
    <m/>
    <s v="Córdoba"/>
    <s v="CRUZ DEL EJE"/>
    <m/>
    <m/>
    <m/>
  </r>
  <r>
    <n v="-30.389420817437699"/>
    <n v="-65.189718756619996"/>
    <n v="10426"/>
    <n v="115"/>
    <m/>
    <m/>
    <m/>
    <m/>
    <m/>
    <m/>
    <m/>
    <m/>
    <s v="Otro"/>
    <m/>
    <s v="Córdoba"/>
    <s v="CRUZ DEL EJE"/>
    <m/>
    <m/>
    <m/>
  </r>
  <r>
    <n v="-31.833288888888902"/>
    <n v="-63.452249999999999"/>
    <n v="10427"/>
    <n v="35"/>
    <m/>
    <m/>
    <m/>
    <m/>
    <m/>
    <m/>
    <m/>
    <m/>
    <s v="Otro"/>
    <m/>
    <s v="Córdoba"/>
    <s v="RÍO SEGUNDO"/>
    <m/>
    <m/>
    <m/>
  </r>
  <r>
    <n v="-31.913055555555601"/>
    <n v="-63.686111111111103"/>
    <n v="10428"/>
    <n v="108"/>
    <m/>
    <m/>
    <m/>
    <m/>
    <m/>
    <m/>
    <m/>
    <m/>
    <s v="Otro"/>
    <m/>
    <s v="Córdoba"/>
    <s v="RÍO SEGUNDO"/>
    <m/>
    <m/>
    <m/>
  </r>
  <r>
    <n v="-30.780440960379199"/>
    <n v="-64.636964821395793"/>
    <n v="10429"/>
    <n v="57"/>
    <m/>
    <m/>
    <m/>
    <m/>
    <m/>
    <m/>
    <m/>
    <m/>
    <s v="Otro"/>
    <m/>
    <s v="Córdoba"/>
    <s v="CRUZ DEL EJE"/>
    <m/>
    <m/>
    <m/>
  </r>
  <r>
    <n v="-30.780735920398399"/>
    <n v="-64.636514210281305"/>
    <n v="10430"/>
    <n v="57"/>
    <m/>
    <m/>
    <m/>
    <m/>
    <m/>
    <m/>
    <m/>
    <m/>
    <s v="Otro"/>
    <m/>
    <s v="Córdoba"/>
    <s v="CRUZ DEL EJE"/>
    <m/>
    <m/>
    <m/>
  </r>
  <r>
    <n v="-30.389604757094901"/>
    <n v="-65.189555142376406"/>
    <n v="10431"/>
    <n v="115"/>
    <m/>
    <m/>
    <m/>
    <m/>
    <m/>
    <m/>
    <m/>
    <m/>
    <s v="Otro"/>
    <m/>
    <s v="Córdoba"/>
    <s v="CRUZ DEL EJE"/>
    <m/>
    <m/>
    <m/>
  </r>
  <r>
    <n v="-31.634138888888899"/>
    <n v="-63.861944444444397"/>
    <n v="2485"/>
    <m/>
    <m/>
    <m/>
    <m/>
    <m/>
    <m/>
    <m/>
    <m/>
    <m/>
    <s v="Otro"/>
    <m/>
    <s v="Córdoba"/>
    <s v="RÍO SEGUNDO"/>
    <m/>
    <m/>
    <m/>
  </r>
  <r>
    <n v="-31.5033194444445"/>
    <n v="-63.461908333333298"/>
    <n v="2486"/>
    <n v="165"/>
    <m/>
    <m/>
    <m/>
    <m/>
    <m/>
    <m/>
    <m/>
    <m/>
    <s v="Otro"/>
    <m/>
    <s v="Córdoba"/>
    <s v="RÍO SEGUNDO"/>
    <m/>
    <m/>
    <m/>
  </r>
  <r>
    <n v="-32.189669444444398"/>
    <n v="-64.199441666666701"/>
    <n v="2487"/>
    <n v="40"/>
    <m/>
    <m/>
    <m/>
    <m/>
    <m/>
    <m/>
    <m/>
    <m/>
    <s v="Industrial"/>
    <m/>
    <s v="Córdoba"/>
    <s v="TERCERO ARRIBA"/>
    <m/>
    <m/>
    <m/>
  </r>
  <r>
    <n v="-32.369198935322501"/>
    <n v="-63.849896907959298"/>
    <n v="2488"/>
    <n v="190"/>
    <m/>
    <m/>
    <m/>
    <m/>
    <m/>
    <m/>
    <m/>
    <m/>
    <s v="Reserva"/>
    <m/>
    <s v="Córdoba"/>
    <s v="TERCERO ARRIBA"/>
    <m/>
    <m/>
    <m/>
  </r>
  <r>
    <n v="-32.164427199065898"/>
    <n v="-64.117554545554299"/>
    <n v="10432"/>
    <n v="200"/>
    <m/>
    <m/>
    <m/>
    <m/>
    <m/>
    <m/>
    <m/>
    <m/>
    <s v="Reserva"/>
    <m/>
    <s v="Córdoba"/>
    <s v="TERCERO ARRIBA"/>
    <m/>
    <m/>
    <m/>
  </r>
  <r>
    <n v="-30.633400208324399"/>
    <n v="-65.396262018585404"/>
    <n v="10433"/>
    <n v="96"/>
    <m/>
    <m/>
    <m/>
    <m/>
    <m/>
    <m/>
    <m/>
    <m/>
    <s v="Otro"/>
    <m/>
    <s v="Córdoba"/>
    <s v="CRUZ DEL EJE"/>
    <m/>
    <m/>
    <m/>
  </r>
  <r>
    <n v="-31.963936111111099"/>
    <n v="-64.211002777777793"/>
    <n v="2489"/>
    <n v="159"/>
    <m/>
    <m/>
    <m/>
    <m/>
    <m/>
    <m/>
    <m/>
    <m/>
    <s v="Pecuario"/>
    <m/>
    <s v="Córdoba"/>
    <s v="SANTA MARÍA"/>
    <m/>
    <m/>
    <m/>
  </r>
  <r>
    <n v="-30.428863617986899"/>
    <n v="-65.182415104588102"/>
    <n v="10434"/>
    <n v="60"/>
    <m/>
    <m/>
    <m/>
    <m/>
    <m/>
    <m/>
    <m/>
    <m/>
    <s v="Otro"/>
    <m/>
    <s v="Córdoba"/>
    <s v="CRUZ DEL EJE"/>
    <m/>
    <m/>
    <m/>
  </r>
  <r>
    <n v="-30.655197402450899"/>
    <n v="-64.916316763229304"/>
    <n v="2490"/>
    <n v="150"/>
    <m/>
    <m/>
    <m/>
    <m/>
    <m/>
    <m/>
    <m/>
    <m/>
    <s v="Otro"/>
    <m/>
    <s v="Córdoba"/>
    <s v="CRUZ DEL EJE"/>
    <m/>
    <m/>
    <m/>
  </r>
  <r>
    <n v="-30.473559812360001"/>
    <n v="-65.064199591436306"/>
    <n v="10435"/>
    <n v="96"/>
    <m/>
    <m/>
    <m/>
    <m/>
    <m/>
    <m/>
    <m/>
    <m/>
    <s v="Otro"/>
    <m/>
    <s v="Córdoba"/>
    <s v="CRUZ DEL EJE"/>
    <m/>
    <m/>
    <m/>
  </r>
  <r>
    <n v="-30.993257207468499"/>
    <n v="-64.098058536042501"/>
    <n v="2491"/>
    <m/>
    <m/>
    <m/>
    <m/>
    <m/>
    <m/>
    <m/>
    <m/>
    <m/>
    <s v="Doméstico"/>
    <m/>
    <s v="Córdoba"/>
    <s v="COLON"/>
    <m/>
    <m/>
    <m/>
  </r>
  <r>
    <n v="-32.169183043545701"/>
    <n v="-64.101127759159596"/>
    <n v="2492"/>
    <n v="62"/>
    <m/>
    <m/>
    <m/>
    <m/>
    <m/>
    <m/>
    <m/>
    <m/>
    <s v="Otro"/>
    <m/>
    <s v="Córdoba"/>
    <s v="TERCERO ARRIBA"/>
    <m/>
    <m/>
    <m/>
  </r>
  <r>
    <n v="-32.311681210050097"/>
    <n v="-63.872829007774499"/>
    <n v="2493"/>
    <n v="108"/>
    <m/>
    <m/>
    <m/>
    <m/>
    <m/>
    <m/>
    <m/>
    <m/>
    <s v="Otro"/>
    <m/>
    <s v="Córdoba"/>
    <s v="TERCERO ARRIBA"/>
    <m/>
    <m/>
    <m/>
  </r>
  <r>
    <n v="-32.166554240468201"/>
    <n v="-64.095290545309496"/>
    <n v="2494"/>
    <n v="46"/>
    <m/>
    <m/>
    <m/>
    <m/>
    <m/>
    <m/>
    <m/>
    <m/>
    <s v="Otro"/>
    <m/>
    <s v="Córdoba"/>
    <s v="TERCERO ARRIBA"/>
    <m/>
    <m/>
    <m/>
  </r>
  <r>
    <n v="-30.779492903954299"/>
    <n v="-65.170474161224206"/>
    <n v="2495"/>
    <n v="60"/>
    <m/>
    <m/>
    <m/>
    <m/>
    <m/>
    <m/>
    <m/>
    <m/>
    <s v="Doméstico"/>
    <m/>
    <s v="Córdoba"/>
    <s v="CRUZ DEL EJE"/>
    <m/>
    <m/>
    <m/>
  </r>
  <r>
    <n v="-30.780482639261901"/>
    <n v="-65.169068683699393"/>
    <n v="2496"/>
    <n v="42"/>
    <m/>
    <m/>
    <m/>
    <m/>
    <m/>
    <m/>
    <m/>
    <m/>
    <s v="Otro"/>
    <m/>
    <s v="Córdoba"/>
    <s v="CRUZ DEL EJE"/>
    <m/>
    <m/>
    <m/>
  </r>
  <r>
    <n v="-30.681888605176798"/>
    <n v="-64.895468931883599"/>
    <n v="2497"/>
    <n v="224"/>
    <m/>
    <m/>
    <m/>
    <m/>
    <m/>
    <m/>
    <m/>
    <m/>
    <s v="Otro"/>
    <m/>
    <s v="Córdoba"/>
    <s v="CRUZ DEL EJE"/>
    <m/>
    <m/>
    <m/>
  </r>
  <r>
    <n v="-30.7350833333333"/>
    <n v="-64.7927777777778"/>
    <n v="10436"/>
    <n v="88"/>
    <m/>
    <m/>
    <m/>
    <m/>
    <m/>
    <m/>
    <m/>
    <m/>
    <s v="Otro"/>
    <m/>
    <s v="Córdoba"/>
    <s v="CRUZ DEL EJE"/>
    <m/>
    <m/>
    <m/>
  </r>
  <r>
    <n v="-30.712956753020102"/>
    <n v="-65.265413651522607"/>
    <n v="10437"/>
    <n v="84"/>
    <m/>
    <m/>
    <m/>
    <m/>
    <m/>
    <m/>
    <m/>
    <m/>
    <s v="Otro"/>
    <m/>
    <s v="Córdoba"/>
    <s v="CRUZ DEL EJE"/>
    <m/>
    <m/>
    <m/>
  </r>
  <r>
    <n v="-30.716690084699099"/>
    <n v="-65.261777917201997"/>
    <n v="10438"/>
    <n v="76"/>
    <m/>
    <m/>
    <m/>
    <m/>
    <m/>
    <m/>
    <m/>
    <m/>
    <s v="Otro"/>
    <m/>
    <s v="Córdoba"/>
    <s v="CRUZ DEL EJE"/>
    <m/>
    <m/>
    <m/>
  </r>
  <r>
    <n v="-30.4086512335499"/>
    <n v="-65.148854131261103"/>
    <n v="10439"/>
    <n v="70"/>
    <m/>
    <m/>
    <m/>
    <m/>
    <m/>
    <m/>
    <m/>
    <m/>
    <s v="Otro"/>
    <m/>
    <s v="Córdoba"/>
    <s v="CRUZ DEL EJE"/>
    <m/>
    <m/>
    <m/>
  </r>
  <r>
    <n v="-27.045874081973199"/>
    <n v="-63.617344824217703"/>
    <n v="20000"/>
    <m/>
    <m/>
    <m/>
    <m/>
    <m/>
    <m/>
    <m/>
    <m/>
    <m/>
    <s v="Otro"/>
    <m/>
    <s v="Córdoba"/>
    <m/>
    <m/>
    <m/>
    <m/>
  </r>
  <r>
    <n v="-27.033642298675801"/>
    <n v="-63.573399511717703"/>
    <n v="30000"/>
    <m/>
    <m/>
    <m/>
    <m/>
    <m/>
    <m/>
    <m/>
    <m/>
    <m/>
    <s v="Otro"/>
    <m/>
    <s v="Córdoba"/>
    <m/>
    <m/>
    <m/>
    <m/>
  </r>
  <r>
    <n v="-27.031195782090901"/>
    <n v="-63.521214453124003"/>
    <n v="40000"/>
    <m/>
    <m/>
    <m/>
    <m/>
    <m/>
    <m/>
    <m/>
    <m/>
    <m/>
    <s v="Otro"/>
    <m/>
    <s v="Córdoba"/>
    <m/>
    <m/>
    <m/>
    <m/>
  </r>
  <r>
    <n v="-27.028749212205401"/>
    <n v="-63.491002050780203"/>
    <n v="50000"/>
    <m/>
    <m/>
    <m/>
    <m/>
    <m/>
    <m/>
    <m/>
    <m/>
    <m/>
    <s v="Otro"/>
    <m/>
    <s v="Córdoba"/>
    <m/>
    <m/>
    <m/>
    <m/>
  </r>
  <r>
    <n v="-27.021409182776999"/>
    <n v="-63.444310156249003"/>
    <n v="60000"/>
    <m/>
    <m/>
    <m/>
    <m/>
    <m/>
    <m/>
    <m/>
    <m/>
    <m/>
    <s v="Otro"/>
    <m/>
    <s v="Córdoba"/>
    <m/>
    <m/>
    <m/>
    <m/>
  </r>
  <r>
    <n v="-31.0258888888889"/>
    <n v="-64.235083333333293"/>
    <n v="30001"/>
    <n v="20"/>
    <m/>
    <m/>
    <m/>
    <m/>
    <m/>
    <m/>
    <m/>
    <m/>
    <s v="Industrial"/>
    <m/>
    <s v="Córdoba"/>
    <s v="COLON"/>
    <m/>
    <m/>
    <m/>
  </r>
  <r>
    <n v="-31.562030555555602"/>
    <n v="-63.526377777777803"/>
    <n v="20001"/>
    <n v="117"/>
    <m/>
    <m/>
    <m/>
    <m/>
    <m/>
    <m/>
    <m/>
    <m/>
    <s v="Otro"/>
    <m/>
    <s v="Córdoba"/>
    <s v="RÍO SEGUNDO"/>
    <m/>
    <m/>
    <m/>
  </r>
  <r>
    <n v="-31.414144444444499"/>
    <n v="-63.324147222222201"/>
    <n v="20002"/>
    <n v="150"/>
    <m/>
    <m/>
    <m/>
    <m/>
    <m/>
    <m/>
    <m/>
    <m/>
    <s v="Otro"/>
    <m/>
    <s v="Córdoba"/>
    <s v="RÍO SEGUNDO"/>
    <m/>
    <m/>
    <m/>
  </r>
  <r>
    <n v="-31.428716666666698"/>
    <n v="-63.324527777777803"/>
    <n v="20003"/>
    <n v="150"/>
    <m/>
    <m/>
    <m/>
    <m/>
    <m/>
    <m/>
    <m/>
    <m/>
    <s v="Otro"/>
    <m/>
    <s v="Córdoba"/>
    <s v="RÍO SEGUNDO"/>
    <m/>
    <m/>
    <m/>
  </r>
  <r>
    <n v="-31.5687833333333"/>
    <n v="-63.655388888888901"/>
    <n v="20004"/>
    <n v="95"/>
    <m/>
    <m/>
    <m/>
    <m/>
    <m/>
    <m/>
    <m/>
    <m/>
    <s v="Otro"/>
    <m/>
    <s v="Córdoba"/>
    <s v="RÍO SEGUNDO"/>
    <m/>
    <m/>
    <m/>
  </r>
  <r>
    <n v="-31.646386111111099"/>
    <n v="-63.904538888888901"/>
    <n v="20005"/>
    <n v="18"/>
    <m/>
    <m/>
    <m/>
    <m/>
    <m/>
    <m/>
    <m/>
    <m/>
    <s v="Otro"/>
    <m/>
    <s v="Córdoba"/>
    <s v="RÍO SEGUNDO"/>
    <m/>
    <m/>
    <m/>
  </r>
  <r>
    <n v="-33.128683333333299"/>
    <n v="-64.330719444444398"/>
    <n v="40001"/>
    <n v="71"/>
    <m/>
    <m/>
    <m/>
    <m/>
    <m/>
    <m/>
    <m/>
    <m/>
    <s v="Otro"/>
    <m/>
    <s v="Córdoba"/>
    <s v="RIO CUARTO"/>
    <m/>
    <m/>
    <m/>
  </r>
  <r>
    <n v="-33.135833332358096"/>
    <n v="-64.355555555310701"/>
    <n v="40002"/>
    <n v="9"/>
    <m/>
    <m/>
    <m/>
    <m/>
    <m/>
    <m/>
    <m/>
    <m/>
    <s v="Doméstico"/>
    <m/>
    <s v="Córdoba"/>
    <s v="RIO CUARTO"/>
    <m/>
    <m/>
    <m/>
  </r>
  <r>
    <n v="-32.572431356810199"/>
    <n v="-64.379958276873197"/>
    <n v="40003"/>
    <n v="80"/>
    <m/>
    <m/>
    <m/>
    <m/>
    <m/>
    <m/>
    <m/>
    <m/>
    <s v="Industrial"/>
    <m/>
    <s v="Córdoba"/>
    <s v="RIO CUARTO"/>
    <m/>
    <m/>
    <m/>
  </r>
  <r>
    <n v="-32.5753279209802"/>
    <n v="-64.375010942345099"/>
    <n v="40004"/>
    <n v="80"/>
    <m/>
    <m/>
    <m/>
    <m/>
    <m/>
    <m/>
    <m/>
    <m/>
    <s v="Industrial"/>
    <m/>
    <s v="Córdoba"/>
    <s v="RIO CUARTO"/>
    <m/>
    <m/>
    <m/>
  </r>
  <r>
    <n v="-33.127470279463402"/>
    <n v="-64.3473196756416"/>
    <n v="40005"/>
    <n v="12"/>
    <m/>
    <m/>
    <m/>
    <m/>
    <m/>
    <m/>
    <m/>
    <m/>
    <s v="Doméstico"/>
    <m/>
    <s v="Córdoba"/>
    <s v="RIO CUARTO"/>
    <m/>
    <m/>
    <m/>
  </r>
  <r>
    <n v="-33.139083333333303"/>
    <n v="-64.353630555555597"/>
    <n v="40006"/>
    <n v="70"/>
    <m/>
    <m/>
    <m/>
    <m/>
    <m/>
    <m/>
    <m/>
    <m/>
    <s v="Otro"/>
    <m/>
    <s v="Córdoba"/>
    <s v="RIO CUARTO"/>
    <m/>
    <m/>
    <m/>
  </r>
  <r>
    <n v="-31.924283099999499"/>
    <n v="-64.597359699998904"/>
    <n v="40007"/>
    <n v="33"/>
    <m/>
    <m/>
    <m/>
    <m/>
    <m/>
    <m/>
    <m/>
    <m/>
    <s v="Industrial"/>
    <m/>
    <s v="Córdoba"/>
    <s v="RIO CUARTO"/>
    <m/>
    <m/>
    <m/>
  </r>
  <r>
    <n v="-33.122538888888897"/>
    <n v="-64.351208333333304"/>
    <n v="40008"/>
    <n v="67"/>
    <m/>
    <m/>
    <m/>
    <m/>
    <m/>
    <m/>
    <m/>
    <m/>
    <s v="Otro"/>
    <m/>
    <s v="Córdoba"/>
    <s v="RIO CUARTO"/>
    <m/>
    <m/>
    <m/>
  </r>
  <r>
    <n v="-33.288360044461598"/>
    <n v="-64.574290769805998"/>
    <n v="40009"/>
    <n v="120"/>
    <m/>
    <m/>
    <m/>
    <m/>
    <m/>
    <m/>
    <m/>
    <m/>
    <s v="Otro"/>
    <m/>
    <s v="Córdoba"/>
    <s v="RIO CUARTO"/>
    <m/>
    <m/>
    <m/>
  </r>
  <r>
    <n v="-33.252363888888901"/>
    <n v="-64.410494444444495"/>
    <n v="40010"/>
    <n v="110"/>
    <m/>
    <m/>
    <m/>
    <m/>
    <m/>
    <m/>
    <m/>
    <m/>
    <s v="Otro"/>
    <m/>
    <s v="Córdoba"/>
    <s v="RIO CUARTO"/>
    <m/>
    <m/>
    <m/>
  </r>
  <r>
    <n v="-31.843299999999999"/>
    <n v="-63.739397222222202"/>
    <n v="20006"/>
    <n v="54"/>
    <m/>
    <m/>
    <m/>
    <m/>
    <m/>
    <m/>
    <m/>
    <m/>
    <s v="Doméstico"/>
    <m/>
    <s v="Córdoba"/>
    <s v="RÍO SEGUNDO"/>
    <m/>
    <m/>
    <m/>
  </r>
  <r>
    <n v="-31.409341666666698"/>
    <n v="-63.416463888888899"/>
    <n v="20007"/>
    <m/>
    <m/>
    <m/>
    <m/>
    <m/>
    <m/>
    <m/>
    <m/>
    <m/>
    <s v="Otro"/>
    <m/>
    <s v="Córdoba"/>
    <s v="RÍO SEGUNDO"/>
    <m/>
    <m/>
    <m/>
  </r>
  <r>
    <n v="-31.878055555555601"/>
    <n v="-63.115277777777798"/>
    <n v="20008"/>
    <n v="242"/>
    <m/>
    <m/>
    <m/>
    <m/>
    <m/>
    <m/>
    <m/>
    <m/>
    <s v="Otro"/>
    <m/>
    <s v="Córdoba"/>
    <s v="RÍO SEGUNDO"/>
    <m/>
    <m/>
    <m/>
  </r>
  <r>
    <n v="-31.6776027777778"/>
    <n v="-63.875452777777802"/>
    <n v="20009"/>
    <n v="66"/>
    <m/>
    <m/>
    <m/>
    <m/>
    <m/>
    <m/>
    <m/>
    <m/>
    <s v="Otro"/>
    <m/>
    <s v="Córdoba"/>
    <s v="RÍO SEGUNDO"/>
    <m/>
    <m/>
    <m/>
  </r>
  <r>
    <n v="-31.401489999999999"/>
    <n v="-63.333479999999902"/>
    <n v="20010"/>
    <m/>
    <m/>
    <m/>
    <m/>
    <m/>
    <m/>
    <m/>
    <m/>
    <m/>
    <s v="Otro"/>
    <m/>
    <s v="Córdoba"/>
    <s v="RÍO SEGUNDO"/>
    <m/>
    <m/>
    <m/>
  </r>
  <r>
    <n v="-31.674925000000002"/>
    <n v="-63.852744444444397"/>
    <n v="20011"/>
    <n v="75"/>
    <m/>
    <m/>
    <m/>
    <m/>
    <m/>
    <m/>
    <m/>
    <m/>
    <s v="Industrial"/>
    <m/>
    <s v="Córdoba"/>
    <s v="RÍO SEGUNDO"/>
    <m/>
    <m/>
    <m/>
  </r>
  <r>
    <n v="-33.114105555555597"/>
    <n v="-64.404972222222199"/>
    <n v="40011"/>
    <n v="46"/>
    <m/>
    <m/>
    <m/>
    <m/>
    <m/>
    <m/>
    <m/>
    <m/>
    <s v="Otro"/>
    <m/>
    <s v="Córdoba"/>
    <s v="RIO CUARTO"/>
    <m/>
    <m/>
    <m/>
  </r>
  <r>
    <n v="-33.133638888888903"/>
    <n v="-64.327347222222201"/>
    <n v="40012"/>
    <n v="33"/>
    <m/>
    <m/>
    <m/>
    <m/>
    <m/>
    <m/>
    <m/>
    <m/>
    <s v="Industrial"/>
    <m/>
    <s v="Córdoba"/>
    <s v="RIO CUARTO"/>
    <m/>
    <m/>
    <m/>
  </r>
  <r>
    <n v="-33.112702777777798"/>
    <n v="-64.332944444444394"/>
    <n v="40013"/>
    <n v="16"/>
    <m/>
    <m/>
    <m/>
    <m/>
    <m/>
    <m/>
    <m/>
    <m/>
    <s v="Otro"/>
    <m/>
    <s v="Córdoba"/>
    <s v="RIO CUARTO"/>
    <m/>
    <m/>
    <m/>
  </r>
  <r>
    <n v="-32.360743358181303"/>
    <n v="-63.845899828629904"/>
    <n v="50001"/>
    <n v="116"/>
    <m/>
    <m/>
    <m/>
    <m/>
    <m/>
    <m/>
    <m/>
    <m/>
    <s v="Otro"/>
    <m/>
    <s v="Córdoba"/>
    <s v="TERCERO ARRIBA"/>
    <m/>
    <m/>
    <m/>
  </r>
  <r>
    <n v="-33.132661111111098"/>
    <n v="-64.365119444444403"/>
    <n v="40014"/>
    <n v="10"/>
    <m/>
    <m/>
    <m/>
    <m/>
    <m/>
    <m/>
    <m/>
    <m/>
    <s v="Otro"/>
    <m/>
    <s v="Córdoba"/>
    <s v="RIO CUARTO"/>
    <m/>
    <m/>
    <m/>
  </r>
  <r>
    <n v="-33.112499999999997"/>
    <n v="-64.288833333333301"/>
    <n v="40015"/>
    <n v="35"/>
    <m/>
    <m/>
    <m/>
    <m/>
    <m/>
    <m/>
    <m/>
    <m/>
    <s v="Otro"/>
    <m/>
    <s v="Córdoba"/>
    <s v="RIO CUARTO"/>
    <m/>
    <m/>
    <m/>
  </r>
  <r>
    <n v="-32.693548184710203"/>
    <n v="-63.7019747261809"/>
    <n v="50002"/>
    <n v="270"/>
    <m/>
    <m/>
    <m/>
    <m/>
    <m/>
    <m/>
    <m/>
    <m/>
    <s v="Otro"/>
    <m/>
    <s v="Córdoba"/>
    <s v="TERCERO ARRIBA"/>
    <m/>
    <m/>
    <m/>
  </r>
  <r>
    <n v="-33.090000000000003"/>
    <n v="-64.356333333333296"/>
    <n v="40016"/>
    <n v="43"/>
    <m/>
    <m/>
    <m/>
    <m/>
    <m/>
    <m/>
    <m/>
    <m/>
    <s v="Otro"/>
    <m/>
    <s v="Córdoba"/>
    <s v="RIO CUARTO"/>
    <m/>
    <m/>
    <m/>
  </r>
  <r>
    <n v="-33.089628088886499"/>
    <n v="-64.356625694115905"/>
    <n v="40017"/>
    <n v="15"/>
    <m/>
    <m/>
    <m/>
    <m/>
    <m/>
    <m/>
    <m/>
    <m/>
    <s v="Otro"/>
    <m/>
    <s v="Córdoba"/>
    <s v="RIO CUARTO"/>
    <m/>
    <m/>
    <m/>
  </r>
  <r>
    <n v="-32.175150000000002"/>
    <n v="-64.129386111111103"/>
    <n v="50003"/>
    <n v="190"/>
    <m/>
    <m/>
    <m/>
    <m/>
    <m/>
    <m/>
    <m/>
    <m/>
    <s v="Reserva"/>
    <m/>
    <s v="Córdoba"/>
    <s v="TERCERO ARRIBA"/>
    <m/>
    <m/>
    <m/>
  </r>
  <r>
    <n v="-33.130194444444399"/>
    <n v="-64.382327777777803"/>
    <n v="40018"/>
    <n v="36"/>
    <m/>
    <m/>
    <m/>
    <m/>
    <m/>
    <m/>
    <m/>
    <m/>
    <s v="Otro"/>
    <m/>
    <s v="Córdoba"/>
    <s v="RIO CUARTO"/>
    <m/>
    <m/>
    <m/>
  </r>
  <r>
    <n v="-32.1692416666667"/>
    <n v="-64.137347222222203"/>
    <n v="50004"/>
    <n v="71"/>
    <m/>
    <m/>
    <m/>
    <m/>
    <m/>
    <m/>
    <m/>
    <m/>
    <s v="Reserva"/>
    <m/>
    <s v="Córdoba"/>
    <s v="TERCERO ARRIBA"/>
    <m/>
    <m/>
    <m/>
  </r>
  <r>
    <n v="-33.0530277777778"/>
    <n v="-64.272638888888906"/>
    <n v="40019"/>
    <n v="46"/>
    <m/>
    <m/>
    <m/>
    <m/>
    <m/>
    <m/>
    <m/>
    <m/>
    <s v="Pecuario"/>
    <m/>
    <s v="Córdoba"/>
    <s v="RIO CUARTO"/>
    <m/>
    <m/>
    <m/>
  </r>
  <r>
    <n v="-32.155438324466502"/>
    <n v="-63.472760838132899"/>
    <n v="50005"/>
    <n v="6"/>
    <m/>
    <m/>
    <m/>
    <m/>
    <m/>
    <m/>
    <m/>
    <m/>
    <s v="Otro"/>
    <m/>
    <s v="Córdoba"/>
    <s v="TERCERO ARRIBA"/>
    <m/>
    <m/>
    <m/>
  </r>
  <r>
    <n v="-33.098999999999997"/>
    <n v="-64.304666666666705"/>
    <n v="40020"/>
    <n v="65"/>
    <m/>
    <m/>
    <m/>
    <m/>
    <m/>
    <m/>
    <m/>
    <m/>
    <s v="Otro"/>
    <m/>
    <s v="Córdoba"/>
    <s v="RIO CUARTO"/>
    <m/>
    <m/>
    <m/>
  </r>
  <r>
    <n v="-31.026527777777801"/>
    <n v="-64.088194444444397"/>
    <n v="30002"/>
    <n v="88"/>
    <m/>
    <m/>
    <m/>
    <m/>
    <m/>
    <m/>
    <m/>
    <m/>
    <s v="Pecuario"/>
    <m/>
    <s v="Córdoba"/>
    <s v="COLON"/>
    <m/>
    <m/>
    <m/>
  </r>
  <r>
    <n v="-31.633516666666701"/>
    <n v="-63.923783333333297"/>
    <n v="20012"/>
    <n v="140"/>
    <m/>
    <m/>
    <m/>
    <m/>
    <m/>
    <m/>
    <m/>
    <m/>
    <s v="Otro"/>
    <m/>
    <s v="Córdoba"/>
    <s v="RÍO SEGUNDO"/>
    <m/>
    <m/>
    <m/>
  </r>
  <r>
    <n v="-31.633469950364301"/>
    <n v="-63.923547119056003"/>
    <n v="20013"/>
    <n v="120"/>
    <m/>
    <m/>
    <m/>
    <m/>
    <m/>
    <m/>
    <m/>
    <m/>
    <s v="Otro"/>
    <m/>
    <s v="Córdoba"/>
    <s v="RÍO SEGUNDO"/>
    <m/>
    <m/>
    <m/>
  </r>
  <r>
    <n v="-31.633467666676001"/>
    <n v="-63.923922628318003"/>
    <n v="20014"/>
    <m/>
    <m/>
    <m/>
    <m/>
    <m/>
    <m/>
    <m/>
    <m/>
    <m/>
    <s v="Otro"/>
    <m/>
    <s v="Córdoba"/>
    <s v="RÍO SEGUNDO"/>
    <m/>
    <m/>
    <m/>
  </r>
  <r>
    <n v="-31.13025"/>
    <n v="-64.330250000000007"/>
    <n v="30003"/>
    <m/>
    <m/>
    <m/>
    <m/>
    <m/>
    <m/>
    <m/>
    <m/>
    <m/>
    <s v="Doméstico"/>
    <m/>
    <s v="Córdoba"/>
    <s v="COLON"/>
    <m/>
    <m/>
    <m/>
  </r>
  <r>
    <n v="-31.13025"/>
    <n v="-64.330250000000007"/>
    <n v="30003"/>
    <m/>
    <m/>
    <m/>
    <m/>
    <m/>
    <m/>
    <m/>
    <m/>
    <m/>
    <s v="Doméstico"/>
    <m/>
    <s v="Córdoba"/>
    <s v="COLON"/>
    <m/>
    <m/>
    <m/>
  </r>
  <r>
    <n v="-31.913479648314699"/>
    <n v="-63.6823140925937"/>
    <n v="20015"/>
    <n v="48"/>
    <m/>
    <m/>
    <m/>
    <m/>
    <m/>
    <m/>
    <m/>
    <m/>
    <s v="Otro"/>
    <m/>
    <s v="Córdoba"/>
    <s v="RÍO SEGUNDO"/>
    <m/>
    <m/>
    <m/>
  </r>
  <r>
    <n v="-31.913112169153798"/>
    <n v="-63.6823747715545"/>
    <n v="20016"/>
    <n v="51"/>
    <m/>
    <m/>
    <m/>
    <m/>
    <m/>
    <m/>
    <m/>
    <m/>
    <s v="Otro"/>
    <m/>
    <s v="Córdoba"/>
    <s v="RÍO SEGUNDO"/>
    <m/>
    <m/>
    <m/>
  </r>
  <r>
    <n v="-31.648180555555602"/>
    <n v="-63.345888888888901"/>
    <n v="20017"/>
    <n v="155"/>
    <m/>
    <m/>
    <m/>
    <m/>
    <m/>
    <m/>
    <m/>
    <m/>
    <s v="Otro"/>
    <m/>
    <s v="Córdoba"/>
    <s v="RÍO SEGUNDO"/>
    <m/>
    <m/>
    <m/>
  </r>
  <r>
    <n v="-31.1298888888889"/>
    <n v="-64.330027777777801"/>
    <n v="30004"/>
    <n v="55"/>
    <m/>
    <m/>
    <m/>
    <m/>
    <m/>
    <m/>
    <m/>
    <m/>
    <s v="Doméstico"/>
    <m/>
    <s v="Córdoba"/>
    <s v="COLON"/>
    <m/>
    <m/>
    <m/>
  </r>
  <r>
    <n v="-32.028283333333299"/>
    <n v="-62.922513888888901"/>
    <n v="20018"/>
    <n v="287"/>
    <m/>
    <m/>
    <m/>
    <m/>
    <m/>
    <m/>
    <m/>
    <m/>
    <s v="Industrial"/>
    <m/>
    <s v="Córdoba"/>
    <s v="RÍO SEGUNDO"/>
    <m/>
    <m/>
    <m/>
  </r>
  <r>
    <n v="-31.386444175962101"/>
    <n v="-63.410024391479297"/>
    <n v="20019"/>
    <n v="91"/>
    <m/>
    <m/>
    <m/>
    <m/>
    <m/>
    <m/>
    <m/>
    <m/>
    <s v="Otro"/>
    <m/>
    <s v="Córdoba"/>
    <s v="RÍO SEGUNDO"/>
    <m/>
    <m/>
    <m/>
  </r>
  <r>
    <n v="-31.7031305555555"/>
    <n v="-63.414197222222199"/>
    <n v="20020"/>
    <n v="180"/>
    <m/>
    <m/>
    <m/>
    <m/>
    <m/>
    <m/>
    <m/>
    <m/>
    <s v="Otro"/>
    <m/>
    <s v="Córdoba"/>
    <s v="RÍO SEGUNDO"/>
    <m/>
    <m/>
    <m/>
  </r>
  <r>
    <n v="-32.169782057486799"/>
    <n v="-64.126727597735695"/>
    <n v="50006"/>
    <n v="28"/>
    <m/>
    <m/>
    <m/>
    <m/>
    <m/>
    <m/>
    <m/>
    <m/>
    <s v="Reserva"/>
    <m/>
    <s v="Córdoba"/>
    <s v="TERCERO ARRIBA"/>
    <m/>
    <m/>
    <m/>
  </r>
  <r>
    <n v="-32.175153799373902"/>
    <n v="-64.129326760921401"/>
    <n v="50007"/>
    <n v="197"/>
    <m/>
    <m/>
    <m/>
    <m/>
    <m/>
    <m/>
    <m/>
    <m/>
    <s v="Reserva"/>
    <m/>
    <s v="Córdoba"/>
    <s v="TERCERO ARRIBA"/>
    <m/>
    <m/>
    <m/>
  </r>
  <r>
    <n v="-32.3200747051647"/>
    <n v="-63.866377351837102"/>
    <n v="50008"/>
    <n v="110"/>
    <m/>
    <m/>
    <m/>
    <m/>
    <m/>
    <m/>
    <m/>
    <m/>
    <s v="Otro"/>
    <m/>
    <s v="Córdoba"/>
    <s v="TERCERO ARRIBA"/>
    <m/>
    <m/>
    <m/>
  </r>
  <r>
    <n v="-32.169736111111099"/>
    <n v="-64.141894444444404"/>
    <n v="50009"/>
    <n v="36"/>
    <m/>
    <m/>
    <m/>
    <m/>
    <m/>
    <m/>
    <m/>
    <m/>
    <s v="Industrial"/>
    <m/>
    <s v="Córdoba"/>
    <s v="TERCERO ARRIBA"/>
    <m/>
    <m/>
    <m/>
  </r>
  <r>
    <n v="-32.409158333333302"/>
    <n v="-63.745411111111103"/>
    <n v="50010"/>
    <n v="110"/>
    <m/>
    <m/>
    <m/>
    <m/>
    <m/>
    <m/>
    <m/>
    <m/>
    <s v="Reserva"/>
    <m/>
    <s v="Córdoba"/>
    <s v="TERCERO ARRIBA"/>
    <m/>
    <m/>
    <m/>
  </r>
  <r>
    <n v="-32.340226434601902"/>
    <n v="-63.841555982861898"/>
    <n v="50011"/>
    <n v="114"/>
    <m/>
    <m/>
    <m/>
    <m/>
    <m/>
    <m/>
    <m/>
    <m/>
    <s v="Reserva"/>
    <m/>
    <s v="Córdoba"/>
    <s v="TERCERO ARRIBA"/>
    <m/>
    <m/>
    <m/>
  </r>
  <r>
    <n v="-32.051866766022599"/>
    <n v="-63.5917813431154"/>
    <n v="50012"/>
    <n v="70"/>
    <m/>
    <m/>
    <m/>
    <m/>
    <m/>
    <m/>
    <m/>
    <m/>
    <s v="Otro"/>
    <m/>
    <s v="Córdoba"/>
    <s v="TERCERO ARRIBA"/>
    <m/>
    <m/>
    <m/>
  </r>
  <r>
    <n v="-32.454821492045902"/>
    <n v="-63.589288549194499"/>
    <n v="50013"/>
    <m/>
    <m/>
    <m/>
    <m/>
    <m/>
    <m/>
    <m/>
    <m/>
    <m/>
    <s v="Otro"/>
    <m/>
    <s v="Córdoba"/>
    <s v="TERCERO ARRIBA"/>
    <m/>
    <m/>
    <m/>
  </r>
  <r>
    <n v="-32.0267539734023"/>
    <n v="-63.583858740844697"/>
    <n v="50014"/>
    <n v="70"/>
    <m/>
    <m/>
    <m/>
    <m/>
    <m/>
    <m/>
    <m/>
    <m/>
    <s v="Otro"/>
    <m/>
    <s v="Córdoba"/>
    <s v="TERCERO ARRIBA"/>
    <m/>
    <m/>
    <m/>
  </r>
  <r>
    <n v="-32.189533218412102"/>
    <n v="-64.196197107892502"/>
    <n v="50015"/>
    <m/>
    <m/>
    <m/>
    <m/>
    <m/>
    <m/>
    <m/>
    <m/>
    <m/>
    <s v="Otro"/>
    <m/>
    <s v="Córdoba"/>
    <s v="TERCERO ARRIBA"/>
    <m/>
    <m/>
    <m/>
  </r>
  <r>
    <n v="-32.189909848586503"/>
    <n v="-64.202856963661006"/>
    <n v="50016"/>
    <n v="40"/>
    <m/>
    <m/>
    <m/>
    <m/>
    <m/>
    <m/>
    <m/>
    <m/>
    <s v="Otro"/>
    <m/>
    <s v="Córdoba"/>
    <s v="TERCERO ARRIBA"/>
    <m/>
    <m/>
    <m/>
  </r>
  <r>
    <n v="-32.296298878409097"/>
    <n v="-63.930572745666502"/>
    <n v="50017"/>
    <n v="92"/>
    <m/>
    <m/>
    <m/>
    <m/>
    <m/>
    <m/>
    <m/>
    <m/>
    <s v="Otro"/>
    <m/>
    <s v="Córdoba"/>
    <s v="TERCERO ARRIBA"/>
    <m/>
    <m/>
    <m/>
  </r>
  <r>
    <n v="-31.3177913260662"/>
    <n v="-64.312454599867607"/>
    <n v="30005"/>
    <n v="80"/>
    <m/>
    <m/>
    <m/>
    <m/>
    <m/>
    <m/>
    <m/>
    <m/>
    <s v="Industrial"/>
    <m/>
    <s v="Córdoba"/>
    <s v="COLON"/>
    <m/>
    <m/>
    <m/>
  </r>
  <r>
    <n v="-31.0098611111111"/>
    <n v="-64.076305555555606"/>
    <n v="30007"/>
    <n v="165"/>
    <m/>
    <m/>
    <m/>
    <m/>
    <m/>
    <m/>
    <m/>
    <m/>
    <s v="Doméstico"/>
    <m/>
    <s v="Córdoba"/>
    <s v="COLON"/>
    <m/>
    <m/>
    <m/>
  </r>
  <r>
    <n v="-31.370916048749599"/>
    <n v="-63.9596781349182"/>
    <n v="30008"/>
    <n v="79"/>
    <m/>
    <m/>
    <m/>
    <m/>
    <m/>
    <m/>
    <m/>
    <m/>
    <s v="Otro"/>
    <m/>
    <s v="Córdoba"/>
    <s v="COLON"/>
    <m/>
    <m/>
    <m/>
  </r>
  <r>
    <n v="-32.1756961526442"/>
    <n v="-64.216092954446296"/>
    <n v="50018"/>
    <n v="39"/>
    <m/>
    <m/>
    <m/>
    <m/>
    <m/>
    <m/>
    <m/>
    <m/>
    <s v="Otro"/>
    <m/>
    <s v="Córdoba"/>
    <s v="TERCERO ARRIBA"/>
    <m/>
    <m/>
    <m/>
  </r>
  <r>
    <n v="-31.6143305555556"/>
    <n v="-63.899077777777798"/>
    <n v="20021"/>
    <n v="132"/>
    <m/>
    <m/>
    <m/>
    <m/>
    <m/>
    <m/>
    <m/>
    <m/>
    <s v="Otro"/>
    <m/>
    <s v="Córdoba"/>
    <s v="RÍO SEGUNDO"/>
    <m/>
    <m/>
    <m/>
  </r>
  <r>
    <n v="-32.147542740398201"/>
    <n v="-63.889135166333901"/>
    <n v="50019"/>
    <n v="105"/>
    <m/>
    <m/>
    <m/>
    <m/>
    <m/>
    <m/>
    <m/>
    <m/>
    <s v="Otro"/>
    <m/>
    <s v="Córdoba"/>
    <s v="TERCERO ARRIBA"/>
    <m/>
    <m/>
    <m/>
  </r>
  <r>
    <n v="-32.343573056576901"/>
    <n v="-63.684359318585898"/>
    <n v="50020"/>
    <n v="92"/>
    <m/>
    <m/>
    <m/>
    <m/>
    <m/>
    <m/>
    <m/>
    <m/>
    <s v="Otro"/>
    <m/>
    <s v="Córdoba"/>
    <s v="TERCERO ARRIBA"/>
    <m/>
    <m/>
    <m/>
  </r>
  <r>
    <n v="-31.650177777777799"/>
    <n v="-63.911799999999999"/>
    <n v="20022"/>
    <n v="153"/>
    <m/>
    <m/>
    <m/>
    <m/>
    <m/>
    <m/>
    <m/>
    <m/>
    <s v="Industrial"/>
    <m/>
    <s v="Córdoba"/>
    <s v="RÍO SEGUNDO"/>
    <m/>
    <m/>
    <m/>
  </r>
  <r>
    <n v="-31.6500293645928"/>
    <n v="-63.911531779098603"/>
    <n v="20023"/>
    <n v="153"/>
    <m/>
    <m/>
    <m/>
    <m/>
    <m/>
    <m/>
    <m/>
    <m/>
    <s v="Industrial"/>
    <m/>
    <s v="Córdoba"/>
    <s v="RÍO SEGUNDO"/>
    <m/>
    <m/>
    <m/>
  </r>
  <r>
    <n v="-31.6501480946561"/>
    <n v="-63.911596147916399"/>
    <n v="20024"/>
    <n v="146"/>
    <m/>
    <m/>
    <m/>
    <m/>
    <m/>
    <m/>
    <m/>
    <m/>
    <s v="Industrial"/>
    <m/>
    <s v="Córdoba"/>
    <s v="RÍO SEGUNDO"/>
    <m/>
    <m/>
    <m/>
  </r>
  <r>
    <n v="-33.130749999999999"/>
    <n v="-64.3428416666667"/>
    <n v="40021"/>
    <n v="20"/>
    <m/>
    <m/>
    <m/>
    <m/>
    <m/>
    <m/>
    <m/>
    <m/>
    <s v="Otro"/>
    <m/>
    <s v="Córdoba"/>
    <s v="RIO CUARTO"/>
    <m/>
    <m/>
    <m/>
  </r>
  <r>
    <n v="-33.167336741331198"/>
    <n v="-64.382747429583105"/>
    <n v="40022"/>
    <n v="15"/>
    <m/>
    <m/>
    <m/>
    <m/>
    <m/>
    <m/>
    <m/>
    <m/>
    <s v="Industrial"/>
    <m/>
    <s v="Córdoba"/>
    <s v="RIO CUARTO"/>
    <m/>
    <m/>
    <m/>
  </r>
  <r>
    <n v="-33.403888888107304"/>
    <n v="-64.468055555642096"/>
    <n v="40023"/>
    <n v="201"/>
    <m/>
    <m/>
    <m/>
    <m/>
    <m/>
    <m/>
    <m/>
    <m/>
    <s v="Otro"/>
    <m/>
    <s v="Córdoba"/>
    <s v="RIO CUARTO"/>
    <m/>
    <m/>
    <m/>
  </r>
  <r>
    <n v="-33.283669669520698"/>
    <n v="-64.577971282301505"/>
    <n v="40024"/>
    <n v="40"/>
    <m/>
    <m/>
    <m/>
    <m/>
    <m/>
    <m/>
    <m/>
    <m/>
    <s v="Otro"/>
    <m/>
    <s v="Córdoba"/>
    <s v="RIO CUARTO"/>
    <m/>
    <m/>
    <m/>
  </r>
  <r>
    <n v="-32.745257509165803"/>
    <n v="-64.618531892442903"/>
    <n v="40025"/>
    <n v="161"/>
    <m/>
    <m/>
    <m/>
    <m/>
    <m/>
    <m/>
    <m/>
    <m/>
    <s v="Otro"/>
    <m/>
    <s v="Córdoba"/>
    <s v="RIO CUARTO"/>
    <m/>
    <m/>
    <m/>
  </r>
  <r>
    <n v="-32.570631552200403"/>
    <n v="-64.394013052111404"/>
    <n v="40026"/>
    <n v="68"/>
    <m/>
    <m/>
    <m/>
    <m/>
    <m/>
    <m/>
    <m/>
    <m/>
    <s v="Otro"/>
    <m/>
    <s v="Córdoba"/>
    <s v="RIO CUARTO"/>
    <m/>
    <m/>
    <m/>
  </r>
  <r>
    <n v="-31.370346077472899"/>
    <n v="-64.0079932944776"/>
    <n v="3009"/>
    <n v="79"/>
    <m/>
    <m/>
    <m/>
    <m/>
    <m/>
    <m/>
    <m/>
    <m/>
    <s v="Otro"/>
    <m/>
    <s v="Córdoba"/>
    <s v="COLON"/>
    <m/>
    <m/>
    <m/>
  </r>
  <r>
    <n v="-31.23"/>
    <n v="-64.25"/>
    <n v="30010"/>
    <n v="20"/>
    <m/>
    <m/>
    <m/>
    <m/>
    <m/>
    <m/>
    <m/>
    <m/>
    <s v="Pecuario"/>
    <m/>
    <s v="Córdoba"/>
    <s v="COLON"/>
    <m/>
    <m/>
    <m/>
  </r>
  <r>
    <n v="-31.306527777777799"/>
    <n v="-64.296944444444406"/>
    <n v="30011"/>
    <n v="90"/>
    <m/>
    <m/>
    <m/>
    <m/>
    <m/>
    <m/>
    <m/>
    <m/>
    <s v="Industrial"/>
    <m/>
    <s v="Córdoba"/>
    <s v="COLON"/>
    <m/>
    <m/>
    <m/>
  </r>
  <r>
    <n v="-31.5432194444444"/>
    <n v="-63.437008333333303"/>
    <n v="20025"/>
    <n v="130"/>
    <m/>
    <m/>
    <m/>
    <m/>
    <m/>
    <m/>
    <m/>
    <m/>
    <s v="Otro"/>
    <m/>
    <s v="Córdoba"/>
    <s v="RÍO SEGUNDO"/>
    <m/>
    <m/>
    <m/>
  </r>
  <r>
    <n v="-31.570044444444399"/>
    <n v="-63.501333333333299"/>
    <n v="20026"/>
    <n v="118"/>
    <m/>
    <m/>
    <m/>
    <m/>
    <m/>
    <m/>
    <m/>
    <m/>
    <s v="Otro"/>
    <m/>
    <s v="Córdoba"/>
    <s v="RÍO SEGUNDO"/>
    <m/>
    <m/>
    <m/>
  </r>
  <r>
    <n v="-31.64105"/>
    <n v="-63.921244444444397"/>
    <n v="20027"/>
    <n v="98"/>
    <m/>
    <m/>
    <m/>
    <m/>
    <m/>
    <m/>
    <m/>
    <m/>
    <s v="Industrial"/>
    <m/>
    <s v="Córdoba"/>
    <s v="RÍO SEGUNDO"/>
    <m/>
    <m/>
    <m/>
  </r>
  <r>
    <n v="-33.089422222222197"/>
    <n v="-64.350755555555594"/>
    <n v="40027"/>
    <n v="130"/>
    <m/>
    <m/>
    <m/>
    <m/>
    <m/>
    <m/>
    <m/>
    <m/>
    <s v="Otro"/>
    <m/>
    <s v="Córdoba"/>
    <s v="RIO CUARTO"/>
    <m/>
    <m/>
    <m/>
  </r>
  <r>
    <n v="-34.841136111111098"/>
    <n v="-64.375519444444393"/>
    <n v="20028"/>
    <n v="387"/>
    <m/>
    <m/>
    <m/>
    <m/>
    <m/>
    <m/>
    <m/>
    <m/>
    <s v="Otro"/>
    <m/>
    <s v="Córdoba"/>
    <s v="GENERAL ROCA"/>
    <m/>
    <m/>
    <m/>
  </r>
  <r>
    <n v="-34.841977777777799"/>
    <n v="-64.378702777777804"/>
    <n v="20029"/>
    <n v="16"/>
    <m/>
    <m/>
    <m/>
    <m/>
    <m/>
    <m/>
    <m/>
    <m/>
    <s v="Otro"/>
    <m/>
    <s v="Córdoba"/>
    <s v="GENERAL ROCA"/>
    <m/>
    <m/>
    <m/>
  </r>
  <r>
    <n v="-34.842361111111103"/>
    <n v="-64.378816666666694"/>
    <n v="20030"/>
    <n v="10"/>
    <m/>
    <m/>
    <m/>
    <m/>
    <m/>
    <m/>
    <m/>
    <m/>
    <s v="Otro"/>
    <m/>
    <s v="Córdoba"/>
    <s v="GENERAL ROCA"/>
    <m/>
    <m/>
    <m/>
  </r>
  <r>
    <n v="-34.842498029893903"/>
    <n v="-64.378799821429794"/>
    <n v="20031"/>
    <n v="16"/>
    <m/>
    <m/>
    <m/>
    <m/>
    <m/>
    <m/>
    <m/>
    <m/>
    <s v="Otro"/>
    <m/>
    <s v="Córdoba"/>
    <s v="GENERAL ROCA"/>
    <m/>
    <m/>
    <m/>
  </r>
  <r>
    <n v="-34.842698353208398"/>
    <n v="-64.378971482806705"/>
    <n v="20032"/>
    <n v="16"/>
    <m/>
    <m/>
    <m/>
    <m/>
    <m/>
    <m/>
    <m/>
    <m/>
    <s v="Otro"/>
    <m/>
    <s v="Córdoba"/>
    <s v="GENERAL ROCA"/>
    <m/>
    <m/>
    <m/>
  </r>
  <r>
    <n v="-34.842634513963297"/>
    <n v="-64.378405536704705"/>
    <n v="20033"/>
    <n v="10"/>
    <m/>
    <m/>
    <m/>
    <m/>
    <m/>
    <m/>
    <m/>
    <m/>
    <s v="Otro"/>
    <m/>
    <s v="Córdoba"/>
    <s v="GENERAL ROCA"/>
    <m/>
    <m/>
    <m/>
  </r>
  <r>
    <n v="-34.842689550921698"/>
    <n v="-64.378405532852398"/>
    <n v="20034"/>
    <n v="16"/>
    <m/>
    <m/>
    <m/>
    <m/>
    <m/>
    <m/>
    <m/>
    <m/>
    <s v="Otro"/>
    <m/>
    <s v="Córdoba"/>
    <s v="GENERAL ROCA"/>
    <m/>
    <m/>
    <m/>
  </r>
  <r>
    <n v="-34.841977777777799"/>
    <n v="-64.378702777777804"/>
    <n v="20035"/>
    <n v="16"/>
    <m/>
    <m/>
    <m/>
    <m/>
    <m/>
    <m/>
    <m/>
    <m/>
    <s v="Otro"/>
    <m/>
    <s v="Córdoba"/>
    <s v="GENERAL ROCA"/>
    <m/>
    <m/>
    <m/>
  </r>
  <r>
    <n v="-34.842076739853297"/>
    <n v="-64.378877810521701"/>
    <n v="20036"/>
    <n v="16"/>
    <m/>
    <m/>
    <m/>
    <m/>
    <m/>
    <m/>
    <m/>
    <m/>
    <s v="Otro"/>
    <m/>
    <s v="Córdoba"/>
    <s v="GENERAL ROCA"/>
    <m/>
    <m/>
    <m/>
  </r>
  <r>
    <n v="-34.842127371325901"/>
    <n v="-64.378108016534597"/>
    <n v="20037"/>
    <n v="16"/>
    <m/>
    <m/>
    <m/>
    <m/>
    <m/>
    <m/>
    <m/>
    <m/>
    <s v="Otro"/>
    <m/>
    <s v="Córdoba"/>
    <s v="GENERAL ROCA"/>
    <m/>
    <m/>
    <m/>
  </r>
  <r>
    <n v="-34.842065733007303"/>
    <n v="-64.378711513562806"/>
    <n v="20038"/>
    <n v="16"/>
    <m/>
    <m/>
    <m/>
    <m/>
    <m/>
    <m/>
    <m/>
    <m/>
    <s v="Otro"/>
    <m/>
    <s v="Córdoba"/>
    <s v="GENERAL ROCA"/>
    <m/>
    <m/>
    <m/>
  </r>
  <r>
    <n v="-34.842235238272401"/>
    <n v="-64.378110698743598"/>
    <n v="20039"/>
    <n v="16"/>
    <m/>
    <m/>
    <m/>
    <m/>
    <m/>
    <m/>
    <m/>
    <m/>
    <s v="Otro"/>
    <m/>
    <s v="Córdoba"/>
    <s v="GENERAL ROCA"/>
    <m/>
    <m/>
    <m/>
  </r>
  <r>
    <n v="-34.476019444444397"/>
    <n v="-64.169413888888897"/>
    <n v="20040"/>
    <n v="90"/>
    <m/>
    <m/>
    <m/>
    <m/>
    <m/>
    <m/>
    <m/>
    <m/>
    <s v="Otro"/>
    <m/>
    <s v="Córdoba"/>
    <s v="GENERAL ROCA"/>
    <m/>
    <m/>
    <m/>
  </r>
  <r>
    <n v="-32.171291666666697"/>
    <n v="-64.139336111111106"/>
    <n v="50021"/>
    <n v="150"/>
    <m/>
    <m/>
    <m/>
    <m/>
    <m/>
    <m/>
    <m/>
    <m/>
    <s v="Industrial"/>
    <m/>
    <s v="Córdoba"/>
    <s v="TERCERO ARRIBA"/>
    <m/>
    <m/>
    <m/>
  </r>
  <r>
    <n v="-32.3566694444444"/>
    <n v="-63.850569444444403"/>
    <n v="50022"/>
    <n v="153"/>
    <m/>
    <m/>
    <m/>
    <m/>
    <m/>
    <m/>
    <m/>
    <m/>
    <s v="Reserva"/>
    <m/>
    <s v="Córdoba"/>
    <s v="TERCERO ARRIBA"/>
    <m/>
    <m/>
    <m/>
  </r>
  <r>
    <n v="-32.166350000000001"/>
    <n v="-64.097444444444406"/>
    <n v="50023"/>
    <n v="60"/>
    <m/>
    <m/>
    <m/>
    <m/>
    <m/>
    <m/>
    <m/>
    <m/>
    <s v="Industrial"/>
    <m/>
    <s v="Córdoba"/>
    <s v="TERCERO ARRIBA"/>
    <m/>
    <m/>
    <m/>
  </r>
  <r>
    <n v="-32.354113637012802"/>
    <n v="-63.8592319470212"/>
    <n v="50024"/>
    <n v="133"/>
    <m/>
    <m/>
    <m/>
    <m/>
    <m/>
    <m/>
    <m/>
    <m/>
    <s v="Reserva"/>
    <m/>
    <s v="Córdoba"/>
    <s v="TERCERO ARRIBA"/>
    <m/>
    <m/>
    <m/>
  </r>
  <r>
    <n v="-32.172071053228102"/>
    <n v="-64.158135986974202"/>
    <n v="50025"/>
    <n v="101"/>
    <m/>
    <m/>
    <m/>
    <m/>
    <m/>
    <m/>
    <m/>
    <m/>
    <s v="Reserva"/>
    <m/>
    <s v="Córdoba"/>
    <s v="TERCERO ARRIBA"/>
    <m/>
    <m/>
    <m/>
  </r>
  <r>
    <n v="-32.159622222222197"/>
    <n v="-64.144941666666696"/>
    <n v="50026"/>
    <n v="90"/>
    <m/>
    <m/>
    <m/>
    <m/>
    <m/>
    <m/>
    <m/>
    <m/>
    <s v="Industrial"/>
    <m/>
    <s v="Córdoba"/>
    <s v="TERCERO ARRIBA"/>
    <m/>
    <m/>
    <m/>
  </r>
  <r>
    <n v="-32.171269989720201"/>
    <n v="-64.1025502683258"/>
    <n v="50027"/>
    <n v="84"/>
    <m/>
    <m/>
    <m/>
    <m/>
    <m/>
    <m/>
    <m/>
    <m/>
    <s v="Otro"/>
    <m/>
    <s v="Córdoba"/>
    <s v="TERCERO ARRIBA"/>
    <m/>
    <m/>
    <m/>
  </r>
  <r>
    <n v="-32.752597486304502"/>
    <n v="-63.693005419234801"/>
    <n v="50028"/>
    <n v="263"/>
    <m/>
    <m/>
    <m/>
    <m/>
    <m/>
    <m/>
    <m/>
    <m/>
    <s v="Otro"/>
    <m/>
    <s v="Córdoba"/>
    <s v="TERCERO ARRIBA"/>
    <m/>
    <m/>
    <m/>
  </r>
  <r>
    <n v="-32.166867992255298"/>
    <n v="-64.141867733458398"/>
    <n v="50029"/>
    <n v="94"/>
    <m/>
    <m/>
    <m/>
    <m/>
    <m/>
    <m/>
    <m/>
    <m/>
    <s v="Otro"/>
    <m/>
    <s v="Córdoba"/>
    <s v="TERCERO ARRIBA"/>
    <m/>
    <m/>
    <m/>
  </r>
  <r>
    <n v="-33.120336111111101"/>
    <n v="-64.348719444444399"/>
    <n v="40028"/>
    <n v="58"/>
    <m/>
    <m/>
    <m/>
    <m/>
    <m/>
    <m/>
    <m/>
    <m/>
    <s v="Doméstico"/>
    <m/>
    <s v="Córdoba"/>
    <s v="RIO CUARTO"/>
    <m/>
    <m/>
    <m/>
  </r>
  <r>
    <n v="-33.1117517898481"/>
    <n v="-64.405007090940202"/>
    <n v="40029"/>
    <n v="46"/>
    <m/>
    <m/>
    <m/>
    <m/>
    <m/>
    <m/>
    <m/>
    <m/>
    <s v="Doméstico"/>
    <m/>
    <s v="Córdoba"/>
    <s v="RIO CUARTO"/>
    <m/>
    <m/>
    <m/>
  </r>
  <r>
    <n v="-33.133027777777798"/>
    <n v="-64.257769444444406"/>
    <n v="40030"/>
    <n v="130"/>
    <m/>
    <m/>
    <m/>
    <m/>
    <m/>
    <m/>
    <m/>
    <m/>
    <s v="Otro"/>
    <m/>
    <s v="Córdoba"/>
    <s v="RIO CUARTO"/>
    <m/>
    <m/>
    <m/>
  </r>
  <r>
    <n v="-33.080077777777802"/>
    <n v="-64.339480555555596"/>
    <n v="40031"/>
    <n v="130"/>
    <m/>
    <m/>
    <m/>
    <m/>
    <m/>
    <m/>
    <m/>
    <m/>
    <s v="Otro"/>
    <m/>
    <s v="Córdoba"/>
    <s v="RIO CUARTO"/>
    <m/>
    <m/>
    <m/>
  </r>
  <r>
    <n v="-33.079320390944403"/>
    <n v="-64.340121603510099"/>
    <n v="40032"/>
    <n v="130"/>
    <m/>
    <m/>
    <m/>
    <m/>
    <m/>
    <m/>
    <m/>
    <m/>
    <s v="Otro"/>
    <m/>
    <s v="Córdoba"/>
    <s v="RIO CUARTO"/>
    <m/>
    <m/>
    <m/>
  </r>
  <r>
    <n v="-33.094941666666699"/>
    <n v="-64.288458333333296"/>
    <n v="40033"/>
    <n v="236"/>
    <m/>
    <m/>
    <m/>
    <m/>
    <m/>
    <m/>
    <m/>
    <m/>
    <s v="Otro"/>
    <m/>
    <s v="Córdoba"/>
    <s v="RIO CUARTO"/>
    <m/>
    <m/>
    <m/>
  </r>
  <r>
    <n v="-33.279727777777801"/>
    <n v="-63.980508333333297"/>
    <n v="40034"/>
    <n v="65"/>
    <m/>
    <m/>
    <m/>
    <m/>
    <m/>
    <m/>
    <m/>
    <m/>
    <s v="Otro"/>
    <m/>
    <s v="Córdoba"/>
    <s v="RIO CUARTO"/>
    <m/>
    <m/>
    <m/>
  </r>
  <r>
    <n v="-33.284765028855297"/>
    <n v="-63.9741099237282"/>
    <n v="40035"/>
    <n v="65"/>
    <m/>
    <m/>
    <m/>
    <m/>
    <m/>
    <m/>
    <m/>
    <m/>
    <s v="Otro"/>
    <m/>
    <s v="Córdoba"/>
    <s v="RIO CUARTO"/>
    <m/>
    <m/>
    <m/>
  </r>
  <r>
    <n v="-33.280548566175902"/>
    <n v="-63.978935442129803"/>
    <n v="40036"/>
    <n v="57"/>
    <m/>
    <m/>
    <m/>
    <m/>
    <m/>
    <m/>
    <m/>
    <m/>
    <s v="Otro"/>
    <m/>
    <s v="Córdoba"/>
    <s v="RIO CUARTO"/>
    <m/>
    <m/>
    <m/>
  </r>
  <r>
    <n v="-33.619061111111101"/>
    <n v="-64.610269444444398"/>
    <n v="40037"/>
    <n v="165"/>
    <m/>
    <m/>
    <m/>
    <m/>
    <m/>
    <m/>
    <m/>
    <m/>
    <s v="Otro"/>
    <m/>
    <s v="Córdoba"/>
    <s v="RIO CUARTO"/>
    <m/>
    <m/>
    <m/>
  </r>
  <r>
    <n v="-33.089799999999997"/>
    <n v="-64.285161111111094"/>
    <n v="40038"/>
    <n v="47"/>
    <m/>
    <m/>
    <m/>
    <m/>
    <m/>
    <m/>
    <m/>
    <m/>
    <s v="Otro"/>
    <m/>
    <s v="Córdoba"/>
    <s v="RIO CUARTO"/>
    <m/>
    <m/>
    <m/>
  </r>
  <r>
    <n v="-32.847850929041101"/>
    <n v="-64.361128356514101"/>
    <n v="40039"/>
    <n v="40"/>
    <m/>
    <m/>
    <m/>
    <m/>
    <m/>
    <m/>
    <m/>
    <m/>
    <s v="Otro"/>
    <m/>
    <s v="Córdoba"/>
    <s v="RIO CUARTO"/>
    <m/>
    <m/>
    <m/>
  </r>
  <r>
    <n v="-33.389883333333302"/>
    <n v="-64.735555555555607"/>
    <n v="40040"/>
    <n v="59"/>
    <m/>
    <m/>
    <m/>
    <m/>
    <m/>
    <m/>
    <m/>
    <m/>
    <s v="Otro"/>
    <m/>
    <s v="Córdoba"/>
    <s v="RIO CUARTO"/>
    <m/>
    <m/>
    <m/>
  </r>
  <r>
    <n v="-32.225356923786997"/>
    <n v="-63.956735609130902"/>
    <n v="50030"/>
    <n v="108"/>
    <m/>
    <m/>
    <m/>
    <m/>
    <m/>
    <m/>
    <m/>
    <m/>
    <s v="Otro"/>
    <m/>
    <s v="Córdoba"/>
    <s v="TERCERO ARRIBA"/>
    <m/>
    <m/>
    <m/>
  </r>
  <r>
    <n v="-32.162042856820698"/>
    <n v="-64.106423101867406"/>
    <n v="50031"/>
    <n v="96"/>
    <m/>
    <m/>
    <m/>
    <m/>
    <m/>
    <m/>
    <m/>
    <m/>
    <s v="Otro"/>
    <m/>
    <s v="Córdoba"/>
    <s v="TERCERO ARRIBA"/>
    <m/>
    <m/>
    <m/>
  </r>
  <r>
    <n v="-32.150624894110699"/>
    <n v="-64.118791368214602"/>
    <n v="50032"/>
    <n v="118"/>
    <m/>
    <m/>
    <m/>
    <m/>
    <m/>
    <m/>
    <m/>
    <m/>
    <s v="Otro"/>
    <m/>
    <s v="Córdoba"/>
    <s v="TERCERO ARRIBA"/>
    <m/>
    <m/>
    <m/>
  </r>
  <r>
    <n v="-32.1858561956602"/>
    <n v="-64.202582512803403"/>
    <n v="50033"/>
    <n v="41"/>
    <m/>
    <m/>
    <m/>
    <m/>
    <m/>
    <m/>
    <m/>
    <m/>
    <s v="Otro"/>
    <m/>
    <s v="Córdoba"/>
    <s v="TERCERO ARRIBA"/>
    <m/>
    <m/>
    <m/>
  </r>
  <r>
    <n v="-32.150618674055302"/>
    <n v="-64.119113295770504"/>
    <n v="50034"/>
    <n v="118"/>
    <m/>
    <m/>
    <m/>
    <m/>
    <m/>
    <m/>
    <m/>
    <m/>
    <s v="Otro"/>
    <m/>
    <s v="Córdoba"/>
    <s v="TERCERO ARRIBA"/>
    <m/>
    <m/>
    <m/>
  </r>
  <r>
    <n v="-32.321351009463797"/>
    <n v="-63.808904589829503"/>
    <n v="50035"/>
    <n v="95"/>
    <m/>
    <m/>
    <m/>
    <m/>
    <m/>
    <m/>
    <m/>
    <m/>
    <s v="Otro"/>
    <m/>
    <s v="Córdoba"/>
    <s v="TERCERO ARRIBA"/>
    <m/>
    <m/>
    <m/>
  </r>
  <r>
    <n v="-34.790794444444501"/>
    <n v="-63.780463888888903"/>
    <n v="20041"/>
    <n v="90"/>
    <m/>
    <m/>
    <m/>
    <m/>
    <m/>
    <m/>
    <m/>
    <m/>
    <s v="Otro"/>
    <m/>
    <s v="Córdoba"/>
    <s v="GENERAL ROCA"/>
    <m/>
    <m/>
    <m/>
  </r>
  <r>
    <n v="-32.694719444444502"/>
    <n v="-64.7210888888889"/>
    <n v="20042"/>
    <n v="60"/>
    <m/>
    <m/>
    <m/>
    <m/>
    <m/>
    <m/>
    <m/>
    <m/>
    <s v="Otro"/>
    <m/>
    <s v="Córdoba"/>
    <s v="RIO CUARTO"/>
    <m/>
    <m/>
    <m/>
  </r>
  <r>
    <n v="-31.26"/>
    <n v="-64.239999722222194"/>
    <n v="30012"/>
    <m/>
    <m/>
    <m/>
    <m/>
    <m/>
    <m/>
    <m/>
    <m/>
    <m/>
    <s v="Industrial"/>
    <m/>
    <s v="Córdoba"/>
    <s v="COLON"/>
    <m/>
    <m/>
    <m/>
  </r>
  <r>
    <n v="-33.390916857694201"/>
    <n v="-64.735861330400596"/>
    <n v="40041"/>
    <n v="60"/>
    <m/>
    <m/>
    <m/>
    <m/>
    <m/>
    <m/>
    <m/>
    <m/>
    <s v="Otro"/>
    <m/>
    <s v="Córdoba"/>
    <s v="RIO CUARTO"/>
    <m/>
    <m/>
    <m/>
  </r>
  <r>
    <n v="-33.394670452777298"/>
    <n v="-64.723598144020002"/>
    <n v="40042"/>
    <n v="56"/>
    <m/>
    <m/>
    <m/>
    <m/>
    <m/>
    <m/>
    <m/>
    <m/>
    <s v="Otro"/>
    <m/>
    <s v="Córdoba"/>
    <s v="RIO CUARTO"/>
    <m/>
    <m/>
    <m/>
  </r>
  <r>
    <n v="-32.986525"/>
    <n v="-64.348419444444403"/>
    <n v="40043"/>
    <n v="60"/>
    <m/>
    <m/>
    <m/>
    <m/>
    <m/>
    <m/>
    <m/>
    <m/>
    <s v="Otro"/>
    <m/>
    <s v="Córdoba"/>
    <s v="RIO CUARTO"/>
    <m/>
    <m/>
    <m/>
  </r>
  <r>
    <n v="-32.985573314851401"/>
    <n v="-64.347901108382999"/>
    <n v="40044"/>
    <n v="60"/>
    <m/>
    <m/>
    <m/>
    <m/>
    <m/>
    <m/>
    <m/>
    <m/>
    <s v="Otro"/>
    <m/>
    <s v="Córdoba"/>
    <s v="RIO CUARTO"/>
    <m/>
    <m/>
    <m/>
  </r>
  <r>
    <n v="-32.760638888888899"/>
    <n v="-64.343999999999994"/>
    <n v="40045"/>
    <n v="132"/>
    <m/>
    <m/>
    <m/>
    <m/>
    <m/>
    <m/>
    <m/>
    <m/>
    <s v="Doméstico"/>
    <m/>
    <s v="Córdoba"/>
    <s v="RIO CUARTO"/>
    <m/>
    <m/>
    <m/>
  </r>
  <r>
    <n v="-32.747613642931903"/>
    <n v="-64.339772783067502"/>
    <n v="40046"/>
    <n v="74"/>
    <m/>
    <m/>
    <m/>
    <m/>
    <m/>
    <m/>
    <m/>
    <m/>
    <s v="Otro"/>
    <m/>
    <s v="Córdoba"/>
    <s v="RIO CUARTO"/>
    <m/>
    <m/>
    <m/>
  </r>
  <r>
    <n v="-32.763536111111101"/>
    <n v="-64.331850000000003"/>
    <n v="40047"/>
    <n v="71"/>
    <m/>
    <m/>
    <m/>
    <m/>
    <m/>
    <m/>
    <m/>
    <m/>
    <s v="Otro"/>
    <m/>
    <s v="Córdoba"/>
    <s v="RIO CUARTO"/>
    <m/>
    <m/>
    <m/>
  </r>
  <r>
    <n v="-33.129895633100801"/>
    <n v="-64.383177395502699"/>
    <n v="40048"/>
    <n v="48"/>
    <m/>
    <m/>
    <m/>
    <m/>
    <m/>
    <m/>
    <m/>
    <m/>
    <s v="Otro"/>
    <m/>
    <s v="Córdoba"/>
    <s v="RIO CUARTO"/>
    <m/>
    <m/>
    <m/>
  </r>
  <r>
    <n v="-33.129690179073897"/>
    <n v="-64.383186084662597"/>
    <n v="40049"/>
    <n v="48"/>
    <m/>
    <m/>
    <m/>
    <m/>
    <m/>
    <m/>
    <m/>
    <m/>
    <s v="Otro"/>
    <m/>
    <s v="Córdoba"/>
    <s v="RIO CUARTO"/>
    <m/>
    <m/>
    <m/>
  </r>
  <r>
    <n v="-32.668333332350002"/>
    <n v="-64.019722221858999"/>
    <n v="40050"/>
    <n v="65"/>
    <m/>
    <m/>
    <m/>
    <m/>
    <m/>
    <m/>
    <m/>
    <m/>
    <s v="Otro"/>
    <m/>
    <s v="Córdoba"/>
    <s v="TERCERO ARRIBA"/>
    <m/>
    <m/>
    <m/>
  </r>
  <r>
    <n v="-32.187561658405599"/>
    <n v="-64.199013233337297"/>
    <n v="50036"/>
    <n v="40"/>
    <m/>
    <m/>
    <m/>
    <m/>
    <m/>
    <m/>
    <m/>
    <m/>
    <s v="Otro"/>
    <m/>
    <s v="Córdoba"/>
    <s v="TERCERO ARRIBA"/>
    <m/>
    <m/>
    <m/>
  </r>
  <r>
    <n v="-32.350000000000101"/>
    <n v="-63.677222222222198"/>
    <n v="50037"/>
    <n v="95"/>
    <m/>
    <m/>
    <m/>
    <m/>
    <m/>
    <m/>
    <m/>
    <m/>
    <s v="Otro"/>
    <m/>
    <s v="Córdoba"/>
    <s v="TERCERO ARRIBA"/>
    <m/>
    <m/>
    <m/>
  </r>
  <r>
    <n v="-32.293111174001602"/>
    <n v="-63.923321000119898"/>
    <n v="50037"/>
    <n v="125"/>
    <m/>
    <m/>
    <m/>
    <m/>
    <m/>
    <m/>
    <m/>
    <m/>
    <s v="Otro"/>
    <m/>
    <s v="Córdoba"/>
    <s v="TERCERO ARRIBA"/>
    <m/>
    <m/>
    <m/>
  </r>
  <r>
    <n v="-32.293111174001602"/>
    <n v="-63.923321000119898"/>
    <n v="50038"/>
    <n v="125"/>
    <m/>
    <m/>
    <m/>
    <m/>
    <m/>
    <m/>
    <m/>
    <m/>
    <s v="Otro"/>
    <m/>
    <s v="Córdoba"/>
    <s v="TERCERO ARRIBA"/>
    <m/>
    <m/>
    <m/>
  </r>
  <r>
    <n v="-32.080402501896998"/>
    <n v="-63.536383437042701"/>
    <n v="50039"/>
    <m/>
    <m/>
    <m/>
    <m/>
    <m/>
    <m/>
    <m/>
    <m/>
    <m/>
    <s v="Otro"/>
    <m/>
    <s v="Córdoba"/>
    <s v="TERCERO ARRIBA"/>
    <m/>
    <m/>
    <m/>
  </r>
  <r>
    <n v="-32.1925765814632"/>
    <n v="-64.202661037597494"/>
    <n v="50040"/>
    <m/>
    <m/>
    <m/>
    <m/>
    <m/>
    <m/>
    <m/>
    <m/>
    <m/>
    <s v="Otro"/>
    <m/>
    <s v="Córdoba"/>
    <s v="TERCERO ARRIBA"/>
    <m/>
    <m/>
    <m/>
  </r>
  <r>
    <n v="-32.464308694911303"/>
    <n v="-63.692006425628698"/>
    <n v="50041"/>
    <m/>
    <m/>
    <m/>
    <m/>
    <m/>
    <m/>
    <m/>
    <m/>
    <m/>
    <s v="Otro"/>
    <m/>
    <s v="Córdoba"/>
    <s v="TERCERO ARRIBA"/>
    <m/>
    <m/>
    <m/>
  </r>
  <r>
    <n v="-33.199116666666697"/>
    <n v="-64.4268"/>
    <n v="40051"/>
    <n v="12"/>
    <m/>
    <m/>
    <m/>
    <m/>
    <m/>
    <m/>
    <m/>
    <m/>
    <s v="Otro"/>
    <m/>
    <s v="Córdoba"/>
    <s v="RIO CUARTO"/>
    <m/>
    <m/>
    <m/>
  </r>
  <r>
    <n v="-33.129277777777801"/>
    <n v="-64.354388888888906"/>
    <n v="40052"/>
    <n v="30"/>
    <m/>
    <m/>
    <m/>
    <m/>
    <m/>
    <m/>
    <m/>
    <m/>
    <s v="Otro"/>
    <m/>
    <s v="Córdoba"/>
    <s v="RIO CUARTO"/>
    <m/>
    <m/>
    <m/>
  </r>
  <r>
    <n v="-33.074569444444499"/>
    <n v="-64.798336111111098"/>
    <n v="40053"/>
    <n v="85"/>
    <m/>
    <m/>
    <m/>
    <m/>
    <m/>
    <m/>
    <m/>
    <m/>
    <s v="Otro"/>
    <m/>
    <s v="Córdoba"/>
    <s v="RIO CUARTO"/>
    <m/>
    <m/>
    <m/>
  </r>
  <r>
    <n v="-33.126041075421099"/>
    <n v="-64.223788846596193"/>
    <n v="40054"/>
    <n v="52"/>
    <m/>
    <m/>
    <m/>
    <m/>
    <m/>
    <m/>
    <m/>
    <m/>
    <s v="Otro"/>
    <m/>
    <s v="Córdoba"/>
    <s v="RIO CUARTO"/>
    <m/>
    <m/>
    <m/>
  </r>
  <r>
    <n v="-32.759027777777803"/>
    <n v="-64.334388888888896"/>
    <n v="40055"/>
    <n v="15"/>
    <m/>
    <m/>
    <m/>
    <m/>
    <m/>
    <m/>
    <m/>
    <m/>
    <s v="Otro"/>
    <m/>
    <s v="Córdoba"/>
    <s v="RIO CUARTO"/>
    <m/>
    <m/>
    <m/>
  </r>
  <r>
    <n v="-33.144166666666699"/>
    <n v="-64.121388888888902"/>
    <n v="40056"/>
    <n v="97"/>
    <m/>
    <m/>
    <m/>
    <m/>
    <m/>
    <m/>
    <m/>
    <m/>
    <s v="Otro"/>
    <m/>
    <s v="Córdoba"/>
    <s v="RIO CUARTO"/>
    <m/>
    <m/>
    <m/>
  </r>
  <r>
    <n v="-33.148333333333298"/>
    <n v="-64.077500000000001"/>
    <n v="40057"/>
    <n v="145"/>
    <m/>
    <m/>
    <m/>
    <m/>
    <m/>
    <m/>
    <m/>
    <m/>
    <s v="Otro"/>
    <m/>
    <s v="Córdoba"/>
    <s v="RIO CUARTO"/>
    <m/>
    <m/>
    <m/>
  </r>
  <r>
    <n v="-33.122777777777799"/>
    <n v="-64.344750000000005"/>
    <n v="40058"/>
    <n v="22"/>
    <m/>
    <m/>
    <m/>
    <m/>
    <m/>
    <m/>
    <m/>
    <m/>
    <s v="Doméstico"/>
    <m/>
    <s v="Córdoba"/>
    <s v="RIO CUARTO"/>
    <m/>
    <m/>
    <m/>
  </r>
  <r>
    <n v="-33.146313888888898"/>
    <n v="-64.284149999999997"/>
    <n v="40059"/>
    <n v="71"/>
    <m/>
    <m/>
    <m/>
    <m/>
    <m/>
    <m/>
    <m/>
    <m/>
    <s v="Industrial"/>
    <m/>
    <s v="Córdoba"/>
    <s v="RIO CUARTO"/>
    <m/>
    <m/>
    <m/>
  </r>
  <r>
    <n v="-33.921111111111102"/>
    <n v="-64.3977222222222"/>
    <n v="40060"/>
    <n v="30"/>
    <m/>
    <m/>
    <m/>
    <m/>
    <m/>
    <m/>
    <m/>
    <m/>
    <s v="Otro"/>
    <m/>
    <s v="Córdoba"/>
    <s v="RIO CUARTO"/>
    <m/>
    <m/>
    <m/>
  </r>
  <r>
    <n v="-31.3"/>
    <n v="-64.25"/>
    <n v="30013"/>
    <n v="105"/>
    <m/>
    <m/>
    <m/>
    <m/>
    <m/>
    <m/>
    <m/>
    <m/>
    <s v="Doméstico"/>
    <m/>
    <s v="Córdoba"/>
    <s v="COLON"/>
    <m/>
    <m/>
    <m/>
  </r>
  <r>
    <n v="-31.2158388888889"/>
    <n v="-63.931763888888902"/>
    <n v="30015"/>
    <n v="272"/>
    <m/>
    <m/>
    <m/>
    <m/>
    <m/>
    <m/>
    <m/>
    <m/>
    <s v="Otro"/>
    <m/>
    <s v="Córdoba"/>
    <s v="COLON"/>
    <m/>
    <m/>
    <m/>
  </r>
  <r>
    <n v="-33.9229831842839"/>
    <n v="-64.398745591269602"/>
    <n v="40061"/>
    <n v="30"/>
    <m/>
    <m/>
    <m/>
    <m/>
    <m/>
    <m/>
    <m/>
    <m/>
    <s v="Otro"/>
    <m/>
    <s v="Córdoba"/>
    <s v="RIO CUARTO"/>
    <m/>
    <m/>
    <m/>
  </r>
  <r>
    <n v="-33.383961111111098"/>
    <n v="-64.723211111111098"/>
    <n v="40062"/>
    <n v="65"/>
    <m/>
    <m/>
    <m/>
    <m/>
    <m/>
    <m/>
    <m/>
    <m/>
    <s v="Industrial"/>
    <m/>
    <s v="Córdoba"/>
    <s v="RIO CUARTO"/>
    <m/>
    <m/>
    <m/>
  </r>
  <r>
    <n v="-33.24"/>
    <n v="-64.16"/>
    <n v="40063"/>
    <n v="12"/>
    <m/>
    <m/>
    <m/>
    <m/>
    <m/>
    <m/>
    <m/>
    <m/>
    <s v="Doméstico"/>
    <m/>
    <s v="Córdoba"/>
    <s v="RIO CUARTO"/>
    <m/>
    <m/>
    <m/>
  </r>
  <r>
    <n v="-33.384343141462097"/>
    <n v="-64.723060060596296"/>
    <n v="40064"/>
    <n v="65"/>
    <m/>
    <m/>
    <m/>
    <m/>
    <m/>
    <m/>
    <m/>
    <m/>
    <s v="Industrial"/>
    <m/>
    <s v="Córdoba"/>
    <s v="RIO CUARTO"/>
    <m/>
    <m/>
    <m/>
  </r>
  <r>
    <n v="-32.8144361111111"/>
    <n v="-63.875183333333297"/>
    <n v="40065"/>
    <n v="69"/>
    <m/>
    <m/>
    <m/>
    <m/>
    <m/>
    <m/>
    <m/>
    <m/>
    <s v="Otro"/>
    <m/>
    <s v="Córdoba"/>
    <s v="JUÁREZ CELMAN"/>
    <m/>
    <m/>
    <m/>
  </r>
  <r>
    <n v="-33.0962777777778"/>
    <n v="-64.278638888888906"/>
    <n v="40066"/>
    <n v="48"/>
    <m/>
    <m/>
    <m/>
    <m/>
    <m/>
    <m/>
    <m/>
    <m/>
    <s v="Doméstico"/>
    <m/>
    <s v="Córdoba"/>
    <s v="RIO CUARTO"/>
    <m/>
    <m/>
    <m/>
  </r>
  <r>
    <n v="-33.093027777777799"/>
    <n v="-64.355222222222196"/>
    <n v="40067"/>
    <n v="50"/>
    <m/>
    <m/>
    <m/>
    <m/>
    <m/>
    <m/>
    <m/>
    <m/>
    <s v="Doméstico"/>
    <m/>
    <s v="Córdoba"/>
    <s v="RIO CUARTO"/>
    <m/>
    <m/>
    <m/>
  </r>
  <r>
    <n v="-33.1249999989138"/>
    <n v="-64.294444444219593"/>
    <n v="40068"/>
    <n v="96"/>
    <m/>
    <m/>
    <m/>
    <m/>
    <m/>
    <m/>
    <m/>
    <m/>
    <s v="Doméstico"/>
    <m/>
    <s v="Córdoba"/>
    <s v="RIO CUARTO"/>
    <m/>
    <m/>
    <m/>
  </r>
  <r>
    <n v="-33.091722222222202"/>
    <n v="-64.300472222222197"/>
    <n v="40069"/>
    <n v="63"/>
    <m/>
    <m/>
    <m/>
    <m/>
    <m/>
    <m/>
    <m/>
    <m/>
    <s v="Doméstico"/>
    <m/>
    <s v="Córdoba"/>
    <s v="RIO CUARTO"/>
    <m/>
    <m/>
    <m/>
  </r>
  <r>
    <n v="-33.638500000000001"/>
    <n v="-63.89425"/>
    <n v="40070"/>
    <n v="51"/>
    <m/>
    <m/>
    <m/>
    <m/>
    <m/>
    <m/>
    <m/>
    <m/>
    <s v="Otro"/>
    <m/>
    <s v="Córdoba"/>
    <s v="RIO CUARTO"/>
    <m/>
    <m/>
    <m/>
  </r>
  <r>
    <n v="-33.143694444444399"/>
    <n v="-64.368444444444407"/>
    <n v="40071"/>
    <n v="73"/>
    <m/>
    <m/>
    <m/>
    <m/>
    <m/>
    <m/>
    <m/>
    <m/>
    <s v="Otro"/>
    <m/>
    <s v="Córdoba"/>
    <s v="RIO CUARTO"/>
    <m/>
    <m/>
    <m/>
  </r>
  <r>
    <n v="-32.852497752392203"/>
    <n v="-64.358052873346494"/>
    <n v="40072"/>
    <n v="159"/>
    <m/>
    <m/>
    <m/>
    <m/>
    <m/>
    <m/>
    <m/>
    <m/>
    <s v="Piscícola"/>
    <m/>
    <s v="Córdoba"/>
    <s v="RIO CUARTO"/>
    <m/>
    <m/>
    <m/>
  </r>
  <r>
    <n v="-33.129860885664897"/>
    <n v="-64.383347014437604"/>
    <n v="40073"/>
    <n v="48"/>
    <m/>
    <m/>
    <m/>
    <m/>
    <m/>
    <m/>
    <m/>
    <m/>
    <s v="Otro"/>
    <m/>
    <s v="Córdoba"/>
    <s v="RIO CUARTO"/>
    <m/>
    <m/>
    <m/>
  </r>
  <r>
    <n v="-33.116805555555601"/>
    <n v="-64.352694444444396"/>
    <n v="40074"/>
    <n v="67"/>
    <m/>
    <m/>
    <m/>
    <m/>
    <m/>
    <m/>
    <m/>
    <m/>
    <s v="Otro"/>
    <m/>
    <s v="Córdoba"/>
    <s v="RIO CUARTO"/>
    <m/>
    <m/>
    <m/>
  </r>
  <r>
    <n v="-33.130138888210098"/>
    <n v="-64.353777777416198"/>
    <n v="40075"/>
    <n v="67"/>
    <m/>
    <m/>
    <m/>
    <m/>
    <m/>
    <m/>
    <m/>
    <m/>
    <s v="Otro"/>
    <m/>
    <s v="Córdoba"/>
    <s v="RIO CUARTO"/>
    <m/>
    <m/>
    <m/>
  </r>
  <r>
    <n v="-33.122644444444397"/>
    <n v="-64.343005555555607"/>
    <n v="40076"/>
    <n v="30"/>
    <m/>
    <m/>
    <m/>
    <m/>
    <m/>
    <m/>
    <m/>
    <m/>
    <s v="Otro"/>
    <m/>
    <s v="Córdoba"/>
    <s v="RIO CUARTO"/>
    <m/>
    <m/>
    <m/>
  </r>
  <r>
    <n v="-33.114750000000001"/>
    <n v="-64.330888888888893"/>
    <n v="40077"/>
    <n v="12"/>
    <m/>
    <m/>
    <m/>
    <m/>
    <m/>
    <m/>
    <m/>
    <m/>
    <s v="Otro"/>
    <m/>
    <s v="Córdoba"/>
    <s v="RIO CUARTO"/>
    <m/>
    <m/>
    <m/>
  </r>
  <r>
    <n v="-33.1477777771034"/>
    <n v="-64.165833333205796"/>
    <n v="40078"/>
    <m/>
    <m/>
    <m/>
    <m/>
    <m/>
    <m/>
    <m/>
    <m/>
    <m/>
    <s v="Otro"/>
    <m/>
    <s v="Córdoba"/>
    <s v="RIO CUARTO"/>
    <m/>
    <m/>
    <m/>
  </r>
  <r>
    <n v="-33.232333256568502"/>
    <n v="-64.246939297781694"/>
    <n v="40079"/>
    <n v="170"/>
    <m/>
    <m/>
    <m/>
    <m/>
    <m/>
    <m/>
    <m/>
    <m/>
    <s v="Otro"/>
    <m/>
    <s v="Córdoba"/>
    <s v="RIO CUARTO"/>
    <m/>
    <m/>
    <m/>
  </r>
  <r>
    <n v="-32.2270638888889"/>
    <n v="-64.155958333333302"/>
    <n v="50042"/>
    <n v="170"/>
    <m/>
    <m/>
    <m/>
    <m/>
    <m/>
    <m/>
    <m/>
    <m/>
    <s v="Doméstico"/>
    <m/>
    <s v="Córdoba"/>
    <s v="TERCERO ARRIBA"/>
    <m/>
    <m/>
    <m/>
  </r>
  <r>
    <n v="-32.3562395258961"/>
    <n v="-63.848021112429301"/>
    <n v="50043"/>
    <n v="152"/>
    <m/>
    <m/>
    <m/>
    <m/>
    <m/>
    <m/>
    <m/>
    <m/>
    <s v="Doméstico"/>
    <m/>
    <s v="Córdoba"/>
    <s v="TERCERO ARRIBA"/>
    <m/>
    <m/>
    <m/>
  </r>
  <r>
    <n v="-32.400680555555503"/>
    <n v="-63.6914555555555"/>
    <n v="50044"/>
    <n v="103"/>
    <m/>
    <m/>
    <m/>
    <m/>
    <m/>
    <m/>
    <m/>
    <m/>
    <s v="Doméstico"/>
    <m/>
    <s v="Córdoba"/>
    <s v="TERCERO ARRIBA"/>
    <m/>
    <m/>
    <m/>
  </r>
  <r>
    <n v="-32.847850929041101"/>
    <n v="-64.361128356514101"/>
    <n v="40080"/>
    <m/>
    <m/>
    <m/>
    <m/>
    <m/>
    <m/>
    <m/>
    <m/>
    <m/>
    <s v="Otro"/>
    <m/>
    <s v="Córdoba"/>
    <s v="RIO CUARTO"/>
    <m/>
    <m/>
    <m/>
  </r>
  <r>
    <n v="-33.126554960384198"/>
    <n v="-64.362160731977895"/>
    <n v="40081"/>
    <n v="93"/>
    <m/>
    <m/>
    <m/>
    <m/>
    <m/>
    <m/>
    <m/>
    <m/>
    <s v="Otro"/>
    <m/>
    <s v="Córdoba"/>
    <s v="RIO CUARTO"/>
    <m/>
    <m/>
    <m/>
  </r>
  <r>
    <n v="-33.203222222222202"/>
    <n v="-64.433416666666702"/>
    <n v="40082"/>
    <n v="72"/>
    <m/>
    <m/>
    <m/>
    <m/>
    <m/>
    <m/>
    <m/>
    <m/>
    <s v="Otro"/>
    <m/>
    <s v="Córdoba"/>
    <s v="RIO CUARTO"/>
    <m/>
    <m/>
    <m/>
  </r>
  <r>
    <n v="-33.619137144883297"/>
    <n v="-64.610463035053698"/>
    <n v="40083"/>
    <n v="165"/>
    <m/>
    <m/>
    <m/>
    <m/>
    <m/>
    <m/>
    <m/>
    <m/>
    <s v="Otro"/>
    <m/>
    <s v="Córdoba"/>
    <s v="RIO CUARTO"/>
    <m/>
    <m/>
    <m/>
  </r>
  <r>
    <n v="-33.260468138212502"/>
    <n v="-64.791685001187403"/>
    <n v="40084"/>
    <n v="67"/>
    <m/>
    <m/>
    <m/>
    <m/>
    <m/>
    <m/>
    <m/>
    <m/>
    <s v="Otro"/>
    <m/>
    <s v="Córdoba"/>
    <s v="RIO CUARTO"/>
    <m/>
    <m/>
    <m/>
  </r>
  <r>
    <n v="-32.8521386217177"/>
    <n v="-64.356618534625298"/>
    <n v="40085"/>
    <n v="164"/>
    <m/>
    <m/>
    <m/>
    <m/>
    <m/>
    <m/>
    <m/>
    <m/>
    <s v="Piscícola"/>
    <m/>
    <s v="Córdoba"/>
    <s v="RIO CUARTO"/>
    <m/>
    <m/>
    <m/>
  </r>
  <r>
    <n v="-33.500572222222203"/>
    <n v="-64.301016666666698"/>
    <n v="40086"/>
    <n v="204"/>
    <m/>
    <m/>
    <m/>
    <m/>
    <m/>
    <m/>
    <m/>
    <m/>
    <s v="Industrial"/>
    <m/>
    <s v="Córdoba"/>
    <s v="RIO CUARTO"/>
    <m/>
    <m/>
    <m/>
  </r>
  <r>
    <n v="-33.151944444444403"/>
    <n v="-64.209999999999994"/>
    <n v="40087"/>
    <n v="93"/>
    <m/>
    <m/>
    <m/>
    <m/>
    <m/>
    <m/>
    <m/>
    <m/>
    <s v="Otro"/>
    <m/>
    <s v="Córdoba"/>
    <s v="RIO CUARTO"/>
    <m/>
    <m/>
    <m/>
  </r>
  <r>
    <n v="-33.078131955989697"/>
    <n v="-64.078367231049498"/>
    <n v="40088"/>
    <n v="189"/>
    <m/>
    <m/>
    <m/>
    <m/>
    <m/>
    <m/>
    <m/>
    <m/>
    <s v="Otro"/>
    <m/>
    <s v="Córdoba"/>
    <s v="RIO CUARTO"/>
    <m/>
    <m/>
    <m/>
  </r>
  <r>
    <n v="-33.117777777283997"/>
    <n v="-64.350555555420001"/>
    <n v="40089"/>
    <n v="70"/>
    <m/>
    <m/>
    <m/>
    <m/>
    <m/>
    <m/>
    <m/>
    <m/>
    <s v="Otro"/>
    <m/>
    <s v="Córdoba"/>
    <s v="RIO CUARTO"/>
    <m/>
    <m/>
    <m/>
  </r>
  <r>
    <n v="-33.161916666666698"/>
    <n v="-64.305516666666705"/>
    <n v="40090"/>
    <n v="170"/>
    <m/>
    <m/>
    <m/>
    <m/>
    <m/>
    <m/>
    <m/>
    <m/>
    <s v="Industrial"/>
    <m/>
    <s v="Córdoba"/>
    <s v="RIO CUARTO"/>
    <m/>
    <m/>
    <m/>
  </r>
  <r>
    <n v="-33.104076793414002"/>
    <n v="-64.355652284224803"/>
    <n v="40091"/>
    <n v="14"/>
    <m/>
    <m/>
    <m/>
    <m/>
    <m/>
    <m/>
    <m/>
    <m/>
    <s v="Otro"/>
    <m/>
    <s v="Córdoba"/>
    <s v="RIO CUARTO"/>
    <m/>
    <m/>
    <m/>
  </r>
  <r>
    <n v="-32.336272152333699"/>
    <n v="-63.857522217069899"/>
    <n v="50045"/>
    <n v="81"/>
    <m/>
    <m/>
    <m/>
    <m/>
    <m/>
    <m/>
    <m/>
    <m/>
    <s v="Otro"/>
    <m/>
    <s v="Córdoba"/>
    <s v="RIO CUARTO"/>
    <m/>
    <m/>
    <m/>
  </r>
  <r>
    <n v="-32.347257560074098"/>
    <n v="-63.8656783575573"/>
    <n v="50046"/>
    <n v="110"/>
    <m/>
    <m/>
    <m/>
    <m/>
    <m/>
    <m/>
    <m/>
    <m/>
    <s v="Otro"/>
    <m/>
    <s v="Córdoba"/>
    <s v="TERCERO ARRIBA"/>
    <m/>
    <m/>
    <m/>
  </r>
  <r>
    <n v="-32.044259046023299"/>
    <n v="-63.559954894104003"/>
    <n v="50047"/>
    <n v="70"/>
    <m/>
    <m/>
    <m/>
    <m/>
    <m/>
    <m/>
    <m/>
    <m/>
    <s v="Otro"/>
    <m/>
    <s v="Córdoba"/>
    <s v="TERCERO ARRIBA"/>
    <m/>
    <m/>
    <m/>
  </r>
  <r>
    <n v="-32.3202275634046"/>
    <n v="-63.878617913985998"/>
    <n v="50048"/>
    <n v="102"/>
    <m/>
    <m/>
    <m/>
    <m/>
    <m/>
    <m/>
    <m/>
    <m/>
    <s v="Otro"/>
    <m/>
    <s v="Córdoba"/>
    <s v="TERCERO ARRIBA"/>
    <m/>
    <m/>
    <m/>
  </r>
  <r>
    <n v="-32.319400488547601"/>
    <n v="-63.879495209326301"/>
    <n v="50049"/>
    <n v="96"/>
    <m/>
    <m/>
    <m/>
    <m/>
    <m/>
    <m/>
    <m/>
    <m/>
    <s v="Otro"/>
    <m/>
    <s v="Córdoba"/>
    <s v="TERCERO ARRIBA"/>
    <m/>
    <m/>
    <m/>
  </r>
  <r>
    <n v="-32.315277777777801"/>
    <n v="-63.865277777777798"/>
    <n v="50050"/>
    <n v="76"/>
    <m/>
    <m/>
    <m/>
    <m/>
    <m/>
    <m/>
    <m/>
    <m/>
    <s v="Otro"/>
    <m/>
    <s v="Córdoba"/>
    <s v="TERCERO ARRIBA"/>
    <m/>
    <m/>
    <m/>
  </r>
  <r>
    <n v="-32.321440966520697"/>
    <n v="-63.860122572051097"/>
    <n v="50051"/>
    <n v="96"/>
    <m/>
    <m/>
    <m/>
    <m/>
    <m/>
    <m/>
    <m/>
    <m/>
    <s v="Otro"/>
    <m/>
    <s v="Córdoba"/>
    <s v="TERCERO ARRIBA"/>
    <m/>
    <m/>
    <m/>
  </r>
  <r>
    <n v="-32.315277777777801"/>
    <n v="-63.861800777117402"/>
    <n v="50052"/>
    <n v="76"/>
    <m/>
    <m/>
    <m/>
    <m/>
    <m/>
    <m/>
    <m/>
    <m/>
    <s v="Otro"/>
    <m/>
    <s v="Córdoba"/>
    <s v="TERCERO ARRIBA"/>
    <m/>
    <m/>
    <m/>
  </r>
  <r>
    <n v="-32.131746109397"/>
    <n v="-64.292964695586306"/>
    <n v="50053"/>
    <m/>
    <m/>
    <m/>
    <m/>
    <m/>
    <m/>
    <m/>
    <m/>
    <m/>
    <s v="Otro"/>
    <m/>
    <s v="Córdoba"/>
    <s v="CALAMUCHITA"/>
    <m/>
    <m/>
    <m/>
  </r>
  <r>
    <n v="-32.205980515247496"/>
    <n v="-64.317276238097307"/>
    <n v="50054"/>
    <n v="44"/>
    <m/>
    <m/>
    <m/>
    <m/>
    <m/>
    <m/>
    <m/>
    <m/>
    <s v="Otro"/>
    <m/>
    <s v="Córdoba"/>
    <s v="CALAMUCHITA"/>
    <m/>
    <m/>
    <m/>
  </r>
  <r>
    <n v="-32.186293110907897"/>
    <n v="-64.084142238688003"/>
    <n v="50055"/>
    <m/>
    <m/>
    <m/>
    <m/>
    <m/>
    <m/>
    <m/>
    <m/>
    <m/>
    <s v="Otro"/>
    <m/>
    <s v="Córdoba"/>
    <s v="TERCERO ARRIBA"/>
    <m/>
    <m/>
    <m/>
  </r>
  <r>
    <n v="-32.037668418889602"/>
    <n v="-63.575104010620102"/>
    <n v="50056"/>
    <n v="100"/>
    <m/>
    <m/>
    <m/>
    <m/>
    <m/>
    <m/>
    <m/>
    <m/>
    <s v="Otro"/>
    <m/>
    <s v="Córdoba"/>
    <s v="TERCERO ARRIBA"/>
    <m/>
    <m/>
    <m/>
  </r>
  <r>
    <n v="-32.162944444444399"/>
    <n v="-64.131597222222197"/>
    <n v="50057"/>
    <n v="198"/>
    <m/>
    <m/>
    <m/>
    <m/>
    <m/>
    <m/>
    <m/>
    <m/>
    <s v="Industrial"/>
    <m/>
    <s v="Córdoba"/>
    <s v="TERCERO ARRIBA"/>
    <m/>
    <m/>
    <m/>
  </r>
  <r>
    <n v="-32.289933333333302"/>
    <n v="-63.9644166666667"/>
    <n v="50058"/>
    <n v="143"/>
    <m/>
    <m/>
    <m/>
    <m/>
    <m/>
    <m/>
    <m/>
    <m/>
    <s v="Doméstico"/>
    <m/>
    <s v="Córdoba"/>
    <s v="TERCERO ARRIBA"/>
    <m/>
    <m/>
    <m/>
  </r>
  <r>
    <n v="-32.378525000000003"/>
    <n v="-63.692208333333298"/>
    <n v="50059"/>
    <n v="103"/>
    <m/>
    <m/>
    <m/>
    <m/>
    <m/>
    <m/>
    <m/>
    <m/>
    <s v="Doméstico"/>
    <m/>
    <s v="Córdoba"/>
    <s v="TERCERO ARRIBA"/>
    <m/>
    <m/>
    <m/>
  </r>
  <r>
    <n v="-31.9625916666667"/>
    <n v="-64.214719444444398"/>
    <n v="50059"/>
    <n v="160"/>
    <m/>
    <m/>
    <m/>
    <m/>
    <m/>
    <m/>
    <m/>
    <m/>
    <s v="Industrial"/>
    <m/>
    <s v="Córdoba"/>
    <s v="SANTA MARÍA"/>
    <m/>
    <m/>
    <m/>
  </r>
  <r>
    <n v="-32.155776516647798"/>
    <n v="-63.472589777832198"/>
    <n v="50060"/>
    <n v="6"/>
    <m/>
    <m/>
    <m/>
    <m/>
    <m/>
    <m/>
    <m/>
    <m/>
    <s v="Otro"/>
    <m/>
    <s v="Córdoba"/>
    <s v="TERCERO ARRIBA"/>
    <m/>
    <m/>
    <m/>
  </r>
  <r>
    <n v="-32.354847222222197"/>
    <n v="-63.863511111111102"/>
    <n v="50061"/>
    <n v="117"/>
    <m/>
    <m/>
    <m/>
    <m/>
    <m/>
    <m/>
    <m/>
    <m/>
    <s v="Doméstico"/>
    <m/>
    <s v="Córdoba"/>
    <s v="TERCERO ARRIBA"/>
    <m/>
    <m/>
    <m/>
  </r>
  <r>
    <n v="-32.256496671970503"/>
    <n v="-63.732822202057399"/>
    <n v="50062"/>
    <n v="101"/>
    <m/>
    <m/>
    <m/>
    <m/>
    <m/>
    <m/>
    <m/>
    <m/>
    <s v="Doméstico"/>
    <m/>
    <s v="Córdoba"/>
    <s v="TERCERO ARRIBA"/>
    <m/>
    <m/>
    <m/>
  </r>
  <r>
    <n v="-32.375355555555601"/>
    <n v="-63.730152777777803"/>
    <n v="50063"/>
    <n v="168"/>
    <m/>
    <m/>
    <m/>
    <m/>
    <m/>
    <m/>
    <m/>
    <m/>
    <s v="Industrial"/>
    <m/>
    <s v="Córdoba"/>
    <s v="TERCERO ARRIBA"/>
    <m/>
    <m/>
    <m/>
  </r>
  <r>
    <n v="-33.1863683874031"/>
    <n v="-64.725966440969003"/>
    <n v="40092"/>
    <n v="36"/>
    <m/>
    <m/>
    <m/>
    <m/>
    <m/>
    <m/>
    <m/>
    <m/>
    <s v="Industrial"/>
    <m/>
    <s v="Córdoba"/>
    <s v="RIO CUARTO"/>
    <m/>
    <m/>
    <m/>
  </r>
  <r>
    <n v="-33.1321748528689"/>
    <n v="-64.372421763229298"/>
    <n v="40093"/>
    <m/>
    <m/>
    <m/>
    <m/>
    <m/>
    <m/>
    <m/>
    <m/>
    <m/>
    <s v="Otro"/>
    <m/>
    <s v="Córdoba"/>
    <s v="RIO CUARTO"/>
    <m/>
    <m/>
    <m/>
  </r>
  <r>
    <n v="-32.453000000000003"/>
    <n v="-64.387972222222203"/>
    <n v="40094"/>
    <n v="39"/>
    <m/>
    <m/>
    <m/>
    <m/>
    <m/>
    <m/>
    <m/>
    <m/>
    <s v="Otro"/>
    <m/>
    <s v="Córdoba"/>
    <s v="RIO CUARTO"/>
    <m/>
    <m/>
    <m/>
  </r>
  <r>
    <n v="-33.498421074100598"/>
    <n v="-64.310139395882501"/>
    <n v="40095"/>
    <n v="300"/>
    <m/>
    <m/>
    <m/>
    <m/>
    <m/>
    <m/>
    <m/>
    <m/>
    <s v="Otro"/>
    <m/>
    <s v="Córdoba"/>
    <s v="RIO CUARTO"/>
    <m/>
    <m/>
    <m/>
  </r>
  <r>
    <n v="-33.280444444444399"/>
    <n v="-63.975444444444499"/>
    <n v="40096"/>
    <n v="10"/>
    <m/>
    <m/>
    <m/>
    <m/>
    <m/>
    <m/>
    <m/>
    <m/>
    <s v="Otro"/>
    <m/>
    <s v="Córdoba"/>
    <s v="RIO CUARTO"/>
    <m/>
    <m/>
    <m/>
  </r>
  <r>
    <n v="-33.280555555555601"/>
    <n v="-63.975055555555599"/>
    <n v="40097"/>
    <n v="9"/>
    <m/>
    <m/>
    <m/>
    <m/>
    <m/>
    <m/>
    <m/>
    <m/>
    <s v="Otro"/>
    <m/>
    <s v="Córdoba"/>
    <s v="RIO CUARTO"/>
    <m/>
    <m/>
    <m/>
  </r>
  <r>
    <n v="-33.280555555555601"/>
    <n v="-63.975055555555599"/>
    <n v="40098"/>
    <n v="9"/>
    <m/>
    <m/>
    <m/>
    <m/>
    <m/>
    <m/>
    <m/>
    <m/>
    <s v="Otro"/>
    <m/>
    <s v="Córdoba"/>
    <s v="RIO CUARTO"/>
    <m/>
    <m/>
    <m/>
  </r>
  <r>
    <n v="-33.280620588239699"/>
    <n v="-63.975275496694799"/>
    <n v="40099"/>
    <n v="15"/>
    <m/>
    <m/>
    <m/>
    <m/>
    <m/>
    <m/>
    <m/>
    <m/>
    <s v="Otro"/>
    <m/>
    <s v="Córdoba"/>
    <s v="RIO CUARTO"/>
    <m/>
    <m/>
    <m/>
  </r>
  <r>
    <n v="-33.280539865114598"/>
    <n v="-63.975651005956898"/>
    <n v="40100"/>
    <n v="15"/>
    <m/>
    <m/>
    <m/>
    <m/>
    <m/>
    <m/>
    <m/>
    <m/>
    <s v="Otro"/>
    <m/>
    <s v="Córdoba"/>
    <s v="RIO CUARTO"/>
    <m/>
    <m/>
    <m/>
  </r>
  <r>
    <n v="-33.280205392437701"/>
    <n v="-63.975567826059098"/>
    <n v="40101"/>
    <n v="15"/>
    <m/>
    <m/>
    <m/>
    <m/>
    <m/>
    <m/>
    <m/>
    <m/>
    <s v="Otro"/>
    <m/>
    <s v="Córdoba"/>
    <s v="RIO CUARTO"/>
    <m/>
    <m/>
    <m/>
  </r>
  <r>
    <n v="-33.280582101159602"/>
    <n v="-63.975487359788701"/>
    <n v="40102"/>
    <n v="7"/>
    <m/>
    <m/>
    <m/>
    <m/>
    <m/>
    <m/>
    <m/>
    <m/>
    <s v="Otro"/>
    <m/>
    <s v="Córdoba"/>
    <s v="RIO CUARTO"/>
    <m/>
    <m/>
    <m/>
  </r>
  <r>
    <n v="-33.22"/>
    <n v="-64.430000000000007"/>
    <n v="40103"/>
    <n v="210"/>
    <m/>
    <m/>
    <m/>
    <m/>
    <m/>
    <m/>
    <m/>
    <m/>
    <s v="Otro"/>
    <m/>
    <s v="Córdoba"/>
    <s v="RIO CUARTO"/>
    <m/>
    <m/>
    <m/>
  </r>
  <r>
    <n v="-33.618529184555598"/>
    <n v="-64.6104155418343"/>
    <n v="40104"/>
    <n v="165"/>
    <m/>
    <m/>
    <m/>
    <m/>
    <m/>
    <m/>
    <m/>
    <m/>
    <s v="Otro"/>
    <m/>
    <s v="Córdoba"/>
    <s v="RIO CUARTO"/>
    <m/>
    <m/>
    <m/>
  </r>
  <r>
    <n v="-33.636508377292103"/>
    <n v="-63.973502424239697"/>
    <n v="40105"/>
    <n v="180"/>
    <m/>
    <m/>
    <m/>
    <m/>
    <m/>
    <m/>
    <m/>
    <m/>
    <s v="Doméstico"/>
    <m/>
    <s v="Córdoba"/>
    <s v="RIO CUARTO"/>
    <m/>
    <m/>
    <m/>
  </r>
  <r>
    <n v="-33.276276147852599"/>
    <n v="-63.974757641525201"/>
    <n v="40106"/>
    <n v="137"/>
    <m/>
    <m/>
    <m/>
    <m/>
    <m/>
    <m/>
    <m/>
    <m/>
    <s v="Otro"/>
    <m/>
    <s v="Córdoba"/>
    <s v="RIO CUARTO"/>
    <m/>
    <m/>
    <m/>
  </r>
  <r>
    <n v="-33.133333333333297"/>
    <n v="-64.224444444444401"/>
    <n v="40107"/>
    <n v="53"/>
    <m/>
    <m/>
    <m/>
    <m/>
    <m/>
    <m/>
    <m/>
    <m/>
    <s v="Otro"/>
    <m/>
    <s v="Córdoba"/>
    <s v="RIO CUARTO"/>
    <m/>
    <m/>
    <m/>
  </r>
  <r>
    <n v="-33.144444444444403"/>
    <n v="-64.225277777777805"/>
    <n v="40108"/>
    <n v="55"/>
    <m/>
    <m/>
    <m/>
    <m/>
    <m/>
    <m/>
    <m/>
    <m/>
    <s v="Otro"/>
    <m/>
    <s v="Córdoba"/>
    <s v="RIO CUARTO"/>
    <m/>
    <m/>
    <m/>
  </r>
  <r>
    <n v="-33.125280585640503"/>
    <n v="-64.252222222222201"/>
    <n v="40109"/>
    <n v="49"/>
    <m/>
    <m/>
    <m/>
    <m/>
    <m/>
    <m/>
    <m/>
    <m/>
    <s v="Otro"/>
    <m/>
    <s v="Córdoba"/>
    <s v="RIO CUARTO"/>
    <m/>
    <m/>
    <m/>
  </r>
  <r>
    <n v="-33.155833333333298"/>
    <n v="-64.252222222222201"/>
    <n v="40110"/>
    <n v="62"/>
    <m/>
    <m/>
    <m/>
    <m/>
    <m/>
    <m/>
    <m/>
    <m/>
    <s v="Otro"/>
    <m/>
    <s v="Córdoba"/>
    <s v="RIO CUARTO"/>
    <m/>
    <m/>
    <m/>
  </r>
  <r>
    <n v="-33.144166666666699"/>
    <n v="-64.245277777777801"/>
    <n v="40111"/>
    <n v="72"/>
    <m/>
    <m/>
    <m/>
    <m/>
    <m/>
    <m/>
    <m/>
    <m/>
    <s v="Otro"/>
    <m/>
    <s v="Córdoba"/>
    <s v="RIO CUARTO"/>
    <m/>
    <m/>
    <m/>
  </r>
  <r>
    <n v="-33.362577517448798"/>
    <n v="-63.712438926590799"/>
    <n v="40112"/>
    <n v="100"/>
    <m/>
    <m/>
    <m/>
    <m/>
    <m/>
    <m/>
    <m/>
    <m/>
    <s v="Otro"/>
    <m/>
    <s v="Córdoba"/>
    <s v="JUÁREZ CELMAN"/>
    <m/>
    <m/>
    <m/>
  </r>
  <r>
    <n v="-33.1597222222222"/>
    <n v="-64.294833333333301"/>
    <n v="40113"/>
    <n v="170"/>
    <m/>
    <m/>
    <m/>
    <m/>
    <m/>
    <m/>
    <m/>
    <m/>
    <s v="Otro"/>
    <m/>
    <s v="Córdoba"/>
    <s v="RIO CUARTO"/>
    <m/>
    <m/>
    <m/>
  </r>
  <r>
    <n v="-32.757666666666601"/>
    <n v="-64.333861111111105"/>
    <n v="40114"/>
    <n v="90"/>
    <m/>
    <m/>
    <m/>
    <m/>
    <m/>
    <m/>
    <m/>
    <m/>
    <s v="Otro"/>
    <m/>
    <s v="Córdoba"/>
    <s v="RIO CUARTO"/>
    <m/>
    <m/>
    <m/>
  </r>
  <r>
    <n v="-33.280198051615699"/>
    <n v="-63.975135832996202"/>
    <n v="40115"/>
    <n v="9"/>
    <m/>
    <m/>
    <m/>
    <m/>
    <m/>
    <m/>
    <m/>
    <m/>
    <s v="Otro"/>
    <m/>
    <s v="Córdoba"/>
    <s v="RIO CUARTO"/>
    <m/>
    <m/>
    <m/>
  </r>
  <r>
    <n v="-33.280184597701499"/>
    <n v="-63.975353091926301"/>
    <n v="40116"/>
    <n v="10"/>
    <m/>
    <m/>
    <m/>
    <m/>
    <m/>
    <m/>
    <m/>
    <m/>
    <s v="Otro"/>
    <m/>
    <s v="Córdoba"/>
    <s v="RIO CUARTO"/>
    <m/>
    <m/>
    <m/>
  </r>
  <r>
    <n v="-33.2802171113238"/>
    <n v="-63.974948078365202"/>
    <n v="40117"/>
    <n v="12"/>
    <m/>
    <m/>
    <m/>
    <m/>
    <m/>
    <m/>
    <m/>
    <m/>
    <s v="Otro"/>
    <m/>
    <s v="Córdoba"/>
    <s v="RIO CUARTO"/>
    <m/>
    <m/>
    <m/>
  </r>
  <r>
    <n v="-33.146093090859303"/>
    <n v="-64.2497109772535"/>
    <n v="40118"/>
    <n v="65"/>
    <m/>
    <m/>
    <m/>
    <m/>
    <m/>
    <m/>
    <m/>
    <m/>
    <s v="Otro"/>
    <m/>
    <s v="Córdoba"/>
    <s v="RIO CUARTO"/>
    <m/>
    <m/>
    <m/>
  </r>
  <r>
    <n v="-33.154166666666697"/>
    <n v="-64.224166666666704"/>
    <n v="40119"/>
    <n v="97"/>
    <m/>
    <m/>
    <m/>
    <m/>
    <m/>
    <m/>
    <m/>
    <m/>
    <s v="Otro"/>
    <m/>
    <s v="Córdoba"/>
    <s v="RIO CUARTO"/>
    <m/>
    <m/>
    <m/>
  </r>
  <r>
    <n v="-33.122777777777799"/>
    <n v="-64.344750000000005"/>
    <n v="40120"/>
    <n v="22"/>
    <m/>
    <m/>
    <m/>
    <m/>
    <m/>
    <m/>
    <m/>
    <m/>
    <s v="Recreativo"/>
    <m/>
    <s v="Córdoba"/>
    <s v="RIO CUARTO"/>
    <m/>
    <m/>
    <m/>
  </r>
  <r>
    <n v="-33.1216111111111"/>
    <n v="-64.343388888888896"/>
    <n v="40121"/>
    <n v="67"/>
    <m/>
    <m/>
    <m/>
    <m/>
    <m/>
    <m/>
    <m/>
    <m/>
    <s v="Otro"/>
    <m/>
    <s v="Córdoba"/>
    <s v="RIO CUARTO"/>
    <m/>
    <m/>
    <m/>
  </r>
  <r>
    <n v="-33.227833333333301"/>
    <n v="-63.814730555555499"/>
    <n v="40122"/>
    <n v="168"/>
    <m/>
    <m/>
    <m/>
    <m/>
    <m/>
    <m/>
    <m/>
    <m/>
    <s v="Otro"/>
    <m/>
    <s v="Córdoba"/>
    <s v="JUÁREZ CELMAN"/>
    <m/>
    <m/>
    <m/>
  </r>
  <r>
    <n v="-33.632256406869999"/>
    <n v="-64.021975305557405"/>
    <n v="40123"/>
    <n v="167"/>
    <m/>
    <m/>
    <m/>
    <m/>
    <m/>
    <m/>
    <m/>
    <m/>
    <s v="Otro"/>
    <m/>
    <s v="Córdoba"/>
    <s v="RIO CUARTO"/>
    <m/>
    <m/>
    <m/>
  </r>
  <r>
    <n v="-32.570397038108098"/>
    <n v="-64.393665706042597"/>
    <n v="40124"/>
    <n v="213"/>
    <m/>
    <m/>
    <m/>
    <m/>
    <m/>
    <m/>
    <m/>
    <m/>
    <s v="Otro"/>
    <m/>
    <s v="Córdoba"/>
    <s v="RIO CUARTO"/>
    <m/>
    <m/>
    <m/>
  </r>
  <r>
    <n v="-33.504805555555599"/>
    <n v="-64.677611111111105"/>
    <n v="40125"/>
    <n v="148"/>
    <m/>
    <m/>
    <m/>
    <m/>
    <m/>
    <m/>
    <m/>
    <m/>
    <s v="Otro"/>
    <m/>
    <s v="Córdoba"/>
    <s v="RIO CUARTO"/>
    <m/>
    <m/>
    <m/>
  </r>
  <r>
    <n v="-33.424435810302299"/>
    <n v="-64.775426809522799"/>
    <n v="40126"/>
    <n v="41"/>
    <m/>
    <m/>
    <m/>
    <m/>
    <m/>
    <m/>
    <m/>
    <m/>
    <s v="Otro"/>
    <m/>
    <s v="Córdoba"/>
    <s v="RIO CUARTO"/>
    <m/>
    <m/>
    <m/>
  </r>
  <r>
    <n v="-33.424436929364298"/>
    <n v="-64.775499225994807"/>
    <n v="40127"/>
    <n v="41"/>
    <m/>
    <m/>
    <m/>
    <m/>
    <m/>
    <m/>
    <m/>
    <m/>
    <s v="Otro"/>
    <m/>
    <s v="Córdoba"/>
    <s v="RIO CUARTO"/>
    <m/>
    <m/>
    <m/>
  </r>
  <r>
    <n v="-33.283888888888903"/>
    <n v="-63.201666666666704"/>
    <n v="20043"/>
    <n v="329"/>
    <m/>
    <m/>
    <m/>
    <m/>
    <m/>
    <m/>
    <m/>
    <m/>
    <s v="Otro"/>
    <m/>
    <s v="Córdoba"/>
    <s v="JUÁREZ CELMAN"/>
    <m/>
    <m/>
    <m/>
  </r>
  <r>
    <n v="-33.294722222222198"/>
    <n v="-63.185555555555602"/>
    <n v="20044"/>
    <n v="320"/>
    <m/>
    <m/>
    <m/>
    <m/>
    <m/>
    <m/>
    <m/>
    <m/>
    <s v="Otro"/>
    <m/>
    <s v="Córdoba"/>
    <s v="JUÁREZ CELMAN"/>
    <m/>
    <m/>
    <m/>
  </r>
  <r>
    <n v="-33.400222222222197"/>
    <n v="-63.309975000000001"/>
    <n v="20045"/>
    <n v="187"/>
    <m/>
    <m/>
    <m/>
    <m/>
    <m/>
    <m/>
    <m/>
    <m/>
    <s v="Otro"/>
    <m/>
    <s v="Córdoba"/>
    <s v="JUÁREZ CELMAN"/>
    <m/>
    <m/>
    <m/>
  </r>
  <r>
    <n v="-33.203222222222202"/>
    <n v="-64.433416666666702"/>
    <n v="40128"/>
    <n v="72"/>
    <m/>
    <m/>
    <m/>
    <m/>
    <m/>
    <m/>
    <m/>
    <m/>
    <s v="Otro"/>
    <m/>
    <s v="Córdoba"/>
    <s v="RIO CUARTO"/>
    <m/>
    <m/>
    <m/>
  </r>
  <r>
    <n v="-33.512138888888899"/>
    <n v="-64.027805555555602"/>
    <n v="40129"/>
    <n v="54"/>
    <m/>
    <m/>
    <m/>
    <m/>
    <m/>
    <m/>
    <m/>
    <m/>
    <s v="Otro"/>
    <m/>
    <s v="Córdoba"/>
    <s v="RIO CUARTO"/>
    <m/>
    <m/>
    <m/>
  </r>
  <r>
    <n v="-33.666184818264597"/>
    <n v="-63.637052915344199"/>
    <n v="20046"/>
    <m/>
    <m/>
    <m/>
    <m/>
    <m/>
    <m/>
    <m/>
    <m/>
    <m/>
    <s v="Otro"/>
    <m/>
    <s v="Córdoba"/>
    <s v="JUÁREZ CELMAN"/>
    <m/>
    <m/>
    <m/>
  </r>
  <r>
    <n v="-33.0434866531536"/>
    <n v="-63.908593273288602"/>
    <n v="20047"/>
    <n v="194"/>
    <m/>
    <m/>
    <m/>
    <m/>
    <m/>
    <m/>
    <m/>
    <m/>
    <s v="Pecuario"/>
    <m/>
    <s v="Córdoba"/>
    <s v="JUÁREZ CELMAN"/>
    <m/>
    <m/>
    <m/>
  </r>
  <r>
    <n v="-33.377777777777801"/>
    <n v="-63.4786111111111"/>
    <n v="20047"/>
    <m/>
    <m/>
    <m/>
    <m/>
    <m/>
    <m/>
    <m/>
    <m/>
    <m/>
    <s v="Otro"/>
    <m/>
    <s v="Córdoba"/>
    <s v="JUÁREZ CELMAN"/>
    <m/>
    <m/>
    <m/>
  </r>
  <r>
    <n v="-33.377777776470303"/>
    <n v="-63.478611111506197"/>
    <n v="20048"/>
    <m/>
    <m/>
    <m/>
    <m/>
    <m/>
    <m/>
    <m/>
    <m/>
    <m/>
    <s v="Otro"/>
    <m/>
    <s v="Córdoba"/>
    <s v="JUÁREZ CELMAN"/>
    <m/>
    <m/>
    <m/>
  </r>
  <r>
    <n v="-33.037222222222198"/>
    <n v="-63.9577777777778"/>
    <n v="20049"/>
    <n v="135"/>
    <m/>
    <m/>
    <m/>
    <m/>
    <m/>
    <m/>
    <m/>
    <m/>
    <s v="Otro"/>
    <m/>
    <s v="Córdoba"/>
    <s v="JUÁREZ CELMAN"/>
    <m/>
    <m/>
    <m/>
  </r>
  <r>
    <n v="-33.8166333333333"/>
    <n v="-63.850005555555597"/>
    <n v="20050"/>
    <n v="278"/>
    <m/>
    <m/>
    <m/>
    <m/>
    <m/>
    <m/>
    <m/>
    <m/>
    <s v="Otro"/>
    <m/>
    <s v="Córdoba"/>
    <s v="JUÁREZ CELMAN"/>
    <m/>
    <m/>
    <m/>
  </r>
  <r>
    <n v="-33.710016666666696"/>
    <n v="-63.640019444444398"/>
    <n v="20051"/>
    <n v="326"/>
    <m/>
    <m/>
    <m/>
    <m/>
    <m/>
    <m/>
    <m/>
    <m/>
    <s v="Otro"/>
    <m/>
    <s v="Córdoba"/>
    <s v="JUÁREZ CELMAN"/>
    <m/>
    <m/>
    <m/>
  </r>
  <r>
    <n v="-32.751955555555497"/>
    <n v="-63.796122222222202"/>
    <n v="20052"/>
    <n v="90"/>
    <m/>
    <m/>
    <m/>
    <m/>
    <m/>
    <m/>
    <m/>
    <m/>
    <s v="Otro"/>
    <m/>
    <s v="Córdoba"/>
    <s v="JUÁREZ CELMAN"/>
    <m/>
    <m/>
    <m/>
  </r>
  <r>
    <n v="-32.76"/>
    <n v="-63.8"/>
    <n v="20053"/>
    <n v="90"/>
    <m/>
    <m/>
    <m/>
    <m/>
    <m/>
    <m/>
    <m/>
    <m/>
    <s v="Otro"/>
    <m/>
    <s v="Córdoba"/>
    <s v="JUÁREZ CELMAN"/>
    <m/>
    <m/>
    <m/>
  </r>
  <r>
    <n v="-32.804999998788198"/>
    <n v="-63.880277778250097"/>
    <n v="20054"/>
    <n v="38"/>
    <m/>
    <m/>
    <m/>
    <m/>
    <m/>
    <m/>
    <m/>
    <m/>
    <s v="Otro"/>
    <m/>
    <s v="Córdoba"/>
    <s v="JUÁREZ CELMAN"/>
    <m/>
    <m/>
    <m/>
  </r>
  <r>
    <n v="-32.979999999999997"/>
    <n v="-63.5"/>
    <n v="20055"/>
    <n v="44"/>
    <m/>
    <m/>
    <m/>
    <m/>
    <m/>
    <m/>
    <m/>
    <m/>
    <s v="Otro"/>
    <m/>
    <s v="Córdoba"/>
    <s v="JUÁREZ CELMAN"/>
    <m/>
    <m/>
    <m/>
  </r>
  <r>
    <n v="-32.979999999999997"/>
    <n v="-63.51"/>
    <n v="20056"/>
    <n v="28"/>
    <m/>
    <m/>
    <m/>
    <m/>
    <m/>
    <m/>
    <m/>
    <m/>
    <s v="Otro"/>
    <m/>
    <s v="Córdoba"/>
    <s v="JUÁREZ CELMAN"/>
    <m/>
    <m/>
    <m/>
  </r>
  <r>
    <n v="-32.801666666666698"/>
    <n v="-63.863888888888901"/>
    <n v="20057"/>
    <n v="213"/>
    <m/>
    <m/>
    <m/>
    <m/>
    <m/>
    <m/>
    <m/>
    <m/>
    <s v="Otro"/>
    <m/>
    <s v="Córdoba"/>
    <s v="JUÁREZ CELMAN"/>
    <m/>
    <m/>
    <m/>
  </r>
  <r>
    <n v="-33.03"/>
    <n v="-63.5"/>
    <n v="20058"/>
    <m/>
    <m/>
    <m/>
    <m/>
    <m/>
    <m/>
    <m/>
    <m/>
    <m/>
    <s v="Doméstico"/>
    <m/>
    <s v="Córdoba"/>
    <s v="JUÁREZ CELMAN"/>
    <m/>
    <m/>
    <m/>
  </r>
  <r>
    <n v="-33.024852777777802"/>
    <n v="-63.669944444444397"/>
    <n v="20059"/>
    <n v="318"/>
    <m/>
    <m/>
    <m/>
    <m/>
    <m/>
    <m/>
    <m/>
    <m/>
    <s v="Otro"/>
    <m/>
    <s v="Córdoba"/>
    <s v="JUÁREZ CELMAN"/>
    <m/>
    <m/>
    <m/>
  </r>
  <r>
    <n v="-33.36"/>
    <n v="-63.76"/>
    <n v="20060"/>
    <n v="254"/>
    <m/>
    <m/>
    <m/>
    <m/>
    <m/>
    <m/>
    <m/>
    <m/>
    <s v="Otro"/>
    <m/>
    <s v="Córdoba"/>
    <s v="JUÁREZ CELMAN"/>
    <m/>
    <m/>
    <m/>
  </r>
  <r>
    <n v="-33.3611111099735"/>
    <n v="-63.730277778025297"/>
    <n v="20061"/>
    <n v="186"/>
    <m/>
    <m/>
    <m/>
    <m/>
    <m/>
    <m/>
    <m/>
    <m/>
    <s v="Doméstico"/>
    <m/>
    <s v="Córdoba"/>
    <s v="JUÁREZ CELMAN"/>
    <m/>
    <m/>
    <m/>
  </r>
  <r>
    <n v="-33.046944443643604"/>
    <n v="-63.813333333853798"/>
    <n v="20062"/>
    <n v="181"/>
    <m/>
    <m/>
    <m/>
    <m/>
    <m/>
    <m/>
    <m/>
    <m/>
    <s v="Otro"/>
    <m/>
    <s v="Córdoba"/>
    <s v="JUÁREZ CELMAN"/>
    <m/>
    <m/>
    <m/>
  </r>
  <r>
    <n v="-33.021666665752697"/>
    <n v="-63.938611111125198"/>
    <n v="20063"/>
    <n v="197"/>
    <m/>
    <m/>
    <m/>
    <m/>
    <m/>
    <m/>
    <m/>
    <m/>
    <s v="Otro"/>
    <m/>
    <s v="Córdoba"/>
    <s v="JUÁREZ CELMAN"/>
    <m/>
    <m/>
    <m/>
  </r>
  <r>
    <n v="-32.772777777326297"/>
    <n v="-63.814722222578403"/>
    <n v="20064"/>
    <n v="168"/>
    <m/>
    <m/>
    <m/>
    <m/>
    <m/>
    <m/>
    <m/>
    <m/>
    <s v="Otro"/>
    <m/>
    <s v="Córdoba"/>
    <s v="JUÁREZ CELMAN"/>
    <m/>
    <m/>
    <m/>
  </r>
  <r>
    <n v="-33.423888888888897"/>
    <n v="-63.312222222222204"/>
    <n v="20065"/>
    <n v="55"/>
    <m/>
    <m/>
    <m/>
    <m/>
    <m/>
    <m/>
    <m/>
    <m/>
    <s v="Doméstico"/>
    <m/>
    <s v="Córdoba"/>
    <s v="JUÁREZ CELMAN"/>
    <m/>
    <m/>
    <m/>
  </r>
  <r>
    <n v="-33.6685198282591"/>
    <n v="-63.636369489011201"/>
    <n v="20066"/>
    <n v="330"/>
    <m/>
    <m/>
    <m/>
    <m/>
    <m/>
    <m/>
    <m/>
    <m/>
    <s v="Otro"/>
    <m/>
    <s v="Córdoba"/>
    <s v="JUÁREZ CELMAN"/>
    <m/>
    <m/>
    <m/>
  </r>
  <r>
    <n v="-33.353733333333302"/>
    <n v="-63.717700000000001"/>
    <n v="20067"/>
    <m/>
    <m/>
    <m/>
    <m/>
    <m/>
    <m/>
    <m/>
    <m/>
    <m/>
    <s v="Otro"/>
    <m/>
    <s v="Córdoba"/>
    <s v="JUÁREZ CELMAN"/>
    <m/>
    <m/>
    <m/>
  </r>
  <r>
    <n v="-33.397655555555602"/>
    <n v="-63.475688888888897"/>
    <n v="20068"/>
    <n v="275"/>
    <m/>
    <m/>
    <m/>
    <m/>
    <m/>
    <m/>
    <m/>
    <m/>
    <s v="Doméstico"/>
    <m/>
    <s v="Córdoba"/>
    <s v="JUÁREZ CELMAN"/>
    <m/>
    <m/>
    <m/>
  </r>
  <r>
    <n v="-32.820277777777797"/>
    <n v="-63.880027777777798"/>
    <n v="20069"/>
    <n v="230"/>
    <m/>
    <m/>
    <m/>
    <m/>
    <m/>
    <m/>
    <m/>
    <m/>
    <s v="Otro"/>
    <m/>
    <s v="Córdoba"/>
    <s v="JUÁREZ CELMAN"/>
    <m/>
    <m/>
    <m/>
  </r>
  <r>
    <n v="-32.7583333324595"/>
    <n v="-63.761944444529298"/>
    <n v="20070"/>
    <n v="188"/>
    <m/>
    <m/>
    <m/>
    <m/>
    <m/>
    <m/>
    <m/>
    <m/>
    <s v="Otro"/>
    <m/>
    <s v="Córdoba"/>
    <s v="JUÁREZ CELMAN"/>
    <m/>
    <m/>
    <m/>
  </r>
  <r>
    <n v="-32.758388888888902"/>
    <n v="-63.788116666666703"/>
    <n v="20071"/>
    <n v="246"/>
    <m/>
    <m/>
    <m/>
    <m/>
    <m/>
    <m/>
    <m/>
    <m/>
    <s v="Otro"/>
    <m/>
    <s v="Córdoba"/>
    <s v="JUÁREZ CELMAN"/>
    <m/>
    <m/>
    <m/>
  </r>
  <r>
    <n v="-32.819722222222197"/>
    <n v="-63.8906361111111"/>
    <n v="20072"/>
    <n v="96"/>
    <m/>
    <m/>
    <m/>
    <m/>
    <m/>
    <m/>
    <m/>
    <m/>
    <s v="Otro"/>
    <m/>
    <s v="Córdoba"/>
    <s v="JUÁREZ CELMAN"/>
    <m/>
    <m/>
    <m/>
  </r>
  <r>
    <n v="-32.809166665718799"/>
    <n v="-63.871388888522198"/>
    <n v="20073"/>
    <n v="227"/>
    <m/>
    <m/>
    <m/>
    <m/>
    <m/>
    <m/>
    <m/>
    <m/>
    <s v="Otro"/>
    <m/>
    <s v="Córdoba"/>
    <s v="JUÁREZ CELMAN"/>
    <m/>
    <m/>
    <m/>
  </r>
  <r>
    <n v="-33.629722222222199"/>
    <n v="-63.190277777777801"/>
    <n v="20074"/>
    <n v="234"/>
    <m/>
    <m/>
    <m/>
    <m/>
    <m/>
    <m/>
    <m/>
    <m/>
    <s v="Otro"/>
    <m/>
    <s v="Córdoba"/>
    <s v="JUÁREZ CELMAN"/>
    <m/>
    <m/>
    <m/>
  </r>
  <r>
    <n v="-33.632777777088997"/>
    <n v="-63.1916666664928"/>
    <n v="20075"/>
    <n v="34"/>
    <m/>
    <m/>
    <m/>
    <m/>
    <m/>
    <m/>
    <m/>
    <m/>
    <s v="Otro"/>
    <m/>
    <s v="Córdoba"/>
    <s v="JUÁREZ CELMAN"/>
    <m/>
    <m/>
    <m/>
  </r>
  <r>
    <n v="-33.630000000000003"/>
    <n v="-63.190833333333302"/>
    <n v="20076"/>
    <n v="34"/>
    <m/>
    <m/>
    <m/>
    <m/>
    <m/>
    <m/>
    <m/>
    <m/>
    <s v="Otro"/>
    <m/>
    <s v="Córdoba"/>
    <s v="JUÁREZ CELMAN"/>
    <m/>
    <m/>
    <m/>
  </r>
  <r>
    <n v="-33.049999999999997"/>
    <n v="-63.5"/>
    <n v="20077"/>
    <n v="17"/>
    <m/>
    <m/>
    <m/>
    <m/>
    <m/>
    <m/>
    <m/>
    <m/>
    <s v="Otro"/>
    <m/>
    <s v="Córdoba"/>
    <s v="JUÁREZ CELMAN"/>
    <m/>
    <m/>
    <m/>
  </r>
  <r>
    <n v="-33.049999999999997"/>
    <n v="-63.5"/>
    <n v="20078"/>
    <n v="17"/>
    <m/>
    <m/>
    <m/>
    <m/>
    <m/>
    <m/>
    <m/>
    <m/>
    <s v="Otro"/>
    <m/>
    <s v="Córdoba"/>
    <s v="JUÁREZ CELMAN"/>
    <m/>
    <m/>
    <m/>
  </r>
  <r>
    <n v="-33.025552777777797"/>
    <n v="-64.046819444444395"/>
    <n v="20079"/>
    <n v="65"/>
    <m/>
    <m/>
    <m/>
    <m/>
    <m/>
    <m/>
    <m/>
    <m/>
    <s v="Otro"/>
    <m/>
    <s v="Córdoba"/>
    <s v="JUÁREZ CELMAN"/>
    <m/>
    <m/>
    <m/>
  </r>
  <r>
    <n v="-33.04"/>
    <n v="-63.52"/>
    <n v="20080"/>
    <n v="217"/>
    <m/>
    <m/>
    <m/>
    <m/>
    <m/>
    <m/>
    <m/>
    <m/>
    <s v="Otro"/>
    <m/>
    <s v="Córdoba"/>
    <s v="JUÁREZ CELMAN"/>
    <m/>
    <m/>
    <m/>
  </r>
  <r>
    <n v="-34.512305555555599"/>
    <n v="-63.9433333333333"/>
    <n v="50064"/>
    <n v="20"/>
    <m/>
    <m/>
    <m/>
    <m/>
    <m/>
    <m/>
    <m/>
    <m/>
    <s v="Otro"/>
    <m/>
    <s v="Córdoba"/>
    <s v="GENERAL ROCA"/>
    <m/>
    <m/>
    <m/>
  </r>
  <r>
    <n v="-34.512777777777799"/>
    <n v="-63.943166666666698"/>
    <n v="50065"/>
    <n v="29"/>
    <m/>
    <m/>
    <m/>
    <m/>
    <m/>
    <m/>
    <m/>
    <m/>
    <s v="Otro"/>
    <m/>
    <s v="Córdoba"/>
    <s v="GENERAL ROCA"/>
    <m/>
    <m/>
    <m/>
  </r>
  <r>
    <n v="-33.19"/>
    <n v="-64.349999999999994"/>
    <n v="40130"/>
    <n v="70"/>
    <m/>
    <m/>
    <m/>
    <m/>
    <m/>
    <m/>
    <m/>
    <m/>
    <s v="Otro"/>
    <m/>
    <s v="Córdoba"/>
    <s v="RIO CUARTO"/>
    <m/>
    <m/>
    <m/>
  </r>
  <r>
    <n v="-33.11"/>
    <n v="-64.25"/>
    <n v="40131"/>
    <n v="143"/>
    <m/>
    <m/>
    <m/>
    <m/>
    <m/>
    <m/>
    <m/>
    <m/>
    <s v="Otro"/>
    <m/>
    <s v="Córdoba"/>
    <s v="RIO CUARTO"/>
    <m/>
    <m/>
    <m/>
  </r>
  <r>
    <n v="-33.130000000000003"/>
    <n v="-64.239999999999995"/>
    <n v="40132"/>
    <n v="16"/>
    <m/>
    <m/>
    <m/>
    <m/>
    <m/>
    <m/>
    <m/>
    <m/>
    <s v="Otro"/>
    <m/>
    <s v="Córdoba"/>
    <s v="RIO CUARTO"/>
    <m/>
    <m/>
    <m/>
  </r>
  <r>
    <n v="-32.6991141531458"/>
    <n v="-64.350895188829796"/>
    <n v="40133"/>
    <n v="14"/>
    <m/>
    <m/>
    <m/>
    <m/>
    <m/>
    <m/>
    <m/>
    <m/>
    <s v="Otro"/>
    <m/>
    <s v="Córdoba"/>
    <s v="RIO CUARTO"/>
    <m/>
    <m/>
    <m/>
  </r>
  <r>
    <n v="-33.06"/>
    <n v="-63.84"/>
    <n v="20081"/>
    <n v="197"/>
    <m/>
    <m/>
    <m/>
    <m/>
    <m/>
    <m/>
    <m/>
    <m/>
    <s v="Otro"/>
    <m/>
    <s v="Córdoba"/>
    <s v="JUÁREZ CELMAN"/>
    <m/>
    <m/>
    <m/>
  </r>
  <r>
    <n v="-33.03"/>
    <n v="-63.68"/>
    <n v="20082"/>
    <n v="248"/>
    <m/>
    <m/>
    <m/>
    <m/>
    <m/>
    <m/>
    <m/>
    <m/>
    <s v="Otro"/>
    <m/>
    <s v="Córdoba"/>
    <s v="JUÁREZ CELMAN"/>
    <m/>
    <m/>
    <m/>
  </r>
  <r>
    <n v="-33.07"/>
    <n v="-63.75"/>
    <n v="20083"/>
    <n v="194"/>
    <m/>
    <m/>
    <m/>
    <m/>
    <m/>
    <m/>
    <m/>
    <m/>
    <s v="Otro"/>
    <m/>
    <s v="Córdoba"/>
    <s v="JUÁREZ CELMAN"/>
    <m/>
    <m/>
    <m/>
  </r>
  <r>
    <n v="-34.513262508056798"/>
    <n v="-63.944266390142502"/>
    <n v="50066"/>
    <n v="14"/>
    <m/>
    <m/>
    <m/>
    <m/>
    <m/>
    <m/>
    <m/>
    <m/>
    <s v="Otro"/>
    <m/>
    <s v="Córdoba"/>
    <s v="GENERAL ROCA"/>
    <m/>
    <m/>
    <m/>
  </r>
  <r>
    <n v="-34.512305555555599"/>
    <n v="-63.943222222222197"/>
    <n v="50067"/>
    <n v="20"/>
    <m/>
    <m/>
    <m/>
    <m/>
    <m/>
    <m/>
    <m/>
    <m/>
    <s v="Otro"/>
    <m/>
    <s v="Córdoba"/>
    <s v="GENERAL ROCA"/>
    <m/>
    <m/>
    <m/>
  </r>
  <r>
    <n v="-31.485694444444398"/>
    <n v="-64.245472222222205"/>
    <n v="40144"/>
    <n v="180"/>
    <m/>
    <m/>
    <m/>
    <m/>
    <m/>
    <m/>
    <m/>
    <m/>
    <s v="Otro"/>
    <m/>
    <s v="Córdoba"/>
    <s v="CAPITAL"/>
    <m/>
    <m/>
    <m/>
  </r>
  <r>
    <n v="-31.373986111111101"/>
    <n v="-64.253730555555506"/>
    <n v="40145"/>
    <n v="13"/>
    <m/>
    <m/>
    <m/>
    <m/>
    <m/>
    <m/>
    <m/>
    <m/>
    <s v="Otro"/>
    <m/>
    <s v="Córdoba"/>
    <s v="CAPITAL"/>
    <m/>
    <m/>
    <m/>
  </r>
  <r>
    <n v="-33.01585"/>
    <n v="-63.70975"/>
    <n v="20083"/>
    <n v="203"/>
    <m/>
    <m/>
    <m/>
    <m/>
    <m/>
    <m/>
    <m/>
    <m/>
    <s v="Otro"/>
    <m/>
    <s v="Córdoba"/>
    <s v="JUÁREZ CELMAN"/>
    <m/>
    <m/>
    <m/>
  </r>
  <r>
    <n v="-33.01585"/>
    <n v="-63.70975"/>
    <n v="20084"/>
    <n v="203"/>
    <m/>
    <m/>
    <m/>
    <m/>
    <m/>
    <m/>
    <m/>
    <m/>
    <s v="Otro"/>
    <m/>
    <s v="Córdoba"/>
    <s v="JUÁREZ CELMAN"/>
    <m/>
    <m/>
    <m/>
  </r>
  <r>
    <n v="-31.4493747988815"/>
    <n v="-64.251510512564096"/>
    <n v="40146"/>
    <n v="11"/>
    <m/>
    <m/>
    <m/>
    <m/>
    <m/>
    <m/>
    <m/>
    <m/>
    <s v="Otro"/>
    <m/>
    <s v="Córdoba"/>
    <s v="CAPITAL"/>
    <m/>
    <m/>
    <m/>
  </r>
  <r>
    <n v="-31.336164779265399"/>
    <n v="-64.079161306908404"/>
    <n v="40147"/>
    <n v="20"/>
    <m/>
    <m/>
    <m/>
    <m/>
    <m/>
    <m/>
    <m/>
    <m/>
    <s v="Otro"/>
    <m/>
    <s v="Córdoba"/>
    <s v="CAPITAL"/>
    <m/>
    <m/>
    <m/>
  </r>
  <r>
    <n v="-31.425054787349399"/>
    <n v="-64.115102753233202"/>
    <n v="40148"/>
    <n v="117"/>
    <m/>
    <m/>
    <m/>
    <m/>
    <m/>
    <m/>
    <m/>
    <m/>
    <s v="Otro"/>
    <m/>
    <s v="Córdoba"/>
    <s v="CAPITAL"/>
    <m/>
    <m/>
    <m/>
  </r>
  <r>
    <n v="-31.314168586188799"/>
    <n v="-64.270023949838503"/>
    <n v="40149"/>
    <n v="108"/>
    <m/>
    <m/>
    <m/>
    <m/>
    <m/>
    <m/>
    <m/>
    <m/>
    <s v="Otro"/>
    <m/>
    <s v="Córdoba"/>
    <s v="CAPITAL"/>
    <m/>
    <m/>
    <m/>
  </r>
  <r>
    <n v="-31.364527777777798"/>
    <n v="-64.215416666666698"/>
    <n v="40150"/>
    <n v="192"/>
    <m/>
    <m/>
    <m/>
    <m/>
    <m/>
    <m/>
    <m/>
    <m/>
    <s v="Otro"/>
    <m/>
    <s v="Córdoba"/>
    <s v="CAPITAL"/>
    <m/>
    <m/>
    <m/>
  </r>
  <r>
    <n v="-31.386158999999999"/>
    <n v="-64.123125999999999"/>
    <n v="40151"/>
    <n v="168"/>
    <m/>
    <m/>
    <m/>
    <m/>
    <m/>
    <m/>
    <m/>
    <m/>
    <s v="Otro"/>
    <m/>
    <s v="Córdoba"/>
    <s v="CAPITAL"/>
    <m/>
    <m/>
    <m/>
  </r>
  <r>
    <n v="-31.458160984854"/>
    <n v="-64.083728717712901"/>
    <n v="40152"/>
    <n v="41"/>
    <m/>
    <m/>
    <m/>
    <m/>
    <m/>
    <m/>
    <m/>
    <m/>
    <s v="Otro"/>
    <m/>
    <s v="Córdoba"/>
    <s v="CAPITAL"/>
    <m/>
    <m/>
    <m/>
  </r>
  <r>
    <n v="-34.832165802507198"/>
    <n v="-64.379927395502705"/>
    <n v="50068"/>
    <n v="387"/>
    <m/>
    <m/>
    <m/>
    <m/>
    <m/>
    <m/>
    <m/>
    <m/>
    <s v="Otro"/>
    <m/>
    <s v="Córdoba"/>
    <s v="GENERAL ROCA"/>
    <m/>
    <m/>
    <m/>
  </r>
  <r>
    <n v="-34.836083333333399"/>
    <n v="-64.586250000000007"/>
    <n v="50069"/>
    <n v="215"/>
    <m/>
    <m/>
    <m/>
    <m/>
    <m/>
    <m/>
    <m/>
    <m/>
    <s v="Otro"/>
    <m/>
    <s v="Córdoba"/>
    <s v="GENERAL ROCA"/>
    <m/>
    <m/>
    <m/>
  </r>
  <r>
    <n v="-32.750761111111103"/>
    <n v="-63.794302777777801"/>
    <n v="20085"/>
    <n v="70"/>
    <m/>
    <m/>
    <m/>
    <m/>
    <m/>
    <m/>
    <m/>
    <m/>
    <s v="Otro"/>
    <m/>
    <s v="Córdoba"/>
    <s v="JUÁREZ CELMAN"/>
    <m/>
    <m/>
    <m/>
  </r>
  <r>
    <n v="-32.814549999999997"/>
    <n v="-63.874916666666699"/>
    <n v="20086"/>
    <n v="207"/>
    <m/>
    <m/>
    <m/>
    <m/>
    <m/>
    <m/>
    <m/>
    <m/>
    <s v="Otro"/>
    <m/>
    <s v="Córdoba"/>
    <s v="JUÁREZ CELMAN"/>
    <m/>
    <m/>
    <m/>
  </r>
  <r>
    <n v="-34.512694444444399"/>
    <n v="-63.9430277777778"/>
    <n v="50070"/>
    <n v="29"/>
    <m/>
    <m/>
    <m/>
    <m/>
    <m/>
    <m/>
    <m/>
    <m/>
    <s v="Otro"/>
    <m/>
    <s v="Córdoba"/>
    <s v="GENERAL ROCA"/>
    <m/>
    <m/>
    <m/>
  </r>
  <r>
    <n v="-34.5127364431332"/>
    <n v="-63.9437546564209"/>
    <n v="50071"/>
    <n v="20"/>
    <m/>
    <m/>
    <m/>
    <m/>
    <m/>
    <m/>
    <m/>
    <m/>
    <s v="Otro"/>
    <m/>
    <s v="Córdoba"/>
    <s v="GENERAL ROCA"/>
    <m/>
    <m/>
    <m/>
  </r>
  <r>
    <n v="-34.511722222222197"/>
    <n v="-63.945055555555598"/>
    <n v="50072"/>
    <n v="38"/>
    <m/>
    <m/>
    <m/>
    <m/>
    <m/>
    <m/>
    <m/>
    <m/>
    <s v="Otro"/>
    <m/>
    <s v="Córdoba"/>
    <s v="GENERAL ROCA"/>
    <m/>
    <m/>
    <m/>
  </r>
  <r>
    <n v="-34.836138888888897"/>
    <n v="-64.586749999999995"/>
    <n v="50073"/>
    <n v="215"/>
    <m/>
    <m/>
    <m/>
    <m/>
    <m/>
    <m/>
    <m/>
    <m/>
    <s v="Otro"/>
    <m/>
    <s v="Córdoba"/>
    <s v="GENERAL ROCA"/>
    <m/>
    <m/>
    <m/>
  </r>
  <r>
    <n v="-34.832333333333402"/>
    <n v="-64.381527777777805"/>
    <n v="50074"/>
    <n v="387"/>
    <m/>
    <m/>
    <m/>
    <m/>
    <m/>
    <m/>
    <m/>
    <m/>
    <s v="Otro"/>
    <m/>
    <s v="Córdoba"/>
    <s v="GENERAL ROCA"/>
    <m/>
    <m/>
    <m/>
  </r>
  <r>
    <n v="-34.340416666666698"/>
    <n v="-64.916972222222199"/>
    <n v="50075"/>
    <n v="268"/>
    <m/>
    <m/>
    <m/>
    <m/>
    <m/>
    <m/>
    <m/>
    <m/>
    <s v="Otro"/>
    <m/>
    <s v="Córdoba"/>
    <s v="GENERAL ROCA"/>
    <m/>
    <m/>
    <m/>
  </r>
  <r>
    <n v="-34.836297856296703"/>
    <n v="-64.585215902116602"/>
    <n v="50076"/>
    <m/>
    <m/>
    <m/>
    <m/>
    <m/>
    <m/>
    <m/>
    <m/>
    <m/>
    <s v="Otro"/>
    <m/>
    <s v="Córdoba"/>
    <s v="GENERAL ROCA"/>
    <m/>
    <m/>
    <m/>
  </r>
  <r>
    <n v="-31.338444444444399"/>
    <n v="-64.076138888888906"/>
    <n v="40153"/>
    <n v="226"/>
    <m/>
    <m/>
    <m/>
    <m/>
    <m/>
    <m/>
    <m/>
    <m/>
    <s v="Otro"/>
    <m/>
    <s v="Córdoba"/>
    <s v="CAPITAL"/>
    <m/>
    <m/>
    <m/>
  </r>
  <r>
    <n v="-31.498814759492799"/>
    <n v="-64.263201783074393"/>
    <n v="40154"/>
    <n v="143"/>
    <m/>
    <m/>
    <m/>
    <m/>
    <m/>
    <m/>
    <m/>
    <m/>
    <s v="Otro"/>
    <m/>
    <s v="Córdoba"/>
    <s v="CAPITAL"/>
    <m/>
    <m/>
    <m/>
  </r>
  <r>
    <n v="-31.411413736876401"/>
    <n v="-64.242023237961106"/>
    <n v="40155"/>
    <n v="68"/>
    <m/>
    <m/>
    <m/>
    <m/>
    <m/>
    <m/>
    <m/>
    <m/>
    <s v="Otro"/>
    <m/>
    <s v="Córdoba"/>
    <s v="CAPITAL"/>
    <m/>
    <m/>
    <m/>
  </r>
  <r>
    <n v="-31.3985843839369"/>
    <n v="-64.161344178880199"/>
    <n v="40156"/>
    <n v="90"/>
    <m/>
    <m/>
    <m/>
    <m/>
    <m/>
    <m/>
    <m/>
    <m/>
    <s v="Otro"/>
    <m/>
    <s v="Córdoba"/>
    <s v="CAPITAL"/>
    <m/>
    <m/>
    <m/>
  </r>
  <r>
    <n v="-31.4569166666667"/>
    <n v="-64.218611111111102"/>
    <n v="40157"/>
    <n v="23"/>
    <m/>
    <m/>
    <m/>
    <m/>
    <m/>
    <m/>
    <m/>
    <m/>
    <s v="Otro"/>
    <m/>
    <s v="Córdoba"/>
    <s v="CAPITAL"/>
    <m/>
    <m/>
    <m/>
  </r>
  <r>
    <n v="-31.456836591540402"/>
    <n v="-64.218841781086397"/>
    <n v="40158"/>
    <n v="23"/>
    <m/>
    <m/>
    <m/>
    <m/>
    <m/>
    <m/>
    <m/>
    <m/>
    <s v="Otro"/>
    <m/>
    <s v="Córdoba"/>
    <s v="CAPITAL"/>
    <m/>
    <m/>
    <m/>
  </r>
  <r>
    <n v="-31.454731594766699"/>
    <n v="-64.220791747040195"/>
    <n v="40159"/>
    <n v="23"/>
    <m/>
    <m/>
    <m/>
    <m/>
    <m/>
    <m/>
    <m/>
    <m/>
    <s v="Otro"/>
    <m/>
    <s v="Córdoba"/>
    <s v="CAPITAL"/>
    <m/>
    <m/>
    <m/>
  </r>
  <r>
    <n v="-31.4538701324519"/>
    <n v="-64.221161895285505"/>
    <n v="40160"/>
    <n v="23"/>
    <m/>
    <m/>
    <m/>
    <m/>
    <m/>
    <m/>
    <m/>
    <m/>
    <s v="Otro"/>
    <m/>
    <s v="Córdoba"/>
    <s v="CAPITAL"/>
    <m/>
    <m/>
    <m/>
  </r>
  <r>
    <n v="-31.4564487706972"/>
    <n v="-64.218855195532598"/>
    <n v="40161"/>
    <n v="23"/>
    <m/>
    <m/>
    <m/>
    <m/>
    <m/>
    <m/>
    <m/>
    <m/>
    <s v="Otro"/>
    <m/>
    <s v="Córdoba"/>
    <s v="CAPITAL"/>
    <m/>
    <m/>
    <m/>
  </r>
  <r>
    <n v="-31.377777777777801"/>
    <n v="-64.187222222222204"/>
    <n v="40162"/>
    <n v="65"/>
    <m/>
    <m/>
    <m/>
    <m/>
    <m/>
    <m/>
    <m/>
    <m/>
    <s v="Otro"/>
    <m/>
    <s v="Córdoba"/>
    <s v="CAPITAL"/>
    <m/>
    <m/>
    <m/>
  </r>
  <r>
    <n v="-31.375555555555501"/>
    <n v="-64.186388888888899"/>
    <n v="40163"/>
    <n v="65"/>
    <m/>
    <m/>
    <m/>
    <m/>
    <m/>
    <m/>
    <m/>
    <m/>
    <s v="Otro"/>
    <m/>
    <s v="Córdoba"/>
    <s v="CAPITAL"/>
    <m/>
    <m/>
    <m/>
  </r>
  <r>
    <n v="-31.375555555555501"/>
    <n v="-64.187777777777796"/>
    <n v="40164"/>
    <n v="65"/>
    <m/>
    <m/>
    <m/>
    <m/>
    <m/>
    <m/>
    <m/>
    <m/>
    <s v="Otro"/>
    <m/>
    <s v="Córdoba"/>
    <s v="CAPITAL"/>
    <m/>
    <m/>
    <m/>
  </r>
  <r>
    <n v="-31.367450000000002"/>
    <n v="-64.187597222222195"/>
    <n v="40165"/>
    <n v="65"/>
    <m/>
    <m/>
    <m/>
    <m/>
    <m/>
    <m/>
    <m/>
    <m/>
    <s v="Otro"/>
    <m/>
    <s v="Córdoba"/>
    <s v="CAPITAL"/>
    <m/>
    <m/>
    <m/>
  </r>
  <r>
    <n v="-31.377777777777801"/>
    <n v="-64.187222222222204"/>
    <n v="40166"/>
    <n v="65"/>
    <m/>
    <m/>
    <m/>
    <m/>
    <m/>
    <m/>
    <m/>
    <m/>
    <s v="Otro"/>
    <m/>
    <s v="Córdoba"/>
    <s v="CAPITAL"/>
    <m/>
    <m/>
    <m/>
  </r>
  <r>
    <n v="-31.375555555555501"/>
    <n v="-64.186388888888899"/>
    <n v="40167"/>
    <n v="65"/>
    <m/>
    <m/>
    <m/>
    <m/>
    <m/>
    <m/>
    <m/>
    <m/>
    <s v="Otro"/>
    <m/>
    <s v="Córdoba"/>
    <s v="CAPITAL"/>
    <m/>
    <m/>
    <m/>
  </r>
  <r>
    <n v="-31.386416666666701"/>
    <n v="-64.249277777777806"/>
    <n v="40168"/>
    <n v="137"/>
    <m/>
    <m/>
    <m/>
    <m/>
    <m/>
    <m/>
    <m/>
    <m/>
    <s v="Recreativo"/>
    <m/>
    <s v="Córdoba"/>
    <s v="CAPITAL"/>
    <m/>
    <m/>
    <m/>
  </r>
  <r>
    <n v="-34.792185907006001"/>
    <n v="-63.783419882278402"/>
    <n v="50077"/>
    <m/>
    <m/>
    <m/>
    <m/>
    <m/>
    <m/>
    <m/>
    <m/>
    <m/>
    <s v="Otro"/>
    <m/>
    <s v="Córdoba"/>
    <s v="GENERAL ROCA"/>
    <m/>
    <m/>
    <m/>
  </r>
  <r>
    <n v="-34.478174695060702"/>
    <n v="-64.167018654785494"/>
    <n v="50078"/>
    <n v="8"/>
    <m/>
    <m/>
    <m/>
    <m/>
    <m/>
    <m/>
    <m/>
    <m/>
    <s v="Otro"/>
    <m/>
    <s v="Córdoba"/>
    <s v="GENERAL ROCA"/>
    <m/>
    <m/>
    <m/>
  </r>
  <r>
    <n v="-34.512783096025998"/>
    <n v="-63.946235727522101"/>
    <n v="50079"/>
    <m/>
    <m/>
    <m/>
    <m/>
    <m/>
    <m/>
    <m/>
    <m/>
    <m/>
    <s v="Otro"/>
    <m/>
    <s v="Córdoba"/>
    <s v="GENERAL ROCA"/>
    <m/>
    <m/>
    <m/>
  </r>
  <r>
    <n v="-34.5099176006512"/>
    <n v="-63.943277250978497"/>
    <n v="50080"/>
    <m/>
    <m/>
    <m/>
    <m/>
    <m/>
    <m/>
    <m/>
    <m/>
    <m/>
    <s v="Otro"/>
    <m/>
    <s v="Córdoba"/>
    <s v="GENERAL ROCA"/>
    <m/>
    <m/>
    <m/>
  </r>
  <r>
    <n v="-33.054616666666703"/>
    <n v="-63.389049999999997"/>
    <n v="20087"/>
    <m/>
    <m/>
    <m/>
    <m/>
    <m/>
    <m/>
    <m/>
    <m/>
    <m/>
    <s v="Otro"/>
    <m/>
    <s v="Córdoba"/>
    <s v="GRAL. SAN MARTÍN"/>
    <m/>
    <m/>
    <m/>
  </r>
  <r>
    <n v="-34.8431741125221"/>
    <n v="-64.373625114970395"/>
    <n v="50081"/>
    <m/>
    <m/>
    <m/>
    <m/>
    <m/>
    <m/>
    <m/>
    <m/>
    <m/>
    <s v="Otro"/>
    <m/>
    <s v="Córdoba"/>
    <s v="GENERAL ROCA"/>
    <m/>
    <m/>
    <m/>
  </r>
  <r>
    <n v="-31.630116666666702"/>
    <n v="-64.430052777777803"/>
    <n v="20087"/>
    <n v="48"/>
    <m/>
    <m/>
    <m/>
    <m/>
    <m/>
    <m/>
    <m/>
    <m/>
    <s v="Otro"/>
    <m/>
    <s v="Córdoba"/>
    <s v="SANTA MARÍA"/>
    <m/>
    <m/>
    <m/>
  </r>
  <r>
    <n v="-31.63"/>
    <n v="-64.38"/>
    <n v="20088"/>
    <n v="26"/>
    <m/>
    <m/>
    <m/>
    <m/>
    <m/>
    <m/>
    <m/>
    <m/>
    <s v="Otro"/>
    <m/>
    <s v="Córdoba"/>
    <s v="SANTA MARÍA"/>
    <m/>
    <m/>
    <m/>
  </r>
  <r>
    <n v="-31.81"/>
    <n v="-64.5"/>
    <n v="20089"/>
    <n v="25"/>
    <m/>
    <m/>
    <m/>
    <m/>
    <m/>
    <m/>
    <m/>
    <m/>
    <s v="Otro"/>
    <m/>
    <s v="Córdoba"/>
    <s v="SANTA MARÍA"/>
    <m/>
    <m/>
    <m/>
  </r>
  <r>
    <n v="-31.484749999999998"/>
    <n v="-64.204111111111104"/>
    <n v="40169"/>
    <n v="70"/>
    <m/>
    <m/>
    <m/>
    <m/>
    <m/>
    <m/>
    <m/>
    <m/>
    <s v="Industrial"/>
    <m/>
    <s v="Córdoba"/>
    <s v="CAPITAL"/>
    <m/>
    <m/>
    <m/>
  </r>
  <r>
    <n v="-31.4580555555556"/>
    <n v="-64.094805555555595"/>
    <n v="40170"/>
    <n v="94"/>
    <m/>
    <m/>
    <m/>
    <m/>
    <m/>
    <m/>
    <m/>
    <m/>
    <s v="Otro"/>
    <m/>
    <s v="Córdoba"/>
    <s v="CAPITAL"/>
    <m/>
    <m/>
    <m/>
  </r>
  <r>
    <n v="-31.81"/>
    <n v="-64.28"/>
    <n v="20090"/>
    <n v="18"/>
    <m/>
    <m/>
    <m/>
    <m/>
    <m/>
    <m/>
    <m/>
    <m/>
    <s v="Otro"/>
    <m/>
    <s v="Córdoba"/>
    <s v="SANTA MARÍA"/>
    <m/>
    <m/>
    <m/>
  </r>
  <r>
    <n v="-31.37575"/>
    <n v="-64.144861111111098"/>
    <n v="40171"/>
    <n v="135"/>
    <m/>
    <m/>
    <m/>
    <m/>
    <m/>
    <m/>
    <m/>
    <m/>
    <s v="Otro"/>
    <m/>
    <s v="Córdoba"/>
    <s v="CAPITAL"/>
    <m/>
    <m/>
    <m/>
  </r>
  <r>
    <n v="-31.438222222222201"/>
    <n v="-64.323505555555599"/>
    <n v="20091"/>
    <n v="19"/>
    <m/>
    <m/>
    <m/>
    <m/>
    <m/>
    <m/>
    <m/>
    <m/>
    <s v="Otro"/>
    <m/>
    <s v="Córdoba"/>
    <s v="SANTA MARÍA"/>
    <m/>
    <m/>
    <m/>
  </r>
  <r>
    <n v="-31.430972222222199"/>
    <n v="-64.162222222222198"/>
    <n v="40172"/>
    <n v="180"/>
    <m/>
    <m/>
    <m/>
    <m/>
    <m/>
    <m/>
    <m/>
    <m/>
    <s v="Otro"/>
    <m/>
    <s v="Córdoba"/>
    <s v="CAPITAL"/>
    <m/>
    <m/>
    <m/>
  </r>
  <r>
    <n v="-31.659826494434899"/>
    <n v="-64.310439882278501"/>
    <n v="20092"/>
    <m/>
    <m/>
    <m/>
    <m/>
    <m/>
    <m/>
    <m/>
    <m/>
    <m/>
    <s v="Otro"/>
    <m/>
    <s v="Córdoba"/>
    <s v="SANTA MARÍA"/>
    <m/>
    <m/>
    <m/>
  </r>
  <r>
    <n v="-34.512930317700899"/>
    <n v="-63.950072323573799"/>
    <n v="50082"/>
    <m/>
    <m/>
    <m/>
    <m/>
    <m/>
    <m/>
    <m/>
    <m/>
    <m/>
    <s v="Otro"/>
    <m/>
    <s v="Córdoba"/>
    <s v="GENERAL ROCA"/>
    <m/>
    <m/>
    <m/>
  </r>
  <r>
    <n v="-31.377894995304299"/>
    <n v="-64.153527777777796"/>
    <n v="40173"/>
    <n v="123"/>
    <m/>
    <m/>
    <m/>
    <m/>
    <m/>
    <m/>
    <m/>
    <m/>
    <s v="Otro"/>
    <m/>
    <s v="Córdoba"/>
    <s v="CAPITAL"/>
    <m/>
    <m/>
    <m/>
  </r>
  <r>
    <n v="-34.477486885060301"/>
    <n v="-64.174043698425294"/>
    <n v="50083"/>
    <m/>
    <m/>
    <m/>
    <m/>
    <m/>
    <m/>
    <m/>
    <m/>
    <m/>
    <s v="Otro"/>
    <m/>
    <s v="Córdoba"/>
    <s v="GENERAL ROCA"/>
    <m/>
    <m/>
    <m/>
  </r>
  <r>
    <n v="-31.69"/>
    <n v="-64.400000000000006"/>
    <n v="20093"/>
    <m/>
    <m/>
    <m/>
    <m/>
    <m/>
    <m/>
    <m/>
    <m/>
    <m/>
    <s v="Otro"/>
    <m/>
    <s v="Córdoba"/>
    <s v="SANTA MARÍA"/>
    <m/>
    <m/>
    <m/>
  </r>
  <r>
    <n v="-34.839716350856101"/>
    <n v="-64.378008963012604"/>
    <n v="50084"/>
    <m/>
    <m/>
    <m/>
    <m/>
    <m/>
    <m/>
    <m/>
    <m/>
    <m/>
    <s v="Otro"/>
    <m/>
    <s v="Córdoba"/>
    <s v="GENERAL ROCA"/>
    <m/>
    <m/>
    <m/>
  </r>
  <r>
    <n v="-34.838589209863599"/>
    <n v="-64.374919058227505"/>
    <n v="50085"/>
    <m/>
    <m/>
    <m/>
    <m/>
    <m/>
    <m/>
    <m/>
    <m/>
    <m/>
    <s v="Otro"/>
    <m/>
    <s v="Córdoba"/>
    <s v="GENERAL ROCA"/>
    <m/>
    <m/>
    <m/>
  </r>
  <r>
    <n v="-31.55"/>
    <n v="-64.3"/>
    <n v="20094"/>
    <n v="30"/>
    <m/>
    <m/>
    <m/>
    <m/>
    <m/>
    <m/>
    <m/>
    <m/>
    <s v="Otro"/>
    <m/>
    <s v="Córdoba"/>
    <s v="SANTA MARÍA"/>
    <m/>
    <m/>
    <m/>
  </r>
  <r>
    <n v="-31.733638888888901"/>
    <n v="-64.194888888888897"/>
    <n v="20095"/>
    <m/>
    <m/>
    <m/>
    <m/>
    <m/>
    <m/>
    <m/>
    <m/>
    <m/>
    <s v="Otro"/>
    <m/>
    <s v="Córdoba"/>
    <s v="SANTA MARÍA"/>
    <m/>
    <m/>
    <m/>
  </r>
  <r>
    <n v="-31.402120849846"/>
    <n v="-64.113706192743393"/>
    <n v="40174"/>
    <n v="28"/>
    <m/>
    <m/>
    <m/>
    <m/>
    <m/>
    <m/>
    <m/>
    <m/>
    <s v="Otro"/>
    <m/>
    <s v="Córdoba"/>
    <s v="CAPITAL"/>
    <m/>
    <m/>
    <m/>
  </r>
  <r>
    <n v="-31.3280833333333"/>
    <n v="-64.2113333333333"/>
    <n v="40175"/>
    <n v="36"/>
    <m/>
    <m/>
    <m/>
    <m/>
    <m/>
    <m/>
    <m/>
    <m/>
    <s v="Otro"/>
    <m/>
    <s v="Córdoba"/>
    <s v="CAPITAL"/>
    <m/>
    <m/>
    <m/>
  </r>
  <r>
    <n v="-31.391717037160799"/>
    <n v="-64.202027749232997"/>
    <n v="40176"/>
    <n v="24"/>
    <m/>
    <m/>
    <m/>
    <m/>
    <m/>
    <m/>
    <m/>
    <m/>
    <s v="Otro"/>
    <m/>
    <s v="Córdoba"/>
    <s v="CAPITAL"/>
    <m/>
    <m/>
    <m/>
  </r>
  <r>
    <n v="-34.839631595673602"/>
    <n v="-64.378011645221605"/>
    <n v="50086"/>
    <n v="16"/>
    <m/>
    <m/>
    <m/>
    <m/>
    <m/>
    <m/>
    <m/>
    <m/>
    <s v="Otro"/>
    <m/>
    <s v="Córdoba"/>
    <s v="GENERAL ROCA"/>
    <m/>
    <m/>
    <m/>
  </r>
  <r>
    <n v="-31.3661666666667"/>
    <n v="-64.254861111111097"/>
    <n v="40177"/>
    <n v="30"/>
    <m/>
    <m/>
    <m/>
    <m/>
    <m/>
    <m/>
    <m/>
    <m/>
    <s v="Otro"/>
    <m/>
    <s v="Córdoba"/>
    <s v="CAPITAL"/>
    <m/>
    <m/>
    <m/>
  </r>
  <r>
    <n v="-34.839666817338397"/>
    <n v="-64.377949957742501"/>
    <n v="50087"/>
    <m/>
    <m/>
    <m/>
    <m/>
    <m/>
    <m/>
    <m/>
    <m/>
    <m/>
    <s v="Otro"/>
    <m/>
    <s v="Córdoba"/>
    <s v="GENERAL ROCA"/>
    <m/>
    <m/>
    <m/>
  </r>
  <r>
    <n v="-34.841962478703799"/>
    <n v="-64.373549550141306"/>
    <n v="50088"/>
    <n v="10"/>
    <m/>
    <m/>
    <m/>
    <m/>
    <m/>
    <m/>
    <m/>
    <m/>
    <s v="Otro"/>
    <m/>
    <s v="Córdoba"/>
    <s v="GENERAL ROCA"/>
    <m/>
    <m/>
    <m/>
  </r>
  <r>
    <n v="-34.842028525915197"/>
    <n v="-64.373667567338003"/>
    <n v="50089"/>
    <m/>
    <m/>
    <m/>
    <m/>
    <m/>
    <m/>
    <m/>
    <m/>
    <m/>
    <s v="Otro"/>
    <m/>
    <s v="Córdoba"/>
    <s v="GENERAL ROCA"/>
    <m/>
    <m/>
    <m/>
  </r>
  <r>
    <n v="-31.377277777777799"/>
    <n v="-64.152611111111099"/>
    <n v="40178"/>
    <n v="64"/>
    <m/>
    <m/>
    <m/>
    <m/>
    <m/>
    <m/>
    <m/>
    <m/>
    <s v="Otro"/>
    <m/>
    <s v="Córdoba"/>
    <s v="CAPITAL"/>
    <m/>
    <m/>
    <m/>
  </r>
  <r>
    <n v="-34.842125386153299"/>
    <n v="-64.373678296174106"/>
    <n v="50090"/>
    <n v="10"/>
    <m/>
    <m/>
    <m/>
    <m/>
    <m/>
    <m/>
    <m/>
    <m/>
    <s v="Otro"/>
    <m/>
    <s v="Córdoba"/>
    <s v="GENERAL ROCA"/>
    <m/>
    <m/>
    <m/>
  </r>
  <r>
    <n v="-34.8420659492025"/>
    <n v="-64.373758762444595"/>
    <n v="50091"/>
    <n v="16"/>
    <m/>
    <m/>
    <m/>
    <m/>
    <m/>
    <m/>
    <m/>
    <m/>
    <s v="Otro"/>
    <m/>
    <s v="Córdoba"/>
    <s v="GENERAL ROCA"/>
    <m/>
    <m/>
    <m/>
  </r>
  <r>
    <n v="-34.8420659492025"/>
    <n v="-64.373682319487699"/>
    <n v="50092"/>
    <n v="16"/>
    <m/>
    <m/>
    <m/>
    <m/>
    <m/>
    <m/>
    <m/>
    <m/>
    <s v="Otro"/>
    <m/>
    <s v="Córdoba"/>
    <s v="GENERAL ROCA"/>
    <m/>
    <m/>
    <m/>
  </r>
  <r>
    <n v="-34.842059345094199"/>
    <n v="-64.373666896785807"/>
    <n v="50093"/>
    <n v="10"/>
    <m/>
    <m/>
    <m/>
    <m/>
    <m/>
    <m/>
    <m/>
    <m/>
    <s v="Otro"/>
    <m/>
    <s v="Córdoba"/>
    <s v="GENERAL ROCA"/>
    <m/>
    <m/>
    <m/>
  </r>
  <r>
    <n v="-34.842080808444202"/>
    <n v="-64.373688354457997"/>
    <n v="50094"/>
    <n v="16"/>
    <m/>
    <m/>
    <m/>
    <m/>
    <m/>
    <m/>
    <m/>
    <m/>
    <s v="Otro"/>
    <m/>
    <s v="Córdoba"/>
    <s v="GENERAL ROCA"/>
    <m/>
    <m/>
    <m/>
  </r>
  <r>
    <n v="-34.842096768367497"/>
    <n v="-64.373690366114701"/>
    <n v="50095"/>
    <n v="16"/>
    <m/>
    <m/>
    <m/>
    <m/>
    <m/>
    <m/>
    <m/>
    <m/>
    <s v="Otro"/>
    <m/>
    <s v="Córdoba"/>
    <s v="GENERAL ROCA"/>
    <m/>
    <m/>
    <m/>
  </r>
  <r>
    <n v="-34.842088895188397"/>
    <n v="-64.373672086870002"/>
    <n v="50095"/>
    <n v="16"/>
    <m/>
    <m/>
    <m/>
    <m/>
    <m/>
    <m/>
    <m/>
    <m/>
    <s v="Otro"/>
    <m/>
    <s v="Córdoba"/>
    <s v="GENERAL ROCA"/>
    <m/>
    <m/>
    <m/>
  </r>
  <r>
    <n v="-34.8421120095568"/>
    <n v="-64.373695891474995"/>
    <n v="50096"/>
    <n v="16"/>
    <m/>
    <m/>
    <m/>
    <m/>
    <m/>
    <m/>
    <m/>
    <m/>
    <s v="Otro"/>
    <m/>
    <s v="Córdoba"/>
    <s v="GENERAL ROCA"/>
    <m/>
    <m/>
    <m/>
  </r>
  <r>
    <n v="-31.4573055555555"/>
    <n v="-64.169361111111101"/>
    <n v="40179"/>
    <n v="80"/>
    <m/>
    <m/>
    <m/>
    <m/>
    <m/>
    <m/>
    <m/>
    <m/>
    <s v="Otro"/>
    <m/>
    <s v="Córdoba"/>
    <s v="CAPITAL"/>
    <m/>
    <m/>
    <m/>
  </r>
  <r>
    <n v="-34.842096768367497"/>
    <n v="-64.373690366114701"/>
    <n v="50096"/>
    <n v="16"/>
    <m/>
    <m/>
    <m/>
    <m/>
    <m/>
    <m/>
    <m/>
    <m/>
    <s v="Otro"/>
    <m/>
    <s v="Córdoba"/>
    <s v="GENERAL ROCA"/>
    <m/>
    <m/>
    <m/>
  </r>
  <r>
    <n v="-34.842070321137697"/>
    <n v="-64.373675607269305"/>
    <n v="50097"/>
    <n v="16"/>
    <m/>
    <m/>
    <m/>
    <m/>
    <m/>
    <m/>
    <m/>
    <m/>
    <s v="Otro"/>
    <m/>
    <s v="Córdoba"/>
    <s v="GENERAL ROCA"/>
    <m/>
    <m/>
    <m/>
  </r>
  <r>
    <n v="-34.842162778593199"/>
    <n v="-64.373664878433203"/>
    <n v="50098"/>
    <n v="16"/>
    <m/>
    <m/>
    <m/>
    <m/>
    <m/>
    <m/>
    <m/>
    <m/>
    <s v="Otro"/>
    <m/>
    <s v="Córdoba"/>
    <s v="GENERAL ROCA"/>
    <m/>
    <m/>
    <m/>
  </r>
  <r>
    <n v="-34.842151221416898"/>
    <n v="-64.3736990765982"/>
    <n v="50099"/>
    <n v="16"/>
    <m/>
    <m/>
    <m/>
    <m/>
    <m/>
    <m/>
    <m/>
    <m/>
    <s v="Otro"/>
    <m/>
    <s v="Córdoba"/>
    <s v="GENERAL ROCA"/>
    <m/>
    <m/>
    <m/>
  </r>
  <r>
    <n v="-34.839694444444497"/>
    <n v="-63.916416666666699"/>
    <n v="50100"/>
    <n v="6"/>
    <m/>
    <m/>
    <m/>
    <m/>
    <m/>
    <m/>
    <m/>
    <m/>
    <s v="Industrial"/>
    <m/>
    <s v="Córdoba"/>
    <s v="GENERAL ROCA"/>
    <m/>
    <m/>
    <m/>
  </r>
  <r>
    <n v="-31.358555555555501"/>
    <n v="-64.245944444444405"/>
    <n v="40180"/>
    <n v="94"/>
    <m/>
    <m/>
    <m/>
    <m/>
    <m/>
    <m/>
    <m/>
    <m/>
    <s v="Otro"/>
    <m/>
    <s v="Córdoba"/>
    <s v="CAPITAL"/>
    <m/>
    <m/>
    <m/>
  </r>
  <r>
    <n v="-31.4305722093066"/>
    <n v="-64.086769715441704"/>
    <n v="40181"/>
    <n v="173"/>
    <m/>
    <m/>
    <m/>
    <m/>
    <m/>
    <m/>
    <m/>
    <m/>
    <s v="Otro"/>
    <m/>
    <s v="Córdoba"/>
    <s v="CAPITAL"/>
    <m/>
    <m/>
    <m/>
  </r>
  <r>
    <n v="-31.385722222222199"/>
    <n v="-64.206527777777794"/>
    <n v="40182"/>
    <n v="41"/>
    <m/>
    <m/>
    <m/>
    <m/>
    <m/>
    <m/>
    <m/>
    <m/>
    <s v="Otro"/>
    <m/>
    <s v="Córdoba"/>
    <s v="CAPITAL"/>
    <m/>
    <m/>
    <m/>
  </r>
  <r>
    <n v="-31.447884423921401"/>
    <n v="-64.348107054165098"/>
    <n v="20096"/>
    <m/>
    <m/>
    <m/>
    <m/>
    <m/>
    <m/>
    <m/>
    <m/>
    <m/>
    <s v="Otro"/>
    <m/>
    <s v="Córdoba"/>
    <s v="SANTA MARÍA"/>
    <m/>
    <m/>
    <m/>
  </r>
  <r>
    <n v="-31.4581388888889"/>
    <n v="-64.410361111111101"/>
    <n v="20097"/>
    <n v="203"/>
    <m/>
    <m/>
    <m/>
    <m/>
    <m/>
    <m/>
    <m/>
    <m/>
    <s v="Otro"/>
    <m/>
    <s v="Córdoba"/>
    <s v="SANTA MARÍA"/>
    <m/>
    <m/>
    <m/>
  </r>
  <r>
    <n v="-31.581666666666699"/>
    <n v="-64.328611111111101"/>
    <n v="20098"/>
    <n v="66"/>
    <m/>
    <m/>
    <m/>
    <m/>
    <m/>
    <m/>
    <m/>
    <m/>
    <s v="Otro"/>
    <m/>
    <s v="Córdoba"/>
    <s v="SANTA MARÍA"/>
    <m/>
    <m/>
    <m/>
  </r>
  <r>
    <n v="-31.581648386990899"/>
    <n v="-64.350239153902507"/>
    <n v="20099"/>
    <n v="122"/>
    <m/>
    <m/>
    <m/>
    <m/>
    <m/>
    <m/>
    <m/>
    <m/>
    <s v="Otro"/>
    <m/>
    <s v="Córdoba"/>
    <s v="SANTA MARÍA"/>
    <m/>
    <m/>
    <m/>
  </r>
  <r>
    <n v="-31.594293112469799"/>
    <n v="-64.352925921108294"/>
    <n v="20100"/>
    <n v="179"/>
    <m/>
    <m/>
    <m/>
    <m/>
    <m/>
    <m/>
    <m/>
    <m/>
    <s v="Otro"/>
    <m/>
    <s v="Córdoba"/>
    <s v="SANTA MARÍA"/>
    <m/>
    <m/>
    <m/>
  </r>
  <r>
    <n v="-31.555722222222201"/>
    <n v="-64.247055555555605"/>
    <n v="20101"/>
    <n v="140"/>
    <m/>
    <m/>
    <m/>
    <m/>
    <m/>
    <m/>
    <m/>
    <m/>
    <s v="Otro"/>
    <m/>
    <s v="Córdoba"/>
    <s v="SANTA MARÍA"/>
    <m/>
    <m/>
    <m/>
  </r>
  <r>
    <n v="-31.957827777777801"/>
    <n v="-64.221144444444406"/>
    <n v="20102"/>
    <n v="184"/>
    <m/>
    <m/>
    <m/>
    <m/>
    <m/>
    <m/>
    <m/>
    <m/>
    <s v="Otro"/>
    <m/>
    <s v="Córdoba"/>
    <s v="SANTA MARÍA"/>
    <m/>
    <m/>
    <m/>
  </r>
  <r>
    <n v="-31.897222222222201"/>
    <n v="-64.247222222222206"/>
    <n v="20103"/>
    <n v="118"/>
    <m/>
    <m/>
    <m/>
    <m/>
    <m/>
    <m/>
    <m/>
    <m/>
    <s v="Otro"/>
    <m/>
    <s v="Córdoba"/>
    <s v="SANTA MARÍA"/>
    <m/>
    <m/>
    <m/>
  </r>
  <r>
    <n v="-31.59"/>
    <n v="-64.260000000000005"/>
    <n v="20104"/>
    <n v="81"/>
    <m/>
    <m/>
    <m/>
    <m/>
    <m/>
    <m/>
    <m/>
    <m/>
    <s v="Otro"/>
    <m/>
    <s v="Córdoba"/>
    <s v="SANTA MARÍA"/>
    <m/>
    <m/>
    <m/>
  </r>
  <r>
    <n v="-31.6597222222222"/>
    <n v="-64.358166666666705"/>
    <n v="20105"/>
    <n v="5"/>
    <m/>
    <m/>
    <m/>
    <m/>
    <m/>
    <m/>
    <m/>
    <m/>
    <s v="Otro"/>
    <m/>
    <s v="Córdoba"/>
    <s v="SANTA MARÍA"/>
    <m/>
    <m/>
    <m/>
  </r>
  <r>
    <n v="-31.6660372978337"/>
    <n v="-64.357766093254099"/>
    <n v="20106"/>
    <n v="13"/>
    <m/>
    <m/>
    <m/>
    <m/>
    <m/>
    <m/>
    <m/>
    <m/>
    <s v="Otro"/>
    <m/>
    <s v="Córdoba"/>
    <s v="SANTA MARÍA"/>
    <m/>
    <m/>
    <m/>
  </r>
  <r>
    <n v="-31.64"/>
    <n v="-64.25"/>
    <n v="20107"/>
    <n v="42"/>
    <m/>
    <m/>
    <m/>
    <m/>
    <m/>
    <m/>
    <m/>
    <m/>
    <s v="Otro"/>
    <m/>
    <s v="Córdoba"/>
    <s v="SANTA MARÍA"/>
    <m/>
    <m/>
    <m/>
  </r>
  <r>
    <n v="-31.56"/>
    <n v="-63.99"/>
    <n v="20108"/>
    <n v="31"/>
    <m/>
    <m/>
    <m/>
    <m/>
    <m/>
    <m/>
    <m/>
    <m/>
    <s v="Otro"/>
    <m/>
    <s v="Córdoba"/>
    <s v="SANTA MARÍA"/>
    <m/>
    <m/>
    <m/>
  </r>
  <r>
    <n v="-31.469963402252301"/>
    <n v="-63.979978542327899"/>
    <n v="20109"/>
    <n v="67"/>
    <m/>
    <m/>
    <m/>
    <m/>
    <m/>
    <m/>
    <m/>
    <m/>
    <s v="Otro"/>
    <m/>
    <s v="Córdoba"/>
    <s v="SANTA MARÍA"/>
    <m/>
    <m/>
    <m/>
  </r>
  <r>
    <n v="-31.62"/>
    <n v="-64.28"/>
    <n v="20110"/>
    <n v="89"/>
    <m/>
    <m/>
    <m/>
    <m/>
    <m/>
    <m/>
    <m/>
    <m/>
    <s v="Otro"/>
    <m/>
    <s v="Córdoba"/>
    <s v="SANTA MARÍA"/>
    <m/>
    <m/>
    <m/>
  </r>
  <r>
    <n v="-31.188705679130099"/>
    <n v="-64.293284129301696"/>
    <n v="40183"/>
    <n v="10"/>
    <m/>
    <m/>
    <m/>
    <m/>
    <m/>
    <m/>
    <m/>
    <m/>
    <s v="Otro"/>
    <m/>
    <s v="Córdoba"/>
    <s v="COLON"/>
    <m/>
    <m/>
    <m/>
  </r>
  <r>
    <n v="-31.3660899835481"/>
    <n v="-64.234650025253501"/>
    <n v="40185"/>
    <n v="6"/>
    <m/>
    <m/>
    <m/>
    <m/>
    <m/>
    <m/>
    <m/>
    <m/>
    <s v="Otro"/>
    <m/>
    <s v="Córdoba"/>
    <s v="CAPITAL"/>
    <m/>
    <m/>
    <m/>
  </r>
  <r>
    <n v="-31.3935833333334"/>
    <n v="-64.122777777777799"/>
    <n v="40186"/>
    <n v="100"/>
    <m/>
    <m/>
    <m/>
    <m/>
    <m/>
    <m/>
    <m/>
    <m/>
    <s v="Otro"/>
    <m/>
    <s v="Córdoba"/>
    <s v="CAPITAL"/>
    <m/>
    <m/>
    <m/>
  </r>
  <r>
    <n v="-31.3911647754801"/>
    <n v="-64.089812511338806"/>
    <n v="40187"/>
    <n v="202"/>
    <m/>
    <m/>
    <m/>
    <m/>
    <m/>
    <m/>
    <m/>
    <m/>
    <s v="Industrial"/>
    <m/>
    <s v="Córdoba"/>
    <s v="CAPITAL"/>
    <m/>
    <m/>
    <m/>
  </r>
  <r>
    <n v="-31.453527777777801"/>
    <n v="-64.180611111111105"/>
    <n v="40188"/>
    <n v="176"/>
    <m/>
    <m/>
    <m/>
    <m/>
    <m/>
    <m/>
    <m/>
    <m/>
    <s v="Otro"/>
    <m/>
    <s v="Córdoba"/>
    <s v="CAPITAL"/>
    <m/>
    <m/>
    <m/>
  </r>
  <r>
    <n v="-31.450749999999999"/>
    <n v="-64.174944444444407"/>
    <n v="40189"/>
    <n v="140"/>
    <m/>
    <m/>
    <m/>
    <m/>
    <m/>
    <m/>
    <m/>
    <m/>
    <s v="Otro"/>
    <m/>
    <s v="Córdoba"/>
    <s v="CAPITAL"/>
    <m/>
    <m/>
    <m/>
  </r>
  <r>
    <n v="-31.243449999999999"/>
    <n v="-64.165894444444405"/>
    <n v="50101"/>
    <m/>
    <m/>
    <m/>
    <m/>
    <m/>
    <m/>
    <m/>
    <m/>
    <m/>
    <s v="Otro"/>
    <m/>
    <s v="Córdoba"/>
    <s v="COLON"/>
    <m/>
    <m/>
    <m/>
  </r>
  <r>
    <n v="-31.2435951460468"/>
    <n v="-64.1648866984048"/>
    <n v="50102"/>
    <m/>
    <m/>
    <m/>
    <m/>
    <m/>
    <m/>
    <m/>
    <m/>
    <m/>
    <s v="Otro"/>
    <m/>
    <s v="Córdoba"/>
    <s v="COLON"/>
    <m/>
    <m/>
    <m/>
  </r>
  <r>
    <n v="-31.114054663029201"/>
    <n v="-64.300853209075896"/>
    <n v="50103"/>
    <m/>
    <m/>
    <m/>
    <m/>
    <m/>
    <m/>
    <m/>
    <m/>
    <m/>
    <s v="Otro"/>
    <m/>
    <s v="Córdoba"/>
    <s v="COLON"/>
    <m/>
    <m/>
    <m/>
  </r>
  <r>
    <n v="-31.453527777777801"/>
    <n v="-64.181055555555602"/>
    <n v="40190"/>
    <n v="70"/>
    <m/>
    <m/>
    <m/>
    <m/>
    <m/>
    <m/>
    <m/>
    <m/>
    <s v="Otro"/>
    <m/>
    <s v="Córdoba"/>
    <s v="CAPITAL"/>
    <m/>
    <m/>
    <m/>
  </r>
  <r>
    <n v="-31.256716021662001"/>
    <n v="-63.878246589465597"/>
    <n v="50104"/>
    <m/>
    <m/>
    <m/>
    <m/>
    <m/>
    <m/>
    <m/>
    <m/>
    <m/>
    <s v="Otro"/>
    <m/>
    <s v="Córdoba"/>
    <s v="COLON"/>
    <m/>
    <m/>
    <m/>
  </r>
  <r>
    <n v="-31.4710441225624"/>
    <n v="-64.097283142195806"/>
    <n v="40191"/>
    <n v="181"/>
    <m/>
    <m/>
    <m/>
    <m/>
    <m/>
    <m/>
    <m/>
    <m/>
    <s v="Otro"/>
    <m/>
    <s v="Córdoba"/>
    <s v="CAPITAL"/>
    <m/>
    <m/>
    <m/>
  </r>
  <r>
    <n v="-30.961303103582701"/>
    <n v="-64.270242399444498"/>
    <n v="50105"/>
    <m/>
    <m/>
    <m/>
    <m/>
    <m/>
    <m/>
    <m/>
    <m/>
    <m/>
    <s v="Otro"/>
    <m/>
    <s v="Córdoba"/>
    <s v="COLON"/>
    <m/>
    <m/>
    <m/>
  </r>
  <r>
    <n v="-31.4145"/>
    <n v="-64.1706111111111"/>
    <n v="40192"/>
    <n v="190"/>
    <m/>
    <m/>
    <m/>
    <m/>
    <m/>
    <m/>
    <m/>
    <m/>
    <s v="Otro"/>
    <m/>
    <s v="Córdoba"/>
    <s v="CAPITAL"/>
    <m/>
    <m/>
    <m/>
  </r>
  <r>
    <n v="-31.337317012555499"/>
    <n v="-64.233636854364704"/>
    <n v="40193"/>
    <n v="131"/>
    <m/>
    <m/>
    <m/>
    <m/>
    <m/>
    <m/>
    <m/>
    <m/>
    <s v="Otro"/>
    <m/>
    <s v="Córdoba"/>
    <s v="CAPITAL"/>
    <m/>
    <m/>
    <m/>
  </r>
  <r>
    <n v="-31.449583333333301"/>
    <n v="-64.120666666666693"/>
    <n v="40194"/>
    <n v="46"/>
    <m/>
    <m/>
    <m/>
    <m/>
    <m/>
    <m/>
    <m/>
    <m/>
    <s v="Otro"/>
    <m/>
    <s v="Córdoba"/>
    <s v="CAPITAL"/>
    <m/>
    <m/>
    <m/>
  </r>
  <r>
    <n v="-31.105907211456898"/>
    <n v="-64.248816539306603"/>
    <n v="50106"/>
    <m/>
    <m/>
    <m/>
    <m/>
    <m/>
    <m/>
    <m/>
    <m/>
    <m/>
    <s v="Otro"/>
    <m/>
    <s v="Córdoba"/>
    <s v="COLON"/>
    <m/>
    <m/>
    <m/>
  </r>
  <r>
    <n v="-31.256016188068799"/>
    <n v="-64.169942441275197"/>
    <n v="50107"/>
    <m/>
    <m/>
    <m/>
    <m/>
    <m/>
    <m/>
    <m/>
    <m/>
    <m/>
    <s v="Otro"/>
    <m/>
    <s v="Córdoba"/>
    <s v="COLON"/>
    <m/>
    <m/>
    <m/>
  </r>
  <r>
    <n v="-31.2274223159455"/>
    <n v="-64.209482009887793"/>
    <n v="50108"/>
    <m/>
    <m/>
    <m/>
    <m/>
    <m/>
    <m/>
    <m/>
    <m/>
    <m/>
    <s v="Otro"/>
    <m/>
    <s v="Córdoba"/>
    <s v="COLON"/>
    <m/>
    <m/>
    <m/>
  </r>
  <r>
    <n v="-31.302972222222198"/>
    <n v="-64.171222222222198"/>
    <n v="50109"/>
    <m/>
    <m/>
    <m/>
    <m/>
    <m/>
    <m/>
    <m/>
    <m/>
    <m/>
    <s v="Otro"/>
    <m/>
    <s v="Córdoba"/>
    <s v="COLON"/>
    <m/>
    <m/>
    <m/>
  </r>
  <r>
    <n v="-31.2353486666869"/>
    <n v="-64.261173542022703"/>
    <n v="50110"/>
    <m/>
    <m/>
    <m/>
    <m/>
    <m/>
    <m/>
    <m/>
    <m/>
    <m/>
    <s v="Otro"/>
    <m/>
    <s v="Córdoba"/>
    <s v="COLON"/>
    <m/>
    <m/>
    <m/>
  </r>
  <r>
    <n v="-31.56"/>
    <n v="-64.010000000000005"/>
    <n v="20111"/>
    <n v="180"/>
    <m/>
    <m/>
    <m/>
    <m/>
    <m/>
    <m/>
    <m/>
    <m/>
    <s v="Industrial"/>
    <m/>
    <s v="Córdoba"/>
    <s v="SANTA MARÍA"/>
    <m/>
    <m/>
    <m/>
  </r>
  <r>
    <n v="-31.52"/>
    <n v="-64.040000000000006"/>
    <n v="20112"/>
    <m/>
    <m/>
    <m/>
    <m/>
    <m/>
    <m/>
    <m/>
    <m/>
    <m/>
    <s v="Otro"/>
    <m/>
    <s v="Córdoba"/>
    <s v="SANTA MARÍA"/>
    <m/>
    <m/>
    <m/>
  </r>
  <r>
    <n v="-31.56"/>
    <n v="-64.02"/>
    <n v="20113"/>
    <n v="80"/>
    <m/>
    <m/>
    <m/>
    <m/>
    <m/>
    <m/>
    <m/>
    <m/>
    <s v="Otro"/>
    <m/>
    <s v="Córdoba"/>
    <s v="SANTA MARÍA"/>
    <m/>
    <m/>
    <m/>
  </r>
  <r>
    <n v="-31.5491777777778"/>
    <n v="-64.232058333333299"/>
    <n v="20114"/>
    <n v="81"/>
    <m/>
    <m/>
    <m/>
    <m/>
    <m/>
    <m/>
    <m/>
    <m/>
    <s v="Otro"/>
    <m/>
    <s v="Córdoba"/>
    <s v="SANTA MARÍA"/>
    <m/>
    <m/>
    <m/>
  </r>
  <r>
    <n v="-31.258333987640899"/>
    <n v="-64.1100554807565"/>
    <n v="50111"/>
    <m/>
    <m/>
    <m/>
    <m/>
    <m/>
    <m/>
    <m/>
    <m/>
    <m/>
    <s v="Otro"/>
    <m/>
    <s v="Córdoba"/>
    <s v="COLON"/>
    <m/>
    <m/>
    <m/>
  </r>
  <r>
    <n v="-31.48"/>
    <n v="-64.38"/>
    <n v="20115"/>
    <n v="40"/>
    <m/>
    <m/>
    <m/>
    <m/>
    <m/>
    <m/>
    <m/>
    <m/>
    <s v="Otro"/>
    <m/>
    <s v="Córdoba"/>
    <s v="SANTA MARÍA"/>
    <m/>
    <m/>
    <m/>
  </r>
  <r>
    <n v="-31.49"/>
    <n v="-64.36"/>
    <n v="20116"/>
    <n v="52"/>
    <m/>
    <m/>
    <m/>
    <m/>
    <m/>
    <m/>
    <m/>
    <m/>
    <s v="Otro"/>
    <m/>
    <s v="Córdoba"/>
    <s v="SANTA MARÍA"/>
    <m/>
    <m/>
    <m/>
  </r>
  <r>
    <n v="-31.350388888888901"/>
    <n v="-63.954305555555599"/>
    <n v="50112"/>
    <n v="111"/>
    <m/>
    <m/>
    <m/>
    <m/>
    <m/>
    <m/>
    <m/>
    <m/>
    <s v="Doméstico"/>
    <m/>
    <s v="Córdoba"/>
    <s v="COLON"/>
    <m/>
    <m/>
    <m/>
  </r>
  <r>
    <n v="-31.467694444444401"/>
    <n v="-64.128861111111107"/>
    <n v="40195"/>
    <n v="156"/>
    <m/>
    <m/>
    <m/>
    <m/>
    <m/>
    <m/>
    <m/>
    <m/>
    <s v="Doméstico"/>
    <m/>
    <s v="Córdoba"/>
    <s v="CAPITAL"/>
    <m/>
    <m/>
    <m/>
  </r>
  <r>
    <n v="-31.039084232602601"/>
    <n v="-63.958189666006298"/>
    <n v="50113"/>
    <n v="272"/>
    <m/>
    <m/>
    <m/>
    <m/>
    <m/>
    <m/>
    <m/>
    <m/>
    <s v="Reserva"/>
    <m/>
    <s v="Córdoba"/>
    <s v="COLON"/>
    <m/>
    <m/>
    <m/>
  </r>
  <r>
    <n v="-31.391155878427501"/>
    <n v="-64.213214480347801"/>
    <n v="40196"/>
    <n v="57"/>
    <m/>
    <m/>
    <m/>
    <m/>
    <m/>
    <m/>
    <m/>
    <m/>
    <s v="Otro"/>
    <m/>
    <s v="Córdoba"/>
    <s v="CAPITAL"/>
    <m/>
    <m/>
    <m/>
  </r>
  <r>
    <n v="-31.3266666666667"/>
    <n v="-64.042500000000004"/>
    <n v="50114"/>
    <n v="84"/>
    <m/>
    <m/>
    <m/>
    <m/>
    <m/>
    <m/>
    <m/>
    <m/>
    <s v="Pecuario"/>
    <m/>
    <s v="Córdoba"/>
    <s v="COLON"/>
    <m/>
    <m/>
    <m/>
  </r>
  <r>
    <n v="-31.3266666666667"/>
    <n v="-64.042500000000004"/>
    <n v="50114"/>
    <n v="84"/>
    <m/>
    <m/>
    <m/>
    <m/>
    <m/>
    <m/>
    <m/>
    <m/>
    <s v="Pecuario"/>
    <m/>
    <s v="Córdoba"/>
    <s v="COLON"/>
    <m/>
    <m/>
    <m/>
  </r>
  <r>
    <n v="-31.3266666666667"/>
    <n v="-64.042500000000004"/>
    <n v="50114"/>
    <n v="84"/>
    <m/>
    <m/>
    <m/>
    <m/>
    <m/>
    <m/>
    <m/>
    <m/>
    <s v="Pecuario"/>
    <m/>
    <s v="Córdoba"/>
    <s v="COLON"/>
    <m/>
    <m/>
    <m/>
  </r>
  <r>
    <n v="-31.164166666666599"/>
    <n v="-64.023055555555601"/>
    <n v="50114"/>
    <m/>
    <m/>
    <m/>
    <m/>
    <m/>
    <m/>
    <m/>
    <m/>
    <m/>
    <s v="Otro"/>
    <m/>
    <s v="Córdoba"/>
    <s v="COLON"/>
    <m/>
    <m/>
    <m/>
  </r>
  <r>
    <n v="-31.3115555555556"/>
    <n v="-64.175777777777796"/>
    <n v="40197"/>
    <n v="138"/>
    <m/>
    <m/>
    <m/>
    <m/>
    <m/>
    <m/>
    <m/>
    <m/>
    <s v="Industrial"/>
    <m/>
    <s v="Córdoba"/>
    <s v="CAPITAL"/>
    <m/>
    <m/>
    <m/>
  </r>
  <r>
    <n v="-31.177133224791898"/>
    <n v="-64.296771820068301"/>
    <n v="50115"/>
    <m/>
    <m/>
    <m/>
    <m/>
    <m/>
    <m/>
    <m/>
    <m/>
    <m/>
    <s v="Otro"/>
    <m/>
    <s v="Córdoba"/>
    <s v="COLON"/>
    <m/>
    <m/>
    <m/>
  </r>
  <r>
    <n v="-31.1781612986066"/>
    <n v="-64.289733703613294"/>
    <n v="50116"/>
    <m/>
    <m/>
    <m/>
    <m/>
    <m/>
    <m/>
    <m/>
    <m/>
    <m/>
    <s v="Otro"/>
    <m/>
    <s v="Córdoba"/>
    <s v="COLON"/>
    <m/>
    <m/>
    <m/>
  </r>
  <r>
    <n v="-31.1749301718888"/>
    <n v="-64.292480285644501"/>
    <n v="50117"/>
    <m/>
    <m/>
    <m/>
    <m/>
    <m/>
    <m/>
    <m/>
    <m/>
    <m/>
    <s v="Otro"/>
    <m/>
    <s v="Córdoba"/>
    <s v="COLON"/>
    <m/>
    <m/>
    <m/>
  </r>
  <r>
    <n v="-31.1722864407526"/>
    <n v="-64.297286804199203"/>
    <n v="50118"/>
    <m/>
    <m/>
    <m/>
    <m/>
    <m/>
    <m/>
    <m/>
    <m/>
    <m/>
    <s v="Otro"/>
    <m/>
    <s v="Córdoba"/>
    <s v="COLON"/>
    <m/>
    <m/>
    <m/>
  </r>
  <r>
    <n v="-31.374305555555502"/>
    <n v="-64.137166666666701"/>
    <n v="40198"/>
    <n v="123"/>
    <m/>
    <m/>
    <m/>
    <m/>
    <m/>
    <m/>
    <m/>
    <m/>
    <s v="Otro"/>
    <m/>
    <s v="Córdoba"/>
    <s v="CAPITAL"/>
    <m/>
    <m/>
    <m/>
  </r>
  <r>
    <n v="-31.49"/>
    <n v="-64.349999999999994"/>
    <n v="20117"/>
    <n v="49"/>
    <m/>
    <m/>
    <m/>
    <m/>
    <m/>
    <m/>
    <m/>
    <m/>
    <s v="Otro"/>
    <m/>
    <s v="Córdoba"/>
    <s v="SANTA MARÍA"/>
    <m/>
    <m/>
    <m/>
  </r>
  <r>
    <n v="-31.455388888888901"/>
    <n v="-64.170166666666702"/>
    <n v="40199"/>
    <n v="24"/>
    <m/>
    <m/>
    <m/>
    <m/>
    <m/>
    <m/>
    <m/>
    <m/>
    <s v="Otro"/>
    <m/>
    <s v="Córdoba"/>
    <s v="CAPITAL"/>
    <m/>
    <m/>
    <m/>
  </r>
  <r>
    <n v="-31.479416666666701"/>
    <n v="-64.041027777777799"/>
    <n v="40200"/>
    <n v="70"/>
    <m/>
    <m/>
    <m/>
    <m/>
    <m/>
    <m/>
    <m/>
    <m/>
    <s v="Otro"/>
    <m/>
    <s v="Córdoba"/>
    <s v="SANTA MARÍA"/>
    <m/>
    <m/>
    <m/>
  </r>
  <r>
    <n v="-31.52"/>
    <n v="-64.36"/>
    <n v="20118"/>
    <n v="11"/>
    <m/>
    <m/>
    <m/>
    <m/>
    <m/>
    <m/>
    <m/>
    <m/>
    <s v="Otro"/>
    <m/>
    <s v="Córdoba"/>
    <s v="SANTA MARÍA"/>
    <m/>
    <m/>
    <m/>
  </r>
  <r>
    <n v="-31.009103052496201"/>
    <n v="-64.076190803476507"/>
    <n v="50119"/>
    <n v="150"/>
    <m/>
    <m/>
    <m/>
    <m/>
    <m/>
    <m/>
    <m/>
    <m/>
    <s v="Reserva"/>
    <m/>
    <s v="Córdoba"/>
    <s v="COLON"/>
    <m/>
    <m/>
    <m/>
  </r>
  <r>
    <n v="-31.44"/>
    <n v="-64.319999999999993"/>
    <n v="20119"/>
    <n v="102"/>
    <m/>
    <m/>
    <m/>
    <m/>
    <m/>
    <m/>
    <m/>
    <m/>
    <s v="Otro"/>
    <m/>
    <s v="Córdoba"/>
    <s v="SANTA MARÍA"/>
    <m/>
    <m/>
    <m/>
  </r>
  <r>
    <n v="-31.0089927698432"/>
    <n v="-64.076253416467793"/>
    <n v="50120"/>
    <n v="118"/>
    <m/>
    <m/>
    <m/>
    <m/>
    <m/>
    <m/>
    <m/>
    <m/>
    <s v="Reserva"/>
    <m/>
    <s v="Córdoba"/>
    <s v="COLON"/>
    <m/>
    <m/>
    <m/>
  </r>
  <r>
    <n v="-31.6522222222222"/>
    <n v="-64.0833333333333"/>
    <n v="20120"/>
    <n v="8"/>
    <m/>
    <m/>
    <m/>
    <m/>
    <m/>
    <m/>
    <m/>
    <m/>
    <s v="Otro"/>
    <m/>
    <s v="Córdoba"/>
    <s v="SANTA MARÍA"/>
    <m/>
    <m/>
    <m/>
  </r>
  <r>
    <n v="-31.2425"/>
    <n v="-64.257499999999993"/>
    <n v="50121"/>
    <n v="45"/>
    <m/>
    <m/>
    <m/>
    <m/>
    <m/>
    <m/>
    <m/>
    <m/>
    <s v="Industrial"/>
    <m/>
    <s v="Córdoba"/>
    <s v="COLON"/>
    <m/>
    <m/>
    <m/>
  </r>
  <r>
    <n v="-31.65"/>
    <n v="-64.510000000000005"/>
    <n v="20121"/>
    <n v="12"/>
    <m/>
    <m/>
    <m/>
    <m/>
    <m/>
    <m/>
    <m/>
    <m/>
    <s v="Doméstico"/>
    <m/>
    <s v="Córdoba"/>
    <s v="SANTA MARÍA"/>
    <m/>
    <m/>
    <m/>
  </r>
  <r>
    <n v="-31.82"/>
    <n v="-64.290000000000006"/>
    <n v="20122"/>
    <n v="17"/>
    <m/>
    <m/>
    <m/>
    <m/>
    <m/>
    <m/>
    <m/>
    <m/>
    <s v="Otro"/>
    <m/>
    <s v="Córdoba"/>
    <s v="SANTA MARÍA"/>
    <m/>
    <m/>
    <m/>
  </r>
  <r>
    <n v="-31.376555555555601"/>
    <n v="-64.172111111111093"/>
    <n v="40201"/>
    <n v="131"/>
    <m/>
    <m/>
    <m/>
    <m/>
    <m/>
    <m/>
    <m/>
    <m/>
    <s v="Otro"/>
    <m/>
    <s v="Córdoba"/>
    <s v="CAPITAL"/>
    <m/>
    <m/>
    <m/>
  </r>
  <r>
    <n v="-31.386228976907699"/>
    <n v="-64.123062226855197"/>
    <n v="40202"/>
    <n v="160"/>
    <m/>
    <m/>
    <m/>
    <m/>
    <m/>
    <m/>
    <m/>
    <m/>
    <s v="Otro"/>
    <m/>
    <s v="Córdoba"/>
    <s v="CAPITAL"/>
    <m/>
    <m/>
    <m/>
  </r>
  <r>
    <n v="-31.443333333333399"/>
    <n v="-64.140444444444498"/>
    <n v="40203"/>
    <n v="90"/>
    <m/>
    <m/>
    <m/>
    <m/>
    <m/>
    <m/>
    <m/>
    <m/>
    <s v="Otro"/>
    <m/>
    <s v="Córdoba"/>
    <s v="CAPITAL"/>
    <m/>
    <m/>
    <m/>
  </r>
  <r>
    <n v="-31.401240695939698"/>
    <n v="-64.231380657407996"/>
    <n v="40204"/>
    <n v="90"/>
    <m/>
    <m/>
    <m/>
    <m/>
    <m/>
    <m/>
    <m/>
    <m/>
    <s v="Otro"/>
    <m/>
    <s v="Córdoba"/>
    <s v="CAPITAL"/>
    <m/>
    <m/>
    <m/>
  </r>
  <r>
    <n v="-31.443860104275799"/>
    <n v="-64.237454154756193"/>
    <n v="40205"/>
    <n v="90"/>
    <m/>
    <m/>
    <m/>
    <m/>
    <m/>
    <m/>
    <m/>
    <m/>
    <s v="Otro"/>
    <m/>
    <s v="Córdoba"/>
    <s v="CAPITAL"/>
    <m/>
    <m/>
    <m/>
  </r>
  <r>
    <n v="-31.4295277777778"/>
    <n v="-64.162416666666701"/>
    <n v="40206"/>
    <n v="50"/>
    <m/>
    <m/>
    <m/>
    <m/>
    <m/>
    <m/>
    <m/>
    <m/>
    <s v="Otro"/>
    <m/>
    <s v="Córdoba"/>
    <s v="CAPITAL"/>
    <m/>
    <m/>
    <m/>
  </r>
  <r>
    <n v="-31.438361111111099"/>
    <n v="-64.186750000000004"/>
    <n v="40207"/>
    <n v="217"/>
    <m/>
    <m/>
    <m/>
    <m/>
    <m/>
    <m/>
    <m/>
    <m/>
    <s v="Otro"/>
    <m/>
    <s v="Córdoba"/>
    <s v="CAPITAL"/>
    <m/>
    <m/>
    <m/>
  </r>
  <r>
    <n v="-31.265499783394102"/>
    <n v="-64.304820783080999"/>
    <n v="50122"/>
    <m/>
    <m/>
    <m/>
    <m/>
    <m/>
    <m/>
    <m/>
    <m/>
    <m/>
    <s v="Otro"/>
    <m/>
    <s v="Córdoba"/>
    <s v="COLON"/>
    <m/>
    <m/>
    <m/>
  </r>
  <r>
    <n v="-31.415277777777799"/>
    <n v="-63.980555555555597"/>
    <n v="50123"/>
    <m/>
    <m/>
    <m/>
    <m/>
    <m/>
    <m/>
    <m/>
    <m/>
    <m/>
    <s v="Otro"/>
    <m/>
    <s v="Córdoba"/>
    <s v="COLON"/>
    <m/>
    <m/>
    <m/>
  </r>
  <r>
    <n v="-30.981141710790499"/>
    <n v="-64.121499358002495"/>
    <n v="50124"/>
    <m/>
    <m/>
    <m/>
    <m/>
    <m/>
    <m/>
    <m/>
    <m/>
    <m/>
    <s v="Otro"/>
    <m/>
    <s v="Córdoba"/>
    <s v="COLON"/>
    <m/>
    <m/>
    <m/>
  </r>
  <r>
    <n v="-31.045999999999999"/>
    <n v="-64.102333333333306"/>
    <n v="50125"/>
    <m/>
    <m/>
    <m/>
    <m/>
    <m/>
    <m/>
    <m/>
    <m/>
    <m/>
    <s v="Otro"/>
    <m/>
    <s v="Córdoba"/>
    <s v="COLON"/>
    <m/>
    <m/>
    <m/>
  </r>
  <r>
    <n v="-31.162592128554799"/>
    <n v="-64.289562042236298"/>
    <n v="50126"/>
    <m/>
    <m/>
    <m/>
    <m/>
    <m/>
    <m/>
    <m/>
    <m/>
    <m/>
    <s v="Otro"/>
    <m/>
    <s v="Córdoba"/>
    <s v="COLON"/>
    <m/>
    <m/>
    <m/>
  </r>
  <r>
    <n v="-31.149267167595799"/>
    <n v="-64.335382728382299"/>
    <n v="50127"/>
    <m/>
    <m/>
    <m/>
    <m/>
    <m/>
    <m/>
    <m/>
    <m/>
    <m/>
    <s v="Otro"/>
    <m/>
    <s v="Córdoba"/>
    <s v="COLON"/>
    <m/>
    <m/>
    <m/>
  </r>
  <r>
    <n v="-31.3406221715919"/>
    <n v="-64.340554888916003"/>
    <n v="50128"/>
    <m/>
    <m/>
    <m/>
    <m/>
    <m/>
    <m/>
    <m/>
    <m/>
    <m/>
    <s v="Otro"/>
    <m/>
    <s v="Córdoba"/>
    <s v="COLON"/>
    <m/>
    <m/>
    <m/>
  </r>
  <r>
    <n v="-31.3503715182433"/>
    <n v="-64.3254486877441"/>
    <n v="50129"/>
    <m/>
    <m/>
    <m/>
    <m/>
    <m/>
    <m/>
    <m/>
    <m/>
    <m/>
    <s v="Otro"/>
    <m/>
    <s v="Córdoba"/>
    <s v="COLON"/>
    <m/>
    <m/>
    <m/>
  </r>
  <r>
    <n v="-31.145110483225199"/>
    <n v="-64.279004867553695"/>
    <n v="50130"/>
    <m/>
    <m/>
    <m/>
    <m/>
    <m/>
    <m/>
    <m/>
    <m/>
    <m/>
    <s v="Otro"/>
    <m/>
    <s v="Córdoba"/>
    <s v="COLON"/>
    <m/>
    <m/>
    <m/>
  </r>
  <r>
    <n v="-31.1298888888889"/>
    <n v="-64.317805555555594"/>
    <n v="50131"/>
    <n v="55"/>
    <m/>
    <m/>
    <m/>
    <m/>
    <m/>
    <m/>
    <m/>
    <m/>
    <s v="Doméstico"/>
    <m/>
    <s v="Córdoba"/>
    <s v="COLON"/>
    <m/>
    <m/>
    <m/>
  </r>
  <r>
    <n v="-31.314682511024898"/>
    <n v="-64.312986372682701"/>
    <n v="50132"/>
    <n v="80"/>
    <m/>
    <m/>
    <m/>
    <m/>
    <m/>
    <m/>
    <m/>
    <m/>
    <s v="Industrial"/>
    <m/>
    <s v="Córdoba"/>
    <s v="COLON"/>
    <m/>
    <m/>
    <m/>
  </r>
  <r>
    <n v="-30.97"/>
    <n v="-64.069999999999993"/>
    <n v="50133"/>
    <n v="160"/>
    <m/>
    <m/>
    <m/>
    <m/>
    <m/>
    <m/>
    <m/>
    <m/>
    <s v="Industrial"/>
    <m/>
    <s v="Córdoba"/>
    <s v="COLON"/>
    <m/>
    <m/>
    <m/>
  </r>
  <r>
    <n v="-31.009861111111199"/>
    <n v="-64.076305555555606"/>
    <n v="50134"/>
    <n v="165"/>
    <m/>
    <m/>
    <m/>
    <m/>
    <m/>
    <m/>
    <m/>
    <m/>
    <s v="Doméstico"/>
    <m/>
    <s v="Córdoba"/>
    <s v="COLON"/>
    <m/>
    <m/>
    <m/>
  </r>
  <r>
    <n v="-31.370687037399399"/>
    <n v="-63.960643730163603"/>
    <n v="50135"/>
    <n v="120"/>
    <m/>
    <m/>
    <m/>
    <m/>
    <m/>
    <m/>
    <m/>
    <m/>
    <s v="Doméstico"/>
    <m/>
    <s v="Córdoba"/>
    <s v="COLON"/>
    <m/>
    <m/>
    <m/>
  </r>
  <r>
    <n v="-31.370333333333399"/>
    <n v="-64.007999999999996"/>
    <n v="50136"/>
    <n v="79"/>
    <m/>
    <m/>
    <m/>
    <m/>
    <m/>
    <m/>
    <m/>
    <m/>
    <s v="Industrial"/>
    <m/>
    <s v="Córdoba"/>
    <s v="COLON"/>
    <m/>
    <m/>
    <m/>
  </r>
  <r>
    <n v="-31.344361111111098"/>
    <n v="-64.206833333333293"/>
    <n v="50137"/>
    <n v="20"/>
    <m/>
    <m/>
    <m/>
    <m/>
    <m/>
    <m/>
    <m/>
    <m/>
    <s v="Pecuario"/>
    <m/>
    <s v="Córdoba"/>
    <s v="CAPITAL"/>
    <m/>
    <m/>
    <m/>
  </r>
  <r>
    <n v="-31.307194444444399"/>
    <n v="-64.287194444444395"/>
    <n v="50138"/>
    <n v="90"/>
    <m/>
    <m/>
    <m/>
    <m/>
    <m/>
    <m/>
    <m/>
    <m/>
    <s v="Otro"/>
    <m/>
    <s v="Córdoba"/>
    <s v="COLON"/>
    <m/>
    <m/>
    <m/>
  </r>
  <r>
    <n v="-31.312805555555599"/>
    <n v="-64.215916666666701"/>
    <n v="50139"/>
    <n v="80"/>
    <m/>
    <m/>
    <m/>
    <m/>
    <m/>
    <m/>
    <m/>
    <m/>
    <s v="Pecuario"/>
    <m/>
    <s v="Córdoba"/>
    <s v="CAPITAL"/>
    <m/>
    <m/>
    <m/>
  </r>
  <r>
    <n v="-31.243449999999999"/>
    <n v="-64.165894444444405"/>
    <n v="50140"/>
    <n v="301"/>
    <m/>
    <m/>
    <m/>
    <m/>
    <m/>
    <m/>
    <m/>
    <m/>
    <s v="Reserva"/>
    <m/>
    <s v="Córdoba"/>
    <s v="COLON"/>
    <m/>
    <m/>
    <m/>
  </r>
  <r>
    <n v="-31.0426944444445"/>
    <n v="-64.028194444444395"/>
    <n v="50141"/>
    <m/>
    <m/>
    <m/>
    <m/>
    <m/>
    <m/>
    <m/>
    <m/>
    <m/>
    <s v="Otro"/>
    <m/>
    <s v="Córdoba"/>
    <s v="COLON"/>
    <m/>
    <m/>
    <m/>
  </r>
  <r>
    <n v="-31.415277777777799"/>
    <n v="-63.988888888888901"/>
    <n v="50142"/>
    <m/>
    <m/>
    <m/>
    <m/>
    <m/>
    <m/>
    <m/>
    <m/>
    <m/>
    <s v="Otro"/>
    <m/>
    <s v="Córdoba"/>
    <s v="COLON"/>
    <m/>
    <m/>
    <m/>
  </r>
  <r>
    <n v="-31.3014444444444"/>
    <n v="-64.025333333333293"/>
    <n v="50143"/>
    <m/>
    <m/>
    <m/>
    <m/>
    <m/>
    <m/>
    <m/>
    <m/>
    <m/>
    <s v="Otro"/>
    <m/>
    <s v="Córdoba"/>
    <s v="COLON"/>
    <m/>
    <m/>
    <m/>
  </r>
  <r>
    <n v="-31.300194083331402"/>
    <n v="-64.272159052584001"/>
    <n v="50144"/>
    <m/>
    <m/>
    <m/>
    <m/>
    <m/>
    <m/>
    <m/>
    <m/>
    <m/>
    <s v="Otro"/>
    <m/>
    <s v="Córdoba"/>
    <s v="COLON"/>
    <m/>
    <m/>
    <m/>
  </r>
  <r>
    <n v="-31.300416666666699"/>
    <n v="-64.273861111111103"/>
    <n v="50145"/>
    <m/>
    <m/>
    <m/>
    <m/>
    <m/>
    <m/>
    <m/>
    <m/>
    <m/>
    <s v="Otro"/>
    <m/>
    <s v="Córdoba"/>
    <s v="COLON"/>
    <m/>
    <m/>
    <m/>
  </r>
  <r>
    <n v="-31.338985672843702"/>
    <n v="-63.948658542327898"/>
    <n v="50146"/>
    <m/>
    <m/>
    <m/>
    <m/>
    <m/>
    <m/>
    <m/>
    <m/>
    <m/>
    <s v="Otro"/>
    <m/>
    <s v="Córdoba"/>
    <s v="COLON"/>
    <m/>
    <m/>
    <m/>
  </r>
  <r>
    <n v="-31.66"/>
    <n v="-64.42"/>
    <n v="20123"/>
    <m/>
    <m/>
    <m/>
    <m/>
    <m/>
    <m/>
    <m/>
    <m/>
    <m/>
    <s v="Otro"/>
    <m/>
    <s v="Córdoba"/>
    <s v="SANTA MARÍA"/>
    <m/>
    <m/>
    <m/>
  </r>
  <r>
    <n v="-31.301388888888901"/>
    <n v="-64.256444444444398"/>
    <n v="50147"/>
    <m/>
    <m/>
    <m/>
    <m/>
    <m/>
    <m/>
    <m/>
    <m/>
    <m/>
    <s v="Otro"/>
    <m/>
    <s v="Córdoba"/>
    <s v="COLON"/>
    <m/>
    <m/>
    <m/>
  </r>
  <r>
    <n v="-31.3003888888889"/>
    <n v="-64.271555555555594"/>
    <n v="50148"/>
    <m/>
    <m/>
    <m/>
    <m/>
    <m/>
    <m/>
    <m/>
    <m/>
    <m/>
    <s v="Otro"/>
    <m/>
    <s v="Córdoba"/>
    <s v="COLON"/>
    <m/>
    <m/>
    <m/>
  </r>
  <r>
    <n v="-31.51"/>
    <n v="-64.05"/>
    <n v="20124"/>
    <m/>
    <m/>
    <m/>
    <m/>
    <m/>
    <m/>
    <m/>
    <m/>
    <m/>
    <s v="Otro"/>
    <m/>
    <s v="Córdoba"/>
    <s v="SANTA MARÍA"/>
    <m/>
    <m/>
    <m/>
  </r>
  <r>
    <n v="-31.300160857060899"/>
    <n v="-64.275278461668705"/>
    <n v="50149"/>
    <m/>
    <m/>
    <m/>
    <m/>
    <m/>
    <m/>
    <m/>
    <m/>
    <m/>
    <s v="Otro"/>
    <m/>
    <s v="Córdoba"/>
    <s v="COLON"/>
    <m/>
    <m/>
    <m/>
  </r>
  <r>
    <n v="-31.233243893760399"/>
    <n v="-64.338336015542296"/>
    <n v="50150"/>
    <m/>
    <m/>
    <m/>
    <m/>
    <m/>
    <m/>
    <m/>
    <m/>
    <m/>
    <s v="Otro"/>
    <m/>
    <s v="Córdoba"/>
    <s v="COLON"/>
    <m/>
    <m/>
    <m/>
  </r>
  <r>
    <n v="-31.65"/>
    <n v="-64.180000000000007"/>
    <n v="20125"/>
    <n v="90"/>
    <m/>
    <m/>
    <m/>
    <m/>
    <m/>
    <m/>
    <m/>
    <m/>
    <s v="Otro"/>
    <m/>
    <s v="Córdoba"/>
    <s v="SANTA MARÍA"/>
    <m/>
    <m/>
    <m/>
  </r>
  <r>
    <n v="-31.78"/>
    <n v="-64.39"/>
    <n v="20126"/>
    <n v="4"/>
    <m/>
    <m/>
    <m/>
    <m/>
    <m/>
    <m/>
    <m/>
    <m/>
    <s v="Otro"/>
    <m/>
    <s v="Córdoba"/>
    <s v="SANTA MARÍA"/>
    <m/>
    <m/>
    <m/>
  </r>
  <r>
    <n v="-31.81"/>
    <n v="-64.27"/>
    <n v="20127"/>
    <n v="120"/>
    <m/>
    <m/>
    <m/>
    <m/>
    <m/>
    <m/>
    <m/>
    <m/>
    <s v="Otro"/>
    <m/>
    <s v="Córdoba"/>
    <s v="SANTA MARÍA"/>
    <m/>
    <m/>
    <m/>
  </r>
  <r>
    <n v="-31.81"/>
    <n v="-64.58"/>
    <n v="20128"/>
    <n v="4"/>
    <m/>
    <m/>
    <m/>
    <m/>
    <m/>
    <m/>
    <m/>
    <m/>
    <s v="Otro"/>
    <m/>
    <s v="Córdoba"/>
    <s v="SANTA MARÍA"/>
    <m/>
    <m/>
    <m/>
  </r>
  <r>
    <n v="-31.48"/>
    <n v="-64.02"/>
    <n v="20129"/>
    <n v="180"/>
    <m/>
    <m/>
    <m/>
    <m/>
    <m/>
    <m/>
    <m/>
    <m/>
    <s v="Otro"/>
    <m/>
    <s v="Córdoba"/>
    <s v="SANTA MARÍA"/>
    <m/>
    <m/>
    <m/>
  </r>
  <r>
    <n v="-31.56"/>
    <n v="-64.010000000000005"/>
    <n v="20130"/>
    <n v="135"/>
    <m/>
    <m/>
    <m/>
    <m/>
    <m/>
    <m/>
    <m/>
    <m/>
    <s v="Otro"/>
    <m/>
    <s v="Córdoba"/>
    <s v="SANTA MARÍA"/>
    <m/>
    <m/>
    <m/>
  </r>
  <r>
    <n v="-31.385555555555602"/>
    <n v="-64.058611111111105"/>
    <n v="50151"/>
    <m/>
    <m/>
    <m/>
    <m/>
    <m/>
    <m/>
    <m/>
    <m/>
    <m/>
    <s v="Otro"/>
    <m/>
    <s v="Córdoba"/>
    <s v="CAPITAL"/>
    <m/>
    <m/>
    <m/>
  </r>
  <r>
    <n v="-31.338600802788999"/>
    <n v="-63.947928981475798"/>
    <n v="50152"/>
    <m/>
    <m/>
    <m/>
    <m/>
    <m/>
    <m/>
    <m/>
    <m/>
    <m/>
    <s v="Otro"/>
    <m/>
    <s v="Córdoba"/>
    <s v="COLON"/>
    <m/>
    <m/>
    <m/>
  </r>
  <r>
    <n v="-31.5399771455515"/>
    <n v="-64.010016093254094"/>
    <n v="20131"/>
    <n v="126"/>
    <m/>
    <m/>
    <m/>
    <m/>
    <m/>
    <m/>
    <m/>
    <m/>
    <s v="Otro"/>
    <m/>
    <s v="Córdoba"/>
    <s v="SANTA MARÍA"/>
    <m/>
    <m/>
    <m/>
  </r>
  <r>
    <n v="-31.038877403321301"/>
    <n v="-63.958052873346503"/>
    <n v="50153"/>
    <m/>
    <m/>
    <m/>
    <m/>
    <m/>
    <m/>
    <m/>
    <m/>
    <m/>
    <s v="Otro"/>
    <m/>
    <s v="Córdoba"/>
    <s v="COLON"/>
    <m/>
    <m/>
    <m/>
  </r>
  <r>
    <n v="-31.7"/>
    <n v="-64.39"/>
    <n v="20132"/>
    <m/>
    <m/>
    <m/>
    <m/>
    <m/>
    <m/>
    <m/>
    <m/>
    <m/>
    <s v="Otro"/>
    <m/>
    <s v="Córdoba"/>
    <s v="SANTA MARÍA"/>
    <m/>
    <m/>
    <m/>
  </r>
  <r>
    <n v="-31.735766666666699"/>
    <n v="-64.455661111111098"/>
    <n v="20133"/>
    <m/>
    <m/>
    <m/>
    <m/>
    <m/>
    <m/>
    <m/>
    <m/>
    <m/>
    <s v="Otro"/>
    <m/>
    <s v="Córdoba"/>
    <s v="SANTA MARÍA"/>
    <m/>
    <m/>
    <m/>
  </r>
  <r>
    <n v="-31.5557388888889"/>
    <n v="-64.0064944444444"/>
    <n v="20134"/>
    <n v="188"/>
    <m/>
    <m/>
    <m/>
    <m/>
    <m/>
    <m/>
    <m/>
    <m/>
    <s v="Otro"/>
    <m/>
    <s v="Córdoba"/>
    <s v="SANTA MARÍA"/>
    <m/>
    <m/>
    <m/>
  </r>
  <r>
    <n v="-31.5538611111111"/>
    <n v="-64.007350000000002"/>
    <n v="20135"/>
    <m/>
    <m/>
    <m/>
    <m/>
    <m/>
    <m/>
    <m/>
    <m/>
    <m/>
    <s v="Otro"/>
    <m/>
    <s v="Córdoba"/>
    <s v="SANTA MARÍA"/>
    <m/>
    <m/>
    <m/>
  </r>
  <r>
    <n v="-31.526205555555599"/>
    <n v="-64.284558333333294"/>
    <n v="20136"/>
    <n v="116"/>
    <m/>
    <m/>
    <m/>
    <m/>
    <m/>
    <m/>
    <m/>
    <m/>
    <s v="Otro"/>
    <m/>
    <s v="Córdoba"/>
    <s v="SANTA MARÍA"/>
    <m/>
    <m/>
    <m/>
  </r>
  <r>
    <n v="-31.913733333333301"/>
    <n v="-64.239708333333297"/>
    <n v="20137"/>
    <n v="122"/>
    <m/>
    <m/>
    <m/>
    <m/>
    <m/>
    <m/>
    <m/>
    <m/>
    <s v="Otro"/>
    <m/>
    <s v="Córdoba"/>
    <s v="CALAMUCHITA"/>
    <m/>
    <m/>
    <m/>
  </r>
  <r>
    <n v="-31.680399999999999"/>
    <n v="-64.242480555555602"/>
    <n v="20138"/>
    <n v="40"/>
    <m/>
    <m/>
    <m/>
    <m/>
    <m/>
    <m/>
    <m/>
    <m/>
    <s v="Otro"/>
    <m/>
    <s v="Córdoba"/>
    <s v="SANTA MARÍA"/>
    <m/>
    <m/>
    <m/>
  </r>
  <r>
    <n v="-31.8137527777778"/>
    <n v="-64.283772222222197"/>
    <n v="20139"/>
    <n v="17"/>
    <m/>
    <m/>
    <m/>
    <m/>
    <m/>
    <m/>
    <m/>
    <m/>
    <s v="Otro"/>
    <m/>
    <s v="Córdoba"/>
    <s v="SANTA MARÍA"/>
    <m/>
    <m/>
    <m/>
  </r>
  <r>
    <n v="-31.814127777777799"/>
    <n v="-64.283991666666694"/>
    <n v="20140"/>
    <m/>
    <m/>
    <m/>
    <m/>
    <m/>
    <m/>
    <m/>
    <m/>
    <m/>
    <s v="Otro"/>
    <m/>
    <s v="Córdoba"/>
    <s v="SANTA MARÍA"/>
    <m/>
    <m/>
    <m/>
  </r>
  <r>
    <n v="-31.526091372977898"/>
    <n v="-64.284519826719503"/>
    <n v="20141"/>
    <n v="116"/>
    <m/>
    <m/>
    <m/>
    <m/>
    <m/>
    <m/>
    <m/>
    <m/>
    <s v="Otro"/>
    <m/>
    <s v="Córdoba"/>
    <s v="SANTA MARÍA"/>
    <m/>
    <m/>
    <m/>
  </r>
  <r>
    <n v="-31.191388888888898"/>
    <n v="-64.316166666666703"/>
    <n v="50140"/>
    <n v="8"/>
    <m/>
    <m/>
    <m/>
    <m/>
    <m/>
    <m/>
    <m/>
    <m/>
    <s v="Doméstico"/>
    <m/>
    <s v="Córdoba"/>
    <s v="COLON"/>
    <m/>
    <m/>
    <m/>
  </r>
  <r>
    <n v="-31.65"/>
    <n v="-64.41"/>
    <n v="20142"/>
    <n v="17"/>
    <m/>
    <m/>
    <m/>
    <m/>
    <m/>
    <m/>
    <m/>
    <m/>
    <s v="Otro"/>
    <m/>
    <s v="Córdoba"/>
    <s v="SANTA MARÍA"/>
    <m/>
    <m/>
    <m/>
  </r>
  <r>
    <n v="-31.191291373671199"/>
    <n v="-64.316126433531394"/>
    <n v="50154"/>
    <n v="8"/>
    <m/>
    <m/>
    <m/>
    <m/>
    <m/>
    <m/>
    <m/>
    <m/>
    <s v="Doméstico"/>
    <m/>
    <s v="Córdoba"/>
    <s v="COLON"/>
    <m/>
    <m/>
    <m/>
  </r>
  <r>
    <n v="-31.53"/>
    <n v="-64.37"/>
    <n v="20143"/>
    <m/>
    <m/>
    <m/>
    <m/>
    <m/>
    <m/>
    <m/>
    <m/>
    <m/>
    <s v="Otro"/>
    <m/>
    <s v="Córdoba"/>
    <s v="SANTA MARÍA"/>
    <m/>
    <m/>
    <m/>
  </r>
  <r>
    <n v="-31.300361111111101"/>
    <n v="-64.274444444444399"/>
    <n v="50155"/>
    <n v="28"/>
    <m/>
    <m/>
    <m/>
    <m/>
    <m/>
    <m/>
    <m/>
    <m/>
    <s v="Reserva"/>
    <m/>
    <s v="Córdoba"/>
    <s v="COLON"/>
    <m/>
    <m/>
    <m/>
  </r>
  <r>
    <n v="-31.4602472222222"/>
    <n v="-64.334758333333298"/>
    <n v="20144"/>
    <n v="40"/>
    <m/>
    <m/>
    <m/>
    <m/>
    <m/>
    <m/>
    <m/>
    <m/>
    <s v="Otro"/>
    <m/>
    <s v="Córdoba"/>
    <s v="SANTA MARÍA"/>
    <m/>
    <m/>
    <m/>
  </r>
  <r>
    <n v="-31.2225"/>
    <n v="-64.066166666666703"/>
    <n v="50156"/>
    <n v="267"/>
    <m/>
    <m/>
    <m/>
    <m/>
    <m/>
    <m/>
    <m/>
    <m/>
    <s v="Reserva"/>
    <m/>
    <s v="Córdoba"/>
    <s v="COLON"/>
    <m/>
    <m/>
    <m/>
  </r>
  <r>
    <n v="-31.47"/>
    <n v="-64.349999999999994"/>
    <n v="20145"/>
    <m/>
    <m/>
    <m/>
    <m/>
    <m/>
    <m/>
    <m/>
    <m/>
    <m/>
    <s v="Doméstico"/>
    <m/>
    <s v="Córdoba"/>
    <s v="SANTA MARÍA"/>
    <m/>
    <m/>
    <m/>
  </r>
  <r>
    <n v="-31.160446665438101"/>
    <n v="-64.058232750149898"/>
    <n v="50157"/>
    <m/>
    <m/>
    <m/>
    <m/>
    <m/>
    <m/>
    <m/>
    <m/>
    <m/>
    <s v="Otro"/>
    <m/>
    <s v="Córdoba"/>
    <s v="COLON"/>
    <m/>
    <m/>
    <m/>
  </r>
  <r>
    <n v="-31.2563888888889"/>
    <n v="-64.065833333333302"/>
    <n v="50158"/>
    <m/>
    <m/>
    <m/>
    <m/>
    <m/>
    <m/>
    <m/>
    <m/>
    <m/>
    <s v="Otro"/>
    <m/>
    <s v="Córdoba"/>
    <s v="COLON"/>
    <m/>
    <m/>
    <m/>
  </r>
  <r>
    <n v="-31.074527777777799"/>
    <n v="-64.097027777777797"/>
    <n v="50159"/>
    <m/>
    <m/>
    <m/>
    <m/>
    <m/>
    <m/>
    <m/>
    <m/>
    <m/>
    <s v="Otro"/>
    <m/>
    <s v="Córdoba"/>
    <s v="COLON"/>
    <m/>
    <m/>
    <m/>
  </r>
  <r>
    <n v="-31.45"/>
    <n v="-64.34"/>
    <n v="20146"/>
    <m/>
    <m/>
    <m/>
    <m/>
    <m/>
    <m/>
    <m/>
    <m/>
    <m/>
    <s v="Otro"/>
    <m/>
    <s v="Córdoba"/>
    <s v="SANTA MARÍA"/>
    <m/>
    <m/>
    <m/>
  </r>
  <r>
    <n v="-31.47"/>
    <n v="-64.36"/>
    <n v="20147"/>
    <n v="50"/>
    <m/>
    <m/>
    <m/>
    <m/>
    <m/>
    <m/>
    <m/>
    <m/>
    <s v="Otro"/>
    <m/>
    <s v="Córdoba"/>
    <s v="SANTA MARÍA"/>
    <m/>
    <m/>
    <m/>
  </r>
  <r>
    <n v="-31.47"/>
    <n v="-64.349999999999994"/>
    <n v="20148"/>
    <n v="43"/>
    <m/>
    <m/>
    <m/>
    <m/>
    <m/>
    <m/>
    <m/>
    <m/>
    <s v="Otro"/>
    <m/>
    <s v="Córdoba"/>
    <s v="SANTA MARÍA"/>
    <m/>
    <m/>
    <m/>
  </r>
  <r>
    <n v="-31.437633333333299"/>
    <n v="-64.326436111111093"/>
    <n v="20149"/>
    <n v="69"/>
    <m/>
    <m/>
    <m/>
    <m/>
    <m/>
    <m/>
    <m/>
    <m/>
    <s v="Otro"/>
    <m/>
    <s v="Córdoba"/>
    <s v="SANTA MARÍA"/>
    <m/>
    <m/>
    <m/>
  </r>
  <r>
    <n v="-31.4713888888889"/>
    <n v="-64.412499999999994"/>
    <n v="20150"/>
    <n v="110"/>
    <m/>
    <m/>
    <m/>
    <m/>
    <m/>
    <m/>
    <m/>
    <m/>
    <s v="Doméstico"/>
    <m/>
    <s v="Córdoba"/>
    <s v="SANTA MARÍA"/>
    <m/>
    <m/>
    <m/>
  </r>
  <r>
    <n v="-31.57"/>
    <n v="-64.319999999999993"/>
    <n v="20151"/>
    <n v="26"/>
    <m/>
    <m/>
    <m/>
    <m/>
    <m/>
    <m/>
    <m/>
    <m/>
    <s v="Otro"/>
    <m/>
    <s v="Córdoba"/>
    <s v="SANTA MARÍA"/>
    <m/>
    <m/>
    <m/>
  </r>
  <r>
    <n v="-31.51"/>
    <n v="-64.319999999999993"/>
    <n v="20152"/>
    <n v="119"/>
    <m/>
    <m/>
    <m/>
    <m/>
    <m/>
    <m/>
    <m/>
    <m/>
    <s v="Doméstico"/>
    <m/>
    <s v="Córdoba"/>
    <s v="SANTA MARÍA"/>
    <m/>
    <m/>
    <m/>
  </r>
  <r>
    <n v="-31.51"/>
    <n v="-64.36"/>
    <n v="20153"/>
    <n v="103"/>
    <m/>
    <m/>
    <m/>
    <m/>
    <m/>
    <m/>
    <m/>
    <m/>
    <s v="Doméstico"/>
    <m/>
    <s v="Córdoba"/>
    <s v="SANTA MARÍA"/>
    <m/>
    <m/>
    <m/>
  </r>
  <r>
    <n v="-31.34"/>
    <n v="-63.94"/>
    <n v="50160"/>
    <m/>
    <m/>
    <m/>
    <m/>
    <m/>
    <m/>
    <m/>
    <m/>
    <m/>
    <s v="Otro"/>
    <m/>
    <s v="Córdoba"/>
    <s v="COLON"/>
    <m/>
    <m/>
    <m/>
  </r>
  <r>
    <n v="-31.162859438151401"/>
    <n v="-64.316238065372303"/>
    <n v="50161"/>
    <m/>
    <m/>
    <m/>
    <m/>
    <m/>
    <m/>
    <m/>
    <m/>
    <m/>
    <s v="Otro"/>
    <m/>
    <s v="Córdoba"/>
    <s v="COLON"/>
    <m/>
    <m/>
    <m/>
  </r>
  <r>
    <n v="-31.2515"/>
    <n v="-63.952916666666702"/>
    <n v="50162"/>
    <m/>
    <m/>
    <m/>
    <m/>
    <m/>
    <m/>
    <m/>
    <m/>
    <m/>
    <s v="Otro"/>
    <m/>
    <s v="Córdoba"/>
    <s v="COLON"/>
    <m/>
    <m/>
    <m/>
  </r>
  <r>
    <n v="-31.088888888888899"/>
    <n v="-64.005277777777806"/>
    <n v="50163"/>
    <m/>
    <m/>
    <m/>
    <m/>
    <m/>
    <m/>
    <m/>
    <m/>
    <m/>
    <s v="Otro"/>
    <m/>
    <s v="Córdoba"/>
    <s v="COLON"/>
    <m/>
    <m/>
    <m/>
  </r>
  <r>
    <n v="-30.969000000000001"/>
    <n v="-63.994999999999997"/>
    <n v="50164"/>
    <m/>
    <m/>
    <m/>
    <m/>
    <m/>
    <m/>
    <m/>
    <m/>
    <m/>
    <s v="Otro"/>
    <m/>
    <s v="Córdoba"/>
    <s v="COLON"/>
    <m/>
    <m/>
    <m/>
  </r>
  <r>
    <n v="-31.191388888888898"/>
    <n v="-64.316166666666703"/>
    <n v="50165"/>
    <m/>
    <m/>
    <m/>
    <m/>
    <m/>
    <m/>
    <m/>
    <m/>
    <m/>
    <s v="Otro"/>
    <m/>
    <s v="Córdoba"/>
    <s v="COLON"/>
    <m/>
    <m/>
    <m/>
  </r>
  <r>
    <n v="-31.300352516754199"/>
    <n v="-64.2743572726515"/>
    <n v="50166"/>
    <m/>
    <m/>
    <m/>
    <m/>
    <m/>
    <m/>
    <m/>
    <m/>
    <m/>
    <s v="Otro"/>
    <m/>
    <s v="Córdoba"/>
    <s v="COLON"/>
    <m/>
    <m/>
    <m/>
  </r>
  <r>
    <n v="-31.589813888888902"/>
    <n v="-64.354186111111105"/>
    <n v="20154"/>
    <m/>
    <m/>
    <m/>
    <m/>
    <m/>
    <m/>
    <m/>
    <m/>
    <m/>
    <s v="Otro"/>
    <m/>
    <s v="Córdoba"/>
    <s v="SANTA MARÍA"/>
    <m/>
    <m/>
    <m/>
  </r>
  <r>
    <n v="-31.591958333333299"/>
    <n v="-64.34675"/>
    <n v="20155"/>
    <n v="26"/>
    <m/>
    <m/>
    <m/>
    <m/>
    <m/>
    <m/>
    <m/>
    <m/>
    <s v="Otro"/>
    <m/>
    <s v="Córdoba"/>
    <s v="SANTA MARÍA"/>
    <m/>
    <m/>
    <m/>
  </r>
  <r>
    <n v="-31.5"/>
    <n v="-64.45"/>
    <n v="20156"/>
    <m/>
    <m/>
    <m/>
    <m/>
    <m/>
    <m/>
    <m/>
    <m/>
    <m/>
    <s v="Otro"/>
    <m/>
    <s v="Córdoba"/>
    <s v="SANTA MARÍA"/>
    <m/>
    <m/>
    <m/>
  </r>
  <r>
    <n v="-31.469999999999899"/>
    <n v="-64.349999999999994"/>
    <n v="20157"/>
    <n v="40"/>
    <m/>
    <m/>
    <m/>
    <m/>
    <m/>
    <m/>
    <m/>
    <m/>
    <s v="Otro"/>
    <m/>
    <s v="Córdoba"/>
    <s v="SANTA MARÍA"/>
    <m/>
    <m/>
    <m/>
  </r>
  <r>
    <n v="-31.47"/>
    <n v="-64.05"/>
    <n v="20158"/>
    <n v="134"/>
    <m/>
    <m/>
    <m/>
    <m/>
    <m/>
    <m/>
    <m/>
    <m/>
    <s v="Otro"/>
    <m/>
    <s v="Córdoba"/>
    <s v="SANTA MARÍA"/>
    <m/>
    <m/>
    <m/>
  </r>
  <r>
    <n v="-31.4461011435708"/>
    <n v="-64.364318488756794"/>
    <n v="20159"/>
    <n v="61"/>
    <m/>
    <m/>
    <m/>
    <m/>
    <m/>
    <m/>
    <m/>
    <m/>
    <s v="Otro"/>
    <m/>
    <s v="Córdoba"/>
    <s v="SANTA MARÍA"/>
    <m/>
    <m/>
    <m/>
  </r>
  <r>
    <n v="-31.3446539788259"/>
    <n v="-64.325770552825901"/>
    <n v="50167"/>
    <m/>
    <m/>
    <m/>
    <m/>
    <m/>
    <m/>
    <m/>
    <m/>
    <m/>
    <s v="Otro"/>
    <m/>
    <s v="Córdoba"/>
    <s v="COLON"/>
    <m/>
    <m/>
    <m/>
  </r>
  <r>
    <n v="-31.170905673365901"/>
    <n v="-64.325102108796401"/>
    <n v="50168"/>
    <m/>
    <m/>
    <m/>
    <m/>
    <m/>
    <m/>
    <m/>
    <m/>
    <m/>
    <s v="Otro"/>
    <m/>
    <s v="Córdoba"/>
    <s v="COLON"/>
    <m/>
    <m/>
    <m/>
  </r>
  <r>
    <n v="-31.504444444444399"/>
    <n v="-64.363333333333301"/>
    <n v="20160"/>
    <n v="47"/>
    <m/>
    <m/>
    <m/>
    <m/>
    <m/>
    <m/>
    <m/>
    <m/>
    <s v="Doméstico"/>
    <m/>
    <s v="Córdoba"/>
    <s v="SANTA MARÍA"/>
    <m/>
    <m/>
    <m/>
  </r>
  <r>
    <n v="-31.560063999066301"/>
    <n v="-64.399758601188594"/>
    <n v="20161"/>
    <n v="113"/>
    <m/>
    <m/>
    <m/>
    <m/>
    <m/>
    <m/>
    <m/>
    <m/>
    <s v="Doméstico"/>
    <m/>
    <s v="Córdoba"/>
    <s v="SANTA MARÍA"/>
    <m/>
    <m/>
    <m/>
  </r>
  <r>
    <n v="-31.588988186662402"/>
    <n v="-64.3557209612664"/>
    <n v="20162"/>
    <n v="22"/>
    <m/>
    <m/>
    <m/>
    <m/>
    <m/>
    <m/>
    <m/>
    <m/>
    <s v="Otro"/>
    <m/>
    <s v="Córdoba"/>
    <s v="SANTA MARÍA"/>
    <m/>
    <m/>
    <m/>
  </r>
  <r>
    <n v="-31.470498721003999"/>
    <n v="-64.429109506606906"/>
    <n v="20163"/>
    <n v="96"/>
    <m/>
    <m/>
    <m/>
    <m/>
    <m/>
    <m/>
    <m/>
    <m/>
    <s v="Otro"/>
    <m/>
    <s v="Córdoba"/>
    <s v="SANTA MARÍA"/>
    <m/>
    <m/>
    <m/>
  </r>
  <r>
    <n v="-31.553808333333301"/>
    <n v="-64.007386111111103"/>
    <n v="20164"/>
    <m/>
    <m/>
    <m/>
    <m/>
    <m/>
    <m/>
    <m/>
    <m/>
    <m/>
    <s v="Otro"/>
    <m/>
    <s v="Córdoba"/>
    <s v="SANTA MARÍA"/>
    <m/>
    <m/>
    <m/>
  </r>
  <r>
    <n v="-31.564488888888899"/>
    <n v="-64.222444444444406"/>
    <n v="20165"/>
    <n v="81"/>
    <m/>
    <m/>
    <m/>
    <m/>
    <m/>
    <m/>
    <m/>
    <m/>
    <s v="Otro"/>
    <m/>
    <s v="Córdoba"/>
    <s v="SANTA MARÍA"/>
    <m/>
    <m/>
    <m/>
  </r>
  <r>
    <n v="-31.599977160269201"/>
    <n v="-64.360032186508207"/>
    <n v="20166"/>
    <m/>
    <m/>
    <m/>
    <m/>
    <m/>
    <m/>
    <m/>
    <m/>
    <m/>
    <s v="Otro"/>
    <m/>
    <s v="Córdoba"/>
    <s v="SANTA MARÍA"/>
    <m/>
    <m/>
    <m/>
  </r>
  <r>
    <n v="-31.5538666666667"/>
    <n v="-64.007788888888896"/>
    <n v="20167"/>
    <m/>
    <m/>
    <m/>
    <m/>
    <m/>
    <m/>
    <m/>
    <m/>
    <m/>
    <s v="Otro"/>
    <m/>
    <s v="Córdoba"/>
    <s v="SANTA MARÍA"/>
    <m/>
    <m/>
    <m/>
  </r>
  <r>
    <n v="-31.912250731399201"/>
    <n v="-64.239824204631802"/>
    <n v="20168"/>
    <m/>
    <m/>
    <m/>
    <m/>
    <m/>
    <m/>
    <m/>
    <m/>
    <m/>
    <s v="Doméstico"/>
    <m/>
    <s v="Córdoba"/>
    <s v="SANTA MARÍA"/>
    <m/>
    <m/>
    <m/>
  </r>
  <r>
    <n v="-31.6458938382161"/>
    <n v="-64.487943871031902"/>
    <n v="20169"/>
    <m/>
    <m/>
    <m/>
    <m/>
    <m/>
    <m/>
    <m/>
    <m/>
    <m/>
    <s v="Otro"/>
    <m/>
    <s v="Córdoba"/>
    <s v="SANTA MARÍA"/>
    <m/>
    <m/>
    <m/>
  </r>
  <r>
    <n v="-31.549110020137601"/>
    <n v="-64.232130364417998"/>
    <n v="20170"/>
    <n v="81"/>
    <m/>
    <m/>
    <m/>
    <m/>
    <m/>
    <m/>
    <m/>
    <m/>
    <s v="Otro"/>
    <m/>
    <s v="Córdoba"/>
    <s v="SANTA MARÍA"/>
    <m/>
    <m/>
    <m/>
  </r>
  <r>
    <n v="-31.547633321226201"/>
    <n v="-64.232306188090107"/>
    <n v="20171"/>
    <n v="81"/>
    <m/>
    <m/>
    <m/>
    <m/>
    <m/>
    <m/>
    <m/>
    <m/>
    <s v="Otro"/>
    <m/>
    <s v="Córdoba"/>
    <s v="SANTA MARÍA"/>
    <m/>
    <m/>
    <m/>
  </r>
  <r>
    <n v="-31.550244973351599"/>
    <n v="-64.235071839947196"/>
    <n v="20172"/>
    <n v="81"/>
    <m/>
    <m/>
    <m/>
    <m/>
    <m/>
    <m/>
    <m/>
    <m/>
    <s v="Otro"/>
    <m/>
    <s v="Córdoba"/>
    <s v="SANTA MARÍA"/>
    <m/>
    <m/>
    <m/>
  </r>
  <r>
    <n v="-31.550341888836201"/>
    <n v="-64.231636466510196"/>
    <n v="20173"/>
    <n v="81"/>
    <m/>
    <m/>
    <m/>
    <m/>
    <m/>
    <m/>
    <m/>
    <m/>
    <s v="Otro"/>
    <m/>
    <s v="Córdoba"/>
    <s v="SANTA MARÍA"/>
    <m/>
    <m/>
    <m/>
  </r>
  <r>
    <n v="-31.5476264057768"/>
    <n v="-64.232344569689602"/>
    <n v="20174"/>
    <n v="81"/>
    <m/>
    <m/>
    <m/>
    <m/>
    <m/>
    <m/>
    <m/>
    <m/>
    <s v="Otro"/>
    <m/>
    <s v="Córdoba"/>
    <s v="SANTA MARÍA"/>
    <m/>
    <m/>
    <m/>
  </r>
  <r>
    <n v="-31.547004667898999"/>
    <n v="-64.229125918871603"/>
    <n v="20175"/>
    <n v="81"/>
    <m/>
    <m/>
    <m/>
    <m/>
    <m/>
    <m/>
    <m/>
    <m/>
    <s v="Otro"/>
    <m/>
    <s v="Córdoba"/>
    <s v="SANTA MARÍA"/>
    <m/>
    <m/>
    <m/>
  </r>
  <r>
    <n v="-31.665811691080499"/>
    <n v="-64.422235155423493"/>
    <n v="20176"/>
    <m/>
    <m/>
    <m/>
    <m/>
    <m/>
    <m/>
    <m/>
    <m/>
    <m/>
    <s v="Otro"/>
    <m/>
    <s v="Córdoba"/>
    <s v="SANTA MARÍA"/>
    <m/>
    <m/>
    <m/>
  </r>
  <r>
    <n v="-31.555983333333401"/>
    <n v="-64.0077"/>
    <n v="20177"/>
    <n v="200"/>
    <m/>
    <m/>
    <m/>
    <m/>
    <m/>
    <m/>
    <m/>
    <m/>
    <s v="Otro"/>
    <m/>
    <s v="Córdoba"/>
    <s v="SANTA MARÍA"/>
    <m/>
    <m/>
    <m/>
  </r>
  <r>
    <n v="-31.553885144676201"/>
    <n v="-64.006895337295404"/>
    <n v="20178"/>
    <n v="40"/>
    <m/>
    <m/>
    <m/>
    <m/>
    <m/>
    <m/>
    <m/>
    <m/>
    <s v="Otro"/>
    <m/>
    <s v="Córdoba"/>
    <s v="SANTA MARÍA"/>
    <m/>
    <m/>
    <m/>
  </r>
  <r>
    <n v="-31.2993611111111"/>
    <n v="-64.253972222222203"/>
    <n v="50169"/>
    <n v="87"/>
    <m/>
    <m/>
    <m/>
    <m/>
    <m/>
    <m/>
    <m/>
    <m/>
    <s v="Reserva"/>
    <m/>
    <s v="Córdoba"/>
    <s v="COLON"/>
    <m/>
    <m/>
    <m/>
  </r>
  <r>
    <n v="-31.3"/>
    <n v="-64.23"/>
    <n v="50170"/>
    <n v="126"/>
    <m/>
    <m/>
    <m/>
    <m/>
    <m/>
    <m/>
    <m/>
    <m/>
    <s v="Reserva"/>
    <m/>
    <s v="Córdoba"/>
    <s v="COLON"/>
    <m/>
    <m/>
    <m/>
  </r>
  <r>
    <n v="-31.2453272840329"/>
    <n v="-64.188301485114593"/>
    <n v="50171"/>
    <n v="138"/>
    <m/>
    <m/>
    <m/>
    <m/>
    <m/>
    <m/>
    <m/>
    <m/>
    <s v="Doméstico"/>
    <m/>
    <s v="Córdoba"/>
    <s v="COLON"/>
    <m/>
    <m/>
    <m/>
  </r>
  <r>
    <n v="-31.136694444444402"/>
    <n v="-64.135916666666702"/>
    <n v="50172"/>
    <n v="151"/>
    <m/>
    <m/>
    <m/>
    <m/>
    <m/>
    <m/>
    <m/>
    <m/>
    <s v="Doméstico"/>
    <m/>
    <s v="Córdoba"/>
    <s v="COLON"/>
    <m/>
    <m/>
    <m/>
  </r>
  <r>
    <n v="-31.549080274255601"/>
    <n v="-64.226080364417996"/>
    <n v="20179"/>
    <n v="81"/>
    <m/>
    <m/>
    <m/>
    <m/>
    <m/>
    <m/>
    <m/>
    <m/>
    <s v="Otro"/>
    <m/>
    <s v="Córdoba"/>
    <s v="SANTA MARÍA"/>
    <m/>
    <m/>
    <m/>
  </r>
  <r>
    <n v="-31.813334192058399"/>
    <n v="-64.290099999999995"/>
    <n v="20180"/>
    <n v="56"/>
    <m/>
    <m/>
    <m/>
    <m/>
    <m/>
    <m/>
    <m/>
    <m/>
    <s v="Doméstico"/>
    <m/>
    <s v="Córdoba"/>
    <s v="SANTA MARÍA"/>
    <m/>
    <m/>
    <m/>
  </r>
  <r>
    <n v="-31.445639371721199"/>
    <n v="-64.364154791005404"/>
    <n v="20181"/>
    <n v="57"/>
    <m/>
    <m/>
    <m/>
    <m/>
    <m/>
    <m/>
    <m/>
    <m/>
    <s v="Otro"/>
    <m/>
    <s v="Córdoba"/>
    <s v="SANTA MARÍA"/>
    <m/>
    <m/>
    <m/>
  </r>
  <r>
    <n v="-31.549013129698601"/>
    <n v="-64.227153788946595"/>
    <n v="20182"/>
    <n v="81"/>
    <m/>
    <m/>
    <m/>
    <m/>
    <m/>
    <m/>
    <m/>
    <m/>
    <s v="Otro"/>
    <m/>
    <s v="Córdoba"/>
    <s v="SANTA MARÍA"/>
    <m/>
    <m/>
    <m/>
  </r>
  <r>
    <n v="-31.590548574547199"/>
    <n v="-64.361594253306905"/>
    <n v="20183"/>
    <n v="96"/>
    <m/>
    <m/>
    <m/>
    <m/>
    <m/>
    <m/>
    <m/>
    <m/>
    <s v="Otro"/>
    <m/>
    <s v="Córdoba"/>
    <s v="SANTA MARÍA"/>
    <m/>
    <m/>
    <m/>
  </r>
  <r>
    <n v="-31.471333333333298"/>
    <n v="-64.169472222222197"/>
    <n v="40208"/>
    <m/>
    <m/>
    <m/>
    <m/>
    <m/>
    <m/>
    <m/>
    <m/>
    <m/>
    <s v="Otro"/>
    <m/>
    <s v="Córdoba"/>
    <s v="CAPITAL"/>
    <m/>
    <m/>
    <m/>
  </r>
  <r>
    <n v="-31.549696766815501"/>
    <n v="-64.2250831421958"/>
    <n v="20184"/>
    <n v="81"/>
    <m/>
    <m/>
    <m/>
    <m/>
    <m/>
    <m/>
    <m/>
    <m/>
    <s v="Otro"/>
    <m/>
    <s v="Córdoba"/>
    <s v="SANTA MARÍA"/>
    <m/>
    <m/>
    <m/>
  </r>
  <r>
    <n v="-31.439416666666698"/>
    <n v="-64.096000000000004"/>
    <n v="40209"/>
    <n v="68"/>
    <m/>
    <m/>
    <m/>
    <m/>
    <m/>
    <m/>
    <m/>
    <m/>
    <s v="Otro"/>
    <m/>
    <s v="Córdoba"/>
    <s v="CAPITAL"/>
    <m/>
    <m/>
    <m/>
  </r>
  <r>
    <n v="-31.469083333333302"/>
    <n v="-64.130861111111102"/>
    <n v="40210"/>
    <n v="30"/>
    <m/>
    <m/>
    <m/>
    <m/>
    <m/>
    <m/>
    <m/>
    <m/>
    <s v="Otro"/>
    <m/>
    <s v="Córdoba"/>
    <s v="CAPITAL"/>
    <m/>
    <m/>
    <m/>
  </r>
  <r>
    <n v="-31.328187292342999"/>
    <n v="-64.211272413359794"/>
    <n v="40211"/>
    <n v="40"/>
    <m/>
    <m/>
    <m/>
    <m/>
    <m/>
    <m/>
    <m/>
    <m/>
    <s v="Otro"/>
    <m/>
    <s v="Córdoba"/>
    <s v="CAPITAL"/>
    <m/>
    <m/>
    <m/>
  </r>
  <r>
    <n v="-31.447881986989401"/>
    <n v="-64.168953518992595"/>
    <n v="40212"/>
    <n v="44"/>
    <m/>
    <m/>
    <m/>
    <m/>
    <m/>
    <m/>
    <m/>
    <m/>
    <s v="Otro"/>
    <m/>
    <s v="Córdoba"/>
    <s v="CAPITAL"/>
    <m/>
    <m/>
    <m/>
  </r>
  <r>
    <n v="-31.457999999999998"/>
    <n v="-64.168999999999997"/>
    <n v="40213"/>
    <n v="47"/>
    <m/>
    <m/>
    <m/>
    <m/>
    <m/>
    <m/>
    <m/>
    <m/>
    <s v="Otro"/>
    <m/>
    <s v="Córdoba"/>
    <s v="CAPITAL"/>
    <m/>
    <m/>
    <m/>
  </r>
  <r>
    <n v="-31.224568080288801"/>
    <n v="-64.2693887594194"/>
    <n v="50173"/>
    <n v="16"/>
    <m/>
    <m/>
    <m/>
    <m/>
    <m/>
    <m/>
    <m/>
    <m/>
    <s v="Industrial"/>
    <m/>
    <s v="Córdoba"/>
    <s v="COLON"/>
    <m/>
    <m/>
    <m/>
  </r>
  <r>
    <n v="-31.650347984602799"/>
    <n v="-64.4800940621694"/>
    <n v="20185"/>
    <n v="8"/>
    <m/>
    <m/>
    <m/>
    <m/>
    <m/>
    <m/>
    <m/>
    <m/>
    <s v="Otro"/>
    <m/>
    <s v="Córdoba"/>
    <s v="SANTA MARÍA"/>
    <m/>
    <m/>
    <m/>
  </r>
  <r>
    <n v="-31.649230939101901"/>
    <n v="-64.482177777777807"/>
    <n v="20186"/>
    <n v="12"/>
    <m/>
    <m/>
    <m/>
    <m/>
    <m/>
    <m/>
    <m/>
    <m/>
    <s v="Otro"/>
    <m/>
    <s v="Córdoba"/>
    <s v="SANTA MARÍA"/>
    <m/>
    <m/>
    <m/>
  </r>
  <r>
    <n v="-31.373946739802701"/>
    <n v="-64.176505364418006"/>
    <n v="40214"/>
    <n v="97"/>
    <m/>
    <m/>
    <m/>
    <m/>
    <m/>
    <m/>
    <m/>
    <m/>
    <s v="Otro"/>
    <m/>
    <s v="Córdoba"/>
    <s v="CAPITAL"/>
    <m/>
    <m/>
    <m/>
  </r>
  <r>
    <n v="-31.503886585931099"/>
    <n v="-64.053812424509701"/>
    <n v="20187"/>
    <n v="69"/>
    <m/>
    <m/>
    <m/>
    <m/>
    <m/>
    <m/>
    <m/>
    <m/>
    <s v="Industrial"/>
    <m/>
    <s v="Córdoba"/>
    <s v="SANTA MARÍA"/>
    <m/>
    <m/>
    <m/>
  </r>
  <r>
    <n v="-31.391666666666701"/>
    <n v="-64.121388888888902"/>
    <n v="40215"/>
    <n v="140"/>
    <m/>
    <m/>
    <m/>
    <m/>
    <m/>
    <m/>
    <m/>
    <m/>
    <s v="Industrial"/>
    <m/>
    <s v="Córdoba"/>
    <s v="CAPITAL"/>
    <m/>
    <m/>
    <m/>
  </r>
  <r>
    <n v="-31.431694444444499"/>
    <n v="-64.2361111111111"/>
    <n v="40216"/>
    <n v="23"/>
    <m/>
    <m/>
    <m/>
    <m/>
    <m/>
    <m/>
    <m/>
    <m/>
    <s v="Otro"/>
    <m/>
    <s v="Córdoba"/>
    <s v="CAPITAL"/>
    <m/>
    <m/>
    <m/>
  </r>
  <r>
    <n v="-31.410055555555601"/>
    <n v="-64.22475"/>
    <n v="40217"/>
    <n v="22"/>
    <m/>
    <m/>
    <m/>
    <m/>
    <m/>
    <m/>
    <m/>
    <m/>
    <s v="Otro"/>
    <m/>
    <s v="Córdoba"/>
    <s v="CAPITAL"/>
    <m/>
    <m/>
    <m/>
  </r>
  <r>
    <n v="-31.471611111111098"/>
    <n v="-64.170555555555595"/>
    <n v="40218"/>
    <n v="226"/>
    <m/>
    <m/>
    <m/>
    <m/>
    <m/>
    <m/>
    <m/>
    <m/>
    <s v="Otro"/>
    <m/>
    <s v="Córdoba"/>
    <s v="CAPITAL"/>
    <m/>
    <m/>
    <m/>
  </r>
  <r>
    <n v="-31.463033662100901"/>
    <n v="-64.357677586640307"/>
    <n v="20188"/>
    <n v="30"/>
    <m/>
    <m/>
    <m/>
    <m/>
    <m/>
    <m/>
    <m/>
    <m/>
    <s v="Otro"/>
    <m/>
    <s v="Córdoba"/>
    <s v="SANTA MARÍA"/>
    <m/>
    <m/>
    <m/>
  </r>
  <r>
    <n v="-31.5860977669528"/>
    <n v="-64.459066093254094"/>
    <n v="20189"/>
    <m/>
    <m/>
    <m/>
    <m/>
    <m/>
    <m/>
    <m/>
    <m/>
    <m/>
    <s v="Otro"/>
    <m/>
    <s v="Córdoba"/>
    <s v="SANTA MARÍA"/>
    <m/>
    <m/>
    <m/>
  </r>
  <r>
    <n v="-31.364404208797598"/>
    <n v="-64.221726662370997"/>
    <n v="40219"/>
    <n v="50"/>
    <m/>
    <m/>
    <m/>
    <m/>
    <m/>
    <m/>
    <m/>
    <m/>
    <s v="Industrial"/>
    <m/>
    <s v="Córdoba"/>
    <s v="CAPITAL"/>
    <m/>
    <m/>
    <m/>
  </r>
  <r>
    <n v="-31.445514371666199"/>
    <n v="-64.364939080026403"/>
    <n v="20190"/>
    <m/>
    <m/>
    <m/>
    <m/>
    <m/>
    <m/>
    <m/>
    <m/>
    <m/>
    <s v="Otro"/>
    <m/>
    <s v="Córdoba"/>
    <s v="SANTA MARÍA"/>
    <m/>
    <m/>
    <m/>
  </r>
  <r>
    <n v="-31.408555555555601"/>
    <n v="-64.1919166666667"/>
    <n v="40220"/>
    <n v="56"/>
    <m/>
    <m/>
    <m/>
    <m/>
    <m/>
    <m/>
    <m/>
    <m/>
    <s v="Industrial"/>
    <m/>
    <s v="Córdoba"/>
    <s v="CAPITAL"/>
    <m/>
    <m/>
    <m/>
  </r>
  <r>
    <n v="-31.442957662561799"/>
    <n v="-64.100985971556796"/>
    <n v="40221"/>
    <n v="134"/>
    <m/>
    <m/>
    <m/>
    <m/>
    <m/>
    <m/>
    <m/>
    <m/>
    <s v="Pecuario"/>
    <m/>
    <s v="Córdoba"/>
    <s v="CAPITAL"/>
    <m/>
    <m/>
    <m/>
  </r>
  <r>
    <n v="-32.406655017524997"/>
    <n v="-62.101382568783201"/>
    <n v="20191"/>
    <n v="199"/>
    <m/>
    <m/>
    <m/>
    <m/>
    <m/>
    <m/>
    <m/>
    <m/>
    <s v="Otro"/>
    <m/>
    <s v="Córdoba"/>
    <s v="MARCOS JUÁREZ"/>
    <m/>
    <m/>
    <m/>
  </r>
  <r>
    <n v="-31.340683477973201"/>
    <n v="-64.205888688325899"/>
    <n v="40222"/>
    <n v="110"/>
    <m/>
    <m/>
    <m/>
    <m/>
    <m/>
    <m/>
    <m/>
    <m/>
    <s v="Otro"/>
    <m/>
    <s v="Córdoba"/>
    <s v="CAPITAL"/>
    <m/>
    <m/>
    <m/>
  </r>
  <r>
    <n v="-31.499229203157402"/>
    <n v="-64.065310381120995"/>
    <n v="40223"/>
    <n v="86"/>
    <m/>
    <m/>
    <m/>
    <m/>
    <m/>
    <m/>
    <m/>
    <m/>
    <s v="Otro"/>
    <m/>
    <s v="Córdoba"/>
    <s v="CAPITAL"/>
    <m/>
    <m/>
    <m/>
  </r>
  <r>
    <n v="-32.6975857636752"/>
    <n v="-62.105812742063698"/>
    <n v="20192"/>
    <n v="22"/>
    <m/>
    <m/>
    <m/>
    <m/>
    <m/>
    <m/>
    <m/>
    <m/>
    <s v="Otro"/>
    <m/>
    <s v="Córdoba"/>
    <s v="MARCOS JUÁREZ"/>
    <m/>
    <m/>
    <m/>
  </r>
  <r>
    <n v="-33.007104084764599"/>
    <n v="-61.831881320105701"/>
    <n v="20193"/>
    <n v="22"/>
    <m/>
    <m/>
    <m/>
    <m/>
    <m/>
    <m/>
    <m/>
    <m/>
    <s v="Otro"/>
    <m/>
    <s v="Córdoba"/>
    <s v="MARCOS JUÁREZ"/>
    <m/>
    <m/>
    <m/>
  </r>
  <r>
    <n v="-33.0070905889119"/>
    <n v="-61.831645285712298"/>
    <n v="20194"/>
    <n v="22"/>
    <m/>
    <m/>
    <m/>
    <m/>
    <m/>
    <m/>
    <m/>
    <m/>
    <s v="Otro"/>
    <m/>
    <s v="Córdoba"/>
    <s v="MARCOS JUÁREZ"/>
    <m/>
    <m/>
    <m/>
  </r>
  <r>
    <n v="-33.007187309144001"/>
    <n v="-61.831728434191703"/>
    <n v="20195"/>
    <n v="22"/>
    <m/>
    <m/>
    <m/>
    <m/>
    <m/>
    <m/>
    <m/>
    <m/>
    <s v="Otro"/>
    <m/>
    <s v="Córdoba"/>
    <s v="MARCOS JUÁREZ"/>
    <m/>
    <m/>
    <m/>
  </r>
  <r>
    <n v="-33.007189558450399"/>
    <n v="-61.831594323741001"/>
    <n v="20196"/>
    <n v="22"/>
    <m/>
    <m/>
    <m/>
    <m/>
    <m/>
    <m/>
    <m/>
    <m/>
    <s v="Otro"/>
    <m/>
    <s v="Córdoba"/>
    <s v="MARCOS JUÁREZ"/>
    <m/>
    <m/>
    <m/>
  </r>
  <r>
    <n v="-33.007158068154801"/>
    <n v="-61.831428026782199"/>
    <n v="20197"/>
    <n v="22"/>
    <m/>
    <m/>
    <m/>
    <m/>
    <m/>
    <m/>
    <m/>
    <m/>
    <s v="Otro"/>
    <m/>
    <s v="Córdoba"/>
    <s v="MARCOS JUÁREZ"/>
    <m/>
    <m/>
    <m/>
  </r>
  <r>
    <n v="-33.0067755717157"/>
    <n v="-61.833211589122897"/>
    <n v="20198"/>
    <n v="22"/>
    <m/>
    <m/>
    <m/>
    <m/>
    <m/>
    <m/>
    <m/>
    <m/>
    <s v="Otro"/>
    <m/>
    <s v="Córdoba"/>
    <s v="MARCOS JUÁREZ"/>
    <m/>
    <m/>
    <m/>
  </r>
  <r>
    <n v="-33.010990075463198"/>
    <n v="-61.807987742063702"/>
    <n v="20199"/>
    <n v="43"/>
    <m/>
    <m/>
    <m/>
    <m/>
    <m/>
    <m/>
    <m/>
    <m/>
    <s v="Otro"/>
    <m/>
    <s v="Córdoba"/>
    <s v="MARCOS JUÁREZ"/>
    <m/>
    <m/>
    <m/>
  </r>
  <r>
    <n v="-33.550411509674703"/>
    <n v="-62.554491592004702"/>
    <n v="20200"/>
    <n v="55"/>
    <m/>
    <m/>
    <m/>
    <m/>
    <m/>
    <m/>
    <m/>
    <m/>
    <s v="Otro"/>
    <m/>
    <s v="Córdoba"/>
    <s v="MARCOS JUÁREZ"/>
    <m/>
    <m/>
    <m/>
  </r>
  <r>
    <n v="-33.464197384244997"/>
    <n v="-62.438160346560998"/>
    <n v="20201"/>
    <n v="327"/>
    <m/>
    <m/>
    <m/>
    <m/>
    <m/>
    <m/>
    <m/>
    <m/>
    <s v="Otro"/>
    <m/>
    <s v="Córdoba"/>
    <s v="MARCOS JUÁREZ"/>
    <m/>
    <m/>
    <m/>
  </r>
  <r>
    <n v="-32.283306127813702"/>
    <n v="-62.183338697751402"/>
    <n v="20202"/>
    <m/>
    <m/>
    <m/>
    <m/>
    <m/>
    <m/>
    <m/>
    <m/>
    <m/>
    <s v="Otro"/>
    <m/>
    <s v="Córdoba"/>
    <s v="MARCOS JUÁREZ"/>
    <m/>
    <m/>
    <m/>
  </r>
  <r>
    <n v="-33.242958347256298"/>
    <n v="-62.395599808862499"/>
    <n v="20203"/>
    <n v="177"/>
    <m/>
    <m/>
    <m/>
    <m/>
    <m/>
    <m/>
    <m/>
    <m/>
    <s v="Otro"/>
    <m/>
    <s v="Córdoba"/>
    <s v="MARCOS JUÁREZ"/>
    <m/>
    <m/>
    <m/>
  </r>
  <r>
    <n v="-32.945058149213203"/>
    <n v="-62.230630364417998"/>
    <n v="20204"/>
    <n v="118"/>
    <m/>
    <m/>
    <m/>
    <m/>
    <m/>
    <m/>
    <m/>
    <m/>
    <s v="Otro"/>
    <m/>
    <s v="Córdoba"/>
    <s v="MARCOS JUÁREZ"/>
    <m/>
    <m/>
    <m/>
  </r>
  <r>
    <n v="-30.993316062982501"/>
    <n v="-64.098174626129094"/>
    <n v="50174"/>
    <m/>
    <m/>
    <m/>
    <m/>
    <m/>
    <m/>
    <m/>
    <m/>
    <m/>
    <s v="Otro"/>
    <m/>
    <s v="Córdoba"/>
    <s v="COLON"/>
    <m/>
    <m/>
    <m/>
  </r>
  <r>
    <n v="-31.0257590300746"/>
    <n v="-64.234904966433803"/>
    <n v="50175"/>
    <m/>
    <m/>
    <m/>
    <m/>
    <m/>
    <m/>
    <m/>
    <m/>
    <m/>
    <s v="Otro"/>
    <m/>
    <s v="Córdoba"/>
    <s v="COLON"/>
    <m/>
    <m/>
    <m/>
  </r>
  <r>
    <n v="-31.002674920905999"/>
    <n v="-64.084097255802206"/>
    <n v="50176"/>
    <m/>
    <m/>
    <m/>
    <m/>
    <m/>
    <m/>
    <m/>
    <m/>
    <m/>
    <s v="Otro"/>
    <m/>
    <s v="Córdoba"/>
    <s v="COLON"/>
    <m/>
    <m/>
    <m/>
  </r>
  <r>
    <n v="-33.007399368040197"/>
    <n v="-61.809346355819699"/>
    <n v="20205"/>
    <n v="43"/>
    <m/>
    <m/>
    <m/>
    <m/>
    <m/>
    <m/>
    <m/>
    <m/>
    <s v="Otro"/>
    <m/>
    <s v="Córdoba"/>
    <s v="MARCOS JUÁREZ"/>
    <m/>
    <m/>
    <m/>
  </r>
  <r>
    <n v="-31.1306388888889"/>
    <n v="-64.330250000000007"/>
    <n v="50177"/>
    <n v="50"/>
    <m/>
    <m/>
    <m/>
    <m/>
    <m/>
    <m/>
    <m/>
    <m/>
    <s v="Doméstico"/>
    <m/>
    <s v="Córdoba"/>
    <s v="COLON"/>
    <m/>
    <m/>
    <m/>
  </r>
  <r>
    <n v="-31.1298888888889"/>
    <n v="-64.330027777777801"/>
    <n v="50178"/>
    <n v="55"/>
    <m/>
    <m/>
    <m/>
    <m/>
    <m/>
    <m/>
    <m/>
    <m/>
    <s v="Otro"/>
    <m/>
    <s v="Córdoba"/>
    <s v="COLON"/>
    <m/>
    <m/>
    <m/>
  </r>
  <r>
    <n v="-31.3138764157564"/>
    <n v="-64.313539185684604"/>
    <n v="50179"/>
    <n v="80"/>
    <m/>
    <m/>
    <m/>
    <m/>
    <m/>
    <m/>
    <m/>
    <m/>
    <s v="Industrial"/>
    <m/>
    <s v="Córdoba"/>
    <s v="COLON"/>
    <m/>
    <m/>
    <m/>
  </r>
  <r>
    <n v="-33.1099550720593"/>
    <n v="-64.34"/>
    <n v="20206"/>
    <n v="70"/>
    <m/>
    <m/>
    <m/>
    <m/>
    <m/>
    <m/>
    <m/>
    <m/>
    <s v="Otro"/>
    <m/>
    <s v="Córdoba"/>
    <s v="RIO CUARTO"/>
    <m/>
    <m/>
    <m/>
  </r>
  <r>
    <n v="-33.135792910657401"/>
    <n v="-64.355555555555597"/>
    <n v="20207"/>
    <n v="9"/>
    <m/>
    <m/>
    <m/>
    <m/>
    <m/>
    <m/>
    <m/>
    <m/>
    <s v="Otro"/>
    <m/>
    <s v="Córdoba"/>
    <s v="RIO CUARTO"/>
    <m/>
    <m/>
    <m/>
  </r>
  <r>
    <n v="-32.579941241976897"/>
    <n v="-64.370016093254094"/>
    <n v="20208"/>
    <n v="80"/>
    <m/>
    <m/>
    <m/>
    <m/>
    <m/>
    <m/>
    <m/>
    <m/>
    <s v="Otro"/>
    <m/>
    <s v="Córdoba"/>
    <s v="RIO CUARTO"/>
    <m/>
    <m/>
    <m/>
  </r>
  <r>
    <n v="-33.129991021017098"/>
    <n v="-64.340021457672094"/>
    <n v="20209"/>
    <n v="12"/>
    <m/>
    <m/>
    <m/>
    <m/>
    <m/>
    <m/>
    <m/>
    <m/>
    <s v="Otro"/>
    <m/>
    <s v="Córdoba"/>
    <s v="RIO CUARTO"/>
    <m/>
    <m/>
    <m/>
  </r>
  <r>
    <n v="-31.444878473374299"/>
    <n v="-64.095204140133305"/>
    <n v="40224"/>
    <n v="94"/>
    <m/>
    <m/>
    <m/>
    <m/>
    <m/>
    <m/>
    <m/>
    <m/>
    <s v="Industrial"/>
    <m/>
    <s v="Córdoba"/>
    <s v="CAPITAL"/>
    <m/>
    <m/>
    <m/>
  </r>
  <r>
    <n v="-31.357944444444399"/>
    <n v="-64.107583333333295"/>
    <n v="40225"/>
    <n v="120"/>
    <m/>
    <m/>
    <m/>
    <m/>
    <m/>
    <m/>
    <m/>
    <m/>
    <s v="Otro"/>
    <m/>
    <s v="Córdoba"/>
    <s v="CAPITAL"/>
    <m/>
    <m/>
    <m/>
  </r>
  <r>
    <n v="-31.4164722222222"/>
    <n v="-64.158972222222204"/>
    <n v="40226"/>
    <n v="51"/>
    <m/>
    <m/>
    <m/>
    <m/>
    <m/>
    <m/>
    <m/>
    <m/>
    <s v="Otro"/>
    <m/>
    <s v="Córdoba"/>
    <s v="CAPITAL"/>
    <m/>
    <m/>
    <m/>
  </r>
  <r>
    <n v="-31.4303173180347"/>
    <n v="-64.148144253306896"/>
    <n v="40227"/>
    <n v="50"/>
    <m/>
    <m/>
    <m/>
    <m/>
    <m/>
    <m/>
    <m/>
    <m/>
    <s v="Otro"/>
    <m/>
    <s v="Córdoba"/>
    <s v="CAPITAL"/>
    <m/>
    <m/>
    <m/>
  </r>
  <r>
    <n v="-31.404"/>
    <n v="-64.218722222222198"/>
    <n v="40228"/>
    <n v="90"/>
    <m/>
    <m/>
    <m/>
    <m/>
    <m/>
    <m/>
    <m/>
    <m/>
    <s v="Otro"/>
    <m/>
    <s v="Córdoba"/>
    <s v="CAPITAL"/>
    <m/>
    <m/>
    <m/>
  </r>
  <r>
    <n v="-31.329249999999998"/>
    <n v="-64.260916666666702"/>
    <n v="40229"/>
    <n v="40"/>
    <m/>
    <m/>
    <m/>
    <m/>
    <m/>
    <m/>
    <m/>
    <m/>
    <s v="Otro"/>
    <m/>
    <s v="Córdoba"/>
    <s v="CAPITAL"/>
    <m/>
    <m/>
    <m/>
  </r>
  <r>
    <n v="-31.246027777777801"/>
    <n v="-64.250222222222206"/>
    <n v="40230"/>
    <n v="52"/>
    <m/>
    <m/>
    <m/>
    <m/>
    <m/>
    <m/>
    <m/>
    <m/>
    <s v="Otro"/>
    <m/>
    <s v="Córdoba"/>
    <s v="COLON"/>
    <m/>
    <m/>
    <m/>
  </r>
  <r>
    <n v="-31.443000000000001"/>
    <n v="-64.186944444444507"/>
    <n v="40231"/>
    <n v="32"/>
    <m/>
    <m/>
    <m/>
    <m/>
    <m/>
    <m/>
    <m/>
    <m/>
    <s v="Otro"/>
    <m/>
    <s v="Córdoba"/>
    <s v="CAPITAL"/>
    <m/>
    <m/>
    <m/>
  </r>
  <r>
    <n v="-31.444777777777801"/>
    <n v="-64.1191666666667"/>
    <n v="40232"/>
    <n v="90"/>
    <m/>
    <m/>
    <m/>
    <m/>
    <m/>
    <m/>
    <m/>
    <m/>
    <s v="Otro"/>
    <m/>
    <s v="Córdoba"/>
    <s v="CAPITAL"/>
    <m/>
    <m/>
    <m/>
  </r>
  <r>
    <n v="-31.38475"/>
    <n v="-64.133416666666704"/>
    <n v="40233"/>
    <n v="90"/>
    <m/>
    <m/>
    <m/>
    <m/>
    <m/>
    <m/>
    <m/>
    <m/>
    <s v="Otro"/>
    <m/>
    <s v="Córdoba"/>
    <s v="CAPITAL"/>
    <m/>
    <m/>
    <m/>
  </r>
  <r>
    <n v="-31.3928333333334"/>
    <n v="-64.212722222222197"/>
    <n v="40234"/>
    <n v="90"/>
    <m/>
    <m/>
    <m/>
    <m/>
    <m/>
    <m/>
    <m/>
    <m/>
    <s v="Otro"/>
    <m/>
    <s v="Córdoba"/>
    <s v="CAPITAL"/>
    <m/>
    <m/>
    <m/>
  </r>
  <r>
    <n v="-31.002403062000401"/>
    <n v="-64.083759963863798"/>
    <n v="50180"/>
    <m/>
    <m/>
    <m/>
    <m/>
    <m/>
    <m/>
    <m/>
    <m/>
    <m/>
    <s v="Otro"/>
    <m/>
    <s v="Córdoba"/>
    <s v="COLON"/>
    <m/>
    <m/>
    <m/>
  </r>
  <r>
    <n v="-31.0027841251182"/>
    <n v="-64.084077139234594"/>
    <n v="50181"/>
    <m/>
    <m/>
    <m/>
    <m/>
    <m/>
    <m/>
    <m/>
    <m/>
    <m/>
    <s v="Otro"/>
    <m/>
    <s v="Córdoba"/>
    <s v="COLON"/>
    <m/>
    <m/>
    <m/>
  </r>
  <r>
    <n v="-31.369397698401901"/>
    <n v="-63.959906122684401"/>
    <n v="50182"/>
    <m/>
    <m/>
    <m/>
    <m/>
    <m/>
    <m/>
    <m/>
    <m/>
    <m/>
    <s v="Otro"/>
    <m/>
    <s v="Córdoba"/>
    <s v="COLON"/>
    <m/>
    <m/>
    <m/>
  </r>
  <r>
    <n v="-31.430722222222201"/>
    <n v="-64.212083333333297"/>
    <n v="40235"/>
    <n v="27"/>
    <m/>
    <m/>
    <m/>
    <m/>
    <m/>
    <m/>
    <m/>
    <m/>
    <s v="Otro"/>
    <m/>
    <s v="Córdoba"/>
    <s v="CAPITAL"/>
    <m/>
    <m/>
    <m/>
  </r>
  <r>
    <n v="-31.365140402254202"/>
    <n v="-64.219957285218797"/>
    <n v="40236"/>
    <m/>
    <m/>
    <m/>
    <m/>
    <m/>
    <m/>
    <m/>
    <m/>
    <m/>
    <s v="Industrial"/>
    <m/>
    <s v="Córdoba"/>
    <s v="CAPITAL"/>
    <m/>
    <m/>
    <m/>
  </r>
  <r>
    <n v="-31.441878086794599"/>
    <n v="-64.200491615083607"/>
    <n v="40237"/>
    <n v="180"/>
    <m/>
    <m/>
    <m/>
    <m/>
    <m/>
    <m/>
    <m/>
    <m/>
    <s v="Otro"/>
    <m/>
    <s v="Córdoba"/>
    <s v="CAPITAL"/>
    <m/>
    <m/>
    <m/>
  </r>
  <r>
    <n v="-31.347666666666701"/>
    <n v="-64.235972222222202"/>
    <n v="40238"/>
    <n v="57"/>
    <m/>
    <m/>
    <m/>
    <m/>
    <m/>
    <m/>
    <m/>
    <m/>
    <s v="Otro"/>
    <m/>
    <s v="Córdoba"/>
    <s v="CAPITAL"/>
    <m/>
    <m/>
    <m/>
  </r>
  <r>
    <n v="-31.317024028214199"/>
    <n v="-64.217270317130598"/>
    <n v="40239"/>
    <n v="70"/>
    <m/>
    <m/>
    <m/>
    <m/>
    <m/>
    <m/>
    <m/>
    <m/>
    <s v="Otro"/>
    <m/>
    <s v="Córdoba"/>
    <s v="CAPITAL"/>
    <m/>
    <m/>
    <m/>
  </r>
  <r>
    <n v="-31.4538503174991"/>
    <n v="-64.181202829360899"/>
    <n v="40240"/>
    <n v="170"/>
    <m/>
    <m/>
    <m/>
    <m/>
    <m/>
    <m/>
    <m/>
    <m/>
    <s v="Otro"/>
    <m/>
    <s v="Córdoba"/>
    <s v="CAPITAL"/>
    <m/>
    <m/>
    <m/>
  </r>
  <r>
    <n v="-33.119941598616997"/>
    <n v="-64.350005364417996"/>
    <n v="20210"/>
    <n v="70"/>
    <m/>
    <m/>
    <m/>
    <m/>
    <m/>
    <m/>
    <m/>
    <m/>
    <s v="Otro"/>
    <m/>
    <s v="Córdoba"/>
    <s v="RIO CUARTO"/>
    <m/>
    <m/>
    <m/>
  </r>
  <r>
    <n v="-33.129973051657899"/>
    <n v="-64.340010728836106"/>
    <n v="20211"/>
    <n v="33"/>
    <m/>
    <m/>
    <m/>
    <m/>
    <m/>
    <m/>
    <m/>
    <m/>
    <s v="Otro"/>
    <m/>
    <s v="Córdoba"/>
    <s v="RIO CUARTO"/>
    <m/>
    <m/>
    <m/>
  </r>
  <r>
    <n v="-33.119964062881699"/>
    <n v="-64.349999999999994"/>
    <n v="20212"/>
    <n v="67"/>
    <m/>
    <m/>
    <m/>
    <m/>
    <m/>
    <m/>
    <m/>
    <m/>
    <s v="Otro"/>
    <m/>
    <s v="Córdoba"/>
    <s v="RIO CUARTO"/>
    <m/>
    <m/>
    <m/>
  </r>
  <r>
    <n v="-33.279946189937"/>
    <n v="-64.560010728836104"/>
    <n v="20213"/>
    <n v="120"/>
    <m/>
    <m/>
    <m/>
    <m/>
    <m/>
    <m/>
    <m/>
    <m/>
    <s v="Otro"/>
    <m/>
    <s v="Córdoba"/>
    <s v="RIO CUARTO"/>
    <m/>
    <m/>
    <m/>
  </r>
  <r>
    <n v="-33.279950674587496"/>
    <n v="-64.350005364417996"/>
    <n v="20214"/>
    <n v="110"/>
    <m/>
    <m/>
    <m/>
    <m/>
    <m/>
    <m/>
    <m/>
    <m/>
    <s v="Otro"/>
    <m/>
    <s v="Córdoba"/>
    <s v="RIO CUARTO"/>
    <m/>
    <m/>
    <m/>
  </r>
  <r>
    <n v="-31.4498055555555"/>
    <n v="-64.157722222222205"/>
    <n v="40241"/>
    <n v="50"/>
    <m/>
    <m/>
    <m/>
    <m/>
    <m/>
    <m/>
    <m/>
    <m/>
    <s v="Otro"/>
    <m/>
    <s v="Córdoba"/>
    <s v="CAPITAL"/>
    <m/>
    <m/>
    <m/>
  </r>
  <r>
    <n v="-31.390222222222199"/>
    <n v="-64.137111111111096"/>
    <n v="40242"/>
    <n v="92"/>
    <m/>
    <m/>
    <m/>
    <m/>
    <m/>
    <m/>
    <m/>
    <m/>
    <s v="Otro"/>
    <m/>
    <s v="Córdoba"/>
    <s v="CAPITAL"/>
    <m/>
    <m/>
    <m/>
  </r>
  <r>
    <n v="-31.3652957649516"/>
    <n v="-64.242936302248694"/>
    <n v="40243"/>
    <n v="60"/>
    <m/>
    <m/>
    <m/>
    <m/>
    <m/>
    <m/>
    <m/>
    <m/>
    <s v="Otro"/>
    <m/>
    <s v="Córdoba"/>
    <s v="CAPITAL"/>
    <m/>
    <m/>
    <m/>
  </r>
  <r>
    <n v="-33.109964058787497"/>
    <n v="-64.380010728836098"/>
    <n v="20215"/>
    <n v="46"/>
    <m/>
    <m/>
    <m/>
    <m/>
    <m/>
    <m/>
    <m/>
    <m/>
    <s v="Otro"/>
    <m/>
    <s v="Córdoba"/>
    <s v="RIO CUARTO"/>
    <m/>
    <m/>
    <m/>
  </r>
  <r>
    <n v="-33.139964071073301"/>
    <n v="-64.330026822090105"/>
    <n v="20216"/>
    <n v="33"/>
    <m/>
    <m/>
    <m/>
    <m/>
    <m/>
    <m/>
    <m/>
    <m/>
    <s v="Industrial"/>
    <m/>
    <s v="Córdoba"/>
    <s v="RIO CUARTO"/>
    <m/>
    <m/>
    <m/>
  </r>
  <r>
    <n v="-33.205329477297703"/>
    <n v="-64.437986684523693"/>
    <n v="20217"/>
    <m/>
    <m/>
    <m/>
    <m/>
    <m/>
    <m/>
    <m/>
    <m/>
    <m/>
    <s v="Otro"/>
    <m/>
    <s v="Córdoba"/>
    <s v="RIO CUARTO"/>
    <m/>
    <m/>
    <m/>
  </r>
  <r>
    <n v="-33.129991021017098"/>
    <n v="-64.320010728835996"/>
    <n v="20218"/>
    <n v="16"/>
    <m/>
    <m/>
    <m/>
    <m/>
    <m/>
    <m/>
    <m/>
    <m/>
    <s v="Otro"/>
    <m/>
    <s v="Córdoba"/>
    <s v="RIO CUARTO"/>
    <m/>
    <m/>
    <m/>
  </r>
  <r>
    <n v="-31.3"/>
    <n v="-64.25"/>
    <n v="50183"/>
    <n v="105"/>
    <m/>
    <m/>
    <m/>
    <m/>
    <m/>
    <m/>
    <m/>
    <m/>
    <s v="Doméstico"/>
    <m/>
    <s v="Córdoba"/>
    <s v="COLON"/>
    <m/>
    <m/>
    <m/>
  </r>
  <r>
    <n v="-31.15"/>
    <n v="-64.14"/>
    <n v="50184"/>
    <n v="132"/>
    <m/>
    <m/>
    <m/>
    <m/>
    <m/>
    <m/>
    <m/>
    <m/>
    <s v="Doméstico"/>
    <m/>
    <s v="Córdoba"/>
    <s v="COLON"/>
    <m/>
    <m/>
    <m/>
  </r>
  <r>
    <n v="-31.338410064942799"/>
    <n v="-64.074304698171403"/>
    <n v="40244"/>
    <n v="226"/>
    <m/>
    <m/>
    <m/>
    <m/>
    <m/>
    <m/>
    <m/>
    <m/>
    <s v="Otro"/>
    <m/>
    <s v="Córdoba"/>
    <s v="CAPITAL"/>
    <m/>
    <m/>
    <m/>
  </r>
  <r>
    <n v="-31.3386666666667"/>
    <n v="-64.207055555555598"/>
    <n v="40245"/>
    <n v="139"/>
    <m/>
    <m/>
    <m/>
    <m/>
    <m/>
    <m/>
    <m/>
    <m/>
    <s v="Industrial"/>
    <m/>
    <s v="Córdoba"/>
    <s v="CAPITAL"/>
    <m/>
    <m/>
    <m/>
  </r>
  <r>
    <n v="-31.478349293171298"/>
    <n v="-64.240220165808395"/>
    <n v="40246"/>
    <n v="143"/>
    <m/>
    <m/>
    <m/>
    <m/>
    <m/>
    <m/>
    <m/>
    <m/>
    <s v="Otro"/>
    <m/>
    <s v="Córdoba"/>
    <m/>
    <m/>
    <m/>
    <m/>
  </r>
  <r>
    <n v="-31.319944444444499"/>
    <n v="-64.144777777777804"/>
    <n v="40247"/>
    <n v="99"/>
    <m/>
    <m/>
    <m/>
    <m/>
    <m/>
    <m/>
    <m/>
    <m/>
    <s v="Otro"/>
    <m/>
    <s v="Córdoba"/>
    <s v="CAPITAL"/>
    <m/>
    <m/>
    <m/>
  </r>
  <r>
    <n v="-33.129968559317597"/>
    <n v="-64.360021457672104"/>
    <n v="20219"/>
    <n v="10"/>
    <m/>
    <m/>
    <m/>
    <m/>
    <m/>
    <m/>
    <m/>
    <m/>
    <s v="Otro"/>
    <m/>
    <s v="Córdoba"/>
    <s v="RIO CUARTO"/>
    <m/>
    <m/>
    <m/>
  </r>
  <r>
    <n v="-33.1499595838537"/>
    <n v="-64.339994635582002"/>
    <n v="20220"/>
    <n v="35"/>
    <m/>
    <m/>
    <m/>
    <m/>
    <m/>
    <m/>
    <m/>
    <m/>
    <s v="Otro"/>
    <m/>
    <s v="Córdoba"/>
    <s v="RIO CUARTO"/>
    <m/>
    <m/>
    <m/>
  </r>
  <r>
    <n v="-33.099950573067701"/>
    <n v="-64.350016093254098"/>
    <n v="20201"/>
    <n v="43"/>
    <m/>
    <m/>
    <m/>
    <m/>
    <m/>
    <m/>
    <m/>
    <m/>
    <s v="Otro"/>
    <m/>
    <s v="Córdoba"/>
    <s v="RIO CUARTO"/>
    <m/>
    <m/>
    <m/>
  </r>
  <r>
    <n v="-33.099959560819102"/>
    <n v="-64.349983906745905"/>
    <n v="20221"/>
    <n v="43"/>
    <m/>
    <m/>
    <m/>
    <m/>
    <m/>
    <m/>
    <m/>
    <m/>
    <s v="Otro"/>
    <m/>
    <s v="Córdoba"/>
    <s v="RIO CUARTO"/>
    <m/>
    <m/>
    <m/>
  </r>
  <r>
    <n v="-31.2158388888889"/>
    <n v="-63.931763888888902"/>
    <n v="50185"/>
    <n v="272"/>
    <m/>
    <m/>
    <m/>
    <m/>
    <m/>
    <m/>
    <m/>
    <m/>
    <s v="Doméstico"/>
    <m/>
    <s v="Córdoba"/>
    <s v="COLON"/>
    <m/>
    <m/>
    <m/>
  </r>
  <r>
    <n v="-33.099986524067603"/>
    <n v="-64.36"/>
    <n v="20222"/>
    <n v="15"/>
    <m/>
    <m/>
    <m/>
    <m/>
    <m/>
    <m/>
    <m/>
    <m/>
    <s v="Otro"/>
    <m/>
    <s v="Córdoba"/>
    <s v="RIO CUARTO"/>
    <m/>
    <m/>
    <m/>
  </r>
  <r>
    <n v="-31.161380269775599"/>
    <n v="-64.295226867675794"/>
    <n v="50186"/>
    <m/>
    <m/>
    <m/>
    <m/>
    <m/>
    <m/>
    <m/>
    <m/>
    <m/>
    <s v="Otro"/>
    <m/>
    <s v="Córdoba"/>
    <s v="COLON"/>
    <m/>
    <m/>
    <m/>
  </r>
  <r>
    <n v="-31.195611111111099"/>
    <n v="-63.933341666666699"/>
    <n v="50187"/>
    <m/>
    <m/>
    <m/>
    <m/>
    <m/>
    <m/>
    <m/>
    <m/>
    <m/>
    <s v="Otro"/>
    <m/>
    <s v="Córdoba"/>
    <s v="COLON"/>
    <m/>
    <m/>
    <m/>
  </r>
  <r>
    <n v="-31.014740146903002"/>
    <n v="-64.067483526458702"/>
    <n v="50188"/>
    <m/>
    <m/>
    <m/>
    <m/>
    <m/>
    <m/>
    <m/>
    <m/>
    <m/>
    <s v="Otro"/>
    <m/>
    <s v="Córdoba"/>
    <s v="COLON"/>
    <m/>
    <m/>
    <m/>
  </r>
  <r>
    <n v="-30.980385628655199"/>
    <n v="-64.105236543006598"/>
    <n v="50189"/>
    <m/>
    <m/>
    <m/>
    <m/>
    <m/>
    <m/>
    <m/>
    <m/>
    <m/>
    <s v="Otro"/>
    <m/>
    <s v="Córdoba"/>
    <s v="COLON"/>
    <m/>
    <m/>
    <m/>
  </r>
  <r>
    <n v="-31.180107264909299"/>
    <n v="-64.285570915222195"/>
    <n v="50190"/>
    <m/>
    <m/>
    <m/>
    <m/>
    <m/>
    <m/>
    <m/>
    <m/>
    <m/>
    <s v="Otro"/>
    <m/>
    <s v="Córdoba"/>
    <s v="COLON"/>
    <m/>
    <m/>
    <m/>
  </r>
  <r>
    <n v="-33.1301619406049"/>
    <n v="-64.382577013227703"/>
    <n v="20223"/>
    <n v="36"/>
    <m/>
    <m/>
    <m/>
    <m/>
    <m/>
    <m/>
    <m/>
    <m/>
    <s v="Otro"/>
    <m/>
    <s v="Córdoba"/>
    <s v="RIO CUARTO"/>
    <m/>
    <m/>
    <m/>
  </r>
  <r>
    <n v="-33.052951346772801"/>
    <n v="-64.272638888888906"/>
    <n v="20224"/>
    <n v="46"/>
    <m/>
    <m/>
    <m/>
    <m/>
    <m/>
    <m/>
    <m/>
    <m/>
    <s v="Otro"/>
    <m/>
    <s v="Córdoba"/>
    <s v="RIO CUARTO"/>
    <m/>
    <m/>
    <m/>
  </r>
  <r>
    <n v="-33.109381542646702"/>
    <n v="-64.307783142195802"/>
    <n v="20225"/>
    <n v="65"/>
    <m/>
    <m/>
    <m/>
    <m/>
    <m/>
    <m/>
    <m/>
    <m/>
    <s v="Otro"/>
    <m/>
    <s v="Córdoba"/>
    <s v="RIO CUARTO"/>
    <m/>
    <m/>
    <m/>
  </r>
  <r>
    <n v="-33.132770448292298"/>
    <n v="-64.093000000000004"/>
    <n v="20226"/>
    <n v="20"/>
    <m/>
    <m/>
    <m/>
    <m/>
    <m/>
    <m/>
    <m/>
    <m/>
    <s v="Otro"/>
    <m/>
    <s v="Córdoba"/>
    <s v="RIO CUARTO"/>
    <m/>
    <m/>
    <m/>
  </r>
  <r>
    <n v="-33.403853068456598"/>
    <n v="-64.468071648809598"/>
    <n v="20227"/>
    <n v="201"/>
    <m/>
    <m/>
    <m/>
    <m/>
    <m/>
    <m/>
    <m/>
    <m/>
    <s v="Otro"/>
    <m/>
    <s v="Córdoba"/>
    <s v="RIO CUARTO"/>
    <m/>
    <m/>
    <m/>
  </r>
  <r>
    <n v="-32.8499594461084"/>
    <n v="-64.350005364417996"/>
    <n v="20228"/>
    <m/>
    <m/>
    <m/>
    <m/>
    <m/>
    <m/>
    <m/>
    <m/>
    <m/>
    <s v="Otro"/>
    <m/>
    <s v="Córdoba"/>
    <s v="RIO CUARTO"/>
    <m/>
    <m/>
    <m/>
  </r>
  <r>
    <n v="-33.132487765840203"/>
    <n v="-64.345024808862505"/>
    <n v="20229"/>
    <n v="161"/>
    <m/>
    <m/>
    <m/>
    <m/>
    <m/>
    <m/>
    <m/>
    <m/>
    <s v="Otro"/>
    <m/>
    <s v="Córdoba"/>
    <s v="RIO CUARTO"/>
    <m/>
    <m/>
    <m/>
  </r>
  <r>
    <n v="-32.569936714638999"/>
    <n v="-64.380016093254099"/>
    <n v="20230"/>
    <n v="68"/>
    <m/>
    <m/>
    <m/>
    <m/>
    <m/>
    <m/>
    <m/>
    <m/>
    <s v="Otro"/>
    <m/>
    <s v="Córdoba"/>
    <s v="RIO CUARTO"/>
    <m/>
    <m/>
    <m/>
  </r>
  <r>
    <n v="-33.630516940597097"/>
    <n v="-64.021261111111102"/>
    <n v="20231"/>
    <n v="169"/>
    <m/>
    <m/>
    <m/>
    <m/>
    <m/>
    <m/>
    <m/>
    <m/>
    <s v="Otro"/>
    <m/>
    <s v="Córdoba"/>
    <s v="RIO CUARTO"/>
    <m/>
    <m/>
    <m/>
  </r>
  <r>
    <n v="-33.202746620413897"/>
    <n v="-64.432583665339095"/>
    <n v="20232"/>
    <n v="60"/>
    <m/>
    <m/>
    <m/>
    <m/>
    <m/>
    <m/>
    <m/>
    <m/>
    <s v="Otro"/>
    <m/>
    <s v="Córdoba"/>
    <s v="RIO CUARTO"/>
    <m/>
    <m/>
    <m/>
  </r>
  <r>
    <n v="-33.112282441868999"/>
    <n v="-64.389324999999999"/>
    <n v="20233"/>
    <n v="46"/>
    <m/>
    <m/>
    <m/>
    <m/>
    <m/>
    <m/>
    <m/>
    <m/>
    <s v="Doméstico"/>
    <m/>
    <s v="Córdoba"/>
    <s v="RIO CUARTO"/>
    <m/>
    <m/>
    <m/>
  </r>
  <r>
    <n v="-33.133134337442002"/>
    <n v="-64.250890519841505"/>
    <n v="20234"/>
    <n v="130"/>
    <m/>
    <m/>
    <m/>
    <m/>
    <m/>
    <m/>
    <m/>
    <m/>
    <s v="Otro"/>
    <m/>
    <s v="Córdoba"/>
    <s v="RIO CUARTO"/>
    <m/>
    <m/>
    <m/>
  </r>
  <r>
    <n v="-31.3"/>
    <n v="-64.239999999999995"/>
    <n v="50191"/>
    <n v="118"/>
    <m/>
    <m/>
    <m/>
    <m/>
    <m/>
    <m/>
    <m/>
    <m/>
    <s v="Doméstico"/>
    <m/>
    <s v="Córdoba"/>
    <s v="COLON"/>
    <m/>
    <m/>
    <m/>
  </r>
  <r>
    <n v="-31.220972222222201"/>
    <n v="-64.275833333333296"/>
    <n v="50192"/>
    <n v="8"/>
    <m/>
    <m/>
    <m/>
    <m/>
    <m/>
    <m/>
    <m/>
    <m/>
    <s v="Otro"/>
    <m/>
    <s v="Córdoba"/>
    <s v="COLON"/>
    <m/>
    <m/>
    <m/>
  </r>
  <r>
    <n v="-31.2440833333333"/>
    <n v="-64.253027777777802"/>
    <n v="50193"/>
    <n v="20"/>
    <m/>
    <m/>
    <m/>
    <m/>
    <m/>
    <m/>
    <m/>
    <m/>
    <s v="Industrial"/>
    <m/>
    <s v="Córdoba"/>
    <s v="COLON"/>
    <m/>
    <m/>
    <m/>
  </r>
  <r>
    <n v="-31.4718931492712"/>
    <n v="-64.170774541007205"/>
    <n v="40248"/>
    <n v="14"/>
    <m/>
    <m/>
    <m/>
    <m/>
    <m/>
    <m/>
    <m/>
    <m/>
    <s v="Otro"/>
    <m/>
    <s v="Córdoba"/>
    <s v="CAPITAL"/>
    <m/>
    <m/>
    <m/>
  </r>
  <r>
    <n v="-31.315361111111098"/>
    <n v="-64.219111111111104"/>
    <n v="40249"/>
    <n v="87"/>
    <m/>
    <m/>
    <m/>
    <m/>
    <m/>
    <m/>
    <m/>
    <m/>
    <s v="Otro"/>
    <m/>
    <s v="Córdoba"/>
    <s v="CAPITAL"/>
    <m/>
    <m/>
    <m/>
  </r>
  <r>
    <n v="-31.462111111111099"/>
    <n v="-64.201638888888894"/>
    <n v="40250"/>
    <n v="12"/>
    <m/>
    <m/>
    <m/>
    <m/>
    <m/>
    <m/>
    <m/>
    <m/>
    <s v="Otro"/>
    <m/>
    <s v="Córdoba"/>
    <s v="CAPITAL"/>
    <m/>
    <m/>
    <m/>
  </r>
  <r>
    <n v="-31.3156111111111"/>
    <n v="-64.213250000000002"/>
    <n v="40251"/>
    <n v="50"/>
    <m/>
    <m/>
    <m/>
    <m/>
    <m/>
    <m/>
    <m/>
    <m/>
    <s v="Otro"/>
    <m/>
    <s v="Córdoba"/>
    <s v="CAPITAL"/>
    <m/>
    <m/>
    <m/>
  </r>
  <r>
    <n v="-31.465388888888899"/>
    <n v="-64.152444444444498"/>
    <n v="40252"/>
    <n v="80"/>
    <m/>
    <m/>
    <m/>
    <m/>
    <m/>
    <m/>
    <m/>
    <m/>
    <s v="Otro"/>
    <m/>
    <s v="Córdoba"/>
    <s v="CAPITAL"/>
    <m/>
    <m/>
    <m/>
  </r>
  <r>
    <n v="-31.361361111111101"/>
    <n v="-64.172416666666706"/>
    <n v="40253"/>
    <n v="77"/>
    <m/>
    <m/>
    <m/>
    <m/>
    <m/>
    <m/>
    <m/>
    <m/>
    <s v="Otro"/>
    <m/>
    <s v="Córdoba"/>
    <s v="CAPITAL"/>
    <m/>
    <m/>
    <m/>
  </r>
  <r>
    <n v="-31.387638888888901"/>
    <n v="-64.154444444444493"/>
    <n v="40254"/>
    <n v="14"/>
    <m/>
    <m/>
    <m/>
    <m/>
    <m/>
    <m/>
    <m/>
    <m/>
    <s v="Otro"/>
    <m/>
    <s v="Córdoba"/>
    <s v="CAPITAL"/>
    <m/>
    <m/>
    <m/>
  </r>
  <r>
    <n v="-33.1328360516411"/>
    <n v="-64.251164138493394"/>
    <n v="20235"/>
    <n v="130"/>
    <m/>
    <m/>
    <m/>
    <m/>
    <m/>
    <m/>
    <m/>
    <m/>
    <s v="Otro"/>
    <m/>
    <s v="Córdoba"/>
    <s v="RIO CUARTO"/>
    <m/>
    <m/>
    <m/>
  </r>
  <r>
    <n v="-33.133154836597697"/>
    <n v="-64.250240652184601"/>
    <n v="20236"/>
    <n v="130"/>
    <m/>
    <m/>
    <m/>
    <m/>
    <m/>
    <m/>
    <m/>
    <m/>
    <s v="Otro"/>
    <m/>
    <s v="Córdoba"/>
    <s v="RIO CUARTO"/>
    <m/>
    <m/>
    <m/>
  </r>
  <r>
    <n v="-31.260509530890001"/>
    <n v="-64.299105475372002"/>
    <n v="50194"/>
    <n v="6"/>
    <m/>
    <m/>
    <m/>
    <m/>
    <m/>
    <m/>
    <m/>
    <m/>
    <s v="Industrial"/>
    <m/>
    <s v="Córdoba"/>
    <s v="COLON"/>
    <m/>
    <m/>
    <m/>
  </r>
  <r>
    <n v="-31.302967788960501"/>
    <n v="-64.174166603707206"/>
    <n v="50195"/>
    <n v="100"/>
    <m/>
    <m/>
    <m/>
    <m/>
    <m/>
    <m/>
    <m/>
    <m/>
    <s v="Industrial"/>
    <m/>
    <s v="Córdoba"/>
    <s v="COLON"/>
    <m/>
    <m/>
    <m/>
  </r>
  <r>
    <n v="-31.303005236137501"/>
    <n v="-64.174241244176599"/>
    <n v="50196"/>
    <n v="60"/>
    <m/>
    <m/>
    <m/>
    <m/>
    <m/>
    <m/>
    <m/>
    <m/>
    <s v="Industrial"/>
    <m/>
    <s v="Córdoba"/>
    <s v="COLON"/>
    <m/>
    <m/>
    <m/>
  </r>
  <r>
    <n v="-31.136611111111101"/>
    <n v="-64.156944444444406"/>
    <n v="50197"/>
    <n v="53"/>
    <m/>
    <m/>
    <m/>
    <m/>
    <m/>
    <m/>
    <m/>
    <m/>
    <s v="Doméstico"/>
    <m/>
    <s v="Córdoba"/>
    <s v="COLON"/>
    <m/>
    <m/>
    <m/>
  </r>
  <r>
    <n v="-31.336222222222201"/>
    <n v="-64.171611111111105"/>
    <n v="50198"/>
    <n v="90"/>
    <m/>
    <m/>
    <m/>
    <m/>
    <m/>
    <m/>
    <m/>
    <m/>
    <s v="Doméstico"/>
    <m/>
    <s v="Córdoba"/>
    <s v="CAPITAL"/>
    <m/>
    <m/>
    <m/>
  </r>
  <r>
    <n v="-31.1354166666667"/>
    <n v="-64.257499999999993"/>
    <n v="50199"/>
    <n v="58"/>
    <m/>
    <m/>
    <m/>
    <m/>
    <m/>
    <m/>
    <m/>
    <m/>
    <s v="Reserva"/>
    <m/>
    <s v="Córdoba"/>
    <s v="COLON"/>
    <m/>
    <m/>
    <m/>
  </r>
  <r>
    <n v="-30.982954348561499"/>
    <n v="-64.104771262054399"/>
    <n v="50200"/>
    <n v="89"/>
    <m/>
    <m/>
    <m/>
    <m/>
    <m/>
    <m/>
    <m/>
    <m/>
    <s v="Otro"/>
    <m/>
    <s v="Córdoba"/>
    <s v="COLON"/>
    <m/>
    <m/>
    <m/>
  </r>
  <r>
    <n v="-30.974717813020401"/>
    <n v="-64.104244144298903"/>
    <n v="50201"/>
    <m/>
    <m/>
    <m/>
    <m/>
    <m/>
    <m/>
    <m/>
    <m/>
    <m/>
    <s v="Otro"/>
    <m/>
    <s v="Córdoba"/>
    <s v="COLON"/>
    <m/>
    <m/>
    <m/>
  </r>
  <r>
    <n v="-31.165309573708999"/>
    <n v="-64.302908714294404"/>
    <n v="50202"/>
    <m/>
    <m/>
    <m/>
    <m/>
    <m/>
    <m/>
    <m/>
    <m/>
    <m/>
    <s v="Otro"/>
    <m/>
    <s v="Córdoba"/>
    <s v="COLON"/>
    <m/>
    <m/>
    <m/>
  </r>
  <r>
    <n v="-31.1566795799774"/>
    <n v="-64.302908714294404"/>
    <n v="50203"/>
    <m/>
    <m/>
    <m/>
    <m/>
    <m/>
    <m/>
    <m/>
    <m/>
    <m/>
    <s v="Otro"/>
    <m/>
    <s v="Córdoba"/>
    <s v="COLON"/>
    <m/>
    <m/>
    <m/>
  </r>
  <r>
    <n v="-31.104913311211099"/>
    <n v="-64.183467469558593"/>
    <n v="50204"/>
    <m/>
    <m/>
    <m/>
    <m/>
    <m/>
    <m/>
    <m/>
    <m/>
    <m/>
    <s v="Otro"/>
    <m/>
    <s v="Córdoba"/>
    <s v="COLON"/>
    <m/>
    <m/>
    <m/>
  </r>
  <r>
    <n v="-32.453955048409"/>
    <n v="-64.381076513691099"/>
    <n v="20237"/>
    <n v="236"/>
    <m/>
    <m/>
    <m/>
    <m/>
    <m/>
    <m/>
    <m/>
    <m/>
    <s v="Otro"/>
    <m/>
    <s v="Córdoba"/>
    <s v="RIO CUARTO"/>
    <m/>
    <m/>
    <m/>
  </r>
  <r>
    <n v="-33.289963235905397"/>
    <n v="-63.959995708531103"/>
    <n v="20238"/>
    <n v="65"/>
    <m/>
    <m/>
    <m/>
    <m/>
    <m/>
    <m/>
    <m/>
    <m/>
    <s v="Otro"/>
    <m/>
    <s v="Córdoba"/>
    <s v="RIO CUARTO"/>
    <m/>
    <m/>
    <m/>
  </r>
  <r>
    <n v="-31.399722222222199"/>
    <n v="-64.183194444444496"/>
    <n v="40255"/>
    <n v="70"/>
    <m/>
    <m/>
    <m/>
    <m/>
    <m/>
    <m/>
    <m/>
    <m/>
    <s v="Otro"/>
    <m/>
    <s v="Córdoba"/>
    <s v="CAPITAL"/>
    <m/>
    <m/>
    <m/>
  </r>
  <r>
    <n v="-31.413444444444401"/>
    <n v="-64.175527777777802"/>
    <n v="40256"/>
    <n v="70"/>
    <m/>
    <m/>
    <m/>
    <m/>
    <m/>
    <m/>
    <m/>
    <m/>
    <s v="Otro"/>
    <m/>
    <s v="Córdoba"/>
    <s v="CAPITAL"/>
    <m/>
    <m/>
    <m/>
  </r>
  <r>
    <n v="-31.414722222222199"/>
    <n v="-64.169694444444403"/>
    <n v="40257"/>
    <n v="70"/>
    <m/>
    <m/>
    <m/>
    <m/>
    <m/>
    <m/>
    <m/>
    <m/>
    <s v="Otro"/>
    <m/>
    <s v="Córdoba"/>
    <s v="CAPITAL"/>
    <m/>
    <m/>
    <m/>
  </r>
  <r>
    <n v="-31.408722222222199"/>
    <n v="-64.1666666666667"/>
    <n v="40258"/>
    <n v="70"/>
    <m/>
    <m/>
    <m/>
    <m/>
    <m/>
    <m/>
    <m/>
    <m/>
    <s v="Otro"/>
    <m/>
    <s v="Córdoba"/>
    <s v="CAPITAL"/>
    <m/>
    <m/>
    <m/>
  </r>
  <r>
    <n v="-31.382805555555599"/>
    <n v="-64.223444444444496"/>
    <n v="40259"/>
    <n v="70"/>
    <m/>
    <m/>
    <m/>
    <m/>
    <m/>
    <m/>
    <m/>
    <m/>
    <s v="Otro"/>
    <m/>
    <s v="Córdoba"/>
    <s v="CAPITAL"/>
    <m/>
    <m/>
    <m/>
  </r>
  <r>
    <n v="-31.368500000000001"/>
    <n v="-64.225944444444494"/>
    <n v="40260"/>
    <n v="70"/>
    <m/>
    <m/>
    <m/>
    <m/>
    <m/>
    <m/>
    <m/>
    <m/>
    <s v="Otro"/>
    <m/>
    <s v="Córdoba"/>
    <s v="CAPITAL"/>
    <m/>
    <m/>
    <m/>
  </r>
  <r>
    <n v="-31.4478055555556"/>
    <n v="-64.189416666666702"/>
    <n v="40261"/>
    <n v="70"/>
    <m/>
    <m/>
    <m/>
    <m/>
    <m/>
    <m/>
    <m/>
    <m/>
    <s v="Otro"/>
    <m/>
    <s v="Córdoba"/>
    <s v="CAPITAL"/>
    <m/>
    <m/>
    <m/>
  </r>
  <r>
    <n v="-31.3432777777778"/>
    <n v="-64.236055555555595"/>
    <n v="40262"/>
    <n v="14"/>
    <m/>
    <m/>
    <m/>
    <m/>
    <m/>
    <m/>
    <m/>
    <m/>
    <s v="Otro"/>
    <m/>
    <s v="Córdoba"/>
    <s v="CAPITAL"/>
    <m/>
    <m/>
    <m/>
  </r>
  <r>
    <n v="-31.4223888888889"/>
    <n v="-64.177194444444496"/>
    <n v="40263"/>
    <n v="50"/>
    <m/>
    <m/>
    <m/>
    <m/>
    <m/>
    <m/>
    <m/>
    <m/>
    <s v="Otro"/>
    <m/>
    <s v="Córdoba"/>
    <s v="CAPITAL"/>
    <m/>
    <m/>
    <m/>
  </r>
  <r>
    <n v="-31.356695278866301"/>
    <n v="-64.202682543648606"/>
    <n v="40264"/>
    <n v="40"/>
    <m/>
    <m/>
    <m/>
    <m/>
    <m/>
    <m/>
    <m/>
    <m/>
    <s v="Otro"/>
    <m/>
    <s v="Córdoba"/>
    <s v="CAPITAL"/>
    <m/>
    <m/>
    <m/>
  </r>
  <r>
    <n v="-31.411305555555501"/>
    <n v="-64.222611111111107"/>
    <n v="40265"/>
    <n v="70"/>
    <m/>
    <m/>
    <m/>
    <m/>
    <m/>
    <m/>
    <m/>
    <m/>
    <s v="Otro"/>
    <m/>
    <s v="Córdoba"/>
    <s v="CAPITAL"/>
    <m/>
    <m/>
    <m/>
  </r>
  <r>
    <n v="-31.440277777777801"/>
    <n v="-64.227222222222196"/>
    <n v="40266"/>
    <n v="70"/>
    <m/>
    <m/>
    <m/>
    <m/>
    <m/>
    <m/>
    <m/>
    <m/>
    <s v="Otro"/>
    <m/>
    <s v="Córdoba"/>
    <s v="CAPITAL"/>
    <m/>
    <m/>
    <m/>
  </r>
  <r>
    <n v="-31.463611111111099"/>
    <n v="-64.258611111111094"/>
    <n v="40267"/>
    <n v="65"/>
    <m/>
    <m/>
    <m/>
    <m/>
    <m/>
    <m/>
    <m/>
    <m/>
    <s v="Otro"/>
    <m/>
    <s v="Córdoba"/>
    <s v="CAPITAL"/>
    <m/>
    <m/>
    <m/>
  </r>
  <r>
    <n v="-31.476583333333298"/>
    <n v="-64.192416666666702"/>
    <n v="40268"/>
    <n v="70"/>
    <m/>
    <m/>
    <m/>
    <m/>
    <m/>
    <m/>
    <m/>
    <m/>
    <s v="Otro"/>
    <m/>
    <s v="Córdoba"/>
    <s v="CAPITAL"/>
    <m/>
    <m/>
    <m/>
  </r>
  <r>
    <n v="-31.378027777777799"/>
    <n v="-64.163277777777793"/>
    <n v="40269"/>
    <n v="70"/>
    <m/>
    <m/>
    <m/>
    <m/>
    <m/>
    <m/>
    <m/>
    <m/>
    <s v="Otro"/>
    <m/>
    <s v="Córdoba"/>
    <s v="CAPITAL"/>
    <m/>
    <m/>
    <m/>
  </r>
  <r>
    <n v="-31.3785555555556"/>
    <n v="-64.228250000000003"/>
    <n v="40270"/>
    <n v="70"/>
    <m/>
    <m/>
    <m/>
    <m/>
    <m/>
    <m/>
    <m/>
    <m/>
    <s v="Otro"/>
    <m/>
    <s v="Córdoba"/>
    <s v="CAPITAL"/>
    <m/>
    <m/>
    <m/>
  </r>
  <r>
    <n v="-31.374277777777799"/>
    <n v="-64.198527777777798"/>
    <n v="40271"/>
    <n v="70"/>
    <m/>
    <m/>
    <m/>
    <m/>
    <m/>
    <m/>
    <m/>
    <m/>
    <s v="Otro"/>
    <m/>
    <s v="Córdoba"/>
    <s v="CAPITAL"/>
    <m/>
    <m/>
    <m/>
  </r>
  <r>
    <n v="-31.410611111111098"/>
    <n v="-64.212722222222197"/>
    <n v="40272"/>
    <n v="70"/>
    <m/>
    <m/>
    <m/>
    <m/>
    <m/>
    <m/>
    <m/>
    <m/>
    <s v="Otro"/>
    <m/>
    <s v="Córdoba"/>
    <s v="CAPITAL"/>
    <m/>
    <m/>
    <m/>
  </r>
  <r>
    <n v="-31.4400277777778"/>
    <n v="-64.180888888888902"/>
    <n v="40273"/>
    <n v="67"/>
    <m/>
    <m/>
    <m/>
    <m/>
    <m/>
    <m/>
    <m/>
    <m/>
    <s v="Otro"/>
    <m/>
    <s v="Córdoba"/>
    <s v="CAPITAL"/>
    <m/>
    <m/>
    <m/>
  </r>
  <r>
    <n v="-31.399944444444401"/>
    <n v="-64.191999999999993"/>
    <n v="40274"/>
    <n v="67"/>
    <m/>
    <m/>
    <m/>
    <m/>
    <m/>
    <m/>
    <m/>
    <m/>
    <s v="Otro"/>
    <m/>
    <s v="Córdoba"/>
    <s v="CAPITAL"/>
    <m/>
    <m/>
    <m/>
  </r>
  <r>
    <n v="-31.402249999999999"/>
    <n v="-64.172805555555598"/>
    <n v="40275"/>
    <n v="70"/>
    <m/>
    <m/>
    <m/>
    <m/>
    <m/>
    <m/>
    <m/>
    <m/>
    <s v="Otro"/>
    <m/>
    <s v="Córdoba"/>
    <s v="CAPITAL"/>
    <m/>
    <m/>
    <m/>
  </r>
  <r>
    <n v="-31.434444444444399"/>
    <n v="-64.200833333333307"/>
    <n v="40276"/>
    <n v="70"/>
    <m/>
    <m/>
    <m/>
    <m/>
    <m/>
    <m/>
    <m/>
    <m/>
    <s v="Otro"/>
    <m/>
    <s v="Córdoba"/>
    <s v="CAPITAL"/>
    <m/>
    <m/>
    <m/>
  </r>
  <r>
    <n v="-31.412666666666698"/>
    <n v="-64.174916666666704"/>
    <n v="40277"/>
    <n v="70"/>
    <m/>
    <m/>
    <m/>
    <m/>
    <m/>
    <m/>
    <m/>
    <m/>
    <s v="Otro"/>
    <m/>
    <s v="Córdoba"/>
    <s v="CAPITAL"/>
    <m/>
    <m/>
    <m/>
  </r>
  <r>
    <n v="-31.4112222222223"/>
    <n v="-64.177055555555597"/>
    <n v="40278"/>
    <n v="70"/>
    <m/>
    <m/>
    <m/>
    <m/>
    <m/>
    <m/>
    <m/>
    <m/>
    <s v="Otro"/>
    <m/>
    <s v="Córdoba"/>
    <s v="CAPITAL"/>
    <m/>
    <m/>
    <m/>
  </r>
  <r>
    <n v="-31.4010833333333"/>
    <n v="-64.211222222222204"/>
    <n v="40279"/>
    <n v="67"/>
    <m/>
    <m/>
    <m/>
    <m/>
    <m/>
    <m/>
    <m/>
    <m/>
    <s v="Otro"/>
    <m/>
    <s v="Córdoba"/>
    <s v="CAPITAL"/>
    <m/>
    <m/>
    <m/>
  </r>
  <r>
    <n v="-31.408555555555601"/>
    <n v="-64.194722222222197"/>
    <n v="40280"/>
    <n v="67"/>
    <m/>
    <m/>
    <m/>
    <m/>
    <m/>
    <m/>
    <m/>
    <m/>
    <s v="Otro"/>
    <m/>
    <s v="Córdoba"/>
    <s v="CAPITAL"/>
    <m/>
    <m/>
    <m/>
  </r>
  <r>
    <n v="-31.415472222222199"/>
    <n v="-64.198888888888902"/>
    <n v="40281"/>
    <n v="67"/>
    <m/>
    <m/>
    <m/>
    <m/>
    <m/>
    <m/>
    <m/>
    <m/>
    <s v="Otro"/>
    <m/>
    <s v="Córdoba"/>
    <s v="CAPITAL"/>
    <m/>
    <m/>
    <m/>
  </r>
  <r>
    <n v="-31.4235163336391"/>
    <n v="-64.181534483300297"/>
    <n v="40282"/>
    <n v="67"/>
    <m/>
    <m/>
    <m/>
    <m/>
    <m/>
    <m/>
    <m/>
    <m/>
    <s v="Otro"/>
    <m/>
    <s v="Córdoba"/>
    <s v="CAPITAL"/>
    <m/>
    <m/>
    <m/>
  </r>
  <r>
    <n v="-31.3888888888889"/>
    <n v="-64.229944444444399"/>
    <n v="40283"/>
    <n v="70"/>
    <m/>
    <m/>
    <m/>
    <m/>
    <m/>
    <m/>
    <m/>
    <m/>
    <s v="Otro"/>
    <m/>
    <s v="Córdoba"/>
    <s v="CAPITAL"/>
    <m/>
    <m/>
    <m/>
  </r>
  <r>
    <n v="-31.4101944444445"/>
    <n v="-64.230305555555603"/>
    <n v="40284"/>
    <n v="70"/>
    <m/>
    <m/>
    <m/>
    <m/>
    <m/>
    <m/>
    <m/>
    <m/>
    <s v="Otro"/>
    <m/>
    <s v="Córdoba"/>
    <s v="CAPITAL"/>
    <m/>
    <m/>
    <m/>
  </r>
  <r>
    <n v="-31.392805555555601"/>
    <n v="-64.211583333333294"/>
    <n v="40285"/>
    <n v="67"/>
    <m/>
    <m/>
    <m/>
    <m/>
    <m/>
    <m/>
    <m/>
    <m/>
    <s v="Otro"/>
    <m/>
    <s v="Córdoba"/>
    <s v="CAPITAL"/>
    <m/>
    <m/>
    <m/>
  </r>
  <r>
    <n v="-31.446750000000002"/>
    <n v="-64.184749999999994"/>
    <n v="40286"/>
    <n v="67"/>
    <m/>
    <m/>
    <m/>
    <m/>
    <m/>
    <m/>
    <m/>
    <m/>
    <s v="Otro"/>
    <m/>
    <s v="Córdoba"/>
    <s v="CAPITAL"/>
    <m/>
    <m/>
    <m/>
  </r>
  <r>
    <n v="-31.0118344871719"/>
    <n v="-64.062097650756797"/>
    <n v="50205"/>
    <m/>
    <m/>
    <m/>
    <m/>
    <m/>
    <m/>
    <m/>
    <m/>
    <m/>
    <s v="Otro"/>
    <m/>
    <s v="Córdoba"/>
    <s v="COLON"/>
    <m/>
    <m/>
    <m/>
  </r>
  <r>
    <n v="-31.288151293856799"/>
    <n v="-64.285748497314401"/>
    <n v="50206"/>
    <m/>
    <m/>
    <m/>
    <m/>
    <m/>
    <m/>
    <m/>
    <m/>
    <m/>
    <s v="Otro"/>
    <m/>
    <s v="Córdoba"/>
    <s v="COLON"/>
    <m/>
    <m/>
    <m/>
  </r>
  <r>
    <n v="-31.437055555555599"/>
    <n v="-64.229611111111097"/>
    <n v="40287"/>
    <n v="67"/>
    <m/>
    <m/>
    <m/>
    <m/>
    <m/>
    <m/>
    <m/>
    <m/>
    <s v="Otro"/>
    <m/>
    <s v="Córdoba"/>
    <s v="CAPITAL"/>
    <m/>
    <m/>
    <m/>
  </r>
  <r>
    <n v="-31.293983183280201"/>
    <n v="-64.292910556869401"/>
    <n v="50207"/>
    <m/>
    <m/>
    <m/>
    <m/>
    <m/>
    <m/>
    <m/>
    <m/>
    <m/>
    <s v="Otro"/>
    <m/>
    <s v="Córdoba"/>
    <s v="COLON"/>
    <m/>
    <m/>
    <m/>
  </r>
  <r>
    <n v="-31.403361111111099"/>
    <n v="-64.177361111111097"/>
    <n v="40288"/>
    <n v="67"/>
    <m/>
    <m/>
    <m/>
    <m/>
    <m/>
    <m/>
    <m/>
    <m/>
    <s v="Otro"/>
    <m/>
    <s v="Córdoba"/>
    <s v="CAPITAL"/>
    <m/>
    <m/>
    <m/>
  </r>
  <r>
    <n v="-31.0101793249389"/>
    <n v="-64.0584498464966"/>
    <n v="50208"/>
    <m/>
    <m/>
    <m/>
    <m/>
    <m/>
    <m/>
    <m/>
    <m/>
    <m/>
    <s v="Otro"/>
    <m/>
    <s v="Córdoba"/>
    <s v="COLON"/>
    <m/>
    <m/>
    <m/>
  </r>
  <r>
    <n v="-31.015236674829801"/>
    <n v="-64.059200865020699"/>
    <n v="50209"/>
    <m/>
    <m/>
    <m/>
    <m/>
    <m/>
    <m/>
    <m/>
    <m/>
    <m/>
    <s v="Otro"/>
    <m/>
    <s v="Córdoba"/>
    <s v="COLON"/>
    <m/>
    <m/>
    <m/>
  </r>
  <r>
    <n v="-31.423472222222198"/>
    <n v="-64.141833333333295"/>
    <n v="40289"/>
    <n v="67"/>
    <m/>
    <m/>
    <m/>
    <m/>
    <m/>
    <m/>
    <m/>
    <m/>
    <s v="Otro"/>
    <m/>
    <s v="Córdoba"/>
    <s v="CAPITAL"/>
    <m/>
    <m/>
    <m/>
  </r>
  <r>
    <n v="-31.422333333333299"/>
    <n v="-64.177499999999995"/>
    <n v="40290"/>
    <n v="67"/>
    <m/>
    <m/>
    <m/>
    <m/>
    <m/>
    <m/>
    <m/>
    <m/>
    <s v="Otro"/>
    <m/>
    <s v="Córdoba"/>
    <s v="CAPITAL"/>
    <m/>
    <m/>
    <m/>
  </r>
  <r>
    <n v="-31.377027777777801"/>
    <n v="-64.184361111111102"/>
    <n v="40291"/>
    <n v="67"/>
    <m/>
    <m/>
    <m/>
    <m/>
    <m/>
    <m/>
    <m/>
    <m/>
    <s v="Otro"/>
    <m/>
    <s v="Córdoba"/>
    <s v="CAPITAL"/>
    <m/>
    <m/>
    <m/>
  </r>
  <r>
    <n v="-31.4108333333334"/>
    <n v="-64.179722222222196"/>
    <n v="40292"/>
    <n v="100"/>
    <m/>
    <m/>
    <m/>
    <m/>
    <m/>
    <m/>
    <m/>
    <m/>
    <s v="Otro"/>
    <m/>
    <s v="Córdoba"/>
    <s v="CAPITAL"/>
    <m/>
    <m/>
    <m/>
  </r>
  <r>
    <n v="-33.309970616540099"/>
    <n v="-63.9700199675924"/>
    <n v="20239"/>
    <n v="65"/>
    <m/>
    <m/>
    <m/>
    <m/>
    <m/>
    <m/>
    <m/>
    <m/>
    <s v="Otro"/>
    <m/>
    <s v="Córdoba"/>
    <s v="RIO CUARTO"/>
    <m/>
    <m/>
    <m/>
  </r>
  <r>
    <n v="-31.4006111111111"/>
    <n v="-64.183472222222207"/>
    <n v="40293"/>
    <n v="100"/>
    <m/>
    <m/>
    <m/>
    <m/>
    <m/>
    <m/>
    <m/>
    <m/>
    <s v="Otro"/>
    <m/>
    <s v="Córdoba"/>
    <s v="CAPITAL"/>
    <m/>
    <m/>
    <m/>
  </r>
  <r>
    <n v="-31.421111111111099"/>
    <n v="-64.183361111111097"/>
    <n v="40294"/>
    <n v="100"/>
    <m/>
    <m/>
    <m/>
    <m/>
    <m/>
    <m/>
    <m/>
    <m/>
    <s v="Otro"/>
    <m/>
    <s v="Córdoba"/>
    <s v="CAPITAL"/>
    <m/>
    <m/>
    <m/>
  </r>
  <r>
    <n v="-31.420833333333299"/>
    <n v="-64.188611111111101"/>
    <n v="40295"/>
    <n v="100"/>
    <m/>
    <m/>
    <m/>
    <m/>
    <m/>
    <m/>
    <m/>
    <m/>
    <s v="Otro"/>
    <m/>
    <s v="Córdoba"/>
    <s v="CAPITAL"/>
    <m/>
    <m/>
    <m/>
  </r>
  <r>
    <n v="-31.414166666666699"/>
    <n v="-64.181222222222203"/>
    <n v="40296"/>
    <n v="100"/>
    <m/>
    <m/>
    <m/>
    <m/>
    <m/>
    <m/>
    <m/>
    <m/>
    <s v="Otro"/>
    <m/>
    <s v="Córdoba"/>
    <s v="CAPITAL"/>
    <m/>
    <m/>
    <m/>
  </r>
  <r>
    <n v="-33.499942846799101"/>
    <n v="-64.650034272488895"/>
    <n v="20240"/>
    <n v="148"/>
    <m/>
    <m/>
    <m/>
    <m/>
    <m/>
    <m/>
    <m/>
    <m/>
    <s v="Otro"/>
    <m/>
    <s v="Córdoba"/>
    <s v="RIO CUARTO"/>
    <m/>
    <m/>
    <m/>
  </r>
  <r>
    <n v="-31.3440277777778"/>
    <n v="-64.206638888888904"/>
    <n v="40297"/>
    <n v="110"/>
    <m/>
    <m/>
    <m/>
    <m/>
    <m/>
    <m/>
    <m/>
    <m/>
    <s v="Industrial"/>
    <m/>
    <s v="Córdoba"/>
    <s v="CAPITAL"/>
    <m/>
    <m/>
    <m/>
  </r>
  <r>
    <n v="-31.343333333333302"/>
    <n v="-64.236055555555595"/>
    <n v="40298"/>
    <m/>
    <m/>
    <m/>
    <m/>
    <m/>
    <m/>
    <m/>
    <m/>
    <m/>
    <s v="Otro"/>
    <m/>
    <s v="Córdoba"/>
    <s v="CAPITAL"/>
    <m/>
    <m/>
    <m/>
  </r>
  <r>
    <n v="-31.4447222222222"/>
    <n v="-64.186916666666704"/>
    <n v="40299"/>
    <n v="28"/>
    <m/>
    <m/>
    <m/>
    <m/>
    <m/>
    <m/>
    <m/>
    <m/>
    <s v="Otro"/>
    <m/>
    <s v="Córdoba"/>
    <s v="CAPITAL"/>
    <m/>
    <m/>
    <m/>
  </r>
  <r>
    <n v="-31.446472222222202"/>
    <n v="-64.187138888888896"/>
    <n v="40300"/>
    <n v="23"/>
    <m/>
    <m/>
    <m/>
    <m/>
    <m/>
    <m/>
    <m/>
    <m/>
    <s v="Otro"/>
    <m/>
    <s v="Córdoba"/>
    <s v="CAPITAL"/>
    <m/>
    <m/>
    <m/>
  </r>
  <r>
    <n v="-31.444666666666699"/>
    <n v="-64.186888888888902"/>
    <n v="40301"/>
    <n v="34"/>
    <m/>
    <m/>
    <m/>
    <m/>
    <m/>
    <m/>
    <m/>
    <m/>
    <s v="Otro"/>
    <m/>
    <s v="Córdoba"/>
    <s v="CAPITAL"/>
    <m/>
    <m/>
    <m/>
  </r>
  <r>
    <n v="-31.4478055555556"/>
    <n v="-64.189416666666702"/>
    <n v="40302"/>
    <n v="90"/>
    <m/>
    <m/>
    <m/>
    <m/>
    <m/>
    <m/>
    <m/>
    <m/>
    <s v="Otro"/>
    <m/>
    <s v="Córdoba"/>
    <s v="CAPITAL"/>
    <m/>
    <m/>
    <m/>
  </r>
  <r>
    <n v="-33.409958709270597"/>
    <n v="-64.739996125661705"/>
    <n v="20241"/>
    <n v="41"/>
    <m/>
    <m/>
    <m/>
    <m/>
    <m/>
    <m/>
    <m/>
    <m/>
    <s v="Otro"/>
    <m/>
    <s v="Córdoba"/>
    <s v="RIO CUARTO"/>
    <m/>
    <m/>
    <m/>
  </r>
  <r>
    <n v="-33.2899307508196"/>
    <n v="-63.9800151987479"/>
    <n v="20242"/>
    <n v="57"/>
    <m/>
    <m/>
    <m/>
    <m/>
    <m/>
    <m/>
    <m/>
    <m/>
    <s v="Otro"/>
    <m/>
    <s v="Córdoba"/>
    <s v="RIO CUARTO"/>
    <m/>
    <m/>
    <m/>
  </r>
  <r>
    <n v="-31.3019244922497"/>
    <n v="-64.308759529113701"/>
    <n v="50210"/>
    <m/>
    <m/>
    <m/>
    <m/>
    <m/>
    <m/>
    <m/>
    <m/>
    <m/>
    <s v="Otro"/>
    <m/>
    <s v="Córdoba"/>
    <s v="COLON"/>
    <m/>
    <m/>
    <m/>
  </r>
  <r>
    <n v="-31.1770597905209"/>
    <n v="-64.303123291015595"/>
    <n v="50211"/>
    <m/>
    <m/>
    <m/>
    <m/>
    <m/>
    <m/>
    <m/>
    <m/>
    <m/>
    <s v="Otro"/>
    <m/>
    <s v="Córdoba"/>
    <s v="COLON"/>
    <m/>
    <m/>
    <m/>
  </r>
  <r>
    <n v="-31.012845961053699"/>
    <n v="-64.070573431243901"/>
    <n v="50212"/>
    <m/>
    <m/>
    <m/>
    <m/>
    <m/>
    <m/>
    <m/>
    <m/>
    <m/>
    <s v="Otro"/>
    <m/>
    <s v="Córdoba"/>
    <s v="COLON"/>
    <m/>
    <m/>
    <m/>
  </r>
  <r>
    <n v="-31.089649873979699"/>
    <n v="-64.005287165509301"/>
    <n v="50213"/>
    <m/>
    <m/>
    <m/>
    <m/>
    <m/>
    <m/>
    <m/>
    <m/>
    <m/>
    <s v="Otro"/>
    <m/>
    <s v="Córdoba"/>
    <s v="COLON"/>
    <m/>
    <m/>
    <m/>
  </r>
  <r>
    <n v="-31.1409161803257"/>
    <n v="-64.1585333552121"/>
    <n v="50214"/>
    <m/>
    <m/>
    <m/>
    <m/>
    <m/>
    <m/>
    <m/>
    <m/>
    <m/>
    <s v="Otro"/>
    <m/>
    <s v="Córdoba"/>
    <s v="COLON"/>
    <m/>
    <m/>
    <m/>
  </r>
  <r>
    <n v="-31.291085168580899"/>
    <n v="-64.292078510589505"/>
    <n v="50215"/>
    <m/>
    <m/>
    <m/>
    <m/>
    <m/>
    <m/>
    <m/>
    <m/>
    <m/>
    <s v="Otro"/>
    <m/>
    <s v="Córdoba"/>
    <s v="COLON"/>
    <m/>
    <m/>
    <m/>
  </r>
  <r>
    <n v="-33.619966750784897"/>
    <n v="-64.5700295042992"/>
    <n v="20243"/>
    <n v="165"/>
    <m/>
    <m/>
    <m/>
    <m/>
    <m/>
    <m/>
    <m/>
    <m/>
    <s v="Otro"/>
    <m/>
    <s v="Córdoba"/>
    <s v="RIO CUARTO"/>
    <m/>
    <m/>
    <m/>
  </r>
  <r>
    <n v="-32.509946222591601"/>
    <n v="-64.380019967592403"/>
    <n v="20244"/>
    <n v="42"/>
    <m/>
    <m/>
    <m/>
    <m/>
    <m/>
    <m/>
    <m/>
    <m/>
    <s v="Otro"/>
    <m/>
    <s v="Córdoba"/>
    <s v="RIO CUARTO"/>
    <m/>
    <m/>
    <m/>
  </r>
  <r>
    <n v="-31.261900861995802"/>
    <n v="-64.166351279454901"/>
    <n v="50216"/>
    <m/>
    <m/>
    <m/>
    <m/>
    <m/>
    <m/>
    <m/>
    <m/>
    <m/>
    <s v="Industrial"/>
    <m/>
    <s v="Córdoba"/>
    <s v="COLON"/>
    <m/>
    <m/>
    <m/>
  </r>
  <r>
    <n v="-31.02"/>
    <n v="-64.114944444444404"/>
    <n v="50217"/>
    <n v="124"/>
    <m/>
    <m/>
    <m/>
    <m/>
    <m/>
    <m/>
    <m/>
    <m/>
    <s v="Reserva"/>
    <m/>
    <s v="Córdoba"/>
    <s v="COLON"/>
    <m/>
    <m/>
    <m/>
  </r>
  <r>
    <n v="-31.2619394542136"/>
    <n v="-64.166363344982599"/>
    <n v="50218"/>
    <n v="160"/>
    <m/>
    <m/>
    <m/>
    <m/>
    <m/>
    <m/>
    <m/>
    <m/>
    <s v="Industrial"/>
    <m/>
    <s v="Córdoba"/>
    <s v="COLON"/>
    <m/>
    <m/>
    <m/>
  </r>
  <r>
    <n v="-33.089958557707099"/>
    <n v="-64.269991357144605"/>
    <n v="20245"/>
    <n v="47"/>
    <m/>
    <m/>
    <m/>
    <m/>
    <m/>
    <m/>
    <m/>
    <m/>
    <s v="Otro"/>
    <m/>
    <s v="Córdoba"/>
    <s v="RIO CUARTO"/>
    <m/>
    <m/>
    <m/>
  </r>
  <r>
    <n v="-32.8499304035496"/>
    <n v="-64.339981820437799"/>
    <n v="20246"/>
    <n v="40"/>
    <m/>
    <m/>
    <m/>
    <m/>
    <m/>
    <m/>
    <m/>
    <m/>
    <s v="Otro"/>
    <m/>
    <s v="Córdoba"/>
    <s v="RIO CUARTO"/>
    <m/>
    <m/>
    <m/>
  </r>
  <r>
    <n v="-32.999946517798598"/>
    <n v="-64.250005662368494"/>
    <n v="20247"/>
    <n v="72"/>
    <m/>
    <m/>
    <m/>
    <m/>
    <m/>
    <m/>
    <m/>
    <m/>
    <s v="Otro"/>
    <m/>
    <s v="Córdoba"/>
    <s v="RIO CUARTO"/>
    <m/>
    <m/>
    <m/>
  </r>
  <r>
    <n v="-31.005544717782701"/>
    <n v="-64.051454645385704"/>
    <n v="50219"/>
    <m/>
    <m/>
    <m/>
    <m/>
    <m/>
    <m/>
    <m/>
    <m/>
    <m/>
    <s v="Otro"/>
    <m/>
    <s v="Córdoba"/>
    <s v="COLON"/>
    <m/>
    <m/>
    <m/>
  </r>
  <r>
    <n v="-31.006648216114598"/>
    <n v="-64.046519380798301"/>
    <n v="50220"/>
    <m/>
    <m/>
    <m/>
    <m/>
    <m/>
    <m/>
    <m/>
    <m/>
    <m/>
    <s v="Otro"/>
    <m/>
    <s v="Córdoba"/>
    <s v="COLON"/>
    <m/>
    <m/>
    <m/>
  </r>
  <r>
    <n v="-30.977192615849699"/>
    <n v="-64.095639599151298"/>
    <n v="50221"/>
    <m/>
    <m/>
    <m/>
    <m/>
    <m/>
    <m/>
    <m/>
    <m/>
    <m/>
    <s v="Otro"/>
    <m/>
    <s v="Córdoba"/>
    <s v="COLON"/>
    <m/>
    <m/>
    <m/>
  </r>
  <r>
    <n v="-31.1645016927509"/>
    <n v="-64.283854301452607"/>
    <n v="50222"/>
    <m/>
    <m/>
    <m/>
    <m/>
    <m/>
    <m/>
    <m/>
    <m/>
    <m/>
    <s v="Otro"/>
    <m/>
    <s v="Córdoba"/>
    <s v="COLON"/>
    <m/>
    <m/>
    <m/>
  </r>
  <r>
    <n v="-31.1676230128861"/>
    <n v="-64.289647872924803"/>
    <n v="50223"/>
    <m/>
    <m/>
    <m/>
    <m/>
    <m/>
    <m/>
    <m/>
    <m/>
    <m/>
    <s v="Otro"/>
    <m/>
    <s v="Córdoba"/>
    <s v="COLON"/>
    <m/>
    <m/>
    <m/>
  </r>
  <r>
    <n v="-31.173681752493302"/>
    <n v="-64.286429222106904"/>
    <n v="50224"/>
    <m/>
    <m/>
    <m/>
    <m/>
    <m/>
    <m/>
    <m/>
    <m/>
    <m/>
    <s v="Otro"/>
    <m/>
    <s v="Córdoba"/>
    <s v="COLON"/>
    <m/>
    <m/>
    <m/>
  </r>
  <r>
    <n v="-31.169275434850899"/>
    <n v="-64.284927185058606"/>
    <n v="50225"/>
    <m/>
    <m/>
    <m/>
    <m/>
    <m/>
    <m/>
    <m/>
    <m/>
    <m/>
    <s v="Otro"/>
    <m/>
    <s v="Córdoba"/>
    <s v="COLON"/>
    <m/>
    <m/>
    <m/>
  </r>
  <r>
    <n v="-31.173681752493302"/>
    <n v="-64.282781417846707"/>
    <n v="50226"/>
    <m/>
    <m/>
    <m/>
    <m/>
    <m/>
    <m/>
    <m/>
    <m/>
    <m/>
    <s v="Otro"/>
    <m/>
    <s v="Córdoba"/>
    <s v="COLON"/>
    <m/>
    <m/>
    <m/>
  </r>
  <r>
    <n v="-31.337873113049199"/>
    <n v="-64.328645880889894"/>
    <n v="50227"/>
    <m/>
    <m/>
    <m/>
    <m/>
    <m/>
    <m/>
    <m/>
    <m/>
    <m/>
    <s v="Otro"/>
    <m/>
    <s v="Córdoba"/>
    <s v="COLON"/>
    <m/>
    <m/>
    <m/>
  </r>
  <r>
    <n v="-31.451027777777799"/>
    <n v="-64.186916666666704"/>
    <n v="40303"/>
    <m/>
    <m/>
    <m/>
    <m/>
    <m/>
    <m/>
    <m/>
    <m/>
    <m/>
    <s v="Otro"/>
    <m/>
    <s v="Córdoba"/>
    <s v="CAPITAL"/>
    <m/>
    <m/>
    <m/>
  </r>
  <r>
    <n v="-31.450944444444499"/>
    <n v="-64.186861111111099"/>
    <n v="40304"/>
    <n v="12"/>
    <m/>
    <m/>
    <m/>
    <m/>
    <m/>
    <m/>
    <m/>
    <m/>
    <s v="Otro"/>
    <m/>
    <s v="Córdoba"/>
    <s v="CAPITAL"/>
    <m/>
    <m/>
    <m/>
  </r>
  <r>
    <n v="-31.4895833333333"/>
    <n v="-64.188888888888897"/>
    <n v="40305"/>
    <n v="19"/>
    <m/>
    <m/>
    <m/>
    <m/>
    <m/>
    <m/>
    <m/>
    <m/>
    <s v="Otro"/>
    <m/>
    <s v="Córdoba"/>
    <s v="CAPITAL"/>
    <m/>
    <m/>
    <m/>
  </r>
  <r>
    <n v="-33.349961170028998"/>
    <n v="-63.960003576387798"/>
    <n v="20248"/>
    <n v="54"/>
    <m/>
    <m/>
    <m/>
    <m/>
    <m/>
    <m/>
    <m/>
    <m/>
    <s v="Otro"/>
    <m/>
    <s v="Córdoba"/>
    <s v="RIO CUARTO"/>
    <m/>
    <m/>
    <m/>
  </r>
  <r>
    <n v="-31.469416666666699"/>
    <n v="-64.203888888888898"/>
    <n v="40306"/>
    <n v="28"/>
    <m/>
    <m/>
    <m/>
    <m/>
    <m/>
    <m/>
    <m/>
    <m/>
    <s v="Otro"/>
    <m/>
    <s v="Córdoba"/>
    <s v="CAPITAL"/>
    <m/>
    <m/>
    <m/>
  </r>
  <r>
    <n v="-33.389953225271299"/>
    <n v="-64.700017881284296"/>
    <n v="20249"/>
    <n v="59"/>
    <m/>
    <m/>
    <m/>
    <m/>
    <m/>
    <m/>
    <m/>
    <m/>
    <s v="Otro"/>
    <m/>
    <s v="Córdoba"/>
    <s v="RIO CUARTO"/>
    <m/>
    <m/>
    <m/>
  </r>
  <r>
    <n v="-31.455027777777801"/>
    <n v="-64.207666666666697"/>
    <n v="40307"/>
    <n v="34"/>
    <m/>
    <m/>
    <m/>
    <m/>
    <m/>
    <m/>
    <m/>
    <m/>
    <s v="Otro"/>
    <m/>
    <s v="Córdoba"/>
    <s v="CAPITAL"/>
    <m/>
    <m/>
    <m/>
  </r>
  <r>
    <n v="-31.455444444444499"/>
    <n v="-64.208083333333306"/>
    <n v="40308"/>
    <n v="12"/>
    <m/>
    <m/>
    <m/>
    <m/>
    <m/>
    <m/>
    <m/>
    <m/>
    <s v="Otro"/>
    <m/>
    <s v="Córdoba"/>
    <s v="CAPITAL"/>
    <m/>
    <m/>
    <m/>
  </r>
  <r>
    <n v="-31.455399827492599"/>
    <n v="-64.208088697751407"/>
    <n v="40309"/>
    <n v="12"/>
    <m/>
    <m/>
    <m/>
    <m/>
    <m/>
    <m/>
    <m/>
    <m/>
    <s v="Otro"/>
    <m/>
    <s v="Córdoba"/>
    <s v="CAPITAL"/>
    <m/>
    <m/>
    <m/>
  </r>
  <r>
    <n v="-31.446194444444501"/>
    <n v="-64.198750000000004"/>
    <n v="40310"/>
    <n v="24"/>
    <m/>
    <m/>
    <m/>
    <m/>
    <m/>
    <m/>
    <m/>
    <m/>
    <s v="Otro"/>
    <m/>
    <s v="Córdoba"/>
    <s v="CAPITAL"/>
    <m/>
    <m/>
    <m/>
  </r>
  <r>
    <n v="-33.384111555459803"/>
    <n v="-64.722651169313494"/>
    <n v="20250"/>
    <n v="60"/>
    <m/>
    <m/>
    <m/>
    <m/>
    <m/>
    <m/>
    <m/>
    <m/>
    <s v="Otro"/>
    <m/>
    <s v="Córdoba"/>
    <s v="RIO CUARTO"/>
    <m/>
    <m/>
    <m/>
  </r>
  <r>
    <n v="-31.4463055555556"/>
    <n v="-64.198722222222202"/>
    <n v="40311"/>
    <n v="24"/>
    <m/>
    <m/>
    <m/>
    <m/>
    <m/>
    <m/>
    <m/>
    <m/>
    <s v="Otro"/>
    <m/>
    <s v="Córdoba"/>
    <s v="CAPITAL"/>
    <m/>
    <m/>
    <m/>
  </r>
  <r>
    <n v="-33.379925347372499"/>
    <n v="-64.690008344577507"/>
    <n v="20251"/>
    <n v="55"/>
    <m/>
    <m/>
    <m/>
    <m/>
    <m/>
    <m/>
    <m/>
    <m/>
    <s v="Otro"/>
    <m/>
    <s v="Córdoba"/>
    <s v="RIO CUARTO"/>
    <m/>
    <m/>
    <m/>
  </r>
  <r>
    <n v="-31.444861111111098"/>
    <n v="-64.195111111111103"/>
    <n v="40312"/>
    <n v="206"/>
    <m/>
    <m/>
    <m/>
    <m/>
    <m/>
    <m/>
    <m/>
    <m/>
    <s v="Otro"/>
    <m/>
    <s v="Córdoba"/>
    <s v="CAPITAL"/>
    <m/>
    <m/>
    <m/>
  </r>
  <r>
    <n v="-31.444866655750999"/>
    <n v="-64.195054988900594"/>
    <n v="40313"/>
    <n v="206"/>
    <m/>
    <m/>
    <m/>
    <m/>
    <m/>
    <m/>
    <m/>
    <m/>
    <s v="Otro"/>
    <m/>
    <s v="Córdoba"/>
    <s v="CAPITAL"/>
    <m/>
    <m/>
    <m/>
  </r>
  <r>
    <n v="-31.4477222222222"/>
    <n v="-64.189499999999995"/>
    <n v="40314"/>
    <n v="90"/>
    <m/>
    <m/>
    <m/>
    <m/>
    <m/>
    <m/>
    <m/>
    <m/>
    <s v="Otro"/>
    <m/>
    <s v="Córdoba"/>
    <s v="CAPITAL"/>
    <m/>
    <m/>
    <m/>
  </r>
  <r>
    <n v="-31.4534885648584"/>
    <n v="-64.2006057466931"/>
    <n v="40315"/>
    <n v="90"/>
    <m/>
    <m/>
    <m/>
    <m/>
    <m/>
    <m/>
    <m/>
    <m/>
    <s v="Otro"/>
    <m/>
    <s v="Córdoba"/>
    <s v="CAPITAL"/>
    <m/>
    <m/>
    <m/>
  </r>
  <r>
    <n v="-31.415888888888901"/>
    <n v="-64.192777777777806"/>
    <n v="40316"/>
    <n v="90"/>
    <m/>
    <m/>
    <m/>
    <m/>
    <m/>
    <m/>
    <m/>
    <m/>
    <s v="Otro"/>
    <m/>
    <s v="Córdoba"/>
    <s v="CAPITAL"/>
    <m/>
    <m/>
    <m/>
  </r>
  <r>
    <n v="-31.444694444444401"/>
    <n v="-64.209111111111099"/>
    <n v="40317"/>
    <n v="90"/>
    <m/>
    <m/>
    <m/>
    <m/>
    <m/>
    <m/>
    <m/>
    <m/>
    <s v="Otro"/>
    <m/>
    <s v="Córdoba"/>
    <s v="CAPITAL"/>
    <m/>
    <m/>
    <m/>
  </r>
  <r>
    <n v="-33.359949226579701"/>
    <n v="-63.730027417663699"/>
    <n v="20252"/>
    <n v="198"/>
    <m/>
    <m/>
    <m/>
    <m/>
    <m/>
    <m/>
    <m/>
    <m/>
    <s v="Doméstico"/>
    <m/>
    <s v="Córdoba"/>
    <s v="JUÁREZ CELMAN"/>
    <m/>
    <m/>
    <m/>
  </r>
  <r>
    <n v="-31.418388888888899"/>
    <n v="-64.216388888888901"/>
    <n v="40318"/>
    <n v="90"/>
    <m/>
    <m/>
    <m/>
    <m/>
    <m/>
    <m/>
    <m/>
    <m/>
    <s v="Otro"/>
    <m/>
    <s v="Córdoba"/>
    <s v="CAPITAL"/>
    <m/>
    <m/>
    <m/>
  </r>
  <r>
    <n v="-31.415555555555599"/>
    <n v="-64.198888888888902"/>
    <n v="40319"/>
    <n v="30"/>
    <m/>
    <m/>
    <m/>
    <m/>
    <m/>
    <m/>
    <m/>
    <m/>
    <s v="Otro"/>
    <m/>
    <s v="Córdoba"/>
    <s v="CAPITAL"/>
    <m/>
    <m/>
    <m/>
  </r>
  <r>
    <n v="-31.410994277166601"/>
    <n v="-64.205027777777801"/>
    <n v="40320"/>
    <n v="30"/>
    <m/>
    <m/>
    <m/>
    <m/>
    <m/>
    <m/>
    <m/>
    <m/>
    <s v="Otro"/>
    <m/>
    <s v="Córdoba"/>
    <s v="CAPITAL"/>
    <m/>
    <m/>
    <m/>
  </r>
  <r>
    <n v="-31.433861111111099"/>
    <n v="-64.174111111111102"/>
    <n v="40321"/>
    <n v="71"/>
    <m/>
    <m/>
    <m/>
    <m/>
    <m/>
    <m/>
    <m/>
    <m/>
    <s v="Otro"/>
    <m/>
    <s v="Córdoba"/>
    <s v="CAPITAL"/>
    <m/>
    <m/>
    <m/>
  </r>
  <r>
    <n v="-31.404166666666601"/>
    <n v="-64.218444444444401"/>
    <n v="40322"/>
    <n v="50"/>
    <m/>
    <m/>
    <m/>
    <m/>
    <m/>
    <m/>
    <m/>
    <m/>
    <s v="Otro"/>
    <m/>
    <s v="Córdoba"/>
    <s v="CAPITAL"/>
    <m/>
    <m/>
    <m/>
  </r>
  <r>
    <n v="-31.4085"/>
    <n v="-64.194611111111101"/>
    <n v="40323"/>
    <n v="30"/>
    <m/>
    <m/>
    <m/>
    <m/>
    <m/>
    <m/>
    <m/>
    <m/>
    <s v="Otro"/>
    <m/>
    <s v="Córdoba"/>
    <s v="CAPITAL"/>
    <m/>
    <m/>
    <m/>
  </r>
  <r>
    <n v="-31.408444444444399"/>
    <n v="-64.183972222222195"/>
    <n v="40324"/>
    <n v="90"/>
    <m/>
    <m/>
    <m/>
    <m/>
    <m/>
    <m/>
    <m/>
    <m/>
    <s v="Otro"/>
    <m/>
    <s v="Córdoba"/>
    <s v="CAPITAL"/>
    <m/>
    <m/>
    <m/>
  </r>
  <r>
    <n v="-31.411249999999999"/>
    <n v="-64.177444444444404"/>
    <n v="40325"/>
    <n v="90"/>
    <m/>
    <m/>
    <m/>
    <m/>
    <m/>
    <m/>
    <m/>
    <m/>
    <s v="Otro"/>
    <m/>
    <s v="Córdoba"/>
    <s v="CAPITAL"/>
    <m/>
    <m/>
    <m/>
  </r>
  <r>
    <n v="-31.4112222222223"/>
    <n v="-64.177305555555606"/>
    <n v="40326"/>
    <n v="64"/>
    <m/>
    <m/>
    <m/>
    <m/>
    <m/>
    <m/>
    <m/>
    <m/>
    <s v="Otro"/>
    <m/>
    <s v="Córdoba"/>
    <s v="CAPITAL"/>
    <m/>
    <m/>
    <m/>
  </r>
  <r>
    <n v="-31.406833333333299"/>
    <n v="-64.183472222222207"/>
    <n v="40327"/>
    <n v="70"/>
    <m/>
    <m/>
    <m/>
    <m/>
    <m/>
    <m/>
    <m/>
    <m/>
    <s v="Otro"/>
    <m/>
    <s v="Córdoba"/>
    <s v="CAPITAL"/>
    <m/>
    <m/>
    <m/>
  </r>
  <r>
    <n v="-31.408527777777799"/>
    <n v="-64.191694444444494"/>
    <n v="40328"/>
    <n v="56"/>
    <m/>
    <m/>
    <m/>
    <m/>
    <m/>
    <m/>
    <m/>
    <m/>
    <s v="Industrial"/>
    <m/>
    <s v="Córdoba"/>
    <s v="CAPITAL"/>
    <m/>
    <m/>
    <m/>
  </r>
  <r>
    <n v="-32.9899570105949"/>
    <n v="-64.339991953373001"/>
    <n v="20253"/>
    <n v="60"/>
    <m/>
    <m/>
    <m/>
    <m/>
    <m/>
    <m/>
    <m/>
    <m/>
    <s v="Otro"/>
    <m/>
    <s v="Córdoba"/>
    <s v="RIO CUARTO"/>
    <m/>
    <m/>
    <m/>
  </r>
  <r>
    <n v="-32.765687094065299"/>
    <n v="-64.3489940896321"/>
    <n v="20254"/>
    <n v="132"/>
    <m/>
    <m/>
    <m/>
    <m/>
    <m/>
    <m/>
    <m/>
    <m/>
    <s v="Doméstico"/>
    <m/>
    <s v="Córdoba"/>
    <s v="RIO CUARTO"/>
    <m/>
    <m/>
    <m/>
  </r>
  <r>
    <n v="-32.954216336164698"/>
    <n v="-64.439470282822199"/>
    <n v="20255"/>
    <n v="74"/>
    <m/>
    <m/>
    <m/>
    <m/>
    <m/>
    <m/>
    <m/>
    <m/>
    <s v="Otro"/>
    <m/>
    <s v="Córdoba"/>
    <s v="RIO CUARTO"/>
    <m/>
    <m/>
    <m/>
  </r>
  <r>
    <n v="-30.56"/>
    <n v="-64.953055555555594"/>
    <n v="50228"/>
    <n v="73"/>
    <m/>
    <m/>
    <m/>
    <m/>
    <m/>
    <m/>
    <m/>
    <m/>
    <s v="Otro"/>
    <m/>
    <s v="Córdoba"/>
    <s v="CRUZ DEL EJE"/>
    <m/>
    <m/>
    <m/>
  </r>
  <r>
    <n v="-30.2045066162814"/>
    <n v="-65.060120147872794"/>
    <n v="50229"/>
    <n v="213"/>
    <m/>
    <m/>
    <m/>
    <m/>
    <m/>
    <m/>
    <m/>
    <m/>
    <s v="Otro"/>
    <m/>
    <s v="Córdoba"/>
    <s v="CRUZ DEL EJE"/>
    <m/>
    <m/>
    <m/>
  </r>
  <r>
    <n v="-30.851388888888899"/>
    <n v="-64.978250000000003"/>
    <n v="50230"/>
    <n v="95"/>
    <m/>
    <m/>
    <m/>
    <m/>
    <m/>
    <m/>
    <m/>
    <m/>
    <s v="Doméstico"/>
    <m/>
    <s v="Córdoba"/>
    <s v="CRUZ DEL EJE"/>
    <m/>
    <m/>
    <m/>
  </r>
  <r>
    <n v="-30.7468888888889"/>
    <n v="-65.059611111111096"/>
    <n v="50231"/>
    <n v="109"/>
    <m/>
    <m/>
    <m/>
    <m/>
    <m/>
    <m/>
    <m/>
    <m/>
    <s v="Reserva"/>
    <m/>
    <s v="Córdoba"/>
    <s v="CRUZ DEL EJE"/>
    <m/>
    <m/>
    <m/>
  </r>
  <r>
    <n v="-30.7792777777778"/>
    <n v="-65.0689722222222"/>
    <n v="50232"/>
    <n v="96"/>
    <m/>
    <m/>
    <m/>
    <m/>
    <m/>
    <m/>
    <m/>
    <m/>
    <s v="Otro"/>
    <m/>
    <s v="Córdoba"/>
    <s v="CRUZ DEL EJE"/>
    <m/>
    <m/>
    <m/>
  </r>
  <r>
    <n v="-32.763200112869697"/>
    <n v="-64.335796625993893"/>
    <n v="20256"/>
    <n v="71"/>
    <m/>
    <m/>
    <m/>
    <m/>
    <m/>
    <m/>
    <m/>
    <m/>
    <s v="Otro"/>
    <m/>
    <s v="Córdoba"/>
    <s v="RIO CUARTO"/>
    <m/>
    <m/>
    <m/>
  </r>
  <r>
    <n v="-33.129242146400301"/>
    <n v="-64.383296209658894"/>
    <n v="20257"/>
    <n v="48"/>
    <m/>
    <m/>
    <m/>
    <m/>
    <m/>
    <m/>
    <m/>
    <m/>
    <s v="Otro"/>
    <m/>
    <s v="Córdoba"/>
    <s v="RIO CUARTO"/>
    <m/>
    <m/>
    <m/>
  </r>
  <r>
    <n v="-30.85"/>
    <n v="-64.989194444444493"/>
    <n v="50233"/>
    <n v="90"/>
    <m/>
    <m/>
    <m/>
    <m/>
    <m/>
    <m/>
    <m/>
    <m/>
    <s v="Otro"/>
    <m/>
    <s v="Córdoba"/>
    <s v="CRUZ DEL EJE"/>
    <m/>
    <m/>
    <m/>
  </r>
  <r>
    <n v="-30.778007974716601"/>
    <n v="-65.062411345009806"/>
    <n v="50234"/>
    <n v="81"/>
    <m/>
    <m/>
    <m/>
    <m/>
    <m/>
    <m/>
    <m/>
    <m/>
    <s v="Doméstico"/>
    <m/>
    <s v="Córdoba"/>
    <s v="CRUZ DEL EJE"/>
    <m/>
    <m/>
    <m/>
  </r>
  <r>
    <n v="-30.6444166666667"/>
    <n v="-64.928444444444494"/>
    <n v="50235"/>
    <n v="93"/>
    <m/>
    <m/>
    <m/>
    <m/>
    <m/>
    <m/>
    <m/>
    <m/>
    <s v="Doméstico"/>
    <m/>
    <s v="Córdoba"/>
    <s v="CRUZ DEL EJE"/>
    <m/>
    <m/>
    <m/>
  </r>
  <r>
    <n v="-30.779496216627798"/>
    <n v="-65.0634868518503"/>
    <n v="50236"/>
    <n v="90"/>
    <m/>
    <m/>
    <m/>
    <m/>
    <m/>
    <m/>
    <m/>
    <m/>
    <s v="Doméstico"/>
    <m/>
    <s v="Córdoba"/>
    <s v="CRUZ DEL EJE"/>
    <m/>
    <m/>
    <m/>
  </r>
  <r>
    <n v="-31.442972222222199"/>
    <n v="-64.187138888888896"/>
    <n v="40329"/>
    <n v="32"/>
    <m/>
    <m/>
    <m/>
    <m/>
    <m/>
    <m/>
    <m/>
    <m/>
    <s v="Otro"/>
    <m/>
    <s v="Córdoba"/>
    <s v="CAPITAL"/>
    <m/>
    <m/>
    <m/>
  </r>
  <r>
    <n v="-31.444694444444401"/>
    <n v="-64.209083333333297"/>
    <n v="40330"/>
    <n v="71"/>
    <m/>
    <m/>
    <m/>
    <m/>
    <m/>
    <m/>
    <m/>
    <m/>
    <s v="Otro"/>
    <m/>
    <s v="Córdoba"/>
    <s v="CAPITAL"/>
    <m/>
    <m/>
    <m/>
  </r>
  <r>
    <n v="-31.412183297951099"/>
    <n v="-64.203993926886398"/>
    <n v="40331"/>
    <n v="205"/>
    <m/>
    <m/>
    <m/>
    <m/>
    <m/>
    <m/>
    <m/>
    <m/>
    <s v="Otro"/>
    <m/>
    <s v="Córdoba"/>
    <s v="CAPITAL"/>
    <m/>
    <m/>
    <m/>
  </r>
  <r>
    <n v="-31.4409722222222"/>
    <n v="-64.207972222222196"/>
    <n v="40332"/>
    <n v="29"/>
    <m/>
    <m/>
    <m/>
    <m/>
    <m/>
    <m/>
    <m/>
    <m/>
    <s v="Otro"/>
    <m/>
    <s v="Córdoba"/>
    <s v="CAPITAL"/>
    <m/>
    <m/>
    <m/>
  </r>
  <r>
    <n v="-31.440999999999999"/>
    <n v="-64.207972222222196"/>
    <n v="40333"/>
    <n v="29"/>
    <m/>
    <m/>
    <m/>
    <m/>
    <m/>
    <m/>
    <m/>
    <m/>
    <s v="Otro"/>
    <m/>
    <s v="Córdoba"/>
    <s v="CAPITAL"/>
    <m/>
    <m/>
    <m/>
  </r>
  <r>
    <n v="-31.010312977162599"/>
    <n v="-65.097649253272806"/>
    <n v="50237"/>
    <m/>
    <m/>
    <m/>
    <m/>
    <m/>
    <m/>
    <m/>
    <m/>
    <m/>
    <s v="Otro"/>
    <m/>
    <s v="Córdoba"/>
    <s v="CRUZ DEL EJE"/>
    <m/>
    <m/>
    <m/>
  </r>
  <r>
    <n v="-30.4822624407023"/>
    <n v="-65.068442425192103"/>
    <n v="50238"/>
    <m/>
    <m/>
    <m/>
    <m/>
    <m/>
    <m/>
    <m/>
    <m/>
    <m/>
    <s v="Otro"/>
    <m/>
    <s v="Córdoba"/>
    <s v="CRUZ DEL EJE"/>
    <m/>
    <m/>
    <m/>
  </r>
  <r>
    <n v="-30.469683018543002"/>
    <n v="-65.056401068725407"/>
    <n v="50239"/>
    <m/>
    <m/>
    <m/>
    <m/>
    <m/>
    <m/>
    <m/>
    <m/>
    <m/>
    <s v="Otro"/>
    <m/>
    <s v="Córdoba"/>
    <s v="CRUZ DEL EJE"/>
    <m/>
    <m/>
    <m/>
  </r>
  <r>
    <n v="-30.744153647985499"/>
    <n v="-64.787076611064705"/>
    <n v="50240"/>
    <m/>
    <m/>
    <m/>
    <m/>
    <m/>
    <m/>
    <m/>
    <m/>
    <m/>
    <s v="Otro"/>
    <m/>
    <s v="Córdoba"/>
    <s v="CRUZ DEL EJE"/>
    <m/>
    <m/>
    <m/>
  </r>
  <r>
    <n v="-30.850339233847201"/>
    <n v="-64.994902399444499"/>
    <n v="50241"/>
    <m/>
    <m/>
    <m/>
    <m/>
    <m/>
    <m/>
    <m/>
    <m/>
    <m/>
    <s v="Otro"/>
    <m/>
    <s v="Córdoba"/>
    <s v="CRUZ DEL EJE"/>
    <m/>
    <m/>
    <m/>
  </r>
  <r>
    <n v="-30.609064425616999"/>
    <n v="-65.547037727508496"/>
    <n v="50242"/>
    <m/>
    <m/>
    <m/>
    <m/>
    <m/>
    <m/>
    <m/>
    <m/>
    <m/>
    <s v="Otro"/>
    <m/>
    <s v="Córdoba"/>
    <s v="CRUZ DEL EJE"/>
    <m/>
    <m/>
    <m/>
  </r>
  <r>
    <n v="-33.129945099283603"/>
    <n v="-64.340004172288801"/>
    <n v="20258"/>
    <n v="30"/>
    <m/>
    <m/>
    <m/>
    <m/>
    <m/>
    <m/>
    <m/>
    <m/>
    <s v="Otro"/>
    <m/>
    <s v="Córdoba"/>
    <s v="RIO CUARTO"/>
    <m/>
    <m/>
    <m/>
  </r>
  <r>
    <n v="-33.069933074199"/>
    <n v="-64.779989867064899"/>
    <n v="20259"/>
    <n v="85"/>
    <m/>
    <m/>
    <m/>
    <m/>
    <m/>
    <m/>
    <m/>
    <m/>
    <s v="Otro"/>
    <m/>
    <s v="Córdoba"/>
    <s v="RIO CUARTO"/>
    <m/>
    <m/>
    <m/>
  </r>
  <r>
    <n v="-33.119961067692401"/>
    <n v="-64.249999403771696"/>
    <n v="20260"/>
    <n v="52"/>
    <m/>
    <m/>
    <m/>
    <m/>
    <m/>
    <m/>
    <m/>
    <m/>
    <s v="Otro"/>
    <m/>
    <s v="Córdoba"/>
    <s v="RIO CUARTO"/>
    <m/>
    <m/>
    <m/>
  </r>
  <r>
    <n v="-33.189953117880897"/>
    <n v="-64.349989867064906"/>
    <n v="20261"/>
    <n v="70"/>
    <m/>
    <m/>
    <m/>
    <m/>
    <m/>
    <m/>
    <m/>
    <m/>
    <s v="Otro"/>
    <m/>
    <s v="Córdoba"/>
    <s v="RIO CUARTO"/>
    <m/>
    <m/>
    <m/>
  </r>
  <r>
    <n v="-32.753231601947803"/>
    <n v="-64.340097042328907"/>
    <n v="20262"/>
    <n v="15"/>
    <m/>
    <m/>
    <m/>
    <m/>
    <m/>
    <m/>
    <m/>
    <m/>
    <s v="Otro"/>
    <m/>
    <s v="Córdoba"/>
    <s v="RIO CUARTO"/>
    <m/>
    <m/>
    <m/>
  </r>
  <r>
    <n v="-33.144123752550101"/>
    <n v="-64.121397829367297"/>
    <n v="20263"/>
    <n v="97"/>
    <m/>
    <m/>
    <m/>
    <m/>
    <m/>
    <m/>
    <m/>
    <m/>
    <s v="Otro"/>
    <m/>
    <s v="Córdoba"/>
    <s v="RIO CUARTO"/>
    <m/>
    <m/>
    <m/>
  </r>
  <r>
    <n v="-30.74475"/>
    <n v="-64.789722222222196"/>
    <n v="50243"/>
    <n v="52"/>
    <m/>
    <m/>
    <m/>
    <m/>
    <m/>
    <m/>
    <m/>
    <m/>
    <s v="Reserva"/>
    <m/>
    <s v="Córdoba"/>
    <s v="CRUZ DEL EJE"/>
    <m/>
    <m/>
    <m/>
  </r>
  <r>
    <n v="-30.721444444444501"/>
    <n v="-64.808499999999995"/>
    <n v="50244"/>
    <n v="100"/>
    <m/>
    <m/>
    <m/>
    <m/>
    <m/>
    <m/>
    <m/>
    <m/>
    <s v="Otro"/>
    <m/>
    <s v="Córdoba"/>
    <s v="CRUZ DEL EJE"/>
    <m/>
    <m/>
    <m/>
  </r>
  <r>
    <n v="-30.721060145231199"/>
    <n v="-64.808734246240206"/>
    <n v="50245"/>
    <n v="61"/>
    <m/>
    <m/>
    <m/>
    <m/>
    <m/>
    <m/>
    <m/>
    <m/>
    <s v="Reserva"/>
    <m/>
    <s v="Córdoba"/>
    <s v="CRUZ DEL EJE"/>
    <m/>
    <m/>
    <m/>
  </r>
  <r>
    <n v="-30.7450277777778"/>
    <n v="-64.790361111111096"/>
    <n v="50246"/>
    <n v="60"/>
    <m/>
    <m/>
    <m/>
    <m/>
    <m/>
    <m/>
    <m/>
    <m/>
    <s v="Otro"/>
    <m/>
    <s v="Córdoba"/>
    <s v="CRUZ DEL EJE"/>
    <m/>
    <m/>
    <m/>
  </r>
  <r>
    <n v="-30.637083333333301"/>
    <n v="-65.385944444444405"/>
    <n v="50247"/>
    <n v="110"/>
    <m/>
    <m/>
    <m/>
    <m/>
    <m/>
    <m/>
    <m/>
    <m/>
    <s v="Otro"/>
    <m/>
    <s v="Córdoba"/>
    <s v="CRUZ DEL EJE"/>
    <m/>
    <m/>
    <m/>
  </r>
  <r>
    <n v="-30.745041606405501"/>
    <n v="-64.790497454914899"/>
    <n v="50248"/>
    <m/>
    <m/>
    <m/>
    <m/>
    <m/>
    <m/>
    <m/>
    <m/>
    <m/>
    <s v="Otro"/>
    <m/>
    <s v="Córdoba"/>
    <s v="CRUZ DEL EJE"/>
    <m/>
    <m/>
    <m/>
  </r>
  <r>
    <n v="-31.440924488070198"/>
    <n v="-64.2079909976854"/>
    <n v="40334"/>
    <n v="29"/>
    <m/>
    <m/>
    <m/>
    <m/>
    <m/>
    <m/>
    <m/>
    <m/>
    <s v="Otro"/>
    <m/>
    <s v="Córdoba"/>
    <s v="CAPITAL"/>
    <m/>
    <m/>
    <m/>
  </r>
  <r>
    <n v="-31.435833333333299"/>
    <n v="-64.196583333333294"/>
    <n v="40335"/>
    <n v="32"/>
    <m/>
    <m/>
    <m/>
    <m/>
    <m/>
    <m/>
    <m/>
    <m/>
    <s v="Otro"/>
    <m/>
    <s v="Córdoba"/>
    <s v="CAPITAL"/>
    <m/>
    <m/>
    <m/>
  </r>
  <r>
    <n v="-31.412416666666701"/>
    <n v="-64.2039166666667"/>
    <n v="40336"/>
    <n v="84"/>
    <m/>
    <m/>
    <m/>
    <m/>
    <m/>
    <m/>
    <m/>
    <m/>
    <s v="Otro"/>
    <m/>
    <s v="Córdoba"/>
    <s v="CAPITAL"/>
    <m/>
    <m/>
    <m/>
  </r>
  <r>
    <n v="-31.407444444444401"/>
    <n v="-64.223027777777801"/>
    <n v="40337"/>
    <n v="31"/>
    <m/>
    <m/>
    <m/>
    <m/>
    <m/>
    <m/>
    <m/>
    <m/>
    <s v="Otro"/>
    <m/>
    <s v="Córdoba"/>
    <s v="CAPITAL"/>
    <m/>
    <m/>
    <m/>
  </r>
  <r>
    <n v="-31.407482216567701"/>
    <n v="-64.222944629298297"/>
    <n v="40338"/>
    <n v="25"/>
    <m/>
    <m/>
    <m/>
    <m/>
    <m/>
    <m/>
    <m/>
    <m/>
    <s v="Otro"/>
    <m/>
    <s v="Córdoba"/>
    <s v="CAPITAL"/>
    <m/>
    <m/>
    <m/>
  </r>
  <r>
    <n v="-31.407518844066601"/>
    <n v="-64.222955358134399"/>
    <n v="40339"/>
    <n v="25"/>
    <m/>
    <m/>
    <m/>
    <m/>
    <m/>
    <m/>
    <m/>
    <m/>
    <s v="Otro"/>
    <m/>
    <s v="Córdoba"/>
    <s v="CAPITAL"/>
    <m/>
    <m/>
    <m/>
  </r>
  <r>
    <n v="-31.404250000000001"/>
    <n v="-64.203416666666698"/>
    <n v="40340"/>
    <n v="90"/>
    <m/>
    <m/>
    <m/>
    <m/>
    <m/>
    <m/>
    <m/>
    <m/>
    <s v="Otro"/>
    <m/>
    <s v="Córdoba"/>
    <s v="CAPITAL"/>
    <m/>
    <m/>
    <m/>
  </r>
  <r>
    <n v="-31.442972222222199"/>
    <n v="-64.194000000000003"/>
    <n v="40341"/>
    <n v="164"/>
    <m/>
    <m/>
    <m/>
    <m/>
    <m/>
    <m/>
    <m/>
    <m/>
    <s v="Otro"/>
    <m/>
    <s v="Córdoba"/>
    <s v="CAPITAL"/>
    <m/>
    <m/>
    <m/>
  </r>
  <r>
    <n v="-31.390377898710099"/>
    <n v="-64.186283020092702"/>
    <n v="40342"/>
    <n v="50"/>
    <m/>
    <m/>
    <m/>
    <m/>
    <m/>
    <m/>
    <m/>
    <m/>
    <s v="Otro"/>
    <m/>
    <s v="Córdoba"/>
    <s v="CAPITAL"/>
    <m/>
    <m/>
    <m/>
  </r>
  <r>
    <n v="-31.394388888888901"/>
    <n v="-64.201583333333303"/>
    <n v="40343"/>
    <n v="80"/>
    <m/>
    <m/>
    <m/>
    <m/>
    <m/>
    <m/>
    <m/>
    <m/>
    <s v="Industrial"/>
    <m/>
    <s v="Córdoba"/>
    <s v="CAPITAL"/>
    <m/>
    <m/>
    <m/>
  </r>
  <r>
    <n v="-31.374111111111102"/>
    <n v="-64.215500000000006"/>
    <n v="40344"/>
    <n v="40"/>
    <m/>
    <m/>
    <m/>
    <m/>
    <m/>
    <m/>
    <m/>
    <m/>
    <s v="Otro"/>
    <m/>
    <s v="Córdoba"/>
    <s v="CAPITAL"/>
    <m/>
    <m/>
    <m/>
  </r>
  <r>
    <n v="-31.388666666666701"/>
    <n v="-64.180451149966999"/>
    <n v="40345"/>
    <n v="60"/>
    <m/>
    <m/>
    <m/>
    <m/>
    <m/>
    <m/>
    <m/>
    <m/>
    <s v="Otro"/>
    <m/>
    <s v="Córdoba"/>
    <s v="CAPITAL"/>
    <m/>
    <m/>
    <m/>
  </r>
  <r>
    <n v="-31.391920001006199"/>
    <n v="-64.201411439975004"/>
    <n v="40346"/>
    <n v="24"/>
    <m/>
    <m/>
    <m/>
    <m/>
    <m/>
    <m/>
    <m/>
    <m/>
    <s v="Otro"/>
    <m/>
    <s v="Córdoba"/>
    <s v="CAPITAL"/>
    <m/>
    <m/>
    <m/>
  </r>
  <r>
    <n v="-31.391638888888899"/>
    <n v="-64.203027777777805"/>
    <n v="40347"/>
    <n v="80"/>
    <m/>
    <m/>
    <m/>
    <m/>
    <m/>
    <m/>
    <m/>
    <m/>
    <s v="Industrial"/>
    <m/>
    <s v="Córdoba"/>
    <s v="CAPITAL"/>
    <m/>
    <m/>
    <m/>
  </r>
  <r>
    <n v="-33.148305891565599"/>
    <n v="-64.077508940478396"/>
    <n v="20264"/>
    <n v="145"/>
    <m/>
    <m/>
    <m/>
    <m/>
    <m/>
    <m/>
    <m/>
    <m/>
    <s v="Otro"/>
    <m/>
    <s v="Córdoba"/>
    <s v="RIO CUARTO"/>
    <m/>
    <m/>
    <m/>
  </r>
  <r>
    <n v="-31.3947222222222"/>
    <n v="-64.196388888888904"/>
    <n v="40348"/>
    <n v="90"/>
    <m/>
    <m/>
    <m/>
    <m/>
    <m/>
    <m/>
    <m/>
    <m/>
    <s v="Otro"/>
    <m/>
    <s v="Córdoba"/>
    <s v="CAPITAL"/>
    <m/>
    <m/>
    <m/>
  </r>
  <r>
    <n v="-33.109948581720097"/>
    <n v="-64.329999403771694"/>
    <n v="20265"/>
    <n v="22"/>
    <m/>
    <m/>
    <m/>
    <m/>
    <m/>
    <m/>
    <m/>
    <m/>
    <s v="Otro"/>
    <m/>
    <s v="Córdoba"/>
    <s v="RIO CUARTO"/>
    <m/>
    <m/>
    <m/>
  </r>
  <r>
    <n v="-31.391927556297599"/>
    <n v="-64.202833982149997"/>
    <n v="40349"/>
    <n v="24"/>
    <m/>
    <m/>
    <m/>
    <m/>
    <m/>
    <m/>
    <m/>
    <m/>
    <s v="Otro"/>
    <m/>
    <s v="Córdoba"/>
    <s v="CAPITAL"/>
    <m/>
    <m/>
    <m/>
  </r>
  <r>
    <n v="-31.394777777777801"/>
    <n v="-64.196416666666707"/>
    <n v="40350"/>
    <n v="70"/>
    <m/>
    <m/>
    <m/>
    <m/>
    <m/>
    <m/>
    <m/>
    <m/>
    <s v="Otro"/>
    <m/>
    <s v="Córdoba"/>
    <s v="CAPITAL"/>
    <m/>
    <m/>
    <m/>
  </r>
  <r>
    <n v="-33.1199406003118"/>
    <n v="-64.359989867064897"/>
    <n v="20266"/>
    <m/>
    <m/>
    <m/>
    <m/>
    <m/>
    <m/>
    <m/>
    <m/>
    <m/>
    <s v="Otro"/>
    <m/>
    <s v="Córdoba"/>
    <s v="RIO CUARTO"/>
    <m/>
    <m/>
    <m/>
  </r>
  <r>
    <n v="-33.0399325515694"/>
    <n v="-64.179994635582005"/>
    <n v="20267"/>
    <n v="97"/>
    <m/>
    <m/>
    <m/>
    <m/>
    <m/>
    <m/>
    <m/>
    <m/>
    <s v="Otro"/>
    <m/>
    <s v="Córdoba"/>
    <s v="RIO CUARTO"/>
    <m/>
    <m/>
    <m/>
  </r>
  <r>
    <n v="-31.3958333333333"/>
    <n v="-64.173749999999998"/>
    <n v="40351"/>
    <n v="87"/>
    <m/>
    <m/>
    <m/>
    <m/>
    <m/>
    <m/>
    <m/>
    <m/>
    <s v="Otro"/>
    <m/>
    <s v="Córdoba"/>
    <s v="CAPITAL"/>
    <m/>
    <m/>
    <m/>
  </r>
  <r>
    <n v="-31.393999999999998"/>
    <n v="-64.179055555555607"/>
    <n v="40352"/>
    <n v="90"/>
    <m/>
    <m/>
    <m/>
    <m/>
    <m/>
    <m/>
    <m/>
    <m/>
    <s v="Otro"/>
    <m/>
    <s v="Córdoba"/>
    <s v="CAPITAL"/>
    <m/>
    <m/>
    <m/>
  </r>
  <r>
    <n v="-31.406027777777801"/>
    <n v="-64.187638888888898"/>
    <n v="40353"/>
    <n v="90"/>
    <m/>
    <m/>
    <m/>
    <m/>
    <m/>
    <m/>
    <m/>
    <m/>
    <s v="Otro"/>
    <m/>
    <s v="Córdoba"/>
    <s v="CAPITAL"/>
    <m/>
    <m/>
    <m/>
  </r>
  <r>
    <n v="-31.403027777777801"/>
    <n v="-64.197249999999997"/>
    <n v="40354"/>
    <n v="67"/>
    <m/>
    <m/>
    <m/>
    <m/>
    <m/>
    <m/>
    <m/>
    <m/>
    <s v="Otro"/>
    <m/>
    <s v="Córdoba"/>
    <s v="CAPITAL"/>
    <m/>
    <m/>
    <m/>
  </r>
  <r>
    <n v="-31.376999999999999"/>
    <n v="-64.1958611111111"/>
    <n v="40355"/>
    <n v="30"/>
    <m/>
    <m/>
    <m/>
    <m/>
    <m/>
    <m/>
    <m/>
    <m/>
    <s v="Otro"/>
    <m/>
    <s v="Córdoba"/>
    <s v="CAPITAL"/>
    <m/>
    <m/>
    <m/>
  </r>
  <r>
    <n v="-31.390444444444501"/>
    <n v="-64.186222222222199"/>
    <n v="40356"/>
    <n v="50"/>
    <m/>
    <m/>
    <m/>
    <m/>
    <m/>
    <m/>
    <m/>
    <m/>
    <s v="Otro"/>
    <m/>
    <s v="Córdoba"/>
    <s v="CAPITAL"/>
    <m/>
    <m/>
    <m/>
  </r>
  <r>
    <n v="-31.403500000000001"/>
    <n v="-64.177388888888899"/>
    <n v="40357"/>
    <n v="90"/>
    <m/>
    <m/>
    <m/>
    <m/>
    <m/>
    <m/>
    <m/>
    <m/>
    <s v="Otro"/>
    <m/>
    <s v="Córdoba"/>
    <s v="CAPITAL"/>
    <m/>
    <m/>
    <m/>
  </r>
  <r>
    <n v="-31.404055555555502"/>
    <n v="-64.218361111111093"/>
    <n v="40358"/>
    <n v="90"/>
    <m/>
    <m/>
    <m/>
    <m/>
    <m/>
    <m/>
    <m/>
    <m/>
    <s v="Otro"/>
    <m/>
    <s v="Córdoba"/>
    <s v="CAPITAL"/>
    <m/>
    <m/>
    <m/>
  </r>
  <r>
    <n v="-31.3984722222222"/>
    <n v="-64.192666666666696"/>
    <n v="40359"/>
    <n v="90"/>
    <m/>
    <m/>
    <m/>
    <m/>
    <m/>
    <m/>
    <m/>
    <m/>
    <s v="Otro"/>
    <m/>
    <s v="Córdoba"/>
    <s v="CAPITAL"/>
    <m/>
    <m/>
    <m/>
  </r>
  <r>
    <n v="-30.637157186697401"/>
    <n v="-65.386080793672406"/>
    <n v="50249"/>
    <n v="110"/>
    <m/>
    <m/>
    <m/>
    <m/>
    <m/>
    <m/>
    <m/>
    <m/>
    <s v="Otro"/>
    <m/>
    <s v="Córdoba"/>
    <s v="CRUZ DEL EJE"/>
    <m/>
    <m/>
    <m/>
  </r>
  <r>
    <n v="-30.7436944444445"/>
    <n v="-64.788027777777799"/>
    <n v="50250"/>
    <n v="89"/>
    <m/>
    <m/>
    <m/>
    <m/>
    <m/>
    <m/>
    <m/>
    <m/>
    <s v="Reserva"/>
    <m/>
    <s v="Córdoba"/>
    <s v="CRUZ DEL EJE"/>
    <m/>
    <m/>
    <m/>
  </r>
  <r>
    <n v="-30.5691666666667"/>
    <n v="-64.944416666666697"/>
    <n v="50251"/>
    <n v="73"/>
    <m/>
    <m/>
    <m/>
    <m/>
    <m/>
    <m/>
    <m/>
    <m/>
    <s v="Reserva"/>
    <m/>
    <s v="Córdoba"/>
    <s v="CRUZ DEL EJE"/>
    <m/>
    <m/>
    <m/>
  </r>
  <r>
    <n v="-25.331777777777798"/>
    <n v="-64.024500000000003"/>
    <n v="50252"/>
    <n v="71"/>
    <m/>
    <m/>
    <m/>
    <m/>
    <m/>
    <m/>
    <m/>
    <m/>
    <s v="Otro"/>
    <m/>
    <s v="Córdoba"/>
    <m/>
    <m/>
    <m/>
    <m/>
  </r>
  <r>
    <n v="-30.432777777777801"/>
    <n v="-64.465611111111102"/>
    <n v="50253"/>
    <n v="70"/>
    <m/>
    <m/>
    <m/>
    <m/>
    <m/>
    <m/>
    <m/>
    <m/>
    <s v="Otro"/>
    <m/>
    <s v="Córdoba"/>
    <s v="ISCHILÍN"/>
    <m/>
    <m/>
    <m/>
  </r>
  <r>
    <n v="-31.430527777777801"/>
    <n v="-64.216666666666697"/>
    <n v="40360"/>
    <n v="30"/>
    <m/>
    <m/>
    <m/>
    <m/>
    <m/>
    <m/>
    <m/>
    <m/>
    <s v="Otro"/>
    <m/>
    <s v="Córdoba"/>
    <s v="CAPITAL"/>
    <m/>
    <m/>
    <m/>
  </r>
  <r>
    <n v="-31.3850277777778"/>
    <n v="-64.196138888888896"/>
    <n v="40361"/>
    <n v="90"/>
    <m/>
    <m/>
    <m/>
    <m/>
    <m/>
    <m/>
    <m/>
    <m/>
    <s v="Otro"/>
    <m/>
    <s v="Córdoba"/>
    <s v="CAPITAL"/>
    <m/>
    <m/>
    <m/>
  </r>
  <r>
    <n v="-31.385083333333299"/>
    <n v="-64.196166666666699"/>
    <n v="40362"/>
    <n v="90"/>
    <m/>
    <m/>
    <m/>
    <m/>
    <m/>
    <m/>
    <m/>
    <m/>
    <s v="Otro"/>
    <m/>
    <s v="Córdoba"/>
    <s v="CAPITAL"/>
    <m/>
    <m/>
    <m/>
  </r>
  <r>
    <n v="-31.3965833333333"/>
    <n v="-64.193611111111096"/>
    <n v="40363"/>
    <n v="71"/>
    <m/>
    <m/>
    <m/>
    <m/>
    <m/>
    <m/>
    <m/>
    <m/>
    <s v="Otro"/>
    <m/>
    <s v="Córdoba"/>
    <s v="CAPITAL"/>
    <m/>
    <m/>
    <m/>
  </r>
  <r>
    <n v="-31.392444444444401"/>
    <n v="-64.202277777777795"/>
    <n v="40364"/>
    <n v="79"/>
    <m/>
    <m/>
    <m/>
    <m/>
    <m/>
    <m/>
    <m/>
    <m/>
    <s v="Otro"/>
    <m/>
    <s v="Córdoba"/>
    <s v="CAPITAL"/>
    <m/>
    <m/>
    <m/>
  </r>
  <r>
    <n v="-31.392565797744201"/>
    <n v="-64.202444074736704"/>
    <n v="40365"/>
    <n v="80"/>
    <m/>
    <m/>
    <m/>
    <m/>
    <m/>
    <m/>
    <m/>
    <m/>
    <s v="Otro"/>
    <m/>
    <s v="Córdoba"/>
    <s v="CAPITAL"/>
    <m/>
    <m/>
    <m/>
  </r>
  <r>
    <n v="-30.736362381590801"/>
    <n v="-64.906936566962102"/>
    <n v="50254"/>
    <m/>
    <m/>
    <m/>
    <m/>
    <m/>
    <m/>
    <m/>
    <m/>
    <m/>
    <s v="Otro"/>
    <m/>
    <s v="Córdoba"/>
    <s v="CRUZ DEL EJE"/>
    <m/>
    <m/>
    <m/>
  </r>
  <r>
    <n v="-31.430499999999999"/>
    <n v="-64.148166666666697"/>
    <n v="40366"/>
    <n v="50"/>
    <m/>
    <m/>
    <m/>
    <m/>
    <m/>
    <m/>
    <m/>
    <m/>
    <s v="Otro"/>
    <m/>
    <s v="Córdoba"/>
    <s v="CAPITAL"/>
    <m/>
    <m/>
    <m/>
  </r>
  <r>
    <n v="-31.420027777777801"/>
    <n v="-64.146694444444407"/>
    <n v="40367"/>
    <n v="5"/>
    <m/>
    <m/>
    <m/>
    <m/>
    <m/>
    <m/>
    <m/>
    <m/>
    <s v="Otro"/>
    <m/>
    <s v="Córdoba"/>
    <s v="CAPITAL"/>
    <m/>
    <m/>
    <m/>
  </r>
  <r>
    <n v="-31.420027777777801"/>
    <n v="-64.146694444444407"/>
    <n v="40368"/>
    <n v="5"/>
    <m/>
    <m/>
    <m/>
    <m/>
    <m/>
    <m/>
    <m/>
    <m/>
    <s v="Otro"/>
    <m/>
    <s v="Córdoba"/>
    <s v="CAPITAL"/>
    <m/>
    <m/>
    <m/>
  </r>
  <r>
    <n v="-33.109970549262599"/>
    <n v="-64.249991357144594"/>
    <n v="20268"/>
    <n v="143"/>
    <m/>
    <m/>
    <m/>
    <m/>
    <m/>
    <m/>
    <m/>
    <m/>
    <s v="Otro"/>
    <m/>
    <s v="Córdoba"/>
    <s v="RIO CUARTO"/>
    <m/>
    <m/>
    <m/>
  </r>
  <r>
    <n v="-33.119958571861297"/>
    <n v="-64.269981820437806"/>
    <n v="20269"/>
    <n v="71"/>
    <m/>
    <m/>
    <m/>
    <m/>
    <m/>
    <m/>
    <m/>
    <m/>
    <s v="Industrial"/>
    <m/>
    <s v="Córdoba"/>
    <s v="RIO CUARTO"/>
    <m/>
    <m/>
    <m/>
  </r>
  <r>
    <n v="-33.909943119075301"/>
    <n v="-64.379986588954907"/>
    <n v="20270"/>
    <n v="30"/>
    <m/>
    <m/>
    <m/>
    <m/>
    <m/>
    <m/>
    <m/>
    <m/>
    <s v="Otro"/>
    <m/>
    <s v="Córdoba"/>
    <s v="RIO CUARTO"/>
    <m/>
    <m/>
    <m/>
  </r>
  <r>
    <n v="-33.129954583130797"/>
    <n v="-64.240005662368503"/>
    <n v="20271"/>
    <n v="16"/>
    <m/>
    <m/>
    <m/>
    <m/>
    <m/>
    <m/>
    <m/>
    <m/>
    <s v="Otro"/>
    <m/>
    <s v="Córdoba"/>
    <s v="RIO CUARTO"/>
    <m/>
    <m/>
    <m/>
  </r>
  <r>
    <n v="-33.909974777847701"/>
    <n v="-64.370000894178801"/>
    <n v="20272"/>
    <n v="30"/>
    <m/>
    <m/>
    <m/>
    <m/>
    <m/>
    <m/>
    <m/>
    <m/>
    <s v="Otro"/>
    <m/>
    <s v="Córdoba"/>
    <s v="RIO CUARTO"/>
    <m/>
    <m/>
    <m/>
  </r>
  <r>
    <n v="-32.454632974388403"/>
    <n v="-64.385298903439505"/>
    <n v="20273"/>
    <n v="67"/>
    <m/>
    <m/>
    <m/>
    <m/>
    <m/>
    <m/>
    <m/>
    <m/>
    <s v="Otro"/>
    <m/>
    <s v="Córdoba"/>
    <s v="RIO CUARTO"/>
    <m/>
    <m/>
    <m/>
  </r>
  <r>
    <n v="-33.3840876782725"/>
    <n v="-64.722940198747906"/>
    <n v="20274"/>
    <m/>
    <m/>
    <m/>
    <m/>
    <m/>
    <m/>
    <m/>
    <m/>
    <m/>
    <s v="Industrial"/>
    <m/>
    <s v="Córdoba"/>
    <s v="RIO CUARTO"/>
    <m/>
    <m/>
    <m/>
  </r>
  <r>
    <n v="-30.730891413363899"/>
    <n v="-64.799994665672401"/>
    <n v="50255"/>
    <n v="50"/>
    <m/>
    <m/>
    <m/>
    <m/>
    <m/>
    <m/>
    <m/>
    <m/>
    <s v="Reserva"/>
    <m/>
    <s v="Córdoba"/>
    <s v="CRUZ DEL EJE"/>
    <m/>
    <m/>
    <m/>
  </r>
  <r>
    <n v="-30.735222222222198"/>
    <n v="-64.792749999999998"/>
    <n v="50256"/>
    <n v="88"/>
    <m/>
    <m/>
    <m/>
    <m/>
    <m/>
    <m/>
    <m/>
    <m/>
    <s v="Reserva"/>
    <m/>
    <s v="Córdoba"/>
    <s v="CRUZ DEL EJE"/>
    <m/>
    <m/>
    <m/>
  </r>
  <r>
    <n v="-30.482805555555601"/>
    <n v="-65.061583333333303"/>
    <n v="50257"/>
    <n v="58"/>
    <m/>
    <m/>
    <m/>
    <m/>
    <m/>
    <m/>
    <m/>
    <m/>
    <s v="Reserva"/>
    <m/>
    <s v="Córdoba"/>
    <s v="CRUZ DEL EJE"/>
    <m/>
    <m/>
    <m/>
  </r>
  <r>
    <n v="-30.4829350033705"/>
    <n v="-65.061434023643599"/>
    <n v="50258"/>
    <n v="58"/>
    <m/>
    <m/>
    <m/>
    <m/>
    <m/>
    <m/>
    <m/>
    <m/>
    <s v="Reserva"/>
    <m/>
    <s v="Córdoba"/>
    <s v="CRUZ DEL EJE"/>
    <m/>
    <m/>
    <m/>
  </r>
  <r>
    <n v="-33.239942675652202"/>
    <n v="-64.160043809523103"/>
    <n v="20275"/>
    <n v="12"/>
    <m/>
    <m/>
    <m/>
    <m/>
    <m/>
    <m/>
    <m/>
    <m/>
    <s v="Doméstico"/>
    <m/>
    <s v="Córdoba"/>
    <s v="RIO CUARTO"/>
    <m/>
    <m/>
    <m/>
  </r>
  <r>
    <n v="-32.799974453812503"/>
    <n v="-64.000000894178797"/>
    <n v="20276"/>
    <n v="69"/>
    <m/>
    <m/>
    <m/>
    <m/>
    <m/>
    <m/>
    <m/>
    <m/>
    <s v="Otro"/>
    <m/>
    <s v="Córdoba"/>
    <s v="RIO CUARTO"/>
    <m/>
    <m/>
    <m/>
  </r>
  <r>
    <n v="-30.778666666666702"/>
    <n v="-65.049611111111105"/>
    <n v="50259"/>
    <n v="81"/>
    <m/>
    <m/>
    <m/>
    <m/>
    <m/>
    <m/>
    <m/>
    <m/>
    <s v="Doméstico"/>
    <m/>
    <s v="Córdoba"/>
    <s v="CRUZ DEL EJE"/>
    <m/>
    <m/>
    <m/>
  </r>
  <r>
    <n v="-31.4198611111111"/>
    <n v="-64.146638888888901"/>
    <n v="40369"/>
    <n v="55"/>
    <m/>
    <m/>
    <m/>
    <m/>
    <m/>
    <m/>
    <m/>
    <m/>
    <s v="Otro"/>
    <m/>
    <s v="Córdoba"/>
    <s v="CAPITAL"/>
    <m/>
    <m/>
    <m/>
  </r>
  <r>
    <n v="-33.127992427123701"/>
    <n v="-64.341751681217303"/>
    <n v="20277"/>
    <n v="48"/>
    <m/>
    <m/>
    <m/>
    <m/>
    <m/>
    <m/>
    <m/>
    <m/>
    <s v="Otro"/>
    <m/>
    <s v="Córdoba"/>
    <s v="RIO CUARTO"/>
    <m/>
    <m/>
    <m/>
  </r>
  <r>
    <n v="-30.8561388888889"/>
    <n v="-64.983972222222206"/>
    <n v="50260"/>
    <n v="90"/>
    <m/>
    <m/>
    <m/>
    <m/>
    <m/>
    <m/>
    <m/>
    <m/>
    <s v="Reserva"/>
    <m/>
    <s v="Córdoba"/>
    <s v="CRUZ DEL EJE"/>
    <m/>
    <m/>
    <m/>
  </r>
  <r>
    <n v="-31.419833333333301"/>
    <n v="-64.146694444444407"/>
    <n v="40370"/>
    <n v="55"/>
    <m/>
    <m/>
    <m/>
    <m/>
    <m/>
    <m/>
    <m/>
    <m/>
    <s v="Otro"/>
    <m/>
    <s v="Córdoba"/>
    <s v="CAPITAL"/>
    <m/>
    <m/>
    <m/>
  </r>
  <r>
    <n v="-33.139962573751298"/>
    <n v="-64.270010430885606"/>
    <n v="20278"/>
    <n v="50"/>
    <m/>
    <m/>
    <m/>
    <m/>
    <m/>
    <m/>
    <m/>
    <m/>
    <s v="Doméstico"/>
    <m/>
    <s v="Córdoba"/>
    <s v="RIO CUARTO"/>
    <m/>
    <m/>
    <m/>
  </r>
  <r>
    <n v="-30.729777777777802"/>
    <n v="-64.806638888888898"/>
    <n v="50261"/>
    <n v="85"/>
    <m/>
    <m/>
    <m/>
    <m/>
    <m/>
    <m/>
    <m/>
    <m/>
    <s v="Reserva"/>
    <m/>
    <s v="Córdoba"/>
    <s v="CRUZ DEL EJE"/>
    <m/>
    <m/>
    <m/>
  </r>
  <r>
    <n v="-31.4141388888889"/>
    <n v="-64.141277777777802"/>
    <n v="40371"/>
    <n v="29"/>
    <m/>
    <m/>
    <m/>
    <m/>
    <m/>
    <m/>
    <m/>
    <m/>
    <s v="Industrial"/>
    <m/>
    <s v="Córdoba"/>
    <s v="CAPITAL"/>
    <m/>
    <m/>
    <m/>
  </r>
  <r>
    <n v="-30.6433888888889"/>
    <n v="-64.9280277777778"/>
    <n v="50262"/>
    <n v="93"/>
    <m/>
    <m/>
    <m/>
    <m/>
    <m/>
    <m/>
    <m/>
    <m/>
    <s v="Reserva"/>
    <m/>
    <s v="Córdoba"/>
    <s v="CRUZ DEL EJE"/>
    <m/>
    <m/>
    <m/>
  </r>
  <r>
    <n v="-31.414076533826901"/>
    <n v="-64.141051076676305"/>
    <n v="40372"/>
    <n v="29"/>
    <m/>
    <m/>
    <m/>
    <m/>
    <m/>
    <m/>
    <m/>
    <m/>
    <s v="Industrial"/>
    <m/>
    <s v="Córdoba"/>
    <s v="CAPITAL"/>
    <m/>
    <m/>
    <m/>
  </r>
  <r>
    <n v="-30.859638888888899"/>
    <n v="-65.010666666666694"/>
    <n v="50263"/>
    <n v="80"/>
    <m/>
    <m/>
    <m/>
    <m/>
    <m/>
    <m/>
    <m/>
    <m/>
    <s v="Industrial"/>
    <m/>
    <s v="Córdoba"/>
    <s v="CRUZ DEL EJE"/>
    <m/>
    <m/>
    <m/>
  </r>
  <r>
    <n v="-31.4137331744619"/>
    <n v="-64.140481107259305"/>
    <n v="40373"/>
    <n v="14"/>
    <m/>
    <m/>
    <m/>
    <m/>
    <m/>
    <m/>
    <m/>
    <m/>
    <s v="Industrial"/>
    <m/>
    <s v="Córdoba"/>
    <s v="CAPITAL"/>
    <m/>
    <m/>
    <m/>
  </r>
  <r>
    <n v="-31.4137331744619"/>
    <n v="-64.140481107259305"/>
    <n v="40374"/>
    <n v="14"/>
    <m/>
    <m/>
    <m/>
    <m/>
    <m/>
    <m/>
    <m/>
    <m/>
    <s v="Industrial"/>
    <m/>
    <s v="Córdoba"/>
    <s v="CAPITAL"/>
    <m/>
    <m/>
    <m/>
  </r>
  <r>
    <n v="-30.743808357475501"/>
    <n v="-64.786820169720997"/>
    <n v="50264"/>
    <m/>
    <m/>
    <m/>
    <m/>
    <m/>
    <m/>
    <m/>
    <m/>
    <m/>
    <s v="Otro"/>
    <m/>
    <s v="Córdoba"/>
    <s v="CRUZ DEL EJE"/>
    <m/>
    <m/>
    <m/>
  </r>
  <r>
    <n v="-30.812953385920601"/>
    <n v="-65.161393965606607"/>
    <n v="50265"/>
    <m/>
    <m/>
    <m/>
    <m/>
    <m/>
    <m/>
    <m/>
    <m/>
    <m/>
    <s v="Otro"/>
    <m/>
    <s v="Córdoba"/>
    <s v="CRUZ DEL EJE"/>
    <m/>
    <m/>
    <m/>
  </r>
  <r>
    <n v="-30.812909421140301"/>
    <n v="-65.161601836805204"/>
    <n v="50266"/>
    <m/>
    <m/>
    <m/>
    <m/>
    <m/>
    <m/>
    <m/>
    <m/>
    <m/>
    <s v="Otro"/>
    <m/>
    <s v="Córdoba"/>
    <s v="CRUZ DEL EJE"/>
    <m/>
    <m/>
    <m/>
  </r>
  <r>
    <n v="-30.855292218901699"/>
    <n v="-64.984356624150394"/>
    <n v="50267"/>
    <m/>
    <m/>
    <m/>
    <m/>
    <m/>
    <m/>
    <m/>
    <m/>
    <m/>
    <s v="Otro"/>
    <m/>
    <s v="Córdoba"/>
    <s v="CRUZ DEL EJE"/>
    <m/>
    <m/>
    <m/>
  </r>
  <r>
    <n v="-30.812663707856601"/>
    <n v="-65.161233033065798"/>
    <n v="50258"/>
    <m/>
    <m/>
    <m/>
    <m/>
    <m/>
    <m/>
    <m/>
    <m/>
    <m/>
    <s v="Otro"/>
    <m/>
    <s v="Córdoba"/>
    <s v="CRUZ DEL EJE"/>
    <m/>
    <m/>
    <m/>
  </r>
  <r>
    <n v="-30.637484872671902"/>
    <n v="-65.385067116734206"/>
    <n v="50268"/>
    <n v="160"/>
    <m/>
    <m/>
    <m/>
    <m/>
    <m/>
    <m/>
    <m/>
    <m/>
    <s v="Otro"/>
    <m/>
    <s v="Córdoba"/>
    <s v="CRUZ DEL EJE"/>
    <m/>
    <m/>
    <m/>
  </r>
  <r>
    <n v="-30.613222222222198"/>
    <n v="-65.543694444444398"/>
    <n v="50269"/>
    <n v="127"/>
    <m/>
    <m/>
    <m/>
    <m/>
    <m/>
    <m/>
    <m/>
    <m/>
    <s v="Reserva"/>
    <m/>
    <s v="Córdoba"/>
    <s v="CRUZ DEL EJE"/>
    <m/>
    <m/>
    <m/>
  </r>
  <r>
    <n v="-30.568527777777799"/>
    <n v="-64.943361111111102"/>
    <n v="50270"/>
    <n v="73"/>
    <m/>
    <m/>
    <m/>
    <m/>
    <m/>
    <m/>
    <m/>
    <m/>
    <s v="Otro"/>
    <m/>
    <s v="Córdoba"/>
    <s v="ISCHILÍN"/>
    <m/>
    <m/>
    <m/>
  </r>
  <r>
    <n v="-30.785361111111101"/>
    <n v="-65.0476666666667"/>
    <n v="50271"/>
    <n v="96"/>
    <m/>
    <m/>
    <m/>
    <m/>
    <m/>
    <m/>
    <m/>
    <m/>
    <s v="Reserva"/>
    <m/>
    <s v="Córdoba"/>
    <s v="CRUZ DEL EJE"/>
    <m/>
    <m/>
    <m/>
  </r>
  <r>
    <n v="-30.32"/>
    <n v="-65.010000000000005"/>
    <n v="50272"/>
    <n v="90"/>
    <m/>
    <m/>
    <m/>
    <m/>
    <m/>
    <m/>
    <m/>
    <m/>
    <s v="Industrial"/>
    <m/>
    <s v="Córdoba"/>
    <s v="CRUZ DEL EJE"/>
    <m/>
    <m/>
    <m/>
  </r>
  <r>
    <n v="-30.5155833333333"/>
    <n v="-65.074694444444404"/>
    <n v="50273"/>
    <n v="130"/>
    <m/>
    <m/>
    <m/>
    <m/>
    <m/>
    <m/>
    <m/>
    <m/>
    <s v="Industrial"/>
    <m/>
    <s v="Córdoba"/>
    <s v="CRUZ DEL EJE"/>
    <m/>
    <m/>
    <m/>
  </r>
  <r>
    <n v="-33.089974537549203"/>
    <n v="-64.290010430885602"/>
    <n v="20279"/>
    <n v="96"/>
    <m/>
    <m/>
    <m/>
    <m/>
    <m/>
    <m/>
    <m/>
    <m/>
    <s v="Doméstico"/>
    <m/>
    <s v="Córdoba"/>
    <s v="RIO CUARTO"/>
    <m/>
    <m/>
    <m/>
  </r>
  <r>
    <n v="-33.089954562437399"/>
    <n v="-64.280015198747904"/>
    <n v="20280"/>
    <n v="63"/>
    <m/>
    <m/>
    <m/>
    <m/>
    <m/>
    <m/>
    <m/>
    <m/>
    <s v="Doméstico"/>
    <m/>
    <s v="Córdoba"/>
    <s v="RIO CUARTO"/>
    <m/>
    <m/>
    <m/>
  </r>
  <r>
    <n v="-33.636895321787797"/>
    <n v="-63.8869453386232"/>
    <n v="20281"/>
    <n v="51"/>
    <m/>
    <m/>
    <m/>
    <m/>
    <m/>
    <m/>
    <m/>
    <m/>
    <s v="Otro"/>
    <m/>
    <s v="Córdoba"/>
    <s v="RIO CUARTO"/>
    <m/>
    <m/>
    <m/>
  </r>
  <r>
    <n v="-30.714727111359998"/>
    <n v="-64.837128284398304"/>
    <n v="50274"/>
    <n v="60"/>
    <m/>
    <m/>
    <m/>
    <m/>
    <m/>
    <m/>
    <m/>
    <m/>
    <s v="Industrial"/>
    <m/>
    <s v="Córdoba"/>
    <s v="CRUZ DEL EJE"/>
    <m/>
    <m/>
    <m/>
  </r>
  <r>
    <n v="-30.435583333333302"/>
    <n v="-64.992249999999999"/>
    <n v="50275"/>
    <n v="58"/>
    <m/>
    <m/>
    <m/>
    <m/>
    <m/>
    <m/>
    <m/>
    <m/>
    <s v="Industrial"/>
    <m/>
    <s v="Córdoba"/>
    <s v="ISCHILÍN"/>
    <m/>
    <m/>
    <m/>
  </r>
  <r>
    <n v="-30.851472222222199"/>
    <n v="-65.012833333333305"/>
    <n v="50276"/>
    <n v="100"/>
    <m/>
    <m/>
    <m/>
    <m/>
    <m/>
    <m/>
    <m/>
    <m/>
    <s v="Industrial"/>
    <m/>
    <s v="Córdoba"/>
    <s v="CRUZ DEL EJE"/>
    <m/>
    <m/>
    <m/>
  </r>
  <r>
    <n v="-30.8523888888889"/>
    <n v="-64.988277777777796"/>
    <n v="50277"/>
    <n v="108"/>
    <m/>
    <m/>
    <m/>
    <m/>
    <m/>
    <m/>
    <m/>
    <m/>
    <s v="Reserva"/>
    <m/>
    <s v="Córdoba"/>
    <s v="CRUZ DEL EJE"/>
    <m/>
    <m/>
    <m/>
  </r>
  <r>
    <n v="-30.8532907444526"/>
    <n v="-64.992463965624694"/>
    <n v="50278"/>
    <n v="55"/>
    <m/>
    <m/>
    <m/>
    <m/>
    <m/>
    <m/>
    <m/>
    <m/>
    <s v="Otro"/>
    <m/>
    <s v="Córdoba"/>
    <s v="CRUZ DEL EJE"/>
    <m/>
    <m/>
    <m/>
  </r>
  <r>
    <n v="-30.722555555555498"/>
    <n v="-64.812638888888898"/>
    <n v="50279"/>
    <n v="170"/>
    <m/>
    <m/>
    <m/>
    <m/>
    <m/>
    <m/>
    <m/>
    <m/>
    <s v="Industrial"/>
    <m/>
    <s v="Córdoba"/>
    <s v="CRUZ DEL EJE"/>
    <m/>
    <m/>
    <m/>
  </r>
  <r>
    <n v="-30.7217807320141"/>
    <n v="-64.808240812511698"/>
    <n v="50280"/>
    <m/>
    <m/>
    <m/>
    <m/>
    <m/>
    <m/>
    <m/>
    <m/>
    <m/>
    <s v="Otro"/>
    <m/>
    <s v="Córdoba"/>
    <s v="CRUZ DEL EJE"/>
    <m/>
    <m/>
    <m/>
  </r>
  <r>
    <n v="-30.721671207269601"/>
    <n v="-64.808307867737099"/>
    <n v="50281"/>
    <m/>
    <m/>
    <m/>
    <m/>
    <m/>
    <m/>
    <m/>
    <m/>
    <m/>
    <s v="Otro"/>
    <m/>
    <s v="Córdoba"/>
    <s v="CRUZ DEL EJE"/>
    <m/>
    <m/>
    <m/>
  </r>
  <r>
    <n v="-30.721597422108601"/>
    <n v="-64.808560665936696"/>
    <n v="50282"/>
    <m/>
    <m/>
    <m/>
    <m/>
    <m/>
    <m/>
    <m/>
    <m/>
    <m/>
    <s v="Otro"/>
    <m/>
    <s v="Córdoba"/>
    <s v="CRUZ DEL EJE"/>
    <m/>
    <m/>
    <m/>
  </r>
  <r>
    <n v="-30.721777273339899"/>
    <n v="-64.808478858561699"/>
    <n v="50283"/>
    <m/>
    <m/>
    <m/>
    <m/>
    <m/>
    <m/>
    <m/>
    <m/>
    <m/>
    <s v="Otro"/>
    <m/>
    <s v="Córdoba"/>
    <s v="CRUZ DEL EJE"/>
    <m/>
    <m/>
    <m/>
  </r>
  <r>
    <n v="-30.472290682182301"/>
    <n v="-65.060950095214693"/>
    <n v="50284"/>
    <m/>
    <m/>
    <m/>
    <m/>
    <m/>
    <m/>
    <m/>
    <m/>
    <m/>
    <s v="Otro"/>
    <m/>
    <s v="Córdoba"/>
    <s v="CRUZ DEL EJE"/>
    <m/>
    <m/>
    <m/>
  </r>
  <r>
    <n v="-30.7215656747567"/>
    <n v="-64.808809207252096"/>
    <n v="50285"/>
    <m/>
    <m/>
    <m/>
    <m/>
    <m/>
    <m/>
    <m/>
    <m/>
    <m/>
    <s v="Otro"/>
    <m/>
    <s v="Córdoba"/>
    <s v="CRUZ DEL EJE"/>
    <m/>
    <m/>
    <m/>
  </r>
  <r>
    <n v="-30.721694951806899"/>
    <n v="-64.808886354624207"/>
    <n v="50286"/>
    <m/>
    <m/>
    <m/>
    <m/>
    <m/>
    <m/>
    <m/>
    <m/>
    <m/>
    <s v="Otro"/>
    <m/>
    <s v="Córdoba"/>
    <s v="CRUZ DEL EJE"/>
    <m/>
    <m/>
    <m/>
  </r>
  <r>
    <n v="-30.7352531846707"/>
    <n v="-64.794508542327904"/>
    <n v="50288"/>
    <m/>
    <m/>
    <m/>
    <m/>
    <m/>
    <m/>
    <m/>
    <m/>
    <m/>
    <s v="Otro"/>
    <m/>
    <s v="Córdoba"/>
    <s v="CRUZ DEL EJE"/>
    <m/>
    <m/>
    <m/>
  </r>
  <r>
    <n v="-30.473492773110902"/>
    <n v="-65.059823567428495"/>
    <n v="50289"/>
    <m/>
    <m/>
    <m/>
    <m/>
    <m/>
    <m/>
    <m/>
    <m/>
    <m/>
    <s v="Otro"/>
    <m/>
    <s v="Córdoba"/>
    <s v="CRUZ DEL EJE"/>
    <m/>
    <m/>
    <m/>
  </r>
  <r>
    <n v="-30.7437464836453"/>
    <n v="-64.787287395686704"/>
    <n v="50287"/>
    <m/>
    <m/>
    <m/>
    <m/>
    <m/>
    <m/>
    <m/>
    <m/>
    <m/>
    <s v="Otro"/>
    <m/>
    <s v="Córdoba"/>
    <s v="CRUZ DEL EJE"/>
    <m/>
    <m/>
    <m/>
  </r>
  <r>
    <n v="-30.547571613267699"/>
    <n v="-65.389169348875697"/>
    <n v="50290"/>
    <m/>
    <m/>
    <m/>
    <m/>
    <m/>
    <m/>
    <m/>
    <m/>
    <m/>
    <s v="Otro"/>
    <m/>
    <s v="Córdoba"/>
    <s v="CRUZ DEL EJE"/>
    <m/>
    <m/>
    <m/>
  </r>
  <r>
    <n v="-33.2799631319184"/>
    <n v="-64.339993741403205"/>
    <n v="20282"/>
    <n v="73"/>
    <m/>
    <m/>
    <m/>
    <m/>
    <m/>
    <m/>
    <m/>
    <m/>
    <s v="Otro"/>
    <m/>
    <s v="Córdoba"/>
    <s v="RIO CUARTO"/>
    <m/>
    <m/>
    <m/>
  </r>
  <r>
    <n v="-32.852466958156597"/>
    <n v="-64.358073138889395"/>
    <n v="20283"/>
    <n v="159"/>
    <m/>
    <m/>
    <m/>
    <m/>
    <m/>
    <m/>
    <m/>
    <m/>
    <s v="Otro"/>
    <m/>
    <s v="Córdoba"/>
    <s v="RIO CUARTO"/>
    <m/>
    <m/>
    <m/>
  </r>
  <r>
    <n v="-33.116625735920501"/>
    <n v="-64.352522351523504"/>
    <n v="20284"/>
    <n v="67"/>
    <m/>
    <m/>
    <m/>
    <m/>
    <m/>
    <m/>
    <m/>
    <m/>
    <s v="Otro"/>
    <m/>
    <s v="Córdoba"/>
    <s v="RIO CUARTO"/>
    <m/>
    <m/>
    <m/>
  </r>
  <r>
    <n v="-33.129971055138398"/>
    <n v="-64.353633462634605"/>
    <n v="20285"/>
    <n v="67"/>
    <m/>
    <m/>
    <m/>
    <m/>
    <m/>
    <m/>
    <m/>
    <m/>
    <s v="Otro"/>
    <m/>
    <s v="Córdoba"/>
    <s v="RIO CUARTO"/>
    <m/>
    <m/>
    <m/>
  </r>
  <r>
    <n v="-33.109931107400598"/>
    <n v="-64.320003278109894"/>
    <n v="20286"/>
    <n v="12"/>
    <m/>
    <m/>
    <m/>
    <m/>
    <m/>
    <m/>
    <m/>
    <m/>
    <s v="Otro"/>
    <m/>
    <s v="Córdoba"/>
    <s v="RIO CUARTO"/>
    <m/>
    <m/>
    <m/>
  </r>
  <r>
    <n v="-33.119943096280501"/>
    <n v="-64.230017583333805"/>
    <n v="20287"/>
    <n v="88"/>
    <m/>
    <m/>
    <m/>
    <m/>
    <m/>
    <m/>
    <m/>
    <m/>
    <s v="Otro"/>
    <m/>
    <s v="Córdoba"/>
    <s v="RIO CUARTO"/>
    <m/>
    <m/>
    <m/>
  </r>
  <r>
    <n v="-33.110208885396297"/>
    <n v="-64.225281055887706"/>
    <n v="20288"/>
    <n v="170"/>
    <m/>
    <m/>
    <m/>
    <m/>
    <m/>
    <m/>
    <m/>
    <m/>
    <s v="Otro"/>
    <m/>
    <s v="Córdoba"/>
    <s v="RIO CUARTO"/>
    <m/>
    <m/>
    <m/>
  </r>
  <r>
    <n v="-33.659955355534201"/>
    <n v="-64.260027120040604"/>
    <n v="20289"/>
    <n v="14"/>
    <m/>
    <m/>
    <m/>
    <m/>
    <m/>
    <m/>
    <m/>
    <m/>
    <s v="Otro"/>
    <m/>
    <s v="Córdoba"/>
    <s v="RIO CUARTO"/>
    <m/>
    <m/>
    <m/>
  </r>
  <r>
    <n v="-33.139963072858698"/>
    <n v="-64.350017583333795"/>
    <n v="20290"/>
    <n v="32"/>
    <m/>
    <m/>
    <m/>
    <m/>
    <m/>
    <m/>
    <m/>
    <m/>
    <s v="Otro"/>
    <m/>
    <s v="Córdoba"/>
    <s v="RIO CUARTO"/>
    <m/>
    <m/>
    <m/>
  </r>
  <r>
    <n v="-30.7432186104751"/>
    <n v="-64.7872588635677"/>
    <n v="50291"/>
    <m/>
    <m/>
    <m/>
    <m/>
    <m/>
    <m/>
    <m/>
    <m/>
    <m/>
    <s v="Otro"/>
    <m/>
    <s v="Córdoba"/>
    <s v="CRUZ DEL EJE"/>
    <m/>
    <m/>
    <m/>
  </r>
  <r>
    <n v="-32.929950977934297"/>
    <n v="-64.340003278109904"/>
    <n v="20291"/>
    <n v="28"/>
    <m/>
    <m/>
    <m/>
    <m/>
    <m/>
    <m/>
    <m/>
    <m/>
    <s v="Otro"/>
    <m/>
    <s v="Córdoba"/>
    <s v="RIO CUARTO"/>
    <m/>
    <m/>
    <m/>
  </r>
  <r>
    <n v="-30.744273265691799"/>
    <n v="-64.786333501457506"/>
    <n v="50292"/>
    <m/>
    <m/>
    <m/>
    <m/>
    <m/>
    <m/>
    <m/>
    <m/>
    <m/>
    <s v="Otro"/>
    <m/>
    <s v="Córdoba"/>
    <s v="CRUZ DEL EJE"/>
    <m/>
    <m/>
    <m/>
  </r>
  <r>
    <n v="-30.7444519219891"/>
    <n v="-64.787761777758107"/>
    <n v="50293"/>
    <m/>
    <m/>
    <m/>
    <m/>
    <m/>
    <m/>
    <m/>
    <m/>
    <m/>
    <s v="Otro"/>
    <m/>
    <s v="Córdoba"/>
    <s v="CRUZ DEL EJE"/>
    <m/>
    <m/>
    <m/>
  </r>
  <r>
    <n v="-30.743524058255701"/>
    <n v="-64.786729127287202"/>
    <n v="50294"/>
    <m/>
    <m/>
    <m/>
    <m/>
    <m/>
    <m/>
    <m/>
    <m/>
    <m/>
    <s v="Otro"/>
    <m/>
    <s v="Córdoba"/>
    <s v="CRUZ DEL EJE"/>
    <m/>
    <m/>
    <m/>
  </r>
  <r>
    <n v="-30.7428785825613"/>
    <n v="-64.787084519981704"/>
    <n v="50295"/>
    <m/>
    <m/>
    <m/>
    <m/>
    <m/>
    <m/>
    <m/>
    <m/>
    <m/>
    <s v="Otro"/>
    <m/>
    <s v="Córdoba"/>
    <s v="CRUZ DEL EJE"/>
    <m/>
    <m/>
    <m/>
  </r>
  <r>
    <n v="-30.7429823200181"/>
    <n v="-64.787473440288906"/>
    <n v="50296"/>
    <m/>
    <m/>
    <m/>
    <m/>
    <m/>
    <m/>
    <m/>
    <m/>
    <m/>
    <s v="Otro"/>
    <m/>
    <s v="Córdoba"/>
    <s v="CRUZ DEL EJE"/>
    <m/>
    <m/>
    <m/>
  </r>
  <r>
    <n v="-30.744094609063001"/>
    <n v="-64.787996471046895"/>
    <n v="50297"/>
    <m/>
    <m/>
    <m/>
    <m/>
    <m/>
    <m/>
    <m/>
    <m/>
    <m/>
    <s v="Otro"/>
    <m/>
    <s v="Córdoba"/>
    <s v="CRUZ DEL EJE"/>
    <m/>
    <m/>
    <m/>
  </r>
  <r>
    <n v="-33.129962569484299"/>
    <n v="-64.350019967592402"/>
    <n v="20292"/>
    <n v="93"/>
    <m/>
    <m/>
    <m/>
    <m/>
    <m/>
    <m/>
    <m/>
    <m/>
    <s v="Otro"/>
    <m/>
    <s v="Córdoba"/>
    <s v="RIO CUARTO"/>
    <m/>
    <m/>
    <m/>
  </r>
  <r>
    <n v="-33.205278914611696"/>
    <n v="-64.437829458994997"/>
    <n v="20293"/>
    <n v="72"/>
    <m/>
    <m/>
    <m/>
    <m/>
    <m/>
    <m/>
    <m/>
    <m/>
    <s v="Otro"/>
    <m/>
    <s v="Córdoba"/>
    <s v="RIO CUARTO"/>
    <m/>
    <m/>
    <m/>
  </r>
  <r>
    <n v="-30.6388893777813"/>
    <n v="-65.388750492239097"/>
    <n v="50298"/>
    <m/>
    <m/>
    <m/>
    <m/>
    <m/>
    <m/>
    <m/>
    <m/>
    <m/>
    <s v="Otro"/>
    <m/>
    <s v="Córdoba"/>
    <s v="CRUZ DEL EJE"/>
    <m/>
    <m/>
    <m/>
  </r>
  <r>
    <n v="-30.472503360888599"/>
    <n v="-65.057205731429804"/>
    <n v="50299"/>
    <m/>
    <m/>
    <m/>
    <m/>
    <m/>
    <m/>
    <m/>
    <m/>
    <m/>
    <s v="Otro"/>
    <m/>
    <s v="Córdoba"/>
    <s v="CRUZ DEL EJE"/>
    <m/>
    <m/>
    <m/>
  </r>
  <r>
    <n v="-30.743540564672902"/>
    <n v="-64.787019072393306"/>
    <n v="50300"/>
    <m/>
    <m/>
    <m/>
    <m/>
    <m/>
    <m/>
    <m/>
    <m/>
    <m/>
    <s v="Otro"/>
    <m/>
    <s v="Córdoba"/>
    <s v="CRUZ DEL EJE"/>
    <m/>
    <m/>
    <m/>
  </r>
  <r>
    <n v="-33.623018336781797"/>
    <n v="-64.598904087636697"/>
    <n v="20294"/>
    <n v="165"/>
    <m/>
    <m/>
    <m/>
    <m/>
    <m/>
    <m/>
    <m/>
    <m/>
    <s v="Otro"/>
    <m/>
    <s v="Córdoba"/>
    <s v="RIO CUARTO"/>
    <m/>
    <m/>
    <m/>
  </r>
  <r>
    <n v="-30.016111111111101"/>
    <n v="-64.593805555555505"/>
    <n v="50301"/>
    <n v="70"/>
    <m/>
    <m/>
    <m/>
    <m/>
    <m/>
    <m/>
    <m/>
    <m/>
    <s v="Reserva"/>
    <m/>
    <s v="Córdoba"/>
    <s v="TULUMBA"/>
    <m/>
    <m/>
    <m/>
  </r>
  <r>
    <n v="-30.703333332137898"/>
    <n v="-65.256666666603806"/>
    <n v="50302"/>
    <n v="105"/>
    <m/>
    <m/>
    <m/>
    <m/>
    <m/>
    <m/>
    <m/>
    <m/>
    <s v="Industrial"/>
    <m/>
    <s v="Córdoba"/>
    <s v="CRUZ DEL EJE"/>
    <m/>
    <m/>
    <m/>
  </r>
  <r>
    <n v="-30.744666666666699"/>
    <n v="-64.792222222222193"/>
    <n v="50303"/>
    <n v="32"/>
    <m/>
    <m/>
    <m/>
    <m/>
    <m/>
    <m/>
    <m/>
    <m/>
    <s v="Otro"/>
    <m/>
    <s v="Córdoba"/>
    <s v="CRUZ DEL EJE"/>
    <m/>
    <m/>
    <m/>
  </r>
  <r>
    <n v="-30.727333333333299"/>
    <n v="-64.693777777777797"/>
    <n v="50304"/>
    <n v="28"/>
    <m/>
    <m/>
    <m/>
    <m/>
    <m/>
    <m/>
    <m/>
    <m/>
    <s v="Reserva"/>
    <m/>
    <s v="Córdoba"/>
    <s v="CRUZ DEL EJE"/>
    <m/>
    <m/>
    <m/>
  </r>
  <r>
    <n v="-30.568054792329502"/>
    <n v="-64.945268976026099"/>
    <n v="50305"/>
    <n v="23"/>
    <m/>
    <m/>
    <m/>
    <m/>
    <m/>
    <m/>
    <m/>
    <m/>
    <s v="Reserva"/>
    <m/>
    <s v="Córdoba"/>
    <s v="CRUZ DEL EJE"/>
    <m/>
    <m/>
    <m/>
  </r>
  <r>
    <n v="-30.468166666666701"/>
    <n v="-65.041305555555596"/>
    <n v="50306"/>
    <n v="96"/>
    <m/>
    <m/>
    <m/>
    <m/>
    <m/>
    <m/>
    <m/>
    <m/>
    <s v="Reserva"/>
    <m/>
    <s v="Córdoba"/>
    <s v="CRUZ DEL EJE"/>
    <m/>
    <m/>
    <m/>
  </r>
  <r>
    <n v="-30.476818272347298"/>
    <n v="-65.067879961464001"/>
    <n v="50307"/>
    <n v="71"/>
    <m/>
    <m/>
    <m/>
    <m/>
    <m/>
    <m/>
    <m/>
    <m/>
    <s v="Reserva"/>
    <m/>
    <s v="Córdoba"/>
    <s v="CRUZ DEL EJE"/>
    <m/>
    <m/>
    <m/>
  </r>
  <r>
    <n v="-30.637963702596799"/>
    <n v="-65.385317731804193"/>
    <n v="50308"/>
    <n v="96"/>
    <m/>
    <m/>
    <m/>
    <m/>
    <m/>
    <m/>
    <m/>
    <m/>
    <s v="Doméstico"/>
    <m/>
    <s v="Córdoba"/>
    <s v="CRUZ DEL EJE"/>
    <m/>
    <m/>
    <m/>
  </r>
  <r>
    <n v="-30.7113333333333"/>
    <n v="-64.838055555555599"/>
    <n v="50309"/>
    <n v="104"/>
    <m/>
    <m/>
    <m/>
    <m/>
    <m/>
    <m/>
    <m/>
    <m/>
    <s v="Industrial"/>
    <m/>
    <s v="Córdoba"/>
    <s v="CRUZ DEL EJE"/>
    <m/>
    <m/>
    <m/>
  </r>
  <r>
    <n v="-33.500520532491002"/>
    <n v="-64.301032509988801"/>
    <n v="20295"/>
    <n v="204"/>
    <m/>
    <m/>
    <m/>
    <m/>
    <m/>
    <m/>
    <m/>
    <m/>
    <s v="Otro"/>
    <m/>
    <s v="Córdoba"/>
    <s v="RIO CUARTO"/>
    <m/>
    <m/>
    <m/>
  </r>
  <r>
    <n v="-33.284382565216802"/>
    <n v="-64.577780996297605"/>
    <n v="20296"/>
    <n v="105"/>
    <m/>
    <m/>
    <m/>
    <m/>
    <m/>
    <m/>
    <m/>
    <m/>
    <s v="Otro"/>
    <m/>
    <s v="Córdoba"/>
    <s v="RIO CUARTO"/>
    <m/>
    <m/>
    <m/>
  </r>
  <r>
    <n v="-33.1519219940635"/>
    <n v="-64.210007509988799"/>
    <n v="20297"/>
    <n v="93"/>
    <m/>
    <m/>
    <m/>
    <m/>
    <m/>
    <m/>
    <m/>
    <m/>
    <s v="Otro"/>
    <m/>
    <s v="Córdoba"/>
    <s v="RIO CUARTO"/>
    <m/>
    <m/>
    <m/>
  </r>
  <r>
    <n v="-33.019937933865002"/>
    <n v="-64.040016093254096"/>
    <n v="20298"/>
    <n v="189"/>
    <m/>
    <m/>
    <m/>
    <m/>
    <m/>
    <m/>
    <m/>
    <m/>
    <s v="Otro"/>
    <m/>
    <s v="Córdoba"/>
    <s v="JUÁREZ CELMAN"/>
    <m/>
    <m/>
    <m/>
  </r>
  <r>
    <n v="-33.117740941238601"/>
    <n v="-64.350558774075395"/>
    <n v="20299"/>
    <n v="70"/>
    <m/>
    <m/>
    <m/>
    <m/>
    <m/>
    <m/>
    <m/>
    <m/>
    <s v="Otro"/>
    <m/>
    <s v="Córdoba"/>
    <s v="RIO CUARTO"/>
    <m/>
    <m/>
    <m/>
  </r>
  <r>
    <n v="-31.419444444444501"/>
    <n v="-64.156472222222206"/>
    <n v="40375"/>
    <n v="9"/>
    <m/>
    <m/>
    <m/>
    <m/>
    <m/>
    <m/>
    <m/>
    <m/>
    <s v="Industrial"/>
    <m/>
    <s v="Córdoba"/>
    <s v="CAPITAL"/>
    <m/>
    <m/>
    <m/>
  </r>
  <r>
    <n v="-33.629956233337097"/>
    <n v="-64.020020384722997"/>
    <n v="20300"/>
    <n v="96"/>
    <m/>
    <m/>
    <m/>
    <m/>
    <m/>
    <m/>
    <m/>
    <m/>
    <s v="Otro"/>
    <m/>
    <s v="Córdoba"/>
    <s v="RIO CUARTO"/>
    <m/>
    <m/>
    <m/>
  </r>
  <r>
    <n v="-33.149948804993201"/>
    <n v="-64.289990344112994"/>
    <n v="20301"/>
    <n v="170"/>
    <m/>
    <m/>
    <m/>
    <m/>
    <m/>
    <m/>
    <m/>
    <m/>
    <s v="Otro"/>
    <m/>
    <s v="Córdoba"/>
    <s v="RIO CUARTO"/>
    <m/>
    <m/>
    <m/>
  </r>
  <r>
    <n v="-33.295789397532801"/>
    <n v="-64.349456246229593"/>
    <n v="20302"/>
    <m/>
    <m/>
    <m/>
    <m/>
    <m/>
    <m/>
    <m/>
    <m/>
    <m/>
    <s v="Otro"/>
    <m/>
    <s v="Córdoba"/>
    <s v="RIO CUARTO"/>
    <m/>
    <m/>
    <m/>
  </r>
  <r>
    <n v="-33.119963164393504"/>
    <n v="-64.320024676192006"/>
    <n v="20303"/>
    <m/>
    <m/>
    <m/>
    <m/>
    <m/>
    <m/>
    <m/>
    <m/>
    <m/>
    <s v="Otro"/>
    <m/>
    <s v="Córdoba"/>
    <s v="RIO CUARTO"/>
    <m/>
    <m/>
    <m/>
  </r>
  <r>
    <n v="-33.519949022092597"/>
    <n v="-64.200011801785195"/>
    <n v="20304"/>
    <n v="36"/>
    <m/>
    <m/>
    <m/>
    <m/>
    <m/>
    <m/>
    <m/>
    <m/>
    <s v="Otro"/>
    <m/>
    <s v="Córdoba"/>
    <s v="RIO CUARTO"/>
    <m/>
    <m/>
    <m/>
  </r>
  <r>
    <n v="-33.139948799155199"/>
    <n v="-64.340007509988794"/>
    <n v="20305"/>
    <m/>
    <m/>
    <m/>
    <m/>
    <m/>
    <m/>
    <m/>
    <m/>
    <m/>
    <s v="Otro"/>
    <m/>
    <s v="Córdoba"/>
    <s v="RIO CUARTO"/>
    <m/>
    <m/>
    <m/>
  </r>
  <r>
    <n v="-33.3866335269283"/>
    <n v="-64.788054482606498"/>
    <n v="20306"/>
    <m/>
    <m/>
    <m/>
    <m/>
    <m/>
    <m/>
    <m/>
    <m/>
    <m/>
    <s v="Otro"/>
    <m/>
    <s v="Córdoba"/>
    <s v="RIO CUARTO"/>
    <m/>
    <m/>
    <m/>
  </r>
  <r>
    <n v="-33.498539023137198"/>
    <n v="-64.314554982142994"/>
    <n v="20307"/>
    <m/>
    <m/>
    <m/>
    <m/>
    <m/>
    <m/>
    <m/>
    <m/>
    <m/>
    <s v="Otro"/>
    <m/>
    <s v="Córdoba"/>
    <s v="RIO CUARTO"/>
    <m/>
    <m/>
    <m/>
  </r>
  <r>
    <n v="-33.632137377624403"/>
    <n v="-64.021645532475105"/>
    <n v="20308"/>
    <m/>
    <m/>
    <m/>
    <m/>
    <m/>
    <m/>
    <m/>
    <m/>
    <m/>
    <s v="Otro"/>
    <m/>
    <s v="Córdoba"/>
    <s v="RIO CUARTO"/>
    <m/>
    <m/>
    <m/>
  </r>
  <r>
    <n v="-33.490477770511298"/>
    <n v="-64.430985670041593"/>
    <n v="20309"/>
    <n v="11"/>
    <m/>
    <m/>
    <m/>
    <m/>
    <m/>
    <m/>
    <m/>
    <m/>
    <s v="Otro"/>
    <m/>
    <s v="Córdoba"/>
    <s v="RIO CUARTO"/>
    <m/>
    <m/>
    <m/>
  </r>
  <r>
    <n v="-33.632117553821097"/>
    <n v="-64.021941975065701"/>
    <n v="20310"/>
    <n v="23"/>
    <m/>
    <m/>
    <m/>
    <m/>
    <m/>
    <m/>
    <m/>
    <m/>
    <s v="Otro"/>
    <m/>
    <s v="Córdoba"/>
    <s v="RIO CUARTO"/>
    <m/>
    <m/>
    <m/>
  </r>
  <r>
    <n v="-32.452900808680297"/>
    <n v="-64.388323295171304"/>
    <n v="20311"/>
    <n v="39"/>
    <m/>
    <m/>
    <m/>
    <m/>
    <m/>
    <m/>
    <m/>
    <m/>
    <s v="Otro"/>
    <m/>
    <s v="Córdoba"/>
    <s v="RIO CUARTO"/>
    <m/>
    <m/>
    <m/>
  </r>
  <r>
    <n v="-33.498281779976701"/>
    <n v="-64.3148205173935"/>
    <n v="20312"/>
    <n v="298"/>
    <m/>
    <m/>
    <m/>
    <m/>
    <m/>
    <m/>
    <m/>
    <m/>
    <s v="Otro"/>
    <m/>
    <s v="Córdoba"/>
    <s v="RIO CUARTO"/>
    <m/>
    <m/>
    <m/>
  </r>
  <r>
    <n v="-33.1399326282651"/>
    <n v="-64.299979615276996"/>
    <n v="20313"/>
    <n v="9"/>
    <m/>
    <m/>
    <m/>
    <m/>
    <m/>
    <m/>
    <m/>
    <m/>
    <s v="Otro"/>
    <m/>
    <s v="Córdoba"/>
    <s v="RIO CUARTO"/>
    <m/>
    <m/>
    <m/>
  </r>
  <r>
    <n v="-31.431979474255499"/>
    <n v="-64.191763072386195"/>
    <n v="40380"/>
    <n v="12"/>
    <m/>
    <m/>
    <m/>
    <m/>
    <m/>
    <m/>
    <m/>
    <m/>
    <s v="Industrial"/>
    <m/>
    <s v="Córdoba"/>
    <s v="CAPITAL"/>
    <m/>
    <m/>
    <m/>
  </r>
  <r>
    <n v="-31.418619341048899"/>
    <n v="-64.142083518187206"/>
    <n v="40381"/>
    <n v="34"/>
    <m/>
    <m/>
    <m/>
    <m/>
    <m/>
    <m/>
    <m/>
    <m/>
    <s v="Industrial"/>
    <m/>
    <s v="Córdoba"/>
    <s v="CAPITAL"/>
    <m/>
    <m/>
    <m/>
  </r>
  <r>
    <n v="-31.4186428027567"/>
    <n v="-64.142059043030002"/>
    <n v="40382"/>
    <n v="34"/>
    <m/>
    <m/>
    <m/>
    <m/>
    <m/>
    <m/>
    <m/>
    <m/>
    <s v="Industrial"/>
    <m/>
    <s v="Córdoba"/>
    <s v="CAPITAL"/>
    <m/>
    <m/>
    <m/>
  </r>
  <r>
    <n v="-31.419381504254599"/>
    <n v="-64.142187923775793"/>
    <n v="40383"/>
    <n v="14"/>
    <m/>
    <m/>
    <m/>
    <m/>
    <m/>
    <m/>
    <m/>
    <m/>
    <s v="Industrial"/>
    <m/>
    <s v="Córdoba"/>
    <s v="CAPITAL"/>
    <m/>
    <m/>
    <m/>
  </r>
  <r>
    <n v="-31.419027777777799"/>
    <n v="-64.156916666666703"/>
    <n v="40384"/>
    <n v="9"/>
    <m/>
    <m/>
    <m/>
    <m/>
    <m/>
    <m/>
    <m/>
    <m/>
    <s v="Industrial"/>
    <m/>
    <s v="Córdoba"/>
    <s v="CAPITAL"/>
    <m/>
    <m/>
    <m/>
  </r>
  <r>
    <n v="-31.4198611111111"/>
    <n v="-64.150000000000006"/>
    <n v="40385"/>
    <n v="30"/>
    <m/>
    <m/>
    <m/>
    <m/>
    <m/>
    <m/>
    <m/>
    <m/>
    <s v="Otro"/>
    <m/>
    <s v="Córdoba"/>
    <s v="CAPITAL"/>
    <m/>
    <m/>
    <m/>
  </r>
  <r>
    <n v="-31.4334006518955"/>
    <n v="-64.150633524470905"/>
    <n v="40386"/>
    <n v="90"/>
    <m/>
    <m/>
    <m/>
    <m/>
    <m/>
    <m/>
    <m/>
    <m/>
    <s v="Otro"/>
    <m/>
    <s v="Córdoba"/>
    <s v="CAPITAL"/>
    <m/>
    <m/>
    <m/>
  </r>
  <r>
    <n v="-33.119959570029202"/>
    <n v="-64.340010728836106"/>
    <n v="20314"/>
    <n v="8"/>
    <m/>
    <m/>
    <m/>
    <m/>
    <m/>
    <m/>
    <m/>
    <m/>
    <s v="Otro"/>
    <m/>
    <s v="Córdoba"/>
    <s v="RIO CUARTO"/>
    <m/>
    <m/>
    <m/>
  </r>
  <r>
    <n v="-33.1399326282651"/>
    <n v="-64.3099892711639"/>
    <n v="20315"/>
    <m/>
    <m/>
    <m/>
    <m/>
    <m/>
    <m/>
    <m/>
    <m/>
    <m/>
    <s v="Otro"/>
    <m/>
    <s v="Córdoba"/>
    <s v="RIO CUARTO"/>
    <m/>
    <m/>
    <m/>
  </r>
  <r>
    <n v="-33.1599640792694"/>
    <n v="-64.339973177909897"/>
    <n v="20316"/>
    <n v="14"/>
    <m/>
    <m/>
    <m/>
    <m/>
    <m/>
    <m/>
    <m/>
    <m/>
    <s v="Otro"/>
    <m/>
    <s v="Córdoba"/>
    <s v="RIO CUARTO"/>
    <m/>
    <m/>
    <m/>
  </r>
  <r>
    <n v="-33.028557146528001"/>
    <n v="-64.423050191137506"/>
    <n v="20317"/>
    <n v="15"/>
    <m/>
    <m/>
    <m/>
    <m/>
    <m/>
    <m/>
    <m/>
    <m/>
    <s v="Otro"/>
    <m/>
    <s v="Córdoba"/>
    <s v="RIO CUARTO"/>
    <m/>
    <m/>
    <m/>
  </r>
  <r>
    <n v="-33.1299505899538"/>
    <n v="-64.299978542327906"/>
    <n v="20318"/>
    <n v="7"/>
    <m/>
    <m/>
    <m/>
    <m/>
    <m/>
    <m/>
    <m/>
    <m/>
    <s v="Otro"/>
    <m/>
    <s v="Córdoba"/>
    <s v="RIO CUARTO"/>
    <m/>
    <m/>
    <m/>
  </r>
  <r>
    <n v="-31.428916666666701"/>
    <n v="-64.156416666666701"/>
    <n v="40387"/>
    <n v="71"/>
    <m/>
    <m/>
    <m/>
    <m/>
    <m/>
    <m/>
    <m/>
    <m/>
    <s v="Otro"/>
    <m/>
    <s v="Córdoba"/>
    <s v="CAPITAL"/>
    <m/>
    <m/>
    <m/>
  </r>
  <r>
    <n v="-31.426361111111099"/>
    <n v="-64.150583333333302"/>
    <n v="40388"/>
    <n v="30"/>
    <m/>
    <m/>
    <m/>
    <m/>
    <m/>
    <m/>
    <m/>
    <m/>
    <s v="Otro"/>
    <m/>
    <s v="Córdoba"/>
    <s v="CAPITAL"/>
    <m/>
    <m/>
    <m/>
  </r>
  <r>
    <n v="-31.4304444444445"/>
    <n v="-64.148222222222202"/>
    <n v="40389"/>
    <n v="90"/>
    <m/>
    <m/>
    <m/>
    <m/>
    <m/>
    <m/>
    <m/>
    <m/>
    <s v="Otro"/>
    <m/>
    <s v="Córdoba"/>
    <s v="CAPITAL"/>
    <m/>
    <m/>
    <m/>
  </r>
  <r>
    <n v="-31.430415836205501"/>
    <n v="-64.148219540013201"/>
    <n v="40390"/>
    <n v="90"/>
    <m/>
    <m/>
    <m/>
    <m/>
    <m/>
    <m/>
    <m/>
    <m/>
    <s v="Otro"/>
    <m/>
    <s v="Córdoba"/>
    <s v="CAPITAL"/>
    <m/>
    <m/>
    <m/>
  </r>
  <r>
    <n v="-31.4304722222222"/>
    <n v="-64.148166666666697"/>
    <n v="40391"/>
    <n v="50"/>
    <m/>
    <m/>
    <m/>
    <m/>
    <m/>
    <m/>
    <m/>
    <m/>
    <s v="Otro"/>
    <m/>
    <s v="Córdoba"/>
    <s v="CAPITAL"/>
    <m/>
    <m/>
    <m/>
  </r>
  <r>
    <n v="-31.430611111111102"/>
    <n v="-64.138277777777802"/>
    <n v="40392"/>
    <n v="30"/>
    <m/>
    <m/>
    <m/>
    <m/>
    <m/>
    <m/>
    <m/>
    <m/>
    <s v="Otro"/>
    <m/>
    <s v="Córdoba"/>
    <s v="CAPITAL"/>
    <m/>
    <m/>
    <m/>
  </r>
  <r>
    <n v="-31.429305555555601"/>
    <n v="-64.162583333333302"/>
    <n v="40393"/>
    <n v="50"/>
    <m/>
    <m/>
    <m/>
    <m/>
    <m/>
    <m/>
    <m/>
    <m/>
    <s v="Otro"/>
    <m/>
    <s v="Córdoba"/>
    <s v="CAPITAL"/>
    <m/>
    <m/>
    <m/>
  </r>
  <r>
    <n v="-31.431722222222302"/>
    <n v="-64.168361111111096"/>
    <n v="40394"/>
    <n v="71"/>
    <m/>
    <m/>
    <m/>
    <m/>
    <m/>
    <m/>
    <m/>
    <m/>
    <s v="Otro"/>
    <m/>
    <s v="Córdoba"/>
    <s v="CAPITAL"/>
    <m/>
    <m/>
    <m/>
  </r>
  <r>
    <n v="-31.432777777777801"/>
    <n v="-64.159416666666701"/>
    <n v="40395"/>
    <n v="39"/>
    <m/>
    <m/>
    <m/>
    <m/>
    <m/>
    <m/>
    <m/>
    <m/>
    <s v="Otro"/>
    <m/>
    <s v="Córdoba"/>
    <s v="CAPITAL"/>
    <m/>
    <m/>
    <m/>
  </r>
  <r>
    <n v="-31.416342988332399"/>
    <n v="-64.159037366072397"/>
    <n v="40396"/>
    <n v="90"/>
    <m/>
    <m/>
    <m/>
    <m/>
    <m/>
    <m/>
    <m/>
    <m/>
    <s v="Otro"/>
    <m/>
    <s v="Córdoba"/>
    <s v="CAPITAL"/>
    <m/>
    <m/>
    <m/>
  </r>
  <r>
    <n v="-31.388861111111101"/>
    <n v="-64.153944444444406"/>
    <n v="40397"/>
    <n v="90"/>
    <m/>
    <m/>
    <m/>
    <m/>
    <m/>
    <m/>
    <m/>
    <m/>
    <s v="Otro"/>
    <m/>
    <s v="Córdoba"/>
    <s v="CAPITAL"/>
    <m/>
    <m/>
    <m/>
  </r>
  <r>
    <n v="-31.419138158193899"/>
    <n v="-64.144150203704896"/>
    <n v="40398"/>
    <n v="10"/>
    <m/>
    <m/>
    <m/>
    <m/>
    <m/>
    <m/>
    <m/>
    <m/>
    <s v="Industrial"/>
    <m/>
    <s v="Córdoba"/>
    <s v="CAPITAL"/>
    <m/>
    <m/>
    <m/>
  </r>
  <r>
    <n v="-31.419138888888899"/>
    <n v="-64.144527777777796"/>
    <n v="40399"/>
    <n v="4"/>
    <m/>
    <m/>
    <m/>
    <m/>
    <m/>
    <m/>
    <m/>
    <m/>
    <s v="Industrial"/>
    <m/>
    <s v="Córdoba"/>
    <s v="CAPITAL"/>
    <m/>
    <m/>
    <m/>
  </r>
  <r>
    <n v="-31.417207444746602"/>
    <n v="-64.141861480818903"/>
    <n v="40400"/>
    <n v="8"/>
    <m/>
    <m/>
    <m/>
    <m/>
    <m/>
    <m/>
    <m/>
    <m/>
    <s v="Industrial"/>
    <m/>
    <s v="Córdoba"/>
    <s v="CAPITAL"/>
    <m/>
    <m/>
    <m/>
  </r>
  <r>
    <n v="-31.418879994570901"/>
    <n v="-64.142016848378802"/>
    <n v="40401"/>
    <n v="12"/>
    <m/>
    <m/>
    <m/>
    <m/>
    <m/>
    <m/>
    <m/>
    <m/>
    <s v="Industrial"/>
    <m/>
    <s v="Córdoba"/>
    <s v="CAPITAL"/>
    <m/>
    <m/>
    <m/>
  </r>
  <r>
    <n v="-31.417999999999999"/>
    <n v="-64.153083333333299"/>
    <n v="40402"/>
    <n v="5"/>
    <m/>
    <m/>
    <m/>
    <m/>
    <m/>
    <m/>
    <m/>
    <m/>
    <s v="Otro"/>
    <m/>
    <s v="Córdoba"/>
    <s v="CAPITAL"/>
    <m/>
    <m/>
    <m/>
  </r>
  <r>
    <n v="-31.469419285014101"/>
    <n v="-64.1022436798944"/>
    <n v="40403"/>
    <n v="189"/>
    <m/>
    <m/>
    <m/>
    <m/>
    <m/>
    <m/>
    <m/>
    <m/>
    <s v="Otro"/>
    <m/>
    <s v="Córdoba"/>
    <s v="CAPITAL"/>
    <m/>
    <m/>
    <m/>
  </r>
  <r>
    <n v="-33.618593134577601"/>
    <n v="-64.609924044312393"/>
    <n v="20319"/>
    <n v="165"/>
    <m/>
    <m/>
    <m/>
    <m/>
    <m/>
    <m/>
    <m/>
    <m/>
    <s v="Otro"/>
    <m/>
    <s v="Córdoba"/>
    <s v="RIO CUARTO"/>
    <m/>
    <m/>
    <m/>
  </r>
  <r>
    <n v="-31.417470667123698"/>
    <n v="-64.142349780161098"/>
    <n v="40404"/>
    <n v="8"/>
    <m/>
    <m/>
    <m/>
    <m/>
    <m/>
    <m/>
    <m/>
    <m/>
    <s v="Industrial"/>
    <m/>
    <s v="Córdoba"/>
    <s v="CAPITAL"/>
    <m/>
    <m/>
    <m/>
  </r>
  <r>
    <n v="-31.417666666666701"/>
    <n v="-64.142222222222202"/>
    <n v="40405"/>
    <n v="8"/>
    <m/>
    <m/>
    <m/>
    <m/>
    <m/>
    <m/>
    <m/>
    <m/>
    <s v="Industrial"/>
    <m/>
    <s v="Córdoba"/>
    <s v="CAPITAL"/>
    <m/>
    <m/>
    <m/>
  </r>
  <r>
    <n v="-31.3627222222222"/>
    <n v="-64.2286944444444"/>
    <n v="40406"/>
    <n v="32"/>
    <m/>
    <m/>
    <m/>
    <m/>
    <m/>
    <m/>
    <m/>
    <m/>
    <s v="Otro"/>
    <m/>
    <s v="Córdoba"/>
    <s v="CAPITAL"/>
    <m/>
    <m/>
    <m/>
  </r>
  <r>
    <n v="-31.358277777777801"/>
    <n v="-64.239500000000007"/>
    <n v="40407"/>
    <n v="8"/>
    <m/>
    <m/>
    <m/>
    <m/>
    <m/>
    <m/>
    <m/>
    <m/>
    <s v="Otro"/>
    <m/>
    <s v="Córdoba"/>
    <s v="CAPITAL"/>
    <m/>
    <m/>
    <m/>
  </r>
  <r>
    <n v="-31.373416666666699"/>
    <n v="-64.240555555555602"/>
    <n v="40408"/>
    <n v="71"/>
    <m/>
    <m/>
    <m/>
    <m/>
    <m/>
    <m/>
    <m/>
    <m/>
    <s v="Otro"/>
    <m/>
    <s v="Córdoba"/>
    <s v="CAPITAL"/>
    <m/>
    <m/>
    <m/>
  </r>
  <r>
    <n v="-31.362583333333301"/>
    <n v="-64.2286944444444"/>
    <n v="40409"/>
    <n v="32"/>
    <m/>
    <m/>
    <m/>
    <m/>
    <m/>
    <m/>
    <m/>
    <m/>
    <s v="Otro"/>
    <m/>
    <s v="Córdoba"/>
    <s v="CAPITAL"/>
    <m/>
    <m/>
    <m/>
  </r>
  <r>
    <n v="-31.3861666666667"/>
    <n v="-64.229777777777798"/>
    <n v="40410"/>
    <n v="50"/>
    <m/>
    <m/>
    <m/>
    <m/>
    <m/>
    <m/>
    <m/>
    <m/>
    <s v="Otro"/>
    <m/>
    <s v="Córdoba"/>
    <s v="CAPITAL"/>
    <m/>
    <m/>
    <m/>
  </r>
  <r>
    <n v="-31.352499999999999"/>
    <n v="-64.237361111111099"/>
    <n v="40411"/>
    <n v="40"/>
    <m/>
    <m/>
    <m/>
    <m/>
    <m/>
    <m/>
    <m/>
    <m/>
    <s v="Otro"/>
    <m/>
    <s v="Córdoba"/>
    <s v="CAPITAL"/>
    <m/>
    <m/>
    <m/>
  </r>
  <r>
    <n v="-31.3804444444444"/>
    <n v="-64.210972222222196"/>
    <n v="40412"/>
    <n v="60"/>
    <m/>
    <m/>
    <m/>
    <m/>
    <m/>
    <m/>
    <m/>
    <m/>
    <s v="Otro"/>
    <m/>
    <s v="Córdoba"/>
    <s v="CAPITAL"/>
    <m/>
    <m/>
    <m/>
  </r>
  <r>
    <n v="-31.373194444444501"/>
    <n v="-64.2298055555556"/>
    <n v="40413"/>
    <n v="8"/>
    <m/>
    <m/>
    <m/>
    <m/>
    <m/>
    <m/>
    <m/>
    <m/>
    <s v="Otro"/>
    <m/>
    <s v="Córdoba"/>
    <s v="CAPITAL"/>
    <m/>
    <m/>
    <m/>
  </r>
  <r>
    <n v="-31.373194444444501"/>
    <n v="-64.2298055555556"/>
    <n v="40414"/>
    <n v="8"/>
    <m/>
    <m/>
    <m/>
    <m/>
    <m/>
    <m/>
    <m/>
    <m/>
    <s v="Otro"/>
    <m/>
    <s v="Córdoba"/>
    <s v="CAPITAL"/>
    <m/>
    <m/>
    <m/>
  </r>
  <r>
    <n v="-31.3818611111111"/>
    <n v="-64.215694444444495"/>
    <n v="40415"/>
    <n v="40"/>
    <m/>
    <m/>
    <m/>
    <m/>
    <m/>
    <m/>
    <m/>
    <m/>
    <s v="Otro"/>
    <m/>
    <s v="Córdoba"/>
    <s v="CAPITAL"/>
    <m/>
    <m/>
    <m/>
  </r>
  <r>
    <n v="-31.369527777777801"/>
    <n v="-64.232361111111103"/>
    <n v="40416"/>
    <n v="64"/>
    <m/>
    <m/>
    <m/>
    <m/>
    <m/>
    <m/>
    <m/>
    <m/>
    <s v="Otro"/>
    <m/>
    <s v="Córdoba"/>
    <s v="CAPITAL"/>
    <m/>
    <m/>
    <m/>
  </r>
  <r>
    <n v="-31.374194444444399"/>
    <n v="-64.215472222222203"/>
    <n v="40417"/>
    <n v="40"/>
    <m/>
    <m/>
    <m/>
    <m/>
    <m/>
    <m/>
    <m/>
    <m/>
    <s v="Otro"/>
    <m/>
    <s v="Córdoba"/>
    <s v="CAPITAL"/>
    <m/>
    <m/>
    <m/>
  </r>
  <r>
    <n v="-31.4448333333333"/>
    <n v="-64.118888888888904"/>
    <n v="40418"/>
    <n v="90"/>
    <m/>
    <m/>
    <m/>
    <m/>
    <m/>
    <m/>
    <m/>
    <m/>
    <s v="Otro"/>
    <m/>
    <s v="Córdoba"/>
    <s v="CAPITAL"/>
    <m/>
    <m/>
    <m/>
  </r>
  <r>
    <n v="-31.460333333333299"/>
    <n v="-64.144444444444403"/>
    <n v="40419"/>
    <n v="70"/>
    <m/>
    <m/>
    <m/>
    <m/>
    <m/>
    <m/>
    <m/>
    <m/>
    <s v="Otro"/>
    <m/>
    <s v="Córdoba"/>
    <s v="CAPITAL"/>
    <m/>
    <m/>
    <m/>
  </r>
  <r>
    <n v="-31.464098120996599"/>
    <n v="-64.109851240051597"/>
    <n v="40420"/>
    <n v="189"/>
    <m/>
    <m/>
    <m/>
    <m/>
    <m/>
    <m/>
    <m/>
    <m/>
    <s v="Otro"/>
    <m/>
    <s v="Córdoba"/>
    <s v="CAPITAL"/>
    <m/>
    <m/>
    <m/>
  </r>
  <r>
    <n v="-34.839065084515703"/>
    <n v="-64.587802413039896"/>
    <n v="50310"/>
    <n v="215"/>
    <m/>
    <m/>
    <m/>
    <m/>
    <m/>
    <m/>
    <m/>
    <m/>
    <s v="Reserva"/>
    <m/>
    <s v="Córdoba"/>
    <s v="GENERAL ROCA"/>
    <m/>
    <m/>
    <m/>
  </r>
  <r>
    <n v="-31.274236185569499"/>
    <n v="-64.164369773921095"/>
    <n v="50311"/>
    <n v="218"/>
    <m/>
    <m/>
    <m/>
    <m/>
    <m/>
    <m/>
    <m/>
    <m/>
    <s v="Otro"/>
    <m/>
    <s v="Córdoba"/>
    <s v="COLON"/>
    <m/>
    <m/>
    <m/>
  </r>
  <r>
    <n v="-31.021361111111101"/>
    <n v="-64.059361111111102"/>
    <n v="50312"/>
    <n v="605"/>
    <m/>
    <m/>
    <m/>
    <m/>
    <m/>
    <m/>
    <m/>
    <m/>
    <s v="Reserva"/>
    <m/>
    <s v="Córdoba"/>
    <s v="COLON"/>
    <m/>
    <m/>
    <m/>
  </r>
  <r>
    <n v="-30.735222222222198"/>
    <n v="-64.796138888888905"/>
    <n v="50313"/>
    <n v="56"/>
    <m/>
    <m/>
    <m/>
    <m/>
    <m/>
    <m/>
    <m/>
    <m/>
    <s v="Reserva"/>
    <m/>
    <s v="Córdoba"/>
    <s v="CRUZ DEL EJE"/>
    <m/>
    <m/>
    <m/>
  </r>
  <r>
    <n v="-31.463995168282"/>
    <n v="-64.109956617037"/>
    <n v="40421"/>
    <n v="189"/>
    <m/>
    <m/>
    <m/>
    <m/>
    <m/>
    <m/>
    <m/>
    <m/>
    <s v="Otro"/>
    <m/>
    <s v="Córdoba"/>
    <s v="CAPITAL"/>
    <m/>
    <m/>
    <m/>
  </r>
  <r>
    <n v="-33.6322486965081"/>
    <n v="-64.021633142195796"/>
    <n v="20320"/>
    <n v="180"/>
    <m/>
    <m/>
    <m/>
    <m/>
    <m/>
    <m/>
    <m/>
    <m/>
    <s v="Doméstico"/>
    <m/>
    <s v="Córdoba"/>
    <s v="RIO CUARTO"/>
    <m/>
    <m/>
    <m/>
  </r>
  <r>
    <n v="-33.1332839251642"/>
    <n v="-64.224460537698505"/>
    <n v="20321"/>
    <n v="53"/>
    <m/>
    <m/>
    <m/>
    <m/>
    <m/>
    <m/>
    <m/>
    <m/>
    <s v="Otro"/>
    <m/>
    <s v="Córdoba"/>
    <s v="RIO CUARTO"/>
    <m/>
    <m/>
    <m/>
  </r>
  <r>
    <n v="-33.144395042533397"/>
    <n v="-64.225250955687599"/>
    <n v="20322"/>
    <n v="54"/>
    <m/>
    <m/>
    <m/>
    <m/>
    <m/>
    <m/>
    <m/>
    <m/>
    <s v="Otro"/>
    <m/>
    <s v="Córdoba"/>
    <s v="RIO CUARTO"/>
    <m/>
    <m/>
    <m/>
  </r>
  <r>
    <n v="-33.125232857655497"/>
    <n v="-64.252232951058303"/>
    <n v="20323"/>
    <n v="44"/>
    <m/>
    <m/>
    <m/>
    <m/>
    <m/>
    <m/>
    <m/>
    <m/>
    <s v="Otro"/>
    <m/>
    <s v="Córdoba"/>
    <s v="RIO CUARTO"/>
    <m/>
    <m/>
    <m/>
  </r>
  <r>
    <n v="-33.155810883948902"/>
    <n v="-64.252222222222201"/>
    <n v="20324"/>
    <n v="59"/>
    <m/>
    <m/>
    <m/>
    <m/>
    <m/>
    <m/>
    <m/>
    <m/>
    <s v="Otro"/>
    <m/>
    <s v="Córdoba"/>
    <s v="RIO CUARTO"/>
    <m/>
    <m/>
    <m/>
  </r>
  <r>
    <n v="-33.144108281365902"/>
    <n v="-64.245293871031905"/>
    <n v="20325"/>
    <n v="69"/>
    <m/>
    <m/>
    <m/>
    <m/>
    <m/>
    <m/>
    <m/>
    <m/>
    <s v="Otro"/>
    <m/>
    <s v="Córdoba"/>
    <s v="RIO CUARTO"/>
    <m/>
    <m/>
    <m/>
  </r>
  <r>
    <n v="-31.3951944444444"/>
    <n v="-64.1676111111111"/>
    <n v="40422"/>
    <n v="86"/>
    <m/>
    <m/>
    <m/>
    <m/>
    <m/>
    <m/>
    <m/>
    <m/>
    <s v="Otro"/>
    <m/>
    <s v="Córdoba"/>
    <s v="CAPITAL"/>
    <m/>
    <m/>
    <m/>
  </r>
  <r>
    <n v="-31.4118888888889"/>
    <n v="-64.149111111111097"/>
    <n v="40423"/>
    <n v="90"/>
    <m/>
    <m/>
    <m/>
    <m/>
    <m/>
    <m/>
    <m/>
    <m/>
    <s v="Otro"/>
    <m/>
    <s v="Córdoba"/>
    <s v="CAPITAL"/>
    <m/>
    <m/>
    <m/>
  </r>
  <r>
    <n v="-31.387138888888899"/>
    <n v="-64.1750277777778"/>
    <n v="40424"/>
    <n v="90"/>
    <m/>
    <m/>
    <m/>
    <m/>
    <m/>
    <m/>
    <m/>
    <m/>
    <s v="Otro"/>
    <m/>
    <s v="Córdoba"/>
    <s v="CAPITAL"/>
    <m/>
    <m/>
    <m/>
  </r>
  <r>
    <n v="-31.440722222222199"/>
    <n v="-64.201166666666694"/>
    <n v="40425"/>
    <n v="38"/>
    <m/>
    <m/>
    <m/>
    <m/>
    <m/>
    <m/>
    <m/>
    <m/>
    <s v="Otro"/>
    <m/>
    <s v="Córdoba"/>
    <s v="CAPITAL"/>
    <m/>
    <m/>
    <m/>
  </r>
  <r>
    <n v="-31.409805555555501"/>
    <n v="-64.159583333333302"/>
    <n v="40426"/>
    <n v="70"/>
    <m/>
    <m/>
    <m/>
    <m/>
    <m/>
    <m/>
    <m/>
    <m/>
    <s v="Otro"/>
    <m/>
    <s v="Córdoba"/>
    <s v="CAPITAL"/>
    <m/>
    <m/>
    <m/>
  </r>
  <r>
    <n v="-31.387055555555602"/>
    <n v="-64.1750277777778"/>
    <n v="40427"/>
    <n v="90"/>
    <m/>
    <m/>
    <m/>
    <m/>
    <m/>
    <m/>
    <m/>
    <m/>
    <s v="Otro"/>
    <m/>
    <s v="Córdoba"/>
    <s v="CAPITAL"/>
    <m/>
    <m/>
    <m/>
  </r>
  <r>
    <n v="-31.416527777777802"/>
    <n v="-64.159166666666707"/>
    <n v="40428"/>
    <n v="51"/>
    <m/>
    <m/>
    <m/>
    <m/>
    <m/>
    <m/>
    <m/>
    <m/>
    <s v="Otro"/>
    <m/>
    <s v="Córdoba"/>
    <s v="CAPITAL"/>
    <m/>
    <m/>
    <m/>
  </r>
  <r>
    <n v="-31.421749999999999"/>
    <n v="-64.165888888888901"/>
    <n v="40429"/>
    <n v="71"/>
    <m/>
    <m/>
    <m/>
    <m/>
    <m/>
    <m/>
    <m/>
    <m/>
    <s v="Otro"/>
    <m/>
    <s v="Córdoba"/>
    <s v="CAPITAL"/>
    <m/>
    <m/>
    <m/>
  </r>
  <r>
    <n v="-31.401888888888902"/>
    <n v="-64.175749999999994"/>
    <n v="40430"/>
    <n v="90"/>
    <m/>
    <m/>
    <m/>
    <m/>
    <m/>
    <m/>
    <m/>
    <m/>
    <s v="Otro"/>
    <m/>
    <s v="Córdoba"/>
    <s v="CAPITAL"/>
    <m/>
    <m/>
    <m/>
  </r>
  <r>
    <n v="-31.433111111111099"/>
    <n v="-64.144666666666694"/>
    <n v="40431"/>
    <n v="140"/>
    <m/>
    <m/>
    <m/>
    <m/>
    <m/>
    <m/>
    <m/>
    <m/>
    <s v="Otro"/>
    <m/>
    <s v="Córdoba"/>
    <s v="CAPITAL"/>
    <m/>
    <m/>
    <m/>
  </r>
  <r>
    <n v="-31.392805555555601"/>
    <n v="-64.127916666666707"/>
    <n v="40433"/>
    <n v="27"/>
    <m/>
    <m/>
    <m/>
    <m/>
    <m/>
    <m/>
    <m/>
    <m/>
    <s v="Otro"/>
    <m/>
    <s v="Córdoba"/>
    <s v="CAPITAL"/>
    <m/>
    <m/>
    <m/>
  </r>
  <r>
    <n v="-31.390222222222199"/>
    <n v="-64.157305555555595"/>
    <n v="40432"/>
    <n v="109"/>
    <m/>
    <m/>
    <m/>
    <m/>
    <m/>
    <m/>
    <m/>
    <m/>
    <s v="Otro"/>
    <m/>
    <s v="Córdoba"/>
    <s v="CAPITAL"/>
    <m/>
    <m/>
    <m/>
  </r>
  <r>
    <n v="-31.37875"/>
    <n v="-64.1750277777778"/>
    <n v="40434"/>
    <n v="12"/>
    <m/>
    <m/>
    <m/>
    <m/>
    <m/>
    <m/>
    <m/>
    <m/>
    <s v="Otro"/>
    <m/>
    <s v="Córdoba"/>
    <s v="CAPITAL"/>
    <m/>
    <m/>
    <m/>
  </r>
  <r>
    <n v="-31.404194444444499"/>
    <n v="-64.160805555555598"/>
    <n v="40435"/>
    <n v="36"/>
    <m/>
    <m/>
    <m/>
    <m/>
    <m/>
    <m/>
    <m/>
    <m/>
    <s v="Otro"/>
    <m/>
    <s v="Córdoba"/>
    <s v="CAPITAL"/>
    <m/>
    <m/>
    <m/>
  </r>
  <r>
    <n v="-31.384611111111099"/>
    <n v="-64.133472222222196"/>
    <n v="40436"/>
    <n v="90"/>
    <m/>
    <m/>
    <m/>
    <m/>
    <m/>
    <m/>
    <m/>
    <m/>
    <s v="Otro"/>
    <m/>
    <s v="Córdoba"/>
    <s v="CAPITAL"/>
    <m/>
    <m/>
    <m/>
  </r>
  <r>
    <n v="-31.398499999999999"/>
    <n v="-64.167194444444405"/>
    <n v="40437"/>
    <n v="71"/>
    <m/>
    <m/>
    <m/>
    <m/>
    <m/>
    <m/>
    <m/>
    <m/>
    <s v="Otro"/>
    <m/>
    <s v="Córdoba"/>
    <s v="CAPITAL"/>
    <m/>
    <m/>
    <m/>
  </r>
  <r>
    <n v="-31.4079444444444"/>
    <n v="-64.166749999999993"/>
    <n v="40438"/>
    <n v="90"/>
    <m/>
    <m/>
    <m/>
    <m/>
    <m/>
    <m/>
    <m/>
    <m/>
    <s v="Otro"/>
    <m/>
    <s v="Córdoba"/>
    <s v="CAPITAL"/>
    <m/>
    <m/>
    <m/>
  </r>
  <r>
    <n v="-31.4340277777778"/>
    <n v="-64.274333333333303"/>
    <n v="40439"/>
    <n v="91"/>
    <m/>
    <m/>
    <m/>
    <m/>
    <m/>
    <m/>
    <m/>
    <m/>
    <s v="Otro"/>
    <m/>
    <s v="Córdoba"/>
    <s v="CAPITAL"/>
    <m/>
    <m/>
    <m/>
  </r>
  <r>
    <n v="-31.410888888888898"/>
    <n v="-64.248249999999999"/>
    <n v="40440"/>
    <n v="16"/>
    <m/>
    <m/>
    <m/>
    <m/>
    <m/>
    <m/>
    <m/>
    <m/>
    <s v="Otro"/>
    <m/>
    <s v="Córdoba"/>
    <s v="CAPITAL"/>
    <m/>
    <m/>
    <m/>
  </r>
  <r>
    <n v="-31.432027777777801"/>
    <n v="-64.280944444444401"/>
    <n v="40441"/>
    <n v="77"/>
    <m/>
    <m/>
    <m/>
    <m/>
    <m/>
    <m/>
    <m/>
    <m/>
    <s v="Otro"/>
    <m/>
    <s v="Córdoba"/>
    <s v="CAPITAL"/>
    <m/>
    <m/>
    <m/>
  </r>
  <r>
    <n v="-31.434138888888899"/>
    <n v="-64.274249999999995"/>
    <n v="40442"/>
    <n v="91"/>
    <m/>
    <m/>
    <m/>
    <m/>
    <m/>
    <m/>
    <m/>
    <m/>
    <s v="Otro"/>
    <m/>
    <s v="Córdoba"/>
    <s v="CAPITAL"/>
    <m/>
    <m/>
    <m/>
  </r>
  <r>
    <n v="-32.754267755124097"/>
    <n v="-64.337038888888898"/>
    <n v="20326"/>
    <n v="90"/>
    <m/>
    <m/>
    <m/>
    <m/>
    <m/>
    <m/>
    <m/>
    <m/>
    <s v="Doméstico"/>
    <m/>
    <s v="Córdoba"/>
    <s v="RIO CUARTO"/>
    <m/>
    <m/>
    <m/>
  </r>
  <r>
    <n v="-33.139937120095503"/>
    <n v="-64.289989271163904"/>
    <n v="20327"/>
    <n v="9"/>
    <m/>
    <m/>
    <m/>
    <m/>
    <m/>
    <m/>
    <m/>
    <m/>
    <s v="Otro"/>
    <m/>
    <s v="Córdoba"/>
    <s v="RIO CUARTO"/>
    <m/>
    <m/>
    <m/>
  </r>
  <r>
    <n v="-31.36525"/>
    <n v="-64.219888888888903"/>
    <n v="40443"/>
    <n v="75"/>
    <m/>
    <m/>
    <m/>
    <m/>
    <m/>
    <m/>
    <m/>
    <m/>
    <s v="Industrial"/>
    <m/>
    <s v="Córdoba"/>
    <s v="CAPITAL"/>
    <m/>
    <m/>
    <m/>
  </r>
  <r>
    <n v="-31.362583333333401"/>
    <n v="-64.228666666666697"/>
    <n v="40444"/>
    <n v="32"/>
    <m/>
    <m/>
    <m/>
    <m/>
    <m/>
    <m/>
    <m/>
    <m/>
    <s v="Otro"/>
    <m/>
    <s v="Córdoba"/>
    <s v="CAPITAL"/>
    <m/>
    <m/>
    <m/>
  </r>
  <r>
    <n v="-31.382750000000001"/>
    <n v="-64.223500000000001"/>
    <n v="40445"/>
    <n v="90"/>
    <m/>
    <m/>
    <m/>
    <m/>
    <m/>
    <m/>
    <m/>
    <m/>
    <s v="Otro"/>
    <m/>
    <s v="Córdoba"/>
    <s v="CAPITAL"/>
    <m/>
    <m/>
    <m/>
  </r>
  <r>
    <n v="-31.383388888888899"/>
    <n v="-64.222972222222197"/>
    <n v="40446"/>
    <n v="14"/>
    <m/>
    <m/>
    <m/>
    <m/>
    <m/>
    <m/>
    <m/>
    <m/>
    <s v="Otro"/>
    <m/>
    <s v="Córdoba"/>
    <s v="CAPITAL"/>
    <m/>
    <m/>
    <m/>
  </r>
  <r>
    <n v="-31.3909444444445"/>
    <n v="-64.213166666666694"/>
    <n v="40447"/>
    <n v="57"/>
    <m/>
    <m/>
    <m/>
    <m/>
    <m/>
    <m/>
    <m/>
    <m/>
    <s v="Otro"/>
    <m/>
    <s v="Córdoba"/>
    <s v="CAPITAL"/>
    <m/>
    <m/>
    <m/>
  </r>
  <r>
    <n v="-31.374277777777799"/>
    <n v="-64.222666666666697"/>
    <n v="40448"/>
    <n v="30"/>
    <m/>
    <m/>
    <m/>
    <m/>
    <m/>
    <m/>
    <m/>
    <m/>
    <s v="Otro"/>
    <m/>
    <s v="Córdoba"/>
    <s v="CAPITAL"/>
    <m/>
    <m/>
    <m/>
  </r>
  <r>
    <n v="-31.373416666666699"/>
    <n v="-64.240555555555602"/>
    <n v="40449"/>
    <n v="90"/>
    <m/>
    <m/>
    <m/>
    <m/>
    <m/>
    <m/>
    <m/>
    <m/>
    <s v="Otro"/>
    <m/>
    <s v="Córdoba"/>
    <s v="CAPITAL"/>
    <m/>
    <m/>
    <m/>
  </r>
  <r>
    <n v="-31.388777777777801"/>
    <n v="-64.209583333333299"/>
    <n v="40450"/>
    <n v="70"/>
    <m/>
    <m/>
    <m/>
    <m/>
    <m/>
    <m/>
    <m/>
    <m/>
    <s v="Otro"/>
    <m/>
    <s v="Córdoba"/>
    <s v="CAPITAL"/>
    <m/>
    <m/>
    <m/>
  </r>
  <r>
    <n v="-31.3918888888889"/>
    <n v="-64.219194444444398"/>
    <n v="40451"/>
    <n v="36"/>
    <m/>
    <m/>
    <m/>
    <m/>
    <m/>
    <m/>
    <m/>
    <m/>
    <s v="Otro"/>
    <m/>
    <s v="Córdoba"/>
    <s v="CAPITAL"/>
    <m/>
    <m/>
    <m/>
  </r>
  <r>
    <n v="-33.169968573661698"/>
    <n v="-64.360032186508207"/>
    <n v="20328"/>
    <n v="39"/>
    <m/>
    <m/>
    <m/>
    <m/>
    <m/>
    <m/>
    <m/>
    <m/>
    <s v="Otro"/>
    <m/>
    <s v="Córdoba"/>
    <s v="RIO CUARTO"/>
    <m/>
    <m/>
    <m/>
  </r>
  <r>
    <n v="-33.9198976215784"/>
    <n v="-64.370005364418006"/>
    <n v="20329"/>
    <m/>
    <m/>
    <m/>
    <m/>
    <m/>
    <m/>
    <m/>
    <m/>
    <m/>
    <s v="Otro"/>
    <m/>
    <s v="Córdoba"/>
    <s v="RIO CUARTO"/>
    <m/>
    <m/>
    <m/>
  </r>
  <r>
    <n v="-33.1499640751708"/>
    <n v="-64.219983906745895"/>
    <n v="20330"/>
    <n v="95"/>
    <m/>
    <m/>
    <m/>
    <m/>
    <m/>
    <m/>
    <m/>
    <m/>
    <s v="Otro"/>
    <m/>
    <s v="Córdoba"/>
    <s v="RIO CUARTO"/>
    <m/>
    <m/>
    <m/>
  </r>
  <r>
    <n v="-33.1353245294884"/>
    <n v="-64.348744444444407"/>
    <n v="20331"/>
    <n v="22"/>
    <m/>
    <m/>
    <m/>
    <m/>
    <m/>
    <m/>
    <m/>
    <m/>
    <s v="Otro"/>
    <m/>
    <s v="Córdoba"/>
    <s v="RIO CUARTO"/>
    <m/>
    <m/>
    <m/>
  </r>
  <r>
    <n v="-33.1099550720593"/>
    <n v="-64.340021457672094"/>
    <n v="20332"/>
    <n v="67"/>
    <m/>
    <m/>
    <m/>
    <m/>
    <m/>
    <m/>
    <m/>
    <m/>
    <s v="Otro"/>
    <m/>
    <s v="Córdoba"/>
    <s v="RIO CUARTO"/>
    <m/>
    <m/>
    <m/>
  </r>
  <r>
    <n v="-31.3461944444445"/>
    <n v="-64.338055555555599"/>
    <n v="50314"/>
    <n v="26"/>
    <m/>
    <m/>
    <m/>
    <m/>
    <m/>
    <m/>
    <m/>
    <m/>
    <s v="Industrial"/>
    <m/>
    <s v="Córdoba"/>
    <s v="COLON"/>
    <m/>
    <m/>
    <m/>
  </r>
  <r>
    <n v="-30.744257495200699"/>
    <n v="-64.790407294644297"/>
    <n v="50315"/>
    <n v="53"/>
    <m/>
    <m/>
    <m/>
    <m/>
    <m/>
    <m/>
    <m/>
    <m/>
    <s v="Reserva"/>
    <m/>
    <s v="Córdoba"/>
    <s v="CRUZ DEL EJE"/>
    <m/>
    <m/>
    <m/>
  </r>
  <r>
    <n v="-30.560666666666702"/>
    <n v="-64.954722222222202"/>
    <n v="50316"/>
    <n v="103"/>
    <m/>
    <m/>
    <m/>
    <m/>
    <m/>
    <m/>
    <m/>
    <m/>
    <s v="Industrial"/>
    <m/>
    <s v="Córdoba"/>
    <s v="CRUZ DEL EJE"/>
    <m/>
    <m/>
    <m/>
  </r>
  <r>
    <n v="-30.762527777777802"/>
    <n v="-65.186750000000004"/>
    <n v="50317"/>
    <n v="129"/>
    <m/>
    <m/>
    <m/>
    <m/>
    <m/>
    <m/>
    <m/>
    <m/>
    <s v="Industrial"/>
    <m/>
    <s v="Córdoba"/>
    <s v="CRUZ DEL EJE"/>
    <m/>
    <m/>
    <m/>
  </r>
  <r>
    <n v="-30.616305555555499"/>
    <n v="-65.536222222222193"/>
    <n v="50318"/>
    <n v="213"/>
    <m/>
    <m/>
    <m/>
    <m/>
    <m/>
    <m/>
    <m/>
    <m/>
    <s v="Reserva"/>
    <m/>
    <s v="Córdoba"/>
    <s v="CRUZ DEL EJE"/>
    <m/>
    <m/>
    <m/>
  </r>
  <r>
    <n v="-30.720749999999999"/>
    <n v="-64.804111111111098"/>
    <n v="50319"/>
    <n v="225"/>
    <m/>
    <m/>
    <m/>
    <m/>
    <m/>
    <m/>
    <m/>
    <m/>
    <s v="Doméstico"/>
    <m/>
    <s v="Córdoba"/>
    <s v="CRUZ DEL EJE"/>
    <m/>
    <m/>
    <m/>
  </r>
  <r>
    <n v="-30.638750000000002"/>
    <n v="-65.387138888888899"/>
    <n v="50320"/>
    <n v="96"/>
    <m/>
    <m/>
    <m/>
    <m/>
    <m/>
    <m/>
    <m/>
    <m/>
    <s v="Reserva"/>
    <m/>
    <s v="Córdoba"/>
    <s v="CRUZ DEL EJE"/>
    <m/>
    <m/>
    <m/>
  </r>
  <r>
    <n v="-30.643361111111101"/>
    <n v="-64.927722222222201"/>
    <n v="50321"/>
    <n v="116"/>
    <m/>
    <m/>
    <m/>
    <m/>
    <m/>
    <m/>
    <m/>
    <m/>
    <s v="Otro"/>
    <m/>
    <s v="Córdoba"/>
    <s v="CRUZ DEL EJE"/>
    <m/>
    <m/>
    <m/>
  </r>
  <r>
    <n v="-30.636416666666701"/>
    <n v="-65.389277777777806"/>
    <n v="50322"/>
    <n v="96"/>
    <m/>
    <m/>
    <m/>
    <m/>
    <m/>
    <m/>
    <m/>
    <m/>
    <s v="Doméstico"/>
    <m/>
    <s v="Córdoba"/>
    <s v="CRUZ DEL EJE"/>
    <m/>
    <m/>
    <m/>
  </r>
  <r>
    <n v="-30.785361111111101"/>
    <n v="-65.162916666666703"/>
    <n v="50323"/>
    <n v="60"/>
    <m/>
    <m/>
    <m/>
    <m/>
    <m/>
    <m/>
    <m/>
    <m/>
    <s v="Doméstico"/>
    <m/>
    <s v="Córdoba"/>
    <s v="CRUZ DEL EJE"/>
    <m/>
    <m/>
    <m/>
  </r>
  <r>
    <n v="-30.637429481746601"/>
    <n v="-65.385131490479395"/>
    <n v="50324"/>
    <n v="160"/>
    <m/>
    <m/>
    <m/>
    <m/>
    <m/>
    <m/>
    <m/>
    <m/>
    <s v="Doméstico"/>
    <m/>
    <s v="Córdoba"/>
    <s v="CRUZ DEL EJE"/>
    <m/>
    <m/>
    <m/>
  </r>
  <r>
    <n v="-30.47"/>
    <n v="-65.06"/>
    <n v="50325"/>
    <n v="160"/>
    <m/>
    <m/>
    <m/>
    <m/>
    <m/>
    <m/>
    <m/>
    <m/>
    <s v="Industrial"/>
    <m/>
    <s v="Córdoba"/>
    <s v="CRUZ DEL EJE"/>
    <m/>
    <m/>
    <m/>
  </r>
  <r>
    <n v="-30.44"/>
    <n v="-65.06"/>
    <n v="50326"/>
    <n v="154"/>
    <m/>
    <m/>
    <m/>
    <m/>
    <m/>
    <m/>
    <m/>
    <m/>
    <s v="Industrial"/>
    <m/>
    <s v="Córdoba"/>
    <s v="CRUZ DEL EJE"/>
    <m/>
    <m/>
    <m/>
  </r>
  <r>
    <n v="-30.743833333333299"/>
    <n v="-64.806166666666698"/>
    <n v="50327"/>
    <n v="71"/>
    <m/>
    <m/>
    <m/>
    <m/>
    <m/>
    <m/>
    <m/>
    <m/>
    <s v="Reserva"/>
    <m/>
    <s v="Córdoba"/>
    <s v="CRUZ DEL EJE"/>
    <m/>
    <m/>
    <m/>
  </r>
  <r>
    <n v="-30.543666666666699"/>
    <n v="-65.036805555555603"/>
    <n v="50328"/>
    <n v="99"/>
    <m/>
    <m/>
    <m/>
    <m/>
    <m/>
    <m/>
    <m/>
    <m/>
    <s v="Doméstico"/>
    <m/>
    <s v="Córdoba"/>
    <s v="CRUZ DEL EJE"/>
    <m/>
    <m/>
    <m/>
  </r>
  <r>
    <n v="-30.483694444444499"/>
    <n v="-65.060333333333304"/>
    <n v="50329"/>
    <n v="60"/>
    <m/>
    <m/>
    <m/>
    <m/>
    <m/>
    <m/>
    <m/>
    <m/>
    <s v="Reserva"/>
    <m/>
    <s v="Córdoba"/>
    <s v="CRUZ DEL EJE"/>
    <m/>
    <m/>
    <m/>
  </r>
  <r>
    <n v="-30.483694444444499"/>
    <n v="-65.060333333333304"/>
    <n v="50329"/>
    <n v="60"/>
    <m/>
    <m/>
    <m/>
    <m/>
    <m/>
    <m/>
    <m/>
    <m/>
    <s v="Reserva"/>
    <m/>
    <s v="Córdoba"/>
    <s v="CRUZ DEL EJE"/>
    <m/>
    <m/>
    <m/>
  </r>
  <r>
    <n v="-30.543416666666701"/>
    <n v="-65.036388888888894"/>
    <n v="50330"/>
    <n v="100"/>
    <m/>
    <m/>
    <m/>
    <m/>
    <m/>
    <m/>
    <m/>
    <m/>
    <s v="Doméstico"/>
    <m/>
    <s v="Córdoba"/>
    <s v="CRUZ DEL EJE"/>
    <m/>
    <m/>
    <m/>
  </r>
  <r>
    <n v="-30.744550855650498"/>
    <n v="-64.786961029423495"/>
    <n v="50331"/>
    <n v="56"/>
    <m/>
    <m/>
    <m/>
    <m/>
    <m/>
    <m/>
    <m/>
    <m/>
    <s v="Reserva"/>
    <m/>
    <s v="Córdoba"/>
    <s v="CRUZ DEL EJE"/>
    <m/>
    <m/>
    <m/>
  </r>
  <r>
    <n v="-30.837666666666699"/>
    <n v="-65.015083333333294"/>
    <n v="50332"/>
    <n v="109"/>
    <m/>
    <m/>
    <m/>
    <m/>
    <m/>
    <m/>
    <m/>
    <m/>
    <s v="Doméstico"/>
    <m/>
    <s v="Córdoba"/>
    <s v="CRUZ DEL EJE"/>
    <m/>
    <m/>
    <m/>
  </r>
  <r>
    <n v="-30.8048888888889"/>
    <n v="-65.046694444444398"/>
    <n v="50333"/>
    <n v="100"/>
    <m/>
    <m/>
    <m/>
    <m/>
    <m/>
    <m/>
    <m/>
    <m/>
    <s v="Doméstico"/>
    <m/>
    <s v="Córdoba"/>
    <s v="CRUZ DEL EJE"/>
    <m/>
    <m/>
    <m/>
  </r>
  <r>
    <n v="-30.842916666666699"/>
    <n v="-65.012138888888899"/>
    <n v="50334"/>
    <n v="95"/>
    <m/>
    <m/>
    <m/>
    <m/>
    <m/>
    <m/>
    <m/>
    <m/>
    <s v="Doméstico"/>
    <m/>
    <s v="Córdoba"/>
    <s v="CRUZ DEL EJE"/>
    <m/>
    <m/>
    <m/>
  </r>
  <r>
    <n v="-30.4755"/>
    <n v="-64.670805555555603"/>
    <n v="50335"/>
    <n v="169"/>
    <m/>
    <m/>
    <m/>
    <m/>
    <m/>
    <m/>
    <m/>
    <m/>
    <s v="Otro"/>
    <m/>
    <s v="Córdoba"/>
    <s v="ISCHILÍN"/>
    <m/>
    <m/>
    <m/>
  </r>
  <r>
    <n v="-30.508277777777799"/>
    <n v="-65.062083333333305"/>
    <n v="50336"/>
    <m/>
    <m/>
    <m/>
    <m/>
    <m/>
    <m/>
    <m/>
    <m/>
    <m/>
    <s v="Reserva"/>
    <m/>
    <s v="Córdoba"/>
    <s v="CRUZ DEL EJE"/>
    <m/>
    <m/>
    <m/>
  </r>
  <r>
    <n v="-30.509027777777799"/>
    <n v="-65.064472222222193"/>
    <n v="50337"/>
    <n v="60"/>
    <m/>
    <m/>
    <m/>
    <m/>
    <m/>
    <m/>
    <m/>
    <m/>
    <s v="Reserva"/>
    <m/>
    <s v="Córdoba"/>
    <s v="CRUZ DEL EJE"/>
    <m/>
    <m/>
    <m/>
  </r>
  <r>
    <n v="-30.475166666666698"/>
    <n v="-64.669722222222205"/>
    <n v="50338"/>
    <n v="169"/>
    <m/>
    <m/>
    <m/>
    <m/>
    <m/>
    <m/>
    <m/>
    <m/>
    <s v="Reserva"/>
    <m/>
    <s v="Córdoba"/>
    <s v="ISCHILÍN"/>
    <m/>
    <m/>
    <m/>
  </r>
  <r>
    <n v="-30.675416666666699"/>
    <n v="-64.871027777777797"/>
    <n v="50339"/>
    <n v="196"/>
    <m/>
    <m/>
    <m/>
    <m/>
    <m/>
    <m/>
    <m/>
    <m/>
    <s v="Reserva"/>
    <m/>
    <s v="Córdoba"/>
    <s v="CRUZ DEL EJE"/>
    <m/>
    <m/>
    <m/>
  </r>
  <r>
    <n v="-30.6387373849509"/>
    <n v="-65.388910810523697"/>
    <n v="50340"/>
    <n v="110"/>
    <m/>
    <m/>
    <m/>
    <m/>
    <m/>
    <m/>
    <m/>
    <m/>
    <s v="Otro"/>
    <m/>
    <s v="Córdoba"/>
    <s v="CRUZ DEL EJE"/>
    <m/>
    <m/>
    <m/>
  </r>
  <r>
    <n v="-30.7181686556263"/>
    <n v="-64.807192068786605"/>
    <n v="50341"/>
    <m/>
    <m/>
    <m/>
    <m/>
    <m/>
    <m/>
    <m/>
    <m/>
    <m/>
    <s v="Otro"/>
    <m/>
    <s v="Córdoba"/>
    <s v="CRUZ DEL EJE"/>
    <m/>
    <m/>
    <m/>
  </r>
  <r>
    <n v="-30.715290887970799"/>
    <n v="-64.812395554275597"/>
    <n v="50342"/>
    <m/>
    <m/>
    <m/>
    <m/>
    <m/>
    <m/>
    <m/>
    <m/>
    <m/>
    <s v="Otro"/>
    <m/>
    <s v="Córdoba"/>
    <s v="CRUZ DEL EJE"/>
    <m/>
    <m/>
    <m/>
  </r>
  <r>
    <n v="-30.7129664744796"/>
    <n v="-64.809734802932795"/>
    <n v="50343"/>
    <m/>
    <m/>
    <m/>
    <m/>
    <m/>
    <m/>
    <m/>
    <m/>
    <m/>
    <s v="Otro"/>
    <m/>
    <s v="Córdoba"/>
    <s v="CRUZ DEL EJE"/>
    <m/>
    <m/>
    <m/>
  </r>
  <r>
    <n v="-30.712634410836198"/>
    <n v="-64.813811760635502"/>
    <n v="50344"/>
    <m/>
    <m/>
    <m/>
    <m/>
    <m/>
    <m/>
    <m/>
    <m/>
    <m/>
    <s v="Otro"/>
    <m/>
    <s v="Córdoba"/>
    <s v="CRUZ DEL EJE"/>
    <m/>
    <m/>
    <m/>
  </r>
  <r>
    <n v="-30.714626775547"/>
    <n v="-64.805614929885806"/>
    <n v="50345"/>
    <m/>
    <m/>
    <m/>
    <m/>
    <m/>
    <m/>
    <m/>
    <m/>
    <m/>
    <s v="Otro"/>
    <m/>
    <s v="Córdoba"/>
    <s v="CRUZ DEL EJE"/>
    <m/>
    <m/>
    <m/>
  </r>
  <r>
    <n v="-33.384029591316697"/>
    <n v="-64.722005952453799"/>
    <n v="20333"/>
    <n v="60"/>
    <m/>
    <m/>
    <m/>
    <m/>
    <m/>
    <m/>
    <m/>
    <m/>
    <s v="Otro"/>
    <m/>
    <s v="Córdoba"/>
    <s v="RIO CUARTO"/>
    <m/>
    <m/>
    <m/>
  </r>
  <r>
    <n v="-31.380472222222199"/>
    <n v="-64.210972222222196"/>
    <n v="40452"/>
    <n v="60"/>
    <m/>
    <m/>
    <m/>
    <m/>
    <m/>
    <m/>
    <m/>
    <m/>
    <s v="Otro"/>
    <m/>
    <s v="Córdoba"/>
    <s v="CAPITAL"/>
    <m/>
    <m/>
    <m/>
  </r>
  <r>
    <n v="-31.391666666666701"/>
    <n v="-64.219833333333298"/>
    <n v="40453"/>
    <n v="90"/>
    <m/>
    <m/>
    <m/>
    <m/>
    <m/>
    <m/>
    <m/>
    <m/>
    <s v="Otro"/>
    <m/>
    <s v="Córdoba"/>
    <s v="CAPITAL"/>
    <m/>
    <m/>
    <m/>
  </r>
  <r>
    <n v="-33.383595803007097"/>
    <n v="-64.722722222222203"/>
    <n v="20334"/>
    <n v="59"/>
    <m/>
    <m/>
    <m/>
    <m/>
    <m/>
    <m/>
    <m/>
    <m/>
    <s v="Otro"/>
    <m/>
    <s v="Córdoba"/>
    <s v="RIO CUARTO"/>
    <m/>
    <m/>
    <m/>
  </r>
  <r>
    <n v="-31.388946582007499"/>
    <n v="-64.208746422368804"/>
    <n v="40454"/>
    <n v="90"/>
    <m/>
    <m/>
    <m/>
    <m/>
    <m/>
    <m/>
    <m/>
    <m/>
    <s v="Otro"/>
    <m/>
    <s v="Córdoba"/>
    <s v="CAPITAL"/>
    <m/>
    <m/>
    <m/>
  </r>
  <r>
    <n v="-31.382487656705202"/>
    <n v="-64.215204587300605"/>
    <n v="40455"/>
    <n v="40"/>
    <m/>
    <m/>
    <m/>
    <m/>
    <m/>
    <m/>
    <m/>
    <m/>
    <s v="Otro"/>
    <m/>
    <s v="Córdoba"/>
    <s v="CAPITAL"/>
    <m/>
    <m/>
    <m/>
  </r>
  <r>
    <n v="-31.352611111111099"/>
    <n v="-64.237472222222195"/>
    <n v="40456"/>
    <n v="40"/>
    <m/>
    <m/>
    <m/>
    <m/>
    <m/>
    <m/>
    <m/>
    <m/>
    <s v="Otro"/>
    <m/>
    <s v="Córdoba"/>
    <s v="CAPITAL"/>
    <m/>
    <m/>
    <m/>
  </r>
  <r>
    <n v="-31.4861111111111"/>
    <n v="-64.245916666666702"/>
    <n v="40457"/>
    <n v="180"/>
    <m/>
    <m/>
    <m/>
    <m/>
    <m/>
    <m/>
    <m/>
    <m/>
    <s v="Otro"/>
    <m/>
    <s v="Córdoba"/>
    <s v="CAPITAL"/>
    <m/>
    <m/>
    <m/>
  </r>
  <r>
    <n v="-30.743083333333399"/>
    <n v="-64.787388888888898"/>
    <n v="50346"/>
    <n v="56"/>
    <m/>
    <m/>
    <m/>
    <m/>
    <m/>
    <m/>
    <m/>
    <m/>
    <s v="Reserva"/>
    <m/>
    <s v="Córdoba"/>
    <s v="CRUZ DEL EJE"/>
    <m/>
    <m/>
    <m/>
  </r>
  <r>
    <n v="-31.431166666666702"/>
    <n v="-64.173722222222196"/>
    <n v="40458"/>
    <n v="206"/>
    <m/>
    <m/>
    <m/>
    <m/>
    <m/>
    <m/>
    <m/>
    <m/>
    <s v="Otro"/>
    <m/>
    <s v="Córdoba"/>
    <s v="CAPITAL"/>
    <m/>
    <m/>
    <m/>
  </r>
  <r>
    <n v="-30.721055555555498"/>
    <n v="-64.813861111111095"/>
    <n v="50347"/>
    <n v="104"/>
    <m/>
    <m/>
    <m/>
    <m/>
    <m/>
    <m/>
    <m/>
    <m/>
    <s v="Reserva"/>
    <m/>
    <s v="Córdoba"/>
    <s v="CRUZ DEL EJE"/>
    <m/>
    <m/>
    <m/>
  </r>
  <r>
    <n v="-31.430073924034701"/>
    <n v="-64.178178037007996"/>
    <n v="40459"/>
    <n v="215"/>
    <m/>
    <m/>
    <m/>
    <m/>
    <m/>
    <m/>
    <m/>
    <m/>
    <s v="Otro"/>
    <m/>
    <s v="Córdoba"/>
    <s v="CAPITAL"/>
    <m/>
    <m/>
    <m/>
  </r>
  <r>
    <n v="-31.3573505417185"/>
    <n v="-64.200249815146293"/>
    <n v="40460"/>
    <n v="76"/>
    <m/>
    <m/>
    <m/>
    <m/>
    <m/>
    <m/>
    <m/>
    <m/>
    <s v="Otro"/>
    <m/>
    <s v="Córdoba"/>
    <s v="CAPITAL"/>
    <m/>
    <m/>
    <m/>
  </r>
  <r>
    <n v="-31.3909444444445"/>
    <n v="-64.213166666666694"/>
    <n v="40461"/>
    <n v="57"/>
    <m/>
    <m/>
    <m/>
    <m/>
    <m/>
    <m/>
    <m/>
    <m/>
    <s v="Otro"/>
    <m/>
    <s v="Córdoba"/>
    <s v="CAPITAL"/>
    <m/>
    <m/>
    <m/>
  </r>
  <r>
    <n v="-31.3566944444444"/>
    <n v="-64.234499999999997"/>
    <n v="40462"/>
    <n v="71"/>
    <m/>
    <m/>
    <m/>
    <m/>
    <m/>
    <m/>
    <m/>
    <m/>
    <s v="Otro"/>
    <m/>
    <s v="Córdoba"/>
    <s v="CAPITAL"/>
    <m/>
    <m/>
    <m/>
  </r>
  <r>
    <n v="-31.363557097138798"/>
    <n v="-64.238741768519105"/>
    <n v="40463"/>
    <n v="90"/>
    <m/>
    <m/>
    <m/>
    <m/>
    <m/>
    <m/>
    <m/>
    <m/>
    <s v="Otro"/>
    <m/>
    <s v="Córdoba"/>
    <s v="CAPITAL"/>
    <m/>
    <m/>
    <m/>
  </r>
  <r>
    <n v="-31.4572222222222"/>
    <n v="-64.109722222222203"/>
    <n v="40464"/>
    <n v="15"/>
    <m/>
    <m/>
    <m/>
    <m/>
    <m/>
    <m/>
    <m/>
    <m/>
    <s v="Otro"/>
    <m/>
    <s v="Córdoba"/>
    <s v="CAPITAL"/>
    <m/>
    <m/>
    <m/>
  </r>
  <r>
    <n v="-31.428272055998502"/>
    <n v="-64.170388888888894"/>
    <n v="40465"/>
    <n v="112"/>
    <m/>
    <m/>
    <m/>
    <m/>
    <m/>
    <m/>
    <m/>
    <m/>
    <s v="Otro"/>
    <m/>
    <s v="Córdoba"/>
    <s v="CAPITAL"/>
    <m/>
    <m/>
    <m/>
  </r>
  <r>
    <n v="-31.415777777777802"/>
    <n v="-64.192527777777798"/>
    <n v="40466"/>
    <n v="70"/>
    <m/>
    <m/>
    <m/>
    <m/>
    <m/>
    <m/>
    <m/>
    <m/>
    <s v="Otro"/>
    <m/>
    <s v="Córdoba"/>
    <s v="CAPITAL"/>
    <m/>
    <m/>
    <m/>
  </r>
  <r>
    <n v="-31.381528169867899"/>
    <n v="-64.138313401619598"/>
    <n v="40467"/>
    <n v="150"/>
    <m/>
    <m/>
    <m/>
    <m/>
    <m/>
    <m/>
    <m/>
    <m/>
    <s v="Otro"/>
    <m/>
    <s v="Córdoba"/>
    <s v="CAPITAL"/>
    <m/>
    <m/>
    <m/>
  </r>
  <r>
    <n v="-31.453416666666701"/>
    <n v="-64.200694444444494"/>
    <n v="40468"/>
    <n v="90"/>
    <m/>
    <m/>
    <m/>
    <m/>
    <m/>
    <m/>
    <m/>
    <m/>
    <s v="Otro"/>
    <m/>
    <s v="Córdoba"/>
    <s v="CAPITAL"/>
    <m/>
    <m/>
    <m/>
  </r>
  <r>
    <n v="-31.358888888888899"/>
    <n v="-64.251111111111101"/>
    <n v="40469"/>
    <n v="12"/>
    <m/>
    <m/>
    <m/>
    <m/>
    <m/>
    <m/>
    <m/>
    <m/>
    <s v="Otro"/>
    <m/>
    <s v="Córdoba"/>
    <s v="CAPITAL"/>
    <m/>
    <m/>
    <m/>
  </r>
  <r>
    <n v="-31.420083333333299"/>
    <n v="-64.149972222222203"/>
    <n v="40470"/>
    <n v="70"/>
    <m/>
    <m/>
    <m/>
    <m/>
    <m/>
    <m/>
    <m/>
    <m/>
    <s v="Otro"/>
    <m/>
    <s v="Córdoba"/>
    <s v="CAPITAL"/>
    <m/>
    <m/>
    <m/>
  </r>
  <r>
    <n v="-30.674683983351699"/>
    <n v="-64.871475998532503"/>
    <n v="50348"/>
    <m/>
    <m/>
    <m/>
    <m/>
    <m/>
    <m/>
    <m/>
    <m/>
    <m/>
    <s v="Otro"/>
    <m/>
    <s v="Córdoba"/>
    <s v="CRUZ DEL EJE"/>
    <m/>
    <m/>
    <m/>
  </r>
  <r>
    <n v="-30.7175050315794"/>
    <n v="-64.797231763826005"/>
    <n v="50349"/>
    <m/>
    <m/>
    <m/>
    <m/>
    <m/>
    <m/>
    <m/>
    <m/>
    <m/>
    <s v="Otro"/>
    <m/>
    <s v="Córdoba"/>
    <s v="CRUZ DEL EJE"/>
    <m/>
    <m/>
    <m/>
  </r>
  <r>
    <n v="-30.710642004968001"/>
    <n v="-64.806376677246107"/>
    <n v="50350"/>
    <m/>
    <m/>
    <m/>
    <m/>
    <m/>
    <m/>
    <m/>
    <m/>
    <m/>
    <s v="Otro"/>
    <m/>
    <s v="Córdoba"/>
    <s v="CRUZ DEL EJE"/>
    <m/>
    <m/>
    <m/>
  </r>
  <r>
    <n v="-30.715290887970902"/>
    <n v="-64.801655989379896"/>
    <n v="50351"/>
    <m/>
    <m/>
    <m/>
    <m/>
    <m/>
    <m/>
    <m/>
    <m/>
    <m/>
    <s v="Otro"/>
    <m/>
    <s v="Córdoba"/>
    <s v="CRUZ DEL EJE"/>
    <m/>
    <m/>
    <m/>
  </r>
  <r>
    <n v="-30.7129295785758"/>
    <n v="-64.806719999999999"/>
    <n v="50352"/>
    <m/>
    <m/>
    <m/>
    <m/>
    <m/>
    <m/>
    <m/>
    <m/>
    <m/>
    <s v="Otro"/>
    <m/>
    <s v="Córdoba"/>
    <s v="CRUZ DEL EJE"/>
    <m/>
    <m/>
    <m/>
  </r>
  <r>
    <n v="-30.470885141661899"/>
    <n v="-65.0620551653289"/>
    <n v="50353"/>
    <m/>
    <m/>
    <m/>
    <m/>
    <m/>
    <m/>
    <m/>
    <m/>
    <m/>
    <s v="Otro"/>
    <m/>
    <s v="Córdoba"/>
    <s v="CRUZ DEL EJE"/>
    <m/>
    <m/>
    <m/>
  </r>
  <r>
    <n v="-30.708992396350201"/>
    <n v="-64.811707674159393"/>
    <n v="50354"/>
    <m/>
    <m/>
    <m/>
    <m/>
    <m/>
    <m/>
    <m/>
    <m/>
    <m/>
    <s v="Otro"/>
    <m/>
    <s v="Córdoba"/>
    <s v="CRUZ DEL EJE"/>
    <m/>
    <m/>
    <m/>
  </r>
  <r>
    <n v="-30.710689662602299"/>
    <n v="-64.809733568324404"/>
    <n v="50355"/>
    <m/>
    <m/>
    <m/>
    <m/>
    <m/>
    <m/>
    <m/>
    <m/>
    <m/>
    <s v="Otro"/>
    <m/>
    <s v="Córdoba"/>
    <s v="CRUZ DEL EJE"/>
    <m/>
    <m/>
    <m/>
  </r>
  <r>
    <n v="-30.721831842816702"/>
    <n v="-64.808617769374095"/>
    <n v="50356"/>
    <m/>
    <m/>
    <m/>
    <m/>
    <m/>
    <m/>
    <m/>
    <m/>
    <m/>
    <s v="Otro"/>
    <m/>
    <s v="Córdoba"/>
    <s v="CRUZ DEL EJE"/>
    <m/>
    <m/>
    <m/>
  </r>
  <r>
    <n v="-30.639223069628802"/>
    <n v="-65.388398372825407"/>
    <n v="50357"/>
    <m/>
    <m/>
    <m/>
    <m/>
    <m/>
    <m/>
    <m/>
    <m/>
    <m/>
    <s v="Otro"/>
    <m/>
    <s v="Córdoba"/>
    <s v="CRUZ DEL EJE"/>
    <m/>
    <m/>
    <m/>
  </r>
  <r>
    <n v="-30.639176914521801"/>
    <n v="-65.388602220710496"/>
    <n v="50358"/>
    <m/>
    <m/>
    <m/>
    <m/>
    <m/>
    <m/>
    <m/>
    <m/>
    <m/>
    <s v="Otro"/>
    <m/>
    <s v="Córdoba"/>
    <s v="CRUZ DEL EJE"/>
    <m/>
    <m/>
    <m/>
  </r>
  <r>
    <n v="-30.638886136841201"/>
    <n v="-65.388173067268099"/>
    <n v="50359"/>
    <m/>
    <m/>
    <m/>
    <m/>
    <m/>
    <m/>
    <m/>
    <m/>
    <m/>
    <s v="Otro"/>
    <m/>
    <s v="Córdoba"/>
    <s v="CRUZ DEL EJE"/>
    <m/>
    <m/>
    <m/>
  </r>
  <r>
    <n v="-33.383576285338698"/>
    <n v="-64.722821343339405"/>
    <n v="20334"/>
    <n v="59"/>
    <m/>
    <m/>
    <m/>
    <m/>
    <m/>
    <m/>
    <m/>
    <m/>
    <s v="Otro"/>
    <m/>
    <s v="Córdoba"/>
    <s v="RIO CUARTO"/>
    <m/>
    <m/>
    <m/>
  </r>
  <r>
    <n v="-33.391541779957201"/>
    <n v="-64.7218359199736"/>
    <n v="20335"/>
    <n v="66"/>
    <m/>
    <m/>
    <m/>
    <m/>
    <m/>
    <m/>
    <m/>
    <m/>
    <s v="Otro"/>
    <m/>
    <s v="Córdoba"/>
    <s v="RIO CUARTO"/>
    <m/>
    <m/>
    <m/>
  </r>
  <r>
    <n v="-33.203329255391097"/>
    <n v="-64.433735346560994"/>
    <n v="20336"/>
    <n v="56"/>
    <m/>
    <m/>
    <m/>
    <m/>
    <m/>
    <m/>
    <m/>
    <m/>
    <s v="Otro"/>
    <m/>
    <s v="Córdoba"/>
    <s v="RIO CUARTO"/>
    <m/>
    <m/>
    <m/>
  </r>
  <r>
    <n v="-33.130461701352701"/>
    <n v="-64.371561111111106"/>
    <n v="20337"/>
    <m/>
    <m/>
    <m/>
    <m/>
    <m/>
    <m/>
    <m/>
    <m/>
    <m/>
    <s v="Otro"/>
    <m/>
    <s v="Córdoba"/>
    <s v="RIO CUARTO"/>
    <m/>
    <m/>
    <m/>
  </r>
  <r>
    <n v="-33.127569141393302"/>
    <n v="-64.348411111111105"/>
    <n v="20338"/>
    <n v="12"/>
    <m/>
    <m/>
    <m/>
    <m/>
    <m/>
    <m/>
    <m/>
    <m/>
    <s v="Otro"/>
    <m/>
    <s v="Córdoba"/>
    <s v="RIO CUARTO"/>
    <m/>
    <m/>
    <m/>
  </r>
  <r>
    <n v="-30.722000000000001"/>
    <n v="-64.809166666666698"/>
    <n v="50360"/>
    <n v="105"/>
    <m/>
    <m/>
    <m/>
    <m/>
    <m/>
    <m/>
    <m/>
    <m/>
    <s v="Reserva"/>
    <m/>
    <s v="Córdoba"/>
    <s v="CRUZ DEL EJE"/>
    <m/>
    <m/>
    <m/>
  </r>
  <r>
    <n v="-30.8961944444445"/>
    <n v="-63.249722222222204"/>
    <n v="50361"/>
    <n v="60"/>
    <m/>
    <m/>
    <m/>
    <m/>
    <m/>
    <m/>
    <m/>
    <m/>
    <s v="Reserva"/>
    <m/>
    <s v="Córdoba"/>
    <s v="RÍO PRIMERO"/>
    <m/>
    <m/>
    <m/>
  </r>
  <r>
    <n v="-31.343166666666701"/>
    <n v="-64.225416666666703"/>
    <n v="40471"/>
    <n v="15"/>
    <m/>
    <m/>
    <m/>
    <m/>
    <m/>
    <m/>
    <m/>
    <m/>
    <s v="Otro"/>
    <m/>
    <s v="Córdoba"/>
    <s v="CAPITAL"/>
    <m/>
    <m/>
    <m/>
  </r>
  <r>
    <n v="-31.373944444444501"/>
    <n v="-64.173444444444499"/>
    <n v="40472"/>
    <n v="18"/>
    <m/>
    <m/>
    <m/>
    <m/>
    <m/>
    <m/>
    <m/>
    <m/>
    <s v="Otro"/>
    <m/>
    <s v="Córdoba"/>
    <s v="CAPITAL"/>
    <m/>
    <m/>
    <m/>
  </r>
  <r>
    <n v="-31.450194444444499"/>
    <n v="-64.177805555555594"/>
    <n v="40473"/>
    <n v="22"/>
    <m/>
    <m/>
    <m/>
    <m/>
    <m/>
    <m/>
    <m/>
    <m/>
    <s v="Otro"/>
    <m/>
    <s v="Córdoba"/>
    <s v="CAPITAL"/>
    <m/>
    <m/>
    <m/>
  </r>
  <r>
    <n v="-31.356722222222199"/>
    <n v="-64.202861111111105"/>
    <n v="40474"/>
    <n v="32"/>
    <m/>
    <m/>
    <m/>
    <m/>
    <m/>
    <m/>
    <m/>
    <m/>
    <s v="Otro"/>
    <m/>
    <s v="Córdoba"/>
    <s v="CAPITAL"/>
    <m/>
    <m/>
    <m/>
  </r>
  <r>
    <n v="-31.486888888888899"/>
    <n v="-64.168444444444404"/>
    <n v="40475"/>
    <n v="23"/>
    <m/>
    <m/>
    <m/>
    <m/>
    <m/>
    <m/>
    <m/>
    <m/>
    <s v="Otro"/>
    <m/>
    <s v="Córdoba"/>
    <s v="CAPITAL"/>
    <m/>
    <m/>
    <m/>
  </r>
  <r>
    <n v="-31.336472222222199"/>
    <n v="-64.184555555555605"/>
    <n v="40476"/>
    <n v="18"/>
    <m/>
    <m/>
    <m/>
    <m/>
    <m/>
    <m/>
    <m/>
    <m/>
    <s v="Otro"/>
    <m/>
    <s v="Córdoba"/>
    <s v="CAPITAL"/>
    <m/>
    <m/>
    <m/>
  </r>
  <r>
    <n v="-31.336536111111101"/>
    <n v="-64.184255555555595"/>
    <n v="40477"/>
    <n v="15"/>
    <m/>
    <m/>
    <m/>
    <m/>
    <m/>
    <m/>
    <m/>
    <m/>
    <s v="Otro"/>
    <m/>
    <s v="Córdoba"/>
    <s v="CAPITAL"/>
    <m/>
    <m/>
    <m/>
  </r>
  <r>
    <n v="-31.3371194444445"/>
    <n v="-64.184449999999998"/>
    <n v="40478"/>
    <n v="12"/>
    <m/>
    <m/>
    <m/>
    <m/>
    <m/>
    <m/>
    <m/>
    <m/>
    <s v="Otro"/>
    <m/>
    <s v="Córdoba"/>
    <s v="CAPITAL"/>
    <m/>
    <m/>
    <m/>
  </r>
  <r>
    <n v="-31.337135455134199"/>
    <n v="-64.184413398477602"/>
    <n v="40479"/>
    <n v="15"/>
    <m/>
    <m/>
    <m/>
    <m/>
    <m/>
    <m/>
    <m/>
    <m/>
    <s v="Otro"/>
    <m/>
    <s v="Córdoba"/>
    <s v="CAPITAL"/>
    <m/>
    <m/>
    <m/>
  </r>
  <r>
    <n v="-31.336963888888899"/>
    <n v="-64.184336111111094"/>
    <n v="40480"/>
    <n v="19"/>
    <m/>
    <m/>
    <m/>
    <m/>
    <m/>
    <m/>
    <m/>
    <m/>
    <s v="Otro"/>
    <m/>
    <s v="Córdoba"/>
    <s v="CAPITAL"/>
    <m/>
    <m/>
    <m/>
  </r>
  <r>
    <n v="-33.6393720115177"/>
    <n v="-63.889410537698502"/>
    <n v="20339"/>
    <m/>
    <m/>
    <m/>
    <m/>
    <m/>
    <m/>
    <m/>
    <m/>
    <m/>
    <s v="Otro"/>
    <m/>
    <s v="Córdoba"/>
    <s v="RIO CUARTO"/>
    <m/>
    <m/>
    <m/>
  </r>
  <r>
    <n v="-33.383850419297701"/>
    <n v="-64.722134698485903"/>
    <n v="20340"/>
    <n v="67"/>
    <m/>
    <m/>
    <m/>
    <m/>
    <m/>
    <m/>
    <m/>
    <m/>
    <s v="Otro"/>
    <m/>
    <s v="Córdoba"/>
    <s v="RIO CUARTO"/>
    <m/>
    <m/>
    <m/>
  </r>
  <r>
    <n v="-32.851106208373899"/>
    <n v="-64.355590634546601"/>
    <n v="20341"/>
    <n v="164"/>
    <m/>
    <m/>
    <m/>
    <m/>
    <m/>
    <m/>
    <m/>
    <m/>
    <s v="Otro"/>
    <m/>
    <s v="Córdoba"/>
    <s v="RIO CUARTO"/>
    <m/>
    <m/>
    <m/>
  </r>
  <r>
    <n v="-31.4250300719007"/>
    <n v="-64.235400573412605"/>
    <n v="40481"/>
    <n v="60"/>
    <m/>
    <m/>
    <m/>
    <m/>
    <m/>
    <m/>
    <m/>
    <m/>
    <s v="Otro"/>
    <m/>
    <s v="Córdoba"/>
    <s v="CAPITAL"/>
    <m/>
    <m/>
    <m/>
  </r>
  <r>
    <n v="-31.390250000000002"/>
    <n v="-64.137194444444404"/>
    <n v="40482"/>
    <n v="92"/>
    <m/>
    <m/>
    <m/>
    <m/>
    <m/>
    <m/>
    <m/>
    <m/>
    <s v="Otro"/>
    <m/>
    <s v="Córdoba"/>
    <s v="CAPITAL"/>
    <m/>
    <m/>
    <m/>
  </r>
  <r>
    <n v="-31.400555555555599"/>
    <n v="-64.240972222222197"/>
    <n v="40483"/>
    <n v="30"/>
    <m/>
    <m/>
    <m/>
    <m/>
    <m/>
    <m/>
    <m/>
    <m/>
    <s v="Otro"/>
    <m/>
    <s v="Córdoba"/>
    <s v="CAPITAL"/>
    <m/>
    <m/>
    <m/>
  </r>
  <r>
    <n v="-31.374738555234401"/>
    <n v="-64.075772413359701"/>
    <n v="40484"/>
    <n v="221"/>
    <m/>
    <m/>
    <m/>
    <m/>
    <m/>
    <m/>
    <m/>
    <m/>
    <s v="Industrial"/>
    <m/>
    <s v="Córdoba"/>
    <s v="CAPITAL"/>
    <m/>
    <m/>
    <m/>
  </r>
  <r>
    <n v="-31.389388888888899"/>
    <n v="-64.207055555555598"/>
    <n v="40485"/>
    <n v="4"/>
    <m/>
    <m/>
    <m/>
    <m/>
    <m/>
    <m/>
    <m/>
    <m/>
    <s v="Otro"/>
    <m/>
    <s v="Córdoba"/>
    <s v="CAPITAL"/>
    <m/>
    <m/>
    <m/>
  </r>
  <r>
    <n v="-31.343222222222199"/>
    <n v="-64.235888888888894"/>
    <n v="40486"/>
    <n v="72"/>
    <m/>
    <m/>
    <m/>
    <m/>
    <m/>
    <m/>
    <m/>
    <m/>
    <s v="Otro"/>
    <m/>
    <s v="Córdoba"/>
    <s v="CAPITAL"/>
    <m/>
    <m/>
    <m/>
  </r>
  <r>
    <n v="-31.445166666666701"/>
    <n v="-64.195361111111097"/>
    <n v="40487"/>
    <n v="206"/>
    <m/>
    <m/>
    <m/>
    <m/>
    <m/>
    <m/>
    <m/>
    <m/>
    <s v="Otro"/>
    <m/>
    <s v="Córdoba"/>
    <s v="CAPITAL"/>
    <m/>
    <m/>
    <m/>
  </r>
  <r>
    <n v="-31.427805555555601"/>
    <n v="-64.170944444444402"/>
    <n v="40489"/>
    <n v="97"/>
    <m/>
    <m/>
    <m/>
    <m/>
    <m/>
    <m/>
    <m/>
    <m/>
    <s v="Otro"/>
    <m/>
    <s v="Córdoba"/>
    <s v="CAPITAL"/>
    <m/>
    <m/>
    <m/>
  </r>
  <r>
    <n v="-31.451055555555499"/>
    <n v="-64.249861111111102"/>
    <n v="40490"/>
    <n v="208"/>
    <m/>
    <m/>
    <m/>
    <m/>
    <m/>
    <m/>
    <m/>
    <m/>
    <s v="Otro"/>
    <m/>
    <s v="Córdoba"/>
    <s v="CAPITAL"/>
    <m/>
    <m/>
    <m/>
  </r>
  <r>
    <n v="-31.399722222222302"/>
    <n v="-64.183055555555597"/>
    <n v="40491"/>
    <n v="70"/>
    <m/>
    <m/>
    <m/>
    <m/>
    <m/>
    <m/>
    <m/>
    <m/>
    <s v="Otro"/>
    <m/>
    <s v="Córdoba"/>
    <s v="CAPITAL"/>
    <m/>
    <m/>
    <m/>
  </r>
  <r>
    <n v="-31.387055555555602"/>
    <n v="-64.261694444444402"/>
    <n v="40492"/>
    <n v="72"/>
    <m/>
    <m/>
    <m/>
    <m/>
    <m/>
    <m/>
    <m/>
    <m/>
    <s v="Otro"/>
    <m/>
    <s v="Córdoba"/>
    <s v="CAPITAL"/>
    <m/>
    <m/>
    <m/>
  </r>
  <r>
    <n v="-31.374666666666698"/>
    <n v="-64.213666666666697"/>
    <n v="40493"/>
    <n v="50"/>
    <m/>
    <m/>
    <m/>
    <m/>
    <m/>
    <m/>
    <m/>
    <m/>
    <s v="Otro"/>
    <m/>
    <s v="Córdoba"/>
    <s v="CAPITAL"/>
    <m/>
    <m/>
    <m/>
  </r>
  <r>
    <n v="-31.422361111111101"/>
    <n v="-64.177111111111103"/>
    <n v="40494"/>
    <n v="50"/>
    <m/>
    <m/>
    <m/>
    <m/>
    <m/>
    <m/>
    <m/>
    <m/>
    <s v="Otro"/>
    <m/>
    <s v="Córdoba"/>
    <s v="CAPITAL"/>
    <m/>
    <m/>
    <m/>
  </r>
  <r>
    <n v="-31.470500000000001"/>
    <n v="-64.183777777777806"/>
    <n v="40495"/>
    <n v="32"/>
    <m/>
    <m/>
    <m/>
    <m/>
    <m/>
    <m/>
    <m/>
    <m/>
    <s v="Otro"/>
    <m/>
    <s v="Córdoba"/>
    <s v="CAPITAL"/>
    <m/>
    <m/>
    <m/>
  </r>
  <r>
    <n v="-31.468944444444499"/>
    <n v="-64.183611111111105"/>
    <n v="40496"/>
    <n v="19"/>
    <m/>
    <m/>
    <m/>
    <m/>
    <m/>
    <m/>
    <m/>
    <m/>
    <s v="Otro"/>
    <m/>
    <s v="Córdoba"/>
    <s v="CAPITAL"/>
    <m/>
    <m/>
    <m/>
  </r>
  <r>
    <n v="-31.421983983275801"/>
    <n v="-64.166067240079201"/>
    <n v="40497"/>
    <n v="70"/>
    <m/>
    <m/>
    <m/>
    <m/>
    <m/>
    <m/>
    <m/>
    <m/>
    <s v="Otro"/>
    <m/>
    <s v="Córdoba"/>
    <s v="CAPITAL"/>
    <m/>
    <m/>
    <m/>
  </r>
  <r>
    <n v="-31.409388888888898"/>
    <n v="-64.159472222222206"/>
    <n v="40498"/>
    <n v="70"/>
    <m/>
    <m/>
    <m/>
    <m/>
    <m/>
    <m/>
    <m/>
    <m/>
    <s v="Otro"/>
    <m/>
    <s v="Córdoba"/>
    <s v="CAPITAL"/>
    <m/>
    <m/>
    <m/>
  </r>
  <r>
    <n v="-31.420999999999999"/>
    <n v="-64.201555555555601"/>
    <n v="40499"/>
    <n v="70"/>
    <m/>
    <m/>
    <m/>
    <m/>
    <m/>
    <m/>
    <m/>
    <m/>
    <s v="Otro"/>
    <m/>
    <s v="Córdoba"/>
    <s v="CAPITAL"/>
    <m/>
    <m/>
    <m/>
  </r>
  <r>
    <n v="-31.4705277777778"/>
    <n v="-64.183805555555594"/>
    <n v="40500"/>
    <n v="17"/>
    <m/>
    <m/>
    <m/>
    <m/>
    <m/>
    <m/>
    <m/>
    <m/>
    <s v="Otro"/>
    <m/>
    <s v="Córdoba"/>
    <s v="CAPITAL"/>
    <m/>
    <m/>
    <m/>
  </r>
  <r>
    <n v="-31.397444444444499"/>
    <n v="-64.235083333333293"/>
    <n v="40501"/>
    <n v="118"/>
    <m/>
    <m/>
    <m/>
    <m/>
    <m/>
    <m/>
    <m/>
    <m/>
    <s v="Otro"/>
    <m/>
    <s v="Córdoba"/>
    <s v="CAPITAL"/>
    <m/>
    <m/>
    <m/>
  </r>
  <r>
    <n v="-31.339027670727699"/>
    <n v="-65.500890902116595"/>
    <n v="20342"/>
    <m/>
    <m/>
    <m/>
    <m/>
    <m/>
    <m/>
    <m/>
    <m/>
    <m/>
    <s v="Otro"/>
    <m/>
    <s v="Córdoba"/>
    <s v="POCHO"/>
    <m/>
    <m/>
    <m/>
  </r>
  <r>
    <n v="-31.5180036320392"/>
    <n v="-65.503659289021002"/>
    <n v="20343"/>
    <n v="110"/>
    <m/>
    <m/>
    <m/>
    <m/>
    <m/>
    <m/>
    <m/>
    <m/>
    <s v="Otro"/>
    <m/>
    <s v="Córdoba"/>
    <s v="POCHO"/>
    <m/>
    <m/>
    <m/>
  </r>
  <r>
    <n v="-31.375864490019602"/>
    <n v="-65.290182568783194"/>
    <n v="20344"/>
    <n v="90"/>
    <m/>
    <m/>
    <m/>
    <m/>
    <m/>
    <m/>
    <m/>
    <m/>
    <s v="Otro"/>
    <m/>
    <s v="Córdoba"/>
    <s v="POCHO"/>
    <m/>
    <m/>
    <m/>
  </r>
  <r>
    <n v="-31.416010245172401"/>
    <n v="-65.451304791005498"/>
    <n v="20345"/>
    <m/>
    <m/>
    <m/>
    <m/>
    <m/>
    <m/>
    <m/>
    <m/>
    <m/>
    <s v="Otro"/>
    <m/>
    <s v="Córdoba"/>
    <s v="POCHO"/>
    <m/>
    <m/>
    <m/>
  </r>
  <r>
    <n v="-31.3562829483851"/>
    <n v="-64.573250000000002"/>
    <n v="20346"/>
    <m/>
    <m/>
    <m/>
    <m/>
    <m/>
    <m/>
    <m/>
    <m/>
    <m/>
    <s v="Otro"/>
    <m/>
    <s v="Córdoba"/>
    <s v="PUNILLA"/>
    <m/>
    <m/>
    <m/>
  </r>
  <r>
    <n v="-30.846364182523601"/>
    <n v="-64.518485537698496"/>
    <n v="20347"/>
    <n v="510"/>
    <m/>
    <m/>
    <m/>
    <m/>
    <m/>
    <m/>
    <m/>
    <m/>
    <s v="Otro"/>
    <m/>
    <s v="Córdoba"/>
    <s v="PUNILLA"/>
    <m/>
    <m/>
    <m/>
  </r>
  <r>
    <n v="-30.722555386674401"/>
    <n v="-64.794491945235805"/>
    <n v="50362"/>
    <m/>
    <m/>
    <m/>
    <m/>
    <m/>
    <m/>
    <m/>
    <m/>
    <m/>
    <s v="Otro"/>
    <m/>
    <s v="Córdoba"/>
    <s v="CRUZ DEL EJE"/>
    <m/>
    <m/>
    <m/>
  </r>
  <r>
    <n v="-30.743440867527902"/>
    <n v="-64.788156579358002"/>
    <n v="50363"/>
    <m/>
    <m/>
    <m/>
    <m/>
    <m/>
    <m/>
    <m/>
    <m/>
    <m/>
    <s v="Otro"/>
    <m/>
    <s v="Córdoba"/>
    <s v="CRUZ DEL EJE"/>
    <m/>
    <m/>
    <m/>
  </r>
  <r>
    <n v="-30.743228782950698"/>
    <n v="-64.787818621022097"/>
    <n v="50364"/>
    <m/>
    <m/>
    <m/>
    <m/>
    <m/>
    <m/>
    <m/>
    <m/>
    <m/>
    <s v="Otro"/>
    <m/>
    <s v="Córdoba"/>
    <s v="CRUZ DEL EJE"/>
    <m/>
    <m/>
    <m/>
  </r>
  <r>
    <n v="-30.7445934929343"/>
    <n v="-64.787609408718893"/>
    <n v="50365"/>
    <m/>
    <m/>
    <m/>
    <m/>
    <m/>
    <m/>
    <m/>
    <m/>
    <m/>
    <s v="Otro"/>
    <m/>
    <s v="Córdoba"/>
    <s v="CRUZ DEL EJE"/>
    <m/>
    <m/>
    <m/>
  </r>
  <r>
    <n v="-30.756693178758699"/>
    <n v="-64.673993495040506"/>
    <n v="50366"/>
    <m/>
    <m/>
    <m/>
    <m/>
    <m/>
    <m/>
    <m/>
    <m/>
    <m/>
    <s v="Otro"/>
    <m/>
    <s v="Córdoba"/>
    <s v="CRUZ DEL EJE"/>
    <m/>
    <m/>
    <m/>
  </r>
  <r>
    <n v="-30.7819548191843"/>
    <n v="-64.6329185937511"/>
    <n v="50367"/>
    <m/>
    <m/>
    <m/>
    <m/>
    <m/>
    <m/>
    <m/>
    <m/>
    <m/>
    <s v="Otro"/>
    <m/>
    <s v="Córdoba"/>
    <s v="CRUZ DEL EJE"/>
    <m/>
    <m/>
    <m/>
  </r>
  <r>
    <n v="-31.3127298678139"/>
    <n v="-64.461021553240897"/>
    <n v="20348"/>
    <n v="25"/>
    <m/>
    <m/>
    <m/>
    <m/>
    <m/>
    <m/>
    <m/>
    <m/>
    <s v="Otro"/>
    <m/>
    <s v="Córdoba"/>
    <s v="PUNILLA"/>
    <m/>
    <m/>
    <m/>
  </r>
  <r>
    <n v="-30.929065268213801"/>
    <n v="-64.501752682209002"/>
    <n v="20349"/>
    <m/>
    <m/>
    <m/>
    <m/>
    <m/>
    <m/>
    <m/>
    <m/>
    <m/>
    <s v="Otro"/>
    <m/>
    <s v="Córdoba"/>
    <s v="PUNILLA"/>
    <m/>
    <m/>
    <m/>
  </r>
  <r>
    <n v="-30.928107018042301"/>
    <n v="-64.503197126653504"/>
    <n v="20350"/>
    <m/>
    <m/>
    <m/>
    <m/>
    <m/>
    <m/>
    <m/>
    <m/>
    <m/>
    <s v="Otro"/>
    <m/>
    <s v="Córdoba"/>
    <s v="PUNILLA"/>
    <m/>
    <m/>
    <m/>
  </r>
  <r>
    <n v="-30.780555555555601"/>
    <n v="-64.636416666666705"/>
    <n v="50368"/>
    <n v="57"/>
    <m/>
    <m/>
    <m/>
    <m/>
    <m/>
    <m/>
    <m/>
    <m/>
    <s v="Reserva"/>
    <m/>
    <s v="Córdoba"/>
    <s v="CRUZ DEL EJE"/>
    <m/>
    <m/>
    <m/>
  </r>
  <r>
    <n v="-30.929199219382198"/>
    <n v="-64.501530459986796"/>
    <n v="20351"/>
    <m/>
    <m/>
    <m/>
    <m/>
    <m/>
    <m/>
    <m/>
    <m/>
    <m/>
    <s v="Otro"/>
    <m/>
    <s v="Córdoba"/>
    <s v="PUNILLA"/>
    <m/>
    <m/>
    <m/>
  </r>
  <r>
    <n v="-30.780555555555601"/>
    <n v="-64.636416666666705"/>
    <n v="50369"/>
    <n v="57"/>
    <m/>
    <m/>
    <m/>
    <m/>
    <m/>
    <m/>
    <m/>
    <m/>
    <s v="Otro"/>
    <m/>
    <s v="Córdoba"/>
    <s v="CRUZ DEL EJE"/>
    <m/>
    <m/>
    <m/>
  </r>
  <r>
    <n v="-31.0944790688586"/>
    <n v="-64.482973757606104"/>
    <n v="20352"/>
    <n v="435"/>
    <m/>
    <m/>
    <m/>
    <m/>
    <m/>
    <m/>
    <m/>
    <m/>
    <s v="Otro"/>
    <m/>
    <s v="Córdoba"/>
    <s v="PUNILLA"/>
    <m/>
    <m/>
    <m/>
  </r>
  <r>
    <n v="-31.0846656559441"/>
    <n v="-64.485915997685296"/>
    <n v="20353"/>
    <n v="56"/>
    <m/>
    <m/>
    <m/>
    <m/>
    <m/>
    <m/>
    <m/>
    <m/>
    <s v="Otro"/>
    <m/>
    <s v="Córdoba"/>
    <s v="PUNILLA"/>
    <m/>
    <m/>
    <m/>
  </r>
  <r>
    <n v="-30.584194444444499"/>
    <n v="-64.812666666666701"/>
    <n v="50370"/>
    <n v="148"/>
    <m/>
    <m/>
    <m/>
    <m/>
    <m/>
    <m/>
    <m/>
    <m/>
    <s v="Industrial"/>
    <m/>
    <s v="Córdoba"/>
    <s v="ISCHILÍN"/>
    <m/>
    <m/>
    <m/>
  </r>
  <r>
    <n v="-31.093744027138602"/>
    <n v="-64.486233237764594"/>
    <n v="20354"/>
    <n v="32"/>
    <m/>
    <m/>
    <m/>
    <m/>
    <m/>
    <m/>
    <m/>
    <m/>
    <s v="Doméstico"/>
    <m/>
    <s v="Córdoba"/>
    <s v="PUNILLA"/>
    <m/>
    <m/>
    <m/>
  </r>
  <r>
    <n v="-30.594988027785"/>
    <n v="-64.827923789024496"/>
    <n v="50371"/>
    <n v="140"/>
    <m/>
    <m/>
    <m/>
    <m/>
    <m/>
    <m/>
    <m/>
    <m/>
    <s v="Industrial"/>
    <m/>
    <s v="Córdoba"/>
    <s v="ISCHILÍN"/>
    <m/>
    <m/>
    <m/>
  </r>
  <r>
    <n v="-30.568583333333301"/>
    <n v="-64.944777777777801"/>
    <n v="50372"/>
    <n v="56"/>
    <m/>
    <m/>
    <m/>
    <m/>
    <m/>
    <m/>
    <m/>
    <m/>
    <s v="Doméstico"/>
    <m/>
    <s v="Córdoba"/>
    <s v="CRUZ DEL EJE"/>
    <m/>
    <m/>
    <m/>
  </r>
  <r>
    <n v="-30.6371111111111"/>
    <n v="-65.386750000000006"/>
    <n v="50373"/>
    <n v="112"/>
    <m/>
    <m/>
    <m/>
    <m/>
    <m/>
    <m/>
    <m/>
    <m/>
    <s v="Doméstico"/>
    <m/>
    <s v="Córdoba"/>
    <s v="CRUZ DEL EJE"/>
    <m/>
    <m/>
    <m/>
  </r>
  <r>
    <n v="-30.637152676869299"/>
    <n v="-65.386776391732198"/>
    <n v="50374"/>
    <n v="104"/>
    <m/>
    <m/>
    <m/>
    <m/>
    <m/>
    <m/>
    <m/>
    <m/>
    <s v="Doméstico"/>
    <m/>
    <s v="Córdoba"/>
    <s v="CRUZ DEL EJE"/>
    <m/>
    <m/>
    <m/>
  </r>
  <r>
    <n v="-30.637141137847699"/>
    <n v="-65.386690561043693"/>
    <n v="50375"/>
    <n v="100"/>
    <m/>
    <m/>
    <m/>
    <m/>
    <m/>
    <m/>
    <m/>
    <m/>
    <s v="Industrial"/>
    <m/>
    <s v="Córdoba"/>
    <s v="CRUZ DEL EJE"/>
    <m/>
    <m/>
    <m/>
  </r>
  <r>
    <n v="-31.4670424835302"/>
    <n v="-64.507468584325593"/>
    <n v="20355"/>
    <n v="25"/>
    <m/>
    <m/>
    <m/>
    <m/>
    <m/>
    <m/>
    <m/>
    <m/>
    <s v="Doméstico"/>
    <m/>
    <s v="Córdoba"/>
    <s v="PUNILLA"/>
    <m/>
    <m/>
    <m/>
  </r>
  <r>
    <n v="-31.337601409103101"/>
    <n v="-64.458208237764595"/>
    <n v="20356"/>
    <n v="77"/>
    <m/>
    <m/>
    <m/>
    <m/>
    <m/>
    <m/>
    <m/>
    <m/>
    <s v="Otro"/>
    <m/>
    <s v="Córdoba"/>
    <s v="PUNILLA"/>
    <m/>
    <m/>
    <m/>
  </r>
  <r>
    <n v="-30.760778022152699"/>
    <n v="-64.551669348875706"/>
    <n v="20357"/>
    <n v="38"/>
    <m/>
    <m/>
    <m/>
    <m/>
    <m/>
    <m/>
    <m/>
    <m/>
    <s v="Otro"/>
    <m/>
    <s v="Córdoba"/>
    <s v="PUNILLA"/>
    <m/>
    <m/>
    <m/>
  </r>
  <r>
    <n v="-30.9915792983636"/>
    <n v="-64.490269731150704"/>
    <n v="20358"/>
    <n v="130"/>
    <m/>
    <m/>
    <m/>
    <m/>
    <m/>
    <m/>
    <m/>
    <m/>
    <s v="Doméstico"/>
    <m/>
    <s v="Córdoba"/>
    <s v="PUNILLA"/>
    <m/>
    <m/>
    <m/>
  </r>
  <r>
    <n v="-31.343324752306099"/>
    <n v="-64.528408620039599"/>
    <n v="20359"/>
    <n v="101"/>
    <m/>
    <m/>
    <m/>
    <m/>
    <m/>
    <m/>
    <m/>
    <m/>
    <s v="Otro"/>
    <m/>
    <s v="Córdoba"/>
    <s v="PUNILLA"/>
    <m/>
    <m/>
    <m/>
  </r>
  <r>
    <n v="-31.466903269964899"/>
    <n v="-64.508619157738195"/>
    <n v="20360"/>
    <n v="30"/>
    <m/>
    <m/>
    <m/>
    <m/>
    <m/>
    <m/>
    <m/>
    <m/>
    <s v="Otro"/>
    <m/>
    <s v="Córdoba"/>
    <s v="PUNILLA"/>
    <m/>
    <m/>
    <m/>
  </r>
  <r>
    <n v="-31.427"/>
    <n v="-64.155527777777806"/>
    <n v="40502"/>
    <n v="74"/>
    <m/>
    <m/>
    <m/>
    <m/>
    <m/>
    <m/>
    <m/>
    <m/>
    <s v="Otro"/>
    <m/>
    <s v="Córdoba"/>
    <s v="CAPITAL"/>
    <m/>
    <m/>
    <m/>
  </r>
  <r>
    <n v="-31.4707222222222"/>
    <n v="-64.170194444444405"/>
    <n v="40503"/>
    <n v="226"/>
    <m/>
    <m/>
    <m/>
    <m/>
    <m/>
    <m/>
    <m/>
    <m/>
    <s v="Otro"/>
    <m/>
    <s v="Córdoba"/>
    <s v="CAPITAL"/>
    <m/>
    <m/>
    <m/>
  </r>
  <r>
    <n v="-31.409222222222201"/>
    <n v="-64.188999999999993"/>
    <n v="40504"/>
    <n v="56"/>
    <m/>
    <m/>
    <m/>
    <m/>
    <m/>
    <m/>
    <m/>
    <m/>
    <s v="Industrial"/>
    <m/>
    <s v="Córdoba"/>
    <s v="CAPITAL"/>
    <m/>
    <m/>
    <m/>
  </r>
  <r>
    <n v="-31.412416666666601"/>
    <n v="-64.203888888888898"/>
    <n v="40505"/>
    <n v="205"/>
    <m/>
    <m/>
    <m/>
    <m/>
    <m/>
    <m/>
    <m/>
    <m/>
    <s v="Otro"/>
    <m/>
    <s v="Córdoba"/>
    <s v="CAPITAL"/>
    <m/>
    <m/>
    <m/>
  </r>
  <r>
    <n v="-31.324166666666699"/>
    <n v="-64.175111111111093"/>
    <n v="40506"/>
    <n v="18"/>
    <m/>
    <m/>
    <m/>
    <m/>
    <m/>
    <m/>
    <m/>
    <m/>
    <s v="Otro"/>
    <m/>
    <s v="Córdoba"/>
    <s v="CAPITAL"/>
    <m/>
    <m/>
    <m/>
  </r>
  <r>
    <n v="-31.434416666666699"/>
    <n v="-64.200861111111095"/>
    <n v="40507"/>
    <n v="90"/>
    <m/>
    <m/>
    <m/>
    <m/>
    <m/>
    <m/>
    <m/>
    <m/>
    <s v="Otro"/>
    <m/>
    <s v="Córdoba"/>
    <s v="CAPITAL"/>
    <m/>
    <m/>
    <m/>
  </r>
  <r>
    <n v="-31.4169444444445"/>
    <n v="-64.184083333333305"/>
    <n v="40508"/>
    <n v="86"/>
    <m/>
    <m/>
    <m/>
    <m/>
    <m/>
    <m/>
    <m/>
    <m/>
    <s v="Otro"/>
    <m/>
    <s v="Córdoba"/>
    <s v="CAPITAL"/>
    <m/>
    <m/>
    <m/>
  </r>
  <r>
    <n v="-31.315441878056099"/>
    <n v="-64.219252237611499"/>
    <n v="40509"/>
    <n v="113"/>
    <m/>
    <m/>
    <m/>
    <m/>
    <m/>
    <m/>
    <m/>
    <m/>
    <s v="Otro"/>
    <m/>
    <s v="Córdoba"/>
    <s v="CAPITAL"/>
    <m/>
    <m/>
    <m/>
  </r>
  <r>
    <n v="-31.445611111111099"/>
    <n v="-64.121805555555596"/>
    <n v="40510"/>
    <n v="22"/>
    <m/>
    <m/>
    <m/>
    <m/>
    <m/>
    <m/>
    <m/>
    <m/>
    <s v="Otro"/>
    <m/>
    <s v="Córdoba"/>
    <s v="CAPITAL"/>
    <m/>
    <m/>
    <m/>
  </r>
  <r>
    <n v="-30.729305555555602"/>
    <n v="-64.795833333333306"/>
    <n v="50376"/>
    <n v="115"/>
    <m/>
    <m/>
    <m/>
    <m/>
    <m/>
    <m/>
    <m/>
    <m/>
    <s v="Reserva"/>
    <m/>
    <s v="Córdoba"/>
    <s v="CRUZ DEL EJE"/>
    <m/>
    <m/>
    <m/>
  </r>
  <r>
    <n v="-30.2403333333333"/>
    <n v="-64.494305555555599"/>
    <n v="50377"/>
    <n v="21"/>
    <m/>
    <m/>
    <m/>
    <m/>
    <m/>
    <m/>
    <m/>
    <m/>
    <s v="Reserva"/>
    <m/>
    <s v="Córdoba"/>
    <s v="ISCHILÍN"/>
    <m/>
    <m/>
    <m/>
  </r>
  <r>
    <n v="-31.4456666666667"/>
    <n v="-64.121916666666706"/>
    <n v="40511"/>
    <n v="22"/>
    <m/>
    <m/>
    <m/>
    <m/>
    <m/>
    <m/>
    <m/>
    <m/>
    <s v="Otro"/>
    <m/>
    <s v="Córdoba"/>
    <s v="CAPITAL"/>
    <m/>
    <m/>
    <m/>
  </r>
  <r>
    <n v="-31.4456666666667"/>
    <n v="-64.121833333333299"/>
    <n v="40512"/>
    <n v="22"/>
    <m/>
    <m/>
    <m/>
    <m/>
    <m/>
    <m/>
    <m/>
    <m/>
    <s v="Otro"/>
    <m/>
    <s v="Córdoba"/>
    <s v="CAPITAL"/>
    <m/>
    <m/>
    <m/>
  </r>
  <r>
    <n v="-31.499305555555502"/>
    <n v="-64.189694444444399"/>
    <n v="40513"/>
    <n v="180"/>
    <m/>
    <m/>
    <m/>
    <m/>
    <m/>
    <m/>
    <m/>
    <m/>
    <s v="Otro"/>
    <m/>
    <s v="Córdoba"/>
    <s v="CAPITAL"/>
    <m/>
    <m/>
    <m/>
  </r>
  <r>
    <n v="-31.41675"/>
    <n v="-64.263527777777796"/>
    <n v="40514"/>
    <n v="42"/>
    <m/>
    <m/>
    <m/>
    <m/>
    <m/>
    <m/>
    <m/>
    <m/>
    <s v="Otro"/>
    <m/>
    <s v="Córdoba"/>
    <s v="CAPITAL"/>
    <m/>
    <m/>
    <m/>
  </r>
  <r>
    <n v="-31.416748167980298"/>
    <n v="-64.263385313595506"/>
    <n v="40515"/>
    <n v="42"/>
    <m/>
    <m/>
    <m/>
    <m/>
    <m/>
    <m/>
    <m/>
    <m/>
    <s v="Otro"/>
    <m/>
    <s v="Córdoba"/>
    <s v="CAPITAL"/>
    <m/>
    <m/>
    <m/>
  </r>
  <r>
    <n v="-31.5202777777778"/>
    <n v="-64.004166666666706"/>
    <n v="40516"/>
    <n v="160"/>
    <m/>
    <m/>
    <m/>
    <m/>
    <m/>
    <m/>
    <m/>
    <m/>
    <s v="Otro"/>
    <m/>
    <s v="Córdoba"/>
    <s v="SANTA MARÍA"/>
    <m/>
    <m/>
    <m/>
  </r>
  <r>
    <n v="-31.503333333333298"/>
    <n v="-64.2072222222222"/>
    <n v="40517"/>
    <n v="255"/>
    <m/>
    <m/>
    <m/>
    <m/>
    <m/>
    <m/>
    <m/>
    <m/>
    <s v="Otro"/>
    <m/>
    <s v="Córdoba"/>
    <s v="CAPITAL"/>
    <m/>
    <m/>
    <m/>
  </r>
  <r>
    <n v="-31.446249999999999"/>
    <n v="-64.198694444444399"/>
    <n v="40518"/>
    <n v="24"/>
    <m/>
    <m/>
    <m/>
    <m/>
    <m/>
    <m/>
    <m/>
    <m/>
    <s v="Otro"/>
    <m/>
    <s v="Córdoba"/>
    <s v="CAPITAL"/>
    <m/>
    <m/>
    <m/>
  </r>
  <r>
    <n v="-31.432083333333299"/>
    <n v="-64.280944444444401"/>
    <n v="40519"/>
    <n v="77"/>
    <m/>
    <m/>
    <m/>
    <m/>
    <m/>
    <m/>
    <m/>
    <m/>
    <s v="Otro"/>
    <m/>
    <s v="Córdoba"/>
    <s v="CAPITAL"/>
    <m/>
    <m/>
    <m/>
  </r>
  <r>
    <n v="-31.465222222222199"/>
    <n v="-64.196888888888907"/>
    <n v="40520"/>
    <n v="336"/>
    <m/>
    <m/>
    <m/>
    <m/>
    <m/>
    <m/>
    <m/>
    <m/>
    <s v="Otro"/>
    <m/>
    <s v="Córdoba"/>
    <s v="CAPITAL"/>
    <m/>
    <m/>
    <m/>
  </r>
  <r>
    <n v="-31.4348611111111"/>
    <n v="-64.252138888888894"/>
    <n v="40521"/>
    <n v="24"/>
    <m/>
    <m/>
    <m/>
    <m/>
    <m/>
    <m/>
    <m/>
    <m/>
    <s v="Otro"/>
    <m/>
    <s v="Córdoba"/>
    <s v="CAPITAL"/>
    <m/>
    <m/>
    <m/>
  </r>
  <r>
    <n v="-31.332416666666699"/>
    <n v="-64.231250000000003"/>
    <n v="40522"/>
    <n v="15"/>
    <m/>
    <m/>
    <m/>
    <m/>
    <m/>
    <m/>
    <m/>
    <m/>
    <s v="Otro"/>
    <m/>
    <s v="Córdoba"/>
    <s v="CAPITAL"/>
    <m/>
    <m/>
    <m/>
  </r>
  <r>
    <n v="-31.3325"/>
    <n v="-64.231166666666695"/>
    <n v="40523"/>
    <n v="15"/>
    <m/>
    <m/>
    <m/>
    <m/>
    <m/>
    <m/>
    <m/>
    <m/>
    <s v="Otro"/>
    <m/>
    <s v="Córdoba"/>
    <s v="CAPITAL"/>
    <m/>
    <m/>
    <m/>
  </r>
  <r>
    <n v="-31.4541111111111"/>
    <n v="-64.127222222222201"/>
    <n v="40524"/>
    <n v="10"/>
    <m/>
    <m/>
    <m/>
    <m/>
    <m/>
    <m/>
    <m/>
    <m/>
    <s v="Otro"/>
    <m/>
    <s v="Córdoba"/>
    <s v="CAPITAL"/>
    <m/>
    <m/>
    <m/>
  </r>
  <r>
    <n v="-31.4227612300079"/>
    <n v="-64.243684010426406"/>
    <n v="40525"/>
    <n v="16"/>
    <m/>
    <m/>
    <m/>
    <m/>
    <m/>
    <m/>
    <m/>
    <m/>
    <s v="Otro"/>
    <m/>
    <s v="Córdoba"/>
    <s v="CAPITAL"/>
    <m/>
    <m/>
    <m/>
  </r>
  <r>
    <n v="-32.016197504884502"/>
    <n v="-62.4999678134918"/>
    <n v="50378"/>
    <m/>
    <m/>
    <m/>
    <m/>
    <m/>
    <m/>
    <m/>
    <m/>
    <m/>
    <s v="Otro"/>
    <m/>
    <s v="Córdoba"/>
    <s v="UNIÓN"/>
    <m/>
    <m/>
    <m/>
  </r>
  <r>
    <n v="-30.2171272635095"/>
    <n v="-64.498127017467098"/>
    <n v="50379"/>
    <m/>
    <m/>
    <m/>
    <m/>
    <m/>
    <m/>
    <m/>
    <m/>
    <m/>
    <s v="Otro"/>
    <m/>
    <s v="Córdoba"/>
    <s v="ISCHILÍN"/>
    <m/>
    <m/>
    <m/>
  </r>
  <r>
    <n v="-30.4020357058481"/>
    <n v="-64.607431467830395"/>
    <n v="50380"/>
    <m/>
    <m/>
    <m/>
    <m/>
    <m/>
    <m/>
    <m/>
    <m/>
    <m/>
    <s v="Otro"/>
    <m/>
    <s v="Córdoba"/>
    <s v="ISCHILÍN"/>
    <m/>
    <m/>
    <m/>
  </r>
  <r>
    <n v="-30.4006661671662"/>
    <n v="-64.608289774715104"/>
    <n v="50381"/>
    <m/>
    <m/>
    <m/>
    <m/>
    <m/>
    <m/>
    <m/>
    <m/>
    <m/>
    <s v="Otro"/>
    <m/>
    <s v="Córdoba"/>
    <s v="ISCHILÍN"/>
    <m/>
    <m/>
    <m/>
  </r>
  <r>
    <n v="-30.401665562152498"/>
    <n v="-64.609577235042295"/>
    <n v="50382"/>
    <m/>
    <m/>
    <m/>
    <m/>
    <m/>
    <m/>
    <m/>
    <m/>
    <m/>
    <s v="Otro"/>
    <m/>
    <s v="Córdoba"/>
    <s v="ISCHILÍN"/>
    <m/>
    <m/>
    <m/>
  </r>
  <r>
    <n v="-30.4435004966927"/>
    <n v="-64.321044024467398"/>
    <n v="50383"/>
    <m/>
    <m/>
    <m/>
    <m/>
    <m/>
    <m/>
    <m/>
    <m/>
    <m/>
    <s v="Otro"/>
    <m/>
    <s v="Córdoba"/>
    <s v="ISCHILÍN"/>
    <m/>
    <m/>
    <m/>
  </r>
  <r>
    <n v="-31.422611111111099"/>
    <n v="-64.243694444444401"/>
    <n v="40526"/>
    <n v="16"/>
    <m/>
    <m/>
    <m/>
    <m/>
    <m/>
    <m/>
    <m/>
    <m/>
    <s v="Otro"/>
    <m/>
    <s v="Córdoba"/>
    <s v="CAPITAL"/>
    <m/>
    <m/>
    <m/>
  </r>
  <r>
    <n v="-31.401333333333302"/>
    <n v="-64.231333333333296"/>
    <n v="40527"/>
    <n v="90"/>
    <m/>
    <m/>
    <m/>
    <m/>
    <m/>
    <m/>
    <m/>
    <m/>
    <s v="Otro"/>
    <m/>
    <s v="Córdoba"/>
    <s v="CAPITAL"/>
    <m/>
    <m/>
    <m/>
  </r>
  <r>
    <n v="-31.419527777777802"/>
    <n v="-64.147361111111096"/>
    <n v="40528"/>
    <n v="112"/>
    <m/>
    <m/>
    <m/>
    <m/>
    <m/>
    <m/>
    <m/>
    <m/>
    <s v="Otro"/>
    <m/>
    <s v="Córdoba"/>
    <s v="CAPITAL"/>
    <m/>
    <m/>
    <m/>
  </r>
  <r>
    <n v="-31.444972222222301"/>
    <n v="-64.195305555555606"/>
    <n v="40529"/>
    <n v="206"/>
    <m/>
    <m/>
    <m/>
    <m/>
    <m/>
    <m/>
    <m/>
    <m/>
    <s v="Otro"/>
    <m/>
    <s v="Córdoba"/>
    <s v="CAPITAL"/>
    <m/>
    <m/>
    <m/>
  </r>
  <r>
    <n v="-31.4660333316391"/>
    <n v="-64.509158620039599"/>
    <n v="20361"/>
    <n v="15"/>
    <m/>
    <m/>
    <m/>
    <m/>
    <m/>
    <m/>
    <m/>
    <m/>
    <s v="Doméstico"/>
    <m/>
    <s v="Córdoba"/>
    <s v="PUNILLA"/>
    <m/>
    <m/>
    <m/>
  </r>
  <r>
    <n v="-31.363"/>
    <n v="-64.273222222222202"/>
    <n v="40530"/>
    <n v="53"/>
    <m/>
    <m/>
    <m/>
    <m/>
    <m/>
    <m/>
    <m/>
    <m/>
    <s v="Otro"/>
    <m/>
    <s v="Córdoba"/>
    <s v="CAPITAL"/>
    <m/>
    <m/>
    <m/>
  </r>
  <r>
    <n v="-31.0869290652067"/>
    <n v="-64.485968966600595"/>
    <n v="20362"/>
    <m/>
    <m/>
    <m/>
    <m/>
    <m/>
    <m/>
    <m/>
    <m/>
    <m/>
    <s v="Otro"/>
    <m/>
    <s v="Córdoba"/>
    <s v="PUNILLA"/>
    <m/>
    <m/>
    <m/>
  </r>
  <r>
    <n v="-31.0861113298775"/>
    <n v="-64.486055651124303"/>
    <n v="20363"/>
    <n v="80"/>
    <m/>
    <m/>
    <m/>
    <m/>
    <m/>
    <m/>
    <m/>
    <m/>
    <s v="Otro"/>
    <m/>
    <s v="Córdoba"/>
    <s v="PUNILLA"/>
    <m/>
    <m/>
    <m/>
  </r>
  <r>
    <n v="-31.4432107858233"/>
    <n v="-64.140655937830601"/>
    <n v="40531"/>
    <n v="90"/>
    <m/>
    <m/>
    <m/>
    <m/>
    <m/>
    <m/>
    <m/>
    <m/>
    <s v="Otro"/>
    <m/>
    <s v="Córdoba"/>
    <s v="CAPITAL"/>
    <m/>
    <m/>
    <m/>
  </r>
  <r>
    <n v="-31.375722222222201"/>
    <n v="-64.125666666666703"/>
    <n v="40532"/>
    <n v="134"/>
    <m/>
    <m/>
    <m/>
    <m/>
    <m/>
    <m/>
    <m/>
    <m/>
    <s v="Otro"/>
    <m/>
    <s v="Córdoba"/>
    <s v="CAPITAL"/>
    <m/>
    <m/>
    <m/>
  </r>
  <r>
    <n v="-30.948535508838301"/>
    <n v="-64.493321744378406"/>
    <n v="20364"/>
    <n v="6"/>
    <m/>
    <m/>
    <m/>
    <m/>
    <m/>
    <m/>
    <m/>
    <m/>
    <s v="Otro"/>
    <m/>
    <s v="Córdoba"/>
    <s v="PUNILLA"/>
    <m/>
    <m/>
    <m/>
  </r>
  <r>
    <n v="-31.401688009669499"/>
    <n v="-64.470113793320095"/>
    <n v="20365"/>
    <n v="60"/>
    <m/>
    <m/>
    <m/>
    <m/>
    <m/>
    <m/>
    <m/>
    <m/>
    <s v="Otro"/>
    <m/>
    <s v="Córdoba"/>
    <s v="PUNILLA"/>
    <m/>
    <m/>
    <m/>
  </r>
  <r>
    <n v="-31.4017458848238"/>
    <n v="-64.470591953373003"/>
    <n v="20366"/>
    <n v="40"/>
    <m/>
    <m/>
    <m/>
    <m/>
    <m/>
    <m/>
    <m/>
    <m/>
    <s v="Otro"/>
    <m/>
    <s v="Córdoba"/>
    <s v="PUNILLA"/>
    <m/>
    <m/>
    <m/>
  </r>
  <r>
    <n v="-31.406953704122699"/>
    <n v="-64.476207664352003"/>
    <n v="20367"/>
    <n v="20"/>
    <m/>
    <m/>
    <m/>
    <m/>
    <m/>
    <m/>
    <m/>
    <m/>
    <s v="Otro"/>
    <m/>
    <s v="Córdoba"/>
    <s v="PUNILLA"/>
    <m/>
    <m/>
    <m/>
  </r>
  <r>
    <n v="-31.407403243802801"/>
    <n v="-64.476655842261806"/>
    <n v="20368"/>
    <n v="90"/>
    <m/>
    <m/>
    <m/>
    <m/>
    <m/>
    <m/>
    <m/>
    <m/>
    <s v="Otro"/>
    <m/>
    <s v="Córdoba"/>
    <s v="PUNILLA"/>
    <m/>
    <m/>
    <m/>
  </r>
  <r>
    <n v="-31.3484883548096"/>
    <n v="-64.461507664351998"/>
    <n v="20369"/>
    <n v="46"/>
    <m/>
    <m/>
    <m/>
    <m/>
    <m/>
    <m/>
    <m/>
    <m/>
    <s v="Otro"/>
    <m/>
    <s v="Córdoba"/>
    <s v="PUNILLA"/>
    <m/>
    <m/>
    <m/>
  </r>
  <r>
    <n v="-30.403057217519699"/>
    <n v="-64.608885778088407"/>
    <n v="50384"/>
    <m/>
    <m/>
    <m/>
    <m/>
    <m/>
    <m/>
    <m/>
    <m/>
    <m/>
    <s v="Otro"/>
    <m/>
    <s v="Córdoba"/>
    <s v="ISCHILÍN"/>
    <m/>
    <m/>
    <m/>
  </r>
  <r>
    <n v="-30.3999109842979"/>
    <n v="-64.606911672253403"/>
    <n v="50385"/>
    <m/>
    <m/>
    <m/>
    <m/>
    <m/>
    <m/>
    <m/>
    <m/>
    <m/>
    <s v="Otro"/>
    <m/>
    <s v="Córdoba"/>
    <s v="ISCHILÍN"/>
    <m/>
    <m/>
    <m/>
  </r>
  <r>
    <n v="-30.215238269142301"/>
    <n v="-64.500604191818198"/>
    <n v="50386"/>
    <m/>
    <m/>
    <m/>
    <m/>
    <m/>
    <m/>
    <m/>
    <m/>
    <m/>
    <s v="Otro"/>
    <m/>
    <s v="Córdoba"/>
    <s v="ISCHILÍN"/>
    <m/>
    <m/>
    <m/>
  </r>
  <r>
    <n v="-30.367412021738801"/>
    <n v="-64.383596935515996"/>
    <n v="50387"/>
    <m/>
    <m/>
    <m/>
    <m/>
    <m/>
    <m/>
    <m/>
    <m/>
    <m/>
    <s v="Otro"/>
    <m/>
    <s v="Córdoba"/>
    <s v="ISCHILÍN"/>
    <m/>
    <m/>
    <m/>
  </r>
  <r>
    <n v="-31.400944444444399"/>
    <n v="-64.211083333333306"/>
    <n v="40533"/>
    <n v="90"/>
    <m/>
    <m/>
    <m/>
    <m/>
    <m/>
    <m/>
    <m/>
    <m/>
    <s v="Otro"/>
    <m/>
    <s v="Córdoba"/>
    <s v="CAPITAL"/>
    <m/>
    <m/>
    <m/>
  </r>
  <r>
    <n v="-30.601191331936398"/>
    <n v="-64.744795916671706"/>
    <n v="50388"/>
    <m/>
    <m/>
    <m/>
    <m/>
    <m/>
    <m/>
    <m/>
    <m/>
    <m/>
    <s v="Otro"/>
    <m/>
    <s v="Córdoba"/>
    <s v="ISCHILÍN"/>
    <m/>
    <m/>
    <m/>
  </r>
  <r>
    <n v="-30.390022064798998"/>
    <n v="-64.646441349181998"/>
    <n v="50389"/>
    <m/>
    <m/>
    <m/>
    <m/>
    <m/>
    <m/>
    <m/>
    <m/>
    <m/>
    <s v="Otro"/>
    <m/>
    <s v="Córdoba"/>
    <s v="ISCHILÍN"/>
    <m/>
    <m/>
    <m/>
  </r>
  <r>
    <n v="-31.435416666666701"/>
    <n v="-64.175861111111104"/>
    <n v="40534"/>
    <n v="125"/>
    <m/>
    <m/>
    <m/>
    <m/>
    <m/>
    <m/>
    <m/>
    <m/>
    <s v="Otro"/>
    <m/>
    <s v="Córdoba"/>
    <s v="CAPITAL"/>
    <m/>
    <m/>
    <m/>
  </r>
  <r>
    <n v="-31.4428611111111"/>
    <n v="-64.100972222222197"/>
    <n v="40535"/>
    <n v="134"/>
    <m/>
    <m/>
    <m/>
    <m/>
    <m/>
    <m/>
    <m/>
    <m/>
    <s v="Pecuario"/>
    <m/>
    <s v="Córdoba"/>
    <s v="CAPITAL"/>
    <m/>
    <m/>
    <m/>
  </r>
  <r>
    <n v="-31.481472222222202"/>
    <n v="-64.249638888888896"/>
    <n v="40536"/>
    <n v="210"/>
    <m/>
    <m/>
    <m/>
    <m/>
    <m/>
    <m/>
    <m/>
    <m/>
    <s v="Otro"/>
    <m/>
    <s v="Córdoba"/>
    <s v="CAPITAL"/>
    <m/>
    <m/>
    <m/>
  </r>
  <r>
    <n v="-31.4696944444444"/>
    <n v="-64.206166666666704"/>
    <n v="40537"/>
    <n v="31"/>
    <m/>
    <m/>
    <m/>
    <m/>
    <m/>
    <m/>
    <m/>
    <m/>
    <s v="Otro"/>
    <m/>
    <s v="Córdoba"/>
    <s v="CAPITAL"/>
    <m/>
    <m/>
    <m/>
  </r>
  <r>
    <n v="-31.358305555555599"/>
    <n v="-64.239555555555597"/>
    <n v="40538"/>
    <n v="8"/>
    <m/>
    <m/>
    <m/>
    <m/>
    <m/>
    <m/>
    <m/>
    <m/>
    <s v="Otro"/>
    <m/>
    <s v="Córdoba"/>
    <s v="CAPITAL"/>
    <m/>
    <m/>
    <m/>
  </r>
  <r>
    <n v="-31.3699166666667"/>
    <n v="-64.241861111111106"/>
    <n v="40539"/>
    <n v="70"/>
    <m/>
    <m/>
    <m/>
    <m/>
    <m/>
    <m/>
    <m/>
    <m/>
    <s v="Otro"/>
    <m/>
    <s v="Córdoba"/>
    <s v="CAPITAL"/>
    <m/>
    <m/>
    <m/>
  </r>
  <r>
    <n v="-31.3794166666667"/>
    <n v="-64.236833333333294"/>
    <n v="40540"/>
    <n v="70"/>
    <m/>
    <m/>
    <m/>
    <m/>
    <m/>
    <m/>
    <m/>
    <m/>
    <s v="Otro"/>
    <m/>
    <s v="Córdoba"/>
    <s v="CAPITAL"/>
    <m/>
    <m/>
    <m/>
  </r>
  <r>
    <n v="-31.463055555555499"/>
    <n v="-64.150194444444494"/>
    <n v="40541"/>
    <n v="390"/>
    <m/>
    <m/>
    <m/>
    <m/>
    <m/>
    <m/>
    <m/>
    <m/>
    <s v="Otro"/>
    <m/>
    <s v="Córdoba"/>
    <s v="CAPITAL"/>
    <m/>
    <m/>
    <m/>
  </r>
  <r>
    <n v="-31.465527777777801"/>
    <n v="-64.164972222222204"/>
    <n v="40542"/>
    <n v="352"/>
    <m/>
    <m/>
    <m/>
    <m/>
    <m/>
    <m/>
    <m/>
    <m/>
    <s v="Otro"/>
    <m/>
    <s v="Córdoba"/>
    <s v="CAPITAL"/>
    <m/>
    <m/>
    <m/>
  </r>
  <r>
    <n v="-31.465391182034601"/>
    <n v="-64.173133524470899"/>
    <n v="40543"/>
    <n v="264"/>
    <m/>
    <m/>
    <m/>
    <m/>
    <m/>
    <m/>
    <m/>
    <m/>
    <s v="Otro"/>
    <m/>
    <s v="Córdoba"/>
    <s v="CAPITAL"/>
    <m/>
    <m/>
    <m/>
  </r>
  <r>
    <n v="-31.377277777777799"/>
    <n v="-64.161944444444401"/>
    <n v="40544"/>
    <n v="127"/>
    <m/>
    <m/>
    <m/>
    <m/>
    <m/>
    <m/>
    <m/>
    <m/>
    <s v="Otro"/>
    <m/>
    <s v="Córdoba"/>
    <s v="CAPITAL"/>
    <m/>
    <m/>
    <m/>
  </r>
  <r>
    <n v="-31.375638888888901"/>
    <n v="-64.125583333333296"/>
    <n v="40545"/>
    <n v="134"/>
    <m/>
    <m/>
    <m/>
    <m/>
    <m/>
    <m/>
    <m/>
    <m/>
    <s v="Otro"/>
    <m/>
    <s v="Córdoba"/>
    <s v="CAPITAL"/>
    <m/>
    <m/>
    <m/>
  </r>
  <r>
    <n v="-31.370874508086199"/>
    <n v="-64.1241600682674"/>
    <n v="40546"/>
    <n v="44"/>
    <m/>
    <m/>
    <m/>
    <m/>
    <m/>
    <m/>
    <m/>
    <m/>
    <s v="Otro"/>
    <m/>
    <s v="Córdoba"/>
    <s v="CAPITAL"/>
    <m/>
    <m/>
    <m/>
  </r>
  <r>
    <n v="-31.349499999999999"/>
    <n v="-64.203666666666706"/>
    <n v="40547"/>
    <n v="69"/>
    <m/>
    <m/>
    <m/>
    <m/>
    <m/>
    <m/>
    <m/>
    <m/>
    <s v="Otro"/>
    <m/>
    <s v="Córdoba"/>
    <s v="CAPITAL"/>
    <m/>
    <m/>
    <m/>
  </r>
  <r>
    <n v="-31.3573611111111"/>
    <n v="-64.200333333333305"/>
    <n v="40548"/>
    <n v="12"/>
    <m/>
    <m/>
    <m/>
    <m/>
    <m/>
    <m/>
    <m/>
    <m/>
    <s v="Otro"/>
    <m/>
    <s v="Córdoba"/>
    <s v="CAPITAL"/>
    <m/>
    <m/>
    <m/>
  </r>
  <r>
    <n v="-31.458222222222201"/>
    <n v="-64.094055555555599"/>
    <n v="40549"/>
    <n v="50"/>
    <m/>
    <m/>
    <m/>
    <m/>
    <m/>
    <m/>
    <m/>
    <m/>
    <s v="Otro"/>
    <m/>
    <s v="Córdoba"/>
    <s v="CAPITAL"/>
    <m/>
    <m/>
    <m/>
  </r>
  <r>
    <n v="-31.458189046500401"/>
    <n v="-64.094125292989901"/>
    <n v="40550"/>
    <n v="50"/>
    <m/>
    <m/>
    <m/>
    <m/>
    <m/>
    <m/>
    <m/>
    <m/>
    <s v="Otro"/>
    <m/>
    <s v="Córdoba"/>
    <s v="CAPITAL"/>
    <m/>
    <m/>
    <m/>
  </r>
  <r>
    <n v="-31.354777777777802"/>
    <n v="-64.172055555555602"/>
    <n v="40551"/>
    <n v="11"/>
    <m/>
    <m/>
    <m/>
    <m/>
    <m/>
    <m/>
    <m/>
    <m/>
    <s v="Otro"/>
    <m/>
    <s v="Córdoba"/>
    <s v="CAPITAL"/>
    <m/>
    <m/>
    <m/>
  </r>
  <r>
    <n v="-31.388777777777801"/>
    <n v="-64.154194444444499"/>
    <n v="40552"/>
    <n v="90"/>
    <m/>
    <m/>
    <m/>
    <m/>
    <m/>
    <m/>
    <m/>
    <m/>
    <s v="Otro"/>
    <m/>
    <s v="Córdoba"/>
    <s v="CAPITAL"/>
    <m/>
    <m/>
    <m/>
  </r>
  <r>
    <n v="-31.378499999999999"/>
    <n v="-64.160583333333307"/>
    <n v="40553"/>
    <n v="30"/>
    <m/>
    <m/>
    <m/>
    <m/>
    <m/>
    <m/>
    <m/>
    <m/>
    <s v="Otro"/>
    <m/>
    <s v="Córdoba"/>
    <s v="CAPITAL"/>
    <m/>
    <m/>
    <m/>
  </r>
  <r>
    <n v="-30.468827177793301"/>
    <n v="-64.669132014541702"/>
    <n v="50390"/>
    <m/>
    <m/>
    <m/>
    <m/>
    <m/>
    <m/>
    <m/>
    <m/>
    <m/>
    <s v="Otro"/>
    <m/>
    <s v="Córdoba"/>
    <s v="ISCHILÍN"/>
    <m/>
    <m/>
    <m/>
  </r>
  <r>
    <n v="-30.214190614912699"/>
    <n v="-64.491860190429506"/>
    <n v="50391"/>
    <m/>
    <m/>
    <m/>
    <m/>
    <m/>
    <m/>
    <m/>
    <m/>
    <m/>
    <s v="Otro"/>
    <m/>
    <s v="Córdoba"/>
    <s v="ISCHILÍN"/>
    <m/>
    <m/>
    <m/>
  </r>
  <r>
    <n v="-30.401189011602899"/>
    <n v="-64.606006433454596"/>
    <n v="50392"/>
    <m/>
    <m/>
    <m/>
    <m/>
    <m/>
    <m/>
    <m/>
    <m/>
    <m/>
    <s v="Otro"/>
    <m/>
    <s v="Córdoba"/>
    <s v="ISCHILÍN"/>
    <m/>
    <m/>
    <m/>
  </r>
  <r>
    <n v="-30.403854027901701"/>
    <n v="-64.607937623945304"/>
    <n v="50393"/>
    <m/>
    <m/>
    <m/>
    <m/>
    <m/>
    <m/>
    <m/>
    <m/>
    <m/>
    <s v="Otro"/>
    <m/>
    <s v="Córdoba"/>
    <s v="ISCHILÍN"/>
    <m/>
    <m/>
    <m/>
  </r>
  <r>
    <n v="-30.403039725082699"/>
    <n v="-64.606693078962394"/>
    <n v="50394"/>
    <m/>
    <m/>
    <m/>
    <m/>
    <m/>
    <m/>
    <m/>
    <m/>
    <m/>
    <s v="Otro"/>
    <m/>
    <s v="Córdoba"/>
    <s v="ISCHILÍN"/>
    <m/>
    <m/>
    <m/>
  </r>
  <r>
    <n v="-31.379323801124102"/>
    <n v="-64.497122317790996"/>
    <n v="20370"/>
    <n v="61"/>
    <m/>
    <m/>
    <m/>
    <m/>
    <m/>
    <m/>
    <m/>
    <m/>
    <s v="Otro"/>
    <m/>
    <s v="Córdoba"/>
    <s v="PUNILLA"/>
    <m/>
    <m/>
    <m/>
  </r>
  <r>
    <n v="-31.4284442548751"/>
    <n v="-64.510224522156193"/>
    <n v="20371"/>
    <m/>
    <m/>
    <m/>
    <m/>
    <m/>
    <m/>
    <m/>
    <m/>
    <m/>
    <s v="Otro"/>
    <m/>
    <s v="Córdoba"/>
    <s v="PUNILLA"/>
    <m/>
    <m/>
    <m/>
  </r>
  <r>
    <n v="-32.599131179698396"/>
    <n v="-62.645258046626999"/>
    <n v="20372"/>
    <m/>
    <m/>
    <m/>
    <m/>
    <m/>
    <m/>
    <m/>
    <m/>
    <m/>
    <s v="Otro"/>
    <m/>
    <s v="Córdoba"/>
    <s v="UNIÓN"/>
    <m/>
    <m/>
    <m/>
  </r>
  <r>
    <n v="-32.597584661821799"/>
    <n v="-62.644742909060597"/>
    <n v="20373"/>
    <m/>
    <m/>
    <m/>
    <m/>
    <m/>
    <m/>
    <m/>
    <m/>
    <m/>
    <s v="Otro"/>
    <m/>
    <s v="Córdoba"/>
    <s v="UNIÓN"/>
    <m/>
    <m/>
    <m/>
  </r>
  <r>
    <n v="-32.616589525367303"/>
    <n v="-62.672345304563301"/>
    <n v="20374"/>
    <n v="135"/>
    <m/>
    <m/>
    <m/>
    <m/>
    <m/>
    <m/>
    <m/>
    <m/>
    <s v="Otro"/>
    <m/>
    <s v="Córdoba"/>
    <s v="UNIÓN"/>
    <m/>
    <m/>
    <m/>
  </r>
  <r>
    <n v="-32.604701996418903"/>
    <n v="-62.669724331018699"/>
    <n v="20375"/>
    <n v="184"/>
    <m/>
    <m/>
    <m/>
    <m/>
    <m/>
    <m/>
    <m/>
    <m/>
    <s v="Otro"/>
    <m/>
    <s v="Córdoba"/>
    <s v="UNIÓN"/>
    <m/>
    <m/>
    <m/>
  </r>
  <r>
    <n v="-32.605247146021703"/>
    <n v="-62.669095597553302"/>
    <n v="20376"/>
    <n v="184"/>
    <m/>
    <m/>
    <m/>
    <m/>
    <m/>
    <m/>
    <m/>
    <m/>
    <s v="Otro"/>
    <m/>
    <s v="Córdoba"/>
    <s v="UNIÓN"/>
    <m/>
    <m/>
    <m/>
  </r>
  <r>
    <n v="-32.629945792535999"/>
    <n v="-62.720024139881097"/>
    <n v="20377"/>
    <n v="50"/>
    <m/>
    <m/>
    <m/>
    <m/>
    <m/>
    <m/>
    <m/>
    <m/>
    <s v="Otro"/>
    <m/>
    <s v="Córdoba"/>
    <s v="UNIÓN"/>
    <m/>
    <m/>
    <m/>
  </r>
  <r>
    <n v="-30.402200150598901"/>
    <n v="-64.6050114752627"/>
    <n v="50395"/>
    <m/>
    <m/>
    <m/>
    <m/>
    <m/>
    <m/>
    <m/>
    <m/>
    <m/>
    <s v="Otro"/>
    <m/>
    <s v="Córdoba"/>
    <s v="ISCHILÍN"/>
    <m/>
    <m/>
    <m/>
  </r>
  <r>
    <n v="-30.431980439811898"/>
    <n v="-64.344189439086804"/>
    <n v="50396"/>
    <m/>
    <m/>
    <m/>
    <m/>
    <m/>
    <m/>
    <m/>
    <m/>
    <m/>
    <s v="Otro"/>
    <m/>
    <s v="Córdoba"/>
    <s v="ISCHILÍN"/>
    <m/>
    <m/>
    <m/>
  </r>
  <r>
    <n v="-30.580994787727299"/>
    <n v="-64.3651490674591"/>
    <n v="50397"/>
    <m/>
    <m/>
    <m/>
    <m/>
    <m/>
    <m/>
    <m/>
    <m/>
    <m/>
    <s v="Otro"/>
    <m/>
    <s v="Córdoba"/>
    <s v="ISCHILÍN"/>
    <m/>
    <m/>
    <m/>
  </r>
  <r>
    <n v="-31.399724952149999"/>
    <n v="-64.115414418087397"/>
    <n v="40554"/>
    <n v="75"/>
    <m/>
    <m/>
    <m/>
    <m/>
    <m/>
    <m/>
    <m/>
    <m/>
    <s v="Otro"/>
    <m/>
    <s v="Córdoba"/>
    <s v="CAPITAL"/>
    <m/>
    <m/>
    <m/>
  </r>
  <r>
    <n v="-31.382472222222301"/>
    <n v="-64.228111111111104"/>
    <n v="40555"/>
    <n v="125"/>
    <m/>
    <m/>
    <m/>
    <m/>
    <m/>
    <m/>
    <m/>
    <m/>
    <s v="Otro"/>
    <m/>
    <s v="Córdoba"/>
    <s v="CAPITAL"/>
    <m/>
    <m/>
    <m/>
  </r>
  <r>
    <n v="-32.465243944674697"/>
    <n v="-63.020930842261798"/>
    <n v="20378"/>
    <n v="16"/>
    <m/>
    <m/>
    <m/>
    <m/>
    <m/>
    <m/>
    <m/>
    <m/>
    <s v="Industrial"/>
    <m/>
    <s v="Córdoba"/>
    <s v="UNIÓN"/>
    <m/>
    <m/>
    <m/>
  </r>
  <r>
    <n v="-31.395013881163699"/>
    <n v="-64.258754931873696"/>
    <n v="40556"/>
    <n v="115"/>
    <m/>
    <m/>
    <m/>
    <m/>
    <m/>
    <m/>
    <m/>
    <m/>
    <s v="Otro"/>
    <m/>
    <s v="Córdoba"/>
    <s v="CAPITAL"/>
    <m/>
    <m/>
    <m/>
  </r>
  <r>
    <n v="-32.4652484707265"/>
    <n v="-63.020968393188099"/>
    <n v="20379"/>
    <n v="16"/>
    <m/>
    <m/>
    <m/>
    <m/>
    <m/>
    <m/>
    <m/>
    <m/>
    <s v="Otro"/>
    <m/>
    <s v="Córdoba"/>
    <s v="UNIÓN"/>
    <m/>
    <m/>
    <m/>
  </r>
  <r>
    <n v="-31.4406944444445"/>
    <n v="-64.232527777777804"/>
    <n v="40557"/>
    <n v="36"/>
    <m/>
    <m/>
    <m/>
    <m/>
    <m/>
    <m/>
    <m/>
    <m/>
    <s v="Otro"/>
    <m/>
    <s v="Córdoba"/>
    <s v="CAPITAL"/>
    <m/>
    <m/>
    <m/>
  </r>
  <r>
    <n v="-31.419805555555499"/>
    <n v="-64.2272777777778"/>
    <n v="40558"/>
    <n v="90"/>
    <m/>
    <m/>
    <m/>
    <m/>
    <m/>
    <m/>
    <m/>
    <m/>
    <s v="Otro"/>
    <m/>
    <s v="Córdoba"/>
    <s v="CAPITAL"/>
    <m/>
    <m/>
    <m/>
  </r>
  <r>
    <n v="-32.465212262306103"/>
    <n v="-63.0209415710979"/>
    <n v="20380"/>
    <n v="2"/>
    <m/>
    <m/>
    <m/>
    <m/>
    <m/>
    <m/>
    <m/>
    <m/>
    <s v="Otro"/>
    <m/>
    <s v="Córdoba"/>
    <s v="UNIÓN"/>
    <m/>
    <m/>
    <m/>
  </r>
  <r>
    <n v="-32.590144732634201"/>
    <n v="-62.845691762235397"/>
    <n v="20381"/>
    <n v="12"/>
    <m/>
    <m/>
    <m/>
    <m/>
    <m/>
    <m/>
    <m/>
    <m/>
    <s v="Otro"/>
    <m/>
    <s v="Córdoba"/>
    <s v="UNIÓN"/>
    <m/>
    <m/>
    <m/>
  </r>
  <r>
    <n v="-31.335854271051002"/>
    <n v="-64.202652115079999"/>
    <n v="40559"/>
    <n v="120"/>
    <m/>
    <m/>
    <m/>
    <m/>
    <m/>
    <m/>
    <m/>
    <m/>
    <s v="Otro"/>
    <m/>
    <s v="Córdoba"/>
    <s v="CAPITAL"/>
    <m/>
    <m/>
    <m/>
  </r>
  <r>
    <n v="-31.3233664053644"/>
    <n v="-64.294192144510504"/>
    <n v="20382"/>
    <n v="13"/>
    <m/>
    <m/>
    <m/>
    <m/>
    <m/>
    <m/>
    <m/>
    <m/>
    <s v="Industrial"/>
    <m/>
    <s v="Córdoba"/>
    <s v="CAPITAL"/>
    <m/>
    <m/>
    <m/>
  </r>
  <r>
    <n v="-31.32375"/>
    <n v="-64.268611111111099"/>
    <n v="40560"/>
    <n v="12"/>
    <m/>
    <m/>
    <m/>
    <m/>
    <m/>
    <m/>
    <m/>
    <m/>
    <s v="Otro"/>
    <m/>
    <s v="Córdoba"/>
    <s v="CAPITAL"/>
    <m/>
    <m/>
    <m/>
  </r>
  <r>
    <n v="-31.482611111111101"/>
    <n v="-64.203694444444494"/>
    <n v="40561"/>
    <n v="70"/>
    <m/>
    <m/>
    <m/>
    <m/>
    <m/>
    <m/>
    <m/>
    <m/>
    <s v="Industrial"/>
    <m/>
    <s v="Córdoba"/>
    <s v="CAPITAL"/>
    <m/>
    <m/>
    <m/>
  </r>
  <r>
    <n v="-31.3434722222222"/>
    <n v="-64.207027777777796"/>
    <n v="40562"/>
    <n v="25"/>
    <m/>
    <m/>
    <m/>
    <m/>
    <m/>
    <m/>
    <m/>
    <m/>
    <s v="Otro"/>
    <m/>
    <s v="Córdoba"/>
    <s v="CAPITAL"/>
    <m/>
    <m/>
    <m/>
  </r>
  <r>
    <n v="-33.154575188171698"/>
    <n v="-62.863308237764599"/>
    <n v="20383"/>
    <n v="3"/>
    <m/>
    <m/>
    <m/>
    <m/>
    <m/>
    <m/>
    <m/>
    <m/>
    <s v="Otro"/>
    <m/>
    <s v="Córdoba"/>
    <s v="UNIÓN"/>
    <m/>
    <m/>
    <m/>
  </r>
  <r>
    <n v="-31.344800904440401"/>
    <n v="-64.204067205005202"/>
    <n v="40563"/>
    <n v="145"/>
    <m/>
    <m/>
    <m/>
    <m/>
    <m/>
    <m/>
    <m/>
    <m/>
    <s v="Industrial"/>
    <m/>
    <s v="Córdoba"/>
    <s v="CAPITAL"/>
    <m/>
    <m/>
    <m/>
  </r>
  <r>
    <n v="-31.396750000000001"/>
    <n v="-64.2389444444444"/>
    <n v="40564"/>
    <n v="31"/>
    <m/>
    <m/>
    <m/>
    <m/>
    <m/>
    <m/>
    <m/>
    <m/>
    <s v="Otro"/>
    <m/>
    <s v="Córdoba"/>
    <s v="CAPITAL"/>
    <m/>
    <m/>
    <m/>
  </r>
  <r>
    <n v="-32.5090261560958"/>
    <n v="-62.805977586640203"/>
    <n v="20384"/>
    <n v="12"/>
    <m/>
    <m/>
    <m/>
    <m/>
    <m/>
    <m/>
    <m/>
    <m/>
    <s v="Industrial"/>
    <m/>
    <s v="Córdoba"/>
    <s v="UNIÓN"/>
    <m/>
    <m/>
    <m/>
  </r>
  <r>
    <n v="-31.3968976714024"/>
    <n v="-64.238855931546993"/>
    <n v="40565"/>
    <n v="28"/>
    <m/>
    <m/>
    <m/>
    <m/>
    <m/>
    <m/>
    <m/>
    <m/>
    <s v="Otro"/>
    <m/>
    <s v="Córdoba"/>
    <s v="CAPITAL"/>
    <m/>
    <m/>
    <m/>
  </r>
  <r>
    <n v="-31.31"/>
    <n v="-64.05"/>
    <n v="40566"/>
    <n v="204"/>
    <m/>
    <m/>
    <m/>
    <m/>
    <m/>
    <m/>
    <m/>
    <m/>
    <s v="Industrial"/>
    <m/>
    <s v="Córdoba"/>
    <s v="COLON"/>
    <m/>
    <m/>
    <m/>
  </r>
  <r>
    <n v="-32.508262584185601"/>
    <n v="-62.806211493386201"/>
    <n v="20385"/>
    <n v="3"/>
    <m/>
    <m/>
    <m/>
    <m/>
    <m/>
    <m/>
    <m/>
    <m/>
    <s v="Industrial"/>
    <m/>
    <s v="Córdoba"/>
    <s v="UNIÓN"/>
    <m/>
    <m/>
    <m/>
  </r>
  <r>
    <n v="-31.385000000000002"/>
    <n v="-64.259500000000003"/>
    <n v="40567"/>
    <n v="12"/>
    <m/>
    <m/>
    <m/>
    <m/>
    <m/>
    <m/>
    <m/>
    <m/>
    <s v="Otro"/>
    <m/>
    <s v="Córdoba"/>
    <s v="CAPITAL"/>
    <m/>
    <m/>
    <m/>
  </r>
  <r>
    <n v="-32.066546209474602"/>
    <n v="-62.707122795634803"/>
    <n v="20386"/>
    <n v="240"/>
    <m/>
    <m/>
    <m/>
    <m/>
    <m/>
    <m/>
    <m/>
    <m/>
    <s v="Otro"/>
    <m/>
    <s v="Córdoba"/>
    <s v="UNIÓN"/>
    <m/>
    <m/>
    <m/>
  </r>
  <r>
    <n v="-31.3823055555556"/>
    <n v="-64.2525277777778"/>
    <n v="40568"/>
    <n v="60"/>
    <m/>
    <m/>
    <m/>
    <m/>
    <m/>
    <m/>
    <m/>
    <m/>
    <s v="Otro"/>
    <m/>
    <s v="Córdoba"/>
    <s v="CAPITAL"/>
    <m/>
    <m/>
    <m/>
  </r>
  <r>
    <n v="-32.066505295370099"/>
    <n v="-62.707509033732997"/>
    <n v="20387"/>
    <n v="240"/>
    <m/>
    <m/>
    <m/>
    <m/>
    <m/>
    <m/>
    <m/>
    <m/>
    <s v="Otro"/>
    <m/>
    <s v="Córdoba"/>
    <s v="UNIÓN"/>
    <m/>
    <m/>
    <m/>
  </r>
  <r>
    <n v="-31.430527777777801"/>
    <n v="-64.222722222222203"/>
    <n v="40569"/>
    <n v="28"/>
    <m/>
    <m/>
    <m/>
    <m/>
    <m/>
    <m/>
    <m/>
    <m/>
    <s v="Otro"/>
    <m/>
    <s v="Córdoba"/>
    <s v="CAPITAL"/>
    <m/>
    <m/>
    <m/>
  </r>
  <r>
    <n v="-31.443464021964701"/>
    <n v="-64.237447311507296"/>
    <n v="40570"/>
    <n v="90"/>
    <m/>
    <m/>
    <m/>
    <m/>
    <m/>
    <m/>
    <m/>
    <m/>
    <s v="Otro"/>
    <m/>
    <s v="Córdoba"/>
    <s v="CAPITAL"/>
    <m/>
    <m/>
    <m/>
  </r>
  <r>
    <n v="-31.4251111111111"/>
    <n v="-64.235500000000002"/>
    <n v="40571"/>
    <n v="60"/>
    <m/>
    <m/>
    <m/>
    <m/>
    <m/>
    <m/>
    <m/>
    <m/>
    <s v="Otro"/>
    <m/>
    <s v="Córdoba"/>
    <s v="CAPITAL"/>
    <m/>
    <m/>
    <m/>
  </r>
  <r>
    <n v="-31.468583333333299"/>
    <n v="-64.147805555555607"/>
    <n v="40572"/>
    <n v="301"/>
    <m/>
    <m/>
    <m/>
    <m/>
    <m/>
    <m/>
    <m/>
    <m/>
    <s v="Otro"/>
    <m/>
    <s v="Córdoba"/>
    <s v="CAPITAL"/>
    <m/>
    <m/>
    <m/>
  </r>
  <r>
    <n v="-32.066506431865498"/>
    <n v="-62.707372241073301"/>
    <n v="20388"/>
    <n v="240"/>
    <m/>
    <m/>
    <m/>
    <m/>
    <m/>
    <m/>
    <m/>
    <m/>
    <s v="Otro"/>
    <m/>
    <s v="Córdoba"/>
    <s v="UNIÓN"/>
    <m/>
    <m/>
    <m/>
  </r>
  <r>
    <n v="-32.066279132496099"/>
    <n v="-62.707278363757801"/>
    <n v="20389"/>
    <n v="240"/>
    <m/>
    <m/>
    <m/>
    <m/>
    <m/>
    <m/>
    <m/>
    <m/>
    <s v="Otro"/>
    <m/>
    <s v="Córdoba"/>
    <s v="UNIÓN"/>
    <m/>
    <m/>
    <m/>
  </r>
  <r>
    <n v="-32.0662507200352"/>
    <n v="-62.707559995704301"/>
    <n v="20390"/>
    <n v="240"/>
    <m/>
    <m/>
    <m/>
    <m/>
    <m/>
    <m/>
    <m/>
    <m/>
    <s v="Otro"/>
    <m/>
    <s v="Córdoba"/>
    <s v="UNIÓN"/>
    <m/>
    <m/>
    <m/>
  </r>
  <r>
    <n v="-32.066374598300101"/>
    <n v="-62.707074515872698"/>
    <n v="20391"/>
    <n v="240"/>
    <m/>
    <m/>
    <m/>
    <m/>
    <m/>
    <m/>
    <m/>
    <m/>
    <s v="Otro"/>
    <m/>
    <s v="Córdoba"/>
    <s v="UNIÓN"/>
    <m/>
    <m/>
    <m/>
  </r>
  <r>
    <n v="-32.066131387602802"/>
    <n v="-62.706926994379003"/>
    <n v="20392"/>
    <n v="240"/>
    <m/>
    <m/>
    <m/>
    <m/>
    <m/>
    <m/>
    <m/>
    <m/>
    <s v="Otro"/>
    <m/>
    <s v="Córdoba"/>
    <s v="UNIÓN"/>
    <m/>
    <m/>
    <m/>
  </r>
  <r>
    <n v="-31.333555555555499"/>
    <n v="-64.224388888888896"/>
    <n v="40573"/>
    <n v="12"/>
    <m/>
    <m/>
    <m/>
    <m/>
    <m/>
    <m/>
    <m/>
    <m/>
    <s v="Otro"/>
    <m/>
    <s v="Córdoba"/>
    <s v="CAPITAL"/>
    <m/>
    <m/>
    <m/>
  </r>
  <r>
    <n v="-31.333066666666699"/>
    <n v="-64.224383333333293"/>
    <n v="40574"/>
    <n v="12"/>
    <m/>
    <m/>
    <m/>
    <m/>
    <m/>
    <m/>
    <m/>
    <m/>
    <s v="Otro"/>
    <m/>
    <s v="Córdoba"/>
    <s v="CAPITAL"/>
    <m/>
    <m/>
    <m/>
  </r>
  <r>
    <n v="-31.333994290309501"/>
    <n v="-64.224454603009804"/>
    <n v="40575"/>
    <n v="12"/>
    <m/>
    <m/>
    <m/>
    <m/>
    <m/>
    <m/>
    <m/>
    <m/>
    <s v="Otro"/>
    <m/>
    <s v="Córdoba"/>
    <s v="CAPITAL"/>
    <m/>
    <m/>
    <m/>
  </r>
  <r>
    <n v="-31.332608333333301"/>
    <n v="-64.224383333333293"/>
    <n v="40576"/>
    <n v="12"/>
    <m/>
    <m/>
    <m/>
    <m/>
    <m/>
    <m/>
    <m/>
    <m/>
    <s v="Otro"/>
    <m/>
    <s v="Córdoba"/>
    <s v="CAPITAL"/>
    <m/>
    <m/>
    <m/>
  </r>
  <r>
    <n v="-31.461969444444499"/>
    <n v="-64.1703861111111"/>
    <n v="40577"/>
    <n v="17"/>
    <m/>
    <m/>
    <m/>
    <m/>
    <m/>
    <m/>
    <m/>
    <m/>
    <s v="Otro"/>
    <m/>
    <s v="Córdoba"/>
    <s v="CAPITAL"/>
    <m/>
    <m/>
    <m/>
  </r>
  <r>
    <n v="-31.462297222222201"/>
    <n v="-64.170388888888894"/>
    <n v="40578"/>
    <n v="17"/>
    <m/>
    <m/>
    <m/>
    <m/>
    <m/>
    <m/>
    <m/>
    <m/>
    <s v="Otro"/>
    <m/>
    <s v="Córdoba"/>
    <s v="CAPITAL"/>
    <m/>
    <m/>
    <m/>
  </r>
  <r>
    <n v="-31.4619583333333"/>
    <n v="-64.170344444444495"/>
    <n v="40579"/>
    <n v="16"/>
    <m/>
    <m/>
    <m/>
    <m/>
    <m/>
    <m/>
    <m/>
    <m/>
    <s v="Otro"/>
    <m/>
    <s v="Córdoba"/>
    <s v="CAPITAL"/>
    <m/>
    <m/>
    <m/>
  </r>
  <r>
    <n v="-31.338055555555599"/>
    <n v="-64.078333333333305"/>
    <n v="40580"/>
    <n v="20"/>
    <m/>
    <m/>
    <m/>
    <m/>
    <m/>
    <m/>
    <m/>
    <m/>
    <s v="Otro"/>
    <m/>
    <s v="Córdoba"/>
    <s v="CAPITAL"/>
    <m/>
    <m/>
    <m/>
  </r>
  <r>
    <n v="-31.337158333333399"/>
    <n v="-64.078047222222196"/>
    <n v="40581"/>
    <n v="34"/>
    <m/>
    <m/>
    <m/>
    <m/>
    <m/>
    <m/>
    <m/>
    <m/>
    <s v="Otro"/>
    <m/>
    <s v="Córdoba"/>
    <s v="CAPITAL"/>
    <m/>
    <m/>
    <m/>
  </r>
  <r>
    <n v="-31.338055555555599"/>
    <n v="-64.078333333333305"/>
    <n v="40582"/>
    <n v="20"/>
    <m/>
    <m/>
    <m/>
    <m/>
    <m/>
    <m/>
    <m/>
    <m/>
    <s v="Otro"/>
    <m/>
    <s v="Córdoba"/>
    <s v="CAPITAL"/>
    <m/>
    <m/>
    <m/>
  </r>
  <r>
    <n v="-31.4235082289552"/>
    <n v="-64.092600654072399"/>
    <n v="40583"/>
    <n v="132"/>
    <m/>
    <m/>
    <m/>
    <m/>
    <m/>
    <m/>
    <m/>
    <m/>
    <s v="Otro"/>
    <m/>
    <s v="Córdoba"/>
    <s v="CAPITAL"/>
    <m/>
    <m/>
    <m/>
  </r>
  <r>
    <n v="-31.38"/>
    <n v="-64.12"/>
    <n v="40584"/>
    <n v="252"/>
    <m/>
    <m/>
    <m/>
    <m/>
    <m/>
    <m/>
    <m/>
    <m/>
    <s v="Otro"/>
    <m/>
    <s v="Córdoba"/>
    <s v="CAPITAL"/>
    <m/>
    <m/>
    <m/>
  </r>
  <r>
    <n v="-31.4306388888889"/>
    <n v="-64.2162222222222"/>
    <n v="40585"/>
    <n v="29"/>
    <m/>
    <m/>
    <m/>
    <m/>
    <m/>
    <m/>
    <m/>
    <m/>
    <s v="Otro"/>
    <m/>
    <s v="Córdoba"/>
    <s v="CAPITAL"/>
    <m/>
    <m/>
    <m/>
  </r>
  <r>
    <n v="-31.434000000000001"/>
    <n v="-64.230249999999998"/>
    <n v="40586"/>
    <n v="90"/>
    <m/>
    <m/>
    <m/>
    <m/>
    <m/>
    <m/>
    <m/>
    <m/>
    <s v="Otro"/>
    <m/>
    <s v="Córdoba"/>
    <s v="CAPITAL"/>
    <m/>
    <m/>
    <m/>
  </r>
  <r>
    <n v="-31.428611111111099"/>
    <n v="-64.222583333333304"/>
    <n v="40587"/>
    <n v="150"/>
    <m/>
    <m/>
    <m/>
    <m/>
    <m/>
    <m/>
    <m/>
    <m/>
    <s v="Otro"/>
    <m/>
    <s v="Córdoba"/>
    <s v="CAPITAL"/>
    <m/>
    <m/>
    <m/>
  </r>
  <r>
    <n v="-31.44363565271"/>
    <n v="-64.237483906745894"/>
    <n v="40588"/>
    <n v="90"/>
    <m/>
    <m/>
    <m/>
    <m/>
    <m/>
    <m/>
    <m/>
    <m/>
    <s v="Otro"/>
    <m/>
    <s v="Córdoba"/>
    <s v="CAPITAL"/>
    <m/>
    <m/>
    <m/>
  </r>
  <r>
    <n v="-31.440800033391799"/>
    <n v="-64.232475860118896"/>
    <n v="40589"/>
    <n v="90"/>
    <m/>
    <m/>
    <m/>
    <m/>
    <m/>
    <m/>
    <m/>
    <m/>
    <s v="Otro"/>
    <m/>
    <s v="Córdoba"/>
    <s v="CAPITAL"/>
    <m/>
    <m/>
    <m/>
  </r>
  <r>
    <n v="-31.4306388888889"/>
    <n v="-64.211944444444399"/>
    <n v="40590"/>
    <n v="27"/>
    <m/>
    <m/>
    <m/>
    <m/>
    <m/>
    <m/>
    <m/>
    <m/>
    <s v="Otro"/>
    <m/>
    <s v="Córdoba"/>
    <s v="CAPITAL"/>
    <m/>
    <m/>
    <m/>
  </r>
  <r>
    <n v="-31.366440956077501"/>
    <n v="-64.255613946755901"/>
    <n v="40591"/>
    <n v="30"/>
    <m/>
    <m/>
    <m/>
    <m/>
    <m/>
    <m/>
    <m/>
    <m/>
    <s v="Otro"/>
    <m/>
    <s v="Córdoba"/>
    <s v="CAPITAL"/>
    <m/>
    <m/>
    <m/>
  </r>
  <r>
    <n v="-31.339867989026601"/>
    <n v="-64.243127204365194"/>
    <n v="40592"/>
    <n v="102"/>
    <m/>
    <m/>
    <m/>
    <m/>
    <m/>
    <m/>
    <m/>
    <m/>
    <s v="Otro"/>
    <m/>
    <s v="Córdoba"/>
    <s v="CAPITAL"/>
    <m/>
    <m/>
    <m/>
  </r>
  <r>
    <n v="-31.406388888888898"/>
    <n v="-64.242388888888897"/>
    <n v="40593"/>
    <n v="90"/>
    <m/>
    <m/>
    <m/>
    <m/>
    <m/>
    <m/>
    <m/>
    <m/>
    <s v="Otro"/>
    <m/>
    <s v="Córdoba"/>
    <s v="CAPITAL"/>
    <m/>
    <m/>
    <m/>
  </r>
  <r>
    <n v="-33.159948361450603"/>
    <n v="-62.879991953373001"/>
    <n v="20393"/>
    <m/>
    <m/>
    <m/>
    <m/>
    <m/>
    <m/>
    <m/>
    <m/>
    <m/>
    <s v="Otro"/>
    <m/>
    <s v="Córdoba"/>
    <s v="UNIÓN"/>
    <m/>
    <m/>
    <m/>
  </r>
  <r>
    <n v="-32.213894722911299"/>
    <n v="-62.631198754463902"/>
    <n v="20394"/>
    <n v="194"/>
    <m/>
    <m/>
    <m/>
    <m/>
    <m/>
    <m/>
    <m/>
    <m/>
    <s v="Otro"/>
    <m/>
    <s v="Córdoba"/>
    <s v="UNIÓN"/>
    <m/>
    <m/>
    <m/>
  </r>
  <r>
    <n v="-32.333587059803598"/>
    <n v="-62.660545597553302"/>
    <n v="20395"/>
    <n v="211"/>
    <m/>
    <m/>
    <m/>
    <m/>
    <m/>
    <m/>
    <m/>
    <m/>
    <s v="Otro"/>
    <m/>
    <s v="Córdoba"/>
    <s v="UNIÓN"/>
    <m/>
    <m/>
    <m/>
  </r>
  <r>
    <n v="-32.546370483521997"/>
    <n v="-62.980399331018702"/>
    <n v="30396"/>
    <n v="192"/>
    <m/>
    <m/>
    <m/>
    <m/>
    <m/>
    <m/>
    <m/>
    <m/>
    <s v="Otro"/>
    <m/>
    <s v="Córdoba"/>
    <s v="UNIÓN"/>
    <m/>
    <m/>
    <m/>
  </r>
  <r>
    <n v="-32.546393093369701"/>
    <n v="-62.980361780092501"/>
    <n v="20396"/>
    <n v="192"/>
    <m/>
    <m/>
    <m/>
    <m/>
    <m/>
    <m/>
    <m/>
    <m/>
    <s v="Otro"/>
    <m/>
    <s v="Córdoba"/>
    <s v="UNIÓN"/>
    <m/>
    <m/>
    <m/>
  </r>
  <r>
    <n v="-32.389966031807901"/>
    <n v="-62.340018775463101"/>
    <n v="20397"/>
    <n v="129"/>
    <m/>
    <m/>
    <m/>
    <m/>
    <m/>
    <m/>
    <m/>
    <m/>
    <s v="Otro"/>
    <m/>
    <s v="Córdoba"/>
    <s v="UNIÓN"/>
    <m/>
    <m/>
    <m/>
  </r>
  <r>
    <n v="-32.831815201933601"/>
    <n v="-62.868996362103402"/>
    <n v="20398"/>
    <m/>
    <m/>
    <m/>
    <m/>
    <m/>
    <m/>
    <m/>
    <m/>
    <m/>
    <s v="Otro"/>
    <m/>
    <s v="Córdoba"/>
    <s v="UNIÓN"/>
    <m/>
    <m/>
    <m/>
  </r>
  <r>
    <n v="-32.316434689312203"/>
    <n v="-62.661705752976999"/>
    <n v="20399"/>
    <n v="207"/>
    <m/>
    <m/>
    <m/>
    <m/>
    <m/>
    <m/>
    <m/>
    <m/>
    <s v="Otro"/>
    <m/>
    <s v="Córdoba"/>
    <s v="UNIÓN"/>
    <m/>
    <m/>
    <m/>
  </r>
  <r>
    <n v="-32.571596601433797"/>
    <n v="-63.028314557870203"/>
    <n v="20400"/>
    <n v="17"/>
    <m/>
    <m/>
    <m/>
    <m/>
    <m/>
    <m/>
    <m/>
    <m/>
    <s v="Otro"/>
    <m/>
    <s v="Córdoba"/>
    <s v="UNIÓN"/>
    <m/>
    <m/>
    <m/>
  </r>
  <r>
    <n v="-32.883280481751001"/>
    <n v="-62.680202395502697"/>
    <n v="20401"/>
    <m/>
    <m/>
    <m/>
    <m/>
    <m/>
    <m/>
    <m/>
    <m/>
    <m/>
    <s v="Otro"/>
    <m/>
    <s v="Córdoba"/>
    <s v="UNIÓN"/>
    <m/>
    <m/>
    <m/>
  </r>
  <r>
    <n v="-33.171737675578299"/>
    <n v="-62.7693227956348"/>
    <n v="20402"/>
    <m/>
    <m/>
    <m/>
    <m/>
    <m/>
    <m/>
    <m/>
    <m/>
    <m/>
    <s v="Otro"/>
    <m/>
    <s v="Córdoba"/>
    <s v="UNIÓN"/>
    <m/>
    <m/>
    <m/>
  </r>
  <r>
    <n v="-33.151560947136502"/>
    <n v="-62.856661875661203"/>
    <n v="20403"/>
    <m/>
    <m/>
    <m/>
    <m/>
    <m/>
    <m/>
    <m/>
    <m/>
    <m/>
    <s v="Otro"/>
    <m/>
    <s v="Córdoba"/>
    <s v="UNIÓN"/>
    <m/>
    <m/>
    <m/>
  </r>
  <r>
    <n v="-32.611088964538503"/>
    <n v="-62.589844635581997"/>
    <n v="20404"/>
    <n v="140"/>
    <m/>
    <m/>
    <m/>
    <m/>
    <m/>
    <m/>
    <m/>
    <m/>
    <s v="Industrial"/>
    <m/>
    <s v="Córdoba"/>
    <s v="UNIÓN"/>
    <m/>
    <m/>
    <m/>
  </r>
  <r>
    <n v="-32.936574377042596"/>
    <n v="-63.941137933201297"/>
    <n v="20405"/>
    <n v="35"/>
    <m/>
    <m/>
    <m/>
    <m/>
    <m/>
    <m/>
    <m/>
    <m/>
    <s v="Otro"/>
    <m/>
    <s v="Córdoba"/>
    <s v="JUÁREZ CELMAN"/>
    <m/>
    <m/>
    <m/>
  </r>
  <r>
    <n v="-30.399201951369701"/>
    <n v="-64.605456933157001"/>
    <n v="50398"/>
    <m/>
    <m/>
    <m/>
    <m/>
    <m/>
    <m/>
    <m/>
    <m/>
    <m/>
    <s v="Otro"/>
    <m/>
    <s v="Córdoba"/>
    <s v="ISCHILÍN"/>
    <m/>
    <m/>
    <m/>
  </r>
  <r>
    <n v="-30.4003082807162"/>
    <n v="-64.604477187363301"/>
    <n v="50399"/>
    <m/>
    <m/>
    <m/>
    <m/>
    <m/>
    <m/>
    <m/>
    <m/>
    <m/>
    <s v="Otro"/>
    <m/>
    <s v="Córdoba"/>
    <s v="ISCHILÍN"/>
    <m/>
    <m/>
    <m/>
  </r>
  <r>
    <n v="-30.4014002157598"/>
    <n v="-64.603447219101596"/>
    <n v="50400"/>
    <m/>
    <m/>
    <m/>
    <m/>
    <m/>
    <m/>
    <m/>
    <m/>
    <m/>
    <s v="Otro"/>
    <m/>
    <s v="Córdoba"/>
    <s v="ISCHILÍN"/>
    <m/>
    <m/>
    <m/>
  </r>
  <r>
    <n v="-30.2167309253669"/>
    <n v="-64.500786582031296"/>
    <n v="50401"/>
    <m/>
    <m/>
    <m/>
    <m/>
    <m/>
    <m/>
    <m/>
    <m/>
    <m/>
    <s v="Otro"/>
    <m/>
    <s v="Córdoba"/>
    <s v="ISCHILÍN"/>
    <m/>
    <m/>
    <m/>
  </r>
  <r>
    <n v="-30.404520395022999"/>
    <n v="-64.607195454171105"/>
    <n v="50402"/>
    <m/>
    <m/>
    <m/>
    <m/>
    <m/>
    <m/>
    <m/>
    <m/>
    <m/>
    <s v="Otro"/>
    <m/>
    <s v="Córdoba"/>
    <s v="ISCHILÍN"/>
    <m/>
    <m/>
    <m/>
  </r>
  <r>
    <n v="-30.211010498795702"/>
    <n v="-64.495786944427394"/>
    <n v="50403"/>
    <m/>
    <m/>
    <m/>
    <m/>
    <m/>
    <m/>
    <m/>
    <m/>
    <m/>
    <s v="Otro"/>
    <m/>
    <s v="Córdoba"/>
    <s v="ISCHILÍN"/>
    <m/>
    <m/>
    <m/>
  </r>
  <r>
    <n v="-30.645835002171999"/>
    <n v="-64.519000525131403"/>
    <n v="50404"/>
    <m/>
    <m/>
    <m/>
    <m/>
    <m/>
    <m/>
    <m/>
    <m/>
    <m/>
    <s v="Otro"/>
    <m/>
    <s v="Córdoba"/>
    <s v="ISCHILÍN"/>
    <m/>
    <m/>
    <m/>
  </r>
  <r>
    <n v="-30.646054265370001"/>
    <n v="-64.518831150646307"/>
    <n v="50405"/>
    <m/>
    <m/>
    <m/>
    <m/>
    <m/>
    <m/>
    <m/>
    <m/>
    <m/>
    <s v="Otro"/>
    <m/>
    <s v="Córdoba"/>
    <s v="ISCHILÍN"/>
    <m/>
    <m/>
    <m/>
  </r>
  <r>
    <n v="-30.212243617245399"/>
    <n v="-64.494799891509899"/>
    <n v="50406"/>
    <m/>
    <m/>
    <m/>
    <m/>
    <m/>
    <m/>
    <m/>
    <m/>
    <m/>
    <s v="Otro"/>
    <m/>
    <s v="Córdoba"/>
    <s v="ISCHILÍN"/>
    <m/>
    <m/>
    <m/>
  </r>
  <r>
    <n v="-30.403643120468502"/>
    <n v="-64.605686971435901"/>
    <n v="50407"/>
    <m/>
    <m/>
    <m/>
    <m/>
    <m/>
    <m/>
    <m/>
    <m/>
    <m/>
    <s v="Otro"/>
    <m/>
    <s v="Córdoba"/>
    <s v="ISCHILÍN"/>
    <m/>
    <m/>
    <m/>
  </r>
  <r>
    <n v="-30.403083286800701"/>
    <n v="-64.604351231346499"/>
    <n v="50408"/>
    <m/>
    <m/>
    <m/>
    <m/>
    <m/>
    <m/>
    <m/>
    <m/>
    <m/>
    <s v="Otro"/>
    <m/>
    <s v="Córdoba"/>
    <s v="ISCHILÍN"/>
    <m/>
    <m/>
    <m/>
  </r>
  <r>
    <n v="-30.402176441982899"/>
    <n v="-64.602977940330803"/>
    <n v="50409"/>
    <m/>
    <m/>
    <m/>
    <m/>
    <m/>
    <m/>
    <m/>
    <m/>
    <m/>
    <s v="Otro"/>
    <m/>
    <s v="Córdoba"/>
    <s v="ISCHILÍN"/>
    <m/>
    <m/>
    <m/>
  </r>
  <r>
    <n v="-30.4051652966094"/>
    <n v="-64.606711575279704"/>
    <n v="50410"/>
    <m/>
    <m/>
    <m/>
    <m/>
    <m/>
    <m/>
    <m/>
    <m/>
    <m/>
    <s v="Otro"/>
    <m/>
    <s v="Córdoba"/>
    <s v="ISCHILÍN"/>
    <m/>
    <m/>
    <m/>
  </r>
  <r>
    <n v="-30.404739644881101"/>
    <n v="-64.605080792198507"/>
    <n v="50411"/>
    <m/>
    <m/>
    <m/>
    <m/>
    <m/>
    <m/>
    <m/>
    <m/>
    <m/>
    <s v="Otro"/>
    <m/>
    <s v="Córdoba"/>
    <s v="ISCHILÍN"/>
    <m/>
    <m/>
    <m/>
  </r>
  <r>
    <n v="-30.403851322253399"/>
    <n v="-64.603621670494405"/>
    <n v="50412"/>
    <m/>
    <m/>
    <m/>
    <m/>
    <m/>
    <m/>
    <m/>
    <m/>
    <m/>
    <s v="Otro"/>
    <m/>
    <s v="Córdoba"/>
    <s v="ISCHILÍN"/>
    <m/>
    <m/>
    <m/>
  </r>
  <r>
    <n v="-30.645864161213499"/>
    <n v="-64.518599567629806"/>
    <n v="50412"/>
    <m/>
    <m/>
    <m/>
    <m/>
    <m/>
    <m/>
    <m/>
    <m/>
    <m/>
    <s v="Otro"/>
    <m/>
    <s v="Córdoba"/>
    <s v="ISCHILÍN"/>
    <m/>
    <m/>
    <m/>
  </r>
  <r>
    <n v="-30.645656477319399"/>
    <n v="-64.5187605001707"/>
    <n v="50413"/>
    <m/>
    <m/>
    <m/>
    <m/>
    <m/>
    <m/>
    <m/>
    <m/>
    <m/>
    <s v="Otro"/>
    <m/>
    <s v="Córdoba"/>
    <s v="ISCHILÍN"/>
    <m/>
    <m/>
    <m/>
  </r>
  <r>
    <n v="-30.579000000000001"/>
    <n v="-64.365555555555503"/>
    <n v="50414"/>
    <n v="45"/>
    <m/>
    <m/>
    <m/>
    <m/>
    <m/>
    <m/>
    <m/>
    <m/>
    <s v="Industrial"/>
    <m/>
    <s v="Córdoba"/>
    <s v="ISCHILÍN"/>
    <m/>
    <m/>
    <m/>
  </r>
  <r>
    <n v="-30.433333333333302"/>
    <n v="-64.892472222222196"/>
    <n v="50415"/>
    <n v="120"/>
    <m/>
    <m/>
    <m/>
    <m/>
    <m/>
    <m/>
    <m/>
    <m/>
    <s v="Industrial"/>
    <m/>
    <s v="Córdoba"/>
    <s v="ISCHILÍN"/>
    <m/>
    <m/>
    <m/>
  </r>
  <r>
    <n v="-30.433599293067001"/>
    <n v="-64.892370298279602"/>
    <n v="50416"/>
    <n v="80"/>
    <m/>
    <m/>
    <m/>
    <m/>
    <m/>
    <m/>
    <m/>
    <m/>
    <s v="Industrial"/>
    <m/>
    <s v="Córdoba"/>
    <s v="ISCHILÍN"/>
    <m/>
    <m/>
    <m/>
  </r>
  <r>
    <n v="-30.426583333333401"/>
    <n v="-64.885083333333299"/>
    <n v="50417"/>
    <n v="70"/>
    <m/>
    <m/>
    <m/>
    <m/>
    <m/>
    <m/>
    <m/>
    <m/>
    <s v="Industrial"/>
    <m/>
    <s v="Córdoba"/>
    <s v="ISCHILÍN"/>
    <m/>
    <m/>
    <m/>
  </r>
  <r>
    <n v="-30.427303656570199"/>
    <n v="-64.885035957003197"/>
    <n v="50418"/>
    <n v="60"/>
    <m/>
    <m/>
    <m/>
    <m/>
    <m/>
    <m/>
    <m/>
    <m/>
    <s v="Industrial"/>
    <m/>
    <s v="Córdoba"/>
    <s v="ISCHILÍN"/>
    <m/>
    <m/>
    <m/>
  </r>
  <r>
    <n v="-30.4276181961662"/>
    <n v="-64.884864295626201"/>
    <n v="50419"/>
    <n v="120"/>
    <m/>
    <m/>
    <m/>
    <m/>
    <m/>
    <m/>
    <m/>
    <m/>
    <s v="Industrial"/>
    <m/>
    <s v="Córdoba"/>
    <s v="ISCHILÍN"/>
    <m/>
    <m/>
    <m/>
  </r>
  <r>
    <n v="-30.427766214448699"/>
    <n v="-64.884445871019807"/>
    <n v="50420"/>
    <n v="60"/>
    <m/>
    <m/>
    <m/>
    <m/>
    <m/>
    <m/>
    <m/>
    <m/>
    <s v="Industrial"/>
    <m/>
    <s v="Córdoba"/>
    <s v="ISCHILÍN"/>
    <m/>
    <m/>
    <m/>
  </r>
  <r>
    <n v="-30.427988241451299"/>
    <n v="-64.884531701708298"/>
    <n v="50421"/>
    <n v="70"/>
    <m/>
    <m/>
    <m/>
    <m/>
    <m/>
    <m/>
    <m/>
    <m/>
    <s v="Industrial"/>
    <m/>
    <s v="Córdoba"/>
    <s v="ISCHILÍN"/>
    <m/>
    <m/>
    <m/>
  </r>
  <r>
    <n v="-30.427673703048502"/>
    <n v="-64.886720384264194"/>
    <n v="50422"/>
    <n v="45"/>
    <m/>
    <m/>
    <m/>
    <m/>
    <m/>
    <m/>
    <m/>
    <m/>
    <s v="Industrial"/>
    <m/>
    <s v="Córdoba"/>
    <s v="ISCHILÍN"/>
    <m/>
    <m/>
    <m/>
  </r>
  <r>
    <n v="-30.5793530500377"/>
    <n v="-64.3654873340612"/>
    <n v="50423"/>
    <n v="22"/>
    <m/>
    <m/>
    <m/>
    <m/>
    <m/>
    <m/>
    <m/>
    <m/>
    <s v="Reserva"/>
    <m/>
    <s v="Córdoba"/>
    <s v="ISCHILÍN"/>
    <m/>
    <m/>
    <m/>
  </r>
  <r>
    <n v="-30.360722222222201"/>
    <n v="-64.651805555555597"/>
    <n v="50424"/>
    <m/>
    <m/>
    <m/>
    <m/>
    <m/>
    <m/>
    <m/>
    <m/>
    <m/>
    <s v="Reserva"/>
    <m/>
    <s v="Córdoba"/>
    <s v="ISCHILÍN"/>
    <m/>
    <m/>
    <m/>
  </r>
  <r>
    <n v="-30.467583333333401"/>
    <n v="-64.668694444444498"/>
    <n v="50425"/>
    <n v="60"/>
    <m/>
    <m/>
    <m/>
    <m/>
    <m/>
    <m/>
    <m/>
    <m/>
    <s v="Reserva"/>
    <m/>
    <s v="Córdoba"/>
    <s v="ISCHILÍN"/>
    <m/>
    <m/>
    <m/>
  </r>
  <r>
    <n v="-30.253222222222199"/>
    <n v="-64.471583333333299"/>
    <n v="50426"/>
    <n v="68"/>
    <m/>
    <m/>
    <m/>
    <m/>
    <m/>
    <m/>
    <m/>
    <m/>
    <s v="Reserva"/>
    <m/>
    <s v="Córdoba"/>
    <s v="ISCHILÍN"/>
    <m/>
    <m/>
    <m/>
  </r>
  <r>
    <n v="-30.603527777777799"/>
    <n v="-64.744333333333302"/>
    <n v="50427"/>
    <m/>
    <m/>
    <m/>
    <m/>
    <m/>
    <m/>
    <m/>
    <m/>
    <m/>
    <s v="Reserva"/>
    <m/>
    <s v="Córdoba"/>
    <s v="ISCHILÍN"/>
    <m/>
    <m/>
    <m/>
  </r>
  <r>
    <n v="-31.365194444444398"/>
    <n v="-64.260194444444494"/>
    <n v="40594"/>
    <n v="40"/>
    <m/>
    <m/>
    <m/>
    <m/>
    <m/>
    <m/>
    <m/>
    <m/>
    <s v="Otro"/>
    <m/>
    <s v="Córdoba"/>
    <s v="CAPITAL"/>
    <m/>
    <m/>
    <m/>
  </r>
  <r>
    <n v="-31.3506944444444"/>
    <n v="-64.252166666666696"/>
    <n v="40595"/>
    <n v="39"/>
    <m/>
    <m/>
    <m/>
    <m/>
    <m/>
    <m/>
    <m/>
    <m/>
    <s v="Otro"/>
    <m/>
    <s v="Córdoba"/>
    <s v="CAPITAL"/>
    <m/>
    <m/>
    <m/>
  </r>
  <r>
    <n v="-31.3949986263234"/>
    <n v="-64.226317240079197"/>
    <n v="40596"/>
    <n v="90"/>
    <m/>
    <m/>
    <m/>
    <m/>
    <m/>
    <m/>
    <m/>
    <m/>
    <s v="Otro"/>
    <m/>
    <s v="Córdoba"/>
    <s v="CAPITAL"/>
    <m/>
    <m/>
    <m/>
  </r>
  <r>
    <n v="-32.841046812778302"/>
    <n v="-62.865686111111103"/>
    <n v="20406"/>
    <m/>
    <m/>
    <m/>
    <m/>
    <m/>
    <m/>
    <m/>
    <m/>
    <m/>
    <s v="Otro"/>
    <m/>
    <s v="Córdoba"/>
    <s v="UNIÓN"/>
    <m/>
    <m/>
    <m/>
  </r>
  <r>
    <n v="-32.841226265312699"/>
    <n v="-62.865816284391599"/>
    <n v="20407"/>
    <m/>
    <m/>
    <m/>
    <m/>
    <m/>
    <m/>
    <m/>
    <m/>
    <m/>
    <s v="Otro"/>
    <m/>
    <s v="Córdoba"/>
    <s v="UNIÓN"/>
    <m/>
    <m/>
    <m/>
  </r>
  <r>
    <n v="-32.841107556232402"/>
    <n v="-62.866097031084699"/>
    <n v="20408"/>
    <m/>
    <m/>
    <m/>
    <m/>
    <m/>
    <m/>
    <m/>
    <m/>
    <m/>
    <s v="Otro"/>
    <m/>
    <s v="Córdoba"/>
    <s v="UNIÓN"/>
    <m/>
    <m/>
    <m/>
  </r>
  <r>
    <n v="-32.3156919736033"/>
    <n v="-62.664063481478998"/>
    <n v="20409"/>
    <n v="206"/>
    <m/>
    <m/>
    <m/>
    <m/>
    <m/>
    <m/>
    <m/>
    <m/>
    <s v="Otro"/>
    <m/>
    <s v="Córdoba"/>
    <s v="UNIÓN"/>
    <m/>
    <m/>
    <m/>
  </r>
  <r>
    <n v="-31.361416666666699"/>
    <n v="-64.265055555555506"/>
    <n v="40597"/>
    <n v="53"/>
    <m/>
    <m/>
    <m/>
    <m/>
    <m/>
    <m/>
    <m/>
    <m/>
    <s v="Otro"/>
    <m/>
    <s v="Córdoba"/>
    <s v="CAPITAL"/>
    <m/>
    <m/>
    <m/>
  </r>
  <r>
    <n v="-31.3898333333333"/>
    <n v="-64.244388888888906"/>
    <n v="40598"/>
    <n v="90"/>
    <m/>
    <m/>
    <m/>
    <m/>
    <m/>
    <m/>
    <m/>
    <m/>
    <s v="Otro"/>
    <m/>
    <s v="Córdoba"/>
    <s v="CAPITAL"/>
    <m/>
    <m/>
    <m/>
  </r>
  <r>
    <n v="-31.431694444444499"/>
    <n v="-64.2361111111111"/>
    <n v="40599"/>
    <n v="23"/>
    <m/>
    <m/>
    <m/>
    <m/>
    <m/>
    <m/>
    <m/>
    <m/>
    <s v="Otro"/>
    <m/>
    <s v="Córdoba"/>
    <s v="CAPITAL"/>
    <m/>
    <m/>
    <m/>
  </r>
  <r>
    <n v="-32.605517440905501"/>
    <n v="-62.669429791005399"/>
    <n v="20410"/>
    <n v="183"/>
    <m/>
    <m/>
    <m/>
    <m/>
    <m/>
    <m/>
    <m/>
    <m/>
    <s v="Otro"/>
    <m/>
    <s v="Córdoba"/>
    <s v="UNIÓN"/>
    <m/>
    <m/>
    <m/>
  </r>
  <r>
    <n v="-32.606151147403402"/>
    <n v="-62.669232759920803"/>
    <n v="20411"/>
    <n v="184"/>
    <m/>
    <m/>
    <m/>
    <m/>
    <m/>
    <m/>
    <m/>
    <m/>
    <s v="Otro"/>
    <m/>
    <s v="Córdoba"/>
    <s v="UNIÓN"/>
    <m/>
    <m/>
    <m/>
  </r>
  <r>
    <n v="-32.630601501033503"/>
    <n v="-62.689104599867903"/>
    <n v="20412"/>
    <n v="570"/>
    <m/>
    <m/>
    <m/>
    <m/>
    <m/>
    <m/>
    <m/>
    <m/>
    <s v="Otro"/>
    <m/>
    <s v="Córdoba"/>
    <s v="UNIÓN"/>
    <m/>
    <m/>
    <m/>
  </r>
  <r>
    <n v="-31.401015725719802"/>
    <n v="-64.211141386243995"/>
    <n v="40600"/>
    <n v="90"/>
    <m/>
    <m/>
    <m/>
    <m/>
    <m/>
    <m/>
    <m/>
    <m/>
    <s v="Otro"/>
    <m/>
    <s v="Córdoba"/>
    <s v="CAPITAL"/>
    <m/>
    <m/>
    <m/>
  </r>
  <r>
    <n v="-32.3658025881642"/>
    <n v="-62.307419635582001"/>
    <n v="20413"/>
    <n v="151"/>
    <m/>
    <m/>
    <m/>
    <m/>
    <m/>
    <m/>
    <m/>
    <m/>
    <s v="Otro"/>
    <m/>
    <s v="Córdoba"/>
    <s v="UNIÓN"/>
    <m/>
    <m/>
    <m/>
  </r>
  <r>
    <n v="-31.3937777777778"/>
    <n v="-64.244277777777796"/>
    <n v="40601"/>
    <n v="87"/>
    <m/>
    <m/>
    <m/>
    <m/>
    <m/>
    <m/>
    <m/>
    <m/>
    <s v="Otro"/>
    <m/>
    <s v="Córdoba"/>
    <s v="CAPITAL"/>
    <m/>
    <m/>
    <m/>
  </r>
  <r>
    <n v="-31.39"/>
    <n v="-64.11"/>
    <n v="40602"/>
    <n v="179"/>
    <m/>
    <m/>
    <m/>
    <m/>
    <m/>
    <m/>
    <m/>
    <m/>
    <s v="Otro"/>
    <m/>
    <s v="Córdoba"/>
    <s v="CAPITAL"/>
    <m/>
    <m/>
    <m/>
  </r>
  <r>
    <n v="-32.630520945406801"/>
    <n v="-62.689280937830603"/>
    <n v="20414"/>
    <m/>
    <m/>
    <m/>
    <m/>
    <m/>
    <m/>
    <m/>
    <m/>
    <m/>
    <s v="Otro"/>
    <m/>
    <s v="Córdoba"/>
    <s v="UNIÓN"/>
    <m/>
    <m/>
    <m/>
  </r>
  <r>
    <n v="-31.38"/>
    <n v="-64.13"/>
    <n v="40603"/>
    <n v="123"/>
    <m/>
    <m/>
    <m/>
    <m/>
    <m/>
    <m/>
    <m/>
    <m/>
    <s v="Otro"/>
    <m/>
    <s v="Córdoba"/>
    <s v="CAPITAL"/>
    <m/>
    <m/>
    <m/>
  </r>
  <r>
    <n v="-32.266307017092203"/>
    <n v="-64.525466666666702"/>
    <n v="20415"/>
    <m/>
    <m/>
    <m/>
    <m/>
    <m/>
    <m/>
    <m/>
    <m/>
    <m/>
    <s v="Otro"/>
    <m/>
    <s v="Córdoba"/>
    <s v="CALAMUCHITA"/>
    <m/>
    <m/>
    <m/>
  </r>
  <r>
    <n v="-32.302964080310097"/>
    <n v="-64.483059964285999"/>
    <n v="20416"/>
    <n v="35"/>
    <m/>
    <m/>
    <m/>
    <m/>
    <m/>
    <m/>
    <m/>
    <m/>
    <s v="Otro"/>
    <m/>
    <s v="Córdoba"/>
    <s v="CALAMUCHITA"/>
    <m/>
    <m/>
    <m/>
  </r>
  <r>
    <n v="-31.399249999999999"/>
    <n v="-64.208722222222207"/>
    <n v="40604"/>
    <n v="71"/>
    <m/>
    <m/>
    <m/>
    <m/>
    <m/>
    <m/>
    <m/>
    <m/>
    <s v="Otro"/>
    <m/>
    <s v="Córdoba"/>
    <s v="CAPITAL"/>
    <m/>
    <m/>
    <m/>
  </r>
  <r>
    <n v="-31.861934162223299"/>
    <n v="-64.374583333333305"/>
    <n v="20417"/>
    <n v="5"/>
    <m/>
    <m/>
    <m/>
    <m/>
    <m/>
    <m/>
    <m/>
    <m/>
    <s v="Doméstico"/>
    <m/>
    <s v="Córdoba"/>
    <s v="CALAMUCHITA"/>
    <m/>
    <m/>
    <m/>
  </r>
  <r>
    <n v="-31.394166666666699"/>
    <n v="-64.230416666666699"/>
    <n v="40605"/>
    <n v="71"/>
    <m/>
    <m/>
    <m/>
    <m/>
    <m/>
    <m/>
    <m/>
    <m/>
    <s v="Otro"/>
    <m/>
    <s v="Córdoba"/>
    <s v="CAPITAL"/>
    <m/>
    <m/>
    <m/>
  </r>
  <r>
    <n v="-31.862192721748201"/>
    <n v="-64.374805956681499"/>
    <n v="20418"/>
    <n v="6"/>
    <m/>
    <m/>
    <m/>
    <m/>
    <m/>
    <m/>
    <m/>
    <m/>
    <s v="Otro"/>
    <m/>
    <s v="Córdoba"/>
    <s v="CALAMUCHITA"/>
    <m/>
    <m/>
    <m/>
  </r>
  <r>
    <n v="-31.862024145576299"/>
    <n v="-64.375141232808303"/>
    <n v="20419"/>
    <n v="5"/>
    <m/>
    <m/>
    <m/>
    <m/>
    <m/>
    <m/>
    <m/>
    <m/>
    <s v="Otro"/>
    <m/>
    <s v="Córdoba"/>
    <s v="CALAMUCHITA"/>
    <m/>
    <m/>
    <m/>
  </r>
  <r>
    <n v="-31.395499999999998"/>
    <n v="-64.255777777777794"/>
    <n v="40606"/>
    <n v="6"/>
    <m/>
    <m/>
    <m/>
    <m/>
    <m/>
    <m/>
    <m/>
    <m/>
    <s v="Otro"/>
    <m/>
    <s v="Córdoba"/>
    <s v="CAPITAL"/>
    <m/>
    <m/>
    <m/>
  </r>
  <r>
    <n v="-31.4114166666667"/>
    <n v="-64.241972222222202"/>
    <n v="40607"/>
    <n v="68"/>
    <m/>
    <m/>
    <m/>
    <m/>
    <m/>
    <m/>
    <m/>
    <m/>
    <s v="Otro"/>
    <m/>
    <s v="Córdoba"/>
    <s v="CAPITAL"/>
    <m/>
    <m/>
    <m/>
  </r>
  <r>
    <n v="-31.4"/>
    <n v="-64.12"/>
    <n v="40608"/>
    <n v="217"/>
    <m/>
    <m/>
    <m/>
    <m/>
    <m/>
    <m/>
    <m/>
    <m/>
    <s v="Otro"/>
    <m/>
    <s v="Córdoba"/>
    <s v="CAPITAL"/>
    <m/>
    <m/>
    <m/>
  </r>
  <r>
    <n v="-32.192024084123098"/>
    <n v="-64.481910537698496"/>
    <n v="20420"/>
    <m/>
    <m/>
    <m/>
    <m/>
    <m/>
    <m/>
    <m/>
    <m/>
    <m/>
    <s v="Otro"/>
    <m/>
    <s v="Córdoba"/>
    <s v="CALAMUCHITA"/>
    <m/>
    <m/>
    <m/>
  </r>
  <r>
    <n v="-32.189667034029902"/>
    <n v="-64.479421839947193"/>
    <n v="20421"/>
    <n v="33"/>
    <m/>
    <m/>
    <m/>
    <m/>
    <m/>
    <m/>
    <m/>
    <m/>
    <s v="Otro"/>
    <m/>
    <s v="Córdoba"/>
    <s v="CALAMUCHITA"/>
    <m/>
    <m/>
    <m/>
  </r>
  <r>
    <n v="-32.189227802547599"/>
    <n v="-64.479478166336506"/>
    <n v="20422"/>
    <m/>
    <m/>
    <m/>
    <m/>
    <m/>
    <m/>
    <m/>
    <m/>
    <m/>
    <s v="Otro"/>
    <m/>
    <s v="Córdoba"/>
    <s v="CALAMUCHITA"/>
    <m/>
    <m/>
    <m/>
  </r>
  <r>
    <n v="-31.977611272789499"/>
    <n v="-64.375725382275107"/>
    <n v="20423"/>
    <m/>
    <m/>
    <m/>
    <m/>
    <m/>
    <m/>
    <m/>
    <m/>
    <m/>
    <s v="Otro"/>
    <m/>
    <s v="Córdoba"/>
    <s v="CALAMUCHITA"/>
    <m/>
    <m/>
    <m/>
  </r>
  <r>
    <n v="-31.983172150735498"/>
    <n v="-64.375021839947195"/>
    <n v="20424"/>
    <m/>
    <m/>
    <m/>
    <m/>
    <m/>
    <m/>
    <m/>
    <m/>
    <m/>
    <s v="Otro"/>
    <m/>
    <s v="Córdoba"/>
    <s v="CALAMUCHITA"/>
    <m/>
    <m/>
    <m/>
  </r>
  <r>
    <n v="-32.079256573027997"/>
    <n v="-64.760187933201294"/>
    <n v="20425"/>
    <n v="12"/>
    <m/>
    <m/>
    <m/>
    <m/>
    <m/>
    <m/>
    <m/>
    <m/>
    <s v="Doméstico"/>
    <m/>
    <s v="Córdoba"/>
    <s v="CALAMUCHITA"/>
    <m/>
    <m/>
    <m/>
  </r>
  <r>
    <n v="-32.105638419874303"/>
    <n v="-64.754589462301496"/>
    <n v="20426"/>
    <n v="14"/>
    <m/>
    <m/>
    <m/>
    <m/>
    <m/>
    <m/>
    <m/>
    <m/>
    <s v="Doméstico"/>
    <m/>
    <s v="Córdoba"/>
    <s v="CALAMUCHITA"/>
    <m/>
    <m/>
    <m/>
  </r>
  <r>
    <n v="-32.189411305654403"/>
    <n v="-64.479279255294898"/>
    <n v="20427"/>
    <n v="40"/>
    <m/>
    <m/>
    <m/>
    <m/>
    <m/>
    <m/>
    <m/>
    <m/>
    <s v="Otro"/>
    <m/>
    <s v="Córdoba"/>
    <s v="CALAMUCHITA"/>
    <m/>
    <m/>
    <m/>
  </r>
  <r>
    <n v="-32.171385445895297"/>
    <n v="-64.449432951058299"/>
    <n v="20428"/>
    <m/>
    <m/>
    <m/>
    <m/>
    <m/>
    <m/>
    <m/>
    <m/>
    <m/>
    <s v="Otro"/>
    <m/>
    <s v="Córdoba"/>
    <s v="CALAMUCHITA"/>
    <m/>
    <m/>
    <m/>
  </r>
  <r>
    <n v="-32.171400203367099"/>
    <n v="-64.449360531414897"/>
    <n v="20429"/>
    <m/>
    <m/>
    <m/>
    <m/>
    <m/>
    <m/>
    <m/>
    <m/>
    <m/>
    <s v="Otro"/>
    <m/>
    <s v="Córdoba"/>
    <s v="CALAMUCHITA"/>
    <m/>
    <m/>
    <m/>
  </r>
  <r>
    <n v="-32.303009708526702"/>
    <n v="-64.483082759920705"/>
    <n v="20430"/>
    <m/>
    <m/>
    <m/>
    <m/>
    <m/>
    <m/>
    <m/>
    <m/>
    <m/>
    <s v="Otro"/>
    <m/>
    <s v="Córdoba"/>
    <s v="CALAMUCHITA"/>
    <m/>
    <m/>
    <m/>
  </r>
  <r>
    <n v="-32.321169650903002"/>
    <n v="-64.280719635582003"/>
    <n v="20431"/>
    <m/>
    <m/>
    <m/>
    <m/>
    <m/>
    <m/>
    <m/>
    <m/>
    <m/>
    <s v="Otro"/>
    <m/>
    <s v="Córdoba"/>
    <s v="CALAMUCHITA"/>
    <m/>
    <m/>
    <m/>
  </r>
  <r>
    <n v="-32.0694749992346"/>
    <n v="-64.539607568783197"/>
    <n v="20432"/>
    <n v="4"/>
    <m/>
    <m/>
    <m/>
    <m/>
    <m/>
    <m/>
    <m/>
    <m/>
    <s v="Otro"/>
    <m/>
    <s v="Córdoba"/>
    <s v="CALAMUCHITA"/>
    <m/>
    <m/>
    <m/>
  </r>
  <r>
    <n v="-30.3609166666667"/>
    <n v="-64.651777777777795"/>
    <n v="50428"/>
    <n v="137"/>
    <m/>
    <m/>
    <m/>
    <m/>
    <m/>
    <m/>
    <m/>
    <m/>
    <s v="Reserva"/>
    <m/>
    <s v="Córdoba"/>
    <s v="ISCHILÍN"/>
    <m/>
    <m/>
    <m/>
  </r>
  <r>
    <n v="-32.172577594928903"/>
    <n v="-64.449857951058306"/>
    <n v="20433"/>
    <m/>
    <m/>
    <m/>
    <m/>
    <m/>
    <m/>
    <m/>
    <m/>
    <m/>
    <s v="Otro"/>
    <m/>
    <s v="Córdoba"/>
    <s v="CALAMUCHITA"/>
    <m/>
    <m/>
    <m/>
  </r>
  <r>
    <n v="-31.977675929182801"/>
    <n v="-64.375722222222194"/>
    <n v="20434"/>
    <n v="58"/>
    <m/>
    <m/>
    <m/>
    <m/>
    <m/>
    <m/>
    <m/>
    <m/>
    <s v="Doméstico"/>
    <m/>
    <s v="Córdoba"/>
    <s v="CALAMUCHITA"/>
    <m/>
    <m/>
    <m/>
  </r>
  <r>
    <n v="-32.319567316356398"/>
    <n v="-64.282766284391599"/>
    <n v="20435"/>
    <n v="65"/>
    <m/>
    <m/>
    <m/>
    <m/>
    <m/>
    <m/>
    <m/>
    <m/>
    <s v="Otro"/>
    <m/>
    <s v="Córdoba"/>
    <s v="CALAMUCHITA"/>
    <m/>
    <m/>
    <m/>
  </r>
  <r>
    <n v="-30.467638888888899"/>
    <n v="-64.669305555555596"/>
    <n v="50429"/>
    <n v="96"/>
    <m/>
    <m/>
    <m/>
    <m/>
    <m/>
    <m/>
    <m/>
    <m/>
    <s v="Industrial"/>
    <m/>
    <s v="Córdoba"/>
    <s v="ISCHILÍN"/>
    <m/>
    <m/>
    <m/>
  </r>
  <r>
    <n v="-30.220638888888899"/>
    <n v="-64.492722222222199"/>
    <n v="50430"/>
    <n v="110"/>
    <m/>
    <m/>
    <m/>
    <m/>
    <m/>
    <m/>
    <m/>
    <m/>
    <s v="Industrial"/>
    <m/>
    <s v="Córdoba"/>
    <s v="ISCHILÍN"/>
    <m/>
    <m/>
    <m/>
  </r>
  <r>
    <n v="-30.2206701763028"/>
    <n v="-64.492863041341195"/>
    <n v="50431"/>
    <n v="101"/>
    <m/>
    <m/>
    <m/>
    <m/>
    <m/>
    <m/>
    <m/>
    <m/>
    <s v="Industrial"/>
    <m/>
    <s v="Córdoba"/>
    <s v="ISCHILÍN"/>
    <m/>
    <m/>
    <m/>
  </r>
  <r>
    <n v="-32.430027777777802"/>
    <n v="-63.233194444444401"/>
    <n v="50432"/>
    <n v="131"/>
    <m/>
    <m/>
    <m/>
    <m/>
    <m/>
    <m/>
    <m/>
    <m/>
    <s v="Industrial"/>
    <m/>
    <s v="Córdoba"/>
    <s v="GRAL. SAN MARTÍN"/>
    <m/>
    <m/>
    <m/>
  </r>
  <r>
    <n v="-32.439028379398202"/>
    <n v="-63.247990157952998"/>
    <n v="50433"/>
    <m/>
    <m/>
    <m/>
    <m/>
    <m/>
    <m/>
    <m/>
    <m/>
    <m/>
    <s v="Otro"/>
    <m/>
    <s v="Córdoba"/>
    <s v="GRAL. SAN MARTÍN"/>
    <m/>
    <m/>
    <m/>
  </r>
  <r>
    <n v="-32.4382315589448"/>
    <n v="-63.2471747664124"/>
    <n v="50434"/>
    <m/>
    <m/>
    <m/>
    <m/>
    <m/>
    <m/>
    <m/>
    <m/>
    <m/>
    <s v="Otro"/>
    <m/>
    <s v="Córdoba"/>
    <s v="GRAL. SAN MARTÍN"/>
    <m/>
    <m/>
    <m/>
  </r>
  <r>
    <n v="-31.39"/>
    <n v="-64.12"/>
    <n v="40609"/>
    <n v="100"/>
    <m/>
    <m/>
    <m/>
    <m/>
    <m/>
    <m/>
    <m/>
    <m/>
    <s v="Otro"/>
    <m/>
    <s v="Córdoba"/>
    <s v="CAPITAL"/>
    <m/>
    <m/>
    <m/>
  </r>
  <r>
    <n v="-32.437652048736801"/>
    <n v="-63.2461662558228"/>
    <n v="50435"/>
    <m/>
    <m/>
    <m/>
    <m/>
    <m/>
    <m/>
    <m/>
    <m/>
    <m/>
    <s v="Otro"/>
    <m/>
    <s v="Córdoba"/>
    <s v="GRAL. SAN MARTÍN"/>
    <m/>
    <m/>
    <m/>
  </r>
  <r>
    <n v="-32.748785308158503"/>
    <n v="-63.343328714294401"/>
    <n v="50436"/>
    <m/>
    <m/>
    <m/>
    <m/>
    <m/>
    <m/>
    <m/>
    <m/>
    <m/>
    <s v="Otro"/>
    <m/>
    <s v="Córdoba"/>
    <s v="GRAL. SAN MARTÍN"/>
    <m/>
    <m/>
    <m/>
  </r>
  <r>
    <n v="-32.4396970102691"/>
    <n v="-63.247085986464199"/>
    <n v="50437"/>
    <m/>
    <m/>
    <m/>
    <m/>
    <m/>
    <m/>
    <m/>
    <m/>
    <m/>
    <s v="Otro"/>
    <m/>
    <s v="Córdoba"/>
    <s v="GRAL. SAN MARTÍN"/>
    <m/>
    <m/>
    <m/>
  </r>
  <r>
    <n v="-31.36"/>
    <n v="-64.150000000000006"/>
    <n v="40610"/>
    <n v="230"/>
    <m/>
    <m/>
    <m/>
    <m/>
    <m/>
    <m/>
    <m/>
    <m/>
    <s v="Otro"/>
    <m/>
    <s v="Córdoba"/>
    <s v="CAPITAL"/>
    <m/>
    <m/>
    <m/>
  </r>
  <r>
    <n v="-32.423337763584101"/>
    <n v="-63.3076685123443"/>
    <n v="50438"/>
    <m/>
    <m/>
    <m/>
    <m/>
    <m/>
    <m/>
    <m/>
    <m/>
    <m/>
    <s v="Otro"/>
    <m/>
    <s v="Córdoba"/>
    <s v="GRAL. SAN MARTÍN"/>
    <m/>
    <m/>
    <m/>
  </r>
  <r>
    <n v="-32.9409833645596"/>
    <n v="-63.244281136245696"/>
    <n v="50439"/>
    <m/>
    <m/>
    <m/>
    <m/>
    <m/>
    <m/>
    <m/>
    <m/>
    <m/>
    <s v="Otro"/>
    <m/>
    <s v="Córdoba"/>
    <s v="GRAL. SAN MARTÍN"/>
    <m/>
    <m/>
    <m/>
  </r>
  <r>
    <n v="-32.407371696770298"/>
    <n v="-63.2279903491211"/>
    <n v="50440"/>
    <m/>
    <m/>
    <m/>
    <m/>
    <m/>
    <m/>
    <m/>
    <m/>
    <m/>
    <s v="Otro"/>
    <m/>
    <s v="Córdoba"/>
    <s v="GRAL. SAN MARTÍN"/>
    <m/>
    <m/>
    <m/>
  </r>
  <r>
    <n v="-31.38"/>
    <n v="-64.12"/>
    <n v="40611"/>
    <n v="171"/>
    <m/>
    <m/>
    <m/>
    <m/>
    <m/>
    <m/>
    <m/>
    <m/>
    <s v="Otro"/>
    <m/>
    <s v="Córdoba"/>
    <s v="CAPITAL"/>
    <m/>
    <m/>
    <m/>
  </r>
  <r>
    <n v="-32.490617912692301"/>
    <n v="-63.404378306884801"/>
    <n v="50441"/>
    <m/>
    <m/>
    <m/>
    <m/>
    <m/>
    <m/>
    <m/>
    <m/>
    <m/>
    <s v="Otro"/>
    <m/>
    <s v="Córdoba"/>
    <s v="GRAL. SAN MARTÍN"/>
    <m/>
    <m/>
    <m/>
  </r>
  <r>
    <n v="-31.3712184898103"/>
    <n v="-64.125128376325094"/>
    <n v="40612"/>
    <n v="183"/>
    <m/>
    <m/>
    <m/>
    <m/>
    <m/>
    <m/>
    <m/>
    <m/>
    <s v="Otro"/>
    <m/>
    <s v="Córdoba"/>
    <s v="CAPITAL"/>
    <m/>
    <m/>
    <m/>
  </r>
  <r>
    <n v="-31.39"/>
    <n v="-64.12"/>
    <n v="40613"/>
    <n v="140"/>
    <m/>
    <m/>
    <m/>
    <m/>
    <m/>
    <m/>
    <m/>
    <m/>
    <s v="Industrial"/>
    <m/>
    <s v="Córdoba"/>
    <s v="CAPITAL"/>
    <m/>
    <m/>
    <m/>
  </r>
  <r>
    <n v="-31.38"/>
    <n v="-64.11"/>
    <n v="40614"/>
    <n v="25"/>
    <m/>
    <m/>
    <m/>
    <m/>
    <m/>
    <m/>
    <m/>
    <m/>
    <s v="Industrial"/>
    <m/>
    <s v="Córdoba"/>
    <s v="CAPITAL"/>
    <m/>
    <m/>
    <m/>
  </r>
  <r>
    <n v="-31.391944444444398"/>
    <n v="-64.107305555555598"/>
    <n v="40615"/>
    <n v="194"/>
    <m/>
    <m/>
    <m/>
    <m/>
    <m/>
    <m/>
    <m/>
    <m/>
    <s v="Otro"/>
    <m/>
    <s v="Córdoba"/>
    <s v="CAPITAL"/>
    <m/>
    <m/>
    <m/>
  </r>
  <r>
    <n v="-31.333777777777801"/>
    <n v="-64.2088055555556"/>
    <n v="40616"/>
    <n v="125"/>
    <m/>
    <m/>
    <m/>
    <m/>
    <m/>
    <m/>
    <m/>
    <m/>
    <s v="Otro"/>
    <m/>
    <s v="Córdoba"/>
    <s v="CAPITAL"/>
    <m/>
    <m/>
    <m/>
  </r>
  <r>
    <n v="-31.426027777777801"/>
    <n v="-64.228638888888895"/>
    <n v="40617"/>
    <n v="23"/>
    <m/>
    <m/>
    <m/>
    <m/>
    <m/>
    <m/>
    <m/>
    <m/>
    <s v="Otro"/>
    <m/>
    <s v="Córdoba"/>
    <s v="CAPITAL"/>
    <m/>
    <m/>
    <m/>
  </r>
  <r>
    <n v="-31.396805555555499"/>
    <n v="-64.244361111111104"/>
    <n v="40618"/>
    <n v="40"/>
    <m/>
    <m/>
    <m/>
    <m/>
    <m/>
    <m/>
    <m/>
    <m/>
    <s v="Otro"/>
    <m/>
    <s v="Córdoba"/>
    <s v="CAPITAL"/>
    <m/>
    <m/>
    <m/>
  </r>
  <r>
    <n v="-31.411833333333298"/>
    <n v="-64.230555555555597"/>
    <n v="40619"/>
    <n v="30"/>
    <m/>
    <m/>
    <m/>
    <m/>
    <m/>
    <m/>
    <m/>
    <m/>
    <s v="Otro"/>
    <m/>
    <s v="Córdoba"/>
    <s v="CAPITAL"/>
    <m/>
    <m/>
    <m/>
  </r>
  <r>
    <n v="-31.396194444444401"/>
    <n v="-64.203111111111099"/>
    <n v="40620"/>
    <n v="52"/>
    <m/>
    <m/>
    <m/>
    <m/>
    <m/>
    <m/>
    <m/>
    <m/>
    <s v="Otro"/>
    <m/>
    <s v="Córdoba"/>
    <s v="CAPITAL"/>
    <m/>
    <m/>
    <m/>
  </r>
  <r>
    <n v="-31.414638888888899"/>
    <n v="-64.226222222222205"/>
    <n v="40621"/>
    <n v="22"/>
    <m/>
    <m/>
    <m/>
    <m/>
    <m/>
    <m/>
    <m/>
    <m/>
    <s v="Otro"/>
    <m/>
    <s v="Córdoba"/>
    <s v="CAPITAL"/>
    <m/>
    <m/>
    <m/>
  </r>
  <r>
    <n v="-31.427611111111101"/>
    <n v="-64.229666666666702"/>
    <n v="40622"/>
    <n v="24"/>
    <m/>
    <m/>
    <m/>
    <m/>
    <m/>
    <m/>
    <m/>
    <m/>
    <s v="Otro"/>
    <m/>
    <s v="Córdoba"/>
    <s v="CAPITAL"/>
    <m/>
    <m/>
    <m/>
  </r>
  <r>
    <n v="-31.4303611111111"/>
    <n v="-64.216861111111101"/>
    <n v="40624"/>
    <n v="30"/>
    <m/>
    <m/>
    <m/>
    <m/>
    <m/>
    <m/>
    <m/>
    <m/>
    <s v="Otro"/>
    <m/>
    <s v="Córdoba"/>
    <s v="CAPITAL"/>
    <m/>
    <m/>
    <m/>
  </r>
  <r>
    <n v="-31.473972222222201"/>
    <n v="-64.214749999999995"/>
    <n v="40623"/>
    <n v="23"/>
    <m/>
    <m/>
    <m/>
    <m/>
    <m/>
    <m/>
    <m/>
    <m/>
    <s v="Otro"/>
    <m/>
    <s v="Córdoba"/>
    <s v="CAPITAL"/>
    <m/>
    <m/>
    <m/>
  </r>
  <r>
    <n v="-31.419166666666701"/>
    <n v="-64.057500000000005"/>
    <n v="40625"/>
    <n v="95"/>
    <m/>
    <m/>
    <m/>
    <m/>
    <m/>
    <m/>
    <m/>
    <m/>
    <s v="Otro"/>
    <m/>
    <s v="Córdoba"/>
    <s v="CAPITAL"/>
    <m/>
    <m/>
    <m/>
  </r>
  <r>
    <n v="-31.48"/>
    <n v="-64.150000000000006"/>
    <n v="40626"/>
    <n v="240"/>
    <m/>
    <m/>
    <m/>
    <m/>
    <m/>
    <m/>
    <m/>
    <m/>
    <s v="Otro"/>
    <m/>
    <s v="Córdoba"/>
    <s v="CAPITAL"/>
    <m/>
    <m/>
    <m/>
  </r>
  <r>
    <n v="-31.4736388888889"/>
    <n v="-64.233083333333298"/>
    <n v="40627"/>
    <n v="25"/>
    <m/>
    <m/>
    <m/>
    <m/>
    <m/>
    <m/>
    <m/>
    <m/>
    <s v="Otro"/>
    <m/>
    <s v="Córdoba"/>
    <m/>
    <m/>
    <m/>
    <m/>
  </r>
  <r>
    <n v="-32.438957564614398"/>
    <n v="-63.246345993547202"/>
    <n v="50442"/>
    <m/>
    <m/>
    <m/>
    <m/>
    <m/>
    <m/>
    <m/>
    <m/>
    <m/>
    <s v="Otro"/>
    <m/>
    <s v="Córdoba"/>
    <m/>
    <m/>
    <m/>
    <m/>
  </r>
  <r>
    <n v="-32.438233182106103"/>
    <n v="-63.2455520596789"/>
    <n v="50443"/>
    <m/>
    <m/>
    <m/>
    <m/>
    <m/>
    <m/>
    <m/>
    <m/>
    <m/>
    <s v="Otro"/>
    <m/>
    <s v="Córdoba"/>
    <m/>
    <m/>
    <m/>
    <m/>
  </r>
  <r>
    <n v="-32.938138888888901"/>
    <n v="-63.244666666666703"/>
    <n v="50444"/>
    <n v="354"/>
    <m/>
    <m/>
    <m/>
    <m/>
    <m/>
    <m/>
    <m/>
    <m/>
    <s v="Reserva"/>
    <m/>
    <s v="Córdoba"/>
    <s v="GRAL. SAN MARTÍN"/>
    <m/>
    <m/>
    <m/>
  </r>
  <r>
    <n v="-32.413988718062797"/>
    <n v="-63.242758864588303"/>
    <n v="50445"/>
    <n v="110"/>
    <m/>
    <m/>
    <m/>
    <m/>
    <m/>
    <m/>
    <m/>
    <m/>
    <s v="Reserva"/>
    <m/>
    <s v="Córdoba"/>
    <s v="GRAL. SAN MARTÍN"/>
    <m/>
    <m/>
    <m/>
  </r>
  <r>
    <n v="-32.747833333333297"/>
    <n v="-63.341999999999999"/>
    <n v="50446"/>
    <n v="387"/>
    <m/>
    <m/>
    <m/>
    <m/>
    <m/>
    <m/>
    <m/>
    <m/>
    <s v="Reserva"/>
    <m/>
    <s v="Córdoba"/>
    <s v="GRAL. SAN MARTÍN"/>
    <m/>
    <m/>
    <m/>
  </r>
  <r>
    <n v="-31.335999999999999"/>
    <n v="-64.077305555555597"/>
    <n v="40628"/>
    <n v="226"/>
    <m/>
    <m/>
    <m/>
    <m/>
    <m/>
    <m/>
    <m/>
    <m/>
    <s v="Otro"/>
    <m/>
    <s v="Córdoba"/>
    <s v="CAPITAL"/>
    <m/>
    <m/>
    <m/>
  </r>
  <r>
    <n v="-31.972096136780699"/>
    <n v="-64.372627777777794"/>
    <n v="20436"/>
    <m/>
    <m/>
    <m/>
    <m/>
    <m/>
    <m/>
    <m/>
    <m/>
    <m/>
    <s v="Otro"/>
    <m/>
    <s v="Córdoba"/>
    <s v="CALAMUCHITA"/>
    <m/>
    <m/>
    <m/>
  </r>
  <r>
    <n v="-32.095985631768698"/>
    <n v="-64.533487359788694"/>
    <n v="20437"/>
    <n v="4"/>
    <m/>
    <m/>
    <m/>
    <m/>
    <m/>
    <m/>
    <m/>
    <m/>
    <s v="Otro"/>
    <m/>
    <s v="Córdoba"/>
    <s v="CALAMUCHITA"/>
    <m/>
    <m/>
    <m/>
  </r>
  <r>
    <n v="-32.165861938263902"/>
    <n v="-64.517880364418005"/>
    <n v="20438"/>
    <m/>
    <m/>
    <m/>
    <m/>
    <m/>
    <m/>
    <m/>
    <m/>
    <m/>
    <s v="Otro"/>
    <m/>
    <s v="Córdoba"/>
    <s v="CALAMUCHITA"/>
    <m/>
    <m/>
    <m/>
  </r>
  <r>
    <n v="-32.287119063367498"/>
    <n v="-63.353381428241697"/>
    <n v="50447"/>
    <n v="78"/>
    <m/>
    <m/>
    <m/>
    <m/>
    <m/>
    <m/>
    <m/>
    <m/>
    <s v="Reserva"/>
    <m/>
    <s v="Córdoba"/>
    <s v="GRAL. SAN MARTÍN"/>
    <m/>
    <m/>
    <m/>
  </r>
  <r>
    <n v="-32.495138888888903"/>
    <n v="-63.399000000000001"/>
    <n v="50448"/>
    <n v="69"/>
    <m/>
    <m/>
    <m/>
    <m/>
    <m/>
    <m/>
    <m/>
    <m/>
    <s v="Reserva"/>
    <m/>
    <s v="Córdoba"/>
    <s v="GRAL. SAN MARTÍN"/>
    <m/>
    <m/>
    <m/>
  </r>
  <r>
    <n v="-32.423833333333299"/>
    <n v="-63.248583333333301"/>
    <n v="50449"/>
    <n v="105"/>
    <m/>
    <m/>
    <m/>
    <m/>
    <m/>
    <m/>
    <m/>
    <m/>
    <s v="Reserva"/>
    <m/>
    <s v="Córdoba"/>
    <s v="GRAL. SAN MARTÍN"/>
    <m/>
    <m/>
    <m/>
  </r>
  <r>
    <n v="-32.248777777777804"/>
    <n v="-62.931527777777802"/>
    <n v="50450"/>
    <n v="110"/>
    <m/>
    <m/>
    <m/>
    <m/>
    <m/>
    <m/>
    <m/>
    <m/>
    <s v="Reserva"/>
    <m/>
    <s v="Córdoba"/>
    <s v="GRAL. SAN MARTÍN"/>
    <m/>
    <m/>
    <m/>
  </r>
  <r>
    <n v="-31.929461767918301"/>
    <n v="-64.569956128968101"/>
    <n v="20439"/>
    <n v="45"/>
    <m/>
    <m/>
    <m/>
    <m/>
    <m/>
    <m/>
    <m/>
    <m/>
    <s v="Otro"/>
    <m/>
    <s v="Córdoba"/>
    <s v="CALAMUCHITA"/>
    <m/>
    <m/>
    <m/>
  </r>
  <r>
    <n v="-31.9764496854702"/>
    <n v="-64.559060728836101"/>
    <n v="20440"/>
    <n v="60"/>
    <m/>
    <m/>
    <m/>
    <m/>
    <m/>
    <m/>
    <m/>
    <m/>
    <s v="Otro"/>
    <m/>
    <s v="Córdoba"/>
    <s v="CALAMUCHITA"/>
    <m/>
    <m/>
    <m/>
  </r>
  <r>
    <n v="-32.185556874986602"/>
    <n v="-64.408982951058306"/>
    <n v="20441"/>
    <n v="22"/>
    <m/>
    <m/>
    <m/>
    <m/>
    <m/>
    <m/>
    <m/>
    <m/>
    <s v="Otro"/>
    <m/>
    <s v="Córdoba"/>
    <s v="CALAMUCHITA"/>
    <m/>
    <m/>
    <m/>
  </r>
  <r>
    <n v="-32.1936960376851"/>
    <n v="-64.454603160052798"/>
    <n v="20442"/>
    <n v="60"/>
    <m/>
    <m/>
    <m/>
    <m/>
    <m/>
    <m/>
    <m/>
    <m/>
    <s v="Otro"/>
    <m/>
    <s v="Córdoba"/>
    <s v="CALAMUCHITA"/>
    <m/>
    <m/>
    <m/>
  </r>
  <r>
    <n v="-31.871471169405702"/>
    <n v="-64.533491857804194"/>
    <n v="20443"/>
    <m/>
    <m/>
    <m/>
    <m/>
    <m/>
    <m/>
    <m/>
    <m/>
    <m/>
    <s v="Doméstico"/>
    <m/>
    <s v="Córdoba"/>
    <s v="CALAMUCHITA"/>
    <m/>
    <m/>
    <m/>
  </r>
  <r>
    <n v="-31.398742448174001"/>
    <n v="-64.120418938855096"/>
    <n v="40629"/>
    <n v="25"/>
    <m/>
    <m/>
    <m/>
    <m/>
    <m/>
    <m/>
    <m/>
    <m/>
    <s v="Otro"/>
    <m/>
    <s v="Córdoba"/>
    <s v="CAPITAL"/>
    <m/>
    <m/>
    <m/>
  </r>
  <r>
    <n v="-31.38"/>
    <n v="-64.069999999999993"/>
    <n v="40630"/>
    <n v="143"/>
    <m/>
    <m/>
    <m/>
    <m/>
    <m/>
    <m/>
    <m/>
    <m/>
    <s v="Otro"/>
    <m/>
    <s v="Córdoba"/>
    <s v="CAPITAL"/>
    <m/>
    <m/>
    <m/>
  </r>
  <r>
    <n v="-31.434194444444501"/>
    <n v="-64.226305555555598"/>
    <n v="40631"/>
    <n v="203"/>
    <m/>
    <m/>
    <m/>
    <m/>
    <m/>
    <m/>
    <m/>
    <m/>
    <s v="Otro"/>
    <m/>
    <s v="Córdoba"/>
    <s v="CAPITAL"/>
    <m/>
    <m/>
    <m/>
  </r>
  <r>
    <n v="-31.363"/>
    <n v="-64.211361111111103"/>
    <n v="40632"/>
    <n v="22"/>
    <m/>
    <m/>
    <m/>
    <m/>
    <m/>
    <m/>
    <m/>
    <m/>
    <s v="Otro"/>
    <m/>
    <s v="Córdoba"/>
    <s v="CAPITAL"/>
    <m/>
    <m/>
    <m/>
  </r>
  <r>
    <n v="-31.364090503939298"/>
    <n v="-64.217482951058301"/>
    <n v="40633"/>
    <n v="78"/>
    <m/>
    <m/>
    <m/>
    <m/>
    <m/>
    <m/>
    <m/>
    <m/>
    <s v="Otro"/>
    <m/>
    <s v="Córdoba"/>
    <s v="CAPITAL"/>
    <m/>
    <m/>
    <m/>
  </r>
  <r>
    <n v="-31.345910389456801"/>
    <n v="-64.210502375337796"/>
    <n v="40635"/>
    <n v="21"/>
    <m/>
    <m/>
    <m/>
    <m/>
    <m/>
    <m/>
    <m/>
    <m/>
    <s v="Otro"/>
    <m/>
    <s v="Córdoba"/>
    <s v="CAPITAL"/>
    <m/>
    <m/>
    <m/>
  </r>
  <r>
    <n v="-31.336444444444499"/>
    <n v="-64.217500000000001"/>
    <n v="40636"/>
    <n v="67"/>
    <m/>
    <m/>
    <m/>
    <m/>
    <m/>
    <m/>
    <m/>
    <m/>
    <s v="Otro"/>
    <m/>
    <s v="Córdoba"/>
    <s v="CAPITAL"/>
    <m/>
    <m/>
    <m/>
  </r>
  <r>
    <n v="-31.3665336275131"/>
    <n v="-64.255276912688998"/>
    <n v="40637"/>
    <n v="30"/>
    <m/>
    <m/>
    <m/>
    <m/>
    <m/>
    <m/>
    <m/>
    <m/>
    <s v="Otro"/>
    <m/>
    <s v="Córdoba"/>
    <s v="CAPITAL"/>
    <m/>
    <m/>
    <m/>
  </r>
  <r>
    <n v="-31.464833333333299"/>
    <n v="-64.165055555555597"/>
    <n v="40638"/>
    <n v="24"/>
    <m/>
    <m/>
    <m/>
    <m/>
    <m/>
    <m/>
    <m/>
    <m/>
    <s v="Otro"/>
    <m/>
    <s v="Córdoba"/>
    <s v="CAPITAL"/>
    <m/>
    <m/>
    <m/>
  </r>
  <r>
    <n v="-31.465184518212698"/>
    <n v="-64.164566052410294"/>
    <n v="40639"/>
    <n v="351"/>
    <m/>
    <m/>
    <m/>
    <m/>
    <m/>
    <m/>
    <m/>
    <m/>
    <s v="Otro"/>
    <m/>
    <s v="Córdoba"/>
    <s v="CAPITAL"/>
    <m/>
    <m/>
    <m/>
  </r>
  <r>
    <n v="-31.4413611111111"/>
    <n v="-64.1805555555556"/>
    <n v="40640"/>
    <m/>
    <m/>
    <m/>
    <m/>
    <m/>
    <m/>
    <m/>
    <m/>
    <m/>
    <s v="Otro"/>
    <m/>
    <s v="Córdoba"/>
    <s v="CAPITAL"/>
    <m/>
    <m/>
    <m/>
  </r>
  <r>
    <n v="-31.9766719078413"/>
    <n v="-64.559016475529106"/>
    <n v="20444"/>
    <n v="40"/>
    <m/>
    <m/>
    <m/>
    <m/>
    <m/>
    <m/>
    <m/>
    <m/>
    <s v="Otro"/>
    <m/>
    <s v="Córdoba"/>
    <s v="CALAMUCHITA"/>
    <m/>
    <m/>
    <m/>
  </r>
  <r>
    <n v="-32.189149081899799"/>
    <n v="-64.478877968915299"/>
    <n v="20445"/>
    <m/>
    <m/>
    <m/>
    <m/>
    <m/>
    <m/>
    <m/>
    <m/>
    <m/>
    <s v="Otro"/>
    <m/>
    <s v="Córdoba"/>
    <s v="CALAMUCHITA"/>
    <m/>
    <m/>
    <m/>
  </r>
  <r>
    <n v="-31.9761862714114"/>
    <n v="-64.558927777777797"/>
    <n v="20446"/>
    <n v="40"/>
    <m/>
    <m/>
    <m/>
    <m/>
    <m/>
    <m/>
    <m/>
    <m/>
    <s v="Otro"/>
    <m/>
    <s v="Córdoba"/>
    <s v="CALAMUCHITA"/>
    <m/>
    <m/>
    <m/>
  </r>
  <r>
    <n v="-31.854915911380999"/>
    <n v="-64.529765710979007"/>
    <n v="20447"/>
    <m/>
    <m/>
    <m/>
    <m/>
    <m/>
    <m/>
    <m/>
    <m/>
    <m/>
    <s v="Otro"/>
    <m/>
    <s v="Córdoba"/>
    <s v="CALAMUCHITA"/>
    <m/>
    <m/>
    <m/>
  </r>
  <r>
    <n v="-31.860643391481499"/>
    <n v="-64.531707759920707"/>
    <n v="20448"/>
    <m/>
    <m/>
    <m/>
    <m/>
    <m/>
    <m/>
    <m/>
    <m/>
    <m/>
    <s v="Otro"/>
    <m/>
    <s v="Córdoba"/>
    <s v="CALAMUCHITA"/>
    <m/>
    <m/>
    <m/>
  </r>
  <r>
    <n v="-31.642484397294201"/>
    <n v="-64.411905746693094"/>
    <n v="20449"/>
    <m/>
    <m/>
    <m/>
    <m/>
    <m/>
    <m/>
    <m/>
    <m/>
    <m/>
    <s v="Otro"/>
    <m/>
    <s v="Córdoba"/>
    <s v="SANTA MARÍA"/>
    <m/>
    <m/>
    <m/>
  </r>
  <r>
    <n v="-32.697659694869799"/>
    <n v="-63.442357119215899"/>
    <n v="50451"/>
    <m/>
    <m/>
    <m/>
    <m/>
    <m/>
    <m/>
    <m/>
    <m/>
    <m/>
    <s v="Industrial"/>
    <m/>
    <s v="Córdoba"/>
    <s v="GRAL. SAN MARTÍN"/>
    <m/>
    <m/>
    <m/>
  </r>
  <r>
    <n v="-31.45"/>
    <n v="-64.14"/>
    <n v="40641"/>
    <n v="73"/>
    <m/>
    <m/>
    <m/>
    <m/>
    <m/>
    <m/>
    <m/>
    <m/>
    <s v="Otro"/>
    <m/>
    <s v="Córdoba"/>
    <s v="CAPITAL"/>
    <m/>
    <m/>
    <m/>
  </r>
  <r>
    <n v="-31.455541150832602"/>
    <n v="-64.171905568122895"/>
    <n v="40642"/>
    <n v="112"/>
    <m/>
    <m/>
    <m/>
    <m/>
    <m/>
    <m/>
    <m/>
    <m/>
    <s v="Otro"/>
    <m/>
    <s v="Córdoba"/>
    <s v="CAPITAL"/>
    <m/>
    <m/>
    <m/>
  </r>
  <r>
    <n v="-31.457243441517399"/>
    <n v="-64.169507673263297"/>
    <n v="40643"/>
    <n v="80"/>
    <m/>
    <m/>
    <m/>
    <m/>
    <m/>
    <m/>
    <m/>
    <m/>
    <s v="Otro"/>
    <m/>
    <s v="Córdoba"/>
    <s v="CAPITAL"/>
    <m/>
    <m/>
    <m/>
  </r>
  <r>
    <n v="-31.484444444444399"/>
    <n v="-64.202222222222204"/>
    <n v="40644"/>
    <n v="11"/>
    <m/>
    <m/>
    <m/>
    <m/>
    <m/>
    <m/>
    <m/>
    <m/>
    <s v="Otro"/>
    <m/>
    <s v="Córdoba"/>
    <s v="CAPITAL"/>
    <m/>
    <m/>
    <m/>
  </r>
  <r>
    <n v="-32.385305555555597"/>
    <n v="-63.269861111111098"/>
    <n v="50452"/>
    <n v="90"/>
    <m/>
    <m/>
    <m/>
    <m/>
    <m/>
    <m/>
    <m/>
    <m/>
    <s v="Industrial"/>
    <m/>
    <s v="Córdoba"/>
    <s v="GRAL. SAN MARTÍN"/>
    <m/>
    <m/>
    <m/>
  </r>
  <r>
    <n v="-32.4273768663057"/>
    <n v="-63.248681540833502"/>
    <n v="50453"/>
    <n v="205"/>
    <m/>
    <m/>
    <m/>
    <m/>
    <m/>
    <m/>
    <m/>
    <m/>
    <s v="Reserva"/>
    <m/>
    <s v="Córdoba"/>
    <s v="GRAL. SAN MARTÍN"/>
    <m/>
    <m/>
    <m/>
  </r>
  <r>
    <n v="-32.423444444444399"/>
    <n v="-63.2519722222222"/>
    <n v="50454"/>
    <n v="106"/>
    <m/>
    <m/>
    <m/>
    <m/>
    <m/>
    <m/>
    <m/>
    <m/>
    <s v="Reserva"/>
    <m/>
    <s v="Córdoba"/>
    <s v="GRAL. SAN MARTÍN"/>
    <m/>
    <m/>
    <m/>
  </r>
  <r>
    <n v="-31.456250000000001"/>
    <n v="-64.111333333333306"/>
    <n v="40645"/>
    <n v="22"/>
    <m/>
    <m/>
    <m/>
    <m/>
    <m/>
    <m/>
    <m/>
    <m/>
    <s v="Otro"/>
    <m/>
    <s v="Córdoba"/>
    <s v="CAPITAL"/>
    <m/>
    <m/>
    <m/>
  </r>
  <r>
    <n v="-31.456247139964201"/>
    <n v="-64.111333333333306"/>
    <n v="40646"/>
    <n v="5"/>
    <m/>
    <m/>
    <m/>
    <m/>
    <m/>
    <m/>
    <m/>
    <m/>
    <s v="Industrial"/>
    <m/>
    <s v="Córdoba"/>
    <s v="CAPITAL"/>
    <m/>
    <m/>
    <m/>
  </r>
  <r>
    <n v="-32.4020454849205"/>
    <n v="-63.243590076751701"/>
    <n v="50455"/>
    <m/>
    <m/>
    <m/>
    <m/>
    <m/>
    <m/>
    <m/>
    <m/>
    <m/>
    <s v="Otro"/>
    <m/>
    <s v="Córdoba"/>
    <m/>
    <m/>
    <m/>
    <m/>
  </r>
  <r>
    <n v="-31.470833333333299"/>
    <n v="-64.170222222222193"/>
    <n v="40647"/>
    <n v="25"/>
    <m/>
    <m/>
    <m/>
    <m/>
    <m/>
    <m/>
    <m/>
    <m/>
    <s v="Otro"/>
    <m/>
    <s v="Córdoba"/>
    <s v="CAPITAL"/>
    <m/>
    <m/>
    <m/>
  </r>
  <r>
    <n v="-32.440178631388001"/>
    <n v="-63.246333407361199"/>
    <n v="50456"/>
    <m/>
    <m/>
    <m/>
    <m/>
    <m/>
    <m/>
    <m/>
    <m/>
    <m/>
    <s v="Otro"/>
    <m/>
    <s v="Córdoba"/>
    <m/>
    <m/>
    <m/>
    <m/>
  </r>
  <r>
    <n v="-31.451361111111101"/>
    <n v="-64.241027777777802"/>
    <n v="40648"/>
    <n v="40"/>
    <m/>
    <m/>
    <m/>
    <m/>
    <m/>
    <m/>
    <m/>
    <m/>
    <s v="Otro"/>
    <m/>
    <s v="Córdoba"/>
    <s v="CAPITAL"/>
    <m/>
    <m/>
    <m/>
  </r>
  <r>
    <n v="-32.439544805597002"/>
    <n v="-63.245625304181303"/>
    <n v="50457"/>
    <m/>
    <m/>
    <m/>
    <m/>
    <m/>
    <m/>
    <m/>
    <m/>
    <m/>
    <s v="Otro"/>
    <m/>
    <s v="Córdoba"/>
    <m/>
    <m/>
    <m/>
    <m/>
  </r>
  <r>
    <n v="-32.4388204278074"/>
    <n v="-63.244702624280102"/>
    <n v="50458"/>
    <m/>
    <m/>
    <m/>
    <m/>
    <m/>
    <m/>
    <m/>
    <m/>
    <m/>
    <s v="Otro"/>
    <m/>
    <s v="Córdoba"/>
    <m/>
    <m/>
    <m/>
    <m/>
  </r>
  <r>
    <n v="-32.440595143052697"/>
    <n v="-63.245560931164903"/>
    <n v="50459"/>
    <m/>
    <m/>
    <m/>
    <m/>
    <m/>
    <m/>
    <m/>
    <m/>
    <m/>
    <s v="Otro"/>
    <m/>
    <s v="Córdoba"/>
    <m/>
    <m/>
    <m/>
    <m/>
  </r>
  <r>
    <n v="-32.398432645006402"/>
    <n v="-63.234813888854802"/>
    <n v="50460"/>
    <m/>
    <m/>
    <m/>
    <m/>
    <m/>
    <m/>
    <m/>
    <m/>
    <m/>
    <s v="Otro"/>
    <m/>
    <s v="Córdoba"/>
    <m/>
    <m/>
    <m/>
    <m/>
  </r>
  <r>
    <n v="-33.044359265429598"/>
    <n v="-63.906070862161599"/>
    <n v="50461"/>
    <m/>
    <m/>
    <m/>
    <m/>
    <m/>
    <m/>
    <m/>
    <m/>
    <m/>
    <s v="Otro"/>
    <m/>
    <s v="Córdoba"/>
    <m/>
    <m/>
    <m/>
    <m/>
  </r>
  <r>
    <n v="-33.327423221322299"/>
    <n v="-63.592168051878502"/>
    <n v="50462"/>
    <m/>
    <m/>
    <m/>
    <m/>
    <m/>
    <m/>
    <m/>
    <m/>
    <m/>
    <s v="Otro"/>
    <m/>
    <s v="Córdoba"/>
    <m/>
    <m/>
    <m/>
    <m/>
  </r>
  <r>
    <n v="-33.379831374005903"/>
    <n v="-63.536292273680303"/>
    <n v="50463"/>
    <m/>
    <m/>
    <m/>
    <m/>
    <m/>
    <m/>
    <m/>
    <m/>
    <m/>
    <s v="Otro"/>
    <m/>
    <s v="Córdoba"/>
    <m/>
    <m/>
    <m/>
    <m/>
  </r>
  <r>
    <n v="-33.6674259974547"/>
    <n v="-63.638790986785899"/>
    <n v="50464"/>
    <m/>
    <m/>
    <m/>
    <m/>
    <m/>
    <m/>
    <m/>
    <m/>
    <m/>
    <s v="Otro"/>
    <m/>
    <s v="Córdoba"/>
    <m/>
    <m/>
    <m/>
    <m/>
  </r>
  <r>
    <n v="-31.4498055555555"/>
    <n v="-64.157722222222205"/>
    <n v="40649"/>
    <n v="50"/>
    <m/>
    <m/>
    <m/>
    <m/>
    <m/>
    <m/>
    <m/>
    <m/>
    <s v="Otro"/>
    <m/>
    <s v="Córdoba"/>
    <s v="CAPITAL"/>
    <m/>
    <m/>
    <m/>
  </r>
  <r>
    <n v="-31.457870946963599"/>
    <n v="-64.169033126486696"/>
    <n v="40650"/>
    <n v="47"/>
    <m/>
    <m/>
    <m/>
    <m/>
    <m/>
    <m/>
    <m/>
    <m/>
    <s v="Otro"/>
    <m/>
    <s v="Córdoba"/>
    <s v="CAPITAL"/>
    <m/>
    <m/>
    <m/>
  </r>
  <r>
    <n v="-31.450333333333301"/>
    <n v="-64.131722222222194"/>
    <n v="40651"/>
    <n v="126"/>
    <m/>
    <m/>
    <m/>
    <m/>
    <m/>
    <m/>
    <m/>
    <m/>
    <s v="Industrial"/>
    <m/>
    <s v="Córdoba"/>
    <s v="CAPITAL"/>
    <m/>
    <m/>
    <m/>
  </r>
  <r>
    <n v="-31.457600463625599"/>
    <n v="-64.169113608466304"/>
    <n v="40652"/>
    <n v="154"/>
    <m/>
    <m/>
    <m/>
    <m/>
    <m/>
    <m/>
    <m/>
    <m/>
    <s v="Industrial"/>
    <m/>
    <s v="Córdoba"/>
    <s v="CAPITAL"/>
    <m/>
    <m/>
    <m/>
  </r>
  <r>
    <n v="-31.346552399578499"/>
    <n v="-64.235561415354297"/>
    <n v="40653"/>
    <n v="18"/>
    <m/>
    <m/>
    <m/>
    <m/>
    <m/>
    <m/>
    <m/>
    <m/>
    <s v="Otro"/>
    <m/>
    <s v="Córdoba"/>
    <s v="CAPITAL"/>
    <m/>
    <m/>
    <m/>
  </r>
  <r>
    <n v="-31.346344523254501"/>
    <n v="-64.233297630945501"/>
    <n v="40654"/>
    <n v="18"/>
    <m/>
    <m/>
    <m/>
    <m/>
    <m/>
    <m/>
    <m/>
    <m/>
    <s v="Otro"/>
    <m/>
    <s v="Córdoba"/>
    <s v="CAPITAL"/>
    <m/>
    <m/>
    <m/>
  </r>
  <r>
    <n v="-31.346465358092999"/>
    <n v="-64.234060719410493"/>
    <n v="40655"/>
    <n v="18"/>
    <m/>
    <m/>
    <m/>
    <m/>
    <m/>
    <m/>
    <m/>
    <m/>
    <s v="Otro"/>
    <m/>
    <s v="Córdoba"/>
    <s v="CAPITAL"/>
    <m/>
    <m/>
    <m/>
  </r>
  <r>
    <n v="-31.4622189236132"/>
    <n v="-64.149748545275997"/>
    <n v="40656"/>
    <n v="290"/>
    <m/>
    <m/>
    <m/>
    <m/>
    <m/>
    <m/>
    <m/>
    <m/>
    <s v="Industrial"/>
    <m/>
    <s v="Córdoba"/>
    <s v="CAPITAL"/>
    <m/>
    <m/>
    <m/>
  </r>
  <r>
    <n v="-31.4637777777778"/>
    <n v="-64.167194444444405"/>
    <n v="40657"/>
    <n v="312"/>
    <m/>
    <m/>
    <m/>
    <m/>
    <m/>
    <m/>
    <m/>
    <m/>
    <s v="Otro"/>
    <m/>
    <s v="Córdoba"/>
    <s v="CAPITAL"/>
    <m/>
    <m/>
    <m/>
  </r>
  <r>
    <n v="-31.465276830522601"/>
    <n v="-64.164870172606399"/>
    <n v="40658"/>
    <n v="352"/>
    <m/>
    <m/>
    <m/>
    <m/>
    <m/>
    <m/>
    <m/>
    <m/>
    <s v="Otro"/>
    <m/>
    <s v="Córdoba"/>
    <s v="CAPITAL"/>
    <m/>
    <m/>
    <m/>
  </r>
  <r>
    <n v="-31.43"/>
    <n v="-64.180000000000007"/>
    <n v="40659"/>
    <n v="109"/>
    <m/>
    <m/>
    <m/>
    <m/>
    <m/>
    <m/>
    <m/>
    <m/>
    <s v="Recreativo"/>
    <m/>
    <s v="Córdoba"/>
    <s v="CAPITAL"/>
    <m/>
    <m/>
    <m/>
  </r>
  <r>
    <n v="-33.351464108887498"/>
    <n v="-63.720777451095699"/>
    <n v="50465"/>
    <m/>
    <m/>
    <m/>
    <m/>
    <m/>
    <m/>
    <m/>
    <m/>
    <m/>
    <s v="Otro"/>
    <m/>
    <s v="Córdoba"/>
    <m/>
    <m/>
    <m/>
    <m/>
  </r>
  <r>
    <n v="-33.023110308314202"/>
    <n v="-64.045425541000299"/>
    <n v="50466"/>
    <m/>
    <m/>
    <m/>
    <m/>
    <m/>
    <m/>
    <m/>
    <m/>
    <m/>
    <s v="Otro"/>
    <m/>
    <s v="Córdoba"/>
    <m/>
    <m/>
    <m/>
    <m/>
  </r>
  <r>
    <n v="-33.030088033796098"/>
    <n v="-63.673254458999601"/>
    <n v="50467"/>
    <m/>
    <m/>
    <m/>
    <m/>
    <m/>
    <m/>
    <m/>
    <m/>
    <m/>
    <s v="Otro"/>
    <m/>
    <s v="Córdoba"/>
    <m/>
    <m/>
    <m/>
    <m/>
  </r>
  <r>
    <n v="-32.913187750085498"/>
    <n v="-64.022649325408906"/>
    <n v="50468"/>
    <m/>
    <m/>
    <m/>
    <m/>
    <m/>
    <m/>
    <m/>
    <m/>
    <m/>
    <s v="Otro"/>
    <m/>
    <s v="Córdoba"/>
    <m/>
    <m/>
    <m/>
    <m/>
  </r>
  <r>
    <n v="-32.814216146971397"/>
    <n v="-63.874899346606597"/>
    <n v="50469"/>
    <m/>
    <m/>
    <m/>
    <m/>
    <m/>
    <m/>
    <m/>
    <m/>
    <m/>
    <s v="Otro"/>
    <m/>
    <s v="Córdoba"/>
    <m/>
    <m/>
    <m/>
    <m/>
  </r>
  <r>
    <n v="-33.203015470620102"/>
    <n v="-63.862092797622701"/>
    <n v="50470"/>
    <m/>
    <m/>
    <m/>
    <m/>
    <m/>
    <m/>
    <m/>
    <m/>
    <m/>
    <s v="Otro"/>
    <m/>
    <s v="Córdoba"/>
    <m/>
    <m/>
    <m/>
    <m/>
  </r>
  <r>
    <n v="-33.276118957325899"/>
    <n v="-63.598880425414002"/>
    <n v="50471"/>
    <m/>
    <m/>
    <m/>
    <m/>
    <m/>
    <m/>
    <m/>
    <m/>
    <m/>
    <s v="Otro"/>
    <m/>
    <s v="Córdoba"/>
    <m/>
    <m/>
    <m/>
    <m/>
  </r>
  <r>
    <n v="-33.303947864679401"/>
    <n v="-63.586561890546797"/>
    <n v="50472"/>
    <m/>
    <m/>
    <m/>
    <m/>
    <m/>
    <m/>
    <m/>
    <m/>
    <m/>
    <s v="Otro"/>
    <m/>
    <s v="Córdoba"/>
    <m/>
    <m/>
    <m/>
    <m/>
  </r>
  <r>
    <n v="-33.353860902949997"/>
    <n v="-63.575918885175703"/>
    <n v="50473"/>
    <m/>
    <m/>
    <m/>
    <m/>
    <m/>
    <m/>
    <m/>
    <m/>
    <m/>
    <s v="Otro"/>
    <m/>
    <s v="Córdoba"/>
    <m/>
    <m/>
    <m/>
    <m/>
  </r>
  <r>
    <n v="-32.747611111111098"/>
    <n v="-63.341972222222203"/>
    <n v="50474"/>
    <n v="387"/>
    <m/>
    <m/>
    <m/>
    <m/>
    <m/>
    <m/>
    <m/>
    <m/>
    <s v="Reserva"/>
    <m/>
    <s v="Córdoba"/>
    <s v="GRAL. SAN MARTÍN"/>
    <m/>
    <m/>
    <m/>
  </r>
  <r>
    <n v="-32.384805555555602"/>
    <n v="-63.270083333333297"/>
    <n v="50475"/>
    <n v="90"/>
    <m/>
    <m/>
    <m/>
    <m/>
    <m/>
    <m/>
    <m/>
    <m/>
    <s v="Reserva"/>
    <m/>
    <s v="Córdoba"/>
    <s v="GRAL. SAN MARTÍN"/>
    <m/>
    <m/>
    <m/>
  </r>
  <r>
    <n v="-32.408444444444498"/>
    <n v="-63.220472222222199"/>
    <n v="50476"/>
    <n v="72"/>
    <m/>
    <m/>
    <m/>
    <m/>
    <m/>
    <m/>
    <m/>
    <m/>
    <s v="Otro"/>
    <m/>
    <s v="Córdoba"/>
    <s v="GRAL. SAN MARTÍN"/>
    <m/>
    <m/>
    <m/>
  </r>
  <r>
    <n v="-32.408373119714099"/>
    <n v="-63.222001081360901"/>
    <n v="50477"/>
    <n v="119"/>
    <m/>
    <m/>
    <m/>
    <m/>
    <m/>
    <m/>
    <m/>
    <m/>
    <s v="Industrial"/>
    <m/>
    <s v="Córdoba"/>
    <s v="GRAL. SAN MARTÍN"/>
    <m/>
    <m/>
    <m/>
  </r>
  <r>
    <n v="-31.372694444444399"/>
    <n v="-64.245500000000007"/>
    <n v="40660"/>
    <n v="52"/>
    <m/>
    <m/>
    <m/>
    <m/>
    <m/>
    <m/>
    <m/>
    <m/>
    <s v="Otro"/>
    <m/>
    <s v="Córdoba"/>
    <s v="CAPITAL"/>
    <m/>
    <m/>
    <m/>
  </r>
  <r>
    <n v="-31.455916666666599"/>
    <n v="-64.219361111111098"/>
    <n v="40661"/>
    <n v="23"/>
    <m/>
    <m/>
    <m/>
    <m/>
    <m/>
    <m/>
    <m/>
    <m/>
    <s v="Otro"/>
    <m/>
    <s v="Córdoba"/>
    <s v="CAPITAL"/>
    <m/>
    <m/>
    <m/>
  </r>
  <r>
    <n v="-31.455500000000001"/>
    <n v="-64.219777777777793"/>
    <n v="40662"/>
    <n v="23"/>
    <m/>
    <m/>
    <m/>
    <m/>
    <m/>
    <m/>
    <m/>
    <m/>
    <s v="Otro"/>
    <m/>
    <s v="Córdoba"/>
    <s v="CAPITAL"/>
    <m/>
    <m/>
    <m/>
  </r>
  <r>
    <n v="-31.455083333333398"/>
    <n v="-64.220111111111095"/>
    <n v="40663"/>
    <n v="23"/>
    <m/>
    <m/>
    <m/>
    <m/>
    <m/>
    <m/>
    <m/>
    <m/>
    <s v="Otro"/>
    <m/>
    <s v="Córdoba"/>
    <s v="CAPITAL"/>
    <m/>
    <m/>
    <m/>
  </r>
  <r>
    <n v="-31.453416666666701"/>
    <n v="-64.221083333333297"/>
    <n v="40664"/>
    <n v="23"/>
    <m/>
    <m/>
    <m/>
    <m/>
    <m/>
    <m/>
    <m/>
    <m/>
    <s v="Otro"/>
    <m/>
    <s v="Córdoba"/>
    <s v="CAPITAL"/>
    <m/>
    <m/>
    <m/>
  </r>
  <r>
    <n v="-31.456694412922101"/>
    <n v="-64.218764181878797"/>
    <n v="40665"/>
    <n v="50"/>
    <m/>
    <m/>
    <m/>
    <m/>
    <m/>
    <m/>
    <m/>
    <m/>
    <s v="Otro"/>
    <m/>
    <s v="Córdoba"/>
    <s v="CAPITAL"/>
    <m/>
    <m/>
    <m/>
  </r>
  <r>
    <n v="-31.4146002897015"/>
    <n v="-64.169797324074693"/>
    <n v="40666"/>
    <n v="70"/>
    <m/>
    <m/>
    <m/>
    <m/>
    <m/>
    <m/>
    <m/>
    <m/>
    <s v="Otro"/>
    <m/>
    <s v="Córdoba"/>
    <s v="CAPITAL"/>
    <m/>
    <m/>
    <m/>
  </r>
  <r>
    <n v="-31.424888888888901"/>
    <n v="-64.186250000000001"/>
    <n v="40667"/>
    <n v="100"/>
    <m/>
    <m/>
    <m/>
    <m/>
    <m/>
    <m/>
    <m/>
    <m/>
    <s v="Otro"/>
    <m/>
    <s v="Córdoba"/>
    <s v="CAPITAL"/>
    <m/>
    <m/>
    <m/>
  </r>
  <r>
    <n v="-31.415472222222199"/>
    <n v="-64.190055555555602"/>
    <n v="40668"/>
    <n v="100"/>
    <m/>
    <m/>
    <m/>
    <m/>
    <m/>
    <m/>
    <m/>
    <m/>
    <s v="Otro"/>
    <m/>
    <s v="Córdoba"/>
    <s v="CAPITAL"/>
    <m/>
    <m/>
    <m/>
  </r>
  <r>
    <n v="-31.4479166666667"/>
    <n v="-64.1816666666667"/>
    <n v="40669"/>
    <n v="60"/>
    <m/>
    <m/>
    <m/>
    <m/>
    <m/>
    <m/>
    <m/>
    <m/>
    <s v="Otro"/>
    <m/>
    <s v="Córdoba"/>
    <s v="CAPITAL"/>
    <m/>
    <m/>
    <m/>
  </r>
  <r>
    <n v="-31.4564722222222"/>
    <n v="-64.177750000000003"/>
    <n v="40670"/>
    <n v="286"/>
    <m/>
    <m/>
    <m/>
    <m/>
    <m/>
    <m/>
    <m/>
    <m/>
    <s v="Otro"/>
    <m/>
    <s v="Córdoba"/>
    <s v="CAPITAL"/>
    <m/>
    <m/>
    <m/>
  </r>
  <r>
    <n v="-31.457521888573702"/>
    <n v="-64.169454402446902"/>
    <n v="40671"/>
    <n v="303"/>
    <m/>
    <m/>
    <m/>
    <m/>
    <m/>
    <m/>
    <m/>
    <m/>
    <s v="Otro"/>
    <m/>
    <s v="Córdoba"/>
    <s v="CAPITAL"/>
    <m/>
    <m/>
    <m/>
  </r>
  <r>
    <n v="-31.4082222222223"/>
    <n v="-64.187250000000006"/>
    <n v="40672"/>
    <n v="100"/>
    <m/>
    <m/>
    <m/>
    <m/>
    <m/>
    <m/>
    <m/>
    <m/>
    <s v="Otro"/>
    <m/>
    <s v="Córdoba"/>
    <s v="CAPITAL"/>
    <m/>
    <m/>
    <m/>
  </r>
  <r>
    <n v="-31.3896388888889"/>
    <n v="-64.105222222222196"/>
    <n v="40673"/>
    <n v="5"/>
    <m/>
    <m/>
    <m/>
    <m/>
    <m/>
    <m/>
    <m/>
    <m/>
    <s v="Otro"/>
    <m/>
    <s v="Córdoba"/>
    <s v="CAPITAL"/>
    <m/>
    <m/>
    <m/>
  </r>
  <r>
    <n v="-31.358527777777802"/>
    <n v="-64.251972222222193"/>
    <n v="40674"/>
    <n v="12"/>
    <m/>
    <m/>
    <m/>
    <m/>
    <m/>
    <m/>
    <m/>
    <m/>
    <s v="Otro"/>
    <m/>
    <s v="Córdoba"/>
    <s v="CAPITAL"/>
    <m/>
    <m/>
    <m/>
  </r>
  <r>
    <n v="-31.346499999999999"/>
    <n v="-64.206305555555602"/>
    <n v="40675"/>
    <n v="12"/>
    <m/>
    <m/>
    <m/>
    <m/>
    <m/>
    <m/>
    <m/>
    <m/>
    <s v="Otro"/>
    <m/>
    <s v="Córdoba"/>
    <s v="CAPITAL"/>
    <m/>
    <m/>
    <m/>
  </r>
  <r>
    <n v="-31.435483827944399"/>
    <n v="-64.132453108469605"/>
    <n v="40676"/>
    <n v="6"/>
    <m/>
    <m/>
    <m/>
    <m/>
    <m/>
    <m/>
    <m/>
    <m/>
    <s v="Otro"/>
    <m/>
    <s v="Córdoba"/>
    <s v="CAPITAL"/>
    <m/>
    <m/>
    <m/>
  </r>
  <r>
    <n v="-31.456250000000001"/>
    <n v="-64.111388888888897"/>
    <n v="40677"/>
    <n v="22"/>
    <m/>
    <m/>
    <m/>
    <m/>
    <m/>
    <m/>
    <m/>
    <m/>
    <s v="Otro"/>
    <m/>
    <s v="Córdoba"/>
    <s v="CAPITAL"/>
    <m/>
    <m/>
    <m/>
  </r>
  <r>
    <n v="-31.346611111111098"/>
    <n v="-64.206249999999997"/>
    <n v="40678"/>
    <n v="12"/>
    <m/>
    <m/>
    <m/>
    <m/>
    <m/>
    <m/>
    <m/>
    <m/>
    <s v="Otro"/>
    <m/>
    <s v="Córdoba"/>
    <s v="CAPITAL"/>
    <m/>
    <m/>
    <m/>
  </r>
  <r>
    <n v="-31.426388888888901"/>
    <n v="-64.1933333333333"/>
    <n v="40679"/>
    <n v="100"/>
    <m/>
    <m/>
    <m/>
    <m/>
    <m/>
    <m/>
    <m/>
    <m/>
    <s v="Otro"/>
    <m/>
    <s v="Córdoba"/>
    <s v="CAPITAL"/>
    <m/>
    <m/>
    <m/>
  </r>
  <r>
    <n v="-31.4086944444445"/>
    <n v="-64.166527777777802"/>
    <n v="40680"/>
    <n v="70"/>
    <m/>
    <m/>
    <m/>
    <m/>
    <m/>
    <m/>
    <m/>
    <m/>
    <s v="Otro"/>
    <m/>
    <s v="Córdoba"/>
    <s v="CAPITAL"/>
    <m/>
    <m/>
    <m/>
  </r>
  <r>
    <n v="-31.460833333333301"/>
    <n v="-64.108972222222206"/>
    <n v="40681"/>
    <n v="70"/>
    <m/>
    <m/>
    <m/>
    <m/>
    <m/>
    <m/>
    <m/>
    <m/>
    <s v="Otro"/>
    <m/>
    <s v="Córdoba"/>
    <s v="CAPITAL"/>
    <m/>
    <m/>
    <m/>
  </r>
  <r>
    <n v="-31.450694444444402"/>
    <n v="-64.176749999999998"/>
    <n v="40682"/>
    <n v="70"/>
    <m/>
    <m/>
    <m/>
    <m/>
    <m/>
    <m/>
    <m/>
    <m/>
    <s v="Otro"/>
    <m/>
    <s v="Córdoba"/>
    <s v="CAPITAL"/>
    <m/>
    <m/>
    <m/>
  </r>
  <r>
    <n v="-31.4576666666667"/>
    <n v="-64.146722222222195"/>
    <n v="40683"/>
    <n v="146"/>
    <m/>
    <m/>
    <m/>
    <m/>
    <m/>
    <m/>
    <m/>
    <m/>
    <s v="Otro"/>
    <m/>
    <s v="Córdoba"/>
    <s v="CAPITAL"/>
    <m/>
    <m/>
    <m/>
  </r>
  <r>
    <n v="-31.4477222222222"/>
    <n v="-64.173472222222202"/>
    <n v="40684"/>
    <n v="70"/>
    <m/>
    <m/>
    <m/>
    <m/>
    <m/>
    <m/>
    <m/>
    <m/>
    <s v="Otro"/>
    <m/>
    <s v="Córdoba"/>
    <s v="CAPITAL"/>
    <m/>
    <m/>
    <m/>
  </r>
  <r>
    <n v="-31.360666666666699"/>
    <n v="-64.226472222222199"/>
    <n v="40685"/>
    <n v="70"/>
    <m/>
    <m/>
    <m/>
    <m/>
    <m/>
    <m/>
    <m/>
    <m/>
    <s v="Otro"/>
    <m/>
    <s v="Córdoba"/>
    <s v="CAPITAL"/>
    <m/>
    <m/>
    <m/>
  </r>
  <r>
    <n v="-31.385111111111101"/>
    <n v="-64.196166666666699"/>
    <n v="40686"/>
    <n v="70"/>
    <m/>
    <m/>
    <m/>
    <m/>
    <m/>
    <m/>
    <m/>
    <m/>
    <s v="Otro"/>
    <m/>
    <s v="Córdoba"/>
    <s v="CAPITAL"/>
    <m/>
    <m/>
    <m/>
  </r>
  <r>
    <n v="-31.4289444444445"/>
    <n v="-64.156555555555599"/>
    <n v="40687"/>
    <n v="70"/>
    <m/>
    <m/>
    <m/>
    <m/>
    <m/>
    <m/>
    <m/>
    <m/>
    <s v="Otro"/>
    <m/>
    <s v="Córdoba"/>
    <s v="CAPITAL"/>
    <m/>
    <m/>
    <m/>
  </r>
  <r>
    <n v="-31.4342222222222"/>
    <n v="-64.134777777777799"/>
    <n v="40688"/>
    <n v="9"/>
    <m/>
    <m/>
    <m/>
    <m/>
    <m/>
    <m/>
    <m/>
    <m/>
    <s v="Otro"/>
    <m/>
    <s v="Córdoba"/>
    <s v="CAPITAL"/>
    <m/>
    <m/>
    <m/>
  </r>
  <r>
    <n v="-31.446638888888899"/>
    <n v="-64.116972222222202"/>
    <n v="40689"/>
    <n v="60"/>
    <m/>
    <m/>
    <m/>
    <m/>
    <m/>
    <m/>
    <m/>
    <m/>
    <s v="Otro"/>
    <m/>
    <s v="Córdoba"/>
    <s v="CAPITAL"/>
    <m/>
    <m/>
    <m/>
  </r>
  <r>
    <n v="-31.4466111111111"/>
    <n v="-64.115499999999997"/>
    <n v="40690"/>
    <n v="60"/>
    <m/>
    <m/>
    <m/>
    <m/>
    <m/>
    <m/>
    <m/>
    <m/>
    <s v="Otro"/>
    <m/>
    <s v="Córdoba"/>
    <s v="CAPITAL"/>
    <m/>
    <m/>
    <m/>
  </r>
  <r>
    <n v="-31.419888888888899"/>
    <n v="-64.227194444444507"/>
    <n v="40691"/>
    <n v="70"/>
    <m/>
    <m/>
    <m/>
    <m/>
    <m/>
    <m/>
    <m/>
    <m/>
    <s v="Otro"/>
    <m/>
    <s v="Córdoba"/>
    <s v="CAPITAL"/>
    <m/>
    <m/>
    <m/>
  </r>
  <r>
    <n v="-31.428750000000001"/>
    <n v="-64.201527777777798"/>
    <n v="40692"/>
    <n v="8"/>
    <m/>
    <m/>
    <m/>
    <m/>
    <m/>
    <m/>
    <m/>
    <m/>
    <s v="Otro"/>
    <m/>
    <s v="Córdoba"/>
    <s v="CAPITAL"/>
    <m/>
    <m/>
    <m/>
  </r>
  <r>
    <n v="-31.411691852280001"/>
    <n v="-64.121747132937003"/>
    <n v="40693"/>
    <n v="110"/>
    <m/>
    <m/>
    <m/>
    <m/>
    <m/>
    <m/>
    <m/>
    <m/>
    <s v="Otro"/>
    <m/>
    <s v="Córdoba"/>
    <s v="CAPITAL"/>
    <m/>
    <m/>
    <m/>
  </r>
  <r>
    <n v="-31.424472222222199"/>
    <n v="-64.158500000000004"/>
    <n v="40694"/>
    <n v="70"/>
    <m/>
    <m/>
    <m/>
    <m/>
    <m/>
    <m/>
    <m/>
    <m/>
    <s v="Otro"/>
    <m/>
    <s v="Córdoba"/>
    <s v="CAPITAL"/>
    <m/>
    <m/>
    <m/>
  </r>
  <r>
    <n v="-31.402333333333299"/>
    <n v="-64.129583333333301"/>
    <n v="40695"/>
    <n v="8"/>
    <m/>
    <m/>
    <m/>
    <m/>
    <m/>
    <m/>
    <m/>
    <m/>
    <s v="Otro"/>
    <m/>
    <s v="Córdoba"/>
    <s v="CAPITAL"/>
    <m/>
    <m/>
    <m/>
  </r>
  <r>
    <n v="-31.346611111111098"/>
    <n v="-64.206249999999997"/>
    <n v="40696"/>
    <n v="12"/>
    <m/>
    <m/>
    <m/>
    <m/>
    <m/>
    <m/>
    <m/>
    <m/>
    <s v="Otro"/>
    <m/>
    <s v="Córdoba"/>
    <s v="CAPITAL"/>
    <m/>
    <m/>
    <m/>
  </r>
  <r>
    <n v="-31.3766944444444"/>
    <n v="-64.129361111111095"/>
    <n v="40697"/>
    <n v="70"/>
    <m/>
    <m/>
    <m/>
    <m/>
    <m/>
    <m/>
    <m/>
    <m/>
    <s v="Otro"/>
    <m/>
    <s v="Córdoba"/>
    <s v="CAPITAL"/>
    <m/>
    <m/>
    <m/>
  </r>
  <r>
    <n v="-31.478583333333301"/>
    <n v="-64.171194444444495"/>
    <n v="40698"/>
    <n v="17"/>
    <m/>
    <m/>
    <m/>
    <m/>
    <m/>
    <m/>
    <m/>
    <m/>
    <s v="Otro"/>
    <m/>
    <s v="Córdoba"/>
    <s v="CAPITAL"/>
    <m/>
    <m/>
    <m/>
  </r>
  <r>
    <n v="-31.478583333333301"/>
    <n v="-64.171138888888905"/>
    <n v="40699"/>
    <n v="16"/>
    <m/>
    <m/>
    <m/>
    <m/>
    <m/>
    <m/>
    <m/>
    <m/>
    <s v="Otro"/>
    <m/>
    <s v="Córdoba"/>
    <s v="CAPITAL"/>
    <m/>
    <m/>
    <m/>
  </r>
  <r>
    <n v="-31.478583333333301"/>
    <n v="-64.1710833333333"/>
    <n v="40700"/>
    <n v="17"/>
    <m/>
    <m/>
    <m/>
    <m/>
    <m/>
    <m/>
    <m/>
    <m/>
    <s v="Otro"/>
    <m/>
    <s v="Córdoba"/>
    <s v="CAPITAL"/>
    <m/>
    <m/>
    <m/>
  </r>
  <r>
    <n v="-31.478583333333301"/>
    <n v="-64.171027777777795"/>
    <n v="40701"/>
    <n v="16"/>
    <m/>
    <m/>
    <m/>
    <m/>
    <m/>
    <m/>
    <m/>
    <m/>
    <s v="Otro"/>
    <m/>
    <s v="Córdoba"/>
    <s v="CAPITAL"/>
    <m/>
    <m/>
    <m/>
  </r>
  <r>
    <n v="-31.3258333333333"/>
    <n v="-64.176944444444402"/>
    <n v="40702"/>
    <n v="20"/>
    <m/>
    <m/>
    <m/>
    <m/>
    <m/>
    <m/>
    <m/>
    <m/>
    <s v="Otro"/>
    <m/>
    <s v="Córdoba"/>
    <s v="CAPITAL"/>
    <m/>
    <m/>
    <m/>
  </r>
  <r>
    <n v="-31.3258333333333"/>
    <n v="-64.176111111111098"/>
    <n v="40703"/>
    <n v="20"/>
    <m/>
    <m/>
    <m/>
    <m/>
    <m/>
    <m/>
    <m/>
    <m/>
    <s v="Otro"/>
    <m/>
    <s v="Córdoba"/>
    <s v="CAPITAL"/>
    <m/>
    <m/>
    <m/>
  </r>
  <r>
    <n v="-31.478583333333301"/>
    <n v="-64.171250000000001"/>
    <n v="40704"/>
    <n v="17"/>
    <m/>
    <m/>
    <m/>
    <m/>
    <m/>
    <m/>
    <m/>
    <m/>
    <s v="Otro"/>
    <m/>
    <s v="Córdoba"/>
    <s v="CAPITAL"/>
    <m/>
    <m/>
    <m/>
  </r>
  <r>
    <n v="-31.318000000000001"/>
    <n v="-64.219361111111098"/>
    <n v="40705"/>
    <n v="102"/>
    <m/>
    <m/>
    <m/>
    <m/>
    <m/>
    <m/>
    <m/>
    <m/>
    <s v="Otro"/>
    <m/>
    <s v="Córdoba"/>
    <s v="CAPITAL"/>
    <m/>
    <m/>
    <m/>
  </r>
  <r>
    <n v="-31.379833333333298"/>
    <n v="-64.144833333333295"/>
    <n v="40706"/>
    <n v="10"/>
    <m/>
    <m/>
    <m/>
    <m/>
    <m/>
    <m/>
    <m/>
    <m/>
    <s v="Otro"/>
    <m/>
    <s v="Córdoba"/>
    <s v="CAPITAL"/>
    <m/>
    <m/>
    <m/>
  </r>
  <r>
    <n v="-31.450883168489899"/>
    <n v="-64.1661944444445"/>
    <n v="40707"/>
    <n v="158"/>
    <m/>
    <m/>
    <m/>
    <m/>
    <m/>
    <m/>
    <m/>
    <m/>
    <s v="Otro"/>
    <m/>
    <s v="Córdoba"/>
    <s v="CAPITAL"/>
    <m/>
    <m/>
    <m/>
  </r>
  <r>
    <n v="-31.407916666666701"/>
    <n v="-64.236194444444493"/>
    <n v="40708"/>
    <n v="17"/>
    <m/>
    <m/>
    <m/>
    <m/>
    <m/>
    <m/>
    <m/>
    <m/>
    <s v="Otro"/>
    <m/>
    <s v="Córdoba"/>
    <s v="CAPITAL"/>
    <m/>
    <m/>
    <m/>
  </r>
  <r>
    <n v="-31.484444444444399"/>
    <n v="-64.202222222222204"/>
    <n v="40709"/>
    <n v="24"/>
    <m/>
    <m/>
    <m/>
    <m/>
    <m/>
    <m/>
    <m/>
    <m/>
    <s v="Otro"/>
    <m/>
    <s v="Córdoba"/>
    <s v="CAPITAL"/>
    <m/>
    <m/>
    <m/>
  </r>
  <r>
    <n v="-31.480424157081401"/>
    <n v="-64.236844576649005"/>
    <n v="40710"/>
    <n v="168"/>
    <m/>
    <m/>
    <m/>
    <m/>
    <m/>
    <m/>
    <m/>
    <m/>
    <s v="Otro"/>
    <m/>
    <s v="Córdoba"/>
    <s v="CAPITAL"/>
    <m/>
    <m/>
    <m/>
  </r>
  <r>
    <n v="-31.389502035085101"/>
    <n v="-64.105213777065302"/>
    <n v="40711"/>
    <n v="5"/>
    <m/>
    <m/>
    <m/>
    <m/>
    <m/>
    <m/>
    <m/>
    <m/>
    <s v="Otro"/>
    <m/>
    <s v="Córdoba"/>
    <s v="CAPITAL"/>
    <m/>
    <m/>
    <m/>
  </r>
  <r>
    <n v="-31.437750000000001"/>
    <n v="-64.252111111111105"/>
    <n v="40712"/>
    <n v="25"/>
    <m/>
    <m/>
    <m/>
    <m/>
    <m/>
    <m/>
    <m/>
    <m/>
    <s v="Otro"/>
    <m/>
    <s v="Córdoba"/>
    <s v="CAPITAL"/>
    <m/>
    <m/>
    <m/>
  </r>
  <r>
    <n v="-31.458555555555499"/>
    <n v="-64.186527777777798"/>
    <n v="40713"/>
    <n v="70"/>
    <m/>
    <m/>
    <m/>
    <m/>
    <m/>
    <m/>
    <m/>
    <m/>
    <s v="Otro"/>
    <m/>
    <s v="Córdoba"/>
    <s v="CAPITAL"/>
    <m/>
    <m/>
    <m/>
  </r>
  <r>
    <n v="-31.450777777777802"/>
    <n v="-64.176749999999998"/>
    <n v="40714"/>
    <n v="70"/>
    <m/>
    <m/>
    <m/>
    <m/>
    <m/>
    <m/>
    <m/>
    <m/>
    <s v="Otro"/>
    <m/>
    <s v="Córdoba"/>
    <s v="CAPITAL"/>
    <m/>
    <m/>
    <m/>
  </r>
  <r>
    <n v="-31.484115468110499"/>
    <n v="-64.082550941872896"/>
    <n v="40715"/>
    <n v="17"/>
    <m/>
    <m/>
    <m/>
    <m/>
    <m/>
    <m/>
    <m/>
    <m/>
    <s v="Otro"/>
    <m/>
    <s v="Córdoba"/>
    <s v="CAPITAL"/>
    <m/>
    <m/>
    <m/>
  </r>
  <r>
    <n v="-31.484258881391199"/>
    <n v="-64.081971736523897"/>
    <n v="40716"/>
    <n v="170"/>
    <m/>
    <m/>
    <m/>
    <m/>
    <m/>
    <m/>
    <m/>
    <m/>
    <s v="Otro"/>
    <m/>
    <s v="Córdoba"/>
    <s v="CAPITAL"/>
    <m/>
    <m/>
    <m/>
  </r>
  <r>
    <n v="-31.350555555555601"/>
    <n v="-64.251055555555595"/>
    <n v="40717"/>
    <n v="4"/>
    <m/>
    <m/>
    <m/>
    <m/>
    <m/>
    <m/>
    <m/>
    <m/>
    <s v="Otro"/>
    <m/>
    <s v="Córdoba"/>
    <s v="CAPITAL"/>
    <m/>
    <m/>
    <m/>
  </r>
  <r>
    <n v="-31.380111111111098"/>
    <n v="-64.144916666666703"/>
    <n v="40718"/>
    <n v="8"/>
    <m/>
    <m/>
    <m/>
    <m/>
    <m/>
    <m/>
    <m/>
    <m/>
    <s v="Otro"/>
    <m/>
    <s v="Córdoba"/>
    <s v="CAPITAL"/>
    <m/>
    <m/>
    <m/>
  </r>
  <r>
    <n v="-31.373986111111101"/>
    <n v="-64.253730555555506"/>
    <n v="40719"/>
    <n v="13"/>
    <m/>
    <m/>
    <m/>
    <m/>
    <m/>
    <m/>
    <m/>
    <m/>
    <s v="Otro"/>
    <m/>
    <s v="Córdoba"/>
    <s v="CAPITAL"/>
    <m/>
    <m/>
    <m/>
  </r>
  <r>
    <n v="-31.370444444444502"/>
    <n v="-64.230500000000006"/>
    <n v="40720"/>
    <n v="6"/>
    <m/>
    <m/>
    <m/>
    <m/>
    <m/>
    <m/>
    <m/>
    <m/>
    <s v="Otro"/>
    <m/>
    <s v="Córdoba"/>
    <s v="CAPITAL"/>
    <m/>
    <m/>
    <m/>
  </r>
  <r>
    <n v="-31.397555555555599"/>
    <n v="-64.128083333333294"/>
    <n v="40721"/>
    <n v="202"/>
    <m/>
    <m/>
    <m/>
    <m/>
    <m/>
    <m/>
    <m/>
    <m/>
    <s v="Industrial"/>
    <m/>
    <s v="Córdoba"/>
    <s v="CAPITAL"/>
    <m/>
    <m/>
    <m/>
  </r>
  <r>
    <n v="-31.308416666666702"/>
    <n v="-64.178138888888896"/>
    <n v="40722"/>
    <n v="219"/>
    <m/>
    <m/>
    <m/>
    <m/>
    <m/>
    <m/>
    <m/>
    <m/>
    <s v="Otro"/>
    <m/>
    <s v="Córdoba"/>
    <s v="COLON"/>
    <m/>
    <m/>
    <m/>
  </r>
  <r>
    <n v="-31.341972222222299"/>
    <n v="-64.232861111111106"/>
    <n v="40723"/>
    <n v="13"/>
    <m/>
    <m/>
    <m/>
    <m/>
    <m/>
    <m/>
    <m/>
    <m/>
    <s v="Otro"/>
    <m/>
    <s v="Córdoba"/>
    <s v="CAPITAL"/>
    <m/>
    <m/>
    <m/>
  </r>
  <r>
    <n v="-31.463833333333302"/>
    <n v="-64.109805555555596"/>
    <n v="40724"/>
    <n v="125"/>
    <m/>
    <m/>
    <m/>
    <m/>
    <m/>
    <m/>
    <m/>
    <m/>
    <s v="Otro"/>
    <m/>
    <s v="Córdoba"/>
    <s v="CAPITAL"/>
    <m/>
    <m/>
    <m/>
  </r>
  <r>
    <n v="-31.429222222222201"/>
    <n v="-64.238972222222202"/>
    <n v="40725"/>
    <n v="255"/>
    <m/>
    <m/>
    <m/>
    <m/>
    <m/>
    <m/>
    <m/>
    <m/>
    <s v="Otro"/>
    <m/>
    <s v="Córdoba"/>
    <s v="CAPITAL"/>
    <m/>
    <m/>
    <m/>
  </r>
  <r>
    <n v="-31.490277777777798"/>
    <n v="-64.077055555555503"/>
    <n v="40726"/>
    <n v="173"/>
    <m/>
    <m/>
    <m/>
    <m/>
    <m/>
    <m/>
    <m/>
    <m/>
    <s v="Otro"/>
    <m/>
    <s v="Córdoba"/>
    <s v="CAPITAL"/>
    <m/>
    <m/>
    <m/>
  </r>
  <r>
    <n v="-31.341833333333302"/>
    <n v="-64.213555555555601"/>
    <n v="40727"/>
    <n v="17"/>
    <m/>
    <m/>
    <m/>
    <m/>
    <m/>
    <m/>
    <m/>
    <m/>
    <s v="Otro"/>
    <m/>
    <s v="Córdoba"/>
    <s v="CAPITAL"/>
    <m/>
    <m/>
    <m/>
  </r>
  <r>
    <n v="-31.303527777777798"/>
    <n v="-64.284305555555505"/>
    <n v="40728"/>
    <n v="87"/>
    <m/>
    <m/>
    <m/>
    <m/>
    <m/>
    <m/>
    <m/>
    <m/>
    <s v="Otro"/>
    <m/>
    <s v="Córdoba"/>
    <s v="COLON"/>
    <m/>
    <m/>
    <m/>
  </r>
  <r>
    <n v="-31.39"/>
    <n v="-64.16"/>
    <n v="40729"/>
    <n v="122"/>
    <m/>
    <m/>
    <m/>
    <m/>
    <m/>
    <m/>
    <m/>
    <m/>
    <s v="Otro"/>
    <m/>
    <s v="Córdoba"/>
    <s v="CAPITAL"/>
    <m/>
    <m/>
    <m/>
  </r>
  <r>
    <n v="-31.392218932670499"/>
    <n v="-64.091522635014798"/>
    <n v="40730"/>
    <n v="189"/>
    <m/>
    <m/>
    <m/>
    <m/>
    <m/>
    <m/>
    <m/>
    <m/>
    <s v="Industrial"/>
    <m/>
    <s v="Córdoba"/>
    <s v="CAPITAL"/>
    <m/>
    <m/>
    <m/>
  </r>
  <r>
    <n v="-31.403765431295799"/>
    <n v="-64.2182134047614"/>
    <n v="40731"/>
    <n v="174"/>
    <m/>
    <m/>
    <m/>
    <m/>
    <m/>
    <m/>
    <m/>
    <m/>
    <s v="Otro"/>
    <m/>
    <s v="Córdoba"/>
    <s v="CAPITAL"/>
    <m/>
    <m/>
    <m/>
  </r>
  <r>
    <n v="-31.4623611111111"/>
    <n v="-64.099694444444395"/>
    <n v="40732"/>
    <n v="130"/>
    <m/>
    <m/>
    <m/>
    <m/>
    <m/>
    <m/>
    <m/>
    <m/>
    <s v="Otro"/>
    <m/>
    <s v="Córdoba"/>
    <s v="CAPITAL"/>
    <m/>
    <m/>
    <m/>
  </r>
  <r>
    <n v="-31.463964906095502"/>
    <n v="-64.109645439891096"/>
    <n v="40733"/>
    <n v="153"/>
    <m/>
    <m/>
    <m/>
    <m/>
    <m/>
    <m/>
    <m/>
    <m/>
    <s v="Otro"/>
    <m/>
    <s v="Córdoba"/>
    <s v="CAPITAL"/>
    <m/>
    <m/>
    <m/>
  </r>
  <r>
    <n v="-31.3800547667046"/>
    <n v="-64.172059008598396"/>
    <n v="40734"/>
    <n v="133"/>
    <m/>
    <m/>
    <m/>
    <m/>
    <m/>
    <m/>
    <m/>
    <m/>
    <s v="Otro"/>
    <m/>
    <s v="Córdoba"/>
    <s v="CAPITAL"/>
    <m/>
    <m/>
    <m/>
  </r>
  <r>
    <n v="-31.468333333333302"/>
    <n v="-64.171000000000006"/>
    <n v="40735"/>
    <n v="181"/>
    <m/>
    <m/>
    <m/>
    <m/>
    <m/>
    <m/>
    <m/>
    <m/>
    <s v="Otro"/>
    <m/>
    <s v="Córdoba"/>
    <s v="CAPITAL"/>
    <m/>
    <m/>
    <m/>
  </r>
  <r>
    <n v="-31.393527777777798"/>
    <n v="-64.192666666666696"/>
    <n v="40736"/>
    <n v="165"/>
    <m/>
    <m/>
    <m/>
    <m/>
    <m/>
    <m/>
    <m/>
    <m/>
    <s v="Industrial"/>
    <m/>
    <s v="Córdoba"/>
    <s v="CAPITAL"/>
    <m/>
    <m/>
    <m/>
  </r>
  <r>
    <n v="-31.37725"/>
    <n v="-64.1919166666667"/>
    <n v="40737"/>
    <n v="92"/>
    <m/>
    <m/>
    <m/>
    <m/>
    <m/>
    <m/>
    <m/>
    <m/>
    <s v="Otro"/>
    <m/>
    <s v="Córdoba"/>
    <s v="CAPITAL"/>
    <m/>
    <m/>
    <m/>
  </r>
  <r>
    <n v="-31.4739636437385"/>
    <n v="-64.214796938657699"/>
    <n v="40738"/>
    <n v="23"/>
    <m/>
    <m/>
    <m/>
    <m/>
    <m/>
    <m/>
    <m/>
    <m/>
    <s v="Otro"/>
    <m/>
    <s v="Córdoba"/>
    <s v="CAPITAL"/>
    <m/>
    <m/>
    <m/>
  </r>
  <r>
    <n v="-31.426027777777801"/>
    <n v="-64.2286944444444"/>
    <n v="40739"/>
    <n v="23"/>
    <m/>
    <m/>
    <m/>
    <m/>
    <m/>
    <m/>
    <m/>
    <m/>
    <s v="Otro"/>
    <m/>
    <s v="Córdoba"/>
    <s v="CAPITAL"/>
    <m/>
    <m/>
    <m/>
  </r>
  <r>
    <n v="-31.451555555555601"/>
    <n v="-64.249972222222198"/>
    <n v="40740"/>
    <n v="25"/>
    <m/>
    <m/>
    <m/>
    <m/>
    <m/>
    <m/>
    <m/>
    <m/>
    <s v="Otro"/>
    <m/>
    <s v="Córdoba"/>
    <s v="CAPITAL"/>
    <m/>
    <m/>
    <m/>
  </r>
  <r>
    <n v="-31.4515860421036"/>
    <n v="-64.249005111009794"/>
    <n v="40741"/>
    <n v="25"/>
    <m/>
    <m/>
    <m/>
    <m/>
    <m/>
    <m/>
    <m/>
    <m/>
    <s v="Otro"/>
    <m/>
    <s v="Córdoba"/>
    <s v="CAPITAL"/>
    <m/>
    <m/>
    <m/>
  </r>
  <r>
    <n v="-31.470694444444401"/>
    <n v="-64.170305555555601"/>
    <n v="40742"/>
    <n v="25"/>
    <m/>
    <m/>
    <m/>
    <m/>
    <m/>
    <m/>
    <m/>
    <m/>
    <s v="Otro"/>
    <m/>
    <s v="Córdoba"/>
    <s v="CAPITAL"/>
    <m/>
    <m/>
    <m/>
  </r>
  <r>
    <n v="-31.381981544135801"/>
    <n v="-64.215540264553397"/>
    <n v="40743"/>
    <n v="40"/>
    <m/>
    <m/>
    <m/>
    <m/>
    <m/>
    <m/>
    <m/>
    <m/>
    <s v="Otro"/>
    <m/>
    <s v="Córdoba"/>
    <s v="CAPITAL"/>
    <m/>
    <m/>
    <m/>
  </r>
  <r>
    <n v="-31.398605073178501"/>
    <n v="-64.141493310186604"/>
    <n v="40744"/>
    <n v="130"/>
    <m/>
    <m/>
    <m/>
    <m/>
    <m/>
    <m/>
    <m/>
    <m/>
    <s v="Otro"/>
    <m/>
    <s v="Córdoba"/>
    <s v="CAPITAL"/>
    <m/>
    <m/>
    <m/>
  </r>
  <r>
    <n v="-31.4539166666667"/>
    <n v="-64.206861111111095"/>
    <n v="40745"/>
    <n v="15"/>
    <m/>
    <m/>
    <m/>
    <m/>
    <m/>
    <m/>
    <m/>
    <m/>
    <s v="Otro"/>
    <m/>
    <s v="Córdoba"/>
    <s v="CAPITAL"/>
    <m/>
    <m/>
    <m/>
  </r>
  <r>
    <n v="-31.453827436624199"/>
    <n v="-64.207086416668403"/>
    <n v="40746"/>
    <n v="15"/>
    <m/>
    <m/>
    <m/>
    <m/>
    <m/>
    <m/>
    <m/>
    <m/>
    <s v="Otro"/>
    <m/>
    <s v="Córdoba"/>
    <s v="CAPITAL"/>
    <m/>
    <m/>
    <m/>
  </r>
  <r>
    <n v="-31.377083333333299"/>
    <n v="-64.131277777777797"/>
    <n v="40747"/>
    <n v="30"/>
    <m/>
    <m/>
    <m/>
    <m/>
    <m/>
    <m/>
    <m/>
    <m/>
    <s v="Otro"/>
    <m/>
    <s v="Córdoba"/>
    <s v="CAPITAL"/>
    <m/>
    <m/>
    <m/>
  </r>
  <r>
    <n v="-31.464353219433601"/>
    <n v="-64.210840738455005"/>
    <n v="40748"/>
    <n v="8"/>
    <m/>
    <m/>
    <m/>
    <m/>
    <m/>
    <m/>
    <m/>
    <m/>
    <s v="Otro"/>
    <m/>
    <s v="Córdoba"/>
    <s v="CAPITAL"/>
    <m/>
    <m/>
    <m/>
  </r>
  <r>
    <n v="-31.467612138020701"/>
    <n v="-64.150921830521597"/>
    <n v="40749"/>
    <n v="24"/>
    <m/>
    <m/>
    <m/>
    <m/>
    <m/>
    <m/>
    <m/>
    <m/>
    <s v="Otro"/>
    <m/>
    <s v="Córdoba"/>
    <s v="CAPITAL"/>
    <m/>
    <m/>
    <m/>
  </r>
  <r>
    <n v="-31.453583333333398"/>
    <n v="-64.201083333333301"/>
    <n v="40750"/>
    <n v="70"/>
    <m/>
    <m/>
    <m/>
    <m/>
    <m/>
    <m/>
    <m/>
    <m/>
    <s v="Otro"/>
    <m/>
    <s v="Córdoba"/>
    <s v="CAPITAL"/>
    <m/>
    <m/>
    <m/>
  </r>
  <r>
    <n v="-31.3749501293597"/>
    <n v="-64.076711277114001"/>
    <n v="40751"/>
    <n v="120"/>
    <m/>
    <m/>
    <m/>
    <m/>
    <m/>
    <m/>
    <m/>
    <m/>
    <s v="Otro"/>
    <m/>
    <s v="Córdoba"/>
    <s v="CAPITAL"/>
    <m/>
    <m/>
    <m/>
  </r>
  <r>
    <n v="-31.336166666666699"/>
    <n v="-64.183611111111105"/>
    <n v="40752"/>
    <n v="12"/>
    <m/>
    <m/>
    <m/>
    <m/>
    <m/>
    <m/>
    <m/>
    <m/>
    <s v="Otro"/>
    <m/>
    <s v="Córdoba"/>
    <s v="CAPITAL"/>
    <m/>
    <m/>
    <m/>
  </r>
  <r>
    <n v="-31.393638888888901"/>
    <n v="-64.124472222222195"/>
    <n v="40753"/>
    <n v="32"/>
    <m/>
    <m/>
    <m/>
    <m/>
    <m/>
    <m/>
    <m/>
    <m/>
    <s v="Otro"/>
    <m/>
    <s v="Córdoba"/>
    <s v="CAPITAL"/>
    <m/>
    <m/>
    <m/>
  </r>
  <r>
    <n v="-31.350916666666699"/>
    <n v="-64.176361111111106"/>
    <n v="40754"/>
    <n v="21"/>
    <m/>
    <m/>
    <m/>
    <m/>
    <m/>
    <m/>
    <m/>
    <m/>
    <s v="Otro"/>
    <m/>
    <s v="Córdoba"/>
    <s v="CAPITAL"/>
    <m/>
    <m/>
    <m/>
  </r>
  <r>
    <n v="-31.350822757420101"/>
    <n v="-64.176377204365195"/>
    <n v="40755"/>
    <n v="21"/>
    <m/>
    <m/>
    <m/>
    <m/>
    <m/>
    <m/>
    <m/>
    <m/>
    <s v="Otro"/>
    <m/>
    <s v="Córdoba"/>
    <s v="CAPITAL"/>
    <m/>
    <m/>
    <m/>
  </r>
  <r>
    <n v="-31.464142262992301"/>
    <n v="-64.211182641559603"/>
    <n v="40756"/>
    <n v="12"/>
    <m/>
    <m/>
    <m/>
    <m/>
    <m/>
    <m/>
    <m/>
    <m/>
    <s v="Otro"/>
    <m/>
    <s v="Córdoba"/>
    <s v="CAPITAL"/>
    <m/>
    <m/>
    <m/>
  </r>
  <r>
    <n v="-31.464059900868499"/>
    <n v="-64.210683750682804"/>
    <n v="40757"/>
    <n v="8"/>
    <m/>
    <m/>
    <m/>
    <m/>
    <m/>
    <m/>
    <m/>
    <m/>
    <s v="Otro"/>
    <m/>
    <s v="Córdoba"/>
    <s v="CAPITAL"/>
    <m/>
    <m/>
    <m/>
  </r>
  <r>
    <n v="-31.372722222222201"/>
    <n v="-64.186527777777798"/>
    <n v="40758"/>
    <n v="170"/>
    <m/>
    <m/>
    <m/>
    <m/>
    <m/>
    <m/>
    <m/>
    <m/>
    <s v="Otro"/>
    <m/>
    <s v="Córdoba"/>
    <s v="CAPITAL"/>
    <m/>
    <m/>
    <m/>
  </r>
  <r>
    <n v="-31.385472222222202"/>
    <n v="-64.206500000000005"/>
    <n v="40759"/>
    <n v="24"/>
    <m/>
    <m/>
    <m/>
    <m/>
    <m/>
    <m/>
    <m/>
    <m/>
    <s v="Otro"/>
    <m/>
    <s v="Córdoba"/>
    <s v="CAPITAL"/>
    <m/>
    <m/>
    <m/>
  </r>
  <r>
    <n v="-31.4109437015507"/>
    <n v="-64.171990073415998"/>
    <n v="40760"/>
    <n v="23"/>
    <m/>
    <m/>
    <m/>
    <m/>
    <m/>
    <m/>
    <m/>
    <m/>
    <s v="Otro"/>
    <m/>
    <s v="Córdoba"/>
    <s v="CAPITAL"/>
    <m/>
    <m/>
    <m/>
  </r>
  <r>
    <n v="-31.4108115249246"/>
    <n v="-64.171561875661197"/>
    <n v="40761"/>
    <n v="28"/>
    <m/>
    <m/>
    <m/>
    <m/>
    <m/>
    <m/>
    <m/>
    <m/>
    <s v="Otro"/>
    <m/>
    <s v="Córdoba"/>
    <s v="CAPITAL"/>
    <m/>
    <m/>
    <m/>
  </r>
  <r>
    <n v="-31.320833333333301"/>
    <n v="-64.176722222222196"/>
    <n v="40762"/>
    <n v="136"/>
    <m/>
    <m/>
    <m/>
    <m/>
    <m/>
    <m/>
    <m/>
    <m/>
    <s v="Otro"/>
    <m/>
    <s v="Córdoba"/>
    <s v="CAPITAL"/>
    <m/>
    <m/>
    <m/>
  </r>
  <r>
    <n v="-31.3854166666667"/>
    <n v="-64.206388888888895"/>
    <n v="40763"/>
    <n v="24"/>
    <m/>
    <m/>
    <m/>
    <m/>
    <m/>
    <m/>
    <m/>
    <m/>
    <s v="Otro"/>
    <m/>
    <s v="Córdoba"/>
    <s v="CAPITAL"/>
    <m/>
    <m/>
    <m/>
  </r>
  <r>
    <n v="-31.385354848523999"/>
    <n v="-64.206587372355997"/>
    <n v="40764"/>
    <n v="29"/>
    <m/>
    <m/>
    <m/>
    <m/>
    <m/>
    <m/>
    <m/>
    <m/>
    <s v="Otro"/>
    <m/>
    <s v="Córdoba"/>
    <s v="CAPITAL"/>
    <m/>
    <m/>
    <m/>
  </r>
  <r>
    <n v="-31.385305555555501"/>
    <n v="-64.206611111111101"/>
    <n v="40765"/>
    <n v="24"/>
    <m/>
    <m/>
    <m/>
    <m/>
    <m/>
    <m/>
    <m/>
    <m/>
    <s v="Otro"/>
    <m/>
    <s v="Córdoba"/>
    <s v="CAPITAL"/>
    <m/>
    <m/>
    <m/>
  </r>
  <r>
    <n v="-31.4690859749483"/>
    <n v="-64.183608613755993"/>
    <n v="40766"/>
    <n v="30"/>
    <m/>
    <m/>
    <m/>
    <m/>
    <m/>
    <m/>
    <m/>
    <m/>
    <s v="Otro"/>
    <m/>
    <s v="Córdoba"/>
    <s v="CAPITAL"/>
    <m/>
    <m/>
    <m/>
  </r>
  <r>
    <n v="-31.338833333333302"/>
    <n v="-64.221722222222198"/>
    <n v="40767"/>
    <n v="28"/>
    <m/>
    <m/>
    <m/>
    <m/>
    <m/>
    <m/>
    <m/>
    <m/>
    <s v="Otro"/>
    <m/>
    <s v="Córdoba"/>
    <s v="CAPITAL"/>
    <m/>
    <m/>
    <m/>
  </r>
  <r>
    <n v="-31.338707339491599"/>
    <n v="-64.221867061509101"/>
    <n v="40768"/>
    <n v="28"/>
    <m/>
    <m/>
    <m/>
    <m/>
    <m/>
    <m/>
    <m/>
    <m/>
    <s v="Otro"/>
    <m/>
    <s v="Córdoba"/>
    <s v="CAPITAL"/>
    <m/>
    <m/>
    <m/>
  </r>
  <r>
    <n v="-31.3486319947373"/>
    <n v="-64.176693595018605"/>
    <n v="40769"/>
    <n v="16"/>
    <m/>
    <m/>
    <m/>
    <m/>
    <m/>
    <m/>
    <m/>
    <m/>
    <s v="Otro"/>
    <m/>
    <s v="Córdoba"/>
    <s v="CAPITAL"/>
    <m/>
    <m/>
    <m/>
  </r>
  <r>
    <n v="-31.3486686451878"/>
    <n v="-64.177015460100407"/>
    <n v="40770"/>
    <n v="26"/>
    <m/>
    <m/>
    <m/>
    <m/>
    <m/>
    <m/>
    <m/>
    <m/>
    <s v="Otro"/>
    <m/>
    <s v="Córdoba"/>
    <s v="CAPITAL"/>
    <m/>
    <m/>
    <m/>
  </r>
  <r>
    <n v="-31.3411111111111"/>
    <n v="-64.211694444444404"/>
    <n v="40771"/>
    <n v="18"/>
    <m/>
    <m/>
    <m/>
    <m/>
    <m/>
    <m/>
    <m/>
    <m/>
    <s v="Otro"/>
    <m/>
    <s v="Córdoba"/>
    <s v="CAPITAL"/>
    <m/>
    <m/>
    <m/>
  </r>
  <r>
    <n v="-31.336166666666699"/>
    <n v="-64.184083333333305"/>
    <n v="40772"/>
    <n v="15"/>
    <m/>
    <m/>
    <m/>
    <m/>
    <m/>
    <m/>
    <m/>
    <m/>
    <s v="Otro"/>
    <m/>
    <s v="Córdoba"/>
    <s v="CAPITAL"/>
    <m/>
    <m/>
    <m/>
  </r>
  <r>
    <n v="-31.461666666666702"/>
    <n v="-64.249805555555596"/>
    <n v="40773"/>
    <n v="125"/>
    <m/>
    <m/>
    <m/>
    <m/>
    <m/>
    <m/>
    <m/>
    <m/>
    <s v="Otro"/>
    <m/>
    <s v="Córdoba"/>
    <s v="CAPITAL"/>
    <m/>
    <m/>
    <m/>
  </r>
  <r>
    <n v="-31.448527777777802"/>
    <n v="-64.248194444444493"/>
    <n v="40774"/>
    <n v="191"/>
    <m/>
    <m/>
    <m/>
    <m/>
    <m/>
    <m/>
    <m/>
    <m/>
    <s v="Otro"/>
    <m/>
    <s v="Córdoba"/>
    <s v="CAPITAL"/>
    <m/>
    <m/>
    <m/>
  </r>
  <r>
    <n v="-33.203123920384698"/>
    <n v="-63.8625986620373"/>
    <n v="20450"/>
    <n v="194"/>
    <m/>
    <m/>
    <m/>
    <m/>
    <m/>
    <m/>
    <m/>
    <m/>
    <s v="Otro"/>
    <m/>
    <s v="Córdoba"/>
    <s v="JUÁREZ CELMAN"/>
    <m/>
    <m/>
    <m/>
  </r>
  <r>
    <n v="-33.202865108411203"/>
    <n v="-63.8627953237417"/>
    <n v="20451"/>
    <n v="197"/>
    <m/>
    <m/>
    <m/>
    <m/>
    <m/>
    <m/>
    <m/>
    <m/>
    <s v="Otro"/>
    <m/>
    <s v="Córdoba"/>
    <s v="JUÁREZ CELMAN"/>
    <m/>
    <m/>
    <m/>
  </r>
  <r>
    <n v="-33.668498016919202"/>
    <n v="-63.636123369047397"/>
    <n v="20452"/>
    <m/>
    <m/>
    <m/>
    <m/>
    <m/>
    <m/>
    <m/>
    <m/>
    <m/>
    <s v="Otro"/>
    <m/>
    <s v="Córdoba"/>
    <s v="JUÁREZ CELMAN"/>
    <m/>
    <m/>
    <m/>
  </r>
  <r>
    <n v="-33.059842648427498"/>
    <n v="-63.839999999999897"/>
    <n v="20453"/>
    <n v="187"/>
    <m/>
    <m/>
    <m/>
    <m/>
    <m/>
    <m/>
    <m/>
    <m/>
    <s v="Otro"/>
    <m/>
    <s v="Córdoba"/>
    <s v="JUÁREZ CELMAN"/>
    <m/>
    <m/>
    <m/>
  </r>
  <r>
    <n v="-31.468633169574002"/>
    <n v="-64.204666666666697"/>
    <n v="40775"/>
    <n v="150"/>
    <m/>
    <m/>
    <m/>
    <m/>
    <m/>
    <m/>
    <m/>
    <m/>
    <s v="Otro"/>
    <m/>
    <s v="Córdoba"/>
    <s v="CAPITAL"/>
    <m/>
    <m/>
    <m/>
  </r>
  <r>
    <n v="-31.459583333333299"/>
    <n v="-64.216194444444497"/>
    <n v="40776"/>
    <n v="180"/>
    <m/>
    <m/>
    <m/>
    <m/>
    <m/>
    <m/>
    <m/>
    <m/>
    <s v="Otro"/>
    <m/>
    <s v="Córdoba"/>
    <s v="CAPITAL"/>
    <m/>
    <m/>
    <m/>
  </r>
  <r>
    <n v="-31.4459562095998"/>
    <n v="-64.210925853835207"/>
    <n v="40777"/>
    <n v="20"/>
    <m/>
    <m/>
    <m/>
    <m/>
    <m/>
    <m/>
    <m/>
    <m/>
    <s v="Otro"/>
    <m/>
    <s v="Córdoba"/>
    <s v="CAPITAL"/>
    <m/>
    <m/>
    <m/>
  </r>
  <r>
    <n v="-31.464166666666699"/>
    <n v="-64.200861111111095"/>
    <n v="40778"/>
    <n v="15"/>
    <m/>
    <m/>
    <m/>
    <m/>
    <m/>
    <m/>
    <m/>
    <m/>
    <s v="Otro"/>
    <m/>
    <s v="Córdoba"/>
    <s v="CAPITAL"/>
    <m/>
    <m/>
    <m/>
  </r>
  <r>
    <n v="-31.464674507219598"/>
    <n v="-64.205978912036301"/>
    <n v="40779"/>
    <n v="38"/>
    <m/>
    <m/>
    <m/>
    <m/>
    <m/>
    <m/>
    <m/>
    <m/>
    <s v="Otro"/>
    <m/>
    <s v="Córdoba"/>
    <s v="CAPITAL"/>
    <m/>
    <m/>
    <m/>
  </r>
  <r>
    <n v="-31.4433055555556"/>
    <n v="-64.203444444444401"/>
    <n v="40780"/>
    <n v="30"/>
    <m/>
    <m/>
    <m/>
    <m/>
    <m/>
    <m/>
    <m/>
    <m/>
    <s v="Otro"/>
    <m/>
    <s v="Córdoba"/>
    <s v="CAPITAL"/>
    <m/>
    <m/>
    <m/>
  </r>
  <r>
    <n v="-31.412388888888898"/>
    <n v="-64.2039166666667"/>
    <n v="40781"/>
    <n v="84"/>
    <m/>
    <m/>
    <m/>
    <m/>
    <m/>
    <m/>
    <m/>
    <m/>
    <s v="Otro"/>
    <m/>
    <s v="Córdoba"/>
    <s v="CAPITAL"/>
    <m/>
    <m/>
    <m/>
  </r>
  <r>
    <n v="-31.451166666666602"/>
    <n v="-64.201777777777806"/>
    <n v="40782"/>
    <n v="23"/>
    <m/>
    <m/>
    <m/>
    <m/>
    <m/>
    <m/>
    <m/>
    <m/>
    <s v="Otro"/>
    <m/>
    <s v="Córdoba"/>
    <s v="CAPITAL"/>
    <m/>
    <m/>
    <m/>
  </r>
  <r>
    <n v="-31.391777777777801"/>
    <n v="-64.203194444444406"/>
    <n v="40783"/>
    <n v="80"/>
    <m/>
    <m/>
    <m/>
    <m/>
    <m/>
    <m/>
    <m/>
    <m/>
    <s v="Industrial"/>
    <m/>
    <s v="Córdoba"/>
    <s v="CAPITAL"/>
    <m/>
    <m/>
    <m/>
  </r>
  <r>
    <n v="-31.467888888888901"/>
    <n v="-64.127083333333303"/>
    <n v="40784"/>
    <n v="147"/>
    <m/>
    <m/>
    <m/>
    <m/>
    <m/>
    <m/>
    <m/>
    <m/>
    <s v="Otro"/>
    <m/>
    <s v="Córdoba"/>
    <s v="CAPITAL"/>
    <m/>
    <m/>
    <m/>
  </r>
  <r>
    <n v="-31.390805555555598"/>
    <n v="-64.186000000000007"/>
    <n v="40785"/>
    <n v="180"/>
    <m/>
    <m/>
    <m/>
    <m/>
    <m/>
    <m/>
    <m/>
    <m/>
    <s v="Otro"/>
    <m/>
    <s v="Córdoba"/>
    <s v="CAPITAL"/>
    <m/>
    <m/>
    <m/>
  </r>
  <r>
    <n v="-31.3976659040129"/>
    <n v="-64.174403440475501"/>
    <n v="40786"/>
    <n v="87"/>
    <m/>
    <m/>
    <m/>
    <m/>
    <m/>
    <m/>
    <m/>
    <m/>
    <s v="Otro"/>
    <m/>
    <s v="Córdoba"/>
    <s v="CAPITAL"/>
    <m/>
    <m/>
    <m/>
  </r>
  <r>
    <n v="-31.377194444444498"/>
    <n v="-64.184194444444401"/>
    <n v="40787"/>
    <n v="90"/>
    <m/>
    <m/>
    <m/>
    <m/>
    <m/>
    <m/>
    <m/>
    <m/>
    <s v="Otro"/>
    <m/>
    <s v="Córdoba"/>
    <s v="CAPITAL"/>
    <m/>
    <m/>
    <m/>
  </r>
  <r>
    <n v="-31.3918888888889"/>
    <n v="-64.184916666666695"/>
    <n v="40788"/>
    <n v="108"/>
    <m/>
    <m/>
    <m/>
    <m/>
    <m/>
    <m/>
    <m/>
    <m/>
    <s v="Otro"/>
    <m/>
    <s v="Córdoba"/>
    <s v="CAPITAL"/>
    <m/>
    <m/>
    <m/>
  </r>
  <r>
    <n v="-31.397833333333299"/>
    <n v="-64.244916666666697"/>
    <n v="40789"/>
    <n v="22"/>
    <m/>
    <m/>
    <m/>
    <m/>
    <m/>
    <m/>
    <m/>
    <m/>
    <s v="Otro"/>
    <m/>
    <s v="Córdoba"/>
    <s v="CAPITAL"/>
    <m/>
    <m/>
    <m/>
  </r>
  <r>
    <n v="-31.3695555555556"/>
    <n v="-64.232444444444397"/>
    <n v="40790"/>
    <n v="12"/>
    <m/>
    <m/>
    <m/>
    <m/>
    <m/>
    <m/>
    <m/>
    <m/>
    <s v="Otro"/>
    <m/>
    <s v="Córdoba"/>
    <s v="CAPITAL"/>
    <m/>
    <m/>
    <m/>
  </r>
  <r>
    <n v="-31.3950833333333"/>
    <n v="-64.195722222222201"/>
    <n v="40791"/>
    <n v="76"/>
    <m/>
    <m/>
    <m/>
    <m/>
    <m/>
    <m/>
    <m/>
    <m/>
    <s v="Otro"/>
    <m/>
    <s v="Córdoba"/>
    <s v="CAPITAL"/>
    <m/>
    <m/>
    <m/>
  </r>
  <r>
    <n v="-31.385628384622802"/>
    <n v="-64.259219253306895"/>
    <n v="20454"/>
    <n v="80"/>
    <m/>
    <m/>
    <m/>
    <m/>
    <m/>
    <m/>
    <m/>
    <m/>
    <s v="Otro"/>
    <m/>
    <s v="Córdoba"/>
    <s v="CAPITAL"/>
    <m/>
    <m/>
    <m/>
  </r>
  <r>
    <n v="-31.322804053920599"/>
    <n v="-64.293750089285098"/>
    <n v="20455"/>
    <n v="219"/>
    <m/>
    <m/>
    <m/>
    <m/>
    <m/>
    <m/>
    <m/>
    <m/>
    <s v="Doméstico"/>
    <m/>
    <s v="Córdoba"/>
    <s v="CAPITAL"/>
    <m/>
    <m/>
    <m/>
  </r>
  <r>
    <n v="-31.462287904285201"/>
    <n v="-64.105549999999994"/>
    <n v="20456"/>
    <m/>
    <m/>
    <m/>
    <m/>
    <m/>
    <m/>
    <m/>
    <m/>
    <m/>
    <s v="Otro"/>
    <m/>
    <s v="Córdoba"/>
    <s v="CAPITAL"/>
    <m/>
    <m/>
    <m/>
  </r>
  <r>
    <n v="-31.4442682867803"/>
    <n v="-64.156461302248601"/>
    <n v="20457"/>
    <n v="300"/>
    <m/>
    <m/>
    <m/>
    <m/>
    <m/>
    <m/>
    <m/>
    <m/>
    <s v="Otro"/>
    <m/>
    <s v="Córdoba"/>
    <s v="CAPITAL"/>
    <m/>
    <m/>
    <m/>
  </r>
  <r>
    <n v="-31.434347194207401"/>
    <n v="-64.226382759920796"/>
    <n v="20458"/>
    <n v="201"/>
    <m/>
    <m/>
    <m/>
    <m/>
    <m/>
    <m/>
    <m/>
    <m/>
    <s v="Otro"/>
    <m/>
    <s v="Córdoba"/>
    <s v="CAPITAL"/>
    <m/>
    <m/>
    <m/>
  </r>
  <r>
    <n v="-31.3393033575252"/>
    <n v="-64.221571457672098"/>
    <n v="20459"/>
    <m/>
    <m/>
    <m/>
    <m/>
    <m/>
    <m/>
    <m/>
    <m/>
    <m/>
    <s v="Otro"/>
    <m/>
    <s v="Córdoba"/>
    <s v="CAPITAL"/>
    <m/>
    <m/>
    <m/>
  </r>
  <r>
    <n v="-31.455789858163001"/>
    <n v="-64.222262933201307"/>
    <n v="20460"/>
    <n v="21"/>
    <m/>
    <m/>
    <m/>
    <m/>
    <m/>
    <m/>
    <m/>
    <m/>
    <s v="Otro"/>
    <m/>
    <s v="Córdoba"/>
    <s v="CAPITAL"/>
    <m/>
    <m/>
    <m/>
  </r>
  <r>
    <n v="-31.4284493826842"/>
    <n v="-64.221751121690502"/>
    <n v="20461"/>
    <n v="130"/>
    <m/>
    <m/>
    <m/>
    <m/>
    <m/>
    <m/>
    <m/>
    <m/>
    <s v="Otro"/>
    <m/>
    <s v="Córdoba"/>
    <s v="CAPITAL"/>
    <m/>
    <m/>
    <m/>
  </r>
  <r>
    <n v="-31.463934309772601"/>
    <n v="-64.104914271163906"/>
    <n v="20462"/>
    <n v="125"/>
    <m/>
    <m/>
    <m/>
    <m/>
    <m/>
    <m/>
    <m/>
    <m/>
    <s v="Otro"/>
    <m/>
    <s v="Córdoba"/>
    <s v="CAPITAL"/>
    <m/>
    <m/>
    <m/>
  </r>
  <r>
    <n v="-31.424949964183799"/>
    <n v="-64.136916666666707"/>
    <n v="20463"/>
    <n v="170"/>
    <m/>
    <m/>
    <m/>
    <m/>
    <m/>
    <m/>
    <m/>
    <m/>
    <s v="Otro"/>
    <m/>
    <s v="Córdoba"/>
    <s v="CAPITAL"/>
    <m/>
    <m/>
    <m/>
  </r>
  <r>
    <n v="-31.382060213700299"/>
    <n v="-64.215221648809603"/>
    <n v="20464"/>
    <n v="40"/>
    <m/>
    <m/>
    <m/>
    <m/>
    <m/>
    <m/>
    <m/>
    <m/>
    <s v="Otro"/>
    <m/>
    <s v="Córdoba"/>
    <s v="CAPITAL"/>
    <m/>
    <m/>
    <m/>
  </r>
  <r>
    <n v="-31.419940493555899"/>
    <n v="-64.180021457672098"/>
    <n v="20465"/>
    <m/>
    <m/>
    <m/>
    <m/>
    <m/>
    <m/>
    <m/>
    <m/>
    <m/>
    <s v="Otro"/>
    <m/>
    <s v="Córdoba"/>
    <s v="CAPITAL"/>
    <m/>
    <m/>
    <m/>
  </r>
  <r>
    <n v="-31.341311548127699"/>
    <n v="-64.170533142195794"/>
    <n v="20466"/>
    <n v="133"/>
    <m/>
    <m/>
    <m/>
    <m/>
    <m/>
    <m/>
    <m/>
    <m/>
    <s v="Otro"/>
    <m/>
    <s v="Córdoba"/>
    <s v="CAPITAL"/>
    <m/>
    <m/>
    <m/>
  </r>
  <r>
    <n v="-31.471351963206999"/>
    <n v="-64.187003160052797"/>
    <n v="20467"/>
    <n v="100"/>
    <m/>
    <m/>
    <m/>
    <m/>
    <m/>
    <m/>
    <m/>
    <m/>
    <s v="Otro"/>
    <m/>
    <s v="Córdoba"/>
    <s v="CAPITAL"/>
    <m/>
    <m/>
    <m/>
  </r>
  <r>
    <n v="-31.467739381444002"/>
    <n v="-64.085954982142994"/>
    <n v="20468"/>
    <n v="182"/>
    <m/>
    <m/>
    <m/>
    <m/>
    <m/>
    <m/>
    <m/>
    <m/>
    <s v="Otro"/>
    <m/>
    <s v="Córdoba"/>
    <s v="CAPITAL"/>
    <m/>
    <m/>
    <m/>
  </r>
  <r>
    <n v="-31.464003268688799"/>
    <n v="-64.109899999999996"/>
    <n v="20469"/>
    <n v="82"/>
    <m/>
    <m/>
    <m/>
    <m/>
    <m/>
    <m/>
    <m/>
    <m/>
    <s v="Otro"/>
    <m/>
    <s v="Córdoba"/>
    <s v="CAPITAL"/>
    <m/>
    <m/>
    <m/>
  </r>
  <r>
    <n v="-31.4599308264219"/>
    <n v="-64.107673766517294"/>
    <n v="20470"/>
    <n v="120"/>
    <m/>
    <m/>
    <m/>
    <m/>
    <m/>
    <m/>
    <m/>
    <m/>
    <s v="Otro"/>
    <m/>
    <s v="Córdoba"/>
    <s v="CAPITAL"/>
    <m/>
    <m/>
    <m/>
  </r>
  <r>
    <n v="-31.464428408127699"/>
    <n v="-64.091693225413493"/>
    <n v="20471"/>
    <n v="120"/>
    <m/>
    <m/>
    <m/>
    <m/>
    <m/>
    <m/>
    <m/>
    <m/>
    <s v="Otro"/>
    <m/>
    <s v="Córdoba"/>
    <s v="CAPITAL"/>
    <m/>
    <m/>
    <m/>
  </r>
  <r>
    <n v="-31.431737566133801"/>
    <n v="-64.200778542327896"/>
    <n v="20472"/>
    <n v="226"/>
    <m/>
    <m/>
    <m/>
    <m/>
    <m/>
    <m/>
    <m/>
    <m/>
    <s v="Otro"/>
    <m/>
    <s v="Córdoba"/>
    <s v="CAPITAL"/>
    <m/>
    <m/>
    <m/>
  </r>
  <r>
    <n v="-31.472605233074201"/>
    <n v="-64.232128160052795"/>
    <n v="20473"/>
    <n v="248"/>
    <m/>
    <m/>
    <m/>
    <m/>
    <m/>
    <m/>
    <m/>
    <m/>
    <s v="Industrial"/>
    <m/>
    <s v="Córdoba"/>
    <s v="CAPITAL"/>
    <m/>
    <m/>
    <m/>
  </r>
  <r>
    <n v="-31.335692244303299"/>
    <n v="-64.196079982143004"/>
    <n v="20474"/>
    <n v="17"/>
    <m/>
    <m/>
    <m/>
    <m/>
    <m/>
    <m/>
    <m/>
    <m/>
    <s v="Otro"/>
    <m/>
    <s v="Córdoba"/>
    <s v="CAPITAL"/>
    <m/>
    <m/>
    <m/>
  </r>
  <r>
    <n v="-31.433421057669399"/>
    <n v="-64.263052586640299"/>
    <n v="20475"/>
    <n v="120"/>
    <m/>
    <m/>
    <m/>
    <m/>
    <m/>
    <m/>
    <m/>
    <m/>
    <s v="Otro"/>
    <m/>
    <s v="Córdoba"/>
    <s v="CAPITAL"/>
    <m/>
    <m/>
    <m/>
  </r>
  <r>
    <n v="-31.442145772808299"/>
    <n v="-64.197091182539197"/>
    <n v="20476"/>
    <n v="201"/>
    <m/>
    <m/>
    <m/>
    <m/>
    <m/>
    <m/>
    <m/>
    <m/>
    <s v="Otro"/>
    <m/>
    <s v="Córdoba"/>
    <s v="CAPITAL"/>
    <m/>
    <m/>
    <m/>
  </r>
  <r>
    <n v="-31.378222296950099"/>
    <n v="-64.235974999999996"/>
    <n v="20477"/>
    <n v="304"/>
    <m/>
    <m/>
    <m/>
    <m/>
    <m/>
    <m/>
    <m/>
    <m/>
    <s v="Otro"/>
    <m/>
    <s v="Córdoba"/>
    <s v="CAPITAL"/>
    <m/>
    <m/>
    <m/>
  </r>
  <r>
    <n v="-31.4317486772504"/>
    <n v="-64.183013697751306"/>
    <n v="20478"/>
    <n v="156"/>
    <m/>
    <m/>
    <m/>
    <m/>
    <m/>
    <m/>
    <m/>
    <m/>
    <s v="Otro"/>
    <m/>
    <s v="Córdoba"/>
    <s v="CAPITAL"/>
    <m/>
    <m/>
    <m/>
  </r>
  <r>
    <n v="-31.340541704667899"/>
    <n v="-64.300172031084699"/>
    <n v="20479"/>
    <n v="54"/>
    <m/>
    <m/>
    <m/>
    <m/>
    <m/>
    <m/>
    <m/>
    <m/>
    <s v="Doméstico"/>
    <m/>
    <s v="Córdoba"/>
    <s v="CAPITAL"/>
    <m/>
    <m/>
    <m/>
  </r>
  <r>
    <n v="-31.396903391223599"/>
    <n v="-64.230224426587398"/>
    <n v="20480"/>
    <n v="171"/>
    <m/>
    <m/>
    <m/>
    <m/>
    <m/>
    <m/>
    <m/>
    <m/>
    <s v="Otro"/>
    <m/>
    <s v="Córdoba"/>
    <s v="CAPITAL"/>
    <m/>
    <m/>
    <m/>
  </r>
  <r>
    <n v="-31.380410062546598"/>
    <n v="-64.132618871031895"/>
    <n v="20481"/>
    <m/>
    <m/>
    <m/>
    <m/>
    <m/>
    <m/>
    <m/>
    <m/>
    <m/>
    <s v="Doméstico"/>
    <m/>
    <s v="Córdoba"/>
    <s v="CAPITAL"/>
    <m/>
    <m/>
    <m/>
  </r>
  <r>
    <n v="-31.4025220149367"/>
    <n v="-64.094621648809607"/>
    <n v="20482"/>
    <n v="27"/>
    <m/>
    <m/>
    <m/>
    <m/>
    <m/>
    <m/>
    <m/>
    <m/>
    <s v="Otro"/>
    <m/>
    <s v="Córdoba"/>
    <s v="CAPITAL"/>
    <m/>
    <m/>
    <m/>
  </r>
  <r>
    <n v="-31.458293134665499"/>
    <n v="-64.094061493386207"/>
    <n v="20483"/>
    <n v="50"/>
    <m/>
    <m/>
    <m/>
    <m/>
    <m/>
    <m/>
    <m/>
    <m/>
    <s v="Otro"/>
    <m/>
    <s v="Córdoba"/>
    <s v="CAPITAL"/>
    <m/>
    <m/>
    <m/>
  </r>
  <r>
    <n v="-31.357184508452999"/>
    <n v="-64.200521584986603"/>
    <n v="20484"/>
    <n v="13"/>
    <m/>
    <m/>
    <m/>
    <m/>
    <m/>
    <m/>
    <m/>
    <m/>
    <s v="Industrial"/>
    <m/>
    <s v="Córdoba"/>
    <s v="CAPITAL"/>
    <m/>
    <m/>
    <m/>
  </r>
  <r>
    <n v="-31.365027777777801"/>
    <n v="-64.222444444444406"/>
    <n v="40792"/>
    <n v="50"/>
    <m/>
    <m/>
    <m/>
    <m/>
    <m/>
    <m/>
    <m/>
    <m/>
    <s v="Industrial"/>
    <m/>
    <s v="Córdoba"/>
    <s v="CAPITAL"/>
    <m/>
    <m/>
    <m/>
  </r>
  <r>
    <n v="-31.466888888888899"/>
    <n v="-64.134055555555605"/>
    <n v="40793"/>
    <n v="149"/>
    <m/>
    <m/>
    <m/>
    <m/>
    <m/>
    <m/>
    <m/>
    <m/>
    <s v="Otro"/>
    <m/>
    <s v="Córdoba"/>
    <s v="CAPITAL"/>
    <m/>
    <m/>
    <m/>
  </r>
  <r>
    <n v="-31.4603055555556"/>
    <n v="-64.107916666666696"/>
    <n v="40794"/>
    <n v="84"/>
    <m/>
    <m/>
    <m/>
    <m/>
    <m/>
    <m/>
    <m/>
    <m/>
    <s v="Industrial"/>
    <m/>
    <s v="Córdoba"/>
    <s v="CAPITAL"/>
    <m/>
    <m/>
    <m/>
  </r>
  <r>
    <n v="-31.464861111111102"/>
    <n v="-64.102472222222204"/>
    <n v="40795"/>
    <n v="198"/>
    <m/>
    <m/>
    <m/>
    <m/>
    <m/>
    <m/>
    <m/>
    <m/>
    <s v="Industrial"/>
    <m/>
    <s v="Córdoba"/>
    <s v="CAPITAL"/>
    <m/>
    <m/>
    <m/>
  </r>
  <r>
    <n v="-31.462305555555599"/>
    <n v="-64.127916666666707"/>
    <n v="40796"/>
    <n v="41"/>
    <m/>
    <m/>
    <m/>
    <m/>
    <m/>
    <m/>
    <m/>
    <m/>
    <s v="Otro"/>
    <m/>
    <s v="Córdoba"/>
    <s v="CAPITAL"/>
    <m/>
    <m/>
    <m/>
  </r>
  <r>
    <n v="-31.4607777777778"/>
    <n v="-64.145638888888897"/>
    <n v="40797"/>
    <n v="30"/>
    <m/>
    <m/>
    <m/>
    <m/>
    <m/>
    <m/>
    <m/>
    <m/>
    <s v="Otro"/>
    <m/>
    <s v="Córdoba"/>
    <s v="CAPITAL"/>
    <m/>
    <m/>
    <m/>
  </r>
  <r>
    <n v="-31.464305555555502"/>
    <n v="-64.103499999999997"/>
    <n v="40798"/>
    <n v="94"/>
    <m/>
    <m/>
    <m/>
    <m/>
    <m/>
    <m/>
    <m/>
    <m/>
    <s v="Otro"/>
    <m/>
    <s v="Córdoba"/>
    <s v="CAPITAL"/>
    <m/>
    <m/>
    <m/>
  </r>
  <r>
    <n v="-31.456416666666598"/>
    <n v="-64.126249999999999"/>
    <n v="40799"/>
    <n v="180"/>
    <m/>
    <m/>
    <m/>
    <m/>
    <m/>
    <m/>
    <m/>
    <m/>
    <s v="Industrial"/>
    <m/>
    <s v="Córdoba"/>
    <s v="CAPITAL"/>
    <m/>
    <m/>
    <m/>
  </r>
  <r>
    <n v="-31.458083333333299"/>
    <n v="-64.168111111111102"/>
    <n v="40800"/>
    <n v="28"/>
    <m/>
    <m/>
    <m/>
    <m/>
    <m/>
    <m/>
    <m/>
    <m/>
    <s v="Otro"/>
    <m/>
    <s v="Córdoba"/>
    <s v="CAPITAL"/>
    <m/>
    <m/>
    <m/>
  </r>
  <r>
    <n v="-31.464029747245601"/>
    <n v="-64.109764551586593"/>
    <n v="40801"/>
    <n v="140"/>
    <m/>
    <m/>
    <m/>
    <m/>
    <m/>
    <m/>
    <m/>
    <m/>
    <s v="Otro"/>
    <m/>
    <s v="Córdoba"/>
    <s v="CAPITAL"/>
    <m/>
    <m/>
    <m/>
  </r>
  <r>
    <n v="-31.458500000000001"/>
    <n v="-64.085027777777796"/>
    <n v="40802"/>
    <n v="205"/>
    <m/>
    <m/>
    <m/>
    <m/>
    <m/>
    <m/>
    <m/>
    <m/>
    <s v="Industrial"/>
    <m/>
    <s v="Córdoba"/>
    <s v="CAPITAL"/>
    <m/>
    <m/>
    <m/>
  </r>
  <r>
    <n v="-31.363461852129301"/>
    <n v="-64.158291284391595"/>
    <n v="20485"/>
    <n v="84"/>
    <m/>
    <m/>
    <m/>
    <m/>
    <m/>
    <m/>
    <m/>
    <m/>
    <s v="Otro"/>
    <m/>
    <s v="Córdoba"/>
    <s v="CAPITAL"/>
    <m/>
    <m/>
    <m/>
  </r>
  <r>
    <n v="-31.376106156827699"/>
    <n v="-64.162287168651204"/>
    <n v="20486"/>
    <m/>
    <m/>
    <m/>
    <m/>
    <m/>
    <m/>
    <m/>
    <m/>
    <m/>
    <s v="Otro"/>
    <m/>
    <s v="Córdoba"/>
    <s v="CAPITAL"/>
    <m/>
    <m/>
    <m/>
  </r>
  <r>
    <n v="-31.458114936729601"/>
    <n v="-64.083552975554397"/>
    <n v="20487"/>
    <n v="41"/>
    <m/>
    <m/>
    <m/>
    <m/>
    <m/>
    <m/>
    <m/>
    <m/>
    <s v="Otro"/>
    <m/>
    <s v="Córdoba"/>
    <s v="CAPITAL"/>
    <m/>
    <m/>
    <m/>
  </r>
  <r>
    <n v="-31.481218474649999"/>
    <n v="-64.237334862433499"/>
    <n v="20488"/>
    <n v="18"/>
    <m/>
    <m/>
    <m/>
    <m/>
    <m/>
    <m/>
    <m/>
    <m/>
    <s v="Otro"/>
    <m/>
    <s v="Córdoba"/>
    <s v="CAPITAL"/>
    <m/>
    <m/>
    <m/>
  </r>
  <r>
    <n v="-31.3999221656386"/>
    <n v="-64.120010728836107"/>
    <n v="20489"/>
    <m/>
    <m/>
    <m/>
    <m/>
    <m/>
    <m/>
    <m/>
    <m/>
    <m/>
    <s v="Industrial"/>
    <m/>
    <s v="Córdoba"/>
    <s v="CAPITAL"/>
    <m/>
    <m/>
    <m/>
  </r>
  <r>
    <n v="-31.399972532503"/>
    <n v="-64.120061690807304"/>
    <n v="20490"/>
    <m/>
    <m/>
    <m/>
    <m/>
    <m/>
    <m/>
    <m/>
    <m/>
    <m/>
    <s v="Industrial"/>
    <m/>
    <s v="Córdoba"/>
    <s v="CAPITAL"/>
    <m/>
    <m/>
    <m/>
  </r>
  <r>
    <n v="-31.347370357912801"/>
    <n v="-64.298891284391502"/>
    <n v="20491"/>
    <n v="60"/>
    <m/>
    <m/>
    <m/>
    <m/>
    <m/>
    <m/>
    <m/>
    <m/>
    <s v="Otro"/>
    <m/>
    <s v="Córdoba"/>
    <s v="CAPITAL"/>
    <m/>
    <m/>
    <m/>
  </r>
  <r>
    <n v="-31.336041270869501"/>
    <n v="-64.304483142195807"/>
    <n v="20492"/>
    <n v="60"/>
    <m/>
    <m/>
    <m/>
    <m/>
    <m/>
    <m/>
    <m/>
    <m/>
    <s v="Otro"/>
    <m/>
    <s v="Córdoba"/>
    <s v="CAPITAL"/>
    <m/>
    <m/>
    <m/>
  </r>
  <r>
    <n v="-31.417975470670299"/>
    <n v="-64.175305746693098"/>
    <n v="20493"/>
    <n v="130"/>
    <m/>
    <m/>
    <m/>
    <m/>
    <m/>
    <m/>
    <m/>
    <m/>
    <s v="Doméstico"/>
    <m/>
    <s v="Córdoba"/>
    <s v="CAPITAL"/>
    <m/>
    <m/>
    <m/>
  </r>
  <r>
    <n v="-31.342369906497101"/>
    <n v="-64.207224234136106"/>
    <n v="20494"/>
    <n v="155"/>
    <m/>
    <m/>
    <m/>
    <m/>
    <m/>
    <m/>
    <m/>
    <m/>
    <s v="Otro"/>
    <m/>
    <s v="Córdoba"/>
    <s v="CAPITAL"/>
    <m/>
    <m/>
    <m/>
  </r>
  <r>
    <n v="-31.3637943579092"/>
    <n v="-64.197036493386193"/>
    <n v="20495"/>
    <n v="190"/>
    <m/>
    <m/>
    <m/>
    <m/>
    <m/>
    <m/>
    <m/>
    <m/>
    <s v="Otro"/>
    <m/>
    <s v="Córdoba"/>
    <s v="CAPITAL"/>
    <m/>
    <m/>
    <m/>
  </r>
  <r>
    <n v="-31.438348018052199"/>
    <n v="-64.220533906745899"/>
    <n v="20496"/>
    <n v="115"/>
    <m/>
    <m/>
    <m/>
    <m/>
    <m/>
    <m/>
    <m/>
    <m/>
    <s v="Otro"/>
    <m/>
    <s v="Córdoba"/>
    <s v="CAPITAL"/>
    <m/>
    <m/>
    <m/>
  </r>
  <r>
    <n v="-31.329652236356701"/>
    <n v="-64.182529982142995"/>
    <n v="20497"/>
    <n v="32"/>
    <m/>
    <m/>
    <m/>
    <m/>
    <m/>
    <m/>
    <m/>
    <m/>
    <s v="Otro"/>
    <m/>
    <s v="Córdoba"/>
    <s v="CAPITAL"/>
    <m/>
    <m/>
    <m/>
  </r>
  <r>
    <n v="-31.337620191149799"/>
    <n v="-64.207500203377407"/>
    <n v="20498"/>
    <n v="94"/>
    <m/>
    <m/>
    <m/>
    <m/>
    <m/>
    <m/>
    <m/>
    <m/>
    <s v="Otro"/>
    <m/>
    <s v="Córdoba"/>
    <s v="CAPITAL"/>
    <m/>
    <m/>
    <m/>
  </r>
  <r>
    <n v="-31.330232387936402"/>
    <n v="-64.256155746693096"/>
    <n v="20499"/>
    <n v="122"/>
    <m/>
    <m/>
    <m/>
    <m/>
    <m/>
    <m/>
    <m/>
    <m/>
    <s v="Doméstico"/>
    <m/>
    <s v="Córdoba"/>
    <s v="CAPITAL"/>
    <m/>
    <m/>
    <m/>
  </r>
  <r>
    <n v="-31.423561386025501"/>
    <n v="-64.151735537698499"/>
    <n v="20500"/>
    <n v="70"/>
    <m/>
    <m/>
    <m/>
    <m/>
    <m/>
    <m/>
    <m/>
    <m/>
    <s v="Otro"/>
    <m/>
    <s v="Córdoba"/>
    <s v="CAPITAL"/>
    <m/>
    <m/>
    <m/>
  </r>
  <r>
    <n v="-31.3132266768432"/>
    <n v="-64.279741284391605"/>
    <n v="20501"/>
    <n v="150"/>
    <m/>
    <m/>
    <m/>
    <m/>
    <m/>
    <m/>
    <m/>
    <m/>
    <s v="Otro"/>
    <m/>
    <s v="Córdoba"/>
    <s v="CAPITAL"/>
    <m/>
    <m/>
    <m/>
  </r>
  <r>
    <n v="-31.360866284175898"/>
    <n v="-64.243205555555505"/>
    <n v="20502"/>
    <n v="66"/>
    <m/>
    <m/>
    <m/>
    <m/>
    <m/>
    <m/>
    <m/>
    <m/>
    <s v="Otro"/>
    <m/>
    <s v="Córdoba"/>
    <s v="CAPITAL"/>
    <m/>
    <m/>
    <m/>
  </r>
  <r>
    <n v="-31.3968058195052"/>
    <n v="-64.265472145504404"/>
    <n v="20503"/>
    <n v="30"/>
    <m/>
    <m/>
    <m/>
    <m/>
    <m/>
    <m/>
    <m/>
    <m/>
    <s v="Otro"/>
    <m/>
    <s v="Córdoba"/>
    <s v="CAPITAL"/>
    <m/>
    <m/>
    <m/>
  </r>
  <r>
    <n v="-31.329185995913001"/>
    <n v="-64.260993680221802"/>
    <n v="20504"/>
    <n v="114"/>
    <m/>
    <m/>
    <m/>
    <m/>
    <m/>
    <m/>
    <m/>
    <m/>
    <s v="Otro"/>
    <m/>
    <s v="Córdoba"/>
    <s v="CAPITAL"/>
    <m/>
    <m/>
    <m/>
  </r>
  <r>
    <n v="-31.510791588652001"/>
    <n v="-64.197456211201498"/>
    <n v="20505"/>
    <n v="60"/>
    <m/>
    <m/>
    <m/>
    <m/>
    <m/>
    <m/>
    <m/>
    <m/>
    <s v="Otro"/>
    <m/>
    <s v="Córdoba"/>
    <s v="CAPITAL"/>
    <m/>
    <m/>
    <m/>
  </r>
  <r>
    <n v="-31.441145242324101"/>
    <n v="-64.229341857804201"/>
    <n v="20506"/>
    <n v="108"/>
    <m/>
    <m/>
    <m/>
    <m/>
    <m/>
    <m/>
    <m/>
    <m/>
    <s v="Otro"/>
    <m/>
    <s v="Córdoba"/>
    <s v="CAPITAL"/>
    <m/>
    <m/>
    <m/>
  </r>
  <r>
    <n v="-31.3440824007528"/>
    <n v="-64.278297031084705"/>
    <n v="20507"/>
    <n v="24"/>
    <m/>
    <m/>
    <m/>
    <m/>
    <m/>
    <m/>
    <m/>
    <m/>
    <s v="Otro"/>
    <m/>
    <s v="Córdoba"/>
    <s v="CAPITAL"/>
    <m/>
    <m/>
    <m/>
  </r>
  <r>
    <n v="-31.3705615609591"/>
    <n v="-64.064452586640201"/>
    <n v="20508"/>
    <n v="230"/>
    <m/>
    <m/>
    <m/>
    <m/>
    <m/>
    <m/>
    <m/>
    <m/>
    <s v="Otro"/>
    <m/>
    <s v="Córdoba"/>
    <s v="CAPITAL"/>
    <m/>
    <m/>
    <m/>
  </r>
  <r>
    <n v="-31.463273036321699"/>
    <n v="-64.111435919973601"/>
    <n v="20509"/>
    <n v="15"/>
    <m/>
    <m/>
    <m/>
    <m/>
    <m/>
    <m/>
    <m/>
    <m/>
    <s v="Otro"/>
    <m/>
    <s v="Córdoba"/>
    <s v="CAPITAL"/>
    <m/>
    <m/>
    <m/>
  </r>
  <r>
    <n v="-31.3581922574587"/>
    <n v="-64.256080173280495"/>
    <n v="20510"/>
    <n v="108"/>
    <m/>
    <m/>
    <m/>
    <m/>
    <m/>
    <m/>
    <m/>
    <m/>
    <s v="Otro"/>
    <m/>
    <s v="Córdoba"/>
    <s v="CAPITAL"/>
    <m/>
    <m/>
    <m/>
  </r>
  <r>
    <n v="-31.3525340663629"/>
    <n v="-64.246548853174801"/>
    <n v="20511"/>
    <n v="32"/>
    <m/>
    <m/>
    <m/>
    <m/>
    <m/>
    <m/>
    <m/>
    <m/>
    <s v="Otro"/>
    <m/>
    <s v="Córdoba"/>
    <s v="CAPITAL"/>
    <m/>
    <m/>
    <m/>
  </r>
  <r>
    <n v="-31.337104329929499"/>
    <n v="-64.308888506613798"/>
    <n v="20512"/>
    <n v="38"/>
    <m/>
    <m/>
    <m/>
    <m/>
    <m/>
    <m/>
    <m/>
    <m/>
    <s v="Otro"/>
    <m/>
    <s v="Córdoba"/>
    <s v="CAPITAL"/>
    <m/>
    <m/>
    <m/>
  </r>
  <r>
    <n v="-31.339491703644999"/>
    <n v="-64.2576607288361"/>
    <n v="20513"/>
    <n v="90"/>
    <m/>
    <m/>
    <m/>
    <m/>
    <m/>
    <m/>
    <m/>
    <m/>
    <s v="Otro"/>
    <m/>
    <s v="Córdoba"/>
    <s v="CAPITAL"/>
    <m/>
    <m/>
    <m/>
  </r>
  <r>
    <n v="-31.403323110661201"/>
    <n v="-64.1288793961631"/>
    <n v="20514"/>
    <n v="32"/>
    <m/>
    <m/>
    <m/>
    <m/>
    <m/>
    <m/>
    <m/>
    <m/>
    <s v="Otro"/>
    <m/>
    <s v="Córdoba"/>
    <s v="CAPITAL"/>
    <m/>
    <m/>
    <m/>
  </r>
  <r>
    <n v="-31.3893811645973"/>
    <n v="-64.124311493386202"/>
    <n v="20515"/>
    <n v="50"/>
    <m/>
    <m/>
    <m/>
    <m/>
    <m/>
    <m/>
    <m/>
    <m/>
    <s v="Otro"/>
    <m/>
    <s v="Córdoba"/>
    <s v="CAPITAL"/>
    <m/>
    <m/>
    <m/>
  </r>
  <r>
    <n v="-31.367446843260101"/>
    <n v="-64.267558142195796"/>
    <n v="20516"/>
    <n v="50"/>
    <m/>
    <m/>
    <m/>
    <m/>
    <m/>
    <m/>
    <m/>
    <m/>
    <s v="Otro"/>
    <m/>
    <s v="Córdoba"/>
    <s v="CAPITAL"/>
    <m/>
    <m/>
    <m/>
  </r>
  <r>
    <n v="-31.386645051884599"/>
    <n v="-64.273377586640294"/>
    <n v="20517"/>
    <n v="43"/>
    <m/>
    <m/>
    <m/>
    <m/>
    <m/>
    <m/>
    <m/>
    <m/>
    <s v="Otro"/>
    <m/>
    <s v="Córdoba"/>
    <s v="CAPITAL"/>
    <m/>
    <m/>
    <m/>
  </r>
  <r>
    <n v="-31.386343473682199"/>
    <n v="-64.250216895506199"/>
    <n v="20518"/>
    <m/>
    <m/>
    <m/>
    <m/>
    <m/>
    <m/>
    <m/>
    <m/>
    <m/>
    <s v="Otro"/>
    <m/>
    <s v="Córdoba"/>
    <s v="CAPITAL"/>
    <m/>
    <m/>
    <m/>
  </r>
  <r>
    <n v="-31.4016179542621"/>
    <n v="-64.120232951058298"/>
    <n v="20519"/>
    <n v="27"/>
    <m/>
    <m/>
    <m/>
    <m/>
    <m/>
    <m/>
    <m/>
    <m/>
    <s v="Otro"/>
    <m/>
    <s v="Córdoba"/>
    <s v="CAPITAL"/>
    <m/>
    <m/>
    <m/>
  </r>
  <r>
    <n v="-31.389912998755001"/>
    <n v="-64.14"/>
    <n v="20520"/>
    <n v="140"/>
    <m/>
    <m/>
    <m/>
    <m/>
    <m/>
    <m/>
    <m/>
    <m/>
    <s v="Industrial"/>
    <m/>
    <s v="Córdoba"/>
    <s v="CAPITAL"/>
    <m/>
    <m/>
    <m/>
  </r>
  <r>
    <n v="-31.391133131258201"/>
    <n v="-64.092990991401606"/>
    <n v="20521"/>
    <n v="249"/>
    <m/>
    <m/>
    <m/>
    <m/>
    <m/>
    <m/>
    <m/>
    <m/>
    <s v="Industrial"/>
    <m/>
    <s v="Córdoba"/>
    <s v="CAPITAL"/>
    <m/>
    <m/>
    <m/>
  </r>
  <r>
    <n v="-31.390588824564599"/>
    <n v="-64.087544444444404"/>
    <n v="20522"/>
    <n v="200"/>
    <m/>
    <m/>
    <m/>
    <m/>
    <m/>
    <m/>
    <m/>
    <m/>
    <s v="Industrial"/>
    <m/>
    <s v="Córdoba"/>
    <s v="CAPITAL"/>
    <m/>
    <m/>
    <m/>
  </r>
  <r>
    <n v="-31.3584265656574"/>
    <n v="-64.212299617724995"/>
    <n v="20523"/>
    <n v="91"/>
    <m/>
    <m/>
    <m/>
    <m/>
    <m/>
    <m/>
    <m/>
    <m/>
    <s v="Otro"/>
    <m/>
    <s v="Córdoba"/>
    <s v="CAPITAL"/>
    <m/>
    <m/>
    <m/>
  </r>
  <r>
    <n v="-31.401590481911899"/>
    <n v="-64.120259773803298"/>
    <n v="20524"/>
    <n v="27"/>
    <m/>
    <m/>
    <m/>
    <m/>
    <m/>
    <m/>
    <m/>
    <m/>
    <s v="Otro"/>
    <m/>
    <s v="Córdoba"/>
    <s v="CAPITAL"/>
    <m/>
    <m/>
    <m/>
  </r>
  <r>
    <n v="-31.463839231266299"/>
    <n v="-64.109659760581096"/>
    <n v="40803"/>
    <n v="130"/>
    <m/>
    <m/>
    <m/>
    <m/>
    <m/>
    <m/>
    <m/>
    <m/>
    <s v="Industrial"/>
    <m/>
    <s v="Córdoba"/>
    <s v="CAPITAL"/>
    <m/>
    <m/>
    <m/>
  </r>
  <r>
    <n v="-31.445610669884999"/>
    <n v="-64.121972640055105"/>
    <n v="40804"/>
    <n v="32"/>
    <m/>
    <m/>
    <m/>
    <m/>
    <m/>
    <m/>
    <m/>
    <m/>
    <s v="Otro"/>
    <m/>
    <s v="Córdoba"/>
    <s v="CAPITAL"/>
    <m/>
    <m/>
    <m/>
  </r>
  <r>
    <n v="-32.318055555555503"/>
    <n v="-64.088055555555599"/>
    <n v="50478"/>
    <n v="145"/>
    <m/>
    <m/>
    <m/>
    <m/>
    <m/>
    <m/>
    <m/>
    <m/>
    <s v="Doméstico"/>
    <m/>
    <s v="Córdoba"/>
    <s v="RIO CUARTO"/>
    <m/>
    <m/>
    <m/>
  </r>
  <r>
    <n v="-31.461277777777799"/>
    <n v="-64.144750000000002"/>
    <n v="40805"/>
    <n v="126"/>
    <m/>
    <m/>
    <m/>
    <m/>
    <m/>
    <m/>
    <m/>
    <m/>
    <s v="Industrial"/>
    <m/>
    <s v="Córdoba"/>
    <s v="CAPITAL"/>
    <m/>
    <m/>
    <m/>
  </r>
  <r>
    <n v="-31.443111111111101"/>
    <n v="-64.140500000000003"/>
    <n v="40806"/>
    <n v="90"/>
    <m/>
    <m/>
    <m/>
    <m/>
    <m/>
    <m/>
    <m/>
    <m/>
    <s v="Otro"/>
    <m/>
    <s v="Córdoba"/>
    <s v="CAPITAL"/>
    <m/>
    <m/>
    <m/>
  </r>
  <r>
    <n v="-31.463999999999999"/>
    <n v="-64.109555555555502"/>
    <n v="40807"/>
    <n v="153"/>
    <m/>
    <m/>
    <m/>
    <m/>
    <m/>
    <m/>
    <m/>
    <m/>
    <s v="Otro"/>
    <m/>
    <s v="Córdoba"/>
    <s v="CAPITAL"/>
    <m/>
    <m/>
    <m/>
  </r>
  <r>
    <n v="-31.4637777777778"/>
    <n v="-64.104888888888894"/>
    <n v="40808"/>
    <m/>
    <m/>
    <m/>
    <m/>
    <m/>
    <m/>
    <m/>
    <m/>
    <m/>
    <s v="Otro"/>
    <m/>
    <s v="Córdoba"/>
    <s v="CAPITAL"/>
    <m/>
    <m/>
    <m/>
  </r>
  <r>
    <n v="-31.4669845953518"/>
    <n v="-64.133261227871998"/>
    <n v="40809"/>
    <n v="156"/>
    <m/>
    <m/>
    <m/>
    <m/>
    <m/>
    <m/>
    <m/>
    <m/>
    <s v="Otro"/>
    <m/>
    <s v="Córdoba"/>
    <s v="CAPITAL"/>
    <m/>
    <m/>
    <m/>
  </r>
  <r>
    <n v="-31.444888888888901"/>
    <n v="-64.107416666666694"/>
    <n v="40810"/>
    <n v="94"/>
    <m/>
    <m/>
    <m/>
    <m/>
    <m/>
    <m/>
    <m/>
    <m/>
    <s v="Otro"/>
    <m/>
    <s v="Córdoba"/>
    <s v="CAPITAL"/>
    <m/>
    <m/>
    <m/>
  </r>
  <r>
    <n v="-31.464131571939198"/>
    <n v="-64.109739459673605"/>
    <n v="40811"/>
    <n v="125"/>
    <m/>
    <m/>
    <m/>
    <m/>
    <m/>
    <m/>
    <m/>
    <m/>
    <s v="Otro"/>
    <m/>
    <s v="Córdoba"/>
    <s v="CAPITAL"/>
    <m/>
    <m/>
    <m/>
  </r>
  <r>
    <n v="-31.372848267142601"/>
    <n v="-64.068957951058294"/>
    <n v="20525"/>
    <m/>
    <m/>
    <m/>
    <m/>
    <m/>
    <m/>
    <m/>
    <m/>
    <m/>
    <s v="Otro"/>
    <m/>
    <s v="Córdoba"/>
    <s v="CAPITAL"/>
    <m/>
    <m/>
    <m/>
  </r>
  <r>
    <n v="-31.487524850857699"/>
    <n v="-64.204574426587399"/>
    <n v="20526"/>
    <n v="18"/>
    <m/>
    <m/>
    <m/>
    <m/>
    <m/>
    <m/>
    <m/>
    <m/>
    <s v="Otro"/>
    <m/>
    <s v="Córdoba"/>
    <s v="CAPITAL"/>
    <m/>
    <m/>
    <m/>
  </r>
  <r>
    <n v="-31.336229329375399"/>
    <n v="-64.208645884259596"/>
    <n v="20527"/>
    <n v="20"/>
    <m/>
    <m/>
    <m/>
    <m/>
    <m/>
    <m/>
    <m/>
    <m/>
    <s v="Otro"/>
    <m/>
    <s v="Córdoba"/>
    <s v="CAPITAL"/>
    <m/>
    <m/>
    <m/>
  </r>
  <r>
    <n v="-31.339109886755001"/>
    <n v="-64.2299944444445"/>
    <n v="20528"/>
    <n v="85"/>
    <m/>
    <m/>
    <m/>
    <m/>
    <m/>
    <m/>
    <m/>
    <m/>
    <s v="Otro"/>
    <m/>
    <s v="Córdoba"/>
    <s v="CAPITAL"/>
    <m/>
    <m/>
    <m/>
  </r>
  <r>
    <n v="-31.3503071160691"/>
    <n v="-64.237196648809601"/>
    <n v="20529"/>
    <n v="55"/>
    <m/>
    <m/>
    <m/>
    <m/>
    <m/>
    <m/>
    <m/>
    <m/>
    <s v="Otro"/>
    <m/>
    <s v="Córdoba"/>
    <s v="CAPITAL"/>
    <m/>
    <m/>
    <m/>
  </r>
  <r>
    <n v="-31.4607073474935"/>
    <n v="-64.109144444444397"/>
    <n v="20530"/>
    <n v="19"/>
    <m/>
    <m/>
    <m/>
    <m/>
    <m/>
    <m/>
    <m/>
    <m/>
    <s v="Otro"/>
    <m/>
    <s v="Córdoba"/>
    <s v="CAPITAL"/>
    <m/>
    <m/>
    <m/>
  </r>
  <r>
    <n v="-31.425166787206098"/>
    <n v="-64.173662550926196"/>
    <n v="20531"/>
    <n v="153"/>
    <m/>
    <m/>
    <m/>
    <m/>
    <m/>
    <m/>
    <m/>
    <m/>
    <s v="Otro"/>
    <m/>
    <s v="Córdoba"/>
    <s v="CAPITAL"/>
    <m/>
    <m/>
    <m/>
  </r>
  <r>
    <n v="-31.281583333333401"/>
    <n v="-64.287000000000006"/>
    <n v="50479"/>
    <n v="20"/>
    <m/>
    <m/>
    <m/>
    <m/>
    <m/>
    <m/>
    <m/>
    <m/>
    <s v="Industrial"/>
    <m/>
    <s v="Córdoba"/>
    <s v="COLON"/>
    <m/>
    <m/>
    <m/>
  </r>
  <r>
    <n v="-30.546722222222201"/>
    <n v="-64.604805555555501"/>
    <n v="50480"/>
    <n v="92"/>
    <m/>
    <m/>
    <m/>
    <m/>
    <m/>
    <m/>
    <m/>
    <m/>
    <s v="Reserva"/>
    <m/>
    <s v="Córdoba"/>
    <s v="ISCHILÍN"/>
    <m/>
    <m/>
    <m/>
  </r>
  <r>
    <n v="-30.546722222222201"/>
    <n v="-64.604805555555501"/>
    <n v="50481"/>
    <n v="92"/>
    <m/>
    <m/>
    <m/>
    <m/>
    <m/>
    <m/>
    <m/>
    <m/>
    <s v="Reserva"/>
    <m/>
    <s v="Córdoba"/>
    <s v="ISCHILÍN"/>
    <m/>
    <m/>
    <m/>
  </r>
  <r>
    <n v="-30.8848611111111"/>
    <n v="-62.994250000000001"/>
    <n v="50481"/>
    <m/>
    <m/>
    <m/>
    <m/>
    <m/>
    <m/>
    <m/>
    <m/>
    <m/>
    <s v="Otro"/>
    <m/>
    <s v="Córdoba"/>
    <s v="RÍO PRIMERO"/>
    <m/>
    <m/>
    <m/>
  </r>
  <r>
    <n v="-30.6804722222222"/>
    <n v="-64.990916666666706"/>
    <n v="50482"/>
    <n v="143"/>
    <m/>
    <m/>
    <m/>
    <m/>
    <m/>
    <m/>
    <m/>
    <m/>
    <s v="Reserva"/>
    <m/>
    <s v="Córdoba"/>
    <s v="CRUZ DEL EJE"/>
    <m/>
    <m/>
    <m/>
  </r>
  <r>
    <n v="-31.4584166666667"/>
    <n v="-64.231027777777797"/>
    <n v="50483"/>
    <n v="212"/>
    <m/>
    <m/>
    <m/>
    <m/>
    <m/>
    <m/>
    <m/>
    <m/>
    <s v="Reserva"/>
    <m/>
    <s v="Córdoba"/>
    <s v="CAPITAL"/>
    <m/>
    <m/>
    <m/>
  </r>
  <r>
    <n v="-30.709944444444499"/>
    <n v="-62.009361111111097"/>
    <n v="50484"/>
    <n v="8"/>
    <m/>
    <m/>
    <m/>
    <m/>
    <m/>
    <m/>
    <m/>
    <m/>
    <s v="Otro"/>
    <m/>
    <s v="Córdoba"/>
    <s v="SAN JUSTO"/>
    <m/>
    <m/>
    <m/>
  </r>
  <r>
    <n v="-33.113250000000001"/>
    <n v="-64.351277777777796"/>
    <n v="50485"/>
    <n v="40"/>
    <m/>
    <m/>
    <m/>
    <m/>
    <m/>
    <m/>
    <m/>
    <m/>
    <s v="Otro"/>
    <m/>
    <s v="Córdoba"/>
    <s v="RIO CUARTO"/>
    <m/>
    <m/>
    <m/>
  </r>
  <r>
    <n v="-33.021916666666698"/>
    <n v="-63.501805555555599"/>
    <n v="50486"/>
    <n v="20"/>
    <m/>
    <m/>
    <m/>
    <m/>
    <m/>
    <m/>
    <m/>
    <m/>
    <s v="Reserva"/>
    <m/>
    <s v="Córdoba"/>
    <s v="JUÁREZ CELMAN"/>
    <m/>
    <m/>
    <m/>
  </r>
  <r>
    <n v="-31.3645"/>
    <n v="-64.480388888888896"/>
    <n v="50487"/>
    <n v="85"/>
    <m/>
    <m/>
    <m/>
    <m/>
    <m/>
    <m/>
    <m/>
    <m/>
    <s v="Reserva"/>
    <m/>
    <s v="Córdoba"/>
    <s v="PUNILLA"/>
    <m/>
    <m/>
    <m/>
  </r>
  <r>
    <n v="-31.8069722222222"/>
    <n v="-64.947527777777793"/>
    <n v="50488"/>
    <n v="85"/>
    <m/>
    <m/>
    <m/>
    <m/>
    <m/>
    <m/>
    <m/>
    <m/>
    <s v="Doméstico"/>
    <m/>
    <s v="Córdoba"/>
    <s v="SAN ALBERTO"/>
    <m/>
    <m/>
    <m/>
  </r>
  <r>
    <n v="-32.149888888888903"/>
    <n v="-65.104361111111103"/>
    <n v="50489"/>
    <n v="55"/>
    <m/>
    <m/>
    <m/>
    <m/>
    <m/>
    <m/>
    <m/>
    <m/>
    <s v="Doméstico"/>
    <m/>
    <s v="Córdoba"/>
    <s v="SAN JAVIER"/>
    <m/>
    <m/>
    <m/>
  </r>
  <r>
    <n v="-31.543194444444499"/>
    <n v="-64.469083333333302"/>
    <n v="50490"/>
    <n v="33"/>
    <m/>
    <m/>
    <m/>
    <m/>
    <m/>
    <m/>
    <m/>
    <m/>
    <s v="Otro"/>
    <m/>
    <s v="Córdoba"/>
    <s v="SANTA MARÍA"/>
    <m/>
    <m/>
    <m/>
  </r>
  <r>
    <n v="-32.210194444444397"/>
    <n v="-65.030694444444507"/>
    <n v="50491"/>
    <n v="30"/>
    <m/>
    <m/>
    <m/>
    <m/>
    <m/>
    <m/>
    <m/>
    <m/>
    <s v="Doméstico"/>
    <m/>
    <s v="Córdoba"/>
    <s v="SAN JAVIER"/>
    <m/>
    <m/>
    <m/>
  </r>
  <r>
    <n v="-30.7863055555556"/>
    <n v="-63.430416666666702"/>
    <n v="50492"/>
    <n v="132"/>
    <m/>
    <m/>
    <m/>
    <m/>
    <m/>
    <m/>
    <m/>
    <m/>
    <s v="Otro"/>
    <m/>
    <s v="Córdoba"/>
    <s v="RÍO PRIMERO"/>
    <m/>
    <m/>
    <m/>
  </r>
  <r>
    <n v="-31.455503425564"/>
    <n v="-64.222049808862494"/>
    <n v="20532"/>
    <n v="50"/>
    <m/>
    <m/>
    <m/>
    <m/>
    <m/>
    <m/>
    <m/>
    <m/>
    <s v="Otro"/>
    <m/>
    <s v="Córdoba"/>
    <s v="CAPITAL"/>
    <m/>
    <m/>
    <m/>
  </r>
  <r>
    <n v="-31.4532354224229"/>
    <n v="-64.221298662037299"/>
    <n v="20533"/>
    <n v="23"/>
    <m/>
    <m/>
    <m/>
    <m/>
    <m/>
    <m/>
    <m/>
    <m/>
    <s v="Otro"/>
    <m/>
    <s v="Córdoba"/>
    <s v="CAPITAL"/>
    <m/>
    <m/>
    <m/>
  </r>
  <r>
    <n v="-31.338995997794001"/>
    <n v="-64.202918871031898"/>
    <n v="20534"/>
    <n v="17"/>
    <m/>
    <m/>
    <m/>
    <m/>
    <m/>
    <m/>
    <m/>
    <m/>
    <s v="Otro"/>
    <m/>
    <s v="Córdoba"/>
    <s v="CAPITAL"/>
    <m/>
    <m/>
    <m/>
  </r>
  <r>
    <n v="-31.371576573990801"/>
    <n v="-64.222236684523693"/>
    <n v="20535"/>
    <n v="7"/>
    <m/>
    <m/>
    <m/>
    <m/>
    <m/>
    <m/>
    <m/>
    <m/>
    <s v="Otro"/>
    <m/>
    <s v="Córdoba"/>
    <s v="CAPITAL"/>
    <m/>
    <m/>
    <m/>
  </r>
  <r>
    <n v="-31.350310039070902"/>
    <n v="-64.251488506613796"/>
    <n v="20536"/>
    <n v="4"/>
    <m/>
    <m/>
    <m/>
    <m/>
    <m/>
    <m/>
    <m/>
    <m/>
    <s v="Otro"/>
    <m/>
    <s v="Córdoba"/>
    <s v="CAPITAL"/>
    <m/>
    <m/>
    <m/>
  </r>
  <r>
    <n v="-31.454210778737799"/>
    <n v="-64.113672413359694"/>
    <n v="20537"/>
    <n v="22"/>
    <m/>
    <m/>
    <m/>
    <m/>
    <m/>
    <m/>
    <m/>
    <m/>
    <s v="Otro"/>
    <m/>
    <s v="Córdoba"/>
    <s v="CAPITAL"/>
    <m/>
    <m/>
    <m/>
  </r>
  <r>
    <n v="-32.1135555555556"/>
    <n v="-63.371194444444498"/>
    <n v="50493"/>
    <n v="139"/>
    <m/>
    <m/>
    <m/>
    <m/>
    <m/>
    <m/>
    <m/>
    <m/>
    <s v="Doméstico"/>
    <m/>
    <s v="Córdoba"/>
    <s v="GRAL. SAN MARTÍN"/>
    <m/>
    <m/>
    <m/>
  </r>
  <r>
    <n v="-32.303750000000001"/>
    <n v="-64.481111111111105"/>
    <n v="50494"/>
    <n v="80"/>
    <m/>
    <m/>
    <m/>
    <m/>
    <m/>
    <m/>
    <m/>
    <m/>
    <s v="Industrial"/>
    <m/>
    <s v="Córdoba"/>
    <s v="CALAMUCHITA"/>
    <m/>
    <m/>
    <m/>
  </r>
  <r>
    <n v="-32.302500000000002"/>
    <n v="-65.12"/>
    <n v="50495"/>
    <n v="51"/>
    <m/>
    <m/>
    <m/>
    <m/>
    <m/>
    <m/>
    <m/>
    <m/>
    <s v="Doméstico"/>
    <m/>
    <s v="Córdoba"/>
    <s v="SAN JAVIER"/>
    <m/>
    <m/>
    <m/>
  </r>
  <r>
    <n v="-32.081666666666699"/>
    <n v="-65.170666666666705"/>
    <n v="50496"/>
    <n v="23"/>
    <m/>
    <m/>
    <m/>
    <m/>
    <m/>
    <m/>
    <m/>
    <m/>
    <s v="Reserva"/>
    <m/>
    <s v="Córdoba"/>
    <s v="SAN JAVIER"/>
    <m/>
    <m/>
    <m/>
  </r>
  <r>
    <n v="-31.962305555555499"/>
    <n v="-62.925138888888902"/>
    <n v="50497"/>
    <n v="350"/>
    <m/>
    <m/>
    <m/>
    <m/>
    <m/>
    <m/>
    <m/>
    <m/>
    <s v="Industrial"/>
    <m/>
    <s v="Córdoba"/>
    <s v="RÍO SEGUNDO"/>
    <m/>
    <m/>
    <m/>
  </r>
  <r>
    <n v="-32.168833333333303"/>
    <n v="-63.515833333333298"/>
    <n v="50498"/>
    <n v="82"/>
    <m/>
    <m/>
    <m/>
    <m/>
    <m/>
    <m/>
    <m/>
    <m/>
    <s v="Reserva"/>
    <m/>
    <s v="Córdoba"/>
    <s v="TERCERO ARRIBA"/>
    <m/>
    <m/>
    <m/>
  </r>
  <r>
    <n v="-33.128333333333401"/>
    <n v="-64.330638888888899"/>
    <n v="50499"/>
    <n v="70"/>
    <m/>
    <m/>
    <m/>
    <m/>
    <m/>
    <m/>
    <m/>
    <m/>
    <s v="Otro"/>
    <m/>
    <s v="Córdoba"/>
    <s v="RIO CUARTO"/>
    <m/>
    <m/>
    <m/>
  </r>
  <r>
    <n v="-30.8333333333334"/>
    <n v="-64.952777777777797"/>
    <n v="50500"/>
    <n v="95"/>
    <m/>
    <m/>
    <m/>
    <m/>
    <m/>
    <m/>
    <m/>
    <m/>
    <s v="Otro"/>
    <m/>
    <s v="Córdoba"/>
    <s v="CRUZ DEL EJE"/>
    <m/>
    <m/>
    <m/>
  </r>
  <r>
    <n v="-31.040805555555501"/>
    <n v="-64.279944444444396"/>
    <n v="50501"/>
    <n v="50"/>
    <m/>
    <m/>
    <m/>
    <m/>
    <m/>
    <m/>
    <m/>
    <m/>
    <s v="Reserva"/>
    <m/>
    <s v="Córdoba"/>
    <s v="COLON"/>
    <m/>
    <m/>
    <m/>
  </r>
  <r>
    <n v="-32.129527777777803"/>
    <n v="-64.579499999999996"/>
    <n v="50502"/>
    <n v="50"/>
    <m/>
    <m/>
    <m/>
    <m/>
    <m/>
    <m/>
    <m/>
    <m/>
    <s v="Otro"/>
    <m/>
    <s v="Córdoba"/>
    <s v="CALAMUCHITA"/>
    <m/>
    <m/>
    <m/>
  </r>
  <r>
    <n v="-32.107805555555601"/>
    <n v="-65.060416666666697"/>
    <n v="50503"/>
    <n v="90"/>
    <m/>
    <m/>
    <m/>
    <m/>
    <m/>
    <m/>
    <m/>
    <m/>
    <s v="Otro"/>
    <m/>
    <s v="Córdoba"/>
    <s v="SAN JAVIER"/>
    <m/>
    <m/>
    <m/>
  </r>
  <r>
    <n v="-31.461444444444499"/>
    <n v="-64.131333333333302"/>
    <n v="50504"/>
    <n v="42"/>
    <m/>
    <m/>
    <m/>
    <m/>
    <m/>
    <m/>
    <m/>
    <m/>
    <s v="Doméstico"/>
    <m/>
    <s v="Córdoba"/>
    <s v="CAPITAL"/>
    <m/>
    <m/>
    <m/>
  </r>
  <r>
    <n v="-32.257194444444401"/>
    <n v="-65.034999999999997"/>
    <n v="50505"/>
    <n v="137"/>
    <m/>
    <m/>
    <m/>
    <m/>
    <m/>
    <m/>
    <m/>
    <m/>
    <s v="Doméstico"/>
    <m/>
    <s v="Córdoba"/>
    <s v="SAN JAVIER"/>
    <m/>
    <m/>
    <m/>
  </r>
  <r>
    <n v="-32.132166666666699"/>
    <n v="-63.370138888888903"/>
    <n v="50506"/>
    <n v="135"/>
    <m/>
    <m/>
    <m/>
    <m/>
    <m/>
    <m/>
    <m/>
    <m/>
    <s v="Industrial"/>
    <m/>
    <s v="Córdoba"/>
    <s v="GRAL. SAN MARTÍN"/>
    <m/>
    <m/>
    <m/>
  </r>
  <r>
    <n v="-31.462871238074701"/>
    <n v="-64.129449808862404"/>
    <n v="20538"/>
    <n v="15"/>
    <m/>
    <m/>
    <m/>
    <m/>
    <m/>
    <m/>
    <m/>
    <m/>
    <s v="Otro"/>
    <m/>
    <s v="Córdoba"/>
    <s v="CAPITAL"/>
    <m/>
    <m/>
    <m/>
  </r>
  <r>
    <n v="-31.2158333333334"/>
    <n v="-63.931777777777803"/>
    <n v="50507"/>
    <n v="272"/>
    <m/>
    <m/>
    <m/>
    <m/>
    <m/>
    <m/>
    <m/>
    <m/>
    <s v="Reserva"/>
    <m/>
    <s v="Córdoba"/>
    <s v="COLON"/>
    <m/>
    <m/>
    <m/>
  </r>
  <r>
    <n v="-31.456631686356499"/>
    <n v="-64.083149044312407"/>
    <n v="20539"/>
    <n v="262"/>
    <m/>
    <m/>
    <m/>
    <m/>
    <m/>
    <m/>
    <m/>
    <m/>
    <s v="Industrial"/>
    <m/>
    <s v="Córdoba"/>
    <s v="CAPITAL"/>
    <m/>
    <m/>
    <m/>
  </r>
  <r>
    <n v="-31.3821810105038"/>
    <n v="-64.106255746693094"/>
    <n v="20540"/>
    <n v="9"/>
    <m/>
    <m/>
    <m/>
    <m/>
    <m/>
    <m/>
    <m/>
    <m/>
    <s v="Otro"/>
    <m/>
    <s v="Córdoba"/>
    <s v="CAPITAL"/>
    <m/>
    <m/>
    <m/>
  </r>
  <r>
    <n v="-31.4656509779497"/>
    <n v="-64.101616475529099"/>
    <n v="20541"/>
    <n v="40"/>
    <m/>
    <m/>
    <m/>
    <m/>
    <m/>
    <m/>
    <m/>
    <m/>
    <s v="Otro"/>
    <m/>
    <s v="Córdoba"/>
    <s v="CAPITAL"/>
    <m/>
    <m/>
    <m/>
  </r>
  <r>
    <n v="-31.4655777683564"/>
    <n v="-64.101855192131396"/>
    <n v="20542"/>
    <n v="40"/>
    <m/>
    <m/>
    <m/>
    <m/>
    <m/>
    <m/>
    <m/>
    <m/>
    <s v="Otro"/>
    <m/>
    <s v="Córdoba"/>
    <s v="CAPITAL"/>
    <m/>
    <m/>
    <m/>
  </r>
  <r>
    <n v="-31.4654038953427"/>
    <n v="-64.1016245221562"/>
    <n v="20543"/>
    <n v="40"/>
    <m/>
    <m/>
    <m/>
    <m/>
    <m/>
    <m/>
    <m/>
    <m/>
    <s v="Otro"/>
    <m/>
    <s v="Córdoba"/>
    <s v="CAPITAL"/>
    <m/>
    <m/>
    <m/>
  </r>
  <r>
    <n v="-31.465339836782601"/>
    <n v="-64.101919565147696"/>
    <n v="20544"/>
    <n v="40"/>
    <m/>
    <m/>
    <m/>
    <m/>
    <m/>
    <m/>
    <m/>
    <m/>
    <s v="Otro"/>
    <m/>
    <s v="Córdoba"/>
    <s v="CAPITAL"/>
    <m/>
    <m/>
    <m/>
  </r>
  <r>
    <n v="-31.436119102347099"/>
    <n v="-64.130128160052806"/>
    <n v="20545"/>
    <n v="33"/>
    <m/>
    <m/>
    <m/>
    <m/>
    <m/>
    <m/>
    <m/>
    <m/>
    <s v="Otro"/>
    <m/>
    <s v="Córdoba"/>
    <s v="CAPITAL"/>
    <m/>
    <m/>
    <m/>
  </r>
  <r>
    <n v="-31.436151141624901"/>
    <n v="-64.130361512237002"/>
    <n v="20546"/>
    <n v="28"/>
    <m/>
    <m/>
    <m/>
    <m/>
    <m/>
    <m/>
    <m/>
    <m/>
    <s v="Otro"/>
    <m/>
    <s v="Córdoba"/>
    <s v="CAPITAL"/>
    <m/>
    <m/>
    <m/>
  </r>
  <r>
    <n v="-31.4652323087013"/>
    <n v="-64.1017572930471"/>
    <n v="20547"/>
    <n v="40"/>
    <m/>
    <m/>
    <m/>
    <m/>
    <m/>
    <m/>
    <m/>
    <m/>
    <s v="Otro"/>
    <m/>
    <s v="Córdoba"/>
    <s v="CAPITAL"/>
    <m/>
    <m/>
    <m/>
  </r>
  <r>
    <n v="-31.381272976266398"/>
    <n v="-64.106402108796402"/>
    <n v="20548"/>
    <n v="9"/>
    <m/>
    <m/>
    <m/>
    <m/>
    <m/>
    <m/>
    <m/>
    <m/>
    <s v="Otro"/>
    <m/>
    <s v="Córdoba"/>
    <s v="CAPITAL"/>
    <m/>
    <m/>
    <m/>
  </r>
  <r>
    <n v="-31.6671388888889"/>
    <n v="-63.785611111111102"/>
    <n v="50508"/>
    <n v="173"/>
    <m/>
    <m/>
    <m/>
    <m/>
    <m/>
    <m/>
    <m/>
    <m/>
    <s v="Doméstico"/>
    <m/>
    <s v="Córdoba"/>
    <s v="RÍO SEGUNDO"/>
    <m/>
    <m/>
    <m/>
  </r>
  <r>
    <n v="-31.296861111111099"/>
    <n v="-64.118805555555596"/>
    <n v="50509"/>
    <n v="216"/>
    <m/>
    <m/>
    <m/>
    <m/>
    <m/>
    <m/>
    <m/>
    <m/>
    <s v="Doméstico"/>
    <m/>
    <s v="Córdoba"/>
    <s v="COLON"/>
    <m/>
    <m/>
    <m/>
  </r>
  <r>
    <n v="-31.336111111111101"/>
    <n v="-63.659861111111098"/>
    <n v="50510"/>
    <n v="157"/>
    <m/>
    <m/>
    <m/>
    <m/>
    <m/>
    <m/>
    <m/>
    <m/>
    <s v="Doméstico"/>
    <m/>
    <s v="Córdoba"/>
    <s v="RÍO PRIMERO"/>
    <m/>
    <m/>
    <m/>
  </r>
  <r>
    <n v="-31.2086111111111"/>
    <n v="-63.997500000000002"/>
    <n v="50511"/>
    <n v="271"/>
    <m/>
    <m/>
    <m/>
    <m/>
    <m/>
    <m/>
    <m/>
    <m/>
    <s v="Doméstico"/>
    <m/>
    <s v="Córdoba"/>
    <s v="COLON"/>
    <m/>
    <m/>
    <m/>
  </r>
  <r>
    <n v="-32.040833333333303"/>
    <n v="-63.396666666666697"/>
    <n v="50512"/>
    <n v="170"/>
    <m/>
    <m/>
    <m/>
    <m/>
    <m/>
    <m/>
    <m/>
    <m/>
    <s v="Doméstico"/>
    <m/>
    <s v="Córdoba"/>
    <s v="TERCERO ARRIBA"/>
    <m/>
    <m/>
    <m/>
  </r>
  <r>
    <n v="-31.3626347546356"/>
    <n v="-64.253469731150702"/>
    <n v="20549"/>
    <n v="6"/>
    <m/>
    <m/>
    <m/>
    <m/>
    <m/>
    <m/>
    <m/>
    <m/>
    <s v="Otro"/>
    <m/>
    <s v="Córdoba"/>
    <s v="CAPITAL"/>
    <m/>
    <m/>
    <m/>
  </r>
  <r>
    <n v="-31.4641212607414"/>
    <n v="-64.109629701720394"/>
    <n v="40812"/>
    <n v="125"/>
    <m/>
    <m/>
    <m/>
    <m/>
    <m/>
    <m/>
    <m/>
    <m/>
    <s v="Otro"/>
    <m/>
    <s v="Córdoba"/>
    <s v="CAPITAL"/>
    <m/>
    <m/>
    <m/>
  </r>
  <r>
    <n v="-31.336638572848301"/>
    <n v="-64.078942954399295"/>
    <n v="40813"/>
    <n v="205"/>
    <m/>
    <m/>
    <m/>
    <m/>
    <m/>
    <m/>
    <m/>
    <m/>
    <s v="Industrial"/>
    <m/>
    <s v="Córdoba"/>
    <s v="CAPITAL"/>
    <m/>
    <m/>
    <m/>
  </r>
  <r>
    <n v="-31.358972222222199"/>
    <n v="-64.107777777777798"/>
    <n v="40814"/>
    <n v="301"/>
    <m/>
    <m/>
    <m/>
    <m/>
    <m/>
    <m/>
    <m/>
    <m/>
    <s v="Otro"/>
    <m/>
    <s v="Córdoba"/>
    <s v="CAPITAL"/>
    <m/>
    <m/>
    <m/>
  </r>
  <r>
    <n v="-31.3696849148475"/>
    <n v="-64.125306141535404"/>
    <n v="40815"/>
    <n v="128"/>
    <m/>
    <m/>
    <m/>
    <m/>
    <m/>
    <m/>
    <m/>
    <m/>
    <s v="Otro"/>
    <m/>
    <s v="Córdoba"/>
    <s v="CAPITAL"/>
    <m/>
    <m/>
    <m/>
  </r>
  <r>
    <n v="-31.3709444444445"/>
    <n v="-64.1229444444444"/>
    <n v="40816"/>
    <n v="115"/>
    <m/>
    <m/>
    <m/>
    <m/>
    <m/>
    <m/>
    <m/>
    <m/>
    <s v="Otro"/>
    <m/>
    <s v="Córdoba"/>
    <s v="CAPITAL"/>
    <m/>
    <m/>
    <m/>
  </r>
  <r>
    <n v="-31.338366554571799"/>
    <n v="-64.073567177242595"/>
    <n v="40817"/>
    <n v="83"/>
    <m/>
    <m/>
    <m/>
    <m/>
    <m/>
    <m/>
    <m/>
    <m/>
    <s v="Otro"/>
    <m/>
    <s v="Córdoba"/>
    <s v="CAPITAL"/>
    <m/>
    <m/>
    <m/>
  </r>
  <r>
    <n v="-31.439506953053201"/>
    <n v="-64.274071941235107"/>
    <n v="40818"/>
    <n v="115"/>
    <m/>
    <m/>
    <m/>
    <m/>
    <m/>
    <m/>
    <m/>
    <m/>
    <s v="Otro"/>
    <m/>
    <s v="Córdoba"/>
    <s v="CAPITAL"/>
    <m/>
    <m/>
    <m/>
  </r>
  <r>
    <n v="-31.3323784960794"/>
    <n v="-64.256105555555493"/>
    <n v="20550"/>
    <n v="47"/>
    <m/>
    <m/>
    <m/>
    <m/>
    <m/>
    <m/>
    <m/>
    <m/>
    <s v="Otro"/>
    <m/>
    <s v="Córdoba"/>
    <s v="CAPITAL"/>
    <m/>
    <m/>
    <m/>
  </r>
  <r>
    <n v="-31.450626624152601"/>
    <n v="-64.166252204365193"/>
    <n v="20551"/>
    <n v="140"/>
    <m/>
    <m/>
    <m/>
    <m/>
    <m/>
    <m/>
    <m/>
    <m/>
    <s v="Otro"/>
    <m/>
    <s v="Córdoba"/>
    <s v="CAPITAL"/>
    <m/>
    <m/>
    <m/>
  </r>
  <r>
    <n v="-31.338852383486898"/>
    <n v="-64.215739271163898"/>
    <n v="20552"/>
    <n v="39"/>
    <m/>
    <m/>
    <m/>
    <m/>
    <m/>
    <m/>
    <m/>
    <m/>
    <s v="Otro"/>
    <m/>
    <s v="Córdoba"/>
    <s v="CAPITAL"/>
    <m/>
    <m/>
    <m/>
  </r>
  <r>
    <n v="-31.4827774817288"/>
    <n v="-64.203208601188607"/>
    <n v="20553"/>
    <n v="16"/>
    <m/>
    <m/>
    <m/>
    <m/>
    <m/>
    <m/>
    <m/>
    <m/>
    <s v="Industrial"/>
    <m/>
    <s v="Córdoba"/>
    <s v="CAPITAL"/>
    <m/>
    <m/>
    <m/>
  </r>
  <r>
    <n v="-31.3372588211903"/>
    <n v="-64.215072070100504"/>
    <n v="20554"/>
    <n v="68"/>
    <m/>
    <m/>
    <m/>
    <m/>
    <m/>
    <m/>
    <m/>
    <m/>
    <s v="Industrial"/>
    <m/>
    <s v="Córdoba"/>
    <s v="CAPITAL"/>
    <m/>
    <m/>
    <m/>
  </r>
  <r>
    <n v="-31.410555555555501"/>
    <n v="-64.249805555555596"/>
    <n v="40819"/>
    <n v="21"/>
    <m/>
    <m/>
    <m/>
    <m/>
    <m/>
    <m/>
    <m/>
    <m/>
    <s v="Otro"/>
    <m/>
    <s v="Córdoba"/>
    <s v="CAPITAL"/>
    <m/>
    <m/>
    <m/>
  </r>
  <r>
    <n v="-31.3830555555556"/>
    <n v="-64.222972222222197"/>
    <n v="40820"/>
    <n v="14"/>
    <m/>
    <m/>
    <m/>
    <m/>
    <m/>
    <m/>
    <m/>
    <m/>
    <s v="Otro"/>
    <m/>
    <s v="Córdoba"/>
    <s v="CAPITAL"/>
    <m/>
    <m/>
    <m/>
  </r>
  <r>
    <n v="-31.386138888888901"/>
    <n v="-64.233388888888896"/>
    <n v="40821"/>
    <n v="60"/>
    <m/>
    <m/>
    <m/>
    <m/>
    <m/>
    <m/>
    <m/>
    <m/>
    <s v="Otro"/>
    <m/>
    <s v="Córdoba"/>
    <s v="CAPITAL"/>
    <m/>
    <m/>
    <m/>
  </r>
  <r>
    <n v="-31.362305555555601"/>
    <n v="-64.023250000000004"/>
    <n v="40822"/>
    <n v="60"/>
    <m/>
    <m/>
    <m/>
    <m/>
    <m/>
    <m/>
    <m/>
    <m/>
    <s v="Pecuario"/>
    <m/>
    <s v="Córdoba"/>
    <s v="COLON"/>
    <m/>
    <m/>
    <m/>
  </r>
  <r>
    <n v="-31.362401462678601"/>
    <n v="-64.023484693288694"/>
    <n v="40823"/>
    <n v="60"/>
    <m/>
    <m/>
    <m/>
    <m/>
    <m/>
    <m/>
    <m/>
    <m/>
    <s v="Pecuario"/>
    <m/>
    <s v="Córdoba"/>
    <s v="COLON"/>
    <m/>
    <m/>
    <m/>
  </r>
  <r>
    <n v="-31.37725"/>
    <n v="-64.271944444444401"/>
    <n v="40824"/>
    <n v="60"/>
    <m/>
    <m/>
    <m/>
    <m/>
    <m/>
    <m/>
    <m/>
    <m/>
    <s v="Doméstico"/>
    <m/>
    <s v="Córdoba"/>
    <s v="CAPITAL"/>
    <m/>
    <m/>
    <m/>
  </r>
  <r>
    <n v="-31.496583333333401"/>
    <n v="-64.062277777777794"/>
    <n v="40825"/>
    <n v="125"/>
    <m/>
    <m/>
    <m/>
    <m/>
    <m/>
    <m/>
    <m/>
    <m/>
    <s v="Otro"/>
    <m/>
    <s v="Córdoba"/>
    <s v="CAPITAL"/>
    <m/>
    <m/>
    <m/>
  </r>
  <r>
    <n v="-31.353214113558"/>
    <n v="-64.292506144537498"/>
    <n v="40826"/>
    <n v="250"/>
    <m/>
    <m/>
    <m/>
    <m/>
    <m/>
    <m/>
    <m/>
    <m/>
    <s v="Otro"/>
    <m/>
    <s v="Córdoba"/>
    <s v="CAPITAL"/>
    <m/>
    <m/>
    <m/>
  </r>
  <r>
    <n v="-31.5314444444444"/>
    <n v="-64.232694444444405"/>
    <n v="40827"/>
    <n v="147"/>
    <m/>
    <m/>
    <m/>
    <m/>
    <m/>
    <m/>
    <m/>
    <m/>
    <s v="Doméstico"/>
    <m/>
    <s v="Córdoba"/>
    <s v="SANTA MARÍA"/>
    <m/>
    <m/>
    <m/>
  </r>
  <r>
    <n v="-31.529222222222199"/>
    <n v="-64.231250000000003"/>
    <n v="40828"/>
    <n v="142"/>
    <m/>
    <m/>
    <m/>
    <m/>
    <m/>
    <m/>
    <m/>
    <m/>
    <s v="Doméstico"/>
    <m/>
    <s v="Córdoba"/>
    <s v="SANTA MARÍA"/>
    <m/>
    <m/>
    <m/>
  </r>
  <r>
    <n v="-31.525500000000001"/>
    <n v="-64.229944444444399"/>
    <n v="40829"/>
    <n v="142"/>
    <m/>
    <m/>
    <m/>
    <m/>
    <m/>
    <m/>
    <m/>
    <m/>
    <s v="Doméstico"/>
    <m/>
    <s v="Córdoba"/>
    <s v="SANTA MARÍA"/>
    <m/>
    <m/>
    <m/>
  </r>
  <r>
    <n v="-31.472472222222201"/>
    <n v="-64.242166666666705"/>
    <n v="40830"/>
    <n v="243"/>
    <m/>
    <m/>
    <m/>
    <m/>
    <m/>
    <m/>
    <m/>
    <m/>
    <s v="Industrial"/>
    <m/>
    <s v="Córdoba"/>
    <s v="CAPITAL"/>
    <m/>
    <m/>
    <m/>
  </r>
  <r>
    <n v="-31.4715555555556"/>
    <n v="-64.168055555555597"/>
    <n v="40831"/>
    <n v="60"/>
    <m/>
    <m/>
    <m/>
    <m/>
    <m/>
    <m/>
    <m/>
    <m/>
    <s v="Otro"/>
    <m/>
    <s v="Córdoba"/>
    <s v="CAPITAL"/>
    <m/>
    <m/>
    <m/>
  </r>
  <r>
    <n v="-31.453250000000001"/>
    <n v="-64.206166666666704"/>
    <n v="40832"/>
    <n v="15"/>
    <m/>
    <m/>
    <m/>
    <m/>
    <m/>
    <m/>
    <m/>
    <m/>
    <s v="Otro"/>
    <m/>
    <s v="Córdoba"/>
    <s v="CAPITAL"/>
    <m/>
    <m/>
    <m/>
  </r>
  <r>
    <n v="-31.356111111111101"/>
    <n v="-64.077222222222204"/>
    <n v="40833"/>
    <n v="243"/>
    <m/>
    <m/>
    <m/>
    <m/>
    <m/>
    <m/>
    <m/>
    <m/>
    <s v="Otro"/>
    <m/>
    <s v="Córdoba"/>
    <s v="CAPITAL"/>
    <m/>
    <m/>
    <m/>
  </r>
  <r>
    <n v="-31.416073514757901"/>
    <n v="-64.159221935515902"/>
    <n v="20556"/>
    <m/>
    <m/>
    <m/>
    <m/>
    <m/>
    <m/>
    <m/>
    <m/>
    <m/>
    <s v="Otro"/>
    <m/>
    <s v="Córdoba"/>
    <s v="CAPITAL"/>
    <m/>
    <m/>
    <m/>
  </r>
  <r>
    <n v="-31.372067562381702"/>
    <n v="-64.129977682209002"/>
    <n v="20557"/>
    <n v="128"/>
    <m/>
    <m/>
    <m/>
    <m/>
    <m/>
    <m/>
    <m/>
    <m/>
    <s v="Otro"/>
    <m/>
    <s v="Córdoba"/>
    <s v="CAPITAL"/>
    <m/>
    <m/>
    <m/>
  </r>
  <r>
    <n v="-31.473777782520301"/>
    <n v="-64.147361015542401"/>
    <n v="20558"/>
    <n v="80"/>
    <m/>
    <m/>
    <m/>
    <m/>
    <m/>
    <m/>
    <m/>
    <m/>
    <s v="Otro"/>
    <m/>
    <s v="Córdoba"/>
    <s v="CAPITAL"/>
    <m/>
    <m/>
    <m/>
  </r>
  <r>
    <n v="-31.338094049747301"/>
    <n v="-64.075675095568798"/>
    <n v="20559"/>
    <n v="83"/>
    <m/>
    <m/>
    <m/>
    <m/>
    <m/>
    <m/>
    <m/>
    <m/>
    <s v="Otro"/>
    <m/>
    <s v="Córdoba"/>
    <s v="CAPITAL"/>
    <m/>
    <m/>
    <m/>
  </r>
  <r>
    <n v="-31.509899389857701"/>
    <n v="-64.220056326389198"/>
    <n v="20560"/>
    <n v="248"/>
    <m/>
    <m/>
    <m/>
    <m/>
    <m/>
    <m/>
    <m/>
    <m/>
    <s v="Otro"/>
    <m/>
    <s v="Córdoba"/>
    <s v="CAPITAL"/>
    <m/>
    <m/>
    <m/>
  </r>
  <r>
    <n v="-30.7465559755863"/>
    <n v="-65.235794635582195"/>
    <n v="50513"/>
    <n v="70"/>
    <m/>
    <m/>
    <m/>
    <m/>
    <m/>
    <m/>
    <m/>
    <m/>
    <s v="Industrial"/>
    <m/>
    <s v="Córdoba"/>
    <s v="CRUZ DEL EJE"/>
    <m/>
    <m/>
    <m/>
  </r>
  <r>
    <n v="-30.746539839254801"/>
    <n v="-65.235805364417999"/>
    <n v="50514"/>
    <n v="70"/>
    <m/>
    <m/>
    <m/>
    <m/>
    <m/>
    <m/>
    <m/>
    <m/>
    <s v="Industrial"/>
    <m/>
    <s v="Córdoba"/>
    <s v="CRUZ DEL EJE"/>
    <m/>
    <m/>
    <m/>
  </r>
  <r>
    <n v="-31.012605381421"/>
    <n v="-65.101546593066004"/>
    <n v="50515"/>
    <n v="70"/>
    <m/>
    <m/>
    <m/>
    <m/>
    <m/>
    <m/>
    <m/>
    <m/>
    <s v="Industrial"/>
    <m/>
    <s v="Córdoba"/>
    <s v="CRUZ DEL EJE"/>
    <m/>
    <m/>
    <m/>
  </r>
  <r>
    <n v="-29.780582888529398"/>
    <n v="-63.942610728836001"/>
    <n v="40834"/>
    <n v="15"/>
    <m/>
    <m/>
    <m/>
    <m/>
    <m/>
    <m/>
    <m/>
    <m/>
    <s v="Otro"/>
    <m/>
    <s v="Córdoba"/>
    <s v="SOBREMONTE"/>
    <m/>
    <m/>
    <m/>
  </r>
  <r>
    <n v="-31.472341506250299"/>
    <n v="-64.242198853174799"/>
    <n v="40834"/>
    <n v="207"/>
    <m/>
    <m/>
    <m/>
    <m/>
    <m/>
    <m/>
    <m/>
    <m/>
    <s v="Industrial"/>
    <m/>
    <s v="Córdoba"/>
    <s v="CAPITAL"/>
    <m/>
    <m/>
    <m/>
  </r>
  <r>
    <n v="-31.472187090733801"/>
    <n v="-64.2422377452056"/>
    <n v="40835"/>
    <n v="191"/>
    <m/>
    <m/>
    <m/>
    <m/>
    <m/>
    <m/>
    <m/>
    <m/>
    <s v="Industrial"/>
    <m/>
    <s v="Córdoba"/>
    <s v="CAPITAL"/>
    <m/>
    <m/>
    <m/>
  </r>
  <r>
    <n v="-31.4684810419174"/>
    <n v="-64.239695011059297"/>
    <n v="40836"/>
    <n v="210"/>
    <m/>
    <m/>
    <m/>
    <m/>
    <m/>
    <m/>
    <m/>
    <m/>
    <s v="Industrial"/>
    <m/>
    <s v="Córdoba"/>
    <s v="CAPITAL"/>
    <m/>
    <m/>
    <m/>
  </r>
  <r>
    <n v="-31.4689934919767"/>
    <n v="-64.239845214764102"/>
    <n v="40837"/>
    <n v="215"/>
    <m/>
    <m/>
    <m/>
    <m/>
    <m/>
    <m/>
    <m/>
    <m/>
    <s v="Industrial"/>
    <m/>
    <s v="Córdoba"/>
    <s v="CAPITAL"/>
    <m/>
    <m/>
    <m/>
  </r>
  <r>
    <n v="-31.324609919986301"/>
    <n v="-64.210915675454999"/>
    <n v="40838"/>
    <n v="155"/>
    <m/>
    <m/>
    <m/>
    <m/>
    <m/>
    <m/>
    <m/>
    <m/>
    <s v="Otro"/>
    <m/>
    <s v="Córdoba"/>
    <s v="CAPITAL"/>
    <m/>
    <m/>
    <m/>
  </r>
  <r>
    <n v="-31.350583333333301"/>
    <n v="-64.096361111111094"/>
    <n v="40839"/>
    <n v="110"/>
    <m/>
    <m/>
    <m/>
    <m/>
    <m/>
    <m/>
    <m/>
    <m/>
    <s v="Otro"/>
    <m/>
    <s v="Córdoba"/>
    <s v="CAPITAL"/>
    <m/>
    <m/>
    <m/>
  </r>
  <r>
    <n v="-31.335459156524699"/>
    <n v="-64.196968960437104"/>
    <n v="40840"/>
    <n v="17"/>
    <m/>
    <m/>
    <m/>
    <m/>
    <m/>
    <m/>
    <m/>
    <m/>
    <s v="Otro"/>
    <m/>
    <s v="Córdoba"/>
    <s v="CAPITAL"/>
    <m/>
    <m/>
    <m/>
  </r>
  <r>
    <n v="-31.334876679805401"/>
    <n v="-64.196869718703496"/>
    <n v="40841"/>
    <n v="17"/>
    <m/>
    <m/>
    <m/>
    <m/>
    <m/>
    <m/>
    <m/>
    <m/>
    <s v="Otro"/>
    <m/>
    <s v="Córdoba"/>
    <s v="CAPITAL"/>
    <m/>
    <m/>
    <m/>
  </r>
  <r>
    <n v="-31.443111111111101"/>
    <n v="-64.228111111111104"/>
    <n v="40842"/>
    <n v="108"/>
    <m/>
    <m/>
    <m/>
    <m/>
    <m/>
    <m/>
    <m/>
    <m/>
    <s v="Otro"/>
    <m/>
    <s v="Córdoba"/>
    <s v="CAPITAL"/>
    <m/>
    <m/>
    <m/>
  </r>
  <r>
    <n v="-31.3353651238899"/>
    <n v="-64.197390646828595"/>
    <n v="40843"/>
    <n v="17"/>
    <m/>
    <m/>
    <m/>
    <m/>
    <m/>
    <m/>
    <m/>
    <m/>
    <s v="Otro"/>
    <m/>
    <s v="Córdoba"/>
    <s v="CAPITAL"/>
    <m/>
    <m/>
    <m/>
  </r>
  <r>
    <n v="-31.461972222222201"/>
    <n v="-64.096055555555594"/>
    <n v="40844"/>
    <n v="170"/>
    <m/>
    <m/>
    <m/>
    <m/>
    <m/>
    <m/>
    <m/>
    <m/>
    <s v="Otro"/>
    <m/>
    <s v="Córdoba"/>
    <s v="CAPITAL"/>
    <m/>
    <m/>
    <m/>
  </r>
  <r>
    <n v="-31.464774847444399"/>
    <n v="-64.101685194439298"/>
    <n v="40845"/>
    <n v="198"/>
    <m/>
    <m/>
    <m/>
    <m/>
    <m/>
    <m/>
    <m/>
    <m/>
    <s v="Industrial"/>
    <m/>
    <s v="Córdoba"/>
    <s v="CAPITAL"/>
    <m/>
    <m/>
    <m/>
  </r>
  <r>
    <n v="-31.4648160282009"/>
    <n v="-64.102178720898095"/>
    <n v="40846"/>
    <n v="153"/>
    <m/>
    <m/>
    <m/>
    <m/>
    <m/>
    <m/>
    <m/>
    <m/>
    <s v="Otro"/>
    <m/>
    <s v="Córdoba"/>
    <s v="CAPITAL"/>
    <m/>
    <m/>
    <m/>
  </r>
  <r>
    <n v="-31.343722222222201"/>
    <n v="-64.177333333333294"/>
    <n v="40847"/>
    <n v="165"/>
    <m/>
    <m/>
    <m/>
    <m/>
    <m/>
    <m/>
    <m/>
    <m/>
    <s v="Otro"/>
    <m/>
    <s v="Córdoba"/>
    <s v="CAPITAL"/>
    <m/>
    <m/>
    <m/>
  </r>
  <r>
    <n v="-31.467549996703099"/>
    <n v="-64.2230582691829"/>
    <n v="40848"/>
    <n v="52"/>
    <m/>
    <m/>
    <m/>
    <m/>
    <m/>
    <m/>
    <m/>
    <m/>
    <s v="Otro"/>
    <m/>
    <s v="Córdoba"/>
    <s v="CAPITAL"/>
    <m/>
    <m/>
    <m/>
  </r>
  <r>
    <n v="-31.410877756686801"/>
    <n v="-64.171908804893505"/>
    <n v="40849"/>
    <n v="25"/>
    <m/>
    <m/>
    <m/>
    <m/>
    <m/>
    <m/>
    <m/>
    <m/>
    <s v="Otro"/>
    <m/>
    <s v="Córdoba"/>
    <s v="CAPITAL"/>
    <m/>
    <m/>
    <m/>
  </r>
  <r>
    <n v="-31.414472222222201"/>
    <n v="-64.268138888888899"/>
    <n v="40850"/>
    <n v="90"/>
    <m/>
    <m/>
    <m/>
    <m/>
    <m/>
    <m/>
    <m/>
    <m/>
    <s v="Otro"/>
    <m/>
    <s v="Córdoba"/>
    <s v="CAPITAL"/>
    <m/>
    <m/>
    <m/>
  </r>
  <r>
    <n v="-31.3913333333333"/>
    <n v="-64.156333333333293"/>
    <n v="40851"/>
    <n v="11"/>
    <m/>
    <m/>
    <m/>
    <m/>
    <m/>
    <m/>
    <m/>
    <m/>
    <s v="Otro"/>
    <m/>
    <s v="Córdoba"/>
    <s v="CAPITAL"/>
    <m/>
    <m/>
    <m/>
  </r>
  <r>
    <n v="-31.390926926146602"/>
    <n v="-64.156706160386307"/>
    <n v="40852"/>
    <n v="11"/>
    <m/>
    <m/>
    <m/>
    <m/>
    <m/>
    <m/>
    <m/>
    <m/>
    <s v="Otro"/>
    <m/>
    <s v="Córdoba"/>
    <s v="CAPITAL"/>
    <m/>
    <m/>
    <m/>
  </r>
  <r>
    <n v="-31.49"/>
    <n v="-64.239999999999995"/>
    <n v="40853"/>
    <n v="57"/>
    <m/>
    <m/>
    <m/>
    <m/>
    <m/>
    <m/>
    <m/>
    <m/>
    <s v="Otro"/>
    <m/>
    <s v="Córdoba"/>
    <s v="CAPITAL"/>
    <m/>
    <m/>
    <m/>
  </r>
  <r>
    <n v="-31.324055555555599"/>
    <n v="-64.175361111111101"/>
    <n v="40854"/>
    <n v="18"/>
    <m/>
    <m/>
    <m/>
    <m/>
    <m/>
    <m/>
    <m/>
    <m/>
    <s v="Otro"/>
    <m/>
    <s v="Córdoba"/>
    <s v="CAPITAL"/>
    <m/>
    <m/>
    <m/>
  </r>
  <r>
    <n v="-31.374429907100001"/>
    <n v="-64.174962449073803"/>
    <n v="40855"/>
    <m/>
    <m/>
    <m/>
    <m/>
    <m/>
    <m/>
    <m/>
    <m/>
    <m/>
    <s v="Otro"/>
    <m/>
    <s v="Córdoba"/>
    <s v="CAPITAL"/>
    <m/>
    <m/>
    <m/>
  </r>
  <r>
    <n v="-31.48"/>
    <n v="-64.239999999999995"/>
    <n v="40856"/>
    <n v="27"/>
    <m/>
    <m/>
    <m/>
    <m/>
    <m/>
    <m/>
    <m/>
    <m/>
    <s v="Otro"/>
    <m/>
    <s v="Córdoba"/>
    <s v="CAPITAL"/>
    <m/>
    <m/>
    <m/>
  </r>
  <r>
    <n v="-31.486891181513599"/>
    <n v="-64.168294240739598"/>
    <n v="40857"/>
    <n v="20"/>
    <m/>
    <m/>
    <m/>
    <m/>
    <m/>
    <m/>
    <m/>
    <m/>
    <s v="Otro"/>
    <m/>
    <s v="Córdoba"/>
    <s v="CAPITAL"/>
    <m/>
    <m/>
    <m/>
  </r>
  <r>
    <n v="-31.337111111111099"/>
    <n v="-64.1845"/>
    <n v="40858"/>
    <n v="19"/>
    <m/>
    <m/>
    <m/>
    <m/>
    <m/>
    <m/>
    <m/>
    <m/>
    <s v="Otro"/>
    <m/>
    <s v="Córdoba"/>
    <s v="CAPITAL"/>
    <m/>
    <m/>
    <m/>
  </r>
  <r>
    <n v="-31.459027777777798"/>
    <n v="-64.244666666666703"/>
    <n v="40859"/>
    <n v="38"/>
    <m/>
    <m/>
    <m/>
    <m/>
    <m/>
    <m/>
    <m/>
    <m/>
    <s v="Otro"/>
    <m/>
    <s v="Córdoba"/>
    <s v="CAPITAL"/>
    <m/>
    <m/>
    <m/>
  </r>
  <r>
    <n v="-31.486872883274099"/>
    <n v="-64.168117214944601"/>
    <n v="40860"/>
    <n v="20"/>
    <m/>
    <m/>
    <m/>
    <m/>
    <m/>
    <m/>
    <m/>
    <m/>
    <s v="Otro"/>
    <m/>
    <s v="Córdoba"/>
    <s v="CAPITAL"/>
    <m/>
    <m/>
    <m/>
  </r>
  <r>
    <n v="-31.463444444444399"/>
    <n v="-64.083972222222201"/>
    <n v="40861"/>
    <n v="184"/>
    <m/>
    <m/>
    <m/>
    <m/>
    <m/>
    <m/>
    <m/>
    <m/>
    <s v="Otro"/>
    <m/>
    <s v="Córdoba"/>
    <s v="CAPITAL"/>
    <m/>
    <m/>
    <m/>
  </r>
  <r>
    <n v="-31.477833333333301"/>
    <n v="-64.203777777777802"/>
    <n v="40862"/>
    <n v="197"/>
    <m/>
    <m/>
    <m/>
    <m/>
    <m/>
    <m/>
    <m/>
    <m/>
    <s v="Otro"/>
    <m/>
    <s v="Córdoba"/>
    <s v="CAPITAL"/>
    <m/>
    <m/>
    <m/>
  </r>
  <r>
    <n v="-31.467831247152599"/>
    <n v="-64.175438752261101"/>
    <n v="40863"/>
    <n v="241"/>
    <m/>
    <m/>
    <m/>
    <m/>
    <m/>
    <m/>
    <m/>
    <m/>
    <s v="Otro"/>
    <m/>
    <s v="Córdoba"/>
    <s v="CAPITAL"/>
    <m/>
    <m/>
    <m/>
  </r>
  <r>
    <n v="-31.3428055555556"/>
    <n v="-64.237166666666695"/>
    <n v="40864"/>
    <n v="120"/>
    <m/>
    <m/>
    <m/>
    <m/>
    <m/>
    <m/>
    <m/>
    <m/>
    <s v="Otro"/>
    <m/>
    <s v="Córdoba"/>
    <s v="CAPITAL"/>
    <m/>
    <m/>
    <m/>
  </r>
  <r>
    <n v="-31.460999999999999"/>
    <n v="-64.1463055555556"/>
    <n v="40865"/>
    <n v="153"/>
    <m/>
    <m/>
    <m/>
    <m/>
    <m/>
    <m/>
    <m/>
    <m/>
    <s v="Otro"/>
    <m/>
    <s v="Córdoba"/>
    <s v="CAPITAL"/>
    <m/>
    <m/>
    <m/>
  </r>
  <r>
    <n v="-31.342491116108"/>
    <n v="-64.148461123678402"/>
    <n v="40866"/>
    <n v="74"/>
    <m/>
    <m/>
    <m/>
    <m/>
    <m/>
    <m/>
    <m/>
    <m/>
    <s v="Otro"/>
    <m/>
    <s v="Córdoba"/>
    <s v="CAPITAL"/>
    <m/>
    <m/>
    <m/>
  </r>
  <r>
    <n v="-31.384975719622201"/>
    <n v="-64.179947897487196"/>
    <n v="40867"/>
    <n v="120"/>
    <m/>
    <m/>
    <m/>
    <m/>
    <m/>
    <m/>
    <m/>
    <m/>
    <s v="Otro"/>
    <m/>
    <s v="Córdoba"/>
    <s v="CAPITAL"/>
    <m/>
    <m/>
    <m/>
  </r>
  <r>
    <n v="-31.4445555555555"/>
    <n v="-64.239972222222207"/>
    <n v="40868"/>
    <n v="135"/>
    <m/>
    <m/>
    <m/>
    <m/>
    <m/>
    <m/>
    <m/>
    <m/>
    <s v="Otro"/>
    <m/>
    <s v="Córdoba"/>
    <s v="CAPITAL"/>
    <m/>
    <m/>
    <m/>
  </r>
  <r>
    <n v="-31.483970043278699"/>
    <n v="-64.082274155590298"/>
    <n v="40869"/>
    <n v="30"/>
    <m/>
    <m/>
    <m/>
    <m/>
    <m/>
    <m/>
    <m/>
    <m/>
    <s v="Otro"/>
    <m/>
    <s v="Córdoba"/>
    <s v="CAPITAL"/>
    <m/>
    <m/>
    <m/>
  </r>
  <r>
    <n v="-31.421883623783501"/>
    <n v="-64.097749992688506"/>
    <n v="40870"/>
    <n v="41"/>
    <m/>
    <m/>
    <m/>
    <m/>
    <m/>
    <m/>
    <m/>
    <m/>
    <s v="Otro"/>
    <m/>
    <s v="Córdoba"/>
    <s v="CAPITAL"/>
    <m/>
    <m/>
    <m/>
  </r>
  <r>
    <n v="-31.490037143066498"/>
    <n v="-64.251890491423495"/>
    <n v="40871"/>
    <n v="150"/>
    <m/>
    <m/>
    <m/>
    <m/>
    <m/>
    <m/>
    <m/>
    <m/>
    <s v="Otro"/>
    <m/>
    <s v="Córdoba"/>
    <s v="CAPITAL"/>
    <m/>
    <m/>
    <m/>
  </r>
  <r>
    <n v="-31.402789678395099"/>
    <n v="-64.105366782400097"/>
    <n v="40872"/>
    <n v="108"/>
    <m/>
    <m/>
    <m/>
    <m/>
    <m/>
    <m/>
    <m/>
    <m/>
    <s v="Otro"/>
    <m/>
    <s v="Córdoba"/>
    <s v="CAPITAL"/>
    <m/>
    <m/>
    <m/>
  </r>
  <r>
    <n v="-31.360138888888901"/>
    <n v="-64.204305555555607"/>
    <n v="40873"/>
    <n v="171"/>
    <m/>
    <m/>
    <m/>
    <m/>
    <m/>
    <m/>
    <m/>
    <m/>
    <s v="Otro"/>
    <m/>
    <s v="Córdoba"/>
    <s v="CAPITAL"/>
    <m/>
    <m/>
    <m/>
  </r>
  <r>
    <n v="-31.4636666666667"/>
    <n v="-64.209472222222203"/>
    <n v="40874"/>
    <n v="212"/>
    <m/>
    <m/>
    <m/>
    <m/>
    <m/>
    <m/>
    <m/>
    <m/>
    <s v="Otro"/>
    <m/>
    <s v="Córdoba"/>
    <s v="CAPITAL"/>
    <m/>
    <m/>
    <m/>
  </r>
  <r>
    <n v="-31.359805555555599"/>
    <n v="-64.175111111111093"/>
    <n v="40875"/>
    <n v="84"/>
    <m/>
    <m/>
    <m/>
    <m/>
    <m/>
    <m/>
    <m/>
    <m/>
    <s v="Otro"/>
    <m/>
    <s v="Córdoba"/>
    <s v="CAPITAL"/>
    <m/>
    <m/>
    <m/>
  </r>
  <r>
    <n v="-31.454611111111099"/>
    <n v="-64.201972222222196"/>
    <n v="40876"/>
    <n v="209"/>
    <m/>
    <m/>
    <m/>
    <m/>
    <m/>
    <m/>
    <m/>
    <m/>
    <s v="Otro"/>
    <m/>
    <s v="Córdoba"/>
    <s v="CAPITAL"/>
    <m/>
    <m/>
    <m/>
  </r>
  <r>
    <n v="-31.4674186350586"/>
    <n v="-64.168760728836105"/>
    <n v="40877"/>
    <n v="214"/>
    <m/>
    <m/>
    <m/>
    <m/>
    <m/>
    <m/>
    <m/>
    <m/>
    <s v="Otro"/>
    <m/>
    <s v="Córdoba"/>
    <s v="CAPITAL"/>
    <m/>
    <m/>
    <m/>
  </r>
  <r>
    <n v="-31.4605833333333"/>
    <n v="-64.096027777777806"/>
    <n v="40878"/>
    <n v="170"/>
    <m/>
    <m/>
    <m/>
    <m/>
    <m/>
    <m/>
    <m/>
    <m/>
    <s v="Otro"/>
    <m/>
    <s v="Córdoba"/>
    <s v="CAPITAL"/>
    <m/>
    <m/>
    <m/>
  </r>
  <r>
    <n v="-31.4748611111111"/>
    <n v="-64.157472222222196"/>
    <n v="40879"/>
    <n v="348"/>
    <m/>
    <m/>
    <m/>
    <m/>
    <m/>
    <m/>
    <m/>
    <m/>
    <s v="Otro"/>
    <m/>
    <s v="Córdoba"/>
    <s v="CAPITAL"/>
    <m/>
    <m/>
    <m/>
  </r>
  <r>
    <n v="-31.429222222222201"/>
    <n v="-64.191861111111095"/>
    <n v="40880"/>
    <n v="126"/>
    <m/>
    <m/>
    <m/>
    <m/>
    <m/>
    <m/>
    <m/>
    <m/>
    <s v="Otro"/>
    <m/>
    <s v="Córdoba"/>
    <s v="CAPITAL"/>
    <m/>
    <m/>
    <m/>
  </r>
  <r>
    <n v="-31.3838055555556"/>
    <n v="-64.125749999999996"/>
    <n v="40881"/>
    <m/>
    <m/>
    <m/>
    <m/>
    <m/>
    <m/>
    <m/>
    <m/>
    <m/>
    <s v="Otro"/>
    <m/>
    <s v="Córdoba"/>
    <s v="CAPITAL"/>
    <m/>
    <m/>
    <m/>
  </r>
  <r>
    <n v="-31.465444444444501"/>
    <n v="-64.173027777777804"/>
    <n v="40882"/>
    <n v="248"/>
    <m/>
    <m/>
    <m/>
    <m/>
    <m/>
    <m/>
    <m/>
    <m/>
    <s v="Otro"/>
    <m/>
    <s v="Córdoba"/>
    <s v="CAPITAL"/>
    <m/>
    <m/>
    <m/>
  </r>
  <r>
    <n v="-31.402999999999999"/>
    <n v="-64.118972222222197"/>
    <n v="40883"/>
    <n v="48"/>
    <m/>
    <m/>
    <m/>
    <m/>
    <m/>
    <m/>
    <m/>
    <m/>
    <s v="Industrial"/>
    <m/>
    <s v="Córdoba"/>
    <s v="CAPITAL"/>
    <m/>
    <m/>
    <m/>
  </r>
  <r>
    <n v="-31.4333611111111"/>
    <n v="-64.175527777777802"/>
    <n v="40884"/>
    <n v="160"/>
    <m/>
    <m/>
    <m/>
    <m/>
    <m/>
    <m/>
    <m/>
    <m/>
    <s v="Otro"/>
    <m/>
    <s v="Córdoba"/>
    <s v="CAPITAL"/>
    <m/>
    <m/>
    <m/>
  </r>
  <r>
    <n v="-31.394986415560702"/>
    <n v="-64.100091835102901"/>
    <n v="40885"/>
    <n v="40"/>
    <m/>
    <m/>
    <m/>
    <m/>
    <m/>
    <m/>
    <m/>
    <m/>
    <s v="Otro"/>
    <m/>
    <s v="Córdoba"/>
    <s v="CAPITAL"/>
    <m/>
    <m/>
    <m/>
  </r>
  <r>
    <n v="-31.484694444444401"/>
    <n v="-64.217861111111105"/>
    <n v="40886"/>
    <n v="210"/>
    <m/>
    <m/>
    <m/>
    <m/>
    <m/>
    <m/>
    <m/>
    <m/>
    <s v="Otro"/>
    <m/>
    <s v="Córdoba"/>
    <s v="CAPITAL"/>
    <m/>
    <m/>
    <m/>
  </r>
  <r>
    <n v="-33.081805555555597"/>
    <n v="-64.284972222222194"/>
    <n v="40887"/>
    <m/>
    <m/>
    <m/>
    <m/>
    <m/>
    <m/>
    <m/>
    <m/>
    <m/>
    <s v="Otro"/>
    <m/>
    <s v="Córdoba"/>
    <s v="RIO CUARTO"/>
    <m/>
    <m/>
    <m/>
  </r>
  <r>
    <n v="-33.081805555555597"/>
    <n v="-64.284972222222194"/>
    <n v="40888"/>
    <m/>
    <m/>
    <m/>
    <m/>
    <m/>
    <m/>
    <m/>
    <m/>
    <m/>
    <s v="Otro"/>
    <m/>
    <s v="Córdoba"/>
    <s v="RIO CUARTO"/>
    <m/>
    <m/>
    <m/>
  </r>
  <r>
    <n v="-33.085055555555499"/>
    <n v="-64.287111111111102"/>
    <n v="40889"/>
    <n v="90"/>
    <m/>
    <m/>
    <m/>
    <m/>
    <m/>
    <m/>
    <m/>
    <m/>
    <s v="Otro"/>
    <m/>
    <s v="Córdoba"/>
    <s v="RIO CUARTO"/>
    <m/>
    <m/>
    <m/>
  </r>
  <r>
    <n v="-30.735294444444399"/>
    <n v="-64.816638888888903"/>
    <n v="60001"/>
    <n v="120"/>
    <m/>
    <m/>
    <m/>
    <m/>
    <m/>
    <m/>
    <m/>
    <m/>
    <s v="Otro"/>
    <m/>
    <s v="Córdoba"/>
    <s v="CRUZ DEL EJE"/>
    <m/>
    <m/>
    <m/>
  </r>
  <r>
    <n v="-30.732888888888901"/>
    <n v="-64.816944444444403"/>
    <n v="60002"/>
    <n v="120"/>
    <m/>
    <m/>
    <m/>
    <m/>
    <m/>
    <m/>
    <m/>
    <m/>
    <s v="Otro"/>
    <m/>
    <s v="Córdoba"/>
    <s v="CRUZ DEL EJE"/>
    <m/>
    <m/>
    <m/>
  </r>
  <r>
    <n v="-31.992599999999999"/>
    <n v="-65.043736111111102"/>
    <n v="60003"/>
    <n v="60"/>
    <m/>
    <m/>
    <m/>
    <m/>
    <m/>
    <m/>
    <m/>
    <m/>
    <s v="Doméstico"/>
    <m/>
    <s v="Córdoba"/>
    <s v="SAN JAVIER"/>
    <m/>
    <m/>
    <m/>
  </r>
  <r>
    <n v="-31.9416388888889"/>
    <n v="-62.463416666666703"/>
    <n v="60004"/>
    <m/>
    <m/>
    <m/>
    <m/>
    <m/>
    <m/>
    <m/>
    <m/>
    <m/>
    <s v="Otro"/>
    <m/>
    <s v="Córdoba"/>
    <s v="SAN JUSTO"/>
    <m/>
    <m/>
    <m/>
  </r>
  <r>
    <n v="-31.298361111111099"/>
    <n v="-63.517249999999997"/>
    <n v="60005"/>
    <n v="24"/>
    <m/>
    <m/>
    <m/>
    <m/>
    <m/>
    <m/>
    <m/>
    <m/>
    <s v="Industrial"/>
    <m/>
    <s v="Córdoba"/>
    <s v="RÍO PRIMERO"/>
    <m/>
    <m/>
    <m/>
  </r>
  <r>
    <n v="-31.764622931058799"/>
    <n v="-64.994705173280494"/>
    <n v="60006"/>
    <n v="84"/>
    <m/>
    <m/>
    <m/>
    <m/>
    <m/>
    <m/>
    <m/>
    <m/>
    <s v="Doméstico"/>
    <m/>
    <s v="Córdoba"/>
    <s v="SAN ALBERTO"/>
    <m/>
    <m/>
    <m/>
  </r>
  <r>
    <n v="-31.528583333333302"/>
    <n v="-64.449749999999995"/>
    <n v="60007"/>
    <n v="85"/>
    <m/>
    <m/>
    <m/>
    <m/>
    <m/>
    <m/>
    <m/>
    <m/>
    <s v="Otro"/>
    <m/>
    <s v="Córdoba"/>
    <s v="SANTA MARÍA"/>
    <m/>
    <m/>
    <m/>
  </r>
  <r>
    <n v="-32.364916666666701"/>
    <n v="-63.265277777777797"/>
    <n v="60008"/>
    <n v="12"/>
    <m/>
    <m/>
    <m/>
    <m/>
    <m/>
    <m/>
    <m/>
    <m/>
    <s v="Otro"/>
    <m/>
    <s v="Córdoba"/>
    <s v="GRAL. SAN MARTÍN"/>
    <m/>
    <m/>
    <m/>
  </r>
  <r>
    <n v="-32.3649722222222"/>
    <n v="-63.260916666666702"/>
    <n v="60009"/>
    <n v="12"/>
    <m/>
    <m/>
    <m/>
    <m/>
    <m/>
    <m/>
    <m/>
    <m/>
    <s v="Otro"/>
    <m/>
    <s v="Córdoba"/>
    <s v="GRAL. SAN MARTÍN"/>
    <m/>
    <m/>
    <m/>
  </r>
  <r>
    <n v="-32.365944444444501"/>
    <n v="-63.260916666666702"/>
    <n v="60010"/>
    <n v="12"/>
    <m/>
    <m/>
    <m/>
    <m/>
    <m/>
    <m/>
    <m/>
    <m/>
    <s v="Otro"/>
    <m/>
    <s v="Córdoba"/>
    <s v="GRAL. SAN MARTÍN"/>
    <m/>
    <m/>
    <m/>
  </r>
  <r>
    <n v="-32.391206373568203"/>
    <n v="-63.0559273955027"/>
    <n v="60011"/>
    <n v="42"/>
    <m/>
    <m/>
    <m/>
    <m/>
    <m/>
    <m/>
    <m/>
    <m/>
    <s v="Industrial"/>
    <m/>
    <s v="Córdoba"/>
    <s v="UNIÓN"/>
    <m/>
    <m/>
    <m/>
  </r>
  <r>
    <n v="-32.141194444444402"/>
    <n v="-64.706583333333299"/>
    <n v="60012"/>
    <m/>
    <m/>
    <m/>
    <m/>
    <m/>
    <m/>
    <m/>
    <m/>
    <m/>
    <s v="Otro"/>
    <m/>
    <s v="Córdoba"/>
    <s v="CALAMUCHITA"/>
    <m/>
    <m/>
    <m/>
  </r>
  <r>
    <n v="-32.141722222222199"/>
    <n v="-64.7062777777778"/>
    <n v="60013"/>
    <m/>
    <m/>
    <m/>
    <m/>
    <m/>
    <m/>
    <m/>
    <m/>
    <m/>
    <s v="Otro"/>
    <m/>
    <s v="Córdoba"/>
    <s v="CALAMUCHITA"/>
    <m/>
    <m/>
    <m/>
  </r>
  <r>
    <n v="-31.264444444444401"/>
    <n v="-64.293805555555593"/>
    <n v="60014"/>
    <n v="110"/>
    <m/>
    <m/>
    <m/>
    <m/>
    <m/>
    <m/>
    <m/>
    <m/>
    <s v="Otro"/>
    <m/>
    <s v="Córdoba"/>
    <s v="COLON"/>
    <m/>
    <m/>
    <m/>
  </r>
  <r>
    <n v="-32.636027777777798"/>
    <n v="-62.661250000000003"/>
    <n v="60015"/>
    <n v="12"/>
    <m/>
    <m/>
    <m/>
    <m/>
    <m/>
    <m/>
    <m/>
    <m/>
    <s v="Otro"/>
    <m/>
    <s v="Córdoba"/>
    <s v="UNIÓN"/>
    <m/>
    <m/>
    <m/>
  </r>
  <r>
    <n v="-32.634083333333301"/>
    <n v="-62.659444444444397"/>
    <n v="60015"/>
    <n v="12"/>
    <m/>
    <m/>
    <m/>
    <m/>
    <m/>
    <m/>
    <m/>
    <m/>
    <s v="Otro"/>
    <m/>
    <s v="Córdoba"/>
    <s v="UNIÓN"/>
    <m/>
    <m/>
    <m/>
  </r>
  <r>
    <n v="-32.634083333333301"/>
    <n v="-62.659444444444397"/>
    <n v="60016"/>
    <m/>
    <m/>
    <m/>
    <m/>
    <m/>
    <m/>
    <m/>
    <m/>
    <m/>
    <s v="Otro"/>
    <m/>
    <s v="Córdoba"/>
    <s v="UNIÓN"/>
    <m/>
    <m/>
    <m/>
  </r>
  <r>
    <n v="-32.635099822961699"/>
    <n v="-62.659899617725003"/>
    <n v="60017"/>
    <m/>
    <m/>
    <m/>
    <m/>
    <m/>
    <m/>
    <m/>
    <m/>
    <m/>
    <s v="Otro"/>
    <m/>
    <s v="Córdoba"/>
    <s v="UNIÓN"/>
    <m/>
    <m/>
    <m/>
  </r>
  <r>
    <n v="-32.635722222222199"/>
    <n v="-62.660166666666697"/>
    <n v="60018"/>
    <n v="12"/>
    <m/>
    <m/>
    <m/>
    <m/>
    <m/>
    <m/>
    <m/>
    <m/>
    <s v="Otro"/>
    <m/>
    <s v="Córdoba"/>
    <s v="UNIÓN"/>
    <m/>
    <m/>
    <m/>
  </r>
  <r>
    <n v="-31.315166666666698"/>
    <n v="-65.001916666666702"/>
    <n v="60019"/>
    <m/>
    <m/>
    <m/>
    <m/>
    <m/>
    <m/>
    <m/>
    <m/>
    <m/>
    <s v="Industrial"/>
    <m/>
    <s v="Córdoba"/>
    <s v="POCHO"/>
    <m/>
    <m/>
    <m/>
  </r>
  <r>
    <n v="-33.156083333333299"/>
    <n v="-62.863500000000002"/>
    <n v="60020"/>
    <n v="24"/>
    <m/>
    <m/>
    <m/>
    <m/>
    <m/>
    <m/>
    <m/>
    <m/>
    <s v="Otro"/>
    <m/>
    <s v="Córdoba"/>
    <s v="UNIÓN"/>
    <m/>
    <m/>
    <m/>
  </r>
  <r>
    <n v="-33.155999999999999"/>
    <n v="-62.863333333333301"/>
    <n v="60021"/>
    <n v="24"/>
    <m/>
    <m/>
    <m/>
    <m/>
    <m/>
    <m/>
    <m/>
    <m/>
    <s v="Reserva"/>
    <m/>
    <s v="Córdoba"/>
    <s v="UNIÓN"/>
    <m/>
    <m/>
    <m/>
  </r>
  <r>
    <n v="-32.436222222222199"/>
    <n v="-63.171388888888899"/>
    <n v="60022"/>
    <m/>
    <m/>
    <m/>
    <m/>
    <m/>
    <m/>
    <m/>
    <m/>
    <m/>
    <s v="Reserva"/>
    <m/>
    <s v="Córdoba"/>
    <s v="GRAL. SAN MARTÍN"/>
    <m/>
    <m/>
    <m/>
  </r>
  <r>
    <n v="-32.436161111111097"/>
    <n v="-63.171097222222201"/>
    <n v="60023"/>
    <m/>
    <m/>
    <m/>
    <m/>
    <m/>
    <m/>
    <m/>
    <m/>
    <m/>
    <s v="Reserva"/>
    <m/>
    <s v="Córdoba"/>
    <s v="GRAL. SAN MARTÍN"/>
    <m/>
    <m/>
    <m/>
  </r>
  <r>
    <n v="-32.406750000000002"/>
    <n v="-63.249805555555596"/>
    <n v="60024"/>
    <m/>
    <m/>
    <m/>
    <m/>
    <m/>
    <m/>
    <m/>
    <m/>
    <m/>
    <s v="Industrial"/>
    <m/>
    <s v="Córdoba"/>
    <s v="GRAL. SAN MARTÍN"/>
    <m/>
    <m/>
    <m/>
  </r>
  <r>
    <n v="-31.1483611111111"/>
    <n v="-64.292694444444393"/>
    <n v="60025"/>
    <n v="63"/>
    <m/>
    <m/>
    <m/>
    <m/>
    <m/>
    <m/>
    <m/>
    <m/>
    <s v="Otro"/>
    <m/>
    <s v="Córdoba"/>
    <s v="COLON"/>
    <m/>
    <m/>
    <m/>
  </r>
  <r>
    <n v="-31.992611111111099"/>
    <n v="-65.043750000000003"/>
    <n v="60026"/>
    <n v="60"/>
    <m/>
    <m/>
    <m/>
    <m/>
    <m/>
    <m/>
    <m/>
    <m/>
    <s v="Doméstico"/>
    <m/>
    <s v="Córdoba"/>
    <s v="SAN JAVIER"/>
    <m/>
    <m/>
    <m/>
  </r>
  <r>
    <n v="-32.0044166666666"/>
    <n v="-65.006166666666701"/>
    <n v="60027"/>
    <n v="39"/>
    <m/>
    <m/>
    <m/>
    <m/>
    <m/>
    <m/>
    <m/>
    <m/>
    <s v="Otro"/>
    <m/>
    <s v="Córdoba"/>
    <s v="SAN JAVIER"/>
    <m/>
    <m/>
    <m/>
  </r>
  <r>
    <n v="-31.391222222222201"/>
    <n v="-64.495694444444396"/>
    <n v="60028"/>
    <n v="30"/>
    <m/>
    <m/>
    <m/>
    <m/>
    <m/>
    <m/>
    <m/>
    <m/>
    <s v="Doméstico"/>
    <m/>
    <s v="Córdoba"/>
    <s v="PUNILLA"/>
    <m/>
    <m/>
    <m/>
  </r>
  <r>
    <n v="-31.864694444444499"/>
    <n v="-64.963055555555599"/>
    <n v="60029"/>
    <m/>
    <m/>
    <m/>
    <m/>
    <m/>
    <m/>
    <m/>
    <m/>
    <m/>
    <s v="Recreativo"/>
    <m/>
    <s v="Córdoba"/>
    <s v="SAN ALBERTO"/>
    <m/>
    <m/>
    <m/>
  </r>
  <r>
    <n v="-31.029761694341001"/>
    <n v="-64.468077968915296"/>
    <n v="60030"/>
    <n v="96"/>
    <m/>
    <m/>
    <m/>
    <m/>
    <m/>
    <m/>
    <m/>
    <m/>
    <s v="Doméstico"/>
    <m/>
    <s v="Córdoba"/>
    <s v="PUNILLA"/>
    <m/>
    <m/>
    <m/>
  </r>
  <r>
    <n v="-32.359722222222203"/>
    <n v="-63.237027777777797"/>
    <n v="60031"/>
    <m/>
    <m/>
    <m/>
    <m/>
    <m/>
    <m/>
    <m/>
    <m/>
    <m/>
    <s v="Otro"/>
    <m/>
    <s v="Córdoba"/>
    <s v="GRAL. SAN MARTÍN"/>
    <m/>
    <m/>
    <m/>
  </r>
  <r>
    <n v="-32.360377566132598"/>
    <n v="-63.236577968915299"/>
    <n v="60032"/>
    <m/>
    <m/>
    <m/>
    <m/>
    <m/>
    <m/>
    <m/>
    <m/>
    <m/>
    <s v="Otro"/>
    <m/>
    <s v="Córdoba"/>
    <s v="GRAL. SAN MARTÍN"/>
    <m/>
    <m/>
    <m/>
  </r>
  <r>
    <n v="-32.360138888888898"/>
    <n v="-63.235277777777803"/>
    <n v="60033"/>
    <m/>
    <m/>
    <m/>
    <m/>
    <m/>
    <m/>
    <m/>
    <m/>
    <m/>
    <s v="Otro"/>
    <m/>
    <s v="Córdoba"/>
    <s v="GRAL. SAN MARTÍN"/>
    <m/>
    <m/>
    <m/>
  </r>
  <r>
    <n v="-32.360750000000003"/>
    <n v="-63.234749999999998"/>
    <n v="60034"/>
    <m/>
    <m/>
    <m/>
    <m/>
    <m/>
    <m/>
    <m/>
    <m/>
    <m/>
    <s v="Otro"/>
    <m/>
    <s v="Córdoba"/>
    <s v="GRAL. SAN MARTÍN"/>
    <m/>
    <m/>
    <m/>
  </r>
  <r>
    <n v="-31.1280833333334"/>
    <n v="-64.465416666666698"/>
    <n v="60035"/>
    <n v="67"/>
    <m/>
    <m/>
    <m/>
    <m/>
    <m/>
    <m/>
    <m/>
    <m/>
    <s v="Otro"/>
    <m/>
    <s v="Córdoba"/>
    <s v="PUNILLA"/>
    <m/>
    <m/>
    <m/>
  </r>
  <r>
    <n v="-30.687600799999998"/>
    <n v="-58.913596400000003"/>
    <s v="12a"/>
    <s v="39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666189800000001"/>
    <n v="-58.982782"/>
    <s v="13a"/>
    <s v="30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674060900000001"/>
    <n v="-58.959639099999997"/>
    <s v="14a"/>
    <s v="s/d"/>
    <m/>
    <m/>
    <m/>
    <m/>
    <m/>
    <m/>
    <m/>
    <m/>
    <s v="Consumo animal"/>
    <s v="Ituzaingó"/>
    <s v="Entre Ríos"/>
    <s v="Federal"/>
    <m/>
    <s v="Dirección de Hidráulica"/>
    <s v="En acuifero se puso &quot;Formación&quot;"/>
  </r>
  <r>
    <n v="-30.712551999999999"/>
    <n v="-58.860403499999997"/>
    <s v="19a"/>
    <s v="24"/>
    <m/>
    <m/>
    <m/>
    <m/>
    <m/>
    <m/>
    <m/>
    <m/>
    <s v="Consumo animal"/>
    <s v="Ituzaingó"/>
    <s v="Entre Ríos"/>
    <s v="Federal"/>
    <m/>
    <s v="Dirección de Hidráulica"/>
    <s v="En acuifero se puso &quot;Formación&quot;"/>
  </r>
  <r>
    <n v="-31.233718199999998"/>
    <n v="-59.222920100000003"/>
    <s v="23a"/>
    <s v="s/d"/>
    <m/>
    <m/>
    <m/>
    <m/>
    <m/>
    <m/>
    <m/>
    <m/>
    <s v="Consumo urbano"/>
    <s v="Ituzaingó"/>
    <s v="Entre Ríos"/>
    <s v="Federal"/>
    <m/>
    <s v="Dirección de Hidráulica"/>
    <s v="En acuifero se puso &quot;Formación&quot;"/>
  </r>
  <r>
    <n v="-30.6994942"/>
    <n v="-58.644689499999998"/>
    <s v="25a"/>
    <s v="20 *"/>
    <m/>
    <m/>
    <m/>
    <m/>
    <m/>
    <m/>
    <m/>
    <m/>
    <s v="Consumo animal"/>
    <s v="Ituzaingó/Salto Chico"/>
    <s v="Entre Ríos"/>
    <s v="Federal"/>
    <m/>
    <s v="Dirección de Hidráulica"/>
    <s v="En acuifero se puso &quot;Formación&quot;"/>
  </r>
  <r>
    <n v="-30.7333511"/>
    <n v="-58.694862499999999"/>
    <s v="26a"/>
    <s v="26 *"/>
    <m/>
    <m/>
    <m/>
    <m/>
    <m/>
    <m/>
    <m/>
    <m/>
    <s v="Cons humano y animal"/>
    <s v="Ituzaingó/Salto Chico"/>
    <s v="Entre Ríos"/>
    <s v="Federal"/>
    <m/>
    <s v="Dirección de Hidráulica"/>
    <s v="En acuifero se puso &quot;Formación&quot;"/>
  </r>
  <r>
    <n v="-30.724669200000001"/>
    <n v="-58.770948599999997"/>
    <s v="27a"/>
    <s v="20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9052984"/>
    <n v="-58.859464899999999"/>
    <s v="28a"/>
    <s v="20 *"/>
    <m/>
    <m/>
    <m/>
    <m/>
    <m/>
    <m/>
    <m/>
    <m/>
    <s v="Consumo humano"/>
    <s v="Ituzaingó"/>
    <s v="Entre Ríos"/>
    <s v="Federal"/>
    <m/>
    <s v="Dirección de Hidráulica"/>
    <s v="En acuifero se puso &quot;Formación&quot;"/>
  </r>
  <r>
    <n v="-30.892913"/>
    <n v="-58.916911800000001"/>
    <s v="29a"/>
    <s v="34,2"/>
    <m/>
    <m/>
    <m/>
    <m/>
    <m/>
    <m/>
    <m/>
    <m/>
    <s v="Consumo urbano"/>
    <s v="Ituzaingó"/>
    <s v="Entre Ríos"/>
    <s v="Federal"/>
    <m/>
    <s v="Dirección de Hidráulica"/>
    <s v="En acuifero se puso &quot;Formación&quot;"/>
  </r>
  <r>
    <n v="-30.861790200000002"/>
    <n v="-58.981580100000002"/>
    <s v="30a"/>
    <s v="22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7660588"/>
    <n v="-59.066459700000003"/>
    <s v="31a"/>
    <s v="26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740397900000001"/>
    <n v="-59.034316599999997"/>
    <s v="32a"/>
    <s v="23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811624299999998"/>
    <n v="-58.662918400000002"/>
    <s v="33a"/>
    <s v="s/d"/>
    <m/>
    <m/>
    <m/>
    <m/>
    <m/>
    <m/>
    <m/>
    <m/>
    <s v="Cons humano y animal"/>
    <s v="Ituzaingó/Salto Chico"/>
    <s v="Entre Ríos"/>
    <s v="Federal"/>
    <m/>
    <s v="Dirección de Hidráulica"/>
    <s v="En acuifero se puso &quot;Formación&quot;"/>
  </r>
  <r>
    <n v="-30.8182644"/>
    <n v="-59.0882352"/>
    <s v="34a"/>
    <s v="s/d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821199799999999"/>
    <n v="-59.239848000000002"/>
    <s v="35a"/>
    <s v="20 *"/>
    <m/>
    <m/>
    <m/>
    <m/>
    <m/>
    <m/>
    <m/>
    <m/>
    <s v="Consumo humano"/>
    <s v="Ituzaingó"/>
    <s v="Entre Ríos"/>
    <s v="Federal"/>
    <m/>
    <s v="Dirección de Hidráulica"/>
    <s v="En acuifero se puso &quot;Formación&quot;"/>
  </r>
  <r>
    <n v="-30.829811500000002"/>
    <n v="-59.2871059"/>
    <s v="36a"/>
    <s v="34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794713099999999"/>
    <n v="-59.181192699999997"/>
    <s v="38a"/>
    <s v="s/d"/>
    <m/>
    <m/>
    <m/>
    <m/>
    <m/>
    <m/>
    <m/>
    <m/>
    <s v="Consumo animal"/>
    <s v="Ituzaingó"/>
    <s v="Entre Ríos"/>
    <s v="Federal"/>
    <m/>
    <s v="Dirección de Hidráulica"/>
    <s v="En acuifero se puso &quot;Formación&quot;"/>
  </r>
  <r>
    <n v="-30.6878609"/>
    <n v="-58.7997066"/>
    <s v="47a"/>
    <s v="s/d"/>
    <m/>
    <m/>
    <m/>
    <m/>
    <m/>
    <m/>
    <m/>
    <m/>
    <s v="Consumo animal"/>
    <s v="Ituzaingó"/>
    <s v="Entre Ríos"/>
    <s v="Federal"/>
    <m/>
    <s v="Dirección de Hidráulica"/>
    <s v="En acuifero se puso &quot;Formación&quot;"/>
  </r>
  <r>
    <n v="-30.798024399999999"/>
    <n v="-58.764740099999997"/>
    <s v="48a"/>
    <s v="22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829287399999998"/>
    <n v="-58.8094258"/>
    <s v="51a"/>
    <s v="30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782218799999999"/>
    <n v="-58.874197000000002"/>
    <s v="52a"/>
    <s v="30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793843500000001"/>
    <n v="-58.931637199999997"/>
    <s v="53a"/>
    <s v="24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743626800000001"/>
    <n v="-57.915766499999997"/>
    <s v="54a"/>
    <s v="30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9807424"/>
    <n v="-58.973598600000003"/>
    <s v="55a"/>
    <s v="45,5"/>
    <m/>
    <m/>
    <m/>
    <m/>
    <m/>
    <m/>
    <m/>
    <m/>
    <s v="Consumo urbano"/>
    <s v="Ituzaingó"/>
    <s v="Entre Ríos"/>
    <s v="Federal"/>
    <m/>
    <s v="Dirección de Hidráulica"/>
    <s v="En acuifero se puso &quot;Formación&quot;"/>
  </r>
  <r>
    <n v="-30.959138200000002"/>
    <n v="-58.884978400000001"/>
    <s v="56a"/>
    <s v="30 *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875154599999998"/>
    <n v="-59.0687499"/>
    <s v="57a"/>
    <s v="s/d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918938199999999"/>
    <n v="-59.037329399999997"/>
    <s v="58a"/>
    <s v="s/d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873909000000001"/>
    <n v="-58.779001999999998"/>
    <s v="59a"/>
    <s v="35"/>
    <m/>
    <m/>
    <m/>
    <m/>
    <m/>
    <m/>
    <m/>
    <m/>
    <s v="Consumo animal"/>
    <s v="Ituzaingó"/>
    <s v="Entre Ríos"/>
    <s v="Federal"/>
    <m/>
    <s v="Dirección de Hidráulica"/>
    <s v="En acuifero se puso &quot;Formación&quot;"/>
  </r>
  <r>
    <n v="-31.0430332"/>
    <n v="-59.092353299999999"/>
    <s v="60a"/>
    <s v="53,59"/>
    <m/>
    <m/>
    <m/>
    <m/>
    <m/>
    <m/>
    <m/>
    <m/>
    <s v="Consumo urbano"/>
    <s v="Ituzaingó"/>
    <s v="Entre Ríos"/>
    <s v="Federal"/>
    <m/>
    <s v="Dirección de Hidráulica"/>
    <s v="En acuifero se puso &quot;Formación&quot;"/>
  </r>
  <r>
    <n v="-31.1123297"/>
    <n v="-59.170522900000002"/>
    <s v="61a"/>
    <s v="s/d"/>
    <m/>
    <m/>
    <m/>
    <m/>
    <m/>
    <m/>
    <m/>
    <m/>
    <s v="Consumo animal"/>
    <s v="Ituzaingó"/>
    <s v="Entre Ríos"/>
    <s v="Federal"/>
    <m/>
    <s v="Dirección de Hidráulica"/>
    <s v="En acuifero se puso &quot;Formación&quot;"/>
  </r>
  <r>
    <n v="-31.090080199999999"/>
    <n v="-59.259472600000002"/>
    <s v="86a"/>
    <s v="s/d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1.1700941"/>
    <n v="-59.258882200000002"/>
    <s v="87a"/>
    <s v="26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0.9490059"/>
    <n v="-58.779701299999999"/>
    <s v="168a"/>
    <s v="37,3"/>
    <m/>
    <m/>
    <m/>
    <m/>
    <m/>
    <m/>
    <m/>
    <m/>
    <s v="Consumo urbano"/>
    <s v="Ituzaingó"/>
    <s v="Entre Ríos"/>
    <s v="Federal"/>
    <m/>
    <s v="Dirección de Hidráulica"/>
    <s v="En acuifero se puso &quot;Formación&quot;"/>
  </r>
  <r>
    <n v="-31.0070503"/>
    <n v="-58.857595500000002"/>
    <s v="169a"/>
    <s v="26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1.0405154"/>
    <n v="-60.013618999999998"/>
    <s v="170a"/>
    <s v="28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1.075143499999999"/>
    <n v="-59.051371600000003"/>
    <s v="171a"/>
    <s v="s/d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1.144620700000001"/>
    <n v="-59.112788899999998"/>
    <s v="172a"/>
    <s v="s/d"/>
    <m/>
    <m/>
    <m/>
    <m/>
    <m/>
    <m/>
    <m/>
    <m/>
    <s v="Cons humano y animal"/>
    <s v="Ituzaingó"/>
    <s v="Entre Ríos"/>
    <s v="Federal"/>
    <m/>
    <s v="Dirección de Hidráulica"/>
    <s v="En acuifero se puso &quot;Formación&quot;"/>
  </r>
  <r>
    <n v="-31.212435899999999"/>
    <n v="-59.169891700000001"/>
    <s v="174a"/>
    <s v="s/d"/>
    <m/>
    <m/>
    <m/>
    <m/>
    <m/>
    <m/>
    <m/>
    <m/>
    <s v="Consumo animal"/>
    <s v="Ituzaingó"/>
    <s v="Entre Ríos"/>
    <s v="Federal"/>
    <m/>
    <s v="Dirección de Hidráulica"/>
    <s v="En acuifero se puso &quot;Formación&quot;"/>
  </r>
  <r>
    <n v="-30.958048000000002"/>
    <n v="-58.775505000000003"/>
    <s v="3a"/>
    <s v="11,7"/>
    <m/>
    <m/>
    <m/>
    <m/>
    <m/>
    <m/>
    <m/>
    <m/>
    <m/>
    <m/>
    <s v="Entre Ríos"/>
    <s v="Federal"/>
    <m/>
    <s v="Dirección de Hidráulica"/>
    <s v="En acuifero se puso &quot;Formación&quot;"/>
  </r>
  <r>
    <n v="-30.983370300000001"/>
    <n v="-58.604559399999999"/>
    <s v="8a"/>
    <s v="17,4"/>
    <m/>
    <m/>
    <m/>
    <m/>
    <m/>
    <m/>
    <m/>
    <m/>
    <m/>
    <m/>
    <s v="Entre Ríos"/>
    <s v="Federal"/>
    <m/>
    <s v="Dirección de Hidráulica"/>
    <s v="En acuifero se puso &quot;Formación&quot;"/>
  </r>
  <r>
    <n v="-32.621668499999998"/>
    <n v="-59.077588900000002"/>
    <s v="208s"/>
    <m/>
    <m/>
    <m/>
    <m/>
    <m/>
    <m/>
    <m/>
    <m/>
    <m/>
    <m/>
    <m/>
    <s v="Entre Ríos"/>
    <s v="Gualeguaychú"/>
    <m/>
    <m/>
    <m/>
  </r>
  <r>
    <n v="-32.545289500000003"/>
    <n v="-58.936401199999999"/>
    <s v="209s"/>
    <m/>
    <m/>
    <m/>
    <m/>
    <m/>
    <m/>
    <m/>
    <m/>
    <m/>
    <m/>
    <m/>
    <s v="Entre Ríos"/>
    <s v="Gualeguaychú"/>
    <m/>
    <m/>
    <m/>
  </r>
  <r>
    <n v="-32.624210599999998"/>
    <n v="-58.702196000000001"/>
    <s v="210s"/>
    <m/>
    <m/>
    <m/>
    <m/>
    <m/>
    <m/>
    <m/>
    <m/>
    <m/>
    <m/>
    <m/>
    <s v="Entre Ríos"/>
    <s v="Gualeguaychú"/>
    <m/>
    <m/>
    <m/>
  </r>
  <r>
    <n v="-32.5705873"/>
    <n v="-58.540055299999999"/>
    <s v="211s"/>
    <m/>
    <m/>
    <m/>
    <m/>
    <m/>
    <m/>
    <m/>
    <m/>
    <m/>
    <m/>
    <m/>
    <s v="Entre Ríos"/>
    <s v="Gualeguaychú"/>
    <m/>
    <m/>
    <m/>
  </r>
  <r>
    <n v="-32.671430999999998"/>
    <n v="-58.982945100000002"/>
    <s v="218s"/>
    <m/>
    <m/>
    <m/>
    <m/>
    <m/>
    <m/>
    <m/>
    <m/>
    <m/>
    <m/>
    <m/>
    <s v="Entre Ríos"/>
    <s v="Gualeguaychú"/>
    <m/>
    <m/>
    <m/>
  </r>
  <r>
    <n v="-32.677866899999998"/>
    <n v="-58.891185900000004"/>
    <s v="219s"/>
    <m/>
    <m/>
    <m/>
    <m/>
    <m/>
    <m/>
    <m/>
    <m/>
    <m/>
    <m/>
    <m/>
    <s v="Entre Ríos"/>
    <s v="Gualeguaychú"/>
    <m/>
    <m/>
    <m/>
  </r>
  <r>
    <n v="-32.737468700000001"/>
    <n v="-58.712291499999999"/>
    <s v="220s"/>
    <m/>
    <m/>
    <m/>
    <m/>
    <m/>
    <m/>
    <m/>
    <m/>
    <m/>
    <m/>
    <m/>
    <s v="Entre Ríos"/>
    <s v="Gualeguaychú"/>
    <m/>
    <m/>
    <m/>
  </r>
  <r>
    <n v="-32.922856500000002"/>
    <n v="-58.966597700000001"/>
    <s v="229s"/>
    <m/>
    <m/>
    <m/>
    <m/>
    <m/>
    <m/>
    <m/>
    <m/>
    <m/>
    <m/>
    <m/>
    <s v="Entre Ríos"/>
    <s v="Gualeguaychú"/>
    <m/>
    <m/>
    <m/>
  </r>
  <r>
    <n v="-32.804132099999997"/>
    <n v="-58.8951511"/>
    <s v="230s"/>
    <m/>
    <m/>
    <m/>
    <m/>
    <m/>
    <m/>
    <m/>
    <m/>
    <m/>
    <m/>
    <m/>
    <s v="Entre Ríos"/>
    <s v="Gualeguaychú"/>
    <m/>
    <m/>
    <m/>
  </r>
  <r>
    <n v="-32.818853400000002"/>
    <n v="-58.691898799999997"/>
    <s v="231s"/>
    <m/>
    <m/>
    <m/>
    <m/>
    <m/>
    <m/>
    <m/>
    <m/>
    <m/>
    <m/>
    <m/>
    <s v="Entre Ríos"/>
    <s v="Gualeguaychú"/>
    <m/>
    <m/>
    <m/>
  </r>
  <r>
    <n v="-32.903323700000001"/>
    <n v="-58.544237799999998"/>
    <s v="232s"/>
    <m/>
    <m/>
    <m/>
    <m/>
    <m/>
    <m/>
    <m/>
    <m/>
    <m/>
    <m/>
    <m/>
    <s v="Entre Ríos"/>
    <s v="Gualeguaychú"/>
    <m/>
    <m/>
    <m/>
  </r>
  <r>
    <n v="-33.021594899999997"/>
    <n v="-59.146973099999997"/>
    <s v="237s"/>
    <m/>
    <m/>
    <m/>
    <m/>
    <m/>
    <m/>
    <m/>
    <m/>
    <m/>
    <m/>
    <m/>
    <s v="Entre Ríos"/>
    <s v="Gualeguaychú"/>
    <m/>
    <m/>
    <m/>
  </r>
  <r>
    <n v="-33.026567999999997"/>
    <n v="-59.018861600000001"/>
    <s v="238s"/>
    <m/>
    <m/>
    <m/>
    <m/>
    <m/>
    <m/>
    <m/>
    <m/>
    <m/>
    <m/>
    <m/>
    <s v="Entre Ríos"/>
    <s v="Gualeguaychú"/>
    <m/>
    <m/>
    <m/>
  </r>
  <r>
    <n v="-33.0748149"/>
    <n v="-58.866956799999997"/>
    <s v="239s"/>
    <m/>
    <m/>
    <m/>
    <m/>
    <m/>
    <m/>
    <m/>
    <m/>
    <m/>
    <m/>
    <m/>
    <s v="Entre Ríos"/>
    <s v="Gualeguaychú"/>
    <m/>
    <m/>
    <m/>
  </r>
  <r>
    <n v="-33.032096600000003"/>
    <n v="-58.6100882"/>
    <s v="240s"/>
    <m/>
    <m/>
    <m/>
    <m/>
    <m/>
    <m/>
    <m/>
    <m/>
    <m/>
    <m/>
    <m/>
    <s v="Entre Ríos"/>
    <s v="Gualeguaychú"/>
    <m/>
    <m/>
    <m/>
  </r>
  <r>
    <n v="-33.010685299999999"/>
    <n v="-58.475064000000003"/>
    <s v="241s"/>
    <m/>
    <m/>
    <m/>
    <m/>
    <m/>
    <m/>
    <m/>
    <m/>
    <m/>
    <m/>
    <m/>
    <s v="Entre Ríos"/>
    <s v="Gualeguaychú"/>
    <m/>
    <m/>
    <m/>
  </r>
  <r>
    <n v="-32.999680499999997"/>
    <n v="-58.320120899999999"/>
    <s v="242s"/>
    <m/>
    <m/>
    <m/>
    <m/>
    <m/>
    <m/>
    <m/>
    <m/>
    <m/>
    <m/>
    <m/>
    <s v="Entre Ríos"/>
    <s v="Gualeguaychú"/>
    <m/>
    <m/>
    <m/>
  </r>
  <r>
    <n v="-33.142864600000003"/>
    <n v="-59.214317999999999"/>
    <s v="244s"/>
    <m/>
    <m/>
    <m/>
    <m/>
    <m/>
    <m/>
    <m/>
    <m/>
    <m/>
    <m/>
    <m/>
    <s v="Entre Ríos"/>
    <s v="Gualeguaychú"/>
    <m/>
    <m/>
    <m/>
  </r>
  <r>
    <n v="-33.1564166"/>
    <n v="-58.982742700000003"/>
    <s v="245s"/>
    <m/>
    <m/>
    <m/>
    <m/>
    <m/>
    <m/>
    <m/>
    <m/>
    <m/>
    <m/>
    <m/>
    <s v="Entre Ríos"/>
    <s v="Gualeguaychú"/>
    <m/>
    <m/>
    <m/>
  </r>
  <r>
    <n v="-33.183333699999999"/>
    <n v="-58.903624800000003"/>
    <s v="246s"/>
    <m/>
    <m/>
    <m/>
    <m/>
    <m/>
    <m/>
    <m/>
    <m/>
    <m/>
    <m/>
    <m/>
    <s v="Entre Ríos"/>
    <s v="Gualeguaychú"/>
    <m/>
    <m/>
    <m/>
  </r>
  <r>
    <n v="-33.141930100000003"/>
    <n v="-58.678552099999997"/>
    <s v="247s"/>
    <m/>
    <m/>
    <m/>
    <m/>
    <m/>
    <m/>
    <m/>
    <m/>
    <m/>
    <m/>
    <m/>
    <s v="Entre Ríos"/>
    <s v="Gualeguaychú"/>
    <m/>
    <m/>
    <m/>
  </r>
  <r>
    <n v="-33.1826717"/>
    <n v="-58.4951413"/>
    <s v="248s"/>
    <m/>
    <m/>
    <m/>
    <m/>
    <m/>
    <m/>
    <m/>
    <m/>
    <m/>
    <m/>
    <m/>
    <s v="Entre Ríos"/>
    <s v="Gualeguaychú"/>
    <m/>
    <m/>
    <m/>
  </r>
  <r>
    <n v="-33.281169800000001"/>
    <n v="-58.7612533"/>
    <s v="249s"/>
    <m/>
    <m/>
    <m/>
    <m/>
    <m/>
    <m/>
    <m/>
    <m/>
    <m/>
    <m/>
    <m/>
    <s v="Entre Ríos"/>
    <s v="Gualeguaychú"/>
    <m/>
    <m/>
    <m/>
  </r>
  <r>
    <n v="-33.290394999999997"/>
    <n v="-58.704024599999997"/>
    <s v="250s"/>
    <m/>
    <m/>
    <m/>
    <m/>
    <m/>
    <m/>
    <m/>
    <m/>
    <m/>
    <m/>
    <m/>
    <s v="Entre Ríos"/>
    <s v="Gualeguaychú"/>
    <m/>
    <m/>
    <m/>
  </r>
  <r>
    <n v="-33.298517199999999"/>
    <n v="-58.532875699999998"/>
    <s v="251s"/>
    <m/>
    <m/>
    <m/>
    <m/>
    <m/>
    <m/>
    <m/>
    <m/>
    <m/>
    <m/>
    <m/>
    <s v="Entre Ríos"/>
    <s v="Gualeguaychú"/>
    <m/>
    <m/>
    <m/>
  </r>
  <r>
    <n v="-33.369315299999997"/>
    <n v="-58.613881399999997"/>
    <s v="252s"/>
    <m/>
    <m/>
    <m/>
    <m/>
    <m/>
    <m/>
    <m/>
    <m/>
    <m/>
    <m/>
    <m/>
    <s v="Entre Ríos"/>
    <s v="Gualeguaychú"/>
    <m/>
    <m/>
    <m/>
  </r>
  <r>
    <n v="-31.849986099999999"/>
    <n v="-58.525114500000001"/>
    <s v="142s"/>
    <m/>
    <m/>
    <m/>
    <m/>
    <m/>
    <m/>
    <m/>
    <m/>
    <m/>
    <m/>
    <m/>
    <s v="Entre Ríos"/>
    <s v="Colón"/>
    <m/>
    <m/>
    <m/>
  </r>
  <r>
    <n v="-31.7887734"/>
    <n v="-58.315478300000002"/>
    <s v="143s"/>
    <m/>
    <m/>
    <m/>
    <m/>
    <m/>
    <m/>
    <m/>
    <m/>
    <m/>
    <m/>
    <m/>
    <s v="Entre Ríos"/>
    <s v="Colón"/>
    <m/>
    <m/>
    <m/>
  </r>
  <r>
    <n v="-31.775968899999999"/>
    <n v="-58.171635199999997"/>
    <s v="144s"/>
    <m/>
    <m/>
    <m/>
    <m/>
    <m/>
    <m/>
    <m/>
    <m/>
    <m/>
    <m/>
    <m/>
    <s v="Entre Ríos"/>
    <s v="Colón"/>
    <m/>
    <m/>
    <m/>
  </r>
  <r>
    <n v="-32.045848599999999"/>
    <n v="-58.622554200000003"/>
    <s v="155s"/>
    <m/>
    <m/>
    <m/>
    <m/>
    <m/>
    <m/>
    <m/>
    <m/>
    <m/>
    <m/>
    <m/>
    <s v="Entre Ríos"/>
    <s v="Colón"/>
    <m/>
    <m/>
    <m/>
  </r>
  <r>
    <n v="-32.003774200000002"/>
    <n v="-58.490912199999997"/>
    <s v="156s"/>
    <m/>
    <m/>
    <m/>
    <m/>
    <m/>
    <m/>
    <m/>
    <m/>
    <m/>
    <m/>
    <m/>
    <s v="Entre Ríos"/>
    <s v="Colón"/>
    <m/>
    <m/>
    <m/>
  </r>
  <r>
    <n v="-31.998718100000001"/>
    <n v="-58.304772900000003"/>
    <s v="157s"/>
    <m/>
    <m/>
    <m/>
    <m/>
    <m/>
    <m/>
    <m/>
    <m/>
    <m/>
    <m/>
    <m/>
    <s v="Entre Ríos"/>
    <s v="Colón"/>
    <m/>
    <m/>
    <m/>
  </r>
  <r>
    <n v="-32.056806700000003"/>
    <n v="-58.233826899999997"/>
    <s v="158s"/>
    <m/>
    <m/>
    <m/>
    <m/>
    <m/>
    <m/>
    <m/>
    <m/>
    <m/>
    <m/>
    <m/>
    <s v="Entre Ríos"/>
    <s v="Colón"/>
    <m/>
    <m/>
    <m/>
  </r>
  <r>
    <n v="-32.142417500000001"/>
    <n v="-58.630642299999998"/>
    <s v="169s"/>
    <m/>
    <m/>
    <m/>
    <m/>
    <m/>
    <m/>
    <m/>
    <m/>
    <m/>
    <m/>
    <m/>
    <s v="Entre Ríos"/>
    <s v="Colón"/>
    <m/>
    <m/>
    <m/>
  </r>
  <r>
    <n v="-32.147355099999999"/>
    <n v="-58.587644900000001"/>
    <s v="170s"/>
    <m/>
    <m/>
    <m/>
    <m/>
    <m/>
    <m/>
    <m/>
    <m/>
    <m/>
    <m/>
    <m/>
    <s v="Entre Ríos"/>
    <s v="Colón"/>
    <m/>
    <m/>
    <m/>
  </r>
  <r>
    <n v="-32.1542508"/>
    <n v="-58.408945899999999"/>
    <s v="171s"/>
    <m/>
    <m/>
    <m/>
    <m/>
    <m/>
    <m/>
    <m/>
    <m/>
    <m/>
    <m/>
    <m/>
    <s v="Entre Ríos"/>
    <s v="Colón"/>
    <m/>
    <m/>
    <m/>
  </r>
  <r>
    <n v="-32.186210799999998"/>
    <n v="-58.171960900000002"/>
    <s v="172s"/>
    <m/>
    <m/>
    <m/>
    <m/>
    <m/>
    <m/>
    <m/>
    <m/>
    <m/>
    <m/>
    <m/>
    <s v="Entre Ríos"/>
    <s v="Colón"/>
    <m/>
    <m/>
    <m/>
  </r>
  <r>
    <n v="-30.8633737"/>
    <n v="-58.369494099999997"/>
    <s v="46s"/>
    <m/>
    <m/>
    <m/>
    <m/>
    <m/>
    <m/>
    <m/>
    <m/>
    <m/>
    <m/>
    <m/>
    <s v="Entre Ríos"/>
    <s v="Concordia"/>
    <m/>
    <m/>
    <m/>
  </r>
  <r>
    <n v="-30.933132000000001"/>
    <n v="-58.3913996"/>
    <s v="58s"/>
    <m/>
    <m/>
    <m/>
    <m/>
    <m/>
    <m/>
    <m/>
    <m/>
    <m/>
    <m/>
    <m/>
    <s v="Entre Ríos"/>
    <s v="Concordia"/>
    <m/>
    <m/>
    <m/>
  </r>
  <r>
    <n v="-31.057802299999999"/>
    <n v="-58.313529000000003"/>
    <s v="71s"/>
    <m/>
    <m/>
    <m/>
    <m/>
    <m/>
    <m/>
    <m/>
    <m/>
    <m/>
    <m/>
    <m/>
    <s v="Entre Ríos"/>
    <s v="Concordia"/>
    <m/>
    <m/>
    <m/>
  </r>
  <r>
    <n v="-31.1647645"/>
    <n v="-58.181383699999998"/>
    <s v="72s"/>
    <m/>
    <m/>
    <m/>
    <m/>
    <m/>
    <m/>
    <m/>
    <m/>
    <m/>
    <m/>
    <m/>
    <s v="Entre Ríos"/>
    <s v="Concordia"/>
    <m/>
    <m/>
    <m/>
  </r>
  <r>
    <n v="-31.261717300000001"/>
    <n v="-58.111369699999997"/>
    <s v="85s"/>
    <m/>
    <m/>
    <m/>
    <m/>
    <m/>
    <m/>
    <m/>
    <m/>
    <m/>
    <m/>
    <m/>
    <s v="Entre Ríos"/>
    <s v="Concordia"/>
    <m/>
    <m/>
    <m/>
  </r>
  <r>
    <n v="-31.274844699999999"/>
    <n v="-58.003953299999999"/>
    <s v="86s"/>
    <m/>
    <m/>
    <m/>
    <m/>
    <m/>
    <m/>
    <m/>
    <m/>
    <m/>
    <m/>
    <m/>
    <s v="Entre Ríos"/>
    <s v="Concordia"/>
    <m/>
    <m/>
    <m/>
  </r>
  <r>
    <n v="-31.3682056"/>
    <n v="-58.356131400000002"/>
    <s v="98s"/>
    <m/>
    <m/>
    <m/>
    <m/>
    <m/>
    <m/>
    <m/>
    <m/>
    <m/>
    <m/>
    <m/>
    <s v="Entre Ríos"/>
    <s v="Concordia"/>
    <m/>
    <m/>
    <m/>
  </r>
  <r>
    <n v="-31.466193499999999"/>
    <n v="-58.264999699999997"/>
    <s v="99s"/>
    <m/>
    <m/>
    <m/>
    <m/>
    <m/>
    <m/>
    <m/>
    <m/>
    <m/>
    <m/>
    <m/>
    <s v="Entre Ríos"/>
    <s v="Concordia"/>
    <m/>
    <m/>
    <m/>
  </r>
  <r>
    <n v="-31.391345099999999"/>
    <n v="-58.075069499999998"/>
    <s v="100s"/>
    <m/>
    <m/>
    <m/>
    <m/>
    <m/>
    <m/>
    <m/>
    <m/>
    <m/>
    <m/>
    <m/>
    <s v="Entre Ríos"/>
    <s v="Concordia"/>
    <m/>
    <m/>
    <m/>
  </r>
  <r>
    <n v="-31.529419499999999"/>
    <n v="-58.023819799999998"/>
    <s v="114s"/>
    <m/>
    <m/>
    <m/>
    <m/>
    <m/>
    <m/>
    <m/>
    <m/>
    <m/>
    <m/>
    <m/>
    <s v="Entre Ríos"/>
    <s v="Concordia"/>
    <m/>
    <m/>
    <m/>
  </r>
  <r>
    <n v="-31.705355999999998"/>
    <n v="-58.215209600000001"/>
    <s v="128s"/>
    <m/>
    <m/>
    <m/>
    <m/>
    <m/>
    <m/>
    <m/>
    <m/>
    <m/>
    <m/>
    <m/>
    <s v="Entre Ríos"/>
    <s v="Concordia"/>
    <m/>
    <m/>
    <m/>
  </r>
  <r>
    <n v="-31.640300700000001"/>
    <n v="-58.022531399999998"/>
    <s v="129s"/>
    <m/>
    <m/>
    <m/>
    <m/>
    <m/>
    <m/>
    <m/>
    <m/>
    <m/>
    <m/>
    <m/>
    <s v="Entre Ríos"/>
    <s v="Concordia"/>
    <m/>
    <m/>
    <m/>
  </r>
  <r>
    <n v="-31.3226525"/>
    <n v="-58.665759799999996"/>
    <s v="82s"/>
    <m/>
    <m/>
    <m/>
    <m/>
    <m/>
    <m/>
    <m/>
    <m/>
    <m/>
    <m/>
    <m/>
    <s v="Entre Ríos"/>
    <s v="San Salvador"/>
    <m/>
    <m/>
    <m/>
  </r>
  <r>
    <n v="-31.3701759"/>
    <n v="-58.639864099999997"/>
    <s v="96s"/>
    <m/>
    <m/>
    <m/>
    <m/>
    <m/>
    <m/>
    <m/>
    <m/>
    <m/>
    <m/>
    <m/>
    <s v="Entre Ríos"/>
    <s v="San Salvador"/>
    <m/>
    <m/>
    <m/>
  </r>
  <r>
    <n v="-31.376271299999999"/>
    <n v="-58.461094699999997"/>
    <s v="97s"/>
    <m/>
    <m/>
    <m/>
    <m/>
    <m/>
    <m/>
    <m/>
    <m/>
    <m/>
    <m/>
    <m/>
    <s v="Entre Ríos"/>
    <s v="San Salvador"/>
    <m/>
    <m/>
    <m/>
  </r>
  <r>
    <n v="-31.622561000000001"/>
    <n v="-58.508691499999998"/>
    <s v="111s"/>
    <m/>
    <m/>
    <m/>
    <m/>
    <m/>
    <m/>
    <m/>
    <m/>
    <m/>
    <m/>
    <m/>
    <s v="Entre Ríos"/>
    <s v="San Salvador"/>
    <m/>
    <m/>
    <m/>
  </r>
  <r>
    <n v="-31.519440199999998"/>
    <n v="-58.407172600000003"/>
    <s v="112s"/>
    <m/>
    <m/>
    <m/>
    <m/>
    <m/>
    <m/>
    <m/>
    <m/>
    <m/>
    <m/>
    <m/>
    <s v="Entre Ríos"/>
    <s v="San Salvador"/>
    <m/>
    <m/>
    <m/>
  </r>
  <r>
    <n v="-31.692030599999999"/>
    <n v="-58.511799699999997"/>
    <s v="126s"/>
    <m/>
    <m/>
    <m/>
    <m/>
    <m/>
    <m/>
    <m/>
    <m/>
    <m/>
    <m/>
    <m/>
    <s v="Entre Ríos"/>
    <s v="San Salvador"/>
    <m/>
    <m/>
    <m/>
  </r>
  <r>
    <n v="-31.6988965"/>
    <n v="-58.3376704"/>
    <s v="127s"/>
    <m/>
    <m/>
    <m/>
    <m/>
    <m/>
    <m/>
    <m/>
    <m/>
    <m/>
    <m/>
    <m/>
    <s v="Entre Ríos"/>
    <s v="San Salvador"/>
    <m/>
    <m/>
    <m/>
  </r>
  <r>
    <n v="-31.833050799999999"/>
    <n v="-58.709167999999998"/>
    <s v="141s"/>
    <m/>
    <m/>
    <m/>
    <m/>
    <m/>
    <m/>
    <m/>
    <m/>
    <m/>
    <m/>
    <m/>
    <s v="Entre Ríos"/>
    <s v="San Salvador"/>
    <m/>
    <m/>
    <m/>
  </r>
  <r>
    <n v="-32.090509900000001"/>
    <n v="-58.955537300000003"/>
    <s v="167s"/>
    <m/>
    <m/>
    <m/>
    <m/>
    <m/>
    <m/>
    <m/>
    <m/>
    <m/>
    <m/>
    <m/>
    <s v="Entre Ríos"/>
    <s v="Uruguay"/>
    <m/>
    <m/>
    <m/>
  </r>
  <r>
    <n v="-32.171105799999999"/>
    <n v="-58.791353600000001"/>
    <s v="168s"/>
    <m/>
    <m/>
    <m/>
    <m/>
    <m/>
    <m/>
    <m/>
    <m/>
    <m/>
    <m/>
    <m/>
    <s v="Entre Ríos"/>
    <s v="Uruguay"/>
    <m/>
    <m/>
    <m/>
  </r>
  <r>
    <n v="-32.344045000000001"/>
    <n v="-58.973878300000003"/>
    <s v="181s"/>
    <m/>
    <m/>
    <m/>
    <m/>
    <m/>
    <m/>
    <m/>
    <m/>
    <m/>
    <m/>
    <m/>
    <s v="Entre Ríos"/>
    <s v="Uruguay"/>
    <m/>
    <m/>
    <m/>
  </r>
  <r>
    <n v="-32.250598400000001"/>
    <n v="-58.9059594"/>
    <s v="182s"/>
    <m/>
    <m/>
    <m/>
    <m/>
    <m/>
    <m/>
    <m/>
    <m/>
    <m/>
    <m/>
    <m/>
    <s v="Entre Ríos"/>
    <s v="Uruguay"/>
    <m/>
    <m/>
    <m/>
  </r>
  <r>
    <n v="-32.263655200000002"/>
    <n v="-58.757761199999997"/>
    <s v="183s"/>
    <m/>
    <m/>
    <m/>
    <m/>
    <m/>
    <m/>
    <m/>
    <m/>
    <m/>
    <m/>
    <m/>
    <s v="Entre Ríos"/>
    <s v="Uruguay"/>
    <m/>
    <m/>
    <m/>
  </r>
  <r>
    <n v="-32.345845699999998"/>
    <n v="-58.444898799999997"/>
    <s v="184s"/>
    <m/>
    <m/>
    <m/>
    <m/>
    <m/>
    <m/>
    <m/>
    <m/>
    <m/>
    <m/>
    <m/>
    <s v="Entre Ríos"/>
    <s v="Uruguay"/>
    <m/>
    <m/>
    <m/>
  </r>
  <r>
    <n v="-32.2545304"/>
    <n v="-58.424706200000003"/>
    <s v="185s"/>
    <m/>
    <m/>
    <m/>
    <m/>
    <m/>
    <m/>
    <m/>
    <m/>
    <m/>
    <m/>
    <m/>
    <s v="Entre Ríos"/>
    <s v="Uruguay"/>
    <m/>
    <m/>
    <m/>
  </r>
  <r>
    <n v="-32.4606371"/>
    <n v="-59.0583879"/>
    <s v="195s"/>
    <m/>
    <m/>
    <m/>
    <m/>
    <m/>
    <m/>
    <m/>
    <m/>
    <m/>
    <m/>
    <m/>
    <s v="Entre Ríos"/>
    <s v="Uruguay"/>
    <m/>
    <m/>
    <m/>
  </r>
  <r>
    <n v="-32.3666822"/>
    <n v="-58.879064700000001"/>
    <s v="196s"/>
    <m/>
    <m/>
    <m/>
    <m/>
    <m/>
    <m/>
    <m/>
    <m/>
    <m/>
    <m/>
    <m/>
    <s v="Entre Ríos"/>
    <s v="Uruguay"/>
    <m/>
    <m/>
    <m/>
  </r>
  <r>
    <n v="-32.394281399999997"/>
    <n v="-58.745879700000003"/>
    <s v="197s"/>
    <m/>
    <m/>
    <m/>
    <m/>
    <m/>
    <m/>
    <m/>
    <m/>
    <m/>
    <m/>
    <m/>
    <s v="Entre Ríos"/>
    <s v="Uruguay"/>
    <m/>
    <m/>
    <m/>
  </r>
  <r>
    <n v="-32.460782000000002"/>
    <n v="-58.480147899999999"/>
    <s v="198s"/>
    <m/>
    <m/>
    <m/>
    <m/>
    <m/>
    <m/>
    <m/>
    <m/>
    <m/>
    <m/>
    <m/>
    <s v="Entre Ríos"/>
    <s v="Uruguay"/>
    <m/>
    <m/>
    <m/>
  </r>
  <r>
    <n v="-32.418573600000002"/>
    <n v="-58.3160977"/>
    <s v="199s"/>
    <m/>
    <m/>
    <m/>
    <m/>
    <m/>
    <m/>
    <m/>
    <m/>
    <m/>
    <m/>
    <m/>
    <s v="Entre Ríos"/>
    <s v="Uruguay"/>
    <m/>
    <m/>
    <m/>
  </r>
  <r>
    <n v="-32.379205900000002"/>
    <n v="-58.239268199999998"/>
    <s v="200s"/>
    <m/>
    <m/>
    <m/>
    <m/>
    <m/>
    <m/>
    <m/>
    <m/>
    <m/>
    <m/>
    <m/>
    <s v="Entre Ríos"/>
    <s v="Uruguay"/>
    <m/>
    <m/>
    <m/>
  </r>
  <r>
    <n v="-32.592433999999997"/>
    <n v="-58.408703199999998"/>
    <s v="212s"/>
    <m/>
    <m/>
    <m/>
    <m/>
    <m/>
    <m/>
    <m/>
    <m/>
    <m/>
    <m/>
    <m/>
    <s v="Entre Ríos"/>
    <s v="Uruguay"/>
    <m/>
    <m/>
    <m/>
  </r>
  <r>
    <n v="-32.755654700000001"/>
    <n v="-58.437281400000003"/>
    <s v="221s"/>
    <m/>
    <m/>
    <m/>
    <m/>
    <m/>
    <m/>
    <m/>
    <m/>
    <m/>
    <m/>
    <m/>
    <s v="Entre Ríos"/>
    <s v="Uruguay"/>
    <m/>
    <m/>
    <m/>
  </r>
  <r>
    <n v="-32.645091200000003"/>
    <n v="-58.299077699999998"/>
    <s v="222s"/>
    <m/>
    <m/>
    <m/>
    <m/>
    <m/>
    <m/>
    <m/>
    <m/>
    <m/>
    <m/>
    <m/>
    <s v="Entre Ríos"/>
    <s v="Uruguay"/>
    <m/>
    <m/>
    <m/>
  </r>
  <r>
    <n v="-32.6824108"/>
    <n v="-58.195497500000002"/>
    <s v="223s"/>
    <m/>
    <m/>
    <m/>
    <m/>
    <m/>
    <m/>
    <m/>
    <m/>
    <m/>
    <m/>
    <m/>
    <s v="Entre Ríos"/>
    <s v="Uruguay"/>
    <m/>
    <m/>
    <m/>
  </r>
  <r>
    <n v="-32.838910300000002"/>
    <n v="-58.298060100000001"/>
    <s v="233s"/>
    <m/>
    <m/>
    <m/>
    <m/>
    <m/>
    <m/>
    <m/>
    <m/>
    <m/>
    <m/>
    <m/>
    <s v="Entre Ríos"/>
    <s v="Uruguay"/>
    <m/>
    <m/>
    <m/>
  </r>
  <r>
    <n v="-32.872398599999997"/>
    <n v="-58.2424021"/>
    <s v="234s"/>
    <m/>
    <m/>
    <m/>
    <m/>
    <m/>
    <m/>
    <m/>
    <m/>
    <m/>
    <m/>
    <m/>
    <s v="Entre Ríos"/>
    <s v="Uruguay"/>
    <m/>
    <m/>
    <m/>
  </r>
  <r>
    <n v="-31.866280799999998"/>
    <n v="-60.569583799999997"/>
    <s v="130s"/>
    <m/>
    <m/>
    <m/>
    <m/>
    <m/>
    <m/>
    <m/>
    <m/>
    <m/>
    <m/>
    <m/>
    <s v="Entre Ríos"/>
    <s v="Diamante"/>
    <m/>
    <m/>
    <m/>
  </r>
  <r>
    <n v="-32.0790887"/>
    <n v="-60.4633939"/>
    <s v="159s"/>
    <m/>
    <m/>
    <m/>
    <m/>
    <m/>
    <m/>
    <m/>
    <m/>
    <m/>
    <m/>
    <m/>
    <s v="Entre Ríos"/>
    <s v="Diamante"/>
    <m/>
    <m/>
    <m/>
  </r>
  <r>
    <n v="-32.1690507"/>
    <n v="-60.203575399999998"/>
    <s v="160s"/>
    <m/>
    <m/>
    <m/>
    <m/>
    <m/>
    <m/>
    <m/>
    <m/>
    <m/>
    <m/>
    <m/>
    <s v="Entre Ríos"/>
    <s v="Diamante"/>
    <m/>
    <m/>
    <m/>
  </r>
  <r>
    <n v="-32.313537199999999"/>
    <n v="-60.467238299999998"/>
    <s v="173s"/>
    <m/>
    <m/>
    <m/>
    <m/>
    <m/>
    <m/>
    <m/>
    <m/>
    <m/>
    <m/>
    <m/>
    <s v="Entre Ríos"/>
    <s v="Diamante"/>
    <m/>
    <m/>
    <m/>
  </r>
  <r>
    <n v="-30.271571900000001"/>
    <n v="-58.243791199999997"/>
    <s v="5s"/>
    <m/>
    <m/>
    <m/>
    <m/>
    <m/>
    <m/>
    <m/>
    <m/>
    <m/>
    <m/>
    <m/>
    <s v="Entre Ríos"/>
    <s v="Federación"/>
    <m/>
    <m/>
    <m/>
  </r>
  <r>
    <n v="-30.338045900000001"/>
    <n v="-58.302410600000002"/>
    <s v="13s"/>
    <m/>
    <m/>
    <m/>
    <m/>
    <m/>
    <m/>
    <m/>
    <m/>
    <m/>
    <m/>
    <m/>
    <s v="Entre Ríos"/>
    <s v="Federación"/>
    <m/>
    <m/>
    <m/>
  </r>
  <r>
    <n v="-30.4375958"/>
    <n v="-58.222088499999998"/>
    <s v="14s"/>
    <m/>
    <m/>
    <m/>
    <m/>
    <m/>
    <m/>
    <m/>
    <m/>
    <m/>
    <m/>
    <m/>
    <s v="Entre Ríos"/>
    <s v="Federación"/>
    <m/>
    <m/>
    <m/>
  </r>
  <r>
    <n v="-30.4415233"/>
    <n v="-58.116376500000001"/>
    <s v="15s"/>
    <m/>
    <m/>
    <m/>
    <m/>
    <m/>
    <m/>
    <m/>
    <m/>
    <m/>
    <m/>
    <m/>
    <s v="Entre Ríos"/>
    <s v="Federación"/>
    <m/>
    <m/>
    <m/>
  </r>
  <r>
    <n v="-30.518229699999999"/>
    <n v="-58.389369600000002"/>
    <s v="23s"/>
    <m/>
    <m/>
    <m/>
    <m/>
    <m/>
    <m/>
    <m/>
    <m/>
    <m/>
    <m/>
    <m/>
    <s v="Entre Ríos"/>
    <s v="Federación"/>
    <m/>
    <m/>
    <m/>
  </r>
  <r>
    <n v="-30.531404500000001"/>
    <n v="-58.223507400000003"/>
    <s v="24s"/>
    <m/>
    <m/>
    <m/>
    <m/>
    <m/>
    <m/>
    <m/>
    <m/>
    <m/>
    <m/>
    <m/>
    <s v="Entre Ríos"/>
    <s v="Federación"/>
    <m/>
    <m/>
    <m/>
  </r>
  <r>
    <n v="-30.558825299999999"/>
    <n v="-58.097545799999999"/>
    <s v="25s"/>
    <m/>
    <m/>
    <m/>
    <m/>
    <m/>
    <m/>
    <m/>
    <m/>
    <m/>
    <m/>
    <m/>
    <s v="Entre Ríos"/>
    <s v="Federación"/>
    <m/>
    <m/>
    <m/>
  </r>
  <r>
    <n v="-30.6390973"/>
    <n v="-58.364258"/>
    <s v="34s"/>
    <m/>
    <m/>
    <m/>
    <m/>
    <m/>
    <m/>
    <m/>
    <m/>
    <m/>
    <m/>
    <m/>
    <s v="Entre Ríos"/>
    <s v="Federación"/>
    <m/>
    <m/>
    <m/>
  </r>
  <r>
    <n v="-30.6598194"/>
    <n v="-58.280976899999999"/>
    <s v="35s"/>
    <m/>
    <m/>
    <m/>
    <m/>
    <m/>
    <m/>
    <m/>
    <m/>
    <m/>
    <m/>
    <m/>
    <s v="Entre Ríos"/>
    <s v="Federación"/>
    <m/>
    <m/>
    <m/>
  </r>
  <r>
    <n v="-30.739024100000002"/>
    <n v="-58.106666199999999"/>
    <s v="36s"/>
    <m/>
    <m/>
    <m/>
    <m/>
    <m/>
    <m/>
    <m/>
    <m/>
    <m/>
    <m/>
    <m/>
    <s v="Entre Ríos"/>
    <s v="Federación"/>
    <m/>
    <m/>
    <m/>
  </r>
  <r>
    <n v="-30.702556999999999"/>
    <n v="-57.926104500000001"/>
    <s v="37s"/>
    <m/>
    <m/>
    <m/>
    <m/>
    <m/>
    <m/>
    <m/>
    <m/>
    <m/>
    <m/>
    <m/>
    <s v="Entre Ríos"/>
    <s v="Federación"/>
    <m/>
    <m/>
    <m/>
  </r>
  <r>
    <n v="-30.801207399999999"/>
    <n v="-58.187891800000003"/>
    <s v="47s"/>
    <m/>
    <m/>
    <m/>
    <m/>
    <m/>
    <m/>
    <m/>
    <m/>
    <m/>
    <m/>
    <m/>
    <s v="Entre Ríos"/>
    <s v="Federación"/>
    <m/>
    <m/>
    <m/>
  </r>
  <r>
    <n v="-30.765507299999999"/>
    <n v="-57.996743199999997"/>
    <s v="48s"/>
    <m/>
    <m/>
    <m/>
    <m/>
    <m/>
    <m/>
    <m/>
    <m/>
    <m/>
    <m/>
    <m/>
    <s v="Entre Ríos"/>
    <s v="Federación"/>
    <m/>
    <m/>
    <m/>
  </r>
  <r>
    <n v="-30.7946764"/>
    <n v="-57.895927100000002"/>
    <s v="49s"/>
    <m/>
    <m/>
    <m/>
    <m/>
    <m/>
    <m/>
    <m/>
    <m/>
    <m/>
    <m/>
    <m/>
    <s v="Entre Ríos"/>
    <s v="Federación"/>
    <m/>
    <m/>
    <m/>
  </r>
  <r>
    <n v="-30.9879806"/>
    <n v="-58.168104399999997"/>
    <s v="59s"/>
    <m/>
    <m/>
    <m/>
    <m/>
    <m/>
    <m/>
    <m/>
    <m/>
    <m/>
    <m/>
    <m/>
    <s v="Entre Ríos"/>
    <s v="Federación"/>
    <m/>
    <m/>
    <m/>
  </r>
  <r>
    <n v="-30.979067000000001"/>
    <n v="-58.069980200000003"/>
    <s v="60s"/>
    <m/>
    <m/>
    <m/>
    <m/>
    <m/>
    <m/>
    <m/>
    <m/>
    <m/>
    <m/>
    <m/>
    <s v="Entre Ríos"/>
    <s v="Federación"/>
    <m/>
    <m/>
    <m/>
  </r>
  <r>
    <n v="-30.9959658"/>
    <n v="-57.934821200000002"/>
    <s v="61s"/>
    <m/>
    <m/>
    <m/>
    <m/>
    <m/>
    <m/>
    <m/>
    <m/>
    <m/>
    <m/>
    <m/>
    <s v="Entre Ríos"/>
    <s v="Federación"/>
    <m/>
    <m/>
    <m/>
  </r>
  <r>
    <n v="-31.110520399999999"/>
    <n v="-58.019578299999999"/>
    <s v="73s"/>
    <m/>
    <m/>
    <m/>
    <m/>
    <m/>
    <m/>
    <m/>
    <m/>
    <m/>
    <m/>
    <m/>
    <s v="Entre Ríos"/>
    <s v="Federación"/>
    <m/>
    <m/>
    <m/>
  </r>
  <r>
    <n v="-31.212427900000002"/>
    <n v="-57.927391499999999"/>
    <s v="87s"/>
    <m/>
    <m/>
    <m/>
    <m/>
    <m/>
    <m/>
    <m/>
    <m/>
    <m/>
    <m/>
    <m/>
    <s v="Entre Ríos"/>
    <s v="Federación"/>
    <m/>
    <m/>
    <m/>
  </r>
  <r>
    <n v="-30.271571900000001"/>
    <n v="-58.243791199999997"/>
    <s v="5s"/>
    <m/>
    <m/>
    <m/>
    <m/>
    <m/>
    <m/>
    <m/>
    <m/>
    <m/>
    <m/>
    <m/>
    <s v="Entre Ríos"/>
    <s v="Federación"/>
    <m/>
    <m/>
    <m/>
  </r>
  <r>
    <n v="-30.338045900000001"/>
    <n v="-58.302410600000002"/>
    <s v="13s"/>
    <m/>
    <m/>
    <m/>
    <m/>
    <m/>
    <m/>
    <m/>
    <m/>
    <m/>
    <m/>
    <m/>
    <s v="Entre Ríos"/>
    <s v="Federación"/>
    <m/>
    <m/>
    <m/>
  </r>
  <r>
    <n v="-30.4375958"/>
    <n v="-58.222088499999998"/>
    <s v="14s"/>
    <m/>
    <m/>
    <m/>
    <m/>
    <m/>
    <m/>
    <m/>
    <m/>
    <m/>
    <m/>
    <m/>
    <s v="Entre Ríos"/>
    <s v="Federación"/>
    <m/>
    <m/>
    <m/>
  </r>
  <r>
    <n v="-30.4415233"/>
    <n v="-58.116376500000001"/>
    <s v="15s"/>
    <m/>
    <m/>
    <m/>
    <m/>
    <m/>
    <m/>
    <m/>
    <m/>
    <m/>
    <m/>
    <m/>
    <s v="Entre Ríos"/>
    <s v="Federación"/>
    <m/>
    <m/>
    <m/>
  </r>
  <r>
    <n v="-30.518229699999999"/>
    <n v="-58.389369600000002"/>
    <s v="23s"/>
    <m/>
    <m/>
    <m/>
    <m/>
    <m/>
    <m/>
    <m/>
    <m/>
    <m/>
    <m/>
    <m/>
    <s v="Entre Ríos"/>
    <s v="Federación"/>
    <m/>
    <m/>
    <m/>
  </r>
  <r>
    <n v="-30.531404500000001"/>
    <n v="-58.223507400000003"/>
    <s v="24s"/>
    <m/>
    <m/>
    <m/>
    <m/>
    <m/>
    <m/>
    <m/>
    <m/>
    <m/>
    <m/>
    <m/>
    <s v="Entre Ríos"/>
    <s v="Federación"/>
    <m/>
    <m/>
    <m/>
  </r>
  <r>
    <n v="-30.558825299999999"/>
    <n v="-58.097545799999999"/>
    <s v="25s"/>
    <m/>
    <m/>
    <m/>
    <m/>
    <m/>
    <m/>
    <m/>
    <m/>
    <m/>
    <m/>
    <m/>
    <s v="Entre Ríos"/>
    <s v="Federación"/>
    <m/>
    <m/>
    <m/>
  </r>
  <r>
    <n v="-30.6390973"/>
    <n v="-58.364258"/>
    <s v="34s"/>
    <m/>
    <m/>
    <m/>
    <m/>
    <m/>
    <m/>
    <m/>
    <m/>
    <m/>
    <m/>
    <m/>
    <s v="Entre Ríos"/>
    <s v="Federación"/>
    <m/>
    <m/>
    <m/>
  </r>
  <r>
    <n v="-30.6598194"/>
    <n v="-58.280976899999999"/>
    <s v="35s"/>
    <m/>
    <m/>
    <m/>
    <m/>
    <m/>
    <m/>
    <m/>
    <m/>
    <m/>
    <m/>
    <m/>
    <s v="Entre Ríos"/>
    <s v="Federación"/>
    <m/>
    <m/>
    <m/>
  </r>
  <r>
    <n v="-30.739024100000002"/>
    <n v="-58.106666199999999"/>
    <s v="36s"/>
    <m/>
    <m/>
    <m/>
    <m/>
    <m/>
    <m/>
    <m/>
    <m/>
    <m/>
    <m/>
    <m/>
    <s v="Entre Ríos"/>
    <s v="Federación"/>
    <m/>
    <m/>
    <m/>
  </r>
  <r>
    <n v="-30.702556999999999"/>
    <n v="-57.926104500000001"/>
    <s v="37s"/>
    <m/>
    <m/>
    <m/>
    <m/>
    <m/>
    <m/>
    <m/>
    <m/>
    <m/>
    <m/>
    <m/>
    <s v="Entre Ríos"/>
    <s v="Federación"/>
    <m/>
    <m/>
    <m/>
  </r>
  <r>
    <n v="-30.801207399999999"/>
    <n v="-58.187891800000003"/>
    <s v="47s"/>
    <m/>
    <m/>
    <m/>
    <m/>
    <m/>
    <m/>
    <m/>
    <m/>
    <m/>
    <m/>
    <m/>
    <s v="Entre Ríos"/>
    <s v="Federación"/>
    <m/>
    <m/>
    <m/>
  </r>
  <r>
    <n v="-30.765507299999999"/>
    <n v="-57.996743199999997"/>
    <s v="48s"/>
    <m/>
    <m/>
    <m/>
    <m/>
    <m/>
    <m/>
    <m/>
    <m/>
    <m/>
    <m/>
    <m/>
    <s v="Entre Ríos"/>
    <s v="Federación"/>
    <m/>
    <m/>
    <m/>
  </r>
  <r>
    <n v="-30.7946764"/>
    <n v="-57.895927100000002"/>
    <s v="49s"/>
    <m/>
    <m/>
    <m/>
    <m/>
    <m/>
    <m/>
    <m/>
    <m/>
    <m/>
    <m/>
    <m/>
    <s v="Entre Ríos"/>
    <s v="Federación"/>
    <m/>
    <m/>
    <m/>
  </r>
  <r>
    <n v="-30.9879806"/>
    <n v="-58.168104399999997"/>
    <s v="59s"/>
    <m/>
    <m/>
    <m/>
    <m/>
    <m/>
    <m/>
    <m/>
    <m/>
    <m/>
    <m/>
    <m/>
    <s v="Entre Ríos"/>
    <s v="Federación"/>
    <m/>
    <m/>
    <m/>
  </r>
  <r>
    <n v="-30.979067000000001"/>
    <n v="-58.069980200000003"/>
    <s v="60s"/>
    <m/>
    <m/>
    <m/>
    <m/>
    <m/>
    <m/>
    <m/>
    <m/>
    <m/>
    <m/>
    <m/>
    <s v="Entre Ríos"/>
    <s v="Federación"/>
    <m/>
    <m/>
    <m/>
  </r>
  <r>
    <n v="-30.9959658"/>
    <n v="-57.934821200000002"/>
    <s v="61s"/>
    <m/>
    <m/>
    <m/>
    <m/>
    <m/>
    <m/>
    <m/>
    <m/>
    <m/>
    <m/>
    <m/>
    <s v="Entre Ríos"/>
    <s v="Federación"/>
    <m/>
    <m/>
    <m/>
  </r>
  <r>
    <n v="-31.110520399999999"/>
    <n v="-58.019578299999999"/>
    <s v="73s"/>
    <m/>
    <m/>
    <m/>
    <m/>
    <m/>
    <m/>
    <m/>
    <m/>
    <m/>
    <m/>
    <m/>
    <s v="Entre Ríos"/>
    <s v="Federación"/>
    <m/>
    <m/>
    <m/>
  </r>
  <r>
    <n v="-31.212427900000002"/>
    <n v="-57.927391499999999"/>
    <s v="87s"/>
    <m/>
    <m/>
    <m/>
    <m/>
    <m/>
    <m/>
    <m/>
    <m/>
    <m/>
    <m/>
    <m/>
    <s v="Entre Ríos"/>
    <s v="Federación"/>
    <m/>
    <m/>
    <m/>
  </r>
  <r>
    <n v="-30.666189800000001"/>
    <n v="-58.982782"/>
    <s v="30s"/>
    <m/>
    <m/>
    <m/>
    <m/>
    <m/>
    <m/>
    <m/>
    <m/>
    <m/>
    <m/>
    <m/>
    <s v="Entre Ríos"/>
    <s v="Federal"/>
    <m/>
    <m/>
    <m/>
  </r>
  <r>
    <n v="-30.687600799999998"/>
    <n v="-58.913596400000003"/>
    <s v="31s"/>
    <m/>
    <m/>
    <m/>
    <m/>
    <m/>
    <m/>
    <m/>
    <m/>
    <m/>
    <m/>
    <m/>
    <s v="Entre Ríos"/>
    <s v="Federal"/>
    <m/>
    <m/>
    <m/>
  </r>
  <r>
    <n v="-30.6994942"/>
    <n v="-58.644689499999998"/>
    <s v="32s"/>
    <m/>
    <m/>
    <m/>
    <m/>
    <m/>
    <m/>
    <m/>
    <m/>
    <m/>
    <m/>
    <m/>
    <s v="Entre Ríos"/>
    <s v="Federal"/>
    <m/>
    <m/>
    <m/>
  </r>
  <r>
    <n v="-30.690424100000001"/>
    <n v="-58.577485199999998"/>
    <s v="33s"/>
    <m/>
    <m/>
    <m/>
    <m/>
    <m/>
    <m/>
    <m/>
    <m/>
    <m/>
    <m/>
    <m/>
    <s v="Entre Ríos"/>
    <s v="Federal"/>
    <m/>
    <m/>
    <m/>
  </r>
  <r>
    <n v="-30.794713099999999"/>
    <n v="-59.181192699999997"/>
    <s v="41s"/>
    <m/>
    <m/>
    <m/>
    <m/>
    <m/>
    <m/>
    <m/>
    <m/>
    <m/>
    <m/>
    <m/>
    <s v="Entre Ríos"/>
    <s v="Federal"/>
    <m/>
    <m/>
    <m/>
  </r>
  <r>
    <n v="-30.861790200000002"/>
    <n v="-58.981580100000002"/>
    <s v="42s"/>
    <m/>
    <m/>
    <m/>
    <m/>
    <m/>
    <m/>
    <m/>
    <m/>
    <m/>
    <m/>
    <m/>
    <s v="Entre Ríos"/>
    <s v="Federal"/>
    <m/>
    <m/>
    <m/>
  </r>
  <r>
    <n v="-30.905298299999998"/>
    <n v="-58.859454499999998"/>
    <s v="43s"/>
    <m/>
    <m/>
    <m/>
    <m/>
    <m/>
    <m/>
    <m/>
    <m/>
    <m/>
    <m/>
    <m/>
    <s v="Entre Ríos"/>
    <s v="Federal"/>
    <m/>
    <m/>
    <m/>
  </r>
  <r>
    <n v="-30.8116153"/>
    <n v="-58.662918500000004"/>
    <s v="44s"/>
    <m/>
    <m/>
    <m/>
    <m/>
    <m/>
    <m/>
    <m/>
    <m/>
    <m/>
    <m/>
    <m/>
    <s v="Entre Ríos"/>
    <s v="Federal"/>
    <m/>
    <m/>
    <m/>
  </r>
  <r>
    <n v="-30.8755664"/>
    <n v="-58.542616700000004"/>
    <s v="45s"/>
    <m/>
    <m/>
    <m/>
    <m/>
    <m/>
    <m/>
    <m/>
    <m/>
    <m/>
    <m/>
    <m/>
    <s v="Entre Ríos"/>
    <s v="Federal"/>
    <m/>
    <m/>
    <m/>
  </r>
  <r>
    <n v="-30.956471000000001"/>
    <n v="-59.2319344"/>
    <s v="53s"/>
    <m/>
    <m/>
    <m/>
    <m/>
    <m/>
    <m/>
    <m/>
    <m/>
    <m/>
    <m/>
    <m/>
    <s v="Entre Ríos"/>
    <s v="Federal"/>
    <m/>
    <m/>
    <m/>
  </r>
  <r>
    <n v="-31.0430332"/>
    <n v="-59.092353299999999"/>
    <s v="54s"/>
    <m/>
    <m/>
    <m/>
    <m/>
    <m/>
    <m/>
    <m/>
    <m/>
    <m/>
    <m/>
    <m/>
    <s v="Entre Ríos"/>
    <s v="Federal"/>
    <m/>
    <m/>
    <m/>
  </r>
  <r>
    <n v="-30.959138200000002"/>
    <n v="-58.884978400000001"/>
    <s v="55s"/>
    <m/>
    <m/>
    <m/>
    <m/>
    <m/>
    <m/>
    <m/>
    <m/>
    <m/>
    <m/>
    <m/>
    <s v="Entre Ríos"/>
    <s v="Federal"/>
    <m/>
    <m/>
    <m/>
  </r>
  <r>
    <n v="-30.9490059"/>
    <n v="-58.779701299999999"/>
    <s v="56s"/>
    <m/>
    <m/>
    <m/>
    <m/>
    <m/>
    <m/>
    <m/>
    <m/>
    <m/>
    <m/>
    <m/>
    <s v="Entre Ríos"/>
    <s v="Federal"/>
    <m/>
    <m/>
    <m/>
  </r>
  <r>
    <n v="-30.9305743"/>
    <n v="-58.593536499999999"/>
    <s v="57s"/>
    <m/>
    <m/>
    <m/>
    <m/>
    <m/>
    <m/>
    <m/>
    <m/>
    <m/>
    <m/>
    <m/>
    <s v="Entre Ríos"/>
    <s v="Federal"/>
    <m/>
    <m/>
    <m/>
  </r>
  <r>
    <n v="-31.1123297"/>
    <n v="-59.170522900000002"/>
    <s v="66s"/>
    <m/>
    <m/>
    <m/>
    <m/>
    <m/>
    <m/>
    <m/>
    <m/>
    <m/>
    <m/>
    <m/>
    <s v="Entre Ríos"/>
    <s v="Federal"/>
    <m/>
    <m/>
    <m/>
  </r>
  <r>
    <n v="-31.075143499999999"/>
    <n v="-59.051371600000003"/>
    <s v="67s"/>
    <m/>
    <m/>
    <m/>
    <m/>
    <m/>
    <m/>
    <m/>
    <m/>
    <m/>
    <m/>
    <m/>
    <s v="Entre Ríos"/>
    <s v="Federal"/>
    <m/>
    <m/>
    <m/>
  </r>
  <r>
    <n v="-31.091616299999998"/>
    <n v="-58.785322700000002"/>
    <s v="68s"/>
    <m/>
    <m/>
    <m/>
    <m/>
    <m/>
    <m/>
    <m/>
    <m/>
    <m/>
    <m/>
    <m/>
    <s v="Entre Ríos"/>
    <s v="Federal"/>
    <m/>
    <m/>
    <m/>
  </r>
  <r>
    <n v="-31.129456000000001"/>
    <n v="-58.739131499999999"/>
    <s v="69s"/>
    <m/>
    <m/>
    <m/>
    <m/>
    <m/>
    <m/>
    <m/>
    <m/>
    <m/>
    <m/>
    <m/>
    <s v="Entre Ríos"/>
    <s v="Federal"/>
    <m/>
    <m/>
    <m/>
  </r>
  <r>
    <n v="-31.112498599999999"/>
    <n v="-58.578566199999997"/>
    <s v="70s"/>
    <m/>
    <m/>
    <m/>
    <m/>
    <m/>
    <m/>
    <m/>
    <m/>
    <m/>
    <m/>
    <m/>
    <s v="Entre Ríos"/>
    <s v="Federal"/>
    <m/>
    <m/>
    <m/>
  </r>
  <r>
    <n v="-31.233718199999998"/>
    <n v="-59.222920100000003"/>
    <s v="79s"/>
    <m/>
    <m/>
    <m/>
    <m/>
    <m/>
    <m/>
    <m/>
    <m/>
    <m/>
    <m/>
    <m/>
    <s v="Entre Ríos"/>
    <s v="Federal"/>
    <m/>
    <m/>
    <m/>
  </r>
  <r>
    <n v="-31.267241500000001"/>
    <n v="-59.083357800000002"/>
    <s v="80s"/>
    <m/>
    <m/>
    <m/>
    <m/>
    <m/>
    <m/>
    <m/>
    <m/>
    <m/>
    <m/>
    <m/>
    <s v="Entre Ríos"/>
    <s v="Federal"/>
    <m/>
    <m/>
    <m/>
  </r>
  <r>
    <n v="-31.253261299999998"/>
    <n v="-58.585908500000002"/>
    <s v="83s"/>
    <m/>
    <m/>
    <m/>
    <m/>
    <m/>
    <m/>
    <m/>
    <m/>
    <m/>
    <m/>
    <m/>
    <s v="Entre Ríos"/>
    <s v="Federal"/>
    <m/>
    <m/>
    <m/>
  </r>
  <r>
    <n v="-31.2182733"/>
    <n v="-58.408572700000001"/>
    <s v="84s"/>
    <m/>
    <m/>
    <m/>
    <m/>
    <m/>
    <m/>
    <m/>
    <m/>
    <m/>
    <m/>
    <m/>
    <s v="Entre Ríos"/>
    <s v="Federal"/>
    <m/>
    <m/>
    <m/>
  </r>
  <r>
    <n v="-32.633884899999998"/>
    <n v="-59.476758099999998"/>
    <s v="205s"/>
    <m/>
    <m/>
    <m/>
    <m/>
    <m/>
    <m/>
    <m/>
    <m/>
    <m/>
    <m/>
    <m/>
    <s v="Entre Ríos"/>
    <s v="Gualeguay"/>
    <m/>
    <m/>
    <m/>
  </r>
  <r>
    <n v="-32.712303900000002"/>
    <n v="-59.765348199999998"/>
    <s v="214s"/>
    <m/>
    <m/>
    <m/>
    <m/>
    <m/>
    <m/>
    <m/>
    <m/>
    <m/>
    <m/>
    <m/>
    <s v="Entre Ríos"/>
    <s v="Gualeguay"/>
    <m/>
    <m/>
    <m/>
  </r>
  <r>
    <n v="-32.709778999999997"/>
    <n v="-59.514178399999999"/>
    <s v="215s"/>
    <m/>
    <m/>
    <m/>
    <m/>
    <m/>
    <m/>
    <m/>
    <m/>
    <m/>
    <m/>
    <m/>
    <s v="Entre Ríos"/>
    <s v="Gualeguay"/>
    <m/>
    <m/>
    <m/>
  </r>
  <r>
    <n v="-32.716910599999999"/>
    <n v="-59.392009399999999"/>
    <s v="216s"/>
    <m/>
    <m/>
    <m/>
    <m/>
    <m/>
    <m/>
    <m/>
    <m/>
    <m/>
    <m/>
    <m/>
    <s v="Entre Ríos"/>
    <s v="Gualeguay"/>
    <m/>
    <m/>
    <m/>
  </r>
  <r>
    <n v="-32.733831199999997"/>
    <n v="-59.194531300000001"/>
    <s v="217s"/>
    <m/>
    <m/>
    <m/>
    <m/>
    <m/>
    <m/>
    <m/>
    <m/>
    <m/>
    <m/>
    <m/>
    <s v="Entre Ríos"/>
    <s v="Gualeguay"/>
    <m/>
    <m/>
    <m/>
  </r>
  <r>
    <n v="-32.8969782"/>
    <n v="-59.685770699999999"/>
    <s v="225s"/>
    <m/>
    <m/>
    <m/>
    <m/>
    <m/>
    <m/>
    <m/>
    <m/>
    <m/>
    <m/>
    <m/>
    <s v="Entre Ríos"/>
    <s v="Gualeguay"/>
    <m/>
    <m/>
    <m/>
  </r>
  <r>
    <n v="-32.877494599999999"/>
    <n v="-59.514334099999999"/>
    <s v="226s"/>
    <m/>
    <m/>
    <m/>
    <m/>
    <m/>
    <m/>
    <m/>
    <m/>
    <m/>
    <m/>
    <m/>
    <s v="Entre Ríos"/>
    <s v="Gualeguay"/>
    <m/>
    <m/>
    <m/>
  </r>
  <r>
    <n v="-32.8694013"/>
    <n v="-59.324726599999998"/>
    <s v="227s"/>
    <m/>
    <m/>
    <m/>
    <m/>
    <m/>
    <m/>
    <m/>
    <m/>
    <m/>
    <m/>
    <m/>
    <s v="Entre Ríos"/>
    <s v="Gualeguay"/>
    <m/>
    <m/>
    <m/>
  </r>
  <r>
    <n v="-32.823878100000002"/>
    <n v="-59.247648300000002"/>
    <s v="228s"/>
    <m/>
    <m/>
    <m/>
    <m/>
    <m/>
    <m/>
    <m/>
    <m/>
    <m/>
    <m/>
    <m/>
    <s v="Entre Ríos"/>
    <s v="Gualeguay"/>
    <m/>
    <m/>
    <m/>
  </r>
  <r>
    <n v="-33.002797100000002"/>
    <n v="-59.506693200000001"/>
    <s v="235s"/>
    <m/>
    <m/>
    <m/>
    <m/>
    <m/>
    <m/>
    <m/>
    <m/>
    <m/>
    <m/>
    <m/>
    <s v="Entre Ríos"/>
    <s v="Gualeguay"/>
    <m/>
    <m/>
    <m/>
  </r>
  <r>
    <n v="-33.011636799999998"/>
    <n v="-59.2840487"/>
    <s v="236s"/>
    <m/>
    <m/>
    <m/>
    <m/>
    <m/>
    <m/>
    <m/>
    <m/>
    <m/>
    <m/>
    <m/>
    <s v="Entre Ríos"/>
    <s v="Gualeguay"/>
    <m/>
    <m/>
    <m/>
  </r>
  <r>
    <n v="-33.140757600000001"/>
    <n v="-59.317297199999999"/>
    <s v="243s"/>
    <m/>
    <m/>
    <m/>
    <m/>
    <m/>
    <m/>
    <m/>
    <m/>
    <m/>
    <m/>
    <m/>
    <s v="Entre Ríos"/>
    <s v="Gualeguay"/>
    <m/>
    <m/>
    <m/>
  </r>
  <r>
    <n v="-30.342792299999999"/>
    <n v="-59.508079600000002"/>
    <s v="6s"/>
    <m/>
    <m/>
    <m/>
    <m/>
    <m/>
    <m/>
    <m/>
    <m/>
    <m/>
    <m/>
    <m/>
    <s v="Entre Ríos"/>
    <s v="La Paz"/>
    <m/>
    <m/>
    <m/>
  </r>
  <r>
    <n v="-30.471944199999999"/>
    <n v="-59.436619299999997"/>
    <s v="7s"/>
    <m/>
    <m/>
    <m/>
    <m/>
    <m/>
    <m/>
    <m/>
    <m/>
    <m/>
    <m/>
    <m/>
    <s v="Entre Ríos"/>
    <s v="La Paz"/>
    <m/>
    <m/>
    <m/>
  </r>
  <r>
    <n v="-30.395089200000001"/>
    <n v="-59.224793200000001"/>
    <s v="8s"/>
    <m/>
    <m/>
    <m/>
    <m/>
    <m/>
    <m/>
    <m/>
    <m/>
    <m/>
    <m/>
    <m/>
    <s v="Entre Ríos"/>
    <s v="La Paz"/>
    <m/>
    <m/>
    <m/>
  </r>
  <r>
    <n v="-30.586342899999998"/>
    <n v="-59.509460699999998"/>
    <s v="16s"/>
    <m/>
    <m/>
    <m/>
    <m/>
    <m/>
    <m/>
    <m/>
    <m/>
    <m/>
    <m/>
    <m/>
    <s v="Entre Ríos"/>
    <s v="La Paz"/>
    <m/>
    <m/>
    <m/>
  </r>
  <r>
    <n v="-30.627102900000001"/>
    <n v="-59.439894700000004"/>
    <s v="17s"/>
    <m/>
    <m/>
    <m/>
    <m/>
    <m/>
    <m/>
    <m/>
    <m/>
    <m/>
    <m/>
    <m/>
    <s v="Entre Ríos"/>
    <s v="La Paz"/>
    <m/>
    <m/>
    <m/>
  </r>
  <r>
    <n v="-30.5829074"/>
    <n v="-59.259791100000001"/>
    <s v="18s"/>
    <m/>
    <m/>
    <m/>
    <m/>
    <m/>
    <m/>
    <m/>
    <m/>
    <m/>
    <m/>
    <m/>
    <s v="Entre Ríos"/>
    <s v="La Paz"/>
    <m/>
    <m/>
    <m/>
  </r>
  <r>
    <n v="-30.5373573"/>
    <n v="-59.017075400000003"/>
    <s v="19s"/>
    <m/>
    <m/>
    <m/>
    <m/>
    <m/>
    <m/>
    <m/>
    <m/>
    <m/>
    <m/>
    <m/>
    <s v="Entre Ríos"/>
    <s v="La Paz"/>
    <m/>
    <m/>
    <m/>
  </r>
  <r>
    <n v="-30.739436699999999"/>
    <n v="-59.6285436"/>
    <s v="26s"/>
    <m/>
    <m/>
    <m/>
    <m/>
    <m/>
    <m/>
    <m/>
    <m/>
    <m/>
    <m/>
    <m/>
    <s v="Entre Ríos"/>
    <s v="La Paz"/>
    <m/>
    <m/>
    <m/>
  </r>
  <r>
    <n v="-30.728290000000001"/>
    <n v="-59.507187600000002"/>
    <s v="27s"/>
    <m/>
    <m/>
    <m/>
    <m/>
    <m/>
    <m/>
    <m/>
    <m/>
    <m/>
    <m/>
    <m/>
    <s v="Entre Ríos"/>
    <s v="La Paz"/>
    <m/>
    <m/>
    <m/>
  </r>
  <r>
    <n v="-30.684901"/>
    <n v="-59.401176499999998"/>
    <s v="28s"/>
    <m/>
    <m/>
    <m/>
    <m/>
    <m/>
    <m/>
    <m/>
    <m/>
    <m/>
    <m/>
    <m/>
    <s v="Entre Ríos"/>
    <s v="La Paz"/>
    <m/>
    <m/>
    <m/>
  </r>
  <r>
    <n v="-30.748239000000002"/>
    <n v="-59.255094"/>
    <s v="29s"/>
    <m/>
    <m/>
    <m/>
    <m/>
    <m/>
    <m/>
    <m/>
    <m/>
    <m/>
    <m/>
    <m/>
    <s v="Entre Ríos"/>
    <s v="La Paz"/>
    <m/>
    <m/>
    <m/>
  </r>
  <r>
    <n v="-30.7867742"/>
    <n v="-59.641828599999997"/>
    <s v="38s"/>
    <m/>
    <m/>
    <m/>
    <m/>
    <m/>
    <m/>
    <m/>
    <m/>
    <m/>
    <m/>
    <m/>
    <s v="Entre Ríos"/>
    <s v="La Paz"/>
    <m/>
    <m/>
    <m/>
  </r>
  <r>
    <n v="-30.834128499999998"/>
    <n v="-59.607692399999998"/>
    <s v="39s"/>
    <m/>
    <m/>
    <m/>
    <m/>
    <m/>
    <m/>
    <m/>
    <m/>
    <m/>
    <m/>
    <m/>
    <s v="Entre Ríos"/>
    <s v="La Paz"/>
    <m/>
    <m/>
    <m/>
  </r>
  <r>
    <n v="-30.849482399999999"/>
    <n v="-59.345042900000003"/>
    <s v="40s"/>
    <m/>
    <m/>
    <m/>
    <m/>
    <m/>
    <m/>
    <m/>
    <m/>
    <m/>
    <m/>
    <m/>
    <s v="Entre Ríos"/>
    <s v="La Paz"/>
    <m/>
    <m/>
    <m/>
  </r>
  <r>
    <n v="-30.9826394"/>
    <n v="-59.662884599999998"/>
    <s v="50s"/>
    <m/>
    <m/>
    <m/>
    <m/>
    <m/>
    <m/>
    <m/>
    <m/>
    <m/>
    <m/>
    <m/>
    <s v="Entre Ríos"/>
    <s v="La Paz"/>
    <m/>
    <m/>
    <m/>
  </r>
  <r>
    <n v="-30.972657099999999"/>
    <n v="-59.474450300000001"/>
    <s v="51s"/>
    <m/>
    <m/>
    <m/>
    <m/>
    <m/>
    <m/>
    <m/>
    <m/>
    <m/>
    <m/>
    <m/>
    <s v="Entre Ríos"/>
    <s v="La Paz"/>
    <m/>
    <m/>
    <m/>
  </r>
  <r>
    <n v="-31.003368099999999"/>
    <n v="-59.392200899999999"/>
    <s v="52s"/>
    <m/>
    <m/>
    <m/>
    <m/>
    <m/>
    <m/>
    <m/>
    <m/>
    <m/>
    <m/>
    <m/>
    <s v="Entre Ríos"/>
    <s v="La Paz"/>
    <m/>
    <m/>
    <m/>
  </r>
  <r>
    <n v="-31.161663900000001"/>
    <n v="-59.9138175"/>
    <s v="62s"/>
    <m/>
    <m/>
    <m/>
    <m/>
    <m/>
    <m/>
    <m/>
    <m/>
    <m/>
    <m/>
    <m/>
    <s v="Entre Ríos"/>
    <s v="La Paz"/>
    <m/>
    <m/>
    <m/>
  </r>
  <r>
    <n v="-31.1059351"/>
    <n v="-59.702942800000002"/>
    <s v="63s"/>
    <m/>
    <m/>
    <m/>
    <m/>
    <m/>
    <m/>
    <m/>
    <m/>
    <m/>
    <m/>
    <m/>
    <s v="Entre Ríos"/>
    <s v="La Paz"/>
    <m/>
    <m/>
    <m/>
  </r>
  <r>
    <n v="-31.103949799999999"/>
    <n v="-59.505750999999997"/>
    <s v="64s"/>
    <m/>
    <m/>
    <m/>
    <m/>
    <m/>
    <m/>
    <m/>
    <m/>
    <m/>
    <m/>
    <m/>
    <s v="Entre Ríos"/>
    <s v="La Paz"/>
    <m/>
    <m/>
    <m/>
  </r>
  <r>
    <n v="-31.080968299999999"/>
    <n v="-59.361915000000003"/>
    <s v="65s"/>
    <m/>
    <m/>
    <m/>
    <m/>
    <m/>
    <m/>
    <m/>
    <m/>
    <m/>
    <m/>
    <m/>
    <s v="Entre Ríos"/>
    <s v="La Paz"/>
    <m/>
    <m/>
    <m/>
  </r>
  <r>
    <n v="-31.237216199999999"/>
    <n v="-59.8772831"/>
    <s v="75s"/>
    <m/>
    <m/>
    <m/>
    <m/>
    <m/>
    <m/>
    <m/>
    <m/>
    <m/>
    <m/>
    <m/>
    <s v="Entre Ríos"/>
    <s v="La Paz"/>
    <m/>
    <m/>
    <m/>
  </r>
  <r>
    <n v="-31.315496499999998"/>
    <n v="-59.739812399999998"/>
    <s v="76s"/>
    <m/>
    <m/>
    <m/>
    <m/>
    <m/>
    <m/>
    <m/>
    <m/>
    <m/>
    <m/>
    <m/>
    <s v="Entre Ríos"/>
    <s v="La Paz"/>
    <m/>
    <m/>
    <m/>
  </r>
  <r>
    <n v="-31.290857500000001"/>
    <n v="-59.580145100000003"/>
    <s v="77s"/>
    <m/>
    <m/>
    <m/>
    <m/>
    <m/>
    <m/>
    <m/>
    <m/>
    <m/>
    <m/>
    <m/>
    <s v="Entre Ríos"/>
    <s v="La Paz"/>
    <m/>
    <m/>
    <m/>
  </r>
  <r>
    <n v="-31.3465144"/>
    <n v="-59.446993800000001"/>
    <s v="78s"/>
    <m/>
    <m/>
    <m/>
    <m/>
    <m/>
    <m/>
    <m/>
    <m/>
    <m/>
    <m/>
    <m/>
    <s v="Entre Ríos"/>
    <s v="La Paz"/>
    <m/>
    <m/>
    <m/>
  </r>
  <r>
    <n v="-31.4518515"/>
    <n v="-59.598649700000003"/>
    <s v="91s"/>
    <m/>
    <m/>
    <m/>
    <m/>
    <m/>
    <m/>
    <m/>
    <m/>
    <m/>
    <m/>
    <m/>
    <s v="Entre Ríos"/>
    <s v="La Paz"/>
    <m/>
    <m/>
    <m/>
  </r>
  <r>
    <n v="-32.024393099999998"/>
    <n v="-59.697412999999997"/>
    <s v="149s"/>
    <m/>
    <m/>
    <m/>
    <m/>
    <m/>
    <m/>
    <m/>
    <m/>
    <m/>
    <m/>
    <m/>
    <s v="Entre Ríos"/>
    <s v="Nogoyá"/>
    <m/>
    <m/>
    <m/>
  </r>
  <r>
    <n v="-32.040079300000002"/>
    <n v="-59.525085199999999"/>
    <s v="150s"/>
    <m/>
    <m/>
    <m/>
    <m/>
    <m/>
    <m/>
    <m/>
    <m/>
    <m/>
    <m/>
    <m/>
    <s v="Entre Ríos"/>
    <s v="Nogoyá"/>
    <m/>
    <m/>
    <m/>
  </r>
  <r>
    <n v="-32.145555299999998"/>
    <n v="-59.964153600000003"/>
    <s v="161s"/>
    <m/>
    <m/>
    <m/>
    <m/>
    <m/>
    <m/>
    <m/>
    <m/>
    <m/>
    <m/>
    <m/>
    <s v="Entre Ríos"/>
    <s v="Nogoyá"/>
    <m/>
    <m/>
    <m/>
  </r>
  <r>
    <n v="-32.163482100000003"/>
    <n v="-59.810953099999999"/>
    <s v="162s"/>
    <m/>
    <m/>
    <m/>
    <m/>
    <m/>
    <m/>
    <m/>
    <m/>
    <m/>
    <m/>
    <m/>
    <s v="Entre Ríos"/>
    <s v="Nogoyá"/>
    <m/>
    <m/>
    <m/>
  </r>
  <r>
    <n v="-32.133479899999998"/>
    <n v="-59.727205099999999"/>
    <s v="163s"/>
    <m/>
    <m/>
    <m/>
    <m/>
    <m/>
    <m/>
    <m/>
    <m/>
    <m/>
    <m/>
    <m/>
    <s v="Entre Ríos"/>
    <s v="Nogoyá"/>
    <m/>
    <m/>
    <m/>
  </r>
  <r>
    <n v="-32.170067099999997"/>
    <n v="-59.561011000000001"/>
    <s v="164s"/>
    <m/>
    <m/>
    <m/>
    <m/>
    <m/>
    <m/>
    <m/>
    <m/>
    <m/>
    <m/>
    <m/>
    <s v="Entre Ríos"/>
    <s v="Nogoyá"/>
    <m/>
    <m/>
    <m/>
  </r>
  <r>
    <n v="-32.239901799999998"/>
    <n v="-60.161620300000003"/>
    <s v="174s"/>
    <m/>
    <m/>
    <m/>
    <m/>
    <m/>
    <m/>
    <m/>
    <m/>
    <m/>
    <m/>
    <m/>
    <s v="Entre Ríos"/>
    <s v="Nogoyá"/>
    <m/>
    <m/>
    <m/>
  </r>
  <r>
    <n v="-32.336131100000003"/>
    <n v="-60.030453700000002"/>
    <s v="175s"/>
    <m/>
    <m/>
    <m/>
    <m/>
    <m/>
    <m/>
    <m/>
    <m/>
    <m/>
    <m/>
    <m/>
    <s v="Entre Ríos"/>
    <s v="Nogoyá"/>
    <m/>
    <m/>
    <m/>
  </r>
  <r>
    <n v="-32.295979500000001"/>
    <n v="-59.821975100000003"/>
    <s v="176s"/>
    <m/>
    <m/>
    <m/>
    <m/>
    <m/>
    <m/>
    <m/>
    <m/>
    <m/>
    <m/>
    <m/>
    <s v="Entre Ríos"/>
    <s v="Nogoyá"/>
    <m/>
    <m/>
    <m/>
  </r>
  <r>
    <n v="-32.354655399999999"/>
    <n v="-59.6488619"/>
    <s v="177s"/>
    <m/>
    <m/>
    <m/>
    <m/>
    <m/>
    <m/>
    <m/>
    <m/>
    <m/>
    <m/>
    <m/>
    <s v="Entre Ríos"/>
    <s v="Nogoyá"/>
    <m/>
    <m/>
    <m/>
  </r>
  <r>
    <n v="-32.261083200000002"/>
    <n v="-59.587646800000002"/>
    <s v="178s"/>
    <m/>
    <m/>
    <m/>
    <m/>
    <m/>
    <m/>
    <m/>
    <m/>
    <m/>
    <m/>
    <m/>
    <s v="Entre Ríos"/>
    <s v="Nogoyá"/>
    <m/>
    <m/>
    <m/>
  </r>
  <r>
    <n v="-32.4757891"/>
    <n v="-59.9148967"/>
    <s v="189s"/>
    <m/>
    <m/>
    <m/>
    <m/>
    <m/>
    <m/>
    <m/>
    <m/>
    <m/>
    <m/>
    <m/>
    <s v="Entre Ríos"/>
    <s v="Nogoyá"/>
    <m/>
    <m/>
    <m/>
  </r>
  <r>
    <n v="-32.397962"/>
    <n v="-59.793364199999999"/>
    <s v="190s"/>
    <m/>
    <m/>
    <m/>
    <m/>
    <m/>
    <m/>
    <m/>
    <m/>
    <m/>
    <m/>
    <m/>
    <s v="Entre Ríos"/>
    <s v="Nogoyá"/>
    <m/>
    <m/>
    <m/>
  </r>
  <r>
    <n v="-32.384386999999997"/>
    <n v="-59.662275399999999"/>
    <s v="191s"/>
    <m/>
    <m/>
    <m/>
    <m/>
    <m/>
    <m/>
    <m/>
    <m/>
    <m/>
    <m/>
    <m/>
    <s v="Entre Ríos"/>
    <s v="Nogoyá"/>
    <m/>
    <m/>
    <m/>
  </r>
  <r>
    <n v="-32.3822914"/>
    <n v="-59.533887900000003"/>
    <s v="192s"/>
    <m/>
    <m/>
    <m/>
    <m/>
    <m/>
    <m/>
    <m/>
    <m/>
    <m/>
    <m/>
    <m/>
    <s v="Entre Ríos"/>
    <s v="Nogoyá"/>
    <m/>
    <m/>
    <m/>
  </r>
  <r>
    <n v="-32.572891900000002"/>
    <n v="-59.718854200000003"/>
    <s v="204s"/>
    <m/>
    <m/>
    <m/>
    <m/>
    <m/>
    <m/>
    <m/>
    <m/>
    <m/>
    <m/>
    <m/>
    <s v="Entre Ríos"/>
    <s v="Nogoyá"/>
    <m/>
    <m/>
    <m/>
  </r>
  <r>
    <n v="-31.228552700000002"/>
    <n v="-59.9892325"/>
    <s v="74s"/>
    <m/>
    <m/>
    <m/>
    <m/>
    <m/>
    <m/>
    <m/>
    <m/>
    <m/>
    <m/>
    <m/>
    <s v="Entre Ríos"/>
    <s v="Paraná"/>
    <m/>
    <m/>
    <m/>
  </r>
  <r>
    <n v="-31.4614428"/>
    <n v="-60.1683491"/>
    <s v="88s"/>
    <m/>
    <m/>
    <m/>
    <m/>
    <m/>
    <m/>
    <m/>
    <m/>
    <m/>
    <m/>
    <m/>
    <s v="Entre Ríos"/>
    <s v="Paraná"/>
    <m/>
    <m/>
    <m/>
  </r>
  <r>
    <n v="-31.378723799999999"/>
    <n v="-60.094655899999999"/>
    <s v="89s"/>
    <m/>
    <m/>
    <m/>
    <m/>
    <m/>
    <m/>
    <m/>
    <m/>
    <m/>
    <m/>
    <m/>
    <s v="Entre Ríos"/>
    <s v="Paraná"/>
    <m/>
    <m/>
    <m/>
  </r>
  <r>
    <n v="-31.4256818"/>
    <n v="-59.744062800000002"/>
    <s v="90s"/>
    <m/>
    <m/>
    <m/>
    <m/>
    <m/>
    <m/>
    <m/>
    <m/>
    <m/>
    <m/>
    <m/>
    <s v="Entre Ríos"/>
    <s v="Paraná"/>
    <m/>
    <m/>
    <m/>
  </r>
  <r>
    <n v="-31.567745899999998"/>
    <n v="-60.261035499999998"/>
    <s v="101s"/>
    <m/>
    <m/>
    <m/>
    <m/>
    <m/>
    <m/>
    <m/>
    <m/>
    <m/>
    <m/>
    <m/>
    <s v="Entre Ríos"/>
    <s v="Paraná"/>
    <m/>
    <m/>
    <m/>
  </r>
  <r>
    <n v="-31.609264100000001"/>
    <n v="-60.007588900000002"/>
    <s v="102s"/>
    <m/>
    <m/>
    <m/>
    <m/>
    <m/>
    <m/>
    <m/>
    <m/>
    <m/>
    <m/>
    <m/>
    <s v="Entre Ríos"/>
    <s v="Paraná"/>
    <m/>
    <m/>
    <m/>
  </r>
  <r>
    <n v="-31.581865499999999"/>
    <n v="-59.892878899999999"/>
    <s v="103s"/>
    <m/>
    <m/>
    <m/>
    <m/>
    <m/>
    <m/>
    <m/>
    <m/>
    <m/>
    <m/>
    <m/>
    <s v="Entre Ríos"/>
    <s v="Paraná"/>
    <m/>
    <m/>
    <m/>
  </r>
  <r>
    <n v="-31.554333400000001"/>
    <n v="-59.733833099999998"/>
    <s v="104s"/>
    <m/>
    <m/>
    <m/>
    <m/>
    <m/>
    <m/>
    <m/>
    <m/>
    <m/>
    <m/>
    <m/>
    <s v="Entre Ríos"/>
    <s v="Paraná"/>
    <m/>
    <m/>
    <m/>
  </r>
  <r>
    <n v="-31.781581899999999"/>
    <n v="-60.437093400000002"/>
    <s v="115s"/>
    <m/>
    <m/>
    <m/>
    <m/>
    <m/>
    <m/>
    <m/>
    <m/>
    <m/>
    <m/>
    <m/>
    <s v="Entre Ríos"/>
    <s v="Paraná"/>
    <m/>
    <m/>
    <m/>
  </r>
  <r>
    <n v="-31.753948399999999"/>
    <n v="-60.167841899999999"/>
    <s v="116s"/>
    <m/>
    <m/>
    <m/>
    <m/>
    <m/>
    <m/>
    <m/>
    <m/>
    <m/>
    <m/>
    <m/>
    <s v="Entre Ríos"/>
    <s v="Paraná"/>
    <m/>
    <m/>
    <m/>
  </r>
  <r>
    <n v="-31.662551700000002"/>
    <n v="-60.033068299999996"/>
    <s v="117s"/>
    <m/>
    <m/>
    <m/>
    <m/>
    <m/>
    <m/>
    <m/>
    <m/>
    <m/>
    <m/>
    <m/>
    <s v="Entre Ríos"/>
    <s v="Paraná"/>
    <m/>
    <m/>
    <m/>
  </r>
  <r>
    <n v="-31.660445299999999"/>
    <n v="-59.903617599999997"/>
    <s v="118s"/>
    <m/>
    <m/>
    <m/>
    <m/>
    <m/>
    <m/>
    <m/>
    <m/>
    <m/>
    <m/>
    <m/>
    <s v="Entre Ríos"/>
    <s v="Paraná"/>
    <m/>
    <m/>
    <m/>
  </r>
  <r>
    <n v="-31.671086800000001"/>
    <n v="-59.707822999999998"/>
    <s v="119s"/>
    <m/>
    <m/>
    <m/>
    <m/>
    <m/>
    <m/>
    <m/>
    <m/>
    <m/>
    <m/>
    <m/>
    <s v="Entre Ríos"/>
    <s v="Paraná"/>
    <m/>
    <m/>
    <m/>
  </r>
  <r>
    <n v="-31.688265099999999"/>
    <n v="-59.6063793"/>
    <s v="120s"/>
    <m/>
    <m/>
    <m/>
    <m/>
    <m/>
    <m/>
    <m/>
    <m/>
    <m/>
    <m/>
    <m/>
    <s v="Entre Ríos"/>
    <s v="Paraná"/>
    <m/>
    <m/>
    <m/>
  </r>
  <r>
    <n v="-31.8808513"/>
    <n v="-60.4085708"/>
    <s v="131s"/>
    <m/>
    <m/>
    <m/>
    <m/>
    <m/>
    <m/>
    <m/>
    <m/>
    <m/>
    <m/>
    <m/>
    <s v="Entre Ríos"/>
    <s v="Paraná"/>
    <m/>
    <m/>
    <m/>
  </r>
  <r>
    <n v="-31.892649200000001"/>
    <n v="-60.200840200000002"/>
    <s v="132s"/>
    <m/>
    <m/>
    <m/>
    <m/>
    <m/>
    <m/>
    <m/>
    <m/>
    <m/>
    <m/>
    <m/>
    <s v="Entre Ríos"/>
    <s v="Paraná"/>
    <m/>
    <m/>
    <m/>
  </r>
  <r>
    <n v="-31.8689182"/>
    <n v="-59.998659199999999"/>
    <s v="133s"/>
    <m/>
    <m/>
    <m/>
    <m/>
    <m/>
    <m/>
    <m/>
    <m/>
    <m/>
    <m/>
    <m/>
    <s v="Entre Ríos"/>
    <s v="Paraná"/>
    <m/>
    <m/>
    <m/>
  </r>
  <r>
    <n v="-31.798935799999999"/>
    <n v="-59.933569599999998"/>
    <s v="134s"/>
    <m/>
    <m/>
    <m/>
    <m/>
    <m/>
    <m/>
    <m/>
    <m/>
    <m/>
    <m/>
    <m/>
    <s v="Entre Ríos"/>
    <s v="Paraná"/>
    <m/>
    <m/>
    <m/>
  </r>
  <r>
    <n v="-31.8665837"/>
    <n v="-59.733954199999999"/>
    <s v="135s"/>
    <m/>
    <m/>
    <m/>
    <m/>
    <m/>
    <m/>
    <m/>
    <m/>
    <m/>
    <m/>
    <m/>
    <s v="Entre Ríos"/>
    <s v="Paraná"/>
    <m/>
    <m/>
    <m/>
  </r>
  <r>
    <n v="-31.9464583"/>
    <n v="-60.341625800000003"/>
    <s v="145s"/>
    <m/>
    <m/>
    <m/>
    <m/>
    <m/>
    <m/>
    <m/>
    <m/>
    <m/>
    <m/>
    <m/>
    <s v="Entre Ríos"/>
    <s v="Paraná"/>
    <m/>
    <m/>
    <m/>
  </r>
  <r>
    <n v="-31.958341999999998"/>
    <n v="-60.1285028"/>
    <s v="146s"/>
    <m/>
    <m/>
    <m/>
    <m/>
    <m/>
    <m/>
    <m/>
    <m/>
    <m/>
    <m/>
    <m/>
    <s v="Entre Ríos"/>
    <s v="Paraná"/>
    <m/>
    <m/>
    <m/>
  </r>
  <r>
    <n v="-32.009355800000002"/>
    <n v="-60.075263100000001"/>
    <s v="147s"/>
    <m/>
    <m/>
    <m/>
    <m/>
    <m/>
    <m/>
    <m/>
    <m/>
    <m/>
    <m/>
    <m/>
    <s v="Entre Ríos"/>
    <s v="Paraná"/>
    <m/>
    <m/>
    <m/>
  </r>
  <r>
    <n v="-31.983943400000001"/>
    <n v="-59.280177999999999"/>
    <s v="151s"/>
    <m/>
    <m/>
    <m/>
    <m/>
    <m/>
    <m/>
    <m/>
    <m/>
    <m/>
    <m/>
    <m/>
    <s v="Entre Ríos"/>
    <s v="Tala"/>
    <m/>
    <m/>
    <m/>
  </r>
  <r>
    <n v="-31.9852016"/>
    <n v="-59.191121299999999"/>
    <s v="152s"/>
    <m/>
    <m/>
    <m/>
    <m/>
    <m/>
    <m/>
    <m/>
    <m/>
    <m/>
    <m/>
    <m/>
    <s v="Entre Ríos"/>
    <s v="Tala"/>
    <m/>
    <m/>
    <m/>
  </r>
  <r>
    <n v="-32.167601699999999"/>
    <n v="-59.3998524"/>
    <s v="165s"/>
    <m/>
    <m/>
    <m/>
    <m/>
    <m/>
    <m/>
    <m/>
    <m/>
    <m/>
    <m/>
    <m/>
    <s v="Entre Ríos"/>
    <s v="Tala"/>
    <m/>
    <m/>
    <m/>
  </r>
  <r>
    <n v="-32.091164200000001"/>
    <n v="-59.176344299999997"/>
    <s v="166s"/>
    <m/>
    <m/>
    <m/>
    <m/>
    <m/>
    <m/>
    <m/>
    <m/>
    <m/>
    <m/>
    <m/>
    <s v="Entre Ríos"/>
    <s v="Tala"/>
    <m/>
    <m/>
    <m/>
  </r>
  <r>
    <n v="-32.334054899999998"/>
    <n v="-59.3695801"/>
    <s v="179s"/>
    <m/>
    <m/>
    <m/>
    <m/>
    <m/>
    <m/>
    <m/>
    <m/>
    <m/>
    <m/>
    <m/>
    <s v="Entre Ríos"/>
    <s v="Tala"/>
    <m/>
    <m/>
    <m/>
  </r>
  <r>
    <n v="-32.303727600000002"/>
    <n v="-59.138869300000003"/>
    <s v="180s"/>
    <m/>
    <m/>
    <m/>
    <m/>
    <m/>
    <m/>
    <m/>
    <m/>
    <m/>
    <m/>
    <m/>
    <s v="Entre Ríos"/>
    <s v="Tala"/>
    <m/>
    <m/>
    <m/>
  </r>
  <r>
    <n v="-32.438234399999999"/>
    <n v="-59.296591800000002"/>
    <s v="193s"/>
    <m/>
    <m/>
    <m/>
    <m/>
    <m/>
    <m/>
    <m/>
    <m/>
    <m/>
    <m/>
    <m/>
    <s v="Entre Ríos"/>
    <s v="Tala"/>
    <m/>
    <m/>
    <m/>
  </r>
  <r>
    <n v="-32.387610100000003"/>
    <n v="-59.2741355"/>
    <s v="194s"/>
    <m/>
    <m/>
    <m/>
    <m/>
    <m/>
    <m/>
    <m/>
    <m/>
    <m/>
    <m/>
    <m/>
    <s v="Entre Ríos"/>
    <s v="Tala"/>
    <m/>
    <m/>
    <m/>
  </r>
  <r>
    <n v="-32.5404415"/>
    <n v="-59.354877899999998"/>
    <s v="206s"/>
    <m/>
    <m/>
    <m/>
    <m/>
    <m/>
    <m/>
    <m/>
    <m/>
    <m/>
    <m/>
    <m/>
    <s v="Entre Ríos"/>
    <s v="Tala"/>
    <m/>
    <m/>
    <m/>
  </r>
  <r>
    <n v="-32.610819100000001"/>
    <n v="-59.205222599999999"/>
    <s v="207s"/>
    <m/>
    <m/>
    <m/>
    <m/>
    <m/>
    <m/>
    <m/>
    <m/>
    <m/>
    <m/>
    <m/>
    <s v="Entre Ríos"/>
    <s v="Tala"/>
    <m/>
    <m/>
    <m/>
  </r>
  <r>
    <n v="-32.439128099999998"/>
    <n v="-60.395044599999999"/>
    <s v="187s"/>
    <m/>
    <m/>
    <m/>
    <m/>
    <m/>
    <m/>
    <m/>
    <m/>
    <m/>
    <m/>
    <m/>
    <s v="Entre Ríos"/>
    <s v="Victoria"/>
    <m/>
    <m/>
    <m/>
  </r>
  <r>
    <n v="-32.4446218"/>
    <n v="-60.146756199999999"/>
    <s v="188s"/>
    <m/>
    <m/>
    <m/>
    <m/>
    <m/>
    <m/>
    <m/>
    <m/>
    <m/>
    <m/>
    <m/>
    <s v="Entre Ríos"/>
    <s v="Victoria"/>
    <m/>
    <m/>
    <m/>
  </r>
  <r>
    <n v="-32.575761300000003"/>
    <n v="-60.194361200000003"/>
    <s v="201s"/>
    <m/>
    <m/>
    <m/>
    <m/>
    <m/>
    <m/>
    <m/>
    <m/>
    <m/>
    <m/>
    <m/>
    <s v="Entre Ríos"/>
    <s v="Victoria"/>
    <m/>
    <m/>
    <m/>
  </r>
  <r>
    <n v="-32.529467799999999"/>
    <n v="-60.031934499999998"/>
    <s v="202s"/>
    <m/>
    <m/>
    <m/>
    <m/>
    <m/>
    <m/>
    <m/>
    <m/>
    <m/>
    <m/>
    <m/>
    <s v="Entre Ríos"/>
    <s v="Victoria"/>
    <m/>
    <m/>
    <m/>
  </r>
  <r>
    <n v="-32.601983799999999"/>
    <n v="-59.859914799999999"/>
    <s v="203s"/>
    <m/>
    <m/>
    <m/>
    <m/>
    <m/>
    <m/>
    <m/>
    <m/>
    <m/>
    <m/>
    <m/>
    <s v="Entre Ríos"/>
    <s v="Victoria"/>
    <m/>
    <m/>
    <m/>
  </r>
  <r>
    <n v="-32.7945688"/>
    <n v="-59.948757100000002"/>
    <s v="213s"/>
    <m/>
    <m/>
    <m/>
    <m/>
    <m/>
    <m/>
    <m/>
    <m/>
    <m/>
    <m/>
    <m/>
    <s v="Entre Ríos"/>
    <s v="Victoria"/>
    <m/>
    <m/>
    <m/>
  </r>
  <r>
    <n v="-32.845457699999997"/>
    <n v="-59.869681399999997"/>
    <s v="224s"/>
    <m/>
    <m/>
    <m/>
    <m/>
    <m/>
    <m/>
    <m/>
    <m/>
    <m/>
    <m/>
    <m/>
    <s v="Entre Ríos"/>
    <s v="Victoria"/>
    <m/>
    <m/>
    <m/>
  </r>
  <r>
    <n v="-31.299250700000002"/>
    <n v="-58.807873299999997"/>
    <s v="81s"/>
    <m/>
    <m/>
    <m/>
    <m/>
    <m/>
    <m/>
    <m/>
    <m/>
    <m/>
    <m/>
    <m/>
    <s v="Entre Ríos"/>
    <s v="Villaguay"/>
    <m/>
    <m/>
    <m/>
  </r>
  <r>
    <n v="-31.464680099999999"/>
    <n v="-59.372763300000003"/>
    <s v="92s"/>
    <m/>
    <m/>
    <m/>
    <m/>
    <m/>
    <m/>
    <m/>
    <m/>
    <m/>
    <m/>
    <m/>
    <s v="Entre Ríos"/>
    <s v="Villaguay"/>
    <m/>
    <m/>
    <m/>
  </r>
  <r>
    <n v="-31.457478500000001"/>
    <n v="-59.2252656"/>
    <s v="93s"/>
    <m/>
    <m/>
    <m/>
    <m/>
    <m/>
    <m/>
    <m/>
    <m/>
    <m/>
    <m/>
    <m/>
    <s v="Entre Ríos"/>
    <s v="Villaguay"/>
    <m/>
    <m/>
    <m/>
  </r>
  <r>
    <n v="-31.428717599999999"/>
    <n v="-58.970306000000001"/>
    <s v="94s"/>
    <m/>
    <m/>
    <m/>
    <m/>
    <m/>
    <m/>
    <m/>
    <m/>
    <m/>
    <m/>
    <m/>
    <s v="Entre Ríos"/>
    <s v="Villaguay"/>
    <m/>
    <m/>
    <m/>
  </r>
  <r>
    <n v="-31.445554999999999"/>
    <n v="-58.855568900000002"/>
    <s v="95s"/>
    <m/>
    <m/>
    <m/>
    <m/>
    <m/>
    <m/>
    <m/>
    <m/>
    <m/>
    <m/>
    <m/>
    <s v="Entre Ríos"/>
    <s v="Villaguay"/>
    <m/>
    <m/>
    <m/>
  </r>
  <r>
    <n v="-31.578713499999999"/>
    <n v="-59.577395699999997"/>
    <s v="105s"/>
    <m/>
    <m/>
    <m/>
    <m/>
    <m/>
    <m/>
    <m/>
    <m/>
    <m/>
    <m/>
    <m/>
    <s v="Entre Ríos"/>
    <s v="Villaguay"/>
    <m/>
    <m/>
    <m/>
  </r>
  <r>
    <n v="-31.621372000000001"/>
    <n v="-59.433127800000001"/>
    <s v="106s"/>
    <m/>
    <m/>
    <m/>
    <m/>
    <m/>
    <m/>
    <m/>
    <m/>
    <m/>
    <m/>
    <m/>
    <s v="Entre Ríos"/>
    <s v="Villaguay"/>
    <m/>
    <m/>
    <m/>
  </r>
  <r>
    <n v="-31.632224699999998"/>
    <n v="-59.185369100000003"/>
    <s v="107s"/>
    <m/>
    <m/>
    <m/>
    <m/>
    <m/>
    <m/>
    <m/>
    <m/>
    <m/>
    <m/>
    <m/>
    <s v="Entre Ríos"/>
    <s v="Villaguay"/>
    <m/>
    <m/>
    <m/>
  </r>
  <r>
    <n v="-31.5088072"/>
    <n v="-59.0652185"/>
    <s v="108s"/>
    <m/>
    <m/>
    <m/>
    <m/>
    <m/>
    <m/>
    <m/>
    <m/>
    <m/>
    <m/>
    <m/>
    <s v="Entre Ríos"/>
    <s v="Villaguay"/>
    <m/>
    <m/>
    <m/>
  </r>
  <r>
    <n v="-31.496289099999998"/>
    <n v="-58.8922405"/>
    <s v="109s"/>
    <m/>
    <m/>
    <m/>
    <m/>
    <m/>
    <m/>
    <m/>
    <m/>
    <m/>
    <m/>
    <m/>
    <s v="Entre Ríos"/>
    <s v="Villaguay"/>
    <m/>
    <m/>
    <m/>
  </r>
  <r>
    <n v="-31.526101000000001"/>
    <n v="-58.764994999999999"/>
    <s v="110s"/>
    <m/>
    <m/>
    <m/>
    <m/>
    <m/>
    <m/>
    <m/>
    <m/>
    <m/>
    <m/>
    <m/>
    <s v="Entre Ríos"/>
    <s v="Villaguay"/>
    <m/>
    <m/>
    <m/>
  </r>
  <r>
    <n v="-31.701043500000001"/>
    <n v="-59.450101600000004"/>
    <s v="121s"/>
    <m/>
    <m/>
    <m/>
    <m/>
    <m/>
    <m/>
    <m/>
    <m/>
    <m/>
    <m/>
    <m/>
    <s v="Entre Ríos"/>
    <s v="Villaguay"/>
    <m/>
    <m/>
    <m/>
  </r>
  <r>
    <n v="-31.715249499999999"/>
    <n v="-59.175972100000003"/>
    <s v="122s"/>
    <m/>
    <m/>
    <m/>
    <m/>
    <m/>
    <m/>
    <m/>
    <m/>
    <m/>
    <m/>
    <m/>
    <s v="Entre Ríos"/>
    <s v="Villaguay"/>
    <m/>
    <m/>
    <m/>
  </r>
  <r>
    <n v="-31.705296300000001"/>
    <n v="-59.0505949"/>
    <s v="123s"/>
    <m/>
    <m/>
    <m/>
    <m/>
    <m/>
    <m/>
    <m/>
    <m/>
    <m/>
    <m/>
    <m/>
    <s v="Entre Ríos"/>
    <s v="Villaguay"/>
    <m/>
    <m/>
    <m/>
  </r>
  <r>
    <n v="-31.662290299999999"/>
    <n v="-58.916074999999999"/>
    <s v="124s"/>
    <m/>
    <m/>
    <m/>
    <m/>
    <m/>
    <m/>
    <m/>
    <m/>
    <m/>
    <m/>
    <m/>
    <s v="Entre Ríos"/>
    <s v="Villaguay"/>
    <m/>
    <m/>
    <m/>
  </r>
  <r>
    <n v="-31.731300600000001"/>
    <n v="-58.636724999999998"/>
    <s v="125s"/>
    <m/>
    <m/>
    <m/>
    <m/>
    <m/>
    <m/>
    <m/>
    <m/>
    <m/>
    <m/>
    <m/>
    <s v="Entre Ríos"/>
    <s v="Villaguay"/>
    <m/>
    <m/>
    <m/>
  </r>
  <r>
    <n v="-31.8417773"/>
    <n v="-59.476366300000002"/>
    <s v="136s"/>
    <m/>
    <m/>
    <m/>
    <m/>
    <m/>
    <m/>
    <m/>
    <m/>
    <m/>
    <m/>
    <m/>
    <s v="Entre Ríos"/>
    <s v="Villaguay"/>
    <m/>
    <m/>
    <m/>
  </r>
  <r>
    <n v="-31.8396559"/>
    <n v="-59.314588000000001"/>
    <s v="137s"/>
    <m/>
    <m/>
    <m/>
    <m/>
    <m/>
    <m/>
    <m/>
    <m/>
    <m/>
    <m/>
    <m/>
    <s v="Entre Ríos"/>
    <s v="Villaguay"/>
    <m/>
    <m/>
    <m/>
  </r>
  <r>
    <n v="-31.9022635"/>
    <n v="-59.257505000000002"/>
    <s v="138s"/>
    <m/>
    <m/>
    <m/>
    <m/>
    <m/>
    <m/>
    <m/>
    <m/>
    <m/>
    <m/>
    <m/>
    <s v="Entre Ríos"/>
    <s v="Villaguay"/>
    <m/>
    <m/>
    <m/>
  </r>
  <r>
    <n v="-31.864660900000001"/>
    <n v="-59.017265100000003"/>
    <s v="139s"/>
    <m/>
    <m/>
    <m/>
    <m/>
    <m/>
    <m/>
    <m/>
    <m/>
    <m/>
    <m/>
    <m/>
    <s v="Entre Ríos"/>
    <s v="Villaguay"/>
    <m/>
    <m/>
    <m/>
  </r>
  <r>
    <n v="-31.799874599999999"/>
    <n v="-58.8215529"/>
    <s v="140s"/>
    <m/>
    <m/>
    <m/>
    <m/>
    <m/>
    <m/>
    <m/>
    <m/>
    <m/>
    <m/>
    <m/>
    <s v="Entre Ríos"/>
    <s v="Villaguay"/>
    <m/>
    <m/>
    <m/>
  </r>
  <r>
    <n v="-32.026002400000003"/>
    <n v="-59.007607399999998"/>
    <s v="153s"/>
    <m/>
    <m/>
    <m/>
    <m/>
    <m/>
    <m/>
    <m/>
    <m/>
    <m/>
    <m/>
    <m/>
    <s v="Entre Ríos"/>
    <s v="Villaguay"/>
    <m/>
    <m/>
    <m/>
  </r>
  <r>
    <n v="-31.980907599999998"/>
    <n v="-58.897534200000003"/>
    <s v="154s"/>
    <m/>
    <m/>
    <m/>
    <m/>
    <m/>
    <m/>
    <m/>
    <m/>
    <m/>
    <m/>
    <m/>
    <s v="Entre Ríos"/>
    <s v="Villaguay"/>
    <m/>
    <m/>
    <m/>
  </r>
  <r>
    <n v="-33.03"/>
    <s v="-59,02"/>
    <s v="95 SE"/>
    <n v="71"/>
    <m/>
    <n v="30.75"/>
    <n v="66.599999999999994"/>
    <m/>
    <m/>
    <m/>
    <m/>
    <m/>
    <s v="Abastecimiento"/>
    <s v="San Salvador"/>
    <s v="Entre Ríos"/>
    <s v="Gualeguaychú"/>
    <m/>
    <m/>
    <s v="Punto del excel perforaciones gualeguaychu. 2da entrega de entre ríos. Coop. Agua Potable Larroque"/>
  </r>
  <r>
    <s v="-23.59660277777778"/>
    <s v="-66.764625"/>
    <s v="WSE-02_1"/>
    <s v="55"/>
    <s v="19,49"/>
    <s v="14,4"/>
    <s v="4,72"/>
    <m/>
    <m/>
    <m/>
    <m/>
    <m/>
    <s v="Minero"/>
    <s v="abanico aluvial"/>
    <s v="Jujuy"/>
    <s v="Susques"/>
    <s v="Susques"/>
    <m/>
    <s v="Profundidad con * es profundidad de captación de agua. NE y ND tienen fecha asociada. En Acuífero se puso formación acuífera."/>
  </r>
  <r>
    <s v="-23.60216388888889"/>
    <s v="-66.76348333333334"/>
    <s v="WSE-03_2"/>
    <s v="65"/>
    <s v="18,75"/>
    <s v="15"/>
    <s v="10"/>
    <m/>
    <m/>
    <m/>
    <m/>
    <m/>
    <s v="Minero"/>
    <s v="abanico aluvial"/>
    <s v="Jujuy"/>
    <s v="Susques"/>
    <s v="Susques"/>
    <m/>
    <s v="Profundidad con * es profundidad de captación de agua. NE y ND tienen fecha asociada. En Acuífero se puso formación acuífera."/>
  </r>
  <r>
    <s v="-23.60205277777778"/>
    <s v="-66.76755833333333"/>
    <s v="WSE-04_3"/>
    <s v="55"/>
    <s v="22,01"/>
    <s v="18,33"/>
    <s v="15,27"/>
    <m/>
    <m/>
    <m/>
    <m/>
    <m/>
    <s v="Minero"/>
    <s v="abanico aluvial"/>
    <s v="Jujuy"/>
    <s v="Susques"/>
    <s v="Susques"/>
    <m/>
    <s v="Profundidad con * es profundidad de captación de agua. NE y ND tienen fecha asociada. En Acuífero se puso formación acuífera."/>
  </r>
  <r>
    <s v="-23.546327777777776"/>
    <s v="-66.770225"/>
    <s v="SDJ-01_4"/>
    <m/>
    <s v="66,07"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1725277777778"/>
    <s v="-66.78876666666666"/>
    <s v="SDJ-03_5"/>
    <m/>
    <m/>
    <m/>
    <m/>
    <m/>
    <m/>
    <m/>
    <m/>
    <m/>
    <s v="Minero"/>
    <m/>
    <s v="Jujuy"/>
    <s v="Susques"/>
    <s v="Catua"/>
    <m/>
    <s v="Profundidad con * es profundidad de captación de agua. NE y ND tienen fecha asociada. En Acuífero se puso formación acuífera."/>
  </r>
  <r>
    <s v="-23.26836388888889"/>
    <s v="-66.64747777777778"/>
    <s v="WSE-01_6"/>
    <s v="65"/>
    <s v="10,4"/>
    <s v="5,9"/>
    <m/>
    <m/>
    <m/>
    <m/>
    <m/>
    <m/>
    <s v="Minero"/>
    <s v="Gravasmedias a gruesas"/>
    <s v="Jujuy"/>
    <s v="Susques"/>
    <s v="Susques"/>
    <m/>
    <s v="Profundidad con * es profundidad de captación de agua. NE y ND tienen fecha asociada. En Acuífero se puso formación acuífera."/>
  </r>
  <r>
    <s v="-23.59836388888889"/>
    <s v="-66.72410277777777"/>
    <s v="DWS/Analía_7"/>
    <s v="200"/>
    <m/>
    <m/>
    <s v="1,64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25208333333333"/>
    <s v="-66.7909138888889"/>
    <s v="PSJ-03_8"/>
    <s v="100"/>
    <s v="53,43"/>
    <s v="52,2"/>
    <s v="6,7"/>
    <m/>
    <m/>
    <m/>
    <m/>
    <m/>
    <s v="Minero"/>
    <s v="abanico aluvial"/>
    <s v="Jujuy"/>
    <s v="Susques"/>
    <s v="Catua"/>
    <m/>
    <s v="Profundidad con * es profundidad de captación de agua. NE y ND tienen fecha asociada. En Acuífero se puso formación acuífera."/>
  </r>
  <r>
    <s v="-23.555977777777777"/>
    <s v="-66.7697388888889"/>
    <s v="PSJ-01_9"/>
    <m/>
    <s v="66,34"/>
    <s v="65,8"/>
    <s v="3,99"/>
    <m/>
    <m/>
    <m/>
    <m/>
    <m/>
    <s v="Minero"/>
    <s v="abanico aluvial"/>
    <s v="Jujuy"/>
    <s v="Susques"/>
    <s v="Susques"/>
    <m/>
    <s v="Profundidad con * es profundidad de captación de agua. NE y ND tienen fecha asociada. En Acuífero se puso formación acuífera."/>
  </r>
  <r>
    <s v="-23.58465"/>
    <s v="-66.76569166666667"/>
    <s v="WSE-05_10"/>
    <s v="55"/>
    <m/>
    <s v="17,84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2791666666668"/>
    <s v="-66.69975833333334"/>
    <s v="PZC_11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7383333333334"/>
    <s v="-66.67805277777778"/>
    <s v="PZE_12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53766666666667"/>
    <s v="-66.69975555555556"/>
    <s v="PP11_13"/>
    <s v="200"/>
    <s v="101,18"/>
    <s v="6,37"/>
    <s v="2,76"/>
    <m/>
    <m/>
    <m/>
    <m/>
    <m/>
    <s v="Minero"/>
    <s v="secuencia de halita y arena y arcilla"/>
    <s v="Jujuy"/>
    <s v="Susques"/>
    <s v="Susques"/>
    <m/>
    <s v="Profundidad con * es profundidad de captación de agua. NE y ND tienen fecha asociada. En Acuífero se puso formación acuífera."/>
  </r>
  <r>
    <s v="-23.45381111111111"/>
    <s v="-66.68996666666666"/>
    <s v="PP12_14"/>
    <s v="350"/>
    <s v="73,98"/>
    <s v="2,59"/>
    <s v="1,23"/>
    <m/>
    <m/>
    <m/>
    <m/>
    <m/>
    <s v="Minero"/>
    <s v="secuencia de halita y arena y arcilla"/>
    <s v="Jujuy"/>
    <s v="Susques"/>
    <s v="Susques"/>
    <m/>
    <s v="Profundidad con * es profundidad de captación de agua. NE y ND tienen fecha asociada. En Acuífero se puso formación acuífera."/>
  </r>
  <r>
    <s v="-23.453669444444444"/>
    <s v="-66.71926388888889"/>
    <s v="PP14_15"/>
    <s v="200"/>
    <s v="54,32"/>
    <s v="12,75"/>
    <s v="1,13"/>
    <m/>
    <m/>
    <m/>
    <m/>
    <m/>
    <s v="Minero"/>
    <s v="arcilla/interc menores de arena"/>
    <s v="Jujuy"/>
    <s v="Susques"/>
    <s v="Susques"/>
    <m/>
    <s v="Profundidad con * es profundidad de captación de agua. NE y ND tienen fecha asociada. En Acuífero se puso formación acuífera."/>
  </r>
  <r>
    <s v="-23.44925277777778"/>
    <s v="-66.69973055555556"/>
    <s v="PZN/PPB_16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35983333333334"/>
    <s v="-66.71383055555556"/>
    <s v="Pozo16(P1)_17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3822222222223"/>
    <s v="-66.69438611111111"/>
    <s v="Pozo 15(P2)_18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3644444444444"/>
    <s v="-66.73298611111112"/>
    <s v="Pozo 13(P3)_19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44736111111112"/>
    <s v="-66.70401666666666"/>
    <s v="PP15_21"/>
    <s v="200"/>
    <s v="94,99"/>
    <s v="15"/>
    <s v="1,2"/>
    <m/>
    <m/>
    <m/>
    <m/>
    <m/>
    <s v="Minero"/>
    <s v="arcilla/interc menores de arena"/>
    <s v="Jujuy"/>
    <s v="Susques"/>
    <s v="Susques"/>
    <m/>
    <s v="Profundidad con * es profundidad de captación de agua. NE y ND tienen fecha asociada. En Acuífero se puso formación acuífera."/>
  </r>
  <r>
    <s v="-23.44476388888889"/>
    <s v="-66.69481111111111"/>
    <s v="PP16_22"/>
    <s v="200"/>
    <s v="96,48"/>
    <s v="6,6"/>
    <s v="0,43"/>
    <m/>
    <m/>
    <m/>
    <m/>
    <m/>
    <s v="Minero"/>
    <s v="arcilla/interc menores de arena"/>
    <s v="Jujuy"/>
    <s v="Susques"/>
    <s v="Susques"/>
    <m/>
    <s v="Profundidad con * es profundidad de captación de agua. NE y ND tienen fecha asociada. En Acuífero se puso formación acuífera."/>
  </r>
  <r>
    <s v="-23.444802777777777"/>
    <s v="-66.68502222222222"/>
    <s v="PP17_23"/>
    <s v="350"/>
    <s v="84,05"/>
    <s v="6,2"/>
    <s v="0,39"/>
    <m/>
    <m/>
    <m/>
    <m/>
    <m/>
    <s v="Minero"/>
    <s v="arcilla/interc menores de arena"/>
    <s v="Jujuy"/>
    <s v="Susques"/>
    <s v="Susques"/>
    <m/>
    <s v="Profundidad con * es profundidad de captación de agua. NE y ND tienen fecha asociada. En Acuífero se puso formación acuífera."/>
  </r>
  <r>
    <s v="-23.467222222222222"/>
    <s v="-66.71940833333333"/>
    <s v="PZO_24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76344444444443"/>
    <s v="-66.69986944444445"/>
    <s v="PZS_25"/>
    <s v="200"/>
    <s v="7,55"/>
    <s v="1,69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25969444444446"/>
    <s v="-66.71476666666666"/>
    <s v="C17_26"/>
    <s v="45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25955555555555"/>
    <s v="-66.71497222222222"/>
    <s v="CD06_27"/>
    <s v="12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25925"/>
    <s v="-66.715125"/>
    <s v="CD06B_28"/>
    <s v="192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0579722222222"/>
    <s v="-66.7285"/>
    <s v="P301_29"/>
    <s v="300"/>
    <s v="26,56"/>
    <s v="8,82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16225"/>
    <s v="-66.731925"/>
    <s v="P302_30"/>
    <s v="310"/>
    <s v="22,36"/>
    <s v="11,12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2571111111111"/>
    <s v="-66.71457222222222"/>
    <s v="PD02A_31"/>
    <s v="450"/>
    <s v="64,6"/>
    <s v="3,39"/>
    <s v="2,8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25730555555555"/>
    <s v="-66.71170555555555"/>
    <s v="PD20_32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71791666666668"/>
    <s v="-66.70962777777778"/>
    <s v="PP1_33"/>
    <s v="350"/>
    <s v="40,79"/>
    <s v="3,25"/>
    <s v="1,18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5372777777778"/>
    <s v="-66.70953888888889"/>
    <s v="PP10_34"/>
    <s v="200"/>
    <s v="92,7"/>
    <s v="8,52"/>
    <s v="4,68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71916666666665"/>
    <s v="-66.680275"/>
    <s v="PP4_35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53855555555556"/>
    <s v="-66.68057777777778"/>
    <s v="PP13_36"/>
    <s v="201"/>
    <s v="50,1"/>
    <s v="2,16"/>
    <s v="1,13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25769444444446"/>
    <s v="-66.72455555555555"/>
    <s v="PP19_37"/>
    <s v="200"/>
    <s v="95,7"/>
    <s v="6,7"/>
    <s v="4,96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7182777777778"/>
    <s v="-66.69984722222222"/>
    <s v="PP2_38"/>
    <s v="200"/>
    <s v="87,95"/>
    <s v="2,85"/>
    <s v="1,16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34913888888887"/>
    <s v="-66.71476388888888"/>
    <s v="PP21_39"/>
    <s v="200"/>
    <s v="122,32"/>
    <s v="6,7"/>
    <s v="5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2730555555556"/>
    <s v="-66.71449166666666"/>
    <s v="PP5_40"/>
    <s v="350"/>
    <s v="91,23"/>
    <s v="5"/>
    <s v="2,8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2772222222224"/>
    <s v="-66.70469722222222"/>
    <s v="PP6_41"/>
    <s v="200"/>
    <s v="80,54"/>
    <s v="5"/>
    <s v="0,73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2830555555556"/>
    <s v="-66.69484722222222"/>
    <s v="PP7_42"/>
    <s v="200"/>
    <s v="94,89"/>
    <s v="5,8"/>
    <s v="1,76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2866666666667"/>
    <s v="-66.68514166666667"/>
    <s v="PP8_43"/>
    <s v="200"/>
    <s v="40,6"/>
    <s v="5"/>
    <s v="0,89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289722222222"/>
    <s v="-66.67577777777778"/>
    <s v="PP9_44"/>
    <s v="200"/>
    <s v="11,4"/>
    <s v="5,22"/>
    <s v="1,3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53866666666666"/>
    <s v="-66.70423611111111"/>
    <s v="PPA_45"/>
    <s v="194"/>
    <s v="80,07"/>
    <s v="25,68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16908333333333"/>
    <s v="-66.714775"/>
    <s v="PP18_46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25972222222222"/>
    <s v="-66.70714722222222"/>
    <s v="PP20_47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62238888888888"/>
    <s v="-66.65264722222223"/>
    <s v="S/N_48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7146388888889"/>
    <s v="-66.65745"/>
    <s v="S/N_49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79216666666667"/>
    <s v="-66.64775555555556"/>
    <s v="S/N_50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7056388888889"/>
    <s v="-66.63653611111111"/>
    <s v="S/N_51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84519444444445"/>
    <s v="-66.63812222222222"/>
    <s v="S/N_52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829"/>
    <s v="-66.6381"/>
    <s v="S/N_53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46827777777777"/>
    <s v="-66.67408611111111"/>
    <s v="E-1_54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35844444444445"/>
    <s v="-66.67324166666667"/>
    <s v="E-2_55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47713888888888"/>
    <s v="-66.71441388888888"/>
    <s v="E-3_56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47669444444443"/>
    <s v="-66.72418888888889"/>
    <s v="E-4_57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35747222222222"/>
    <s v="-66.6929"/>
    <s v="E-5_58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2694444444445"/>
    <s v="-66.72427777777777"/>
    <s v="E-6_59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71722222222223"/>
    <s v="-66.72431944444445"/>
    <s v="E-7_60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7179722222222"/>
    <s v="-66.68132222222222"/>
    <s v="E-8_61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80758333333334"/>
    <s v="-66.72438888888888"/>
    <s v="E-9_62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80858333333334"/>
    <s v="-66.70481388888889"/>
    <s v="E-10_63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80930555555556"/>
    <s v="-66.69836388888889"/>
    <s v="E-11_64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82352777777777"/>
    <s v="-66.68708611111111"/>
    <s v="E-12_65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8977777777778"/>
    <s v="-66.72441944444445"/>
    <s v="E-13_66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8981388888889"/>
    <s v="-66.70650555555555"/>
    <s v="E-14_67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902"/>
    <s v="-66.69139166666666"/>
    <s v="E-15_68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91808333333335"/>
    <s v="-66.67620833333334"/>
    <s v="E-16_69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98805555555556"/>
    <s v="-66.72446944444444"/>
    <s v="E-17_70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98852777777778"/>
    <s v="-66.71467777777778"/>
    <s v="E-18_71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0055"/>
    <s v="-66.69688611111111"/>
    <s v="E-19_72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00030555555554"/>
    <s v="-66.67946944444445"/>
    <s v="E-20_73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07880555555555"/>
    <s v="-66.71472777777778"/>
    <s v="E-21_74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0947777777778"/>
    <s v="-66.7009"/>
    <s v="E-22_75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17830555555555"/>
    <s v="-66.70465555555556"/>
    <s v="E-23_76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45152777777776"/>
    <s v="-66.71694166666667"/>
    <s v="E-24_77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54305555555555"/>
    <s v="-66.72156666666666"/>
    <s v="E-25_78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72052777777778"/>
    <s v="-66.7294388888889"/>
    <s v="E-26_79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89630555555555"/>
    <s v="-66.73724722222222"/>
    <s v="E-27_80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1603611111111"/>
    <s v="-66.75450555555555"/>
    <s v="E-28_81"/>
    <s v="450 o +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4386111111111"/>
    <s v="-66.75924722222223"/>
    <s v="PBI_82"/>
    <s v="51"/>
    <s v="28,53"/>
    <s v="18,3"/>
    <s v="30,5"/>
    <m/>
    <m/>
    <m/>
    <m/>
    <m/>
    <s v="Minero"/>
    <s v="Gravas c/matríz arenosa"/>
    <s v="Jujuy"/>
    <s v="Susques"/>
    <s v="Susques"/>
    <m/>
    <s v="Profundidad con * es profundidad de captación de agua. NE y ND tienen fecha asociada. En Acuífero se puso formación acuífera."/>
  </r>
  <r>
    <s v="-23.64386111111111"/>
    <s v="-66.75924722222223"/>
    <s v="PPI_83"/>
    <s v="47,5"/>
    <m/>
    <m/>
    <m/>
    <m/>
    <m/>
    <m/>
    <m/>
    <m/>
    <s v="Minero"/>
    <s v="Gravas c/matríz arenosa"/>
    <s v="Jujuy"/>
    <s v="Susques"/>
    <s v="Susques"/>
    <m/>
    <s v="Profundidad con * es profundidad de captación de agua. NE y ND tienen fecha asociada. En Acuífero se puso formación acuífera."/>
  </r>
  <r>
    <s v="-23.670372222222223"/>
    <s v="-66.77080555555555"/>
    <s v="CM-60_84"/>
    <s v="67"/>
    <s v="27,33"/>
    <s v="10,17"/>
    <s v="30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55136111111112"/>
    <s v="-66.74385277777778"/>
    <s v="CM-61_85"/>
    <s v="52"/>
    <s v="19,14"/>
    <s v="4,2"/>
    <s v="25"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24269444444444"/>
    <s v="-66.73023333333333"/>
    <s v="CM-62_86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19483333333335"/>
    <s v="-66.72826666666667"/>
    <s v="CM-63_87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61305555555554"/>
    <s v="-66.72029166666667"/>
    <s v="DDH8A_88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70425"/>
    <s v="-66.72574722222222"/>
    <s v="PB-3A_89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82730555555555"/>
    <s v="-66.77078611111111"/>
    <s v="PB-4_90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108611111111"/>
    <s v="-66.78581111111112"/>
    <s v="PB-6A_91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846383333333332"/>
    <s v="-66.78262222222222"/>
    <s v="DDH-03_97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62972222222223"/>
    <s v="-66.7422888888889"/>
    <s v="DDH-06A_98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8275"/>
    <s v="-66.77055555555556"/>
    <s v="DDH-12A_99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39486111111113"/>
    <s v="-66.77397777777777"/>
    <s v="DDH-13_100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33455555555557"/>
    <s v="-66.73101944444444"/>
    <s v="DDH-18_101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33716666666667"/>
    <s v="-66.69948333333333"/>
    <s v="PE-01_102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95466666666667"/>
    <s v="-66.71133055555555"/>
    <s v="PE-11_103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89669444444444"/>
    <s v="-66.74609722222222"/>
    <s v="PF-1B_104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70580555555556"/>
    <s v="-66.72580555555555"/>
    <s v="PF-3A_105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70580555555556"/>
    <s v="-66.72571666666667"/>
    <s v="PF-3B_106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82694444444444"/>
    <s v="-66.771075"/>
    <s v="PP-4A-2in_107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82694444444444"/>
    <s v="-66.771075"/>
    <s v="PP-4A-4in_108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82730555555555"/>
    <s v="-66.77078055555556"/>
    <s v="PP-4B_109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8663888888887"/>
    <s v="-66.79222222222222"/>
    <s v="PP-6A_110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64844444444444"/>
    <s v="-66.71238333333334"/>
    <s v="PT-1_111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64844444444444"/>
    <s v="-66.71238333333334"/>
    <s v="PT-1A_112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1055555555557"/>
    <s v="-66.79170555555555"/>
    <s v="PT-2_113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1055555555557"/>
    <s v="-66.79171388888889"/>
    <s v="PT-2A_114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1055555555557"/>
    <s v="-66.791725"/>
    <s v="PT-2B_115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1055555555557"/>
    <s v="-66.791725"/>
    <s v="PT-2C_116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6006111111111"/>
    <s v="-66.69182777777777"/>
    <s v="SL-010B_117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3019444444445"/>
    <s v="-66.74152222222222"/>
    <s v="W-01_118"/>
    <s v="356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2930555555555"/>
    <s v="-66.74141388888889"/>
    <s v="DL-001_119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2866666666667"/>
    <s v="-66.74156111111111"/>
    <s v="ML-001_120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2866666666667"/>
    <s v="-66.74156111111111"/>
    <s v="SL-01_121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0311388888889"/>
    <s v="-66.75494722222223"/>
    <s v="DL-004 B_123"/>
    <s v="547,42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03005555555556"/>
    <s v="-66.75509444444444"/>
    <s v="ML-004_124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03005555555556"/>
    <s v="-66.75490833333333"/>
    <s v="DL-004_125"/>
    <s v="623,57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03005555555556"/>
    <s v="-66.75509444444444"/>
    <s v="SL-004_126"/>
    <s v="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7991388888889"/>
    <s v="-66.75429166666666"/>
    <s v="SL-004B_127"/>
    <s v="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80111111111112"/>
    <s v="-66.71271944444445"/>
    <s v="DL-006 B_128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803"/>
    <s v="-66.71286666666667"/>
    <s v="ML-009_130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803"/>
    <s v="-66.71286666666667"/>
    <s v="ML-006_131"/>
    <s v="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803"/>
    <s v="-66.71286666666667"/>
    <s v="W17-06_132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51266666666667"/>
    <s v="-66.71231666666667"/>
    <s v="W-02_133"/>
    <s v="176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5136388888889"/>
    <s v="-66.71235833333333"/>
    <s v="W-02 A_134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5143888888889"/>
    <s v="-66.71208333333334"/>
    <s v="DL-002 B_135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5141111111111"/>
    <s v="-66.71228888888889"/>
    <s v="ML-002_137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5141111111111"/>
    <s v="-66.71228888888889"/>
    <s v="SL-002_138"/>
    <s v="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60033333333333"/>
    <s v="-66.6920138888889"/>
    <s v="DL-010_140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6006111111111"/>
    <s v="-66.69182777777777"/>
    <s v="ML010_141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6006111111111"/>
    <s v="-66.69182777777777"/>
    <s v="ML-010 B_142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60169444444444"/>
    <s v="-66.6673611111111"/>
    <s v="DL-008_143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60169444444444"/>
    <s v="-66.6673611111111"/>
    <s v="ML-008_144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1139166666667"/>
    <s v="-66.68688333333333"/>
    <s v="W-05_145"/>
    <s v="3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11358333333334"/>
    <s v="-66.69432222222223"/>
    <s v="DL-005_146"/>
    <s v="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10716666666667"/>
    <s v="-66.69426111111112"/>
    <s v="ML-005_147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3085"/>
    <s v="-66.68672777777778"/>
    <s v="W-07_148"/>
    <s v="3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21822222222223"/>
    <s v="-66.68655555555556"/>
    <s v="DL-007_149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30894444444446"/>
    <s v="-66.68651388888888"/>
    <s v="ML-007_150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30894444444446"/>
    <s v="-66.68651388888888"/>
    <s v="SL-007_151"/>
    <s v="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76475"/>
    <s v="-66.67678611111111"/>
    <s v="DL-003B_152"/>
    <s v="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76666666666667"/>
    <s v="-66.67676666666667"/>
    <s v="DL-003_153"/>
    <s v="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76566666666667"/>
    <s v="-66.67667777777778"/>
    <s v="ML-003_154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925277777778"/>
    <s v="-66.65359166666667"/>
    <s v="DL-014_155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9216666666668"/>
    <s v="-66.65372777777777"/>
    <s v="ML-012_156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6923333333333"/>
    <s v="-66.65370833333333"/>
    <s v="DL-012_157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48552777777778"/>
    <s v="-66.6633138888889"/>
    <s v="DL-009_158"/>
    <s v="44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48408333333333"/>
    <s v="-66.663225"/>
    <s v="ML-009_159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48408333333333"/>
    <s v="-66.663225"/>
    <s v="SL-009_160"/>
    <s v="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17275"/>
    <s v="-66.65304166666667"/>
    <s v="DL-011_161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17455555555556"/>
    <s v="-66.65299444444445"/>
    <s v="ML-011_162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2847222222222"/>
    <s v="-66.72164166666667"/>
    <s v="DL-014_163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28408333333333"/>
    <s v="-66.72144722222222"/>
    <s v="ML-014_164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2847222222222"/>
    <s v="-66.72164166666667"/>
    <s v="SL-014_165"/>
    <s v="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9933888888889"/>
    <s v="-66.71911944444444"/>
    <s v="DL-013_166"/>
    <s v="4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99341666666665"/>
    <s v="-66.71899166666667"/>
    <s v="ML-013_167"/>
    <s v="2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99341666666665"/>
    <s v="-66.71899166666667"/>
    <s v="SL-013_168"/>
    <s v="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81808333333333"/>
    <s v="-66.68163055555556"/>
    <s v="DD18D-001_169"/>
    <s v="3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56702777777778"/>
    <s v="-66.67062777777778"/>
    <s v="DD18D-002_170"/>
    <s v="3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30519444444444"/>
    <s v="-66.70017222222222"/>
    <s v="DD18D-003_171"/>
    <s v="13,5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538980555555554"/>
    <s v="-66.71192777777777"/>
    <s v="DD18D-004_172"/>
    <s v="3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748"/>
    <s v="-66.7401388888889"/>
    <s v="DD18D-005/W18-05_173"/>
    <s v="3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49619444444443"/>
    <s v="-66.718925"/>
    <s v="DD18D-006/W18-06_174"/>
    <s v="3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45888888888887"/>
    <s v="-66.74242777777778"/>
    <s v="DD18D-007_175"/>
    <s v="3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7278888888889"/>
    <s v="-66.63521944444445"/>
    <s v="Exar-2_176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6394722222222"/>
    <s v="-66.63330833333333"/>
    <s v="Exar-1_177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8098888888889"/>
    <s v="-66.64838611111111"/>
    <s v="Exar-3_178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8141111111111"/>
    <s v="-66.62868055555556"/>
    <s v="Exar-5_179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6706666666667"/>
    <s v="-66.64334444444444"/>
    <s v="Exar-6_180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94947222222223"/>
    <s v="-66.63694722222222"/>
    <s v="Exar-7_181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25916666666665"/>
    <s v="-66.84822222222222"/>
    <s v="OGW-01(Pozo de Nieva)_182"/>
    <m/>
    <m/>
    <m/>
    <m/>
    <m/>
    <m/>
    <m/>
    <m/>
    <m/>
    <s v="Doméstico"/>
    <m/>
    <s v="Jujuy"/>
    <s v="Susques"/>
    <s v="Catua"/>
    <m/>
    <s v="Profundidad con * es profundidad de captación de agua. NE y ND tienen fecha asociada. En Acuífero se puso formación acuífera."/>
  </r>
  <r>
    <s v="-23.966083333333334"/>
    <s v="-66.82858333333333"/>
    <s v="CGW-01_183"/>
    <m/>
    <m/>
    <m/>
    <m/>
    <m/>
    <m/>
    <m/>
    <m/>
    <m/>
    <s v="Doméstico"/>
    <m/>
    <s v="Jujuy"/>
    <s v="Susques"/>
    <s v="Catua"/>
    <m/>
    <s v="Profundidad con * es profundidad de captación de agua. NE y ND tienen fecha asociada. En Acuífero se puso formación acuífera."/>
  </r>
  <r>
    <s v="-24.069183333333335"/>
    <s v="-66.82679722222223"/>
    <s v="CGW-02_184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4.09656111111111"/>
    <s v="-66.78991666666667"/>
    <s v="CGW-03_185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80933611111111"/>
    <s v="-66.78895277777778"/>
    <s v="CGW-04_186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716630555555554"/>
    <s v="-66.80131944444445"/>
    <s v="CGW-05_187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68543888888889"/>
    <s v="-66.77471666666666"/>
    <s v="CGW-06_188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779825"/>
    <s v="-66.80086111111112"/>
    <s v="CGW-07_189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4.017227777777777"/>
    <s v="-66.82659166666667"/>
    <s v="CGW-08_190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881061111111112"/>
    <s v="-66.80348611111111"/>
    <s v="CGW-09_191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900983333333333"/>
    <s v="-66.795775"/>
    <s v="CGW-10_192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62628888888889"/>
    <s v="-66.721375"/>
    <s v="Pozo 17-20_193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292613888888887"/>
    <s v="-66.64503055555555"/>
    <s v="DWN_194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292547222222222"/>
    <s v="-66.64513333333333"/>
    <s v="PDWN_195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3.250001666666666"/>
    <s v="-66.64783055555556"/>
    <s v="NN_196"/>
    <m/>
    <m/>
    <m/>
    <m/>
    <m/>
    <m/>
    <m/>
    <m/>
    <m/>
    <s v="Doméstico"/>
    <m/>
    <s v="Jujuy"/>
    <s v="Susques"/>
    <s v="Coranzulí"/>
    <m/>
    <s v="Profundidad con * es profundidad de captación de agua. NE y ND tienen fecha asociada. En Acuífero se puso formación acuífera."/>
  </r>
  <r>
    <s v="-23.32767777777778"/>
    <s v="-66.59475277777777"/>
    <s v="Guardaparque_197"/>
    <m/>
    <m/>
    <m/>
    <m/>
    <m/>
    <m/>
    <m/>
    <m/>
    <m/>
    <s v="Doméstico"/>
    <m/>
    <s v="Jujuy"/>
    <s v="Susques"/>
    <s v="Susques"/>
    <m/>
    <s v="Profundidad con * es profundidad de captación de agua. NE y ND tienen fecha asociada. En Acuífero se puso formación acuífera."/>
  </r>
  <r>
    <s v="-24.04303611111111"/>
    <s v="-66.77347222222222"/>
    <s v="PPC06_198"/>
    <s v="160"/>
    <m/>
    <s v="2018"/>
    <s v="Surgente"/>
    <m/>
    <m/>
    <m/>
    <m/>
    <m/>
    <s v="Minero"/>
    <s v="Consumo autorizado por DPRH  25 l/seg"/>
    <s v="Jujuy"/>
    <s v="Susques"/>
    <s v="Susques"/>
    <m/>
    <s v="Profundidad con * es profundidad de captación de agua. NE y ND tienen fecha asociada. En Acuífero se puso formación acuífera."/>
  </r>
  <r>
    <s v="-23.725402777777777"/>
    <s v="-66.70215"/>
    <s v="PMC-01_199"/>
    <s v="32"/>
    <m/>
    <s v="21,62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823425"/>
    <s v="-66.72926111111111"/>
    <s v="PMC-02_200"/>
    <s v="96"/>
    <m/>
    <s v="39,75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826583333333332"/>
    <s v="-66.79170833333333"/>
    <s v="PMC-03_201"/>
    <s v="43"/>
    <m/>
    <s v="9,9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27919444444444"/>
    <s v="-66.80123888888889"/>
    <s v="PMC-04_202"/>
    <s v="65"/>
    <m/>
    <s v="56,04"/>
    <m/>
    <m/>
    <m/>
    <m/>
    <m/>
    <m/>
    <s v="Minero"/>
    <m/>
    <s v="Jujuy"/>
    <s v="Susques"/>
    <s v="Catua"/>
    <m/>
    <s v="Profundidad con * es profundidad de captación de agua. NE y ND tienen fecha asociada. En Acuífero se puso formación acuífera."/>
  </r>
  <r>
    <s v="-23.60407777777778"/>
    <s v="-66.7425138888889"/>
    <s v="PMC-05_203"/>
    <s v="12"/>
    <m/>
    <s v="2,1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4.04135"/>
    <s v="-66.78054444444444"/>
    <s v="PMC-06_204"/>
    <s v="138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985619444444445"/>
    <s v="-66.74381111111111"/>
    <s v="PMC-07_205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938925"/>
    <s v="-66.74063611111112"/>
    <s v="PMC-08_206"/>
    <s v="-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89661111111111"/>
    <s v="-66.72873888888888"/>
    <s v="PMC-09_207"/>
    <s v="-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86461111111112"/>
    <s v="-66.750275"/>
    <s v="CAU006R_208"/>
    <s v="150"/>
    <m/>
    <s v="4,05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61205555555554"/>
    <s v="-66.77241111111111"/>
    <s v="CAU007R_209"/>
    <s v="348"/>
    <m/>
    <m/>
    <m/>
    <m/>
    <m/>
    <m/>
    <m/>
    <m/>
    <s v="Minero"/>
    <m/>
    <s v="Jujuy"/>
    <s v="Susques"/>
    <s v="Catua"/>
    <m/>
    <s v="Profundidad con * es profundidad de captación de agua. NE y ND tienen fecha asociada. En Acuífero se puso formación acuífera."/>
  </r>
  <r>
    <s v="-23.74696388888889"/>
    <s v="-66.74605833333334"/>
    <s v="CAU008R_210"/>
    <s v="400"/>
    <m/>
    <s v="2,82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7322222222222"/>
    <s v="-66.74746388888889"/>
    <s v="CAU009R_211"/>
    <s v="400"/>
    <m/>
    <s v="5,04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03672222222224"/>
    <s v="-66.73018611111111"/>
    <s v="CAU0010R_212"/>
    <s v="429"/>
    <m/>
    <s v="6,84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64305555555556"/>
    <s v="-66.7676"/>
    <s v="CAU0011R_213"/>
    <s v="480"/>
    <m/>
    <s v="12,2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45172222222223"/>
    <s v="-66.76792222222223"/>
    <s v="CAU12R_214"/>
    <s v="609"/>
    <m/>
    <s v="3,82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30705555555556"/>
    <s v="-66.75737777777778"/>
    <s v="CAU13R_215"/>
    <s v="449"/>
    <m/>
    <s v="2,7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67869444444443"/>
    <s v="-66.74964444444444"/>
    <s v="CAU26D_216"/>
    <s v="619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33383333333332"/>
    <s v="-66.71653611111111"/>
    <s v="CAU27D_217"/>
    <s v="473,5"/>
    <m/>
    <s v="17,06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81216388888889"/>
    <s v="-66.78841111111112"/>
    <s v="CAU28D_218"/>
    <s v="303,5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836569444444443"/>
    <s v="-66.78165833333334"/>
    <s v="CAU29D_219"/>
    <s v="404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13130555555555"/>
    <s v="-66.72967777777778"/>
    <s v="CAU001D_220"/>
    <s v="2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60563888888888"/>
    <s v="-66.77026944444444"/>
    <s v="CAU07 M92_221"/>
    <m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26119444444443"/>
    <s v="-66.74155277777778"/>
    <s v="CAU002D_222"/>
    <s v="189"/>
    <m/>
    <s v="1,84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54575"/>
    <s v="-66.76635277777778"/>
    <s v="CAU003D_223"/>
    <s v="71"/>
    <m/>
    <s v="3,35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74408333333334"/>
    <s v="-66.766175"/>
    <s v="CAU004D_224"/>
    <s v="48"/>
    <m/>
    <s v="5,67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43616666666668"/>
    <s v="-66.73072222222223"/>
    <s v="CAU005D_225"/>
    <s v="170"/>
    <m/>
    <s v="2,15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45172222222223"/>
    <s v="-66.76792222222223"/>
    <s v="CAU0012D_226"/>
    <s v="413"/>
    <m/>
    <s v="1,73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30705555555556"/>
    <s v="-66.75737777777778"/>
    <s v="CAU0013D_227"/>
    <s v="449"/>
    <m/>
    <s v="1,78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2431388888889"/>
    <s v="-66.72894722222222"/>
    <s v="CAU0014D_228"/>
    <s v="40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56730555555556"/>
    <s v="-66.79168333333334"/>
    <s v="CAU0015D_229"/>
    <s v="24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98116666666667"/>
    <s v="-66.78513055555555"/>
    <s v="CAU0016D_230"/>
    <s v="321"/>
    <m/>
    <s v="0,77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30058333333334"/>
    <s v="-66.78433055555556"/>
    <s v="CAU0017D_231"/>
    <s v="400"/>
    <m/>
    <s v="42,07"/>
    <m/>
    <m/>
    <m/>
    <m/>
    <m/>
    <m/>
    <s v="Minero"/>
    <m/>
    <s v="Jujuy"/>
    <s v="Susques"/>
    <s v="Catua"/>
    <m/>
    <s v="Profundidad con * es profundidad de captación de agua. NE y ND tienen fecha asociada. En Acuífero se puso formación acuífera."/>
  </r>
  <r>
    <s v="-23.63427777777778"/>
    <s v="-66.7588138888889"/>
    <s v="CAU0018D_232"/>
    <s v="400"/>
    <m/>
    <s v="18,57"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48358333333334"/>
    <s v="-66.77836111111111"/>
    <s v="CAU0020D_233"/>
    <m/>
    <m/>
    <m/>
    <m/>
    <m/>
    <m/>
    <m/>
    <m/>
    <m/>
    <s v="Minero"/>
    <m/>
    <s v="Jujuy"/>
    <s v="Susques"/>
    <s v="Catua"/>
    <m/>
    <s v="Profundidad con * es profundidad de captación de agua. NE y ND tienen fecha asociada. En Acuífero se puso formación acuífera."/>
  </r>
  <r>
    <s v="-23.662491666666668"/>
    <s v="-66.73518055555556"/>
    <s v="PP01_234"/>
    <s v="4"/>
    <s v="1,11"/>
    <m/>
    <m/>
    <m/>
    <m/>
    <m/>
    <m/>
    <m/>
    <s v="Minero"/>
    <s v="Arena gravosa"/>
    <s v="Jujuy"/>
    <s v="Susques"/>
    <s v="Susques"/>
    <m/>
    <s v="Profundidad con * es profundidad de captación de agua. NE y ND tienen fecha asociada. En Acuífero se puso formación acuífera."/>
  </r>
  <r>
    <s v="-23.668552777777776"/>
    <s v="-66.73079166666666"/>
    <s v="PP02_235"/>
    <s v="4"/>
    <s v="0,92"/>
    <m/>
    <m/>
    <m/>
    <m/>
    <m/>
    <m/>
    <m/>
    <s v="Minero"/>
    <s v="Arena gruesa a muy fina"/>
    <s v="Jujuy"/>
    <s v="Susques"/>
    <s v="Susques"/>
    <m/>
    <s v="Profundidad con * es profundidad de captación de agua. NE y ND tienen fecha asociada. En Acuífero se puso formación acuífera."/>
  </r>
  <r>
    <s v="-23.67067777777778"/>
    <s v="-66.72590277777778"/>
    <s v="PP03_236"/>
    <s v="4"/>
    <s v="1,11"/>
    <m/>
    <m/>
    <m/>
    <m/>
    <m/>
    <m/>
    <m/>
    <s v="Minero"/>
    <s v="Arena mf a med, limosa,"/>
    <s v="Jujuy"/>
    <s v="Susques"/>
    <s v="Susques"/>
    <m/>
    <s v="Profundidad con * es profundidad de captación de agua. NE y ND tienen fecha asociada. En Acuífero se puso formación acuífera."/>
  </r>
  <r>
    <s v="-23.673266666666667"/>
    <s v="-66.71690833333334"/>
    <s v="PP05_237"/>
    <s v="4"/>
    <s v="1,05"/>
    <m/>
    <m/>
    <m/>
    <m/>
    <m/>
    <m/>
    <m/>
    <s v="Minero"/>
    <s v="Ar limosa, gruesa a muy fina"/>
    <s v="Jujuy"/>
    <s v="Susques"/>
    <s v="Susques"/>
    <m/>
    <s v="Profundidad con * es profundidad de captación de agua. NE y ND tienen fecha asociada. En Acuífero se puso formación acuífera."/>
  </r>
  <r>
    <s v="-23.67611388888889"/>
    <s v="-66.71224722222222"/>
    <s v="PP06_238"/>
    <s v="4"/>
    <s v="1,44"/>
    <m/>
    <m/>
    <m/>
    <m/>
    <m/>
    <m/>
    <m/>
    <s v="Minero"/>
    <s v="Arena med a mfina, limosa,"/>
    <s v="Jujuy"/>
    <s v="Susques"/>
    <s v="Susques"/>
    <m/>
    <s v="Profundidad con * es profundidad de captación de agua. NE y ND tienen fecha asociada. En Acuífero se puso formación acuífera."/>
  </r>
  <r>
    <s v="-23.84701111111111"/>
    <s v="-66.78539166666667"/>
    <s v="PP12_239"/>
    <s v="3,6"/>
    <s v="1,20"/>
    <m/>
    <m/>
    <m/>
    <m/>
    <m/>
    <m/>
    <m/>
    <s v="Minero"/>
    <s v="Arena gruesa a muy fina,"/>
    <s v="Jujuy"/>
    <s v="Susques"/>
    <s v="Susques"/>
    <m/>
    <s v="Profundidad con * es profundidad de captación de agua. NE y ND tienen fecha asociada. En Acuífero se puso formación acuífera."/>
  </r>
  <r>
    <s v="-23.845355555555557"/>
    <s v="-66.78093611111112"/>
    <s v="PP13_240"/>
    <s v="3,6"/>
    <m/>
    <m/>
    <m/>
    <m/>
    <m/>
    <m/>
    <m/>
    <m/>
    <s v="Minero"/>
    <s v="Limo-arcilloso,"/>
    <s v="Jujuy"/>
    <s v="Susques"/>
    <s v="Susques"/>
    <m/>
    <s v="Profundidad con * es profundidad de captación de agua. NE y ND tienen fecha asociada. En Acuífero se puso formación acuífera."/>
  </r>
  <r>
    <s v="-23.84389722222222"/>
    <s v="-66.77616666666667"/>
    <s v="PP14_241"/>
    <s v="0,65"/>
    <m/>
    <m/>
    <m/>
    <m/>
    <m/>
    <m/>
    <m/>
    <m/>
    <s v="Minero"/>
    <s v="Ar media a mf-Caliche"/>
    <s v="Jujuy"/>
    <s v="Susques"/>
    <s v="Susques"/>
    <m/>
    <s v="Profundidad con * es profundidad de captación de agua. NE y ND tienen fecha asociada. En Acuífero se puso formación acuífera."/>
  </r>
  <r>
    <s v="-23.842366666666667"/>
    <s v="-66.77153611111112"/>
    <s v="PP15_242"/>
    <s v="3,6"/>
    <s v="0,57"/>
    <m/>
    <m/>
    <m/>
    <m/>
    <m/>
    <m/>
    <m/>
    <s v="Minero"/>
    <s v="Ar f a mf, limosa,"/>
    <s v="Jujuy"/>
    <s v="Susques"/>
    <s v="Susques"/>
    <m/>
    <s v="Profundidad con * es profundidad de captación de agua. NE y ND tienen fecha asociada. En Acuífero se puso formación acuífera."/>
  </r>
  <r>
    <s v="-23.841247222222222"/>
    <s v="-66.76793611111111"/>
    <s v="PP16_243"/>
    <s v="3,5"/>
    <s v="1,16"/>
    <m/>
    <m/>
    <m/>
    <m/>
    <m/>
    <m/>
    <m/>
    <s v="Minero"/>
    <s v="Ar f a mf, limosa,"/>
    <s v="Jujuy"/>
    <s v="Susques"/>
    <s v="Susques"/>
    <m/>
    <s v="Profundidad con * es profundidad de captación de agua. NE y ND tienen fecha asociada. En Acuífero se puso formación acuífera."/>
  </r>
  <r>
    <s v="-24.101530555555556"/>
    <s v="-65.74384722222223"/>
    <s v="S/N_244"/>
    <s v="116"/>
    <s v="50"/>
    <s v="27"/>
    <s v="2,7"/>
    <m/>
    <m/>
    <m/>
    <m/>
    <m/>
    <m/>
    <m/>
    <s v="Jujuy"/>
    <s v="Susques"/>
    <m/>
    <m/>
    <s v="Profundidad con * es profundidad de captación de agua. NE y ND tienen fecha asociada. En Acuífero se puso formación acuífera."/>
  </r>
  <r>
    <s v="-24.09156388888889"/>
    <s v="-66.72275833333333"/>
    <s v="S/N_245"/>
    <s v="119"/>
    <s v="46,44"/>
    <s v="42,97"/>
    <s v="4,16"/>
    <m/>
    <m/>
    <m/>
    <m/>
    <m/>
    <m/>
    <s v="psamitas-sabulitas(cono aluvial)"/>
    <s v="Jujuy"/>
    <s v="Susques"/>
    <s v="Puesto Sey"/>
    <m/>
    <s v="Profundidad con * es profundidad de captación de agua. NE y ND tienen fecha asociada. En Acuífero se puso formación acuífera."/>
  </r>
  <r>
    <s v="-23.763408333333334"/>
    <s v="-66.44974722222223"/>
    <s v="S/N_246"/>
    <s v="36"/>
    <s v="13,5"/>
    <s v="12"/>
    <s v="0,97"/>
    <m/>
    <m/>
    <m/>
    <m/>
    <m/>
    <m/>
    <m/>
    <s v="Jujuy"/>
    <s v="Susques"/>
    <s v="Pastos Chicos"/>
    <m/>
    <s v="Profundidad con * es profundidad de captación de agua. NE y ND tienen fecha asociada. En Acuífero se puso formación acuífera."/>
  </r>
  <r>
    <s v="-23.76563888888889"/>
    <s v="-66.43718333333334"/>
    <s v="Pozo Las Lomitas_247"/>
    <s v="3,00"/>
    <m/>
    <s v="0,52"/>
    <s v="0,34"/>
    <m/>
    <m/>
    <m/>
    <m/>
    <m/>
    <m/>
    <s v="Grava med a G y mtz arenolimosa"/>
    <s v="Jujuy"/>
    <s v="Susques"/>
    <s v="Pastos Chicos"/>
    <m/>
    <s v="Profundidad con * es profundidad de captación de agua. NE y ND tienen fecha asociada. En Acuífero se puso formación acuífera."/>
  </r>
  <r>
    <s v="-24.10142777777778"/>
    <s v="-66.730025"/>
    <s v="Pozo ET_248"/>
    <s v="115,00"/>
    <m/>
    <m/>
    <m/>
    <m/>
    <m/>
    <m/>
    <m/>
    <m/>
    <m/>
    <m/>
    <s v="Jujuy"/>
    <s v="Susques"/>
    <s v="Olacapato"/>
    <m/>
    <s v="Profundidad con * es profundidad de captación de agua. NE y ND tienen fecha asociada. En Acuífero se puso formación acuífera."/>
  </r>
  <r>
    <s v="-23.2508"/>
    <s v="-66.7992"/>
    <s v="DPR-014_249"/>
    <s v="69,5"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250352777777778"/>
    <s v="-66.80248333333333"/>
    <s v="DPR-022_250"/>
    <s v="32"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252044444444444"/>
    <s v="-66.800225"/>
    <s v="DPR-037_251"/>
    <s v="65"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261344444444443"/>
    <s v="-66.80004166666667"/>
    <s v="A_6_252"/>
    <m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25668888888889"/>
    <s v="-66.80498055555556"/>
    <s v="A_5(Pileta de capt agua subt)_253"/>
    <m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25985"/>
    <s v="-66.797125"/>
    <s v="2021_254"/>
    <s v="115,15"/>
    <m/>
    <m/>
    <s v="0,0034"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246730555555555"/>
    <s v="-66.64781111111111"/>
    <s v="Titular: Pablo Moncholi_255"/>
    <m/>
    <m/>
    <m/>
    <m/>
    <m/>
    <m/>
    <m/>
    <m/>
    <m/>
    <m/>
    <m/>
    <s v="Jujuy"/>
    <s v="Susques"/>
    <s v="Coranzulí"/>
    <m/>
    <s v="Profundidad con * es profundidad de captación de agua. NE y ND tienen fecha asociada. En Acuífero se puso formación acuífera."/>
  </r>
  <r>
    <s v="-23.25296388888889"/>
    <s v="-67.03037777777777"/>
    <s v="Li,JM,FW-1_256"/>
    <m/>
    <m/>
    <m/>
    <m/>
    <m/>
    <m/>
    <m/>
    <m/>
    <m/>
    <s v="Campamento-Planta"/>
    <m/>
    <s v="Jujuy"/>
    <s v="Susques"/>
    <s v="Coranzulí"/>
    <m/>
    <s v="Profundidad con * es profundidad de captación de agua. NE y ND tienen fecha asociada. En Acuífero se puso formación acuífera."/>
  </r>
  <r>
    <s v="-23.289805555555557"/>
    <s v="-67.02202777777778"/>
    <s v="Captación 1_257"/>
    <m/>
    <m/>
    <m/>
    <m/>
    <m/>
    <m/>
    <m/>
    <m/>
    <m/>
    <s v="Campamento-Planta"/>
    <m/>
    <s v="Jujuy"/>
    <s v="Susques"/>
    <s v="Coranzulí"/>
    <m/>
    <s v="Profundidad con * es profundidad de captación de agua. NE y ND tienen fecha asociada. En Acuífero se puso formación acuífera."/>
  </r>
  <r>
    <s v="-23.282416666666666"/>
    <s v="-67.00869444444444"/>
    <s v="Captación 2_258"/>
    <m/>
    <m/>
    <m/>
    <m/>
    <m/>
    <m/>
    <m/>
    <m/>
    <m/>
    <s v="Campamento-Planta"/>
    <m/>
    <s v="Jujuy"/>
    <s v="Susques"/>
    <s v="Coranzulí"/>
    <m/>
    <s v="Profundidad con * es profundidad de captación de agua. NE y ND tienen fecha asociada. En Acuífero se puso formación acuífera."/>
  </r>
  <r>
    <s v="-23.299722222222222"/>
    <s v="-67.03555555555556"/>
    <s v="S/N_259"/>
    <m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263983333333332"/>
    <s v="-67.02061111111111"/>
    <s v="Li,JM,RW-1_260"/>
    <s v="300-450"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276644444444443"/>
    <s v="-67.0466"/>
    <s v="Li,JM,RW-2_261"/>
    <s v="300-450"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276688888888888"/>
    <s v="-67.02135277777778"/>
    <s v="Li,JM,RW-3_262"/>
    <s v="300-450"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307252777777776"/>
    <s v="-67.0469138888889"/>
    <s v="Li,JM,RW-4_263"/>
    <s v="300-450"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3.327733333333335"/>
    <s v="-67.05303888888889"/>
    <s v="Li,JM,RW-6_264"/>
    <s v="300-450"/>
    <m/>
    <m/>
    <m/>
    <m/>
    <m/>
    <m/>
    <m/>
    <m/>
    <s v="Minero"/>
    <m/>
    <s v="Jujuy"/>
    <s v="Susques"/>
    <s v="Coranzulí"/>
    <m/>
    <s v="Profundidad con * es profundidad de captación de agua. NE y ND tienen fecha asociada. En Acuífero se puso formación acuífera."/>
  </r>
  <r>
    <s v="-24.04147777777778"/>
    <s v="-66.53406666666666"/>
    <s v="Geotermia Andina S,A, 1_265"/>
    <m/>
    <m/>
    <m/>
    <m/>
    <m/>
    <m/>
    <m/>
    <m/>
    <m/>
    <m/>
    <m/>
    <s v="Jujuy"/>
    <s v="Susques"/>
    <s v="Susques"/>
    <m/>
    <s v="Profundidad con * es profundidad de captación de agua. NE y ND tienen fecha asociada. En Acuífero se puso formación acuífera."/>
  </r>
  <r>
    <s v="-24.02902222222222"/>
    <s v="-66.52343055555555"/>
    <s v="Geotermia Andina S,A, 2_266"/>
    <m/>
    <m/>
    <m/>
    <m/>
    <m/>
    <m/>
    <m/>
    <m/>
    <m/>
    <m/>
    <m/>
    <s v="Jujuy"/>
    <s v="Susques"/>
    <s v="Susques"/>
    <m/>
    <s v="Profundidad con * es profundidad de captación de agua. NE y ND tienen fecha asociada. En Acuífero se puso formación acuífera."/>
  </r>
  <r>
    <s v="-23.76303888888889"/>
    <s v="-66.43248888888888"/>
    <s v="Del Diablo_267"/>
    <s v="1,5"/>
    <m/>
    <m/>
    <s v="0,2"/>
    <m/>
    <m/>
    <m/>
    <m/>
    <m/>
    <s v="Consumo Humano"/>
    <m/>
    <s v="Jujuy"/>
    <s v="Susques"/>
    <s v="Susques"/>
    <m/>
    <s v="Profundidad con * es profundidad de captación de agua. NE y ND tienen fecha asociada. En Acuífero se puso formación acuífera."/>
  </r>
  <r>
    <s v="-23.75028888888889"/>
    <s v="-66.4346"/>
    <s v="Calpanchay_268"/>
    <s v="3"/>
    <m/>
    <m/>
    <s v="0,07"/>
    <m/>
    <m/>
    <m/>
    <m/>
    <m/>
    <s v="Consumo Humano"/>
    <m/>
    <s v="Jujuy"/>
    <s v="Susques"/>
    <s v="Susques"/>
    <m/>
    <s v="Profundidad con * es profundidad de captación de agua. NE y ND tienen fecha asociada. En Acuífero se puso formación acuífera."/>
  </r>
  <r>
    <s v="-23.357222222222223"/>
    <s v="-66.56972222222223"/>
    <s v="DDH-1_269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370833333333334"/>
    <s v="-66.56972222222223"/>
    <s v="DDH-2_270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393333333333334"/>
    <s v="-66.56944444444444"/>
    <s v="DDH-3_271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1583333333333"/>
    <s v="-66.57416666666667"/>
    <s v="DDH-4_272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29166666666667"/>
    <s v="-66.57444444444444"/>
    <s v="DDH-5_273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4888888888889"/>
    <s v="-66.56944444444444"/>
    <s v="DDH1M13_274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5777777777778"/>
    <s v="-66.57444444444444"/>
    <s v="DDH2M13_275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7111111111111"/>
    <s v="-66.5736111111111"/>
    <s v="DDH4M13_277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7638888888889"/>
    <s v="-66.56916666666666"/>
    <s v="DDH5M13_278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8472222222222"/>
    <s v="-66.5736111111111"/>
    <s v="DDH6M13_279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26388888888888"/>
    <s v="-66.56888888888889"/>
    <s v="DDH1M14_280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03611111111112"/>
    <s v="-66.56916666666666"/>
    <s v="DDH2M14_281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15833333333332"/>
    <s v="-66.56888888888889"/>
    <s v="DDH3M14_282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35"/>
    <s v="-66.56916666666666"/>
    <s v="DDH4M14_283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24416666666667"/>
    <s v="-66.56888888888889"/>
    <s v="DDH5M14_284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54444444444445"/>
    <s v="-66.80333333333333"/>
    <s v="CW-DDH1_289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5888888888889"/>
    <s v="-66.80722222222222"/>
    <s v="CW-DDH2_290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4"/>
    <s v="-66.80722222222222"/>
    <s v="CW-DDH3_291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3"/>
    <s v="-66.80833333333334"/>
    <s v="CW-DDH4_292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765"/>
    <s v="-66.80805555555555"/>
    <s v="CW-DDH6_294"/>
    <s v="40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0261388888889"/>
    <s v="-66.71723333333334"/>
    <s v="PE-1_295"/>
    <s v="15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02758333333335"/>
    <s v="-66.70741666666666"/>
    <s v="PE-2_296"/>
    <s v="15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16394444444446"/>
    <s v="-66.7075"/>
    <s v="PE-3_297"/>
    <s v="15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16586111111112"/>
    <s v="-66.71730555555555"/>
    <s v="PE-4_298"/>
    <s v="15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3011111111111"/>
    <s v="-66.71733611111111"/>
    <s v="PE-5_299"/>
    <s v="15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30194444444446"/>
    <s v="-66.70769444444444"/>
    <s v="PE-6_300"/>
    <s v="15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23222222222222"/>
    <s v="-66.71194722222222"/>
    <s v="PE-7_301"/>
    <s v="15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436275"/>
    <s v="-66.71150833333333"/>
    <s v="PE-8_302"/>
    <s v="150-650"/>
    <m/>
    <m/>
    <m/>
    <m/>
    <m/>
    <m/>
    <m/>
    <m/>
    <s v="Minero"/>
    <m/>
    <s v="Jujuy"/>
    <s v="Susques"/>
    <s v="Susques"/>
    <m/>
    <s v="Profundidad con * es profundidad de captación de agua. NE y ND tienen fecha asociada. En Acuífero se puso formación acuífera."/>
  </r>
  <r>
    <s v="-23.676541666666665"/>
    <s v="-65.92402222222222"/>
    <s v="SJ01_314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7653888888889"/>
    <s v="-65.91912222222223"/>
    <s v="SJ02_315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76536111111112"/>
    <s v="-65.91421944444444"/>
    <s v="SJ03_316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7653333333333"/>
    <s v="-65.90931666666667"/>
    <s v="SJ04_317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76530555555555"/>
    <s v="-65.90441666666666"/>
    <s v="SJ05_318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7652777777778"/>
    <s v="-65.89951388888889"/>
    <s v="SJ06_319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76525"/>
    <s v="-65.89461388888888"/>
    <s v="SJ07_320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1055555555556"/>
    <s v="-65.92401944444444"/>
    <s v="SJ08_321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105277777778"/>
    <s v="-65.91911944444445"/>
    <s v="SJ09_322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105"/>
    <s v="-65.91421666666666"/>
    <s v="SJ010_323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1047222222222"/>
    <s v="-65.90931388888889"/>
    <s v="SJ011_324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1044444444446"/>
    <s v="-65.90441388888888"/>
    <s v="SJ012_325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1041666666665"/>
    <s v="-65.89951111111111"/>
    <s v="SJ013_326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103888888889"/>
    <s v="-65.89460833333334"/>
    <s v="SJ014_327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5569444444443"/>
    <s v="-65.92401666666666"/>
    <s v="SJ015_328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5566666666666"/>
    <s v="-65.91911666666667"/>
    <s v="SJ016_329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556388888889"/>
    <s v="-65.9142138888889"/>
    <s v="SJ017_330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556111111111"/>
    <s v="-65.90931111111111"/>
    <s v="SJ018_331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5558333333333"/>
    <s v="-65.90440833333334"/>
    <s v="SJ019_332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5555555555556"/>
    <s v="-65.89950833333333"/>
    <s v="SJ020_333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555277777778"/>
    <s v="-65.89460555555556"/>
    <s v="SJ021_334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90083333333334"/>
    <s v="-65.9240138888889"/>
    <s v="SJ022_335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90083333333334"/>
    <s v="-65.91911388888889"/>
    <s v="SJ023_336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90080555555557"/>
    <s v="-65.91421111111111"/>
    <s v="SJ024_337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90077777777777"/>
    <s v="-65.90930833333333"/>
    <s v="SJ025_338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92458333333335"/>
    <s v="-65.92506388888889"/>
    <s v="S/N_339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8194444444445"/>
    <s v="-65.91631111111111"/>
    <s v="S/N_340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825"/>
    <s v="-65.90809722222222"/>
    <s v="S/N_341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77755555555557"/>
    <s v="-65.89909166666666"/>
    <s v="S/N_342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78405555555557"/>
    <s v="-65.91698333333333"/>
    <s v="S/N_343"/>
    <m/>
    <m/>
    <m/>
    <m/>
    <m/>
    <m/>
    <m/>
    <m/>
    <m/>
    <s v="Muestra"/>
    <m/>
    <s v="Jujuy"/>
    <s v="Tumbaya"/>
    <s v="Purmamarca"/>
    <m/>
    <s v="Profundidad con * es profundidad de captación de agua. NE y ND tienen fecha asociada. En Acuífero se puso formación acuífera."/>
  </r>
  <r>
    <s v="-23.678755555555554"/>
    <s v="-65.91333611111111"/>
    <s v="SGJ-18-04_344"/>
    <s v="7,06"/>
    <m/>
    <m/>
    <m/>
    <m/>
    <m/>
    <m/>
    <m/>
    <m/>
    <s v="Minero"/>
    <m/>
    <s v="Jujuy"/>
    <s v="Tumbaya"/>
    <s v="Purmamarca"/>
    <m/>
    <s v="Profundidad con * es profundidad de captación de agua. NE y ND tienen fecha asociada. En Acuífero se puso formación acuífera."/>
  </r>
  <r>
    <s v="-23.681475"/>
    <s v="-65.90143333333333"/>
    <s v="SGJ-18-05_345"/>
    <s v="6,62"/>
    <m/>
    <m/>
    <m/>
    <m/>
    <m/>
    <m/>
    <m/>
    <m/>
    <s v="Minero"/>
    <m/>
    <s v="Jujuy"/>
    <s v="Tumbaya"/>
    <s v="Purmamarca"/>
    <m/>
    <s v="Profundidad con * es profundidad de captación de agua. NE y ND tienen fecha asociada. En Acuífero se puso formación acuífera."/>
  </r>
  <r>
    <s v="-23.7028"/>
    <s v="-65.91191666666667"/>
    <s v="SGJ-18-06_346"/>
    <s v="7,7"/>
    <m/>
    <m/>
    <m/>
    <m/>
    <m/>
    <m/>
    <m/>
    <m/>
    <s v="Minero"/>
    <m/>
    <s v="Jujuy"/>
    <s v="Tumbaya"/>
    <s v="Purmamarca"/>
    <m/>
    <s v="Profundidad con * es profundidad de captación de agua. NE y ND tienen fecha asociada. En Acuífero se puso formación acuífera."/>
  </r>
  <r>
    <s v="-23.687325"/>
    <s v="-65.91101666666667"/>
    <s v="SGJ-18-07_347"/>
    <s v="7,1"/>
    <m/>
    <m/>
    <m/>
    <m/>
    <m/>
    <m/>
    <m/>
    <m/>
    <s v="Minero"/>
    <m/>
    <s v="Jujuy"/>
    <s v="Tumbaya"/>
    <s v="Purmamarca"/>
    <m/>
    <s v="Profundidad con * es profundidad de captación de agua. NE y ND tienen fecha asociada. En Acuífero se puso formación acuífera."/>
  </r>
  <r>
    <s v="-23.691516666666665"/>
    <s v="-65.90271944444444"/>
    <s v="SGJ-18-08_348"/>
    <s v="10,2"/>
    <m/>
    <m/>
    <m/>
    <m/>
    <m/>
    <m/>
    <m/>
    <m/>
    <s v="Minero"/>
    <m/>
    <s v="Jujuy"/>
    <s v="Tumbaya"/>
    <s v="Purmamarca"/>
    <m/>
    <s v="Profundidad con * es profundidad de captación de agua. NE y ND tienen fecha asociada. En Acuífero se puso formación acuífera."/>
  </r>
  <r>
    <s v="-23.70526111111111"/>
    <s v="-65.92183888888889"/>
    <s v="SGJ-18-09_349"/>
    <s v="8,2"/>
    <m/>
    <m/>
    <m/>
    <m/>
    <m/>
    <m/>
    <m/>
    <m/>
    <s v="Minero"/>
    <m/>
    <s v="Jujuy"/>
    <s v="Tumbaya"/>
    <s v="Purmamarca"/>
    <m/>
    <s v="Profundidad con * es profundidad de captación de agua. NE y ND tienen fecha asociada. En Acuífero se puso formación acuífera."/>
  </r>
  <r>
    <s v="-23.692422222222223"/>
    <s v="-65.92216944444445"/>
    <s v="SGJ-18-10_350"/>
    <s v="7,5"/>
    <m/>
    <m/>
    <m/>
    <m/>
    <m/>
    <m/>
    <m/>
    <m/>
    <s v="Minero"/>
    <m/>
    <s v="Jujuy"/>
    <s v="Tumbaya"/>
    <s v="Purmamarca"/>
    <m/>
    <s v="Profundidad con * es profundidad de captación de agua. NE y ND tienen fecha asociada. En Acuífero se puso formación acuífera."/>
  </r>
  <r>
    <s v="-22.693816666666667"/>
    <s v="-66.55190277777778"/>
    <s v="MW-1A_359"/>
    <m/>
    <m/>
    <s v="2,4"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693105555555555"/>
    <s v="-66.55167777777778"/>
    <s v="MW-1B_360"/>
    <m/>
    <m/>
    <s v="10,4"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689016666666667"/>
    <s v="-66.52440277777778"/>
    <s v="MW-2A_361"/>
    <m/>
    <m/>
    <s v="1"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689166666666665"/>
    <s v="-66.52484166666666"/>
    <s v="MW-2B_362"/>
    <m/>
    <m/>
    <s v="9,6"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722769444444445"/>
    <s v="-66.44107222222222"/>
    <s v="MW-5A_363"/>
    <m/>
    <m/>
    <s v="9,5"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693938888888887"/>
    <s v="-66.47146944444444"/>
    <s v="MW-9A_364"/>
    <m/>
    <m/>
    <s v="4,5"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693938888888887"/>
    <s v="-66.47146944444444"/>
    <s v="MW-9B_365"/>
    <m/>
    <m/>
    <s v="4,5"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694552777777776"/>
    <s v="-66.47182222222222"/>
    <s v="MW-10A_366"/>
    <m/>
    <m/>
    <s v="3,6"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68638888888889"/>
    <s v="-66.53783055555556"/>
    <s v="MW-17_367"/>
    <m/>
    <m/>
    <m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69459722222222"/>
    <s v="-66.47183333333334"/>
    <s v="MW-10B_368"/>
    <m/>
    <m/>
    <s v="4,4"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686466666666668"/>
    <s v="-66.53519166666666"/>
    <s v="MW-16A_369"/>
    <m/>
    <m/>
    <m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5075"/>
    <s v="-66.24990277777778"/>
    <s v="PW-01A_370"/>
    <s v="104"/>
    <m/>
    <s v="29,84"/>
    <s v="4"/>
    <m/>
    <m/>
    <m/>
    <m/>
    <m/>
    <s v="Minero"/>
    <s v="Lutitas y ar f, fracturadas"/>
    <s v="Jujuy"/>
    <s v="Rinconada"/>
    <s v="Mina Pirquitas"/>
    <m/>
    <s v="Profundidad con * es profundidad de captación de agua. NE y ND tienen fecha asociada. En Acuífero se puso formación acuífera."/>
  </r>
  <r>
    <s v="-22.49580277777778"/>
    <s v="-66.26694722222223"/>
    <s v="CW-01_371"/>
    <s v="202"/>
    <m/>
    <m/>
    <m/>
    <m/>
    <m/>
    <m/>
    <m/>
    <m/>
    <s v="Minero"/>
    <s v="Brechas fracturadas"/>
    <s v="Jujuy"/>
    <s v="Rinconada"/>
    <s v="Mina Pirquitas"/>
    <m/>
    <s v="Profundidad con * es profundidad de captación de agua. NE y ND tienen fecha asociada. En Acuífero se puso formación acuífera."/>
  </r>
  <r>
    <s v="-22.50627777777778"/>
    <s v="-66.24989444444445"/>
    <s v="MW-03_372"/>
    <m/>
    <m/>
    <m/>
    <m/>
    <m/>
    <m/>
    <m/>
    <m/>
    <m/>
    <s v="Minero"/>
    <m/>
    <s v="Jujuy"/>
    <s v="Rinconada"/>
    <s v="Mina Pirquitas"/>
    <m/>
    <s v="Profundidad con * es profundidad de captación de agua. NE y ND tienen fecha asociada. En Acuífero se puso formación acuífera."/>
  </r>
  <r>
    <s v="-22.478166666666667"/>
    <s v="-66.11831666666667"/>
    <s v="1 El Morro_373"/>
    <s v="58"/>
    <s v="40,95"/>
    <s v="33"/>
    <s v="2,33"/>
    <m/>
    <m/>
    <m/>
    <m/>
    <m/>
    <s v="Bebida animal y riego"/>
    <m/>
    <s v="Jujuy"/>
    <s v="Rinconada"/>
    <s v="El Morro"/>
    <m/>
    <s v="Profundidad con * es profundidad de captación de agua. NE y ND tienen fecha asociada. En Acuífero se puso formación acuífera."/>
  </r>
  <r>
    <s v="-22.3792"/>
    <s v="-65.94168333333333"/>
    <s v="2_374"/>
    <s v="21"/>
    <s v="12,44"/>
    <s v="7,17"/>
    <s v="1,73"/>
    <m/>
    <m/>
    <m/>
    <m/>
    <m/>
    <s v="Bebida animal y riego"/>
    <m/>
    <s v="Jujuy"/>
    <s v="Rinconada"/>
    <s v="Pumahuasi-Rodeo de Pozuelos"/>
    <m/>
    <s v="Profundidad con * es profundidad de captación de agua. NE y ND tienen fecha asociada. En Acuífero se puso formación acuífera."/>
  </r>
  <r>
    <s v="-22.632477777777776"/>
    <s v="-66.05312777777777"/>
    <s v="Mina Pan de Azucar_375"/>
    <s v="6"/>
    <m/>
    <m/>
    <s v="0,07"/>
    <m/>
    <m/>
    <m/>
    <m/>
    <m/>
    <s v="Consumo Humano"/>
    <m/>
    <s v="Jujuy"/>
    <s v="Rinconada"/>
    <s v="Rinconada"/>
    <m/>
    <s v="Profundidad con * es profundidad de captación de agua. NE y ND tienen fecha asociada. En Acuífero se puso formación acuífera."/>
  </r>
  <r>
    <s v="-22.567655555555554"/>
    <s v="-66.06567222222222"/>
    <s v="Pan de Azúcar_376"/>
    <m/>
    <m/>
    <m/>
    <m/>
    <m/>
    <m/>
    <m/>
    <m/>
    <m/>
    <m/>
    <m/>
    <s v="Jujuy"/>
    <s v="Rinconada"/>
    <s v="Rinconada"/>
    <m/>
    <s v="Profundidad con * es profundidad de captación de agua. NE y ND tienen fecha asociada. En Acuífero se puso formación acuífera."/>
  </r>
  <r>
    <s v="-22.539208333333335"/>
    <s v="-65.95398888888889"/>
    <s v="Carahuasi_377"/>
    <s v="6"/>
    <m/>
    <m/>
    <s v="0,04"/>
    <m/>
    <m/>
    <m/>
    <m/>
    <m/>
    <s v="Consumo Humano"/>
    <m/>
    <s v="Jujuy"/>
    <s v="Rinconada"/>
    <s v="Rinconada-Carahuasi"/>
    <m/>
    <s v="Profundidad con * es profundidad de captación de agua. NE y ND tienen fecha asociada. En Acuífero se puso formación acuífera."/>
  </r>
  <r>
    <s v="-22.43273888888889"/>
    <s v="-65.96143888888889"/>
    <s v="Pozuelo Escuela_378"/>
    <s v="5"/>
    <m/>
    <s v="4,09"/>
    <s v="0,22"/>
    <m/>
    <m/>
    <m/>
    <m/>
    <m/>
    <s v="Consumo Humano"/>
    <m/>
    <s v="Jujuy"/>
    <s v="Rinconada"/>
    <s v="Pozuelos Escuela"/>
    <m/>
    <s v="Profundidad con * es profundidad de captación de agua. NE y ND tienen fecha asociada. En Acuífero se puso formación acuífera."/>
  </r>
  <r>
    <s v="-22.433030555555554"/>
    <s v="-65.95611666666667"/>
    <s v="Felipa Colque_379"/>
    <s v="9"/>
    <m/>
    <s v="7,2"/>
    <s v="0,12"/>
    <m/>
    <m/>
    <m/>
    <m/>
    <m/>
    <s v="Consumo Humano"/>
    <m/>
    <s v="Jujuy"/>
    <s v="Rinconada"/>
    <s v="Pozuelos"/>
    <m/>
    <s v="Profundidad con * es profundidad de captación de agua. NE y ND tienen fecha asociada. En Acuífero se puso formación acuífera."/>
  </r>
  <r>
    <s v="-22.541238888888888"/>
    <s v="-66.22401944444445"/>
    <s v="Santo Domingo_380"/>
    <s v="4,5"/>
    <m/>
    <m/>
    <s v="0,2"/>
    <m/>
    <m/>
    <m/>
    <m/>
    <m/>
    <s v="Consumo Humano"/>
    <m/>
    <s v="Jujuy"/>
    <s v="Rinconada"/>
    <s v="Santo Domingo"/>
    <m/>
    <s v="Profundidad con * es profundidad de captación de agua. NE y ND tienen fecha asociada. En Acuífero se puso formación acuífera."/>
  </r>
  <r>
    <s v="-22.464352777777776"/>
    <s v="-66.0734638888889"/>
    <s v="Escuela N  340_381"/>
    <s v="8,5"/>
    <m/>
    <m/>
    <m/>
    <m/>
    <m/>
    <m/>
    <m/>
    <m/>
    <s v="Consumo Humano"/>
    <s v="Depósito aluvial"/>
    <s v="Jujuy"/>
    <s v="Rinconada"/>
    <s v="Ciénega Grande"/>
    <m/>
    <s v="Profundidad con * es profundidad de captación de agua. NE y ND tienen fecha asociada. En Acuífero se puso formación acuífera."/>
  </r>
  <r>
    <s v="-22.449655555555555"/>
    <s v="-66.06580833333334"/>
    <s v="Finca Gerónimo Calisaya_387"/>
    <m/>
    <m/>
    <m/>
    <m/>
    <m/>
    <m/>
    <m/>
    <m/>
    <m/>
    <m/>
    <m/>
    <s v="Jujuy"/>
    <s v="Rinconada"/>
    <s v="Sto, Domingo-Orosmayo"/>
    <m/>
    <s v="Profundidad con * es profundidad de captación de agua. NE y ND tienen fecha asociada. En Acuífero se puso formación acuífera."/>
  </r>
  <r>
    <s v="-22.30102777777778"/>
    <s v="-66.05067777777778"/>
    <s v="Pozo N 12_388"/>
    <m/>
    <m/>
    <m/>
    <m/>
    <m/>
    <m/>
    <m/>
    <m/>
    <m/>
    <m/>
    <m/>
    <s v="Jujuy"/>
    <s v="Rinconada"/>
    <s v="Yoscaba"/>
    <m/>
    <s v="Profundidad con * es profundidad de captación de agua. NE y ND tienen fecha asociada. En Acuífero se puso formación acuífera."/>
  </r>
  <r>
    <s v="-22.34341111111111"/>
    <s v="-66.06379444444444"/>
    <s v="Pozo N 14_389"/>
    <m/>
    <m/>
    <m/>
    <m/>
    <m/>
    <m/>
    <m/>
    <m/>
    <m/>
    <m/>
    <m/>
    <s v="Jujuy"/>
    <s v="Rinconada"/>
    <s v="Yoscaba"/>
    <m/>
    <s v="Profundidad con * es profundidad de captación de agua. NE y ND tienen fecha asociada. En Acuífero se puso formación acuífera."/>
  </r>
  <r>
    <s v="-22.45049722222222"/>
    <s v="-66.06666666666666"/>
    <s v="Gerónimo_390"/>
    <s v="35"/>
    <s v="21"/>
    <s v="15"/>
    <s v="0,41"/>
    <m/>
    <m/>
    <m/>
    <m/>
    <m/>
    <s v="Bebida animal"/>
    <m/>
    <s v="Jujuy"/>
    <s v="Rinconada"/>
    <s v="Rinconada"/>
    <m/>
    <s v="Profundidad con * es profundidad de captación de agua. NE y ND tienen fecha asociada. En Acuífero se puso formación acuífera."/>
  </r>
  <r>
    <s v="-22.43167777777778"/>
    <s v="-66.17192777777778"/>
    <s v="Rinconada_391"/>
    <s v="2,5"/>
    <m/>
    <m/>
    <s v="0,93"/>
    <m/>
    <m/>
    <m/>
    <m/>
    <m/>
    <s v="Consumo Humano"/>
    <m/>
    <s v="Jujuy"/>
    <s v="Rinconada"/>
    <s v="Rinconada"/>
    <m/>
    <s v="Profundidad con * es profundidad de captación de agua. NE y ND tienen fecha asociada. En Acuífero se puso formación acuífera."/>
  </r>
  <r>
    <s v="-22.568822222222224"/>
    <s v="-66.03575"/>
    <s v="Familia Mamani_392"/>
    <s v="45"/>
    <s v="24"/>
    <s v="21"/>
    <s v="0,76"/>
    <m/>
    <m/>
    <m/>
    <m/>
    <m/>
    <m/>
    <m/>
    <s v="Jujuy"/>
    <s v="Rinconada"/>
    <s v="Rinconada"/>
    <m/>
    <s v="Profundidad con * es profundidad de captación de agua. NE y ND tienen fecha asociada. En Acuífero se puso formación acuífera."/>
  </r>
  <r>
    <s v="-22.66788888888889"/>
    <s v="-66.13883333333334"/>
    <s v="W1-DS_393"/>
    <s v="1,6"/>
    <m/>
    <m/>
    <m/>
    <m/>
    <m/>
    <m/>
    <m/>
    <m/>
    <m/>
    <s v="Depósito aluvial"/>
    <s v="Jujuy"/>
    <s v="Rinconada"/>
    <s v="Rinconada"/>
    <m/>
    <s v="Profundidad con * es profundidad de captación de agua. NE y ND tienen fecha asociada. En Acuífero se puso formación acuífera."/>
  </r>
  <r>
    <s v="-22.633222222222223"/>
    <s v="-66.05030555555555"/>
    <s v="W2-DS_394"/>
    <s v="1,1"/>
    <m/>
    <m/>
    <m/>
    <m/>
    <m/>
    <m/>
    <m/>
    <m/>
    <m/>
    <s v="Depósito aluvial"/>
    <s v="Jujuy"/>
    <s v="Rinconada"/>
    <s v="Rinconada"/>
    <m/>
    <s v="Profundidad con * es profundidad de captación de agua. NE y ND tienen fecha asociada. En Acuífero se puso formación acuífera."/>
  </r>
  <r>
    <s v="-22.60472222222222"/>
    <s v="-66.06944444444444"/>
    <s v="W3-DS_395"/>
    <m/>
    <m/>
    <m/>
    <m/>
    <m/>
    <m/>
    <m/>
    <m/>
    <m/>
    <m/>
    <s v="Roca volcánica"/>
    <s v="Jujuy"/>
    <s v="Rinconada"/>
    <s v="Rinconada"/>
    <m/>
    <s v="Profundidad con * es profundidad de captación de agua. NE y ND tienen fecha asociada. En Acuífero se puso formación acuífera."/>
  </r>
  <r>
    <s v="-22.564777777777778"/>
    <s v="-66.02191666666667"/>
    <s v="W4-DS_396"/>
    <s v="1,8"/>
    <m/>
    <m/>
    <m/>
    <m/>
    <m/>
    <m/>
    <m/>
    <m/>
    <m/>
    <s v="Depósito aluvial"/>
    <s v="Jujuy"/>
    <s v="Rinconada"/>
    <s v="Rinconada"/>
    <m/>
    <s v="Profundidad con * es profundidad de captación de agua. NE y ND tienen fecha asociada. En Acuífero se puso formación acuífera."/>
  </r>
  <r>
    <s v="-22.558888888888887"/>
    <s v="-66.02513611111111"/>
    <s v="W5-DS_397"/>
    <s v="3"/>
    <m/>
    <m/>
    <m/>
    <m/>
    <m/>
    <m/>
    <m/>
    <m/>
    <m/>
    <s v="Depósito aluvial"/>
    <s v="Jujuy"/>
    <s v="Rinconada"/>
    <s v="Rinconada"/>
    <m/>
    <s v="Profundidad con * es profundidad de captación de agua. NE y ND tienen fecha asociada. En Acuífero se puso formación acuífera."/>
  </r>
  <r>
    <s v="-22.519083333333334"/>
    <s v="-66.01311111111112"/>
    <s v="W6-DS_398"/>
    <s v="2,2"/>
    <m/>
    <m/>
    <m/>
    <m/>
    <m/>
    <m/>
    <m/>
    <m/>
    <m/>
    <s v="Sedimentos lacustres"/>
    <s v="Jujuy"/>
    <s v="Rinconada"/>
    <s v="Rinconada"/>
    <m/>
    <s v="Profundidad con * es profundidad de captación de agua. NE y ND tienen fecha asociada. En Acuífero se puso formación acuífera."/>
  </r>
  <r>
    <s v="-22.53902777777778"/>
    <s v="-65.96163888888888"/>
    <s v="W7-DS_399"/>
    <m/>
    <m/>
    <m/>
    <m/>
    <m/>
    <m/>
    <m/>
    <m/>
    <m/>
    <m/>
    <s v="Depósito aluvial"/>
    <s v="Jujuy"/>
    <s v="Rinconada"/>
    <s v="Rinconada"/>
    <m/>
    <s v="Profundidad con * es profundidad de captación de agua. NE y ND tienen fecha asociada. En Acuífero se puso formación acuífera."/>
  </r>
  <r>
    <s v="-22.506444444444444"/>
    <s v="-65.99633333333334"/>
    <s v="W8-DS_400"/>
    <s v="2"/>
    <m/>
    <m/>
    <m/>
    <m/>
    <m/>
    <m/>
    <m/>
    <m/>
    <m/>
    <s v="Sedimentos lacustres"/>
    <s v="Jujuy"/>
    <s v="Rinconada"/>
    <s v="Rinconada"/>
    <m/>
    <s v="Profundidad con * es profundidad de captación de agua. NE y ND tienen fecha asociada. En Acuífero se puso formación acuífera."/>
  </r>
  <r>
    <s v="-22.499972222222222"/>
    <s v="-66.04433333333333"/>
    <s v="W9-DS_401"/>
    <s v="3,4"/>
    <m/>
    <m/>
    <m/>
    <m/>
    <m/>
    <m/>
    <m/>
    <m/>
    <m/>
    <s v="Depósito aluvial"/>
    <s v="Jujuy"/>
    <s v="Rinconada"/>
    <s v="Rinconada"/>
    <m/>
    <s v="Profundidad con * es profundidad de captación de agua. NE y ND tienen fecha asociada. En Acuífero se puso formación acuífera."/>
  </r>
  <r>
    <s v="-22.473111111111113"/>
    <s v="-65.99372222222222"/>
    <s v="W9-DS_402"/>
    <s v="2,1"/>
    <m/>
    <m/>
    <m/>
    <m/>
    <m/>
    <m/>
    <m/>
    <m/>
    <m/>
    <s v="Sedimentos lacustres"/>
    <s v="Jujuy"/>
    <s v="Rinconada"/>
    <s v="Rinconada"/>
    <m/>
    <s v="Profundidad con * es profundidad de captación de agua. NE y ND tienen fecha asociada. En Acuífero se puso formación acuífera."/>
  </r>
  <r>
    <s v="-22.5035"/>
    <s v="-66.03030555555556"/>
    <s v="W11-DS_403"/>
    <s v="1,8"/>
    <m/>
    <m/>
    <m/>
    <m/>
    <m/>
    <m/>
    <m/>
    <m/>
    <m/>
    <s v="Sedimentos lacustres"/>
    <s v="Jujuy"/>
    <s v="Rinconada"/>
    <s v="Rinconada"/>
    <m/>
    <s v="Profundidad con * es profundidad de captación de agua. NE y ND tienen fecha asociada. En Acuífero se puso formación acuífera."/>
  </r>
  <r>
    <s v="-22.465055555555555"/>
    <s v="-66.01155555555556"/>
    <s v="W14-DS_404"/>
    <s v="2"/>
    <m/>
    <m/>
    <m/>
    <m/>
    <m/>
    <m/>
    <m/>
    <m/>
    <m/>
    <s v="Sedimentos lacustres"/>
    <s v="Jujuy"/>
    <s v="Rinconada"/>
    <s v="Rinconada"/>
    <m/>
    <s v="Profundidad con * es profundidad de captación de agua. NE y ND tienen fecha asociada. En Acuífero se puso formación acuífera."/>
  </r>
  <r>
    <s v="-21.95168333333333"/>
    <s v="-66.1939111111111"/>
    <s v="Campamento minero-Hilda Laureano_405"/>
    <m/>
    <m/>
    <m/>
    <m/>
    <m/>
    <m/>
    <m/>
    <m/>
    <m/>
    <s v="Consumo humano"/>
    <m/>
    <s v="Jujuy"/>
    <s v="Santa Catalina"/>
    <s v="Santa Catalina-Campamento Minero"/>
    <m/>
    <s v="Profundidad con * es profundidad de captación de agua. NE y ND tienen fecha asociada. En Acuífero se puso formación acuífera."/>
  </r>
  <r>
    <s v="-21.992327777777778"/>
    <s v="-66.17407222222222"/>
    <s v="Modesta Cari_406"/>
    <m/>
    <m/>
    <m/>
    <m/>
    <m/>
    <m/>
    <m/>
    <m/>
    <m/>
    <s v="Bebida animal y riego"/>
    <m/>
    <s v="Jujuy"/>
    <s v="Santa Catalina"/>
    <s v="Comunidad San Francisco"/>
    <m/>
    <s v="Profundidad con * es profundidad de captación de agua. NE y ND tienen fecha asociada. En Acuífero se puso formación acuífera."/>
  </r>
  <r>
    <s v="-22.973197222222222"/>
    <s v="-65.91133333333333"/>
    <s v="10 Casira_407"/>
    <s v="30"/>
    <s v="12,5"/>
    <s v="8"/>
    <s v="0,83"/>
    <m/>
    <m/>
    <m/>
    <m/>
    <m/>
    <s v="Bebida animal y riego"/>
    <m/>
    <s v="Jujuy"/>
    <s v="Santa Catalina"/>
    <s v="Casira"/>
    <m/>
    <s v="Profundidad con * es profundidad de captación de agua. NE y ND tienen fecha asociada. En Acuífero se puso formación acuífera."/>
  </r>
  <r>
    <s v="-22.04936111111111"/>
    <s v="-65.95128055555556"/>
    <s v="Puesto Grande_409"/>
    <s v="4"/>
    <m/>
    <m/>
    <s v="0,76"/>
    <m/>
    <m/>
    <m/>
    <m/>
    <m/>
    <s v="Consumo Humano"/>
    <m/>
    <s v="Jujuy"/>
    <s v="Santa Catalina"/>
    <s v="Puesto Grande"/>
    <m/>
    <s v="Profundidad con * es profundidad de captación de agua. NE y ND tienen fecha asociada. En Acuífero se puso formación acuífera."/>
  </r>
  <r>
    <s v="-21.932769444444446"/>
    <s v="-65.94416111111111"/>
    <s v="Piscuno_410"/>
    <s v="4"/>
    <m/>
    <s v="1"/>
    <s v="0,15"/>
    <m/>
    <m/>
    <m/>
    <m/>
    <m/>
    <s v="Consumo Humano"/>
    <m/>
    <s v="Jujuy"/>
    <s v="Santa Catalina"/>
    <s v="Piscuno"/>
    <m/>
    <s v="Profundidad con * es profundidad de captación de agua. NE y ND tienen fecha asociada. En Acuífero se puso formación acuífera."/>
  </r>
  <r>
    <s v="-22.058222222222224"/>
    <s v="-65.93975"/>
    <s v="Llamería_412"/>
    <m/>
    <m/>
    <m/>
    <m/>
    <m/>
    <m/>
    <m/>
    <m/>
    <m/>
    <m/>
    <m/>
    <s v="Jujuy"/>
    <s v="Santa Catalina"/>
    <s v="Llamería"/>
    <m/>
    <s v="Profundidad con * es profundidad de captación de agua. NE y ND tienen fecha asociada. En Acuífero se puso formación acuífera."/>
  </r>
  <r>
    <s v="-22.105658333333334"/>
    <s v="-65.97290555555556"/>
    <s v="9 Com Muni de Cieneguillas_414"/>
    <s v="70"/>
    <s v="5,5"/>
    <s v="4,5"/>
    <s v="2"/>
    <m/>
    <m/>
    <m/>
    <m/>
    <m/>
    <s v="Bebida animal y riego"/>
    <m/>
    <s v="Jujuy"/>
    <s v="Santa Catalina"/>
    <s v="Cieneguillas, Puesto Chico"/>
    <m/>
    <s v="Profundidad con * es profundidad de captación de agua. NE y ND tienen fecha asociada. En Acuífero se puso formación acuífera."/>
  </r>
  <r>
    <s v="-22.04913888888889"/>
    <s v="-65.91786111111111"/>
    <s v="W16-DS_415"/>
    <s v="2,5"/>
    <m/>
    <m/>
    <m/>
    <m/>
    <m/>
    <m/>
    <m/>
    <m/>
    <m/>
    <s v="Depósito aluvial"/>
    <s v="Jujuy"/>
    <s v="Santa Catalina"/>
    <s v="Cieneguillas"/>
    <m/>
    <s v="Profundidad con * es profundidad de captación de agua. NE y ND tienen fecha asociada. En Acuífero se puso formación acuífera."/>
  </r>
  <r>
    <s v="-22.100830555555557"/>
    <s v="-65.863"/>
    <s v="Cieneguilla_416"/>
    <s v="50"/>
    <m/>
    <m/>
    <s v="0,24"/>
    <m/>
    <m/>
    <m/>
    <m/>
    <m/>
    <s v="Consumo Humano"/>
    <m/>
    <s v="Jujuy"/>
    <s v="Santa Catalina"/>
    <s v="Cieneguillas"/>
    <m/>
    <s v="Profundidad con * es profundidad de captación de agua. NE y ND tienen fecha asociada. En Acuífero se puso formación acuífera."/>
  </r>
  <r>
    <s v="-22.208805555555557"/>
    <s v="-65.91215833333334"/>
    <s v="11 Familia Maidana_417"/>
    <s v="19"/>
    <s v="5,5"/>
    <s v="6"/>
    <s v="1,66"/>
    <m/>
    <m/>
    <m/>
    <m/>
    <m/>
    <s v="Bebida animal y riego"/>
    <m/>
    <s v="Jujuy"/>
    <s v="Yavi"/>
    <s v="Cieneguillas, Distrito Pasaje"/>
    <m/>
    <s v="Profundidad con * es profundidad de captación de agua. NE y ND tienen fecha asociada. En Acuífero se puso formación acuífera."/>
  </r>
  <r>
    <s v="-22.296222222222223"/>
    <s v="-65.91647222222223"/>
    <s v="W15-DS_420"/>
    <m/>
    <m/>
    <m/>
    <m/>
    <m/>
    <m/>
    <m/>
    <m/>
    <m/>
    <m/>
    <s v="Depósito aluvial"/>
    <s v="Jujuy"/>
    <s v="Yavi"/>
    <s v="Pumahuasi"/>
    <m/>
    <s v="Profundidad con * es profundidad de captación de agua. NE y ND tienen fecha asociada. En Acuífero se puso formación acuífera."/>
  </r>
  <r>
    <s v="-22.28827777777778"/>
    <s v="-65.67625833333334"/>
    <s v="Pumahuasi_421"/>
    <s v="51"/>
    <m/>
    <m/>
    <s v="3,5"/>
    <m/>
    <m/>
    <m/>
    <m/>
    <m/>
    <s v="Consumo Humano"/>
    <m/>
    <s v="Jujuy"/>
    <s v="Yavi"/>
    <s v="Pumahuasi"/>
    <m/>
    <s v="Profundidad con * es profundidad de captación de agua. NE y ND tienen fecha asociada. En Acuífero se puso formación acuífera."/>
  </r>
  <r>
    <s v="-22.385547222222222"/>
    <s v="-65.70388611111112"/>
    <s v="Ganadería_422"/>
    <s v="35"/>
    <s v="29,8"/>
    <s v="29"/>
    <s v="2,77"/>
    <m/>
    <m/>
    <m/>
    <m/>
    <m/>
    <s v="Bebida animal y riego"/>
    <m/>
    <s v="Jujuy"/>
    <s v="Yavi"/>
    <s v="Distrito Intermedia"/>
    <m/>
    <s v="Profundidad con * es profundidad de captación de agua. NE y ND tienen fecha asociada. En Acuífero se puso formación acuífera."/>
  </r>
  <r>
    <s v="-22.43086111111111"/>
    <s v="-65.63704722222222"/>
    <s v="Punta del Agua-Cangrejillos_423"/>
    <s v="35"/>
    <s v="9,42"/>
    <s v="8,8"/>
    <s v="2,77"/>
    <m/>
    <m/>
    <m/>
    <m/>
    <m/>
    <m/>
    <m/>
    <s v="Jujuy"/>
    <s v="Yavi"/>
    <s v="Distrito Intermedia, Localidad Cangrejillo"/>
    <m/>
    <s v="Profundidad con * es profundidad de captación de agua. NE y ND tienen fecha asociada. En Acuífero se puso formación acuífera."/>
  </r>
  <r>
    <s v="-22.29722222222222"/>
    <s v="-65.31277777777778"/>
    <s v="Chagualmayoc 2_424"/>
    <s v="41,00"/>
    <m/>
    <s v="8,64"/>
    <s v="0,19"/>
    <m/>
    <m/>
    <m/>
    <m/>
    <m/>
    <s v="Consumo Humano"/>
    <m/>
    <s v="Jujuy"/>
    <s v="Yavi"/>
    <s v="Chagualmayoc"/>
    <m/>
    <s v="Profundidad con * es profundidad de captación de agua. NE y ND tienen fecha asociada. En Acuífero se puso formación acuífera."/>
  </r>
  <r>
    <s v="-22.283497222222223"/>
    <s v="-65.3129111111111"/>
    <s v="Chagualmayoc 1_425"/>
    <s v="20"/>
    <s v="14"/>
    <s v="11"/>
    <s v="0,97"/>
    <m/>
    <m/>
    <m/>
    <m/>
    <m/>
    <s v="Consumo Humano"/>
    <m/>
    <s v="Jujuy"/>
    <s v="Yavi"/>
    <s v="Chagualmayoc"/>
    <m/>
    <s v="Profundidad con * es profundidad de captación de agua. NE y ND tienen fecha asociada. En Acuífero se puso formación acuífera."/>
  </r>
  <r>
    <s v="-22.100022222222222"/>
    <s v="-65.60194722222222"/>
    <s v="Centro de rendim dep de altura_427"/>
    <m/>
    <m/>
    <m/>
    <m/>
    <m/>
    <m/>
    <m/>
    <m/>
    <m/>
    <s v="Consumo Humano"/>
    <m/>
    <s v="Jujuy"/>
    <s v="Yavi"/>
    <s v="La Quiaca"/>
    <m/>
    <s v="Profundidad con * es profundidad de captación de agua. NE y ND tienen fecha asociada. En Acuífero se puso formación acuífera."/>
  </r>
  <r>
    <s v="-22.115525"/>
    <s v="-65.58593333333333"/>
    <s v="Viviendas_428"/>
    <m/>
    <m/>
    <m/>
    <m/>
    <m/>
    <m/>
    <m/>
    <m/>
    <m/>
    <s v="Consumo Humano"/>
    <m/>
    <s v="Jujuy"/>
    <s v="Yavi"/>
    <s v="La Quiaca"/>
    <m/>
    <s v="Profundidad con * es profundidad de captación de agua. NE y ND tienen fecha asociada. En Acuífero se puso formación acuífera."/>
  </r>
  <r>
    <s v="-22.102575"/>
    <s v="-65.71751666666667"/>
    <s v="Pozo flias Gaspar - Cari_429"/>
    <s v="4,00"/>
    <m/>
    <s v="3,47"/>
    <m/>
    <m/>
    <m/>
    <m/>
    <m/>
    <m/>
    <s v="Consumo Humano"/>
    <m/>
    <s v="Jujuy"/>
    <s v="Yavi"/>
    <s v="Paraje Condor Huasi"/>
    <m/>
    <s v="Profundidad con * es profundidad de captación de agua. NE y ND tienen fecha asociada. En Acuífero se puso formación acuífera."/>
  </r>
  <r>
    <s v="-22.41922222222222"/>
    <s v="-65.76058333333333"/>
    <s v="Pozo del molino_430"/>
    <s v="60,00"/>
    <m/>
    <m/>
    <m/>
    <m/>
    <m/>
    <m/>
    <m/>
    <m/>
    <s v="Bebida animal y riego"/>
    <m/>
    <s v="Jujuy"/>
    <s v="Yavi"/>
    <s v="Tacanaite"/>
    <m/>
    <s v="Profundidad con * es profundidad de captación de agua. NE y ND tienen fecha asociada. En Acuífero se puso formación acuífera."/>
  </r>
  <r>
    <s v="-22.303638888888887"/>
    <s v="-65.50780555555555"/>
    <s v="Pozo Comunitario_431"/>
    <s v="13,6"/>
    <m/>
    <s v="13,35"/>
    <m/>
    <m/>
    <m/>
    <m/>
    <m/>
    <m/>
    <s v="Bebida animal y riego"/>
    <m/>
    <s v="Jujuy"/>
    <s v="Yavi"/>
    <s v="Barrios"/>
    <m/>
    <s v="Profundidad con * es profundidad de captación de agua. NE y ND tienen fecha asociada. En Acuífero se puso formación acuífera."/>
  </r>
  <r>
    <s v="-22.297138888888888"/>
    <s v="-65.51513888888888"/>
    <s v="Pozo Armeya, Clemente_432"/>
    <s v="14,55"/>
    <m/>
    <s v="14,1"/>
    <s v="300"/>
    <m/>
    <m/>
    <m/>
    <m/>
    <m/>
    <s v="Consumo humano y animal"/>
    <m/>
    <s v="Jujuy"/>
    <s v="Yavi"/>
    <s v="Barrios"/>
    <m/>
    <s v="Profundidad con * es profundidad de captación de agua. NE y ND tienen fecha asociada. En Acuífero se puso formación acuífera."/>
  </r>
  <r>
    <s v="-22.31136111111111"/>
    <s v="-65.57625"/>
    <s v="Pozo Barrios-Dos Morros_433"/>
    <m/>
    <m/>
    <s v="13,35"/>
    <s v="1,6"/>
    <m/>
    <m/>
    <m/>
    <m/>
    <m/>
    <s v="Bebida animal y riego"/>
    <m/>
    <s v="Jujuy"/>
    <s v="Yavi"/>
    <s v="Barrios-Dos Morros"/>
    <m/>
    <s v="Profundidad con * es profundidad de captación de agua. NE y ND tienen fecha asociada. En Acuífero se puso formación acuífera."/>
  </r>
  <r>
    <s v="-22.320555555555554"/>
    <s v="-65.57491666666667"/>
    <s v="Pozo Ramón Vilca_434"/>
    <s v="3,75"/>
    <m/>
    <s v="14,1"/>
    <m/>
    <m/>
    <m/>
    <m/>
    <m/>
    <m/>
    <s v="Consumo humano y animal"/>
    <m/>
    <s v="Jujuy"/>
    <s v="Yavi"/>
    <s v="Dos Morros"/>
    <m/>
    <s v="Profundidad con * es profundidad de captación de agua. NE y ND tienen fecha asociada. En Acuífero se puso formación acuífera."/>
  </r>
  <r>
    <s v="-22.326391666666666"/>
    <s v="-65.57283333333334"/>
    <s v="Pozo Flores, Francisco_435"/>
    <s v="1,63"/>
    <m/>
    <m/>
    <m/>
    <m/>
    <m/>
    <m/>
    <m/>
    <m/>
    <s v="Estado de abandono"/>
    <m/>
    <s v="Jujuy"/>
    <s v="Yavi"/>
    <s v="Dos Morros"/>
    <m/>
    <s v="Profundidad con * es profundidad de captación de agua. NE y ND tienen fecha asociada. En Acuífero se puso formación acuífera."/>
  </r>
  <r>
    <s v="-22.33013888888889"/>
    <s v="-65.56925"/>
    <s v="Pozo Charca, Elena_436"/>
    <s v="3,6"/>
    <m/>
    <s v="1,7"/>
    <m/>
    <m/>
    <m/>
    <m/>
    <m/>
    <m/>
    <s v="Para baño"/>
    <m/>
    <s v="Jujuy"/>
    <s v="Yavi"/>
    <s v="Dos Morros"/>
    <m/>
    <s v="Profundidad con * es profundidad de captación de agua. NE y ND tienen fecha asociada. En Acuífero se puso formación acuífera."/>
  </r>
  <r>
    <s v="-23.39485833333333"/>
    <s v="-65.93726111111111"/>
    <s v="P1_437"/>
    <s v="aprox, 3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504722222222"/>
    <s v="-65.91502777777778"/>
    <s v="P2_438"/>
    <s v="aprox, 3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41745"/>
    <s v="-65.93984722222223"/>
    <s v="P3_439"/>
    <s v="aprox, 3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417494444444444"/>
    <s v="-65.92678611111111"/>
    <s v="P4_440"/>
    <s v="aprox, 3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41756388888889"/>
    <s v="-65.90689166666667"/>
    <s v="P5_441"/>
    <s v="aprox, 3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417391666666667"/>
    <s v="-65.93438611111111"/>
    <s v="P9_442"/>
    <s v="aprox, 3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417425"/>
    <s v="-65.91764444444445"/>
    <s v="P10_443"/>
    <s v="aprox, 3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417402777777777"/>
    <s v="-65.89741666666667"/>
    <s v="P11_444"/>
    <s v="aprox, 4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4902777777776"/>
    <s v="-65.9005"/>
    <s v="P13_445"/>
    <s v="aprox, 3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4891666666666"/>
    <s v="-65.92616111111111"/>
    <s v="P14_446"/>
    <s v="aprox, 300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5033333333333"/>
    <s v="-65.85825833333334"/>
    <s v="PN-1_447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2991666666668"/>
    <s v="-65.84988888888888"/>
    <s v="PN-2_448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60255555555554"/>
    <s v="-65.859175"/>
    <s v="PN-3_449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66411111111113"/>
    <s v="-65.84975833333333"/>
    <s v="PN-4_450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70425"/>
    <s v="-65.85744722222222"/>
    <s v="PN-5_451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78130555555554"/>
    <s v="-65.85136666666666"/>
    <s v="PN-6_452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74502777777778"/>
    <s v="-65.83451944444444"/>
    <s v="PN-7_453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85694444444443"/>
    <s v="-65.85929166666666"/>
    <s v="PN-8_454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4927777777777"/>
    <s v="-65.86870833333333"/>
    <s v="PN-9_455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4122222222222"/>
    <s v="-65.87150555555556"/>
    <s v="Monitoreo_456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7916666666667"/>
    <s v="-65.85903333333333"/>
    <s v="PN-10_457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6533333333333"/>
    <s v="-65.85614444444444"/>
    <s v="G6A_458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6533333333333"/>
    <s v="-65.85614444444444"/>
    <s v="G6B_459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278611111111"/>
    <s v="-65.85240555555555"/>
    <s v="G9_460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6527777777776"/>
    <s v="-65.85613888888889"/>
    <s v="PC_461"/>
    <s v="1,2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2"/>
    <s v="-65.86130555555556"/>
    <s v="G01_462"/>
    <s v="0,75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1527777777777"/>
    <s v="-65.85612777777777"/>
    <s v="G02_463"/>
    <s v="1,1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1666666666665"/>
    <s v="-65.85013888888889"/>
    <s v="G03_464"/>
    <s v="1,6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1361111111112"/>
    <s v="-65.84663888888889"/>
    <s v="G04_465"/>
    <s v="1,7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6916666666665"/>
    <s v="-65.86094444444444"/>
    <s v="G05_466"/>
    <s v="0,9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5875"/>
    <s v="-65.85088611111111"/>
    <s v="G06_467"/>
    <s v="1,1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45305555555555"/>
    <s v="-65.84677777777777"/>
    <s v="G07_468"/>
    <s v="1,6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0416666666668"/>
    <s v="-65.86066666666666"/>
    <s v="G08_469"/>
    <s v="0,9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1027777777777"/>
    <s v="-65.85577777777777"/>
    <s v="G09_470"/>
    <s v="1,7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0666666666665"/>
    <s v="-65.85091666666666"/>
    <s v="G10_471"/>
    <s v="1,8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0361111111113"/>
    <s v="-65.846"/>
    <s v="G11_472"/>
    <s v="1,6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4972222222223"/>
    <s v="-65.86033333333333"/>
    <s v="G12_473"/>
    <s v="0,6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55"/>
    <s v="-65.85544444444444"/>
    <s v="G13_474"/>
    <s v="1,8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511111111111"/>
    <s v="-65.85052777777778"/>
    <s v="G14_475"/>
    <s v="1,8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54777777777777"/>
    <s v="-65.84572222222222"/>
    <s v="G15_476"/>
    <s v="1,6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6036111111111"/>
    <s v="-65.86002777777777"/>
    <s v="G16_477"/>
    <s v="0,5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60666666666667"/>
    <s v="-65.85501944444445"/>
    <s v="G17_478"/>
    <s v="0,7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69555555555557"/>
    <s v="-65.8638888888889"/>
    <s v="G21_482"/>
    <s v="0,6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69555555555557"/>
    <s v="-65.859"/>
    <s v="G22_483"/>
    <s v="1,8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78583333333335"/>
    <s v="-65.8638888888889"/>
    <s v="G23_484"/>
    <s v="0,6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7875"/>
    <s v="-65.859"/>
    <s v="G24_485"/>
    <s v="1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85880555555556"/>
    <s v="-65.87380555555555"/>
    <s v="G25_486"/>
    <m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8588888888889"/>
    <s v="-65.86402777777778"/>
    <s v="G26_487"/>
    <s v="1,3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84805555555555"/>
    <s v="-65.85908333333333"/>
    <s v="G27_488"/>
    <s v="1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05"/>
    <s v="-65.86411111111111"/>
    <s v="G28_489"/>
    <s v="1,1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4986111111113"/>
    <s v="-65.87360833333334"/>
    <s v="G29_490"/>
    <s v="1,4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5008333333333"/>
    <s v="-65.86885833333334"/>
    <s v="G30_491"/>
    <s v="1,3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5"/>
    <s v="-65.86461111111112"/>
    <s v="G31_492"/>
    <s v="1,2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399558333333335"/>
    <s v="-65.86464722222222"/>
    <s v="G32_493"/>
    <s v="1,25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403569444444443"/>
    <s v="-65.87357777777778"/>
    <s v="G33_494"/>
    <s v="1,6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403608333333334"/>
    <s v="-65.86862222222223"/>
    <s v="G34_495"/>
    <s v="1,25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3.403669444444443"/>
    <s v="-65.86387777777777"/>
    <s v="G35_496"/>
    <s v="1,4"/>
    <m/>
    <m/>
    <m/>
    <m/>
    <m/>
    <m/>
    <m/>
    <m/>
    <s v="Minero"/>
    <m/>
    <s v="Jujuy"/>
    <s v="Cochinoca"/>
    <s v="Barrancas/Abdón Castro Tolay"/>
    <m/>
    <s v="Profundidad con * es profundidad de captación de agua. NE y ND tienen fecha asociada. En Acuífero se puso formación acuífera."/>
  </r>
  <r>
    <s v="-22.470758333333333"/>
    <s v="-65.7257"/>
    <s v="La Curva_497"/>
    <s v="42"/>
    <m/>
    <m/>
    <s v="3,33"/>
    <m/>
    <m/>
    <m/>
    <m/>
    <m/>
    <s v="Consumo Humano"/>
    <m/>
    <s v="Jujuy"/>
    <s v="Cochinoca"/>
    <s v="Puesto del Marquez"/>
    <m/>
    <s v="Profundidad con * es profundidad de captación de agua. NE y ND tienen fecha asociada. En Acuífero se puso formación acuífera."/>
  </r>
  <r>
    <s v="-22.494058333333335"/>
    <s v="-65.64123888888889"/>
    <s v="Pueblo Viejo_498"/>
    <s v="4"/>
    <m/>
    <m/>
    <s v="0,2"/>
    <m/>
    <m/>
    <m/>
    <m/>
    <m/>
    <s v="Consumo Humano"/>
    <m/>
    <s v="Jujuy"/>
    <s v="Cochinoca"/>
    <s v="Puesto de Marquez"/>
    <m/>
    <s v="Profundidad con * es profundidad de captación de agua. NE y ND tienen fecha asociada. En Acuífero se puso formación acuífera."/>
  </r>
  <r>
    <s v="-22.53498888888889"/>
    <s v="-65.7026"/>
    <s v="Puesto de Marquez_499"/>
    <s v="30"/>
    <m/>
    <m/>
    <s v="1,23"/>
    <m/>
    <m/>
    <m/>
    <m/>
    <m/>
    <s v="Consumo Humano"/>
    <s v="Areniscas y gravas"/>
    <s v="Jujuy"/>
    <s v="Cochinoca"/>
    <s v="Puesto de Marquez"/>
    <m/>
    <s v="Profundidad con * es profundidad de captación de agua. NE y ND tienen fecha asociada. En Acuífero se puso formación acuífera."/>
  </r>
  <r>
    <s v="-22.523483333333335"/>
    <s v="-65.74711666666667"/>
    <s v="Pozo N  4_500"/>
    <s v="43"/>
    <s v="18,3"/>
    <s v="15"/>
    <s v="0,83"/>
    <m/>
    <m/>
    <m/>
    <m/>
    <m/>
    <m/>
    <m/>
    <s v="Jujuy"/>
    <s v="Cochinoca"/>
    <s v="Puesto de Marquez/Distrito Mayinte"/>
    <m/>
    <s v="Profundidad con * es profundidad de captación de agua. NE y ND tienen fecha asociada. En Acuífero se puso formación acuífera."/>
  </r>
  <r>
    <s v="-22.4906"/>
    <s v="-65.74796666666667"/>
    <s v="Distrito Mocoraite_501"/>
    <s v="45"/>
    <s v="25,95"/>
    <s v="33"/>
    <s v="1"/>
    <m/>
    <m/>
    <m/>
    <m/>
    <m/>
    <m/>
    <m/>
    <s v="Jujuy"/>
    <s v="Cochinoca"/>
    <s v="Puesto de Marquez"/>
    <m/>
    <s v="Profundidad con * es profundidad de captación de agua. NE y ND tienen fecha asociada. En Acuífero se puso formación acuífera."/>
  </r>
  <r>
    <s v="-22.601475"/>
    <s v="-65.69622222222222"/>
    <s v="Choque_503"/>
    <m/>
    <m/>
    <m/>
    <m/>
    <m/>
    <m/>
    <m/>
    <m/>
    <m/>
    <s v="Consumo Humano"/>
    <m/>
    <s v="Jujuy"/>
    <s v="Cochinoca"/>
    <s v="Puesto del Marquez"/>
    <m/>
    <s v="Profundidad con * es profundidad de captación de agua. NE y ND tienen fecha asociada. En Acuífero se puso formación acuífera."/>
  </r>
  <r>
    <s v="-22.726769444444443"/>
    <s v="-65.6923"/>
    <s v="N 3_505"/>
    <s v="30"/>
    <m/>
    <m/>
    <s v="10,3"/>
    <m/>
    <m/>
    <m/>
    <m/>
    <m/>
    <s v="Consumo Humano"/>
    <m/>
    <s v="Jujuy"/>
    <s v="Cochinoca"/>
    <s v="Abra Pampa"/>
    <m/>
    <s v="Profundidad con * es profundidad de captación de agua. NE y ND tienen fecha asociada. En Acuífero se puso formación acuífera."/>
  </r>
  <r>
    <s v="-22.7236"/>
    <s v="-65.68703888888889"/>
    <s v="N 4_506"/>
    <s v="35"/>
    <m/>
    <m/>
    <s v="0,9"/>
    <m/>
    <m/>
    <m/>
    <m/>
    <m/>
    <s v="Consumo Humano"/>
    <m/>
    <s v="Jujuy"/>
    <s v="Cochinoca"/>
    <s v="Abra Pampa"/>
    <m/>
    <s v="Profundidad con * es profundidad de captación de agua. NE y ND tienen fecha asociada. En Acuífero se puso formación acuífera."/>
  </r>
  <r>
    <s v="-22.70945"/>
    <s v="-65.69166944444444"/>
    <s v="N 5_507"/>
    <s v="50"/>
    <m/>
    <m/>
    <s v="7,5"/>
    <m/>
    <m/>
    <m/>
    <m/>
    <m/>
    <s v="Consumo Humano"/>
    <m/>
    <s v="Jujuy"/>
    <s v="Cochinoca"/>
    <s v="Abra Pampa"/>
    <m/>
    <s v="Profundidad con * es profundidad de captación de agua. NE y ND tienen fecha asociada. En Acuífero se puso formación acuífera."/>
  </r>
  <r>
    <s v="-22.7158"/>
    <s v="-65.69052777777777"/>
    <s v="P-1_508"/>
    <s v="10,12"/>
    <m/>
    <s v="9,47"/>
    <m/>
    <m/>
    <m/>
    <m/>
    <m/>
    <m/>
    <m/>
    <m/>
    <s v="Jujuy"/>
    <s v="Cochinoca"/>
    <s v="Abra Pampa"/>
    <m/>
    <s v="Profundidad con * es profundidad de captación de agua. NE y ND tienen fecha asociada. En Acuífero se puso formación acuífera."/>
  </r>
  <r>
    <s v="-22.72341388888889"/>
    <s v="-65.69623333333334"/>
    <s v="P-8_509"/>
    <s v="8,46"/>
    <m/>
    <s v="7,09"/>
    <m/>
    <m/>
    <m/>
    <m/>
    <m/>
    <m/>
    <m/>
    <m/>
    <s v="Jujuy"/>
    <s v="Cochinoca"/>
    <s v="Abra Pampa"/>
    <m/>
    <s v="Profundidad con * es profundidad de captación de agua. NE y ND tienen fecha asociada. En Acuífero se puso formación acuífera."/>
  </r>
  <r>
    <s v="-22.721058333333332"/>
    <s v="-65.69215277777778"/>
    <s v="P-14_510"/>
    <s v="10,37"/>
    <m/>
    <s v="9,93"/>
    <m/>
    <m/>
    <m/>
    <m/>
    <m/>
    <m/>
    <m/>
    <m/>
    <s v="Jujuy"/>
    <s v="Cochinoca"/>
    <s v="Abra Pampa"/>
    <m/>
    <s v="Profundidad con * es profundidad de captación de agua. NE y ND tienen fecha asociada. En Acuífero se puso formación acuífera."/>
  </r>
  <r>
    <s v="-22.71475"/>
    <s v="-65.698725"/>
    <s v="P-32_511"/>
    <s v="4,91"/>
    <m/>
    <s v="1,2"/>
    <m/>
    <m/>
    <m/>
    <m/>
    <m/>
    <m/>
    <m/>
    <m/>
    <s v="Jujuy"/>
    <s v="Cochinoca"/>
    <s v="Abra Pampa"/>
    <m/>
    <s v="Profundidad con * es profundidad de captación de agua. NE y ND tienen fecha asociada. En Acuífero se puso formación acuífera."/>
  </r>
  <r>
    <s v="-22.717730555555555"/>
    <s v="-65.69913888888888"/>
    <s v="P-33_512"/>
    <s v="3,1"/>
    <m/>
    <s v="2,47"/>
    <m/>
    <m/>
    <m/>
    <m/>
    <m/>
    <m/>
    <m/>
    <m/>
    <s v="Jujuy"/>
    <s v="Cochinoca"/>
    <s v="Abra Pampa"/>
    <m/>
    <s v="Profundidad con * es profundidad de captación de agua. NE y ND tienen fecha asociada. En Acuífero se puso formación acuífera."/>
  </r>
  <r>
    <s v="-22.7183"/>
    <s v="-65.68286944444445"/>
    <s v="N 6_513"/>
    <s v="50"/>
    <m/>
    <m/>
    <s v="20"/>
    <m/>
    <m/>
    <m/>
    <m/>
    <m/>
    <s v="Consumo Humano"/>
    <m/>
    <s v="Jujuy"/>
    <s v="Cochinoca"/>
    <s v="Abra Pampa"/>
    <m/>
    <s v="Profundidad con * es profundidad de captación de agua. NE y ND tienen fecha asociada. En Acuífero se puso formación acuífera."/>
  </r>
  <r>
    <s v="-22.830280555555557"/>
    <s v="-65.87389444444445"/>
    <s v="Escuela y una casa_514"/>
    <s v="6,00"/>
    <m/>
    <s v="4,35"/>
    <s v="0,026"/>
    <m/>
    <m/>
    <m/>
    <m/>
    <m/>
    <s v="Consumo Humano"/>
    <m/>
    <s v="Jujuy"/>
    <s v="Cochinoca"/>
    <s v="Abra Pampa"/>
    <m/>
    <s v="Profundidad con * es profundidad de captación de agua. NE y ND tienen fecha asociada. En Acuífero se puso formación acuífera."/>
  </r>
  <r>
    <s v="-22.904983333333334"/>
    <s v="-65.79215"/>
    <s v="Finca Familia Mendoza_515"/>
    <s v="35"/>
    <s v="28,8"/>
    <s v="27"/>
    <s v="0,55"/>
    <m/>
    <m/>
    <m/>
    <m/>
    <m/>
    <s v="Riego/bebida animal"/>
    <m/>
    <s v="Jujuy"/>
    <s v="Cochinoca"/>
    <s v="Sayate- Abra Pampa"/>
    <m/>
    <s v="Profundidad con * es profundidad de captación de agua. NE y ND tienen fecha asociada. En Acuífero se puso formación acuífera."/>
  </r>
  <r>
    <s v="-22.850377777777776"/>
    <s v="-65.89035277777778"/>
    <s v="Finca de la Familia Liquín_516"/>
    <s v="20"/>
    <s v="9,5"/>
    <s v="7,5"/>
    <s v="0,55"/>
    <m/>
    <m/>
    <m/>
    <m/>
    <m/>
    <s v="Riego/bebida animal"/>
    <m/>
    <s v="Jujuy"/>
    <s v="Cochinoca"/>
    <s v="Miraflores de la Candelaria-Distrito Sayate"/>
    <m/>
    <s v="Profundidad con * es profundidad de captación de agua. NE y ND tienen fecha asociada. En Acuífero se puso formación acuífera."/>
  </r>
  <r>
    <s v="-22.88395"/>
    <s v="-65.1919"/>
    <s v="Sayate_517"/>
    <s v="7"/>
    <m/>
    <m/>
    <s v="0,2 18"/>
    <m/>
    <m/>
    <m/>
    <m/>
    <m/>
    <s v="Consumo Humano"/>
    <m/>
    <s v="Jujuy"/>
    <s v="Cochinoca"/>
    <s v="Sayate"/>
    <m/>
    <s v="Profundidad con * es profundidad de captación de agua. NE y ND tienen fecha asociada. En Acuífero se puso formación acuífera."/>
  </r>
  <r>
    <s v="-23.53207777777778"/>
    <s v="-65.96746944444445"/>
    <s v="Santuario Bombeo Solar_518"/>
    <s v="5"/>
    <m/>
    <m/>
    <s v="0,25"/>
    <m/>
    <m/>
    <m/>
    <m/>
    <m/>
    <s v="Consumo Humano"/>
    <m/>
    <s v="Jujuy"/>
    <s v="Cochinoca"/>
    <s v="Santuario Bombeo Solar"/>
    <m/>
    <s v="Profundidad con * es profundidad de captación de agua. NE y ND tienen fecha asociada. En Acuífero se puso formación acuífera."/>
  </r>
  <r>
    <s v="-23.532338888888887"/>
    <s v="-65.96746944444445"/>
    <s v="Santuario Bombeo Molino_519"/>
    <s v="3,71"/>
    <m/>
    <m/>
    <s v="0,38"/>
    <m/>
    <m/>
    <m/>
    <m/>
    <m/>
    <s v="Consumo Humano"/>
    <m/>
    <s v="Jujuy"/>
    <s v="Cochinoca"/>
    <s v="Santuario Bombeo Molino"/>
    <m/>
    <s v="Profundidad con * es profundidad de captación de agua. NE y ND tienen fecha asociada. En Acuífero se puso formación acuífera."/>
  </r>
  <r>
    <s v="-22.7805"/>
    <s v="-65.79970833333333"/>
    <s v="Pasaje_520"/>
    <s v="8"/>
    <m/>
    <m/>
    <s v="0,04"/>
    <m/>
    <m/>
    <m/>
    <m/>
    <m/>
    <s v="Consumo Humano"/>
    <m/>
    <s v="Jujuy"/>
    <s v="Cochinoca"/>
    <s v="Pasaje"/>
    <m/>
    <s v="Profundidad con * es profundidad de captación de agua. NE y ND tienen fecha asociada. En Acuífero se puso formación acuífera."/>
  </r>
  <r>
    <s v="-22.830288888888887"/>
    <s v="-65.8713"/>
    <s v="Miraflores_521"/>
    <s v="6"/>
    <m/>
    <m/>
    <s v="0,03"/>
    <m/>
    <m/>
    <m/>
    <m/>
    <m/>
    <s v="Consumo Humano"/>
    <s v="Areno-limoso"/>
    <s v="Jujuy"/>
    <s v="Cochinoca"/>
    <s v="Miraflores"/>
    <m/>
    <s v="Profundidad con * es profundidad de captación de agua. NE y ND tienen fecha asociada. En Acuífero se puso formación acuífera."/>
  </r>
  <r>
    <s v="-23.01873888888889"/>
    <s v="-65.91580833333333"/>
    <s v="Cochagaste_522"/>
    <s v="4"/>
    <m/>
    <m/>
    <s v="0,21 19"/>
    <m/>
    <m/>
    <m/>
    <m/>
    <m/>
    <s v="Consumo Humano"/>
    <m/>
    <s v="Jujuy"/>
    <s v="Cochinoca"/>
    <s v="Cochagaste"/>
    <m/>
    <s v="Profundidad con * es profundidad de captación de agua. NE y ND tienen fecha asociada. En Acuífero se puso formación acuífera."/>
  </r>
  <r>
    <s v="-23.068336111111112"/>
    <s v="-65.84972777777777"/>
    <s v="Agua Caliente_523"/>
    <s v="20"/>
    <m/>
    <m/>
    <s v="0,04"/>
    <m/>
    <m/>
    <m/>
    <m/>
    <m/>
    <s v="Consumo Humano"/>
    <m/>
    <s v="Jujuy"/>
    <s v="Cochinoca"/>
    <s v="Agua Caliente"/>
    <m/>
    <s v="Profundidad con * es profundidad de captación de agua. NE y ND tienen fecha asociada. En Acuífero se puso formación acuífera."/>
  </r>
  <r>
    <s v="-22.82143611111111"/>
    <s v="-65.7127611111111"/>
    <s v="Pozo N  7_524"/>
    <m/>
    <m/>
    <m/>
    <m/>
    <m/>
    <m/>
    <m/>
    <m/>
    <m/>
    <s v="Consumo Humano"/>
    <m/>
    <s v="Jujuy"/>
    <s v="Cochinoca"/>
    <s v="Lumara"/>
    <m/>
    <s v="Profundidad con * es profundidad de captación de agua. NE y ND tienen fecha asociada. En Acuífero se puso formación acuífera."/>
  </r>
  <r>
    <s v="-22.832119444444444"/>
    <s v="-65.72860833333333"/>
    <s v="Pozo N  6_525"/>
    <m/>
    <m/>
    <m/>
    <m/>
    <m/>
    <m/>
    <m/>
    <m/>
    <m/>
    <s v="Consumo Humano"/>
    <m/>
    <s v="Jujuy"/>
    <s v="Cochinoca"/>
    <s v="Lumara"/>
    <m/>
    <s v="Profundidad con * es profundidad de captación de agua. NE y ND tienen fecha asociada. En Acuífero se puso formación acuífera."/>
  </r>
  <r>
    <s v="-23.36016111111111"/>
    <s v="-65.95633111111111"/>
    <s v="Paraje de Cerrito S José_526"/>
    <m/>
    <m/>
    <m/>
    <m/>
    <m/>
    <m/>
    <m/>
    <m/>
    <m/>
    <s v="Consumo Humano"/>
    <m/>
    <s v="Jujuy"/>
    <s v="Cochinoca"/>
    <s v="Rinconadilla"/>
    <m/>
    <s v="Profundidad con * es profundidad de captación de agua. NE y ND tienen fecha asociada. En Acuífero se puso formación acuífera."/>
  </r>
  <r>
    <s v="-23.19001388888889"/>
    <s v="-65.98923611111111"/>
    <s v="Sin Nombre_527"/>
    <m/>
    <m/>
    <m/>
    <m/>
    <m/>
    <m/>
    <m/>
    <m/>
    <m/>
    <s v="Consumo Humano"/>
    <m/>
    <s v="Jujuy"/>
    <s v="Cochinoca"/>
    <s v="Tusaquillas"/>
    <m/>
    <s v="Profundidad con * es profundidad de captación de agua. NE y ND tienen fecha asociada. En Acuífero se puso formación acuífera."/>
  </r>
  <r>
    <s v="-23.174802777777778"/>
    <s v="-66.03732833333333"/>
    <s v="Sin Nombre_528"/>
    <m/>
    <m/>
    <m/>
    <m/>
    <m/>
    <m/>
    <m/>
    <m/>
    <m/>
    <s v="Consumo Humano"/>
    <m/>
    <s v="Jujuy"/>
    <s v="Cochinoca"/>
    <s v="Barrancas"/>
    <m/>
    <s v="Profundidad con * es profundidad de captación de agua. NE y ND tienen fecha asociada. En Acuífero se puso formación acuífera."/>
  </r>
  <r>
    <s v="-23.129241666666665"/>
    <s v="-66.0237638888889"/>
    <s v="Sin Nombre_529"/>
    <m/>
    <m/>
    <m/>
    <m/>
    <m/>
    <m/>
    <m/>
    <m/>
    <m/>
    <s v="Consumo Humano"/>
    <m/>
    <s v="Jujuy"/>
    <s v="Cochinoca"/>
    <s v="Santa Ana"/>
    <m/>
    <s v="Profundidad con * es profundidad de captación de agua. NE y ND tienen fecha asociada. En Acuífero se puso formación acuífera."/>
  </r>
  <r>
    <s v="-23.04652777777778"/>
    <s v="-66.0248888888889"/>
    <s v="Finca Quipildor_530"/>
    <m/>
    <m/>
    <m/>
    <m/>
    <m/>
    <m/>
    <m/>
    <m/>
    <m/>
    <m/>
    <m/>
    <s v="Jujuy"/>
    <s v="Cochinoca"/>
    <s v="Sobre Ruta Provincial N  11"/>
    <m/>
    <s v="Profundidad con * es profundidad de captación de agua. NE y ND tienen fecha asociada. En Acuífero se puso formación acuífera."/>
  </r>
  <r>
    <s v="-22.88086388888889"/>
    <s v="-65.77384722222222"/>
    <s v="Pozo N  5_531"/>
    <m/>
    <m/>
    <m/>
    <m/>
    <m/>
    <m/>
    <m/>
    <m/>
    <m/>
    <s v="Consumo Humano"/>
    <m/>
    <s v="Jujuy"/>
    <s v="Cochinoca"/>
    <s v="Agua Chica"/>
    <m/>
    <s v="Profundidad con * es profundidad de captación de agua. NE y ND tienen fecha asociada. En Acuífero se puso formación acuífera."/>
  </r>
  <r>
    <s v="-23.16653611111111"/>
    <s v="-65.82337222222222"/>
    <s v="Pozo N  4_532"/>
    <m/>
    <m/>
    <m/>
    <m/>
    <m/>
    <m/>
    <m/>
    <m/>
    <m/>
    <s v="Consumo Humano"/>
    <m/>
    <s v="Jujuy"/>
    <s v="Cochinoca"/>
    <s v="Abralaite"/>
    <m/>
    <s v="Profundidad con * es profundidad de captación de agua. NE y ND tienen fecha asociada. En Acuífero se puso formación acuífera."/>
  </r>
  <r>
    <s v="-23.21958888888889"/>
    <s v="-65.83510555555556"/>
    <s v="Pozo N  3_533"/>
    <m/>
    <m/>
    <m/>
    <m/>
    <m/>
    <m/>
    <m/>
    <m/>
    <m/>
    <s v="Consumo Humano"/>
    <m/>
    <s v="Jujuy"/>
    <s v="Cochinoca"/>
    <s v="Agua de Castilla"/>
    <m/>
    <s v="Profundidad con * es profundidad de captación de agua. NE y ND tienen fecha asociada. En Acuífero se puso formación acuífera."/>
  </r>
  <r>
    <s v="-22.737666666666666"/>
    <s v="-65.62083333333334"/>
    <s v="Sgo Figueroa-Toma de Río_534"/>
    <s v="1,5"/>
    <m/>
    <m/>
    <m/>
    <m/>
    <m/>
    <m/>
    <m/>
    <m/>
    <s v="Ganado y cultivo"/>
    <m/>
    <s v="Jujuy"/>
    <s v="Cochinoca"/>
    <s v="Tabladitas"/>
    <m/>
    <s v="Profundidad con * es profundidad de captación de agua. NE y ND tienen fecha asociada. En Acuífero se puso formación acuífera."/>
  </r>
  <r>
    <s v="-22.566791666666667"/>
    <s v="-65.68454166666666"/>
    <s v="Paraje Llamería_535"/>
    <m/>
    <m/>
    <m/>
    <m/>
    <m/>
    <m/>
    <m/>
    <m/>
    <m/>
    <m/>
    <s v="Areniscas y gravas"/>
    <s v="Jujuy"/>
    <s v="Cochinoca"/>
    <s v="Paraje Llamería"/>
    <m/>
    <s v="Profundidad con * es profundidad de captación de agua. NE y ND tienen fecha asociada. En Acuífero se puso formación acuífera."/>
  </r>
  <r>
    <s v="-22.57138888888889"/>
    <s v="-65.6975"/>
    <s v="Juana Cala_536"/>
    <s v="11"/>
    <m/>
    <m/>
    <m/>
    <m/>
    <m/>
    <m/>
    <m/>
    <m/>
    <s v="Consumo Humano"/>
    <m/>
    <s v="Jujuy"/>
    <s v="Cochinoca"/>
    <s v="Llamería Oeste"/>
    <m/>
    <s v="Profundidad con * es profundidad de captación de agua. NE y ND tienen fecha asociada. En Acuífero se puso formación acuífera."/>
  </r>
  <r>
    <s v="-22.573527777777777"/>
    <s v="-65.6973888888889"/>
    <s v="Pedro Ramos_537"/>
    <s v="11"/>
    <m/>
    <m/>
    <m/>
    <m/>
    <m/>
    <m/>
    <m/>
    <m/>
    <s v="Consumo Humano"/>
    <m/>
    <s v="Jujuy"/>
    <s v="Cochinoca"/>
    <s v="Llamería Oeste"/>
    <m/>
    <s v="Profundidad con * es profundidad de captación de agua. NE y ND tienen fecha asociada. En Acuífero se puso formación acuífera."/>
  </r>
  <r>
    <s v="-22.590777777777777"/>
    <s v="-65.70858333333334"/>
    <s v="Mariano Vilca_538"/>
    <s v="2,55"/>
    <m/>
    <m/>
    <m/>
    <m/>
    <m/>
    <m/>
    <m/>
    <m/>
    <s v="Seco"/>
    <m/>
    <s v="Jujuy"/>
    <s v="Cochinoca"/>
    <s v="Llamería Oeste"/>
    <m/>
    <s v="Profundidad con * es profundidad de captación de agua. NE y ND tienen fecha asociada. En Acuífero se puso formación acuífera."/>
  </r>
  <r>
    <s v="-22.589416666666665"/>
    <s v="-65.69775"/>
    <s v="Mariano Vilca_539"/>
    <s v="8,45"/>
    <m/>
    <m/>
    <m/>
    <m/>
    <m/>
    <m/>
    <m/>
    <m/>
    <s v="Consumo Humano"/>
    <m/>
    <s v="Jujuy"/>
    <s v="Cochinoca"/>
    <s v="Llamería Oeste"/>
    <m/>
    <s v="Profundidad con * es profundidad de captación de agua. NE y ND tienen fecha asociada. En Acuífero se puso formación acuífera."/>
  </r>
  <r>
    <s v="-22.56225277777778"/>
    <s v="-65.69647222222223"/>
    <s v="Pascuala Gaspar_540"/>
    <s v="8,6"/>
    <m/>
    <m/>
    <m/>
    <m/>
    <m/>
    <m/>
    <m/>
    <m/>
    <s v="Consumo Humano"/>
    <m/>
    <s v="Jujuy"/>
    <s v="Cochinoca"/>
    <s v="Llamería Oeste"/>
    <m/>
    <s v="Profundidad con * es profundidad de captación de agua. NE y ND tienen fecha asociada. En Acuífero se puso formación acuífera."/>
  </r>
  <r>
    <s v="-22.633277777777778"/>
    <s v="-65.69880555555555"/>
    <s v="Justina Ramos_541"/>
    <s v="11,7"/>
    <m/>
    <m/>
    <m/>
    <m/>
    <m/>
    <m/>
    <m/>
    <m/>
    <s v="Consumo Humano"/>
    <m/>
    <s v="Jujuy"/>
    <s v="Cochinoca"/>
    <s v="Santuario Oeste"/>
    <m/>
    <s v="Profundidad con * es profundidad de captación de agua. NE y ND tienen fecha asociada. En Acuífero se puso formación acuífera."/>
  </r>
  <r>
    <s v="-22.636"/>
    <s v="-65.69883333333334"/>
    <s v="Victor Lamas_542"/>
    <s v="12 (aprox)"/>
    <m/>
    <m/>
    <m/>
    <m/>
    <m/>
    <m/>
    <m/>
    <m/>
    <s v="Consumo Humano"/>
    <m/>
    <s v="Jujuy"/>
    <s v="Cochinoca"/>
    <s v="Santuario Oeste"/>
    <m/>
    <s v="Profundidad con * es profundidad de captación de agua. NE y ND tienen fecha asociada. En Acuífero se puso formación acuífera."/>
  </r>
  <r>
    <s v="-22.649444444444445"/>
    <s v="-65.70325"/>
    <s v="Jorge Cruz_543"/>
    <s v="5,7"/>
    <m/>
    <m/>
    <s v="0,16"/>
    <m/>
    <m/>
    <m/>
    <m/>
    <m/>
    <s v="Consumo Humano"/>
    <m/>
    <s v="Jujuy"/>
    <s v="Cochinoca"/>
    <s v="Santuario Oeste"/>
    <m/>
    <s v="Profundidad con * es profundidad de captación de agua. NE y ND tienen fecha asociada. En Acuífero se puso formación acuífera."/>
  </r>
  <r>
    <s v="-22.642777777777777"/>
    <s v="-65.71738888888889"/>
    <s v="Jorge Cruz_544"/>
    <m/>
    <m/>
    <m/>
    <m/>
    <m/>
    <m/>
    <m/>
    <m/>
    <m/>
    <s v="Consumo Humano"/>
    <m/>
    <s v="Jujuy"/>
    <s v="Cochinoca"/>
    <s v="Santuario Oeste"/>
    <m/>
    <s v="Profundidad con * es profundidad de captación de agua. NE y ND tienen fecha asociada. En Acuífero se puso formación acuífera."/>
  </r>
  <r>
    <s v="-22.657280555555555"/>
    <s v="-65.70380555555556"/>
    <s v="Sosa_545"/>
    <s v="5,72"/>
    <m/>
    <m/>
    <m/>
    <m/>
    <m/>
    <m/>
    <m/>
    <m/>
    <m/>
    <m/>
    <s v="Jujuy"/>
    <s v="Cochinoca"/>
    <s v="Santuario Oeste"/>
    <m/>
    <s v="Profundidad con * es profundidad de captación de agua. NE y ND tienen fecha asociada. En Acuífero se puso formación acuífera."/>
  </r>
  <r>
    <s v="-22.564694444444445"/>
    <s v="-65.68488888888889"/>
    <s v="Ramos Casiano_546"/>
    <s v="6,9"/>
    <m/>
    <m/>
    <m/>
    <m/>
    <m/>
    <m/>
    <m/>
    <m/>
    <s v="Consumo Humano"/>
    <m/>
    <s v="Jujuy"/>
    <s v="Cochinoca"/>
    <s v="Llamería  Este"/>
    <m/>
    <s v="Profundidad con * es profundidad de captación de agua. NE y ND tienen fecha asociada. En Acuífero se puso formación acuífera."/>
  </r>
  <r>
    <s v="-22.576805555555556"/>
    <s v="-65.68488888888889"/>
    <s v="Maribel Ramos_547"/>
    <s v="2,95"/>
    <m/>
    <m/>
    <m/>
    <m/>
    <m/>
    <m/>
    <m/>
    <m/>
    <s v="Consumo Humano"/>
    <m/>
    <s v="Jujuy"/>
    <s v="Cochinoca"/>
    <s v="Llamería  Este"/>
    <m/>
    <s v="Profundidad con * es profundidad de captación de agua. NE y ND tienen fecha asociada. En Acuífero se puso formación acuífera."/>
  </r>
  <r>
    <s v="-22.60211111111111"/>
    <s v="-65.68666666666667"/>
    <s v="Azucena Ramos_548"/>
    <s v="3,15"/>
    <m/>
    <m/>
    <m/>
    <m/>
    <m/>
    <m/>
    <m/>
    <m/>
    <s v="Consumo Humano"/>
    <m/>
    <s v="Jujuy"/>
    <s v="Cochinoca"/>
    <s v="Llamería  Este"/>
    <m/>
    <s v="Profundidad con * es profundidad de captación de agua. NE y ND tienen fecha asociada. En Acuífero se puso formación acuífera."/>
  </r>
  <r>
    <s v="-22.557252777777776"/>
    <s v="-65.69363888888888"/>
    <s v="Eufemia Mamaní_549"/>
    <s v="7,15"/>
    <m/>
    <m/>
    <m/>
    <m/>
    <m/>
    <m/>
    <m/>
    <m/>
    <s v="Consumo Humano"/>
    <m/>
    <s v="Jujuy"/>
    <s v="Cochinoca"/>
    <s v="Llamería  Este"/>
    <m/>
    <s v="Profundidad con * es profundidad de captación de agua. NE y ND tienen fecha asociada. En Acuífero se puso formación acuífera."/>
  </r>
  <r>
    <s v="-22.55858611111111"/>
    <s v="-65.69116666666666"/>
    <s v="Puesto abandonado_550"/>
    <s v="5,6"/>
    <m/>
    <m/>
    <m/>
    <m/>
    <m/>
    <m/>
    <m/>
    <m/>
    <s v="Consumo Humano"/>
    <m/>
    <s v="Jujuy"/>
    <s v="Cochinoca"/>
    <s v="Llamería  Este"/>
    <m/>
    <s v="Profundidad con * es profundidad de captación de agua. NE y ND tienen fecha asociada. En Acuífero se puso formación acuífera."/>
  </r>
  <r>
    <s v="-22.57511388888889"/>
    <s v="-65.68544444444444"/>
    <s v="Calixto Martínez_551"/>
    <s v="4,45"/>
    <m/>
    <m/>
    <m/>
    <m/>
    <m/>
    <m/>
    <m/>
    <m/>
    <s v="Consumo Humano"/>
    <m/>
    <s v="Jujuy"/>
    <s v="Cochinoca"/>
    <s v="Llamería  Este"/>
    <m/>
    <s v="Profundidad con * es profundidad de captación de agua. NE y ND tienen fecha asociada. En Acuífero se puso formación acuífera."/>
  </r>
  <r>
    <s v="-22.584222222222223"/>
    <s v="-65.68533333333333"/>
    <s v="Atanasio_552"/>
    <s v="3,35"/>
    <m/>
    <m/>
    <m/>
    <m/>
    <m/>
    <m/>
    <m/>
    <m/>
    <s v="Consumo Humano"/>
    <m/>
    <s v="Jujuy"/>
    <s v="Cochinoca"/>
    <s v="Llamería  Este"/>
    <m/>
    <s v="Profundidad con * es profundidad de captación de agua. NE y ND tienen fecha asociada. En Acuífero se puso formación acuífera."/>
  </r>
  <r>
    <s v="-22.587947222222223"/>
    <s v="-65.68638888888889"/>
    <s v="Pascuala Gaspar_553"/>
    <s v="4,1"/>
    <m/>
    <m/>
    <m/>
    <m/>
    <m/>
    <m/>
    <m/>
    <m/>
    <s v="Consumo Humano"/>
    <m/>
    <s v="Jujuy"/>
    <s v="Cochinoca"/>
    <s v="Llamería  Este"/>
    <m/>
    <s v="Profundidad con * es profundidad de captación de agua. NE y ND tienen fecha asociada. En Acuífero se puso formación acuífera."/>
  </r>
  <r>
    <s v="-22.593055555555555"/>
    <s v="-65.68605555555555"/>
    <s v="Ángel Gaspar_554"/>
    <s v="4,65"/>
    <m/>
    <m/>
    <m/>
    <m/>
    <m/>
    <m/>
    <m/>
    <m/>
    <s v="Consumo Humano"/>
    <m/>
    <s v="Jujuy"/>
    <s v="Cochinoca"/>
    <s v="Llamería  Este"/>
    <m/>
    <s v="Profundidad con * es profundidad de captación de agua. NE y ND tienen fecha asociada. En Acuífero se puso formación acuífera."/>
  </r>
  <r>
    <s v="-22.613419444444446"/>
    <s v="-65.68680555555555"/>
    <s v="Se Desconoce_555"/>
    <s v="2,2"/>
    <m/>
    <m/>
    <m/>
    <m/>
    <m/>
    <m/>
    <m/>
    <m/>
    <s v="Al parecer sin uso"/>
    <m/>
    <s v="Jujuy"/>
    <s v="Cochinoca"/>
    <s v="Llamería  Este"/>
    <m/>
    <s v="Profundidad con * es profundidad de captación de agua. NE y ND tienen fecha asociada. En Acuífero se puso formación acuífera."/>
  </r>
  <r>
    <s v="-22.599694444444445"/>
    <s v="-65.68594444444444"/>
    <s v="Teodora Cañares_556"/>
    <s v="3,1"/>
    <m/>
    <m/>
    <m/>
    <m/>
    <m/>
    <m/>
    <m/>
    <m/>
    <s v="Consumo Humano"/>
    <m/>
    <s v="Jujuy"/>
    <s v="Cochinoca"/>
    <s v="Santuario Este"/>
    <m/>
    <s v="Profundidad con * es profundidad de captación de agua. NE y ND tienen fecha asociada. En Acuífero se puso formación acuífera."/>
  </r>
  <r>
    <s v="-22.661113888888888"/>
    <s v="-65.6986111111111"/>
    <s v="Aidé Dionicio-fca Virgen del Valle_557"/>
    <s v="6,6"/>
    <m/>
    <m/>
    <m/>
    <m/>
    <m/>
    <m/>
    <m/>
    <m/>
    <m/>
    <m/>
    <s v="Jujuy"/>
    <s v="Cochinoca"/>
    <s v="Santuario Este"/>
    <m/>
    <s v="Profundidad con * es profundidad de captación de agua. NE y ND tienen fecha asociada. En Acuífero se puso formación acuífera."/>
  </r>
  <r>
    <s v="-22.680894444444444"/>
    <s v="-65.70580555555556"/>
    <s v="Enrique Lamas_558"/>
    <s v="5,6"/>
    <m/>
    <m/>
    <m/>
    <m/>
    <m/>
    <m/>
    <m/>
    <m/>
    <s v="Consumo Humano"/>
    <m/>
    <s v="Jujuy"/>
    <s v="Cochinoca"/>
    <s v="Santuario Este"/>
    <m/>
    <s v="Profundidad con * es profundidad de captación de agua. NE y ND tienen fecha asociada. En Acuífero se puso formación acuífera."/>
  </r>
  <r>
    <s v="-23.190297222222224"/>
    <s v="-65.62687222222222"/>
    <s v="FR1_561"/>
    <s v="70,50"/>
    <m/>
    <m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224172222222222"/>
    <s v="-65.60096666666666"/>
    <s v="FR2_562"/>
    <s v="44,50"/>
    <m/>
    <s v="25,82"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203247222222224"/>
    <s v="-65.60187777777777"/>
    <s v="FR3_563"/>
    <s v="53,40"/>
    <m/>
    <m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21136111111111"/>
    <s v="-65.63025"/>
    <s v="FR4_564"/>
    <s v="62,70"/>
    <m/>
    <s v="38,19"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199938888888887"/>
    <s v="-65.62018888888889"/>
    <s v="FR5_565"/>
    <s v="45,70"/>
    <m/>
    <s v="27,78"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188861111111112"/>
    <s v="-65.61466666666666"/>
    <s v="FR6_566"/>
    <s v="62,50"/>
    <m/>
    <m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21825"/>
    <s v="-65.607"/>
    <s v="FR7_567"/>
    <s v="61,70"/>
    <m/>
    <s v="4,65"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21365"/>
    <s v="-65.64923333333333"/>
    <s v="FR8_568"/>
    <m/>
    <m/>
    <m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202827777777777"/>
    <s v="-65.65201111111111"/>
    <s v="FR9_569"/>
    <m/>
    <m/>
    <m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208761111111112"/>
    <s v="-65.6508"/>
    <s v="FR10_570"/>
    <m/>
    <m/>
    <m/>
    <m/>
    <m/>
    <m/>
    <m/>
    <m/>
    <m/>
    <s v="Minero"/>
    <m/>
    <s v="Jujuy"/>
    <s v="Humahuaca"/>
    <s v="El Aguilar"/>
    <m/>
    <s v="Profundidad con * es profundidad de captación de agua. NE y ND tienen fecha asociada. En Acuífero se puso formación acuífera."/>
  </r>
  <r>
    <s v="-23.609333333333332"/>
    <s v="-65.39783333333334"/>
    <s v="Finca Maimará_577"/>
    <s v="68"/>
    <s v="35,81"/>
    <s v="34,22"/>
    <s v="5,1"/>
    <m/>
    <m/>
    <m/>
    <m/>
    <m/>
    <s v="Riego"/>
    <s v="Grava Gruesa a Mediana"/>
    <s v="Jujuy"/>
    <s v="Tilcara"/>
    <s v="Maimará"/>
    <m/>
    <s v="Profundidad con * es profundidad de captación de agua. NE y ND tienen fecha asociada. En Acuífero se puso formación acuífera."/>
  </r>
  <r>
    <s v="-23.610980555555557"/>
    <s v="-65.40471388888889"/>
    <s v="Perforación 1_578"/>
    <m/>
    <m/>
    <m/>
    <m/>
    <m/>
    <m/>
    <m/>
    <m/>
    <m/>
    <s v="Riego"/>
    <m/>
    <s v="Jujuy"/>
    <s v="Tilcara"/>
    <s v="Maimará"/>
    <m/>
    <s v="Profundidad con * es profundidad de captación de agua. NE y ND tienen fecha asociada. En Acuífero se puso formación acuífera."/>
  </r>
  <r>
    <s v="-23.620444444444445"/>
    <s v="-65.39933055555555"/>
    <s v="Perforación 3_579"/>
    <m/>
    <m/>
    <m/>
    <m/>
    <m/>
    <m/>
    <m/>
    <m/>
    <m/>
    <s v="Doméstico"/>
    <m/>
    <s v="Jujuy"/>
    <s v="Tilcara"/>
    <s v="Maimará"/>
    <m/>
    <s v="Profundidad con * es profundidad de captación de agua. NE y ND tienen fecha asociada. En Acuífero se puso formación acuífera."/>
  </r>
  <r>
    <s v="-23.638116666666665"/>
    <s v="-65.42108333333333"/>
    <s v="Perforación 4_580"/>
    <m/>
    <m/>
    <m/>
    <m/>
    <m/>
    <m/>
    <m/>
    <m/>
    <m/>
    <s v="Doméstico"/>
    <m/>
    <s v="Jujuy"/>
    <s v="Tilcara"/>
    <s v="Maimará"/>
    <m/>
    <s v="Profundidad con * es profundidad de captación de agua. NE y ND tienen fecha asociada. En Acuífero se puso formación acuífera."/>
  </r>
  <r>
    <s v="-23.652213888888888"/>
    <s v="-65.859625"/>
    <s v="S/N_581"/>
    <s v="20,00"/>
    <m/>
    <m/>
    <m/>
    <m/>
    <m/>
    <m/>
    <m/>
    <m/>
    <s v="Minero"/>
    <m/>
    <s v="Jujuy"/>
    <s v="Tumbaya"/>
    <s v="Las Salinas"/>
    <m/>
    <s v="Profundidad con * es profundidad de captación de agua. NE y ND tienen fecha asociada. En Acuífero se puso formación acuífera."/>
  </r>
  <r>
    <s v="-23.5942"/>
    <s v="-65.882"/>
    <s v="S/N_582"/>
    <s v="50,00"/>
    <m/>
    <m/>
    <m/>
    <m/>
    <m/>
    <m/>
    <m/>
    <m/>
    <s v="Minero"/>
    <m/>
    <s v="Jujuy"/>
    <s v="Tumbaya"/>
    <s v="Purmamarca"/>
    <m/>
    <s v="Profundidad con * es profundidad de captación de agua. NE y ND tienen fecha asociada. En Acuífero se puso formación acuífera."/>
  </r>
  <r>
    <s v="-23.761466666666667"/>
    <s v="-65.47323333333334"/>
    <s v="Bodega Amanecer_583"/>
    <m/>
    <m/>
    <m/>
    <m/>
    <m/>
    <m/>
    <m/>
    <m/>
    <m/>
    <m/>
    <m/>
    <s v="Jujuy"/>
    <s v="Tumbaya"/>
    <s v="Purmamarca"/>
    <m/>
    <s v="Profundidad con * es profundidad de captación de agua. NE y ND tienen fecha asociada. En Acuífero se puso formación acuífera."/>
  </r>
  <r>
    <s v="-23.70815"/>
    <s v="-65.83911944444445"/>
    <s v="Tres Morros I_584"/>
    <m/>
    <m/>
    <m/>
    <m/>
    <m/>
    <m/>
    <m/>
    <m/>
    <m/>
    <s v="Consumo Humano"/>
    <m/>
    <s v="Jujuy"/>
    <s v="Tumbaya"/>
    <s v="Tres Morros"/>
    <m/>
    <s v="Profundidad con * es profundidad de captación de agua. NE y ND tienen fecha asociada. En Acuífero se puso formación acuífera."/>
  </r>
  <r>
    <s v="-23.70703888888889"/>
    <s v="-65.84019166666667"/>
    <s v="Tres Morros II_585"/>
    <m/>
    <m/>
    <m/>
    <m/>
    <m/>
    <m/>
    <m/>
    <m/>
    <m/>
    <s v="Consumo Humano"/>
    <m/>
    <s v="Jujuy"/>
    <s v="Tumbaya"/>
    <s v="Tres Morros"/>
    <m/>
    <s v="Profundidad con * es profundidad de captación de agua. NE y ND tienen fecha asociada. En Acuífero se puso formación acuífera."/>
  </r>
  <r>
    <s v="-23.37596388888889"/>
    <s v="-65.82541944444445"/>
    <s v="Pozo Dulce_586"/>
    <s v="50,00"/>
    <m/>
    <m/>
    <m/>
    <m/>
    <m/>
    <m/>
    <m/>
    <m/>
    <s v="Bebida animal"/>
    <m/>
    <s v="Jujuy"/>
    <s v="Tumbaya"/>
    <s v="Pozo Dulce"/>
    <m/>
    <s v="Profundidad con * es profundidad de captación de agua. NE y ND tienen fecha asociada. En Acuífero se puso formación acuífera."/>
  </r>
  <r>
    <s v="-23.551672222222223"/>
    <s v="-65.81913055555556"/>
    <s v="Pozo N  1_587"/>
    <m/>
    <m/>
    <m/>
    <m/>
    <m/>
    <m/>
    <m/>
    <m/>
    <m/>
    <s v="Bebida animal y riego"/>
    <m/>
    <s v="Jujuy"/>
    <s v="Tumbaya"/>
    <s v="Paraje o Pozo Colorado"/>
    <m/>
    <s v="Profundidad con * es profundidad de captación de agua. NE y ND tienen fecha asociada. En Acuífero se puso formación acuífera."/>
  </r>
  <r>
    <s v="-23.55012222222222"/>
    <s v="-65.81482222222222"/>
    <s v="Pozo N  2_588"/>
    <s v="6,00"/>
    <m/>
    <m/>
    <s v="0,12"/>
    <m/>
    <m/>
    <m/>
    <m/>
    <m/>
    <s v="Consumo Humano"/>
    <m/>
    <s v="Jujuy"/>
    <s v="Tumbaya"/>
    <s v="Paraje o Pozo Colorado"/>
    <m/>
    <s v="Profundidad con * es profundidad de captación de agua. NE y ND tienen fecha asociada. En Acuífero se puso formación acuífera."/>
  </r>
  <r>
    <s v="-23.5511"/>
    <s v="-65.81792777777778"/>
    <s v="Localidad Pozo Colorado_589"/>
    <m/>
    <m/>
    <s v="6,64"/>
    <m/>
    <m/>
    <m/>
    <m/>
    <m/>
    <m/>
    <s v="Consumo Humano"/>
    <s v="Areniscas-limos y arcillas"/>
    <s v="Jujuy"/>
    <s v="Tumbaya"/>
    <s v="Paraje o Pozo Colorado"/>
    <m/>
    <s v="Profundidad con * es profundidad de captación de agua. NE y ND tienen fecha asociada. En Acuífero se puso formación acuífera."/>
  </r>
  <r>
    <s v="-24.505388888888888"/>
    <s v="-64.71066666666667"/>
    <s v="San Juan de Dios_591"/>
    <s v="100"/>
    <m/>
    <s v="66 a 70"/>
    <s v="7,2"/>
    <m/>
    <m/>
    <m/>
    <m/>
    <m/>
    <s v="Consumo Humano"/>
    <m/>
    <s v="Jujuy"/>
    <s v="San Pedro"/>
    <s v="San Juan de Dios"/>
    <m/>
    <s v="Profundidad con * es profundidad de captación de agua. NE y ND tienen fecha asociada. En Acuífero se puso formación acuífera."/>
  </r>
  <r>
    <s v="-24.403544444444446"/>
    <s v="-64.800525"/>
    <s v="&quot;El Acheral  _x000a_&quot;_592"/>
    <m/>
    <m/>
    <s v="1,80"/>
    <s v="6,3"/>
    <m/>
    <m/>
    <m/>
    <m/>
    <m/>
    <s v="Consumo Humano"/>
    <m/>
    <s v="Jujuy"/>
    <s v="San Pedro"/>
    <s v="&quot;El Acheral  _x000a_&quot;"/>
    <m/>
    <s v="Profundidad con * es profundidad de captación de agua. NE y ND tienen fecha asociada. En Acuífero se puso formación acuífera."/>
  </r>
  <r>
    <s v="-24.403158333333334"/>
    <s v="-64.80218888888889"/>
    <s v="&quot;El Acheral  _x000a_&quot;_593"/>
    <s v="80"/>
    <m/>
    <m/>
    <s v="5,5"/>
    <m/>
    <m/>
    <m/>
    <m/>
    <m/>
    <s v="Consumo Humano"/>
    <m/>
    <s v="Jujuy"/>
    <s v="San Pedro"/>
    <s v="&quot;El Acheral  _x000a_&quot;"/>
    <m/>
    <s v="Profundidad con * es profundidad de captación de agua. NE y ND tienen fecha asociada. En Acuífero se puso formación acuífera."/>
  </r>
  <r>
    <s v="-24.40405"/>
    <s v="-64.80134444444444"/>
    <s v="&quot;Escuela El Acheral  _x000a_&quot;_594"/>
    <s v="150"/>
    <s v="12,79"/>
    <s v="2,36"/>
    <s v="36"/>
    <m/>
    <m/>
    <m/>
    <m/>
    <m/>
    <s v="Consumo Humano"/>
    <m/>
    <s v="Jujuy"/>
    <s v="San Pedro"/>
    <s v="&quot;El Acheral  _x000a_&quot;"/>
    <m/>
    <s v="Profundidad con * es profundidad de captación de agua. NE y ND tienen fecha asociada. En Acuífero se puso formación acuífera."/>
  </r>
  <r>
    <s v="-24.31585"/>
    <s v="-64.93181944444444"/>
    <s v="Barro Negro p/ Mendieta_596"/>
    <s v="80"/>
    <s v="48,50"/>
    <s v="35,88"/>
    <s v="16,7"/>
    <m/>
    <m/>
    <m/>
    <m/>
    <m/>
    <s v="Consumo Humano"/>
    <m/>
    <s v="Jujuy"/>
    <s v="San Pedro"/>
    <s v="Palo Blanco"/>
    <m/>
    <s v="Profundidad con * es profundidad de captación de agua. NE y ND tienen fecha asociada. En Acuífero se puso formación acuífera."/>
  </r>
  <r>
    <s v="-24.311902777777778"/>
    <s v="-64.92818611111112"/>
    <s v="S/N_597"/>
    <s v="88"/>
    <s v="48,50"/>
    <s v="35,88"/>
    <s v="24"/>
    <m/>
    <m/>
    <m/>
    <m/>
    <m/>
    <s v="Consumo Humano"/>
    <m/>
    <s v="Jujuy"/>
    <s v="San Pedro"/>
    <s v="Barro Negro p/ Don Emilio y Palo Blanco"/>
    <m/>
    <s v="Profundidad con * es profundidad de captación de agua. NE y ND tienen fecha asociada. En Acuífero se puso formación acuífera."/>
  </r>
  <r>
    <s v="-24.327902777777776"/>
    <s v="-64.94598888888889"/>
    <s v="Palo Blanco_598"/>
    <m/>
    <m/>
    <m/>
    <m/>
    <m/>
    <m/>
    <m/>
    <m/>
    <m/>
    <s v="Consumo Humano"/>
    <m/>
    <s v="Jujuy"/>
    <s v="San Pedro"/>
    <s v="Palo Blanco"/>
    <m/>
    <s v="Profundidad con * es profundidad de captación de agua. NE y ND tienen fecha asociada. En Acuífero se puso formación acuífera."/>
  </r>
  <r>
    <s v="-24.34188888888889"/>
    <s v="-64.86541666666666"/>
    <s v="Ju,SRi,Ag1_599"/>
    <s v="185"/>
    <s v="106,77"/>
    <s v="97,58"/>
    <s v="97,22"/>
    <m/>
    <m/>
    <m/>
    <m/>
    <m/>
    <s v="Riego/bebida animal"/>
    <m/>
    <s v="Jujuy"/>
    <s v="San Pedro"/>
    <s v="Finca Santa Rita"/>
    <m/>
    <s v="Profundidad con * es profundidad de captación de agua. NE y ND tienen fecha asociada. En Acuífero se puso formación acuífera."/>
  </r>
  <r>
    <s v="-24.27103888888889"/>
    <s v="-64.91748888888888"/>
    <s v="S/N_603"/>
    <s v="2,5*"/>
    <m/>
    <s v="0,4"/>
    <m/>
    <m/>
    <m/>
    <m/>
    <m/>
    <m/>
    <m/>
    <m/>
    <s v="Jujuy"/>
    <s v="San Pedro"/>
    <s v="Rosario de Río Grande"/>
    <m/>
    <s v="Profundidad con * es profundidad de captación de agua. NE y ND tienen fecha asociada. En Acuífero se puso formación acuífera."/>
  </r>
  <r>
    <s v="-24.13513888888889"/>
    <s v="-64.78082222222223"/>
    <s v="S/N_606"/>
    <s v="30*"/>
    <m/>
    <s v="1,50"/>
    <m/>
    <m/>
    <m/>
    <m/>
    <m/>
    <m/>
    <s v="Riego"/>
    <m/>
    <s v="Jujuy"/>
    <s v="San Pedro"/>
    <s v="Arrayanal"/>
    <m/>
    <s v="Profundidad con * es profundidad de captación de agua. NE y ND tienen fecha asociada. En Acuífero se puso formación acuífera."/>
  </r>
  <r>
    <s v="-24.18790277777778"/>
    <s v="-64.84467777777778"/>
    <s v="S/N_607"/>
    <s v="130*"/>
    <s v="43,40"/>
    <s v="41,40"/>
    <s v="20"/>
    <m/>
    <m/>
    <m/>
    <m/>
    <m/>
    <s v="Riego"/>
    <m/>
    <s v="Jujuy"/>
    <s v="San Pedro"/>
    <s v="Arrayanal"/>
    <m/>
    <s v="Profundidad con * es profundidad de captación de agua. NE y ND tienen fecha asociada. En Acuífero se puso formación acuífera."/>
  </r>
  <r>
    <s v="-24.218066666666665"/>
    <s v="-64.846375"/>
    <s v="S/N_608"/>
    <s v="110*"/>
    <m/>
    <s v="61,30"/>
    <s v="111,11"/>
    <m/>
    <m/>
    <m/>
    <m/>
    <m/>
    <s v="Riego"/>
    <m/>
    <s v="Jujuy"/>
    <s v="San Pedro"/>
    <s v="La Esperanza"/>
    <m/>
    <s v="Profundidad con * es profundidad de captación de agua. NE y ND tienen fecha asociada. En Acuífero se puso formación acuífera."/>
  </r>
  <r>
    <s v="-24.235480555555554"/>
    <s v="-64.83332222222222"/>
    <s v="S/N_609"/>
    <m/>
    <m/>
    <s v="79,70"/>
    <s v="80,56"/>
    <m/>
    <m/>
    <m/>
    <m/>
    <m/>
    <s v="Riego"/>
    <m/>
    <s v="Jujuy"/>
    <s v="San Pedro"/>
    <s v="La Esperanza"/>
    <m/>
    <s v="Profundidad con * es profundidad de captación de agua. NE y ND tienen fecha asociada. En Acuífero se puso formación acuífera."/>
  </r>
  <r>
    <s v="-24.216625"/>
    <s v="-64.73309722222223"/>
    <s v="S/N_610"/>
    <m/>
    <m/>
    <s v="2,80"/>
    <m/>
    <m/>
    <m/>
    <m/>
    <m/>
    <m/>
    <s v="Riego"/>
    <m/>
    <s v="Jujuy"/>
    <s v="San Pedro"/>
    <s v="La Esperanza"/>
    <m/>
    <s v="Profundidad con * es profundidad de captación de agua. NE y ND tienen fecha asociada. En Acuífero se puso formación acuífera."/>
  </r>
  <r>
    <s v="-24.373708333333333"/>
    <s v="-64.83038333333333"/>
    <s v="S/N_611"/>
    <s v="86,00"/>
    <m/>
    <m/>
    <m/>
    <m/>
    <m/>
    <m/>
    <m/>
    <m/>
    <s v="Riego"/>
    <m/>
    <s v="Jujuy"/>
    <s v="San Pedro"/>
    <s v="Lavayen"/>
    <m/>
    <s v="Profundidad con * es profundidad de captación de agua. NE y ND tienen fecha asociada. En Acuífero se puso formación acuífera."/>
  </r>
  <r>
    <s v="-24.35095"/>
    <s v="-64.64460555555556"/>
    <s v="S/N_618"/>
    <m/>
    <m/>
    <m/>
    <m/>
    <m/>
    <m/>
    <m/>
    <m/>
    <m/>
    <s v="Riego"/>
    <m/>
    <s v="Jujuy"/>
    <s v="San Pedro"/>
    <s v="Aº Colorado"/>
    <m/>
    <s v="Profundidad con * es profundidad de captación de agua. NE y ND tienen fecha asociada. En Acuífero se puso formación acuífera."/>
  </r>
  <r>
    <s v="-24.404855555555557"/>
    <s v="-64.81618888888889"/>
    <s v="S/N_619"/>
    <m/>
    <m/>
    <m/>
    <m/>
    <m/>
    <m/>
    <m/>
    <m/>
    <m/>
    <s v="Riego"/>
    <m/>
    <s v="Jujuy"/>
    <s v="San Pedro"/>
    <s v="Aº Colorado"/>
    <m/>
    <s v="Profundidad con * es profundidad de captación de agua. NE y ND tienen fecha asociada. En Acuífero se puso formación acuífera."/>
  </r>
  <r>
    <s v="-24.22385277777778"/>
    <s v="-64.71926388888889"/>
    <s v="S/N_621"/>
    <m/>
    <m/>
    <m/>
    <m/>
    <m/>
    <m/>
    <m/>
    <m/>
    <m/>
    <s v="Riego"/>
    <m/>
    <s v="Jujuy"/>
    <s v="San Pedro"/>
    <s v="Media Luna"/>
    <m/>
    <s v="Profundidad con * es profundidad de captación de agua. NE y ND tienen fecha asociada. En Acuífero se puso formación acuífera."/>
  </r>
  <r>
    <s v="-24.277622222222224"/>
    <s v="-64.76273055555555"/>
    <s v="S/N_624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31543611111111"/>
    <s v="-64.78228888888889"/>
    <s v="S/N_625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309919444444443"/>
    <s v="-64.81095833333333"/>
    <s v="S/N_626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307005555555556"/>
    <s v="-64.81709722222222"/>
    <s v="S/N_627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33081111111111"/>
    <s v="-64.78486666666667"/>
    <s v="S/N_630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263022222222222"/>
    <s v="-64.83284722222223"/>
    <s v="S/N_631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272111111111112"/>
    <s v="-64.82305555555556"/>
    <s v="Pozo 1_632"/>
    <s v="Aprox 70"/>
    <m/>
    <m/>
    <m/>
    <m/>
    <m/>
    <m/>
    <m/>
    <m/>
    <s v="Ind/Bebida"/>
    <m/>
    <s v="Jujuy"/>
    <s v="San Pedro"/>
    <s v="San Lucas"/>
    <m/>
    <s v="Profundidad con * es profundidad de captación de agua. NE y ND tienen fecha asociada. En Acuífero se puso formación acuífera."/>
  </r>
  <r>
    <s v="-24.27213888888889"/>
    <s v="-64.82502777777778"/>
    <s v="Pozo 2_633"/>
    <s v="Aprox 70"/>
    <m/>
    <m/>
    <m/>
    <m/>
    <m/>
    <m/>
    <m/>
    <m/>
    <s v="Ind/Bebida"/>
    <m/>
    <s v="Jujuy"/>
    <s v="San Pedro"/>
    <s v="San Lucas"/>
    <m/>
    <s v="Profundidad con * es profundidad de captación de agua. NE y ND tienen fecha asociada. En Acuífero se puso formación acuífera."/>
  </r>
  <r>
    <s v="-24.336272222222224"/>
    <s v="-64.83234722222223"/>
    <s v="S/N_634"/>
    <s v="90-100"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337263888888888"/>
    <s v="-64.8165361111111"/>
    <s v="S/N_635"/>
    <s v="90-100"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327769444444446"/>
    <s v="-64.82442222222222"/>
    <s v="S/N_636"/>
    <s v="90-100"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339761111111113"/>
    <s v="-64.81681388888889"/>
    <s v="S/N_637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3253"/>
    <s v="-64.83109722222223"/>
    <s v="N  3_638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30068888888889"/>
    <s v="-64.801675"/>
    <s v="La Silvia_639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293433333333333"/>
    <s v="-64.79749444444444"/>
    <s v="Bordo Arriba_640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198916666666666"/>
    <s v="-64.79010277777778"/>
    <s v="El Puesto Bebida_641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19527777777778"/>
    <s v="-64.8895888888889"/>
    <s v="S/N_642"/>
    <m/>
    <m/>
    <s v="2,40"/>
    <s v="80,56"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251044444444446"/>
    <s v="-64.77410277777778"/>
    <s v="S/N_643"/>
    <m/>
    <m/>
    <m/>
    <m/>
    <m/>
    <m/>
    <m/>
    <m/>
    <m/>
    <s v="Riego"/>
    <m/>
    <s v="Jujuy"/>
    <s v="San Pedro"/>
    <s v="San Lucas"/>
    <m/>
    <s v="Profundidad con * es profundidad de captación de agua. NE y ND tienen fecha asociada. En Acuífero se puso formación acuífera."/>
  </r>
  <r>
    <s v="-24.242016666666668"/>
    <s v="-64.86081666666666"/>
    <s v="Chacarería_644"/>
    <s v="136*"/>
    <m/>
    <m/>
    <m/>
    <m/>
    <m/>
    <m/>
    <m/>
    <m/>
    <s v="Consumo Humano"/>
    <m/>
    <s v="Jujuy"/>
    <s v="San Pedro"/>
    <s v="El Quemado"/>
    <m/>
    <s v="Profundidad con * es profundidad de captación de agua. NE y ND tienen fecha asociada. En Acuífero se puso formación acuífera."/>
  </r>
  <r>
    <s v="-24.23856111111111"/>
    <s v="-64.85879166666666"/>
    <s v="_644"/>
    <m/>
    <s v="102,00"/>
    <s v="96,00"/>
    <s v="84,86"/>
    <m/>
    <m/>
    <m/>
    <m/>
    <m/>
    <m/>
    <m/>
    <s v="Jujuy"/>
    <s v="San Pedro"/>
    <s v="El Quemado"/>
    <m/>
    <s v="Profundidad con * es profundidad de captación de agua. NE y ND tienen fecha asociada. En Acuífero se puso formación acuífera."/>
  </r>
  <r>
    <s v="-24.22750277777778"/>
    <s v="-64.84110277777778"/>
    <s v="Cancha_645"/>
    <s v="117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31147222222223"/>
    <s v="-64.84497777777777"/>
    <s v="_645"/>
    <m/>
    <s v="72,30"/>
    <s v="69,30"/>
    <s v="83,33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43316666666665"/>
    <s v="-64.85306944444444"/>
    <s v="Parapeti Viejo_646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41666666666667"/>
    <s v="-64.85157777777778"/>
    <s v="_646"/>
    <s v="120*"/>
    <m/>
    <s v="85,00"/>
    <s v="83,33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26233333333333"/>
    <s v="-64.83399444444444"/>
    <s v="Fábrica_647"/>
    <m/>
    <m/>
    <m/>
    <s v="83,33"/>
    <m/>
    <m/>
    <m/>
    <m/>
    <m/>
    <s v="Agua Industrial"/>
    <m/>
    <s v="Jujuy"/>
    <s v="San Pedro"/>
    <s v="El Quemado"/>
    <m/>
    <s v="Profundidad con * es profundidad de captación de agua. NE y ND tienen fecha asociada. En Acuífero se puso formación acuífera."/>
  </r>
  <r>
    <s v="-24.242855555555554"/>
    <s v="-64.84392777777778"/>
    <s v="Parapeti Nuevo 1_648"/>
    <s v="110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39430555555554"/>
    <s v="-64.84214722222222"/>
    <s v="_648"/>
    <m/>
    <m/>
    <m/>
    <s v="83,33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38463888888887"/>
    <s v="-64.835125"/>
    <s v="Parapeti Nuevo 2_649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36444444444444"/>
    <s v="-64.86095"/>
    <s v="Santa Cruz_650"/>
    <s v="110,00"/>
    <s v="92,74"/>
    <s v="91,84"/>
    <s v="45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3702777777778"/>
    <s v="-64.91814722222222"/>
    <s v="Potrero Parapeti_651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34172222222224"/>
    <s v="-64.84600833333333"/>
    <s v="Triángulo_652"/>
    <s v="118,5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34069444444444"/>
    <s v="-64.84967777777777"/>
    <s v="_652"/>
    <m/>
    <s v="89,50"/>
    <s v="85,00"/>
    <s v="85,56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3240277777778"/>
    <s v="-64.83426666666666"/>
    <s v="Paterson_653"/>
    <s v="100*"/>
    <m/>
    <m/>
    <s v="83,33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29605555555555"/>
    <s v="-64.83248888888889"/>
    <s v="_653"/>
    <m/>
    <m/>
    <s v="60,00"/>
    <s v="110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23577777777777"/>
    <s v="-64.85704722222222"/>
    <s v="Soledad_654"/>
    <s v="110,00"/>
    <m/>
    <m/>
    <m/>
    <m/>
    <m/>
    <m/>
    <m/>
    <m/>
    <s v="Consumo Humano"/>
    <m/>
    <s v="Jujuy"/>
    <s v="San Pedro"/>
    <s v="El Quemado"/>
    <m/>
    <s v="Profundidad con * es profundidad de captación de agua. NE y ND tienen fecha asociada. En Acuífero se puso formación acuífera."/>
  </r>
  <r>
    <s v="-24.22351388888889"/>
    <s v="-64.83864722222222"/>
    <s v="_654"/>
    <s v="168*"/>
    <m/>
    <m/>
    <s v="55,56"/>
    <m/>
    <m/>
    <m/>
    <m/>
    <m/>
    <s v="Consumo Humano"/>
    <m/>
    <s v="Jujuy"/>
    <s v="San Pedro"/>
    <s v="El Quemado"/>
    <m/>
    <s v="Profundidad con * es profundidad de captación de agua. NE y ND tienen fecha asociada. En Acuífero se puso formación acuífera."/>
  </r>
  <r>
    <s v="-24.228655555555555"/>
    <s v="-64.8495138888889"/>
    <s v="Unión_655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33844444444443"/>
    <s v="-64.85558611111111"/>
    <s v="_655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2542222222222"/>
    <s v="-64.82819166666667"/>
    <s v="Miraflores 1_656"/>
    <s v="92*"/>
    <m/>
    <m/>
    <s v="83,33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2286666666667"/>
    <s v="-64.824775"/>
    <s v="_656"/>
    <m/>
    <m/>
    <m/>
    <s v="110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2046388888889"/>
    <s v="-64.84744444444445"/>
    <s v="Londres_657"/>
    <s v="109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253"/>
    <s v="-64.84768888888888"/>
    <s v="_657"/>
    <m/>
    <m/>
    <m/>
    <s v="83,33"/>
    <m/>
    <m/>
    <m/>
    <m/>
    <m/>
    <s v="Riego"/>
    <s v="arenas y rodados aluvionales"/>
    <s v="Jujuy"/>
    <s v="San Pedro"/>
    <s v="El Quemado"/>
    <m/>
    <s v="Profundidad con * es profundidad de captación de agua. NE y ND tienen fecha asociada. En Acuífero se puso formación acuífera."/>
  </r>
  <r>
    <s v="-24.090988888888887"/>
    <s v="-64.81838611111111"/>
    <s v="Isla 1_658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08802222222222"/>
    <s v="-64.81607777777778"/>
    <s v="_658"/>
    <m/>
    <m/>
    <s v="17,20"/>
    <s v="119,69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06322222222223"/>
    <s v="-64.85090833333334"/>
    <s v="Providencia_659"/>
    <s v="100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0283611111111"/>
    <s v="-64.84985833333333"/>
    <s v="_659"/>
    <m/>
    <m/>
    <s v="57,90"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19344444444445"/>
    <s v="-64.83330277777777"/>
    <s v="Golf_660"/>
    <s v="93,1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17055555555554"/>
    <s v="-64.83191388888889"/>
    <s v="_660"/>
    <m/>
    <s v="55,00"/>
    <s v="50,00"/>
    <s v="77,78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96755555555555"/>
    <s v="-64.84374722222222"/>
    <s v="Manga_661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8921111111111"/>
    <s v="-64.85678333333334"/>
    <s v="Chaguaral I_662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81366666666666"/>
    <s v="-64.85551944444444"/>
    <s v="Chaguaral II_663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76333333333332"/>
    <s v="-64.854525"/>
    <s v="_663"/>
    <m/>
    <m/>
    <s v="22,70"/>
    <s v="138,89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79780555555556"/>
    <s v="-64.83482222222223"/>
    <s v="Largas-1_664"/>
    <s v="35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76802777777777"/>
    <s v="-64.83316666666667"/>
    <s v="_664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68736111111112"/>
    <s v="-64.83511388888888"/>
    <s v="Largas-2_665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7042777777778"/>
    <s v="-64.86025833333333"/>
    <s v="Sauce I_666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60630555555556"/>
    <s v="-64.85794444444444"/>
    <s v="Sauce II_667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56344444444443"/>
    <s v="-64.84991666666667"/>
    <s v="Sauce III_668"/>
    <s v="57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53908333333334"/>
    <s v="-64.84951111111111"/>
    <s v="_668"/>
    <m/>
    <m/>
    <s v="2,50"/>
    <s v="138,89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77694444444445"/>
    <s v="-64.81823333333334"/>
    <s v="Enaga Arriba(Ceibal)_669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72427777777777"/>
    <s v="-64.8159888888889"/>
    <s v="S/N_669"/>
    <m/>
    <m/>
    <s v="4,00"/>
    <s v="88,89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86919444444445"/>
    <s v="-64.81916111111111"/>
    <s v="Goby_670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8308888888889"/>
    <s v="-64.81726666666667"/>
    <s v="_670"/>
    <m/>
    <m/>
    <s v="12,20"/>
    <s v="108,33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9889722222222"/>
    <s v="-64.81887222222223"/>
    <s v="Algodón 1_671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86080555555557"/>
    <s v="-64.81621666666666"/>
    <s v="S/N_671"/>
    <m/>
    <m/>
    <s v="21,00"/>
    <s v="80,56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12827777777778"/>
    <s v="-64.79376388888889"/>
    <s v="Los Blancos_672"/>
    <s v="32,5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10405555555555"/>
    <s v="-64.79236666666667"/>
    <s v="_672"/>
    <m/>
    <m/>
    <s v="4,90"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96458333333332"/>
    <s v="-64.8026888888889"/>
    <s v="Algodón 2_673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93172222222223"/>
    <s v="-64.80211666666666"/>
    <s v="_673"/>
    <m/>
    <m/>
    <s v="6,00"/>
    <s v="100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97394444444445"/>
    <s v="-64.79253333333334"/>
    <s v="Puesto 1_674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99102777777778"/>
    <s v="-64.78216111111111"/>
    <s v="Puesto 2_675"/>
    <s v="13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95977777777777"/>
    <s v="-64.78034166666667"/>
    <s v="_675"/>
    <m/>
    <m/>
    <s v="1,80"/>
    <s v="15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05075"/>
    <s v="-64.78429722222222"/>
    <s v="Potrero 1_676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05291666666668"/>
    <s v="-64.78231944444444"/>
    <s v="_676"/>
    <m/>
    <m/>
    <m/>
    <s v="88,89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10255555555555"/>
    <s v="-64.77363333333334"/>
    <s v="Potrero 2_677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0737777777778"/>
    <s v="-64.77216388888888"/>
    <s v="_677"/>
    <m/>
    <m/>
    <s v="1,20"/>
    <s v="94,44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093452777777777"/>
    <s v="-64.81036944444445"/>
    <s v="Isla 2_678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092702777777777"/>
    <s v="-64.80256111111112"/>
    <s v="_678"/>
    <m/>
    <m/>
    <m/>
    <s v="104,94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42230555555557"/>
    <s v="-64.83656111111111"/>
    <s v="Monte Alto_679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30016666666666"/>
    <s v="-64.81159166666667"/>
    <s v="Don Federico_680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2697222222222"/>
    <s v="-64.80991388888889"/>
    <s v="_680"/>
    <m/>
    <m/>
    <s v="2,00"/>
    <s v="71,39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1198611111111"/>
    <s v="-64.83745"/>
    <s v="El Quemado_681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36097222222222"/>
    <s v="-64.83402777777778"/>
    <s v="_681"/>
    <m/>
    <m/>
    <s v="2,50"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17577777777777"/>
    <s v="-64.80573611111112"/>
    <s v="San Antonio Bebida_682"/>
    <s v="38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15125"/>
    <s v="-64.804275"/>
    <s v="_682"/>
    <m/>
    <m/>
    <s v="18,00"/>
    <s v="1,39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61175"/>
    <s v="-64.83474444444444"/>
    <s v="Largas-3_683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65344444444443"/>
    <s v="-64.8338611111111"/>
    <s v="_683"/>
    <m/>
    <m/>
    <s v="4,90"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128"/>
    <s v="-64.8484"/>
    <s v="San Antonio Bebida_684"/>
    <m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23844444444445"/>
    <s v="-64.83423333333333"/>
    <s v="Golf_685"/>
    <s v="110*"/>
    <m/>
    <m/>
    <m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2175"/>
    <s v="-64.83226666666667"/>
    <s v="_685"/>
    <m/>
    <m/>
    <m/>
    <s v="83,33"/>
    <m/>
    <m/>
    <m/>
    <m/>
    <m/>
    <s v="Riego"/>
    <m/>
    <s v="Jujuy"/>
    <s v="San Pedro"/>
    <s v="El Quemado"/>
    <m/>
    <s v="Profundidad con * es profundidad de captación de agua. NE y ND tienen fecha asociada. En Acuífero se puso formación acuífera."/>
  </r>
  <r>
    <s v="-24.284183333333335"/>
    <s v="-64.7758"/>
    <s v="Destilería_686"/>
    <m/>
    <m/>
    <m/>
    <m/>
    <m/>
    <m/>
    <m/>
    <m/>
    <m/>
    <s v="Riego"/>
    <m/>
    <s v="Jujuy"/>
    <s v="San Pedro"/>
    <s v="Rodeíto"/>
    <m/>
    <s v="Profundidad con * es profundidad de captación de agua. NE y ND tienen fecha asociada. En Acuífero se puso formación acuífera."/>
  </r>
  <r>
    <s v="-24.282363888888888"/>
    <s v="-64.76888333333333"/>
    <s v="S/N_687"/>
    <s v="100,3*"/>
    <s v="40,9"/>
    <s v="34"/>
    <s v="32,78"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3302777777778"/>
    <s v="-64.75606944444445"/>
    <s v="S/N_688"/>
    <s v="10,2*"/>
    <m/>
    <s v="5,8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04325"/>
    <s v="-64.78334722222222"/>
    <s v="S/N_689"/>
    <s v="28*"/>
    <m/>
    <s v="9,00"/>
    <s v="32,78"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11630555555556"/>
    <s v="-64.78238888888889"/>
    <s v="S/N_690"/>
    <s v="57,5*"/>
    <m/>
    <s v="32,6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3241666666666"/>
    <s v="-64.76695555555555"/>
    <s v="S/N_692"/>
    <s v="26,00"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1630555555556"/>
    <s v="-64.78530555555555"/>
    <s v="Finca El Chaguaral_693"/>
    <s v="60,00"/>
    <s v="66,75"/>
    <s v="6,72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2005555555554"/>
    <s v="-64.77419722222223"/>
    <s v="S/N_694"/>
    <s v="80*"/>
    <m/>
    <m/>
    <m/>
    <m/>
    <m/>
    <m/>
    <m/>
    <m/>
    <m/>
    <m/>
    <s v="Jujuy"/>
    <s v="San Pedro"/>
    <s v="Rodeito"/>
    <m/>
    <s v="Profundidad con * es profundidad de captación de agua. NE y ND tienen fecha asociada. En Acuífero se puso formación acuífera."/>
  </r>
  <r>
    <s v="-24.262005555555554"/>
    <s v="-64.77419722222223"/>
    <s v="S/N_695"/>
    <s v="80*"/>
    <m/>
    <s v="14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385"/>
    <s v="-64.76787777777778"/>
    <s v="S/N_696"/>
    <s v="18*"/>
    <m/>
    <s v="12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278888888889"/>
    <s v="-64.8079861111111"/>
    <s v="S/N_697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54905555555556"/>
    <s v="-64.77800833333333"/>
    <s v="S/N_699"/>
    <s v="71,80"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25680555555556"/>
    <s v="-64.72582222222222"/>
    <s v="S/N_700"/>
    <s v="3,5*"/>
    <m/>
    <s v="1,60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31477777777776"/>
    <s v="-64.73885555555556"/>
    <s v="S/N_701"/>
    <s v="2,2*"/>
    <m/>
    <s v="1,80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4012777777778"/>
    <s v="-64.75895277777778"/>
    <s v="S/N_702"/>
    <s v="2,5*"/>
    <m/>
    <s v="1,90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39344444444445"/>
    <s v="-64.751575"/>
    <s v="S/N_703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50625"/>
    <s v="-64.7621"/>
    <s v="S/N_704"/>
    <s v="2,6*"/>
    <m/>
    <s v="1,3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54030555555556"/>
    <s v="-64.75911111111111"/>
    <s v="S/N_705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56894444444445"/>
    <s v="-64.75613055555556"/>
    <s v="S/N_706"/>
    <s v="4,2*"/>
    <m/>
    <s v="1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57869444444445"/>
    <s v="-64.75385555555556"/>
    <s v="S/N_707"/>
    <s v="6,6*"/>
    <m/>
    <s v="1,3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58222222222223"/>
    <s v="-64.74203888888889"/>
    <s v="S/N_708"/>
    <s v="35*"/>
    <m/>
    <s v="25"/>
    <s v="55,56"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1775"/>
    <s v="-64.74574444444444"/>
    <s v="S/N_709"/>
    <s v="6,1*"/>
    <m/>
    <s v="2,1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2119444444444"/>
    <s v="-64.74396944444445"/>
    <s v="S/N_710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267222222222"/>
    <s v="-64.74524444444444"/>
    <s v="S/N_711"/>
    <s v="4,5*"/>
    <m/>
    <s v="0,8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475"/>
    <s v="-64.72365833333333"/>
    <s v="S/N_712"/>
    <s v="5*"/>
    <m/>
    <s v="3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8333333333334"/>
    <s v="-64.76399444444445"/>
    <s v="S/N_713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70130555555557"/>
    <s v="-64.76299444444444"/>
    <s v="S/N_714"/>
    <s v="12*"/>
    <m/>
    <s v="5,7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9544444444445"/>
    <s v="-64.75758333333333"/>
    <s v="S/N_715"/>
    <s v="6,8*"/>
    <m/>
    <s v="2,6"/>
    <m/>
    <m/>
    <m/>
    <m/>
    <m/>
    <m/>
    <m/>
    <m/>
    <s v="Jujuy"/>
    <s v="San Pedro"/>
    <s v="Rodeito"/>
    <m/>
    <s v="Profundidad con * es profundidad de captación de agua. NE y ND tienen fecha asociada. En Acuífero se puso formación acuífera."/>
  </r>
  <r>
    <s v="-24.26871388888889"/>
    <s v="-64.75532777777778"/>
    <s v="S/N_716"/>
    <s v="35,7*"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7133333333334"/>
    <s v="-64.73899722222222"/>
    <s v="S/N_717"/>
    <s v="30*"/>
    <m/>
    <s v="0,5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8716666666666"/>
    <s v="-64.73386111111111"/>
    <s v="S/N_718"/>
    <s v="3*"/>
    <m/>
    <s v="1,1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6988888888889"/>
    <s v="-64.72301666666667"/>
    <s v="S/N_719"/>
    <s v="2,9*"/>
    <m/>
    <s v="1,8"/>
    <m/>
    <m/>
    <m/>
    <m/>
    <m/>
    <m/>
    <m/>
    <m/>
    <s v="Jujuy"/>
    <s v="San Pedro"/>
    <s v="Rodeito"/>
    <m/>
    <s v="Profundidad con * es profundidad de captación de agua. NE y ND tienen fecha asociada. En Acuífero se puso formación acuífera."/>
  </r>
  <r>
    <s v="-24.269447222222222"/>
    <s v="-64.75669722222223"/>
    <s v="Esc, N  164 Esquiú_720"/>
    <s v="3,8*"/>
    <m/>
    <s v="2,3"/>
    <m/>
    <m/>
    <m/>
    <m/>
    <m/>
    <m/>
    <m/>
    <m/>
    <s v="Jujuy"/>
    <s v="San Pedro"/>
    <s v="Rodeito"/>
    <m/>
    <s v="Profundidad con * es profundidad de captación de agua. NE y ND tienen fecha asociada. En Acuífero se puso formación acuífera."/>
  </r>
  <r>
    <s v="-24.271297222222223"/>
    <s v="-64.75543055555555"/>
    <s v="Esc, N  164 Esquiú_720"/>
    <m/>
    <m/>
    <m/>
    <m/>
    <m/>
    <m/>
    <m/>
    <m/>
    <m/>
    <m/>
    <m/>
    <s v="Jujuy"/>
    <s v="San Pedro"/>
    <s v="Rodeito"/>
    <m/>
    <s v="Profundidad con * es profundidad de captación de agua. NE y ND tienen fecha asociada. En Acuífero se puso formación acuífera."/>
  </r>
  <r>
    <s v="-24.309630555555554"/>
    <s v="-64.82634166666666"/>
    <s v="S/N_721"/>
    <s v="87,5*"/>
    <m/>
    <s v="59,5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148"/>
    <s v="-64.81782222222222"/>
    <s v="S/N_722"/>
    <s v="48,8"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1975277777778"/>
    <s v="-64.78211666666667"/>
    <s v="S/N_723"/>
    <s v="70,5*"/>
    <m/>
    <s v="32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221"/>
    <s v="-64.78209166666667"/>
    <s v="S/N_724"/>
    <s v="80*"/>
    <m/>
    <s v="37"/>
    <s v="83,33"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31766666666667"/>
    <s v="-64.76927222222223"/>
    <s v="S/N_725"/>
    <s v="6,5*"/>
    <m/>
    <s v="3,4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3955277777778"/>
    <s v="-64.83187777777778"/>
    <s v="S/N_726"/>
    <m/>
    <m/>
    <m/>
    <s v="45,83"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9886388888889"/>
    <s v="-64.82098333333333"/>
    <s v="S/N_727"/>
    <s v="71"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984"/>
    <s v="-64.04331666666667"/>
    <s v="Coordenadas de Salta_728"/>
    <s v="38,9*"/>
    <m/>
    <s v="31,20"/>
    <m/>
    <m/>
    <m/>
    <m/>
    <m/>
    <m/>
    <m/>
    <m/>
    <s v="Jujuy"/>
    <s v="San Pedro"/>
    <s v="Rodeito"/>
    <m/>
    <s v="Profundidad con * es profundidad de captación de agua. NE y ND tienen fecha asociada. En Acuífero se puso formación acuífera."/>
  </r>
  <r>
    <s v="-24.336608333333334"/>
    <s v="-64.79042777777778"/>
    <s v="S/N_729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3791111111111"/>
    <s v="-64.76702777777778"/>
    <s v="S/N_730"/>
    <s v="37*"/>
    <m/>
    <s v="7,1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416"/>
    <s v="-64.78249722222222"/>
    <s v="S/N_731"/>
    <s v="42*"/>
    <m/>
    <s v="18"/>
    <s v="11,11"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453"/>
    <s v="-64.7824611111111"/>
    <s v="S/N_732"/>
    <s v="45*"/>
    <m/>
    <s v="18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7860277777778"/>
    <s v="-64.83900833333334"/>
    <s v="S/N_733"/>
    <s v="80*"/>
    <m/>
    <s v="50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8656111111111"/>
    <s v="-64.8407111111111"/>
    <s v="S/N_734"/>
    <m/>
    <m/>
    <m/>
    <s v="66,67"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404186111111112"/>
    <s v="-64.84370555555556"/>
    <s v="S/N_735"/>
    <s v="94*"/>
    <m/>
    <s v="42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428472222222222"/>
    <s v="-64.84417222222223"/>
    <s v="S/N_736"/>
    <s v="24*"/>
    <m/>
    <s v="15,3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72705555555555"/>
    <s v="-64.83502222222222"/>
    <s v="S/N_737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434091666666667"/>
    <s v="-64.847375"/>
    <s v="S/N_738"/>
    <s v="13,6*"/>
    <m/>
    <s v="12,1"/>
    <m/>
    <m/>
    <m/>
    <m/>
    <m/>
    <m/>
    <m/>
    <m/>
    <s v="Jujuy"/>
    <s v="San Pedro"/>
    <s v="Rodeito"/>
    <m/>
    <s v="Profundidad con * es profundidad de captación de agua. NE y ND tienen fecha asociada. En Acuífero se puso formación acuífera."/>
  </r>
  <r>
    <s v="-24.45815"/>
    <s v="-64.85336944444444"/>
    <s v="S/N_739"/>
    <s v="73,6"/>
    <m/>
    <s v="31,6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406983333333333"/>
    <s v="-64.83175"/>
    <s v="S/N_741"/>
    <s v="24,6*"/>
    <m/>
    <s v="20,2"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4435277777778"/>
    <s v="-64.78798888888889"/>
    <s v="S/N_742"/>
    <s v="18,9"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05825"/>
    <s v="-64.8248"/>
    <s v="S/N_743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5192222222222"/>
    <s v="-64.83225833333333"/>
    <s v="S/N_744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3565"/>
    <s v="-64.82937222222222"/>
    <s v="S/N_745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32025"/>
    <s v="-64.82751388888889"/>
    <s v="S/N_746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3374722222222"/>
    <s v="-64.81666111111112"/>
    <s v="S/N_747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388072222222224"/>
    <s v="-64.83783888888888"/>
    <s v="S/N_748"/>
    <m/>
    <m/>
    <m/>
    <m/>
    <m/>
    <m/>
    <m/>
    <m/>
    <m/>
    <s v="Riego"/>
    <m/>
    <s v="Jujuy"/>
    <s v="San Pedro"/>
    <s v="Rodeito"/>
    <m/>
    <s v="Profundidad con * es profundidad de captación de agua. NE y ND tienen fecha asociada. En Acuífero se puso formación acuífera."/>
  </r>
  <r>
    <s v="-24.244002777777776"/>
    <s v="-64.71480833333334"/>
    <s v="S/N_749"/>
    <m/>
    <m/>
    <m/>
    <m/>
    <m/>
    <m/>
    <m/>
    <m/>
    <m/>
    <s v="Riego"/>
    <m/>
    <s v="Jujuy"/>
    <s v="San Pedro"/>
    <s v="Rodeíto"/>
    <m/>
    <s v="Profundidad con * es profundidad de captación de agua. NE y ND tienen fecha asociada. En Acuífero se puso formación acuífera."/>
  </r>
  <r>
    <s v="-24.315686111111113"/>
    <s v="-64.82911111111112"/>
    <s v="N 4_750"/>
    <s v="90 a 100"/>
    <m/>
    <m/>
    <s v="80,00"/>
    <m/>
    <m/>
    <m/>
    <m/>
    <m/>
    <s v="Riego"/>
    <m/>
    <s v="Jujuy"/>
    <s v="San Pedro"/>
    <s v="Rodeíto"/>
    <m/>
    <s v="Profundidad con * es profundidad de captación de agua. NE y ND tienen fecha asociada. En Acuífero se puso formación acuífera."/>
  </r>
  <r>
    <s v="-24.095644444444446"/>
    <s v="-64.85652222222222"/>
    <s v="S/N_751"/>
    <m/>
    <m/>
    <s v="35,80"/>
    <s v="80,56"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284152777777777"/>
    <s v="-64.93401944444444"/>
    <s v="S/N_757"/>
    <s v="20,6*"/>
    <m/>
    <s v="2,8"/>
    <s v="25,00"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4.350772222222222"/>
    <s v="-64.81766388888889"/>
    <s v="S/N_758"/>
    <m/>
    <m/>
    <m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346041666666668"/>
    <s v="-64.83377777777778"/>
    <s v="S/N_758"/>
    <m/>
    <m/>
    <m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22566388888889"/>
    <s v="-64.86028611111111"/>
    <s v="S/N_759"/>
    <s v="122,6*"/>
    <m/>
    <s v="85,50"/>
    <m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4.231969444444445"/>
    <s v="-64.8581"/>
    <s v="S/N_760"/>
    <s v="115*"/>
    <m/>
    <s v="51,20"/>
    <s v="20,83"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22613888888889"/>
    <s v="-64.73743055555556"/>
    <s v="S/N_761"/>
    <s v="28*"/>
    <m/>
    <s v="4,00"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273719444444446"/>
    <s v="-64.92632777777777"/>
    <s v="S/N_762"/>
    <s v="4,4*"/>
    <m/>
    <s v="2,3"/>
    <m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4.273258333333334"/>
    <s v="-64.92495277777778"/>
    <s v="S/N_763"/>
    <s v="42,1*"/>
    <m/>
    <s v="2,4"/>
    <s v="55,56"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4.27471111111111"/>
    <s v="-64.92641666666667"/>
    <s v="S/N_764"/>
    <s v="60*"/>
    <m/>
    <s v="1,6"/>
    <s v="11,11"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4.397158333333334"/>
    <s v="-64.78788055555556"/>
    <s v="S/N_765"/>
    <s v="2,4*"/>
    <m/>
    <s v="2,2"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398194444444446"/>
    <s v="-64.74863888888889"/>
    <s v="Campoalegre_766"/>
    <s v="81*"/>
    <m/>
    <s v="16,7"/>
    <m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4.40059722222222"/>
    <s v="-64.80016944444445"/>
    <s v="S/N_767"/>
    <s v="4*"/>
    <m/>
    <s v="3,3"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01352777777777"/>
    <s v="-64.79316388888888"/>
    <s v="S/N_768"/>
    <s v="6*"/>
    <m/>
    <s v="3,8"/>
    <m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4.25699722222222"/>
    <s v="-64.89830833333333"/>
    <s v="S/N_769"/>
    <s v="66,5*"/>
    <m/>
    <s v="2,7"/>
    <m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4.26068888888889"/>
    <s v="-64.89689722222222"/>
    <s v="S/N_770"/>
    <s v="67*"/>
    <m/>
    <s v="3,5"/>
    <m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4.263669444444446"/>
    <s v="-64.88476111111112"/>
    <s v="S/N_771"/>
    <s v="3,6*"/>
    <m/>
    <s v="2,8"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264191666666665"/>
    <s v="-64.88209722222223"/>
    <s v="S/N_772"/>
    <s v="4,6*"/>
    <m/>
    <s v="4"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41536111111112"/>
    <s v="-64.761425"/>
    <s v="Acheral N 1_773"/>
    <s v="96,5*"/>
    <m/>
    <s v="40,8"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3181388888889"/>
    <s v="-64.72119444444445"/>
    <s v="Acheral N 2_774"/>
    <s v="91,5*"/>
    <m/>
    <s v="55,5"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84005555555555"/>
    <s v="-64.73388333333334"/>
    <s v="San Juan N 1_775"/>
    <s v="90*"/>
    <m/>
    <m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385019444444445"/>
    <s v="-64.6851"/>
    <s v="S/N_776"/>
    <s v="91,5*"/>
    <m/>
    <s v="89"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1858611111111"/>
    <s v="-64.81488611111111"/>
    <s v="S/N_777"/>
    <s v="11,8"/>
    <m/>
    <m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4619722222222"/>
    <s v="-64.76828055555555"/>
    <s v="S/N_778"/>
    <s v="78"/>
    <m/>
    <m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2955"/>
    <s v="-64.72013333333334"/>
    <s v="Acheral Nº 4_779"/>
    <s v="138"/>
    <m/>
    <m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3251111111111"/>
    <s v="-64.75066666666666"/>
    <s v="S/N_780"/>
    <s v="31,4"/>
    <m/>
    <m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3125277777778"/>
    <s v="-64.70828333333333"/>
    <s v="S/N_781"/>
    <s v="77,8"/>
    <m/>
    <m/>
    <m/>
    <m/>
    <m/>
    <m/>
    <m/>
    <m/>
    <s v="Riego"/>
    <m/>
    <s v="Jujuy"/>
    <s v="San Pedro"/>
    <s v="San Pedro"/>
    <m/>
    <s v="Profundidad con * es profundidad de captación de agua. NE y ND tienen fecha asociada. En Acuífero se puso formación acuífera."/>
  </r>
  <r>
    <s v="-24.46068888888889"/>
    <s v="-64.66755277777777"/>
    <s v="S/N_782"/>
    <s v="45,2"/>
    <m/>
    <m/>
    <m/>
    <m/>
    <m/>
    <m/>
    <m/>
    <m/>
    <m/>
    <m/>
    <s v="Jujuy"/>
    <s v="San Pedro"/>
    <s v="San Pedro"/>
    <m/>
    <s v="Profundidad con * es profundidad de captación de agua. NE y ND tienen fecha asociada. En Acuífero se puso formación acuífera."/>
  </r>
  <r>
    <s v="-23.71211111111111"/>
    <s v="-64.53963888888889"/>
    <s v="Pozo Estación Aforos_783"/>
    <s v="6,90"/>
    <m/>
    <s v="4,29"/>
    <m/>
    <m/>
    <m/>
    <m/>
    <m/>
    <m/>
    <s v="Piezómetro"/>
    <m/>
    <s v="Jujuy"/>
    <s v="Ledesma"/>
    <s v="Caimancito"/>
    <m/>
    <s v="Profundidad con * es profundidad de captación de agua. NE y ND tienen fecha asociada. En Acuífero se puso formación acuífera."/>
  </r>
  <r>
    <s v="-23.740166666666667"/>
    <s v="-64.60244444444444"/>
    <s v="Planta Potabilizadora- Pozo II_784"/>
    <s v="160,00"/>
    <s v="40,95"/>
    <s v="9,28"/>
    <s v="27,77"/>
    <m/>
    <m/>
    <m/>
    <m/>
    <m/>
    <s v="Bebida"/>
    <s v="Grava mediana a fina"/>
    <s v="Jujuy"/>
    <s v="Ledesma"/>
    <s v="Caimancito"/>
    <m/>
    <s v="Profundidad con * es profundidad de captación de agua. NE y ND tienen fecha asociada. En Acuífero se puso formación acuífera."/>
  </r>
  <r>
    <s v="-23.740083333333335"/>
    <s v="-64.60219444444445"/>
    <s v="Planta Potabilizadora- Pozo I_785"/>
    <s v="87,00"/>
    <m/>
    <m/>
    <m/>
    <m/>
    <m/>
    <m/>
    <m/>
    <m/>
    <s v="Bebida"/>
    <m/>
    <s v="Jujuy"/>
    <s v="Ledesma"/>
    <s v="Caimancito"/>
    <m/>
    <s v="Profundidad con * es profundidad de captación de agua. NE y ND tienen fecha asociada. En Acuífero se puso formación acuífera."/>
  </r>
  <r>
    <s v="-23.677305555555556"/>
    <s v="-64.56247222222223"/>
    <s v="Pozo Planta Caimancito_786"/>
    <s v="110"/>
    <m/>
    <s v="70"/>
    <m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687602777777776"/>
    <s v="-64.55494722222222"/>
    <s v="S/N_787"/>
    <s v="127*"/>
    <m/>
    <s v="14"/>
    <s v="4,17"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68049166666667"/>
    <s v="-64.55698611111112"/>
    <s v="S/N_788"/>
    <s v="133*"/>
    <m/>
    <m/>
    <s v="7,5"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679052777777777"/>
    <s v="-64.55759166666667"/>
    <s v="YPF Caimancito_789"/>
    <s v="121*"/>
    <m/>
    <m/>
    <s v="6,94"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700275"/>
    <s v="-64.53941666666667"/>
    <s v="S/N_790"/>
    <s v="82*"/>
    <m/>
    <s v="9"/>
    <s v="1,39"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700830555555555"/>
    <s v="-64.54078333333334"/>
    <s v="S/N_791"/>
    <s v="105*"/>
    <m/>
    <s v="6"/>
    <m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709672222222224"/>
    <s v="-64.54029444444444"/>
    <s v="YPF Caimancito_792"/>
    <s v="90*"/>
    <m/>
    <m/>
    <s v="1,39"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709925"/>
    <s v="-64.53842777777778"/>
    <s v="S/N_793"/>
    <s v="4,5*"/>
    <m/>
    <s v="4"/>
    <m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746866666666666"/>
    <s v="-64.58920555555555"/>
    <s v="S/N_794"/>
    <s v="5,5*"/>
    <m/>
    <s v="3,3"/>
    <m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738027777777777"/>
    <s v="-64.59018333333333"/>
    <s v="S/N_795"/>
    <s v="6,4*"/>
    <m/>
    <s v="4,8"/>
    <m/>
    <m/>
    <m/>
    <m/>
    <m/>
    <m/>
    <s v="Riego"/>
    <m/>
    <s v="Jujuy"/>
    <s v="Ledesma"/>
    <s v="Caimancito"/>
    <m/>
    <s v="Profundidad con * es profundidad de captación de agua. NE y ND tienen fecha asociada. En Acuífero se puso formación acuífera."/>
  </r>
  <r>
    <s v="-23.73863888888889"/>
    <s v="-64.587725"/>
    <s v="S/N_796"/>
    <s v="47,4*"/>
    <m/>
    <s v="7"/>
    <m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739261111111112"/>
    <s v="-64.58664166666667"/>
    <s v="S/N_797"/>
    <s v="105,5*"/>
    <m/>
    <s v="11"/>
    <s v="3,33"/>
    <m/>
    <m/>
    <m/>
    <m/>
    <m/>
    <m/>
    <m/>
    <s v="Jujuy"/>
    <s v="Ledesma"/>
    <s v="Caimancito"/>
    <m/>
    <s v="Profundidad con * es profundidad de captación de agua. NE y ND tienen fecha asociada. En Acuífero se puso formación acuífera."/>
  </r>
  <r>
    <s v="-23.741266666666668"/>
    <s v="-64.58897222222222"/>
    <s v="S/N_798"/>
    <s v="7,9*"/>
    <m/>
    <m/>
    <m/>
    <m/>
    <m/>
    <m/>
    <m/>
    <m/>
    <s v="Riego"/>
    <m/>
    <s v="Jujuy"/>
    <s v="Ledesma"/>
    <s v="Caimancito"/>
    <m/>
    <s v="Profundidad con * es profundidad de captación de agua. NE y ND tienen fecha asociada. En Acuífero se puso formación acuífera."/>
  </r>
  <r>
    <s v="-23.741266666666668"/>
    <s v="-64.58897222222222"/>
    <s v="S/N_799"/>
    <s v="7,9*"/>
    <m/>
    <s v="7,8"/>
    <m/>
    <m/>
    <m/>
    <m/>
    <m/>
    <m/>
    <s v="Riego"/>
    <m/>
    <s v="Jujuy"/>
    <s v="Ledesma"/>
    <s v="Caimancito"/>
    <m/>
    <s v="Profundidad con * es profundidad de captación de agua. NE y ND tienen fecha asociada. En Acuífero se puso formación acuífera."/>
  </r>
  <r>
    <s v="-23.729408333333332"/>
    <s v="-64.69393333333333"/>
    <s v="C-12-C_801"/>
    <s v="66,00"/>
    <m/>
    <m/>
    <s v="61,11"/>
    <m/>
    <m/>
    <m/>
    <m/>
    <m/>
    <s v="Riego"/>
    <m/>
    <s v="Jujuy"/>
    <s v="Ledesma"/>
    <s v="Caimancito"/>
    <m/>
    <s v="Profundidad con * es profundidad de captación de agua. NE y ND tienen fecha asociada. En Acuífero se puso formación acuífera."/>
  </r>
  <r>
    <s v="-23.72223333333333"/>
    <s v="-64.69712777777778"/>
    <s v="C-14-C_802"/>
    <s v="140,00"/>
    <m/>
    <m/>
    <s v="111,11"/>
    <m/>
    <m/>
    <m/>
    <m/>
    <m/>
    <s v="Riego"/>
    <m/>
    <s v="Jujuy"/>
    <s v="Ledesma"/>
    <s v="Caimancito"/>
    <m/>
    <s v="Profundidad con * es profundidad de captación de agua. NE y ND tienen fecha asociada. En Acuífero se puso formación acuífera."/>
  </r>
  <r>
    <s v="-23.713925"/>
    <s v="-64.70107222222222"/>
    <s v="C-18C_803"/>
    <s v="131,50"/>
    <s v="66,75"/>
    <m/>
    <s v="61,6/96,6"/>
    <m/>
    <m/>
    <m/>
    <m/>
    <m/>
    <s v="Riego"/>
    <s v="Grava fina a gruesa"/>
    <s v="Jujuy"/>
    <s v="Ledesma"/>
    <s v="Caimancito (Finca Cegada)"/>
    <m/>
    <s v="Profundidad con * es profundidad de captación de agua. NE y ND tienen fecha asociada. En Acuífero se puso formación acuífera."/>
  </r>
  <r>
    <s v="-23.717477777777777"/>
    <s v="-64.69633888888889"/>
    <s v="C-19C_804"/>
    <s v="134,50"/>
    <s v="61,78"/>
    <m/>
    <s v="88,88"/>
    <m/>
    <m/>
    <m/>
    <m/>
    <m/>
    <s v="Riego"/>
    <s v="Grava Fina a mediana"/>
    <s v="Jujuy"/>
    <s v="Ledesma"/>
    <s v="Caimancito (Finca Cegada)"/>
    <m/>
    <s v="Profundidad con * es profundidad de captación de agua. NE y ND tienen fecha asociada. En Acuífero se puso formación acuífera."/>
  </r>
  <r>
    <s v="-23.985977777777777"/>
    <s v="-64.78480277777778"/>
    <s v="S/N_809"/>
    <s v="26,00"/>
    <m/>
    <m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95425"/>
    <s v="-64.79099444444445"/>
    <s v="S/N_810"/>
    <m/>
    <m/>
    <m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80675"/>
    <s v="-64.78573333333334"/>
    <s v="S/N_811"/>
    <m/>
    <m/>
    <m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84602777777777"/>
    <s v="-64.78194722222223"/>
    <s v="S/N_812"/>
    <s v="12,00"/>
    <m/>
    <m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8496111111111"/>
    <s v="-64.78059444444445"/>
    <s v="S/N_813"/>
    <m/>
    <m/>
    <m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6001111111111"/>
    <s v="-64.85667777777778"/>
    <s v="S/N_814"/>
    <m/>
    <m/>
    <m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4.063183333333335"/>
    <s v="-64.80254166666667"/>
    <s v="S/N_815"/>
    <m/>
    <m/>
    <s v="8,4"/>
    <s v="133,3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4.066608333333335"/>
    <s v="-64.80201666666666"/>
    <s v="S/N_816"/>
    <s v="22,7*"/>
    <m/>
    <s v="14,2"/>
    <s v="35,8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4.069794444444444"/>
    <s v="-64.80513333333333"/>
    <s v="S/N_817"/>
    <s v="44,2*"/>
    <m/>
    <s v="10,3"/>
    <s v="180,5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4.072841666666665"/>
    <s v="-64.82565555555556"/>
    <s v="S/N_818"/>
    <s v="64,5*"/>
    <m/>
    <s v="30,6"/>
    <s v="127,22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4.075691666666668"/>
    <s v="-64.82081111111111"/>
    <s v="S/N_819"/>
    <s v="56*"/>
    <m/>
    <s v="60,2"/>
    <s v="55,5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4.07443888888889"/>
    <s v="-64.8104"/>
    <s v="S/N_820"/>
    <s v="56*"/>
    <m/>
    <m/>
    <s v="30,5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55011111111112"/>
    <s v="-64.86339444444444"/>
    <s v="S/N_821"/>
    <s v="100,00"/>
    <m/>
    <m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2000277777778"/>
    <s v="-64.6981"/>
    <s v="C-09-C_822"/>
    <s v="70,00"/>
    <m/>
    <m/>
    <s v="19,1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2083888888889"/>
    <s v="-64.69549444444445"/>
    <s v="C-10-C_823"/>
    <s v="71,00"/>
    <m/>
    <m/>
    <s v="109,4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24555555555554"/>
    <s v="-64.69613333333334"/>
    <s v="C-11-C_824"/>
    <s v="129,00"/>
    <m/>
    <m/>
    <s v="87,5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16544444444445"/>
    <s v="-64.6996361111111"/>
    <s v="C-13-C_825"/>
    <s v="75,00"/>
    <m/>
    <m/>
    <s v="26,38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1176388888889"/>
    <s v="-64.70417222222223"/>
    <s v="C-15-SL_826"/>
    <s v="110,00"/>
    <m/>
    <m/>
    <s v="19,4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0535"/>
    <s v="-64.706375"/>
    <s v="C-16-SL_827"/>
    <s v="106,00"/>
    <m/>
    <m/>
    <s v="86,11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566"/>
    <s v="-64.73215"/>
    <s v="C-1-L_828"/>
    <s v="70,00"/>
    <m/>
    <m/>
    <s v="16,66"/>
    <m/>
    <m/>
    <m/>
    <m/>
    <m/>
    <s v="Bebida"/>
    <m/>
    <s v="Jujuy"/>
    <s v="Ledesma"/>
    <s v="Fraile Pintado"/>
    <m/>
    <s v="Profundidad con * es profundidad de captación de agua. NE y ND tienen fecha asociada. En Acuífero se puso formación acuífera."/>
  </r>
  <r>
    <s v="-23.826944444444443"/>
    <s v="-64.79141111111112"/>
    <s v="N 8_829"/>
    <s v="100,00"/>
    <m/>
    <m/>
    <s v="95,0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7772222222222"/>
    <s v="-64.78661111111111"/>
    <s v="N 5_830"/>
    <s v="130,00"/>
    <m/>
    <m/>
    <s v="83,33"/>
    <m/>
    <m/>
    <m/>
    <m/>
    <m/>
    <s v="Beb/Rg"/>
    <m/>
    <s v="Jujuy"/>
    <s v="Ledesma"/>
    <s v="Fraile Pintado"/>
    <m/>
    <s v="Profundidad con * es profundidad de captación de agua. NE y ND tienen fecha asociada. En Acuífero se puso formación acuífera."/>
  </r>
  <r>
    <s v="-23.824336111111112"/>
    <s v="-64.78910555555555"/>
    <s v="N 2_831"/>
    <s v="100,00"/>
    <m/>
    <m/>
    <s v="97,2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3780555555555"/>
    <s v="-64.7916"/>
    <s v="S/N_832"/>
    <s v="100*"/>
    <m/>
    <s v="55,20"/>
    <s v="83,3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3780555555555"/>
    <s v="-64.7915"/>
    <s v="S/N_833"/>
    <s v="100*"/>
    <m/>
    <m/>
    <s v="65,5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351388888889"/>
    <s v="-64.79218888888889"/>
    <s v="S/N_834"/>
    <s v="100*"/>
    <m/>
    <m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3594444444446"/>
    <s v="-64.7909138888889"/>
    <s v="S/N_835"/>
    <m/>
    <m/>
    <s v="54"/>
    <s v="108,39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4725"/>
    <s v="-64.793875"/>
    <s v="N 3_836"/>
    <s v="100,00"/>
    <m/>
    <m/>
    <s v="60,0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31"/>
    <s v="-64.79690555555555"/>
    <s v="S/N_837"/>
    <s v="97,2*"/>
    <m/>
    <m/>
    <s v="41,9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3555555555554"/>
    <s v="-64.79719444444444"/>
    <s v="S/N_838"/>
    <s v="101*"/>
    <m/>
    <s v="56"/>
    <s v="63,0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762222222222"/>
    <s v="-64.7975"/>
    <s v="N 6_839"/>
    <s v="101,00"/>
    <m/>
    <m/>
    <s v="73,0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3880555555554"/>
    <s v="-64.78511388888889"/>
    <s v="N 4_840"/>
    <s v="100,00"/>
    <m/>
    <m/>
    <s v="88,88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91597222222224"/>
    <s v="-64.809075"/>
    <s v="L-01-I_841"/>
    <s v="98,00"/>
    <s v="40,00"/>
    <s v="34,00"/>
    <s v="83,3/20,8"/>
    <m/>
    <m/>
    <m/>
    <m/>
    <m/>
    <s v="Bebida"/>
    <m/>
    <s v="Jujuy"/>
    <s v="Ledesma"/>
    <s v="Fraile Pintado"/>
    <m/>
    <s v="Profundidad con * es profundidad de captación de agua. NE y ND tienen fecha asociada. En Acuífero se puso formación acuífera."/>
  </r>
  <r>
    <s v="-23.88493611111111"/>
    <s v="-64.79861666666666"/>
    <s v="L-02-I_842"/>
    <s v="71,00"/>
    <s v="26,17"/>
    <s v="20,30"/>
    <s v="88,8/61,1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33008333333333"/>
    <s v="-64.80128888888889"/>
    <s v="L-05-F_843"/>
    <s v="78,00"/>
    <m/>
    <m/>
    <s v="18,61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33169444444445"/>
    <s v="-64.80001111111112"/>
    <s v="S/N_844"/>
    <s v="100*"/>
    <m/>
    <s v="63"/>
    <s v="82,78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3313611111111"/>
    <s v="-64.79712222222223"/>
    <s v="L-06-F_845"/>
    <s v="100,00"/>
    <m/>
    <m/>
    <s v="19,1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3415277777778"/>
    <s v="-64.798725"/>
    <s v="S/N_846"/>
    <s v="100*"/>
    <m/>
    <s v="53"/>
    <s v="55,5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41636111111112"/>
    <s v="-64.79955277777778"/>
    <s v="L-07-F_847"/>
    <s v="100,00"/>
    <m/>
    <m/>
    <s v="16,9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4854722222222"/>
    <s v="-64.79859444444445"/>
    <s v="L-08-F_848"/>
    <s v="100,00"/>
    <m/>
    <m/>
    <s v="20,8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5835"/>
    <s v="-64.79100277777778"/>
    <s v="L-09-F_849"/>
    <s v="100,00"/>
    <m/>
    <m/>
    <s v="21,38"/>
    <m/>
    <m/>
    <m/>
    <m/>
    <m/>
    <s v="Beb/Rg"/>
    <m/>
    <s v="Jujuy"/>
    <s v="Ledesma"/>
    <s v="Fraile Pintado"/>
    <m/>
    <s v="Profundidad con * es profundidad de captación de agua. NE y ND tienen fecha asociada. En Acuífero se puso formación acuífera."/>
  </r>
  <r>
    <s v="-23.954330555555554"/>
    <s v="-64.77149722222222"/>
    <s v="L-10-F_850"/>
    <s v="71,00"/>
    <m/>
    <m/>
    <s v="88,88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6805277777778"/>
    <s v="-64.79507222222222"/>
    <s v="L-11-F_851"/>
    <m/>
    <m/>
    <m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6296111111111"/>
    <s v="-64.77308333333333"/>
    <s v="L-12-F_852"/>
    <s v="100,00"/>
    <m/>
    <m/>
    <s v="24,4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7388611111111"/>
    <s v="-64.79318888888889"/>
    <s v="L-13-F_853"/>
    <s v="75,00"/>
    <m/>
    <m/>
    <s v="24,4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74455555555554"/>
    <s v="-64.78305"/>
    <s v="L-14-F_854"/>
    <s v="89,00"/>
    <m/>
    <m/>
    <s v="29,1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7573611111111"/>
    <s v="-64.77131111111112"/>
    <s v="L-16-F_855"/>
    <s v="80,00"/>
    <m/>
    <m/>
    <s v="16,9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14255555555556"/>
    <s v="-64.79598333333334"/>
    <s v="L18F_856"/>
    <s v="90,00"/>
    <s v="60,42"/>
    <s v="43,70"/>
    <s v="72,2/23,8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23455555555556"/>
    <s v="-64.78153611111111"/>
    <s v="L19F_857"/>
    <s v="55,00"/>
    <s v="42,77"/>
    <s v="31,58"/>
    <s v="72,2/27,2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13066666666666"/>
    <s v="-64.78444166666667"/>
    <s v="L20F_858"/>
    <s v="85,00"/>
    <s v="39,34"/>
    <s v="27,85"/>
    <s v="88,8/69,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15166666666668"/>
    <s v="-64.77328333333334"/>
    <s v="L21F_859"/>
    <s v="50,00"/>
    <s v="23,96"/>
    <s v="17,65"/>
    <s v="72,2/24,7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04291666666666"/>
    <s v="-64.77768055555556"/>
    <s v="L22F_860"/>
    <s v="84,00"/>
    <s v="30,92"/>
    <s v="17,20"/>
    <s v="61,1/23,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52655555555555"/>
    <s v="-64.76292222222222"/>
    <s v="L23F_861"/>
    <s v="85,00"/>
    <s v="39,00"/>
    <s v="10,50"/>
    <s v="78,3/31,9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3937777777778"/>
    <s v="-64.79495"/>
    <s v="L-24-F_862"/>
    <s v="110,00"/>
    <m/>
    <m/>
    <s v="91,11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37805555555556"/>
    <s v="-64.78571388888889"/>
    <s v="L-25-F_863"/>
    <s v="100,00"/>
    <m/>
    <m/>
    <s v="88,88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36825"/>
    <s v="-64.77919166666666"/>
    <s v="L-26-F_864"/>
    <s v="100,00"/>
    <m/>
    <m/>
    <s v="83,3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5275277777778"/>
    <s v="-64.92312222222222"/>
    <s v="L-03-Y_865"/>
    <s v="110,00"/>
    <m/>
    <m/>
    <s v="11,6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54769444444445"/>
    <s v="-64.92186111111111"/>
    <s v="L4Y_866"/>
    <s v="83,00"/>
    <s v="50,23"/>
    <s v="6,80"/>
    <s v="43/12,5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18233333333332"/>
    <s v="-64.73998333333333"/>
    <s v="L-02-P(paulina)_867"/>
    <s v="110,00"/>
    <s v="53,10"/>
    <s v="22,30"/>
    <s v="69,4/8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2400000000002"/>
    <s v="-64.73055555555555"/>
    <s v="L-03-P(paulina)_868"/>
    <s v="40,00"/>
    <s v="53,27"/>
    <s v="9,45"/>
    <s v="50/6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25819444444445"/>
    <s v="-64.72050277777778"/>
    <s v="L-04-P(paulina)_869"/>
    <s v="65,00"/>
    <s v="54,65"/>
    <s v="0,00"/>
    <s v="69,4/78,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00891666666665"/>
    <s v="-64.77635277777777"/>
    <s v="L-05P_870"/>
    <s v="114,00"/>
    <m/>
    <m/>
    <s v="78,61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83295"/>
    <s v="-64.78058888888889"/>
    <s v="L-02-FL_871"/>
    <s v="110,00"/>
    <m/>
    <m/>
    <s v="115,83"/>
    <m/>
    <m/>
    <m/>
    <m/>
    <m/>
    <s v="Bebida/Riego"/>
    <m/>
    <s v="Jujuy"/>
    <s v="Ledesma"/>
    <s v="Fraile Pintado"/>
    <m/>
    <s v="Profundidad con * es profundidad de captación de agua. NE y ND tienen fecha asociada. En Acuífero se puso formación acuífera."/>
  </r>
  <r>
    <s v="-23.7566"/>
    <s v="-64.73215"/>
    <s v="C-01-SL_872"/>
    <s v="108,00"/>
    <m/>
    <m/>
    <s v="20,8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5481111111111"/>
    <s v="-64.71435"/>
    <s v="C-02-SL_873"/>
    <s v="110,00"/>
    <m/>
    <m/>
    <s v="16,11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89791666666666"/>
    <s v="-64.73003055555556"/>
    <s v="C-06-B_874"/>
    <s v="135,00"/>
    <m/>
    <m/>
    <s v="17,22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86530555555554"/>
    <s v="-64.728275"/>
    <s v="S/N_875"/>
    <s v="40*"/>
    <m/>
    <s v="9,5"/>
    <s v="6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9650277777778"/>
    <s v="-64.73352777777778"/>
    <s v="C-07-B_876"/>
    <s v="70,00"/>
    <m/>
    <m/>
    <s v="20,0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95305555555554"/>
    <s v="-64.74733611111111"/>
    <s v="C-08-B_877"/>
    <s v="80,00"/>
    <m/>
    <m/>
    <s v="17,77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89661111111112"/>
    <s v="-64.76002777777778"/>
    <s v="C-09-B_878"/>
    <s v="88,00"/>
    <s v="54,88"/>
    <s v="44,94"/>
    <s v="80,5/22,2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82747222222223"/>
    <s v="-64.72852222222222"/>
    <s v="C-10-B_879"/>
    <s v="120,00"/>
    <s v="19,12"/>
    <s v="8,00"/>
    <s v="88,8/21,6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90705555555554"/>
    <s v="-64.76478333333333"/>
    <s v="C-11-B_880"/>
    <s v="95,00"/>
    <s v="58,47"/>
    <s v="50,58"/>
    <s v="67,2/26,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915"/>
    <s v="-64.76870833333334"/>
    <s v="C-12-B_881"/>
    <s v="96,00"/>
    <s v="72,45"/>
    <s v="57,53"/>
    <s v="58,3/31,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71563888888889"/>
    <s v="-64.70964444444445"/>
    <s v="C-17-SL_882"/>
    <s v="130,00"/>
    <m/>
    <m/>
    <s v="16,11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3641388888889"/>
    <s v="-64.79939166666666"/>
    <s v="S/N_883"/>
    <s v="100*"/>
    <m/>
    <s v="57,2"/>
    <s v="83,3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40022222222222"/>
    <s v="-64.75378611111111"/>
    <s v="S/N_884"/>
    <s v="120*"/>
    <m/>
    <m/>
    <s v="5,6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45519444444443"/>
    <s v="-64.7977361111111"/>
    <s v="S/N_885"/>
    <s v="100*"/>
    <m/>
    <s v="56"/>
    <s v="82,78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45519444444443"/>
    <s v="-64.7977361111111"/>
    <s v="S/N_886"/>
    <s v="100*"/>
    <m/>
    <s v="56"/>
    <s v="82,78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55866666666665"/>
    <s v="-64.79331666666667"/>
    <s v="S/N_887"/>
    <s v="100*"/>
    <m/>
    <s v="47"/>
    <s v="61,94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54002777777777"/>
    <s v="-64.774575"/>
    <s v="S/N_888"/>
    <s v="55*"/>
    <m/>
    <s v="16"/>
    <s v="62,78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58961111111112"/>
    <s v="-64.696925"/>
    <s v="S/N_889"/>
    <s v="90*"/>
    <m/>
    <s v="48"/>
    <s v="70,8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70402777777778"/>
    <s v="-64.793575"/>
    <s v="S/N_890"/>
    <s v="85*"/>
    <m/>
    <s v="38"/>
    <s v="100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68369444444445"/>
    <s v="-64.77630555555555"/>
    <s v="S/N_891"/>
    <s v="60*"/>
    <m/>
    <s v="16"/>
    <s v="83,33"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67419444444445"/>
    <s v="-64.77041944444444"/>
    <s v="S/N_892"/>
    <s v="60*"/>
    <m/>
    <s v="10"/>
    <m/>
    <m/>
    <m/>
    <m/>
    <m/>
    <m/>
    <s v="Riego"/>
    <m/>
    <s v="Jujuy"/>
    <s v="Ledesma"/>
    <s v="Fraile Pintado"/>
    <m/>
    <s v="Profundidad con * es profundidad de captación de agua. NE y ND tienen fecha asociada. En Acuífero se puso formación acuífera."/>
  </r>
  <r>
    <s v="-23.9484"/>
    <s v="-64.82001111111111"/>
    <s v="Planta_893"/>
    <s v="110"/>
    <m/>
    <m/>
    <s v="21"/>
    <m/>
    <m/>
    <m/>
    <m/>
    <m/>
    <s v="Consumo Humano"/>
    <m/>
    <s v="Jujuy"/>
    <s v="Ledesma"/>
    <s v="Fraile Pintado"/>
    <m/>
    <s v="Profundidad con * es profundidad de captación de agua. NE y ND tienen fecha asociada. En Acuífero se puso formación acuífera."/>
  </r>
  <r>
    <s v="-23.925580555555555"/>
    <s v="-64.79501944444445"/>
    <s v="L17F_894"/>
    <s v="133,00"/>
    <s v="49,22"/>
    <s v="46,00"/>
    <s v="66,6/27,7"/>
    <m/>
    <m/>
    <m/>
    <m/>
    <m/>
    <s v="Riego"/>
    <s v="Grava mediana a gruesa"/>
    <s v="Jujuy"/>
    <s v="Ledesma"/>
    <s v="Fraile Pintado(finca Florencia)"/>
    <m/>
    <s v="Profundidad con * es profundidad de captación de agua. NE y ND tienen fecha asociada. En Acuífero se puso formación acuífera."/>
  </r>
  <r>
    <s v="-23.60236388888889"/>
    <s v="-64.49329444444444"/>
    <s v="S/N_895"/>
    <s v="108*"/>
    <m/>
    <s v="51,1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38136111111113"/>
    <s v="-64.47044166666667"/>
    <s v="S/N_896"/>
    <s v="69,2*"/>
    <m/>
    <s v="5"/>
    <s v="4,72"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0096111111111"/>
    <s v="-64.48811944444445"/>
    <s v="S/N_897"/>
    <s v="7,3*"/>
    <m/>
    <s v="4,8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0524722222222"/>
    <s v="-64.492575"/>
    <s v="S/N_898"/>
    <s v="10*"/>
    <m/>
    <s v="8,3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13186111111112"/>
    <s v="-64.48523055555556"/>
    <s v="S/N_899"/>
    <s v="8*"/>
    <m/>
    <s v="5,8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21430555555555"/>
    <s v="-64.46985277777777"/>
    <s v="S/N_900"/>
    <s v="3,1*"/>
    <m/>
    <s v="2,3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2152222222222"/>
    <s v="-64.46985"/>
    <s v="S/N_901"/>
    <s v="4,3*"/>
    <m/>
    <s v="3,5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21569444444443"/>
    <s v="-64.46553888888889"/>
    <s v="S/N_902"/>
    <s v="3*"/>
    <m/>
    <s v="1,4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38130555555556"/>
    <s v="-64.46985277777777"/>
    <s v="S/N_903"/>
    <s v="69,3*"/>
    <m/>
    <s v="16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38583333333333"/>
    <s v="-64.46994722222222"/>
    <s v="S/N_904"/>
    <s v="73,5*"/>
    <m/>
    <s v="15,5"/>
    <s v="19"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43705555555556"/>
    <s v="-64.46753611111112"/>
    <s v="S/N_905"/>
    <s v="90*"/>
    <m/>
    <s v="1,2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45522222222223"/>
    <s v="-64.46888611111112"/>
    <s v="S/N_906"/>
    <s v="86*"/>
    <m/>
    <s v="12"/>
    <s v="77,78"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5548611111111"/>
    <s v="-64.47229722222222"/>
    <s v="S/N_907"/>
    <s v="3,8*"/>
    <m/>
    <s v="2,9"/>
    <m/>
    <m/>
    <m/>
    <m/>
    <m/>
    <m/>
    <s v="Riego"/>
    <m/>
    <s v="Jujuy"/>
    <s v="Ledesma"/>
    <s v="Yuto"/>
    <m/>
    <s v="Profundidad con * es profundidad de captación de agua. NE y ND tienen fecha asociada. En Acuífero se puso formación acuífera."/>
  </r>
  <r>
    <s v="-23.6785"/>
    <s v="-64.55651944444445"/>
    <s v="S/N_908"/>
    <s v="126*"/>
    <m/>
    <m/>
    <s v="6,67"/>
    <m/>
    <m/>
    <m/>
    <m/>
    <m/>
    <m/>
    <m/>
    <s v="Jujuy"/>
    <s v="Ledesma"/>
    <s v="Yuto"/>
    <m/>
    <s v="Profundidad con * es profundidad de captación de agua. NE y ND tienen fecha asociada. En Acuífero se puso formación acuífera."/>
  </r>
  <r>
    <s v="-23.679591666666667"/>
    <s v="-64.55729166666667"/>
    <s v="S/N_909"/>
    <s v="179*"/>
    <m/>
    <s v="24"/>
    <s v="3,33"/>
    <m/>
    <m/>
    <m/>
    <m/>
    <m/>
    <m/>
    <m/>
    <s v="Jujuy"/>
    <s v="Ledesma"/>
    <s v="Yuto"/>
    <m/>
    <s v="Profundidad con * es profundidad de captación de agua. NE y ND tienen fecha asociada. En Acuífero se puso formación acuífera."/>
  </r>
  <r>
    <s v="-23.793083333333332"/>
    <s v="-64.802675"/>
    <s v="S/N_910"/>
    <s v="98*"/>
    <m/>
    <m/>
    <m/>
    <m/>
    <m/>
    <m/>
    <m/>
    <m/>
    <m/>
    <m/>
    <s v="Jujuy"/>
    <s v="Ledesma"/>
    <s v="Libertador Gral, San Martín"/>
    <m/>
    <s v="Profundidad con * es profundidad de captación de agua. NE y ND tienen fecha asociada. En Acuífero se puso formación acuífera."/>
  </r>
  <r>
    <s v="-23.805475"/>
    <s v="-64.79422222222222"/>
    <s v="S/N_911"/>
    <m/>
    <m/>
    <m/>
    <m/>
    <m/>
    <m/>
    <m/>
    <m/>
    <m/>
    <m/>
    <m/>
    <s v="Jujuy"/>
    <s v="Ledesma"/>
    <s v="Libertador Gral, San Martín"/>
    <m/>
    <s v="Profundidad con * es profundidad de captación de agua. NE y ND tienen fecha asociada. En Acuífero se puso formación acuífera."/>
  </r>
  <r>
    <s v="-23.800144444444445"/>
    <s v="-64.75953888888888"/>
    <s v="S/N_914"/>
    <s v="109*"/>
    <m/>
    <s v="80"/>
    <s v="22,22"/>
    <m/>
    <m/>
    <m/>
    <m/>
    <m/>
    <s v="Riego"/>
    <m/>
    <s v="Jujuy"/>
    <s v="Ledesma"/>
    <s v="Libertador Gral, San Martín"/>
    <m/>
    <s v="Profundidad con * es profundidad de captación de agua. NE y ND tienen fecha asociada. En Acuífero se puso formación acuífera."/>
  </r>
  <r>
    <s v="-23.770941666666666"/>
    <s v="-64.77639444444445"/>
    <s v="S/N_915"/>
    <s v="110*"/>
    <m/>
    <s v="70"/>
    <m/>
    <m/>
    <m/>
    <m/>
    <m/>
    <m/>
    <s v="Riego"/>
    <m/>
    <s v="Jujuy"/>
    <s v="Ledesma"/>
    <s v="Calilegua"/>
    <m/>
    <s v="Profundidad con * es profundidad de captación de agua. NE y ND tienen fecha asociada. En Acuífero se puso formación acuífera."/>
  </r>
  <r>
    <s v="-23.77820277777778"/>
    <s v="-64.65895555555555"/>
    <s v="C-04-23A_916"/>
    <s v="46,00"/>
    <m/>
    <m/>
    <s v="16,66"/>
    <m/>
    <m/>
    <m/>
    <m/>
    <m/>
    <s v="Bebida"/>
    <m/>
    <s v="Jujuy"/>
    <s v="Ledesma"/>
    <s v="Calilegua"/>
    <m/>
    <s v="Profundidad con * es profundidad de captación de agua. NE y ND tienen fecha asociada. En Acuífero se puso formación acuífera."/>
  </r>
  <r>
    <s v="-23.77971388888889"/>
    <s v="-64.614425"/>
    <s v="C-05-S_917"/>
    <s v="75,00"/>
    <m/>
    <m/>
    <s v="21,22"/>
    <m/>
    <m/>
    <m/>
    <m/>
    <m/>
    <s v="Riego"/>
    <m/>
    <s v="Jujuy"/>
    <s v="Ledesma"/>
    <s v="Calilegua"/>
    <m/>
    <s v="Profundidad con * es profundidad de captación de agua. NE y ND tienen fecha asociada. En Acuífero se puso formación acuífera."/>
  </r>
  <r>
    <s v="-23.776072222222222"/>
    <s v="-64.61449444444445"/>
    <s v="30320?_918"/>
    <s v="55*"/>
    <m/>
    <s v="5"/>
    <s v="100"/>
    <m/>
    <m/>
    <m/>
    <m/>
    <m/>
    <m/>
    <m/>
    <s v="Jujuy"/>
    <s v="Ledesma"/>
    <s v="Calilegua"/>
    <m/>
    <s v="Profundidad con * es profundidad de captación de agua. NE y ND tienen fecha asociada. En Acuífero se puso formación acuífera."/>
  </r>
  <r>
    <s v="-23.975513888888887"/>
    <s v="-64.77669444444444"/>
    <s v="L-15-F_919"/>
    <s v="81,00"/>
    <m/>
    <m/>
    <s v="21,38"/>
    <m/>
    <m/>
    <m/>
    <m/>
    <m/>
    <s v="Riego"/>
    <m/>
    <s v="Jujuy"/>
    <s v="Ledesma"/>
    <s v="Calilegua"/>
    <m/>
    <s v="Profundidad con * es profundidad de captación de agua. NE y ND tienen fecha asociada. En Acuífero se puso formación acuífera."/>
  </r>
  <r>
    <s v="-23.823008333333334"/>
    <s v="-64.76246111111111"/>
    <s v="S/N_920"/>
    <s v="100*"/>
    <m/>
    <m/>
    <s v="55,56"/>
    <m/>
    <m/>
    <m/>
    <m/>
    <m/>
    <s v="Riego"/>
    <m/>
    <s v="Jujuy"/>
    <s v="Ledesma"/>
    <s v="Calilegua"/>
    <m/>
    <s v="Profundidad con * es profundidad de captación de agua. NE y ND tienen fecha asociada. En Acuífero se puso formación acuífera."/>
  </r>
  <r>
    <s v="-23.768386111111113"/>
    <s v="-64.78426388888889"/>
    <s v="S/N_921"/>
    <s v="85*"/>
    <m/>
    <s v="77"/>
    <m/>
    <m/>
    <m/>
    <m/>
    <m/>
    <m/>
    <s v="Riego"/>
    <m/>
    <s v="Jujuy"/>
    <s v="Ledesma"/>
    <s v="Calilegua"/>
    <m/>
    <s v="Profundidad con * es profundidad de captación de agua. NE y ND tienen fecha asociada. En Acuífero se puso formación acuífera."/>
  </r>
  <r>
    <s v="-23.530955555555554"/>
    <s v="-64.2755"/>
    <s v="S/N_922"/>
    <s v="133,4*"/>
    <m/>
    <s v="12,4"/>
    <s v="44,36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31994444444443"/>
    <s v="-64.26324722222222"/>
    <s v="S/N_923"/>
    <s v="166*"/>
    <m/>
    <s v="10"/>
    <s v="83,33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37030555555557"/>
    <s v="-64.26974166666666"/>
    <s v="S/N_924"/>
    <s v="145,3*"/>
    <m/>
    <s v="9,5"/>
    <s v="46,22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43633333333332"/>
    <s v="-64.31204722222222"/>
    <s v="S/N_925"/>
    <s v="131,5*"/>
    <m/>
    <s v="7,9"/>
    <s v="32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4343888888889"/>
    <s v="-64.29425833333333"/>
    <s v="S/N_926"/>
    <s v="140,8*"/>
    <m/>
    <s v="7,7"/>
    <s v="62,5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47983333333335"/>
    <s v="-64.33030277777777"/>
    <s v="S/N_927"/>
    <s v="133,2*"/>
    <m/>
    <s v="3,7"/>
    <s v="33,33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48916666666667"/>
    <s v="-64.31638611111111"/>
    <s v="S/N_928"/>
    <s v="126*"/>
    <m/>
    <s v="5,9"/>
    <s v="41,61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6121388888889"/>
    <s v="-64.35226388888888"/>
    <s v="S/N_929"/>
    <s v="18,8*"/>
    <m/>
    <s v="1,5"/>
    <m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59725"/>
    <s v="-64.33113333333333"/>
    <s v="S/N_930"/>
    <s v="125*"/>
    <m/>
    <s v="4"/>
    <s v="71,39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56366666666666"/>
    <s v="-64.31256111111111"/>
    <s v="S/N_931"/>
    <s v="114,7*"/>
    <m/>
    <s v="5"/>
    <s v="70,39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55577777777778"/>
    <s v="-64.3065111111111"/>
    <s v="S/N_932"/>
    <s v="143*"/>
    <m/>
    <s v="8"/>
    <s v="84,03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5743888888889"/>
    <s v="-64.32"/>
    <s v="S/N_933"/>
    <s v="129*"/>
    <m/>
    <s v="5,5"/>
    <s v="45,19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55858333333333"/>
    <s v="-64.28271388888889"/>
    <s v="S/N_934"/>
    <s v="113,2*"/>
    <m/>
    <s v="5,6"/>
    <s v="33,28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6596111111111"/>
    <s v="-64.34025833333334"/>
    <s v="S/N_935"/>
    <s v="130*"/>
    <m/>
    <s v="5,2"/>
    <s v="83,33"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71808333333333"/>
    <s v="-64.32980555555555"/>
    <s v="S/N_936"/>
    <m/>
    <m/>
    <m/>
    <m/>
    <m/>
    <m/>
    <m/>
    <m/>
    <m/>
    <s v="Riego"/>
    <m/>
    <s v="Jujuy"/>
    <s v="Santa Bárbara"/>
    <s v="El Talar"/>
    <m/>
    <s v="Profundidad con * es profundidad de captación de agua. NE y ND tienen fecha asociada. En Acuífero se puso formación acuífera."/>
  </r>
  <r>
    <s v="-23.588625"/>
    <s v="-64.33363888888888"/>
    <s v="T-04b-T_937"/>
    <s v="80,00"/>
    <m/>
    <m/>
    <s v="65,00"/>
    <m/>
    <m/>
    <m/>
    <m/>
    <m/>
    <s v="Riego"/>
    <m/>
    <s v="Jujuy"/>
    <s v="Santa Barbara"/>
    <s v="El Talar"/>
    <m/>
    <s v="Profundidad con * es profundidad de captación de agua. NE y ND tienen fecha asociada. En Acuífero se puso formación acuífera."/>
  </r>
  <r>
    <s v="-23.563636111111112"/>
    <s v="-64.27740277777778"/>
    <s v="T-09b-T_938"/>
    <s v="110,00"/>
    <m/>
    <m/>
    <s v="85,00"/>
    <m/>
    <m/>
    <m/>
    <m/>
    <m/>
    <s v="Riego"/>
    <m/>
    <s v="Jujuy"/>
    <s v="Santa Barbara"/>
    <s v="El Talar"/>
    <m/>
    <s v="Profundidad con * es profundidad de captación de agua. NE y ND tienen fecha asociada. En Acuífero se puso formación acuífera."/>
  </r>
  <r>
    <s v="-23.55530277777778"/>
    <s v="-64.24332222222222"/>
    <s v="T-16-T_939"/>
    <s v="70,00"/>
    <m/>
    <m/>
    <s v="125,00"/>
    <m/>
    <m/>
    <m/>
    <m/>
    <m/>
    <s v="Riego"/>
    <m/>
    <s v="Jujuy"/>
    <s v="Santa Barbara"/>
    <s v="El Talar"/>
    <m/>
    <s v="Profundidad con * es profundidad de captación de agua. NE y ND tienen fecha asociada. En Acuífero se puso formación acuífera."/>
  </r>
  <r>
    <s v="-23.621416666666665"/>
    <s v="-64.36317777777778"/>
    <s v="T-18-T_940"/>
    <s v="130,00"/>
    <m/>
    <m/>
    <s v="13,88"/>
    <m/>
    <m/>
    <m/>
    <m/>
    <m/>
    <s v="Bebida"/>
    <m/>
    <s v="Jujuy"/>
    <s v="Santa Barbara"/>
    <s v="El Talar"/>
    <m/>
    <s v="Profundidad con * es profundidad de captación de agua. NE y ND tienen fecha asociada. En Acuífero se puso formación acuífera."/>
  </r>
  <r>
    <s v="-23.561280555555555"/>
    <s v="-64.36008055555556"/>
    <s v="N 3_941"/>
    <s v="-"/>
    <m/>
    <m/>
    <m/>
    <m/>
    <m/>
    <m/>
    <m/>
    <m/>
    <s v="Consumo Humano"/>
    <m/>
    <s v="Jujuy"/>
    <s v="Santa Barbara"/>
    <s v="El talar"/>
    <m/>
    <s v="Profundidad con * es profundidad de captación de agua. NE y ND tienen fecha asociada. En Acuífero se puso formación acuífera."/>
  </r>
  <r>
    <s v="-23.631102777777777"/>
    <s v="-64.46209722222223"/>
    <s v="S/N_942"/>
    <s v="3,7*"/>
    <m/>
    <s v="2,5"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668930555555555"/>
    <s v="-64.45342222222222"/>
    <s v="S/N_943"/>
    <s v="6,5*"/>
    <m/>
    <s v="3,9"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669466666666665"/>
    <s v="-64.453025"/>
    <s v="S/N_944"/>
    <s v="6,3*"/>
    <m/>
    <s v="3,3"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668902777777777"/>
    <s v="-64.45077777777777"/>
    <s v="S/N_945"/>
    <s v="5,1*"/>
    <m/>
    <s v="3,1"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669983333333334"/>
    <s v="-64.45056944444444"/>
    <s v="S/N_946"/>
    <s v="5*"/>
    <m/>
    <s v="3,7"/>
    <m/>
    <m/>
    <m/>
    <m/>
    <m/>
    <m/>
    <m/>
    <m/>
    <s v="Jujuy"/>
    <s v="Santa Bárbara"/>
    <s v="Vinalito"/>
    <m/>
    <s v="Profundidad con * es profundidad de captación de agua. NE y ND tienen fecha asociada. En Acuífero se puso formación acuífera."/>
  </r>
  <r>
    <s v="-23.676491666666667"/>
    <s v="-64.44235555555555"/>
    <s v="S/N_947"/>
    <s v="5,9*"/>
    <m/>
    <s v="5,7"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711430555555555"/>
    <s v="-64.535175"/>
    <s v="S/N_948"/>
    <m/>
    <m/>
    <s v="2,6"/>
    <m/>
    <m/>
    <m/>
    <m/>
    <m/>
    <m/>
    <m/>
    <m/>
    <s v="Jujuy"/>
    <s v="Santa Bárbara"/>
    <s v="Vinalito"/>
    <m/>
    <s v="Profundidad con * es profundidad de captación de agua. NE y ND tienen fecha asociada. En Acuífero se puso formación acuífera."/>
  </r>
  <r>
    <s v="-23.785186111111113"/>
    <s v="-64.5646611111111"/>
    <s v="S/N_949"/>
    <m/>
    <m/>
    <m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78727222222222"/>
    <s v="-64.56581666666666"/>
    <s v="S/N_950"/>
    <m/>
    <m/>
    <m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78976388888889"/>
    <s v="-64.57147777777777"/>
    <s v="S/N_951"/>
    <s v="0,8*"/>
    <m/>
    <s v="0,2"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73797777777778"/>
    <s v="-64.51713055555555"/>
    <s v="S/N_952"/>
    <m/>
    <m/>
    <m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75106388888889"/>
    <s v="-64.5656"/>
    <s v="S/N_953"/>
    <s v="4*"/>
    <m/>
    <s v="3,7"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666883333333335"/>
    <s v="-64.44746944444445"/>
    <s v="S/N_954"/>
    <s v="4,3*"/>
    <m/>
    <s v="3,9"/>
    <m/>
    <m/>
    <m/>
    <m/>
    <m/>
    <m/>
    <s v="Riego"/>
    <m/>
    <s v="Jujuy"/>
    <s v="Santa Bárbara"/>
    <s v="Vinalito"/>
    <m/>
    <s v="Profundidad con * es profundidad de captación de agua. NE y ND tienen fecha asociada. En Acuífero se puso formación acuífera."/>
  </r>
  <r>
    <s v="-23.6586"/>
    <s v="-64.4218"/>
    <s v="N 3 Canal_955"/>
    <s v="60"/>
    <m/>
    <s v="5,60"/>
    <s v="5,55"/>
    <m/>
    <m/>
    <m/>
    <m/>
    <m/>
    <s v="Consumo Humano"/>
    <m/>
    <s v="Jujuy"/>
    <s v="Santa Barbara"/>
    <s v="Vinalito"/>
    <m/>
    <s v="Profundidad con * es profundidad de captación de agua. NE y ND tienen fecha asociada. En Acuífero se puso formación acuífera."/>
  </r>
  <r>
    <s v="-23.670069444444444"/>
    <s v="-64.41918888888888"/>
    <s v="N 4 Canal_956"/>
    <s v="65"/>
    <m/>
    <s v="8,00"/>
    <s v="5,55"/>
    <m/>
    <m/>
    <m/>
    <m/>
    <m/>
    <s v="Consumo Humano"/>
    <m/>
    <s v="Jujuy"/>
    <s v="Santa Barbara"/>
    <s v="Vinalito"/>
    <m/>
    <s v="Profundidad con * es profundidad de captación de agua. NE y ND tienen fecha asociada. En Acuífero se puso formación acuífera."/>
  </r>
  <r>
    <s v="-23.65365"/>
    <s v="-64.4298388888889"/>
    <s v="N 5 Canal_957"/>
    <s v="80"/>
    <m/>
    <m/>
    <s v="2,80"/>
    <m/>
    <m/>
    <m/>
    <m/>
    <m/>
    <s v="Consumo Humano"/>
    <m/>
    <s v="Jujuy"/>
    <s v="Santa Barbara"/>
    <s v="Vinalito"/>
    <m/>
    <s v="Profundidad con * es profundidad de captación de agua. NE y ND tienen fecha asociada. En Acuífero se puso formación acuífera."/>
  </r>
  <r>
    <s v="-23.65303888888889"/>
    <s v="-64.424975"/>
    <s v="N 6 Canal_958"/>
    <s v="80"/>
    <m/>
    <m/>
    <s v="10,00"/>
    <m/>
    <m/>
    <m/>
    <m/>
    <m/>
    <s v="Consumo Humano"/>
    <m/>
    <s v="Jujuy"/>
    <s v="Santa Barbara"/>
    <s v="Vinalito"/>
    <m/>
    <s v="Profundidad con * es profundidad de captación de agua. NE y ND tienen fecha asociada. En Acuífero se puso formación acuífera."/>
  </r>
  <r>
    <s v="-23.668555555555557"/>
    <s v="-64.41354166666666"/>
    <s v="Vinalito_959"/>
    <s v="150"/>
    <s v="52,03"/>
    <s v="11,80"/>
    <s v="1,72"/>
    <m/>
    <m/>
    <m/>
    <m/>
    <m/>
    <s v="Potable"/>
    <m/>
    <s v="Jujuy"/>
    <s v="Santa Barbara"/>
    <s v="Vinalito"/>
    <m/>
    <s v="Profundidad con * es profundidad de captación de agua. NE y ND tienen fecha asociada. En Acuífero se puso formación acuífera."/>
  </r>
  <r>
    <s v="-23.714838888888888"/>
    <s v="-64.53039722222222"/>
    <s v="Pozo I_960"/>
    <s v="8,69"/>
    <m/>
    <s v="6,74"/>
    <m/>
    <m/>
    <m/>
    <m/>
    <m/>
    <m/>
    <s v="Riego"/>
    <m/>
    <s v="Jujuy"/>
    <s v="Santa Barbara"/>
    <s v="Vinalito"/>
    <m/>
    <s v="Profundidad con * es profundidad de captación de agua. NE y ND tienen fecha asociada. En Acuífero se puso formación acuífera."/>
  </r>
  <r>
    <s v="-23.715777777777777"/>
    <s v="-64.531"/>
    <s v="Pozo II_961"/>
    <s v="8,7"/>
    <m/>
    <s v="7,40"/>
    <m/>
    <m/>
    <m/>
    <m/>
    <m/>
    <m/>
    <s v="Riego"/>
    <m/>
    <s v="Jujuy"/>
    <s v="Santa Barbara"/>
    <s v="Vinalito"/>
    <m/>
    <s v="Profundidad con * es profundidad de captación de agua. NE y ND tienen fecha asociada. En Acuífero se puso formación acuífera."/>
  </r>
  <r>
    <s v="-23.81903888888889"/>
    <s v="-64.42604166666666"/>
    <s v="YPF Saladillo_962"/>
    <s v="1925*"/>
    <m/>
    <m/>
    <m/>
    <m/>
    <m/>
    <m/>
    <m/>
    <m/>
    <m/>
    <m/>
    <s v="Jujuy"/>
    <s v="Santa Bárbara"/>
    <s v="Vinalito"/>
    <m/>
    <s v="Profundidad con * es profundidad de captación de agua. NE y ND tienen fecha asociada. En Acuífero se puso formación acuífera."/>
  </r>
  <r>
    <s v="-23.82063888888889"/>
    <s v="-64.42366666666666"/>
    <s v="La Brea N 3_963"/>
    <s v="1582*"/>
    <m/>
    <m/>
    <m/>
    <m/>
    <m/>
    <m/>
    <m/>
    <m/>
    <m/>
    <m/>
    <s v="Jujuy"/>
    <s v="Santa Bárbara"/>
    <s v="Vinalito"/>
    <m/>
    <s v="Profundidad con * es profundidad de captación de agua. NE y ND tienen fecha asociada. En Acuífero se puso formación acuífera."/>
  </r>
  <r>
    <s v="-23.82777777777778"/>
    <s v="-64.41573055555556"/>
    <s v="La Brea N  1_964"/>
    <s v="1725*"/>
    <m/>
    <m/>
    <m/>
    <m/>
    <m/>
    <m/>
    <m/>
    <m/>
    <m/>
    <m/>
    <s v="Jujuy"/>
    <s v="Santa Bárbara"/>
    <s v="Vinalito"/>
    <m/>
    <s v="Profundidad con * es profundidad de captación de agua. NE y ND tienen fecha asociada. En Acuífero se puso formación acuífera."/>
  </r>
  <r>
    <s v="-24.13640277777778"/>
    <s v="-64.67530277777777"/>
    <s v="H-1-H_965"/>
    <s v="51,00"/>
    <m/>
    <m/>
    <s v="3,83"/>
    <m/>
    <m/>
    <m/>
    <m/>
    <m/>
    <s v="Bebida"/>
    <m/>
    <s v="Jujuy"/>
    <s v="Santa Barbara"/>
    <s v="El Piquete"/>
    <m/>
    <s v="Profundidad con * es profundidad de captación de agua. NE y ND tienen fecha asociada. En Acuífero se puso formación acuífera."/>
  </r>
  <r>
    <s v="-24.184508333333333"/>
    <s v="-64.67883333333333"/>
    <s v="Pozo Nuevo (entrada del pueblo)_966"/>
    <s v="100"/>
    <s v="7,58"/>
    <s v="0,60"/>
    <s v="12 a 15"/>
    <m/>
    <m/>
    <m/>
    <m/>
    <m/>
    <s v="Consumo Humano"/>
    <m/>
    <s v="Jujuy"/>
    <s v="Santa Barbara"/>
    <s v="El Piquete"/>
    <m/>
    <s v="Profundidad con * es profundidad de captación de agua. NE y ND tienen fecha asociada. En Acuífero se puso formación acuífera."/>
  </r>
  <r>
    <s v="-23.96498611111111"/>
    <s v="-64.54381666666667"/>
    <s v="S/N_968"/>
    <s v="5*"/>
    <m/>
    <s v="0,7"/>
    <m/>
    <m/>
    <m/>
    <m/>
    <m/>
    <m/>
    <s v="Riego"/>
    <m/>
    <s v="Jujuy"/>
    <s v="Santa Bárbara"/>
    <s v="El Piquete"/>
    <m/>
    <s v="Profundidad con * es profundidad de captación de agua. NE y ND tienen fecha asociada. En Acuífero se puso formación acuífera."/>
  </r>
  <r>
    <s v="-24.011516666666665"/>
    <s v="-64.56746666666666"/>
    <s v="S/N_970"/>
    <s v="22,5*"/>
    <m/>
    <m/>
    <m/>
    <m/>
    <m/>
    <m/>
    <m/>
    <m/>
    <s v="Riego"/>
    <m/>
    <s v="Jujuy"/>
    <s v="Santa Bárbara"/>
    <s v="El Piquete"/>
    <m/>
    <s v="Profundidad con * es profundidad de captación de agua. NE y ND tienen fecha asociada. En Acuífero se puso formación acuífera."/>
  </r>
  <r>
    <s v="-24.070038888888888"/>
    <s v="-64.58038611111111"/>
    <s v="S/N_971"/>
    <s v="71,2*"/>
    <m/>
    <s v="60,2"/>
    <m/>
    <m/>
    <m/>
    <m/>
    <m/>
    <m/>
    <s v="Riego"/>
    <m/>
    <s v="Jujuy"/>
    <s v="Santa Bárbara"/>
    <s v="El Piquete"/>
    <m/>
    <s v="Profundidad con * es profundidad de captación de agua. NE y ND tienen fecha asociada. En Acuífero se puso formación acuífera."/>
  </r>
  <r>
    <s v="-24.17943888888889"/>
    <s v="-64.68042777777778"/>
    <s v="S/N_972"/>
    <s v="74,7*"/>
    <m/>
    <m/>
    <s v="6,58"/>
    <m/>
    <m/>
    <m/>
    <m/>
    <m/>
    <s v="Riego"/>
    <m/>
    <s v="Jujuy"/>
    <s v="Santa Bárbara"/>
    <s v="El Piquete"/>
    <m/>
    <s v="Profundidad con * es profundidad de captación de agua. NE y ND tienen fecha asociada. En Acuífero se puso formación acuífera."/>
  </r>
  <r>
    <s v="-24.17926111111111"/>
    <s v="-64.680625"/>
    <s v="S/N_973"/>
    <s v="106,5*"/>
    <m/>
    <m/>
    <s v="7,78"/>
    <m/>
    <m/>
    <m/>
    <m/>
    <m/>
    <s v="Riego"/>
    <m/>
    <s v="Jujuy"/>
    <s v="Santa Bárbara"/>
    <s v="El Piquete"/>
    <m/>
    <s v="Profundidad con * es profundidad de captación de agua. NE y ND tienen fecha asociada. En Acuífero se puso formación acuífera."/>
  </r>
  <r>
    <s v="-24.179530555555555"/>
    <s v="-64.68072222222222"/>
    <s v="S/N_974"/>
    <s v="76*"/>
    <m/>
    <s v="0,3"/>
    <s v="7,78"/>
    <m/>
    <m/>
    <m/>
    <m/>
    <m/>
    <s v="Riego"/>
    <m/>
    <s v="Jujuy"/>
    <s v="Santa Bárbara"/>
    <s v="El Piquete"/>
    <m/>
    <s v="Profundidad con * es profundidad de captación de agua. NE y ND tienen fecha asociada. En Acuífero se puso formación acuífera."/>
  </r>
  <r>
    <s v="-24.18947222222222"/>
    <s v="-64.68209444444445"/>
    <s v="S/N_976"/>
    <s v="132*"/>
    <m/>
    <s v="124,5"/>
    <s v="9,72"/>
    <m/>
    <m/>
    <m/>
    <m/>
    <m/>
    <s v="Riego"/>
    <m/>
    <s v="Jujuy"/>
    <s v="Santa Bárbara"/>
    <s v="El Piquete"/>
    <m/>
    <s v="Profundidad con * es profundidad de captación de agua. NE y ND tienen fecha asociada. En Acuífero se puso formación acuífera."/>
  </r>
  <r>
    <s v="-24.188205555555555"/>
    <s v="-64.6817138888889"/>
    <s v="S/N_977"/>
    <s v="115*"/>
    <s v="27,30"/>
    <s v="2,60"/>
    <s v="16,94"/>
    <m/>
    <m/>
    <m/>
    <m/>
    <m/>
    <s v="Riego"/>
    <m/>
    <s v="Jujuy"/>
    <s v="Santa Bárbara"/>
    <s v="El Piquete"/>
    <m/>
    <s v="Profundidad con * es profundidad de captación de agua. NE y ND tienen fecha asociada. En Acuífero se puso formación acuífera."/>
  </r>
  <r>
    <s v="-24.27297777777778"/>
    <s v="-64.40070555555556"/>
    <s v="S/N_978"/>
    <s v="33*"/>
    <m/>
    <s v="4"/>
    <s v="58,33"/>
    <m/>
    <m/>
    <m/>
    <m/>
    <m/>
    <s v="Riego"/>
    <m/>
    <s v="Jujuy"/>
    <s v="Santa Bárbara"/>
    <s v="El Fuerte"/>
    <m/>
    <s v="Profundidad con * es profundidad de captación de agua. NE y ND tienen fecha asociada. En Acuífero se puso formación acuífera."/>
  </r>
  <r>
    <s v="-23.73186111111111"/>
    <s v="-64.54005555555555"/>
    <s v="La Lucrecia_979"/>
    <s v="150"/>
    <s v="36,66"/>
    <s v="5,65"/>
    <s v="8,33"/>
    <m/>
    <m/>
    <m/>
    <m/>
    <m/>
    <m/>
    <s v="Arena mediana y fina"/>
    <s v="Jujuy"/>
    <s v="Santa Barbara"/>
    <s v="La Lucrecia"/>
    <m/>
    <s v="Profundidad con * es profundidad de captación de agua. NE y ND tienen fecha asociada. En Acuífero se puso formación acuífera."/>
  </r>
  <r>
    <s v="-23.853491666666667"/>
    <s v="-64.41886666666667"/>
    <s v="YPF_980"/>
    <m/>
    <m/>
    <m/>
    <s v="5,20"/>
    <m/>
    <m/>
    <m/>
    <m/>
    <m/>
    <m/>
    <s v="Depósito psamo,pelítico"/>
    <s v="Jujuy"/>
    <s v="Santa Barbara"/>
    <s v="Siete Aguas"/>
    <m/>
    <s v="Profundidad con * es profundidad de captación de agua. NE y ND tienen fecha asociada. En Acuífero se puso formación acuífera."/>
  </r>
  <r>
    <s v="-24.072930555555555"/>
    <s v="-64.58241944444444"/>
    <s v="Palmar de Lambrisca_981"/>
    <s v="100"/>
    <m/>
    <m/>
    <s v="3,30"/>
    <m/>
    <m/>
    <m/>
    <m/>
    <m/>
    <s v="Potable"/>
    <m/>
    <s v="Jujuy"/>
    <s v="Santa Barbara"/>
    <s v="Palmar de Lambrisca"/>
    <m/>
    <s v="Profundidad con * es profundidad de captación de agua. NE y ND tienen fecha asociada. En Acuífero se puso formación acuífera."/>
  </r>
  <r>
    <s v="-23.862183333333334"/>
    <s v="-64.43026944444445"/>
    <s v="7 Aguas_982"/>
    <s v="500"/>
    <m/>
    <m/>
    <s v="5,20"/>
    <m/>
    <m/>
    <m/>
    <m/>
    <m/>
    <s v="Consumo Humano"/>
    <m/>
    <s v="Jujuy"/>
    <s v="Santa Barbara"/>
    <s v="7 Aguas"/>
    <m/>
    <s v="Profundidad con * es profundidad de captación de agua. NE y ND tienen fecha asociada. En Acuífero se puso formación acuífera."/>
  </r>
  <r>
    <s v="-23.574166666666667"/>
    <s v="-64.50137777777778"/>
    <s v="Bananal_983"/>
    <s v="70"/>
    <m/>
    <s v="25,00"/>
    <s v="5,50"/>
    <m/>
    <m/>
    <m/>
    <m/>
    <m/>
    <s v="Consumo Humano"/>
    <m/>
    <s v="Jujuy"/>
    <s v="Santa Barbara"/>
    <s v="Bananal"/>
    <m/>
    <s v="Profundidad con * es profundidad de captación de agua. NE y ND tienen fecha asociada. En Acuífero se puso formación acuífera."/>
  </r>
  <r>
    <s v="-23.641280555555557"/>
    <s v="-64.4701"/>
    <s v="N 1 - Planta_984"/>
    <s v="73,5"/>
    <m/>
    <s v="15,50"/>
    <s v="22,00"/>
    <m/>
    <m/>
    <m/>
    <m/>
    <m/>
    <s v="Consumo Humano"/>
    <m/>
    <s v="Jujuy"/>
    <s v="Santa Barbara"/>
    <s v="Yuto"/>
    <m/>
    <s v="Profundidad con * es profundidad de captación de agua. NE y ND tienen fecha asociada. En Acuífero se puso formación acuífera."/>
  </r>
  <r>
    <s v="-23.64303888888889"/>
    <s v="-64.47543055555556"/>
    <s v="N 2 - Planta_985"/>
    <s v="120"/>
    <m/>
    <s v="12,00"/>
    <s v="11,00"/>
    <m/>
    <m/>
    <m/>
    <m/>
    <m/>
    <s v="Consumo Humano"/>
    <m/>
    <s v="Jujuy"/>
    <s v="Santa Barbara"/>
    <s v="Yuto"/>
    <m/>
    <s v="Profundidad con * es profundidad de captación de agua. NE y ND tienen fecha asociada. En Acuífero se puso formación acuífera."/>
  </r>
  <r>
    <s v="-23.77725"/>
    <s v="-64.77811111111112"/>
    <s v="Calilegua N 1_986"/>
    <s v="85"/>
    <m/>
    <s v="77,00"/>
    <m/>
    <m/>
    <m/>
    <m/>
    <m/>
    <m/>
    <s v="Consumo Humano"/>
    <m/>
    <s v="Jujuy"/>
    <s v="Santa Barbara"/>
    <s v="Calilegua"/>
    <m/>
    <s v="Profundidad con * es profundidad de captación de agua. NE y ND tienen fecha asociada. En Acuífero se puso formación acuífera."/>
  </r>
  <r>
    <s v="-23.77708888888889"/>
    <s v="-64.77946111111112"/>
    <s v="Calilegua N 2_987"/>
    <s v="-"/>
    <m/>
    <m/>
    <m/>
    <m/>
    <m/>
    <m/>
    <m/>
    <m/>
    <s v="Consumo Humano"/>
    <m/>
    <s v="Jujuy"/>
    <s v="Santa Barbara"/>
    <s v="Calilegua"/>
    <m/>
    <s v="Profundidad con * es profundidad de captación de agua. NE y ND tienen fecha asociada. En Acuífero se puso formación acuífera."/>
  </r>
  <r>
    <s v="-24.312069444444443"/>
    <s v="-64.66118888888889"/>
    <s v="N 2 - Camping_988"/>
    <s v="-"/>
    <m/>
    <m/>
    <s v="7,60"/>
    <m/>
    <m/>
    <m/>
    <m/>
    <m/>
    <s v="Potable"/>
    <m/>
    <s v="Jujuy"/>
    <s v="Santa Barbara"/>
    <s v="Santa Clara"/>
    <m/>
    <s v="Profundidad con * es profundidad de captación de agua. NE y ND tienen fecha asociada. En Acuífero se puso formación acuífera."/>
  </r>
  <r>
    <s v="-24.31448888888889"/>
    <s v="-64.66083055555555"/>
    <s v="N 1 - Escuela_989"/>
    <s v="102"/>
    <m/>
    <m/>
    <s v="2,10"/>
    <m/>
    <m/>
    <m/>
    <m/>
    <m/>
    <s v="Potable"/>
    <m/>
    <s v="Jujuy"/>
    <s v="Santa Barbara"/>
    <s v="Santa Clara"/>
    <m/>
    <s v="Profundidad con * es profundidad de captación de agua. NE y ND tienen fecha asociada. En Acuífero se puso formación acuífera."/>
  </r>
  <r>
    <s v="-24.30675"/>
    <s v="-64.6605"/>
    <s v="Barrio San Julián_990"/>
    <s v="93"/>
    <s v="51,32"/>
    <s v="43,29"/>
    <s v="5,55"/>
    <m/>
    <m/>
    <m/>
    <m/>
    <m/>
    <m/>
    <s v="Grava Gr c/mtz aren Md y Gr"/>
    <s v="Jujuy"/>
    <s v="Santa Barbara"/>
    <s v="Santa Clara"/>
    <m/>
    <s v="Profundidad con * es profundidad de captación de agua. NE y ND tienen fecha asociada. En Acuífero se puso formación acuífera."/>
  </r>
  <r>
    <s v="-24.275472222222223"/>
    <s v="-64.69227777777778"/>
    <s v="Finca Santa Clara_994"/>
    <s v="182"/>
    <s v="63,00"/>
    <s v="17,75"/>
    <s v="66,10"/>
    <m/>
    <m/>
    <m/>
    <m/>
    <m/>
    <m/>
    <s v="Grava gruesa y canto rodado"/>
    <s v="Jujuy"/>
    <s v="Santa Barbara"/>
    <s v="Santa Clara"/>
    <m/>
    <s v="Profundidad con * es profundidad de captación de agua. NE y ND tienen fecha asociada. En Acuífero se puso formación acuífera."/>
  </r>
  <r>
    <s v="-24.312055555555556"/>
    <s v="-64.65108333333333"/>
    <s v="Pozo exploratorio Los Filtros_995"/>
    <s v="92"/>
    <m/>
    <m/>
    <m/>
    <m/>
    <m/>
    <m/>
    <m/>
    <m/>
    <m/>
    <m/>
    <s v="Jujuy"/>
    <s v="Santa Barbara"/>
    <s v="Santa Clara"/>
    <m/>
    <s v="Profundidad con * es profundidad de captación de agua. NE y ND tienen fecha asociada. En Acuífero se puso formación acuífera."/>
  </r>
  <r>
    <s v="-24.238027777777777"/>
    <s v="-64.6316"/>
    <s v="S/N_998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60802777777776"/>
    <s v="-64.62748611111111"/>
    <s v="S/N_999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76363888888888"/>
    <s v="-64.636775"/>
    <s v="S/N_1001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31518888888889"/>
    <s v="-64.65630833333333"/>
    <s v="S/N_1004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3002"/>
    <s v="-64.66824722222222"/>
    <s v="S/N_1005"/>
    <s v="125*"/>
    <m/>
    <s v="63,00"/>
    <s v="22,22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302658333333333"/>
    <s v="-64.66014722222222"/>
    <s v="S/N_1006"/>
    <s v="104*"/>
    <m/>
    <s v="57,00"/>
    <s v="69,44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30977222222222"/>
    <s v="-64.66844444444445"/>
    <s v="S/N_1007"/>
    <s v="107*"/>
    <m/>
    <s v="54"/>
    <s v="69,44"/>
    <m/>
    <m/>
    <m/>
    <m/>
    <m/>
    <m/>
    <m/>
    <s v="Jujuy"/>
    <s v="Santa Bárbara"/>
    <s v="Santa Clara"/>
    <m/>
    <s v="Profundidad con * es profundidad de captación de agua. NE y ND tienen fecha asociada. En Acuífero se puso formación acuífera."/>
  </r>
  <r>
    <s v="-24.318786111111113"/>
    <s v="-64.66706944444445"/>
    <s v="S/N_1008"/>
    <s v="117,2*"/>
    <m/>
    <s v="56"/>
    <s v="33,33"/>
    <m/>
    <m/>
    <m/>
    <m/>
    <m/>
    <m/>
    <m/>
    <s v="Jujuy"/>
    <s v="Santa Bárbara"/>
    <s v="Santa Clara"/>
    <m/>
    <s v="Profundidad con * es profundidad de captación de agua. NE y ND tienen fecha asociada. En Acuífero se puso formación acuífera."/>
  </r>
  <r>
    <s v="-24.319227777777776"/>
    <s v="-64.66598055555555"/>
    <s v="S/N_1009"/>
    <s v="145*"/>
    <m/>
    <s v="63"/>
    <s v="23,61"/>
    <m/>
    <m/>
    <m/>
    <m/>
    <m/>
    <m/>
    <m/>
    <s v="Jujuy"/>
    <s v="Santa Bárbara"/>
    <s v="Santa Clara"/>
    <m/>
    <s v="Profundidad con * es profundidad de captación de agua. NE y ND tienen fecha asociada. En Acuífero se puso formación acuífera."/>
  </r>
  <r>
    <s v="-24.256427777777777"/>
    <s v="-64.64732222222223"/>
    <s v="S/N_1012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56025"/>
    <s v="-64.63796666666667"/>
    <s v="S/N_1012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67144444444444"/>
    <s v="-64.65016111111112"/>
    <s v="S/N_1013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98766666666666"/>
    <s v="-64.66226666666667"/>
    <s v="S/N_1014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333775"/>
    <s v="-64.66765833333334"/>
    <s v="S/N_1015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83880555555555"/>
    <s v="-64.67870277777777"/>
    <s v="S/N_1018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8421388888889"/>
    <s v="-64.67733055555556"/>
    <s v="S/N_1019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9575277777778"/>
    <s v="-64.68383055555556"/>
    <s v="S/N_1020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94066666666666"/>
    <s v="-64.6742111111111"/>
    <s v="S/N_1021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9098611111111"/>
    <s v="-64.66646944444445"/>
    <s v="S/N_1022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99305555555556"/>
    <s v="-64.69375833333334"/>
    <s v="S/N_1023"/>
    <m/>
    <m/>
    <m/>
    <m/>
    <m/>
    <m/>
    <m/>
    <m/>
    <m/>
    <s v="Riego"/>
    <m/>
    <s v="Jujuy"/>
    <s v="Santa Barbara"/>
    <s v="Santa Clara"/>
    <m/>
    <s v="Profundidad con * es profundidad de captación de agua. NE y ND tienen fecha asociada. En Acuífero se puso formación acuífera."/>
  </r>
  <r>
    <s v="-24.257341666666665"/>
    <s v="-64.70167777777777"/>
    <s v="S/N_1024"/>
    <s v="9,5*"/>
    <m/>
    <m/>
    <m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7057222222222"/>
    <s v="-64.70765"/>
    <s v="S/N_1025"/>
    <s v="46*"/>
    <m/>
    <s v="11,6"/>
    <s v="36,11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83147222222222"/>
    <s v="-64.7001361111111"/>
    <s v="S/N_1026"/>
    <s v="53*"/>
    <m/>
    <s v="20"/>
    <s v="33,33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8185"/>
    <s v="-64.67562777777778"/>
    <s v="S/N_1027"/>
    <s v="60*"/>
    <m/>
    <m/>
    <m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8871388888889"/>
    <s v="-64.69673055555556"/>
    <s v="S/N_1028"/>
    <s v="50*"/>
    <m/>
    <s v="30"/>
    <s v="27,78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88519444444443"/>
    <s v="-64.6639388888889"/>
    <s v="S/N_1029"/>
    <s v="70*"/>
    <m/>
    <s v="46"/>
    <s v="19,44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959"/>
    <s v="-64.69261944444445"/>
    <s v="S/N_1030"/>
    <s v="70*"/>
    <m/>
    <s v="36"/>
    <s v="30,56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311908333333335"/>
    <s v="-64.68585555555556"/>
    <s v="S/N_1031"/>
    <m/>
    <m/>
    <m/>
    <m/>
    <m/>
    <m/>
    <m/>
    <m/>
    <m/>
    <m/>
    <m/>
    <s v="Jujuy"/>
    <s v="Santa Bárbara"/>
    <s v="Santa Clara"/>
    <m/>
    <s v="Profundidad con * es profundidad de captación de agua. NE y ND tienen fecha asociada. En Acuífero se puso formación acuífera."/>
  </r>
  <r>
    <s v="-24.23801388888889"/>
    <s v="-64.68976666666667"/>
    <s v="S/N_1032"/>
    <s v="49*"/>
    <m/>
    <s v="9"/>
    <m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71730555555557"/>
    <s v="-64.69513333333333"/>
    <s v="S/N_1034"/>
    <s v="133*"/>
    <m/>
    <s v="68"/>
    <m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75255555555557"/>
    <s v="-64.69568611111112"/>
    <s v="S/N_1035"/>
    <s v="60*"/>
    <m/>
    <s v="23"/>
    <m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76894444444444"/>
    <s v="-64.68710277777778"/>
    <s v="S/N_1036"/>
    <s v="70*"/>
    <m/>
    <s v="35"/>
    <s v="5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7907777777778"/>
    <s v="-64.6994888888889"/>
    <s v="S/N_1038"/>
    <s v="65*"/>
    <m/>
    <s v="20"/>
    <m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78680555555557"/>
    <s v="-64.67418333333333"/>
    <s v="S/N_1039"/>
    <s v="75*"/>
    <m/>
    <m/>
    <m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325316666666666"/>
    <s v="-64.65015555555556"/>
    <s v="S/N_1040"/>
    <s v="209*"/>
    <m/>
    <s v="10,90"/>
    <s v="8,33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320858333333334"/>
    <s v="-64.67709444444445"/>
    <s v="S/N_1041"/>
    <s v="110*"/>
    <m/>
    <s v="56"/>
    <s v="55,56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306997222222222"/>
    <s v="-64.66098611111111"/>
    <s v="S/N_1042"/>
    <s v="153*"/>
    <m/>
    <s v="83,7"/>
    <m/>
    <m/>
    <m/>
    <m/>
    <m/>
    <m/>
    <m/>
    <m/>
    <s v="Jujuy"/>
    <s v="Santa Bárbara"/>
    <s v="Santa Clara"/>
    <m/>
    <s v="Profundidad con * es profundidad de captación de agua. NE y ND tienen fecha asociada. En Acuífero se puso formación acuífera."/>
  </r>
  <r>
    <s v="-24.31450277777778"/>
    <s v="-64.67263055555556"/>
    <s v="S/N_1043"/>
    <s v="15*"/>
    <m/>
    <s v="5"/>
    <m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85055555555555"/>
    <s v="-64.69125277777778"/>
    <s v="S/N_1044"/>
    <s v="49*"/>
    <m/>
    <s v="29,6"/>
    <m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67311111111113"/>
    <s v="-64.63403055555555"/>
    <s v="S/N_1045"/>
    <s v="140*"/>
    <m/>
    <s v="90"/>
    <s v="27,78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93477777777778"/>
    <s v="-64.65295555555555"/>
    <s v="S/N_1046"/>
    <s v="110,5*"/>
    <m/>
    <s v="51,00"/>
    <s v="36,11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4.295025"/>
    <s v="-64.64446944444444"/>
    <s v="S/N_1047"/>
    <m/>
    <m/>
    <m/>
    <s v="19,44"/>
    <m/>
    <m/>
    <m/>
    <m/>
    <m/>
    <s v="Riego"/>
    <m/>
    <s v="Jujuy"/>
    <s v="Santa Bárbara"/>
    <s v="Santa Clara"/>
    <m/>
    <s v="Profundidad con * es profundidad de captación de agua. NE y ND tienen fecha asociada. En Acuífero se puso formación acuífera."/>
  </r>
  <r>
    <s v="-23.791266666666665"/>
    <s v="-64.42971111111112"/>
    <s v="S/N_1049"/>
    <m/>
    <m/>
    <m/>
    <m/>
    <m/>
    <m/>
    <m/>
    <m/>
    <m/>
    <s v="Riego"/>
    <m/>
    <s v="Jujuy"/>
    <s v="Santa Barbara"/>
    <s v="Palma Sola"/>
    <m/>
    <s v="Profundidad con * es profundidad de captación de agua. NE y ND tienen fecha asociada. En Acuífero se puso formación acuífera."/>
  </r>
  <r>
    <s v="-23.802947222222222"/>
    <s v="-64.41485555555556"/>
    <s v="J89_1053"/>
    <m/>
    <m/>
    <m/>
    <m/>
    <m/>
    <m/>
    <m/>
    <m/>
    <m/>
    <m/>
    <m/>
    <s v="Jujuy"/>
    <s v="Santa Bárbara"/>
    <s v="Palma Sola"/>
    <m/>
    <s v="Profundidad con * es profundidad de captación de agua. NE y ND tienen fecha asociada. En Acuífero se puso formación acuífera."/>
  </r>
  <r>
    <s v="-23.819594444444444"/>
    <s v="-64.4011111111111"/>
    <s v="La Brea N 10_1054"/>
    <s v="1641*"/>
    <m/>
    <m/>
    <m/>
    <m/>
    <m/>
    <m/>
    <m/>
    <m/>
    <m/>
    <m/>
    <s v="Jujuy"/>
    <s v="Santa Bárbara"/>
    <s v="Palma Sola"/>
    <m/>
    <s v="Profundidad con * es profundidad de captación de agua. NE y ND tienen fecha asociada. En Acuífero se puso formación acuífera."/>
  </r>
  <r>
    <s v="-23.851080555555555"/>
    <s v="-64.41701666666667"/>
    <s v="S/N_1055"/>
    <m/>
    <m/>
    <m/>
    <m/>
    <m/>
    <m/>
    <m/>
    <m/>
    <m/>
    <m/>
    <m/>
    <s v="Jujuy"/>
    <s v="Santa Bárbara"/>
    <s v="Palma Sola"/>
    <m/>
    <s v="Profundidad con * es profundidad de captación de agua. NE y ND tienen fecha asociada. En Acuífero se puso formación acuífera."/>
  </r>
  <r>
    <s v="-23.860858333333333"/>
    <s v="-64.428775"/>
    <s v="La Brea N  5_1056"/>
    <s v="1131*"/>
    <m/>
    <s v="99"/>
    <m/>
    <m/>
    <m/>
    <m/>
    <m/>
    <m/>
    <m/>
    <m/>
    <s v="Jujuy"/>
    <s v="Santa Bárbara"/>
    <s v="Palma Sola"/>
    <m/>
    <s v="Profundidad con * es profundidad de captación de agua. NE y ND tienen fecha asociada. En Acuífero se puso formación acuífera."/>
  </r>
  <r>
    <s v="-23.92577777777778"/>
    <s v="-64.27068333333334"/>
    <s v="S/N_1057"/>
    <s v="102*"/>
    <m/>
    <s v="5,4"/>
    <m/>
    <m/>
    <m/>
    <m/>
    <m/>
    <m/>
    <s v="Riego"/>
    <m/>
    <s v="Jujuy"/>
    <s v="Santa Bárbara"/>
    <s v="Palma Sola"/>
    <m/>
    <s v="Profundidad con * es profundidad de captación de agua. NE y ND tienen fecha asociada. En Acuífero se puso formación acuífera."/>
  </r>
  <r>
    <s v="-23.961005555555555"/>
    <s v="-64.29732222222222"/>
    <s v="S/N_1058"/>
    <s v="2,5*"/>
    <m/>
    <s v="2,2"/>
    <m/>
    <m/>
    <m/>
    <m/>
    <m/>
    <m/>
    <s v="Riego"/>
    <m/>
    <s v="Jujuy"/>
    <s v="Santa Bárbara"/>
    <s v="Palma Sola"/>
    <m/>
    <s v="Profundidad con * es profundidad de captación de agua. NE y ND tienen fecha asociada. En Acuífero se puso formación acuífera."/>
  </r>
  <r>
    <s v="-24.50556388888889"/>
    <s v="-64.96767777777778"/>
    <s v="Pozo N  1_1059"/>
    <s v="90*"/>
    <m/>
    <m/>
    <s v="44,44"/>
    <m/>
    <m/>
    <m/>
    <m/>
    <m/>
    <s v="Indust"/>
    <m/>
    <s v="Jujuy"/>
    <s v="El Carmen"/>
    <s v="Puesto Viejo"/>
    <m/>
    <s v="Profundidad con * es profundidad de captación de agua. NE y ND tienen fecha asociada. En Acuífero se puso formación acuífera."/>
  </r>
  <r>
    <s v="-24.494222222222223"/>
    <s v="-64.97000277777778"/>
    <s v="Pozo N  2_1060"/>
    <s v="29,7*"/>
    <m/>
    <s v="11,6"/>
    <m/>
    <m/>
    <m/>
    <m/>
    <m/>
    <m/>
    <s v="Indust"/>
    <m/>
    <s v="Jujuy"/>
    <s v="El Carmen"/>
    <s v="Puesto Viejo"/>
    <m/>
    <s v="Profundidad con * es profundidad de captación de agua. NE y ND tienen fecha asociada. En Acuífero se puso formación acuífera."/>
  </r>
  <r>
    <s v="-24.518641666666667"/>
    <s v="-64.95198333333333"/>
    <s v="S/N_1061"/>
    <s v="3,7*"/>
    <m/>
    <s v="3,6"/>
    <m/>
    <m/>
    <m/>
    <m/>
    <m/>
    <m/>
    <s v="Indust"/>
    <m/>
    <s v="Jujuy"/>
    <s v="El Carmen"/>
    <s v="Puesto Viejo"/>
    <m/>
    <s v="Profundidad con * es profundidad de captación de agua. NE y ND tienen fecha asociada. En Acuífero se puso formación acuífera."/>
  </r>
  <r>
    <s v="-24.51981111111111"/>
    <s v="-64.95128333333334"/>
    <s v="S/N_1062"/>
    <s v="0,9*"/>
    <m/>
    <s v="0,7"/>
    <m/>
    <m/>
    <m/>
    <m/>
    <m/>
    <m/>
    <s v="Indust"/>
    <m/>
    <s v="Jujuy"/>
    <s v="El Carmen"/>
    <s v="Puesto Viejo"/>
    <m/>
    <s v="Profundidad con * es profundidad de captación de agua. NE y ND tienen fecha asociada. En Acuífero se puso formación acuífera."/>
  </r>
  <r>
    <s v="-24.474322222222224"/>
    <s v="-65.07207777777778"/>
    <s v="Los Lapachos_1063"/>
    <s v="110,00"/>
    <m/>
    <m/>
    <s v="8,00"/>
    <m/>
    <m/>
    <m/>
    <m/>
    <m/>
    <s v="Consumo Humano"/>
    <m/>
    <s v="Jujuy"/>
    <s v="El Carmen"/>
    <s v="Puesto Viejo"/>
    <m/>
    <s v="Profundidad con * es profundidad de captación de agua. NE y ND tienen fecha asociada. En Acuífero se puso formación acuífera."/>
  </r>
  <r>
    <s v="-24.54506111111111"/>
    <s v="-64.94416944444444"/>
    <s v="S/N_1064"/>
    <m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10383333333333"/>
    <s v="-65.02880833333333"/>
    <s v="S/N_1066"/>
    <m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11352777777777"/>
    <s v="-65.02544444444445"/>
    <s v="S/N_1067"/>
    <s v="80*"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19402777777778"/>
    <s v="-65.02765277777777"/>
    <s v="S/N_1068"/>
    <m/>
    <m/>
    <m/>
    <m/>
    <m/>
    <m/>
    <m/>
    <m/>
    <m/>
    <m/>
    <m/>
    <s v="Jujuy"/>
    <s v="El Carmen"/>
    <s v="Puesto Viejo"/>
    <m/>
    <s v="Profundidad con * es profundidad de captación de agua. NE y ND tienen fecha asociada. En Acuífero se puso formación acuífera."/>
  </r>
  <r>
    <s v="-24.461175"/>
    <s v="-64.9995"/>
    <s v="S/N_1070"/>
    <s v="67"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50375"/>
    <s v="-65.11496111111111"/>
    <s v="S/N_1071"/>
    <m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7972777777778"/>
    <s v="-64.97879722222223"/>
    <s v="S/N_1072"/>
    <s v="6,35"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87855555555555"/>
    <s v="-64.97856944444445"/>
    <s v="S/N_1073"/>
    <m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85969444444443"/>
    <s v="-64.98174444444444"/>
    <s v="S/N_1074"/>
    <s v="68*"/>
    <m/>
    <s v="2,4"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98669444444445"/>
    <s v="-64.9774"/>
    <s v="S/N_1075"/>
    <s v="1,6*"/>
    <m/>
    <s v="0,2"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90480555555557"/>
    <s v="-64.96809722222223"/>
    <s v="S/N_1076"/>
    <s v="1,5*"/>
    <m/>
    <s v="0,8"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9848888888889"/>
    <s v="-64.96418333333334"/>
    <s v="S/N_1077"/>
    <s v="2,3*"/>
    <m/>
    <s v="1,5"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00038888888888"/>
    <s v="-64.96643888888889"/>
    <s v="S/N_1078"/>
    <s v="1,6*"/>
    <m/>
    <s v="1,2"/>
    <m/>
    <m/>
    <m/>
    <m/>
    <m/>
    <m/>
    <m/>
    <m/>
    <s v="Jujuy"/>
    <s v="El Carmen"/>
    <s v="Puesto Viejo"/>
    <m/>
    <s v="Profundidad con * es profundidad de captación de agua. NE y ND tienen fecha asociada. En Acuífero se puso formación acuífera."/>
  </r>
  <r>
    <s v="-24.50996388888889"/>
    <s v="-64.99250277777777"/>
    <s v="S/N_1079"/>
    <m/>
    <m/>
    <m/>
    <s v="5"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2071388888889"/>
    <s v="-65.00731666666667"/>
    <s v="S/N_1080"/>
    <s v="80*"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20530555555556"/>
    <s v="-65.00702222222222"/>
    <s v="S/N_1081"/>
    <s v="5,9*"/>
    <m/>
    <s v="4,3"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18333333333334"/>
    <s v="-65.00210555555556"/>
    <s v="S/N_1082"/>
    <s v="2,2*"/>
    <m/>
    <s v="0,3"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20097222222223"/>
    <s v="-64.9561138888889"/>
    <s v="S/N_1083"/>
    <s v="4,3*"/>
    <m/>
    <s v="3"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25355555555556"/>
    <s v="-64.99928888888888"/>
    <s v="S/N_1084"/>
    <s v="1,7*"/>
    <m/>
    <s v="0,5"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43455555555555"/>
    <s v="-65.00940277777778"/>
    <s v="S/N_1085"/>
    <s v="70"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47097222222222"/>
    <s v="-65.01430555555555"/>
    <s v="S/N_1086"/>
    <m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55341666666666"/>
    <s v="-65.01867777777778"/>
    <s v="S/N_1087"/>
    <m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6055"/>
    <s v="-65.01449444444444"/>
    <s v="S/N_1088"/>
    <m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61805555555557"/>
    <s v="-65.01310555555555"/>
    <s v="S/N_1089"/>
    <m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7078888888889"/>
    <s v="-65.006525"/>
    <s v="S/N_1090"/>
    <s v="60"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464080555555554"/>
    <s v="-65.0023361111111"/>
    <s v="S/N_1091"/>
    <m/>
    <m/>
    <m/>
    <m/>
    <m/>
    <m/>
    <m/>
    <m/>
    <m/>
    <s v="Riego"/>
    <m/>
    <s v="Jujuy"/>
    <s v="El Carmen"/>
    <s v="Puesto Viejo"/>
    <m/>
    <s v="Profundidad con * es profundidad de captación de agua. NE y ND tienen fecha asociada. En Acuífero se puso formación acuífera."/>
  </r>
  <r>
    <s v="-24.50365"/>
    <s v="-64.96641111111111"/>
    <s v="S/N_1092"/>
    <s v="27,5"/>
    <m/>
    <m/>
    <m/>
    <m/>
    <m/>
    <m/>
    <m/>
    <m/>
    <m/>
    <m/>
    <s v="Jujuy"/>
    <s v="El Carmen"/>
    <s v="Puesto Viejo"/>
    <m/>
    <s v="Profundidad con * es profundidad de captación de agua. NE y ND tienen fecha asociada. En Acuífero se puso formación acuífera."/>
  </r>
  <r>
    <s v="-24.531369444444444"/>
    <s v="-65.08071944444444"/>
    <s v="Pampa Blanca_1093"/>
    <s v="123,00"/>
    <m/>
    <m/>
    <s v="29,20"/>
    <m/>
    <m/>
    <m/>
    <m/>
    <m/>
    <s v="Consumo Humano"/>
    <m/>
    <s v="Jujuy"/>
    <s v="El Carmen"/>
    <s v="Pampa Blanca"/>
    <m/>
    <s v="Profundidad con * es profundidad de captación de agua. NE y ND tienen fecha asociada. En Acuífero se puso formación acuífera."/>
  </r>
  <r>
    <s v="-24.532841666666666"/>
    <s v="-65.00216388888889"/>
    <s v="S/N_1094"/>
    <m/>
    <m/>
    <m/>
    <m/>
    <m/>
    <m/>
    <m/>
    <m/>
    <m/>
    <s v="Riego"/>
    <m/>
    <s v="Jujuy"/>
    <s v="El Carmen"/>
    <s v="Pampa Blanca"/>
    <m/>
    <s v="Profundidad con * es profundidad de captación de agua. NE y ND tienen fecha asociada. En Acuífero se puso formación acuífera."/>
  </r>
  <r>
    <s v="-24.522444444444446"/>
    <s v="-65.01706388888888"/>
    <s v="Finca Las Mercedes_1098"/>
    <m/>
    <m/>
    <m/>
    <m/>
    <m/>
    <m/>
    <m/>
    <m/>
    <m/>
    <s v="Riego"/>
    <m/>
    <s v="Jujuy"/>
    <s v="El Carmen"/>
    <s v="Pampa Blanca"/>
    <m/>
    <s v="Profundidad con * es profundidad de captación de agua. NE y ND tienen fecha asociada. En Acuífero se puso formación acuífera."/>
  </r>
  <r>
    <s v="-24.52696111111111"/>
    <s v="-65.01022777777777"/>
    <s v="S/N_1099"/>
    <s v="39*"/>
    <m/>
    <s v="4"/>
    <m/>
    <m/>
    <m/>
    <m/>
    <m/>
    <m/>
    <s v="Riego"/>
    <m/>
    <s v="Jujuy"/>
    <s v="El Carmen"/>
    <s v="Pampa Blanca"/>
    <m/>
    <s v="Profundidad con * es profundidad de captación de agua. NE y ND tienen fecha asociada. En Acuífero se puso formación acuífera."/>
  </r>
  <r>
    <s v="-24.528283333333334"/>
    <s v="-65.00518611111112"/>
    <s v="S/N_1100"/>
    <s v="3*"/>
    <m/>
    <s v="0,9"/>
    <m/>
    <m/>
    <m/>
    <m/>
    <m/>
    <m/>
    <s v="Riego"/>
    <m/>
    <s v="Jujuy"/>
    <s v="El Carmen"/>
    <s v="Pampa Blanca"/>
    <m/>
    <s v="Profundidad con * es profundidad de captación de agua. NE y ND tienen fecha asociada. En Acuífero se puso formación acuífera."/>
  </r>
  <r>
    <s v="-24.532155555555555"/>
    <s v="-65.07442777777777"/>
    <s v="S/N_1101"/>
    <s v="195*"/>
    <m/>
    <s v="35,8"/>
    <m/>
    <m/>
    <m/>
    <m/>
    <m/>
    <m/>
    <m/>
    <m/>
    <s v="Jujuy"/>
    <s v="El Carmen"/>
    <s v="Pampa Blanca"/>
    <m/>
    <s v="Profundidad con * es profundidad de captación de agua. NE y ND tienen fecha asociada. En Acuífero se puso formación acuífera."/>
  </r>
  <r>
    <s v="-24.553355555555555"/>
    <s v="-64.9428638888889"/>
    <s v="Pozo Aguas Calientes_1102"/>
    <m/>
    <s v="7,5"/>
    <s v="0,52"/>
    <s v="5,70"/>
    <m/>
    <m/>
    <m/>
    <m/>
    <m/>
    <s v="Consumo Humano"/>
    <m/>
    <s v="Jujuy"/>
    <s v="El Carmen"/>
    <s v="Aguas Calientes"/>
    <m/>
    <s v="Profundidad con * es profundidad de captación de agua. NE y ND tienen fecha asociada. En Acuífero se puso formación acuífera."/>
  </r>
  <r>
    <s v="-24.53466111111111"/>
    <s v="-64.94750555555555"/>
    <s v="S/N_1108"/>
    <s v="3,6*"/>
    <m/>
    <s v="3,3"/>
    <m/>
    <m/>
    <m/>
    <m/>
    <m/>
    <m/>
    <s v="Riego"/>
    <m/>
    <s v="Jujuy"/>
    <s v="El Carmen"/>
    <s v="Aguas Calientes"/>
    <m/>
    <s v="Profundidad con * es profundidad de captación de agua. NE y ND tienen fecha asociada. En Acuífero se puso formación acuífera."/>
  </r>
  <r>
    <s v="-24.539886111111112"/>
    <s v="-64.94568611111112"/>
    <s v="S/N_1109"/>
    <s v="3,5*"/>
    <m/>
    <s v="2,7"/>
    <m/>
    <m/>
    <m/>
    <m/>
    <m/>
    <m/>
    <s v="Riego"/>
    <m/>
    <s v="Jujuy"/>
    <s v="El Carmen"/>
    <s v="Aguas Calientes"/>
    <m/>
    <s v="Profundidad con * es profundidad de captación de agua. NE y ND tienen fecha asociada. En Acuífero se puso formación acuífera."/>
  </r>
  <r>
    <s v="-24.549975"/>
    <s v="-64.94293611111111"/>
    <s v="S/N_1110"/>
    <s v="3,7*"/>
    <m/>
    <s v="3,5"/>
    <m/>
    <m/>
    <m/>
    <m/>
    <m/>
    <m/>
    <s v="Riego"/>
    <m/>
    <s v="Jujuy"/>
    <s v="El Carmen"/>
    <s v="Aguas Calientes"/>
    <m/>
    <s v="Profundidad con * es profundidad de captación de agua. NE y ND tienen fecha asociada. En Acuífero se puso formación acuífera."/>
  </r>
  <r>
    <s v="-24.565730555555554"/>
    <s v="-64.89927777777778"/>
    <s v="S/N_1111"/>
    <s v="9,9*"/>
    <m/>
    <s v="9,6"/>
    <m/>
    <m/>
    <m/>
    <m/>
    <m/>
    <m/>
    <s v="Riego"/>
    <m/>
    <s v="Jujuy"/>
    <s v="El Carmen"/>
    <s v="Aguas Calientes"/>
    <m/>
    <s v="Profundidad con * es profundidad de captación de agua. NE y ND tienen fecha asociada. En Acuífero se puso formación acuífera."/>
  </r>
  <r>
    <s v="-24.575480555555554"/>
    <s v="-64.92160833333334"/>
    <s v="S/N_1112"/>
    <s v="18,8*"/>
    <m/>
    <s v="7,2"/>
    <m/>
    <m/>
    <m/>
    <m/>
    <m/>
    <m/>
    <m/>
    <m/>
    <s v="Jujuy"/>
    <s v="El Carmen"/>
    <s v="Aguas Calientes"/>
    <m/>
    <s v="Profundidad con * es profundidad de captación de agua. NE y ND tienen fecha asociada. En Acuífero se puso formación acuífera."/>
  </r>
  <r>
    <s v="-24.573741666666667"/>
    <s v="-64.90858333333334"/>
    <s v="S/N_1113"/>
    <s v="5,7*"/>
    <m/>
    <s v="4,2"/>
    <m/>
    <m/>
    <m/>
    <m/>
    <m/>
    <m/>
    <s v="Riego"/>
    <m/>
    <s v="Jujuy"/>
    <s v="El Carmen"/>
    <s v="Aguas Calientes"/>
    <m/>
    <s v="Profundidad con * es profundidad de captación de agua. NE y ND tienen fecha asociada. En Acuífero se puso formación acuífera."/>
  </r>
  <r>
    <s v="-24.583525"/>
    <s v="-64.90746388888888"/>
    <s v="S/N_1114"/>
    <m/>
    <m/>
    <m/>
    <m/>
    <m/>
    <m/>
    <m/>
    <m/>
    <m/>
    <s v="Riego"/>
    <m/>
    <s v="Jujuy"/>
    <s v="El Carmen"/>
    <s v="Aguas Calientes"/>
    <m/>
    <s v="Profundidad con * es profundidad de captación de agua. NE y ND tienen fecha asociada. En Acuífero se puso formación acuífera."/>
  </r>
  <r>
    <s v="-24.534044444444444"/>
    <s v="-64.9826"/>
    <s v="Manantiales Esc, N  343_1115"/>
    <s v="80,00"/>
    <m/>
    <m/>
    <s v="5,70"/>
    <m/>
    <m/>
    <m/>
    <m/>
    <m/>
    <s v="Consumo Humano"/>
    <m/>
    <s v="Jujuy"/>
    <s v="El Carmen"/>
    <s v="Los Manantiales"/>
    <m/>
    <s v="Profundidad con * es profundidad de captación de agua. NE y ND tienen fecha asociada. En Acuífero se puso formación acuífera."/>
  </r>
  <r>
    <s v="-24.53465"/>
    <s v="-64.97836111111111"/>
    <s v="Planta de Agua_1116"/>
    <s v="80,00"/>
    <m/>
    <m/>
    <s v="6,00"/>
    <m/>
    <m/>
    <m/>
    <m/>
    <m/>
    <s v="Consumo Humano"/>
    <m/>
    <s v="Jujuy"/>
    <s v="El Carmen"/>
    <s v="Los Manantiales"/>
    <m/>
    <s v="Profundidad con * es profundidad de captación de agua. NE y ND tienen fecha asociada. En Acuífero se puso formación acuífera."/>
  </r>
  <r>
    <s v="-24.374444444444446"/>
    <s v="-65.11638888888889"/>
    <s v="Perf N  1 Perico del Carmen_1119"/>
    <s v="15,85"/>
    <m/>
    <m/>
    <m/>
    <m/>
    <m/>
    <m/>
    <m/>
    <m/>
    <m/>
    <m/>
    <s v="Jujuy"/>
    <s v="El Carmen"/>
    <s v="Perico"/>
    <m/>
    <s v="Profundidad con * es profundidad de captación de agua. NE y ND tienen fecha asociada. En Acuífero se puso formación acuífera."/>
  </r>
  <r>
    <s v="-24.37527777777778"/>
    <s v="-65.11722222222222"/>
    <s v="Perf N  2 Perico del Carmen_1120"/>
    <s v="37,80"/>
    <m/>
    <m/>
    <m/>
    <m/>
    <m/>
    <m/>
    <m/>
    <m/>
    <m/>
    <m/>
    <s v="Jujuy"/>
    <s v="El Carmen"/>
    <s v="Perico"/>
    <m/>
    <s v="Profundidad con * es profundidad de captación de agua. NE y ND tienen fecha asociada. En Acuífero se puso formación acuífera."/>
  </r>
  <r>
    <s v="-24.355105555555557"/>
    <s v="-65.10055277777778"/>
    <s v="S/N_1121"/>
    <s v="16,5*"/>
    <m/>
    <s v="10,2"/>
    <m/>
    <m/>
    <m/>
    <m/>
    <m/>
    <m/>
    <s v="Riego"/>
    <m/>
    <s v="Jujuy"/>
    <s v="El Carmen"/>
    <s v="Perico"/>
    <m/>
    <s v="Profundidad con * es profundidad de captación de agua. NE y ND tienen fecha asociada. En Acuífero se puso formación acuífera."/>
  </r>
  <r>
    <s v="-24.32"/>
    <s v="-65.24"/>
    <s v="Pozo N 2_1122"/>
    <s v="104,30"/>
    <s v="27"/>
    <s v="25,5"/>
    <s v="36,00"/>
    <m/>
    <m/>
    <m/>
    <m/>
    <m/>
    <m/>
    <s v="Gravilla"/>
    <s v="Jujuy"/>
    <s v="El Carmen"/>
    <s v="El Ollero"/>
    <m/>
    <s v="Profundidad con * es profundidad de captación de agua. NE y ND tienen fecha asociada. En Acuífero se puso formación acuífera."/>
  </r>
  <r>
    <s v="-24.51791111111111"/>
    <s v="-65.02385277777778"/>
    <s v="S/N_1123"/>
    <m/>
    <m/>
    <m/>
    <m/>
    <m/>
    <m/>
    <m/>
    <m/>
    <m/>
    <s v="Riego"/>
    <m/>
    <s v="Jujuy"/>
    <s v="El Carmen"/>
    <s v="El Ollero"/>
    <m/>
    <s v="Profundidad con * es profundidad de captación de agua. NE y ND tienen fecha asociada. En Acuífero se puso formación acuífera."/>
  </r>
  <r>
    <s v="-24.527655555555555"/>
    <s v="-65.02003333333333"/>
    <s v="S/N_1124"/>
    <m/>
    <m/>
    <m/>
    <m/>
    <m/>
    <m/>
    <m/>
    <m/>
    <m/>
    <s v="Riego"/>
    <m/>
    <s v="Jujuy"/>
    <s v="El Carmen"/>
    <s v="El Ollero"/>
    <m/>
    <s v="Profundidad con * es profundidad de captación de agua. NE y ND tienen fecha asociada. En Acuífero se puso formación acuífera."/>
  </r>
  <r>
    <s v="-24.535722222222223"/>
    <s v="-65.01874166666667"/>
    <s v="S/N_1125"/>
    <m/>
    <m/>
    <m/>
    <m/>
    <m/>
    <m/>
    <m/>
    <m/>
    <m/>
    <s v="Riego"/>
    <m/>
    <s v="Jujuy"/>
    <s v="El Carmen"/>
    <s v="El Ollero"/>
    <m/>
    <s v="Profundidad con * es profundidad de captación de agua. NE y ND tienen fecha asociada. En Acuífero se puso formación acuífera."/>
  </r>
  <r>
    <s v="-24.519944444444445"/>
    <s v="-65.01383611111112"/>
    <s v="S/N_1128"/>
    <m/>
    <m/>
    <m/>
    <m/>
    <m/>
    <m/>
    <m/>
    <m/>
    <m/>
    <s v="Riego"/>
    <m/>
    <s v="Jujuy"/>
    <s v="El Carmen"/>
    <s v="El Ollero"/>
    <m/>
    <s v="Profundidad con * es profundidad de captación de agua. NE y ND tienen fecha asociada. En Acuífero se puso formación acuífera."/>
  </r>
  <r>
    <s v="-24.439583333333335"/>
    <s v="-65.01630555555556"/>
    <s v="Finca Las Cañadas_1129"/>
    <s v="90,00"/>
    <m/>
    <m/>
    <s v="1,04"/>
    <m/>
    <m/>
    <m/>
    <m/>
    <m/>
    <s v="Consumo Humano"/>
    <m/>
    <s v="Jujuy"/>
    <s v="El Carmen"/>
    <s v="Finca Las Cañadas"/>
    <m/>
    <s v="Profundidad con * es profundidad de captación de agua. NE y ND tienen fecha asociada. En Acuífero se puso formación acuífera."/>
  </r>
  <r>
    <s v="-24.38"/>
    <s v="-65.26"/>
    <s v="Pozo finca La Bomba_1130"/>
    <s v="65,50"/>
    <m/>
    <m/>
    <s v="95,00"/>
    <m/>
    <m/>
    <m/>
    <m/>
    <m/>
    <m/>
    <s v="Ripio"/>
    <s v="Jujuy"/>
    <s v="El Carmen"/>
    <s v="Finca La Bomba"/>
    <m/>
    <s v="Profundidad con * es profundidad de captación de agua. NE y ND tienen fecha asociada. En Acuífero se puso formación acuífera."/>
  </r>
  <r>
    <s v="-24.462344444444444"/>
    <s v="-65.01521666666666"/>
    <s v="S/N_1131"/>
    <m/>
    <m/>
    <m/>
    <m/>
    <m/>
    <m/>
    <m/>
    <m/>
    <m/>
    <s v="Riego"/>
    <m/>
    <s v="Jujuy"/>
    <s v="El Carmen"/>
    <s v="Finca El Totoral"/>
    <m/>
    <s v="Profundidad con * es profundidad de captación de agua. NE y ND tienen fecha asociada. En Acuífero se puso formación acuífera."/>
  </r>
  <r>
    <s v="-24.447280555555555"/>
    <s v="-65.01961388888888"/>
    <s v="S/N_1132"/>
    <m/>
    <m/>
    <m/>
    <m/>
    <m/>
    <m/>
    <m/>
    <m/>
    <m/>
    <s v="Riego"/>
    <m/>
    <s v="Jujuy"/>
    <s v="El Carmen"/>
    <s v="Finca El Milagro"/>
    <m/>
    <s v="Profundidad con * es profundidad de captación de agua. NE y ND tienen fecha asociada. En Acuífero se puso formación acuífera."/>
  </r>
  <r>
    <s v="-24.187377777777776"/>
    <s v="-65.20903611111112"/>
    <s v="S/N_1134"/>
    <s v="1,23"/>
    <m/>
    <s v="0,8"/>
    <m/>
    <m/>
    <m/>
    <m/>
    <m/>
    <m/>
    <s v="Consumo Humano"/>
    <m/>
    <s v="Jujuy"/>
    <s v="Palpalá"/>
    <s v="Paraje Los Blancos (sector 2)"/>
    <m/>
    <s v="Profundidad con * es profundidad de captación de agua. NE y ND tienen fecha asociada. En Acuífero se puso formación acuífera."/>
  </r>
  <r>
    <s v="-24.22717777777778"/>
    <s v="-65.2408638888889"/>
    <s v="S/N_1138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51494444444443"/>
    <s v="-65.07217222222222"/>
    <s v="S/N_1139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74774999999998"/>
    <s v="-65.1776"/>
    <s v="S/N_1141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3093611111111"/>
    <s v="-65.24430277777778"/>
    <s v="S/N_1142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6795"/>
    <s v="-65.18584166666666"/>
    <s v="S/N_1143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40125"/>
    <s v="-65.20650555555555"/>
    <s v="S/N_1144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72908333333334"/>
    <s v="-65.18158055555556"/>
    <s v="S/N_1145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73777777777777"/>
    <s v="-65.17841111111112"/>
    <s v="S/N_1146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1283888888889"/>
    <s v="-65.07445"/>
    <s v="S/N_1147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10819444444444"/>
    <s v="-65.07741944444444"/>
    <s v="S/N_1148"/>
    <s v="5,5*"/>
    <m/>
    <s v="5,5"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11894444444444"/>
    <s v="-65.07525277777778"/>
    <s v="S/N_1149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21325"/>
    <s v="-65.07587777777778"/>
    <s v="S/N_1150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09844444444444"/>
    <s v="-65.08028333333333"/>
    <s v="S/N_1152"/>
    <s v="5,7*"/>
    <m/>
    <s v="4,7"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10383333333334"/>
    <s v="-65.07959166666667"/>
    <s v="S/N_1153"/>
    <s v="5,6*"/>
    <m/>
    <s v="5,1"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37058333333334"/>
    <s v="-65.22888333333333"/>
    <s v="S/N_1154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1023611111111"/>
    <s v="-65.07571388888888"/>
    <s v="S/N_1157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74466666666665"/>
    <s v="-65.1348388888889"/>
    <s v="S/N_1161"/>
    <m/>
    <m/>
    <m/>
    <m/>
    <m/>
    <m/>
    <m/>
    <m/>
    <m/>
    <s v="Consumo Humano"/>
    <m/>
    <s v="Jujuy"/>
    <s v="Palpalá"/>
    <s v="Palpalá"/>
    <m/>
    <s v="Profundidad con * es profundidad de captación de agua. NE y ND tienen fecha asociada. En Acuífero se puso formación acuífera."/>
  </r>
  <r>
    <s v="-24.267133333333334"/>
    <s v="-65.176225"/>
    <s v="S/N_1162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5989722222222"/>
    <s v="-65.17933888888889"/>
    <s v="S/N_1163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93877777777777"/>
    <s v="-65.12381666666667"/>
    <s v="S/N_1165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78066666666668"/>
    <s v="-65.09029444444444"/>
    <s v="S/N_1167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70883333333334"/>
    <s v="-65.14753611111111"/>
    <s v="S/N_1169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61175"/>
    <s v="-65.16987777777777"/>
    <s v="S/N_1170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9147222222222"/>
    <s v="-65.08072777777778"/>
    <s v="S/N_1171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05966666666666"/>
    <s v="-65.08891111111112"/>
    <s v="S/N_1177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31408333333334"/>
    <s v="-65.23016666666666"/>
    <s v="S/N_1179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3628611111111"/>
    <s v="-65.23431388888889"/>
    <s v="S/N_1181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233325"/>
    <s v="-65.23136666666667"/>
    <s v="S/N_1182"/>
    <m/>
    <m/>
    <m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143"/>
    <s v="-65.07059722222222"/>
    <s v="S/N_1183"/>
    <s v="6,3*"/>
    <m/>
    <s v="6,2"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18580555555556"/>
    <s v="-65.06189722222223"/>
    <s v="S/N_1184"/>
    <s v="6,3*"/>
    <m/>
    <s v="4,2"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20716666666666"/>
    <s v="-65.05705555555555"/>
    <s v="S/N_1185"/>
    <s v="5,2*"/>
    <m/>
    <s v="4,3"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24402777777777"/>
    <s v="-65.0545638888889"/>
    <s v="S/N_1186"/>
    <s v="5,5*"/>
    <m/>
    <s v="3,6"/>
    <m/>
    <m/>
    <m/>
    <m/>
    <m/>
    <m/>
    <s v="Riego"/>
    <m/>
    <s v="Jujuy"/>
    <s v="Palpalá"/>
    <s v="Palpalá"/>
    <m/>
    <s v="Profundidad con * es profundidad de captación de agua. NE y ND tienen fecha asociada. En Acuífero se puso formación acuífera."/>
  </r>
  <r>
    <s v="-24.334163888888888"/>
    <s v="-65.08601944444445"/>
    <s v="S/N_1187"/>
    <s v="27,6*"/>
    <m/>
    <s v="25,5"/>
    <m/>
    <m/>
    <m/>
    <m/>
    <m/>
    <m/>
    <m/>
    <m/>
    <s v="Jujuy"/>
    <s v="Palpalá"/>
    <s v="Palpalá"/>
    <m/>
    <s v="Profundidad con * es profundidad de captación de agua. NE y ND tienen fecha asociada. En Acuífero se puso formación acuífera."/>
  </r>
  <r>
    <s v="-24.34558611111111"/>
    <s v="-65.03529166666667"/>
    <s v="S/N_1188"/>
    <s v="4,1*"/>
    <m/>
    <s v="3"/>
    <m/>
    <m/>
    <m/>
    <m/>
    <m/>
    <m/>
    <m/>
    <m/>
    <s v="Jujuy"/>
    <s v="Palpalá"/>
    <s v="Palpalá"/>
    <m/>
    <s v="Profundidad con * es profundidad de captación de agua. NE y ND tienen fecha asociada. En Acuífero se puso formación acuífera."/>
  </r>
  <r>
    <s v="-24.27"/>
    <s v="-65.27"/>
    <s v="Pozo N 2 Los Alisos_1189"/>
    <s v="49,20"/>
    <m/>
    <m/>
    <s v="1,30"/>
    <m/>
    <m/>
    <m/>
    <m/>
    <m/>
    <s v="Riego"/>
    <s v="Arena Gruesa"/>
    <s v="Jujuy"/>
    <s v="San Antonio"/>
    <s v="Los Alisos"/>
    <m/>
    <s v="Profundidad con * es profundidad de captación de agua. NE y ND tienen fecha asociada. En Acuífero se puso formación acuífera."/>
  </r>
  <r>
    <s v="-24.110191666666665"/>
    <s v="-65.42122777777777"/>
    <s v="S/N_1192"/>
    <m/>
    <m/>
    <m/>
    <m/>
    <m/>
    <m/>
    <m/>
    <m/>
    <m/>
    <s v="Riego"/>
    <m/>
    <s v="Jujuy"/>
    <s v="Manuel Belgrano"/>
    <s v="Yala"/>
    <m/>
    <s v="Profundidad con * es profundidad de captación de agua. NE y ND tienen fecha asociada. En Acuífero se puso formación acuífera."/>
  </r>
  <r>
    <s v="-24.13451111111111"/>
    <s v="-65.40067777777777"/>
    <s v="S/N_1194"/>
    <m/>
    <m/>
    <m/>
    <m/>
    <m/>
    <m/>
    <m/>
    <m/>
    <m/>
    <s v="Riego"/>
    <m/>
    <s v="Jujuy"/>
    <s v="Manuel Belgrano"/>
    <s v="Yala"/>
    <m/>
    <s v="Profundidad con * es profundidad de captación de agua. NE y ND tienen fecha asociada. En Acuífero se puso formación acuífera."/>
  </r>
  <r>
    <s v="-24.134061111111112"/>
    <s v="-65.399425"/>
    <s v="S/N_1195"/>
    <m/>
    <m/>
    <m/>
    <m/>
    <m/>
    <m/>
    <m/>
    <m/>
    <m/>
    <s v="Riego"/>
    <m/>
    <s v="Jujuy"/>
    <s v="Manuel Belgrano"/>
    <s v="Yala"/>
    <m/>
    <s v="Profundidad con * es profundidad de captación de agua. NE y ND tienen fecha asociada. En Acuífero se puso formación acuífera."/>
  </r>
  <r>
    <s v="-24.115216666666665"/>
    <s v="-65.402675"/>
    <s v="S/N_1196"/>
    <m/>
    <m/>
    <m/>
    <m/>
    <m/>
    <m/>
    <m/>
    <m/>
    <m/>
    <s v="Riego"/>
    <m/>
    <s v="Jujuy"/>
    <s v="Manuel Belgrano"/>
    <s v="Yala"/>
    <m/>
    <s v="Profundidad con * es profundidad de captación de agua. NE y ND tienen fecha asociada. En Acuífero se puso formación acuífera."/>
  </r>
  <r>
    <s v="-24.11624722222222"/>
    <s v="-65.40436944444444"/>
    <s v="S/N_1196"/>
    <m/>
    <m/>
    <m/>
    <m/>
    <m/>
    <m/>
    <m/>
    <m/>
    <m/>
    <s v="Riego"/>
    <m/>
    <s v="Jujuy"/>
    <s v="Manuel Belgrano"/>
    <s v="Yala"/>
    <m/>
    <s v="Profundidad con * es profundidad de captación de agua. NE y ND tienen fecha asociada. En Acuífero se puso formación acuífera."/>
  </r>
  <r>
    <s v="-24.117230555555555"/>
    <s v="-65.40391111111111"/>
    <s v="S/N_1196"/>
    <m/>
    <m/>
    <m/>
    <m/>
    <m/>
    <m/>
    <m/>
    <m/>
    <m/>
    <s v="Riego"/>
    <m/>
    <s v="Jujuy"/>
    <s v="Manuel Belgrano"/>
    <s v="Yala"/>
    <m/>
    <s v="Profundidad con * es profundidad de captación de agua. NE y ND tienen fecha asociada. En Acuífero se puso formación acuífera."/>
  </r>
  <r>
    <s v="-24.119619444444446"/>
    <s v="-65.4116138888889"/>
    <s v="S/N_1197"/>
    <m/>
    <m/>
    <m/>
    <m/>
    <m/>
    <m/>
    <m/>
    <m/>
    <m/>
    <s v="Particular"/>
    <m/>
    <s v="Jujuy"/>
    <s v="Manuel Belgrano"/>
    <s v="Yala"/>
    <m/>
    <s v="Profundidad con * es profundidad de captación de agua. NE y ND tienen fecha asociada. En Acuífero se puso formación acuífera."/>
  </r>
  <r>
    <s v="-24.191608333333335"/>
    <s v="-65.3882611111111"/>
    <s v="S/N_1199"/>
    <m/>
    <m/>
    <m/>
    <m/>
    <m/>
    <m/>
    <m/>
    <m/>
    <m/>
    <s v="Riego"/>
    <m/>
    <s v="Jujuy"/>
    <s v="Manuel Belgrano"/>
    <s v="Reyes"/>
    <m/>
    <s v="Profundidad con * es profundidad de captación de agua. NE y ND tienen fecha asociada. En Acuífero se puso formación acuífera."/>
  </r>
  <r>
    <s v="-24.189097222222223"/>
    <s v="-65.384925"/>
    <s v="S/N_1202"/>
    <m/>
    <m/>
    <m/>
    <m/>
    <m/>
    <m/>
    <m/>
    <m/>
    <m/>
    <s v="Riego"/>
    <m/>
    <s v="Jujuy"/>
    <s v="Manuel Belgrano"/>
    <s v="Reyes"/>
    <m/>
    <s v="Profundidad con * es profundidad de captación de agua. NE y ND tienen fecha asociada. En Acuífero se puso formación acuífera."/>
  </r>
  <r>
    <s v="-24.20418888888889"/>
    <s v="-65.37041111111111"/>
    <s v="S/N_1203"/>
    <m/>
    <m/>
    <m/>
    <m/>
    <m/>
    <m/>
    <m/>
    <m/>
    <m/>
    <m/>
    <m/>
    <s v="Jujuy"/>
    <s v="Manuel Belgrano"/>
    <s v="Reyes"/>
    <m/>
    <s v="Profundidad con * es profundidad de captación de agua. NE y ND tienen fecha asociada. En Acuífero se puso formación acuífera."/>
  </r>
  <r>
    <s v="-24.182813888888887"/>
    <s v="-65.35715833333333"/>
    <s v="S/N_1203"/>
    <m/>
    <m/>
    <m/>
    <m/>
    <m/>
    <m/>
    <m/>
    <m/>
    <m/>
    <m/>
    <m/>
    <s v="Jujuy"/>
    <s v="Manuel Belgrano"/>
    <s v="Reyes"/>
    <m/>
    <s v="Profundidad con * es profundidad de captación de agua. NE y ND tienen fecha asociada. En Acuífero se puso formación acuífera."/>
  </r>
  <r>
    <s v="-24.184202777777777"/>
    <s v="-65.35146666666667"/>
    <s v="S/N_1203"/>
    <m/>
    <m/>
    <m/>
    <m/>
    <m/>
    <m/>
    <m/>
    <m/>
    <m/>
    <m/>
    <m/>
    <s v="Jujuy"/>
    <s v="Manuel Belgrano"/>
    <s v="Reyes"/>
    <m/>
    <s v="Profundidad con * es profundidad de captación de agua. NE y ND tienen fecha asociada. En Acuífero se puso formación acuífera."/>
  </r>
  <r>
    <s v="-24.223288888888888"/>
    <s v="-65.37148055555555"/>
    <s v="S/N_1204"/>
    <m/>
    <m/>
    <m/>
    <m/>
    <m/>
    <m/>
    <m/>
    <m/>
    <m/>
    <s v="Riego"/>
    <m/>
    <s v="Jujuy"/>
    <s v="Manuel Belgrano"/>
    <s v="S,S,de Jujuy"/>
    <m/>
    <s v="Profundidad con * es profundidad de captación de agua. NE y ND tienen fecha asociada. En Acuífero se puso formación acuífera."/>
  </r>
  <r>
    <s v="-24.26482777777778"/>
    <s v="-65.38300555555556"/>
    <s v="S/N_1205"/>
    <m/>
    <m/>
    <m/>
    <m/>
    <m/>
    <m/>
    <m/>
    <m/>
    <m/>
    <s v="Riego"/>
    <m/>
    <s v="Jujuy"/>
    <s v="Manuel Belgrano"/>
    <s v="S,S,de Jujuy"/>
    <m/>
    <s v="Profundidad con * es profundidad de captación de agua. NE y ND tienen fecha asociada. En Acuífero se puso formación acuífera."/>
  </r>
  <r>
    <s v="-24.198933333333333"/>
    <s v="-65.45516944444445"/>
    <s v="S/N_1215"/>
    <m/>
    <m/>
    <m/>
    <m/>
    <m/>
    <m/>
    <m/>
    <m/>
    <m/>
    <s v="Riego"/>
    <m/>
    <s v="Jujuy"/>
    <s v="Manuel Belgrano"/>
    <s v="S,S,de Jujuy"/>
    <m/>
    <s v="Profundidad con * es profundidad de captación de agua. NE y ND tienen fecha asociada. En Acuífero se puso formación acuífera."/>
  </r>
  <r>
    <s v="-24.167766666666665"/>
    <s v="-65.33102777777778"/>
    <s v="S/N_1216"/>
    <m/>
    <m/>
    <m/>
    <m/>
    <m/>
    <m/>
    <m/>
    <m/>
    <m/>
    <s v="Particular"/>
    <m/>
    <s v="Jujuy"/>
    <s v="Manuel Belgrano"/>
    <s v="S,S,de Jujuy"/>
    <m/>
    <s v="Profundidad con * es profundidad de captación de agua. NE y ND tienen fecha asociada. En Acuífero se puso formación acuífera."/>
  </r>
  <r>
    <s v="-24.19215277777778"/>
    <s v="-65.43088333333333"/>
    <s v="S/N_1219"/>
    <m/>
    <m/>
    <m/>
    <m/>
    <m/>
    <m/>
    <m/>
    <m/>
    <m/>
    <s v="Riego"/>
    <m/>
    <s v="Jujuy"/>
    <s v="Manuel Belgrano"/>
    <s v="S,S,de Jujuy"/>
    <m/>
    <s v="Profundidad con * es profundidad de captación de agua. NE y ND tienen fecha asociada. En Acuífero se puso formación acuífera."/>
  </r>
  <r>
    <s v="-24.27156111111111"/>
    <s v="-65.39456666666666"/>
    <s v="S/N_1222"/>
    <m/>
    <m/>
    <m/>
    <m/>
    <m/>
    <m/>
    <m/>
    <m/>
    <m/>
    <s v="Riego"/>
    <m/>
    <s v="Jujuy"/>
    <s v="Manuel Belgrano"/>
    <s v="S,S,de Jujuy"/>
    <m/>
    <s v="Profundidad con * es profundidad de captación de agua. NE y ND tienen fecha asociada. En Acuífero se puso formación acuífera."/>
  </r>
  <r>
    <n v="-36.500739099999997"/>
    <n v="-63.866441600000002"/>
    <s v="02C10/Sin nomenclatura 2"/>
    <m/>
    <m/>
    <s v="5.95"/>
    <m/>
    <m/>
    <m/>
    <m/>
    <m/>
    <m/>
    <m/>
    <m/>
    <s v="La Pampa"/>
    <m/>
    <m/>
    <m/>
    <s v="Se puso el campo &quot;Nivel (m)&quot; en Nivel estático. Se debe definir si es estático o dinámico "/>
  </r>
  <r>
    <n v="-35.300012600000002"/>
    <n v="-63.691786899999997"/>
    <s v="01B18/0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00682699999999"/>
    <n v="-63.869622200000002"/>
    <s v="02C10/Sin nomenclatura 1"/>
    <m/>
    <m/>
    <s v="6.3250000000000002"/>
    <m/>
    <m/>
    <m/>
    <m/>
    <m/>
    <m/>
    <m/>
    <m/>
    <s v="La Pampa"/>
    <m/>
    <m/>
    <m/>
    <s v="Se puso el campo &quot;Nivel (m)&quot; en Nivel estático. Se debe definir si es estático o dinámico "/>
  </r>
  <r>
    <n v="-36.495169400000002"/>
    <n v="-63.432158299999998"/>
    <s v="02C06/05EP"/>
    <m/>
    <m/>
    <s v="3.8"/>
    <m/>
    <m/>
    <m/>
    <m/>
    <m/>
    <m/>
    <m/>
    <m/>
    <s v="La Pampa"/>
    <m/>
    <m/>
    <m/>
    <s v="Se puso el campo &quot;Nivel (m)&quot; en Nivel estático. Se debe definir si es estático o dinámico "/>
  </r>
  <r>
    <n v="-36.610366499999998"/>
    <n v="-64.239959499999998"/>
    <s v="02D13/22EP"/>
    <m/>
    <m/>
    <s v="25.4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70714099999998"/>
    <n v="-64.364941799999997"/>
    <s v="02D19/50EP"/>
    <m/>
    <m/>
    <s v="25.1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576105099999999"/>
    <n v="-64.332842299999996"/>
    <s v="02D12/03EP"/>
    <m/>
    <m/>
    <s v="30.5"/>
    <m/>
    <m/>
    <m/>
    <m/>
    <m/>
    <m/>
    <m/>
    <m/>
    <s v="La Pampa"/>
    <m/>
    <m/>
    <m/>
    <s v="Se puso el campo &quot;Nivel (m)&quot; en Nivel estático. Se debe definir si es estático o dinámico "/>
  </r>
  <r>
    <n v="-36.0414374"/>
    <n v="-63.567806500000003"/>
    <s v="02B07/02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492557499999997"/>
    <n v="-64.000066700000005"/>
    <s v="02D06/01EX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62916899999999"/>
    <n v="-63.731347"/>
    <s v="01C12/1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0394199999997"/>
    <n v="-63.775064399999998"/>
    <s v="01C12/44EX"/>
    <m/>
    <m/>
    <s v="2.6"/>
    <m/>
    <m/>
    <m/>
    <m/>
    <m/>
    <m/>
    <m/>
    <m/>
    <s v="La Pampa"/>
    <m/>
    <m/>
    <m/>
    <s v="Se puso el campo &quot;Nivel (m)&quot; en Nivel estático. Se debe definir si es estático o dinámico "/>
  </r>
  <r>
    <n v="-35.407397099999997"/>
    <n v="-64.211748900000003"/>
    <s v="01A23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32891300000003"/>
    <n v="-64.338873000000007"/>
    <s v="02A0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78702499999999"/>
    <n v="-64.169524699999997"/>
    <s v="02D13/39EP"/>
    <m/>
    <m/>
    <s v="13.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716379000000003"/>
    <n v="-64.220960000000005"/>
    <s v="05A08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54171100000002"/>
    <n v="-64.614171600000006"/>
    <s v="09C06/4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08999999999997"/>
    <n v="-65.852999999999994"/>
    <s v="14D0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58999999999997"/>
    <n v="-68.141999999999996"/>
    <s v="24D20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220202"/>
    <n v="-64.005882900000003"/>
    <s v="02D06/01EP"/>
    <m/>
    <m/>
    <s v="1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46675000000002"/>
    <n v="-63.666393100000001"/>
    <s v="03B18/01EP"/>
    <m/>
    <m/>
    <s v="5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560399599999997"/>
    <n v="-64.303475599999999"/>
    <s v="02D12/18EP"/>
    <m/>
    <m/>
    <s v="33.1"/>
    <m/>
    <m/>
    <m/>
    <m/>
    <m/>
    <m/>
    <m/>
    <m/>
    <s v="La Pampa"/>
    <m/>
    <m/>
    <m/>
    <s v="Se puso el campo &quot;Nivel (m)&quot; en Nivel estático. Se debe definir si es estático o dinámico "/>
  </r>
  <r>
    <n v="-36.228291200000001"/>
    <n v="-64.234410999999994"/>
    <s v="02A18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61595300000002"/>
    <n v="-63.732284700000001"/>
    <s v="01C12/4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15158600000002"/>
    <n v="-63.7408638"/>
    <s v="01C12/90EP"/>
    <m/>
    <m/>
    <s v="4.8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29729599999999"/>
    <n v="-65.427453799999995"/>
    <s v="08A19/2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148234000000002"/>
    <n v="-64.982094000000004"/>
    <s v="10B22-05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36097000000001"/>
    <n v="-63.737542500000004"/>
    <s v="01C19/0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80793700000002"/>
    <n v="-63.779910200000003"/>
    <s v="01C12/04EP"/>
    <m/>
    <m/>
    <s v="1.9"/>
    <m/>
    <m/>
    <m/>
    <m/>
    <m/>
    <m/>
    <m/>
    <m/>
    <s v="La Pampa"/>
    <m/>
    <m/>
    <m/>
    <s v="Se puso el campo &quot;Nivel (m)&quot; en Nivel estático. Se debe definir si es estático o dinámico "/>
  </r>
  <r>
    <n v="-35.4171002"/>
    <n v="-63.7903023"/>
    <s v="01B22/0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24365599999999"/>
    <n v="-63.7311677"/>
    <s v="01C12/79EP"/>
    <m/>
    <m/>
    <s v="3.5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62226199999999"/>
    <n v="-63.673614899999997"/>
    <s v="01C13/I10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2823299999997"/>
    <n v="-64.216470000000001"/>
    <s v="02D13/48EP"/>
    <m/>
    <m/>
    <s v="21.9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79400700000002"/>
    <n v="-64.395993099999998"/>
    <s v="02D20/01EP"/>
    <m/>
    <m/>
    <s v="32.33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7.362014500000001"/>
    <n v="-64.615027299999994"/>
    <s v="09C06/31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651671399999998"/>
    <n v="-64.770725900000002"/>
    <s v="07C13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12574500000002"/>
    <n v="-64.563625000000002"/>
    <s v="08C25/01EP"/>
    <m/>
    <m/>
    <s v="68"/>
    <m/>
    <m/>
    <m/>
    <m/>
    <m/>
    <m/>
    <m/>
    <m/>
    <s v="La Pampa"/>
    <m/>
    <m/>
    <m/>
    <s v="Se puso el campo &quot;Nivel (m)&quot; en Nivel estático. Se debe definir si es estático o dinámico "/>
  </r>
  <r>
    <n v="-36.592512399999997"/>
    <n v="-64.297847300000001"/>
    <s v="02D12/29EP"/>
    <m/>
    <m/>
    <s v="16.2"/>
    <m/>
    <m/>
    <m/>
    <m/>
    <m/>
    <m/>
    <m/>
    <m/>
    <s v="La Pampa"/>
    <m/>
    <m/>
    <m/>
    <s v="Se puso el campo &quot;Nivel (m)&quot; en Nivel estático. Se debe definir si es estático o dinámico "/>
  </r>
  <r>
    <n v="-36.6195466"/>
    <n v="-64.273451199999997"/>
    <s v="02D13/77EP"/>
    <m/>
    <m/>
    <s v="40.89"/>
    <m/>
    <m/>
    <m/>
    <m/>
    <m/>
    <m/>
    <s v="Riego"/>
    <m/>
    <s v="La Pampa"/>
    <m/>
    <m/>
    <m/>
    <s v="Se puso el campo &quot;Nivel (m)&quot; en Nivel estático. Se debe definir si es estático o dinámico "/>
  </r>
  <r>
    <n v="-35.063305"/>
    <n v="-64.2395274"/>
    <s v="01A03/0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397556000000002"/>
    <n v="-67.142964000000006"/>
    <s v="25C0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78875700000002"/>
    <n v="-63.774776199999998"/>
    <s v="03C09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1524600000001"/>
    <n v="-64.516583299999994"/>
    <s v="09B16/01EP"/>
    <m/>
    <m/>
    <s v="33.9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125258199999998"/>
    <n v="-64.979709099999994"/>
    <s v="07B10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08828599999997"/>
    <n v="-64.917384400000003"/>
    <s v="09B22/01EP"/>
    <m/>
    <m/>
    <s v="104"/>
    <m/>
    <m/>
    <m/>
    <m/>
    <m/>
    <m/>
    <m/>
    <m/>
    <s v="La Pampa"/>
    <m/>
    <m/>
    <m/>
    <s v="Se puso el campo &quot;Nivel (m)&quot; en Nivel estático. Se debe definir si es estático o dinámico "/>
  </r>
  <r>
    <n v="-36.640211100000002"/>
    <n v="-63.392125"/>
    <s v="09C06/16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47150500000001"/>
    <n v="-63.5773802"/>
    <s v="02B07/17EP"/>
    <m/>
    <m/>
    <s v="6.4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919929"/>
    <n v="-63.9724492"/>
    <s v="02D06/25EP"/>
    <m/>
    <m/>
    <s v="3.9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129570299999997"/>
    <n v="-64.764942599999998"/>
    <s v="10B2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092586"/>
    <n v="-64.067346799999996"/>
    <s v="01A17/04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30575000000003"/>
    <n v="-65.908536600000005"/>
    <s v="01B18/2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46307999999999"/>
    <n v="-66.916506999999996"/>
    <s v="18A19/06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02224000000002"/>
    <n v="-63.691111900000003"/>
    <s v="01B18/F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725404"/>
    <n v="-63.593150000000001"/>
    <s v="03C1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614693"/>
    <n v="-63.778512999999997"/>
    <s v="01C12/68EP"/>
    <m/>
    <m/>
    <s v="2.7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47420599999998"/>
    <n v="-65.462592999999998"/>
    <s v="08A19/4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76692699999997"/>
    <n v="-64.362183700000003"/>
    <s v="02D19/10EP"/>
    <m/>
    <m/>
    <s v="31.15"/>
    <m/>
    <m/>
    <m/>
    <m/>
    <m/>
    <m/>
    <m/>
    <m/>
    <s v="La Pampa"/>
    <m/>
    <m/>
    <m/>
    <s v="Se puso el campo &quot;Nivel (m)&quot; en Nivel estático. Se debe definir si es estático o dinámico "/>
  </r>
  <r>
    <n v="-36.571619800000001"/>
    <n v="-64.1841419"/>
    <s v="02D13/66EP"/>
    <m/>
    <m/>
    <s v="23.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8125444"/>
    <n v="-63.696092899999996"/>
    <s v="01C18/35EP"/>
    <m/>
    <m/>
    <s v="4.6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074221700000002"/>
    <n v="-63.425031599999997"/>
    <s v="04B25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67"/>
    <n v="-67.528000000000006"/>
    <s v="24B1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39432200000002"/>
    <n v="-64.092062100000007"/>
    <s v="01A07/12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713812900000001"/>
    <n v="-64.364036400000003"/>
    <s v="02D22/7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70166900000002"/>
    <n v="-63.595082900000001"/>
    <s v="04B14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7819"/>
    <n v="-65.378388000000001"/>
    <s v="10A03/02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815043500000002"/>
    <n v="-63.657188400000003"/>
    <s v="01C23/04EP"/>
    <m/>
    <m/>
    <s v="3.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72230500000003"/>
    <n v="-64.239980500000001"/>
    <s v="01A03/27EP"/>
    <m/>
    <m/>
    <s v="7.9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566001800000002"/>
    <n v="-64.578311900000003"/>
    <s v="09C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53111100000001"/>
    <n v="-64.618499999999997"/>
    <s v="08C07/Sin nomenclatura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737793600000003"/>
    <n v="-65.484642100000002"/>
    <s v="10A0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69729300000002"/>
    <n v="-63.6955648"/>
    <s v="01C18/II7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44956700000003"/>
    <n v="-63.599313199999997"/>
    <s v="01B14/03EP"/>
    <m/>
    <m/>
    <s v="4.3"/>
    <m/>
    <m/>
    <m/>
    <m/>
    <m/>
    <m/>
    <m/>
    <m/>
    <s v="La Pampa"/>
    <m/>
    <m/>
    <m/>
    <s v="Se puso el campo &quot;Nivel (m)&quot; en Nivel estático. Se debe definir si es estático o dinámico "/>
  </r>
  <r>
    <n v="-37.666224700000001"/>
    <n v="-63.5406701"/>
    <s v="03C24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9868200000003"/>
    <n v="-64.241758300000001"/>
    <s v="02D13/5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97492600000001"/>
    <n v="-64.022753399999999"/>
    <s v="02D06/14EP"/>
    <m/>
    <m/>
    <s v="9.720000000000000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610489999999999"/>
    <n v="-64.674013000000002"/>
    <s v="10F04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533216"/>
    <n v="-65.474368900000002"/>
    <s v="08A19/35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020702999999997"/>
    <n v="-66.395328000000006"/>
    <s v="19B1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058779"/>
    <n v="-63.421952500000003"/>
    <s v="02C05/01EP"/>
    <m/>
    <m/>
    <s v="3.5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36533300000002"/>
    <n v="-64.022675000000007"/>
    <s v="02D15/Sin nomenclatura"/>
    <m/>
    <m/>
    <s v="3.51"/>
    <m/>
    <m/>
    <m/>
    <m/>
    <m/>
    <m/>
    <m/>
    <m/>
    <s v="La Pampa"/>
    <m/>
    <m/>
    <m/>
    <s v="Se puso el campo &quot;Nivel (m)&quot; en Nivel estático. Se debe definir si es estático o dinámico "/>
  </r>
  <r>
    <n v="-36.6376554"/>
    <n v="-64.271188800000004"/>
    <s v="02D18/01EP"/>
    <m/>
    <m/>
    <s v="27.2"/>
    <m/>
    <m/>
    <m/>
    <m/>
    <m/>
    <m/>
    <s v="Riego"/>
    <m/>
    <s v="La Pampa"/>
    <m/>
    <m/>
    <m/>
    <s v="Se puso el campo &quot;Nivel (m)&quot; en Nivel estático. Se debe definir si es estático o dinámico "/>
  </r>
  <r>
    <n v="-35.9214944"/>
    <n v="-64.304076800000004"/>
    <s v="02A02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165865"/>
    <n v="-64.078461200000007"/>
    <s v="01A17/1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69709499999998"/>
    <n v="-63.698981799999999"/>
    <s v="01C18/2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24136100000001"/>
    <n v="-64.493569399999998"/>
    <s v="07B06/01EP"/>
    <m/>
    <m/>
    <s v="6.5"/>
    <m/>
    <m/>
    <m/>
    <m/>
    <m/>
    <m/>
    <m/>
    <m/>
    <s v="La Pampa"/>
    <m/>
    <m/>
    <m/>
    <s v="Se puso el campo &quot;Nivel (m)&quot; en Nivel estático. Se debe definir si es estático o dinámico "/>
  </r>
  <r>
    <n v="-36.458847200000001"/>
    <n v="-63.627204499999998"/>
    <s v="02C08/06EP"/>
    <m/>
    <m/>
    <s v="5.5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27569299999998"/>
    <n v="-64.560326900000007"/>
    <s v="07C06/01EP"/>
    <m/>
    <m/>
    <s v="12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107333"/>
    <n v="-64.290774999999996"/>
    <s v="02D12/Sin nomenclatura"/>
    <m/>
    <m/>
    <s v="18.5"/>
    <m/>
    <m/>
    <m/>
    <m/>
    <m/>
    <m/>
    <s v="Riego"/>
    <m/>
    <s v="La Pampa"/>
    <m/>
    <m/>
    <m/>
    <s v="Se puso el campo &quot;Nivel (m)&quot; en Nivel estático. Se debe definir si es estático o dinámico "/>
  </r>
  <r>
    <n v="-35.134084899999998"/>
    <n v="-63.460832799999999"/>
    <s v="01B0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01508399999999"/>
    <n v="-64.021020399999998"/>
    <s v="02D06/03EP"/>
    <m/>
    <m/>
    <s v="8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712938700000002"/>
    <n v="-64.792144800000003"/>
    <s v="08C23/02EP"/>
    <m/>
    <m/>
    <s v="68"/>
    <m/>
    <m/>
    <m/>
    <m/>
    <m/>
    <m/>
    <m/>
    <m/>
    <s v="La Pampa"/>
    <m/>
    <m/>
    <m/>
    <s v="Se puso el campo &quot;Nivel (m)&quot; en Nivel estático. Se debe definir si es estático o dinámico "/>
  </r>
  <r>
    <n v="-35.698888799999999"/>
    <n v="-64.132055500000007"/>
    <s v="01D14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900761"/>
    <n v="-63.7741373"/>
    <s v="01B19/02EP"/>
    <m/>
    <m/>
    <s v="4.45"/>
    <m/>
    <m/>
    <m/>
    <m/>
    <m/>
    <m/>
    <s v="Recreativo"/>
    <m/>
    <s v="La Pampa"/>
    <m/>
    <m/>
    <m/>
    <s v="Se puso el campo &quot;Nivel (m)&quot; en Nivel estático. Se debe definir si es estático o dinámico "/>
  </r>
  <r>
    <n v="-36.468879100000002"/>
    <n v="-65.343036600000005"/>
    <s v="08D08/01EX"/>
    <m/>
    <m/>
    <s v="4.4800000000000004"/>
    <m/>
    <m/>
    <m/>
    <m/>
    <m/>
    <m/>
    <m/>
    <m/>
    <s v="La Pampa"/>
    <m/>
    <m/>
    <m/>
    <s v="Se puso el campo &quot;Nivel (m)&quot; en Nivel estático. Se debe definir si es estático o dinámico "/>
  </r>
  <r>
    <n v="-36.555472100000003"/>
    <n v="-64.302521600000006"/>
    <s v="02D12/05EP"/>
    <m/>
    <m/>
    <s v="32"/>
    <m/>
    <m/>
    <m/>
    <m/>
    <m/>
    <m/>
    <m/>
    <m/>
    <s v="La Pampa"/>
    <m/>
    <m/>
    <m/>
    <s v="Se puso el campo &quot;Nivel (m)&quot; en Nivel estático. Se debe definir si es estático o dinámico "/>
  </r>
  <r>
    <n v="-35.794427599999999"/>
    <n v="-63.430235400000001"/>
    <s v="01C16/03EP"/>
    <m/>
    <m/>
    <s v="3.7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46636300000003"/>
    <n v="-64.029375400000006"/>
    <s v="02D15/05EP"/>
    <m/>
    <m/>
    <s v="8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34306099999999"/>
    <n v="-65.650228799999994"/>
    <s v="09D01/01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8.719701000000001"/>
    <n v="-66.138467000000006"/>
    <s v="21B07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14837799999998"/>
    <n v="-63.7373245"/>
    <s v="01C12/3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95962299999997"/>
    <n v="-64.312767600000001"/>
    <s v="02D12/34EP"/>
    <m/>
    <m/>
    <s v="13.6"/>
    <m/>
    <m/>
    <m/>
    <m/>
    <m/>
    <m/>
    <m/>
    <m/>
    <s v="La Pampa"/>
    <m/>
    <m/>
    <m/>
    <s v="Se puso el campo &quot;Nivel (m)&quot; en Nivel estático. Se debe definir si es estático o dinámico "/>
  </r>
  <r>
    <n v="-37.808703000000001"/>
    <n v="-65.717821999999998"/>
    <s v="15A08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807163"/>
    <n v="-65.781959599999993"/>
    <s v="13D18/04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5.0675685"/>
    <n v="-64.676907400000005"/>
    <s v="07B0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84310800000002"/>
    <n v="-65.1387663"/>
    <s v="09D06/01EP"/>
    <m/>
    <m/>
    <s v="2.9"/>
    <m/>
    <m/>
    <m/>
    <m/>
    <m/>
    <m/>
    <m/>
    <m/>
    <s v="La Pampa"/>
    <m/>
    <m/>
    <m/>
    <s v="Se puso el campo &quot;Nivel (m)&quot; en Nivel estático. Se debe definir si es estático o dinámico "/>
  </r>
  <r>
    <n v="-36.652389100000001"/>
    <n v="-64.335307900000004"/>
    <s v="02D19/7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44578"/>
    <n v="-65.103917899999999"/>
    <s v="08A16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334387999999997"/>
    <n v="-64.641065999999995"/>
    <s v="10C0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54547600000002"/>
    <n v="-64.805895500000005"/>
    <s v="07C1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183"/>
    <n v="-64.009420700000007"/>
    <s v="02D06/2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049140399999999"/>
    <n v="-63.585185299999999"/>
    <s v="02B07/15EP"/>
    <m/>
    <m/>
    <s v="4.400000000000000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13573799999999"/>
    <n v="-64.360925899999998"/>
    <s v="01D12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44695999999998"/>
    <n v="-66.913662000000002"/>
    <s v="18A19/08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3997100000001"/>
    <n v="-63.738119400000002"/>
    <s v="01C12/15PIEZ"/>
    <m/>
    <m/>
    <s v="4.8099999999999996"/>
    <m/>
    <m/>
    <m/>
    <m/>
    <m/>
    <m/>
    <m/>
    <m/>
    <s v="La Pampa"/>
    <m/>
    <m/>
    <m/>
    <s v="Se puso el campo &quot;Nivel (m)&quot; en Nivel estático. Se debe definir si es estático o dinámico "/>
  </r>
  <r>
    <n v="-36.214853099999999"/>
    <n v="-65.485458199999997"/>
    <s v="08A19/06EX"/>
    <m/>
    <m/>
    <s v="7.5"/>
    <m/>
    <m/>
    <m/>
    <m/>
    <m/>
    <m/>
    <m/>
    <m/>
    <s v="La Pampa"/>
    <m/>
    <m/>
    <m/>
    <s v="Se puso el campo &quot;Nivel (m)&quot; en Nivel estático. Se debe definir si es estático o dinámico "/>
  </r>
  <r>
    <n v="-38.116010000000003"/>
    <n v="-66.120575000000002"/>
    <s v="20B25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4419999999998"/>
    <n v="-64.272375499999995"/>
    <s v="02D13/15EP"/>
    <m/>
    <m/>
    <s v="21.78"/>
    <m/>
    <m/>
    <m/>
    <m/>
    <m/>
    <m/>
    <m/>
    <m/>
    <s v="La Pampa"/>
    <m/>
    <m/>
    <m/>
    <s v="Se puso el campo &quot;Nivel (m)&quot; en Nivel estático. Se debe definir si es estático o dinámico "/>
  </r>
  <r>
    <n v="-37.901180199999999"/>
    <n v="-63.856954399999999"/>
    <s v="04B11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61658"/>
    <n v="-63.868842999999998"/>
    <s v="05B2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9019499999999"/>
    <n v="-63.758201900000003"/>
    <s v="01C12/20EP"/>
    <m/>
    <m/>
    <s v="9.1999999999999993"/>
    <m/>
    <m/>
    <m/>
    <m/>
    <m/>
    <m/>
    <s v="Riego"/>
    <m/>
    <s v="La Pampa"/>
    <m/>
    <m/>
    <m/>
    <s v="Se puso el campo &quot;Nivel (m)&quot; en Nivel estático. Se debe definir si es estático o dinámico "/>
  </r>
  <r>
    <n v="-36.001495599999998"/>
    <n v="-64.593464499999996"/>
    <s v="08B0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55157799999999"/>
    <n v="-63.448746200000002"/>
    <s v="02B16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0178900000003"/>
    <n v="-64.249966099999995"/>
    <s v="02D13/24EP"/>
    <m/>
    <m/>
    <s v="29.34"/>
    <m/>
    <m/>
    <m/>
    <m/>
    <m/>
    <m/>
    <m/>
    <m/>
    <s v="La Pampa"/>
    <m/>
    <m/>
    <m/>
    <s v="Se puso el campo &quot;Nivel (m)&quot; en Nivel estático. Se debe definir si es estático o dinámico "/>
  </r>
  <r>
    <n v="-35.805753000000003"/>
    <n v="-63.666759300000002"/>
    <s v="01C18/40EP"/>
    <m/>
    <m/>
    <s v="4.1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701000000000001"/>
    <n v="-65.481999999999999"/>
    <s v="10A0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43341500000001"/>
    <n v="-64.563611100000003"/>
    <s v="09B05/I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55878600000001"/>
    <n v="-63.512511400000001"/>
    <s v="02B1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17435299999998"/>
    <n v="-65.436518300000003"/>
    <s v="08A19/11EP"/>
    <m/>
    <m/>
    <s v="7.5"/>
    <m/>
    <m/>
    <m/>
    <m/>
    <m/>
    <m/>
    <m/>
    <m/>
    <s v="La Pampa"/>
    <m/>
    <m/>
    <m/>
    <s v="Se puso el campo &quot;Nivel (m)&quot; en Nivel estático. Se debe definir si es estático o dinámico "/>
  </r>
  <r>
    <n v="-35.629083600000001"/>
    <n v="-64.563082800000004"/>
    <s v="07C06/0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116094"/>
    <n v="-64.227565900000002"/>
    <s v="02A18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22558300000001"/>
    <n v="-64.044574999999995"/>
    <s v="01A06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7746099999998"/>
    <n v="-63.750453299999997"/>
    <s v="01C12/11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04202299999999"/>
    <n v="-63.750563300000003"/>
    <s v="01C12/92EP"/>
    <m/>
    <m/>
    <s v="3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68858999999998"/>
    <n v="-63.773361100000002"/>
    <s v="01C12/46EP"/>
    <m/>
    <m/>
    <s v="4.8"/>
    <m/>
    <m/>
    <m/>
    <m/>
    <m/>
    <m/>
    <m/>
    <m/>
    <s v="La Pampa"/>
    <m/>
    <m/>
    <m/>
    <s v="Se puso el campo &quot;Nivel (m)&quot; en Nivel estático. Se debe definir si es estático o dinámico "/>
  </r>
  <r>
    <n v="-35.748238399999998"/>
    <n v="-63.717920200000002"/>
    <s v="01C19/08EP"/>
    <m/>
    <m/>
    <s v="3.5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9741669"/>
    <n v="-63.605688299999997"/>
    <s v="04B14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417077800000001"/>
    <n v="-63.793715200000001"/>
    <s v="01B22/03EP"/>
    <m/>
    <m/>
    <s v="7.6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92"/>
    <n v="-68.103999999999999"/>
    <s v="24A2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84241099999998"/>
    <n v="-63.915236100000001"/>
    <s v="02C10/1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642679000000001"/>
    <n v="-65.700761"/>
    <s v="14D23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631495999999999"/>
    <n v="-64.307456000000002"/>
    <s v="02D19/21EP"/>
    <m/>
    <m/>
    <s v="-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60519700000002"/>
    <n v="-63.749790900000001"/>
    <s v="01C12/06EP"/>
    <m/>
    <m/>
    <s v="7"/>
    <m/>
    <m/>
    <m/>
    <m/>
    <m/>
    <m/>
    <s v="Riego"/>
    <m/>
    <s v="La Pampa"/>
    <m/>
    <m/>
    <m/>
    <s v="Se puso el campo &quot;Nivel (m)&quot; en Nivel estático. Se debe definir si es estático o dinámico "/>
  </r>
  <r>
    <n v="-35.778190899999998"/>
    <n v="-63.6957491"/>
    <s v="01C18/1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719120199999999"/>
    <n v="-63.556207299999997"/>
    <s v="04B0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75175900000002"/>
    <n v="-63.775641299999997"/>
    <s v="03C09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059"/>
    <n v="-64.516781600000002"/>
    <s v="09B16/03EP"/>
    <m/>
    <m/>
    <s v="30.95"/>
    <m/>
    <m/>
    <m/>
    <m/>
    <m/>
    <m/>
    <s v="Riego"/>
    <m/>
    <s v="La Pampa"/>
    <m/>
    <m/>
    <m/>
    <s v="Se puso el campo &quot;Nivel (m)&quot; en Nivel estático. Se debe definir si es estático o dinámico "/>
  </r>
  <r>
    <n v="-37.3613596"/>
    <n v="-64.599203399999993"/>
    <s v="09C06/33EP"/>
    <m/>
    <m/>
    <s v="16.690000000000001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678196"/>
    <n v="-64.941646300000002"/>
    <s v="07C11/07EP B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86124"/>
    <n v="-65.448057500000004"/>
    <s v="08A19/37EP"/>
    <m/>
    <m/>
    <s v="7.05"/>
    <m/>
    <m/>
    <m/>
    <m/>
    <m/>
    <m/>
    <s v="Riego"/>
    <m/>
    <s v="La Pampa"/>
    <m/>
    <m/>
    <m/>
    <s v="Se puso el campo &quot;Nivel (m)&quot; en Nivel estático. Se debe definir si es estático o dinámico "/>
  </r>
  <r>
    <n v="-35.759007699999998"/>
    <n v="-63.717574800000001"/>
    <s v="01C18/2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0513355"/>
    <n v="-63.591949999999997"/>
    <s v="02B07/19EP"/>
    <m/>
    <m/>
    <s v="4.8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22314500000002"/>
    <n v="-64.302482900000001"/>
    <s v="02D12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702984000000001"/>
    <n v="-66.137975600000004"/>
    <s v="07B21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022892"/>
    <n v="-63.986038899999997"/>
    <s v="02D06/27EP"/>
    <m/>
    <m/>
    <s v="7.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457908600000003"/>
    <n v="-63.589474099999997"/>
    <s v="03C14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53575599999998"/>
    <n v="-63.703893399999998"/>
    <s v="01C19/01PIEZ"/>
    <m/>
    <m/>
    <s v="2.24"/>
    <m/>
    <m/>
    <m/>
    <m/>
    <m/>
    <m/>
    <m/>
    <m/>
    <s v="La Pampa"/>
    <m/>
    <m/>
    <m/>
    <s v="Se puso el campo &quot;Nivel (m)&quot; en Nivel estático. Se debe definir si es estático o dinámico "/>
  </r>
  <r>
    <n v="-36.5723889"/>
    <n v="-64.197358300000005"/>
    <s v="02D13/68EP"/>
    <m/>
    <m/>
    <s v="24.0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00005599999999"/>
    <n v="-63.701406800000001"/>
    <s v="01B18/26EP"/>
    <m/>
    <m/>
    <s v="6.2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105699999999999"/>
    <n v="-64.414573899999994"/>
    <s v="04A2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63064400000002"/>
    <n v="-64.655001900000002"/>
    <s v="07B04/02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913983299999998"/>
    <n v="-64.938136099999994"/>
    <s v="08B01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611601999999998"/>
    <n v="-66.197342000000006"/>
    <s v="19C24/04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7.370198799999997"/>
    <n v="-64.624192199999996"/>
    <s v="09C06/02EP"/>
    <m/>
    <m/>
    <s v="6"/>
    <m/>
    <m/>
    <m/>
    <m/>
    <m/>
    <m/>
    <m/>
    <m/>
    <s v="La Pampa"/>
    <m/>
    <m/>
    <m/>
    <s v="Se puso el campo &quot;Nivel (m)&quot; en Nivel estático. Se debe definir si es estático o dinámico "/>
  </r>
  <r>
    <n v="-36.674308099999998"/>
    <n v="-64.357163900000003"/>
    <s v="02D19/12EP"/>
    <m/>
    <m/>
    <s v="27.35"/>
    <m/>
    <m/>
    <m/>
    <m/>
    <m/>
    <m/>
    <m/>
    <m/>
    <s v="La Pampa"/>
    <m/>
    <m/>
    <m/>
    <s v="Se puso el campo &quot;Nivel (m)&quot; en Nivel estático. Se debe definir si es estático o dinámico "/>
  </r>
  <r>
    <n v="-35.771524300000003"/>
    <n v="-63.701519099999999"/>
    <s v="01C18/37EP"/>
    <m/>
    <m/>
    <s v="3.6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13255000000002"/>
    <n v="-64.261790399999995"/>
    <s v="02D13/02EP"/>
    <m/>
    <m/>
    <s v="25"/>
    <m/>
    <m/>
    <m/>
    <m/>
    <m/>
    <m/>
    <m/>
    <m/>
    <s v="La Pampa"/>
    <m/>
    <m/>
    <m/>
    <s v="Se puso el campo &quot;Nivel (m)&quot; en Nivel estático. Se debe definir si es estático o dinámico "/>
  </r>
  <r>
    <n v="-35.311830200000003"/>
    <n v="-64.072108600000007"/>
    <s v="01A17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68030700000001"/>
    <n v="-64.647718100000006"/>
    <s v="07B04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6"/>
    <n v="-68.034000000000006"/>
    <s v="24A0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85069799999997"/>
    <n v="-64.287846400000006"/>
    <s v="01A22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15033999999997"/>
    <n v="-63.663827300000001"/>
    <s v="01C23/06EP"/>
    <m/>
    <m/>
    <s v="2.9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02919399999998"/>
    <n v="-64.512569400000004"/>
    <s v="07B06/03EX"/>
    <m/>
    <m/>
    <s v="4.9000000000000004"/>
    <m/>
    <m/>
    <m/>
    <m/>
    <m/>
    <m/>
    <m/>
    <m/>
    <s v="La Pampa"/>
    <m/>
    <m/>
    <m/>
    <s v="Se puso el campo &quot;Nivel (m)&quot; en Nivel estático. Se debe definir si es estático o dinámico "/>
  </r>
  <r>
    <n v="-36.596398200000003"/>
    <n v="-64.230550100000002"/>
    <s v="02D13/5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7988961"/>
    <n v="-65.780840699999999"/>
    <s v="14A03/02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1950599999997"/>
    <n v="-64.284831100000005"/>
    <s v="02D12/36EP"/>
    <m/>
    <m/>
    <s v="12.4"/>
    <m/>
    <m/>
    <m/>
    <m/>
    <m/>
    <m/>
    <m/>
    <m/>
    <s v="La Pampa"/>
    <m/>
    <m/>
    <m/>
    <s v="Se puso el campo &quot;Nivel (m)&quot; en Nivel estático. Se debe definir si es estático o dinámico "/>
  </r>
  <r>
    <n v="-38.287981000000002"/>
    <n v="-63.591617999999997"/>
    <s v="04C07-04S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66153000000003"/>
    <n v="-65.505731600000004"/>
    <s v="08A22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74299999999999"/>
    <n v="-67.826669999999993"/>
    <s v="XXVA14/Fm F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04484400000001"/>
    <n v="-63.418466799999997"/>
    <s v="02C05/03EP"/>
    <m/>
    <m/>
    <s v="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388186"/>
    <n v="-64.279526599999997"/>
    <s v="02D18/03EP"/>
    <m/>
    <m/>
    <s v="22.7"/>
    <m/>
    <m/>
    <m/>
    <m/>
    <m/>
    <m/>
    <s v="Riego"/>
    <m/>
    <s v="La Pampa"/>
    <m/>
    <m/>
    <m/>
    <s v="Se puso el campo &quot;Nivel (m)&quot; en Nivel estático. Se debe definir si es estático o dinámico "/>
  </r>
  <r>
    <n v="-35.053576800000002"/>
    <n v="-64.247743299999996"/>
    <s v="01A03/1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22331700000002"/>
    <n v="-64.007416500000005"/>
    <s v="02D06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32883299999999"/>
    <n v="-64.121857300000002"/>
    <s v="01A17/1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35410000000002"/>
    <n v="-66.236238"/>
    <s v="19B2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595343200000002"/>
    <n v="-64.559086600000001"/>
    <s v="07C06/03EP"/>
    <m/>
    <m/>
    <s v="14"/>
    <m/>
    <m/>
    <m/>
    <m/>
    <m/>
    <m/>
    <m/>
    <m/>
    <s v="La Pampa"/>
    <m/>
    <m/>
    <m/>
    <s v="Se puso el campo &quot;Nivel (m)&quot; en Nivel estático. Se debe definir si es estático o dinámico "/>
  </r>
  <r>
    <n v="-35.925887299999999"/>
    <n v="-64.296193700000003"/>
    <s v="02A02/1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469284"/>
    <n v="-63.747498700000001"/>
    <s v="01C12/22EP"/>
    <m/>
    <m/>
    <s v="5.45"/>
    <m/>
    <m/>
    <m/>
    <m/>
    <m/>
    <m/>
    <m/>
    <m/>
    <s v="La Pampa"/>
    <m/>
    <m/>
    <m/>
    <s v="Se puso el campo &quot;Nivel (m)&quot; en Nivel estático. Se debe definir si es estático o dinámico "/>
  </r>
  <r>
    <n v="-36.447662000000001"/>
    <n v="-63.629289499999999"/>
    <s v="02C08/08EP"/>
    <m/>
    <m/>
    <s v="2.470000000000000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03336100000001"/>
    <n v="-64.1243166"/>
    <s v="01D14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888109"/>
    <n v="-64.020236499999996"/>
    <s v="02A16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50872699999998"/>
    <n v="-65.342764599999995"/>
    <s v="08D08/03EX"/>
    <m/>
    <m/>
    <s v="4.3"/>
    <m/>
    <m/>
    <m/>
    <m/>
    <m/>
    <m/>
    <m/>
    <m/>
    <s v="La Pampa"/>
    <m/>
    <m/>
    <m/>
    <s v="Se puso el campo &quot;Nivel (m)&quot; en Nivel estático. Se debe definir si es estático o dinámico "/>
  </r>
  <r>
    <n v="-35.3061176"/>
    <n v="-63.691111999999997"/>
    <s v="01B18/E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9636100000001"/>
    <n v="-64.187122700000003"/>
    <s v="02D13/26EP"/>
    <m/>
    <m/>
    <s v="6.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970999999999997"/>
    <n v="-65.972999999999999"/>
    <s v="14A11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4036500000003"/>
    <n v="-64.306502699999996"/>
    <s v="02D12/07EP"/>
    <m/>
    <m/>
    <s v="5"/>
    <m/>
    <m/>
    <m/>
    <m/>
    <m/>
    <m/>
    <m/>
    <m/>
    <s v="La Pampa"/>
    <m/>
    <m/>
    <m/>
    <s v="Se puso el campo &quot;Nivel (m)&quot; en Nivel estático. Se debe definir si es estático o dinámico "/>
  </r>
  <r>
    <n v="-38.718764"/>
    <n v="-66.165290999999996"/>
    <s v="21B07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39058300000002"/>
    <n v="-63.990475000000004"/>
    <s v="01A06/09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7924500000001"/>
    <n v="-63.749306099999998"/>
    <s v="01C12/3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9196551"/>
    <n v="-64.300833800000007"/>
    <s v="02A0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84795999999999"/>
    <n v="-63.984440999999997"/>
    <s v="04D05-01S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99526499999997"/>
    <n v="-65.100060400000004"/>
    <s v="08A16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334017000000003"/>
    <n v="-64.640722999999994"/>
    <s v="10C06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626779"/>
    <n v="-64.1109972"/>
    <s v="02D24/01EP"/>
    <m/>
    <m/>
    <s v="29.5"/>
    <m/>
    <m/>
    <m/>
    <m/>
    <m/>
    <m/>
    <m/>
    <m/>
    <s v="La Pampa"/>
    <m/>
    <m/>
    <m/>
    <s v="Se puso el campo &quot;Nivel (m)&quot; en Nivel estático. Se debe definir si es estático o dinámico "/>
  </r>
  <r>
    <n v="-35.674729300000003"/>
    <n v="-64.944044700000006"/>
    <s v="07C11/07EP 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254527"/>
    <n v="-64.529092500000004"/>
    <s v="07C2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6663899999998"/>
    <n v="-64.343780600000002"/>
    <s v="01D12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04917500000001"/>
    <n v="-63.772051900000001"/>
    <s v="01C12/48EP"/>
    <m/>
    <m/>
    <s v="3.4"/>
    <m/>
    <m/>
    <m/>
    <m/>
    <m/>
    <m/>
    <s v="Riego"/>
    <m/>
    <s v="La Pampa"/>
    <m/>
    <m/>
    <m/>
    <s v="Se puso el campo &quot;Nivel (m)&quot; en Nivel estático. Se debe definir si es estático o dinámico "/>
  </r>
  <r>
    <n v="-36.252199699999998"/>
    <n v="-65.469466999999995"/>
    <s v="08A19/2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97386299999997"/>
    <n v="-64.280440100000007"/>
    <s v="02D13/17EP"/>
    <m/>
    <m/>
    <s v="18.88"/>
    <m/>
    <m/>
    <m/>
    <m/>
    <m/>
    <m/>
    <s v="Riego"/>
    <m/>
    <s v="La Pampa"/>
    <m/>
    <m/>
    <m/>
    <s v="Se puso el campo &quot;Nivel (m)&quot; en Nivel estático. Se debe definir si es estático o dinámico "/>
  </r>
  <r>
    <n v="-38.095200200000001"/>
    <n v="-65.610277999999994"/>
    <s v="10A2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79958499999998"/>
    <n v="-64.375162099999997"/>
    <s v="02D19/63EP"/>
    <m/>
    <m/>
    <s v="35.43"/>
    <m/>
    <m/>
    <m/>
    <m/>
    <m/>
    <m/>
    <s v="Riego"/>
    <m/>
    <s v="La Pampa"/>
    <m/>
    <m/>
    <m/>
    <s v="Se puso el campo &quot;Nivel (m)&quot; en Nivel estático. Se debe definir si es estático o dinámico "/>
  </r>
  <r>
    <n v="-35.063236400000001"/>
    <n v="-64.6863168"/>
    <s v="07B04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63955600000003"/>
    <n v="-63.690295300000002"/>
    <s v="01C18/1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439528000000003"/>
    <n v="-65.218941000000001"/>
    <s v="09D14/06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053348100000001"/>
    <n v="-64.518069800000006"/>
    <s v="07B0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7933299999997"/>
    <n v="-65.453083300000003"/>
    <s v="08A19/08EX"/>
    <m/>
    <m/>
    <s v="19.5"/>
    <m/>
    <m/>
    <m/>
    <m/>
    <m/>
    <m/>
    <m/>
    <m/>
    <s v="La Pampa"/>
    <m/>
    <m/>
    <m/>
    <s v="Se puso el campo &quot;Nivel (m)&quot; en Nivel estático. Se debe definir si es estático o dinámico "/>
  </r>
  <r>
    <n v="-36.060080499999998"/>
    <n v="-63.586621999999998"/>
    <s v="02B07/04EP"/>
    <m/>
    <m/>
    <s v="1.9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564036"/>
    <n v="-64.589284399999997"/>
    <s v="09C06/35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835999999999999"/>
    <n v="-66.435000000000002"/>
    <s v="19B0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84166999999997"/>
    <n v="-68.0655"/>
    <s v="23A22/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11479500000003"/>
    <n v="-63.583279699999999"/>
    <s v="02B17/01EP"/>
    <m/>
    <m/>
    <s v="4.93"/>
    <m/>
    <m/>
    <m/>
    <m/>
    <m/>
    <m/>
    <m/>
    <m/>
    <s v="La Pampa"/>
    <m/>
    <m/>
    <m/>
    <s v="Se puso el campo &quot;Nivel (m)&quot; en Nivel estático. Se debe definir si es estático o dinámico "/>
  </r>
  <r>
    <n v="-37.566541899999997"/>
    <n v="-63.430845900000001"/>
    <s v="03C16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94999999999999"/>
    <n v="-66.335999999999999"/>
    <s v="19B19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9967399999999"/>
    <n v="-64.363107999999997"/>
    <s v="02D19/54EX"/>
    <m/>
    <m/>
    <s v="15.75"/>
    <m/>
    <m/>
    <m/>
    <m/>
    <m/>
    <m/>
    <m/>
    <m/>
    <s v="La Pampa"/>
    <m/>
    <m/>
    <m/>
    <s v="Se puso el campo &quot;Nivel (m)&quot; en Nivel estático. Se debe definir si es estático o dinámico "/>
  </r>
  <r>
    <n v="-36.280660599999997"/>
    <n v="-65.469633400000006"/>
    <s v="08A19/1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05721300000002"/>
    <n v="-63.688388500000002"/>
    <s v="01C18/4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206634000000001"/>
    <n v="-64.373616999999996"/>
    <s v="04D02-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71599999999998"/>
    <n v="-63.6686166"/>
    <s v="02C18/01EP"/>
    <m/>
    <m/>
    <s v="2.4700000000000002"/>
    <m/>
    <m/>
    <m/>
    <m/>
    <m/>
    <m/>
    <m/>
    <m/>
    <s v="La Pampa"/>
    <m/>
    <m/>
    <m/>
    <s v="Se puso el campo &quot;Nivel (m)&quot; en Nivel estático. Se debe definir si es estático o dinámico "/>
  </r>
  <r>
    <n v="-37.382016700000001"/>
    <n v="-65.138759399999998"/>
    <s v="09D06/01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24465199999997"/>
    <n v="-63.699238399999999"/>
    <s v="01C13/3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29068500000002"/>
    <n v="-64.5746173"/>
    <s v="07C06/0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59979399999997"/>
    <n v="-63.758621300000001"/>
    <s v="01C12/19EP"/>
    <m/>
    <m/>
    <s v="9"/>
    <m/>
    <m/>
    <m/>
    <m/>
    <m/>
    <m/>
    <m/>
    <m/>
    <s v="La Pampa"/>
    <m/>
    <m/>
    <m/>
    <s v="Se puso el campo &quot;Nivel (m)&quot; en Nivel estático. Se debe definir si es estático o dinámico "/>
  </r>
  <r>
    <n v="-35.137251800000001"/>
    <n v="-64.091978100000006"/>
    <s v="01A07/01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5.775719899999999"/>
    <n v="-63.715988500000002"/>
    <s v="01C18/02EP"/>
    <m/>
    <m/>
    <s v="2.4"/>
    <m/>
    <m/>
    <m/>
    <m/>
    <m/>
    <m/>
    <m/>
    <m/>
    <s v="La Pampa"/>
    <m/>
    <m/>
    <m/>
    <s v="Se puso el campo &quot;Nivel (m)&quot; en Nivel estático. Se debe definir si es estático o dinámico "/>
  </r>
  <r>
    <n v="-38.166646"/>
    <n v="-63.633468000000001"/>
    <s v="04C03-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53765399999997"/>
    <n v="-63.513531100000002"/>
    <s v="02B14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18612700000001"/>
    <n v="-63.819726000000003"/>
    <s v="01C12/I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36888599999997"/>
    <n v="-64.442513399999996"/>
    <s v="02A1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74471900000003"/>
    <n v="-65.595989700000004"/>
    <s v="09D10/01EP"/>
    <m/>
    <m/>
    <s v="19"/>
    <m/>
    <m/>
    <m/>
    <m/>
    <m/>
    <m/>
    <m/>
    <m/>
    <s v="La Pampa"/>
    <m/>
    <m/>
    <m/>
    <s v="Se puso el campo &quot;Nivel (m)&quot; en Nivel estático. Se debe definir si es estático o dinámico "/>
  </r>
  <r>
    <n v="-35.453059500000002"/>
    <n v="-63.826948199999997"/>
    <s v="01C02/0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81008300000002"/>
    <n v="-65.815625499999996"/>
    <s v="14A22/03EP"/>
    <m/>
    <m/>
    <s v="32"/>
    <m/>
    <m/>
    <m/>
    <m/>
    <m/>
    <m/>
    <m/>
    <m/>
    <s v="La Pampa"/>
    <m/>
    <m/>
    <m/>
    <s v="Se puso el campo &quot;Nivel (m)&quot; en Nivel estático. Se debe definir si es estático o dinámico "/>
  </r>
  <r>
    <n v="-36.2116094"/>
    <n v="-64.227565900000002"/>
    <s v="02A18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30569400000002"/>
    <n v="-65.644850000000005"/>
    <s v="14D08/01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5.795547499999998"/>
    <n v="-63.695988900000003"/>
    <s v="01C18/39EP"/>
    <m/>
    <m/>
    <s v="3.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815045499999997"/>
    <n v="-63.656823299999999"/>
    <s v="01C23/08EP"/>
    <m/>
    <m/>
    <s v="5.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398666599999999"/>
    <n v="-63.797805500000003"/>
    <s v="02C12/01EX"/>
    <m/>
    <m/>
    <s v="1.55"/>
    <m/>
    <m/>
    <m/>
    <m/>
    <m/>
    <m/>
    <m/>
    <m/>
    <s v="La Pampa"/>
    <m/>
    <m/>
    <m/>
    <s v="Se puso el campo &quot;Nivel (m)&quot; en Nivel estático. Se debe definir si es estático o dinámico "/>
  </r>
  <r>
    <n v="-37.3674988"/>
    <n v="-64.594872499999994"/>
    <s v="09C06/04EP"/>
    <m/>
    <m/>
    <s v="7.1"/>
    <m/>
    <m/>
    <m/>
    <m/>
    <m/>
    <m/>
    <m/>
    <m/>
    <s v="La Pampa"/>
    <m/>
    <m/>
    <m/>
    <s v="Se puso el campo &quot;Nivel (m)&quot; en Nivel estático. Se debe definir si es estático o dinámico "/>
  </r>
  <r>
    <n v="-35.816619799999998"/>
    <n v="-64.010254099999997"/>
    <s v="01D16/02EP"/>
    <m/>
    <m/>
    <s v="4.96"/>
    <m/>
    <m/>
    <m/>
    <m/>
    <m/>
    <m/>
    <s v="Recreativo"/>
    <m/>
    <s v="La Pampa"/>
    <m/>
    <m/>
    <m/>
    <s v="Se puso el campo &quot;Nivel (m)&quot; en Nivel estático. Se debe definir si es estático o dinámico "/>
  </r>
  <r>
    <n v="-36.581139"/>
    <n v="-68.238667000000007"/>
    <s v="23D11/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79129300000002"/>
    <n v="-64.282876999999999"/>
    <s v="01A22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87917599999999"/>
    <n v="-65.287070600000007"/>
    <s v="08A18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5133"/>
    <n v="-67.777659999999997"/>
    <s v="XXVA16-Fm Q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11601"/>
    <n v="-63.779885299999997"/>
    <s v="01C12/08EP"/>
    <m/>
    <m/>
    <s v="4.8"/>
    <m/>
    <m/>
    <m/>
    <m/>
    <m/>
    <m/>
    <m/>
    <m/>
    <s v="La Pampa"/>
    <m/>
    <m/>
    <m/>
    <s v="Se puso el campo &quot;Nivel (m)&quot; en Nivel estático. Se debe definir si es estático o dinámico "/>
  </r>
  <r>
    <n v="-35.321670599999997"/>
    <n v="-63.688616000000003"/>
    <s v="01B18/X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364255"/>
    <n v="-64.774535499999999"/>
    <s v="08B0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76841899999998"/>
    <n v="-63.887593600000002"/>
    <s v="02B10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45221100000002"/>
    <n v="-65.436792100000005"/>
    <s v="08A19/39EP"/>
    <m/>
    <m/>
    <s v="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340103"/>
    <n v="-64.3390603"/>
    <s v="02D19/23EP"/>
    <m/>
    <m/>
    <s v="20.5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78289600000001"/>
    <n v="-63.6672157"/>
    <s v="01C18/28EP"/>
    <m/>
    <m/>
    <s v="3.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715334900000002"/>
    <n v="-66.166719400000005"/>
    <s v="07B21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19845900000001"/>
    <n v="-64.505601200000001"/>
    <s v="09B16/05EP"/>
    <m/>
    <m/>
    <s v="29.5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7.141231699999999"/>
    <n v="-63.677690499999997"/>
    <s v="03B18/10EP"/>
    <m/>
    <m/>
    <s v="7.66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7.905684399999998"/>
    <n v="-63.857006599999998"/>
    <s v="04B11/0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30249999999997"/>
    <n v="-66.475009"/>
    <s v="18C0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414726999999999"/>
    <n v="-63.879719999999999"/>
    <s v="04C11-01S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303106800000002"/>
    <n v="-64.780887500000006"/>
    <s v="08B23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16822699999999"/>
    <n v="-63.973061199999997"/>
    <s v="02D06/16EP"/>
    <m/>
    <m/>
    <s v="2.180000000000000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76012499999999"/>
    <n v="-64.378591299999997"/>
    <s v="02D19/14EP"/>
    <m/>
    <m/>
    <s v="32.700000000000003"/>
    <m/>
    <m/>
    <m/>
    <m/>
    <m/>
    <m/>
    <m/>
    <m/>
    <s v="La Pampa"/>
    <m/>
    <m/>
    <m/>
    <s v="Se puso el campo &quot;Nivel (m)&quot; en Nivel estático. Se debe definir si es estático o dinámico "/>
  </r>
  <r>
    <n v="-35.051200000000001"/>
    <n v="-64.207977900000003"/>
    <s v="01A03/2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21392599999999"/>
    <n v="-63.908796799999998"/>
    <s v="01B01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34506699999999"/>
    <n v="-64.116875399999998"/>
    <s v="01A17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53094000000003"/>
    <n v="-66.6768845"/>
    <s v="19A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96948799999997"/>
    <n v="-64.467507299999994"/>
    <s v="01A21/02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82893"/>
    <n v="-65.8276422"/>
    <s v="14A22/Sin nomenclatura 2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8.360833999999997"/>
    <n v="-63.895418999999997"/>
    <s v="04C11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61204099999999"/>
    <n v="-65.76773"/>
    <s v="14A22/Sin nomenclatura 1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568660899999998"/>
    <n v="-64.780672899999999"/>
    <s v="08C12/01EP"/>
    <m/>
    <m/>
    <s v="65.83"/>
    <m/>
    <m/>
    <m/>
    <m/>
    <m/>
    <m/>
    <m/>
    <m/>
    <s v="La Pampa"/>
    <m/>
    <m/>
    <m/>
    <s v="Se puso el campo &quot;Nivel (m)&quot; en Nivel estático. Se debe definir si es estático o dinámico "/>
  </r>
  <r>
    <n v="-35.679218599999999"/>
    <n v="-63.7405203"/>
    <s v="01C12/35EP"/>
    <m/>
    <m/>
    <s v="3.7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18749600000001"/>
    <n v="-64.295559600000004"/>
    <s v="02D12/38EP"/>
    <m/>
    <m/>
    <s v="7.83"/>
    <m/>
    <m/>
    <m/>
    <m/>
    <m/>
    <m/>
    <m/>
    <m/>
    <s v="La Pampa"/>
    <m/>
    <m/>
    <m/>
    <s v="Se puso el campo &quot;Nivel (m)&quot; en Nivel estático. Se debe definir si es estático o dinámico "/>
  </r>
  <r>
    <n v="-36.537913500000002"/>
    <n v="-64.216903900000005"/>
    <s v="02D13/04EP"/>
    <m/>
    <m/>
    <s v="34.299999999999997"/>
    <m/>
    <m/>
    <m/>
    <m/>
    <m/>
    <m/>
    <m/>
    <m/>
    <s v="La Pampa"/>
    <m/>
    <m/>
    <m/>
    <s v="Se puso el campo &quot;Nivel (m)&quot; en Nivel estático. Se debe definir si es estático o dinámico "/>
  </r>
  <r>
    <n v="-35.062225499999997"/>
    <n v="-64.645216000000005"/>
    <s v="07B04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26184"/>
    <n v="-64.225422199999997"/>
    <s v="02D13/50EP"/>
    <m/>
    <m/>
    <s v="27.6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874417899999997"/>
    <n v="-64.145808000000002"/>
    <s v="01D2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58760200000002"/>
    <n v="-64.239743700000005"/>
    <s v="01A03/18EX"/>
    <m/>
    <m/>
    <s v="5.39"/>
    <m/>
    <m/>
    <m/>
    <m/>
    <m/>
    <m/>
    <m/>
    <m/>
    <s v="La Pampa"/>
    <m/>
    <m/>
    <m/>
    <s v="Se puso el campo &quot;Nivel (m)&quot; en Nivel estático. Se debe definir si es estático o dinámico "/>
  </r>
  <r>
    <n v="-36.8512773"/>
    <n v="-63.696493199999999"/>
    <s v="03B03/01EX"/>
    <m/>
    <m/>
    <s v="5.95"/>
    <m/>
    <m/>
    <m/>
    <m/>
    <m/>
    <m/>
    <m/>
    <m/>
    <s v="La Pampa"/>
    <m/>
    <m/>
    <m/>
    <s v="Se puso el campo &quot;Nivel (m)&quot; en Nivel estático. Se debe definir si es estático o dinámico "/>
  </r>
  <r>
    <n v="-35.149216600000003"/>
    <n v="-64.502949999999998"/>
    <s v="07B06/05EX"/>
    <m/>
    <m/>
    <s v="5.9"/>
    <m/>
    <m/>
    <m/>
    <m/>
    <m/>
    <m/>
    <m/>
    <m/>
    <s v="La Pampa"/>
    <m/>
    <m/>
    <m/>
    <s v="Se puso el campo &quot;Nivel (m)&quot; en Nivel estático. Se debe definir si es estático o dinámico "/>
  </r>
  <r>
    <n v="-36.603397100000002"/>
    <n v="-64.253270200000003"/>
    <s v="02D13/5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714722199999997"/>
    <n v="-64.305833300000003"/>
    <s v="02D19/59EP B"/>
    <m/>
    <m/>
    <s v="4.8"/>
    <m/>
    <m/>
    <m/>
    <m/>
    <m/>
    <m/>
    <m/>
    <m/>
    <s v="La Pampa"/>
    <m/>
    <m/>
    <m/>
    <s v="Se puso el campo &quot;Nivel (m)&quot; en Nivel estático. Se debe definir si es estático o dinámico "/>
  </r>
  <r>
    <n v="-35.9035698"/>
    <n v="-64.308235400000001"/>
    <s v="02A02/14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30994000000003"/>
    <n v="-66.937183000000005"/>
    <s v="18A19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16360999999999"/>
    <n v="-67.809860999999998"/>
    <s v="23D17/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72832999999997"/>
    <n v="-64.377339599999999"/>
    <s v="02D19/59EP A"/>
    <m/>
    <m/>
    <s v="24.23"/>
    <m/>
    <m/>
    <m/>
    <m/>
    <m/>
    <m/>
    <m/>
    <m/>
    <s v="La Pampa"/>
    <m/>
    <m/>
    <m/>
    <s v="Se puso el campo &quot;Nivel (m)&quot; en Nivel estático. Se debe definir si es estático o dinámico "/>
  </r>
  <r>
    <n v="-36.265563"/>
    <n v="-66.881345999999994"/>
    <s v="18A23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04121899999997"/>
    <n v="-65.290875"/>
    <s v="08C17/02EP"/>
    <m/>
    <m/>
    <s v="17.010000000000002"/>
    <m/>
    <m/>
    <m/>
    <m/>
    <m/>
    <m/>
    <m/>
    <m/>
    <s v="La Pampa"/>
    <m/>
    <m/>
    <m/>
    <s v="Se puso el campo &quot;Nivel (m)&quot; en Nivel estático. Se debe definir si es estático o dinámico "/>
  </r>
  <r>
    <n v="-36.273707700000003"/>
    <n v="-65.476725299999998"/>
    <s v="08A22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53466300000001"/>
    <n v="-63.688865999999997"/>
    <s v="03B03/01EP"/>
    <m/>
    <m/>
    <s v="4"/>
    <m/>
    <m/>
    <m/>
    <m/>
    <m/>
    <m/>
    <m/>
    <m/>
    <s v="La Pampa"/>
    <m/>
    <m/>
    <m/>
    <s v="Se puso el campo &quot;Nivel (m)&quot; en Nivel estático. Se debe definir si es estático o dinámico "/>
  </r>
  <r>
    <n v="-36.639409899999997"/>
    <n v="-64.273956999999996"/>
    <s v="02D18/05EP"/>
    <m/>
    <m/>
    <s v="32"/>
    <m/>
    <m/>
    <m/>
    <m/>
    <m/>
    <m/>
    <s v="Riego"/>
    <m/>
    <s v="La Pampa"/>
    <m/>
    <m/>
    <m/>
    <s v="Se puso el campo &quot;Nivel (m)&quot; en Nivel estático. Se debe definir si es estático o dinámico "/>
  </r>
  <r>
    <n v="-35.923847799999997"/>
    <n v="-64.290609700000005"/>
    <s v="02A02/1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59916399999999"/>
    <n v="-65.604289100000003"/>
    <s v="09D20/01EX"/>
    <m/>
    <m/>
    <s v="4"/>
    <m/>
    <m/>
    <m/>
    <m/>
    <m/>
    <m/>
    <m/>
    <m/>
    <s v="La Pampa"/>
    <m/>
    <m/>
    <m/>
    <s v="Se puso el campo &quot;Nivel (m)&quot; en Nivel estático. Se debe definir si es estático o dinámico "/>
  </r>
  <r>
    <n v="-35.714995500000001"/>
    <n v="-63.7468298"/>
    <s v="01C12/70EP"/>
    <m/>
    <m/>
    <s v="3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523203"/>
    <n v="-65.741112299999998"/>
    <s v="14D03/01EP"/>
    <m/>
    <m/>
    <s v="34"/>
    <m/>
    <m/>
    <m/>
    <m/>
    <m/>
    <m/>
    <m/>
    <m/>
    <s v="La Pampa"/>
    <m/>
    <m/>
    <m/>
    <s v="Se puso el campo &quot;Nivel (m)&quot; en Nivel estático. Se debe definir si es estático o dinámico "/>
  </r>
  <r>
    <n v="-36.7350025"/>
    <n v="-65.783339999999995"/>
    <s v="13D22/0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4762300000002"/>
    <n v="-63.772892599999999"/>
    <s v="01C12/24EP"/>
    <m/>
    <m/>
    <s v="4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177843"/>
    <n v="-63.688890899999997"/>
    <s v="01B18/B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00927599999997"/>
    <n v="-64.586543300000002"/>
    <s v="08B06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8551300000002"/>
    <n v="-64.226417799999993"/>
    <s v="02D13/28EP"/>
    <m/>
    <m/>
    <s v="24.4"/>
    <m/>
    <m/>
    <m/>
    <m/>
    <m/>
    <m/>
    <s v="Riego"/>
    <m/>
    <s v="La Pampa"/>
    <m/>
    <m/>
    <m/>
    <s v="Se puso el campo &quot;Nivel (m)&quot; en Nivel estático. Se debe definir si es estático o dinámico "/>
  </r>
  <r>
    <n v="-36.1889307"/>
    <n v="-65.292264299999999"/>
    <s v="08A1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50035999999999"/>
    <n v="-64.302765399999998"/>
    <s v="02D12/09EP"/>
    <m/>
    <m/>
    <s v="34.700000000000003"/>
    <m/>
    <m/>
    <m/>
    <m/>
    <m/>
    <m/>
    <m/>
    <m/>
    <s v="La Pampa"/>
    <m/>
    <m/>
    <m/>
    <s v="Se puso el campo &quot;Nivel (m)&quot; en Nivel estático. Se debe definir si es estático o dinámico "/>
  </r>
  <r>
    <n v="-35.679155399999999"/>
    <n v="-63.739072700000001"/>
    <s v="01C12/101EP"/>
    <m/>
    <m/>
    <s v="5.9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052"/>
    <n v="-67.864999999999995"/>
    <s v="24A14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67812700000002"/>
    <n v="-65.475823800000001"/>
    <s v="09D09/01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5.916326300000001"/>
    <n v="-64.290299099999999"/>
    <s v="02A02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66462499999999"/>
    <n v="-65.342755699999998"/>
    <s v="08D08/0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979377"/>
    <n v="-64.621278599999997"/>
    <s v="09C06/11EP"/>
    <m/>
    <m/>
    <s v="71.25"/>
    <m/>
    <m/>
    <m/>
    <m/>
    <m/>
    <m/>
    <m/>
    <m/>
    <s v="La Pampa"/>
    <m/>
    <m/>
    <m/>
    <s v="Se puso el campo &quot;Nivel (m)&quot; en Nivel estático. Se debe definir si es estático o dinámico "/>
  </r>
  <r>
    <n v="-37.119305300000001"/>
    <n v="-64.516395099999997"/>
    <s v="09B16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726300999999999"/>
    <n v="-66.113821999999999"/>
    <s v="21B07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84175799999998"/>
    <n v="-64.020598800000002"/>
    <s v="02A16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36712899999999"/>
    <n v="-64.095767199999997"/>
    <s v="01A07/03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380834"/>
    <n v="-63.444451999999998"/>
    <s v="02C05/10EP"/>
    <m/>
    <m/>
    <s v="4.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01251999999997"/>
    <n v="-65.106645200000003"/>
    <s v="08A16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12626600000002"/>
    <n v="-63.855727000000002"/>
    <s v="03B01/01EP"/>
    <m/>
    <m/>
    <s v="7.4"/>
    <m/>
    <m/>
    <m/>
    <m/>
    <m/>
    <m/>
    <m/>
    <m/>
    <s v="La Pampa"/>
    <m/>
    <m/>
    <m/>
    <s v="Se puso el campo &quot;Nivel (m)&quot; en Nivel estático. Se debe definir si es estático o dinámico "/>
  </r>
  <r>
    <n v="-36.626846499999999"/>
    <n v="-64.295080200000001"/>
    <s v="02D19/30EP"/>
    <m/>
    <m/>
    <s v="28.9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49943700000001"/>
    <n v="-64.343722700000001"/>
    <s v="01D12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6662699999997"/>
    <n v="-64.310236200000006"/>
    <s v="02D19/6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17782700000002"/>
    <n v="-63.715558000000001"/>
    <s v="01B18/L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326943999999997"/>
    <n v="-68.203554999999994"/>
    <s v="23A21/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78294499999998"/>
    <n v="-64.537309300000004"/>
    <s v="07B05/0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205569"/>
    <n v="-64.009715799999995"/>
    <s v="01D25/06EP"/>
    <m/>
    <m/>
    <s v="7.0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42422199999999"/>
    <n v="-63.3884361"/>
    <s v="09C06/15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9360799999999"/>
    <n v="-64.248924700000003"/>
    <s v="02D13/19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117249700000002"/>
    <n v="-65.7807119"/>
    <s v="14A19/01EP"/>
    <m/>
    <m/>
    <s v="35.799999999999997"/>
    <m/>
    <m/>
    <m/>
    <m/>
    <m/>
    <m/>
    <m/>
    <m/>
    <s v="La Pampa"/>
    <m/>
    <m/>
    <m/>
    <s v="Se puso el campo &quot;Nivel (m)&quot; en Nivel estático. Se debe definir si es estático o dinámico "/>
  </r>
  <r>
    <n v="-35.7548636"/>
    <n v="-63.704015300000002"/>
    <s v="01C18/1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606612300000002"/>
    <n v="-63.439649899999999"/>
    <s v="03C16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778441"/>
    <n v="-64.538819399999994"/>
    <s v="07B05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48332500000001"/>
    <n v="-63.593702200000003"/>
    <s v="02B07/06EP"/>
    <m/>
    <m/>
    <s v="3.2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88222999999999"/>
    <n v="-64.530311900000001"/>
    <s v="07B06/21EP"/>
    <m/>
    <m/>
    <s v="8.380000000000000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340670000000003"/>
    <n v="-64.331046000000001"/>
    <s v="04D12-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60612799999998"/>
    <n v="-64.577399299999996"/>
    <s v="09C06/37EP"/>
    <m/>
    <m/>
    <s v="8.1999999999999993"/>
    <m/>
    <m/>
    <m/>
    <m/>
    <m/>
    <m/>
    <s v="Riego"/>
    <m/>
    <s v="La Pampa"/>
    <m/>
    <m/>
    <m/>
    <s v="Se puso el campo &quot;Nivel (m)&quot; en Nivel estático. Se debe definir si es estático o dinámico "/>
  </r>
  <r>
    <n v="-35.023808299999999"/>
    <n v="-63.903958600000003"/>
    <s v="01B01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742498"/>
    <n v="-65.472948799999998"/>
    <s v="08A22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59206500000003"/>
    <n v="-63.520301199999999"/>
    <s v="02B14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2119799999997"/>
    <n v="-64.9496678"/>
    <s v="07C1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63123600000003"/>
    <n v="-63.580721099999998"/>
    <s v="03C14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36.228905560000001"/>
    <n v="-65.433941599999997"/>
    <s v="08A19/1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53624700000002"/>
    <n v="-64.355145699999994"/>
    <s v="02D19/56EP"/>
    <m/>
    <m/>
    <s v="18.27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8.750867999999997"/>
    <n v="-64.694688999999997"/>
    <s v="10F07-03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30016500000004"/>
    <n v="-64.5791617"/>
    <s v="07C06/09EP"/>
    <m/>
    <m/>
    <s v="12,6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10999000000001"/>
    <n v="-64.220284000000007"/>
    <s v="02A18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14738900000002"/>
    <n v="-63.690923900000001"/>
    <s v="01C18/0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62180499999998"/>
    <n v="-64.299377500000006"/>
    <s v="02D19/Sin nomenclatura 1"/>
    <m/>
    <m/>
    <s v="44.05"/>
    <m/>
    <m/>
    <m/>
    <m/>
    <m/>
    <m/>
    <s v="Riego"/>
    <m/>
    <s v="La Pampa"/>
    <m/>
    <m/>
    <m/>
    <s v="Se puso el campo &quot;Nivel (m)&quot; en Nivel estático. Se debe definir si es estático o dinámico "/>
  </r>
  <r>
    <n v="-38.451290999999998"/>
    <n v="-64.042348000000004"/>
    <s v="04D16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8440800000001"/>
    <n v="-64.525976900000003"/>
    <s v="07B06/1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022417799999999"/>
    <n v="-64.591561299999995"/>
    <s v="10B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64322599999998"/>
    <n v="-63.426964699999999"/>
    <s v="03B16/04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54673900000002"/>
    <n v="-64.593831300000005"/>
    <s v="09C06/06EP"/>
    <m/>
    <m/>
    <s v="7.98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42568199999999"/>
    <n v="-64.28528"/>
    <s v="02D19/16EP"/>
    <m/>
    <m/>
    <s v="15.57"/>
    <m/>
    <m/>
    <m/>
    <m/>
    <m/>
    <m/>
    <m/>
    <m/>
    <s v="La Pampa"/>
    <m/>
    <m/>
    <m/>
    <s v="Se puso el campo &quot;Nivel (m)&quot; en Nivel estático. Se debe definir si es estático o dinámico "/>
  </r>
  <r>
    <n v="-37.412851500000002"/>
    <n v="-64.742019499999998"/>
    <s v="09C07/01EP"/>
    <m/>
    <m/>
    <s v="8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92507300000003"/>
    <n v="-63.717508799999997"/>
    <s v="01C13/III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86013699999999"/>
    <n v="-64.281291199999998"/>
    <s v="01A22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2060500000001"/>
    <n v="-63.907832200000001"/>
    <s v="02C10/15EP"/>
    <m/>
    <m/>
    <s v="16.6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075609999999998"/>
    <n v="-63.887235699999998"/>
    <s v="02B10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98999999999999"/>
    <n v="-67.911000000000001"/>
    <s v="24D03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53780000000003"/>
    <n v="-67.843190000000007"/>
    <s v="XXVA17/R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5020700000001"/>
    <n v="-64.3092963"/>
    <s v="02D19/25EP"/>
    <m/>
    <m/>
    <s v="25.62"/>
    <m/>
    <m/>
    <m/>
    <m/>
    <m/>
    <m/>
    <m/>
    <m/>
    <s v="La Pampa"/>
    <m/>
    <m/>
    <m/>
    <s v="Se puso el campo &quot;Nivel (m)&quot; en Nivel estático. Se debe definir si es estático o dinámico "/>
  </r>
  <r>
    <n v="-38.025669999999998"/>
    <n v="-67.872979999999998"/>
    <s v="XXVA17/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8244400000001"/>
    <n v="-64.5491277"/>
    <s v="07B06/0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20557400000003"/>
    <n v="-64.2791912"/>
    <s v="02D13/81EP"/>
    <m/>
    <m/>
    <s v="-"/>
    <m/>
    <m/>
    <m/>
    <m/>
    <m/>
    <m/>
    <s v="Riego"/>
    <m/>
    <s v="La Pampa"/>
    <m/>
    <m/>
    <m/>
    <s v="Se puso el campo &quot;Nivel (m)&quot; en Nivel estático. Se debe definir si es estático o dinámico "/>
  </r>
  <r>
    <n v="-38.024209999999997"/>
    <n v="-67.848960000000005"/>
    <s v="XXVA17/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76124799999997"/>
    <n v="-64.387175099999993"/>
    <s v="02D19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37089999999999"/>
    <n v="-67.847669999999994"/>
    <s v="XXVA17/O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0361500000001"/>
    <n v="-64.515075800000005"/>
    <s v="09B16/07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8.002099999999999"/>
    <n v="-67.845579999999998"/>
    <s v="XXVA17/J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32515100000001"/>
    <n v="-65.065972799999997"/>
    <s v="07D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00320000000002"/>
    <n v="-67.872649999999993"/>
    <s v="XXVA17/I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27903000000002"/>
    <n v="-63.586514700000002"/>
    <s v="01B0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9166599999998"/>
    <n v="-63.6558305"/>
    <s v="03B18/12EX"/>
    <m/>
    <m/>
    <s v="3.14"/>
    <m/>
    <m/>
    <m/>
    <m/>
    <m/>
    <m/>
    <m/>
    <m/>
    <s v="La Pampa"/>
    <m/>
    <m/>
    <m/>
    <s v="Se puso el campo &quot;Nivel (m)&quot; en Nivel estático. Se debe definir si es estático o dinámico "/>
  </r>
  <r>
    <n v="-35.920372299999997"/>
    <n v="-64.307814100000002"/>
    <s v="02A02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474426899999997"/>
    <n v="-66.111157399999996"/>
    <s v="07B21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40483"/>
    <n v="-64.735647999999998"/>
    <s v="10B14-04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00282199999999"/>
    <n v="-63.444172600000002"/>
    <s v="02C05/0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60224199999998"/>
    <n v="-63.693557900000002"/>
    <s v="03B03/10EP A"/>
    <m/>
    <m/>
    <s v="3.1"/>
    <m/>
    <m/>
    <m/>
    <m/>
    <m/>
    <m/>
    <s v="Riego"/>
    <m/>
    <s v="La Pampa"/>
    <m/>
    <m/>
    <m/>
    <s v="Se puso el campo &quot;Nivel (m)&quot; en Nivel estático. Se debe definir si es estático o dinámico "/>
  </r>
  <r>
    <n v="-37.317999999999998"/>
    <n v="-66.236000000000004"/>
    <s v="19C03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46999999999997"/>
    <n v="-68.034000000000006"/>
    <s v="24A1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2917700000003"/>
    <n v="-64.536535999999998"/>
    <s v="07B05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769069000000002"/>
    <n v="-65.846638999999996"/>
    <s v="15A02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845696599999997"/>
    <n v="-63.683022299999998"/>
    <s v="03B03/10EP B"/>
    <m/>
    <m/>
    <s v="5.0199999999999996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5186554"/>
    <n v="-63.944615800000001"/>
    <s v="02D06/18EP"/>
    <m/>
    <m/>
    <s v="7.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9.200769000000001"/>
    <n v="-63.411301999999999"/>
    <s v="05C06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4075799999997"/>
    <n v="-63.731128499999997"/>
    <s v="01C12/3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25739700000003"/>
    <n v="-63.906028900000003"/>
    <s v="01B01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4003599999999"/>
    <n v="-64.270871"/>
    <s v="02D13/06EP"/>
    <m/>
    <m/>
    <s v="18.75"/>
    <m/>
    <m/>
    <m/>
    <m/>
    <m/>
    <m/>
    <m/>
    <m/>
    <s v="La Pampa"/>
    <m/>
    <m/>
    <m/>
    <s v="Se puso el campo &quot;Nivel (m)&quot; en Nivel estático. Se debe definir si es estático o dinámico "/>
  </r>
  <r>
    <n v="-36.587491999999997"/>
    <n v="-64.235235700000004"/>
    <s v="02D13/52EP"/>
    <m/>
    <m/>
    <s v="2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199452600000001"/>
    <n v="-65.099827700000006"/>
    <s v="08A16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72053999999997"/>
    <n v="-63.815729599999997"/>
    <s v="CEBALLOS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47518899999997"/>
    <n v="-63.690460799999997"/>
    <s v="03B03/03EX"/>
    <m/>
    <m/>
    <s v="3.6"/>
    <m/>
    <m/>
    <m/>
    <m/>
    <m/>
    <m/>
    <m/>
    <m/>
    <s v="La Pampa"/>
    <m/>
    <m/>
    <m/>
    <s v="Se puso el campo &quot;Nivel (m)&quot; en Nivel estático. Se debe definir si es estático o dinámico "/>
  </r>
  <r>
    <n v="-36.25665"/>
    <n v="-66.886303999999996"/>
    <s v="18A23/04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8896700000003"/>
    <n v="-63.717784600000002"/>
    <s v="01C13/I7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64311400000003"/>
    <n v="-65.0208698"/>
    <s v="07C11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63361100000002"/>
    <n v="-64.233813799999993"/>
    <s v="01A03/1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72097199999997"/>
    <n v="-64.588689599999995"/>
    <s v="07C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6351100000001"/>
    <n v="-64.197734299999993"/>
    <s v="02D18/07EP"/>
    <m/>
    <m/>
    <s v="8.1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86923299999999"/>
    <n v="-64.598613"/>
    <s v="09C06/22EP"/>
    <m/>
    <m/>
    <s v="43.35"/>
    <m/>
    <m/>
    <m/>
    <m/>
    <m/>
    <m/>
    <m/>
    <m/>
    <s v="La Pampa"/>
    <m/>
    <m/>
    <m/>
    <s v="Se puso el campo &quot;Nivel (m)&quot; en Nivel estático. Se debe definir si es estático o dinámico "/>
  </r>
  <r>
    <n v="-36.903505000000003"/>
    <n v="-66.480503999999996"/>
    <s v="19B1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02041"/>
    <n v="-64.045446100000007"/>
    <s v="02D06/09EP"/>
    <m/>
    <m/>
    <s v="9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335678000000001"/>
    <n v="-66.476736000000002"/>
    <s v="18B21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549046099999998"/>
    <n v="-63.8176214"/>
    <s v="01C09/01EP"/>
    <m/>
    <m/>
    <s v="2.8"/>
    <m/>
    <m/>
    <m/>
    <m/>
    <m/>
    <m/>
    <s v="Recreativo"/>
    <m/>
    <s v="La Pampa"/>
    <m/>
    <m/>
    <m/>
    <s v="Se puso el campo &quot;Nivel (m)&quot; en Nivel estático. Se debe definir si es estático o dinámico "/>
  </r>
  <r>
    <n v="-35.6591813"/>
    <n v="-63.748187100000003"/>
    <s v="01C12/26EP"/>
    <m/>
    <m/>
    <s v="6.9"/>
    <m/>
    <m/>
    <m/>
    <m/>
    <m/>
    <m/>
    <m/>
    <m/>
    <s v="La Pampa"/>
    <m/>
    <m/>
    <m/>
    <s v="Se puso el campo &quot;Nivel (m)&quot; en Nivel estático. Se debe definir si es estático o dinámico "/>
  </r>
  <r>
    <n v="-35.927218000000003"/>
    <n v="-64.298143400000001"/>
    <s v="02A02/1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05721999999999"/>
    <n v="-68.169555000000003"/>
    <s v="23D10/04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4593400000001"/>
    <n v="-64.224677099999994"/>
    <s v="02D13/41EP"/>
    <m/>
    <m/>
    <s v="17.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475859"/>
    <n v="-65.363472000000002"/>
    <s v="09D13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5718806"/>
    <n v="-64.147335799999993"/>
    <s v="02D14/02EP"/>
    <m/>
    <m/>
    <s v="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74220499999997"/>
    <n v="-63.738430800000003"/>
    <s v="01C12/7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942999999999998"/>
    <n v="-67.744"/>
    <s v="24A06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41990600000003"/>
    <n v="-63.521694500000002"/>
    <s v="03B04/10EP"/>
    <m/>
    <m/>
    <s v="3.51"/>
    <m/>
    <m/>
    <m/>
    <m/>
    <m/>
    <m/>
    <m/>
    <m/>
    <s v="La Pampa"/>
    <m/>
    <m/>
    <m/>
    <s v="Se puso el campo &quot;Nivel (m)&quot; en Nivel estático. Se debe definir si es estático o dinámico "/>
  </r>
  <r>
    <n v="-36.651866400000003"/>
    <n v="-64.320772399999996"/>
    <s v="02D19/4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24351900000002"/>
    <n v="-63.7376887"/>
    <s v="01C12/103EP"/>
    <m/>
    <m/>
    <s v="4.3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99316999999998"/>
    <n v="-66.487403"/>
    <s v="18C10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56445"/>
    <n v="-64.253283800000005"/>
    <s v="02D13/3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51226499999999"/>
    <n v="-64.247543100000001"/>
    <s v="01A03/02EP"/>
    <m/>
    <m/>
    <s v="2.8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83129700000002"/>
    <n v="-63.758265000000002"/>
    <s v="01C12/81EP"/>
    <m/>
    <m/>
    <s v="4.110000000000000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92897999999997"/>
    <n v="-63.943301900000002"/>
    <s v="02C10/0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37020100000001"/>
    <n v="-64.099666400000004"/>
    <s v="01A07/05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159917299999996"/>
    <n v="-63.5101783"/>
    <s v="02B14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921446400000001"/>
    <n v="-64.295190599999998"/>
    <s v="02A02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718284"/>
    <n v="-65.345131600000002"/>
    <s v="08D08/07EP"/>
    <m/>
    <m/>
    <s v="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33263800000002"/>
    <n v="-63.391369400000002"/>
    <s v="09C06/21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41175800000002"/>
    <n v="-63.522563499999997"/>
    <s v="03B04/01EP"/>
    <m/>
    <m/>
    <s v="4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40132700000002"/>
    <n v="-64.284680499999993"/>
    <s v="02D19/32EP"/>
    <m/>
    <m/>
    <s v="18.36"/>
    <m/>
    <m/>
    <m/>
    <m/>
    <m/>
    <m/>
    <s v="Riego"/>
    <m/>
    <s v="La Pampa"/>
    <m/>
    <m/>
    <m/>
    <s v="Se puso el campo &quot;Nivel (m)&quot; en Nivel estático. Se debe definir si es estático o dinámico "/>
  </r>
  <r>
    <n v="-35.181670699999998"/>
    <n v="-64.056114100000002"/>
    <s v="01A07/05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5.194004100000001"/>
    <n v="-64.062916400000006"/>
    <s v="01A14/02EP"/>
    <m/>
    <m/>
    <s v="1.8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3952271"/>
    <n v="-63.444054700000002"/>
    <s v="02C05/12EP"/>
    <m/>
    <m/>
    <s v="4.1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23555300000002"/>
    <n v="-63.875720999999999"/>
    <s v="03B01/03EP"/>
    <m/>
    <m/>
    <s v="15.05"/>
    <m/>
    <m/>
    <m/>
    <m/>
    <m/>
    <m/>
    <m/>
    <m/>
    <s v="La Pampa"/>
    <m/>
    <m/>
    <m/>
    <s v="Se puso el campo &quot;Nivel (m)&quot; en Nivel estático. Se debe definir si es estático o dinámico "/>
  </r>
  <r>
    <n v="-35.088524700000001"/>
    <n v="-64.512927099999999"/>
    <s v="07B06/1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48724000000003"/>
    <n v="-66.211076000000006"/>
    <s v="18B2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427762"/>
    <n v="-63.782559499999998"/>
    <s v="01C12/9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52235599999997"/>
    <n v="-63.750595799999999"/>
    <s v="01C12/59EP A"/>
    <m/>
    <m/>
    <s v="4.62"/>
    <m/>
    <m/>
    <m/>
    <m/>
    <m/>
    <m/>
    <s v="Riego"/>
    <m/>
    <s v="La Pampa"/>
    <m/>
    <m/>
    <m/>
    <s v="Se puso el campo &quot;Nivel (m)&quot; en Nivel estático. Se debe definir si es estático o dinámico "/>
  </r>
  <r>
    <n v="-36.229640099999997"/>
    <n v="-65.429478799999998"/>
    <s v="08A19/28EP"/>
    <m/>
    <m/>
    <s v="7.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82999899999999"/>
    <n v="-64.359833800000004"/>
    <s v="02D19/67EP"/>
    <m/>
    <m/>
    <s v="32.049999999999997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81752899999999"/>
    <n v="-63.731397299999998"/>
    <s v="01C12/59EP B"/>
    <m/>
    <m/>
    <s v="1.7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70835700000003"/>
    <n v="-64.6430565"/>
    <s v="07B04/08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3192999999997"/>
    <n v="-64.285118100000005"/>
    <s v="02D12/20EP"/>
    <m/>
    <m/>
    <s v="24.849999999999998"/>
    <m/>
    <m/>
    <m/>
    <m/>
    <m/>
    <m/>
    <m/>
    <m/>
    <s v="La Pampa"/>
    <m/>
    <m/>
    <m/>
    <s v="Se puso el campo &quot;Nivel (m)&quot; en Nivel estático. Se debe definir si es estático o dinámico "/>
  </r>
  <r>
    <n v="-35.741310800000001"/>
    <n v="-63.703685900000004"/>
    <s v="01C18/1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51006800000002"/>
    <n v="-64.013955499999994"/>
    <s v="Anguil/EP 01 -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01080100000001"/>
    <n v="-63.870596900000002"/>
    <s v="04B11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46012500000003"/>
    <n v="-63.577893500000002"/>
    <s v="02B07/0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5933"/>
    <n v="-64.6181354"/>
    <s v="09C06/39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841000000000001"/>
    <n v="-67.430000000000007"/>
    <s v="24B03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32930499999999"/>
    <n v="-64.463552699999994"/>
    <s v="02D11/01EP"/>
    <m/>
    <m/>
    <s v="41.4"/>
    <m/>
    <m/>
    <m/>
    <m/>
    <m/>
    <m/>
    <m/>
    <m/>
    <s v="La Pampa"/>
    <m/>
    <m/>
    <m/>
    <s v="Se puso el campo &quot;Nivel (m)&quot; en Nivel estático. Se debe definir si es estático o dinámico "/>
  </r>
  <r>
    <n v="-37.283340899999999"/>
    <n v="-64.569451599999994"/>
    <s v="09C05/10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90840500000002"/>
    <n v="-64.580287200000001"/>
    <s v="08C25/I4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177837"/>
    <n v="-63.679444699999998"/>
    <s v="01B18/A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315140999999997"/>
    <n v="-65.661822000000001"/>
    <s v="10D10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713120500000002"/>
    <n v="-64.302783199999993"/>
    <s v="02D19/5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40862400000003"/>
    <n v="-64.319321000000002"/>
    <s v="02D19/18EX"/>
    <m/>
    <m/>
    <s v="12.6"/>
    <m/>
    <m/>
    <m/>
    <m/>
    <m/>
    <m/>
    <m/>
    <m/>
    <s v="La Pampa"/>
    <m/>
    <m/>
    <m/>
    <s v="Se puso el campo &quot;Nivel (m)&quot; en Nivel estático. Se debe definir si es estático o dinámico "/>
  </r>
  <r>
    <n v="-36.627337699999998"/>
    <n v="-64.334663199999994"/>
    <s v="02D19/01EP"/>
    <m/>
    <m/>
    <s v="30"/>
    <m/>
    <m/>
    <m/>
    <m/>
    <m/>
    <m/>
    <m/>
    <m/>
    <s v="La Pampa"/>
    <m/>
    <m/>
    <m/>
    <s v="Se puso el campo &quot;Nivel (m)&quot; en Nivel estático. Se debe definir si es estático o dinámico "/>
  </r>
  <r>
    <n v="-36.714991599999998"/>
    <n v="-64.304717400000001"/>
    <s v="02D19/58bis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40025299999998"/>
    <n v="-64.276236900000001"/>
    <s v="02D18/09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150655299999997"/>
    <n v="-64.011627899999993"/>
    <s v="03A16/02EP"/>
    <m/>
    <m/>
    <s v="11"/>
    <m/>
    <m/>
    <m/>
    <m/>
    <m/>
    <m/>
    <m/>
    <m/>
    <s v="La Pampa"/>
    <m/>
    <m/>
    <m/>
    <s v="Se puso el campo &quot;Nivel (m)&quot; en Nivel estático. Se debe definir si es estático o dinámico "/>
  </r>
  <r>
    <n v="-35.805736199999998"/>
    <n v="-63.681397599999997"/>
    <s v="01C18/0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481220999999998"/>
    <n v="-63.652309000000002"/>
    <s v="04C18-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4188399999998"/>
    <n v="-64.9430026"/>
    <s v="07C11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34999999999997"/>
    <n v="-66.656000000000006"/>
    <s v="19A15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21256000000002"/>
    <n v="-65.366397000000006"/>
    <s v="10A23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637363800000003"/>
    <n v="-63.392163799999999"/>
    <s v="09C06/18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03698600000003"/>
    <n v="-65.288781599999993"/>
    <s v="08D17/01EP"/>
    <m/>
    <m/>
    <s v="20.5"/>
    <m/>
    <m/>
    <m/>
    <m/>
    <m/>
    <m/>
    <m/>
    <m/>
    <s v="La Pampa"/>
    <m/>
    <m/>
    <m/>
    <s v="Se puso el campo &quot;Nivel (m)&quot; en Nivel estático. Se debe definir si es estático o dinámico "/>
  </r>
  <r>
    <n v="-37.197949700000002"/>
    <n v="-65.192554200000004"/>
    <s v="09A24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60344900000001"/>
    <n v="-64.607111900000007"/>
    <s v="09C06/08EP"/>
    <m/>
    <m/>
    <s v="9.9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566675099999998"/>
    <n v="-63.805556600000003"/>
    <s v="01C09/08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37593"/>
    <n v="-64.230622299999993"/>
    <s v="02D13/08EP"/>
    <m/>
    <m/>
    <s v="22.5"/>
    <m/>
    <m/>
    <m/>
    <m/>
    <m/>
    <m/>
    <s v="Riego"/>
    <m/>
    <s v="La Pampa"/>
    <m/>
    <m/>
    <m/>
    <s v="Se puso el campo &quot;Nivel (m)&quot; en Nivel estático. Se debe definir si es estático o dinámico "/>
  </r>
  <r>
    <n v="-35.375507200000001"/>
    <n v="-64.282797700000003"/>
    <s v="01A22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45005999999999"/>
    <n v="-65.080281900000003"/>
    <s v="09D11/01EP"/>
    <m/>
    <m/>
    <s v="3.18"/>
    <m/>
    <m/>
    <m/>
    <m/>
    <m/>
    <m/>
    <s v="Consumo Ganadero"/>
    <m/>
    <s v="La Pampa"/>
    <m/>
    <m/>
    <m/>
    <s v="Se puso el campo &quot;Nivel (m)&quot; en Nivel estático. Se debe definir si es estático o dinámico "/>
  </r>
  <r>
    <n v="-38.035730000000001"/>
    <n v="-63.408543000000002"/>
    <s v="04B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0781100000003"/>
    <n v="-64.325998600000005"/>
    <s v="02D19/27EP"/>
    <m/>
    <m/>
    <s v="18.940000000000001"/>
    <m/>
    <m/>
    <m/>
    <m/>
    <m/>
    <m/>
    <m/>
    <m/>
    <s v="La Pampa"/>
    <m/>
    <m/>
    <m/>
    <s v="Se puso el campo &quot;Nivel (m)&quot; en Nivel estático. Se debe definir si es estático o dinámico "/>
  </r>
  <r>
    <n v="-37.163783199999997"/>
    <n v="-63.419035600000001"/>
    <s v="03B16/01EP"/>
    <m/>
    <m/>
    <s v="4.0999999999999996"/>
    <m/>
    <m/>
    <m/>
    <m/>
    <m/>
    <m/>
    <m/>
    <m/>
    <s v="La Pampa"/>
    <m/>
    <m/>
    <m/>
    <s v="Se puso el campo &quot;Nivel (m)&quot; en Nivel estático. Se debe definir si es estático o dinámico "/>
  </r>
  <r>
    <n v="-37.123365900000003"/>
    <n v="-63.6333427"/>
    <s v="03B18/14EX"/>
    <m/>
    <m/>
    <s v="3.18"/>
    <m/>
    <m/>
    <m/>
    <m/>
    <m/>
    <m/>
    <m/>
    <m/>
    <s v="La Pampa"/>
    <m/>
    <m/>
    <m/>
    <s v="Se puso el campo &quot;Nivel (m)&quot; en Nivel estático. Se debe definir si es estático o dinámico "/>
  </r>
  <r>
    <n v="-35.088391999999999"/>
    <n v="-64.535341799999998"/>
    <s v="07B06/09EP"/>
    <m/>
    <m/>
    <s v="6.4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35657000000002"/>
    <n v="-63.9890519"/>
    <s v="01A06/1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31812100000003"/>
    <n v="-63.581468899999997"/>
    <s v="01B04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38999999999997"/>
    <n v="-67.61"/>
    <s v="24B21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01279799999998"/>
    <n v="-63.741449600000003"/>
    <s v="04B1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0585200000001"/>
    <n v="-64.279124600000003"/>
    <s v="02D16/80EP"/>
    <m/>
    <m/>
    <s v="25.04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43844799999997"/>
    <n v="-63.756712200000003"/>
    <s v="01C12/105EP"/>
    <m/>
    <m/>
    <s v="3.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36269400000003"/>
    <n v="-63.6612936"/>
    <s v="03B18/03EP"/>
    <m/>
    <m/>
    <s v="6.6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8.226398000000003"/>
    <n v="-65.916701000000003"/>
    <s v="15D10/04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922975800000003"/>
    <n v="-64.300433900000002"/>
    <s v="02A02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05106899999998"/>
    <n v="-63.696040199999999"/>
    <s v="01B18/10EP"/>
    <m/>
    <m/>
    <s v="5.9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68830299999999"/>
    <n v="-64.433409699999999"/>
    <s v="01A21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8367200000002"/>
    <n v="-63.757772500000002"/>
    <s v="01C12/83EP"/>
    <m/>
    <m/>
    <s v="3.28"/>
    <m/>
    <m/>
    <m/>
    <m/>
    <m/>
    <m/>
    <m/>
    <m/>
    <s v="La Pampa"/>
    <m/>
    <m/>
    <m/>
    <s v="Se puso el campo &quot;Nivel (m)&quot; en Nivel estático. Se debe definir si es estático o dinámico "/>
  </r>
  <r>
    <n v="-36.652622200000003"/>
    <n v="-63.392150000000001"/>
    <s v="09C06/10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1139799999999"/>
    <n v="-64.245969500000001"/>
    <s v="02D13/5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475526"/>
    <n v="-63.687759"/>
    <s v="03B03/05EX"/>
    <m/>
    <m/>
    <s v="4.5199999999999996"/>
    <m/>
    <m/>
    <m/>
    <m/>
    <m/>
    <m/>
    <m/>
    <m/>
    <s v="La Pampa"/>
    <m/>
    <m/>
    <m/>
    <s v="Se puso el campo &quot;Nivel (m)&quot; en Nivel estático. Se debe definir si es estático o dinámico "/>
  </r>
  <r>
    <n v="-35.015357600000002"/>
    <n v="-64.037559599999994"/>
    <s v="01A0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67573999999998"/>
    <n v="-64.612001500000005"/>
    <s v="09C06/2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43555500000001"/>
    <n v="-63.524429499999997"/>
    <s v="03B04/03EP"/>
    <m/>
    <m/>
    <s v="3.3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35218100000003"/>
    <n v="-64.345420500000003"/>
    <s v="02D19/34EP"/>
    <m/>
    <m/>
    <s v="19.10000000000000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12838300000003"/>
    <n v="-63.656080600000003"/>
    <s v="01B18/01EX"/>
    <m/>
    <m/>
    <s v="8.8000000000000007"/>
    <m/>
    <m/>
    <m/>
    <m/>
    <m/>
    <m/>
    <m/>
    <m/>
    <s v="La Pampa"/>
    <m/>
    <m/>
    <m/>
    <s v="Se puso el campo &quot;Nivel (m)&quot; en Nivel estático. Se debe definir si es estático o dinámico "/>
  </r>
  <r>
    <n v="-35.674729300000003"/>
    <n v="-64.944044700000006"/>
    <s v="07C11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53138799999999"/>
    <n v="-64.251949999999994"/>
    <s v="01A03/1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909169900000002"/>
    <n v="-64.2904044"/>
    <s v="02A02/1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473298"/>
    <n v="-63.583152200000001"/>
    <s v="02B07/21EP"/>
    <m/>
    <m/>
    <s v="5.6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403765700000001"/>
    <n v="-64.4292947"/>
    <s v="01A2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64324399999998"/>
    <n v="-63.717610000000001"/>
    <s v="01C12/7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551000000000002"/>
    <n v="-63.8072084"/>
    <s v="01C09/03EP"/>
    <m/>
    <m/>
    <s v="6.3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457841"/>
    <n v="-64.313445000000002"/>
    <s v="02D19/4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88402100000003"/>
    <n v="-64.280481600000002"/>
    <s v="02D13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11116599999998"/>
    <n v="-64.555288300000001"/>
    <s v="09C05/08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71240000000002"/>
    <n v="-66.529696000000001"/>
    <s v="18C10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68005300000003"/>
    <n v="-64.157656299999999"/>
    <s v="02D14/04EP"/>
    <m/>
    <m/>
    <s v="13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256688"/>
    <n v="-64.558355000000006"/>
    <s v="Caleufú/EX02-R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75950400000002"/>
    <n v="-63.602231600000003"/>
    <s v="04B14/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73678700000004"/>
    <n v="-64.359412399999997"/>
    <s v="02D19/03EP"/>
    <m/>
    <m/>
    <s v="21.5"/>
    <m/>
    <m/>
    <m/>
    <m/>
    <m/>
    <m/>
    <m/>
    <m/>
    <s v="La Pampa"/>
    <m/>
    <m/>
    <m/>
    <s v="Se puso el campo &quot;Nivel (m)&quot; en Nivel estático. Se debe definir si es estático o dinámico "/>
  </r>
  <r>
    <n v="-36.600588999999999"/>
    <n v="-64.300888200000003"/>
    <s v="02D12/11EP"/>
    <m/>
    <m/>
    <s v="21.1"/>
    <m/>
    <m/>
    <m/>
    <m/>
    <m/>
    <m/>
    <m/>
    <m/>
    <s v="La Pampa"/>
    <m/>
    <m/>
    <m/>
    <s v="Se puso el campo &quot;Nivel (m)&quot; en Nivel estático. Se debe definir si es estático o dinámico "/>
  </r>
  <r>
    <n v="-36.640330499999997"/>
    <n v="-63.396519400000003"/>
    <s v="09C06/07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963000000000001"/>
    <n v="-67.986000000000004"/>
    <s v="24A08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575777"/>
    <n v="-64.611563799999999"/>
    <s v="09C06/15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10464800000003"/>
    <n v="-64.180599999999998"/>
    <s v="02D13/32EP"/>
    <m/>
    <m/>
    <s v="9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17752300000001"/>
    <n v="-65.419867300000007"/>
    <s v="08A19/1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588106"/>
    <n v="-63.632447399999997"/>
    <s v="08C02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1786099999999"/>
    <n v="-63.929106099999998"/>
    <s v="02C10/0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70980399999999"/>
    <n v="-63.695852199999997"/>
    <s v="01C18/33EP B"/>
    <m/>
    <m/>
    <s v="5.0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212000000000003"/>
    <n v="-66.152000000000001"/>
    <s v="19B24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38391499999997"/>
    <n v="-64.096524799999997"/>
    <s v="01A07/07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5.792050600000003"/>
    <n v="-63.696002700000001"/>
    <s v="01C18/0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91052499999998"/>
    <n v="-64.106378699999993"/>
    <s v="01A14/04EP"/>
    <m/>
    <m/>
    <s v="4.67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03222000000002"/>
    <n v="-67.962361000000001"/>
    <s v="23D13/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62389800000001"/>
    <n v="-63.7176051"/>
    <s v="01C18/33EP A"/>
    <m/>
    <m/>
    <s v="4.1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47301999999998"/>
    <n v="-66.914289999999994"/>
    <s v="18A19/10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80945299999998"/>
    <n v="-64.357481899999996"/>
    <s v="02D19/69EP"/>
    <m/>
    <m/>
    <s v="32.049999999999997"/>
    <m/>
    <m/>
    <m/>
    <m/>
    <m/>
    <m/>
    <s v="Riego"/>
    <m/>
    <s v="La Pampa"/>
    <m/>
    <m/>
    <m/>
    <s v="Se puso el campo &quot;Nivel (m)&quot; en Nivel estático. Se debe definir si es estático o dinámico "/>
  </r>
  <r>
    <n v="-38.547804999999997"/>
    <n v="-63.857039"/>
    <s v="04C21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53247600000002"/>
    <n v="-65.206078599999998"/>
    <s v="08A2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0787"/>
    <n v="-64.285488400000006"/>
    <s v="02D12/22EP"/>
    <m/>
    <m/>
    <s v="32"/>
    <m/>
    <m/>
    <m/>
    <m/>
    <m/>
    <m/>
    <m/>
    <m/>
    <s v="La Pampa"/>
    <m/>
    <m/>
    <m/>
    <s v="Se puso el campo &quot;Nivel (m)&quot; en Nivel estático. Se debe definir si es estático o dinámico "/>
  </r>
  <r>
    <n v="-36.682277300000003"/>
    <n v="-64.369419600000001"/>
    <s v="02D19/15EP B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666261499999997"/>
    <n v="-63.540500399999999"/>
    <s v="03C2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76812500000003"/>
    <n v="-64.279809700000001"/>
    <s v="02D13/70EP"/>
    <m/>
    <m/>
    <s v="14.89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39682299999997"/>
    <n v="-64.283834400000003"/>
    <s v="02D19/15EP 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897622200000001"/>
    <n v="-63.850659999999998"/>
    <s v="04B11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25039999999997"/>
    <n v="-65.745752999999993"/>
    <s v="14D18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654272200000001"/>
    <n v="-64.336123299999997"/>
    <s v="02D19/29EP"/>
    <m/>
    <m/>
    <s v="18.8"/>
    <m/>
    <m/>
    <m/>
    <m/>
    <m/>
    <m/>
    <m/>
    <m/>
    <s v="La Pampa"/>
    <m/>
    <m/>
    <m/>
    <s v="Se puso el campo &quot;Nivel (m)&quot; en Nivel estático. Se debe definir si es estático o dinámico "/>
  </r>
  <r>
    <n v="-35.782929199999998"/>
    <n v="-63.693025300000002"/>
    <s v="01C18/1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015286799999998"/>
    <n v="-65.148858500000003"/>
    <s v="10A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357889"/>
    <n v="-63.419968300000001"/>
    <s v="04B16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44020400000001"/>
    <n v="-64.388971600000005"/>
    <s v="01A01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29984"/>
    <n v="-64.447031899999999"/>
    <s v="01D1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29611000000003"/>
    <n v="-67.872777999999997"/>
    <s v="23D07/04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185678"/>
    <n v="-64.058085500000004"/>
    <s v="02D07/01EP"/>
    <m/>
    <m/>
    <s v="9.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21091999999999"/>
    <n v="-64.338258999999994"/>
    <s v="02A1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9878600000001"/>
    <n v="-64.012900700000003"/>
    <s v="03A16/04EP"/>
    <m/>
    <m/>
    <s v="9.1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452961100000003"/>
    <n v="-63.628061099999996"/>
    <s v="02C08/0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395007"/>
    <n v="-63.447508900000003"/>
    <s v="02C05/02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29332099999998"/>
    <n v="-63.685322300000003"/>
    <s v="01B0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53916500000001"/>
    <n v="-63.855902800000003"/>
    <s v="02B11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12431000000001"/>
    <n v="-63.716529700000002"/>
    <s v="01C08/01EP"/>
    <m/>
    <m/>
    <s v="2.2999999999999998"/>
    <m/>
    <m/>
    <m/>
    <m/>
    <m/>
    <m/>
    <s v="Riego"/>
    <m/>
    <s v="La Pampa"/>
    <m/>
    <m/>
    <m/>
    <s v="Se puso el campo &quot;Nivel (m)&quot; en Nivel estático. Se debe definir si es estático o dinámico "/>
  </r>
  <r>
    <n v="-38.567841000000001"/>
    <n v="-64.876806000000002"/>
    <s v="10C23-06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53414600000004"/>
    <n v="-64.2502061"/>
    <s v="01A03/20EP"/>
    <m/>
    <m/>
    <s v="7.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783377"/>
    <n v="-63.748896100000003"/>
    <s v="01C12/II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73581000000003"/>
    <n v="-64.109691999999995"/>
    <s v="05A24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97450000000003"/>
    <n v="-66.358005000000006"/>
    <s v="18C2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61780100000001"/>
    <n v="-63.527982100000003"/>
    <s v="03B17/02EP"/>
    <m/>
    <m/>
    <s v="7.5"/>
    <m/>
    <m/>
    <m/>
    <m/>
    <m/>
    <m/>
    <m/>
    <m/>
    <s v="La Pampa"/>
    <m/>
    <m/>
    <m/>
    <s v="Se puso el campo &quot;Nivel (m)&quot; en Nivel estático. Se debe definir si es estático o dinámico "/>
  </r>
  <r>
    <n v="-38.469063900000002"/>
    <n v="-64.818709100000007"/>
    <s v="10C1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283958"/>
    <n v="-64.807774600000002"/>
    <s v="07C1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58963"/>
    <n v="-66.676332000000002"/>
    <s v="19A2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1062900000003"/>
    <n v="-63.773392100000002"/>
    <s v="01C12/61EP"/>
    <m/>
    <m/>
    <s v="2.8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91878700000001"/>
    <n v="-63.900910699999997"/>
    <s v="02C10/0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4425059"/>
    <n v="-65.079724999999996"/>
    <s v="09D11/03EP"/>
    <m/>
    <m/>
    <s v="5.75"/>
    <m/>
    <m/>
    <m/>
    <m/>
    <m/>
    <m/>
    <s v="Consumo Ganadero"/>
    <m/>
    <s v="La Pampa"/>
    <m/>
    <m/>
    <m/>
    <s v="Se puso el campo &quot;Nivel (m)&quot; en Nivel estático. Se debe definir si es estático o dinámico "/>
  </r>
  <r>
    <n v="-35.549704699999999"/>
    <n v="-65.084640100000001"/>
    <s v="07D0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902999999999999"/>
    <n v="-66.48"/>
    <s v="19B10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23585000000001"/>
    <n v="-63.653869"/>
    <s v="01B18/03EX"/>
    <m/>
    <m/>
    <s v="6.3"/>
    <m/>
    <m/>
    <m/>
    <m/>
    <m/>
    <m/>
    <m/>
    <m/>
    <s v="La Pampa"/>
    <m/>
    <m/>
    <m/>
    <s v="Se puso el campo &quot;Nivel (m)&quot; en Nivel estático. Se debe definir si es estático o dinámico "/>
  </r>
  <r>
    <n v="-37.164288800000001"/>
    <n v="-63.430086099999997"/>
    <s v="03B16/03EP"/>
    <m/>
    <m/>
    <s v="9.0500000000000007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7.025439200000001"/>
    <n v="-63.578631000000001"/>
    <s v="01B04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29467699999999"/>
    <n v="-64.5663117"/>
    <s v="07C06/11EP"/>
    <m/>
    <m/>
    <s v="1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98271000000001"/>
    <n v="-64.470352000000005"/>
    <s v="01A21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89120200000002"/>
    <n v="-64.280367900000002"/>
    <s v="03D1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47966700000001"/>
    <n v="-64.824232499999994"/>
    <s v="07C23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9305199999999"/>
    <n v="-63.733909199999999"/>
    <s v="01C12/10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37202899999998"/>
    <n v="-63.666760199999999"/>
    <s v="03B18/05EX"/>
    <m/>
    <m/>
    <s v="2.82"/>
    <m/>
    <m/>
    <m/>
    <m/>
    <m/>
    <m/>
    <m/>
    <m/>
    <s v="La Pampa"/>
    <m/>
    <m/>
    <m/>
    <s v="Se puso el campo &quot;Nivel (m)&quot; en Nivel estático. Se debe definir si es estático o dinámico "/>
  </r>
  <r>
    <n v="-37.896973099999997"/>
    <n v="-63.742918500000002"/>
    <s v="04B12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61005499999997"/>
    <n v="-64.611324999999994"/>
    <s v="09C06/17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310620100000001"/>
    <n v="-63.691448200000004"/>
    <s v="01B18/12EP"/>
    <m/>
    <m/>
    <s v="5.2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85008200000001"/>
    <n v="-64.462660900000003"/>
    <s v="01A21/1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24265699999997"/>
    <n v="-63.717815600000002"/>
    <s v="01C12/85EP"/>
    <m/>
    <m/>
    <s v="3.7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0184"/>
    <n v="-64.777522000000005"/>
    <s v="10B18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923687299999997"/>
    <n v="-64.302960600000006"/>
    <s v="02A02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04596499999998"/>
    <n v="-64.611063599999994"/>
    <s v="10B13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29286"/>
    <n v="-64.559393900000003"/>
    <s v="Calufú/EX03-R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951426"/>
    <n v="-64.462282599999995"/>
    <s v="01A21/13EP B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6766699999998"/>
    <n v="-64.906721399999995"/>
    <s v="07B02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58886900000003"/>
    <n v="-63.6367318"/>
    <s v="08C02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31022399999998"/>
    <n v="-64.227219500000004"/>
    <s v="03A13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41058400000001"/>
    <n v="-63.522618700000002"/>
    <s v="03B04/05EP"/>
    <m/>
    <m/>
    <s v="2.5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80801899999999"/>
    <n v="-64.370780699999997"/>
    <s v="02D19/36EP"/>
    <m/>
    <m/>
    <s v="38.880000000000003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382539100000002"/>
    <n v="-64.4611527"/>
    <s v="01A21/13EP 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628101"/>
    <n v="-64.251731399999997"/>
    <s v="01A03/1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82936400000003"/>
    <n v="-64.062882000000002"/>
    <s v="01A14/06EP"/>
    <m/>
    <m/>
    <s v="4.360000000000000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47215499999997"/>
    <n v="-63.688395100000001"/>
    <s v="03B03/07EP"/>
    <m/>
    <m/>
    <s v="3.3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823"/>
    <n v="-66.171000000000006"/>
    <s v="19B04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85060699999997"/>
    <n v="-64.598186699999999"/>
    <s v="09C06/26EP"/>
    <m/>
    <m/>
    <s v="43.35"/>
    <m/>
    <m/>
    <m/>
    <m/>
    <m/>
    <m/>
    <m/>
    <m/>
    <s v="La Pampa"/>
    <m/>
    <m/>
    <m/>
    <s v="Se puso el campo &quot;Nivel (m)&quot; en Nivel estático. Se debe definir si es estático o dinámico "/>
  </r>
  <r>
    <n v="-36.599247800000001"/>
    <n v="-64.252823100000001"/>
    <s v="02D13/43EP"/>
    <m/>
    <m/>
    <s v="2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04055499999998"/>
    <n v="-63.424725000000002"/>
    <s v="02C05/02EP B"/>
    <m/>
    <m/>
    <s v="3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261552600000002"/>
    <n v="-64.731062800000004"/>
    <s v="10C07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5948900000001"/>
    <n v="-64.282738600000002"/>
    <s v="02D12/24EP"/>
    <m/>
    <m/>
    <s v="18.2"/>
    <m/>
    <m/>
    <m/>
    <m/>
    <m/>
    <m/>
    <m/>
    <m/>
    <s v="La Pampa"/>
    <m/>
    <m/>
    <m/>
    <s v="Se puso el campo &quot;Nivel (m)&quot; en Nivel estático. Se debe definir si es estático o dinámico "/>
  </r>
  <r>
    <n v="-36.4037334"/>
    <n v="-63.424415799999998"/>
    <s v="02C05/02EP A"/>
    <m/>
    <m/>
    <s v="3.84"/>
    <m/>
    <m/>
    <m/>
    <m/>
    <m/>
    <m/>
    <m/>
    <m/>
    <s v="La Pampa"/>
    <m/>
    <m/>
    <m/>
    <s v="Se puso el campo &quot;Nivel (m)&quot; en Nivel estático. Se debe definir si es estático o dinámico "/>
  </r>
  <r>
    <n v="-35.552919899999999"/>
    <n v="-63.805827000000001"/>
    <s v="01C09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719003399999998"/>
    <n v="-63.556149699999999"/>
    <s v="04B04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25665100000001"/>
    <n v="-63.742663100000001"/>
    <s v="01C19/1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71132900000002"/>
    <n v="-64.078799200000006"/>
    <s v="02D14/06EP"/>
    <m/>
    <m/>
    <s v="15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391828"/>
    <n v="-63.761747300000003"/>
    <s v="01C12/7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67389399999998"/>
    <n v="-64.376660900000005"/>
    <s v="02D19/45EP"/>
    <m/>
    <m/>
    <s v="20.85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444000000000003"/>
    <n v="-67.855889000000005"/>
    <s v="23D07/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31026300000003"/>
    <n v="-64.748598700000002"/>
    <s v="08C23/01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314351000000002"/>
    <n v="-64.827072000000001"/>
    <s v="10C08-07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84918500000001"/>
    <n v="-64.3089607"/>
    <s v="03D1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45169"/>
    <n v="-66.495650999999995"/>
    <s v="18C10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9327000000001"/>
    <n v="-63.779038999999997"/>
    <s v="01C12/10EP"/>
    <m/>
    <m/>
    <s v="2.9"/>
    <m/>
    <m/>
    <m/>
    <m/>
    <m/>
    <m/>
    <m/>
    <m/>
    <s v="La Pampa"/>
    <m/>
    <m/>
    <m/>
    <s v="Se puso el campo &quot;Nivel (m)&quot; en Nivel estático. Se debe definir si es estático o dinámico "/>
  </r>
  <r>
    <n v="-35.630173800000001"/>
    <n v="-64.558274100000006"/>
    <s v="Caleufú/EX04-R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69579"/>
    <n v="-64.1850989"/>
    <s v="02D13/34EP"/>
    <m/>
    <m/>
    <s v="1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62155900000002"/>
    <n v="-64.370271000000002"/>
    <s v="02D19/05EP"/>
    <m/>
    <m/>
    <s v="Anulado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0802798"/>
    <n v="-64.647779099999994"/>
    <s v="07B04/0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4303699999998"/>
    <n v="-64.286389900000003"/>
    <s v="02D12/13EP"/>
    <m/>
    <m/>
    <s v="20.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5737892"/>
    <n v="-64.2192206"/>
    <s v="02D13/6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41004899999999"/>
    <n v="-64.095572399999995"/>
    <s v="01A07/09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238641100000002"/>
    <n v="-65.436699899999994"/>
    <s v="08A19/41EP"/>
    <m/>
    <m/>
    <s v="5.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980076699999998"/>
    <n v="-63.603984099999998"/>
    <s v="04B1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92867300000002"/>
    <n v="-64.535755199999997"/>
    <s v="07B06/16EX"/>
    <m/>
    <m/>
    <s v="5.65"/>
    <m/>
    <m/>
    <m/>
    <m/>
    <m/>
    <m/>
    <m/>
    <m/>
    <s v="La Pampa"/>
    <m/>
    <m/>
    <m/>
    <s v="Se puso el campo &quot;Nivel (m)&quot; en Nivel estático. Se debe definir si es estático o dinámico "/>
  </r>
  <r>
    <n v="-36.5761611"/>
    <n v="-64.279605500000002"/>
    <s v="02D13/71EP B"/>
    <m/>
    <m/>
    <s v="14.89"/>
    <m/>
    <m/>
    <m/>
    <m/>
    <m/>
    <m/>
    <s v="Riego"/>
    <m/>
    <s v="La Pampa"/>
    <m/>
    <m/>
    <m/>
    <s v="Se puso el campo &quot;Nivel (m)&quot; en Nivel estático. Se debe definir si es estático o dinámico "/>
  </r>
  <r>
    <n v="-35.7638727"/>
    <n v="-63.701518200000002"/>
    <s v="01C18/30EP"/>
    <m/>
    <m/>
    <s v="3.3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21408299999999"/>
    <n v="-64.274994399999997"/>
    <s v="02D13/71EP A"/>
    <m/>
    <m/>
    <s v="48.5"/>
    <m/>
    <m/>
    <m/>
    <m/>
    <m/>
    <m/>
    <m/>
    <m/>
    <s v="La Pampa"/>
    <m/>
    <m/>
    <m/>
    <s v="Se puso el campo &quot;Nivel (m)&quot; en Nivel estático. Se debe definir si es estático o dinámico "/>
  </r>
  <r>
    <n v="-35.059030499999999"/>
    <n v="-64.227252699999994"/>
    <s v="01A03/22EP"/>
    <m/>
    <m/>
    <s v="6.5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41670399999998"/>
    <n v="-64.5613946"/>
    <s v="09C05/07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6644212"/>
    <n v="-63.544918500000001"/>
    <s v="03C24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8217000000001"/>
    <n v="-66.936588999999998"/>
    <s v="18A19/1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43546600000003"/>
    <n v="-63.685525699999999"/>
    <s v="03B03/09EP B"/>
    <m/>
    <m/>
    <s v="6.22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00343199999998"/>
    <n v="-64.249756399999995"/>
    <s v="02D13/72EP"/>
    <m/>
    <m/>
    <s v="28.9"/>
    <m/>
    <m/>
    <m/>
    <m/>
    <m/>
    <m/>
    <m/>
    <m/>
    <s v="La Pampa"/>
    <m/>
    <m/>
    <m/>
    <s v="Se puso el campo &quot;Nivel (m)&quot; en Nivel estático. Se debe definir si es estático o dinámico "/>
  </r>
  <r>
    <n v="-37.8992942"/>
    <n v="-63.856136599999999"/>
    <s v="04B11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51617400000001"/>
    <n v="-65.470063400000001"/>
    <s v="08A19/30EP"/>
    <m/>
    <m/>
    <s v="7.4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397766900000001"/>
    <n v="-63.4444704"/>
    <s v="02C05/05EP"/>
    <m/>
    <m/>
    <s v="6.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56655400000001"/>
    <n v="-63.685878199999998"/>
    <s v="03B03/09EP A"/>
    <m/>
    <m/>
    <s v="3.4"/>
    <m/>
    <m/>
    <m/>
    <m/>
    <m/>
    <m/>
    <s v="Riego"/>
    <m/>
    <s v="La Pampa"/>
    <m/>
    <m/>
    <m/>
    <s v="Se puso el campo &quot;Nivel (m)&quot; en Nivel estático. Se debe definir si es estático o dinámico "/>
  </r>
  <r>
    <n v="-37.722948000000002"/>
    <n v="-67.763729999999995"/>
    <s v="25A05-02Ep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298613600000003"/>
    <n v="-63.701393699999997"/>
    <s v="01B18/O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70005500000001"/>
    <n v="-64.251819400000002"/>
    <s v="01A03/31EP"/>
    <m/>
    <m/>
    <s v="3.3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003999999999998"/>
    <n v="-66.712999999999994"/>
    <s v="19A14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103103"/>
    <n v="-63.943565599999999"/>
    <s v="02D06/20EP"/>
    <m/>
    <m/>
    <s v="7.7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075188"/>
    <n v="-64.063304200000005"/>
    <s v="02D07/03EP"/>
    <m/>
    <m/>
    <s v="6.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51208199999998"/>
    <n v="-64.379086799999996"/>
    <s v="01A01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81443"/>
    <n v="-64.944060199999996"/>
    <s v="07C11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9691300000001"/>
    <n v="-64.0166526"/>
    <s v="03A16/06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7.9043359"/>
    <n v="-64.738901400000003"/>
    <s v="04B12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52701399999999"/>
    <n v="-65.423848100000001"/>
    <s v="08A19/01EX"/>
    <m/>
    <m/>
    <s v="12"/>
    <m/>
    <m/>
    <m/>
    <m/>
    <m/>
    <m/>
    <m/>
    <m/>
    <s v="La Pampa"/>
    <m/>
    <m/>
    <m/>
    <s v="Se puso el campo &quot;Nivel (m)&quot; en Nivel estático. Se debe definir si es estático o dinámico "/>
  </r>
  <r>
    <n v="-37.492618100000001"/>
    <n v="-64.226673500000004"/>
    <s v="03D13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54906999999997"/>
    <n v="-65.555228999999997"/>
    <s v="09D10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027656800000003"/>
    <n v="-63.6851001"/>
    <s v="01B03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45653099999997"/>
    <n v="-63.834135400000001"/>
    <s v="02B11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4670694"/>
    <n v="-63.536447199999998"/>
    <s v="02D11/01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4954362"/>
    <n v="-66.759982399999998"/>
    <s v="20D17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07876800000001"/>
    <n v="-64.919717700000007"/>
    <s v="08C19/01EP"/>
    <m/>
    <m/>
    <s v="40"/>
    <m/>
    <m/>
    <m/>
    <m/>
    <m/>
    <m/>
    <m/>
    <m/>
    <s v="La Pampa"/>
    <m/>
    <m/>
    <m/>
    <s v="Se puso el campo &quot;Nivel (m)&quot; en Nivel estático. Se debe definir si es estático o dinámico "/>
  </r>
  <r>
    <n v="-36.123117100000002"/>
    <n v="-64.7843819"/>
    <s v="08B1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0068000000001"/>
    <n v="-63.776729000000003"/>
    <s v="01C12/63EP"/>
    <m/>
    <m/>
    <s v="2.98"/>
    <m/>
    <m/>
    <m/>
    <m/>
    <m/>
    <m/>
    <m/>
    <m/>
    <s v="La Pampa"/>
    <m/>
    <m/>
    <m/>
    <s v="Se puso el campo &quot;Nivel (m)&quot; en Nivel estático. Se debe definir si es estático o dinámico "/>
  </r>
  <r>
    <n v="-36.051712299999998"/>
    <n v="-63.586314100000003"/>
    <s v="02B07/1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243439"/>
    <n v="-63.6605147"/>
    <s v="03B18/16EX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932000000000002"/>
    <n v="-66.188999999999993"/>
    <s v="19B07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13888"/>
    <n v="-64.280277699999999"/>
    <s v="02D13/79 EP"/>
    <m/>
    <m/>
    <s v="-"/>
    <m/>
    <m/>
    <m/>
    <m/>
    <m/>
    <m/>
    <s v="Riego"/>
    <m/>
    <s v="La Pampa"/>
    <m/>
    <m/>
    <m/>
    <s v="Se puso el campo &quot;Nivel (m)&quot; en Nivel estático. Se debe definir si es estático o dinámico "/>
  </r>
  <r>
    <n v="-35.1360034"/>
    <n v="-63.990789599999999"/>
    <s v="01A06/1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1321700000003"/>
    <n v="-64.521976699999996"/>
    <s v="08B16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64816199999997"/>
    <n v="-63.414513900000003"/>
    <s v="03B16/05EP"/>
    <m/>
    <m/>
    <s v="7.6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0310621"/>
    <n v="-65.865092300000001"/>
    <s v="13A0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1858000000001"/>
    <n v="-63.911441099999998"/>
    <s v="02C10/0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745657000000001"/>
    <n v="-64.402795999999995"/>
    <s v="05A09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07786000000002"/>
    <n v="-64.164668000000006"/>
    <s v="05A17-04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97225500000003"/>
    <n v="-63.6907408"/>
    <s v="01B18/0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97350099999997"/>
    <n v="-64.467528599999994"/>
    <s v="01A21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541559999999997"/>
    <n v="-64.240966"/>
    <s v="04D2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01961099999998"/>
    <n v="-64.128008300000005"/>
    <s v="01D1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64341299999997"/>
    <n v="-64.372982800000003"/>
    <s v="02D19/47EP"/>
    <m/>
    <m/>
    <s v="Anulado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7.326999999999998"/>
    <n v="-67.67"/>
    <s v="24C01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95002799999999"/>
    <n v="-63.691391299999999"/>
    <s v="01B18/H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4355499999998"/>
    <n v="-63.407600000000002"/>
    <s v="02C06/02EP"/>
    <m/>
    <m/>
    <s v="4.2"/>
    <m/>
    <m/>
    <m/>
    <m/>
    <m/>
    <m/>
    <m/>
    <m/>
    <s v="La Pampa"/>
    <m/>
    <m/>
    <m/>
    <s v="Se puso el campo &quot;Nivel (m)&quot; en Nivel estático. Se debe definir si es estático o dinámico "/>
  </r>
  <r>
    <n v="-38.988407899999999"/>
    <n v="-64.0829588"/>
    <s v="05A25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8365900000001"/>
    <n v="-63.731766999999998"/>
    <s v="01C12/1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1254500000002"/>
    <n v="-63.6736839"/>
    <s v="03B18/07EP"/>
    <m/>
    <m/>
    <s v="3.34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371493000000001"/>
    <n v="-66.226626999999993"/>
    <s v="18C20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68387900000002"/>
    <n v="-64.616874300000006"/>
    <s v="09C06/19EP"/>
    <m/>
    <m/>
    <s v="6.71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319262799999997"/>
    <n v="-63.688826499999998"/>
    <s v="01B18/14EP"/>
    <m/>
    <m/>
    <s v="7.3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85305299999999"/>
    <n v="-64.460454299999995"/>
    <s v="01A21/1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13079399999997"/>
    <n v="-64.184066799999997"/>
    <s v="01A08/01EX"/>
    <m/>
    <m/>
    <s v="4.5"/>
    <m/>
    <m/>
    <m/>
    <m/>
    <m/>
    <m/>
    <m/>
    <m/>
    <s v="La Pampa"/>
    <m/>
    <m/>
    <m/>
    <s v="Se puso el campo &quot;Nivel (m)&quot; en Nivel estático. Se debe definir si es estático o dinámico "/>
  </r>
  <r>
    <n v="-37.366667800000002"/>
    <n v="-64.550001899999998"/>
    <s v="09C06/06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43832999999999"/>
    <n v="-65.214926000000006"/>
    <s v="10A17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743795499999997"/>
    <n v="-63.717880299999997"/>
    <s v="01C19/0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64999999999999"/>
    <n v="-66.332999999999998"/>
    <s v="19B2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95833299999998"/>
    <n v="-65.160674999999998"/>
    <s v="09D05/01EP"/>
    <m/>
    <m/>
    <s v="70"/>
    <m/>
    <m/>
    <m/>
    <m/>
    <m/>
    <m/>
    <m/>
    <m/>
    <s v="La Pampa"/>
    <m/>
    <m/>
    <m/>
    <s v="Se puso el campo &quot;Nivel (m)&quot; en Nivel estático. Se debe definir si es estático o dinámico "/>
  </r>
  <r>
    <n v="-38.806393999999997"/>
    <n v="-64.316478000000004"/>
    <s v="05A1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96489"/>
    <n v="-64.908503199999998"/>
    <s v="07B02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7469999999997"/>
    <n v="-66.936346"/>
    <s v="18A19/14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05914999999999"/>
    <n v="-65.600563800000003"/>
    <s v="09A22/01EP"/>
    <m/>
    <m/>
    <s v="11"/>
    <m/>
    <m/>
    <m/>
    <m/>
    <m/>
    <m/>
    <m/>
    <m/>
    <s v="La Pampa"/>
    <m/>
    <m/>
    <m/>
    <s v="Se puso el campo &quot;Nivel (m)&quot; en Nivel estático. Se debe definir si es estático o dinámico "/>
  </r>
  <r>
    <n v="-36.263164400000001"/>
    <n v="-65.513128199999997"/>
    <s v="08A21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855469"/>
    <n v="-65.872143699999995"/>
    <s v="14D02/04EP"/>
    <m/>
    <m/>
    <s v="1"/>
    <m/>
    <m/>
    <m/>
    <m/>
    <m/>
    <m/>
    <m/>
    <m/>
    <s v="La Pampa"/>
    <m/>
    <m/>
    <m/>
    <s v="Se puso el campo &quot;Nivel (m)&quot; en Nivel estático. Se debe definir si es estático o dinámico "/>
  </r>
  <r>
    <n v="-37.370478800000001"/>
    <n v="-64.606998599999997"/>
    <s v="09C06/28EP"/>
    <m/>
    <m/>
    <s v="2.2999999999999998"/>
    <m/>
    <m/>
    <m/>
    <m/>
    <m/>
    <m/>
    <m/>
    <m/>
    <s v="La Pampa"/>
    <m/>
    <m/>
    <m/>
    <s v="Se puso el campo &quot;Nivel (m)&quot; en Nivel estático. Se debe definir si es estático o dinámico "/>
  </r>
  <r>
    <n v="-36.5006895"/>
    <n v="-63.869626599999997"/>
    <s v="02C10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381194000000001"/>
    <n v="-67.939082999999997"/>
    <s v="23D0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444365"/>
    <n v="-63.526935700000003"/>
    <s v="03B04/07EP"/>
    <m/>
    <m/>
    <s v="4.45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56844"/>
    <n v="-64.326918899999995"/>
    <s v="02D19/3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09013400000002"/>
    <n v="-64.247873299999995"/>
    <s v="02D13/45EP"/>
    <m/>
    <m/>
    <s v="1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24015"/>
    <n v="-64.272697500000007"/>
    <s v="02D13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498337999999997"/>
    <n v="-63.827224700000002"/>
    <s v="01C02/04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6984699999998"/>
    <n v="-64.291953899999996"/>
    <s v="02D12/26EP"/>
    <m/>
    <m/>
    <s v="1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203216500000003"/>
    <n v="-64.219963000000007"/>
    <s v="02A18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67591599999999"/>
    <n v="-64.084611100000004"/>
    <s v="05A2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0134800000002"/>
    <n v="-64.278267600000007"/>
    <s v="02D13/74EP"/>
    <m/>
    <m/>
    <s v="33.700000000000003"/>
    <m/>
    <m/>
    <m/>
    <m/>
    <m/>
    <m/>
    <s v="Riego"/>
    <m/>
    <s v="La Pampa"/>
    <m/>
    <m/>
    <m/>
    <s v="Se puso el campo &quot;Nivel (m)&quot; en Nivel estático. Se debe definir si es estático o dinámico "/>
  </r>
  <r>
    <n v="-36.381194000000001"/>
    <n v="-67.939082999999997"/>
    <s v="23D03/03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32247900000002"/>
    <n v="-64.2814111"/>
    <s v="03A13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55999999999999"/>
    <n v="-67.745000000000005"/>
    <s v="24A16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4647699999998"/>
    <n v="-64.7674229"/>
    <s v="07C1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96952300000002"/>
    <n v="-64.467782299999996"/>
    <s v="01A21/05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203722"/>
    <n v="-63.744526"/>
    <s v="01C12/78EP"/>
    <m/>
    <m/>
    <s v="3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285328"/>
    <n v="-64.5680938"/>
    <s v="09C05/01EP"/>
    <m/>
    <m/>
    <s v="6"/>
    <m/>
    <m/>
    <m/>
    <m/>
    <m/>
    <m/>
    <m/>
    <m/>
    <s v="La Pampa"/>
    <m/>
    <m/>
    <m/>
    <s v="Se puso el campo &quot;Nivel (m)&quot; en Nivel estático. Se debe definir si es estático o dinámico "/>
  </r>
  <r>
    <n v="-35.6338729"/>
    <n v="-63.776820299999997"/>
    <s v="01C09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95296399999999"/>
    <n v="-63.785029799999997"/>
    <s v="03C0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8338700000002"/>
    <n v="-64.335075200000006"/>
    <s v="02D19/07EX"/>
    <m/>
    <m/>
    <s v="19.8"/>
    <m/>
    <m/>
    <m/>
    <m/>
    <m/>
    <m/>
    <m/>
    <m/>
    <s v="La Pampa"/>
    <m/>
    <m/>
    <m/>
    <s v="Se puso el campo &quot;Nivel (m)&quot; en Nivel estático. Se debe definir si es estático o dinámico "/>
  </r>
  <r>
    <n v="-35.7439611"/>
    <n v="-63.718821499999997"/>
    <s v="01C19/12EP"/>
    <m/>
    <m/>
    <s v="3.1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057557000000003"/>
    <n v="-64.236930000000001"/>
    <s v="04A18-10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79000000000002"/>
    <n v="-66.448999999999998"/>
    <s v="19B21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433089"/>
    <n v="-64.350200900000004"/>
    <s v="03D19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53473500000003"/>
    <n v="-64.057433200000006"/>
    <s v="02D14/08EP"/>
    <m/>
    <m/>
    <s v="11.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81466100000002"/>
    <n v="-63.7827348"/>
    <s v="01C12/12EP"/>
    <m/>
    <m/>
    <s v="2.2999999999999998"/>
    <m/>
    <m/>
    <m/>
    <m/>
    <m/>
    <m/>
    <m/>
    <m/>
    <s v="La Pampa"/>
    <m/>
    <m/>
    <m/>
    <s v="Se puso el campo &quot;Nivel (m)&quot; en Nivel estático. Se debe definir si es estático o dinámico "/>
  </r>
  <r>
    <n v="-36.511678400000001"/>
    <n v="-64.000167599999997"/>
    <s v="02D06/22EP"/>
    <m/>
    <m/>
    <s v="7.1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96091299999998"/>
    <n v="-64.293560200000002"/>
    <s v="02D12/15EP"/>
    <m/>
    <m/>
    <s v="17.9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246977299999998"/>
    <n v="-65.436751299999997"/>
    <s v="08A19/4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001255499999999"/>
    <n v="-65.828148799999994"/>
    <s v="14A12/01EP"/>
    <m/>
    <m/>
    <s v="11.6"/>
    <m/>
    <m/>
    <m/>
    <m/>
    <m/>
    <m/>
    <m/>
    <m/>
    <s v="La Pampa"/>
    <m/>
    <m/>
    <m/>
    <s v="Se puso el campo &quot;Nivel (m)&quot; en Nivel estático. Se debe definir si es estático o dinámico "/>
  </r>
  <r>
    <n v="-37.330575000000003"/>
    <n v="-65.908536600000005"/>
    <s v="01B18/2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32118999999997"/>
    <n v="-66.940416999999997"/>
    <s v="18A19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51771400000003"/>
    <n v="-63.690179000000001"/>
    <s v="01C18/32EP"/>
    <m/>
    <m/>
    <s v="5.4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91290499999999"/>
    <n v="-64.211048199999993"/>
    <s v="02D13/36EP"/>
    <m/>
    <m/>
    <s v="20.6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44"/>
    <n v="-67.962999999999994"/>
    <s v="24D13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274923999999999"/>
    <n v="-65.808515"/>
    <s v="15D09/02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823546100000002"/>
    <n v="-63.6626926"/>
    <s v="01C23/0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34314400000001"/>
    <n v="-63.746906500000001"/>
    <s v="01C12/01EX"/>
    <m/>
    <m/>
    <s v="2.2999999999999998"/>
    <m/>
    <m/>
    <m/>
    <m/>
    <m/>
    <m/>
    <m/>
    <m/>
    <s v="La Pampa"/>
    <m/>
    <m/>
    <m/>
    <s v="Se puso el campo &quot;Nivel (m)&quot; en Nivel estático. Se debe definir si es estático o dinámico "/>
  </r>
  <r>
    <n v="-36.461609000000003"/>
    <n v="-65.341781499999996"/>
    <s v="08D08/01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26123800000003"/>
    <n v="-64.885205999999997"/>
    <s v="08C22/01EP"/>
    <m/>
    <m/>
    <s v="70.5"/>
    <m/>
    <m/>
    <m/>
    <m/>
    <m/>
    <m/>
    <m/>
    <m/>
    <s v="La Pampa"/>
    <m/>
    <m/>
    <m/>
    <s v="Se puso el campo &quot;Nivel (m)&quot; en Nivel estático. Se debe definir si es estático o dinámico "/>
  </r>
  <r>
    <n v="-37.976353799999998"/>
    <n v="-63.604397400000003"/>
    <s v="04B14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71147499999996"/>
    <n v="-64.380497399999996"/>
    <s v="02D19/52EP B"/>
    <m/>
    <m/>
    <s v="18.27"/>
    <m/>
    <m/>
    <m/>
    <m/>
    <m/>
    <m/>
    <m/>
    <m/>
    <s v="La Pampa"/>
    <m/>
    <m/>
    <m/>
    <s v="Se puso el campo &quot;Nivel (m)&quot; en Nivel estático. Se debe definir si es estático o dinámico "/>
  </r>
  <r>
    <n v="-35.058677000000003"/>
    <n v="-64.239780999999994"/>
    <s v="01A03/24EP"/>
    <m/>
    <m/>
    <s v="6.6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39255800000001"/>
    <n v="-65.208120199999996"/>
    <s v="09A17/02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5.657236300000001"/>
    <n v="-63.760857399999999"/>
    <s v="01C12/01EP"/>
    <m/>
    <m/>
    <s v="9"/>
    <m/>
    <m/>
    <m/>
    <m/>
    <m/>
    <m/>
    <s v="Riego"/>
    <m/>
    <s v="La Pampa"/>
    <m/>
    <m/>
    <m/>
    <s v="Se puso el campo &quot;Nivel (m)&quot; en Nivel estático. Se debe definir si es estático o dinámico "/>
  </r>
  <r>
    <n v="-36.731006299999997"/>
    <n v="-64.355250799999993"/>
    <s v="02D2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314695200000003"/>
    <n v="-65.908690100000001"/>
    <s v="08B23/03EP 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83639300000003"/>
    <n v="-64.368515200000004"/>
    <s v="02D19/52EP A"/>
    <m/>
    <m/>
    <s v="35.5"/>
    <m/>
    <m/>
    <m/>
    <m/>
    <m/>
    <m/>
    <s v="Riego"/>
    <m/>
    <s v="La Pampa"/>
    <m/>
    <m/>
    <m/>
    <s v="Se puso el campo &quot;Nivel (m)&quot; en Nivel estático. Se debe definir si es estático o dinámico "/>
  </r>
  <r>
    <n v="-37.6694168"/>
    <n v="-63.540092600000001"/>
    <s v="03C24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12277700000003"/>
    <n v="-64.067274999999995"/>
    <s v="01A17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18852699999999"/>
    <n v="-65.438133300000004"/>
    <s v="08A19/32EP"/>
    <m/>
    <m/>
    <s v="6"/>
    <m/>
    <m/>
    <m/>
    <m/>
    <m/>
    <m/>
    <m/>
    <m/>
    <s v="La Pampa"/>
    <m/>
    <m/>
    <m/>
    <s v="Se puso el campo &quot;Nivel (m)&quot; en Nivel estático. Se debe definir si es estático o dinámico "/>
  </r>
  <r>
    <n v="-36.388899700000003"/>
    <n v="-63.4443865"/>
    <s v="02C05/07EP"/>
    <m/>
    <m/>
    <s v="4.5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98599899999998"/>
    <n v="-64.133564500000006"/>
    <s v="01D14/04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48226199999998"/>
    <n v="-63.710866600000003"/>
    <s v="01C18/2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59235700000001"/>
    <n v="-63.627018"/>
    <s v="02C08/03EP"/>
    <m/>
    <m/>
    <s v="4.6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54594199999997"/>
    <n v="-64.239525"/>
    <s v="01A03/33EP"/>
    <m/>
    <m/>
    <s v="4.4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008000000000003"/>
    <n v="-66.040999999999997"/>
    <s v="19B15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150555"/>
    <n v="-63.663207800000002"/>
    <s v="01C23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84053999999998"/>
    <n v="-66.051382000000004"/>
    <s v="19C05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43731299999997"/>
    <n v="-64.374785700000004"/>
    <s v="01A01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660460999999998"/>
    <n v="-67.459175000000002"/>
    <s v="24C22-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95934999999999"/>
    <n v="-66.500487000000007"/>
    <s v="19B2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46363"/>
    <n v="-63.772869300000004"/>
    <s v="01C12/51EP A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51950399999997"/>
    <n v="-64.0224063"/>
    <s v="03A16/08EP"/>
    <m/>
    <m/>
    <s v="8.6999999999999993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589422999999996"/>
    <n v="-64.819504699999996"/>
    <s v="08C11/01EP"/>
    <m/>
    <m/>
    <s v="98"/>
    <m/>
    <m/>
    <m/>
    <m/>
    <m/>
    <m/>
    <m/>
    <m/>
    <s v="La Pampa"/>
    <m/>
    <m/>
    <m/>
    <s v="Se puso el campo &quot;Nivel (m)&quot; en Nivel estático. Se debe definir si es estático o dinámico "/>
  </r>
  <r>
    <n v="-35.315919899999997"/>
    <n v="-64.078430400000002"/>
    <s v="01A17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2584700000003"/>
    <n v="-63.957920100000003"/>
    <s v="02D15/02EP"/>
    <m/>
    <m/>
    <s v="15.57"/>
    <m/>
    <m/>
    <m/>
    <m/>
    <m/>
    <m/>
    <m/>
    <m/>
    <s v="La Pampa"/>
    <m/>
    <m/>
    <m/>
    <s v="Se puso el campo &quot;Nivel (m)&quot; en Nivel estático. Se debe definir si es estático o dinámico "/>
  </r>
  <r>
    <n v="-35.680346299999997"/>
    <n v="-63.773316000000001"/>
    <s v="01C12/51EP B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52207099999998"/>
    <n v="-63.846639099999997"/>
    <s v="02B11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69497900000003"/>
    <n v="-63.777099"/>
    <s v="01C12/03EP B"/>
    <m/>
    <m/>
    <s v="4.9000000000000004"/>
    <m/>
    <m/>
    <m/>
    <m/>
    <m/>
    <m/>
    <m/>
    <m/>
    <s v="La Pampa"/>
    <m/>
    <m/>
    <m/>
    <s v="Se puso el campo &quot;Nivel (m)&quot; en Nivel estático. Se debe definir si es estático o dinámico "/>
  </r>
  <r>
    <n v="-35.6879955"/>
    <n v="-63.782061900000002"/>
    <s v="01C12/03EP A"/>
    <m/>
    <m/>
    <s v="9"/>
    <m/>
    <m/>
    <m/>
    <m/>
    <m/>
    <m/>
    <m/>
    <m/>
    <s v="La Pampa"/>
    <m/>
    <m/>
    <m/>
    <s v="Se puso el campo &quot;Nivel (m)&quot; en Nivel estático. Se debe definir si es estático o dinámico "/>
  </r>
  <r>
    <n v="-35.296083000000003"/>
    <n v="-63.6969645"/>
    <s v="01B18/16EP"/>
    <m/>
    <m/>
    <s v="6.6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99201900000001"/>
    <n v="-64.459736300000003"/>
    <s v="01A21/1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54206999999998"/>
    <n v="-64.0967354"/>
    <s v="01A04/01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8.232774999999997"/>
    <n v="-64.102624000000006"/>
    <s v="04D04-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81058399999998"/>
    <n v="-65.781813200000002"/>
    <s v="13D18/01EP"/>
    <m/>
    <m/>
    <s v="8.5"/>
    <m/>
    <m/>
    <m/>
    <m/>
    <m/>
    <m/>
    <m/>
    <m/>
    <s v="La Pampa"/>
    <m/>
    <m/>
    <m/>
    <s v="Se puso el campo &quot;Nivel (m)&quot; en Nivel estático. Se debe definir si es estático o dinámico "/>
  </r>
  <r>
    <n v="-36.713808299999997"/>
    <n v="-64.364027699999994"/>
    <s v="02D19/71EP"/>
    <m/>
    <m/>
    <s v="43.52"/>
    <m/>
    <m/>
    <m/>
    <m/>
    <m/>
    <m/>
    <s v="Riego"/>
    <m/>
    <s v="La Pampa"/>
    <m/>
    <m/>
    <m/>
    <s v="Se puso el campo &quot;Nivel (m)&quot; en Nivel estático. Se debe definir si es estático o dinámico "/>
  </r>
  <r>
    <n v="-36.453283300000002"/>
    <n v="-64.595811100000006"/>
    <s v="08C06/01EP"/>
    <m/>
    <m/>
    <s v="55.5"/>
    <m/>
    <m/>
    <m/>
    <m/>
    <m/>
    <m/>
    <m/>
    <m/>
    <s v="La Pampa"/>
    <m/>
    <m/>
    <m/>
    <s v="Se puso el campo &quot;Nivel (m)&quot; en Nivel estático. Se debe definir si es estático o dinámico "/>
  </r>
  <r>
    <n v="-36.060283800000001"/>
    <n v="-63.586111299999999"/>
    <s v="02B07/0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599392000000002"/>
    <n v="-64.360763000000006"/>
    <s v="04D22-03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45906199999997"/>
    <n v="-63.577504300000001"/>
    <s v="02B07/1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36945500000003"/>
    <n v="-63.9857868"/>
    <s v="01A06/15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1923900000003"/>
    <n v="-64.247680900000006"/>
    <s v="02D13/12EP"/>
    <m/>
    <m/>
    <s v="31.57"/>
    <m/>
    <m/>
    <m/>
    <m/>
    <m/>
    <m/>
    <m/>
    <m/>
    <s v="La Pampa"/>
    <m/>
    <m/>
    <m/>
    <s v="Se puso el campo &quot;Nivel (m)&quot; en Nivel estático. Se debe definir si es estático o dinámico "/>
  </r>
  <r>
    <n v="-36.923746800000004"/>
    <n v="-64.405665499999998"/>
    <s v="03A1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9.738641600000001"/>
    <n v="-64.179076199999997"/>
    <s v="04A1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8615300000001"/>
    <n v="-63.773581200000002"/>
    <s v="01C12/65EP"/>
    <m/>
    <m/>
    <s v="1.8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24446599999999"/>
    <n v="-63.650084399999997"/>
    <s v="03B18/18EP"/>
    <m/>
    <m/>
    <s v="4.78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272072399999999"/>
    <n v="-63.8157511"/>
    <s v="CEBALLOS-81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95655000000002"/>
    <n v="-65.438023999999999"/>
    <s v="10D03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395003199999998"/>
    <n v="-64.469723299999998"/>
    <s v="01A21/04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16734800000002"/>
    <n v="-64.937235299999998"/>
    <s v="07B0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80522000000001"/>
    <n v="-64.072928000000005"/>
    <s v="05A25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66451100000002"/>
    <n v="-63.431037799999999"/>
    <s v="03C16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44132900000002"/>
    <n v="-64.318538200000006"/>
    <s v="02D19/60EP"/>
    <m/>
    <m/>
    <s v="15.1"/>
    <m/>
    <m/>
    <m/>
    <m/>
    <m/>
    <m/>
    <m/>
    <m/>
    <s v="La Pampa"/>
    <m/>
    <m/>
    <m/>
    <s v="Se puso el campo &quot;Nivel (m)&quot; en Nivel estático. Se debe definir si es estático o dinámico "/>
  </r>
  <r>
    <n v="-38.052613999999998"/>
    <n v="-64.356320999999994"/>
    <s v="04A19-06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13447999999998"/>
    <n v="-66.174954"/>
    <s v="20B2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06402099999998"/>
    <n v="-63.726397599999999"/>
    <s v="01C19/14EP"/>
    <m/>
    <m/>
    <s v="4.3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07601400000003"/>
    <n v="-63.691718299999998"/>
    <s v="01B18/07EP"/>
    <m/>
    <m/>
    <s v="5.6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93766600000001"/>
    <n v="-63.446102699999997"/>
    <s v="02C06/04EP"/>
    <m/>
    <m/>
    <s v="3.55"/>
    <m/>
    <m/>
    <m/>
    <m/>
    <m/>
    <m/>
    <m/>
    <m/>
    <s v="La Pampa"/>
    <m/>
    <m/>
    <m/>
    <s v="Se puso el campo &quot;Nivel (m)&quot; en Nivel estático. Se debe definir si es estático o dinámico "/>
  </r>
  <r>
    <n v="-36.041658200000001"/>
    <n v="-63.568762399999997"/>
    <s v="02B07/01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902323299999999"/>
    <n v="-64.241234899999995"/>
    <s v="03A08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409621000000001"/>
    <n v="-63.472538"/>
    <s v="04C1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0753200000003"/>
    <n v="-64.2785796"/>
    <s v="02D13/21EP"/>
    <m/>
    <m/>
    <s v="45.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71029699999998"/>
    <n v="-64.333907400000001"/>
    <s v="02D19/4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7994900000001"/>
    <n v="-64.269226500000002"/>
    <s v="02D12/02EP"/>
    <m/>
    <m/>
    <s v="18.95"/>
    <m/>
    <m/>
    <m/>
    <m/>
    <m/>
    <m/>
    <m/>
    <m/>
    <s v="La Pampa"/>
    <m/>
    <m/>
    <m/>
    <s v="Se puso el campo &quot;Nivel (m)&quot; en Nivel estático. Se debe definir si es estático o dinámico "/>
  </r>
  <r>
    <n v="-37.961460000000002"/>
    <n v="-67.780782000000002"/>
    <s v="XXVA15/Fm D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82077900000002"/>
    <n v="-64.180871499999995"/>
    <s v="02D13/38EP"/>
    <m/>
    <m/>
    <s v="16.3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00002900000003"/>
    <n v="-63.688619199999998"/>
    <s v="01B18/D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60067300000001"/>
    <n v="-63.736036499999997"/>
    <s v="01C12/8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44236800000002"/>
    <n v="-63.6641318"/>
    <s v="03B18/09EP"/>
    <m/>
    <m/>
    <s v="5.28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678856699999997"/>
    <n v="-63.7538275"/>
    <s v="01C12/4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39400300000001"/>
    <n v="-63.518526700000002"/>
    <s v="03B04/09EP"/>
    <m/>
    <m/>
    <s v="4.13"/>
    <m/>
    <m/>
    <m/>
    <m/>
    <m/>
    <m/>
    <s v="Riego"/>
    <m/>
    <s v="La Pampa"/>
    <m/>
    <m/>
    <m/>
    <s v="Se puso el campo &quot;Nivel (m)&quot; en Nivel estático. Se debe definir si es estático o dinámico "/>
  </r>
  <r>
    <n v="-38.226512"/>
    <n v="-64.659189999999995"/>
    <s v="10C04-03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66000000000003"/>
    <n v="-66.664000000000001"/>
    <s v="19A16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3428800000003"/>
    <n v="-64.225085000000007"/>
    <s v="02D13/47EP"/>
    <m/>
    <m/>
    <s v="22.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87809400000002"/>
    <n v="-64.598124400000003"/>
    <s v="09C06/30EP"/>
    <m/>
    <m/>
    <s v="43.5"/>
    <m/>
    <m/>
    <m/>
    <m/>
    <m/>
    <m/>
    <m/>
    <m/>
    <s v="La Pampa"/>
    <m/>
    <m/>
    <m/>
    <s v="Se puso el campo &quot;Nivel (m)&quot; en Nivel estático. Se debe definir si es estático o dinámico "/>
  </r>
  <r>
    <n v="-35.651093299999999"/>
    <n v="-64.7697079"/>
    <s v="07C13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32595999999998"/>
    <n v="-65.977742399999997"/>
    <s v="13A1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24771"/>
    <n v="-64.279817699999995"/>
    <s v="02D13/76EP"/>
    <m/>
    <m/>
    <s v="9.8800000000000008"/>
    <m/>
    <m/>
    <m/>
    <m/>
    <m/>
    <m/>
    <s v="Riego"/>
    <m/>
    <s v="La Pampa"/>
    <m/>
    <m/>
    <m/>
    <s v="Se puso el campo &quot;Nivel (m)&quot; en Nivel estático. Se debe definir si es estático o dinámico "/>
  </r>
  <r>
    <n v="-37.376072299999997"/>
    <n v="-63.779082799999998"/>
    <s v="03C09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31833999999998"/>
    <n v="-64.268689499999994"/>
    <s v="02D18/11EP"/>
    <m/>
    <m/>
    <s v="23.3"/>
    <m/>
    <m/>
    <m/>
    <m/>
    <m/>
    <m/>
    <s v="Riego"/>
    <m/>
    <s v="La Pampa"/>
    <m/>
    <m/>
    <m/>
    <s v="Se puso el campo &quot;Nivel (m)&quot; en Nivel estático. Se debe definir si es estático o dinámico "/>
  </r>
  <r>
    <n v="-35.417227599999997"/>
    <n v="-63.809174900000002"/>
    <s v="01B22/09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41117099999997"/>
    <n v="-63.710560200000003"/>
    <s v="01C18/II5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02972"/>
    <n v="-68.042028000000002"/>
    <s v="23A09/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63106099999999"/>
    <n v="-64.245739799999996"/>
    <s v="01A03/0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482869100000002"/>
    <n v="-63.553490199999999"/>
    <s v="03C14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41999999999997"/>
    <n v="-67.998999999999995"/>
    <s v="24A23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7909"/>
    <n v="-66.518392000000006"/>
    <s v="18C1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44201800000003"/>
    <n v="-63.5847306"/>
    <s v="02B07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09"/>
    <n v="-67.718000000000004"/>
    <s v="24D15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01175400000001"/>
    <n v="-63.972430099999997"/>
    <s v="02D06/24EP"/>
    <m/>
    <m/>
    <s v="5.8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98221500000001"/>
    <n v="-64.980046099999996"/>
    <s v="07B10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80865999999999"/>
    <n v="-64.088216000000003"/>
    <s v="05A24/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31039799999998"/>
    <n v="-66"/>
    <s v="19C05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97224199999997"/>
    <n v="-64.468613700000006"/>
    <s v="01A21/0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49240800000001"/>
    <n v="-63.778472100000002"/>
    <s v="01C12/67EP"/>
    <m/>
    <m/>
    <s v="2.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30575000000003"/>
    <n v="-65.908536600000005"/>
    <s v="01B18/2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28758999999997"/>
    <n v="-66.935142999999997"/>
    <s v="18A19/05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02702600000002"/>
    <n v="-63.798746299999998"/>
    <s v="01C12/14EP"/>
    <m/>
    <m/>
    <s v="2"/>
    <m/>
    <m/>
    <m/>
    <m/>
    <m/>
    <m/>
    <m/>
    <m/>
    <s v="La Pampa"/>
    <m/>
    <m/>
    <m/>
    <s v="Se puso el campo &quot;Nivel (m)&quot; en Nivel estático. Se debe definir si es estático o dinámico "/>
  </r>
  <r>
    <n v="-35.8083448"/>
    <n v="-63.662565600000001"/>
    <s v="01C18/29EP B"/>
    <m/>
    <m/>
    <s v="2.0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46959000000003"/>
    <n v="-64.337417099999996"/>
    <s v="02D19/09EP"/>
    <m/>
    <m/>
    <s v="18.22"/>
    <m/>
    <m/>
    <m/>
    <m/>
    <m/>
    <m/>
    <m/>
    <m/>
    <s v="La Pampa"/>
    <m/>
    <m/>
    <m/>
    <s v="Se puso el campo &quot;Nivel (m)&quot; en Nivel estático. Se debe definir si es estático o dinámico "/>
  </r>
  <r>
    <n v="-35.783666799999999"/>
    <n v="-63.716957200000003"/>
    <s v="01C18/29EP A"/>
    <m/>
    <m/>
    <s v="1.5"/>
    <m/>
    <m/>
    <m/>
    <m/>
    <m/>
    <m/>
    <m/>
    <m/>
    <s v="La Pampa"/>
    <m/>
    <m/>
    <m/>
    <s v="Se puso el campo &quot;Nivel (m)&quot; en Nivel estático. Se debe definir si es estático o dinámico "/>
  </r>
  <r>
    <n v="-36.598812700000003"/>
    <n v="-64.290180800000002"/>
    <s v="02D12/17EP"/>
    <m/>
    <m/>
    <s v="22.8"/>
    <m/>
    <m/>
    <m/>
    <m/>
    <m/>
    <m/>
    <s v="Riego"/>
    <m/>
    <s v="La Pampa"/>
    <m/>
    <m/>
    <m/>
    <s v="Se puso el campo &quot;Nivel (m)&quot; en Nivel estático. Se debe definir si es estático o dinámico "/>
  </r>
  <r>
    <n v="-36.222828700000001"/>
    <n v="-64.252764600000006"/>
    <s v="02A1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757941"/>
    <n v="-64.431354099999993"/>
    <s v="01A21/07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9063099999998"/>
    <n v="-65.433231500000005"/>
    <s v="08A19/45EP"/>
    <m/>
    <m/>
    <s v="-"/>
    <m/>
    <m/>
    <m/>
    <m/>
    <m/>
    <m/>
    <s v="Riego"/>
    <m/>
    <s v="La Pampa"/>
    <m/>
    <m/>
    <m/>
    <s v="Se puso el campo &quot;Nivel (m)&quot; en Nivel estático. Se debe definir si es estático o dinámico "/>
  </r>
  <r>
    <n v="-36.237474499999998"/>
    <n v="-65.500728300000006"/>
    <s v="08A19/05EX"/>
    <m/>
    <m/>
    <s v="17"/>
    <m/>
    <m/>
    <m/>
    <m/>
    <m/>
    <m/>
    <m/>
    <m/>
    <s v="La Pampa"/>
    <m/>
    <m/>
    <m/>
    <s v="Se puso el campo &quot;Nivel (m)&quot; en Nivel estático. Se debe definir si es estático o dinámico "/>
  </r>
  <r>
    <n v="-35.134826199999999"/>
    <n v="-64.096092999999996"/>
    <s v="01A07/11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972434800000002"/>
    <n v="-63.5973319"/>
    <s v="04B14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868645"/>
    <n v="-63.695948000000001"/>
    <s v="01C18/34EP"/>
    <m/>
    <m/>
    <s v="4.7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910781999999998"/>
    <n v="-65.282509000000005"/>
    <s v="10A14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072291300000003"/>
    <n v="-64.227376199999995"/>
    <s v="01A03/26EP"/>
    <m/>
    <m/>
    <s v="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539642000000001"/>
    <n v="-65.243452000000005"/>
    <s v="09D17/02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821258800000003"/>
    <n v="-63.681883300000003"/>
    <s v="01C23/0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7304362"/>
    <n v="-64.344337600000003"/>
    <s v="02D22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9276299999998"/>
    <n v="-64.029094099999995"/>
    <s v="02D06/13EP"/>
    <m/>
    <m/>
    <s v="4.3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672521199999998"/>
    <n v="-63.548752299999997"/>
    <s v="03C24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659807999999998"/>
    <n v="-65.978432999999995"/>
    <s v="14D21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4489935"/>
    <n v="-65.341888100000006"/>
    <s v="CARROQUEMADO/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15038599999998"/>
    <n v="-65.287665200000006"/>
    <s v="09A17/04EP"/>
    <m/>
    <m/>
    <s v="5"/>
    <m/>
    <m/>
    <m/>
    <m/>
    <m/>
    <m/>
    <m/>
    <m/>
    <s v="La Pampa"/>
    <m/>
    <m/>
    <m/>
    <s v="Se puso el campo &quot;Nivel (m)&quot; en Nivel estático. Se debe definir si es estático o dinámico "/>
  </r>
  <r>
    <n v="-38.6064528"/>
    <n v="-66.562542399999998"/>
    <s v="21A05/1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684316"/>
    <n v="-64.270954099999997"/>
    <s v="01D1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954000000000001"/>
    <n v="-68.081999999999994"/>
    <s v="24A09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633122"/>
    <n v="-64.143781399999995"/>
    <s v="02D17/01EP"/>
    <m/>
    <m/>
    <s v="14"/>
    <m/>
    <m/>
    <m/>
    <m/>
    <m/>
    <m/>
    <m/>
    <m/>
    <s v="La Pampa"/>
    <m/>
    <m/>
    <m/>
    <s v="Se puso el campo &quot;Nivel (m)&quot; en Nivel estático. Se debe definir si es estático o dinámico "/>
  </r>
  <r>
    <n v="-35.320920399999999"/>
    <n v="-64.089658499999999"/>
    <s v="01A17/1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52553800000001"/>
    <n v="-65.471915100000004"/>
    <s v="08A19/34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383159300000003"/>
    <n v="-63.444376099999999"/>
    <s v="02C05/09EP"/>
    <m/>
    <m/>
    <s v="5.4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408056199999997"/>
    <n v="-63.771399700000003"/>
    <s v="01B22/10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98160099999997"/>
    <n v="-63.699453599999998"/>
    <s v="01C18/2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74816800000001"/>
    <n v="-64.645249000000007"/>
    <s v="07B04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59570100000001"/>
    <n v="-63.626842199999999"/>
    <s v="02C08/05EP"/>
    <m/>
    <m/>
    <s v="6.51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38994400000001"/>
    <n v="-63.388674999999999"/>
    <s v="09C06/17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28601099999999"/>
    <n v="-64.800892500000003"/>
    <s v="08C23/01EP"/>
    <m/>
    <m/>
    <s v="67.5"/>
    <m/>
    <m/>
    <m/>
    <m/>
    <m/>
    <m/>
    <m/>
    <m/>
    <s v="La Pampa"/>
    <m/>
    <m/>
    <m/>
    <s v="Se puso el campo &quot;Nivel (m)&quot; en Nivel estático. Se debe definir si es estático o dinámico "/>
  </r>
  <r>
    <n v="-37.234326000000003"/>
    <n v="-65.996253999999993"/>
    <s v="19C05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98893400000003"/>
    <n v="-64.132065999999995"/>
    <s v="01D14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06927700000003"/>
    <n v="-64.076112100000003"/>
    <s v="01A17/0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94868200000003"/>
    <n v="-63.763233399999997"/>
    <s v="01B19/01EP"/>
    <m/>
    <m/>
    <s v="8.6"/>
    <m/>
    <m/>
    <m/>
    <m/>
    <m/>
    <m/>
    <m/>
    <m/>
    <s v="La Pampa"/>
    <m/>
    <m/>
    <m/>
    <s v="Se puso el campo &quot;Nivel (m)&quot; en Nivel estático. Se debe definir si es estático o dinámico "/>
  </r>
  <r>
    <n v="-36.537662500000003"/>
    <n v="-64.021897600000003"/>
    <s v="02D15/04EP"/>
    <m/>
    <m/>
    <s v="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148411799999998"/>
    <n v="-63.848098299999997"/>
    <s v="02B11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1804599999998"/>
    <n v="-64.679824300000007"/>
    <s v="07B0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44372400000003"/>
    <n v="-63.599012199999997"/>
    <s v="01B14/02EP"/>
    <m/>
    <m/>
    <s v="3.04"/>
    <m/>
    <m/>
    <m/>
    <m/>
    <m/>
    <m/>
    <m/>
    <m/>
    <s v="La Pampa"/>
    <m/>
    <m/>
    <m/>
    <s v="Se puso el campo &quot;Nivel (m)&quot; en Nivel estático. Se debe definir si es estático o dinámico "/>
  </r>
  <r>
    <n v="-36.668242599999999"/>
    <n v="-64.3815752"/>
    <s v="02D19/7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723987999999999"/>
    <n v="-66.086299999999994"/>
    <s v="21B07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3310100000003"/>
    <n v="-65.099894699999993"/>
    <s v="08A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01870899999997"/>
    <n v="-63.69941"/>
    <s v="01B18/18EP"/>
    <m/>
    <m/>
    <s v="5.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97584299999998"/>
    <n v="-64.467532800000001"/>
    <s v="01A21/1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3567000000002"/>
    <n v="-64.343536700000001"/>
    <s v="01D12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808359000000003"/>
    <n v="-65.704429000000005"/>
    <s v="15A0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19506400000002"/>
    <n v="-64.023113499999994"/>
    <s v="01D25/01EX"/>
    <m/>
    <m/>
    <s v="6.3"/>
    <m/>
    <m/>
    <m/>
    <m/>
    <m/>
    <m/>
    <m/>
    <m/>
    <s v="La Pampa"/>
    <m/>
    <m/>
    <m/>
    <s v="Se puso el campo &quot;Nivel (m)&quot; en Nivel estático. Se debe definir si es estático o dinámico "/>
  </r>
  <r>
    <n v="-38.332484000000001"/>
    <n v="-64.643206000000006"/>
    <s v="Perf.DPV/CUCHI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46285"/>
    <n v="-66.914049000000006"/>
    <s v="18A19/07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4.2958888"/>
    <n v="-62.249361100000002"/>
    <s v="01C12/III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55020399999997"/>
    <n v="-63.584340900000001"/>
    <s v="02B07/14EP"/>
    <m/>
    <m/>
    <s v="6.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060578999999997"/>
    <n v="-64.854595200000006"/>
    <s v="08B09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31012400000002"/>
    <n v="-67.150024500000001"/>
    <s v="23B0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15003799999998"/>
    <n v="-64.303598399999998"/>
    <s v="02D19/58EP A"/>
    <m/>
    <m/>
    <s v="surg."/>
    <m/>
    <m/>
    <m/>
    <m/>
    <m/>
    <m/>
    <m/>
    <m/>
    <s v="La Pampa"/>
    <m/>
    <m/>
    <m/>
    <s v="Se puso el campo &quot;Nivel (m)&quot; en Nivel estático. Se debe definir si es estático o dinámico "/>
  </r>
  <r>
    <n v="-35.820322500000003"/>
    <n v="-64.009734899999998"/>
    <s v="01D25/01EP"/>
    <m/>
    <m/>
    <s v="5.2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081226999999998"/>
    <n v="-66.139478999999994"/>
    <s v="20B25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6720699999997"/>
    <n v="-64.278001399999994"/>
    <s v="02D13/14EP"/>
    <m/>
    <m/>
    <s v="19.43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85583200000004"/>
    <n v="-64.348188100000002"/>
    <s v="02D19/58EP B"/>
    <m/>
    <m/>
    <s v="41.65"/>
    <m/>
    <m/>
    <m/>
    <m/>
    <m/>
    <m/>
    <m/>
    <m/>
    <s v="La Pampa"/>
    <m/>
    <m/>
    <m/>
    <s v="Se puso el campo &quot;Nivel (m)&quot; en Nivel estático. Se debe definir si es estático o dinámico "/>
  </r>
  <r>
    <n v="-36.218127799999998"/>
    <n v="-64.443632199999996"/>
    <s v="02A2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33750000000001"/>
    <n v="-67.686138999999997"/>
    <s v="23D25/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81013700000001"/>
    <n v="-64.393673000000007"/>
    <s v="02D20/02EP"/>
    <m/>
    <m/>
    <s v="32.47"/>
    <m/>
    <m/>
    <m/>
    <m/>
    <m/>
    <m/>
    <m/>
    <m/>
    <s v="La Pampa"/>
    <m/>
    <m/>
    <m/>
    <s v="Se puso el campo &quot;Nivel (m)&quot; en Nivel estático. Se debe definir si es estático o dinámico "/>
  </r>
  <r>
    <n v="-36.669777699999997"/>
    <n v="-64.361341600000003"/>
    <s v="02D19/62EP"/>
    <m/>
    <m/>
    <s v="30.62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303314200000003"/>
    <n v="-63.6934866"/>
    <s v="01B18/0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841465"/>
    <n v="-64.461632899999998"/>
    <s v="01A21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68605700000001"/>
    <n v="-63.738412199999999"/>
    <s v="01C12/56EP"/>
    <m/>
    <m/>
    <s v="2.299999999999999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9.144463000000002"/>
    <n v="-63.695672000000002"/>
    <s v="05C03-10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8157999999998"/>
    <n v="-64.280580499999999"/>
    <s v="02D13/23EP"/>
    <m/>
    <m/>
    <s v="21.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5554092"/>
    <n v="-64.297550400000006"/>
    <s v="02D12/04EP"/>
    <m/>
    <m/>
    <s v="33"/>
    <m/>
    <m/>
    <m/>
    <m/>
    <m/>
    <m/>
    <m/>
    <m/>
    <s v="La Pampa"/>
    <m/>
    <m/>
    <m/>
    <s v="Se puso el campo &quot;Nivel (m)&quot; en Nivel estático. Se debe definir si es estático o dinámico "/>
  </r>
  <r>
    <n v="-35.659633999999997"/>
    <n v="-63.739246899999998"/>
    <s v="01C12/87EP B"/>
    <m/>
    <m/>
    <s v="5.81"/>
    <m/>
    <m/>
    <m/>
    <m/>
    <m/>
    <m/>
    <m/>
    <m/>
    <s v="La Pampa"/>
    <m/>
    <m/>
    <m/>
    <s v="Se puso el campo &quot;Nivel (m)&quot; en Nivel estático. Se debe definir si es estático o dinámico "/>
  </r>
  <r>
    <n v="-35.7856454"/>
    <n v="-63.421151299999998"/>
    <s v="01C16/02EP"/>
    <m/>
    <m/>
    <s v="4.1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792599099999997"/>
    <n v="-64.0282646"/>
    <s v="04A0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4457000000002"/>
    <n v="-63.7401932"/>
    <s v="01C12/87EP A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56761400000002"/>
    <n v="-63.448877699999997"/>
    <s v="02B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01381000000003"/>
    <n v="-64.253378999999995"/>
    <s v="04A23-05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71424100000003"/>
    <n v="-64.365882799999994"/>
    <s v="02D19/51EP"/>
    <m/>
    <m/>
    <s v="24.44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4933166"/>
    <n v="-63.446100000000001"/>
    <s v="02C06/06EP"/>
    <m/>
    <m/>
    <s v="4.4800000000000004"/>
    <m/>
    <m/>
    <m/>
    <m/>
    <m/>
    <m/>
    <m/>
    <m/>
    <s v="La Pampa"/>
    <m/>
    <m/>
    <m/>
    <s v="Se puso el campo &quot;Nivel (m)&quot; en Nivel estático. Se debe definir si es estático o dinámico "/>
  </r>
  <r>
    <n v="-36.497866999999999"/>
    <n v="-64.024276200000003"/>
    <s v="02D06/02EX"/>
    <m/>
    <m/>
    <s v="10.65"/>
    <m/>
    <m/>
    <m/>
    <m/>
    <m/>
    <m/>
    <m/>
    <m/>
    <s v="La Pampa"/>
    <m/>
    <m/>
    <m/>
    <s v="Se puso el campo &quot;Nivel (m)&quot; en Nivel estático. Se debe definir si es estático o dinámico "/>
  </r>
  <r>
    <n v="-36.908901100000001"/>
    <n v="-64.2600458"/>
    <s v="03A08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599499199999997"/>
    <n v="-64.558799699999994"/>
    <s v="07C06/0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54343200000002"/>
    <n v="-64.580485899999999"/>
    <s v="09C06/41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8.125874899999999"/>
    <n v="-64.817281800000003"/>
    <s v="10B23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808359000000003"/>
    <n v="-65.704429000000005"/>
    <s v="15A0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39105700000002"/>
    <n v="-63.757561000000003"/>
    <s v="01C12/1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30965"/>
    <n v="-63.778083799999997"/>
    <s v="01C12/45EX"/>
    <m/>
    <m/>
    <s v="1.6"/>
    <m/>
    <m/>
    <m/>
    <m/>
    <m/>
    <m/>
    <m/>
    <m/>
    <s v="La Pampa"/>
    <m/>
    <m/>
    <m/>
    <s v="Se puso el campo &quot;Nivel (m)&quot; en Nivel estático. Se debe definir si es estático o dinámico "/>
  </r>
  <r>
    <n v="-36.620756100000001"/>
    <n v="-64.290842299999994"/>
    <s v="02D12/19EP"/>
    <m/>
    <m/>
    <s v="24"/>
    <m/>
    <m/>
    <m/>
    <m/>
    <m/>
    <m/>
    <s v="Riego"/>
    <m/>
    <s v="La Pampa"/>
    <m/>
    <m/>
    <m/>
    <s v="Se puso el campo &quot;Nivel (m)&quot; en Nivel estático. Se debe definir si es estático o dinámico "/>
  </r>
  <r>
    <n v="-37.212000000000003"/>
    <n v="-66.274000000000001"/>
    <s v="19B23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2173999999997"/>
    <n v="-63.667242799999997"/>
    <s v="03B18/02EP"/>
    <m/>
    <m/>
    <s v="5"/>
    <m/>
    <m/>
    <m/>
    <m/>
    <m/>
    <m/>
    <m/>
    <m/>
    <s v="La Pampa"/>
    <m/>
    <m/>
    <m/>
    <s v="Se puso el campo &quot;Nivel (m)&quot; en Nivel estático. Se debe definir si es estático o dinámico "/>
  </r>
  <r>
    <n v="-37.745303999999997"/>
    <n v="-65.138807"/>
    <s v="10A05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655295600000002"/>
    <n v="-63.738168199999997"/>
    <s v="01C12/4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99685600000002"/>
    <n v="-63.752233599999997"/>
    <s v="01C12/91EP"/>
    <m/>
    <m/>
    <s v="3.3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562821"/>
    <n v="-63.727656099999997"/>
    <s v="01C19/0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818283800000003"/>
    <n v="-64.340930999999998"/>
    <s v="04A0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77321799999999"/>
    <n v="-63.6000917"/>
    <s v="04B14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0545600000001"/>
    <n v="-65.421648399999995"/>
    <s v="08A19/2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290002200000004"/>
    <n v="-63.792505800000001"/>
    <s v="01B19/8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51697799999997"/>
    <n v="-63.6814611"/>
    <s v="03B03/02EX B"/>
    <m/>
    <m/>
    <s v="5"/>
    <m/>
    <m/>
    <m/>
    <m/>
    <m/>
    <m/>
    <m/>
    <m/>
    <s v="La Pampa"/>
    <m/>
    <m/>
    <m/>
    <s v="Se puso el campo &quot;Nivel (m)&quot; en Nivel estático. Se debe definir si es estático o dinámico "/>
  </r>
  <r>
    <n v="-35.418848099999998"/>
    <n v="-63.790385399999998"/>
    <s v="01B22/0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47080499999997"/>
    <n v="-63.688371400000001"/>
    <s v="03B03/02EX A"/>
    <m/>
    <m/>
    <s v="2.78"/>
    <m/>
    <m/>
    <m/>
    <m/>
    <m/>
    <m/>
    <m/>
    <m/>
    <s v="La Pampa"/>
    <m/>
    <m/>
    <m/>
    <s v="Se puso el campo &quot;Nivel (m)&quot; en Nivel estático. Se debe definir si es estático o dinámico "/>
  </r>
  <r>
    <n v="-36.486054000000003"/>
    <n v="-63.888143900000003"/>
    <s v="02C10/1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78263899999999"/>
    <n v="-63.681438399999998"/>
    <s v="01C18/1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127799"/>
    <n v="-64.225300000000004"/>
    <s v="02D13/49EP"/>
    <m/>
    <m/>
    <s v="1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73062799999997"/>
    <n v="-63.755065299999998"/>
    <s v="01C12/05EP"/>
    <m/>
    <m/>
    <s v="6.95"/>
    <m/>
    <m/>
    <m/>
    <m/>
    <m/>
    <m/>
    <m/>
    <m/>
    <s v="La Pampa"/>
    <m/>
    <m/>
    <m/>
    <s v="Se puso el campo &quot;Nivel (m)&quot; en Nivel estático. Se debe definir si es estático o dinámico "/>
  </r>
  <r>
    <n v="-36.763313799999999"/>
    <n v="-65.160916599999993"/>
    <s v="08D25/01EP"/>
    <m/>
    <m/>
    <s v="81.5"/>
    <m/>
    <m/>
    <m/>
    <m/>
    <m/>
    <m/>
    <m/>
    <m/>
    <s v="La Pampa"/>
    <m/>
    <m/>
    <m/>
    <s v="Se puso el campo &quot;Nivel (m)&quot; en Nivel estático. Se debe definir si es estático o dinámico "/>
  </r>
  <r>
    <n v="-36.4489935"/>
    <n v="-65.341888100000006"/>
    <s v="10D1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757291000000002"/>
    <n v="-65.629762999999997"/>
    <s v="10A01/05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606595300000002"/>
    <n v="-64.266957099999999"/>
    <s v="02D13/78EP"/>
    <m/>
    <m/>
    <s v="17.87"/>
    <m/>
    <m/>
    <m/>
    <m/>
    <m/>
    <m/>
    <s v="Riego"/>
    <m/>
    <s v="La Pampa"/>
    <m/>
    <m/>
    <m/>
    <s v="Se puso el campo &quot;Nivel (m)&quot; en Nivel estático. Se debe definir si es estático o dinámico "/>
  </r>
  <r>
    <n v="-37.749400799999997"/>
    <n v="-63.534931899999997"/>
    <s v="04B0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3896799999999"/>
    <n v="-65.428897699999993"/>
    <s v="08A19/36EP"/>
    <m/>
    <m/>
    <s v="-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42898799999998"/>
    <n v="-64.294689199999993"/>
    <s v="02D19/20EP"/>
    <m/>
    <m/>
    <s v="11.55"/>
    <m/>
    <m/>
    <m/>
    <m/>
    <m/>
    <m/>
    <s v="Riego"/>
    <m/>
    <s v="La Pampa"/>
    <m/>
    <m/>
    <m/>
    <s v="Se puso el campo &quot;Nivel (m)&quot; en Nivel estático. Se debe definir si es estático o dinámico "/>
  </r>
  <r>
    <n v="-37.3641328"/>
    <n v="-64.604389299999994"/>
    <s v="09C06/32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724427800000001"/>
    <n v="-63.712136200000003"/>
    <s v="01C18/2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186253999999998"/>
    <n v="-66.297776999999996"/>
    <s v="20C03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76728700000001"/>
    <n v="-63.776549299999999"/>
    <s v="03C09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1366700000003"/>
    <n v="-64.518364099999999"/>
    <s v="09B16/02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8.685336999999997"/>
    <n v="-64.482301000000007"/>
    <s v="05A01-04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93715400000001"/>
    <n v="-64.980102200000005"/>
    <s v="07B10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721279000000003"/>
    <n v="-66.083941499999995"/>
    <s v="07B2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90999999999998"/>
    <n v="-67.841999999999999"/>
    <s v="24D07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84916800000003"/>
    <n v="-66.299047299999998"/>
    <s v="20C0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58763300000003"/>
    <n v="-63.582094900000001"/>
    <s v="02B07/18EP"/>
    <m/>
    <m/>
    <s v="5.0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07618700000002"/>
    <n v="-63.957921300000002"/>
    <s v="02D06/26EP"/>
    <m/>
    <m/>
    <s v="7.5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470146100000001"/>
    <n v="-63.5926902"/>
    <s v="03C14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14849"/>
    <n v="-63.770994899999998"/>
    <s v="01C12/69EP"/>
    <m/>
    <m/>
    <s v="3.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81799599999997"/>
    <n v="-64.210408299999997"/>
    <s v="02D13/67EP"/>
    <m/>
    <m/>
    <s v="24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296951900000003"/>
    <n v="-63.700400899999998"/>
    <s v="01B18/25EP"/>
    <m/>
    <m/>
    <s v="6.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78644200000002"/>
    <n v="-65.90428"/>
    <s v="08B2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71397599999999"/>
    <n v="-64.372895700000001"/>
    <s v="02D19/11EP"/>
    <m/>
    <m/>
    <s v="17.22"/>
    <m/>
    <m/>
    <m/>
    <m/>
    <m/>
    <m/>
    <m/>
    <m/>
    <s v="La Pampa"/>
    <m/>
    <m/>
    <m/>
    <s v="Se puso el campo &quot;Nivel (m)&quot; en Nivel estático. Se debe definir si es estático o dinámico "/>
  </r>
  <r>
    <n v="-35.762408399999998"/>
    <n v="-63.717516799999999"/>
    <s v="01C18/36EP"/>
    <m/>
    <m/>
    <s v="5.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66860799999998"/>
    <n v="-64.596322999999998"/>
    <s v="09C06/01EP"/>
    <m/>
    <m/>
    <s v="10"/>
    <m/>
    <m/>
    <m/>
    <m/>
    <m/>
    <m/>
    <m/>
    <m/>
    <s v="La Pampa"/>
    <m/>
    <m/>
    <m/>
    <s v="Se puso el campo &quot;Nivel (m)&quot; en Nivel estático. Se debe definir si es estático o dinámico "/>
  </r>
  <r>
    <n v="-36.053457100000003"/>
    <n v="-63.579634800000001"/>
    <s v="02B07/02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15061200000002"/>
    <n v="-63.650615999999999"/>
    <s v="01C23/05EP"/>
    <m/>
    <m/>
    <s v="3.6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072575999999998"/>
    <n v="-63.424224299999999"/>
    <s v="04B25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3794500000001"/>
    <n v="-64.219982299999998"/>
    <s v="02D13/01EP"/>
    <m/>
    <m/>
    <s v="25.11"/>
    <m/>
    <m/>
    <m/>
    <m/>
    <m/>
    <m/>
    <s v="Riego"/>
    <m/>
    <s v="La Pampa"/>
    <m/>
    <m/>
    <m/>
    <s v="Se puso el campo &quot;Nivel (m)&quot; en Nivel estático. Se debe definir si es estático o dinámico "/>
  </r>
  <r>
    <n v="-35.314034300000003"/>
    <n v="-64.077635599999994"/>
    <s v="01A17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85946599999997"/>
    <n v="-64.279122099999995"/>
    <s v="01A2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6923900000003"/>
    <n v="-65.424949299999994"/>
    <s v="08A19/07EP"/>
    <m/>
    <m/>
    <s v="15.4"/>
    <m/>
    <m/>
    <m/>
    <m/>
    <m/>
    <m/>
    <m/>
    <m/>
    <s v="La Pampa"/>
    <m/>
    <m/>
    <m/>
    <s v="Se puso el campo &quot;Nivel (m)&quot; en Nivel estático. Se debe definir si es estático o dinámico "/>
  </r>
  <r>
    <n v="-36.8587986"/>
    <n v="-63.692345199999998"/>
    <s v="03B03/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387784000000003"/>
    <n v="-64.073570000000004"/>
    <s v="04D14-04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363727500000003"/>
    <n v="-65.803193100000001"/>
    <s v="13D03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91655500000002"/>
    <n v="-64.512775000000005"/>
    <s v="07B06/02EX"/>
    <m/>
    <m/>
    <s v="4.2"/>
    <m/>
    <m/>
    <m/>
    <m/>
    <m/>
    <m/>
    <m/>
    <m/>
    <s v="La Pampa"/>
    <m/>
    <m/>
    <m/>
    <s v="Se puso el campo &quot;Nivel (m)&quot; en Nivel estático. Se debe definir si es estático o dinámico "/>
  </r>
  <r>
    <n v="-36.598065300000002"/>
    <n v="-64.2357619"/>
    <s v="02D13/5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723123"/>
    <n v="-64.647768099999993"/>
    <s v="07B04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72244400000002"/>
    <n v="-64.234438800000007"/>
    <s v="01A03/28EP"/>
    <m/>
    <m/>
    <s v="8.1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566789"/>
    <n v="-64.595149699999993"/>
    <s v="09C16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33389999999999"/>
    <n v="-64.296576099999996"/>
    <s v="02D19/62EP B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20427900000001"/>
    <n v="-64.009836800000002"/>
    <s v="02D06/15EP"/>
    <m/>
    <m/>
    <s v="10.11999999999999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69782099999999"/>
    <n v="-64.361345999999998"/>
    <s v="02D19/62EP 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670417399999998"/>
    <n v="-63.536030699999998"/>
    <s v="03C24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41635200000003"/>
    <n v="-64.278197899999995"/>
    <s v="02D18/02EP"/>
    <m/>
    <m/>
    <s v="2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369602"/>
    <n v="-64.120549800000006"/>
    <s v="01A17/1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79705999999997"/>
    <n v="-65.455738199999999"/>
    <s v="08A2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43473000000002"/>
    <n v="-66.912835000000001"/>
    <s v="18A19/09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79977000000002"/>
    <n v="-66.161824999999993"/>
    <s v="19C0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588106"/>
    <n v="-63.632447399999997"/>
    <s v="02C08/07EP"/>
    <m/>
    <m/>
    <s v="3.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86014700000001"/>
    <n v="-63.787433499999999"/>
    <s v="01C12/17PIEZ"/>
    <m/>
    <m/>
    <s v="2.59"/>
    <m/>
    <m/>
    <m/>
    <m/>
    <m/>
    <m/>
    <m/>
    <m/>
    <s v="La Pampa"/>
    <m/>
    <m/>
    <m/>
    <s v="Se puso el campo &quot;Nivel (m)&quot; en Nivel estático. Se debe definir si es estático o dinámico "/>
  </r>
  <r>
    <n v="-35.580428099999999"/>
    <n v="-64.560578399999997"/>
    <s v="07C06/02EP"/>
    <m/>
    <m/>
    <s v="12,7"/>
    <m/>
    <m/>
    <m/>
    <m/>
    <m/>
    <m/>
    <s v="Riego"/>
    <m/>
    <s v="La Pampa"/>
    <m/>
    <m/>
    <m/>
    <s v="Se puso el campo &quot;Nivel (m)&quot; en Nivel estático. Se debe definir si es estático o dinámico "/>
  </r>
  <r>
    <n v="-35.922083000000001"/>
    <n v="-64.297992899999997"/>
    <s v="02A02/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257608"/>
    <n v="-64.003631400000003"/>
    <s v="02D06/04EP"/>
    <m/>
    <m/>
    <s v="2.6"/>
    <m/>
    <m/>
    <m/>
    <m/>
    <m/>
    <m/>
    <m/>
    <m/>
    <s v="La Pampa"/>
    <m/>
    <m/>
    <m/>
    <s v="Se puso el campo &quot;Nivel (m)&quot; en Nivel estático. Se debe definir si es estático o dinámico "/>
  </r>
  <r>
    <n v="-35.696211099999999"/>
    <n v="-64.131349999999998"/>
    <s v="01D14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71609800000003"/>
    <n v="-65.343080499999999"/>
    <s v="08D08/02EX"/>
    <m/>
    <m/>
    <s v="4.2"/>
    <m/>
    <m/>
    <m/>
    <m/>
    <m/>
    <m/>
    <m/>
    <m/>
    <s v="La Pampa"/>
    <m/>
    <m/>
    <m/>
    <s v="Se puso el campo &quot;Nivel (m)&quot; en Nivel estático. Se debe definir si es estático o dinámico "/>
  </r>
  <r>
    <n v="-36.253278700000003"/>
    <n v="-63.449970499999999"/>
    <s v="02B16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53112500000003"/>
    <n v="-64.618502699999993"/>
    <s v="08C07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5"/>
    <n v="-66.093999999999994"/>
    <s v="19B25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4906"/>
    <n v="-64.269902299999998"/>
    <s v="02D13/25EP"/>
    <m/>
    <m/>
    <s v="21.03"/>
    <m/>
    <m/>
    <m/>
    <m/>
    <m/>
    <m/>
    <m/>
    <m/>
    <s v="La Pampa"/>
    <m/>
    <m/>
    <m/>
    <s v="Se puso el campo &quot;Nivel (m)&quot; en Nivel estático. Se debe definir si es estático o dinámico "/>
  </r>
  <r>
    <n v="-38.285694999999997"/>
    <n v="-65.042021000000005"/>
    <s v="10C10-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568235"/>
    <n v="-64.303370799999996"/>
    <s v="02D12/06EP"/>
    <m/>
    <m/>
    <s v="31"/>
    <m/>
    <m/>
    <m/>
    <m/>
    <m/>
    <m/>
    <m/>
    <m/>
    <s v="La Pampa"/>
    <m/>
    <m/>
    <m/>
    <s v="Se puso el campo &quot;Nivel (m)&quot; en Nivel estático. Se debe definir si es estático o dinámico "/>
  </r>
  <r>
    <n v="-38.720004000000003"/>
    <n v="-66.140539000000004"/>
    <s v="21B07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8502699999997"/>
    <n v="-64.033713500000005"/>
    <s v="02A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7785000000001"/>
    <n v="-65.102968099999998"/>
    <s v="08A16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01194700000002"/>
    <n v="-63.751595799999997"/>
    <s v="01C12/3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821438399999998"/>
    <n v="-64.022706799999995"/>
    <s v="01D25/03EX"/>
    <m/>
    <m/>
    <s v="5.95"/>
    <m/>
    <m/>
    <m/>
    <m/>
    <m/>
    <m/>
    <m/>
    <m/>
    <s v="La Pampa"/>
    <m/>
    <m/>
    <m/>
    <s v="Se puso el campo &quot;Nivel (m)&quot; en Nivel estático. Se debe definir si es estático o dinámico "/>
  </r>
  <r>
    <n v="-36.6856869"/>
    <n v="-65.784955299999993"/>
    <s v="13D18/05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052728000000002"/>
    <n v="-63.581316399999999"/>
    <s v="02B07/16EP"/>
    <m/>
    <m/>
    <s v="5.6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58232099999999"/>
    <n v="-64.343751900000001"/>
    <s v="01D12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7930499999999"/>
    <n v="-64.226541900000001"/>
    <s v="02A08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09684999999999"/>
    <n v="-66.155674000000005"/>
    <s v="20B25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3633499999999"/>
    <n v="-64.275332399999996"/>
    <s v="02D13/16EP"/>
    <m/>
    <m/>
    <s v="31.66"/>
    <m/>
    <m/>
    <m/>
    <m/>
    <m/>
    <m/>
    <s v="Riego"/>
    <m/>
    <s v="La Pampa"/>
    <m/>
    <m/>
    <m/>
    <s v="Se puso el campo &quot;Nivel (m)&quot; en Nivel estático. Se debe definir si es estático o dinámico "/>
  </r>
  <r>
    <n v="-37.170999999999999"/>
    <n v="-67.721999999999994"/>
    <s v="24A25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29922299999998"/>
    <n v="-63.734777600000001"/>
    <s v="01C19/0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45472700000001"/>
    <n v="-65.466311099999999"/>
    <s v="08A19/2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69572599999996"/>
    <n v="-63.680413199999997"/>
    <s v="01C18/1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36538399999998"/>
    <n v="-64.022686800000002"/>
    <s v="02D15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655461"/>
    <n v="-63.755647699999997"/>
    <s v="01C12/21EP"/>
    <m/>
    <m/>
    <s v="9"/>
    <m/>
    <m/>
    <m/>
    <m/>
    <m/>
    <m/>
    <s v="Riego"/>
    <m/>
    <s v="La Pampa"/>
    <m/>
    <m/>
    <m/>
    <s v="Se puso el campo &quot;Nivel (m)&quot; en Nivel estático. Se debe definir si es estático o dinámico "/>
  </r>
  <r>
    <n v="-38.424672800000003"/>
    <n v="-65.334409699999995"/>
    <s v="10D1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56009199999998"/>
    <n v="-63.586014800000001"/>
    <s v="02B07/03EP"/>
    <m/>
    <m/>
    <s v="2.57"/>
    <m/>
    <m/>
    <m/>
    <m/>
    <m/>
    <m/>
    <m/>
    <m/>
    <s v="La Pampa"/>
    <m/>
    <m/>
    <m/>
    <s v="Se puso el campo &quot;Nivel (m)&quot; en Nivel estático. Se debe definir si es estático o dinámico "/>
  </r>
  <r>
    <n v="-37.571190700000002"/>
    <n v="-63.4309066"/>
    <s v="03C16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61849999999998"/>
    <n v="-63.867938000000002"/>
    <s v="05B20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309532"/>
    <n v="-64.445879300000001"/>
    <s v="01D1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02104899999999"/>
    <n v="-64.614846700000001"/>
    <s v="08B06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0034699999999"/>
    <n v="-64.332326300000005"/>
    <s v="02D19/53EX"/>
    <m/>
    <m/>
    <s v="19.899999999999999"/>
    <m/>
    <m/>
    <m/>
    <m/>
    <m/>
    <m/>
    <m/>
    <m/>
    <s v="La Pampa"/>
    <m/>
    <m/>
    <m/>
    <s v="Se puso el campo &quot;Nivel (m)&quot; en Nivel estático. Se debe definir si es estático o dinámico "/>
  </r>
  <r>
    <n v="-35.763902799999997"/>
    <n v="-63.702524799999999"/>
    <s v="01C18/41EP"/>
    <m/>
    <m/>
    <s v="3.9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39655599999998"/>
    <n v="-63.988354100000002"/>
    <s v="01A06/08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30159999999997"/>
    <n v="-67.301203000000001"/>
    <s v="24B17-01Ep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689367599999997"/>
    <n v="-63.740382099999998"/>
    <s v="01C12/58EP B"/>
    <m/>
    <m/>
    <s v="3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28959600000003"/>
    <n v="-65.4361131"/>
    <s v="08A19/12EP"/>
    <m/>
    <m/>
    <s v="6.15"/>
    <m/>
    <m/>
    <m/>
    <m/>
    <m/>
    <m/>
    <m/>
    <m/>
    <s v="La Pampa"/>
    <m/>
    <m/>
    <m/>
    <s v="Se puso el campo &quot;Nivel (m)&quot; en Nivel estático. Se debe definir si es estático o dinámico "/>
  </r>
  <r>
    <n v="-36.634757899999997"/>
    <n v="-64.303340800000001"/>
    <s v="02D19/5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683375"/>
    <n v="-63.764077299999997"/>
    <s v="01C12/58EP A"/>
    <m/>
    <m/>
    <s v="7.2"/>
    <m/>
    <m/>
    <m/>
    <m/>
    <m/>
    <m/>
    <s v="Riego"/>
    <m/>
    <s v="La Pampa"/>
    <m/>
    <m/>
    <m/>
    <s v="Se puso el campo &quot;Nivel (m)&quot; en Nivel estático. Se debe definir si es estático o dinámico "/>
  </r>
  <r>
    <n v="-36.155977900000003"/>
    <n v="-63.512467600000001"/>
    <s v="02B1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29030100000001"/>
    <n v="-64.569969499999999"/>
    <s v="07C06/0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55434100000001"/>
    <n v="-63.739097100000002"/>
    <s v="01C12/18EP"/>
    <m/>
    <m/>
    <s v="2.6"/>
    <m/>
    <m/>
    <m/>
    <m/>
    <m/>
    <m/>
    <m/>
    <m/>
    <s v="La Pampa"/>
    <m/>
    <m/>
    <m/>
    <s v="Se puso el campo &quot;Nivel (m)&quot; en Nivel estático. Se debe definir si es estático o dinámico "/>
  </r>
  <r>
    <n v="-36.700643999999997"/>
    <n v="-66.900300000000001"/>
    <s v="18D18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76294"/>
    <n v="-63.714269100000003"/>
    <s v="01C18/01EP"/>
    <m/>
    <m/>
    <s v="3.65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78986700000003"/>
    <n v="-63.748868999999999"/>
    <s v="01C12/11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9888300000003"/>
    <n v="-64.227561300000005"/>
    <s v="02A18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17919000000003"/>
    <n v="-63.703066900000003"/>
    <s v="01B18/K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3292600000002"/>
    <n v="-65.786773299999993"/>
    <s v="14A22/02EP"/>
    <m/>
    <m/>
    <s v="41"/>
    <m/>
    <m/>
    <m/>
    <m/>
    <m/>
    <m/>
    <m/>
    <m/>
    <s v="La Pampa"/>
    <m/>
    <m/>
    <m/>
    <s v="Se puso el campo &quot;Nivel (m)&quot; en Nivel estático. Se debe definir si es estático o dinámico "/>
  </r>
  <r>
    <n v="-35.741472999999999"/>
    <n v="-63.705224000000001"/>
    <s v="01C18/38EP"/>
    <m/>
    <m/>
    <s v="5.0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01312700000003"/>
    <n v="-63.772017099999999"/>
    <s v="01C12/47EP"/>
    <m/>
    <m/>
    <s v="3.9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480853000000003"/>
    <n v="-63.9193219"/>
    <s v="02C10/1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73444300000001"/>
    <n v="-63.941572100000002"/>
    <s v="01D16/01EP"/>
    <m/>
    <m/>
    <s v="4.0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84474199999997"/>
    <n v="-63.740325900000002"/>
    <s v="01C12/93EP"/>
    <m/>
    <m/>
    <s v="5.8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815011300000002"/>
    <n v="-63.6831137"/>
    <s v="01C23/07EP"/>
    <m/>
    <m/>
    <s v="3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254481300000002"/>
    <n v="-65.945183400000005"/>
    <s v="14D01/01EP"/>
    <m/>
    <m/>
    <s v="18"/>
    <m/>
    <m/>
    <m/>
    <m/>
    <m/>
    <m/>
    <m/>
    <m/>
    <s v="La Pampa"/>
    <m/>
    <m/>
    <m/>
    <s v="Se puso el campo &quot;Nivel (m)&quot; en Nivel estático. Se debe definir si es estático o dinámico "/>
  </r>
  <r>
    <n v="-37.036000000000001"/>
    <n v="-66.421000000000006"/>
    <s v="19B13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4166600000002"/>
    <n v="-63.640281000000002"/>
    <s v="03B18/20EP"/>
    <m/>
    <m/>
    <s v="4.75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076616600000001"/>
    <n v="-63.886381100000001"/>
    <s v="02B1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421453200000002"/>
    <n v="-63.790289899999998"/>
    <s v="01B22/04EP"/>
    <m/>
    <m/>
    <s v="7.8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55563600000001"/>
    <n v="-64.338270399999999"/>
    <s v="02D19/22EP"/>
    <m/>
    <m/>
    <s v="18.5"/>
    <m/>
    <m/>
    <m/>
    <m/>
    <m/>
    <m/>
    <m/>
    <m/>
    <s v="La Pampa"/>
    <m/>
    <m/>
    <m/>
    <s v="Se puso el campo &quot;Nivel (m)&quot; en Nivel estático. Se debe definir si es estático o dinámico "/>
  </r>
  <r>
    <n v="-35.684528"/>
    <n v="-63.788611899999999"/>
    <s v="01C12/07EP"/>
    <m/>
    <m/>
    <s v="8"/>
    <m/>
    <m/>
    <m/>
    <m/>
    <m/>
    <m/>
    <m/>
    <m/>
    <s v="La Pampa"/>
    <m/>
    <m/>
    <m/>
    <s v="Se puso el campo &quot;Nivel (m)&quot; en Nivel estático. Se debe definir si es estático o dinámico "/>
  </r>
  <r>
    <n v="-37.358050900000002"/>
    <n v="-64.5967366"/>
    <s v="09C06/34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8.024304000000001"/>
    <n v="-64.992732000000004"/>
    <s v="10B20-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24056"/>
    <n v="-64.517871299999996"/>
    <s v="09B16/04EP"/>
    <m/>
    <m/>
    <s v="30.95"/>
    <m/>
    <m/>
    <m/>
    <m/>
    <m/>
    <m/>
    <m/>
    <m/>
    <s v="La Pampa"/>
    <m/>
    <m/>
    <m/>
    <s v="Se puso el campo &quot;Nivel (m)&quot; en Nivel estático. Se debe definir si es estático o dinámico "/>
  </r>
  <r>
    <n v="-36.522694000000001"/>
    <n v="-68.031806000000003"/>
    <s v="23D09/03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10556400000002"/>
    <n v="-65.449445100000005"/>
    <s v="08A19/38EP"/>
    <m/>
    <m/>
    <s v="7.9"/>
    <m/>
    <m/>
    <m/>
    <m/>
    <m/>
    <m/>
    <s v="Riego"/>
    <m/>
    <s v="La Pampa"/>
    <m/>
    <m/>
    <m/>
    <s v="Se puso el campo &quot;Nivel (m)&quot; en Nivel estático. Se debe definir si es estático o dinámico "/>
  </r>
  <r>
    <n v="-37.4858549"/>
    <n v="-63.575379400000003"/>
    <s v="03C14/05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718519700000002"/>
    <n v="-66.142580199999998"/>
    <s v="07B21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24450699999998"/>
    <n v="-63.723056100000001"/>
    <s v="01C12/II4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78257400000001"/>
    <n v="-63.672977600000003"/>
    <s v="01C18/27EP"/>
    <m/>
    <m/>
    <s v="4.099999999999999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91985100000001"/>
    <n v="-63.985472999999999"/>
    <s v="02D06/28EP"/>
    <m/>
    <m/>
    <s v="2.299999999999999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00724199999998"/>
    <n v="-63.690164600000003"/>
    <s v="01B18/27EP"/>
    <m/>
    <m/>
    <s v="5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48674900000003"/>
    <n v="-64.2830108"/>
    <s v="02D19/1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27996999999999"/>
    <n v="-63.585715499999999"/>
    <s v="01B0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09625799999999"/>
    <n v="-64.066581900000003"/>
    <s v="01A17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969730499999997"/>
    <n v="-64.939241600000003"/>
    <s v="08B01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28852"/>
    <n v="-64.337664899999993"/>
    <s v="02D19/13EP"/>
    <m/>
    <m/>
    <s v="16"/>
    <m/>
    <m/>
    <m/>
    <m/>
    <m/>
    <m/>
    <m/>
    <m/>
    <s v="La Pampa"/>
    <m/>
    <m/>
    <m/>
    <s v="Se puso el campo &quot;Nivel (m)&quot; en Nivel estático. Se debe definir si es estático o dinámico "/>
  </r>
  <r>
    <n v="-35.062521599999997"/>
    <n v="-64.649946499999999"/>
    <s v="07B04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709852"/>
    <n v="-64.550526899999994"/>
    <s v="09C06/03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988999999999997"/>
    <n v="-68.179000000000002"/>
    <s v="24A11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4107699999998"/>
    <n v="-64.286319399999996"/>
    <s v="02D12/37EP"/>
    <m/>
    <m/>
    <s v="13.22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04628699999999"/>
    <n v="-64.260375800000006"/>
    <s v="02D13/03EP"/>
    <m/>
    <m/>
    <s v="18"/>
    <m/>
    <m/>
    <m/>
    <m/>
    <m/>
    <m/>
    <m/>
    <m/>
    <s v="La Pampa"/>
    <m/>
    <m/>
    <m/>
    <s v="Se puso el campo &quot;Nivel (m)&quot; en Nivel estático. Se debe definir si es estático o dinámico "/>
  </r>
  <r>
    <n v="-35.379156000000002"/>
    <n v="-64.287994499999996"/>
    <s v="01A22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9438200000001"/>
    <n v="-65.415102399999995"/>
    <s v="08A19/09EP"/>
    <m/>
    <m/>
    <s v="12.5"/>
    <m/>
    <m/>
    <m/>
    <m/>
    <m/>
    <m/>
    <m/>
    <m/>
    <s v="La Pampa"/>
    <m/>
    <m/>
    <m/>
    <s v="Se puso el campo &quot;Nivel (m)&quot; en Nivel estático. Se debe definir si es estático o dinámico "/>
  </r>
  <r>
    <n v="-36.811668099999999"/>
    <n v="-64.573896300000001"/>
    <s v="09B05/I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62374999999999"/>
    <n v="-66.883170000000007"/>
    <s v="18A23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86467999999998"/>
    <n v="-63.827414400000002"/>
    <s v="03B22/01EX"/>
    <m/>
    <m/>
    <s v="1.61"/>
    <m/>
    <m/>
    <m/>
    <m/>
    <m/>
    <m/>
    <m/>
    <m/>
    <s v="La Pampa"/>
    <m/>
    <m/>
    <m/>
    <s v="Se puso el campo &quot;Nivel (m)&quot; en Nivel estático. Se debe definir si es estático o dinámico "/>
  </r>
  <r>
    <n v="-35.106394399999999"/>
    <n v="-64.502088799999996"/>
    <s v="07B06/04EX"/>
    <m/>
    <m/>
    <s v="3.39"/>
    <m/>
    <m/>
    <m/>
    <m/>
    <m/>
    <m/>
    <m/>
    <m/>
    <s v="La Pampa"/>
    <m/>
    <m/>
    <m/>
    <s v="Se puso el campo &quot;Nivel (m)&quot; en Nivel estático. Se debe definir si es estático o dinámico "/>
  </r>
  <r>
    <n v="-36.602375899999998"/>
    <n v="-64.250113299999995"/>
    <s v="02D13/5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903313400000002"/>
    <n v="-64.302814799999993"/>
    <s v="02A02/1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73862200000003"/>
    <n v="-65.474976900000001"/>
    <s v="08A22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93380500000004"/>
    <n v="-63.796498900000003"/>
    <s v="01C12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05063200000001"/>
    <n v="-63.428035000000001"/>
    <s v="02C05/04EP"/>
    <m/>
    <m/>
    <s v="1.7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543616800000002"/>
    <n v="-63.806119899999999"/>
    <s v="01C09/07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6737800000001"/>
    <n v="-64.269176099999996"/>
    <s v="02D18/04EP"/>
    <m/>
    <m/>
    <s v="44.12"/>
    <m/>
    <m/>
    <m/>
    <m/>
    <m/>
    <m/>
    <s v="Riego"/>
    <m/>
    <s v="La Pampa"/>
    <m/>
    <m/>
    <m/>
    <s v="Se puso el campo &quot;Nivel (m)&quot; en Nivel estático. Se debe definir si es estático o dinámico "/>
  </r>
  <r>
    <n v="-35.049747400000001"/>
    <n v="-64.252432600000006"/>
    <s v="01A03/1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925030599999999"/>
    <n v="-64.293742199999997"/>
    <s v="02A02/1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10267999999999"/>
    <n v="-64.672308799999996"/>
    <s v="08C17/01EP"/>
    <m/>
    <m/>
    <s v="46"/>
    <m/>
    <m/>
    <m/>
    <m/>
    <m/>
    <m/>
    <m/>
    <m/>
    <s v="La Pampa"/>
    <m/>
    <m/>
    <m/>
    <s v="Se puso el campo &quot;Nivel (m)&quot; en Nivel estático. Se debe definir si es estático o dinámico "/>
  </r>
  <r>
    <n v="-37.180599700000002"/>
    <n v="-65.827647799999994"/>
    <s v="14A22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50244800000003"/>
    <n v="-64.013277099999996"/>
    <s v="03A16/05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404"/>
    <n v="-65.500900999999999"/>
    <s v="10A22/02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129763500000003"/>
    <n v="-64.333296300000001"/>
    <s v="02A1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21415"/>
    <n v="-63.760309499999998"/>
    <s v="01C12/23EP"/>
    <m/>
    <m/>
    <s v="3.1"/>
    <m/>
    <m/>
    <m/>
    <m/>
    <m/>
    <m/>
    <m/>
    <m/>
    <s v="La Pampa"/>
    <m/>
    <m/>
    <m/>
    <s v="Se puso el campo &quot;Nivel (m)&quot; en Nivel estático. Se debe definir si es estático o dinámico "/>
  </r>
  <r>
    <n v="-36.458886900000003"/>
    <n v="-63.6367318"/>
    <s v="02C08/09EP"/>
    <m/>
    <m/>
    <s v="2.9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430972"/>
    <n v="-63.392258300000002"/>
    <s v="09C06/14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698234"/>
    <n v="-63.690180099999999"/>
    <s v="01C18/4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3604699999998"/>
    <n v="-64.276150700000002"/>
    <s v="02D13/27EP"/>
    <m/>
    <m/>
    <s v="17.95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41823600000002"/>
    <n v="-63.768141800000002"/>
    <s v="01C12/10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536929"/>
    <n v="-65.653408999999996"/>
    <s v="13D07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713966"/>
    <n v="-64.282356800000002"/>
    <s v="02D12/08EP"/>
    <m/>
    <m/>
    <s v="29.45"/>
    <m/>
    <m/>
    <m/>
    <m/>
    <m/>
    <m/>
    <m/>
    <m/>
    <s v="La Pampa"/>
    <m/>
    <m/>
    <m/>
    <s v="Se puso el campo &quot;Nivel (m)&quot; en Nivel estático. Se debe definir si es estático o dinámico "/>
  </r>
  <r>
    <n v="-36.000927599999997"/>
    <n v="-64.586543300000002"/>
    <s v="08B06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78482999999997"/>
    <n v="-65.339351300000004"/>
    <s v="08D08/04EX"/>
    <m/>
    <m/>
    <s v="5.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902740199999997"/>
    <n v="-64.238414399999996"/>
    <s v="03A08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923764900000002"/>
    <n v="-64.300790300000003"/>
    <s v="02A02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47377700000003"/>
    <n v="-64.607849999999999"/>
    <s v="09C06/10EP"/>
    <m/>
    <m/>
    <s v="8.26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687791099999998"/>
    <n v="-63.7314303"/>
    <s v="01C12/3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711324099999999"/>
    <n v="-66.133368099999998"/>
    <s v="07B21/05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878253"/>
    <n v="-64.020623999999998"/>
    <s v="02A16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40894600000003"/>
    <n v="-64.093299799999997"/>
    <s v="01A07/02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207890999999996"/>
    <n v="-65.099086099999994"/>
    <s v="08A16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40666000000003"/>
    <n v="-64.360991100000007"/>
    <s v="01D12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336964000000002"/>
    <n v="-64.454384000000005"/>
    <s v="04D10-05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19892299999999"/>
    <n v="-64.022244299999997"/>
    <s v="01D25/05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01080100000001"/>
    <n v="-63.870596900000002"/>
    <s v="04B11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08526599999998"/>
    <n v="-64.534619599999999"/>
    <s v="07B05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17588200000002"/>
    <n v="-64.608837600000001"/>
    <s v="08B16/01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81640000000002"/>
    <n v="-65.773855999999995"/>
    <s v="15D02/02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246558700000001"/>
    <n v="-65.461308299999999"/>
    <s v="08A19/2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75108299999998"/>
    <n v="-64.378255499999995"/>
    <s v="02D19/64EP"/>
    <m/>
    <m/>
    <s v="24.58"/>
    <m/>
    <m/>
    <m/>
    <m/>
    <m/>
    <m/>
    <s v="Riego"/>
    <m/>
    <s v="La Pampa"/>
    <m/>
    <m/>
    <m/>
    <s v="Se puso el campo &quot;Nivel (m)&quot; en Nivel estático. Se debe definir si es estático o dinámico "/>
  </r>
  <r>
    <n v="-35.820117799999998"/>
    <n v="-64.009422499999999"/>
    <s v="01D25/0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51771400000003"/>
    <n v="-63.690179000000001"/>
    <s v="01C18/1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17892400000002"/>
    <n v="-64.2578307"/>
    <s v="02D13/18EP"/>
    <m/>
    <m/>
    <s v="32.1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053963600000003"/>
    <n v="-63.590348400000003"/>
    <s v="02B07/05EP"/>
    <m/>
    <m/>
    <s v="2.9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604370400000001"/>
    <n v="-63.436805499999998"/>
    <s v="03C16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97743399999999"/>
    <n v="-64.503306899999998"/>
    <s v="07B06/20EP"/>
    <m/>
    <m/>
    <s v="7.4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55205499999997"/>
    <n v="-64.584747199999995"/>
    <s v="09C06/36EP"/>
    <m/>
    <m/>
    <s v="8.5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0211094"/>
    <n v="-63.903260500000002"/>
    <s v="01B0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14763"/>
    <n v="-64.2810372"/>
    <s v="02D13/Sin nomenclatura 6"/>
    <m/>
    <m/>
    <s v="18.600000000000001"/>
    <m/>
    <m/>
    <m/>
    <m/>
    <m/>
    <m/>
    <s v="Riego"/>
    <m/>
    <s v="La Pampa"/>
    <m/>
    <m/>
    <m/>
    <s v="Se puso el campo &quot;Nivel (m)&quot; en Nivel estático. Se debe definir si es estático o dinámico "/>
  </r>
  <r>
    <n v="-36.588399699999997"/>
    <n v="-64.280481100000003"/>
    <s v="02D13/Sin nomenclatura 5"/>
    <m/>
    <m/>
    <s v="13.4"/>
    <m/>
    <m/>
    <m/>
    <m/>
    <m/>
    <m/>
    <m/>
    <m/>
    <s v="La Pampa"/>
    <m/>
    <m/>
    <m/>
    <s v="Se puso el campo &quot;Nivel (m)&quot; en Nivel estático. Se debe definir si es estático o dinámico "/>
  </r>
  <r>
    <n v="-35.630862700000002"/>
    <n v="-64.445910799999993"/>
    <s v="01D11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9375000000002"/>
    <n v="-64.249539400000003"/>
    <s v="02D13/Sin nomenclatura 7"/>
    <m/>
    <m/>
    <s v="32.299999999999997"/>
    <m/>
    <m/>
    <m/>
    <m/>
    <m/>
    <m/>
    <m/>
    <m/>
    <s v="La Pampa"/>
    <m/>
    <m/>
    <m/>
    <s v="Se puso el campo &quot;Nivel (m)&quot; en Nivel estático. Se debe definir si es estático o dinámico "/>
  </r>
  <r>
    <n v="-36.620546300000001"/>
    <n v="-64.274378600000006"/>
    <s v="02D13/Sin nomenclatura 2"/>
    <m/>
    <m/>
    <s v="45.73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22574700000001"/>
    <n v="-64.278391099999993"/>
    <s v="02D13/Sin nomenclatura 1"/>
    <m/>
    <m/>
    <s v="43.8"/>
    <m/>
    <m/>
    <m/>
    <m/>
    <m/>
    <m/>
    <m/>
    <m/>
    <s v="La Pampa"/>
    <m/>
    <m/>
    <m/>
    <s v="Se puso el campo &quot;Nivel (m)&quot; en Nivel estático. Se debe definir si es estático o dinámico "/>
  </r>
  <r>
    <n v="-36.2173351"/>
    <n v="-65.434372600000003"/>
    <s v="08A19/14EP"/>
    <m/>
    <m/>
    <s v="10"/>
    <m/>
    <m/>
    <m/>
    <m/>
    <m/>
    <m/>
    <m/>
    <m/>
    <s v="La Pampa"/>
    <m/>
    <m/>
    <m/>
    <s v="Se puso el campo &quot;Nivel (m)&quot; en Nivel estático. Se debe definir si es estático o dinámico "/>
  </r>
  <r>
    <n v="-36.6565467"/>
    <n v="-64.358876199999997"/>
    <s v="02D19/55EP"/>
    <m/>
    <m/>
    <s v="20.350000000000001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16508600000003"/>
    <n v="-64.269125799999998"/>
    <s v="02D13/Sin nomenclatura 4"/>
    <m/>
    <m/>
    <s v="36.1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15269099999999"/>
    <n v="-64.268701300000004"/>
    <s v="02D13/Sin nomenclatura 3"/>
    <m/>
    <m/>
    <s v="37"/>
    <m/>
    <m/>
    <m/>
    <m/>
    <m/>
    <m/>
    <s v="Riego"/>
    <m/>
    <s v="La Pampa"/>
    <m/>
    <m/>
    <m/>
    <s v="Se puso el campo &quot;Nivel (m)&quot; en Nivel estático. Se debe definir si es estático o dinámico "/>
  </r>
  <r>
    <n v="-36.154804499999997"/>
    <n v="-63.517093899999999"/>
    <s v="02B14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83235"/>
    <n v="-64.308341400000003"/>
    <s v="02D19/14EP 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327505"/>
    <n v="-64.579038800000006"/>
    <s v="07C06/0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814671199999999"/>
    <n v="-63.673959699999997"/>
    <s v="01C18/0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76017199999997"/>
    <n v="-64.378593300000006"/>
    <s v="02D19/14EP B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399405999999999"/>
    <n v="-64.719684999999998"/>
    <s v="10C14-05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8076499999997"/>
    <n v="-64.227610799999994"/>
    <s v="02A18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30530099999997"/>
    <n v="-65.653619300000003"/>
    <s v="14D08/02EP"/>
    <m/>
    <m/>
    <s v="13.78"/>
    <m/>
    <m/>
    <m/>
    <m/>
    <m/>
    <m/>
    <m/>
    <m/>
    <s v="La Pampa"/>
    <m/>
    <m/>
    <m/>
    <s v="Se puso el campo &quot;Nivel (m)&quot; en Nivel estático. Se debe definir si es estático o dinámico "/>
  </r>
  <r>
    <n v="-35.698897299999999"/>
    <n v="-63.770003600000003"/>
    <s v="01C12/I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82274999999997"/>
    <n v="-64.369412499999996"/>
    <s v="02D19/15EP"/>
    <m/>
    <m/>
    <s v="33.159999999999997"/>
    <m/>
    <m/>
    <m/>
    <m/>
    <m/>
    <m/>
    <m/>
    <m/>
    <s v="La Pampa"/>
    <m/>
    <m/>
    <m/>
    <s v="Se puso el campo &quot;Nivel (m)&quot; en Nivel estático. Se debe definir si es estático o dinámico "/>
  </r>
  <r>
    <n v="-38.390563"/>
    <n v="-63.637583999999997"/>
    <s v="04C13-05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68694000000001"/>
    <n v="-68.258278000000004"/>
    <s v="23A10/04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55542999999997"/>
    <n v="-64.600259500000007"/>
    <s v="09C06/05EP"/>
    <m/>
    <m/>
    <s v="7.1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815066700000003"/>
    <n v="-63.675766600000003"/>
    <s v="01C23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37738900000001"/>
    <n v="-64.385774999999995"/>
    <s v="01A01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83031600000002"/>
    <n v="-64.287131700000003"/>
    <s v="01A22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67511100000002"/>
    <n v="-64.611619399999995"/>
    <s v="09C06/24EP B"/>
    <m/>
    <m/>
    <s v="8.8000000000000007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7.373873600000003"/>
    <n v="-64.598498000000006"/>
    <s v="09C06/24EP A"/>
    <m/>
    <m/>
    <s v="6.98"/>
    <m/>
    <m/>
    <m/>
    <m/>
    <m/>
    <m/>
    <m/>
    <m/>
    <s v="La Pampa"/>
    <m/>
    <m/>
    <m/>
    <s v="Se puso el campo &quot;Nivel (m)&quot; en Nivel estático. Se debe definir si es estático o dinámico "/>
  </r>
  <r>
    <n v="-37.32"/>
    <n v="-67.903999999999996"/>
    <s v="24D04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93412000000001"/>
    <n v="-63.784886999999998"/>
    <s v="04B22-03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91671599999999"/>
    <n v="-65.292484200000004"/>
    <s v="08A18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2503399999997"/>
    <n v="-63.765155300000004"/>
    <s v="01C12/09EP"/>
    <m/>
    <m/>
    <s v="8.1999999999999993"/>
    <m/>
    <m/>
    <m/>
    <m/>
    <m/>
    <m/>
    <s v="Riego"/>
    <m/>
    <s v="La Pampa"/>
    <m/>
    <m/>
    <m/>
    <s v="Se puso el campo &quot;Nivel (m)&quot; en Nivel estático. Se debe definir si es estático o dinámico "/>
  </r>
  <r>
    <n v="-36.393894000000003"/>
    <n v="-63.443891000000001"/>
    <s v="02C05/0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7786100000003"/>
    <n v="-63.661673100000002"/>
    <s v="01C13/I1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71000000000002"/>
    <n v="-66.486000000000004"/>
    <s v="19C10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75934199999999"/>
    <n v="-63.887261500000001"/>
    <s v="02B10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4138199999998"/>
    <n v="-64.307603900000004"/>
    <s v="02D19/24EP"/>
    <m/>
    <m/>
    <s v="23.24"/>
    <m/>
    <m/>
    <m/>
    <m/>
    <m/>
    <m/>
    <m/>
    <m/>
    <s v="La Pampa"/>
    <m/>
    <m/>
    <m/>
    <s v="Se puso el campo &quot;Nivel (m)&quot; en Nivel estático. Se debe definir si es estático o dinámico "/>
  </r>
  <r>
    <n v="-37.127777700000003"/>
    <n v="-63.6430583"/>
    <s v="03B18/11EX"/>
    <m/>
    <m/>
    <s v="4.2"/>
    <m/>
    <m/>
    <m/>
    <m/>
    <m/>
    <m/>
    <m/>
    <m/>
    <s v="La Pampa"/>
    <m/>
    <m/>
    <m/>
    <s v="Se puso el campo &quot;Nivel (m)&quot; en Nivel estático. Se debe definir si es estático o dinámico "/>
  </r>
  <r>
    <n v="-36.647663799999997"/>
    <n v="-63.392361100000002"/>
    <s v="09C06/09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15598"/>
    <n v="-64.262093399999998"/>
    <s v="02D13/69EX"/>
    <m/>
    <m/>
    <s v="35.799999999999997"/>
    <m/>
    <m/>
    <m/>
    <m/>
    <m/>
    <m/>
    <m/>
    <m/>
    <s v="La Pampa"/>
    <m/>
    <m/>
    <m/>
    <s v="Se puso el campo &quot;Nivel (m)&quot; en Nivel estático. Se debe definir si es estático o dinámico "/>
  </r>
  <r>
    <n v="-36.622539500000002"/>
    <n v="-64.2875856"/>
    <s v="02D13/80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401000000000003"/>
    <n v="-67.665000000000006"/>
    <s v="24C10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94"/>
    <n v="-67.846000000000004"/>
    <s v="24D14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19765399999999"/>
    <n v="-64.515683800000005"/>
    <s v="09B16/06EP"/>
    <m/>
    <m/>
    <s v="30.01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12699999999997"/>
    <n v="-64.273277699999994"/>
    <s v="02D13/ sin nomenclatura 8"/>
    <m/>
    <m/>
    <s v="20.02"/>
    <m/>
    <m/>
    <m/>
    <m/>
    <m/>
    <m/>
    <s v="Riego"/>
    <m/>
    <s v="La Pampa"/>
    <m/>
    <m/>
    <m/>
    <s v="Se puso el campo &quot;Nivel (m)&quot; en Nivel estático. Se debe definir si es estático o dinámico "/>
  </r>
  <r>
    <n v="-37.136279799999997"/>
    <n v="-63.657804800000001"/>
    <s v="03B18/11EP"/>
    <m/>
    <m/>
    <s v="4.74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577674600000002"/>
    <n v="-64.253803899999994"/>
    <s v="02D13/69EP"/>
    <m/>
    <m/>
    <s v="18.5"/>
    <m/>
    <m/>
    <m/>
    <m/>
    <m/>
    <m/>
    <s v="Riego"/>
    <m/>
    <s v="La Pampa"/>
    <m/>
    <m/>
    <m/>
    <s v="Se puso el campo &quot;Nivel (m)&quot; en Nivel estático. Se debe definir si es estático o dinámico "/>
  </r>
  <r>
    <n v="-39.181961999999999"/>
    <n v="-63.635002"/>
    <s v="05C08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14345900000002"/>
    <n v="-63.959555899999998"/>
    <s v="02D06/17EP"/>
    <m/>
    <m/>
    <s v="3.4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26174400000002"/>
    <n v="-63.909375699999998"/>
    <s v="01B01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85503299999999"/>
    <n v="-64.190700399999997"/>
    <s v="02D13/05EP"/>
    <m/>
    <m/>
    <s v="17.399999999999999"/>
    <m/>
    <m/>
    <m/>
    <m/>
    <m/>
    <m/>
    <m/>
    <m/>
    <s v="La Pampa"/>
    <m/>
    <m/>
    <m/>
    <s v="Se puso el campo &quot;Nivel (m)&quot; en Nivel estático. Se debe definir si es estático o dinámico "/>
  </r>
  <r>
    <n v="-35.318716600000002"/>
    <n v="-64.083897199999996"/>
    <s v="01A17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74445000000001"/>
    <n v="-64.140117000000004"/>
    <s v="01D2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62058100000002"/>
    <n v="-64.640724500000005"/>
    <s v="07B04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91344"/>
    <n v="-64.2110141"/>
    <s v="02D13/5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967509999999997"/>
    <n v="-67.865129999999994"/>
    <s v="XXVA14-Fm 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69024000000002"/>
    <n v="-66.879891999999998"/>
    <s v="18A23/0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7377699999997"/>
    <n v="-64.240075500000003"/>
    <s v="02D18/06EP"/>
    <m/>
    <m/>
    <s v="26.2"/>
    <m/>
    <m/>
    <m/>
    <m/>
    <m/>
    <m/>
    <m/>
    <m/>
    <s v="La Pampa"/>
    <m/>
    <m/>
    <m/>
    <s v="Se puso el campo &quot;Nivel (m)&quot; en Nivel estático. Se debe definir si es estático o dinámico "/>
  </r>
  <r>
    <n v="-35.673416699999997"/>
    <n v="-64.954742499999995"/>
    <s v="07C11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49649999999998"/>
    <n v="-67.824770000000001"/>
    <s v="XXVA14-Fm B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3125500000001"/>
    <n v="-64.5335939"/>
    <s v="07B06/06EP"/>
    <m/>
    <m/>
    <s v="8.460000000000000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678214"/>
    <n v="-64.239442199999999"/>
    <s v="01A03/1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73862200000003"/>
    <n v="-65.474976900000001"/>
    <s v="08A22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4923"/>
    <n v="-67.857709999999997"/>
    <s v="XXVA14-Fm 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58829999999999"/>
    <n v="-67.825000000000003"/>
    <s v="XXVA14-Fm C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498333000000002"/>
    <n v="-63.772228800000001"/>
    <s v="01C02/06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3515499999997"/>
    <n v="-64.323193799999999"/>
    <s v="02D19/4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64375999999997"/>
    <n v="-63.414456600000001"/>
    <s v="03B16/05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679879"/>
    <n v="-63.766614199999999"/>
    <s v="01C12/25EP"/>
    <m/>
    <m/>
    <s v="7.5"/>
    <m/>
    <m/>
    <m/>
    <m/>
    <m/>
    <m/>
    <m/>
    <m/>
    <s v="La Pampa"/>
    <m/>
    <m/>
    <m/>
    <s v="Se puso el campo &quot;Nivel (m)&quot; en Nivel estático. Se debe definir si es estático o dinámico "/>
  </r>
  <r>
    <n v="-35.668140700000002"/>
    <n v="-63.766681900000002"/>
    <s v="01C12/7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1905100000003"/>
    <n v="-64.187789699999996"/>
    <s v="02D13/40EP"/>
    <m/>
    <m/>
    <s v="1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001660200000003"/>
    <n v="-64.590600300000006"/>
    <s v="08B06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753907"/>
    <n v="-64.1589508"/>
    <s v="02D14/01EP"/>
    <m/>
    <m/>
    <s v="11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189195400000003"/>
    <n v="-65.288259699999998"/>
    <s v="08A18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39643599999998"/>
    <n v="-64.259860000000003"/>
    <s v="01A03/01EP"/>
    <m/>
    <m/>
    <s v="3.5"/>
    <m/>
    <m/>
    <m/>
    <m/>
    <m/>
    <m/>
    <s v="Riego"/>
    <m/>
    <s v="La Pampa"/>
    <m/>
    <m/>
    <m/>
    <s v="Se puso el campo &quot;Nivel (m)&quot; en Nivel estático. Se debe definir si es estático o dinámico "/>
  </r>
  <r>
    <n v="-37.105770200000002"/>
    <n v="-65.579816100000002"/>
    <s v="09A20/01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356878799999997"/>
    <n v="-64.535450499999996"/>
    <s v="09C06/12EP"/>
    <m/>
    <m/>
    <s v="9.09"/>
    <m/>
    <m/>
    <m/>
    <m/>
    <m/>
    <m/>
    <m/>
    <m/>
    <s v="La Pampa"/>
    <m/>
    <m/>
    <m/>
    <s v="Se puso el campo &quot;Nivel (m)&quot; en Nivel estático. Se debe definir si es estático o dinámico "/>
  </r>
  <r>
    <n v="-36.6218042"/>
    <n v="-64.275522899999999"/>
    <s v="02D13/29EP"/>
    <m/>
    <m/>
    <s v="48.3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87388800000001"/>
    <n v="-63.757133500000002"/>
    <s v="01C12/102EP"/>
    <m/>
    <m/>
    <s v="4.0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80532199999998"/>
    <n v="-65.478965200000005"/>
    <s v="09D09/02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5.707499599999998"/>
    <n v="-63.749334500000003"/>
    <s v="01C12/80EP"/>
    <m/>
    <m/>
    <s v="2.8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71500800000001"/>
    <n v="-65.342913999999993"/>
    <s v="08D08/0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01983299999999"/>
    <n v="-63.943397699999998"/>
    <s v="02C10/01EP"/>
    <m/>
    <m/>
    <s v="3.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39546099999997"/>
    <n v="-64.098405600000007"/>
    <s v="01A07/04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665423699999998"/>
    <n v="-63.536527499999998"/>
    <s v="03C24/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909527400000002"/>
    <n v="-64.288161500000001"/>
    <s v="02A02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7890200000001"/>
    <n v="-65.098986100000005"/>
    <s v="08A16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912910699999998"/>
    <n v="-64.304489799999999"/>
    <s v="02A02/15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829447"/>
    <n v="-64.058151899999999"/>
    <s v="01A14/01EP"/>
    <m/>
    <m/>
    <s v="5.2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394915599999997"/>
    <n v="-63.438122900000003"/>
    <s v="02C05/11EP"/>
    <m/>
    <m/>
    <s v="3.1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44617199999999"/>
    <n v="-64.501055600000001"/>
    <s v="07B06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62999999999997"/>
    <n v="-65.816000000000003"/>
    <s v="14A2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086743"/>
    <n v="-63.853990899999999"/>
    <s v="03B01/02EP"/>
    <m/>
    <m/>
    <s v="9.75"/>
    <m/>
    <m/>
    <m/>
    <m/>
    <m/>
    <m/>
    <m/>
    <m/>
    <s v="La Pampa"/>
    <m/>
    <m/>
    <m/>
    <s v="Se puso el campo &quot;Nivel (m)&quot; en Nivel estático. Se debe definir si es estático o dinámico "/>
  </r>
  <r>
    <n v="-35.2720634"/>
    <n v="-63.815751300000002"/>
    <s v="CEBALLOS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32223800000001"/>
    <n v="-64.566677299999995"/>
    <s v="09B05/I2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64293299999997"/>
    <n v="-63.430094400000002"/>
    <s v="03B16/03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39398399999997"/>
    <n v="-64.355118500000003"/>
    <s v="01D12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34944900000001"/>
    <n v="-64.296110200000001"/>
    <s v="02D19/31EP"/>
    <m/>
    <m/>
    <s v="13.8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51261099999999"/>
    <n v="-64.332235600000004"/>
    <s v="02D19/66EP"/>
    <m/>
    <m/>
    <s v="30"/>
    <m/>
    <m/>
    <m/>
    <m/>
    <m/>
    <m/>
    <m/>
    <m/>
    <s v="La Pampa"/>
    <m/>
    <m/>
    <m/>
    <s v="Se puso el campo &quot;Nivel (m)&quot; en Nivel estático. Se debe definir si es estático o dinámico "/>
  </r>
  <r>
    <n v="-35.819406100000002"/>
    <n v="-64.009391399999998"/>
    <s v="01D25/07EP"/>
    <m/>
    <m/>
    <s v="8.1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269005"/>
    <n v="-63.444437000000001"/>
    <s v="04C0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66736099999997"/>
    <n v="-64.608630500000004"/>
    <s v="09C06/21EP"/>
    <m/>
    <m/>
    <s v="7.15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7.903798500000001"/>
    <n v="-63.856188799999998"/>
    <s v="04B11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49198"/>
    <n v="-65.465061899999995"/>
    <s v="08A19/2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41361999999997"/>
    <n v="-65.787169000000006"/>
    <s v="14D09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754873600000003"/>
    <n v="-63.717570700000003"/>
    <s v="01C18/1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77006399999999"/>
    <n v="-64.588469799999999"/>
    <s v="09C06/3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22841999999997"/>
    <n v="-63.910237199999997"/>
    <s v="01B01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76079899999998"/>
    <n v="-64.387163099999995"/>
    <s v="02D19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50667799999999"/>
    <n v="-63.574964399999999"/>
    <s v="02B07/0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43341500000001"/>
    <n v="-64.752779599999997"/>
    <s v="09B03/III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49060500000003"/>
    <n v="-63.566424400000002"/>
    <s v="02B07/Sin nomenclatura 1"/>
    <m/>
    <m/>
    <s v="-"/>
    <m/>
    <m/>
    <m/>
    <m/>
    <m/>
    <m/>
    <s v="Riego"/>
    <m/>
    <s v="La Pampa"/>
    <m/>
    <m/>
    <m/>
    <s v="Se puso el campo &quot;Nivel (m)&quot; en Nivel estático. Se debe definir si es estático o dinámico "/>
  </r>
  <r>
    <n v="-36.471847199999999"/>
    <n v="-65.345124999999996"/>
    <s v="08D16/01EP"/>
    <m/>
    <m/>
    <s v="70"/>
    <m/>
    <m/>
    <m/>
    <m/>
    <m/>
    <m/>
    <m/>
    <m/>
    <s v="La Pampa"/>
    <m/>
    <m/>
    <m/>
    <s v="Se puso el campo &quot;Nivel (m)&quot; en Nivel estático. Se debe definir si es estático o dinámico "/>
  </r>
  <r>
    <n v="-36.059712699999999"/>
    <n v="-63.564275000000002"/>
    <s v="02B07/Sin nomenclatura 2"/>
    <m/>
    <m/>
    <s v="2.0499999999999998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763604"/>
    <n v="-64.941979799999999"/>
    <s v="07C11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6863"/>
    <n v="-64.246215800000002"/>
    <s v="02D18/08EP"/>
    <m/>
    <m/>
    <s v="26"/>
    <m/>
    <m/>
    <m/>
    <m/>
    <m/>
    <m/>
    <m/>
    <m/>
    <s v="La Pampa"/>
    <m/>
    <m/>
    <m/>
    <s v="Se puso el campo &quot;Nivel (m)&quot; en Nivel estático. Se debe definir si es estático o dinámico "/>
  </r>
  <r>
    <n v="-36.229587700000003"/>
    <n v="-65.431726100000006"/>
    <s v="08A19/1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713108300000002"/>
    <n v="-64.303902100000002"/>
    <s v="02D19/5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55079700000002"/>
    <n v="-63.5222075"/>
    <s v="02B14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86395799999998"/>
    <n v="-63.431679099999997"/>
    <s v="04B25/02EP 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775537999999997"/>
    <n v="-64.478849999999994"/>
    <s v="05A1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05737100000002"/>
    <n v="-63.667998300000001"/>
    <s v="01C18/0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076447000000002"/>
    <n v="-63.4250331"/>
    <s v="04B25/02EP B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110032"/>
    <n v="-64.219872600000002"/>
    <s v="02A18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04142899999997"/>
    <n v="-64.742368400000004"/>
    <s v="09C07/02EP"/>
    <m/>
    <m/>
    <s v="3.84"/>
    <m/>
    <m/>
    <m/>
    <m/>
    <m/>
    <m/>
    <s v="Riego"/>
    <m/>
    <s v="La Pampa"/>
    <m/>
    <m/>
    <m/>
    <s v="Se puso el campo &quot;Nivel (m)&quot; en Nivel estático. Se debe definir si es estático o dinámico "/>
  </r>
  <r>
    <n v="-38.038869099999999"/>
    <n v="-64.592453599999999"/>
    <s v="10B16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30888700000001"/>
    <n v="-64.862116099999994"/>
    <s v="07B1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25838699999998"/>
    <n v="-63.715837899999997"/>
    <s v="01B18/N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42258900000002"/>
    <n v="-64.316079900000005"/>
    <s v="02D19/17EP"/>
    <m/>
    <m/>
    <s v="11"/>
    <m/>
    <m/>
    <m/>
    <m/>
    <m/>
    <m/>
    <s v="Riego"/>
    <m/>
    <s v="La Pampa"/>
    <m/>
    <m/>
    <m/>
    <s v="Se puso el campo &quot;Nivel (m)&quot; en Nivel estático. Se debe definir si es estático o dinámico "/>
  </r>
  <r>
    <n v="-37.359669400000001"/>
    <n v="-64.603480500000003"/>
    <s v="09C06/07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5935275"/>
    <n v="-64.217899599999996"/>
    <s v="02D13/07EP"/>
    <m/>
    <m/>
    <s v="21.3"/>
    <m/>
    <m/>
    <m/>
    <m/>
    <m/>
    <m/>
    <m/>
    <m/>
    <s v="La Pampa"/>
    <m/>
    <m/>
    <m/>
    <s v="Se puso el campo &quot;Nivel (m)&quot; en Nivel estático. Se debe definir si es estático o dinámico "/>
  </r>
  <r>
    <n v="-35.375542500000002"/>
    <n v="-64.287948099999994"/>
    <s v="01A22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7138999999999"/>
    <n v="-68.089444"/>
    <s v="23D12/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45024499999998"/>
    <n v="-64.3169544"/>
    <s v="02D19/26EP"/>
    <m/>
    <m/>
    <s v="14.2"/>
    <m/>
    <m/>
    <m/>
    <m/>
    <m/>
    <m/>
    <m/>
    <m/>
    <s v="La Pampa"/>
    <m/>
    <m/>
    <m/>
    <s v="Se puso el campo &quot;Nivel (m)&quot; en Nivel estático. Se debe definir si es estático o dinámico "/>
  </r>
  <r>
    <n v="-35.453061499999997"/>
    <n v="-63.769394699999999"/>
    <s v="01C02/0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4549999999998"/>
    <n v="-64.280799999999999"/>
    <s v="02D13/82EP"/>
    <m/>
    <m/>
    <s v="-"/>
    <m/>
    <m/>
    <m/>
    <m/>
    <m/>
    <m/>
    <s v="Riego"/>
    <m/>
    <s v="La Pampa"/>
    <m/>
    <m/>
    <m/>
    <s v="Se puso el campo &quot;Nivel (m)&quot; en Nivel estático. Se debe definir si es estático o dinámico "/>
  </r>
  <r>
    <n v="-37.120048199999999"/>
    <n v="-64.506891400000001"/>
    <s v="09B16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388842"/>
    <n v="-63.992305799999997"/>
    <s v="01A06/10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26089800000001"/>
    <n v="-63.581198299999997"/>
    <s v="01B04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36964"/>
    <n v="-63.640592099999999"/>
    <s v="03B18/13EX"/>
    <m/>
    <m/>
    <s v="4.84"/>
    <m/>
    <m/>
    <m/>
    <m/>
    <m/>
    <m/>
    <m/>
    <m/>
    <s v="La Pampa"/>
    <m/>
    <m/>
    <m/>
    <s v="Se puso el campo &quot;Nivel (m)&quot; en Nivel estático. Se debe definir si es estático o dinámico "/>
  </r>
  <r>
    <n v="-35.703792"/>
    <n v="-65.1014117"/>
    <s v="07D15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4192799999999"/>
    <n v="-64.011890699999995"/>
    <s v="03A16/01EP"/>
    <m/>
    <m/>
    <s v="6.5"/>
    <m/>
    <m/>
    <m/>
    <m/>
    <m/>
    <m/>
    <m/>
    <m/>
    <s v="La Pampa"/>
    <m/>
    <m/>
    <m/>
    <s v="Se puso el campo &quot;Nivel (m)&quot; en Nivel estático. Se debe definir si es estático o dinámico "/>
  </r>
  <r>
    <n v="-36.778897200000003"/>
    <n v="-64.507778900000005"/>
    <s v="08C25/V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23000000000002"/>
    <n v="-67.965000000000003"/>
    <s v="24D08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31974999999997"/>
    <n v="-63.384305500000004"/>
    <s v="09C06/19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1944999999997"/>
    <n v="-64.535095200000001"/>
    <s v="07B05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923355399999998"/>
    <n v="-64.307796800000006"/>
    <s v="02A02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20991299999999"/>
    <n v="-63.986655800000001"/>
    <s v="02D06/19EP"/>
    <m/>
    <m/>
    <s v="4.190000000000000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44444500000002"/>
    <n v="-65.779455100000007"/>
    <s v="14A02/0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53893199999997"/>
    <n v="-64.632782000000006"/>
    <s v="07B04/0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71099699999998"/>
    <n v="-64.643293299999996"/>
    <s v="07B04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85225100000002"/>
    <n v="-64.225266500000004"/>
    <s v="02D13/53EP"/>
    <m/>
    <m/>
    <s v="20.1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035865000000001"/>
    <n v="-65.440168999999997"/>
    <s v="10D09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272044800000003"/>
    <n v="-63.8157189"/>
    <s v="CEBALLOS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52844900000001"/>
    <n v="-63.666681699999998"/>
    <s v="03B03/04EX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8399334"/>
    <n v="-63.524348699999997"/>
    <s v="03B04/02EX"/>
    <m/>
    <m/>
    <s v="2.43"/>
    <m/>
    <m/>
    <m/>
    <m/>
    <m/>
    <m/>
    <m/>
    <m/>
    <s v="La Pampa"/>
    <m/>
    <m/>
    <m/>
    <s v="Se puso el campo &quot;Nivel (m)&quot; en Nivel estático. Se debe definir si es estático o dinámico "/>
  </r>
  <r>
    <n v="-36.214131399999999"/>
    <n v="-65.105664700000005"/>
    <s v="08A16/0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44995999999999"/>
    <n v="-64.329253899999998"/>
    <s v="02D19/33EP"/>
    <m/>
    <m/>
    <s v="14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76483099999999"/>
    <n v="-64.941580599999995"/>
    <s v="07C11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63388799999998"/>
    <n v="-64.233597200000006"/>
    <s v="01A03/1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87504200000001"/>
    <n v="-63.684171900000003"/>
    <s v="01C18/II8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49945200000001"/>
    <n v="-64.541344899999999"/>
    <s v="09B0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67182999999997"/>
    <n v="-64.600184999999996"/>
    <s v="09C06/23EP"/>
    <m/>
    <m/>
    <s v="15"/>
    <m/>
    <m/>
    <m/>
    <m/>
    <m/>
    <m/>
    <m/>
    <m/>
    <s v="La Pampa"/>
    <m/>
    <m/>
    <m/>
    <s v="Se puso el campo &quot;Nivel (m)&quot; en Nivel estático. Se debe definir si es estático o dinámico "/>
  </r>
  <r>
    <n v="-36.856587099999999"/>
    <n v="-63.686785899999997"/>
    <s v="03B03/04EP"/>
    <m/>
    <m/>
    <s v="3.75"/>
    <m/>
    <m/>
    <m/>
    <m/>
    <m/>
    <m/>
    <m/>
    <m/>
    <s v="La Pampa"/>
    <m/>
    <m/>
    <m/>
    <s v="Se puso el campo &quot;Nivel (m)&quot; en Nivel estático. Se debe definir si es estático o dinámico "/>
  </r>
  <r>
    <n v="-35.930472999999999"/>
    <n v="-64.296312900000004"/>
    <s v="02A02/1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01113200000003"/>
    <n v="-63.693059400000003"/>
    <s v="01B18/G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223291"/>
    <n v="-64.007407999999998"/>
    <s v="02D06/Sin nomenclatura"/>
    <m/>
    <m/>
    <s v="7.5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67721700000001"/>
    <n v="-63.758737500000002"/>
    <s v="01C12/27EP"/>
    <m/>
    <m/>
    <s v="6.75"/>
    <m/>
    <m/>
    <m/>
    <m/>
    <m/>
    <m/>
    <m/>
    <m/>
    <s v="La Pampa"/>
    <m/>
    <m/>
    <m/>
    <s v="Se puso el campo &quot;Nivel (m)&quot; en Nivel estático. Se debe definir si es estático o dinámico "/>
  </r>
  <r>
    <n v="-35.662206300000001"/>
    <n v="-63.723654000000003"/>
    <s v="01C12/7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562392199999998"/>
    <n v="-63.811216199999997"/>
    <s v="01C09/02EP"/>
    <m/>
    <m/>
    <s v="4.349999999999999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40285199999997"/>
    <n v="-63.524272699999997"/>
    <s v="03B04/11EP"/>
    <m/>
    <m/>
    <s v="3.3"/>
    <m/>
    <m/>
    <m/>
    <m/>
    <m/>
    <m/>
    <s v="Riego"/>
    <m/>
    <s v="La Pampa"/>
    <m/>
    <m/>
    <m/>
    <s v="Se puso el campo &quot;Nivel (m)&quot; en Nivel estático. Se debe definir si es estático o dinámico "/>
  </r>
  <r>
    <n v="-36.567642300000003"/>
    <n v="-64.168073300000003"/>
    <s v="02D14/03EP"/>
    <m/>
    <m/>
    <s v="21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50690699999998"/>
    <n v="-64.319533399999997"/>
    <s v="02D19/4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452786099999997"/>
    <n v="-63.8047282"/>
    <s v="01C02/02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80582300000002"/>
    <n v="-63.594928000000003"/>
    <s v="04B14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6174099999997"/>
    <n v="-63.731401599999998"/>
    <s v="01C12/104EP"/>
    <m/>
    <m/>
    <s v="4.349999999999999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73902000000002"/>
    <n v="-66.503765999999999"/>
    <s v="18C10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5968102"/>
    <n v="-64.556666000000007"/>
    <s v="Caleufú/EX01-R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2443399999997"/>
    <n v="-64.195440099999999"/>
    <s v="02D13/31EP"/>
    <m/>
    <m/>
    <s v="11.5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713096"/>
    <n v="-64.305021100000005"/>
    <s v="02D19/59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51250900000001"/>
    <n v="-64.017838100000006"/>
    <s v="03A16/03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92523399999999"/>
    <n v="-64.3887675"/>
    <s v="02D19/02EP"/>
    <m/>
    <m/>
    <s v="28"/>
    <m/>
    <m/>
    <m/>
    <m/>
    <m/>
    <m/>
    <m/>
    <m/>
    <s v="La Pampa"/>
    <m/>
    <m/>
    <m/>
    <s v="Se puso el campo &quot;Nivel (m)&quot; en Nivel estático. Se debe definir si es estático o dinámico "/>
  </r>
  <r>
    <n v="-36.624161200000003"/>
    <n v="-64.285935699999996"/>
    <s v="02D12/10EP"/>
    <m/>
    <m/>
    <s v="34.42"/>
    <m/>
    <m/>
    <m/>
    <m/>
    <m/>
    <m/>
    <s v="Riego"/>
    <m/>
    <s v="La Pampa"/>
    <m/>
    <m/>
    <m/>
    <s v="Se puso el campo &quot;Nivel (m)&quot; en Nivel estático. Se debe definir si es estático o dinámico "/>
  </r>
  <r>
    <n v="-37.356902699999999"/>
    <n v="-64.607741599999997"/>
    <s v="09C06/14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805749400000003"/>
    <n v="-63.696022599999999"/>
    <s v="01C18/0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88307100000003"/>
    <n v="-63.758721999999999"/>
    <s v="01C12/82EP"/>
    <m/>
    <m/>
    <s v="3.54"/>
    <m/>
    <m/>
    <m/>
    <m/>
    <m/>
    <m/>
    <m/>
    <m/>
    <s v="La Pampa"/>
    <m/>
    <m/>
    <m/>
    <s v="Se puso el campo &quot;Nivel (m)&quot; en Nivel estático. Se debe definir si es estático o dinámico "/>
  </r>
  <r>
    <n v="-36.471851000000001"/>
    <n v="-65.345128099999997"/>
    <s v="08D08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83643000000001"/>
    <n v="-63.943201899999998"/>
    <s v="02C10/0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35524599999997"/>
    <n v="-64.099394799999999"/>
    <s v="01A07/06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064999999999998"/>
    <n v="-66.450999999999993"/>
    <s v="19B20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39532600000003"/>
    <n v="-63.778244100000002"/>
    <s v="01C12/9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25150000000001"/>
    <n v="-65.709400000000002"/>
    <s v="14D08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684661800000001"/>
    <n v="-64.361854399999999"/>
    <s v="02D19/68EP"/>
    <m/>
    <m/>
    <s v="31.03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08305199999997"/>
    <n v="-64.306371400000003"/>
    <s v="02D12/21EP"/>
    <m/>
    <m/>
    <s v="3"/>
    <m/>
    <m/>
    <m/>
    <m/>
    <m/>
    <m/>
    <m/>
    <m/>
    <s v="La Pampa"/>
    <m/>
    <m/>
    <m/>
    <s v="Se puso el campo &quot;Nivel (m)&quot; en Nivel estático. Se debe definir si es estático o dinámico "/>
  </r>
  <r>
    <n v="-36.046533400000001"/>
    <n v="-63.594842800000002"/>
    <s v="02B07/20EP"/>
    <m/>
    <m/>
    <s v="5.3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31874500000004"/>
    <n v="-63.717452799999997"/>
    <s v="01C18/1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896700799999998"/>
    <n v="-63.853491699999999"/>
    <s v="04B11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66000000000003"/>
    <n v="-66.727999999999994"/>
    <s v="19A17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49833300000003"/>
    <n v="-63.581694599999999"/>
    <s v="02B07/0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44619500000003"/>
    <n v="-64.389387200000002"/>
    <s v="01A01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149888"/>
    <n v="-64.304716600000006"/>
    <s v="02D19/58bis EP"/>
    <m/>
    <m/>
    <s v="2"/>
    <m/>
    <m/>
    <m/>
    <m/>
    <m/>
    <m/>
    <m/>
    <m/>
    <s v="La Pampa"/>
    <m/>
    <m/>
    <m/>
    <s v="Se puso el campo &quot;Nivel (m)&quot; en Nivel estático. Se debe definir si es estático o dinámico "/>
  </r>
  <r>
    <n v="-36.647208599999999"/>
    <n v="-64.323141800000002"/>
    <s v="02D19/28EP"/>
    <m/>
    <m/>
    <s v="17.7"/>
    <m/>
    <m/>
    <m/>
    <m/>
    <m/>
    <m/>
    <m/>
    <m/>
    <s v="La Pampa"/>
    <m/>
    <m/>
    <m/>
    <s v="Se puso el campo &quot;Nivel (m)&quot; en Nivel estático. Se debe definir si es estático o dinámico "/>
  </r>
  <r>
    <n v="-36.7151894"/>
    <n v="-65.796549400000004"/>
    <s v="13D22/01EP"/>
    <m/>
    <m/>
    <s v="14"/>
    <m/>
    <m/>
    <m/>
    <m/>
    <m/>
    <m/>
    <m/>
    <m/>
    <s v="La Pampa"/>
    <m/>
    <m/>
    <m/>
    <s v="Se puso el campo &quot;Nivel (m)&quot; en Nivel estático. Se debe definir si es estático o dinámico "/>
  </r>
  <r>
    <n v="-37.334000000000003"/>
    <n v="-68.025000000000006"/>
    <s v="24D0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929000000000002"/>
    <n v="-66.421000000000006"/>
    <s v="19B09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662072999999999"/>
    <n v="-64.137071300000002"/>
    <s v="03D2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51738000000002"/>
    <n v="-64.018366099999994"/>
    <s v="03A16/03EP"/>
    <m/>
    <m/>
    <s v="8.4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153443299999999"/>
    <n v="-63.851184600000003"/>
    <s v="02B1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68120999999998"/>
    <n v="-65.638718999999995"/>
    <s v="09D20/02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7.255000000000003"/>
    <n v="-67.69"/>
    <s v="24D05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251547000000002"/>
    <n v="-63.698846000000003"/>
    <s v="04C08-02S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42946299999998"/>
    <n v="-64.295293799999996"/>
    <s v="02D19/19EP"/>
    <m/>
    <m/>
    <s v="8.89"/>
    <m/>
    <m/>
    <m/>
    <m/>
    <m/>
    <m/>
    <s v="Riego"/>
    <m/>
    <s v="La Pampa"/>
    <m/>
    <m/>
    <m/>
    <s v="Se puso el campo &quot;Nivel (m)&quot; en Nivel estático. Se debe definir si es estático o dinámico "/>
  </r>
  <r>
    <n v="-37.07"/>
    <n v="-66.099999999999994"/>
    <s v="19B16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04159900000001"/>
    <n v="-65.290567899999999"/>
    <s v="08D17/02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349488200000003"/>
    <n v="-64.607865500000003"/>
    <s v="09C06/09EP"/>
    <m/>
    <m/>
    <s v="11.14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247813800000003"/>
    <n v="-65.403908299999998"/>
    <s v="08A19/Sin nomenclatura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6.621360899999999"/>
    <n v="-64.279047899999995"/>
    <s v="02D13/09EP"/>
    <m/>
    <m/>
    <s v="41"/>
    <m/>
    <m/>
    <m/>
    <m/>
    <m/>
    <m/>
    <m/>
    <m/>
    <s v="La Pampa"/>
    <m/>
    <m/>
    <m/>
    <s v="Se puso el campo &quot;Nivel (m)&quot; en Nivel estático. Se debe definir si es estático o dinámico "/>
  </r>
  <r>
    <n v="-37.1637725"/>
    <n v="-63.416975200000003"/>
    <s v="03B16/02EX"/>
    <m/>
    <m/>
    <s v="5.79"/>
    <m/>
    <m/>
    <m/>
    <m/>
    <m/>
    <m/>
    <m/>
    <m/>
    <s v="La Pampa"/>
    <m/>
    <m/>
    <m/>
    <s v="Se puso el campo &quot;Nivel (m)&quot; en Nivel estático. Se debe definir si es estático o dinámico "/>
  </r>
  <r>
    <n v="-36.650367299999999"/>
    <n v="-64.2889993"/>
    <s v="03D19/53EP"/>
    <m/>
    <m/>
    <s v="12.6"/>
    <m/>
    <m/>
    <m/>
    <m/>
    <m/>
    <m/>
    <m/>
    <m/>
    <s v="La Pampa"/>
    <m/>
    <m/>
    <m/>
    <s v="Se puso el campo &quot;Nivel (m)&quot; en Nivel estático. Se debe definir si es estático o dinámico "/>
  </r>
  <r>
    <n v="-37.162277899999999"/>
    <n v="-63.523414699999996"/>
    <s v="03B17/01EP"/>
    <m/>
    <m/>
    <s v="5"/>
    <m/>
    <m/>
    <m/>
    <m/>
    <m/>
    <m/>
    <m/>
    <m/>
    <s v="La Pampa"/>
    <m/>
    <m/>
    <m/>
    <s v="Se puso el campo &quot;Nivel (m)&quot; en Nivel estático. Se debe definir si es estático o dinámico "/>
  </r>
  <r>
    <n v="-36.645327700000003"/>
    <n v="-63.406177700000001"/>
    <s v="09C06/06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18695"/>
    <n v="-63.890129799999997"/>
    <s v="02C10/0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01364300000003"/>
    <n v="-63.6445322"/>
    <s v="01B18/02EX"/>
    <m/>
    <m/>
    <s v="9"/>
    <m/>
    <m/>
    <m/>
    <m/>
    <m/>
    <m/>
    <m/>
    <m/>
    <s v="La Pampa"/>
    <m/>
    <m/>
    <m/>
    <s v="Se puso el campo &quot;Nivel (m)&quot; en Nivel estático. Se debe definir si es estático o dinámico "/>
  </r>
  <r>
    <n v="-37.443335900000001"/>
    <n v="-65.076392600000005"/>
    <s v="09D11/02EP"/>
    <m/>
    <m/>
    <s v="4.76"/>
    <m/>
    <m/>
    <m/>
    <m/>
    <m/>
    <m/>
    <s v="Consumo Ganadero"/>
    <m/>
    <s v="La Pampa"/>
    <m/>
    <m/>
    <m/>
    <s v="Se puso el campo &quot;Nivel (m)&quot; en Nivel estático. Se debe definir si es estático o dinámico "/>
  </r>
  <r>
    <n v="-38.035755000000002"/>
    <n v="-63.414272699999998"/>
    <s v="04B16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810535000000002"/>
    <n v="-64.478652999999994"/>
    <s v="05A11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03000000000002"/>
    <n v="-65.875"/>
    <s v="14A19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84696000000001"/>
    <n v="-65.878826000000004"/>
    <s v="14D20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7.1226111"/>
    <n v="-63.65025"/>
    <s v="03B18/15EX"/>
    <m/>
    <m/>
    <s v="4.25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02496899999998"/>
    <n v="-64.244583199999994"/>
    <s v="02D13/84EP"/>
    <m/>
    <m/>
    <s v="28.18"/>
    <m/>
    <m/>
    <m/>
    <m/>
    <m/>
    <m/>
    <m/>
    <m/>
    <s v="La Pampa"/>
    <m/>
    <m/>
    <m/>
    <s v="Se puso el campo &quot;Nivel (m)&quot; en Nivel estático. Se debe definir si es estático o dinámico "/>
  </r>
  <r>
    <n v="-35.627511499999997"/>
    <n v="-64.580718300000001"/>
    <s v="07C06/10EP"/>
    <m/>
    <m/>
    <s v="14,8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36734699999998"/>
    <n v="-63.989525700000002"/>
    <s v="01A06/1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26286599999999"/>
    <n v="-63.585253999999999"/>
    <s v="01B04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98321899999999"/>
    <n v="-64.467656300000002"/>
    <s v="01A21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47805999999997"/>
    <n v="-67.666972000000001"/>
    <s v="23C21/02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83440000000002"/>
    <n v="-67.878"/>
    <s v="XXVA17/Fm G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7212654"/>
    <n v="-65.387620499999997"/>
    <s v="10A0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2310108"/>
    <n v="-63.426022400000001"/>
    <s v="04B0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898293099999997"/>
    <n v="-63.737883699999998"/>
    <s v="04B12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672879000000002"/>
    <n v="-63.650900999999998"/>
    <s v="05B03-06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568574900000002"/>
    <n v="-66.571426399999993"/>
    <s v="20D25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82950000000002"/>
    <n v="-67.839860000000002"/>
    <s v="XXVA17/Fm H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84217000000001"/>
    <n v="-64.087332000000004"/>
    <s v="05A24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9679199999999"/>
    <n v="-63.7302131"/>
    <s v="01C12/106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749337"/>
    <n v="-64.431713000000002"/>
    <s v="01A21/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88999999999999"/>
    <n v="-68.007999999999996"/>
    <s v="24A18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50625400000003"/>
    <n v="-63.660867000000003"/>
    <s v="03B18/04EP"/>
    <m/>
    <m/>
    <s v="3.25"/>
    <m/>
    <m/>
    <m/>
    <m/>
    <m/>
    <m/>
    <m/>
    <m/>
    <s v="La Pampa"/>
    <m/>
    <m/>
    <m/>
    <s v="Se puso el campo &quot;Nivel (m)&quot; en Nivel estático. Se debe definir si es estático o dinámico "/>
  </r>
  <r>
    <n v="-35.683382299999998"/>
    <n v="-63.749285700000001"/>
    <s v="01C12/84EP"/>
    <m/>
    <m/>
    <s v="4.6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44265999999998"/>
    <n v="-63.522696600000003"/>
    <s v="03B04/04EX"/>
    <m/>
    <m/>
    <s v="1.7"/>
    <m/>
    <m/>
    <m/>
    <m/>
    <m/>
    <m/>
    <m/>
    <m/>
    <s v="La Pampa"/>
    <m/>
    <m/>
    <m/>
    <s v="Se puso el campo &quot;Nivel (m)&quot; en Nivel estático. Se debe definir si es estático o dinámico "/>
  </r>
  <r>
    <n v="-35.307497499999997"/>
    <n v="-63.695675799999997"/>
    <s v="01B18/11EP"/>
    <m/>
    <m/>
    <s v="6.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924797699999999"/>
    <n v="-64.299455499999993"/>
    <s v="02A02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95006799999997"/>
    <n v="-64.470009399999995"/>
    <s v="01A21/0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78888999999997"/>
    <n v="-67.743555999999998"/>
    <s v="23D15/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67085400000003"/>
    <n v="-64.841817000000006"/>
    <s v="10B1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4200500000001"/>
    <n v="-64.922106499999998"/>
    <s v="07B0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76823000000003"/>
    <n v="-65.363934400000005"/>
    <s v="09D13/01EP"/>
    <m/>
    <m/>
    <s v="14.5"/>
    <m/>
    <m/>
    <m/>
    <m/>
    <m/>
    <m/>
    <m/>
    <m/>
    <s v="La Pampa"/>
    <m/>
    <m/>
    <m/>
    <s v="Se puso el campo &quot;Nivel (m)&quot; en Nivel estático. Se debe definir si es estático o dinámico "/>
  </r>
  <r>
    <n v="-37.285935600000002"/>
    <n v="-65.8732708"/>
    <s v="14D02/01EP"/>
    <m/>
    <m/>
    <s v="78"/>
    <m/>
    <m/>
    <m/>
    <m/>
    <m/>
    <m/>
    <m/>
    <m/>
    <s v="La Pampa"/>
    <m/>
    <m/>
    <m/>
    <s v="Se puso el campo &quot;Nivel (m)&quot; en Nivel estático. Se debe definir si es estático o dinámico "/>
  </r>
  <r>
    <n v="-36.676041400000003"/>
    <n v="-64.371814799999996"/>
    <s v="02D19/35EP"/>
    <m/>
    <m/>
    <s v="Anulado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491861700000001"/>
    <n v="-63.911445800000003"/>
    <s v="02D13/42EP"/>
    <m/>
    <m/>
    <s v="19.44000000000000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71566200000001"/>
    <n v="-64.940993899999995"/>
    <s v="07C11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58492600000001"/>
    <n v="-64.251722000000001"/>
    <s v="01A03/1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911672099999997"/>
    <n v="-65.797788400000002"/>
    <s v="14A09/05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0709999999999"/>
    <n v="-64.300532599999997"/>
    <s v="02D12/23EP"/>
    <m/>
    <m/>
    <s v="21.1"/>
    <m/>
    <m/>
    <m/>
    <m/>
    <m/>
    <m/>
    <m/>
    <m/>
    <s v="La Pampa"/>
    <m/>
    <m/>
    <m/>
    <s v="Se puso el campo &quot;Nivel (m)&quot; en Nivel estático. Se debe definir si es estático o dinámico "/>
  </r>
  <r>
    <n v="-36.055564099999998"/>
    <n v="-63.633422699999997"/>
    <s v="02B07/2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29000000000001"/>
    <n v="-67.555000000000007"/>
    <s v="24C02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025538"/>
    <n v="-64.619371900000004"/>
    <s v="09C06/25EP"/>
    <m/>
    <m/>
    <s v="72.41"/>
    <m/>
    <m/>
    <m/>
    <m/>
    <m/>
    <m/>
    <m/>
    <m/>
    <s v="La Pampa"/>
    <m/>
    <m/>
    <m/>
    <s v="Se puso el campo &quot;Nivel (m)&quot; en Nivel estático. Se debe definir si es estático o dinámico "/>
  </r>
  <r>
    <n v="-36.843620299999998"/>
    <n v="-63.688374000000003"/>
    <s v="03B03/06EP"/>
    <m/>
    <m/>
    <s v="5.3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549166999999997"/>
    <n v="-63.841972800000001"/>
    <s v="01C09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315989"/>
    <n v="-64.297216899999995"/>
    <s v="02D19/4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33870600000002"/>
    <n v="-63.763075700000002"/>
    <s v="01C12/7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49775400000001"/>
    <n v="-64.245789400000007"/>
    <s v="01A03/0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09444599999999"/>
    <n v="-63.692503700000003"/>
    <s v="01B18/C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54313999999997"/>
    <n v="-66.544004000000001"/>
    <s v="18C10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9757000000001"/>
    <n v="-64.015533000000005"/>
    <s v="03A16/06EP nu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66308999999998"/>
    <n v="-66.141986000000003"/>
    <s v="19B2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63014899999999"/>
    <n v="-64.078697399999996"/>
    <s v="02D14/05EP"/>
    <m/>
    <m/>
    <s v="12.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116331600000002"/>
    <n v="-63.719712199999996"/>
    <s v="02B1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82409499999999"/>
    <n v="-65.221199100000007"/>
    <s v="09A2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697001"/>
    <n v="-64.379431299999993"/>
    <s v="02D19/04EP"/>
    <m/>
    <m/>
    <s v="20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04705899999999"/>
    <n v="-64.282695700000005"/>
    <s v="02D12/12EP"/>
    <m/>
    <m/>
    <s v="17.8"/>
    <m/>
    <m/>
    <m/>
    <m/>
    <m/>
    <m/>
    <m/>
    <m/>
    <s v="La Pampa"/>
    <m/>
    <m/>
    <m/>
    <s v="Se puso el campo &quot;Nivel (m)&quot; en Nivel estático. Se debe definir si es estático o dinámico "/>
  </r>
  <r>
    <n v="-37.359788799999997"/>
    <n v="-64.607875000000007"/>
    <s v="09C06/16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04382399999999"/>
    <n v="-64.256393099999997"/>
    <s v="02D13/6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85006399999999"/>
    <n v="-63.7313939"/>
    <s v="01C12/I6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38396299999997"/>
    <n v="-64.101956099999995"/>
    <s v="01A07/08EX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46540099999997"/>
    <n v="-65.437055599999994"/>
    <s v="08A19/40EP"/>
    <m/>
    <m/>
    <s v="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00359400000002"/>
    <n v="-64.199969699999997"/>
    <s v="02D13/33EP"/>
    <m/>
    <m/>
    <s v="20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518000000000001"/>
    <n v="-68.248000000000005"/>
    <s v="24D11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18716000000003"/>
    <n v="-65.498831999999993"/>
    <s v="10A12/03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8.436067999999999"/>
    <n v="-65.652328999999995"/>
    <s v="10D20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787555300000001"/>
    <n v="-63.6846812"/>
    <s v="01C18/0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12284800000003"/>
    <n v="-63.741881200000002"/>
    <s v="02C09/01EP"/>
    <m/>
    <m/>
    <s v="4.24"/>
    <m/>
    <m/>
    <m/>
    <m/>
    <m/>
    <m/>
    <s v="Riego"/>
    <m/>
    <s v="La Pampa"/>
    <m/>
    <m/>
    <m/>
    <s v="Se puso el campo &quot;Nivel (m)&quot; en Nivel estático. Se debe definir si es estático o dinámico "/>
  </r>
  <r>
    <n v="-35.179944599999999"/>
    <n v="-64.052030799999997"/>
    <s v="01A14/0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47662000000001"/>
    <n v="-63.629289499999999"/>
    <s v="08C02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83743799999999"/>
    <n v="-63.596854399999998"/>
    <s v="04B1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581333999999998"/>
    <n v="-64.971971999999994"/>
    <s v="09C20/05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644743599999998"/>
    <n v="-63.774934700000003"/>
    <s v="01C12/Sin nomenclatura 8"/>
    <m/>
    <m/>
    <s v="4.4000000000000004"/>
    <m/>
    <m/>
    <m/>
    <m/>
    <m/>
    <m/>
    <s v="Riego"/>
    <m/>
    <s v="La Pampa"/>
    <m/>
    <m/>
    <m/>
    <s v="Se puso el campo &quot;Nivel (m)&quot; en Nivel estático. Se debe definir si es estático o dinámico "/>
  </r>
  <r>
    <n v="-36.229557999999997"/>
    <n v="-66.936897000000002"/>
    <s v="18A19/1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51329299999999"/>
    <n v="-64.251691399999999"/>
    <s v="01A03/21EP"/>
    <m/>
    <m/>
    <s v="6.4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106417499999999"/>
    <n v="-64.503619900000004"/>
    <s v="07B06/15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49437900000002"/>
    <n v="-63.748673699999998"/>
    <s v="01C12/Sin nomenclatura 5"/>
    <m/>
    <m/>
    <s v="5.5"/>
    <m/>
    <m/>
    <m/>
    <m/>
    <m/>
    <m/>
    <m/>
    <m/>
    <s v="La Pampa"/>
    <m/>
    <m/>
    <m/>
    <s v="Se puso el campo &quot;Nivel (m)&quot; en Nivel estático. Se debe definir si es estático o dinámico "/>
  </r>
  <r>
    <n v="-35.661442100000002"/>
    <n v="-63.775616300000003"/>
    <s v="01C12/Sin nomenclatura 4"/>
    <m/>
    <m/>
    <s v="6"/>
    <m/>
    <m/>
    <m/>
    <m/>
    <m/>
    <m/>
    <s v="Riego"/>
    <m/>
    <s v="La Pampa"/>
    <m/>
    <m/>
    <m/>
    <s v="Se puso el campo &quot;Nivel (m)&quot; en Nivel estático. Se debe definir si es estático o dinámico "/>
  </r>
  <r>
    <n v="-35.674954100000001"/>
    <n v="-63.741477799999998"/>
    <s v="01C12/Sin nomenclatura 7"/>
    <m/>
    <m/>
    <s v="4"/>
    <m/>
    <m/>
    <m/>
    <m/>
    <m/>
    <m/>
    <m/>
    <m/>
    <s v="La Pampa"/>
    <m/>
    <m/>
    <m/>
    <s v="Se puso el campo &quot;Nivel (m)&quot; en Nivel estático. Se debe definir si es estático o dinámico "/>
  </r>
  <r>
    <n v="-37.665979100000001"/>
    <n v="-63.535250699999999"/>
    <s v="03C2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37481100000002"/>
    <n v="-63.721206000000002"/>
    <s v="01C12/Sin nomenclatura 6"/>
    <m/>
    <m/>
    <s v="3.2"/>
    <m/>
    <m/>
    <m/>
    <m/>
    <m/>
    <m/>
    <m/>
    <m/>
    <s v="La Pampa"/>
    <m/>
    <m/>
    <m/>
    <s v="Se puso el campo &quot;Nivel (m)&quot; en Nivel estático. Se debe definir si es estático o dinámico "/>
  </r>
  <r>
    <n v="-35.680767099999997"/>
    <n v="-63.761944100000001"/>
    <s v="01C12/Sin nomenclatura 1"/>
    <m/>
    <m/>
    <s v="3.8"/>
    <m/>
    <m/>
    <m/>
    <m/>
    <m/>
    <m/>
    <m/>
    <m/>
    <s v="La Pampa"/>
    <m/>
    <m/>
    <m/>
    <s v="Se puso el campo &quot;Nivel (m)&quot; en Nivel estático. Se debe definir si es estático o dinámico "/>
  </r>
  <r>
    <n v="-37.889444400000002"/>
    <n v="-63.8602287"/>
    <s v="04B11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33113999999999"/>
    <n v="-65.193550400000007"/>
    <s v="08A24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90689999999996"/>
    <n v="-63.7570239"/>
    <s v="01C12/Sin nomenclatura 3"/>
    <m/>
    <m/>
    <s v="2.1"/>
    <m/>
    <m/>
    <m/>
    <m/>
    <m/>
    <m/>
    <m/>
    <m/>
    <s v="La Pampa"/>
    <m/>
    <m/>
    <m/>
    <s v="Se puso el campo &quot;Nivel (m)&quot; en Nivel estático. Se debe definir si es estático o dinámico "/>
  </r>
  <r>
    <n v="-35.693378299999999"/>
    <n v="-63.796490499999997"/>
    <s v="01C12/Sin nomenclatura 2"/>
    <m/>
    <m/>
    <s v="5.05"/>
    <m/>
    <m/>
    <m/>
    <m/>
    <m/>
    <m/>
    <s v="Riego"/>
    <m/>
    <s v="La Pampa"/>
    <m/>
    <m/>
    <m/>
    <s v="Se puso el campo &quot;Nivel (m)&quot; en Nivel estático. Se debe definir si es estático o dinámico "/>
  </r>
  <r>
    <n v="-38.035750999999998"/>
    <n v="-63.425492599999998"/>
    <s v="04B16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72194400000001"/>
    <n v="-64.245975000000001"/>
    <s v="01A03/30EP"/>
    <m/>
    <m/>
    <s v="5.7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486881599999997"/>
    <n v="-64.2799227"/>
    <s v="COLONIA SANTA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44172799999998"/>
    <n v="-63.572509099999998"/>
    <s v="02B07/01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412198"/>
    <n v="-64.384814700000007"/>
    <s v="01A01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24728499999999"/>
    <n v="-63.716114099999999"/>
    <s v="01B18/M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721600000000002"/>
    <n v="-67.764551999999995"/>
    <s v="25A05-01Ep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496975900000002"/>
    <n v="-64.067334200000005"/>
    <s v="02D07/02EP"/>
    <m/>
    <m/>
    <s v="11.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541175500000001"/>
    <n v="-65.502450699999997"/>
    <s v="10D2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99965"/>
    <n v="-64.013358199999999"/>
    <s v="03A16/05EP"/>
    <m/>
    <m/>
    <s v="9.1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858797199999998"/>
    <n v="-63.692341599999999"/>
    <s v="03B03/11EP A"/>
    <m/>
    <m/>
    <s v="2.7"/>
    <m/>
    <m/>
    <m/>
    <m/>
    <m/>
    <m/>
    <s v="Riego"/>
    <m/>
    <s v="La Pampa"/>
    <m/>
    <m/>
    <m/>
    <s v="Se puso el campo &quot;Nivel (m)&quot; en Nivel estático. Se debe definir si es estático o dinámico "/>
  </r>
  <r>
    <n v="-36.228743999999999"/>
    <n v="-66.944174000000004"/>
    <s v="18A19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29667099999998"/>
    <n v="-63.685051100000003"/>
    <s v="01B03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338534"/>
    <n v="-63.784007000000003"/>
    <s v="01C09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18334399999998"/>
    <n v="-64.288621599999999"/>
    <s v="03D03/05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00233900000003"/>
    <n v="-63.738710400000002"/>
    <s v="04B12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05136099999997"/>
    <n v="-64.125263799999999"/>
    <s v="01D14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13332200000002"/>
    <n v="-63.716537700000003"/>
    <s v="01C08/02EP"/>
    <m/>
    <m/>
    <s v="1.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152753199999999"/>
    <n v="-63.849689699999999"/>
    <s v="02B11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82005900000001"/>
    <n v="-64.588836599999993"/>
    <s v="09C05/02EP"/>
    <m/>
    <m/>
    <s v="10.4"/>
    <m/>
    <m/>
    <m/>
    <m/>
    <m/>
    <m/>
    <s v="Recreativo"/>
    <m/>
    <s v="La Pampa"/>
    <m/>
    <m/>
    <m/>
    <s v="Se puso el campo &quot;Nivel (m)&quot; en Nivel estático. Se debe definir si es estático o dinámico "/>
  </r>
  <r>
    <n v="-36.697771000000003"/>
    <n v="-66.359015999999997"/>
    <s v="18C22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08472"/>
    <n v="-68.179693999999998"/>
    <s v="23A20/04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426734"/>
    <n v="-63.783132600000002"/>
    <s v="01C12/62EP"/>
    <m/>
    <m/>
    <s v="1.8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20248599999996"/>
    <n v="-64.515415599999997"/>
    <s v="08B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9.188305"/>
    <n v="-63.512655000000002"/>
    <s v="05C07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05278099999998"/>
    <n v="-63.867065400000001"/>
    <s v="02C10/07EP"/>
    <m/>
    <m/>
    <s v="6.2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64319399999997"/>
    <n v="-63.4269611"/>
    <s v="03B16/04EP"/>
    <m/>
    <m/>
    <s v="9.1199999999999992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379169500000003"/>
    <n v="-64.467760499999997"/>
    <s v="01A21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763452000000001"/>
    <n v="-64.35754"/>
    <s v="05A0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98638299999999"/>
    <n v="-64.119842899999995"/>
    <s v="01D1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73035899999996"/>
    <n v="-65.686584600000003"/>
    <s v="13A24/01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82265599999998"/>
    <n v="-64.284903099999994"/>
    <s v="03D13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34253099999997"/>
    <n v="-63.592972699999997"/>
    <s v="01B18/04EP"/>
    <m/>
    <m/>
    <s v="7.8"/>
    <m/>
    <m/>
    <m/>
    <m/>
    <m/>
    <m/>
    <m/>
    <m/>
    <s v="La Pampa"/>
    <m/>
    <m/>
    <m/>
    <s v="Se puso el campo &quot;Nivel (m)&quot; en Nivel estático. Se debe definir si es estático o dinámico "/>
  </r>
  <r>
    <n v="-36.4943527"/>
    <n v="-63.408158299999997"/>
    <s v="02C06/01EP"/>
    <m/>
    <m/>
    <s v="4.2"/>
    <m/>
    <m/>
    <m/>
    <m/>
    <m/>
    <m/>
    <m/>
    <m/>
    <s v="La Pampa"/>
    <m/>
    <m/>
    <m/>
    <s v="Se puso el campo &quot;Nivel (m)&quot; en Nivel estático. Se debe definir si es estático o dinámico "/>
  </r>
  <r>
    <n v="-35.653177900000003"/>
    <n v="-63.778221899999998"/>
    <s v="01C12/10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4.295333300000003"/>
    <n v="-62.234000000000002"/>
    <s v="01C12/III0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13946899999998"/>
    <n v="-63.688837499999998"/>
    <s v="01B18/13EP"/>
    <m/>
    <m/>
    <s v="7.3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82325899999998"/>
    <n v="-64.461644100000001"/>
    <s v="01A21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56382500000002"/>
    <n v="-64.610334100000003"/>
    <s v="09C06/18EP"/>
    <m/>
    <m/>
    <s v="7.8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1227388"/>
    <n v="-64.0354861"/>
    <s v="01A0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2022500000003"/>
    <n v="-63.669183199999999"/>
    <s v="03B18/06EP"/>
    <m/>
    <m/>
    <s v="3.12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735884900000002"/>
    <n v="-63.717477700000003"/>
    <s v="01C12/86EP"/>
    <m/>
    <m/>
    <s v="5.9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256144999999997"/>
    <n v="-67.981009"/>
    <s v="24D03-01Ep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086536700000003"/>
    <n v="-64.8815046"/>
    <s v="07B02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59686499999999"/>
    <n v="-64.363248400000003"/>
    <s v="02D19/37EP"/>
    <m/>
    <m/>
    <s v="19.3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194650099999997"/>
    <n v="-64.104537899999997"/>
    <s v="01A14/07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45507199999999"/>
    <n v="-63.732930799999998"/>
    <s v="01C19/0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60244700000003"/>
    <n v="-64.608628300000007"/>
    <s v="09C06/27EP"/>
    <m/>
    <m/>
    <s v="8.74"/>
    <m/>
    <m/>
    <m/>
    <m/>
    <m/>
    <m/>
    <m/>
    <m/>
    <s v="La Pampa"/>
    <m/>
    <m/>
    <m/>
    <s v="Se puso el campo &quot;Nivel (m)&quot; en Nivel estático. Se debe definir si es estático o dinámico "/>
  </r>
  <r>
    <n v="-36.847855600000003"/>
    <n v="-63.688333499999999"/>
    <s v="03B03/08EP"/>
    <m/>
    <m/>
    <s v="4.8899999999999997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835999999999999"/>
    <n v="-66.655000000000001"/>
    <s v="19A05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031479300000001"/>
    <n v="-64.281667900000002"/>
    <s v="03A13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92888899999998"/>
    <n v="-64.219543400000006"/>
    <s v="02D13/44EP"/>
    <m/>
    <m/>
    <s v="20.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01894999999999"/>
    <n v="-64.295970499999996"/>
    <s v="02D12/25EP"/>
    <m/>
    <m/>
    <s v="24.7"/>
    <m/>
    <m/>
    <m/>
    <m/>
    <m/>
    <m/>
    <m/>
    <m/>
    <s v="La Pampa"/>
    <m/>
    <m/>
    <m/>
    <s v="Se puso el campo &quot;Nivel (m)&quot; en Nivel estático. Se debe definir si es estático o dinámico "/>
  </r>
  <r>
    <n v="-36.612664500000001"/>
    <n v="-64.273259800000005"/>
    <s v="02D13/73EP"/>
    <m/>
    <m/>
    <s v="30.4"/>
    <m/>
    <m/>
    <m/>
    <m/>
    <m/>
    <m/>
    <m/>
    <m/>
    <s v="La Pampa"/>
    <m/>
    <m/>
    <m/>
    <s v="Se puso el campo &quot;Nivel (m)&quot; en Nivel estático. Se debe definir si es estático o dinámico "/>
  </r>
  <r>
    <n v="-38.292023800000003"/>
    <n v="-64.701065499999999"/>
    <s v="10C07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419286"/>
    <n v="-63.758691800000001"/>
    <s v="01C12/77EP"/>
    <m/>
    <m/>
    <s v="3.1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749770400000003"/>
    <n v="-63.730870799999998"/>
    <s v="01C19/11EP"/>
    <m/>
    <m/>
    <s v="5.1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975609900000002"/>
    <n v="-63.601875999999997"/>
    <s v="04B14/1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60263300000003"/>
    <n v="-64.068047800000002"/>
    <s v="02D14/07EP"/>
    <m/>
    <m/>
    <s v="12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541508"/>
    <n v="-64.349959499999997"/>
    <s v="03D19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1884799999999"/>
    <n v="-63.779318000000004"/>
    <s v="01C12/11EP"/>
    <m/>
    <m/>
    <s v="2.2000000000000002"/>
    <m/>
    <m/>
    <m/>
    <m/>
    <m/>
    <m/>
    <m/>
    <m/>
    <s v="La Pampa"/>
    <m/>
    <m/>
    <m/>
    <s v="Se puso el campo &quot;Nivel (m)&quot; en Nivel estático. Se debe definir si es estático o dinámico "/>
  </r>
  <r>
    <n v="-36.524964799999999"/>
    <n v="-63.999690999999999"/>
    <s v="02D06/21EP"/>
    <m/>
    <m/>
    <s v="3.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212446"/>
    <n v="-66.151399999999995"/>
    <s v="19B24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112251000000001"/>
    <n v="-64.489994999999993"/>
    <s v="04A21-07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561357299999997"/>
    <n v="-66.5736639"/>
    <s v="20D25/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25695200000003"/>
    <n v="-64.560562099999999"/>
    <s v="Caleufú/EX05-R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422556"/>
    <n v="-65.436863099999997"/>
    <s v="08A19/4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91478600000002"/>
    <n v="-64.169661599999998"/>
    <s v="02D13/35EP"/>
    <m/>
    <m/>
    <s v="11.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85390699999999"/>
    <n v="-64.3946246"/>
    <s v="02D19/06EP"/>
    <m/>
    <m/>
    <s v="34"/>
    <m/>
    <m/>
    <m/>
    <m/>
    <m/>
    <m/>
    <m/>
    <m/>
    <s v="La Pampa"/>
    <m/>
    <m/>
    <m/>
    <s v="Se puso el campo &quot;Nivel (m)&quot; en Nivel estático. Se debe definir si es estático o dinámico "/>
  </r>
  <r>
    <n v="-36.602347799999997"/>
    <n v="-64.286624000000003"/>
    <s v="02D12/14EP"/>
    <m/>
    <m/>
    <s v="24.7"/>
    <m/>
    <m/>
    <m/>
    <m/>
    <m/>
    <m/>
    <m/>
    <m/>
    <s v="La Pampa"/>
    <m/>
    <m/>
    <m/>
    <s v="Se puso el campo &quot;Nivel (m)&quot; en Nivel estático. Se debe definir si es estático o dinámico "/>
  </r>
  <r>
    <n v="-35.805699599999997"/>
    <n v="-63.674724699999999"/>
    <s v="01C18/31EP"/>
    <m/>
    <m/>
    <s v="4.115000000000000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742151999999997"/>
    <n v="-66.436941000000004"/>
    <s v="21B10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974459400000001"/>
    <n v="-63.597826300000001"/>
    <s v="04B14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86015800000003"/>
    <n v="-64.279398299999997"/>
    <s v="01A22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63377699999997"/>
    <n v="-64.227277700000002"/>
    <s v="01A03/23EP"/>
    <m/>
    <m/>
    <s v="7.0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478496200000002"/>
    <n v="-63.542491499999997"/>
    <s v="03C07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49289499999998"/>
    <n v="-64.824954599999998"/>
    <s v="07C23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15875500000001"/>
    <n v="-65.192970500000001"/>
    <s v="09A17/01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666282000000002"/>
    <n v="-63.532034000000003"/>
    <s v="03C24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15000000000003"/>
    <n v="-67.8"/>
    <s v="24A24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86104900000001"/>
    <n v="-64.031888199999997"/>
    <s v="02D06/10EP"/>
    <m/>
    <m/>
    <s v="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30213999999997"/>
    <n v="-66.935586999999998"/>
    <s v="18A19/1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295679999999997"/>
    <n v="-64.041465000000002"/>
    <s v="04D06-05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206011599999997"/>
    <n v="-64.129110499999996"/>
    <s v="04D0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7858300000001"/>
    <n v="-65.436955499999996"/>
    <s v="08A19/31EP"/>
    <m/>
    <m/>
    <s v="6.57"/>
    <m/>
    <m/>
    <m/>
    <m/>
    <m/>
    <m/>
    <m/>
    <m/>
    <s v="La Pampa"/>
    <m/>
    <m/>
    <m/>
    <s v="Se puso el campo &quot;Nivel (m)&quot; en Nivel estático. Se debe definir si es estático o dinámico "/>
  </r>
  <r>
    <n v="-36.456752000000002"/>
    <n v="-63.628068900000002"/>
    <s v="02C08/0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392107699999997"/>
    <n v="-63.444415900000003"/>
    <s v="02C05/06EP"/>
    <m/>
    <m/>
    <s v="6.6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285103999999997"/>
    <n v="-66.049761000000004"/>
    <s v="19C0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54451499999999"/>
    <n v="-64.2273122"/>
    <s v="01A03/32EP"/>
    <m/>
    <m/>
    <s v="4.230000000000000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24216599999997"/>
    <n v="-64.3066666"/>
    <s v="02D12/41EP"/>
    <m/>
    <m/>
    <s v="-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30249999999997"/>
    <n v="-66.475009"/>
    <s v="18C2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37764199999998"/>
    <n v="-64.385928899999996"/>
    <s v="01A01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82613200000003"/>
    <n v="-63.6381716"/>
    <s v="03C1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26130400000001"/>
    <n v="-64.671079899999995"/>
    <s v="08B14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3743600000002"/>
    <n v="-64.056910700000003"/>
    <s v="02D07/04EP"/>
    <m/>
    <m/>
    <s v="9.199999999999999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998049999999999"/>
    <n v="-65.745164000000003"/>
    <s v="15A19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7.165999999999997"/>
    <n v="-68.150000000000006"/>
    <s v="24A21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492603699999997"/>
    <n v="-64.226322800000005"/>
    <s v="03D13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364435999999998"/>
    <n v="-63.438172999999999"/>
    <s v="04C15-07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900563499999997"/>
    <n v="-65.778620500000002"/>
    <s v="14A09/04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9113100000001"/>
    <n v="-64.018113299999996"/>
    <s v="03A16/07EP"/>
    <m/>
    <m/>
    <s v="-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154132799999999"/>
    <n v="-63.853382699999997"/>
    <s v="02B11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939"/>
    <n v="-67.819999999999993"/>
    <s v="24A07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79760199999997"/>
    <n v="-63.724088700000003"/>
    <s v="01C12/57EP B"/>
    <m/>
    <m/>
    <s v="5.43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204661199999997"/>
    <n v="-65.443303900000004"/>
    <s v="08A19/02EP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5.376205599999999"/>
    <n v="-64.474331000000006"/>
    <s v="01A21/1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0606400000002"/>
    <n v="-63.768503699999997"/>
    <s v="01C12/57EP A"/>
    <m/>
    <m/>
    <s v="2"/>
    <m/>
    <m/>
    <m/>
    <m/>
    <m/>
    <m/>
    <m/>
    <m/>
    <s v="La Pampa"/>
    <m/>
    <m/>
    <m/>
    <s v="Se puso el campo &quot;Nivel (m)&quot; en Nivel estático. Se debe definir si es estático o dinámico "/>
  </r>
  <r>
    <n v="-38.5068889"/>
    <n v="-66.653483199999997"/>
    <s v="20D17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83860500000002"/>
    <n v="-64.368082900000005"/>
    <s v="02D19/70EP"/>
    <m/>
    <m/>
    <s v="35.700000000000003"/>
    <m/>
    <m/>
    <m/>
    <m/>
    <m/>
    <m/>
    <m/>
    <m/>
    <s v="La Pampa"/>
    <m/>
    <m/>
    <m/>
    <s v="Se puso el campo &quot;Nivel (m)&quot; en Nivel estático. Se debe definir si es estático o dinámico "/>
  </r>
  <r>
    <n v="-36.589694000000001"/>
    <n v="-67.834582999999995"/>
    <s v="23D14/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10603499999999"/>
    <n v="-63.694734799999999"/>
    <s v="01B18/15EP"/>
    <m/>
    <m/>
    <s v="3.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860523999999998"/>
    <n v="-64.056488000000002"/>
    <s v="05A15-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50920900000001"/>
    <n v="-63.5747997"/>
    <s v="02B07/11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335526999999999"/>
    <n v="-64.645077000000001"/>
    <s v="Perf.ESCUELAHO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138798000000001"/>
    <n v="-63.987411100000003"/>
    <s v="01A06/14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98768800000003"/>
    <n v="-64.874624400000002"/>
    <s v="08C19/02EP"/>
    <m/>
    <m/>
    <s v="72"/>
    <m/>
    <m/>
    <m/>
    <m/>
    <m/>
    <m/>
    <m/>
    <m/>
    <s v="La Pampa"/>
    <m/>
    <m/>
    <m/>
    <s v="Se puso el campo &quot;Nivel (m)&quot; en Nivel estático. Se debe definir si es estático o dinámico "/>
  </r>
  <r>
    <n v="-35.645201499999999"/>
    <n v="-63.761808600000002"/>
    <s v="01C12/64EP"/>
    <m/>
    <m/>
    <s v="1.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480936900000003"/>
    <n v="-63.929198800000002"/>
    <s v="02C10/0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295284600000002"/>
    <n v="-64.288059099999998"/>
    <s v="03D03/04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02530500000002"/>
    <n v="-64.126572199999998"/>
    <s v="01D14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74974000000003"/>
    <n v="-64.093725000000006"/>
    <s v="05A25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05318900000003"/>
    <n v="-63.6905115"/>
    <s v="01B18/06EP"/>
    <m/>
    <m/>
    <s v="6.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634349499999999"/>
    <n v="-63.783879800000001"/>
    <s v="01C12/16PIEZ"/>
    <m/>
    <m/>
    <s v="5"/>
    <m/>
    <m/>
    <m/>
    <m/>
    <m/>
    <m/>
    <m/>
    <m/>
    <s v="La Pampa"/>
    <m/>
    <m/>
    <m/>
    <s v="Se puso el campo &quot;Nivel (m)&quot; en Nivel estático. Se debe definir si es estático o dinámico "/>
  </r>
  <r>
    <n v="-36.605609600000001"/>
    <n v="-64.280777200000003"/>
    <s v="02D13/20EP"/>
    <m/>
    <m/>
    <s v="18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689705"/>
    <n v="-64.384071300000002"/>
    <s v="02D19/48EP"/>
    <m/>
    <m/>
    <s v="26.64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569367200000002"/>
    <n v="-63.987237299999997"/>
    <s v="02D15/01EP"/>
    <m/>
    <m/>
    <s v="18.8"/>
    <m/>
    <m/>
    <m/>
    <m/>
    <m/>
    <m/>
    <m/>
    <m/>
    <s v="La Pampa"/>
    <m/>
    <m/>
    <m/>
    <s v="Se puso el campo &quot;Nivel (m)&quot; en Nivel estático. Se debe definir si es estático o dinámico "/>
  </r>
  <r>
    <n v="-36.621766000000001"/>
    <n v="-64.306486699999994"/>
    <s v="02D12/01EP"/>
    <m/>
    <m/>
    <s v="6.3"/>
    <m/>
    <m/>
    <m/>
    <m/>
    <m/>
    <m/>
    <s v="Riego"/>
    <m/>
    <s v="La Pampa"/>
    <m/>
    <m/>
    <m/>
    <s v="Se puso el campo &quot;Nivel (m)&quot; en Nivel estático. Se debe definir si es estático o dinámico "/>
  </r>
  <r>
    <n v="-38.079119499999997"/>
    <n v="-63.430849899999998"/>
    <s v="04B2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96058300000001"/>
    <n v="-63.435511099999999"/>
    <s v="02C06/03EP"/>
    <m/>
    <m/>
    <s v="5.2"/>
    <m/>
    <m/>
    <m/>
    <m/>
    <m/>
    <m/>
    <m/>
    <m/>
    <s v="La Pampa"/>
    <m/>
    <m/>
    <m/>
    <s v="Se puso el campo &quot;Nivel (m)&quot; en Nivel estático. Se debe definir si es estático o dinámico "/>
  </r>
  <r>
    <n v="-37.574531299999997"/>
    <n v="-63.436393500000001"/>
    <s v="03C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9068793"/>
    <n v="-64.283092199999999"/>
    <s v="03A08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41547199999998"/>
    <n v="-63.661710999999997"/>
    <s v="03B18/08EP"/>
    <m/>
    <m/>
    <s v="5.28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656173600000002"/>
    <n v="-63.744879300000001"/>
    <s v="01C12/88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75"/>
    <n v="-67.730999999999995"/>
    <s v="24D06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806156999999999"/>
    <n v="-64.339616000000007"/>
    <s v="05A12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24548800000001"/>
    <n v="-63.723222700000001"/>
    <s v="01C19/0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840737400000002"/>
    <n v="-63.515654499999997"/>
    <s v="03B04/08EP"/>
    <m/>
    <m/>
    <s v="4.45"/>
    <m/>
    <m/>
    <m/>
    <m/>
    <m/>
    <m/>
    <s v="Riego"/>
    <m/>
    <s v="La Pampa"/>
    <m/>
    <m/>
    <m/>
    <s v="Se puso el campo &quot;Nivel (m)&quot; en Nivel estático. Se debe definir si es estático o dinámico "/>
  </r>
  <r>
    <n v="-36.226669999999999"/>
    <n v="-66.936048999999997"/>
    <s v="18A19/15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038369"/>
    <n v="-65.593139399999998"/>
    <s v="09A22/02EP"/>
    <m/>
    <m/>
    <s v="10"/>
    <m/>
    <m/>
    <m/>
    <m/>
    <m/>
    <m/>
    <m/>
    <m/>
    <s v="La Pampa"/>
    <m/>
    <m/>
    <m/>
    <s v="Se puso el campo &quot;Nivel (m)&quot; en Nivel estático. Se debe definir si es estático o dinámico "/>
  </r>
  <r>
    <n v="-37.0297147"/>
    <n v="-64.285358599999995"/>
    <s v="03A13/04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37999999999998"/>
    <n v="-67.543000000000006"/>
    <s v="24B19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3334499999999"/>
    <n v="-64.256164100000007"/>
    <s v="02D13/11EP"/>
    <m/>
    <m/>
    <s v="39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555374"/>
    <n v="-64.325308500000006"/>
    <s v="02D19/39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162493"/>
    <n v="-64.247844599999993"/>
    <s v="02D13/46EP"/>
    <m/>
    <m/>
    <s v="27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292000000000002"/>
    <n v="-66.064999999999998"/>
    <s v="19C05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60461400000001"/>
    <n v="-64.3052414"/>
    <s v="02D12/27EP"/>
    <m/>
    <m/>
    <s v="33.299999999999997"/>
    <m/>
    <m/>
    <m/>
    <m/>
    <m/>
    <m/>
    <m/>
    <m/>
    <s v="La Pampa"/>
    <m/>
    <m/>
    <m/>
    <s v="Se puso el campo &quot;Nivel (m)&quot; en Nivel estático. Se debe definir si es estático o dinámico "/>
  </r>
  <r>
    <n v="-36.225647600000002"/>
    <n v="-64.2416877"/>
    <s v="02A18/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01234300000002"/>
    <n v="-64.255000999999993"/>
    <s v="02D13/75EP"/>
    <m/>
    <m/>
    <s v="28.6"/>
    <m/>
    <m/>
    <m/>
    <m/>
    <m/>
    <m/>
    <s v="Riego"/>
    <m/>
    <s v="La Pampa"/>
    <m/>
    <m/>
    <m/>
    <s v="Se puso el campo &quot;Nivel (m)&quot; en Nivel estático. Se debe definir si es estático o dinámico "/>
  </r>
  <r>
    <n v="-37.373891499999999"/>
    <n v="-64.598405900000003"/>
    <s v="09C06/29EP"/>
    <m/>
    <m/>
    <s v="8.6999999999999993"/>
    <m/>
    <m/>
    <m/>
    <m/>
    <m/>
    <m/>
    <m/>
    <m/>
    <s v="La Pampa"/>
    <m/>
    <m/>
    <m/>
    <s v="Se puso el campo &quot;Nivel (m)&quot; en Nivel estático. Se debe definir si es estático o dinámico "/>
  </r>
  <r>
    <n v="-36.247818500000001"/>
    <n v="-65.403913399999993"/>
    <s v="08A19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49535200000003"/>
    <n v="-64.343511300000003"/>
    <s v="02D19/Sin nomenclatura"/>
    <m/>
    <m/>
    <s v="26"/>
    <m/>
    <m/>
    <m/>
    <m/>
    <m/>
    <m/>
    <m/>
    <m/>
    <s v="La Pampa"/>
    <m/>
    <m/>
    <m/>
    <s v="Se puso el campo &quot;Nivel (m)&quot; en Nivel estático. Se debe definir si es estático o dinámico "/>
  </r>
  <r>
    <n v="-37.0312366"/>
    <n v="-64.285931199999993"/>
    <s v="03A13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375692899999997"/>
    <n v="-63.780591700000002"/>
    <s v="03C09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214463000000002"/>
    <n v="-65.609179999999995"/>
    <s v="10D01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5.654777899999999"/>
    <n v="-64.766935000000004"/>
    <s v="07C13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927349999999997"/>
    <n v="-66.450034000000002"/>
    <s v="19B0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7493658"/>
    <n v="-64.220761499999995"/>
    <s v="02D2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157027999999997"/>
    <n v="-68.054582999999994"/>
    <s v="23A12/03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27000000000002"/>
    <n v="-67.668000000000006"/>
    <s v="24B20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31065000000001"/>
    <n v="-66.937709999999996"/>
    <s v="18C20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61466699999998"/>
    <n v="-64.337366099999997"/>
    <s v="02D19/08EX"/>
    <m/>
    <m/>
    <s v="22.25"/>
    <m/>
    <m/>
    <m/>
    <m/>
    <m/>
    <m/>
    <m/>
    <m/>
    <s v="La Pampa"/>
    <m/>
    <m/>
    <m/>
    <s v="Se puso el campo &quot;Nivel (m)&quot; en Nivel estático. Se debe definir si es estático o dinámico "/>
  </r>
  <r>
    <n v="-35.302780900000002"/>
    <n v="-63.700835900000001"/>
    <s v="01B18/J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24670000000003"/>
    <n v="-63.726021199999998"/>
    <s v="01C19/1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03218400000002"/>
    <n v="-63.999991799999997"/>
    <s v="02D06/23EP"/>
    <m/>
    <m/>
    <s v="4.5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89162999999999"/>
    <n v="-64.974676099999996"/>
    <s v="07B10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982570000000003"/>
    <n v="-64.088099"/>
    <s v="05A24/10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29511000000002"/>
    <n v="-66.935311999999996"/>
    <s v="18A19/04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55018300000002"/>
    <n v="-63.777930499999997"/>
    <s v="01C12/66EP"/>
    <m/>
    <m/>
    <s v="1.8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545577700000003"/>
    <n v="-64.349540300000001"/>
    <s v="03D19/04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43555200000002"/>
    <n v="-63.770268600000001"/>
    <s v="01C12/13EP"/>
    <m/>
    <m/>
    <s v="3.37"/>
    <m/>
    <m/>
    <m/>
    <m/>
    <m/>
    <m/>
    <s v="Riego"/>
    <m/>
    <s v="La Pampa"/>
    <m/>
    <m/>
    <m/>
    <s v="Se puso el campo &quot;Nivel (m)&quot; en Nivel estático. Se debe definir si es estático o dinámico "/>
  </r>
  <r>
    <n v="-35.7150064"/>
    <n v="-63.728894099999998"/>
    <s v="01C12/II3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1696600000002"/>
    <n v="-64.282844999999995"/>
    <s v="02D12/16EP"/>
    <m/>
    <m/>
    <s v="27.1"/>
    <m/>
    <m/>
    <m/>
    <m/>
    <m/>
    <m/>
    <s v="Riego"/>
    <m/>
    <s v="La Pampa"/>
    <m/>
    <m/>
    <m/>
    <s v="Se puso el campo &quot;Nivel (m)&quot; en Nivel estático. Se debe definir si es estático o dinámico "/>
  </r>
  <r>
    <n v="-36.5927145"/>
    <n v="-64.218981999999997"/>
    <s v="02D13/64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30575000000003"/>
    <n v="-65.908536600000005"/>
    <s v="01B18/2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8.525210800000004"/>
    <n v="-66.596311700000001"/>
    <s v="20D16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88098100000003"/>
    <n v="-64.200617899999997"/>
    <s v="02D13/37EP"/>
    <m/>
    <m/>
    <s v="16.78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3690037"/>
    <n v="-64.433984899999999"/>
    <s v="01A21/06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66276600000002"/>
    <n v="-64.284110799999993"/>
    <s v="02D12/Sin nomenclatura 9"/>
    <m/>
    <m/>
    <s v="26.27"/>
    <m/>
    <m/>
    <m/>
    <m/>
    <m/>
    <m/>
    <m/>
    <m/>
    <s v="La Pampa"/>
    <m/>
    <m/>
    <m/>
    <s v="Se puso el campo &quot;Nivel (m)&quot; en Nivel estático. Se debe definir si es estático o dinámico "/>
  </r>
  <r>
    <n v="-36.622307999999997"/>
    <n v="-64.302473800000001"/>
    <s v="02D12/Sin nomenclatura 8"/>
    <m/>
    <m/>
    <s v="8.93"/>
    <m/>
    <m/>
    <m/>
    <m/>
    <m/>
    <m/>
    <m/>
    <m/>
    <s v="La Pampa"/>
    <m/>
    <m/>
    <m/>
    <s v="Se puso el campo &quot;Nivel (m)&quot; en Nivel estático. Se debe definir si es estático o dinámico "/>
  </r>
  <r>
    <n v="-35.135365700000001"/>
    <n v="-64.093127800000005"/>
    <s v="01A07/10EX"/>
    <m/>
    <m/>
    <s v="-"/>
    <m/>
    <m/>
    <m/>
    <m/>
    <m/>
    <m/>
    <m/>
    <m/>
    <s v="La Pampa"/>
    <m/>
    <m/>
    <m/>
    <s v="Se puso el campo &quot;Nivel (m)&quot; en Nivel estático. Se debe definir si es estático o dinámico "/>
  </r>
  <r>
    <n v="-37.9739115"/>
    <n v="-63.606289400000001"/>
    <s v="04B14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815081499999998"/>
    <n v="-63.6557502"/>
    <s v="01C23/0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20011099999999"/>
    <n v="-64.303645799999998"/>
    <s v="02D12/Sin nomenclatura 5"/>
    <m/>
    <m/>
    <s v="5.24"/>
    <m/>
    <m/>
    <m/>
    <m/>
    <m/>
    <m/>
    <s v="Riego"/>
    <m/>
    <s v="La Pampa"/>
    <m/>
    <m/>
    <m/>
    <s v="Se puso el campo &quot;Nivel (m)&quot; en Nivel estático. Se debe definir si es estático o dinámico "/>
  </r>
  <r>
    <n v="-36.465888999999997"/>
    <n v="-67.946639000000005"/>
    <s v="23D08/05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5606900000003"/>
    <n v="-64.289700800000006"/>
    <s v="02D12/Sin nomenclatura 4"/>
    <m/>
    <m/>
    <s v="20.6"/>
    <m/>
    <m/>
    <m/>
    <m/>
    <m/>
    <m/>
    <s v="Riego"/>
    <m/>
    <s v="La Pampa"/>
    <m/>
    <m/>
    <m/>
    <s v="Se puso el campo &quot;Nivel (m)&quot; en Nivel estático. Se debe definir si es estático o dinámico "/>
  </r>
  <r>
    <n v="-35.067986099999999"/>
    <n v="-64.227500000000006"/>
    <s v="01A03/25EP"/>
    <m/>
    <m/>
    <s v="7.55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95466600000002"/>
    <n v="-64.282053000000005"/>
    <s v="02D12/Sin nomenclatura 7"/>
    <m/>
    <m/>
    <s v="18.07"/>
    <m/>
    <m/>
    <m/>
    <m/>
    <m/>
    <m/>
    <s v="Riego"/>
    <m/>
    <s v="La Pampa"/>
    <m/>
    <m/>
    <m/>
    <s v="Se puso el campo &quot;Nivel (m)&quot; en Nivel estático. Se debe definir si es estático o dinámico "/>
  </r>
  <r>
    <n v="-36.345247000000001"/>
    <n v="-66.330301000000006"/>
    <s v="18C03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088222600000002"/>
    <n v="-64.530278999999993"/>
    <s v="07B06/19EP"/>
    <m/>
    <m/>
    <s v="7.3"/>
    <m/>
    <m/>
    <m/>
    <m/>
    <m/>
    <m/>
    <m/>
    <m/>
    <s v="La Pampa"/>
    <m/>
    <m/>
    <m/>
    <s v="Se puso el campo &quot;Nivel (m)&quot; en Nivel estático. Se debe definir si es estático o dinámico "/>
  </r>
  <r>
    <n v="-36.593940199999999"/>
    <n v="-64.282922499999998"/>
    <s v="02D12/Sin nomenclatura 6"/>
    <m/>
    <m/>
    <s v="18.3"/>
    <m/>
    <m/>
    <m/>
    <m/>
    <m/>
    <m/>
    <s v="Riego"/>
    <m/>
    <s v="La Pampa"/>
    <m/>
    <m/>
    <m/>
    <s v="Se puso el campo &quot;Nivel (m)&quot; en Nivel estático. Se debe definir si es estático o dinámico "/>
  </r>
  <r>
    <n v="-36.585619100000002"/>
    <n v="-64.286994100000001"/>
    <s v="02D12/Sin nomenclatura 1"/>
    <m/>
    <m/>
    <s v="9.7799999999999994"/>
    <m/>
    <m/>
    <m/>
    <m/>
    <m/>
    <m/>
    <s v="Riego"/>
    <m/>
    <s v="La Pampa"/>
    <m/>
    <m/>
    <m/>
    <s v="Se puso el campo &quot;Nivel (m)&quot; en Nivel estático. Se debe definir si es estático o dinámico "/>
  </r>
  <r>
    <n v="-36.7323235"/>
    <n v="-64.344773500000002"/>
    <s v="02D22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114648799999998"/>
    <n v="-65.281155499999997"/>
    <s v="09A17/03EP"/>
    <m/>
    <m/>
    <s v="7"/>
    <m/>
    <m/>
    <m/>
    <m/>
    <m/>
    <m/>
    <m/>
    <m/>
    <s v="La Pampa"/>
    <m/>
    <m/>
    <m/>
    <s v="Se puso el campo &quot;Nivel (m)&quot; en Nivel estático. Se debe definir si es estático o dinámico "/>
  </r>
  <r>
    <n v="-36.6165266"/>
    <n v="-64.291394400000001"/>
    <s v="02D12/Sin nomenclatura 3"/>
    <m/>
    <m/>
    <s v="18.8"/>
    <m/>
    <m/>
    <m/>
    <m/>
    <m/>
    <m/>
    <s v="Riego"/>
    <m/>
    <s v="La Pampa"/>
    <m/>
    <m/>
    <m/>
    <s v="Se puso el campo &quot;Nivel (m)&quot; en Nivel estático. Se debe definir si es estático o dinámico "/>
  </r>
  <r>
    <n v="-37.672559399999997"/>
    <n v="-63.540478100000001"/>
    <s v="03C24/06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16351100000003"/>
    <n v="-64.295151300000001"/>
    <s v="02D12/Sin nomenclatura 2"/>
    <m/>
    <m/>
    <s v="13.8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49539599999997"/>
    <n v="-64.343511399999997"/>
    <s v="02D19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2504899999998"/>
    <n v="-63.758423999999998"/>
    <s v="01C12/02EP"/>
    <m/>
    <m/>
    <s v="5.25"/>
    <m/>
    <m/>
    <m/>
    <m/>
    <m/>
    <m/>
    <m/>
    <m/>
    <s v="La Pampa"/>
    <m/>
    <m/>
    <m/>
    <s v="Se puso el campo &quot;Nivel (m)&quot; en Nivel estático. Se debe definir si es estático o dinámico "/>
  </r>
  <r>
    <n v="-35.314519400000002"/>
    <n v="-64.072800000000001"/>
    <s v="01A17/1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854999999999997"/>
    <n v="-67.796999999999997"/>
    <s v="24A05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385619499999997"/>
    <n v="-63.444367800000002"/>
    <s v="02C05/08EP"/>
    <m/>
    <m/>
    <s v="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295840699999999"/>
    <n v="-64.554170799999994"/>
    <s v="09C05/09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877803"/>
    <n v="-63.740566299999998"/>
    <s v="01C12/I5PIEZ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217623400000001"/>
    <n v="-65.426785699999996"/>
    <s v="08A19/33EP"/>
    <m/>
    <m/>
    <s v="15.5"/>
    <m/>
    <m/>
    <m/>
    <m/>
    <m/>
    <m/>
    <m/>
    <m/>
    <s v="La Pampa"/>
    <m/>
    <m/>
    <m/>
    <s v="Se puso el campo &quot;Nivel (m)&quot; en Nivel estático. Se debe definir si es estático o dinámico "/>
  </r>
  <r>
    <n v="-36.201430000000002"/>
    <n v="-65.386964000000006"/>
    <s v="08A18/Sin nome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97752099999997"/>
    <n v="-63.6919039"/>
    <s v="01C18/22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372"/>
    <n v="-68.194999999999993"/>
    <s v="24D10/sinnomen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461407700000002"/>
    <n v="-63.628686600000002"/>
    <s v="02C08/04EP"/>
    <m/>
    <m/>
    <s v="3.22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5.045667799999997"/>
    <n v="-64.387563799999995"/>
    <s v="01A01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7.242814000000003"/>
    <n v="-66.074158999999995"/>
    <s v="19C05/03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04374999999999"/>
    <n v="-64.127502699999994"/>
    <s v="01D14/05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548641699999997"/>
    <n v="-64.043328799999998"/>
    <s v="02D15/03EP"/>
    <m/>
    <m/>
    <s v="11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53944000000003"/>
    <n v="-64.016894800000003"/>
    <s v="03A16/09EP"/>
    <m/>
    <m/>
    <s v="10.63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5.316065799999997"/>
    <n v="-64.061938100000006"/>
    <s v="01A17/02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9171598"/>
    <n v="-64.286534900000007"/>
    <s v="01C18/100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615728799999999"/>
    <n v="-64.838611599999993"/>
    <s v="08C11/02EP"/>
    <m/>
    <m/>
    <s v="94.73"/>
    <m/>
    <m/>
    <m/>
    <m/>
    <m/>
    <m/>
    <m/>
    <m/>
    <s v="La Pampa"/>
    <m/>
    <m/>
    <m/>
    <s v="Se puso el campo &quot;Nivel (m)&quot; en Nivel estático. Se debe definir si es estático o dinámico "/>
  </r>
  <r>
    <n v="-38.079124999999998"/>
    <n v="-63.429356800000001"/>
    <s v="04B2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35865000000001"/>
    <n v="-65.440168999999997"/>
    <s v="10A19/01M"/>
    <m/>
    <m/>
    <m/>
    <m/>
    <m/>
    <m/>
    <m/>
    <m/>
    <m/>
    <m/>
    <s v="Acuífero libre"/>
    <s v="La Pampa"/>
    <m/>
    <m/>
    <m/>
    <s v="Se puso el campo &quot;Nivel (m)&quot; en Nivel estático. Se debe definir si es estático o dinámico "/>
  </r>
  <r>
    <n v="-36.153443299999999"/>
    <n v="-63.851184600000003"/>
    <s v="02B11/0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81224999999998"/>
    <n v="-65.784218100000004"/>
    <s v="13D18/0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360106"/>
    <n v="-63.5892287"/>
    <s v="01B14/01EP"/>
    <m/>
    <m/>
    <s v="2.4"/>
    <m/>
    <m/>
    <m/>
    <m/>
    <m/>
    <m/>
    <s v="Riego"/>
    <m/>
    <s v="La Pampa"/>
    <m/>
    <m/>
    <m/>
    <s v="Se puso el campo &quot;Nivel (m)&quot; en Nivel estático. Se debe definir si es estático o dinámico "/>
  </r>
  <r>
    <n v="-36.648897900000001"/>
    <n v="-64.325183499999994"/>
    <s v="02D19/72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298133900000003"/>
    <n v="-63.697057899999997"/>
    <s v="01B18/17EP"/>
    <m/>
    <m/>
    <s v="5.26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6.574976300000003"/>
    <n v="-64.7843369"/>
    <s v="08C13/01EP"/>
    <m/>
    <m/>
    <s v="16"/>
    <m/>
    <m/>
    <m/>
    <m/>
    <m/>
    <m/>
    <m/>
    <m/>
    <s v="La Pampa"/>
    <m/>
    <m/>
    <m/>
    <s v="Se puso el campo &quot;Nivel (m)&quot; en Nivel estático. Se debe definir si es estático o dinámico "/>
  </r>
  <r>
    <n v="-35.668929400000003"/>
    <n v="-63.762317199999998"/>
    <s v="01C12/Sin nomenclatura"/>
    <m/>
    <m/>
    <s v="3.2"/>
    <m/>
    <m/>
    <m/>
    <m/>
    <m/>
    <m/>
    <m/>
    <m/>
    <s v="La Pampa"/>
    <m/>
    <m/>
    <m/>
    <s v="Se puso el campo &quot;Nivel (m)&quot; en Nivel estático. Se debe definir si es estático o dinámico "/>
  </r>
  <r>
    <n v="-36.720581799999998"/>
    <n v="-64.9952203"/>
    <s v="08C21/01EP"/>
    <m/>
    <m/>
    <s v="90"/>
    <m/>
    <m/>
    <m/>
    <m/>
    <m/>
    <m/>
    <m/>
    <m/>
    <s v="La Pampa"/>
    <m/>
    <m/>
    <m/>
    <s v="Se puso el campo &quot;Nivel (m)&quot; en Nivel estático. Se debe definir si es estático o dinámico "/>
  </r>
  <r>
    <n v="-35.3975431"/>
    <n v="-64.468698799999999"/>
    <s v="01A21/17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640001300000002"/>
    <n v="-64.356000800000004"/>
    <s v="01D12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806057000000003"/>
    <n v="-64.317982999999998"/>
    <s v="05A12-01M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050514200000002"/>
    <n v="-64.845330599999997"/>
    <s v="08B09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8.094073000000002"/>
    <n v="-66.146162000000004"/>
    <s v="20B25/01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6.624678799999998"/>
    <n v="-64.255995799999994"/>
    <s v="02D13/13EP"/>
    <m/>
    <m/>
    <s v="39"/>
    <m/>
    <m/>
    <m/>
    <m/>
    <m/>
    <m/>
    <s v="Riego"/>
    <m/>
    <s v="La Pampa"/>
    <m/>
    <m/>
    <m/>
    <s v="Se puso el campo &quot;Nivel (m)&quot; en Nivel estático. Se debe definir si es estático o dinámico "/>
  </r>
  <r>
    <n v="-36.0502137"/>
    <n v="-63.5814758"/>
    <s v="02B07/13EP"/>
    <m/>
    <m/>
    <s v="-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n v="-37.125833399999998"/>
    <n v="-63.6469454"/>
    <s v="03B18/19EP"/>
    <m/>
    <m/>
    <s v="4.16"/>
    <m/>
    <m/>
    <m/>
    <m/>
    <m/>
    <m/>
    <s v="Red  de agua Potable"/>
    <m/>
    <s v="La Pampa"/>
    <m/>
    <m/>
    <m/>
    <s v="Se puso el campo &quot;Nivel (m)&quot; en Nivel estático. Se debe definir si es estático o dinámico "/>
  </r>
  <r>
    <n v="-36.649109600000003"/>
    <n v="-64.291975199999996"/>
    <s v="02D19/61EP"/>
    <m/>
    <m/>
    <s v="8"/>
    <m/>
    <m/>
    <m/>
    <m/>
    <m/>
    <m/>
    <s v="Riego"/>
    <m/>
    <s v="La Pampa"/>
    <m/>
    <m/>
    <m/>
    <s v="Se puso el campo &quot;Nivel (m)&quot; en Nivel estático. Se debe definir si es estático o dinámico "/>
  </r>
  <r>
    <n v="-37.566455300000001"/>
    <n v="-63.442073700000002"/>
    <s v="03C16/03EX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3975729"/>
    <n v="-64.461787200000003"/>
    <s v="01A21/08EP"/>
    <m/>
    <m/>
    <m/>
    <m/>
    <m/>
    <m/>
    <m/>
    <m/>
    <m/>
    <m/>
    <m/>
    <s v="La Pampa"/>
    <m/>
    <m/>
    <m/>
    <s v="Se puso el campo &quot;Nivel (m)&quot; en Nivel estático. Se debe definir si es estático o dinámico "/>
  </r>
  <r>
    <n v="-35.784119699999998"/>
    <n v="-63.429527299999997"/>
    <s v="01C16/01EP"/>
    <m/>
    <m/>
    <s v="4.4"/>
    <m/>
    <m/>
    <m/>
    <m/>
    <m/>
    <m/>
    <s v="Red de agua Potable"/>
    <m/>
    <s v="La Pampa"/>
    <m/>
    <m/>
    <m/>
    <s v="Se puso el campo &quot;Nivel (m)&quot; en Nivel estático. Se debe definir si es estático o dinámico "/>
  </r>
  <r>
    <s v="-39,3217"/>
    <s v="-68,0567"/>
    <s v="2"/>
    <s v="251,5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2244"/>
    <s v="-67,1315"/>
    <s v="1"/>
    <s v="45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2214"/>
    <s v="-67,2481"/>
    <s v="5"/>
    <s v="79"/>
    <m/>
    <m/>
    <m/>
    <m/>
    <m/>
    <m/>
    <m/>
    <m/>
    <m/>
    <m/>
    <s v="Río Negro"/>
    <m/>
    <m/>
    <m/>
    <s v="Se puso en caudal específico el campo caudal 1. Existe el campo caudal 1, 2, 3, 4 y 5. "/>
  </r>
  <r>
    <s v="-40,4626"/>
    <s v="-67,4108"/>
    <s v="10"/>
    <s v="31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4626"/>
    <s v="-67,5223"/>
    <s v="11"/>
    <s v="24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1905"/>
    <s v="-67,449"/>
    <s v="12"/>
    <s v="206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0046"/>
    <s v="-68,4284"/>
    <s v="13"/>
    <s v="40,3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0992"/>
    <s v="-67,7454"/>
    <s v="15"/>
    <s v="64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3107"/>
    <s v="-67,3702"/>
    <s v="17"/>
    <s v="31,3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2815"/>
    <s v="-67,4008"/>
    <s v="19"/>
    <s v="19"/>
    <m/>
    <m/>
    <m/>
    <s v="510"/>
    <m/>
    <m/>
    <m/>
    <m/>
    <s v="GANADERIA"/>
    <m/>
    <s v="Río Negro"/>
    <m/>
    <m/>
    <m/>
    <s v="Se puso en caudal específico el campo caudal 1. Existe el campo caudal 1, 2, 3, 4 y 5. "/>
  </r>
  <r>
    <s v="-40,1358"/>
    <s v="-67,8053"/>
    <s v="20"/>
    <s v="106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2847"/>
    <s v="-67,5146"/>
    <s v="22"/>
    <s v="13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2365"/>
    <s v="-65,8371"/>
    <s v="1"/>
    <s v="120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1,5024"/>
    <s v="-68,4627"/>
    <s v="4"/>
    <s v="44"/>
    <m/>
    <m/>
    <m/>
    <s v="1300"/>
    <m/>
    <m/>
    <m/>
    <m/>
    <s v="GANADERIA"/>
    <m/>
    <s v="Río Negro"/>
    <m/>
    <m/>
    <m/>
    <s v="Se puso en caudal específico el campo caudal 1. Existe el campo caudal 1, 2, 3, 4 y 5. "/>
  </r>
  <r>
    <s v="-41,5664"/>
    <s v="-68,335"/>
    <s v="5"/>
    <s v="68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4447"/>
    <s v="-68,3459"/>
    <s v="6"/>
    <s v="70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8458"/>
    <s v="-68,4813"/>
    <s v="7"/>
    <s v="84"/>
    <m/>
    <m/>
    <m/>
    <s v="600"/>
    <m/>
    <m/>
    <m/>
    <m/>
    <s v="GANADERIA"/>
    <m/>
    <s v="Río Negro"/>
    <m/>
    <m/>
    <m/>
    <s v="Se puso en caudal específico el campo caudal 1. Existe el campo caudal 1, 2, 3, 4 y 5. "/>
  </r>
  <r>
    <s v="-40,839"/>
    <s v="-68,6008"/>
    <s v="8"/>
    <s v="148,5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8964"/>
    <s v="-68,3679"/>
    <s v="13"/>
    <s v="136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3213"/>
    <s v="-66,6612"/>
    <s v="4"/>
    <s v="59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5939"/>
    <s v="-66,3158"/>
    <s v="5"/>
    <s v="17,5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779"/>
    <s v="-65,8161"/>
    <s v="6"/>
    <s v="53,45"/>
    <m/>
    <m/>
    <m/>
    <s v="300"/>
    <m/>
    <m/>
    <m/>
    <m/>
    <s v="GANADERIA"/>
    <m/>
    <s v="Río Negro"/>
    <m/>
    <m/>
    <m/>
    <s v="Se puso en caudal específico el campo caudal 1. Existe el campo caudal 1, 2, 3, 4 y 5. "/>
  </r>
  <r>
    <s v="-41,0515"/>
    <s v="-65,4919"/>
    <s v="1"/>
    <s v="180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9624"/>
    <s v="-65,2259"/>
    <s v="2"/>
    <s v="93"/>
    <m/>
    <m/>
    <m/>
    <s v="1400"/>
    <m/>
    <m/>
    <m/>
    <m/>
    <s v="GANADERIA"/>
    <m/>
    <s v="Río Negro"/>
    <m/>
    <m/>
    <m/>
    <s v="Se puso en caudal específico el campo caudal 1. Existe el campo caudal 1, 2, 3, 4 y 5. "/>
  </r>
  <r>
    <s v="-40,9667"/>
    <s v="-65,3854"/>
    <s v="3"/>
    <s v="230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6161"/>
    <s v="-65,3997"/>
    <s v="4"/>
    <s v="167,25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5089"/>
    <s v="-65,254"/>
    <s v="5"/>
    <s v="50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5295"/>
    <s v="-65,5188"/>
    <s v="6"/>
    <s v="148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509"/>
    <s v="-65,2548"/>
    <s v="7"/>
    <s v="198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5794"/>
    <s v="-65,2843"/>
    <s v="8"/>
    <s v="193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2396"/>
    <s v="-65,7195"/>
    <s v="9"/>
    <s v="174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4887"/>
    <s v="-65,2812"/>
    <s v="10"/>
    <s v="87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5236"/>
    <s v="-65,5148"/>
    <s v="11"/>
    <s v="236"/>
    <m/>
    <m/>
    <m/>
    <s v="600"/>
    <m/>
    <m/>
    <m/>
    <m/>
    <s v="GANADERIA"/>
    <m/>
    <s v="Río Negro"/>
    <m/>
    <m/>
    <m/>
    <s v="Se puso en caudal específico el campo caudal 1. Existe el campo caudal 1, 2, 3, 4 y 5. "/>
  </r>
  <r>
    <s v="-40,2137"/>
    <s v="-65,4872"/>
    <s v="12"/>
    <s v="233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2389"/>
    <s v="-65,4852"/>
    <s v="13"/>
    <s v="200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2561"/>
    <s v="-65,6902"/>
    <s v="14"/>
    <s v="82,5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3309"/>
    <s v="-65,4858"/>
    <s v="15"/>
    <s v="207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5044"/>
    <s v="-64,7788"/>
    <s v="16"/>
    <s v="120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67"/>
    <s v="-65,5154"/>
    <s v="19"/>
    <s v="208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2582"/>
    <s v="-65,6321"/>
    <s v="22"/>
    <s v="230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4403"/>
    <s v="-65,6892"/>
    <s v="23"/>
    <s v="128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3972"/>
    <s v="-65,6924"/>
    <s v="30"/>
    <s v="200"/>
    <m/>
    <m/>
    <m/>
    <m/>
    <m/>
    <m/>
    <m/>
    <m/>
    <m/>
    <m/>
    <s v="Río Negro"/>
    <m/>
    <m/>
    <m/>
    <s v="Se puso en caudal específico el campo caudal 1. Existe el campo caudal 1, 2, 3, 4 y 5. "/>
  </r>
  <r>
    <s v="-40,2838"/>
    <s v="-64,9894"/>
    <s v="3"/>
    <s v="102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5036"/>
    <s v="-64,6363"/>
    <s v="4"/>
    <s v="77,55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6854"/>
    <s v="-64,0415"/>
    <s v="5"/>
    <s v="64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777"/>
    <s v="-63,6833"/>
    <s v="7"/>
    <s v="85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7761"/>
    <s v="-64,3962"/>
    <s v="13"/>
    <s v="97,6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7609"/>
    <s v="-63,3345"/>
    <s v="19"/>
    <s v="43,5"/>
    <m/>
    <m/>
    <m/>
    <m/>
    <m/>
    <m/>
    <m/>
    <m/>
    <m/>
    <m/>
    <s v="Río Negro"/>
    <m/>
    <m/>
    <m/>
    <s v="Se puso en caudal específico el campo caudal 1. Existe el campo caudal 1, 2, 3, 4 y 5. "/>
  </r>
  <r>
    <s v="-40,7965"/>
    <s v="-63,2065"/>
    <s v="21"/>
    <s v="62"/>
    <m/>
    <m/>
    <m/>
    <s v="1000"/>
    <m/>
    <m/>
    <m/>
    <m/>
    <m/>
    <m/>
    <s v="Río Negro"/>
    <m/>
    <m/>
    <m/>
    <s v="Se puso en caudal específico el campo caudal 1. Existe el campo caudal 1, 2, 3, 4 y 5. "/>
  </r>
  <r>
    <s v="-40,7674"/>
    <s v="-63,2925"/>
    <s v="22"/>
    <s v="18"/>
    <m/>
    <m/>
    <m/>
    <s v="1800"/>
    <m/>
    <m/>
    <m/>
    <m/>
    <m/>
    <m/>
    <s v="Río Negro"/>
    <m/>
    <m/>
    <m/>
    <s v="Se puso en caudal específico el campo caudal 1. Existe el campo caudal 1, 2, 3, 4 y 5. "/>
  </r>
  <r>
    <s v="-40,696"/>
    <s v="-63,7455"/>
    <s v="24"/>
    <s v="60,4"/>
    <m/>
    <m/>
    <m/>
    <s v="1100"/>
    <m/>
    <m/>
    <m/>
    <m/>
    <s v="GANADERIA"/>
    <m/>
    <s v="Río Negro"/>
    <m/>
    <m/>
    <m/>
    <s v="Se puso en caudal específico el campo caudal 1. Existe el campo caudal 1, 2, 3, 4 y 5. "/>
  </r>
  <r>
    <s v="-40,6974"/>
    <s v="-63,6972"/>
    <s v="25"/>
    <s v="25,5"/>
    <m/>
    <m/>
    <m/>
    <s v="1600"/>
    <m/>
    <m/>
    <m/>
    <m/>
    <s v="GANADERIA"/>
    <m/>
    <s v="Río Negro"/>
    <m/>
    <m/>
    <m/>
    <s v="Se puso en caudal específico el campo caudal 1. Existe el campo caudal 1, 2, 3, 4 y 5. "/>
  </r>
  <r>
    <s v="-40,5599"/>
    <s v="-64,3286"/>
    <s v="27"/>
    <s v="43,7"/>
    <m/>
    <m/>
    <m/>
    <m/>
    <m/>
    <m/>
    <m/>
    <m/>
    <m/>
    <m/>
    <s v="Río Negro"/>
    <m/>
    <m/>
    <m/>
    <s v="Se puso en caudal específico el campo caudal 1. Existe el campo caudal 1, 2, 3, 4 y 5. "/>
  </r>
  <r>
    <s v="-40,8167"/>
    <s v="-64,5175"/>
    <s v="28"/>
    <s v="43,7"/>
    <m/>
    <m/>
    <m/>
    <s v="1200"/>
    <m/>
    <m/>
    <m/>
    <m/>
    <m/>
    <m/>
    <s v="Río Negro"/>
    <m/>
    <m/>
    <m/>
    <s v="Se puso en caudal específico el campo caudal 1. Existe el campo caudal 1, 2, 3, 4 y 5. "/>
  </r>
  <r>
    <s v="-40,2851"/>
    <s v="-64,5158"/>
    <s v="29"/>
    <s v="62,2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7601"/>
    <s v="-63,3328"/>
    <s v="32"/>
    <s v="43,7"/>
    <m/>
    <m/>
    <m/>
    <s v="1800"/>
    <m/>
    <m/>
    <m/>
    <m/>
    <m/>
    <m/>
    <s v="Río Negro"/>
    <m/>
    <m/>
    <m/>
    <s v="Se puso en caudal específico el campo caudal 1. Existe el campo caudal 1, 2, 3, 4 y 5. "/>
  </r>
  <r>
    <s v="-40,6094"/>
    <s v="-63,6544"/>
    <s v="37"/>
    <s v="67,7"/>
    <m/>
    <m/>
    <m/>
    <s v="2400"/>
    <m/>
    <m/>
    <m/>
    <m/>
    <m/>
    <m/>
    <s v="Río Negro"/>
    <m/>
    <m/>
    <m/>
    <s v="Se puso en caudal específico el campo caudal 1. Existe el campo caudal 1, 2, 3, 4 y 5. "/>
  </r>
  <r>
    <s v="-39,0798"/>
    <s v="-65,8849"/>
    <s v="13"/>
    <s v="107"/>
    <m/>
    <m/>
    <m/>
    <m/>
    <m/>
    <m/>
    <m/>
    <m/>
    <m/>
    <m/>
    <s v="Río Negro"/>
    <m/>
    <m/>
    <m/>
    <s v="Se puso en caudal específico el campo caudal 1. Existe el campo caudal 1, 2, 3, 4 y 5. "/>
  </r>
  <r>
    <s v="-38,7491"/>
    <s v="-68,0581"/>
    <s v="1"/>
    <s v="25"/>
    <m/>
    <m/>
    <m/>
    <m/>
    <m/>
    <m/>
    <m/>
    <m/>
    <s v="CONSUMO HUMANO"/>
    <m/>
    <s v="Río Negro"/>
    <m/>
    <m/>
    <m/>
    <s v="Se puso en caudal específico el campo caudal 1. Existe el campo caudal 1, 2, 3, 4 y 5. "/>
  </r>
  <r>
    <s v="-40,8942"/>
    <s v="-68,4261"/>
    <s v="42"/>
    <s v="33"/>
    <m/>
    <m/>
    <m/>
    <m/>
    <m/>
    <m/>
    <m/>
    <m/>
    <m/>
    <m/>
    <s v="Río Negro"/>
    <m/>
    <m/>
    <m/>
    <s v="Se puso en caudal específico el campo caudal 1. Existe el campo caudal 1, 2, 3, 4 y 5. "/>
  </r>
  <r>
    <s v="-40,9384"/>
    <s v="-68,306"/>
    <s v="43"/>
    <s v="31"/>
    <m/>
    <m/>
    <m/>
    <s v="300"/>
    <m/>
    <m/>
    <m/>
    <m/>
    <m/>
    <m/>
    <s v="Río Negro"/>
    <m/>
    <m/>
    <m/>
    <s v="Se puso en caudal específico el campo caudal 1. Existe el campo caudal 1, 2, 3, 4 y 5. "/>
  </r>
  <r>
    <s v="-40,8468"/>
    <s v="-68,423"/>
    <s v="44"/>
    <s v="30"/>
    <m/>
    <m/>
    <m/>
    <m/>
    <m/>
    <m/>
    <m/>
    <m/>
    <m/>
    <m/>
    <s v="Río Negro"/>
    <m/>
    <m/>
    <m/>
    <s v="Se puso en caudal específico el campo caudal 1. Existe el campo caudal 1, 2, 3, 4 y 5. "/>
  </r>
  <r>
    <s v="-40,7485"/>
    <s v="-68,5933"/>
    <s v="46"/>
    <s v="24"/>
    <m/>
    <m/>
    <m/>
    <m/>
    <m/>
    <m/>
    <m/>
    <m/>
    <m/>
    <m/>
    <s v="Río Negro"/>
    <m/>
    <m/>
    <m/>
    <s v="Se puso en caudal específico el campo caudal 1. Existe el campo caudal 1, 2, 3, 4 y 5. "/>
  </r>
  <r>
    <s v="-40,8524"/>
    <s v="-68,1817"/>
    <s v="51"/>
    <s v="15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7263"/>
    <s v="-68,0105"/>
    <s v="52"/>
    <s v="19,5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7432"/>
    <s v="-67,9709"/>
    <s v="53"/>
    <s v="41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1391"/>
    <s v="-67,8058"/>
    <s v="23"/>
    <s v="25"/>
    <m/>
    <m/>
    <m/>
    <s v="600"/>
    <m/>
    <m/>
    <m/>
    <m/>
    <s v="GANADERIA"/>
    <m/>
    <s v="Río Negro"/>
    <m/>
    <m/>
    <m/>
    <s v="Se puso en caudal específico el campo caudal 1. Existe el campo caudal 1, 2, 3, 4 y 5. "/>
  </r>
  <r>
    <s v="-40,284"/>
    <s v="-67,5136"/>
    <s v="24"/>
    <s v="25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1,088"/>
    <s v="-68,0143"/>
    <s v="36"/>
    <s v="24,8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41,0405"/>
    <s v="-67,7173"/>
    <s v="37"/>
    <s v="10,5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2386"/>
    <s v="-65,4863"/>
    <s v="38"/>
    <s v="55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3296"/>
    <s v="-65,4871"/>
    <s v="42"/>
    <s v="80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33"/>
    <s v="-65,603"/>
    <s v="46"/>
    <s v="39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0,3481"/>
    <s v="-65,6313"/>
    <s v="35"/>
    <s v="43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39,4374"/>
    <s v="-66,7235"/>
    <s v="16"/>
    <s v="181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5241"/>
    <s v="-66,6633"/>
    <s v="17"/>
    <s v="204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39,46"/>
    <s v="-68,0061"/>
    <s v="6"/>
    <s v="180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5621"/>
    <s v="-67,7856"/>
    <s v="7"/>
    <s v="161"/>
    <m/>
    <m/>
    <m/>
    <s v="500"/>
    <m/>
    <m/>
    <m/>
    <m/>
    <s v="GANADERIA"/>
    <m/>
    <s v="Río Negro"/>
    <m/>
    <m/>
    <m/>
    <s v="Se puso en caudal específico el campo caudal 1. Existe el campo caudal 1, 2, 3, 4 y 5. "/>
  </r>
  <r>
    <s v="-39,7371"/>
    <s v="-67,9577"/>
    <s v="8"/>
    <s v="25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1,1323"/>
    <s v="-67,7214"/>
    <s v="44"/>
    <s v="24"/>
    <m/>
    <m/>
    <m/>
    <s v="50"/>
    <m/>
    <m/>
    <m/>
    <m/>
    <s v="GANADERIA"/>
    <m/>
    <s v="Río Negro"/>
    <m/>
    <m/>
    <m/>
    <s v="Se puso en caudal específico el campo caudal 1. Existe el campo caudal 1, 2, 3, 4 y 5. "/>
  </r>
  <r>
    <s v="-41,0398"/>
    <s v="-67,7228"/>
    <s v="45"/>
    <s v="36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5782"/>
    <s v="-63,6406"/>
    <s v="8"/>
    <s v="95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622"/>
    <s v="-64,7358"/>
    <s v="9"/>
    <s v="66"/>
    <m/>
    <m/>
    <m/>
    <s v="1700"/>
    <m/>
    <m/>
    <m/>
    <m/>
    <s v="GANADERIA"/>
    <m/>
    <s v="Río Negro"/>
    <m/>
    <m/>
    <m/>
    <s v="Se puso en caudal específico el campo caudal 1. Existe el campo caudal 1, 2, 3, 4 y 5. "/>
  </r>
  <r>
    <s v="-39,6574"/>
    <s v="-64,7403"/>
    <s v="10"/>
    <s v="9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6551"/>
    <s v="-64,8556"/>
    <s v="11"/>
    <s v="72"/>
    <m/>
    <m/>
    <m/>
    <s v="1400"/>
    <m/>
    <m/>
    <m/>
    <m/>
    <s v="GANADERIA"/>
    <m/>
    <s v="Río Negro"/>
    <m/>
    <m/>
    <m/>
    <s v="Se puso en caudal específico el campo caudal 1. Existe el campo caudal 1, 2, 3, 4 y 5. "/>
  </r>
  <r>
    <s v="-39,716"/>
    <s v="-64,3376"/>
    <s v="12"/>
    <s v="63"/>
    <m/>
    <m/>
    <m/>
    <s v="1400"/>
    <m/>
    <m/>
    <m/>
    <m/>
    <s v="GANADERIA"/>
    <m/>
    <s v="Río Negro"/>
    <m/>
    <m/>
    <m/>
    <s v="Se puso en caudal específico el campo caudal 1. Existe el campo caudal 1, 2, 3, 4 y 5. "/>
  </r>
  <r>
    <s v="-39,5319"/>
    <s v="-64,5023"/>
    <s v="13"/>
    <s v="67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3891"/>
    <s v="-63,6462"/>
    <s v="2"/>
    <s v="81"/>
    <m/>
    <m/>
    <m/>
    <s v="2100"/>
    <m/>
    <m/>
    <m/>
    <m/>
    <s v="GANADERIA"/>
    <m/>
    <s v="Río Negro"/>
    <m/>
    <m/>
    <m/>
    <s v="Se puso en caudal específico el campo caudal 1. Existe el campo caudal 1, 2, 3, 4 y 5. "/>
  </r>
  <r>
    <s v="-40,2597"/>
    <s v="-63,581"/>
    <s v="3"/>
    <s v="64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2538"/>
    <s v="-63,5293"/>
    <s v="6"/>
    <s v="97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2058"/>
    <s v="-63,5262"/>
    <s v="7"/>
    <s v="47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1581"/>
    <s v="-64,1059"/>
    <s v="9"/>
    <s v="5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1685"/>
    <s v="-64,0481"/>
    <s v="10"/>
    <s v="63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2051"/>
    <s v="-63,6446"/>
    <s v="11"/>
    <s v="58,5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2961"/>
    <s v="-63,6468"/>
    <s v="12"/>
    <s v="45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257"/>
    <s v="-63,6991"/>
    <s v="13"/>
    <s v="45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1699"/>
    <s v="-63,8844"/>
    <s v="14"/>
    <s v="54"/>
    <m/>
    <m/>
    <m/>
    <s v="1300"/>
    <m/>
    <m/>
    <m/>
    <m/>
    <s v="GANADERIA"/>
    <m/>
    <s v="Río Negro"/>
    <m/>
    <m/>
    <m/>
    <s v="Se puso en caudal específico el campo caudal 1. Existe el campo caudal 1, 2, 3, 4 y 5. "/>
  </r>
  <r>
    <s v="-40,1681"/>
    <s v="-63,8189"/>
    <s v="15"/>
    <s v="58,5"/>
    <m/>
    <m/>
    <m/>
    <s v="1300"/>
    <m/>
    <m/>
    <m/>
    <m/>
    <s v="GANADERIA"/>
    <m/>
    <s v="Río Negro"/>
    <m/>
    <m/>
    <m/>
    <s v="Se puso en caudal específico el campo caudal 1. Existe el campo caudal 1, 2, 3, 4 y 5. "/>
  </r>
  <r>
    <s v="-40,1868"/>
    <s v="-63,8164"/>
    <s v="16"/>
    <s v="58,5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3838"/>
    <s v="-63,6453"/>
    <s v="17"/>
    <s v="44"/>
    <m/>
    <m/>
    <m/>
    <s v="1300"/>
    <m/>
    <m/>
    <m/>
    <m/>
    <s v="GANADERIA"/>
    <m/>
    <s v="Río Negro"/>
    <m/>
    <m/>
    <m/>
    <s v="Se puso en caudal específico el campo caudal 1. Existe el campo caudal 1, 2, 3, 4 y 5. "/>
  </r>
  <r>
    <s v="-40,2968"/>
    <s v="-63,533"/>
    <s v="18"/>
    <s v="50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3843"/>
    <s v="-63,4689"/>
    <s v="19"/>
    <s v="45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4864"/>
    <s v="-64,395"/>
    <s v="20"/>
    <s v="52"/>
    <m/>
    <m/>
    <m/>
    <s v="3000"/>
    <m/>
    <m/>
    <m/>
    <m/>
    <s v="GANADERIA"/>
    <m/>
    <s v="Río Negro"/>
    <m/>
    <m/>
    <m/>
    <s v="Se puso en caudal específico el campo caudal 1. Existe el campo caudal 1, 2, 3, 4 y 5. "/>
  </r>
  <r>
    <s v="-40,4877"/>
    <s v="-65,5178"/>
    <s v="42"/>
    <s v="7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524"/>
    <s v="-65,5149"/>
    <s v="43"/>
    <s v="14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417"/>
    <s v="-63,4994"/>
    <s v="49"/>
    <s v="8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043"/>
    <s v="-63,6235"/>
    <s v="50"/>
    <s v="6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086"/>
    <s v="-63,6208"/>
    <s v="51"/>
    <s v="4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499"/>
    <s v="-63,3799"/>
    <s v="53"/>
    <s v="9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7775"/>
    <s v="-63,8283"/>
    <s v="54"/>
    <s v="70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935"/>
    <s v="-63,3904"/>
    <s v="55"/>
    <s v="8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737"/>
    <s v="-63,8005"/>
    <s v="56"/>
    <s v="77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8655"/>
    <s v="-63,3863"/>
    <s v="57"/>
    <s v="8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8653"/>
    <s v="-63,8568"/>
    <s v="58"/>
    <s v="80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8671"/>
    <s v="-63,9769"/>
    <s v="60"/>
    <s v="51,5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1,0097"/>
    <s v="-63,4966"/>
    <s v="65"/>
    <s v="165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9354"/>
    <s v="-63,4486"/>
    <s v="66"/>
    <s v="8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1069"/>
    <s v="-63,1147"/>
    <s v="67"/>
    <s v="72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861"/>
    <s v="-63,5009"/>
    <s v="68"/>
    <s v="5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421"/>
    <s v="-63,1414"/>
    <s v="69"/>
    <s v="58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3304"/>
    <s v="-65,3696"/>
    <s v="70"/>
    <s v="5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8668"/>
    <s v="-63,2336"/>
    <s v="71"/>
    <s v="8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077"/>
    <s v="-63,4971"/>
    <s v="74"/>
    <s v="77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0,7583"/>
    <s v="-63,6854"/>
    <s v="76"/>
    <s v="81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373"/>
    <s v="-63,5943"/>
    <s v="77"/>
    <s v="9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8296"/>
    <s v="-63,5996"/>
    <s v="78"/>
    <s v="12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534"/>
    <s v="-63,6197"/>
    <s v="79"/>
    <s v="11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367"/>
    <s v="-63,5924"/>
    <s v="80"/>
    <s v="9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218"/>
    <s v="-63,8554"/>
    <s v="85"/>
    <s v="91,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248"/>
    <s v="-63,321"/>
    <s v="86"/>
    <s v="6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5067"/>
    <s v="-64,2739"/>
    <s v="89"/>
    <s v="69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7754"/>
    <s v="-63,9486"/>
    <s v="90"/>
    <s v="7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181"/>
    <s v="-63,5665"/>
    <s v="93"/>
    <s v="76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1,0065"/>
    <s v="-63,6197"/>
    <s v="94"/>
    <s v="76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5567"/>
    <s v="-63,7164"/>
    <s v="99"/>
    <s v="5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533"/>
    <s v="-63,3216"/>
    <s v="100"/>
    <s v="8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141"/>
    <s v="-63,2107"/>
    <s v="111"/>
    <s v="47"/>
    <m/>
    <m/>
    <m/>
    <s v="8000"/>
    <m/>
    <m/>
    <m/>
    <m/>
    <s v="GANADERIA"/>
    <m/>
    <s v="Río Negro"/>
    <m/>
    <m/>
    <m/>
    <s v="Se puso en caudal específico el campo caudal 1. Existe el campo caudal 1, 2, 3, 4 y 5. "/>
  </r>
  <r>
    <s v="-41,005"/>
    <s v="-63,4479"/>
    <s v="113"/>
    <s v="103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421"/>
    <s v="-63,265"/>
    <s v="114"/>
    <s v="8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5047"/>
    <s v="-64,5681"/>
    <s v="117"/>
    <s v="9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04"/>
    <s v="-68,7783"/>
    <s v="9"/>
    <s v="59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454"/>
    <s v="-68,7247"/>
    <s v="10"/>
    <s v="161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9814"/>
    <s v="-68,7351"/>
    <s v="13"/>
    <s v="81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7086"/>
    <s v="-68,956"/>
    <s v="15"/>
    <s v="8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7975"/>
    <s v="-68,9577"/>
    <s v="16"/>
    <s v="161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2009"/>
    <s v="-67,2558"/>
    <s v="46"/>
    <s v="4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3954"/>
    <s v="-66,1632"/>
    <s v="8"/>
    <s v="27"/>
    <m/>
    <m/>
    <m/>
    <s v="0"/>
    <m/>
    <m/>
    <m/>
    <m/>
    <s v="INDUSTRIAL"/>
    <m/>
    <s v="Río Negro"/>
    <m/>
    <m/>
    <m/>
    <s v="Se puso en caudal específico el campo caudal 1. Existe el campo caudal 1, 2, 3, 4 y 5. "/>
  </r>
  <r>
    <s v="-40,3931"/>
    <s v="-66,1634"/>
    <s v="9"/>
    <s v="16"/>
    <m/>
    <m/>
    <m/>
    <s v="0"/>
    <m/>
    <m/>
    <m/>
    <m/>
    <s v="INDUSTRIAL"/>
    <m/>
    <s v="Río Negro"/>
    <m/>
    <m/>
    <m/>
    <s v="Se puso en caudal específico el campo caudal 1. Existe el campo caudal 1, 2, 3, 4 y 5. "/>
  </r>
  <r>
    <s v="-40,5719"/>
    <s v="-66,3441"/>
    <s v="10"/>
    <s v="18,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5708"/>
    <s v="-66,3435"/>
    <s v="11"/>
    <s v="20,3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7525"/>
    <s v="-64,3877"/>
    <s v="14"/>
    <s v="72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3933"/>
    <s v="-64,2172"/>
    <s v="15"/>
    <s v="57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029"/>
    <s v="-64,67"/>
    <s v="16"/>
    <s v="63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38,9918"/>
    <s v="-64,724"/>
    <s v="17"/>
    <s v="72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38,8555"/>
    <s v="-64,7202"/>
    <s v="18"/>
    <s v="50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38,8568"/>
    <s v="-64,6038"/>
    <s v="19"/>
    <s v="45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39,1637"/>
    <s v="-64,9069"/>
    <s v="21"/>
    <s v="89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1691"/>
    <s v="-64,7897"/>
    <s v="22"/>
    <s v="82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388"/>
    <s v="-64,961"/>
    <s v="23"/>
    <s v="82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3878"/>
    <s v="-64,9063"/>
    <s v="24"/>
    <s v="76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2962"/>
    <s v="-64,79"/>
    <s v="25"/>
    <s v="74"/>
    <m/>
    <m/>
    <m/>
    <s v="1300"/>
    <m/>
    <m/>
    <m/>
    <m/>
    <s v="GANADERIA"/>
    <m/>
    <s v="Río Negro"/>
    <m/>
    <m/>
    <m/>
    <s v="Se puso en caudal específico el campo caudal 1. Existe el campo caudal 1, 2, 3, 4 y 5. "/>
  </r>
  <r>
    <s v="-39,2596"/>
    <s v="-64,7902"/>
    <s v="26"/>
    <s v="66"/>
    <m/>
    <m/>
    <m/>
    <s v="1300"/>
    <m/>
    <m/>
    <m/>
    <m/>
    <s v="GANADERIA"/>
    <m/>
    <s v="Río Negro"/>
    <m/>
    <m/>
    <m/>
    <s v="Se puso en caudal específico el campo caudal 1. Existe el campo caudal 1, 2, 3, 4 y 5. "/>
  </r>
  <r>
    <s v="-39,8108"/>
    <s v="-63,8813"/>
    <s v="27"/>
    <s v="63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12"/>
    <s v="-63,812"/>
    <s v="28"/>
    <s v="51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3"/>
    <s v="-63,9972"/>
    <s v="30"/>
    <s v="4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43"/>
    <s v="-64,1615"/>
    <s v="31"/>
    <s v="4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076"/>
    <s v="-64,1605"/>
    <s v="32"/>
    <s v="25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8119"/>
    <s v="-64,1103"/>
    <s v="33"/>
    <s v="32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8452"/>
    <s v="-63,9358"/>
    <s v="34"/>
    <s v="6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426"/>
    <s v="-64,2223"/>
    <s v="35"/>
    <s v="6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0027"/>
    <s v="-64,1052"/>
    <s v="36"/>
    <s v="81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0852"/>
    <s v="-64,6056"/>
    <s v="37"/>
    <s v="81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1168"/>
    <s v="-64,6097"/>
    <s v="38"/>
    <s v="77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8,9396"/>
    <s v="-64,4903"/>
    <s v="43"/>
    <s v="9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282"/>
    <s v="-64,1348"/>
    <s v="44"/>
    <s v="41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8,944"/>
    <s v="-64,4374"/>
    <s v="45"/>
    <s v="75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8469"/>
    <s v="-64,1091"/>
    <s v="47"/>
    <s v="21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8304"/>
    <s v="-63,6884"/>
    <s v="118"/>
    <s v="93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8484"/>
    <s v="-63,7114"/>
    <s v="119"/>
    <s v="7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197"/>
    <s v="-63,8044"/>
    <s v="120"/>
    <s v="69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5322"/>
    <s v="-63,7753"/>
    <s v="121"/>
    <s v="64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5583"/>
    <s v="-63,7177"/>
    <s v="122"/>
    <s v="61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047"/>
    <s v="-63,1423"/>
    <s v="123"/>
    <s v="66"/>
    <m/>
    <m/>
    <m/>
    <s v="2500"/>
    <m/>
    <m/>
    <m/>
    <m/>
    <s v="GANADERIA"/>
    <m/>
    <s v="Río Negro"/>
    <m/>
    <m/>
    <m/>
    <s v="Se puso en caudal específico el campo caudal 1. Existe el campo caudal 1, 2, 3, 4 y 5. "/>
  </r>
  <r>
    <s v="-40,5541"/>
    <s v="-64,5084"/>
    <s v="126"/>
    <s v="96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5966"/>
    <s v="-64,5125"/>
    <s v="127"/>
    <s v="1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1234"/>
    <s v="-63,4425"/>
    <s v="128"/>
    <s v="6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536"/>
    <s v="-63,4474"/>
    <s v="132"/>
    <s v="84,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047"/>
    <s v="-63,5688"/>
    <s v="133"/>
    <s v="79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8309"/>
    <s v="-64,3298"/>
    <s v="134"/>
    <s v="9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7771"/>
    <s v="-64,5154"/>
    <s v="135"/>
    <s v="88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40,9402"/>
    <s v="-64,1571"/>
    <s v="136"/>
    <s v="25"/>
    <m/>
    <m/>
    <m/>
    <s v="1800"/>
    <m/>
    <m/>
    <m/>
    <m/>
    <s v="GANADERIA"/>
    <m/>
    <s v="Río Negro"/>
    <m/>
    <m/>
    <m/>
    <s v="Se puso en caudal específico el campo caudal 1. Existe el campo caudal 1, 2, 3, 4 y 5. "/>
  </r>
  <r>
    <s v="-40,7342"/>
    <s v="-64,3068"/>
    <s v="141"/>
    <s v="122"/>
    <m/>
    <m/>
    <m/>
    <s v="5000"/>
    <m/>
    <m/>
    <m/>
    <m/>
    <s v="GANADERIA"/>
    <m/>
    <s v="Río Negro"/>
    <m/>
    <m/>
    <m/>
    <s v="Se puso en caudal específico el campo caudal 1. Existe el campo caudal 1, 2, 3, 4 y 5. "/>
  </r>
  <r>
    <s v="-40,9597"/>
    <s v="-65,5776"/>
    <s v="51"/>
    <s v="21"/>
    <m/>
    <m/>
    <m/>
    <s v="5000"/>
    <m/>
    <m/>
    <m/>
    <m/>
    <s v="GANADERIA"/>
    <m/>
    <s v="Río Negro"/>
    <m/>
    <m/>
    <m/>
    <s v="Se puso en caudal específico el campo caudal 1. Existe el campo caudal 1, 2, 3, 4 y 5. "/>
  </r>
  <r>
    <s v="-39,6313"/>
    <s v="-65,2744"/>
    <s v="22"/>
    <s v="78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4651"/>
    <s v="-65,3874"/>
    <s v="23"/>
    <s v="93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4279"/>
    <s v="-65,3833"/>
    <s v="24"/>
    <s v="93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39,7023"/>
    <s v="-65,2729"/>
    <s v="25"/>
    <s v="93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5602"/>
    <s v="-65,3252"/>
    <s v="26"/>
    <s v="91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4203"/>
    <s v="-65,5022"/>
    <s v="27"/>
    <s v="101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5572"/>
    <s v="-65,3849"/>
    <s v="28"/>
    <s v="92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3432"/>
    <s v="-65,2652"/>
    <s v="29"/>
    <s v="101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7264"/>
    <s v="-65,4554"/>
    <s v="30"/>
    <s v="5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8,9978"/>
    <s v="-65,4853"/>
    <s v="35"/>
    <s v="75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8,9038"/>
    <s v="-65,6293"/>
    <s v="36"/>
    <s v="1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6889"/>
    <s v="-65,4873"/>
    <s v="38"/>
    <s v="2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7994"/>
    <s v="-68,8932"/>
    <s v="17"/>
    <s v="106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438"/>
    <s v="-68,8372"/>
    <s v="19"/>
    <s v="61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0859"/>
    <s v="-68,2654"/>
    <s v="23"/>
    <s v="60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8404"/>
    <s v="-68,902"/>
    <s v="24"/>
    <s v="61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3271"/>
    <s v="-67,771"/>
    <s v="25"/>
    <s v="85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7478"/>
    <s v="-69,01"/>
    <s v="26"/>
    <s v="63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4698"/>
    <s v="-67,7763"/>
    <s v="27"/>
    <s v="19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7507"/>
    <s v="-68,891"/>
    <s v="28"/>
    <s v="76"/>
    <m/>
    <m/>
    <m/>
    <s v="0"/>
    <m/>
    <m/>
    <m/>
    <m/>
    <m/>
    <m/>
    <s v="Río Negro"/>
    <m/>
    <m/>
    <m/>
    <s v="Se puso en caudal específico el campo caudal 1. Existe el campo caudal 1, 2, 3, 4 y 5. "/>
  </r>
  <r>
    <s v="-39,3307"/>
    <s v="-67,6507"/>
    <s v="29"/>
    <s v="146"/>
    <m/>
    <m/>
    <m/>
    <s v="3000"/>
    <m/>
    <m/>
    <m/>
    <m/>
    <s v="GANADERIA"/>
    <m/>
    <s v="Río Negro"/>
    <m/>
    <m/>
    <m/>
    <s v="Se puso en caudal específico el campo caudal 1. Existe el campo caudal 1, 2, 3, 4 y 5. "/>
  </r>
  <r>
    <s v="-39,8254"/>
    <s v="-67,9579"/>
    <s v="30"/>
    <s v="162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2856"/>
    <s v="-67,8858"/>
    <s v="32"/>
    <s v="18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257"/>
    <s v="-67,9598"/>
    <s v="33"/>
    <s v="196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2914"/>
    <s v="-67,698"/>
    <s v="37"/>
    <s v="170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7959"/>
    <s v="-69,0114"/>
    <s v="38"/>
    <s v="109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37"/>
    <s v="-69,015"/>
    <s v="39"/>
    <s v="10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8,9239"/>
    <s v="-66,8963"/>
    <s v="92"/>
    <s v="125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8,9244"/>
    <s v="-66,8343"/>
    <s v="95"/>
    <s v="74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8,9747"/>
    <s v="-66,7832"/>
    <s v="96"/>
    <s v="110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8,2586"/>
    <s v="-67,9959"/>
    <s v="98"/>
    <s v="200"/>
    <m/>
    <m/>
    <m/>
    <s v="0"/>
    <m/>
    <m/>
    <m/>
    <m/>
    <m/>
    <m/>
    <s v="Río Negro"/>
    <m/>
    <m/>
    <m/>
    <s v="Se puso en caudal específico el campo caudal 1. Existe el campo caudal 1, 2, 3, 4 y 5. "/>
  </r>
  <r>
    <s v="-38,5239"/>
    <s v="-66,7874"/>
    <s v="100"/>
    <s v="19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8,2585"/>
    <s v="-67,9508"/>
    <s v="104"/>
    <s v="200"/>
    <m/>
    <m/>
    <m/>
    <s v="0"/>
    <m/>
    <m/>
    <m/>
    <m/>
    <m/>
    <m/>
    <s v="Río Negro"/>
    <m/>
    <m/>
    <m/>
    <s v="Se puso en caudal específico el campo caudal 1. Existe el campo caudal 1, 2, 3, 4 y 5. "/>
  </r>
  <r>
    <s v="-40,2348"/>
    <s v="-67,512"/>
    <s v="51"/>
    <s v="14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2851"/>
    <s v="-67,46"/>
    <s v="52"/>
    <s v="27,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0977"/>
    <s v="-64,7799"/>
    <s v="72"/>
    <s v="96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8,9251"/>
    <s v="-64,4674"/>
    <s v="73"/>
    <s v="25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2965"/>
    <s v="-64,5683"/>
    <s v="77"/>
    <s v="75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3908"/>
    <s v="-64,5656"/>
    <s v="78"/>
    <s v="80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3434"/>
    <s v="-65,0536"/>
    <s v="79"/>
    <s v="72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0229"/>
    <s v="-65,0714"/>
    <s v="80"/>
    <s v="100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1154"/>
    <s v="-64,8372"/>
    <s v="81"/>
    <s v="95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1202"/>
    <s v="-64,5596"/>
    <s v="82"/>
    <s v="80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5699"/>
    <s v="-64,3598"/>
    <s v="83"/>
    <s v="80"/>
    <m/>
    <m/>
    <m/>
    <s v="600"/>
    <m/>
    <m/>
    <m/>
    <m/>
    <s v="GANADERIA"/>
    <m/>
    <s v="Río Negro"/>
    <m/>
    <m/>
    <m/>
    <s v="Se puso en caudal específico el campo caudal 1. Existe el campo caudal 1, 2, 3, 4 y 5. "/>
  </r>
  <r>
    <s v="-39,4429"/>
    <s v="-64,3594"/>
    <s v="84"/>
    <s v="70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5365"/>
    <s v="-64,1575"/>
    <s v="85"/>
    <s v="8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484"/>
    <s v="-64,1064"/>
    <s v="86"/>
    <s v="60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2627"/>
    <s v="-64,3333"/>
    <s v="87"/>
    <s v="55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39,7381"/>
    <s v="-63,4438"/>
    <s v="88"/>
    <s v="5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5748"/>
    <s v="-63,6447"/>
    <s v="89"/>
    <s v="6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4467"/>
    <s v="-64,1561"/>
    <s v="90"/>
    <s v="68"/>
    <m/>
    <m/>
    <m/>
    <s v="2500"/>
    <m/>
    <m/>
    <m/>
    <m/>
    <s v="GANADERIA"/>
    <m/>
    <s v="Río Negro"/>
    <m/>
    <m/>
    <m/>
    <s v="Se puso en caudal específico el campo caudal 1. Existe el campo caudal 1, 2, 3, 4 y 5. "/>
  </r>
  <r>
    <s v="-39,3033"/>
    <s v="-64,217"/>
    <s v="91"/>
    <s v="59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2659"/>
    <s v="-64,2204"/>
    <s v="92"/>
    <s v="63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3544"/>
    <s v="-64,135"/>
    <s v="93"/>
    <s v="66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39,3605"/>
    <s v="-64,1551"/>
    <s v="94"/>
    <s v="51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3038"/>
    <s v="-64,1538"/>
    <s v="95"/>
    <s v="42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127"/>
    <s v="-64,2146"/>
    <s v="96"/>
    <s v="70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0888"/>
    <s v="-64,2398"/>
    <s v="97"/>
    <s v="55"/>
    <m/>
    <m/>
    <m/>
    <s v="2500"/>
    <m/>
    <m/>
    <m/>
    <m/>
    <s v="GANADERIA"/>
    <m/>
    <s v="Río Negro"/>
    <m/>
    <m/>
    <m/>
    <s v="Se puso en caudal específico el campo caudal 1. Existe el campo caudal 1, 2, 3, 4 y 5. "/>
  </r>
  <r>
    <s v="-40,2334"/>
    <s v="-64,6627"/>
    <s v="21"/>
    <s v="66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40,2288"/>
    <s v="-65,1612"/>
    <s v="32"/>
    <s v="129,4"/>
    <m/>
    <m/>
    <m/>
    <s v="130"/>
    <m/>
    <m/>
    <m/>
    <m/>
    <s v="GANADERIA"/>
    <m/>
    <s v="Río Negro"/>
    <m/>
    <m/>
    <m/>
    <s v="Se puso en caudal específico el campo caudal 1. Existe el campo caudal 1, 2, 3, 4 y 5. "/>
  </r>
  <r>
    <s v="-40,195"/>
    <s v="-65,158"/>
    <s v="33"/>
    <s v="108"/>
    <m/>
    <m/>
    <m/>
    <s v="1600"/>
    <m/>
    <m/>
    <m/>
    <m/>
    <s v="GANADERIA"/>
    <m/>
    <s v="Río Negro"/>
    <m/>
    <m/>
    <m/>
    <s v="Se puso en caudal específico el campo caudal 1. Existe el campo caudal 1, 2, 3, 4 y 5. "/>
  </r>
  <r>
    <s v="-40,3244"/>
    <s v="-64,7508"/>
    <s v="34"/>
    <s v="11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7767"/>
    <s v="-63,9469"/>
    <s v="142"/>
    <s v="66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40,9539"/>
    <s v="-63,6157"/>
    <s v="143"/>
    <s v="89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056"/>
    <s v="-63,0888"/>
    <s v="146"/>
    <s v="7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1248"/>
    <s v="-63,2577"/>
    <s v="151"/>
    <s v="59"/>
    <m/>
    <m/>
    <m/>
    <s v="3500"/>
    <m/>
    <m/>
    <m/>
    <m/>
    <s v="GANADERIA"/>
    <m/>
    <s v="Río Negro"/>
    <m/>
    <m/>
    <m/>
    <s v="Se puso en caudal específico el campo caudal 1. Existe el campo caudal 1, 2, 3, 4 y 5. "/>
  </r>
  <r>
    <s v="-41,0954"/>
    <s v="-63,4476"/>
    <s v="152"/>
    <s v="3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1109"/>
    <s v="-63,4704"/>
    <s v="153"/>
    <s v="9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1256"/>
    <s v="-63,3241"/>
    <s v="155"/>
    <s v="62"/>
    <m/>
    <m/>
    <m/>
    <s v="3000"/>
    <m/>
    <m/>
    <m/>
    <m/>
    <s v="GANADERIA"/>
    <m/>
    <s v="Río Negro"/>
    <m/>
    <m/>
    <m/>
    <s v="Se puso en caudal específico el campo caudal 1. Existe el campo caudal 1, 2, 3, 4 y 5. "/>
  </r>
  <r>
    <s v="-40,9503"/>
    <s v="-69,4979"/>
    <s v="75"/>
    <s v="53,3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902"/>
    <s v="-69,5001"/>
    <s v="77"/>
    <s v="12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7966"/>
    <s v="-68,7796"/>
    <s v="78"/>
    <s v="39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691"/>
    <s v="-68,9314"/>
    <s v="80"/>
    <s v="82,1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723"/>
    <s v="-68,9049"/>
    <s v="81"/>
    <s v="281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1612"/>
    <s v="-68,67997"/>
    <s v="83"/>
    <s v="30"/>
    <m/>
    <m/>
    <m/>
    <s v="5000"/>
    <m/>
    <m/>
    <m/>
    <m/>
    <s v="GANADERIA"/>
    <m/>
    <s v="Río Negro"/>
    <m/>
    <m/>
    <m/>
    <s v="Se puso en caudal específico el campo caudal 1. Existe el campo caudal 1, 2, 3, 4 y 5. "/>
  </r>
  <r>
    <s v="-40,9013"/>
    <s v="-68,1945"/>
    <s v="84"/>
    <s v="26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069"/>
    <s v="-68,1235"/>
    <s v="85"/>
    <s v="22,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4659"/>
    <s v="-65,4364"/>
    <s v="41"/>
    <s v="97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39,7509"/>
    <s v="-65,4496"/>
    <s v="44"/>
    <s v="35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554"/>
    <s v="-65,6443"/>
    <s v="45"/>
    <s v="3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0155"/>
    <s v="-65,4212"/>
    <s v="46"/>
    <s v="100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291"/>
    <s v="-67,5904"/>
    <s v="40"/>
    <s v="146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2732"/>
    <s v="-68,5105"/>
    <s v="41"/>
    <s v="223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5064"/>
    <s v="-67,8916"/>
    <s v="42"/>
    <s v="196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7524"/>
    <s v="-68,7701"/>
    <s v="44"/>
    <s v="9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2285"/>
    <s v="-68,1105"/>
    <s v="45"/>
    <s v="23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2704"/>
    <s v="-68,4633"/>
    <s v="46"/>
    <s v="204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3848"/>
    <s v="-67,5889"/>
    <s v="49"/>
    <s v="106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287"/>
    <s v="-67,9354"/>
    <s v="50"/>
    <s v="156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2816"/>
    <s v="-68,1196"/>
    <s v="51"/>
    <s v="20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8061"/>
    <s v="-68,7764"/>
    <s v="53"/>
    <s v="9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3777"/>
    <s v="-67,8879"/>
    <s v="57"/>
    <s v="15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3824"/>
    <s v="-67,8196"/>
    <s v="58"/>
    <s v="142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7504"/>
    <s v="-68,8359"/>
    <s v="59"/>
    <s v="117"/>
    <m/>
    <m/>
    <m/>
    <s v="600"/>
    <m/>
    <m/>
    <m/>
    <m/>
    <s v="GANADERIA"/>
    <m/>
    <s v="Río Negro"/>
    <m/>
    <m/>
    <m/>
    <s v="Se puso en caudal específico el campo caudal 1. Existe el campo caudal 1, 2, 3, 4 y 5. "/>
  </r>
  <r>
    <s v="-40,0001"/>
    <s v="-68,3634"/>
    <s v="60"/>
    <s v="86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7088"/>
    <s v="-69,0047"/>
    <s v="61"/>
    <s v="58,6"/>
    <m/>
    <m/>
    <m/>
    <s v="0"/>
    <m/>
    <m/>
    <m/>
    <m/>
    <s v="CONSUMO HUMANO"/>
    <m/>
    <s v="Río Negro"/>
    <m/>
    <m/>
    <m/>
    <s v="Se puso en caudal específico el campo caudal 1. Existe el campo caudal 1, 2, 3, 4 y 5. "/>
  </r>
  <r>
    <s v="-39,3227"/>
    <s v="-67,9099"/>
    <s v="63"/>
    <s v="170,5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1898"/>
    <s v="-68,2776"/>
    <s v="64"/>
    <s v="222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3277"/>
    <s v="-67,8171"/>
    <s v="65"/>
    <s v="9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5569"/>
    <s v="-67,7838"/>
    <s v="66"/>
    <s v="129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9,4737"/>
    <s v="-67,7106"/>
    <s v="67"/>
    <s v="108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8,6551"/>
    <s v="-67,4126"/>
    <s v="106"/>
    <s v="15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8,9684"/>
    <s v="-67,8232"/>
    <s v="112"/>
    <s v="136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38,8918"/>
    <s v="-66,9485"/>
    <s v="113"/>
    <s v="63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8,2059"/>
    <s v="-67,944"/>
    <s v="114"/>
    <s v="19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8,564"/>
    <s v="-67,1827"/>
    <s v="116"/>
    <s v="123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5773"/>
    <s v="-64,3057"/>
    <s v="159"/>
    <s v="75"/>
    <m/>
    <m/>
    <m/>
    <s v="2500"/>
    <m/>
    <m/>
    <m/>
    <m/>
    <s v="GANADERIA"/>
    <m/>
    <s v="Río Negro"/>
    <m/>
    <m/>
    <m/>
    <s v="Se puso en caudal específico el campo caudal 1. Existe el campo caudal 1, 2, 3, 4 y 5. "/>
  </r>
  <r>
    <s v="-40,5955"/>
    <s v="-64,3909"/>
    <s v="161"/>
    <s v="55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40,5633"/>
    <s v="-64,2091"/>
    <s v="162"/>
    <s v="42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4672"/>
    <s v="-64,4483"/>
    <s v="163"/>
    <s v="5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3778"/>
    <s v="-64,5667"/>
    <s v="164"/>
    <s v="9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153"/>
    <s v="-63,5601"/>
    <s v="165"/>
    <s v="75,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0065"/>
    <s v="-63,4989"/>
    <s v="166"/>
    <s v="89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8679"/>
    <s v="-64,1625"/>
    <s v="167"/>
    <s v="58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8657"/>
    <s v="-64,2137"/>
    <s v="168"/>
    <s v="96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9212"/>
    <s v="-64,214"/>
    <s v="169"/>
    <s v="76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39,52"/>
    <s v="-65,3166"/>
    <s v="47"/>
    <s v="90"/>
    <m/>
    <m/>
    <m/>
    <s v="300"/>
    <m/>
    <m/>
    <m/>
    <m/>
    <s v="GANADERIA"/>
    <m/>
    <s v="Río Negro"/>
    <m/>
    <m/>
    <m/>
    <s v="Se puso en caudal específico el campo caudal 1. Existe el campo caudal 1, 2, 3, 4 y 5. "/>
  </r>
  <r>
    <s v="-39,578"/>
    <s v="-65,6128"/>
    <s v="52"/>
    <s v="7"/>
    <m/>
    <m/>
    <m/>
    <s v="1000"/>
    <m/>
    <m/>
    <m/>
    <m/>
    <s v="CONSUMO HUMANO"/>
    <m/>
    <s v="Río Negro"/>
    <m/>
    <m/>
    <m/>
    <s v="Se puso en caudal específico el campo caudal 1. Existe el campo caudal 1, 2, 3, 4 y 5. "/>
  </r>
  <r>
    <s v="-39,5923"/>
    <s v="-68,068"/>
    <s v="68"/>
    <s v="124"/>
    <m/>
    <m/>
    <m/>
    <s v="1300"/>
    <m/>
    <m/>
    <m/>
    <m/>
    <s v="GANADERIA"/>
    <m/>
    <s v="Río Negro"/>
    <m/>
    <m/>
    <m/>
    <s v="Se puso en caudal específico el campo caudal 1. Existe el campo caudal 1, 2, 3, 4 y 5. "/>
  </r>
  <r>
    <s v="-39,5133"/>
    <s v="-67,5937"/>
    <s v="69"/>
    <s v="160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39,3245"/>
    <s v="-67,8833"/>
    <s v="70"/>
    <s v="165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39,2827"/>
    <s v="-68,168"/>
    <s v="71"/>
    <s v="130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2936"/>
    <s v="-67,5791"/>
    <s v="72"/>
    <s v="30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5079"/>
    <s v="-67,6604"/>
    <s v="73"/>
    <s v="189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39,3175"/>
    <s v="-68,1723"/>
    <s v="74"/>
    <s v="51"/>
    <m/>
    <m/>
    <m/>
    <s v="4000"/>
    <m/>
    <m/>
    <m/>
    <m/>
    <s v="RIEGO"/>
    <m/>
    <s v="Río Negro"/>
    <m/>
    <m/>
    <m/>
    <s v="Se puso en caudal específico el campo caudal 1. Existe el campo caudal 1, 2, 3, 4 y 5. "/>
  </r>
  <r>
    <s v="-38,565"/>
    <s v="-67,1827"/>
    <s v="116"/>
    <s v="199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579"/>
    <s v="-63,9223"/>
    <s v="181"/>
    <s v="19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40,9584"/>
    <s v="-63,9772"/>
    <s v="182"/>
    <s v="87"/>
    <m/>
    <m/>
    <m/>
    <s v="100"/>
    <m/>
    <m/>
    <m/>
    <m/>
    <s v="GANADERIA"/>
    <m/>
    <s v="Río Negro"/>
    <m/>
    <m/>
    <m/>
    <s v="Se puso en caudal específico el campo caudal 1. Existe el campo caudal 1, 2, 3, 4 y 5. "/>
  </r>
  <r>
    <s v="-40,8666"/>
    <s v="-63,502"/>
    <s v="184"/>
    <s v="80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7385"/>
    <s v="-64,4995"/>
    <s v="186"/>
    <s v="83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5383"/>
    <s v="-64,3834"/>
    <s v="103"/>
    <s v="94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4474"/>
    <s v="-64,1132"/>
    <s v="104"/>
    <s v="75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54"/>
    <s v="-63,8784"/>
    <s v="105"/>
    <s v="88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39,3923"/>
    <s v="-64,6756"/>
    <s v="106"/>
    <s v="85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2528"/>
    <s v="-63,882"/>
    <s v="43"/>
    <s v="68"/>
    <m/>
    <m/>
    <m/>
    <s v="3600"/>
    <m/>
    <m/>
    <m/>
    <m/>
    <s v="GANADERIA"/>
    <m/>
    <s v="Río Negro"/>
    <m/>
    <m/>
    <m/>
    <s v="Se puso en caudal específico el campo caudal 1. Existe el campo caudal 1, 2, 3, 4 y 5. "/>
  </r>
  <r>
    <s v="-40,0546"/>
    <s v="-64,5198"/>
    <s v="46"/>
    <s v="13,9"/>
    <m/>
    <m/>
    <m/>
    <s v="4000"/>
    <m/>
    <m/>
    <m/>
    <m/>
    <s v="CONSUMO HUMANO"/>
    <m/>
    <s v="Río Negro"/>
    <m/>
    <m/>
    <m/>
    <s v="Se puso en caudal específico el campo caudal 1. Existe el campo caudal 1, 2, 3, 4 y 5. "/>
  </r>
  <r>
    <s v="-39,5925"/>
    <s v="-65,6007"/>
    <s v="57"/>
    <s v="48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39,8173"/>
    <s v="-68,2583"/>
    <s v="76"/>
    <s v="35"/>
    <m/>
    <m/>
    <m/>
    <s v="25000"/>
    <m/>
    <m/>
    <m/>
    <m/>
    <s v="RIEGO"/>
    <m/>
    <s v="Río Negro"/>
    <m/>
    <m/>
    <m/>
    <s v="Se puso en caudal específico el campo caudal 1. Existe el campo caudal 1, 2, 3, 4 y 5. "/>
  </r>
  <r>
    <s v="-39,4676"/>
    <s v="-67,8949"/>
    <s v="77"/>
    <s v="169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39,283"/>
    <s v="-68,0033"/>
    <s v="78"/>
    <s v="175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39,319"/>
    <s v="-68,1674"/>
    <s v="80"/>
    <s v="157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7825"/>
    <s v="-63,4932"/>
    <s v="201"/>
    <s v="12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1,0849"/>
    <s v="-63,0328"/>
    <s v="203"/>
    <s v="63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921"/>
    <s v="-63,6164"/>
    <s v="204"/>
    <s v="65"/>
    <m/>
    <m/>
    <m/>
    <s v="1800"/>
    <m/>
    <m/>
    <m/>
    <m/>
    <s v="GANADERIA"/>
    <m/>
    <s v="Río Negro"/>
    <m/>
    <m/>
    <m/>
    <s v="Se puso en caudal específico el campo caudal 1. Existe el campo caudal 1, 2, 3, 4 y 5. "/>
  </r>
  <r>
    <s v="-40,6862"/>
    <s v="-64,629"/>
    <s v="119"/>
    <s v="88"/>
    <m/>
    <m/>
    <m/>
    <s v="50"/>
    <m/>
    <m/>
    <m/>
    <m/>
    <s v="GANADERIA"/>
    <m/>
    <s v="Río Negro"/>
    <m/>
    <m/>
    <m/>
    <s v="Se puso en caudal específico el campo caudal 1. Existe el campo caudal 1, 2, 3, 4 y 5. "/>
  </r>
  <r>
    <s v="-40,5985"/>
    <s v="-65,7236"/>
    <s v="122"/>
    <s v="101"/>
    <m/>
    <m/>
    <m/>
    <s v="50"/>
    <m/>
    <m/>
    <m/>
    <m/>
    <s v="GANADERIA"/>
    <m/>
    <s v="Río Negro"/>
    <m/>
    <m/>
    <m/>
    <s v="Se puso en caudal específico el campo caudal 1. Existe el campo caudal 1, 2, 3, 4 y 5. "/>
  </r>
  <r>
    <s v="-41,0247"/>
    <s v="-66,1079"/>
    <s v="25"/>
    <s v="29"/>
    <m/>
    <m/>
    <m/>
    <s v="0"/>
    <m/>
    <m/>
    <m/>
    <m/>
    <s v="INDUSTRIAL"/>
    <m/>
    <s v="Río Negro"/>
    <m/>
    <m/>
    <m/>
    <s v="Se puso en caudal específico el campo caudal 1. Existe el campo caudal 1, 2, 3, 4 y 5. "/>
  </r>
  <r>
    <s v="-39,2829"/>
    <s v="-67,9992"/>
    <s v="91"/>
    <s v="133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8035"/>
    <s v="-68,4665"/>
    <s v="92"/>
    <s v="13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7988"/>
    <s v="-68,8696"/>
    <s v="93"/>
    <s v="193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553"/>
    <s v="-68,063"/>
    <s v="97"/>
    <s v="116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3766"/>
    <s v="-64,5695"/>
    <s v="205"/>
    <s v="81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7391"/>
    <s v="-64,5154"/>
    <s v="209"/>
    <s v="88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7406"/>
    <s v="-64,4485"/>
    <s v="210"/>
    <s v="85"/>
    <m/>
    <m/>
    <m/>
    <s v="600"/>
    <m/>
    <m/>
    <m/>
    <m/>
    <s v="GANADERIA"/>
    <m/>
    <s v="Río Negro"/>
    <m/>
    <m/>
    <m/>
    <s v="Se puso en caudal específico el campo caudal 1. Existe el campo caudal 1, 2, 3, 4 y 5. "/>
  </r>
  <r>
    <s v="-40,6871"/>
    <s v="-64,5198"/>
    <s v="212"/>
    <s v="82"/>
    <m/>
    <m/>
    <m/>
    <s v="600"/>
    <m/>
    <m/>
    <m/>
    <m/>
    <s v="GANADERIA"/>
    <m/>
    <s v="Río Negro"/>
    <m/>
    <m/>
    <m/>
    <s v="Se puso en caudal específico el campo caudal 1. Existe el campo caudal 1, 2, 3, 4 y 5. "/>
  </r>
  <r>
    <s v="-40,3346"/>
    <s v="-66,9185"/>
    <s v="57"/>
    <s v="80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5093"/>
    <s v="-67,2289"/>
    <s v="58"/>
    <s v="81"/>
    <m/>
    <m/>
    <m/>
    <s v="500"/>
    <m/>
    <m/>
    <m/>
    <m/>
    <s v="GANADERIA"/>
    <m/>
    <s v="Río Negro"/>
    <m/>
    <m/>
    <m/>
    <s v="Se puso en caudal específico el campo caudal 1. Existe el campo caudal 1, 2, 3, 4 y 5. "/>
  </r>
  <r>
    <s v="-40,3068"/>
    <s v="-64,6592"/>
    <s v="51"/>
    <s v="88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0334"/>
    <s v="-68,392"/>
    <s v="100"/>
    <s v="50"/>
    <m/>
    <m/>
    <m/>
    <s v="200"/>
    <m/>
    <m/>
    <m/>
    <m/>
    <s v="GANADERIA"/>
    <m/>
    <s v="Río Negro"/>
    <m/>
    <m/>
    <m/>
    <s v="Se puso en caudal específico el campo caudal 1. Existe el campo caudal 1, 2, 3, 4 y 5. "/>
  </r>
  <r>
    <s v="-40,2026"/>
    <s v="-63,9975"/>
    <s v="55"/>
    <s v="63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39,9902"/>
    <s v="-64,0418"/>
    <s v="56"/>
    <s v="50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9877"/>
    <s v="-64,0048"/>
    <s v="57"/>
    <s v="47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39,9839"/>
    <s v="-64,5095"/>
    <s v="58"/>
    <s v="43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3859"/>
    <s v="-63,4645"/>
    <s v="70"/>
    <s v="51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1067"/>
    <s v="-65,1572"/>
    <s v="84"/>
    <s v="82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0231"/>
    <s v="-64,2256"/>
    <s v="85"/>
    <s v="41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231"/>
    <s v="-64,9893"/>
    <s v="86"/>
    <s v="116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1376"/>
    <s v="-65,1585"/>
    <s v="87"/>
    <s v="92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2836"/>
    <s v="-65,0155"/>
    <s v="88"/>
    <s v="65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40,0001"/>
    <s v="-64,605"/>
    <s v="92"/>
    <s v="12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5339"/>
    <s v="-68,4602"/>
    <s v="59"/>
    <s v="59"/>
    <m/>
    <m/>
    <m/>
    <s v="1800"/>
    <m/>
    <m/>
    <m/>
    <m/>
    <s v="GANADERIA"/>
    <m/>
    <s v="Río Negro"/>
    <m/>
    <m/>
    <m/>
    <s v="Se puso en caudal específico el campo caudal 1. Existe el campo caudal 1, 2, 3, 4 y 5. "/>
  </r>
  <r>
    <s v="-40,6766"/>
    <s v="-67,8283"/>
    <s v="62"/>
    <s v="6"/>
    <m/>
    <m/>
    <m/>
    <s v="2000"/>
    <m/>
    <m/>
    <m/>
    <m/>
    <s v="RIEGO"/>
    <m/>
    <s v="Río Negro"/>
    <m/>
    <m/>
    <m/>
    <s v="Se puso en caudal específico el campo caudal 1. Existe el campo caudal 1, 2, 3, 4 y 5. "/>
  </r>
  <r>
    <s v="-40,2222"/>
    <s v="-67,2539"/>
    <s v="65"/>
    <s v="2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3363"/>
    <s v="-66,8027"/>
    <s v="29"/>
    <s v="65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3363"/>
    <s v="-66,684"/>
    <s v="30"/>
    <s v="58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7998"/>
    <s v="-64,8539"/>
    <s v="116"/>
    <s v="67,4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7494"/>
    <s v="-64,8037"/>
    <s v="118"/>
    <s v="67"/>
    <m/>
    <m/>
    <m/>
    <s v="1200"/>
    <m/>
    <m/>
    <m/>
    <m/>
    <s v="GANADERIA"/>
    <m/>
    <s v="Río Negro"/>
    <m/>
    <m/>
    <m/>
    <s v="Se puso en caudal específico el campo caudal 1. Existe el campo caudal 1, 2, 3, 4 y 5. "/>
  </r>
  <r>
    <s v="-41,0567"/>
    <s v="-69,2739"/>
    <s v="111"/>
    <s v="102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1,1425"/>
    <s v="-69,1521"/>
    <s v="112"/>
    <s v="11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8181"/>
    <s v="-68,8755"/>
    <s v="114"/>
    <s v="2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1,1216"/>
    <s v="-63,5638"/>
    <s v="236"/>
    <s v="65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5597"/>
    <s v="-67,782"/>
    <s v="104"/>
    <s v="220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39,4069"/>
    <s v="-67,4482"/>
    <s v="107"/>
    <s v="78"/>
    <m/>
    <m/>
    <m/>
    <s v="2500"/>
    <m/>
    <m/>
    <m/>
    <m/>
    <s v="GANADERIA"/>
    <m/>
    <s v="Río Negro"/>
    <m/>
    <m/>
    <m/>
    <s v="Se puso en caudal específico el campo caudal 1. Existe el campo caudal 1, 2, 3, 4 y 5. "/>
  </r>
  <r>
    <s v="-40,4169"/>
    <s v="-63,471"/>
    <s v="100"/>
    <s v="38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4588"/>
    <s v="-63,4422"/>
    <s v="241"/>
    <s v="44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4369"/>
    <s v="-63,4187"/>
    <s v="242"/>
    <s v="11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5641"/>
    <s v="-63,4113"/>
    <s v="243"/>
    <s v="18"/>
    <m/>
    <m/>
    <m/>
    <s v="1100"/>
    <m/>
    <m/>
    <m/>
    <m/>
    <s v="GANADERIA"/>
    <m/>
    <s v="Río Negro"/>
    <m/>
    <m/>
    <m/>
    <s v="Se puso en caudal específico el campo caudal 1. Existe el campo caudal 1, 2, 3, 4 y 5. "/>
  </r>
  <r>
    <s v="-40,0815"/>
    <s v="-63,4663"/>
    <s v="246"/>
    <s v="45"/>
    <m/>
    <m/>
    <m/>
    <s v="3000"/>
    <m/>
    <m/>
    <m/>
    <m/>
    <s v="GANADERIA"/>
    <m/>
    <s v="Río Negro"/>
    <m/>
    <m/>
    <m/>
    <s v="Se puso en caudal específico el campo caudal 1. Existe el campo caudal 1, 2, 3, 4 y 5. "/>
  </r>
  <r>
    <s v="-40,5106"/>
    <s v="-63,8451"/>
    <s v="249"/>
    <s v="63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8605"/>
    <s v="-63,5687"/>
    <s v="252"/>
    <s v="49,5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8269"/>
    <s v="-63,5008"/>
    <s v="253"/>
    <s v="45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1,0088"/>
    <s v="-63,5683"/>
    <s v="256"/>
    <s v="77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5063"/>
    <s v="-64,2787"/>
    <s v="257"/>
    <s v="74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40,3847"/>
    <s v="-63,5325"/>
    <s v="260"/>
    <s v="38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8668"/>
    <s v="-65,2529"/>
    <s v="159"/>
    <s v="115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6432"/>
    <s v="-65,1096"/>
    <s v="160"/>
    <s v="86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1,0664"/>
    <s v="-65,752"/>
    <s v="163"/>
    <s v="14,5"/>
    <m/>
    <m/>
    <m/>
    <s v="0"/>
    <m/>
    <m/>
    <m/>
    <m/>
    <m/>
    <m/>
    <s v="Río Negro"/>
    <m/>
    <m/>
    <m/>
    <s v="Se puso en caudal específico el campo caudal 1. Existe el campo caudal 1, 2, 3, 4 y 5. "/>
  </r>
  <r>
    <s v="-40,4809"/>
    <s v="-66,6411"/>
    <s v="31"/>
    <s v="51"/>
    <m/>
    <m/>
    <m/>
    <s v="3400"/>
    <m/>
    <m/>
    <m/>
    <m/>
    <s v="GANADERIA"/>
    <m/>
    <s v="Río Negro"/>
    <m/>
    <m/>
    <m/>
    <s v="Se puso en caudal específico el campo caudal 1. Existe el campo caudal 1, 2, 3, 4 y 5. "/>
  </r>
  <r>
    <s v="-40,1154"/>
    <s v="-66,6274"/>
    <s v="32"/>
    <s v="57,6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0682"/>
    <s v="-66,5102"/>
    <s v="33"/>
    <s v="57,4"/>
    <m/>
    <m/>
    <m/>
    <s v="1768"/>
    <m/>
    <m/>
    <m/>
    <m/>
    <s v="GANADERIA"/>
    <m/>
    <s v="Río Negro"/>
    <m/>
    <m/>
    <m/>
    <s v="Se puso en caudal específico el campo caudal 1. Existe el campo caudal 1, 2, 3, 4 y 5. "/>
  </r>
  <r>
    <s v="-40,1185"/>
    <s v="-66,3984"/>
    <s v="35"/>
    <s v="64"/>
    <m/>
    <m/>
    <m/>
    <s v="1530"/>
    <m/>
    <m/>
    <m/>
    <m/>
    <s v="GANADERIA"/>
    <m/>
    <s v="Río Negro"/>
    <m/>
    <m/>
    <m/>
    <s v="Se puso en caudal específico el campo caudal 1. Existe el campo caudal 1, 2, 3, 4 y 5. "/>
  </r>
  <r>
    <s v="-40,228"/>
    <s v="-66,7413"/>
    <s v="37"/>
    <s v="55,5"/>
    <m/>
    <m/>
    <m/>
    <s v="1800"/>
    <m/>
    <m/>
    <m/>
    <m/>
    <s v="GANADERIA"/>
    <m/>
    <s v="Río Negro"/>
    <m/>
    <m/>
    <m/>
    <s v="Se puso en caudal específico el campo caudal 1. Existe el campo caudal 1, 2, 3, 4 y 5. "/>
  </r>
  <r>
    <s v="-40,3936"/>
    <s v="-66,5658"/>
    <s v="39"/>
    <s v="59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3894"/>
    <s v="-66,7562"/>
    <s v="40"/>
    <s v="68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3366"/>
    <s v="-66,7514"/>
    <s v="41"/>
    <s v="64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2084"/>
    <s v="-66,6807"/>
    <s v="42"/>
    <s v="57,2"/>
    <m/>
    <m/>
    <m/>
    <s v="1292"/>
    <m/>
    <m/>
    <m/>
    <m/>
    <s v="GANADERIA"/>
    <m/>
    <s v="Río Negro"/>
    <m/>
    <m/>
    <m/>
    <s v="Se puso en caudal específico el campo caudal 1. Existe el campo caudal 1, 2, 3, 4 y 5. "/>
  </r>
  <r>
    <s v="-40,2096"/>
    <s v="-66,5676"/>
    <s v="44"/>
    <s v="64"/>
    <m/>
    <m/>
    <m/>
    <s v="1292"/>
    <m/>
    <m/>
    <m/>
    <m/>
    <s v="GANADERIA"/>
    <m/>
    <s v="Río Negro"/>
    <m/>
    <m/>
    <m/>
    <s v="Se puso en caudal específico el campo caudal 1. Existe el campo caudal 1, 2, 3, 4 y 5. "/>
  </r>
  <r>
    <s v="-40,5678"/>
    <s v="-66,758"/>
    <s v="45"/>
    <s v="73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4063"/>
    <s v="-66,9004"/>
    <s v="46"/>
    <s v="76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7511"/>
    <s v="-66,4473"/>
    <s v="49"/>
    <s v="21,5"/>
    <m/>
    <m/>
    <m/>
    <s v="0"/>
    <m/>
    <m/>
    <m/>
    <m/>
    <m/>
    <m/>
    <s v="Río Negro"/>
    <m/>
    <m/>
    <m/>
    <s v="Se puso en caudal específico el campo caudal 1. Existe el campo caudal 1, 2, 3, 4 y 5. "/>
  </r>
  <r>
    <s v="-40,484"/>
    <s v="-65,9854"/>
    <s v="50"/>
    <s v="19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4894"/>
    <s v="-65,8636"/>
    <s v="51"/>
    <s v="53"/>
    <m/>
    <m/>
    <m/>
    <s v="500"/>
    <m/>
    <m/>
    <m/>
    <m/>
    <s v="GANADERIA"/>
    <m/>
    <s v="Río Negro"/>
    <m/>
    <m/>
    <m/>
    <s v="Se puso en caudal específico el campo caudal 1. Existe el campo caudal 1, 2, 3, 4 y 5. "/>
  </r>
  <r>
    <s v="-40,5745"/>
    <s v="-66,3405"/>
    <s v="52"/>
    <s v="21"/>
    <m/>
    <m/>
    <m/>
    <s v="0"/>
    <m/>
    <m/>
    <m/>
    <m/>
    <m/>
    <m/>
    <s v="Río Negro"/>
    <m/>
    <m/>
    <m/>
    <s v="Se puso en caudal específico el campo caudal 1. Existe el campo caudal 1, 2, 3, 4 y 5. "/>
  </r>
  <r>
    <s v="-40,4186"/>
    <s v="-65,9578"/>
    <s v="53"/>
    <s v="122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5747"/>
    <s v="-66,3389"/>
    <s v="54"/>
    <s v="16"/>
    <m/>
    <m/>
    <m/>
    <s v="900"/>
    <m/>
    <m/>
    <m/>
    <m/>
    <s v="GANADERIA"/>
    <m/>
    <s v="Río Negro"/>
    <m/>
    <m/>
    <m/>
    <s v="Se puso en caudal específico el campo caudal 1. Existe el campo caudal 1, 2, 3, 4 y 5. "/>
  </r>
  <r>
    <s v="-40,6941"/>
    <s v="-66,9318"/>
    <s v="69"/>
    <s v="7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5602"/>
    <s v="-67,35"/>
    <s v="70"/>
    <s v="60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602"/>
    <s v="-67,1642"/>
    <s v="71"/>
    <s v="110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2026"/>
    <s v="-67,1559"/>
    <s v="72"/>
    <s v="76,5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1,0518"/>
    <s v="-67,1798"/>
    <s v="73"/>
    <s v="83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2866"/>
    <s v="-67,4594"/>
    <s v="75"/>
    <s v="11,4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2303"/>
    <s v="-67,6225"/>
    <s v="79"/>
    <s v="13,5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40,6614"/>
    <s v="-67,6524"/>
    <s v="82"/>
    <s v="28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5978"/>
    <s v="-67,1632"/>
    <s v="86"/>
    <s v="77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4764"/>
    <s v="-66,9277"/>
    <s v="87"/>
    <s v="4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3399"/>
    <s v="-66,4008"/>
    <s v="88"/>
    <s v="65"/>
    <m/>
    <m/>
    <m/>
    <s v="800"/>
    <m/>
    <m/>
    <m/>
    <m/>
    <s v="GANADERIA"/>
    <m/>
    <s v="Río Negro"/>
    <m/>
    <m/>
    <m/>
    <s v="Se puso en caudal específico el campo caudal 1. Existe el campo caudal 1, 2, 3, 4 y 5. "/>
  </r>
  <r>
    <s v="-40,9379"/>
    <s v="-68,2448"/>
    <s v="121"/>
    <s v="49"/>
    <m/>
    <m/>
    <m/>
    <s v="1000"/>
    <m/>
    <m/>
    <m/>
    <m/>
    <s v="GANADERIA"/>
    <m/>
    <s v="Río Negro"/>
    <m/>
    <m/>
    <m/>
    <s v="Se puso en caudal específico el campo caudal 1. Existe el campo caudal 1, 2, 3, 4 y 5. "/>
  </r>
  <r>
    <s v="-40,9152"/>
    <s v="-68,4275"/>
    <s v="125"/>
    <s v="25,5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35"/>
    <s v="-68,3608"/>
    <s v="127"/>
    <s v="78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662"/>
    <s v="-68,5326"/>
    <s v="129"/>
    <s v="9"/>
    <m/>
    <m/>
    <m/>
    <s v="1500"/>
    <m/>
    <m/>
    <m/>
    <m/>
    <s v="GANADERIA"/>
    <m/>
    <s v="Río Negro"/>
    <m/>
    <m/>
    <m/>
    <s v="Se puso en caudal específico el campo caudal 1. Existe el campo caudal 1, 2, 3, 4 y 5. "/>
  </r>
  <r>
    <s v="-40,9183"/>
    <s v="-68,424"/>
    <s v="136"/>
    <s v="51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40,9354"/>
    <s v="-68,3644"/>
    <s v="137"/>
    <s v="26"/>
    <m/>
    <m/>
    <m/>
    <s v="0"/>
    <m/>
    <m/>
    <m/>
    <m/>
    <s v="GANADERIA"/>
    <m/>
    <s v="Río Negro"/>
    <m/>
    <m/>
    <m/>
    <s v="Se puso en caudal específico el campo caudal 1. Existe el campo caudal 1, 2, 3, 4 y 5. "/>
  </r>
  <r>
    <s v="-39,5681"/>
    <s v="-65,6285"/>
    <s v="74"/>
    <s v="9"/>
    <m/>
    <m/>
    <m/>
    <s v="1200"/>
    <m/>
    <m/>
    <m/>
    <m/>
    <s v="RIEGO"/>
    <m/>
    <s v="Río Negro"/>
    <m/>
    <m/>
    <m/>
    <s v="Se puso en caudal específico el campo caudal 1. Existe el campo caudal 1, 2, 3, 4 y 5. "/>
  </r>
  <r>
    <s v="-41,1408"/>
    <s v="-69,1918"/>
    <s v="141"/>
    <s v="25"/>
    <m/>
    <m/>
    <m/>
    <s v="400"/>
    <m/>
    <m/>
    <m/>
    <m/>
    <s v="GANADERIA"/>
    <m/>
    <s v="Río Negro"/>
    <m/>
    <m/>
    <m/>
    <s v="Se puso en caudal específico el campo caudal 1. Existe el campo caudal 1, 2, 3, 4 y 5. "/>
  </r>
  <r>
    <s v="-41,0428"/>
    <s v="-67,6567"/>
    <s v="89"/>
    <s v="60"/>
    <m/>
    <m/>
    <m/>
    <m/>
    <m/>
    <m/>
    <m/>
    <m/>
    <s v="GANADERIA"/>
    <m/>
    <s v="Río Negro"/>
    <m/>
    <m/>
    <m/>
    <s v="Se puso en caudal específico el campo caudal 1. Existe el campo caudal 1, 2, 3, 4 y 5. "/>
  </r>
  <r>
    <s v="-41,3843"/>
    <s v="-70,0599"/>
    <s v="145"/>
    <s v="25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41,3988"/>
    <s v="-70,1545"/>
    <s v="146"/>
    <s v="23"/>
    <m/>
    <m/>
    <m/>
    <s v="700"/>
    <m/>
    <m/>
    <m/>
    <m/>
    <s v="GANADERIA"/>
    <m/>
    <s v="Río Negro"/>
    <m/>
    <m/>
    <m/>
    <s v="Se puso en caudal específico el campo caudal 1. Existe el campo caudal 1, 2, 3, 4 y 5. "/>
  </r>
  <r>
    <s v="-40,1164"/>
    <s v="-63,4429"/>
    <s v="101"/>
    <s v="44,5"/>
    <m/>
    <m/>
    <m/>
    <s v="2000"/>
    <m/>
    <m/>
    <m/>
    <m/>
    <s v="GANADERIA"/>
    <m/>
    <s v="Río Negro"/>
    <m/>
    <m/>
    <m/>
    <s v="Se puso en caudal específico el campo caudal 1. Existe el campo caudal 1, 2, 3, 4 y 5. "/>
  </r>
  <r>
    <s v="-39,6434"/>
    <s v="-64,5952"/>
    <s v="121"/>
    <s v="80"/>
    <m/>
    <m/>
    <m/>
    <s v="300"/>
    <m/>
    <m/>
    <m/>
    <m/>
    <s v="GANADERIA"/>
    <m/>
    <s v="Río Negro"/>
    <m/>
    <m/>
    <m/>
    <s v="Se puso en caudal específico el campo caudal 1. Existe el campo caudal 1, 2, 3, 4 y 5. "/>
  </r>
  <r>
    <s v="-24.692222"/>
    <s v="-64.017222"/>
    <s v="344"/>
    <s v="150"/>
    <s v="13.48"/>
    <s v="7.60"/>
    <m/>
    <s v="8.50"/>
    <s v="50.00"/>
    <m/>
    <m/>
    <m/>
    <m/>
    <m/>
    <s v="Salta"/>
    <m/>
    <s v="Las Lajitas"/>
    <s v="Sec. De RRHH Salta"/>
    <m/>
  </r>
  <r>
    <s v="-24.241389"/>
    <s v="-64.061111"/>
    <s v="348"/>
    <s v="200"/>
    <s v="36.79"/>
    <s v="15.3"/>
    <m/>
    <s v="2.09"/>
    <s v="45.00"/>
    <m/>
    <m/>
    <m/>
    <m/>
    <m/>
    <s v="Salta"/>
    <m/>
    <s v="General Pizarro"/>
    <s v="Sec. De RRHH Salta"/>
    <m/>
  </r>
  <r>
    <s v="-24.243056"/>
    <s v="-64.054444"/>
    <s v="356"/>
    <s v="205"/>
    <s v="54.83"/>
    <s v="24.00"/>
    <m/>
    <s v="1.30"/>
    <s v="40.00"/>
    <m/>
    <m/>
    <m/>
    <m/>
    <m/>
    <s v="Salta"/>
    <m/>
    <s v="Gral. Pizarro"/>
    <s v="Sec. De RRHH Salta"/>
    <m/>
  </r>
  <r>
    <s v="-25.098611"/>
    <s v="-64.153889"/>
    <s v="444"/>
    <s v="85"/>
    <s v="35.11"/>
    <s v="12.3"/>
    <m/>
    <s v="1.36"/>
    <s v="31.00"/>
    <m/>
    <m/>
    <m/>
    <m/>
    <m/>
    <s v="Salta"/>
    <m/>
    <s v="J.V. Gonzalez"/>
    <s v="Sec. De RRHH Salta"/>
    <m/>
  </r>
  <r>
    <s v="-25.102500"/>
    <s v="-64.122222"/>
    <s v="493"/>
    <s v="160"/>
    <s v="16.87"/>
    <s v="13.69"/>
    <m/>
    <s v="6.29"/>
    <s v="20.00"/>
    <m/>
    <m/>
    <m/>
    <m/>
    <m/>
    <s v="Salta"/>
    <m/>
    <s v="J.V. Gonzalez"/>
    <s v="Sec. De RRHH Salta"/>
    <m/>
  </r>
  <r>
    <s v="-24.329739"/>
    <s v="-64.061389"/>
    <s v="507"/>
    <s v="168"/>
    <s v="128.00"/>
    <s v="21.00"/>
    <m/>
    <s v="0.93"/>
    <s v="100.00"/>
    <m/>
    <m/>
    <m/>
    <m/>
    <m/>
    <s v="Salta"/>
    <m/>
    <s v="General Pizarro"/>
    <s v="Sec. De RRHH Salta"/>
    <m/>
  </r>
  <r>
    <s v="-24.332083"/>
    <s v="-64.061528"/>
    <s v="508"/>
    <s v="181"/>
    <s v="96.3"/>
    <s v="17.89"/>
    <m/>
    <s v="1.66"/>
    <s v="130.00"/>
    <m/>
    <m/>
    <m/>
    <m/>
    <m/>
    <s v="Salta"/>
    <m/>
    <s v="General Pizarro"/>
    <s v="Sec. De RRHH Salta"/>
    <m/>
  </r>
  <r>
    <s v="-24.339025"/>
    <s v="-64.063319"/>
    <s v="620"/>
    <s v="143"/>
    <s v="97.90"/>
    <s v="27.71"/>
    <m/>
    <s v="0.71"/>
    <s v="50.00"/>
    <m/>
    <m/>
    <m/>
    <m/>
    <m/>
    <s v="Salta"/>
    <m/>
    <s v="Luis Burela"/>
    <s v="Sec. De RRHH Salta"/>
    <m/>
  </r>
  <r>
    <s v="-24.343533"/>
    <s v="-64.064431"/>
    <s v="621"/>
    <m/>
    <m/>
    <m/>
    <m/>
    <m/>
    <m/>
    <m/>
    <m/>
    <m/>
    <m/>
    <m/>
    <s v="Salta"/>
    <m/>
    <s v="Luis Burela"/>
    <s v="Sec. De RRHH Salta"/>
    <m/>
  </r>
  <r>
    <s v="-24.357722"/>
    <s v="-64.064361"/>
    <s v="622"/>
    <s v="158"/>
    <s v="43.34"/>
    <s v="20.00"/>
    <m/>
    <s v="6.43"/>
    <s v="150.00"/>
    <m/>
    <m/>
    <m/>
    <m/>
    <m/>
    <s v="Salta"/>
    <m/>
    <s v="Luis Burela"/>
    <s v="Sec. De RRHH Salta"/>
    <m/>
  </r>
  <r>
    <s v="-24.362194"/>
    <s v="-64.064092"/>
    <s v="623"/>
    <s v="150"/>
    <s v="32.20"/>
    <s v="20.32"/>
    <m/>
    <s v="13.38"/>
    <s v="159.00"/>
    <m/>
    <m/>
    <m/>
    <m/>
    <m/>
    <s v="Salta"/>
    <m/>
    <s v="Luis Burela"/>
    <s v="Sec. De RRHH Salta"/>
    <m/>
  </r>
  <r>
    <s v="-24.349306"/>
    <s v="-64.066500"/>
    <s v="624"/>
    <s v="152"/>
    <s v="82.38"/>
    <s v="19.70"/>
    <m/>
    <s v="1.60"/>
    <s v="100.00"/>
    <m/>
    <m/>
    <m/>
    <m/>
    <m/>
    <s v="Salta"/>
    <m/>
    <s v="Luis Burela"/>
    <s v="Sec. De RRHH Salta"/>
    <m/>
  </r>
  <r>
    <s v="-24.353436"/>
    <s v="-64.066803"/>
    <s v="625"/>
    <s v="165"/>
    <s v="49.33"/>
    <s v="21.05"/>
    <m/>
    <s v="4.24"/>
    <s v="120.00"/>
    <m/>
    <m/>
    <m/>
    <m/>
    <m/>
    <s v="Salta"/>
    <m/>
    <s v="Luis Burela"/>
    <s v="Sec. De RRHH Salta"/>
    <m/>
  </r>
  <r>
    <s v="-24.346667"/>
    <s v="-64.055833"/>
    <s v="642"/>
    <s v="160"/>
    <s v="61.91"/>
    <s v="16.25"/>
    <m/>
    <s v="2.63"/>
    <s v="120.00"/>
    <m/>
    <m/>
    <m/>
    <m/>
    <m/>
    <s v="Salta"/>
    <m/>
    <s v="Luis Burela"/>
    <s v="Sec. De RRHH Salta"/>
    <m/>
  </r>
  <r>
    <s v="-24.335278"/>
    <s v="-64.052500"/>
    <s v="643"/>
    <s v="153"/>
    <s v="47.40"/>
    <s v="18.25"/>
    <m/>
    <s v="4.25"/>
    <s v="124.00"/>
    <m/>
    <m/>
    <m/>
    <m/>
    <m/>
    <s v="Salta"/>
    <m/>
    <s v="Luis Burela"/>
    <s v="Sec. De RRHH Salta"/>
    <m/>
  </r>
  <r>
    <s v="-24.348972"/>
    <s v="-64.038556"/>
    <s v="644"/>
    <s v="163"/>
    <s v="64.78"/>
    <s v="11.50"/>
    <m/>
    <s v="2.27"/>
    <s v="121.00"/>
    <m/>
    <m/>
    <m/>
    <m/>
    <m/>
    <s v="Salta"/>
    <m/>
    <s v="Luis Burela"/>
    <s v="Sec. De RRHH Salta"/>
    <m/>
  </r>
  <r>
    <s v="-24.244167"/>
    <s v="-64.056944"/>
    <s v="665"/>
    <s v="167"/>
    <s v="63.12"/>
    <s v="33.00"/>
    <m/>
    <s v="0.86"/>
    <s v="26.00"/>
    <m/>
    <m/>
    <m/>
    <m/>
    <m/>
    <s v="Salta"/>
    <m/>
    <s v="General Pizarro"/>
    <s v="Sec. De RRHH Salta"/>
    <m/>
  </r>
  <r>
    <s v="-24.244444"/>
    <s v="-64.053889"/>
    <s v="784"/>
    <s v="169"/>
    <s v="60.25"/>
    <s v="40.53"/>
    <m/>
    <s v="1.01"/>
    <s v="20.00"/>
    <m/>
    <m/>
    <m/>
    <m/>
    <m/>
    <s v="Salta"/>
    <m/>
    <s v="Gral Pizarro"/>
    <s v="Sec. De RRHH Salta"/>
    <m/>
  </r>
  <r>
    <s v="-24.246944"/>
    <s v="-64.062222"/>
    <s v="788"/>
    <s v="210"/>
    <s v="106.1"/>
    <s v="23.8"/>
    <m/>
    <s v="1.39"/>
    <s v="114.00"/>
    <m/>
    <m/>
    <m/>
    <m/>
    <m/>
    <s v="Salta"/>
    <m/>
    <s v="Gral Pizarro"/>
    <s v="Sec. De RRHH Salta"/>
    <m/>
  </r>
  <r>
    <s v="-24.905000"/>
    <s v="-64.492778"/>
    <s v="797"/>
    <s v="27"/>
    <s v="26.00"/>
    <s v="9.00"/>
    <m/>
    <s v="0.06"/>
    <s v="1.00"/>
    <m/>
    <m/>
    <m/>
    <m/>
    <m/>
    <s v="Salta"/>
    <m/>
    <s v="Las Lajitas"/>
    <s v="Sec. De RRHH Salta"/>
    <m/>
  </r>
  <r>
    <s v="-25.128431"/>
    <s v="-64.112450"/>
    <s v="805"/>
    <s v="110"/>
    <s v="42.24"/>
    <s v="13.02"/>
    <m/>
    <s v="4.79"/>
    <s v="140.00"/>
    <m/>
    <m/>
    <m/>
    <m/>
    <m/>
    <s v="Salta"/>
    <m/>
    <s v="J.V.Gonzalez"/>
    <s v="Sec. De RRHH Salta"/>
    <m/>
  </r>
  <r>
    <s v="-24.356328"/>
    <s v="-64.039631"/>
    <s v="818"/>
    <s v="150"/>
    <s v="29.40"/>
    <s v="13.44"/>
    <m/>
    <s v="10.03"/>
    <s v="160.00"/>
    <m/>
    <m/>
    <m/>
    <m/>
    <m/>
    <s v="Salta"/>
    <m/>
    <s v="Luis Burela"/>
    <s v="Sec. De RRHH Salta"/>
    <m/>
  </r>
  <r>
    <s v="-24.359431"/>
    <s v="-64.048494"/>
    <s v="819"/>
    <s v="126"/>
    <s v="30.67"/>
    <s v="17.11"/>
    <m/>
    <s v="11.80"/>
    <s v="160.00"/>
    <m/>
    <m/>
    <m/>
    <m/>
    <m/>
    <s v="Salta"/>
    <m/>
    <s v="Luis Burela"/>
    <s v="Sec. De RRHH Salta"/>
    <m/>
  </r>
  <r>
    <s v="-24.317594"/>
    <s v="-63.978308"/>
    <s v="840"/>
    <s v="110"/>
    <s v="20.27"/>
    <s v="5.01"/>
    <m/>
    <s v="7.86"/>
    <s v="120.00"/>
    <m/>
    <m/>
    <m/>
    <m/>
    <m/>
    <s v="Salta"/>
    <m/>
    <s v="Luis Burela"/>
    <s v="Sec. De RRHH Salta"/>
    <m/>
  </r>
  <r>
    <s v="-24.357778"/>
    <s v="-64.008889"/>
    <s v="1097"/>
    <s v="150"/>
    <s v="32.57"/>
    <s v="5.45"/>
    <m/>
    <s v="5.82"/>
    <s v="163"/>
    <m/>
    <m/>
    <m/>
    <m/>
    <m/>
    <s v="Salta"/>
    <m/>
    <s v="Apolinario Saravia"/>
    <s v="Sec. De RRHH Salta"/>
    <m/>
  </r>
  <r>
    <s v="-24.237222"/>
    <s v="-64.008889"/>
    <s v="1122"/>
    <s v="147"/>
    <s v="23.7"/>
    <s v="14.8"/>
    <m/>
    <s v="4.157"/>
    <s v="37"/>
    <m/>
    <m/>
    <m/>
    <m/>
    <m/>
    <s v="Salta"/>
    <m/>
    <s v="General Pizarro"/>
    <s v="Sec. De RRHH Salta"/>
    <m/>
  </r>
  <r>
    <s v="-24.243056"/>
    <s v="-64.011667"/>
    <s v="1130"/>
    <s v="147"/>
    <s v="23"/>
    <s v="11"/>
    <m/>
    <s v="4.8"/>
    <s v="58"/>
    <m/>
    <m/>
    <m/>
    <m/>
    <m/>
    <s v="Salta"/>
    <m/>
    <s v="General Pizarro"/>
    <s v="Sec. De RRHH Salta"/>
    <m/>
  </r>
  <r>
    <s v="-24.237500"/>
    <s v="-64.028333"/>
    <s v="1137"/>
    <s v="197"/>
    <s v="38"/>
    <s v="20"/>
    <m/>
    <s v="3.83"/>
    <s v="69"/>
    <m/>
    <m/>
    <m/>
    <m/>
    <m/>
    <s v="Salta"/>
    <m/>
    <s v="Anta"/>
    <s v="Sec. De RRHH Salta"/>
    <m/>
  </r>
  <r>
    <s v="-24.358753"/>
    <s v="-63.999003"/>
    <s v="1176"/>
    <s v="151"/>
    <s v="16.08"/>
    <s v="3.37"/>
    <m/>
    <s v="10.28"/>
    <s v="130.6"/>
    <m/>
    <m/>
    <m/>
    <m/>
    <m/>
    <s v="Salta"/>
    <m/>
    <s v="J.V.Gonzalez"/>
    <s v="Sec. De RRHH Salta"/>
    <m/>
  </r>
  <r>
    <s v="-25.104444"/>
    <s v="-66.186917"/>
    <s v="679"/>
    <s v="113"/>
    <s v="25.18"/>
    <s v="5.78"/>
    <m/>
    <s v="0.61"/>
    <s v="11.80"/>
    <m/>
    <m/>
    <m/>
    <m/>
    <m/>
    <s v="Salta"/>
    <m/>
    <s v="Cachi"/>
    <s v="Sec. De RRHH Salta"/>
    <m/>
  </r>
  <r>
    <s v="-25.121056"/>
    <s v="-66.145631"/>
    <s v="864"/>
    <s v="198"/>
    <s v="63.02"/>
    <s v="59.1"/>
    <m/>
    <s v="24.52"/>
    <s v="96.00"/>
    <m/>
    <m/>
    <m/>
    <m/>
    <m/>
    <s v="Salta"/>
    <m/>
    <s v="Cachi"/>
    <s v="Sec. De RRHH Salta"/>
    <m/>
  </r>
  <r>
    <s v="-26.224297"/>
    <s v="-65.884356"/>
    <s v="4"/>
    <s v="285"/>
    <s v="81.05"/>
    <s v="24.03"/>
    <m/>
    <s v="2.10"/>
    <s v="119.80"/>
    <m/>
    <m/>
    <m/>
    <m/>
    <m/>
    <s v="Salta"/>
    <m/>
    <s v="Tolombón"/>
    <s v="Sec. De RRHH Salta"/>
    <m/>
  </r>
  <r>
    <s v="-26.117861"/>
    <s v="-65.965472"/>
    <s v="82"/>
    <s v="254"/>
    <s v="36.21"/>
    <s v="28.12"/>
    <m/>
    <s v="32.14"/>
    <s v="260.00"/>
    <m/>
    <m/>
    <m/>
    <m/>
    <m/>
    <s v="Salta"/>
    <m/>
    <s v="Cafayate"/>
    <s v="Sec. De RRHH Salta"/>
    <m/>
  </r>
  <r>
    <s v="-26.048578"/>
    <s v="-65.976856"/>
    <s v="100"/>
    <s v="164"/>
    <s v="73.84"/>
    <s v="50.04"/>
    <m/>
    <s v="1.05"/>
    <s v="25.00"/>
    <m/>
    <m/>
    <m/>
    <m/>
    <m/>
    <s v="Salta"/>
    <m/>
    <s v="Cafayate"/>
    <s v="Sec. De RRHH Salta"/>
    <m/>
  </r>
  <r>
    <s v="-26.039769"/>
    <s v="-65.983333"/>
    <s v="102"/>
    <s v="176"/>
    <s v="92.57"/>
    <s v="81.31"/>
    <m/>
    <s v="18.03"/>
    <s v="203.00"/>
    <m/>
    <m/>
    <m/>
    <m/>
    <m/>
    <s v="Salta"/>
    <m/>
    <s v="Cafayate"/>
    <s v="Sec. De RRHH Salta"/>
    <m/>
  </r>
  <r>
    <s v="-26.064194"/>
    <s v="-65.965444"/>
    <s v="103"/>
    <s v="89"/>
    <s v="24.22"/>
    <s v="20.50"/>
    <m/>
    <s v="14.25"/>
    <s v="53.00"/>
    <m/>
    <m/>
    <m/>
    <m/>
    <m/>
    <s v="Salta"/>
    <m/>
    <s v="Cafayate"/>
    <s v="Sec. De RRHH Salta"/>
    <m/>
  </r>
  <r>
    <s v="-26.051944"/>
    <s v="-65.973333"/>
    <s v="104"/>
    <s v="300"/>
    <s v="44.76"/>
    <s v="39.81"/>
    <m/>
    <s v="11.11"/>
    <s v="55.00"/>
    <m/>
    <m/>
    <m/>
    <m/>
    <m/>
    <s v="Salta"/>
    <m/>
    <s v="Cafayate"/>
    <s v="Sec. De RRHH Salta"/>
    <m/>
  </r>
  <r>
    <s v="-26.076389"/>
    <s v="-65.963903"/>
    <s v="150"/>
    <s v="178"/>
    <s v="42.90"/>
    <s v="10.41"/>
    <m/>
    <s v="6.77"/>
    <s v="220.00"/>
    <m/>
    <m/>
    <m/>
    <m/>
    <m/>
    <s v="Salta"/>
    <m/>
    <s v="Cafayate"/>
    <s v="Sec. De RRHH Salta"/>
    <m/>
  </r>
  <r>
    <s v="-26.053278"/>
    <s v="-65.986333"/>
    <s v="180"/>
    <s v="215"/>
    <s v="81.84"/>
    <s v="71.38"/>
    <m/>
    <s v="18.55"/>
    <s v="194.00"/>
    <m/>
    <m/>
    <m/>
    <m/>
    <m/>
    <s v="Salta"/>
    <m/>
    <s v="Cafayate"/>
    <s v="Sec. De RRHH Salta"/>
    <m/>
  </r>
  <r>
    <s v="-26.040361"/>
    <s v="-65.966611"/>
    <s v="203"/>
    <s v="167"/>
    <s v="96.06"/>
    <s v="39.70"/>
    <m/>
    <s v="3.55"/>
    <s v="200.00"/>
    <m/>
    <m/>
    <m/>
    <m/>
    <m/>
    <s v="Salta"/>
    <m/>
    <s v="Cafayate"/>
    <s v="Sec. De RRHH Salta"/>
    <m/>
  </r>
  <r>
    <s v="-26.074722"/>
    <s v="-65.974250"/>
    <s v="210"/>
    <s v="85"/>
    <s v="28.76"/>
    <s v="20.00"/>
    <m/>
    <s v="1.52"/>
    <s v="13.30"/>
    <m/>
    <m/>
    <m/>
    <m/>
    <m/>
    <s v="Salta"/>
    <m/>
    <s v="Cafayate"/>
    <s v="Sec. De RRHH Salta"/>
    <m/>
  </r>
  <r>
    <s v="-26.218761"/>
    <s v="-65.941525"/>
    <s v="221"/>
    <s v="99"/>
    <s v="37.64"/>
    <s v="28.90"/>
    <m/>
    <s v="6.61"/>
    <s v="57.80"/>
    <m/>
    <m/>
    <m/>
    <m/>
    <m/>
    <s v="Salta"/>
    <m/>
    <s v="Tolombón"/>
    <s v="Sec. De RRHH Salta"/>
    <m/>
  </r>
  <r>
    <s v="-26.220147"/>
    <s v="-65.942911"/>
    <s v="235"/>
    <s v="101"/>
    <s v="65.75"/>
    <s v="10.45"/>
    <m/>
    <s v="2.44"/>
    <s v="135.00"/>
    <m/>
    <m/>
    <m/>
    <m/>
    <m/>
    <s v="Salta"/>
    <m/>
    <s v="Tolombón"/>
    <s v="Sec. De RRHH Salta"/>
    <m/>
  </r>
  <r>
    <s v="-26.033278"/>
    <s v="-65.973806"/>
    <s v="246"/>
    <s v="240"/>
    <s v="67.83"/>
    <s v="50.57"/>
    <m/>
    <s v="9.85"/>
    <s v="170.00"/>
    <m/>
    <m/>
    <m/>
    <m/>
    <m/>
    <s v="Salta"/>
    <m/>
    <s v="Finca Las Mercedes I"/>
    <s v="Sec. De RRHH Salta"/>
    <m/>
  </r>
  <r>
    <s v="-26.026333"/>
    <s v="-65.978278"/>
    <s v="268"/>
    <s v="191"/>
    <s v="68.97"/>
    <s v="57.38"/>
    <m/>
    <s v="15.43"/>
    <s v="178.80"/>
    <m/>
    <m/>
    <m/>
    <m/>
    <m/>
    <s v="Salta"/>
    <m/>
    <s v="Cafayate"/>
    <s v="Sec. De RRHH Salta"/>
    <m/>
  </r>
  <r>
    <s v="-26.030278"/>
    <s v="-65.978333"/>
    <s v="276"/>
    <s v="200"/>
    <s v="94.00"/>
    <s v="60.19"/>
    <m/>
    <s v="5.32"/>
    <s v="180.00"/>
    <m/>
    <m/>
    <m/>
    <m/>
    <m/>
    <s v="Salta"/>
    <m/>
    <s v="Animana"/>
    <s v="Sec. De RRHH Salta"/>
    <m/>
  </r>
  <r>
    <s v="-26.073550"/>
    <s v="-65.971969"/>
    <s v="397"/>
    <s v="199"/>
    <s v="97.3"/>
    <s v="17.5"/>
    <m/>
    <s v="1.75"/>
    <s v="140.00"/>
    <m/>
    <m/>
    <m/>
    <m/>
    <m/>
    <s v="Salta"/>
    <m/>
    <s v="Cafayate"/>
    <s v="Sec. De RRHH Salta"/>
    <m/>
  </r>
  <r>
    <s v="-26.067172"/>
    <s v="-65.988608"/>
    <s v="429"/>
    <s v="175"/>
    <s v="63.13"/>
    <s v="57.65"/>
    <m/>
    <s v="25.55"/>
    <s v="140.00"/>
    <m/>
    <m/>
    <m/>
    <m/>
    <m/>
    <s v="Salta"/>
    <m/>
    <s v="Cafayate"/>
    <s v="Sec. De RRHH Salta"/>
    <m/>
  </r>
  <r>
    <s v="-26.026444"/>
    <s v="-65.975472"/>
    <s v="434"/>
    <s v="152"/>
    <s v="69.25"/>
    <s v="53.70"/>
    <m/>
    <s v="4.31"/>
    <s v="67.00"/>
    <m/>
    <m/>
    <m/>
    <m/>
    <m/>
    <s v="Salta"/>
    <m/>
    <s v="Cafayate"/>
    <s v="Sec. De RRHH Salta"/>
    <m/>
  </r>
  <r>
    <s v="-26.029253"/>
    <s v="-65.964333"/>
    <s v="466"/>
    <m/>
    <m/>
    <m/>
    <m/>
    <m/>
    <m/>
    <m/>
    <m/>
    <m/>
    <m/>
    <m/>
    <s v="Salta"/>
    <m/>
    <s v="Tolombón"/>
    <s v="Sec. De RRHH Salta"/>
    <m/>
  </r>
  <r>
    <s v="-26.119028"/>
    <s v="-65.969833"/>
    <s v="545"/>
    <s v="212"/>
    <s v="66.45"/>
    <s v="46.07"/>
    <m/>
    <s v="8.83"/>
    <s v="180.00"/>
    <m/>
    <m/>
    <m/>
    <m/>
    <m/>
    <s v="Salta"/>
    <m/>
    <s v="Cafayate"/>
    <s v="Sec. De RRHH Salta"/>
    <m/>
  </r>
  <r>
    <s v="-26.124750"/>
    <s v="-65.893056"/>
    <s v="572"/>
    <s v="198"/>
    <s v="20.05"/>
    <s v="11.57"/>
    <m/>
    <s v="17.64"/>
    <s v="149.62"/>
    <m/>
    <m/>
    <m/>
    <m/>
    <m/>
    <s v="Salta"/>
    <m/>
    <s v="Tolombón"/>
    <s v="Sec. De RRHH Salta"/>
    <m/>
  </r>
  <r>
    <s v="-26.043422"/>
    <s v="-65.991139"/>
    <s v="587"/>
    <s v="243"/>
    <s v="124.32"/>
    <s v="110.72"/>
    <m/>
    <s v="11.69"/>
    <s v="159.00"/>
    <m/>
    <m/>
    <m/>
    <m/>
    <m/>
    <s v="Salta"/>
    <m/>
    <s v="Cafayate"/>
    <s v="Sec. De RRHH Salta"/>
    <m/>
  </r>
  <r>
    <s v="-26.062500"/>
    <s v="-65.970278"/>
    <s v="591"/>
    <s v="110"/>
    <m/>
    <m/>
    <m/>
    <m/>
    <m/>
    <m/>
    <m/>
    <m/>
    <m/>
    <m/>
    <s v="Salta"/>
    <m/>
    <s v="Cafayate"/>
    <s v="Sec. De RRHH Salta"/>
    <m/>
  </r>
  <r>
    <s v="-26.124889"/>
    <s v="-65.893167"/>
    <s v="594"/>
    <s v="205"/>
    <s v="84.11"/>
    <s v="51.20"/>
    <m/>
    <s v="3.06"/>
    <s v="100.46"/>
    <m/>
    <m/>
    <m/>
    <m/>
    <m/>
    <s v="Salta"/>
    <m/>
    <s v="Tolombón"/>
    <s v="Sec. De RRHH Salta"/>
    <m/>
  </r>
  <r>
    <s v="-26.076278"/>
    <s v="-65.966694"/>
    <s v="619"/>
    <s v="115"/>
    <s v="52.4"/>
    <s v="15.3"/>
    <m/>
    <s v="1.90"/>
    <s v="70.5"/>
    <m/>
    <m/>
    <m/>
    <m/>
    <m/>
    <s v="Salta"/>
    <m/>
    <s v="Cafayate"/>
    <s v="Sec. De RRHH Salta"/>
    <m/>
  </r>
  <r>
    <s v="-26.238389"/>
    <s v="-65.851194"/>
    <s v="655"/>
    <s v="255"/>
    <s v="98.61"/>
    <s v="89.99"/>
    <m/>
    <s v="9.88"/>
    <s v="85.2"/>
    <m/>
    <m/>
    <m/>
    <m/>
    <m/>
    <s v="Salta"/>
    <m/>
    <s v="Tolombón"/>
    <s v="Sec. De RRHH Salta"/>
    <m/>
  </r>
  <r>
    <s v="-26.056333"/>
    <s v="-65.946111"/>
    <s v="666"/>
    <s v="200"/>
    <s v="19.50"/>
    <s v="2.40"/>
    <m/>
    <s v="10.76"/>
    <s v="184.00"/>
    <m/>
    <m/>
    <m/>
    <m/>
    <m/>
    <s v="Salta"/>
    <m/>
    <s v="Cafayate"/>
    <s v="Sec. De RRHH Salta"/>
    <m/>
  </r>
  <r>
    <s v="-26.126111"/>
    <s v="-65.960061"/>
    <s v="820"/>
    <s v="256"/>
    <s v="24.17"/>
    <s v="20.03"/>
    <m/>
    <s v="34.85"/>
    <s v="144.27"/>
    <m/>
    <m/>
    <m/>
    <m/>
    <m/>
    <s v="Salta"/>
    <m/>
    <s v="Cafayate"/>
    <s v="Sec. De RRHH Salta"/>
    <m/>
  </r>
  <r>
    <s v="-26.240806"/>
    <s v="-65.942889"/>
    <s v="850"/>
    <s v="208"/>
    <s v="14.52"/>
    <s v="3.97"/>
    <m/>
    <s v="4.60"/>
    <s v="48.47"/>
    <m/>
    <m/>
    <m/>
    <m/>
    <m/>
    <s v="Salta"/>
    <m/>
    <s v="Cafayate"/>
    <s v="Sec. De RRHH Salta"/>
    <m/>
  </r>
  <r>
    <s v="-26.220442"/>
    <s v="-65.942642"/>
    <s v="870"/>
    <s v="72"/>
    <s v="62.5"/>
    <s v="20.5"/>
    <m/>
    <s v="0.18"/>
    <s v="7.50"/>
    <m/>
    <m/>
    <m/>
    <m/>
    <m/>
    <s v="Salta"/>
    <m/>
    <s v="Cafayate"/>
    <s v="Sec. De RRHH Salta"/>
    <m/>
  </r>
  <r>
    <s v="-26.057175"/>
    <s v="-65.982075"/>
    <s v="921"/>
    <s v="229"/>
    <s v="67.84"/>
    <s v="60.19"/>
    <m/>
    <s v="14.37"/>
    <s v="110.00"/>
    <m/>
    <m/>
    <m/>
    <m/>
    <m/>
    <s v="Salta"/>
    <m/>
    <s v="Cafayate"/>
    <s v="Sec. De RRHH Salta"/>
    <m/>
  </r>
  <r>
    <s v="-26.076500"/>
    <s v="-65.972378"/>
    <s v="984"/>
    <s v="132"/>
    <s v="38.76"/>
    <s v="22.36"/>
    <m/>
    <s v="7.3"/>
    <s v="119"/>
    <m/>
    <m/>
    <m/>
    <m/>
    <m/>
    <s v="Salta"/>
    <m/>
    <s v="Cafayate"/>
    <s v="Sec. De RRHH Salta"/>
    <m/>
  </r>
  <r>
    <s v="-26.049075"/>
    <s v="-65.991778"/>
    <s v="986"/>
    <s v="239"/>
    <s v="109.65"/>
    <s v="99.64"/>
    <m/>
    <s v="12.59"/>
    <s v="126"/>
    <m/>
    <m/>
    <m/>
    <m/>
    <m/>
    <s v="Salta"/>
    <m/>
    <s v="Cafayate"/>
    <s v="Sec. De RRHH Salta"/>
    <m/>
  </r>
  <r>
    <s v="-26.053306"/>
    <s v="-65.991944"/>
    <s v="988"/>
    <s v="239"/>
    <s v="111.1"/>
    <s v="94.2"/>
    <m/>
    <s v="9.78"/>
    <s v="165.2"/>
    <m/>
    <m/>
    <m/>
    <m/>
    <m/>
    <s v="Salta"/>
    <m/>
    <s v="Cafayate"/>
    <s v="Sec. De RRHH Salta"/>
    <m/>
  </r>
  <r>
    <s v="-26.216117"/>
    <s v="-65.872631"/>
    <s v="1021"/>
    <s v="241"/>
    <s v="65.17"/>
    <s v="53.8"/>
    <m/>
    <s v="12.31"/>
    <s v="140"/>
    <m/>
    <m/>
    <m/>
    <m/>
    <m/>
    <s v="Salta"/>
    <m/>
    <s v="Tolombon"/>
    <s v="Sec. De RRHH Salta"/>
    <m/>
  </r>
  <r>
    <s v="-26.247222"/>
    <s v="-65.942581"/>
    <s v="1027"/>
    <s v="149"/>
    <s v="32.5"/>
    <s v="4"/>
    <m/>
    <s v="2.66"/>
    <s v="76"/>
    <m/>
    <m/>
    <m/>
    <m/>
    <m/>
    <s v="Salta"/>
    <m/>
    <s v="Tolombon"/>
    <s v="Sec. De RRHH Salta"/>
    <m/>
  </r>
  <r>
    <s v="-26.061856"/>
    <s v="-65.965217"/>
    <s v="1060"/>
    <s v="144"/>
    <s v="37.42"/>
    <s v="26.87"/>
    <m/>
    <s v="14.22"/>
    <s v="150"/>
    <m/>
    <m/>
    <m/>
    <m/>
    <m/>
    <s v="Salta"/>
    <m/>
    <s v="Cafayate"/>
    <s v="Sec. De RRHH Salta"/>
    <m/>
  </r>
  <r>
    <s v="-26.228531"/>
    <s v="-65.885358"/>
    <s v="1117"/>
    <s v="279"/>
    <s v="43.25"/>
    <s v="24.2"/>
    <m/>
    <s v="7.51"/>
    <s v="139.34"/>
    <m/>
    <m/>
    <m/>
    <m/>
    <m/>
    <s v="Salta"/>
    <m/>
    <s v="Cafayate"/>
    <s v="Sec. De RRHH Salta"/>
    <m/>
  </r>
  <r>
    <s v="-26.217186"/>
    <s v="-65.934714"/>
    <s v="1125"/>
    <s v="96"/>
    <s v="23.74"/>
    <s v="20"/>
    <m/>
    <s v="4.54"/>
    <s v="17"/>
    <m/>
    <m/>
    <m/>
    <m/>
    <m/>
    <s v="Salta"/>
    <m/>
    <s v="Cafayate"/>
    <s v="Sec. De RRHH Salta"/>
    <m/>
  </r>
  <r>
    <s v="-24.779408"/>
    <s v="-65.506711"/>
    <s v="1"/>
    <s v="110"/>
    <s v="22.20"/>
    <s v="9.75"/>
    <m/>
    <s v="0.80"/>
    <s v="10.00"/>
    <m/>
    <m/>
    <m/>
    <m/>
    <m/>
    <s v="Salta"/>
    <m/>
    <s v="San Lorenzo"/>
    <s v="Sec. De RRHH Salta"/>
    <m/>
  </r>
  <r>
    <s v="-24.859250"/>
    <s v="-65.450778"/>
    <s v="30"/>
    <s v="119"/>
    <s v="55.23"/>
    <s v="44.89"/>
    <m/>
    <s v="3.92"/>
    <s v="40.50"/>
    <m/>
    <m/>
    <m/>
    <m/>
    <m/>
    <s v="Salta"/>
    <m/>
    <s v="Capital"/>
    <s v="Sec. De RRHH Salta"/>
    <m/>
  </r>
  <r>
    <s v="-24.832611"/>
    <s v="-65.433417"/>
    <s v="47"/>
    <s v="205"/>
    <s v="41.52"/>
    <s v="38.02"/>
    <m/>
    <s v="57.76"/>
    <s v="202.46"/>
    <m/>
    <m/>
    <m/>
    <m/>
    <m/>
    <s v="Salta"/>
    <m/>
    <s v="Capital"/>
    <s v="Sec. De RRHH Salta"/>
    <m/>
  </r>
  <r>
    <s v="-24.814778"/>
    <s v="-65.473889"/>
    <s v="95"/>
    <s v="181"/>
    <s v="101.17"/>
    <s v="59.19"/>
    <m/>
    <s v="0.29"/>
    <s v="12.00"/>
    <m/>
    <m/>
    <m/>
    <m/>
    <m/>
    <s v="Salta"/>
    <m/>
    <s v="Capital"/>
    <s v="Sec. De RRHH Salta"/>
    <m/>
  </r>
  <r>
    <s v="-24.836944"/>
    <s v="-65.464722"/>
    <s v="98"/>
    <s v="96"/>
    <s v="46.38"/>
    <s v="41.06"/>
    <m/>
    <s v="8.80"/>
    <s v="46.80"/>
    <m/>
    <m/>
    <m/>
    <m/>
    <m/>
    <s v="Salta"/>
    <m/>
    <s v="Capital"/>
    <s v="Sec. De RRHH Salta"/>
    <m/>
  </r>
  <r>
    <s v="-24.780694"/>
    <s v="-65.502500"/>
    <s v="148"/>
    <s v="75"/>
    <s v="48.00"/>
    <s v="1.52"/>
    <m/>
    <s v="0.75"/>
    <s v="35.00"/>
    <m/>
    <m/>
    <m/>
    <m/>
    <m/>
    <s v="Salta"/>
    <m/>
    <s v="San Lorenzo"/>
    <s v="Sec. De RRHH Salta"/>
    <m/>
  </r>
  <r>
    <s v="-24.790889"/>
    <s v="-65.173528"/>
    <s v="165"/>
    <s v="81"/>
    <s v="32.6"/>
    <s v="25.3"/>
    <m/>
    <s v="0.84"/>
    <s v="6.1"/>
    <m/>
    <m/>
    <m/>
    <m/>
    <m/>
    <s v="Salta"/>
    <m/>
    <s v="Capital"/>
    <s v="Sec. De RRHH Salta"/>
    <m/>
  </r>
  <r>
    <s v="-24.836408"/>
    <s v="-65.478214"/>
    <s v="175"/>
    <s v="105"/>
    <s v="76.71"/>
    <s v="55.90"/>
    <m/>
    <s v="1.20"/>
    <s v="24.98"/>
    <m/>
    <m/>
    <m/>
    <m/>
    <m/>
    <s v="Salta"/>
    <m/>
    <s v="El Aybal"/>
    <s v="Sec. De RRHH Salta"/>
    <m/>
  </r>
  <r>
    <s v="-24.855111"/>
    <s v="-65.452528"/>
    <s v="188"/>
    <s v="250"/>
    <s v="78.33"/>
    <s v="51.87"/>
    <m/>
    <s v="4.46"/>
    <s v="118.00"/>
    <m/>
    <m/>
    <m/>
    <m/>
    <m/>
    <s v="Salta"/>
    <m/>
    <s v="Capital"/>
    <s v="Sec. De RRHH Salta"/>
    <m/>
  </r>
  <r>
    <s v="-24.857469"/>
    <s v="-65.442194"/>
    <s v="206"/>
    <s v="241"/>
    <s v="55.78"/>
    <s v="46.73"/>
    <m/>
    <s v="16.58"/>
    <s v="150.00"/>
    <m/>
    <m/>
    <m/>
    <m/>
    <m/>
    <s v="Salta"/>
    <m/>
    <s v="Capital"/>
    <s v="Sec. De RRHH Salta"/>
    <m/>
  </r>
  <r>
    <s v="-24.831306"/>
    <s v="-65.492694"/>
    <s v="229- A"/>
    <s v="70"/>
    <s v="36.72"/>
    <s v="18.63"/>
    <m/>
    <s v="0.67"/>
    <s v="12.12"/>
    <m/>
    <m/>
    <m/>
    <m/>
    <m/>
    <s v="Salta"/>
    <m/>
    <s v="Capital"/>
    <s v="Sec. De RRHH Salta"/>
    <m/>
  </r>
  <r>
    <s v="-24.831250"/>
    <s v="-65.481556"/>
    <s v="229- B"/>
    <s v="160"/>
    <s v="81.15"/>
    <s v="55.90"/>
    <m/>
    <s v="0.28"/>
    <s v="10.50"/>
    <m/>
    <m/>
    <m/>
    <m/>
    <m/>
    <s v="Salta"/>
    <m/>
    <s v="Capital"/>
    <s v="Sec. De RRHH Salta"/>
    <m/>
  </r>
  <r>
    <s v="-24.830211"/>
    <s v="-65.468492"/>
    <s v="232"/>
    <s v="171"/>
    <s v="66.77"/>
    <s v="48.00"/>
    <m/>
    <s v="0.96"/>
    <s v="18.00"/>
    <m/>
    <m/>
    <m/>
    <m/>
    <m/>
    <s v="Salta"/>
    <m/>
    <s v="Capital"/>
    <s v="Sec. De RRHH Salta"/>
    <m/>
  </r>
  <r>
    <s v="-24.720681"/>
    <s v="-65.422744"/>
    <s v="278"/>
    <s v="205"/>
    <s v="95.66"/>
    <s v="90.19"/>
    <m/>
    <s v="14.63"/>
    <s v="80.00"/>
    <m/>
    <m/>
    <m/>
    <m/>
    <m/>
    <s v="Salta"/>
    <m/>
    <s v="Capital"/>
    <s v="Sec. De RRHH Salta"/>
    <m/>
  </r>
  <r>
    <s v="-24.840000"/>
    <s v="-65.499222"/>
    <s v="283"/>
    <s v="60"/>
    <s v="36.00"/>
    <s v="20.80"/>
    <m/>
    <s v="1.18"/>
    <s v="18.00"/>
    <m/>
    <m/>
    <m/>
    <m/>
    <m/>
    <s v="Salta"/>
    <m/>
    <s v="San Luis"/>
    <s v="Sec. De RRHH Salta"/>
    <m/>
  </r>
  <r>
    <s v="-24.717558"/>
    <s v="-65.411539"/>
    <s v="291"/>
    <s v="125"/>
    <s v="61.31"/>
    <s v="55.25"/>
    <m/>
    <s v="7.26"/>
    <s v="44.00"/>
    <m/>
    <m/>
    <m/>
    <m/>
    <m/>
    <s v="Salta"/>
    <m/>
    <s v="Capital"/>
    <s v="Sec. De RRHH Salta"/>
    <m/>
  </r>
  <r>
    <s v="-24.758833"/>
    <s v="-65.352028"/>
    <s v="337"/>
    <s v="76"/>
    <s v="22.36"/>
    <s v="5.04"/>
    <m/>
    <s v="1.91"/>
    <s v="33.10"/>
    <m/>
    <m/>
    <m/>
    <m/>
    <m/>
    <s v="Salta"/>
    <m/>
    <s v="Capital"/>
    <s v="Sec. De RRHH Salta"/>
    <m/>
  </r>
  <r>
    <s v="-24.848578"/>
    <s v="-65.461411"/>
    <s v="342"/>
    <s v="254"/>
    <s v="77.97"/>
    <s v="58.26"/>
    <m/>
    <s v="4.79"/>
    <s v="94.5"/>
    <m/>
    <m/>
    <m/>
    <m/>
    <m/>
    <s v="Salta"/>
    <m/>
    <s v="Capital"/>
    <s v="Sec. De RRHH Salta"/>
    <m/>
  </r>
  <r>
    <s v="-24.785556"/>
    <s v="-65.491944"/>
    <s v="389"/>
    <s v="97"/>
    <s v="84.96"/>
    <s v="29.5"/>
    <m/>
    <s v="0.10"/>
    <s v="5.7"/>
    <m/>
    <m/>
    <m/>
    <m/>
    <m/>
    <s v="Salta"/>
    <m/>
    <s v="Atocha"/>
    <s v="Sec. De RRHH Salta"/>
    <m/>
  </r>
  <r>
    <s v="-24.785611"/>
    <s v="-65.491583"/>
    <s v="394"/>
    <s v="35.5"/>
    <s v="16.24"/>
    <s v="3.85"/>
    <m/>
    <s v="0.51"/>
    <s v="6.27"/>
    <m/>
    <m/>
    <m/>
    <m/>
    <m/>
    <s v="Salta"/>
    <m/>
    <s v="Capital"/>
    <s v="Sec. De RRHH Salta"/>
    <m/>
  </r>
  <r>
    <s v="-24.834056"/>
    <s v="-65.450333"/>
    <s v="419"/>
    <s v="180"/>
    <s v="63.92"/>
    <s v="42.50"/>
    <m/>
    <s v="8.68"/>
    <s v="186.00"/>
    <m/>
    <m/>
    <m/>
    <m/>
    <m/>
    <s v="Salta"/>
    <m/>
    <s v="Capital"/>
    <s v="Sec. De RRHH Salta"/>
    <m/>
  </r>
  <r>
    <s v="-24.788889"/>
    <s v="-65.496000"/>
    <s v="449"/>
    <s v="120"/>
    <s v="98.00"/>
    <s v="35.00"/>
    <m/>
    <s v="0.05"/>
    <s v="2.9"/>
    <m/>
    <m/>
    <m/>
    <m/>
    <m/>
    <s v="Salta"/>
    <m/>
    <s v="San Lorenzo"/>
    <s v="Sec. De RRHH Salta"/>
    <m/>
  </r>
  <r>
    <s v="-24.758889"/>
    <s v="-65.356667"/>
    <s v="453"/>
    <s v="100"/>
    <s v="19.23"/>
    <s v="3.38"/>
    <m/>
    <s v="7.68"/>
    <s v="121.80"/>
    <m/>
    <m/>
    <m/>
    <m/>
    <m/>
    <s v="Salta"/>
    <m/>
    <s v="Capital"/>
    <s v="Sec. De RRHH Salta"/>
    <m/>
  </r>
  <r>
    <s v="-24.792611"/>
    <s v="-65.475972"/>
    <s v="457"/>
    <s v="42"/>
    <s v="14.20"/>
    <s v="3.50"/>
    <m/>
    <s v="1.31"/>
    <s v="14.00"/>
    <m/>
    <m/>
    <m/>
    <m/>
    <m/>
    <s v="Salta"/>
    <m/>
    <s v="Capital"/>
    <s v="Sec. De RRHH Salta"/>
    <m/>
  </r>
  <r>
    <s v="-24.758497"/>
    <s v="-65.340778"/>
    <s v="471"/>
    <s v="35"/>
    <s v="11.36"/>
    <s v="3.90"/>
    <m/>
    <s v="1.11"/>
    <s v="8.30"/>
    <m/>
    <m/>
    <m/>
    <m/>
    <m/>
    <s v="Salta"/>
    <m/>
    <s v="Capital"/>
    <s v="Sec. De RRHH Salta"/>
    <m/>
  </r>
  <r>
    <s v="-24.791175"/>
    <s v="-65.487872"/>
    <s v="472"/>
    <s v="110"/>
    <s v="88.22"/>
    <s v="33.03"/>
    <m/>
    <s v="0.15"/>
    <s v="8.50"/>
    <m/>
    <m/>
    <m/>
    <m/>
    <m/>
    <s v="Salta"/>
    <m/>
    <s v="La Cienaga- San Lorenzo"/>
    <s v="Sec. De RRHH Salta"/>
    <m/>
  </r>
  <r>
    <s v="-24.717611"/>
    <s v="-65.423083"/>
    <s v="487"/>
    <s v="202"/>
    <s v="102.38"/>
    <s v="90.00"/>
    <m/>
    <s v="11.31"/>
    <s v="140.00"/>
    <m/>
    <m/>
    <m/>
    <m/>
    <m/>
    <s v="Salta"/>
    <m/>
    <s v="Capital"/>
    <s v="Sec. De RRHH Salta"/>
    <m/>
  </r>
  <r>
    <s v="-24.788556"/>
    <s v="-65.498750"/>
    <s v="496"/>
    <s v="151"/>
    <s v="145.00"/>
    <s v="37.00"/>
    <m/>
    <s v="0.02"/>
    <s v="1.7"/>
    <m/>
    <m/>
    <m/>
    <m/>
    <m/>
    <s v="Salta"/>
    <m/>
    <s v="San Lorenzo"/>
    <s v="Sec. De RRHH Salta"/>
    <m/>
  </r>
  <r>
    <s v="-24.729167"/>
    <s v="-65.418944"/>
    <s v="501"/>
    <s v="200"/>
    <s v="89.81"/>
    <s v="82.90"/>
    <m/>
    <s v="12.83"/>
    <s v="88.64"/>
    <m/>
    <m/>
    <m/>
    <m/>
    <m/>
    <s v="Salta"/>
    <m/>
    <s v="Capital"/>
    <s v="Sec. De RRHH Salta"/>
    <m/>
  </r>
  <r>
    <s v="-24.838861"/>
    <s v="-65.454444"/>
    <s v="502"/>
    <s v="81"/>
    <s v="32.62"/>
    <s v="32.00"/>
    <m/>
    <s v="7.74"/>
    <s v="4.8"/>
    <m/>
    <m/>
    <m/>
    <m/>
    <m/>
    <s v="Salta"/>
    <m/>
    <s v="Capital"/>
    <s v="Sec. De RRHH Salta"/>
    <m/>
  </r>
  <r>
    <s v="-24.742153"/>
    <s v="-65.399822"/>
    <s v="503"/>
    <s v="135"/>
    <s v="68.5"/>
    <s v="64.10"/>
    <m/>
    <s v="2.11"/>
    <s v="9.3"/>
    <m/>
    <m/>
    <m/>
    <m/>
    <m/>
    <s v="Salta"/>
    <m/>
    <s v="Capital"/>
    <s v="Sec. De RRHH Salta"/>
    <m/>
  </r>
  <r>
    <s v="-24.758000"/>
    <s v="-65.356806"/>
    <s v="521"/>
    <s v="108"/>
    <s v="43.81"/>
    <s v="2.50"/>
    <m/>
    <s v="2.30"/>
    <s v="95.00"/>
    <m/>
    <m/>
    <m/>
    <m/>
    <m/>
    <s v="Salta"/>
    <m/>
    <s v="Capital"/>
    <s v="Sec. De RRHH Salta"/>
    <m/>
  </r>
  <r>
    <s v="-24.852778"/>
    <s v="-65.467500"/>
    <s v="538"/>
    <s v="252"/>
    <s v="64.57"/>
    <s v="58.01"/>
    <m/>
    <s v="20.43"/>
    <s v="134.00"/>
    <m/>
    <m/>
    <m/>
    <m/>
    <m/>
    <s v="Salta"/>
    <m/>
    <s v="Capital"/>
    <s v="Sec. De RRHH Salta"/>
    <m/>
  </r>
  <r>
    <s v="-24.848308"/>
    <s v="-65.394875"/>
    <s v="539"/>
    <s v="196"/>
    <s v="27.77"/>
    <s v="21.81"/>
    <m/>
    <s v="40.27"/>
    <s v="240.00"/>
    <m/>
    <m/>
    <m/>
    <m/>
    <m/>
    <s v="Salta"/>
    <m/>
    <s v="Capital"/>
    <s v="Sec. De RRHH Salta"/>
    <m/>
  </r>
  <r>
    <s v="-24.851961"/>
    <s v="-65.491064"/>
    <s v="564"/>
    <s v="197"/>
    <s v="96.32"/>
    <s v="42.22"/>
    <m/>
    <s v="0.29"/>
    <s v="15.80"/>
    <m/>
    <m/>
    <m/>
    <m/>
    <m/>
    <s v="Salta"/>
    <m/>
    <s v="San Luis"/>
    <s v="Sec. De RRHH Salta"/>
    <m/>
  </r>
  <r>
    <s v="-24.816022"/>
    <s v="-65.469925"/>
    <s v="650"/>
    <s v="172"/>
    <s v="112.22"/>
    <s v="55.92"/>
    <m/>
    <s v="0.75"/>
    <s v="42.00"/>
    <m/>
    <m/>
    <m/>
    <m/>
    <m/>
    <s v="Salta"/>
    <m/>
    <s v="Atocha"/>
    <s v="Sec. De RRHH Salta"/>
    <m/>
  </r>
  <r>
    <s v="-24.795278"/>
    <s v="-65.478889"/>
    <s v="652"/>
    <s v="109"/>
    <s v="92.00"/>
    <s v="14.00"/>
    <m/>
    <s v="0.05"/>
    <s v="4.00"/>
    <m/>
    <m/>
    <m/>
    <m/>
    <m/>
    <s v="Salta"/>
    <m/>
    <s v="La Cienaga"/>
    <s v="Sec. De RRHH Salta"/>
    <m/>
  </r>
  <r>
    <s v="-24.790278"/>
    <s v="-65.493056"/>
    <s v="659"/>
    <s v="120"/>
    <s v="89.00"/>
    <s v="52.39"/>
    <m/>
    <s v="0.14"/>
    <s v="5.00"/>
    <m/>
    <m/>
    <m/>
    <m/>
    <m/>
    <s v="Salta"/>
    <m/>
    <s v="San Lorenzo"/>
    <s v="Sec. De RRHH Salta"/>
    <m/>
  </r>
  <r>
    <s v="-24.757778"/>
    <s v="-65.359722"/>
    <s v="660"/>
    <s v="99"/>
    <s v="17.00"/>
    <s v="5.9"/>
    <m/>
    <s v="7.57"/>
    <s v="84.00"/>
    <m/>
    <m/>
    <m/>
    <m/>
    <m/>
    <s v="Salta"/>
    <m/>
    <s v="Capital"/>
    <s v="Sec. De RRHH Salta"/>
    <m/>
  </r>
  <r>
    <s v="-24.746419"/>
    <s v="-65.409569"/>
    <s v="777"/>
    <s v="199"/>
    <s v="109.11"/>
    <s v="69.85"/>
    <m/>
    <s v="0.70"/>
    <s v="27.58"/>
    <m/>
    <m/>
    <m/>
    <m/>
    <m/>
    <s v="Salta"/>
    <m/>
    <s v="Capital"/>
    <s v="Sec. De RRHH Salta"/>
    <m/>
  </r>
  <r>
    <s v="-24.784444"/>
    <s v="-65.337500"/>
    <s v="778"/>
    <s v="100.5"/>
    <s v="27.00"/>
    <s v="21.3"/>
    <m/>
    <s v="9.65"/>
    <s v="55.00"/>
    <m/>
    <m/>
    <m/>
    <m/>
    <m/>
    <s v="Salta"/>
    <m/>
    <s v="Capital"/>
    <s v="Sec. De RRHH Salta"/>
    <m/>
  </r>
  <r>
    <s v="-24.833250"/>
    <s v="-65.416228"/>
    <s v="783"/>
    <s v="248"/>
    <s v="35.06"/>
    <s v="31.69"/>
    <m/>
    <s v="51.04"/>
    <s v="172.00"/>
    <m/>
    <m/>
    <m/>
    <m/>
    <m/>
    <s v="Salta"/>
    <m/>
    <s v="Capital"/>
    <s v="Sec. De RRHH Salta"/>
    <m/>
  </r>
  <r>
    <s v="-24.730297"/>
    <s v="-65.416172"/>
    <s v="803"/>
    <s v="180"/>
    <s v="79.90"/>
    <s v="76.6"/>
    <m/>
    <s v="9.70"/>
    <s v="32.00"/>
    <m/>
    <m/>
    <m/>
    <m/>
    <m/>
    <s v="Salta"/>
    <m/>
    <s v="Capital"/>
    <s v="Sec. De RRHH Salta"/>
    <m/>
  </r>
  <r>
    <s v="-24.835436"/>
    <s v="-65.454558"/>
    <s v="838"/>
    <m/>
    <m/>
    <m/>
    <m/>
    <m/>
    <m/>
    <m/>
    <m/>
    <m/>
    <m/>
    <m/>
    <s v="Salta"/>
    <m/>
    <s v="Capital"/>
    <s v="Sec. De RRHH Salta"/>
    <m/>
  </r>
  <r>
    <s v="-24.781667"/>
    <s v="-65.147222"/>
    <s v="861"/>
    <s v="37"/>
    <s v="4.90"/>
    <s v="4.00"/>
    <m/>
    <s v="11.11"/>
    <s v="10.00"/>
    <m/>
    <m/>
    <m/>
    <m/>
    <m/>
    <s v="Salta"/>
    <m/>
    <s v="Capital"/>
    <s v="Sec. De RRHH Salta"/>
    <m/>
  </r>
  <r>
    <s v="-24.816056"/>
    <s v="-65.472178"/>
    <s v="877"/>
    <s v="190"/>
    <s v="73.81"/>
    <s v="50.68"/>
    <m/>
    <s v="1.72"/>
    <s v="40.00"/>
    <m/>
    <m/>
    <m/>
    <m/>
    <m/>
    <s v="Salta"/>
    <m/>
    <s v="Atocha"/>
    <s v="Sec. De RRHH Salta"/>
    <m/>
  </r>
  <r>
    <s v="-24.796083"/>
    <s v="-65.493306"/>
    <s v="885"/>
    <s v="123"/>
    <s v="115.00"/>
    <s v="49.00"/>
    <m/>
    <s v="0.08"/>
    <s v="5.00"/>
    <m/>
    <m/>
    <m/>
    <m/>
    <m/>
    <s v="Salta"/>
    <m/>
    <s v="San Lorenzo"/>
    <s v="Sec. De RRHH Salta"/>
    <m/>
  </r>
  <r>
    <s v="-24.831111"/>
    <s v="-65.495556"/>
    <s v="887"/>
    <s v="89"/>
    <s v="55.97"/>
    <s v="12.04"/>
    <m/>
    <s v="0.20"/>
    <s v="8.79"/>
    <m/>
    <m/>
    <m/>
    <m/>
    <m/>
    <s v="Salta"/>
    <m/>
    <s v="Capital"/>
    <s v="Sec. De RRHH Salta"/>
    <m/>
  </r>
  <r>
    <s v="-24.830972"/>
    <s v="-65.403722"/>
    <s v="888"/>
    <s v="182"/>
    <s v="31.12"/>
    <s v="26.81"/>
    <m/>
    <s v="46.40"/>
    <s v="200.00"/>
    <m/>
    <m/>
    <m/>
    <m/>
    <m/>
    <s v="Salta"/>
    <m/>
    <s v="Capital"/>
    <s v="Sec. De RRHH Salta"/>
    <m/>
  </r>
  <r>
    <s v="-24.758858"/>
    <s v="-65.353011"/>
    <s v="890"/>
    <s v="92"/>
    <s v="35.5"/>
    <s v="8.62"/>
    <m/>
    <s v="1.58"/>
    <s v="42.49"/>
    <m/>
    <m/>
    <m/>
    <m/>
    <m/>
    <s v="Salta"/>
    <m/>
    <s v="Capital"/>
    <s v="Sec. De RRHH Salta"/>
    <m/>
  </r>
  <r>
    <s v="-24.848500"/>
    <s v="-65.466361"/>
    <s v="895"/>
    <s v="74.5"/>
    <s v="57.79"/>
    <s v="55.24"/>
    <m/>
    <s v="7.84"/>
    <s v="20.00"/>
    <m/>
    <m/>
    <m/>
    <m/>
    <m/>
    <s v="Salta"/>
    <m/>
    <s v="Capital"/>
    <s v="Sec. De RRHH Salta"/>
    <m/>
  </r>
  <r>
    <s v="-24.834000"/>
    <s v="-65.423969"/>
    <s v="896"/>
    <s v="260"/>
    <s v="38.22"/>
    <s v="33.43"/>
    <m/>
    <s v="41.34"/>
    <s v="198.00"/>
    <m/>
    <m/>
    <m/>
    <m/>
    <m/>
    <s v="Salta"/>
    <m/>
    <s v="Capital"/>
    <s v="Sec. De RRHH Salta"/>
    <m/>
  </r>
  <r>
    <s v="-24.846947"/>
    <s v="-65.489236"/>
    <s v="909"/>
    <s v="211"/>
    <s v="142.00"/>
    <s v="86.77"/>
    <m/>
    <s v="0.26"/>
    <s v="14.40"/>
    <m/>
    <m/>
    <m/>
    <m/>
    <m/>
    <s v="Salta"/>
    <m/>
    <s v="Capital"/>
    <s v="Sec. De RRHH Salta"/>
    <m/>
  </r>
  <r>
    <s v="-24.719703"/>
    <s v="-65.418353"/>
    <s v="911"/>
    <s v="217"/>
    <s v="92.06"/>
    <s v="85.11"/>
    <m/>
    <s v="13.48"/>
    <s v="93.00"/>
    <m/>
    <m/>
    <m/>
    <m/>
    <m/>
    <s v="Salta"/>
    <m/>
    <s v="Capital"/>
    <s v="Sec. De RRHH Salta"/>
    <m/>
  </r>
  <r>
    <s v="-24.757706"/>
    <s v="-65.358214"/>
    <s v="913"/>
    <s v="110"/>
    <s v="30.53"/>
    <s v="4.49"/>
    <m/>
    <s v="1.97"/>
    <s v="51.40"/>
    <m/>
    <m/>
    <m/>
    <m/>
    <m/>
    <s v="Salta"/>
    <m/>
    <s v="Capital"/>
    <s v="Sec. De RRHH Salta"/>
    <m/>
  </r>
  <r>
    <s v="-24.857125"/>
    <s v="-65.370367"/>
    <s v="915"/>
    <s v="43"/>
    <s v="26.1"/>
    <s v="9.1"/>
    <m/>
    <s v="2.12"/>
    <s v="36.00"/>
    <m/>
    <m/>
    <m/>
    <m/>
    <m/>
    <s v="Salta"/>
    <m/>
    <s v="Capital"/>
    <s v="Sec. De RRHH Salta"/>
    <m/>
  </r>
  <r>
    <s v="-24.723575"/>
    <s v="-65.416167"/>
    <s v="934"/>
    <s v="218"/>
    <s v="89.12"/>
    <s v="78.16"/>
    <m/>
    <s v="9.55"/>
    <s v="104.76"/>
    <m/>
    <m/>
    <m/>
    <m/>
    <m/>
    <s v="Salta"/>
    <m/>
    <s v="Capital"/>
    <s v="Sec. De RRHH Salta"/>
    <m/>
  </r>
  <r>
    <s v="-24.824108"/>
    <s v="-65.483700"/>
    <s v="970"/>
    <s v="172"/>
    <s v="99.27"/>
    <s v="44.65"/>
    <m/>
    <s v="0.16"/>
    <s v="8.8"/>
    <m/>
    <m/>
    <m/>
    <m/>
    <m/>
    <s v="Salta"/>
    <m/>
    <s v="Atocha"/>
    <s v="Sec. De RRHH Salta"/>
    <m/>
  </r>
  <r>
    <s v="-24.789778"/>
    <s v="-65.487972"/>
    <s v="981"/>
    <s v="58.9"/>
    <s v="13.72"/>
    <s v="8.7"/>
    <m/>
    <s v="4.8"/>
    <s v="24.45"/>
    <m/>
    <m/>
    <m/>
    <m/>
    <m/>
    <s v="Salta"/>
    <m/>
    <s v="La Aguada- San Lorenzo"/>
    <s v="Sec. De RRHH Salta"/>
    <m/>
  </r>
  <r>
    <s v="-24.825111"/>
    <s v="-65.449222"/>
    <s v="994"/>
    <s v="251"/>
    <s v="52.61"/>
    <s v="44.24"/>
    <m/>
    <s v="5.63"/>
    <s v="47.2"/>
    <m/>
    <m/>
    <m/>
    <m/>
    <m/>
    <s v="Salta"/>
    <m/>
    <s v="Capital"/>
    <s v="Sec. De RRHH Salta"/>
    <m/>
  </r>
  <r>
    <s v="-24.833953"/>
    <s v="-65.490106"/>
    <s v="1006"/>
    <s v="124"/>
    <s v="43.15"/>
    <s v="20.54"/>
    <m/>
    <s v="2.11"/>
    <s v="47.9"/>
    <m/>
    <m/>
    <m/>
    <m/>
    <m/>
    <s v="Salta"/>
    <m/>
    <s v="Capital"/>
    <s v="Sec. De RRHH Salta"/>
    <m/>
  </r>
  <r>
    <s v="-24.742944"/>
    <s v="-65.403278"/>
    <s v="1028"/>
    <s v="209"/>
    <s v="74.3"/>
    <s v="61.87"/>
    <m/>
    <s v="9.49"/>
    <s v="118"/>
    <m/>
    <m/>
    <m/>
    <m/>
    <m/>
    <s v="Salta"/>
    <m/>
    <s v="Capital"/>
    <s v="Sec. De RRHH Salta"/>
    <m/>
  </r>
  <r>
    <s v="-24.743611"/>
    <s v="-65.400000"/>
    <s v="1030"/>
    <s v="180"/>
    <s v="74.51"/>
    <s v="59.11"/>
    <m/>
    <s v="7.79"/>
    <s v="120"/>
    <m/>
    <m/>
    <m/>
    <m/>
    <m/>
    <s v="Salta"/>
    <m/>
    <s v="Capital"/>
    <s v="Sec. De RRHH Salta"/>
    <m/>
  </r>
  <r>
    <s v="-24.837008"/>
    <s v="-65.450456"/>
    <s v="1061"/>
    <s v="206"/>
    <s v="63.85"/>
    <s v="48.56"/>
    <m/>
    <s v="14.5"/>
    <s v="221.9"/>
    <m/>
    <m/>
    <m/>
    <m/>
    <m/>
    <s v="Salta"/>
    <m/>
    <s v="Capital"/>
    <s v="Sec. De RRHH Salta"/>
    <m/>
  </r>
  <r>
    <s v="-24.792222"/>
    <s v="-65.478333"/>
    <s v="1065"/>
    <s v="76"/>
    <s v="68.05"/>
    <s v="4.32"/>
    <m/>
    <s v="0.11"/>
    <s v="7.2"/>
    <m/>
    <m/>
    <m/>
    <m/>
    <m/>
    <s v="Salta"/>
    <m/>
    <s v="Atocha"/>
    <s v="Sec. De RRHH Salta"/>
    <m/>
  </r>
  <r>
    <s v="-24.896861"/>
    <s v="-65.551028"/>
    <s v="38"/>
    <s v="148"/>
    <s v="115.19"/>
    <s v="101.69"/>
    <m/>
    <s v="7.33"/>
    <s v="99.00"/>
    <m/>
    <m/>
    <m/>
    <m/>
    <m/>
    <s v="Salta"/>
    <m/>
    <s v="Cerrillos"/>
    <s v="Sec. De RRHH Salta"/>
    <m/>
  </r>
  <r>
    <s v="-24.861611"/>
    <s v="-65.400139"/>
    <s v="45"/>
    <s v="91"/>
    <s v="26.00"/>
    <s v="22.50"/>
    <m/>
    <s v="12.86"/>
    <s v="45.00"/>
    <m/>
    <m/>
    <m/>
    <m/>
    <m/>
    <s v="Salta"/>
    <m/>
    <s v="Cerrillos"/>
    <s v="Sec. De RRHH Salta"/>
    <m/>
  </r>
  <r>
    <s v="-24.904783"/>
    <s v="-65.398569"/>
    <s v="78"/>
    <s v="83"/>
    <s v="19.00"/>
    <s v="13.00"/>
    <m/>
    <s v="25.00"/>
    <s v="150.00"/>
    <m/>
    <m/>
    <m/>
    <m/>
    <m/>
    <s v="Salta"/>
    <m/>
    <s v="La Isla- Cerrillos"/>
    <s v="Sec. De RRHH Salta"/>
    <m/>
  </r>
  <r>
    <s v="-24.967611"/>
    <s v="-65.511972"/>
    <s v="92"/>
    <s v="133"/>
    <s v="72.84"/>
    <s v="63.34"/>
    <m/>
    <s v="19.47"/>
    <s v="185.00"/>
    <m/>
    <m/>
    <m/>
    <m/>
    <m/>
    <s v="Salta"/>
    <m/>
    <s v="La Merced"/>
    <s v="Sec. De RRHH Salta"/>
    <m/>
  </r>
  <r>
    <s v="-25.001481"/>
    <s v="-65.441017"/>
    <s v="109"/>
    <s v="160"/>
    <s v="73.45"/>
    <s v="46.16"/>
    <m/>
    <s v="7.33"/>
    <s v="200.00"/>
    <m/>
    <m/>
    <m/>
    <m/>
    <m/>
    <s v="Salta"/>
    <m/>
    <s v="Cerrillos"/>
    <s v="Sec. De RRHH Salta"/>
    <m/>
  </r>
  <r>
    <s v="-24.944281"/>
    <s v="-65.420800"/>
    <s v="119"/>
    <s v="72"/>
    <s v="31.20"/>
    <s v="19.80"/>
    <m/>
    <s v="4.32"/>
    <s v="49.20"/>
    <m/>
    <m/>
    <m/>
    <m/>
    <m/>
    <s v="Salta"/>
    <m/>
    <s v="San Agustín- La Merced"/>
    <s v="Sec. De RRHH Salta"/>
    <m/>
  </r>
  <r>
    <s v="-24.861306"/>
    <s v="-65.399944"/>
    <s v="184"/>
    <s v="255"/>
    <s v="29.52"/>
    <s v="21.64"/>
    <m/>
    <s v="25.25"/>
    <s v="198.99"/>
    <m/>
    <m/>
    <m/>
    <m/>
    <m/>
    <s v="Salta"/>
    <m/>
    <s v="Cerrillos"/>
    <s v="Sec. De RRHH Salta"/>
    <m/>
  </r>
  <r>
    <s v="-24.933511"/>
    <s v="-65.411222"/>
    <s v="230"/>
    <s v="71"/>
    <s v="10.40"/>
    <s v="10.40"/>
    <m/>
    <s v="0.50"/>
    <s v="5.00"/>
    <m/>
    <m/>
    <m/>
    <m/>
    <m/>
    <s v="Salta"/>
    <m/>
    <s v="Paraje Santa Elena- Cerrillos"/>
    <s v="Sec. De RRHH Salta"/>
    <m/>
  </r>
  <r>
    <s v="-24.934825"/>
    <s v="-65.411767"/>
    <s v="231"/>
    <s v="134"/>
    <s v="15.70"/>
    <s v="7.30"/>
    <m/>
    <s v="14.76"/>
    <s v="124.00"/>
    <m/>
    <m/>
    <m/>
    <m/>
    <m/>
    <s v="Salta"/>
    <m/>
    <s v="Los Pinos- Cerrillos"/>
    <s v="Sec. De RRHH Salta"/>
    <m/>
  </r>
  <r>
    <s v="-24.872194"/>
    <s v="-65.451139"/>
    <s v="245"/>
    <s v="255"/>
    <s v="63.49"/>
    <s v="56.16"/>
    <m/>
    <s v="24.72"/>
    <s v="181.20"/>
    <m/>
    <m/>
    <m/>
    <m/>
    <m/>
    <s v="Salta"/>
    <m/>
    <s v="Cerrillos"/>
    <s v="Sec. De RRHH Salta"/>
    <m/>
  </r>
  <r>
    <s v="-24.960631"/>
    <s v="-65.492400"/>
    <s v="251"/>
    <s v="150"/>
    <s v="73.99"/>
    <s v="63.29"/>
    <m/>
    <s v="14.02"/>
    <s v="150.00"/>
    <m/>
    <m/>
    <m/>
    <m/>
    <m/>
    <s v="Salta"/>
    <m/>
    <s v="La Merced"/>
    <s v="Sec. De RRHH Salta"/>
    <m/>
  </r>
  <r>
    <s v="-24.994167"/>
    <s v="-65.439167"/>
    <s v="267"/>
    <s v="100"/>
    <s v="50.50"/>
    <s v="37.00"/>
    <m/>
    <s v="3.33"/>
    <s v="45.00"/>
    <m/>
    <m/>
    <m/>
    <m/>
    <m/>
    <s v="Salta"/>
    <m/>
    <s v=". San Agustín- La Merced"/>
    <s v="Sec. De RRHH Salta"/>
    <m/>
  </r>
  <r>
    <s v="-24.868756"/>
    <s v="-65.378281"/>
    <s v="309"/>
    <s v="58"/>
    <s v="19.50"/>
    <s v="3.00"/>
    <m/>
    <s v="9.09"/>
    <s v="150.00"/>
    <m/>
    <m/>
    <m/>
    <m/>
    <m/>
    <s v="Salta"/>
    <m/>
    <s v="La Isla- Cerrrillos"/>
    <s v="Sec. De RRHH Salta"/>
    <m/>
  </r>
  <r>
    <s v="-24.937889"/>
    <s v="-65.432361"/>
    <s v="317"/>
    <s v="68"/>
    <m/>
    <s v="13.00"/>
    <m/>
    <s v="-0.46"/>
    <s v="6.00"/>
    <m/>
    <m/>
    <m/>
    <m/>
    <m/>
    <s v="Salta"/>
    <m/>
    <s v="Cerrillos"/>
    <s v="Sec. De RRHH Salta"/>
    <m/>
  </r>
  <r>
    <s v="-24.979250"/>
    <s v="-65.490000"/>
    <s v="318"/>
    <s v="150"/>
    <s v="64.30"/>
    <s v="59.70"/>
    <m/>
    <s v="28.26"/>
    <s v="130.00"/>
    <m/>
    <m/>
    <m/>
    <m/>
    <m/>
    <s v="Salta"/>
    <m/>
    <s v="La Merced"/>
    <s v="Sec. De RRHH Salta"/>
    <m/>
  </r>
  <r>
    <s v="-24.992500"/>
    <s v="-65.433056"/>
    <s v="331"/>
    <s v="126"/>
    <s v="45.1"/>
    <s v="38.28"/>
    <m/>
    <s v="36.66"/>
    <s v="250.00"/>
    <m/>
    <m/>
    <m/>
    <m/>
    <m/>
    <s v="Salta"/>
    <m/>
    <s v="San Agustin- La Merced"/>
    <s v="Sec. De RRHH Salta"/>
    <m/>
  </r>
  <r>
    <s v="-24.892250"/>
    <s v="-65.487028"/>
    <s v="373"/>
    <s v="144"/>
    <s v="46.08"/>
    <s v="26.21"/>
    <m/>
    <s v="7.25"/>
    <s v="144"/>
    <m/>
    <m/>
    <m/>
    <m/>
    <m/>
    <s v="Salta"/>
    <m/>
    <s v="Cerrillos"/>
    <s v="Sec. De RRHH Salta"/>
    <m/>
  </r>
  <r>
    <s v="-24.909222"/>
    <s v="-65.486972"/>
    <s v="447"/>
    <s v="83"/>
    <s v="33.47"/>
    <s v="29.85"/>
    <m/>
    <s v="45.72"/>
    <s v="165.50"/>
    <m/>
    <m/>
    <m/>
    <m/>
    <m/>
    <s v="Salta"/>
    <m/>
    <s v="Cerrillos"/>
    <s v="Sec. De RRHH Salta"/>
    <m/>
  </r>
  <r>
    <s v="-24.897239"/>
    <s v="-65.390772"/>
    <s v="461"/>
    <s v="174"/>
    <s v="14.80"/>
    <s v="9.60"/>
    <m/>
    <s v="14.80"/>
    <s v="76.96"/>
    <m/>
    <m/>
    <m/>
    <m/>
    <m/>
    <s v="Salta"/>
    <m/>
    <s v="La Isla"/>
    <s v="Sec. De RRHH Salta"/>
    <m/>
  </r>
  <r>
    <s v="-24.938283"/>
    <s v="-65.477408"/>
    <s v="480"/>
    <s v="129"/>
    <s v="44.18"/>
    <s v="37.93"/>
    <m/>
    <s v="4.29"/>
    <s v="26.79"/>
    <m/>
    <m/>
    <m/>
    <m/>
    <m/>
    <s v="Salta"/>
    <m/>
    <s v="La Merced"/>
    <s v="Sec. De RRHH Salta"/>
    <m/>
  </r>
  <r>
    <s v="-24.946944"/>
    <s v="-65.424444"/>
    <s v="490"/>
    <s v="90"/>
    <s v="18.49"/>
    <s v="15.00"/>
    <m/>
    <s v="15.76"/>
    <s v="55.00"/>
    <m/>
    <m/>
    <m/>
    <m/>
    <m/>
    <s v="Salta"/>
    <m/>
    <s v="San Agustin-La Merced"/>
    <s v="Sec. De RRHH Salta"/>
    <m/>
  </r>
  <r>
    <s v="-24.944972"/>
    <s v="-65.436028"/>
    <s v="509"/>
    <s v="49"/>
    <s v="34.42"/>
    <s v="26.70"/>
    <m/>
    <s v="9.59"/>
    <s v="74.00"/>
    <m/>
    <m/>
    <m/>
    <m/>
    <m/>
    <s v="Salta"/>
    <m/>
    <s v="San Agustin-La Merced"/>
    <s v="Sec. De RRHH Salta"/>
    <m/>
  </r>
  <r>
    <s v="-24.872500"/>
    <s v="-65.362500"/>
    <s v="548"/>
    <s v="75"/>
    <s v="26.33"/>
    <s v="24.62"/>
    <m/>
    <s v="11.70"/>
    <s v="20.00"/>
    <m/>
    <m/>
    <m/>
    <m/>
    <m/>
    <s v="Salta"/>
    <m/>
    <s v="Cerrillos"/>
    <s v="Sec. De RRHH Salta"/>
    <m/>
  </r>
  <r>
    <s v="-24.931228"/>
    <s v="-65.488708"/>
    <s v="573"/>
    <s v="115"/>
    <s v="42.98"/>
    <s v="40.97"/>
    <m/>
    <s v="84.58"/>
    <s v="170.00"/>
    <m/>
    <m/>
    <m/>
    <m/>
    <m/>
    <s v="Salta"/>
    <m/>
    <s v="Cerrillos"/>
    <s v="Sec. De RRHH Salta"/>
    <m/>
  </r>
  <r>
    <s v="-24.927167"/>
    <s v="-65.445250"/>
    <s v="579"/>
    <s v="125"/>
    <s v="48.17"/>
    <s v="37.14"/>
    <m/>
    <s v="27.20"/>
    <s v="300.00"/>
    <m/>
    <m/>
    <m/>
    <m/>
    <m/>
    <s v="Salta"/>
    <m/>
    <s v="San Agustin-La Merced"/>
    <s v="Sec. De RRHH Salta"/>
    <m/>
  </r>
  <r>
    <s v="-24.904083"/>
    <s v="-65.485278"/>
    <s v="603"/>
    <s v="92"/>
    <s v="60.00"/>
    <s v="46.00"/>
    <m/>
    <s v="12.86"/>
    <s v="180.00"/>
    <m/>
    <m/>
    <m/>
    <m/>
    <m/>
    <s v="Salta"/>
    <m/>
    <s v="La Falda- Cerrillos"/>
    <s v="Sec. De RRHH Salta"/>
    <m/>
  </r>
  <r>
    <s v="-24.899444"/>
    <s v="-65.534722"/>
    <s v="615"/>
    <s v="185"/>
    <s v="140.53"/>
    <s v="77.6"/>
    <m/>
    <s v="0.89"/>
    <s v="55.8"/>
    <m/>
    <m/>
    <m/>
    <m/>
    <m/>
    <s v="Salta"/>
    <m/>
    <s v="Cerrillos"/>
    <s v="Sec. De RRHH Salta"/>
    <m/>
  </r>
  <r>
    <s v="-24.877564"/>
    <s v="-65.457594"/>
    <s v="647"/>
    <s v="201"/>
    <s v="60.72"/>
    <s v="53.7"/>
    <m/>
    <s v="10.70"/>
    <s v="75.1"/>
    <m/>
    <m/>
    <m/>
    <m/>
    <m/>
    <s v="Salta"/>
    <m/>
    <s v="Cerrillos"/>
    <s v="Sec. De RRHH Salta"/>
    <m/>
  </r>
  <r>
    <s v="-24.873889"/>
    <s v="-65.399444"/>
    <s v="779"/>
    <s v="246"/>
    <s v="42.24"/>
    <s v="22.77"/>
    <m/>
    <s v="4.74"/>
    <s v="92.30"/>
    <m/>
    <m/>
    <m/>
    <m/>
    <m/>
    <s v="Salta"/>
    <m/>
    <s v="La Isla- Cerrillos"/>
    <s v="Sec. De RRHH Salta"/>
    <m/>
  </r>
  <r>
    <s v="-24.884250"/>
    <s v="-65.396389"/>
    <s v="785"/>
    <s v="49"/>
    <s v="41.30"/>
    <s v="17.54"/>
    <m/>
    <s v="1.25"/>
    <s v="29.60"/>
    <m/>
    <m/>
    <m/>
    <m/>
    <m/>
    <s v="Salta"/>
    <m/>
    <s v="La Isla- Cerrillos"/>
    <s v="Sec. De RRHH Salta"/>
    <m/>
  </r>
  <r>
    <s v="-24.863889"/>
    <s v="-65.396306"/>
    <s v="817"/>
    <s v="135"/>
    <s v="20.15"/>
    <s v="17.00"/>
    <m/>
    <s v="6.67"/>
    <s v="21.00"/>
    <m/>
    <m/>
    <m/>
    <m/>
    <m/>
    <s v="Salta"/>
    <m/>
    <s v="La Isla- Cerrillos"/>
    <s v="Sec. De RRHH Salta"/>
    <m/>
  </r>
  <r>
    <s v="-24.887264"/>
    <s v="-65.414289"/>
    <s v="836"/>
    <s v="134"/>
    <s v="25.89"/>
    <s v="24.56"/>
    <m/>
    <s v="69.17"/>
    <s v="92.00"/>
    <m/>
    <m/>
    <m/>
    <m/>
    <m/>
    <s v="Salta"/>
    <m/>
    <s v="La Isla- Cerrillos"/>
    <s v="Sec. De RRHH Salta"/>
    <m/>
  </r>
  <r>
    <s v="-25.016000"/>
    <s v="-65.447444"/>
    <s v="839"/>
    <s v="196"/>
    <s v="45.90"/>
    <s v="34.15"/>
    <m/>
    <s v="32.34"/>
    <s v="380.00"/>
    <m/>
    <m/>
    <m/>
    <m/>
    <m/>
    <s v="Salta"/>
    <m/>
    <s v="San Agustin-  La Merced"/>
    <s v="Sec. De RRHH Salta"/>
    <m/>
  </r>
  <r>
    <s v="-24.968889"/>
    <s v="-65.510278"/>
    <s v="842"/>
    <s v="158"/>
    <s v="75.5"/>
    <s v="60.6"/>
    <m/>
    <s v="8.7"/>
    <s v="130.00"/>
    <m/>
    <m/>
    <m/>
    <m/>
    <m/>
    <s v="Salta"/>
    <m/>
    <s v="La Merced"/>
    <s v="Sec. De RRHH Salta"/>
    <m/>
  </r>
  <r>
    <s v="-24.950194"/>
    <s v="-65.423889"/>
    <s v="853"/>
    <s v="210"/>
    <s v="68.10"/>
    <s v="20.42"/>
    <m/>
    <s v="0.48"/>
    <s v="23.00"/>
    <m/>
    <m/>
    <m/>
    <m/>
    <m/>
    <s v="Salta"/>
    <m/>
    <s v="San Agustin-  La Merced"/>
    <s v="Sec. De RRHH Salta"/>
    <m/>
  </r>
  <r>
    <s v="-24.876111"/>
    <s v="-65.395278"/>
    <s v="872"/>
    <s v="82.5"/>
    <s v="21.97"/>
    <s v="20.00"/>
    <m/>
    <s v="5.33"/>
    <s v="10.50"/>
    <m/>
    <m/>
    <m/>
    <m/>
    <m/>
    <s v="Salta"/>
    <m/>
    <s v="La Isla- Cerrillos"/>
    <s v="Sec. De RRHH Salta"/>
    <m/>
  </r>
  <r>
    <s v="-24.887022"/>
    <s v="-65.405975"/>
    <s v="880"/>
    <s v="140"/>
    <s v="25.78"/>
    <s v="22.06"/>
    <m/>
    <s v="21.51"/>
    <s v="80.00"/>
    <m/>
    <m/>
    <m/>
    <m/>
    <m/>
    <s v="Salta"/>
    <m/>
    <s v="La Isla- Cerrillos"/>
    <s v="Sec. De RRHH Salta"/>
    <m/>
  </r>
  <r>
    <s v="-24.922611"/>
    <s v="-65.387250"/>
    <s v="886"/>
    <s v="151"/>
    <s v="6.50"/>
    <s v="5.39"/>
    <m/>
    <s v="14.27"/>
    <s v="15.84"/>
    <m/>
    <m/>
    <m/>
    <m/>
    <m/>
    <s v="Salta"/>
    <m/>
    <s v="La Isla- Cerrillos"/>
    <s v="Sec. De RRHH Salta"/>
    <m/>
  </r>
  <r>
    <s v="-24.894931"/>
    <s v="-65.515283"/>
    <s v="889"/>
    <s v="180"/>
    <s v="102.21"/>
    <s v="62.57"/>
    <m/>
    <s v="1.36"/>
    <s v="54.03"/>
    <m/>
    <m/>
    <m/>
    <m/>
    <m/>
    <s v="Salta"/>
    <m/>
    <s v="Cerrillos"/>
    <s v="Sec. De RRHH Salta"/>
    <m/>
  </r>
  <r>
    <s v="-24.883861"/>
    <s v="-65.384417"/>
    <s v="900"/>
    <s v="166.5"/>
    <s v="36.39"/>
    <s v="12.50"/>
    <m/>
    <s v="1.51"/>
    <s v="36.00"/>
    <m/>
    <m/>
    <m/>
    <m/>
    <m/>
    <s v="Salta"/>
    <m/>
    <s v="La Isla- Cerrillos"/>
    <s v="Sec. De RRHH Salta"/>
    <m/>
  </r>
  <r>
    <s v="-24.874722"/>
    <s v="-65.460278"/>
    <s v="922"/>
    <s v="241"/>
    <s v="67.28"/>
    <s v="65.20"/>
    <m/>
    <s v="49.04"/>
    <s v="102.00"/>
    <m/>
    <m/>
    <m/>
    <m/>
    <m/>
    <s v="Salta"/>
    <m/>
    <s v="Cerrillos"/>
    <s v="Sec. De RRHH Salta"/>
    <m/>
  </r>
  <r>
    <s v="-24.882583"/>
    <s v="-65.469917"/>
    <s v="963"/>
    <s v="250"/>
    <s v="120.87"/>
    <s v="76.3"/>
    <m/>
    <s v="0.36"/>
    <s v="15.9"/>
    <m/>
    <m/>
    <m/>
    <m/>
    <m/>
    <s v="Salta"/>
    <m/>
    <s v="Cerrillos"/>
    <s v="Sec. De RRHH Salta"/>
    <m/>
  </r>
  <r>
    <s v="-24.986139"/>
    <s v="-65.432806"/>
    <s v="971"/>
    <s v="107"/>
    <s v="73.55"/>
    <s v="43.08"/>
    <m/>
    <s v="2.56"/>
    <s v="78"/>
    <m/>
    <m/>
    <m/>
    <m/>
    <m/>
    <s v="Salta"/>
    <m/>
    <s v="San Agustin- La Merced"/>
    <s v="Sec. De RRHH Salta"/>
    <m/>
  </r>
  <r>
    <s v="-24.873981"/>
    <s v="-65.459967"/>
    <s v="975"/>
    <s v="246"/>
    <s v="61.01"/>
    <s v="57.5"/>
    <m/>
    <s v="43.02"/>
    <s v="151"/>
    <m/>
    <m/>
    <m/>
    <m/>
    <m/>
    <s v="Salta"/>
    <m/>
    <s v="Cerrillos"/>
    <s v="Sec. De RRHH Salta"/>
    <m/>
  </r>
  <r>
    <s v="-24.887750"/>
    <s v="-65.397389"/>
    <s v="976"/>
    <s v="165"/>
    <s v="26.38"/>
    <s v="19.4"/>
    <m/>
    <s v="5.73"/>
    <s v="40"/>
    <m/>
    <m/>
    <m/>
    <m/>
    <m/>
    <s v="Salta"/>
    <m/>
    <s v="La Isla- Cerrillos"/>
    <s v="Sec. De RRHH Salta"/>
    <m/>
  </r>
  <r>
    <s v="-24.950556"/>
    <s v="-65.418889"/>
    <s v="977"/>
    <s v="150"/>
    <s v="20.3"/>
    <s v="15.4"/>
    <m/>
    <s v="4.9"/>
    <s v="60"/>
    <m/>
    <m/>
    <m/>
    <m/>
    <m/>
    <s v="Salta"/>
    <m/>
    <s v="Cerrillos"/>
    <s v="Sec. De RRHH Salta"/>
    <m/>
  </r>
  <r>
    <s v="-24.885278"/>
    <s v="-65.403667"/>
    <s v="992"/>
    <s v="160"/>
    <s v="19.68"/>
    <s v="18.04"/>
    <m/>
    <s v="24.39"/>
    <s v="40"/>
    <m/>
    <m/>
    <m/>
    <m/>
    <m/>
    <s v="Salta"/>
    <m/>
    <s v="La Isla- Cerrillos"/>
    <s v="Sec. De RRHH Salta"/>
    <m/>
  </r>
  <r>
    <s v="-25.007072"/>
    <s v="-65.458028"/>
    <s v="1003"/>
    <s v="80"/>
    <s v="51.25"/>
    <s v="32.84"/>
    <m/>
    <s v="1.434"/>
    <s v="26.4"/>
    <m/>
    <m/>
    <m/>
    <m/>
    <m/>
    <s v="Salta"/>
    <m/>
    <s v="San Agustin"/>
    <s v="Sec. De RRHH Salta"/>
    <m/>
  </r>
  <r>
    <s v="-24.881183"/>
    <s v="-65.445383"/>
    <s v="1071"/>
    <s v="213"/>
    <s v="53.3"/>
    <s v="50.22"/>
    <m/>
    <s v="34.09"/>
    <s v="105"/>
    <m/>
    <m/>
    <m/>
    <m/>
    <m/>
    <s v="Salta"/>
    <m/>
    <s v="Cerrillos"/>
    <s v="Sec. De RRHH Salta"/>
    <m/>
  </r>
  <r>
    <s v="-24.920269"/>
    <s v="-65.492439"/>
    <s v="1082"/>
    <s v="119"/>
    <s v="47.43"/>
    <s v="44.77"/>
    <m/>
    <s v="42.48"/>
    <s v="113"/>
    <m/>
    <m/>
    <m/>
    <m/>
    <m/>
    <s v="Salta"/>
    <m/>
    <s v="Cerrillos"/>
    <s v="Sec. De RRHH Salta"/>
    <m/>
  </r>
  <r>
    <s v="-25.003889"/>
    <s v="-65.457500"/>
    <s v="1101"/>
    <s v="110"/>
    <s v="44.7"/>
    <s v="35"/>
    <m/>
    <s v="7.55"/>
    <s v="73.3"/>
    <m/>
    <m/>
    <m/>
    <m/>
    <m/>
    <s v="Salta"/>
    <m/>
    <s v="La Isla- Cerrillos"/>
    <s v="Sec. De RRHH Salta"/>
    <m/>
  </r>
  <r>
    <s v="-24.878508"/>
    <s v="-65.409608"/>
    <s v="1105"/>
    <s v="247"/>
    <s v="34.76"/>
    <s v="27.63"/>
    <m/>
    <s v="26.51"/>
    <s v="189"/>
    <m/>
    <m/>
    <m/>
    <m/>
    <m/>
    <s v="Salta"/>
    <m/>
    <s v="Cerrillos"/>
    <s v="Sec. De RRHH Salta"/>
    <m/>
  </r>
  <r>
    <s v="-24.872239"/>
    <s v="-65.471817"/>
    <s v="1119"/>
    <s v="248"/>
    <s v="86.26"/>
    <s v="78.06"/>
    <m/>
    <s v="13.18"/>
    <s v="108"/>
    <m/>
    <m/>
    <m/>
    <m/>
    <m/>
    <s v="Salta"/>
    <m/>
    <s v="Cerrillos"/>
    <s v="Sec. De RRHH Salta"/>
    <m/>
  </r>
  <r>
    <s v="-24.937444"/>
    <s v="-65.485431"/>
    <s v="1134"/>
    <s v="90"/>
    <s v="42.94"/>
    <s v="41"/>
    <m/>
    <s v="67.01"/>
    <s v="130"/>
    <m/>
    <m/>
    <m/>
    <m/>
    <m/>
    <s v="Salta"/>
    <m/>
    <s v="Cerrillos"/>
    <s v="Sec. De RRHH Salta"/>
    <m/>
  </r>
  <r>
    <s v="-24.916575"/>
    <s v="-65.488478"/>
    <s v="1146"/>
    <s v="112"/>
    <s v="52.84"/>
    <s v="41.24"/>
    <m/>
    <s v="12.07"/>
    <s v="140"/>
    <m/>
    <m/>
    <m/>
    <m/>
    <m/>
    <s v="Salta"/>
    <m/>
    <s v="Cerrillos"/>
    <s v="Sec. De RRHH Salta"/>
    <m/>
  </r>
  <r>
    <s v="-24.893469"/>
    <s v="-65.498486"/>
    <s v="1191"/>
    <s v="155"/>
    <s v="82.66"/>
    <s v="40.8"/>
    <m/>
    <s v="2.15"/>
    <s v="90"/>
    <m/>
    <m/>
    <m/>
    <m/>
    <m/>
    <s v="Salta"/>
    <m/>
    <s v="Cerrillos"/>
    <s v="Sec. De RRHH Salta"/>
    <m/>
  </r>
  <r>
    <s v="-25.048694"/>
    <s v="-65.492389"/>
    <s v="399"/>
    <s v="50"/>
    <s v="9.3"/>
    <s v="5.4"/>
    <m/>
    <s v="16.67"/>
    <s v="65.00"/>
    <m/>
    <m/>
    <m/>
    <m/>
    <m/>
    <s v="Salta"/>
    <m/>
    <s v="El Carril"/>
    <s v="Sec. De RRHH Salta"/>
    <m/>
  </r>
  <r>
    <s v="-25.046972"/>
    <s v="-65.527444"/>
    <s v="409"/>
    <s v="100"/>
    <s v="72.3"/>
    <s v="24.5"/>
    <m/>
    <s v="1.09"/>
    <s v="52.00"/>
    <m/>
    <m/>
    <m/>
    <m/>
    <m/>
    <s v="Salta"/>
    <m/>
    <s v="El Carril"/>
    <s v="Sec. De RRHH Salta"/>
    <m/>
  </r>
  <r>
    <s v="-25.049806"/>
    <s v="-65.525167"/>
    <s v="5"/>
    <s v="203"/>
    <s v="104.26"/>
    <s v="45.97"/>
    <m/>
    <s v="1.72"/>
    <s v="100.00"/>
    <m/>
    <m/>
    <m/>
    <m/>
    <m/>
    <s v="Salta"/>
    <m/>
    <s v="El Mollar- El Carril"/>
    <s v="Sec. De RRHH Salta"/>
    <m/>
  </r>
  <r>
    <s v="-25.083111"/>
    <s v="-65.523333"/>
    <s v="37"/>
    <s v="168"/>
    <s v="63.46"/>
    <s v="58.68"/>
    <m/>
    <s v="38.90"/>
    <s v="185.96"/>
    <m/>
    <m/>
    <m/>
    <m/>
    <m/>
    <s v="Salta"/>
    <m/>
    <s v="Chicoana"/>
    <s v="Sec. De RRHH Salta"/>
    <m/>
  </r>
  <r>
    <s v="-25.045833"/>
    <s v="-65.496111"/>
    <s v="936"/>
    <s v="80"/>
    <s v="37.88"/>
    <s v="13.27"/>
    <m/>
    <s v="2.07"/>
    <s v="50.95"/>
    <m/>
    <m/>
    <m/>
    <m/>
    <m/>
    <s v="Salta"/>
    <m/>
    <s v="Chicoana"/>
    <s v="Sec. De RRHH Salta"/>
    <m/>
  </r>
  <r>
    <s v="-25.072750"/>
    <s v="-65.505833"/>
    <s v="420"/>
    <s v="126.5"/>
    <s v="27.87"/>
    <s v="24.27"/>
    <m/>
    <s v="9.56"/>
    <s v="34.43"/>
    <m/>
    <m/>
    <m/>
    <m/>
    <m/>
    <s v="Salta"/>
    <m/>
    <s v="El Carril"/>
    <s v="Sec. De RRHH Salta"/>
    <m/>
  </r>
  <r>
    <s v="-25.079444"/>
    <s v="-65.507778"/>
    <s v="428"/>
    <s v="132"/>
    <s v="40.43"/>
    <s v="33.00"/>
    <m/>
    <s v="5.38"/>
    <s v="40.00"/>
    <m/>
    <m/>
    <m/>
    <m/>
    <m/>
    <s v="Salta"/>
    <m/>
    <s v="El Carril"/>
    <s v="Sec. De RRHH Salta"/>
    <m/>
  </r>
  <r>
    <s v="-24.662753"/>
    <s v="-65.060517"/>
    <s v="1104"/>
    <s v="105"/>
    <s v="46.4"/>
    <s v="42.75"/>
    <m/>
    <s v="13.84"/>
    <s v="40.05"/>
    <m/>
    <m/>
    <m/>
    <m/>
    <m/>
    <s v="Salta"/>
    <m/>
    <s v="Campo Santo"/>
    <s v="Sec. De RRHH Salta"/>
    <m/>
  </r>
  <r>
    <s v="-24.628156"/>
    <s v="-65.006556"/>
    <s v="1111"/>
    <s v="86"/>
    <s v="21.8"/>
    <s v="9.5"/>
    <m/>
    <s v="4.28"/>
    <s v="50"/>
    <m/>
    <m/>
    <m/>
    <m/>
    <m/>
    <s v="Salta"/>
    <m/>
    <s v="General Guemes"/>
    <s v="Sec. De RRHH Salta"/>
    <m/>
  </r>
  <r>
    <s v="-24.662833"/>
    <s v="-65.099972"/>
    <s v="684"/>
    <s v="105"/>
    <s v="75.53"/>
    <s v="50.79"/>
    <m/>
    <s v="0.49"/>
    <s v="12.20"/>
    <m/>
    <m/>
    <m/>
    <m/>
    <m/>
    <s v="Salta"/>
    <m/>
    <s v="El Bordo"/>
    <s v="Sec. De RRHH Salta"/>
    <m/>
  </r>
  <r>
    <s v="-24.666133"/>
    <s v="-65.106500"/>
    <s v="860"/>
    <s v="96"/>
    <s v="60.81"/>
    <s v="49.16"/>
    <m/>
    <s v="10.47"/>
    <s v="122.00"/>
    <m/>
    <m/>
    <m/>
    <m/>
    <m/>
    <s v="Salta"/>
    <m/>
    <s v="El Bordo"/>
    <s v="Sec. De RRHH Salta"/>
    <m/>
  </r>
  <r>
    <s v="-24.671111"/>
    <s v="-65.056111"/>
    <s v="1147"/>
    <s v="132"/>
    <s v="61.58"/>
    <s v="38.45"/>
    <m/>
    <s v="4.89"/>
    <s v="113"/>
    <m/>
    <m/>
    <m/>
    <m/>
    <m/>
    <s v="Salta"/>
    <m/>
    <s v="General Guemes"/>
    <s v="Sec. De RRHH Salta"/>
    <m/>
  </r>
  <r>
    <s v="-25.284714"/>
    <s v="-65.473206"/>
    <s v="865"/>
    <s v="153"/>
    <s v="72.00"/>
    <s v="64.42"/>
    <m/>
    <s v="15.83"/>
    <s v="120.00"/>
    <m/>
    <m/>
    <m/>
    <m/>
    <m/>
    <s v="Salta"/>
    <m/>
    <s v="Coronel Moldes"/>
    <s v="Sec. De RRHH Salta"/>
    <m/>
  </r>
  <r>
    <s v="-25.317694"/>
    <s v="-65.453028"/>
    <s v="899"/>
    <s v="76"/>
    <s v="42.6"/>
    <s v="13.4"/>
    <m/>
    <s v="0.36"/>
    <s v="10.4"/>
    <m/>
    <m/>
    <m/>
    <m/>
    <m/>
    <s v="Salta"/>
    <m/>
    <s v="Coronel Moldes"/>
    <s v="Sec. De RRHH Salta"/>
    <m/>
  </r>
  <r>
    <s v="-25.305000"/>
    <s v="-65.477778"/>
    <s v="849"/>
    <s v="140"/>
    <s v="15.00"/>
    <s v="6.00"/>
    <m/>
    <s v="6.67"/>
    <s v="60.00"/>
    <m/>
    <m/>
    <m/>
    <m/>
    <m/>
    <s v="Salta"/>
    <m/>
    <s v="Coronel Moldes"/>
    <s v="Sec. De RRHH Salta"/>
    <m/>
  </r>
  <r>
    <s v="-25.312667"/>
    <s v="-65.445056"/>
    <s v="852"/>
    <s v="82"/>
    <s v="39.00"/>
    <s v="16.00"/>
    <m/>
    <s v="0.60"/>
    <s v="15.00"/>
    <m/>
    <m/>
    <m/>
    <m/>
    <m/>
    <s v="Salta"/>
    <m/>
    <s v="Coronel Moldes"/>
    <s v="Sec. De RRHH Salta"/>
    <m/>
  </r>
  <r>
    <s v="-25.244444"/>
    <s v="-65.453056"/>
    <s v="1186"/>
    <s v="156"/>
    <s v="43.94"/>
    <s v="15.96"/>
    <m/>
    <s v="1.39"/>
    <s v="39"/>
    <m/>
    <m/>
    <m/>
    <m/>
    <m/>
    <s v="Salta"/>
    <m/>
    <s v="Coronel Moldes"/>
    <s v="Sec. De RRHH Salta"/>
    <m/>
  </r>
  <r>
    <s v="-24.325789"/>
    <s v="-67.310556"/>
    <s v="1184"/>
    <s v="205"/>
    <s v="92.83"/>
    <s v="77.66"/>
    <m/>
    <s v="5.58"/>
    <s v="84.6"/>
    <m/>
    <m/>
    <m/>
    <m/>
    <m/>
    <s v="Salta"/>
    <m/>
    <s v="Los Andes"/>
    <s v="Sec. De RRHH Salta"/>
    <m/>
  </r>
  <r>
    <s v="-24.543975"/>
    <s v="-66.713819"/>
    <s v="1170"/>
    <s v="42"/>
    <s v="22.44"/>
    <s v="19.67"/>
    <m/>
    <s v="0.63"/>
    <s v="3.015"/>
    <m/>
    <m/>
    <m/>
    <m/>
    <m/>
    <s v="Salta"/>
    <m/>
    <s v="Santa Rosa de los Pastos Grandes"/>
    <s v="Sec. De RRHH Salta"/>
    <m/>
  </r>
  <r>
    <s v="-24.792181"/>
    <s v="-68.240131"/>
    <s v="1180"/>
    <m/>
    <m/>
    <m/>
    <m/>
    <m/>
    <m/>
    <m/>
    <m/>
    <m/>
    <m/>
    <m/>
    <s v="Salta"/>
    <m/>
    <s v="Tolar Grande"/>
    <s v="Sec. De RRHH Salta"/>
    <m/>
  </r>
  <r>
    <s v="-25.584722"/>
    <s v="-64.951944"/>
    <s v="1011"/>
    <s v="250"/>
    <s v="59.6"/>
    <s v="47.5"/>
    <m/>
    <s v="22"/>
    <s v="268"/>
    <m/>
    <m/>
    <m/>
    <m/>
    <m/>
    <s v="Salta"/>
    <m/>
    <s v="Yatasto"/>
    <s v="Sec. De RRHH Salta"/>
    <m/>
  </r>
  <r>
    <s v="-25.599722"/>
    <s v="-64.951389"/>
    <s v="1106"/>
    <s v="188"/>
    <s v="65"/>
    <s v="55"/>
    <m/>
    <s v="11.93"/>
    <s v="130"/>
    <m/>
    <m/>
    <m/>
    <m/>
    <m/>
    <s v="Salta"/>
    <m/>
    <s v="Yatasto"/>
    <s v="Sec. De RRHH Salta"/>
    <m/>
  </r>
  <r>
    <s v="-25.593583"/>
    <s v="-64.964778"/>
    <s v="1009"/>
    <s v="188"/>
    <s v="63.37"/>
    <s v="58.4"/>
    <m/>
    <s v="9.82"/>
    <s v="78.2"/>
    <m/>
    <m/>
    <m/>
    <m/>
    <m/>
    <s v="Salta"/>
    <m/>
    <s v="Yatasto"/>
    <s v="Sec. De RRHH Salta"/>
    <m/>
  </r>
  <r>
    <s v="-25.592139"/>
    <s v="-64.960222"/>
    <s v="1010"/>
    <s v="214"/>
    <s v="74.7"/>
    <s v="66.15"/>
    <m/>
    <s v="21.05"/>
    <s v="180"/>
    <m/>
    <m/>
    <m/>
    <m/>
    <m/>
    <s v="Salta"/>
    <m/>
    <s v="Yatasto"/>
    <s v="Sec. De RRHH Salta"/>
    <m/>
  </r>
  <r>
    <s v="-25.614444"/>
    <s v="-64.945833"/>
    <s v="1141"/>
    <s v="142"/>
    <s v="56.5"/>
    <s v="46"/>
    <m/>
    <s v="12.38"/>
    <s v="130"/>
    <m/>
    <m/>
    <m/>
    <m/>
    <m/>
    <s v="Salta"/>
    <m/>
    <s v="Yatasto"/>
    <s v="Sec. De RRHH Salta"/>
    <m/>
  </r>
  <r>
    <s v="-25.604167"/>
    <s v="-64.949722"/>
    <s v="1144"/>
    <s v="179"/>
    <s v="56.5"/>
    <s v="52"/>
    <m/>
    <s v="28.89"/>
    <s v="130"/>
    <m/>
    <m/>
    <m/>
    <m/>
    <m/>
    <s v="Salta"/>
    <m/>
    <s v="Yatasto"/>
    <s v="Sec. De RRHH Salta"/>
    <m/>
  </r>
  <r>
    <s v="-23.158333"/>
    <s v="-64.320833"/>
    <s v="296"/>
    <s v="140"/>
    <s v="9.33"/>
    <s v="6.28"/>
    <m/>
    <s v="49.18"/>
    <s v="150.00"/>
    <m/>
    <m/>
    <m/>
    <m/>
    <m/>
    <s v="Salta"/>
    <m/>
    <s v="S. Ramon de la Nueva  Oran"/>
    <s v="Sec. De RRHH Salta"/>
    <m/>
  </r>
  <r>
    <s v="-24.033056"/>
    <s v="-63.999722"/>
    <s v="391"/>
    <s v="165"/>
    <s v="39.50"/>
    <s v="28.12"/>
    <m/>
    <s v="0.77"/>
    <s v="8.80"/>
    <m/>
    <m/>
    <m/>
    <m/>
    <m/>
    <s v="Salta"/>
    <m/>
    <s v="Las leguas- Pichanal"/>
    <s v="Sec. De RRHH Salta"/>
    <m/>
  </r>
  <r>
    <s v="-22.773889"/>
    <s v="-64.346944"/>
    <s v="483"/>
    <s v="50"/>
    <s v="35.41"/>
    <s v="16.00"/>
    <m/>
    <s v="3.71"/>
    <s v="72.00"/>
    <m/>
    <m/>
    <m/>
    <m/>
    <m/>
    <s v="Salta"/>
    <m/>
    <s v="Peñas Coloradas-Aguas Blancas"/>
    <s v="Sec. De RRHH Salta"/>
    <m/>
  </r>
  <r>
    <s v="-24.088611"/>
    <s v="-63.819444"/>
    <s v="543"/>
    <s v="190"/>
    <s v="47.35"/>
    <s v="29.12"/>
    <m/>
    <s v="0.72"/>
    <s v="13.20"/>
    <m/>
    <m/>
    <m/>
    <m/>
    <m/>
    <s v="Salta"/>
    <m/>
    <s v="Chaguaral- Pichanal"/>
    <s v="Sec. De RRHH Salta"/>
    <m/>
  </r>
  <r>
    <s v="-23.149389"/>
    <s v="-64.318889"/>
    <s v="711"/>
    <s v="105"/>
    <s v="15.92"/>
    <s v="7.74"/>
    <m/>
    <s v="30.56"/>
    <s v="250.00"/>
    <m/>
    <m/>
    <m/>
    <m/>
    <m/>
    <s v="Salta"/>
    <m/>
    <s v="Oran"/>
    <s v="Sec. De RRHH Salta"/>
    <m/>
  </r>
  <r>
    <s v="-23.127578"/>
    <s v="-64.306844"/>
    <s v="869"/>
    <m/>
    <m/>
    <m/>
    <m/>
    <m/>
    <m/>
    <m/>
    <m/>
    <m/>
    <m/>
    <m/>
    <s v="Salta"/>
    <m/>
    <s v="Oran"/>
    <s v="Sec. De RRHH Salta"/>
    <m/>
  </r>
  <r>
    <s v="-23.385556"/>
    <s v="-64.301111"/>
    <s v="908"/>
    <s v="163"/>
    <s v="18.00"/>
    <s v="6.00"/>
    <m/>
    <s v="7.50"/>
    <s v="90.00"/>
    <m/>
    <m/>
    <m/>
    <m/>
    <m/>
    <s v="Salta"/>
    <m/>
    <s v="Pichanal"/>
    <s v="Sec. De RRHH Salta"/>
    <m/>
  </r>
  <r>
    <s v="-23.391667"/>
    <s v="-64.301389"/>
    <s v="943"/>
    <s v="150"/>
    <s v="26"/>
    <s v="5.6"/>
    <m/>
    <s v="4.41"/>
    <s v="90"/>
    <m/>
    <m/>
    <m/>
    <m/>
    <m/>
    <s v="Salta"/>
    <m/>
    <s v="Pichanal"/>
    <s v="Sec. De RRHH Salta"/>
    <m/>
  </r>
  <r>
    <s v="-23.396389"/>
    <s v="-64.306389"/>
    <s v="944"/>
    <s v="150"/>
    <s v="52"/>
    <s v="6.2"/>
    <m/>
    <s v="0.98"/>
    <s v="45"/>
    <m/>
    <m/>
    <m/>
    <m/>
    <m/>
    <s v="Salta"/>
    <m/>
    <s v="Pichanal"/>
    <s v="Sec. De RRHH Salta"/>
    <m/>
  </r>
  <r>
    <s v="-24.073333"/>
    <s v="-63.695278"/>
    <s v="982"/>
    <s v="238"/>
    <s v="37"/>
    <s v="16"/>
    <m/>
    <s v="0.571"/>
    <s v="12"/>
    <m/>
    <m/>
    <m/>
    <m/>
    <m/>
    <s v="Salta"/>
    <m/>
    <s v="El Chaguaral- Pichanal"/>
    <s v="Sec. De RRHH Salta"/>
    <m/>
  </r>
  <r>
    <s v="-23.119461"/>
    <s v="-64.326942"/>
    <s v="998"/>
    <s v="105"/>
    <s v="15.73"/>
    <s v="8.78"/>
    <m/>
    <s v="43.17"/>
    <s v="300"/>
    <m/>
    <m/>
    <m/>
    <m/>
    <m/>
    <s v="Salta"/>
    <m/>
    <s v="Oran"/>
    <s v="Sec. De RRHH Salta"/>
    <m/>
  </r>
  <r>
    <s v="-22.764450"/>
    <s v="-64.345622"/>
    <s v="1001"/>
    <s v="110"/>
    <s v="44.7"/>
    <s v="35"/>
    <m/>
    <s v="7.55"/>
    <s v="73.3"/>
    <m/>
    <m/>
    <m/>
    <m/>
    <m/>
    <s v="Salta"/>
    <m/>
    <s v="Aguas Blancas"/>
    <s v="Sec. De RRHH Salta"/>
    <m/>
  </r>
  <r>
    <s v="-24.094000"/>
    <s v="-63.904694"/>
    <s v="1012"/>
    <s v="151"/>
    <s v="59"/>
    <s v="54"/>
    <m/>
    <s v="1.38"/>
    <s v="6.9"/>
    <m/>
    <m/>
    <m/>
    <m/>
    <m/>
    <s v="Salta"/>
    <m/>
    <s v="Oran"/>
    <s v="Sec. De RRHH Salta"/>
    <m/>
  </r>
  <r>
    <s v="-23.984194"/>
    <s v="-63.970389"/>
    <s v="1025"/>
    <s v="292"/>
    <s v="126.59"/>
    <s v="108.1"/>
    <m/>
    <s v="0.46"/>
    <s v="8.5"/>
    <m/>
    <m/>
    <m/>
    <m/>
    <m/>
    <s v="Salta"/>
    <m/>
    <s v="Paraje El Chaguaral"/>
    <s v="Sec. De RRHH Salta"/>
    <m/>
  </r>
  <r>
    <s v="-23.977500"/>
    <s v="-63.966972"/>
    <s v="1081"/>
    <s v="308"/>
    <s v="124.23"/>
    <s v="106"/>
    <m/>
    <s v="0.88"/>
    <s v="15.9"/>
    <m/>
    <m/>
    <m/>
    <m/>
    <m/>
    <s v="Salta"/>
    <m/>
    <s v="Oran"/>
    <s v="Sec. De RRHH Salta"/>
    <m/>
  </r>
  <r>
    <s v="-23.142047"/>
    <s v="-64.332236"/>
    <s v="1088"/>
    <s v="100"/>
    <s v="18.39"/>
    <s v="14.58"/>
    <m/>
    <s v="66.4"/>
    <s v="253"/>
    <m/>
    <m/>
    <m/>
    <m/>
    <m/>
    <s v="Salta"/>
    <m/>
    <s v="Oran"/>
    <s v="Sec. De RRHH Salta"/>
    <m/>
  </r>
  <r>
    <s v="-23.137778"/>
    <s v="-64.310556"/>
    <s v="1089"/>
    <s v="10"/>
    <s v="39.26"/>
    <s v="3.34"/>
    <m/>
    <s v="4.68"/>
    <s v="168"/>
    <m/>
    <m/>
    <m/>
    <m/>
    <m/>
    <s v="Salta"/>
    <m/>
    <s v="Oran"/>
    <s v="Sec. De RRHH Salta"/>
    <m/>
  </r>
  <r>
    <s v="-24.135278"/>
    <s v="-63.738889"/>
    <s v="1136"/>
    <s v="162"/>
    <s v="46"/>
    <s v="surgente"/>
    <m/>
    <m/>
    <s v="68"/>
    <m/>
    <m/>
    <m/>
    <m/>
    <m/>
    <s v="Salta"/>
    <m/>
    <s v="Chaguaral"/>
    <s v="Sec. De RRHH Salta"/>
    <m/>
  </r>
  <r>
    <s v="-23.606889"/>
    <s v="-62.595861"/>
    <s v="305-A"/>
    <s v="32"/>
    <s v="16.53"/>
    <s v="13.47"/>
    <m/>
    <s v="1.41"/>
    <s v="4.30"/>
    <m/>
    <m/>
    <m/>
    <m/>
    <m/>
    <s v="Salta"/>
    <m/>
    <s v="Los Blancos- R.B.N"/>
    <s v="Sec. De RRHH Salta"/>
    <m/>
  </r>
  <r>
    <s v="-23.607806"/>
    <s v="-62.597000"/>
    <s v="305-B"/>
    <s v="27"/>
    <s v="15.20"/>
    <s v="13.30"/>
    <m/>
    <s v="1.32"/>
    <s v="2.50"/>
    <m/>
    <m/>
    <m/>
    <m/>
    <m/>
    <s v="Salta"/>
    <m/>
    <s v="Los Blancos- R.B.N"/>
    <s v="Sec. De RRHH Salta"/>
    <m/>
  </r>
  <r>
    <s v="-23.608083"/>
    <s v="-62.594861"/>
    <s v="305-C"/>
    <s v="26"/>
    <s v="14.75"/>
    <s v="13.70"/>
    <m/>
    <s v="2.29"/>
    <s v="2.40"/>
    <m/>
    <m/>
    <m/>
    <m/>
    <m/>
    <s v="Salta"/>
    <m/>
    <s v="Los Blancos- R.B.N"/>
    <s v="Sec. De RRHH Salta"/>
    <m/>
  </r>
  <r>
    <s v="-23.608361"/>
    <s v="-62.594667"/>
    <s v="305-D"/>
    <s v="26"/>
    <s v="14.10"/>
    <s v="13.36"/>
    <m/>
    <s v="3.24"/>
    <s v="2.40"/>
    <m/>
    <m/>
    <m/>
    <m/>
    <m/>
    <s v="Salta"/>
    <m/>
    <s v="Los Blancos- R.B.N"/>
    <s v="Sec. De RRHH Salta"/>
    <m/>
  </r>
  <r>
    <s v="-23.469575"/>
    <s v="-62.889172"/>
    <s v="613"/>
    <s v="125"/>
    <s v="35.70"/>
    <s v="16.61"/>
    <m/>
    <s v="4.06"/>
    <s v="77.60"/>
    <m/>
    <m/>
    <m/>
    <m/>
    <m/>
    <s v="Salta"/>
    <m/>
    <s v="Morillo-R.B.N"/>
    <s v="Sec. De RRHH Salta"/>
    <m/>
  </r>
  <r>
    <s v="-23.468222"/>
    <s v="-62.898694"/>
    <s v="627"/>
    <s v="32"/>
    <s v="25.5"/>
    <s v="22.00"/>
    <m/>
    <s v="0.86"/>
    <s v="3.00"/>
    <m/>
    <m/>
    <m/>
    <m/>
    <m/>
    <s v="Salta"/>
    <m/>
    <s v="Juan S la- R.B.N"/>
    <s v="Sec. De RRHH Salta"/>
    <m/>
  </r>
  <r>
    <s v="-22.013722"/>
    <s v="-62.823222"/>
    <s v="661"/>
    <s v="52"/>
    <s v="14.85"/>
    <s v="7.9"/>
    <m/>
    <s v="2.16"/>
    <s v="15.00"/>
    <m/>
    <m/>
    <m/>
    <m/>
    <m/>
    <s v="Salta"/>
    <m/>
    <s v="Misión La puntana-S.V.E"/>
    <s v="Sec. De RRHH Salta"/>
    <m/>
  </r>
  <r>
    <s v="-22.024489"/>
    <s v="-62.826206"/>
    <s v="726"/>
    <s v="41"/>
    <s v="15.15"/>
    <s v="8.70"/>
    <m/>
    <s v="2.64"/>
    <s v="17"/>
    <m/>
    <m/>
    <m/>
    <m/>
    <m/>
    <s v="Salta"/>
    <m/>
    <s v="Santa Victoria Este"/>
    <s v="Sec. De RRHH Salta"/>
    <m/>
  </r>
  <r>
    <s v="-22.020472"/>
    <s v="-62.825389"/>
    <s v="727"/>
    <s v="66"/>
    <s v="19.32"/>
    <s v="9.02"/>
    <m/>
    <s v="2.23"/>
    <s v="23"/>
    <m/>
    <m/>
    <m/>
    <m/>
    <m/>
    <s v="Salta"/>
    <m/>
    <s v="Santa Victoria Este"/>
    <s v="Sec. De RRHH Salta"/>
    <m/>
  </r>
  <r>
    <s v="-23.878167"/>
    <s v="-63.100000"/>
    <s v="759"/>
    <s v="147"/>
    <s v="16.81"/>
    <s v="14.30"/>
    <m/>
    <s v="0.42"/>
    <s v="1.06"/>
    <m/>
    <m/>
    <m/>
    <m/>
    <m/>
    <s v="Salta"/>
    <m/>
    <s v="Rivadavia B.Sur"/>
    <s v="Sec. De RRHH Salta"/>
    <m/>
  </r>
  <r>
    <s v="-23.938861"/>
    <s v="-63.012111"/>
    <s v="760"/>
    <s v="30"/>
    <m/>
    <m/>
    <m/>
    <m/>
    <m/>
    <m/>
    <m/>
    <m/>
    <m/>
    <m/>
    <s v="Salta"/>
    <m/>
    <s v="Rivadavia B.Sur"/>
    <s v="Sec. De RRHH Salta"/>
    <m/>
  </r>
  <r>
    <s v="-23.613675"/>
    <s v="-62.599569"/>
    <s v="811"/>
    <s v="24"/>
    <s v="18.5"/>
    <s v="15.4"/>
    <m/>
    <s v="0.69"/>
    <s v="2.14"/>
    <m/>
    <m/>
    <m/>
    <m/>
    <m/>
    <s v="Salta"/>
    <m/>
    <s v="Rivadavia-R.B.N"/>
    <s v="Sec. De RRHH Salta"/>
    <m/>
  </r>
  <r>
    <s v="-23.890806"/>
    <s v="-63.192111"/>
    <s v="878"/>
    <s v="292"/>
    <s v="62.22"/>
    <s v="14.30"/>
    <m/>
    <s v="1.81"/>
    <s v="86.74"/>
    <m/>
    <m/>
    <m/>
    <m/>
    <m/>
    <s v="Salta"/>
    <m/>
    <s v="La Union- R.B.S"/>
    <s v="Sec. De RRHH Salta"/>
    <m/>
  </r>
  <r>
    <s v="-23.610936"/>
    <s v="-62.592344"/>
    <s v="883"/>
    <s v="244.4"/>
    <s v="32.54"/>
    <s v="16.26"/>
    <m/>
    <s v="2.60"/>
    <s v="41.70"/>
    <m/>
    <m/>
    <m/>
    <m/>
    <m/>
    <s v="Salta"/>
    <m/>
    <s v="Los Blancos- R.B.N"/>
    <s v="Sec. De RRHH Salta"/>
    <m/>
  </r>
  <r>
    <s v="-22.088064"/>
    <s v="-62.827517"/>
    <s v="987"/>
    <s v="24"/>
    <m/>
    <m/>
    <m/>
    <m/>
    <m/>
    <m/>
    <m/>
    <m/>
    <m/>
    <m/>
    <s v="Salta"/>
    <m/>
    <s v="Santa Victoria Este"/>
    <s v="Sec. De RRHH Salta"/>
    <m/>
  </r>
  <r>
    <s v="-23.469731"/>
    <s v="-62.895186"/>
    <s v="1100"/>
    <s v="127"/>
    <s v="31.09"/>
    <s v="28"/>
    <m/>
    <s v="4.28"/>
    <s v="63"/>
    <m/>
    <m/>
    <m/>
    <m/>
    <m/>
    <s v="Salta"/>
    <m/>
    <s v="Morillo"/>
    <s v="Sec. De RRHH Salta"/>
    <m/>
  </r>
  <r>
    <s v="-24.718611"/>
    <s v="-63.049111"/>
    <s v="1168"/>
    <s v="176"/>
    <s v="21.5"/>
    <s v="8"/>
    <m/>
    <s v="5.11"/>
    <s v="69"/>
    <m/>
    <m/>
    <m/>
    <m/>
    <m/>
    <s v="Salta"/>
    <m/>
    <s v="Rivadavia"/>
    <s v="Sec. De RRHH Salta"/>
    <m/>
  </r>
  <r>
    <s v="-25.795208"/>
    <s v="-64.964425"/>
    <s v="873"/>
    <s v="60"/>
    <s v="36.09"/>
    <s v="14.66"/>
    <m/>
    <s v="4.26"/>
    <s v="91.2"/>
    <m/>
    <m/>
    <m/>
    <m/>
    <m/>
    <s v="Salta"/>
    <m/>
    <s v="Rosario de la Frontera"/>
    <s v="Sec. De RRHH Salta"/>
    <m/>
  </r>
  <r>
    <s v="-25.801514"/>
    <s v="-64.978792"/>
    <s v="939"/>
    <s v="175"/>
    <s v="15.82"/>
    <s v="10.20"/>
    <m/>
    <s v="19.04"/>
    <s v="107.00"/>
    <m/>
    <m/>
    <m/>
    <m/>
    <m/>
    <s v="Salta"/>
    <m/>
    <s v="Rosario de la Frontera"/>
    <s v="Sec. De RRHH Salta"/>
    <m/>
  </r>
  <r>
    <s v="-25.817833"/>
    <s v="-64.979528"/>
    <s v="284"/>
    <s v="50"/>
    <s v="33.20"/>
    <s v="13.00"/>
    <m/>
    <s v="0.28"/>
    <s v="5.70"/>
    <m/>
    <m/>
    <m/>
    <m/>
    <m/>
    <s v="Salta"/>
    <m/>
    <s v="Rosario de la Frontera"/>
    <s v="Sec. De RRHH Salta"/>
    <m/>
  </r>
  <r>
    <s v="-25.805778"/>
    <s v="-64.970944"/>
    <s v="524"/>
    <s v="93"/>
    <s v="48.6"/>
    <s v="17.76"/>
    <m/>
    <s v="2.37"/>
    <s v="73.00"/>
    <m/>
    <m/>
    <m/>
    <m/>
    <m/>
    <s v="Salta"/>
    <m/>
    <s v="Rosario  de la Frontera"/>
    <s v="Sec. De RRHH Salta"/>
    <m/>
  </r>
  <r>
    <s v="-25.797017"/>
    <s v="-64.965558"/>
    <s v="979"/>
    <s v="62"/>
    <s v="34"/>
    <s v="14.89"/>
    <m/>
    <s v="4.1"/>
    <s v="80"/>
    <m/>
    <m/>
    <m/>
    <m/>
    <m/>
    <s v="Salta"/>
    <m/>
    <s v="Rosario de la Frontera"/>
    <s v="Sec. De RRHH Salta"/>
    <m/>
  </r>
  <r>
    <s v="-25.828436"/>
    <s v="-64.994992"/>
    <s v="1183"/>
    <s v="91"/>
    <s v="18"/>
    <s v="12.5"/>
    <m/>
    <s v="2.58"/>
    <s v="15.5"/>
    <m/>
    <m/>
    <m/>
    <m/>
    <m/>
    <s v="Salta"/>
    <m/>
    <s v="Rosario de la Frontera"/>
    <s v="Sec. De RRHH Salta"/>
    <m/>
  </r>
  <r>
    <s v="-25.978033"/>
    <s v="-65.972808"/>
    <s v="1188"/>
    <s v="179"/>
    <s v="69.27"/>
    <s v="60.46"/>
    <m/>
    <s v="26.9"/>
    <s v="237"/>
    <m/>
    <m/>
    <m/>
    <m/>
    <m/>
    <s v="Salta"/>
    <m/>
    <s v="Animana"/>
    <s v="Sec. De RRHH Salta"/>
    <m/>
  </r>
  <r>
    <s v="-25.872547"/>
    <s v="-65.972225"/>
    <s v="884"/>
    <s v="236"/>
    <s v="107.05"/>
    <s v="101.80"/>
    <m/>
    <s v="17.14"/>
    <s v="90.00"/>
    <m/>
    <m/>
    <m/>
    <m/>
    <m/>
    <s v="Salta"/>
    <m/>
    <s v="San Carlos"/>
    <s v="Sec. De RRHH Salta"/>
    <m/>
  </r>
  <r>
    <s v="-25.788325"/>
    <s v="-65.964117"/>
    <s v="1099"/>
    <s v="105"/>
    <s v="26.24"/>
    <s v="5.24"/>
    <m/>
    <s v="11.81"/>
    <s v="248"/>
    <m/>
    <m/>
    <m/>
    <m/>
    <m/>
    <s v="Salta"/>
    <m/>
    <s v="San Carlos"/>
    <s v="Sec. De RRHH Salta"/>
    <m/>
  </r>
  <r>
    <s v="-23.113306"/>
    <s v="-63.777917"/>
    <s v="182"/>
    <s v="249"/>
    <s v="78.79"/>
    <s v="21.41"/>
    <m/>
    <s v="3.80"/>
    <s v="218.00"/>
    <m/>
    <m/>
    <m/>
    <m/>
    <m/>
    <s v="Salta"/>
    <m/>
    <s v="Embarcacion"/>
    <s v="Sec. De RRHH Salta"/>
    <m/>
  </r>
  <r>
    <s v="-23.109278"/>
    <s v="-63.785833"/>
    <s v="183"/>
    <s v="249"/>
    <s v="68.65"/>
    <s v="23.44"/>
    <m/>
    <s v="4.57"/>
    <s v="206.50"/>
    <m/>
    <m/>
    <m/>
    <m/>
    <m/>
    <s v="Salta"/>
    <m/>
    <s v="Embarcacion"/>
    <s v="Sec. De RRHH Salta"/>
    <m/>
  </r>
  <r>
    <s v="-22.404972"/>
    <s v="-63.504917"/>
    <s v="690"/>
    <s v="27"/>
    <s v="21.00"/>
    <s v="19.00"/>
    <m/>
    <s v="0.08"/>
    <s v="0.15"/>
    <m/>
    <m/>
    <m/>
    <m/>
    <m/>
    <s v="Salta"/>
    <m/>
    <s v="Tartagal"/>
    <s v="Sec. De RRHH Salta"/>
    <m/>
  </r>
  <r>
    <s v="-22.404972"/>
    <s v="-63.504972"/>
    <s v="691"/>
    <s v="40"/>
    <s v="23"/>
    <s v="19"/>
    <m/>
    <s v="1.00"/>
    <s v="4"/>
    <m/>
    <m/>
    <m/>
    <m/>
    <m/>
    <s v="Salta"/>
    <m/>
    <s v="Tartagal"/>
    <s v="Sec. De RRHH Salta"/>
    <m/>
  </r>
  <r>
    <s v="-23.406750"/>
    <s v="-63.449297"/>
    <s v="694"/>
    <s v="43"/>
    <s v="24.98"/>
    <s v="19.69"/>
    <m/>
    <s v="0.96"/>
    <s v="5.10"/>
    <m/>
    <m/>
    <m/>
    <m/>
    <m/>
    <s v="Salta"/>
    <m/>
    <s v="Embarcación"/>
    <s v="Sec. De RRHH Salta"/>
    <m/>
  </r>
  <r>
    <s v="-23.486139"/>
    <s v="-63.315806"/>
    <s v="695"/>
    <s v="47"/>
    <s v="25.76"/>
    <s v="20.47"/>
    <m/>
    <s v="0.97"/>
    <s v="5.14"/>
    <m/>
    <m/>
    <m/>
    <m/>
    <m/>
    <s v="Salta"/>
    <m/>
    <s v="Embarcación"/>
    <s v="Sec. De RRHH Salta"/>
    <m/>
  </r>
  <r>
    <s v="-23.427056"/>
    <s v="-63.385667"/>
    <s v="696"/>
    <s v="42"/>
    <s v="24.95"/>
    <s v="20.60"/>
    <m/>
    <s v="1.17"/>
    <s v="5.10"/>
    <m/>
    <m/>
    <m/>
    <m/>
    <m/>
    <s v="Salta"/>
    <m/>
    <s v="Embarcación"/>
    <s v="Sec. De RRHH Salta"/>
    <m/>
  </r>
  <r>
    <s v="-23.211083"/>
    <s v="-64.066983"/>
    <s v="700"/>
    <s v="151"/>
    <s v="34.33"/>
    <s v="15.06"/>
    <m/>
    <s v="5.71"/>
    <s v="110.00"/>
    <m/>
    <m/>
    <m/>
    <m/>
    <m/>
    <s v="Salta"/>
    <m/>
    <s v="Embarcación"/>
    <s v="Sec. De RRHH Salta"/>
    <m/>
  </r>
  <r>
    <s v="-23.202944"/>
    <s v="-64.083986"/>
    <s v="701"/>
    <s v="131"/>
    <s v="24.54"/>
    <s v="6.56"/>
    <m/>
    <s v="8.01"/>
    <s v="144.00"/>
    <m/>
    <m/>
    <m/>
    <m/>
    <m/>
    <s v="Salta"/>
    <m/>
    <s v="Embarcación"/>
    <s v="Sec. De RRHH Salta"/>
    <m/>
  </r>
  <r>
    <s v="-23.118333"/>
    <s v="-63.768333"/>
    <s v="795"/>
    <s v="255"/>
    <s v="47.46"/>
    <s v="15.89"/>
    <m/>
    <s v="6.30"/>
    <s v="199.00"/>
    <m/>
    <m/>
    <m/>
    <m/>
    <m/>
    <s v="Salta"/>
    <m/>
    <s v="Embarcacion"/>
    <s v="Sec. De RRHH Salta"/>
    <m/>
  </r>
  <r>
    <s v="-23.209939"/>
    <s v="-64.090569"/>
    <s v="960"/>
    <s v="123"/>
    <s v="20.9"/>
    <s v="6.74"/>
    <m/>
    <s v="11.23"/>
    <s v="159"/>
    <m/>
    <m/>
    <m/>
    <m/>
    <m/>
    <s v="Salta"/>
    <m/>
    <s v="Embarcacion"/>
    <s v="Sec. De RRHH Salta"/>
    <m/>
  </r>
  <r>
    <s v="-23.094722"/>
    <s v="-63.767744"/>
    <s v="1020"/>
    <s v="300"/>
    <s v="50.05"/>
    <s v="22.83"/>
    <m/>
    <s v="7.35"/>
    <s v="200"/>
    <m/>
    <m/>
    <m/>
    <m/>
    <m/>
    <s v="Salta"/>
    <m/>
    <s v="Hickmann- Embarcacion"/>
    <s v="Sec. De RRHH Salta"/>
    <m/>
  </r>
  <r>
    <s v="-23.428194"/>
    <s v="-63.385972"/>
    <s v="1023"/>
    <s v="52"/>
    <s v="33"/>
    <s v="19"/>
    <m/>
    <s v="0.114"/>
    <s v="1.6"/>
    <m/>
    <m/>
    <m/>
    <m/>
    <m/>
    <s v="Salta"/>
    <m/>
    <s v="Dragones"/>
    <s v="Sec. De RRHH Salta"/>
    <m/>
  </r>
  <r>
    <s v="-22.453972"/>
    <s v="-63.438889"/>
    <s v="1070"/>
    <s v="170"/>
    <s v="31.73"/>
    <s v="24.58"/>
    <m/>
    <s v="2.8"/>
    <s v="20.02"/>
    <m/>
    <m/>
    <m/>
    <m/>
    <m/>
    <s v="Salta"/>
    <m/>
    <s v="Tartagal"/>
    <s v="Sec. De RRHH Salta"/>
    <m/>
  </r>
  <r>
    <s v="-23.248725"/>
    <s v="-63.341111"/>
    <s v="1077"/>
    <s v="126"/>
    <s v="27.83"/>
    <s v="18"/>
    <m/>
    <s v="7.12"/>
    <s v="70"/>
    <m/>
    <m/>
    <m/>
    <m/>
    <m/>
    <s v="Salta"/>
    <m/>
    <s v="Dragones"/>
    <s v="Sec. De RRHH Salta"/>
    <m/>
  </r>
  <r>
    <s v="-23.216389"/>
    <s v="-64.097778"/>
    <s v="1086"/>
    <s v="125"/>
    <s v="46.35"/>
    <s v="9.99"/>
    <m/>
    <s v="2.29"/>
    <s v="83.3"/>
    <m/>
    <m/>
    <m/>
    <m/>
    <m/>
    <s v="Salta"/>
    <m/>
    <s v="Embarcacion"/>
    <s v="Sec. De RRHH Salta"/>
    <m/>
  </r>
  <r>
    <n v="-31.5087434"/>
    <n v="-68.557942299999993"/>
    <s v="01-4373"/>
    <m/>
    <s v="55,5"/>
    <s v="-53,10"/>
    <m/>
    <m/>
    <m/>
    <s v="5,00"/>
    <s v="LIBRE"/>
    <m/>
    <s v="POBLACIONAL"/>
    <m/>
    <s v="San Juan"/>
    <s v="CAPITAL"/>
    <m/>
    <m/>
    <s v="NE y ND del 2009, hay 2017 pero casi sin datos"/>
  </r>
  <r>
    <n v="-31.512959599999999"/>
    <n v="-68.538752099999996"/>
    <s v="01-445"/>
    <m/>
    <m/>
    <m/>
    <m/>
    <m/>
    <m/>
    <m/>
    <s v="CONFINADO"/>
    <m/>
    <s v="INDUSTRIAL"/>
    <m/>
    <s v="San Juan"/>
    <s v="CAPITAL"/>
    <m/>
    <m/>
    <s v="NE y ND del 2009, hay 2017 pero casi sin datos"/>
  </r>
  <r>
    <n v="-31.5126481"/>
    <n v="-69.569871300000003"/>
    <s v="01-4311"/>
    <m/>
    <m/>
    <s v="-26,50"/>
    <m/>
    <m/>
    <m/>
    <s v="39,70"/>
    <s v="LIBRE"/>
    <m/>
    <s v="ESPACIOS VERDES"/>
    <m/>
    <s v="San Juan"/>
    <s v="CAPITAL"/>
    <m/>
    <m/>
    <s v="NE y ND del 2009, hay 2017 pero casi sin datos"/>
  </r>
  <r>
    <n v="-31.418515200000002"/>
    <n v="-68.524186499999999"/>
    <s v="01-454"/>
    <m/>
    <m/>
    <s v="-30,00"/>
    <m/>
    <m/>
    <m/>
    <s v="41,66"/>
    <s v="LIBRE"/>
    <m/>
    <s v="INDUSTRIAL"/>
    <m/>
    <s v="San Juan"/>
    <s v="CAPITAL"/>
    <m/>
    <m/>
    <s v="NE y ND del 2009, hay 2017 pero casi sin datos"/>
  </r>
  <r>
    <n v="-31.5126481"/>
    <n v="-69.569871300000003"/>
    <s v="01-4311"/>
    <m/>
    <m/>
    <s v="-26,00"/>
    <m/>
    <m/>
    <m/>
    <s v="40,00"/>
    <s v="LIBRE"/>
    <m/>
    <s v="POBLACIONAL"/>
    <m/>
    <s v="San Juan"/>
    <s v="CAPITAL"/>
    <m/>
    <m/>
    <s v="NE y ND del 2009, hay 2017 pero casi sin datos"/>
  </r>
  <r>
    <n v="-31.5260718"/>
    <n v="-68.561556300000007"/>
    <s v="01-3993"/>
    <m/>
    <m/>
    <s v="-53,07"/>
    <m/>
    <m/>
    <m/>
    <m/>
    <s v="CONFINADO"/>
    <m/>
    <s v="AGRICOLA"/>
    <m/>
    <s v="San Juan"/>
    <s v="CAPITAL"/>
    <m/>
    <m/>
    <s v="NE y ND del 2009, hay 2017 pero casi sin datos"/>
  </r>
  <r>
    <n v="-31.524793299999999"/>
    <n v="-68.554329100000004"/>
    <s v="01-30"/>
    <m/>
    <m/>
    <s v="-50,00"/>
    <m/>
    <m/>
    <m/>
    <m/>
    <m/>
    <m/>
    <s v="POBLACIONAL"/>
    <m/>
    <s v="San Juan"/>
    <s v="CAPITAL"/>
    <m/>
    <m/>
    <s v="NE y ND del 2009, hay 2017 pero casi sin datos"/>
  </r>
  <r>
    <n v="-31.4298492"/>
    <n v="-68.556083099999995"/>
    <s v="01-1524"/>
    <m/>
    <m/>
    <s v="-58,00"/>
    <m/>
    <m/>
    <m/>
    <s v="41,66"/>
    <s v="CONFINADO"/>
    <m/>
    <s v="POBLACIONAL"/>
    <m/>
    <s v="San Juan"/>
    <s v="CAPITAL"/>
    <m/>
    <m/>
    <s v="NE y ND del 2009, hay 2017 pero casi sin datos"/>
  </r>
  <r>
    <n v="-31.4342565"/>
    <n v="-68.555241899999999"/>
    <s v="01-1383"/>
    <m/>
    <m/>
    <s v="-53,00"/>
    <m/>
    <m/>
    <m/>
    <s v="33,33"/>
    <m/>
    <m/>
    <s v="POBLACIONAL"/>
    <m/>
    <s v="San Juan"/>
    <s v="CAPITAL"/>
    <m/>
    <m/>
    <s v="NE y ND del 2009, hay 2017 pero casi sin datos"/>
  </r>
  <r>
    <n v="-31.534364499999999"/>
    <n v="-68.537204399999993"/>
    <s v="01-4221"/>
    <m/>
    <m/>
    <m/>
    <m/>
    <m/>
    <m/>
    <m/>
    <m/>
    <m/>
    <s v="POBLACIONAL"/>
    <m/>
    <s v="San Juan"/>
    <s v="CAPITAL"/>
    <m/>
    <m/>
    <s v="NE y ND del 2009, hay 2017 pero casi sin datos"/>
  </r>
  <r>
    <n v="-31.534465900000001"/>
    <n v="-68.563496700000002"/>
    <s v="01-4626"/>
    <m/>
    <m/>
    <s v="-55,00"/>
    <m/>
    <m/>
    <m/>
    <s v="41,66"/>
    <s v="CONFINADO"/>
    <m/>
    <s v="INDUSTRIAL"/>
    <m/>
    <s v="San Juan"/>
    <s v="CAPITAL"/>
    <m/>
    <m/>
    <s v="NE y ND del 2009, hay 2017 pero casi sin datos"/>
  </r>
  <r>
    <n v="-31.539983700000001"/>
    <n v="-68.539861900000005"/>
    <s v="01-5123"/>
    <m/>
    <s v="-55,3"/>
    <s v="-50,67"/>
    <m/>
    <m/>
    <m/>
    <m/>
    <m/>
    <m/>
    <s v="POBLACIONAL"/>
    <m/>
    <s v="San Juan"/>
    <s v="CAPITAL"/>
    <m/>
    <m/>
    <s v="NE y ND del 2009, hay 2017 pero casi sin datos"/>
  </r>
  <r>
    <n v="-31.4207675"/>
    <n v="-68.545892800000004"/>
    <s v="01-1310"/>
    <m/>
    <m/>
    <s v="-40,50"/>
    <m/>
    <m/>
    <m/>
    <m/>
    <s v="CONFINADO"/>
    <m/>
    <s v="INDUSTRIAL"/>
    <m/>
    <s v="San Juan"/>
    <s v="CAPITAL"/>
    <m/>
    <m/>
    <s v="NE y ND del 2009, hay 2017 pero casi sin datos"/>
  </r>
  <r>
    <n v="-31.545856199999999"/>
    <n v="-68.515801300000007"/>
    <s v="01-4377"/>
    <m/>
    <m/>
    <m/>
    <m/>
    <m/>
    <m/>
    <m/>
    <m/>
    <m/>
    <s v="POBLACIONAL"/>
    <m/>
    <s v="San Juan"/>
    <s v="CAPITAL"/>
    <m/>
    <m/>
    <s v="NE y ND del 2009, hay 2017 pero casi sin datos"/>
  </r>
  <r>
    <n v="-31.507718199999999"/>
    <n v="-68.6330454"/>
    <s v="02-3419"/>
    <m/>
    <m/>
    <s v="-13,70"/>
    <m/>
    <m/>
    <m/>
    <s v="27,70"/>
    <s v="LIBRE"/>
    <m/>
    <s v="PECUARIO"/>
    <m/>
    <s v="San Juan"/>
    <s v="RIVADAVIA"/>
    <m/>
    <m/>
    <s v="NE y ND del 2009, hay 2017 pero casi sin datos"/>
  </r>
  <r>
    <n v="-31.542384299999998"/>
    <n v="-68.616966300000001"/>
    <s v="02-469"/>
    <m/>
    <m/>
    <s v="-100,00"/>
    <m/>
    <m/>
    <m/>
    <s v="50,00"/>
    <s v="LIBRE"/>
    <m/>
    <s v="AGRICOLA"/>
    <m/>
    <s v="San Juan"/>
    <s v="RIVADAVIA"/>
    <m/>
    <m/>
    <s v="NE y ND del 2009, hay 2017 pero casi sin datos"/>
  </r>
  <r>
    <n v="-31.548655499999999"/>
    <n v="-68.5487921"/>
    <s v="02-4319"/>
    <m/>
    <m/>
    <s v="-43,00"/>
    <m/>
    <m/>
    <m/>
    <m/>
    <m/>
    <m/>
    <s v="POBLACIONAL"/>
    <m/>
    <s v="San Juan"/>
    <s v="RIVADAVIA"/>
    <m/>
    <m/>
    <s v="NE y ND del 2009, hay 2017 pero casi sin datos"/>
  </r>
  <r>
    <n v="-31.5402089"/>
    <n v="-68.573610799999997"/>
    <s v="02-3491"/>
    <m/>
    <m/>
    <s v="-54,00"/>
    <m/>
    <m/>
    <m/>
    <s v="33,33"/>
    <s v="LIBRE"/>
    <m/>
    <s v="POBLACIONAL"/>
    <m/>
    <s v="San Juan"/>
    <s v="RIVADAVIA"/>
    <m/>
    <m/>
    <s v="NE y ND del 2009, hay 2017 pero casi sin datos"/>
  </r>
  <r>
    <n v="-31.539912699999999"/>
    <n v="-68.568641799999995"/>
    <s v="02-3371"/>
    <m/>
    <s v="-70"/>
    <s v="-60,00"/>
    <m/>
    <m/>
    <m/>
    <s v="36,11"/>
    <s v="LIBRE"/>
    <m/>
    <s v="RECREATIVO"/>
    <m/>
    <s v="San Juan"/>
    <s v="RIVADAVIA"/>
    <m/>
    <m/>
    <s v="NE y ND del 2009, hay 2017 pero casi sin datos"/>
  </r>
  <r>
    <n v="-31.925523299999998"/>
    <n v="-69.027527000000006"/>
    <s v="02-5251"/>
    <m/>
    <m/>
    <m/>
    <m/>
    <m/>
    <m/>
    <m/>
    <m/>
    <m/>
    <s v="POBLACIONAL"/>
    <m/>
    <s v="San Juan"/>
    <s v="RIVADAVIA"/>
    <m/>
    <m/>
    <s v="NE y ND del 2009, hay 2017 pero casi sin datos"/>
  </r>
  <r>
    <n v="-31.544843199999999"/>
    <n v="-68.670843399999995"/>
    <s v="02-3958"/>
    <m/>
    <m/>
    <s v="-8,50"/>
    <m/>
    <m/>
    <m/>
    <s v="2,77"/>
    <s v="LIBRE"/>
    <m/>
    <s v="INDUSTRIAL"/>
    <m/>
    <s v="San Juan"/>
    <s v="RIVADAVIA"/>
    <m/>
    <m/>
    <s v="NE y ND del 2009, hay 2017 pero casi sin datos"/>
  </r>
  <r>
    <n v="-31.5615205"/>
    <n v="-68.704732300000003"/>
    <s v="02-"/>
    <m/>
    <m/>
    <m/>
    <m/>
    <m/>
    <m/>
    <m/>
    <m/>
    <m/>
    <s v="POBLACIONAL"/>
    <m/>
    <s v="San Juan"/>
    <s v="RIVADAVIA"/>
    <m/>
    <m/>
    <s v="NE y ND del 2009, hay 2017 pero casi sin datos"/>
  </r>
  <r>
    <n v="-31.903715500000001"/>
    <n v="-69.058421699999997"/>
    <s v="02-5260"/>
    <m/>
    <s v="-127,5"/>
    <s v="-117,00"/>
    <m/>
    <m/>
    <m/>
    <s v="10,00"/>
    <s v="LIBRE"/>
    <m/>
    <s v="AGRICOLA"/>
    <m/>
    <s v="San Juan"/>
    <s v="RIVADAVIA"/>
    <m/>
    <m/>
    <s v="NE y ND del 2009, hay 2017 pero casi sin datos"/>
  </r>
  <r>
    <n v="-31.507395599999999"/>
    <n v="-68.636952100000002"/>
    <s v="02-"/>
    <m/>
    <m/>
    <m/>
    <m/>
    <m/>
    <m/>
    <m/>
    <m/>
    <m/>
    <s v="POBLACIONAL"/>
    <m/>
    <s v="San Juan"/>
    <s v="RIVADAVIA"/>
    <m/>
    <m/>
    <s v="NE y ND del 2009, hay 2017 pero casi sin datos"/>
  </r>
  <r>
    <n v="-31.500426999999998"/>
    <n v="-68.469826800000007"/>
    <s v="03-4178"/>
    <m/>
    <m/>
    <m/>
    <m/>
    <m/>
    <m/>
    <s v="13,80"/>
    <s v="CONFINADO"/>
    <m/>
    <s v="INDUSTRIAL"/>
    <m/>
    <s v="San Juan"/>
    <s v="SANTA LUCIA"/>
    <m/>
    <m/>
    <s v="NE y ND del 2009, hay 2017 pero casi sin datos"/>
  </r>
  <r>
    <n v="-31.510226899999999"/>
    <n v="-68.464644800000002"/>
    <s v="03-1009"/>
    <m/>
    <m/>
    <s v="-7,00"/>
    <m/>
    <m/>
    <m/>
    <s v="41,67"/>
    <s v="LIBRE"/>
    <m/>
    <s v="AGRICOLA"/>
    <m/>
    <s v="San Juan"/>
    <s v="SANTA LUCIA"/>
    <m/>
    <m/>
    <s v="NE y ND del 2009, hay 2017 pero casi sin datos"/>
  </r>
  <r>
    <n v="-31.504606299999999"/>
    <n v="-68.445150400000003"/>
    <s v="03-1976"/>
    <m/>
    <m/>
    <m/>
    <m/>
    <m/>
    <m/>
    <m/>
    <s v="CONFINADO"/>
    <m/>
    <s v="AGRICOLA"/>
    <m/>
    <s v="San Juan"/>
    <s v="SANTA LUCIA"/>
    <m/>
    <m/>
    <s v="NE y ND del 2009, hay 2017 pero casi sin datos"/>
  </r>
  <r>
    <n v="-31.876979200000001"/>
    <n v="-68.764680100000007"/>
    <s v="03-5269"/>
    <m/>
    <s v="-19,56"/>
    <s v="-14,90"/>
    <m/>
    <m/>
    <m/>
    <s v="50,00"/>
    <s v="CONFINADO"/>
    <m/>
    <s v="POBLACIONAL"/>
    <m/>
    <s v="San Juan"/>
    <s v="SANTA LUCIA"/>
    <m/>
    <m/>
    <s v="NE y ND del 2009, hay 2017 pero casi sin datos"/>
  </r>
  <r>
    <n v="-31.526094100000002"/>
    <n v="-68.469776600000003"/>
    <s v="03-39"/>
    <m/>
    <m/>
    <m/>
    <m/>
    <m/>
    <m/>
    <s v="33,33"/>
    <s v="LIBRE"/>
    <m/>
    <s v="AGRICOLA"/>
    <m/>
    <s v="San Juan"/>
    <s v="SANTA LUCIA"/>
    <m/>
    <m/>
    <s v="NE y ND del 2009, hay 2017 pero casi sin datos"/>
  </r>
  <r>
    <n v="-31.522115199999998"/>
    <n v="-68.487054999999998"/>
    <s v="03-776"/>
    <m/>
    <s v="-18"/>
    <s v="-15,00"/>
    <m/>
    <m/>
    <m/>
    <s v="41,60"/>
    <s v="LIBRE"/>
    <m/>
    <s v="AGRICOLA"/>
    <m/>
    <s v="San Juan"/>
    <s v="SANTA LUCIA"/>
    <m/>
    <m/>
    <s v="NE y ND del 2009, hay 2017 pero casi sin datos"/>
  </r>
  <r>
    <n v="-31.528977099999999"/>
    <n v="-68.502705899999995"/>
    <s v="03-4031"/>
    <m/>
    <m/>
    <m/>
    <m/>
    <m/>
    <m/>
    <m/>
    <s v="LIBRE"/>
    <m/>
    <s v="INDUSTRIAL"/>
    <m/>
    <s v="San Juan"/>
    <s v="SANTA LUCIA"/>
    <m/>
    <m/>
    <s v="NE y ND del 2009, hay 2017 pero casi sin datos"/>
  </r>
  <r>
    <n v="-31.5513996"/>
    <n v="-68.498616600000005"/>
    <s v="03-4435"/>
    <m/>
    <s v="-23,15"/>
    <s v="-21,00"/>
    <m/>
    <m/>
    <m/>
    <s v="5,00"/>
    <s v="LIBRE"/>
    <m/>
    <s v="POBLACIONAL"/>
    <m/>
    <s v="San Juan"/>
    <s v="SANTA LUCIA"/>
    <m/>
    <m/>
    <s v="NE y ND del 2009, hay 2017 pero casi sin datos"/>
  </r>
  <r>
    <n v="-31.5309521"/>
    <n v="-68.493492799999999"/>
    <s v="03-926"/>
    <m/>
    <m/>
    <s v="-18,00"/>
    <m/>
    <m/>
    <m/>
    <s v="5,00"/>
    <s v="LIBRE"/>
    <m/>
    <s v="AGRICOLA"/>
    <m/>
    <s v="San Juan"/>
    <s v="SANTA LUCIA"/>
    <m/>
    <m/>
    <s v="NE y ND del 2009, hay 2017 pero casi sin datos"/>
  </r>
  <r>
    <n v="-31.5311831"/>
    <n v="-68.501799199999994"/>
    <s v="03-3842"/>
    <m/>
    <s v="-22"/>
    <s v="-19,88"/>
    <m/>
    <m/>
    <m/>
    <s v="39,13"/>
    <s v="LIBRE"/>
    <m/>
    <s v="INDUSTRIAL"/>
    <m/>
    <s v="San Juan"/>
    <s v="SANTA LUCIA"/>
    <m/>
    <m/>
    <s v="NE y ND del 2009, hay 2017 pero casi sin datos"/>
  </r>
  <r>
    <n v="-31.531263800000001"/>
    <n v="-68.483488199999996"/>
    <s v="03-4323"/>
    <m/>
    <m/>
    <m/>
    <m/>
    <m/>
    <m/>
    <s v="6,00"/>
    <m/>
    <m/>
    <s v="INDUSTRIAL"/>
    <m/>
    <s v="San Juan"/>
    <s v="SANTA LUCIA"/>
    <m/>
    <m/>
    <s v="NE y ND del 2009, hay 2017 pero casi sin datos"/>
  </r>
  <r>
    <n v="-31.547565500000001"/>
    <n v="-68.456396499999997"/>
    <m/>
    <m/>
    <m/>
    <m/>
    <m/>
    <m/>
    <m/>
    <m/>
    <m/>
    <m/>
    <s v="S/E"/>
    <m/>
    <s v="San Juan"/>
    <s v="SANTA LUCIA"/>
    <m/>
    <m/>
    <s v="NE y ND del 2009, hay 2017 pero casi sin datos"/>
  </r>
  <r>
    <n v="-31.529135"/>
    <n v="-68.442562699999996"/>
    <s v="03-1562"/>
    <m/>
    <m/>
    <s v="-4,00"/>
    <m/>
    <m/>
    <m/>
    <s v="41,60"/>
    <s v="LIBRE"/>
    <m/>
    <s v="AGRICOLA"/>
    <m/>
    <s v="San Juan"/>
    <s v="SANTA LUCIA"/>
    <m/>
    <m/>
    <s v="NE y ND del 2009, hay 2017 pero casi sin datos"/>
  </r>
  <r>
    <n v="-31.5333082"/>
    <n v="-68.4317767"/>
    <s v="03-4226"/>
    <m/>
    <m/>
    <s v="3,00"/>
    <m/>
    <m/>
    <m/>
    <s v="14,00"/>
    <m/>
    <m/>
    <s v="INDUSTRIAL"/>
    <m/>
    <s v="San Juan"/>
    <s v="SANTA LUCIA"/>
    <m/>
    <m/>
    <s v="NE y ND del 2009, hay 2017 pero casi sin datos"/>
  </r>
  <r>
    <n v="-31.5374017"/>
    <n v="-68.421485200000006"/>
    <s v="03-5407"/>
    <m/>
    <m/>
    <s v="-13,11"/>
    <m/>
    <m/>
    <m/>
    <s v="4,00"/>
    <s v="LIBRE"/>
    <m/>
    <s v="INDUSTRIAL"/>
    <m/>
    <s v="San Juan"/>
    <s v="SANTA LUCIA"/>
    <m/>
    <m/>
    <s v="NE y ND del 2009, hay 2017 pero casi sin datos"/>
  </r>
  <r>
    <n v="-31.538871499999999"/>
    <n v="-68.421444500000007"/>
    <s v="03-4671"/>
    <m/>
    <m/>
    <s v="-1,00"/>
    <m/>
    <m/>
    <m/>
    <s v="41,60"/>
    <s v="LIBRE"/>
    <m/>
    <s v="AGRICOLA"/>
    <m/>
    <s v="San Juan"/>
    <s v="SANTA LUCIA"/>
    <m/>
    <m/>
    <s v="NE y ND del 2009, hay 2017 pero casi sin datos"/>
  </r>
  <r>
    <n v="-31.551325599999998"/>
    <n v="-68.466927299999995"/>
    <s v="03-3398"/>
    <m/>
    <m/>
    <m/>
    <m/>
    <m/>
    <m/>
    <s v="23,00"/>
    <m/>
    <m/>
    <s v="INDUSTRIAL"/>
    <m/>
    <s v="San Juan"/>
    <s v="SANTA LUCIA"/>
    <m/>
    <m/>
    <s v="NE y ND del 2009, hay 2017 pero casi sin datos"/>
  </r>
  <r>
    <n v="-31.552060099999998"/>
    <n v="-68.465733099999994"/>
    <s v="03-5495"/>
    <m/>
    <m/>
    <m/>
    <m/>
    <m/>
    <m/>
    <m/>
    <m/>
    <m/>
    <s v="POBLACIONAL"/>
    <m/>
    <s v="San Juan"/>
    <s v="SANTA LUCIA"/>
    <m/>
    <m/>
    <s v="NE y ND del 2009, hay 2017 pero casi sin datos"/>
  </r>
  <r>
    <n v="-31.9084547"/>
    <n v="-68.791400600000003"/>
    <s v="03-5319"/>
    <m/>
    <s v="-21,5"/>
    <s v="-16,00"/>
    <m/>
    <m/>
    <m/>
    <s v="5,00"/>
    <s v="LIBRE"/>
    <m/>
    <s v="POBLACIONAL"/>
    <m/>
    <s v="San Juan"/>
    <s v="SANTA LUCIA"/>
    <m/>
    <m/>
    <s v="NE y ND del 2009, hay 2017 pero casi sin datos"/>
  </r>
  <r>
    <n v="-31.5503696"/>
    <n v="-68.484530899999996"/>
    <m/>
    <m/>
    <m/>
    <m/>
    <m/>
    <m/>
    <m/>
    <m/>
    <m/>
    <m/>
    <s v="S/E"/>
    <m/>
    <s v="San Juan"/>
    <s v="SANTA LUCIA"/>
    <m/>
    <m/>
    <s v="NE y ND del 2009, hay 2017 pero casi sin datos"/>
  </r>
  <r>
    <n v="-31.543895500000001"/>
    <n v="-68.496171399999994"/>
    <s v="03-56"/>
    <m/>
    <m/>
    <s v="-15,00"/>
    <m/>
    <m/>
    <m/>
    <m/>
    <m/>
    <m/>
    <s v="AGRICOLA"/>
    <m/>
    <s v="San Juan"/>
    <s v="SANTA LUCIA"/>
    <m/>
    <m/>
    <s v="NE y ND del 2009, hay 2017 pero casi sin datos"/>
  </r>
  <r>
    <n v="-31.571922300000001"/>
    <n v="-68.447375100000002"/>
    <s v="03-374"/>
    <m/>
    <s v="-7"/>
    <s v="0,00"/>
    <m/>
    <m/>
    <m/>
    <s v="19,44"/>
    <s v="SURGENTE"/>
    <m/>
    <s v="AGRICOLA"/>
    <m/>
    <s v="San Juan"/>
    <s v="SANTA LUCIA"/>
    <m/>
    <m/>
    <s v="NE y ND del 2009, hay 2017 pero casi sin datos"/>
  </r>
  <r>
    <n v="-31.558739299999999"/>
    <n v="-68.464873499999996"/>
    <s v="03-2462"/>
    <m/>
    <m/>
    <s v="-14,00"/>
    <m/>
    <m/>
    <m/>
    <s v="4,50"/>
    <s v="LIBRE"/>
    <m/>
    <s v="INDUSTRIAL"/>
    <m/>
    <s v="San Juan"/>
    <s v="SANTA LUCIA"/>
    <m/>
    <m/>
    <s v="NE y ND del 2009, hay 2017 pero casi sin datos"/>
  </r>
  <r>
    <n v="-31.558003100000001"/>
    <n v="-68.465667600000003"/>
    <s v="03-4378"/>
    <m/>
    <m/>
    <m/>
    <m/>
    <m/>
    <m/>
    <m/>
    <m/>
    <m/>
    <s v="INDUSTRIAL"/>
    <m/>
    <s v="San Juan"/>
    <s v="SANTA LUCIA"/>
    <m/>
    <m/>
    <s v="NE y ND del 2009, hay 2017 pero casi sin datos"/>
  </r>
  <r>
    <n v="-31.5641186"/>
    <n v="-68.530168900000007"/>
    <s v="04-3898"/>
    <m/>
    <m/>
    <s v="-30,00"/>
    <m/>
    <m/>
    <m/>
    <s v="4,50"/>
    <s v="LIBRE"/>
    <m/>
    <s v="INDUSTRIAL"/>
    <m/>
    <s v="San Juan"/>
    <s v="RAWSON"/>
    <m/>
    <m/>
    <s v="NE y ND del 2009, hay 2017 pero casi sin datos"/>
  </r>
  <r>
    <n v="-31.562391300000002"/>
    <n v="-68.526438299999995"/>
    <s v="04-2342"/>
    <m/>
    <m/>
    <s v="-40,00"/>
    <m/>
    <m/>
    <m/>
    <s v="50,00"/>
    <s v="LIBRE"/>
    <m/>
    <s v="INDUSTRIAL"/>
    <m/>
    <s v="San Juan"/>
    <s v="RAWSON"/>
    <m/>
    <m/>
    <s v="NE y ND del 2009, hay 2017 pero casi sin datos"/>
  </r>
  <r>
    <n v="-31.557087599999999"/>
    <n v="-68.531152000000006"/>
    <s v="04-64"/>
    <m/>
    <m/>
    <m/>
    <m/>
    <m/>
    <m/>
    <m/>
    <m/>
    <m/>
    <s v="S/E"/>
    <m/>
    <s v="San Juan"/>
    <s v="RAWSON"/>
    <m/>
    <m/>
    <s v="NE y ND del 2009, hay 2017 pero casi sin datos"/>
  </r>
  <r>
    <n v="-31.558003800000002"/>
    <n v="-68.518034599999993"/>
    <s v="04-3839"/>
    <m/>
    <m/>
    <m/>
    <m/>
    <m/>
    <m/>
    <m/>
    <s v="LIBRE"/>
    <m/>
    <s v="OTROS"/>
    <m/>
    <s v="San Juan"/>
    <s v="RAWSON"/>
    <m/>
    <m/>
    <s v="NE y ND del 2009, hay 2017 pero casi sin datos"/>
  </r>
  <r>
    <n v="-31.5736816"/>
    <n v="-68.516521299999994"/>
    <s v="04-4560"/>
    <m/>
    <m/>
    <s v="-19,00"/>
    <m/>
    <m/>
    <m/>
    <s v="50,00"/>
    <s v="LIBRE"/>
    <m/>
    <s v="AGRICOLA"/>
    <m/>
    <s v="San Juan"/>
    <s v="RAWSON"/>
    <m/>
    <m/>
    <s v="NE y ND del 2009, hay 2017 pero casi sin datos"/>
  </r>
  <r>
    <n v="-31.574111500000001"/>
    <n v="-68.513358800000006"/>
    <s v="04-4600"/>
    <m/>
    <m/>
    <s v="-18,00"/>
    <m/>
    <m/>
    <m/>
    <s v="19,44"/>
    <s v="LIBRE"/>
    <m/>
    <s v="AGRICOLA"/>
    <m/>
    <s v="San Juan"/>
    <s v="RAWSON"/>
    <m/>
    <m/>
    <s v="NE y ND del 2009, hay 2017 pero casi sin datos"/>
  </r>
  <r>
    <n v="-31.5721189"/>
    <n v="-68.504109799999995"/>
    <s v="04-964"/>
    <m/>
    <s v="-14"/>
    <s v="-13,00"/>
    <m/>
    <m/>
    <m/>
    <s v="33,33"/>
    <s v="LIBRE"/>
    <m/>
    <s v="AGRICOLA"/>
    <m/>
    <s v="San Juan"/>
    <s v="RAWSON"/>
    <m/>
    <m/>
    <s v="NE y ND del 2009, hay 2017 pero casi sin datos"/>
  </r>
  <r>
    <n v="-31.5719174"/>
    <n v="-68.500992800000006"/>
    <s v="04-4588"/>
    <m/>
    <m/>
    <s v="-12,00"/>
    <m/>
    <m/>
    <m/>
    <s v="41,67"/>
    <s v="LIBRE"/>
    <m/>
    <s v="AGRICOLA"/>
    <m/>
    <s v="San Juan"/>
    <s v="RAWSON"/>
    <m/>
    <m/>
    <s v="NE y ND del 2009, hay 2017 pero casi sin datos"/>
  </r>
  <r>
    <n v="-31.5716872"/>
    <n v="-68.5161734"/>
    <s v="04-3375"/>
    <m/>
    <m/>
    <s v="-23,00"/>
    <m/>
    <m/>
    <m/>
    <s v="36,11"/>
    <s v="LIBRE"/>
    <m/>
    <s v="AGRICOLA"/>
    <m/>
    <s v="San Juan"/>
    <s v="RAWSON"/>
    <m/>
    <m/>
    <s v="NE y ND del 2009, hay 2017 pero casi sin datos"/>
  </r>
  <r>
    <n v="-31.571923900000002"/>
    <n v="-68.516762099999994"/>
    <s v="04-1115"/>
    <m/>
    <m/>
    <s v="-22,00"/>
    <m/>
    <m/>
    <m/>
    <s v="41,67"/>
    <s v="LIBRE"/>
    <m/>
    <s v="AGRICOLA"/>
    <m/>
    <s v="San Juan"/>
    <s v="RAWSON"/>
    <m/>
    <m/>
    <s v="NE y ND del 2009, hay 2017 pero casi sin datos"/>
  </r>
  <r>
    <n v="-31.571461299999999"/>
    <n v="-68.504302899999999"/>
    <s v="04-2425"/>
    <m/>
    <m/>
    <m/>
    <m/>
    <m/>
    <m/>
    <m/>
    <s v="LIBRE"/>
    <m/>
    <s v="AGRICOLA"/>
    <m/>
    <s v="San Juan"/>
    <s v="RAWSON"/>
    <m/>
    <m/>
    <s v="NE y ND del 2009, hay 2017 pero casi sin datos"/>
  </r>
  <r>
    <n v="-31.571224300000001"/>
    <n v="-68.515417400000004"/>
    <s v="04-1176"/>
    <m/>
    <m/>
    <s v="-15,00"/>
    <m/>
    <m/>
    <m/>
    <s v="41,67"/>
    <s v="LIBRE"/>
    <m/>
    <s v="AGRICOLA"/>
    <m/>
    <s v="San Juan"/>
    <s v="RAWSON"/>
    <m/>
    <m/>
    <s v="NE y ND del 2009, hay 2017 pero casi sin datos"/>
  </r>
  <r>
    <n v="-31.570191999999999"/>
    <n v="-68.5025926"/>
    <s v="04-721"/>
    <m/>
    <m/>
    <s v="-12,00"/>
    <m/>
    <m/>
    <m/>
    <s v="24,00"/>
    <s v="LIBRE"/>
    <m/>
    <s v="AGRICOLA"/>
    <m/>
    <s v="San Juan"/>
    <s v="RAWSON"/>
    <m/>
    <m/>
    <s v="NE y ND del 2009, hay 2017 pero casi sin datos"/>
  </r>
  <r>
    <n v="-31.5709807"/>
    <n v="-68.510646800000004"/>
    <s v="04-758"/>
    <m/>
    <m/>
    <s v="-13,00"/>
    <m/>
    <m/>
    <m/>
    <s v="25,00"/>
    <s v="LIBRE"/>
    <m/>
    <s v="AGRICOLA"/>
    <m/>
    <s v="San Juan"/>
    <s v="RAWSON"/>
    <m/>
    <m/>
    <s v="NE y ND del 2009, hay 2017 pero casi sin datos"/>
  </r>
  <r>
    <n v="-31.569860299999998"/>
    <n v="-68.498486200000002"/>
    <s v="04-540"/>
    <m/>
    <m/>
    <s v="-6,50"/>
    <m/>
    <m/>
    <m/>
    <s v="41,67"/>
    <s v="LIBRE"/>
    <m/>
    <s v="AGRICOLA"/>
    <m/>
    <s v="San Juan"/>
    <s v="RAWSON"/>
    <m/>
    <m/>
    <s v="NE y ND del 2009, hay 2017 pero casi sin datos"/>
  </r>
  <r>
    <n v="-31.569799199999999"/>
    <n v="-68.496706399999994"/>
    <s v="04-1405"/>
    <m/>
    <s v="-27"/>
    <s v="-26,00"/>
    <m/>
    <m/>
    <m/>
    <s v="24,00"/>
    <s v="LIBRE"/>
    <m/>
    <s v="INDUSTRIAL"/>
    <m/>
    <s v="San Juan"/>
    <s v="RAWSON"/>
    <m/>
    <m/>
    <s v="NE y ND del 2009, hay 2017 pero casi sin datos"/>
  </r>
  <r>
    <n v="-31.569448600000001"/>
    <n v="-68.515658299999998"/>
    <s v="04-3858"/>
    <m/>
    <m/>
    <s v="-19,00"/>
    <m/>
    <m/>
    <m/>
    <s v="10,00"/>
    <s v="LIBRE"/>
    <m/>
    <s v="INDUSTRIAL"/>
    <m/>
    <s v="San Juan"/>
    <s v="RAWSON"/>
    <m/>
    <m/>
    <s v="NE y ND del 2009, hay 2017 pero casi sin datos"/>
  </r>
  <r>
    <n v="-31.568580000000001"/>
    <n v="-68.507857400000006"/>
    <s v="04-2333"/>
    <m/>
    <m/>
    <s v="-25,00"/>
    <m/>
    <m/>
    <m/>
    <s v="44,44"/>
    <s v="LIBRE"/>
    <m/>
    <s v="AGRICOLA"/>
    <m/>
    <s v="San Juan"/>
    <s v="RAWSON"/>
    <m/>
    <m/>
    <s v="NE y ND del 2009, hay 2017 pero casi sin datos"/>
  </r>
  <r>
    <n v="-31.567947400000001"/>
    <n v="-68.5051852"/>
    <s v="04-395"/>
    <m/>
    <m/>
    <s v="-13,50"/>
    <m/>
    <m/>
    <m/>
    <s v="36,11"/>
    <s v="LIBRE"/>
    <m/>
    <s v="AGRICOLA"/>
    <m/>
    <s v="San Juan"/>
    <s v="RAWSON"/>
    <m/>
    <m/>
    <s v="NE y ND del 2009, hay 2017 pero casi sin datos"/>
  </r>
  <r>
    <n v="-31.5680209"/>
    <n v="-68.512568799999997"/>
    <s v="04-118"/>
    <m/>
    <m/>
    <s v="-18,00"/>
    <m/>
    <m/>
    <m/>
    <s v="60,00"/>
    <s v="LIBRE"/>
    <m/>
    <s v="AGRICOLA"/>
    <m/>
    <s v="San Juan"/>
    <s v="RAWSON"/>
    <m/>
    <m/>
    <s v="NE y ND del 2009, hay 2017 pero casi sin datos"/>
  </r>
  <r>
    <n v="-31.567454999999999"/>
    <n v="-68.508442700000003"/>
    <s v="04-749"/>
    <m/>
    <m/>
    <s v="-19,00"/>
    <m/>
    <m/>
    <m/>
    <s v="41,67"/>
    <s v="LIBRE"/>
    <m/>
    <s v="AGRICOLA"/>
    <m/>
    <s v="San Juan"/>
    <s v="RAWSON"/>
    <m/>
    <m/>
    <s v="NE y ND del 2009, hay 2017 pero casi sin datos"/>
  </r>
  <r>
    <n v="-31.566858199999999"/>
    <n v="-68.498765599999999"/>
    <s v="04-4566"/>
    <m/>
    <m/>
    <s v="-11,00"/>
    <m/>
    <m/>
    <m/>
    <s v="41,67"/>
    <s v="LIBRE"/>
    <m/>
    <s v="AGRICOLA"/>
    <m/>
    <s v="San Juan"/>
    <s v="RAWSON"/>
    <m/>
    <m/>
    <s v="NE y ND del 2009, hay 2017 pero casi sin datos"/>
  </r>
  <r>
    <n v="-31.567517800000001"/>
    <n v="-68.515457600000005"/>
    <s v="04-797"/>
    <m/>
    <m/>
    <s v="-21,50"/>
    <m/>
    <m/>
    <m/>
    <s v="30,56"/>
    <s v="LIBRE"/>
    <m/>
    <s v="AGRICOLA"/>
    <m/>
    <s v="San Juan"/>
    <s v="RAWSON"/>
    <m/>
    <m/>
    <s v="NE y ND del 2009, hay 2017 pero casi sin datos"/>
  </r>
  <r>
    <n v="-31.5671727"/>
    <n v="-68.505399999999995"/>
    <s v="04-1267"/>
    <m/>
    <m/>
    <s v="-22,00"/>
    <m/>
    <m/>
    <m/>
    <s v="41,67"/>
    <s v="LIBRE"/>
    <m/>
    <s v="AGRICOLA"/>
    <m/>
    <s v="San Juan"/>
    <s v="RAWSON"/>
    <m/>
    <m/>
    <s v="NE y ND del 2009, hay 2017 pero casi sin datos"/>
  </r>
  <r>
    <n v="-31.565370399999999"/>
    <n v="-68.501143600000006"/>
    <s v="04-419"/>
    <m/>
    <m/>
    <s v="-12,00"/>
    <m/>
    <m/>
    <m/>
    <s v="41,67"/>
    <s v="LIBRE"/>
    <m/>
    <s v="AGRICOLA"/>
    <m/>
    <s v="San Juan"/>
    <s v="RAWSON"/>
    <m/>
    <m/>
    <s v="NE y ND del 2009, hay 2017 pero casi sin datos"/>
  </r>
  <r>
    <n v="-31.565889599999998"/>
    <n v="-68.518952600000006"/>
    <s v="04-545"/>
    <m/>
    <m/>
    <m/>
    <m/>
    <m/>
    <m/>
    <m/>
    <s v="LIBRE"/>
    <m/>
    <s v="AGRICOLA"/>
    <m/>
    <s v="San Juan"/>
    <s v="RAWSON"/>
    <m/>
    <m/>
    <s v="NE y ND del 2009, hay 2017 pero casi sin datos"/>
  </r>
  <r>
    <n v="-31.565086099999998"/>
    <n v="-68.506885699999998"/>
    <s v="04-2437"/>
    <m/>
    <m/>
    <s v="-29,00"/>
    <m/>
    <m/>
    <m/>
    <m/>
    <s v="LIBRE"/>
    <m/>
    <s v="AGRICOLA"/>
    <m/>
    <s v="San Juan"/>
    <s v="RAWSON"/>
    <m/>
    <m/>
    <s v="NE y ND del 2009, hay 2017 pero casi sin datos"/>
  </r>
  <r>
    <n v="-31.5653592"/>
    <n v="-68.514615599999999"/>
    <s v="04-3547"/>
    <m/>
    <m/>
    <s v="-15,00"/>
    <m/>
    <m/>
    <m/>
    <s v="30,00"/>
    <s v="LIBRE"/>
    <m/>
    <s v="INDUSTRIAL"/>
    <m/>
    <s v="San Juan"/>
    <s v="RAWSON"/>
    <m/>
    <m/>
    <s v="NE y ND del 2009, hay 2017 pero casi sin datos"/>
  </r>
  <r>
    <n v="-31.565180900000001"/>
    <n v="-68.496510000000001"/>
    <s v="04-3275"/>
    <m/>
    <m/>
    <s v="-16,00"/>
    <m/>
    <m/>
    <m/>
    <m/>
    <s v="LIBRE"/>
    <m/>
    <s v="AGRICOLA"/>
    <m/>
    <s v="San Juan"/>
    <s v="RAWSON"/>
    <m/>
    <m/>
    <s v="NE y ND del 2009, hay 2017 pero casi sin datos"/>
  </r>
  <r>
    <n v="-31.5647737"/>
    <n v="-68.510078800000002"/>
    <s v="04-4531"/>
    <m/>
    <m/>
    <s v="-9,50"/>
    <m/>
    <m/>
    <m/>
    <s v="28,00"/>
    <s v="LIBRE"/>
    <m/>
    <s v="AGRICOLA"/>
    <m/>
    <s v="San Juan"/>
    <s v="RAWSON"/>
    <m/>
    <m/>
    <s v="NE y ND del 2009, hay 2017 pero casi sin datos"/>
  </r>
  <r>
    <n v="-31.562114999999999"/>
    <n v="-68.512905000000003"/>
    <s v="04-575"/>
    <m/>
    <m/>
    <s v="-21,00"/>
    <m/>
    <m/>
    <m/>
    <s v="41,67"/>
    <s v="LIBRE"/>
    <m/>
    <s v="AGRICOLA"/>
    <m/>
    <s v="San Juan"/>
    <s v="RAWSON"/>
    <m/>
    <m/>
    <s v="NE y ND del 2009, hay 2017 pero casi sin datos"/>
  </r>
  <r>
    <n v="-31.562901400000001"/>
    <n v="-68.508666700000006"/>
    <s v="04-121"/>
    <m/>
    <m/>
    <s v="-16,00"/>
    <m/>
    <m/>
    <m/>
    <s v="56,00"/>
    <s v="LIBRE"/>
    <m/>
    <s v="AGRICOLA"/>
    <m/>
    <s v="San Juan"/>
    <s v="RAWSON"/>
    <m/>
    <m/>
    <s v="NE y ND del 2009, hay 2017 pero casi sin datos"/>
  </r>
  <r>
    <n v="-31.5620923"/>
    <n v="-68.509344999999996"/>
    <s v="04-4578"/>
    <m/>
    <m/>
    <s v="-18,00"/>
    <m/>
    <m/>
    <m/>
    <s v="56,00"/>
    <s v="LIBRE"/>
    <m/>
    <s v="AGRICOLA"/>
    <m/>
    <s v="San Juan"/>
    <s v="RAWSON"/>
    <m/>
    <m/>
    <s v="NE y ND del 2009, hay 2017 pero casi sin datos"/>
  </r>
  <r>
    <n v="-31.562496599999999"/>
    <n v="-68.508942700000006"/>
    <s v="04-2439"/>
    <m/>
    <m/>
    <s v="-29,00"/>
    <m/>
    <m/>
    <m/>
    <m/>
    <s v="LIBRE"/>
    <m/>
    <s v="AGRICOLA"/>
    <m/>
    <s v="San Juan"/>
    <s v="RAWSON"/>
    <m/>
    <m/>
    <s v="NE y ND del 2009, hay 2017 pero casi sin datos"/>
  </r>
  <r>
    <n v="-31.561965900000001"/>
    <n v="-68.511652400000003"/>
    <s v="04-1662"/>
    <m/>
    <m/>
    <s v="-22,00"/>
    <m/>
    <m/>
    <m/>
    <s v="41,67"/>
    <s v="LIBRE"/>
    <m/>
    <s v="AGRICOLA"/>
    <m/>
    <s v="San Juan"/>
    <s v="RAWSON"/>
    <m/>
    <m/>
    <s v="NE y ND del 2009, hay 2017 pero casi sin datos"/>
  </r>
  <r>
    <n v="-31.561466200000002"/>
    <n v="-68.499047200000007"/>
    <s v="04-2104"/>
    <m/>
    <m/>
    <m/>
    <m/>
    <m/>
    <m/>
    <m/>
    <m/>
    <m/>
    <s v="S/E"/>
    <m/>
    <s v="San Juan"/>
    <s v="RAWSON"/>
    <m/>
    <m/>
    <s v="NE y ND del 2009, hay 2017 pero casi sin datos"/>
  </r>
  <r>
    <n v="-31.560606700000001"/>
    <n v="-68.502991100000003"/>
    <s v="04-1851"/>
    <m/>
    <m/>
    <s v="-23,00"/>
    <m/>
    <m/>
    <m/>
    <s v="41,67"/>
    <s v="LIBRE"/>
    <m/>
    <s v="AGRICOLA"/>
    <m/>
    <s v="San Juan"/>
    <s v="RAWSON"/>
    <m/>
    <m/>
    <s v="NE y ND del 2009, hay 2017 pero casi sin datos"/>
  </r>
  <r>
    <n v="-31.5601296"/>
    <n v="-68.5197194"/>
    <s v="04-3041"/>
    <m/>
    <m/>
    <s v="-26,00"/>
    <m/>
    <m/>
    <m/>
    <s v="25,00"/>
    <s v="LIBRE"/>
    <m/>
    <s v="POBLACIONAL"/>
    <m/>
    <s v="San Juan"/>
    <s v="RAWSON"/>
    <m/>
    <m/>
    <s v="NE y ND del 2009, hay 2017 pero casi sin datos"/>
  </r>
  <r>
    <n v="-31.5601767"/>
    <n v="-68.517854900000003"/>
    <s v="04-94"/>
    <m/>
    <m/>
    <s v="-21,00"/>
    <m/>
    <m/>
    <m/>
    <s v="41,67"/>
    <s v="LIBRE"/>
    <m/>
    <s v="AGRICOLA"/>
    <m/>
    <s v="San Juan"/>
    <s v="RAWSON"/>
    <m/>
    <m/>
    <s v="NE y ND del 2009, hay 2017 pero casi sin datos"/>
  </r>
  <r>
    <n v="-31.560887600000001"/>
    <n v="-68.519831400000001"/>
    <s v="04-4584"/>
    <m/>
    <m/>
    <s v="-26,00"/>
    <m/>
    <m/>
    <m/>
    <s v="33,33"/>
    <s v="LIBRE"/>
    <m/>
    <s v="AGRICOLA"/>
    <m/>
    <s v="San Juan"/>
    <s v="RAWSON"/>
    <m/>
    <m/>
    <s v="NE y ND del 2009, hay 2017 pero casi sin datos"/>
  </r>
  <r>
    <n v="-31.559295800000001"/>
    <n v="-68.516247899999996"/>
    <s v="04-819"/>
    <m/>
    <m/>
    <s v="-26,00"/>
    <m/>
    <m/>
    <m/>
    <s v="41,67"/>
    <s v="LIBRE"/>
    <m/>
    <s v="AGRICOLA"/>
    <m/>
    <s v="San Juan"/>
    <s v="RAWSON"/>
    <m/>
    <m/>
    <s v="NE y ND del 2009, hay 2017 pero casi sin datos"/>
  </r>
  <r>
    <n v="-31.5602211"/>
    <n v="-68.498927499999994"/>
    <s v="04-2493"/>
    <m/>
    <m/>
    <s v="-15,80"/>
    <m/>
    <m/>
    <m/>
    <s v="41,67"/>
    <s v="LIBRE"/>
    <m/>
    <s v="AGRICOLA"/>
    <m/>
    <s v="San Juan"/>
    <s v="RAWSON"/>
    <m/>
    <m/>
    <s v="NE y ND del 2009, hay 2017 pero casi sin datos"/>
  </r>
  <r>
    <n v="-31.560436299999999"/>
    <n v="-68.510227900000004"/>
    <s v="04-1297"/>
    <m/>
    <m/>
    <s v="-24,00"/>
    <m/>
    <m/>
    <m/>
    <s v="29,17"/>
    <s v="LIBRE"/>
    <m/>
    <s v="AGRICOLA"/>
    <m/>
    <s v="San Juan"/>
    <s v="RAWSON"/>
    <m/>
    <m/>
    <s v="NE y ND del 2009, hay 2017 pero casi sin datos"/>
  </r>
  <r>
    <n v="-31.5592395"/>
    <n v="-68.513288599999996"/>
    <s v="04-2350"/>
    <m/>
    <m/>
    <s v="-30,00"/>
    <m/>
    <m/>
    <m/>
    <s v="50,00"/>
    <s v="LIBRE"/>
    <m/>
    <s v="AGRICOLA"/>
    <m/>
    <s v="San Juan"/>
    <s v="RAWSON"/>
    <m/>
    <m/>
    <s v="NE y ND del 2009, hay 2017 pero casi sin datos"/>
  </r>
  <r>
    <n v="-31.5591689"/>
    <n v="-68.511329900000007"/>
    <s v="04-1568"/>
    <m/>
    <m/>
    <s v="-24,00"/>
    <m/>
    <m/>
    <m/>
    <s v="33,33"/>
    <s v="LIBRE"/>
    <m/>
    <s v="RECREATIVO"/>
    <m/>
    <s v="San Juan"/>
    <s v="RAWSON"/>
    <m/>
    <m/>
    <s v="NE y ND del 2009, hay 2017 pero casi sin datos"/>
  </r>
  <r>
    <n v="-31.559280099999999"/>
    <n v="-68.507411200000007"/>
    <s v="04-2413"/>
    <m/>
    <m/>
    <s v="-25,50"/>
    <m/>
    <m/>
    <m/>
    <s v="70,00"/>
    <s v="LIBRE"/>
    <m/>
    <s v="AGRICOLA"/>
    <m/>
    <s v="San Juan"/>
    <s v="RAWSON"/>
    <m/>
    <m/>
    <s v="NE y ND del 2009, hay 2017 pero casi sin datos"/>
  </r>
  <r>
    <n v="-31.5580517"/>
    <n v="-68.516380799999993"/>
    <s v="04-3442"/>
    <m/>
    <m/>
    <s v="-23,00"/>
    <m/>
    <m/>
    <m/>
    <s v="33,33"/>
    <s v="LIBRE"/>
    <m/>
    <s v="AGRICOLA"/>
    <m/>
    <s v="San Juan"/>
    <s v="RAWSON"/>
    <m/>
    <m/>
    <s v="NE y ND del 2009, hay 2017 pero casi sin datos"/>
  </r>
  <r>
    <n v="-31.5575942"/>
    <n v="-68.505229400000005"/>
    <s v="04-1910"/>
    <m/>
    <m/>
    <s v="-18,00"/>
    <m/>
    <m/>
    <m/>
    <s v="26,39"/>
    <s v="LIBRE"/>
    <m/>
    <s v="AGRICOLA"/>
    <m/>
    <s v="San Juan"/>
    <s v="RAWSON"/>
    <m/>
    <m/>
    <s v="NE y ND del 2009, hay 2017 pero casi sin datos"/>
  </r>
  <r>
    <n v="-31.557697300000001"/>
    <n v="-68.5039017"/>
    <s v="04-1102"/>
    <m/>
    <m/>
    <s v="-20,00"/>
    <m/>
    <m/>
    <m/>
    <s v="41,67"/>
    <s v="LIBRE"/>
    <m/>
    <s v="AGRICOLA"/>
    <m/>
    <s v="San Juan"/>
    <s v="RAWSON"/>
    <m/>
    <m/>
    <s v="NE y ND del 2009, hay 2017 pero casi sin datos"/>
  </r>
  <r>
    <n v="-31.556213"/>
    <n v="-68.509575900000002"/>
    <s v="04-1163"/>
    <m/>
    <m/>
    <s v="-12,00"/>
    <m/>
    <m/>
    <m/>
    <s v="41,67"/>
    <s v="LIBRE"/>
    <m/>
    <s v="AGRICOLA"/>
    <m/>
    <s v="San Juan"/>
    <s v="RAWSON"/>
    <m/>
    <m/>
    <s v="NE y ND del 2009, hay 2017 pero casi sin datos"/>
  </r>
  <r>
    <n v="-31.5556071"/>
    <n v="-68.511506499999996"/>
    <s v="04-1344"/>
    <m/>
    <s v="-20"/>
    <s v="-19,00"/>
    <m/>
    <m/>
    <m/>
    <s v="27,00"/>
    <s v="LIBRE"/>
    <m/>
    <s v="AGRICOLA"/>
    <m/>
    <s v="San Juan"/>
    <s v="RAWSON"/>
    <m/>
    <m/>
    <s v="NE y ND del 2009, hay 2017 pero casi sin datos"/>
  </r>
  <r>
    <n v="-31.556197999999998"/>
    <n v="-68.510355399999995"/>
    <s v="04-3525"/>
    <m/>
    <s v="-14"/>
    <s v="-13,00"/>
    <m/>
    <m/>
    <m/>
    <s v="41,67"/>
    <s v="LIBRE"/>
    <m/>
    <s v="POBLACIONAL"/>
    <m/>
    <s v="San Juan"/>
    <s v="RAWSON"/>
    <m/>
    <m/>
    <s v="NE y ND del 2009, hay 2017 pero casi sin datos"/>
  </r>
  <r>
    <n v="-31.554708099999999"/>
    <n v="-68.507540599999999"/>
    <s v="04-3585"/>
    <m/>
    <m/>
    <s v="-14,20"/>
    <m/>
    <m/>
    <m/>
    <s v="73,33"/>
    <s v="LIBRE"/>
    <m/>
    <s v="POBLACIONAL"/>
    <m/>
    <s v="San Juan"/>
    <s v="RAWSON"/>
    <m/>
    <m/>
    <s v="NE y ND del 2009, hay 2017 pero casi sin datos"/>
  </r>
  <r>
    <n v="-31.550401000000001"/>
    <n v="-68.508542599999998"/>
    <s v="04-4367"/>
    <m/>
    <m/>
    <s v="-14,00"/>
    <m/>
    <m/>
    <m/>
    <s v="8,00"/>
    <m/>
    <m/>
    <s v="INDUSTRIAL"/>
    <m/>
    <s v="San Juan"/>
    <s v="RAWSON"/>
    <m/>
    <m/>
    <s v="NE y ND del 2009, hay 2017 pero casi sin datos"/>
  </r>
  <r>
    <n v="-31.551054600000001"/>
    <n v="-68.509634500000004"/>
    <s v="04-4368"/>
    <m/>
    <m/>
    <s v="-14,00"/>
    <m/>
    <m/>
    <m/>
    <s v="7,50"/>
    <m/>
    <m/>
    <s v="INDUSTRIAL"/>
    <m/>
    <s v="San Juan"/>
    <s v="RAWSON"/>
    <m/>
    <m/>
    <s v="NE y ND del 2009, hay 2017 pero casi sin datos"/>
  </r>
  <r>
    <n v="-31.5641155"/>
    <n v="-68.514843200000001"/>
    <s v="04-4119"/>
    <m/>
    <m/>
    <m/>
    <m/>
    <m/>
    <m/>
    <s v="3,00"/>
    <m/>
    <m/>
    <s v="INDUSTRIAL"/>
    <m/>
    <s v="San Juan"/>
    <s v="RAWSON"/>
    <m/>
    <m/>
    <s v="NE y ND del 2009, hay 2017 pero casi sin datos"/>
  </r>
  <r>
    <n v="-31.576329099999999"/>
    <n v="-68.474390900000003"/>
    <s v="04-4569"/>
    <m/>
    <s v="-3,5"/>
    <s v="-2,30"/>
    <m/>
    <m/>
    <m/>
    <s v="27,78"/>
    <s v="SEMI-CONFINADO"/>
    <m/>
    <s v="AGRICOLA"/>
    <m/>
    <s v="San Juan"/>
    <s v="RAWSON"/>
    <m/>
    <m/>
    <s v="NE y ND del 2009, hay 2017 pero casi sin datos"/>
  </r>
  <r>
    <n v="-31.5707752"/>
    <n v="-68.492645600000003"/>
    <s v="04-899"/>
    <m/>
    <m/>
    <s v="-10,00"/>
    <m/>
    <m/>
    <m/>
    <s v="41,67"/>
    <s v="LIBRE"/>
    <m/>
    <s v="AGRICOLA"/>
    <m/>
    <s v="San Juan"/>
    <s v="RAWSON"/>
    <m/>
    <m/>
    <s v="NE y ND del 2009, hay 2017 pero casi sin datos"/>
  </r>
  <r>
    <n v="-31.571983700000001"/>
    <n v="-68.492628499999995"/>
    <s v="04-2083"/>
    <m/>
    <m/>
    <s v="-16,00"/>
    <m/>
    <m/>
    <m/>
    <s v="52,78"/>
    <s v="LIBRE"/>
    <m/>
    <s v="AGRICOLA"/>
    <m/>
    <s v="San Juan"/>
    <s v="RAWSON"/>
    <m/>
    <m/>
    <s v="NE y ND del 2009, hay 2017 pero casi sin datos"/>
  </r>
  <r>
    <n v="-31.5718511"/>
    <n v="-68.488784300000006"/>
    <s v="04-53"/>
    <m/>
    <m/>
    <s v="-6,00"/>
    <m/>
    <m/>
    <m/>
    <s v="41,67"/>
    <s v="SEMI-CONFINADO"/>
    <m/>
    <s v="AGRICOLA"/>
    <m/>
    <s v="San Juan"/>
    <s v="RAWSON"/>
    <m/>
    <m/>
    <s v="NE y ND del 2009, hay 2017 pero casi sin datos"/>
  </r>
  <r>
    <n v="-31.5690089"/>
    <n v="-68.492971199999999"/>
    <s v="04-799"/>
    <m/>
    <m/>
    <s v="-16,00"/>
    <m/>
    <m/>
    <m/>
    <s v="41,67"/>
    <s v="LIBRE"/>
    <m/>
    <s v="AGRICOLA"/>
    <m/>
    <s v="San Juan"/>
    <s v="RAWSON"/>
    <m/>
    <m/>
    <s v="NE y ND del 2009, hay 2017 pero casi sin datos"/>
  </r>
  <r>
    <n v="-31.567679699999999"/>
    <n v="-68.492114599999994"/>
    <s v="04-2492"/>
    <m/>
    <m/>
    <s v="-8,00"/>
    <m/>
    <m/>
    <m/>
    <m/>
    <s v="LIBRE"/>
    <m/>
    <s v="AGRICOLA"/>
    <m/>
    <s v="San Juan"/>
    <s v="RAWSON"/>
    <m/>
    <m/>
    <s v="NE y ND del 2009, hay 2017 pero casi sin datos"/>
  </r>
  <r>
    <n v="-31.565784900000001"/>
    <n v="-68.489628499999995"/>
    <s v="04-2716"/>
    <m/>
    <m/>
    <s v="-9,00"/>
    <m/>
    <m/>
    <m/>
    <m/>
    <s v="LIBRE"/>
    <m/>
    <s v="AGRICOLA"/>
    <m/>
    <s v="San Juan"/>
    <s v="RAWSON"/>
    <m/>
    <m/>
    <s v="NE y ND del 2009, hay 2017 pero casi sin datos"/>
  </r>
  <r>
    <n v="-31.5690083"/>
    <n v="-68.488304799999995"/>
    <s v="04-1548"/>
    <m/>
    <m/>
    <s v="-8,00"/>
    <m/>
    <m/>
    <m/>
    <s v="41,67"/>
    <s v="LIBRE"/>
    <m/>
    <s v="AGRICOLA"/>
    <m/>
    <s v="San Juan"/>
    <s v="RAWSON"/>
    <m/>
    <m/>
    <s v="NE y ND del 2009, hay 2017 pero casi sin datos"/>
  </r>
  <r>
    <n v="-31.558174099999999"/>
    <n v="-68.472080899999995"/>
    <s v="04-2102"/>
    <m/>
    <m/>
    <m/>
    <m/>
    <m/>
    <m/>
    <m/>
    <m/>
    <m/>
    <s v="S/E"/>
    <m/>
    <s v="San Juan"/>
    <s v="RAWSON"/>
    <m/>
    <m/>
    <s v="NE y ND del 2009, hay 2017 pero casi sin datos"/>
  </r>
  <r>
    <n v="-31.564160300000001"/>
    <n v="-68.484823700000007"/>
    <s v="04-1580"/>
    <m/>
    <m/>
    <s v="-8,00"/>
    <m/>
    <m/>
    <m/>
    <s v="28,00"/>
    <s v="LIBRE"/>
    <m/>
    <s v="AGRICOLA"/>
    <m/>
    <s v="San Juan"/>
    <s v="RAWSON"/>
    <m/>
    <m/>
    <s v="NE y ND del 2009, hay 2017 pero casi sin datos"/>
  </r>
  <r>
    <n v="-31.562941299999999"/>
    <n v="-68.495753100000002"/>
    <s v="04-1137"/>
    <m/>
    <m/>
    <s v="-15,00"/>
    <m/>
    <m/>
    <m/>
    <s v="41,67"/>
    <s v="LIBRE"/>
    <m/>
    <s v="AGRICOLA"/>
    <m/>
    <s v="San Juan"/>
    <s v="RAWSON"/>
    <m/>
    <m/>
    <s v="NE y ND del 2009, hay 2017 pero casi sin datos"/>
  </r>
  <r>
    <n v="-31.560483000000001"/>
    <n v="-68.496724799999996"/>
    <s v="04-2055"/>
    <m/>
    <m/>
    <s v="-17,00"/>
    <m/>
    <m/>
    <m/>
    <s v="33,33"/>
    <s v="SEMI-CONFINADO"/>
    <m/>
    <s v="AGRICOLA"/>
    <m/>
    <s v="San Juan"/>
    <s v="RAWSON"/>
    <m/>
    <m/>
    <s v="NE y ND del 2009, hay 2017 pero casi sin datos"/>
  </r>
  <r>
    <n v="-31.560766099999999"/>
    <n v="-68.481798400000002"/>
    <s v="04-48"/>
    <m/>
    <m/>
    <s v="-1,20"/>
    <m/>
    <m/>
    <m/>
    <s v="22,22"/>
    <s v="LIBRE"/>
    <m/>
    <s v="AGRICOLA"/>
    <m/>
    <s v="San Juan"/>
    <s v="RAWSON"/>
    <m/>
    <m/>
    <s v="NE y ND del 2009, hay 2017 pero casi sin datos"/>
  </r>
  <r>
    <n v="-31.559775699999999"/>
    <n v="-68.491177899999997"/>
    <s v="04-1934"/>
    <m/>
    <m/>
    <s v="-16,00"/>
    <m/>
    <m/>
    <m/>
    <s v="22,22"/>
    <s v="LIBRE"/>
    <m/>
    <s v="AGRICOLA"/>
    <m/>
    <s v="San Juan"/>
    <s v="RAWSON"/>
    <m/>
    <m/>
    <s v="NE y ND del 2009, hay 2017 pero casi sin datos"/>
  </r>
  <r>
    <n v="-31.557680999999999"/>
    <n v="-68.483837699999995"/>
    <s v="04-2990"/>
    <m/>
    <m/>
    <s v="-6,00"/>
    <m/>
    <m/>
    <m/>
    <m/>
    <s v="SEMI-CONFINADO"/>
    <m/>
    <s v="AGRICOLA"/>
    <m/>
    <s v="San Juan"/>
    <s v="RAWSON"/>
    <m/>
    <m/>
    <s v="NE y ND del 2009, hay 2017 pero casi sin datos"/>
  </r>
  <r>
    <n v="-31.559729300000001"/>
    <n v="-68.475242399999999"/>
    <s v="04-1465"/>
    <m/>
    <m/>
    <s v="-8,00"/>
    <m/>
    <m/>
    <m/>
    <s v="33,33"/>
    <s v="LIBRE"/>
    <m/>
    <s v="AGRICOLA"/>
    <m/>
    <s v="San Juan"/>
    <s v="RAWSON"/>
    <m/>
    <m/>
    <s v="NE y ND del 2009, hay 2017 pero casi sin datos"/>
  </r>
  <r>
    <n v="-31.557358799999999"/>
    <n v="-68.498058099999994"/>
    <s v="04-3785"/>
    <m/>
    <m/>
    <s v="-18,00"/>
    <m/>
    <m/>
    <m/>
    <s v="34,50"/>
    <s v="LIBRE"/>
    <m/>
    <s v="S/E"/>
    <m/>
    <s v="San Juan"/>
    <s v="RAWSON"/>
    <m/>
    <m/>
    <s v="NE y ND del 2009, hay 2017 pero casi sin datos"/>
  </r>
  <r>
    <n v="-31.5582125"/>
    <n v="-68.490449100000006"/>
    <s v="04-1315"/>
    <m/>
    <m/>
    <s v="-12,00"/>
    <m/>
    <m/>
    <m/>
    <s v="41,67"/>
    <s v="LIBRE"/>
    <m/>
    <s v="AGRICOLA"/>
    <m/>
    <s v="San Juan"/>
    <s v="RAWSON"/>
    <m/>
    <m/>
    <s v="NE y ND del 2009, hay 2017 pero casi sin datos"/>
  </r>
  <r>
    <n v="-31.558329700000002"/>
    <n v="-68.479231499999997"/>
    <s v="04-63"/>
    <m/>
    <m/>
    <s v="-2,70"/>
    <m/>
    <m/>
    <m/>
    <s v="50,00"/>
    <s v="SEMI-CONFINADO"/>
    <m/>
    <s v="AGRICOLA"/>
    <m/>
    <s v="San Juan"/>
    <s v="RAWSON"/>
    <m/>
    <m/>
    <s v="NE y ND del 2009, hay 2017 pero casi sin datos"/>
  </r>
  <r>
    <n v="-31.5581286"/>
    <n v="-68.476378299999993"/>
    <s v="04-2179"/>
    <m/>
    <m/>
    <s v="-14,00"/>
    <m/>
    <m/>
    <m/>
    <s v="41,67"/>
    <s v="SEMI-CONFINADO"/>
    <m/>
    <s v="AGRICOLA"/>
    <m/>
    <s v="San Juan"/>
    <s v="RAWSON"/>
    <m/>
    <m/>
    <s v="NE y ND del 2009, hay 2017 pero casi sin datos"/>
  </r>
  <r>
    <n v="-31.558231299999999"/>
    <n v="-68.475029599999999"/>
    <s v="04-1375"/>
    <m/>
    <m/>
    <s v="-8,00"/>
    <m/>
    <m/>
    <m/>
    <s v="36,11"/>
    <s v="LIBRE"/>
    <m/>
    <s v="AGRICOLA"/>
    <m/>
    <s v="San Juan"/>
    <s v="RAWSON"/>
    <m/>
    <m/>
    <s v="NE y ND del 2009, hay 2017 pero casi sin datos"/>
  </r>
  <r>
    <n v="-31.5568788"/>
    <n v="-68.488444700000002"/>
    <s v="04-49"/>
    <m/>
    <m/>
    <s v="-8,50"/>
    <m/>
    <m/>
    <m/>
    <m/>
    <s v="LIBRE"/>
    <m/>
    <s v="AGRICOLA"/>
    <m/>
    <s v="San Juan"/>
    <s v="RAWSON"/>
    <m/>
    <m/>
    <s v="NE y ND del 2009, hay 2017 pero casi sin datos"/>
  </r>
  <r>
    <n v="-31.556517500000002"/>
    <n v="-68.4860769"/>
    <s v="04-592"/>
    <m/>
    <m/>
    <s v="-2,00"/>
    <m/>
    <m/>
    <m/>
    <s v="41,67"/>
    <s v="LIBRE"/>
    <m/>
    <s v="AGRICOLA"/>
    <m/>
    <s v="San Juan"/>
    <s v="RAWSON"/>
    <m/>
    <m/>
    <s v="NE y ND del 2009, hay 2017 pero casi sin datos"/>
  </r>
  <r>
    <n v="-31.556679200000001"/>
    <n v="-68.490415299999995"/>
    <s v="04-2256"/>
    <m/>
    <m/>
    <s v="-16,00"/>
    <m/>
    <m/>
    <m/>
    <s v="41,67"/>
    <s v="LIBRE"/>
    <m/>
    <s v="AGRICOLA"/>
    <m/>
    <s v="San Juan"/>
    <s v="RAWSON"/>
    <m/>
    <m/>
    <s v="NE y ND del 2009, hay 2017 pero casi sin datos"/>
  </r>
  <r>
    <n v="-31.555892"/>
    <n v="-68.498887499999995"/>
    <s v="04-3553"/>
    <m/>
    <m/>
    <s v="-10,60"/>
    <m/>
    <m/>
    <m/>
    <s v="50,00"/>
    <s v="LIBRE"/>
    <m/>
    <s v="S/E"/>
    <m/>
    <s v="San Juan"/>
    <s v="RAWSON"/>
    <m/>
    <m/>
    <s v="NE y ND del 2009, hay 2017 pero casi sin datos"/>
  </r>
  <r>
    <n v="-31.552368900000001"/>
    <n v="-68.495125400000006"/>
    <s v="04-1585"/>
    <m/>
    <m/>
    <s v="-6,00"/>
    <m/>
    <m/>
    <m/>
    <s v="41,67"/>
    <s v="LIBRE"/>
    <m/>
    <s v="AGRICOLA"/>
    <m/>
    <s v="San Juan"/>
    <s v="RAWSON"/>
    <m/>
    <m/>
    <s v="NE y ND del 2009, hay 2017 pero casi sin datos"/>
  </r>
  <r>
    <n v="-31.552676000000002"/>
    <n v="-68.492943699999998"/>
    <s v="04-597"/>
    <m/>
    <m/>
    <s v="-15,00"/>
    <m/>
    <m/>
    <m/>
    <s v="41,67"/>
    <s v="LIBRE"/>
    <m/>
    <s v="AGRICOLA"/>
    <m/>
    <s v="San Juan"/>
    <s v="RAWSON"/>
    <m/>
    <m/>
    <s v="NE y ND del 2009, hay 2017 pero casi sin datos"/>
  </r>
  <r>
    <n v="-31.5553907"/>
    <n v="-68.488452800000005"/>
    <s v="04-421"/>
    <m/>
    <s v="-9"/>
    <s v="-6,00"/>
    <m/>
    <m/>
    <m/>
    <s v="41,67"/>
    <s v="LIBRE"/>
    <m/>
    <s v="AGRICOLA"/>
    <m/>
    <s v="San Juan"/>
    <s v="RAWSON"/>
    <m/>
    <m/>
    <s v="NE y ND del 2009, hay 2017 pero casi sin datos"/>
  </r>
  <r>
    <n v="-31.5546744"/>
    <n v="-68.478577700000002"/>
    <s v="04-538"/>
    <m/>
    <m/>
    <s v="-8,00"/>
    <m/>
    <m/>
    <m/>
    <s v="41,67"/>
    <s v="SEMI-CONFINADO"/>
    <m/>
    <s v="AGRICOLA"/>
    <m/>
    <s v="San Juan"/>
    <s v="RAWSON"/>
    <m/>
    <m/>
    <s v="NE y ND del 2009, hay 2017 pero casi sin datos"/>
  </r>
  <r>
    <n v="-31.555083100000001"/>
    <n v="-68.490466100000006"/>
    <s v="04-50"/>
    <m/>
    <m/>
    <s v="-12,00"/>
    <m/>
    <m/>
    <m/>
    <m/>
    <s v="LIBRE"/>
    <m/>
    <s v="AGRICOLA"/>
    <m/>
    <s v="San Juan"/>
    <s v="RAWSON"/>
    <m/>
    <m/>
    <s v="NE y ND del 2009, hay 2017 pero casi sin datos"/>
  </r>
  <r>
    <n v="-31.554012100000001"/>
    <n v="-68.484268700000001"/>
    <s v="04-886"/>
    <m/>
    <m/>
    <s v="-15,00"/>
    <m/>
    <m/>
    <m/>
    <s v="41,67"/>
    <s v="LIBRE"/>
    <m/>
    <s v="AGRICOLA"/>
    <m/>
    <s v="San Juan"/>
    <s v="RAWSON"/>
    <m/>
    <m/>
    <s v="NE y ND del 2009, hay 2017 pero casi sin datos"/>
  </r>
  <r>
    <n v="-31.5543114"/>
    <n v="-68.482444999999998"/>
    <s v="04-2438"/>
    <m/>
    <m/>
    <m/>
    <m/>
    <m/>
    <m/>
    <m/>
    <s v="LIBRE"/>
    <m/>
    <s v="S/E"/>
    <m/>
    <s v="San Juan"/>
    <s v="RAWSON"/>
    <m/>
    <m/>
    <s v="NE y ND del 2009, hay 2017 pero casi sin datos"/>
  </r>
  <r>
    <n v="-31.554079699999999"/>
    <n v="-68.487617400000005"/>
    <s v="04-2322"/>
    <m/>
    <m/>
    <s v="-15,00"/>
    <m/>
    <m/>
    <m/>
    <s v="44,44"/>
    <s v="LIBRE"/>
    <m/>
    <s v="AGRICOLA"/>
    <m/>
    <s v="San Juan"/>
    <s v="RAWSON"/>
    <m/>
    <m/>
    <s v="NE y ND del 2009, hay 2017 pero casi sin datos"/>
  </r>
  <r>
    <n v="-31.551687099999999"/>
    <n v="-68.500626600000004"/>
    <s v="04-1553"/>
    <m/>
    <m/>
    <s v="-14,00"/>
    <m/>
    <m/>
    <m/>
    <s v="41,67"/>
    <s v="LIBRE"/>
    <m/>
    <s v="AGRICOLA"/>
    <m/>
    <s v="San Juan"/>
    <s v="RAWSON"/>
    <m/>
    <m/>
    <s v="NE y ND del 2009, hay 2017 pero casi sin datos"/>
  </r>
  <r>
    <n v="-31.563353200000002"/>
    <n v="-68.468322999999998"/>
    <s v="04-1246"/>
    <m/>
    <m/>
    <s v="-3,00"/>
    <m/>
    <m/>
    <m/>
    <s v="41,67"/>
    <s v="SEMI-CONFINADO"/>
    <m/>
    <s v="AGRICOLA"/>
    <m/>
    <s v="San Juan"/>
    <s v="RAWSON"/>
    <m/>
    <m/>
    <s v="NE y ND del 2009, hay 2017 pero casi sin datos"/>
  </r>
  <r>
    <n v="-31.602520200000001"/>
    <n v="-68.446857300000005"/>
    <s v="04-539"/>
    <m/>
    <m/>
    <s v="2,00"/>
    <m/>
    <m/>
    <m/>
    <s v="22,22"/>
    <s v="CONFINADO"/>
    <m/>
    <s v="AGRICOLA"/>
    <m/>
    <s v="San Juan"/>
    <s v="RAWSON"/>
    <m/>
    <m/>
    <s v="NE y ND del 2009, hay 2017 pero casi sin datos"/>
  </r>
  <r>
    <n v="-31.601150199999999"/>
    <n v="-68.455453199999994"/>
    <s v="04-2739"/>
    <m/>
    <m/>
    <s v="-6,00"/>
    <m/>
    <m/>
    <m/>
    <s v="28,00"/>
    <s v="SEMI-CONFINADO"/>
    <m/>
    <s v="AGRICOLA"/>
    <m/>
    <s v="San Juan"/>
    <s v="RAWSON"/>
    <m/>
    <m/>
    <s v="NE y ND del 2009, hay 2017 pero casi sin datos"/>
  </r>
  <r>
    <n v="-31.599578000000001"/>
    <n v="-68.454756399999994"/>
    <s v="04-2764"/>
    <m/>
    <m/>
    <s v="-8,00"/>
    <m/>
    <m/>
    <m/>
    <s v="19,44"/>
    <s v="SEMI-CONFINADO"/>
    <m/>
    <s v="AGRICOLA"/>
    <m/>
    <s v="San Juan"/>
    <s v="RAWSON"/>
    <m/>
    <m/>
    <s v="NE y ND del 2009, hay 2017 pero casi sin datos"/>
  </r>
  <r>
    <n v="-31.599801100000001"/>
    <n v="-68.458443000000003"/>
    <s v="04-4567"/>
    <m/>
    <m/>
    <s v="-2,50"/>
    <m/>
    <m/>
    <m/>
    <s v="46,00"/>
    <s v="SEMI-CONFINADO"/>
    <m/>
    <s v="AGRICOLA"/>
    <m/>
    <s v="San Juan"/>
    <s v="RAWSON"/>
    <m/>
    <m/>
    <s v="NE y ND del 2009, hay 2017 pero casi sin datos"/>
  </r>
  <r>
    <n v="-31.602265800000001"/>
    <n v="-68.461200099999999"/>
    <s v="04-4482"/>
    <m/>
    <s v="-3,5"/>
    <s v="-3,00"/>
    <m/>
    <m/>
    <m/>
    <m/>
    <s v="SEMI-CONFINADO"/>
    <m/>
    <s v="POBLACIONAL"/>
    <m/>
    <s v="San Juan"/>
    <s v="RAWSON"/>
    <m/>
    <m/>
    <s v="NE y ND del 2009, hay 2017 pero casi sin datos"/>
  </r>
  <r>
    <n v="-31.5956197"/>
    <n v="-68.465642599999995"/>
    <s v="04-4546"/>
    <m/>
    <m/>
    <s v="-8,00"/>
    <m/>
    <m/>
    <m/>
    <s v="25,00"/>
    <s v="SEMI-CONFINADO"/>
    <m/>
    <s v="AGRICOLA"/>
    <m/>
    <s v="San Juan"/>
    <s v="RAWSON"/>
    <m/>
    <m/>
    <s v="NE y ND del 2009, hay 2017 pero casi sin datos"/>
  </r>
  <r>
    <n v="-31.596064399999999"/>
    <n v="-68.464154399999998"/>
    <s v="04-4547"/>
    <m/>
    <m/>
    <m/>
    <m/>
    <m/>
    <m/>
    <s v="41,67"/>
    <s v="CONFINADO"/>
    <m/>
    <s v="AGRICOLA"/>
    <m/>
    <s v="San Juan"/>
    <s v="RAWSON"/>
    <m/>
    <m/>
    <s v="NE y ND del 2009, hay 2017 pero casi sin datos"/>
  </r>
  <r>
    <n v="-31.597787799999999"/>
    <n v="-68.462205800000007"/>
    <s v="04-329"/>
    <m/>
    <s v="-15"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5959629"/>
    <n v="-68.470076599999999"/>
    <s v="04-119"/>
    <m/>
    <m/>
    <s v="-2,00"/>
    <m/>
    <m/>
    <m/>
    <s v="16,67"/>
    <s v="SEMI-CONFINADO"/>
    <m/>
    <s v="AGRICOLA"/>
    <m/>
    <s v="San Juan"/>
    <s v="RAWSON"/>
    <m/>
    <m/>
    <s v="NE y ND del 2009, hay 2017 pero casi sin datos"/>
  </r>
  <r>
    <n v="-31.598681599999999"/>
    <n v="-68.443476500000003"/>
    <s v="04-244"/>
    <m/>
    <m/>
    <s v="3,50"/>
    <m/>
    <m/>
    <m/>
    <s v="50,00"/>
    <s v="CONFINADO"/>
    <m/>
    <s v="AGRICOLA"/>
    <m/>
    <s v="San Juan"/>
    <s v="RAWSON"/>
    <m/>
    <m/>
    <s v="NE y ND del 2009, hay 2017 pero casi sin datos"/>
  </r>
  <r>
    <n v="-31.596716700000002"/>
    <n v="-68.443741099999997"/>
    <s v="04-3031"/>
    <m/>
    <m/>
    <m/>
    <m/>
    <m/>
    <m/>
    <m/>
    <m/>
    <m/>
    <s v="S/E"/>
    <m/>
    <s v="San Juan"/>
    <s v="RAWSON"/>
    <m/>
    <m/>
    <s v="NE y ND del 2009, hay 2017 pero casi sin datos"/>
  </r>
  <r>
    <n v="-31.5939789"/>
    <n v="-68.465767900000003"/>
    <s v="04-4623"/>
    <m/>
    <m/>
    <s v="2,00"/>
    <m/>
    <m/>
    <m/>
    <s v="33,33"/>
    <s v="CONFINADO"/>
    <m/>
    <s v="AGRICOLA"/>
    <m/>
    <s v="San Juan"/>
    <s v="RAWSON"/>
    <m/>
    <m/>
    <s v="NE y ND del 2009, hay 2017 pero casi sin datos"/>
  </r>
  <r>
    <n v="-31.589787699999999"/>
    <n v="-68.470701599999998"/>
    <s v="04-1647"/>
    <m/>
    <m/>
    <s v="-5,00"/>
    <m/>
    <m/>
    <m/>
    <s v="41,67"/>
    <s v="CONFINADO"/>
    <m/>
    <s v="AGRICOLA"/>
    <m/>
    <s v="San Juan"/>
    <s v="RAWSON"/>
    <m/>
    <m/>
    <s v="NE y ND del 2009, hay 2017 pero casi sin datos"/>
  </r>
  <r>
    <n v="-31.590427300000002"/>
    <n v="-68.470529400000004"/>
    <s v="04-2683"/>
    <m/>
    <m/>
    <m/>
    <m/>
    <m/>
    <m/>
    <m/>
    <m/>
    <m/>
    <s v="S/E"/>
    <m/>
    <s v="San Juan"/>
    <s v="RAWSON"/>
    <m/>
    <m/>
    <s v="NE y ND del 2009, hay 2017 pero casi sin datos"/>
  </r>
  <r>
    <n v="-31.590332799999999"/>
    <n v="-68.463017800000003"/>
    <s v="04-2274"/>
    <m/>
    <m/>
    <m/>
    <m/>
    <m/>
    <m/>
    <m/>
    <m/>
    <m/>
    <s v="S/E"/>
    <m/>
    <s v="San Juan"/>
    <s v="RAWSON"/>
    <m/>
    <m/>
    <s v="NE y ND del 2009, hay 2017 pero casi sin datos"/>
  </r>
  <r>
    <n v="-31.587769699999999"/>
    <n v="-68.466888499999996"/>
    <s v="04-3768"/>
    <m/>
    <s v="13,62"/>
    <s v="-5,23"/>
    <m/>
    <m/>
    <m/>
    <s v="17,50"/>
    <s v="SEMI-CONFINADO"/>
    <m/>
    <s v="AGRICOLA"/>
    <m/>
    <s v="San Juan"/>
    <s v="RAWSON"/>
    <m/>
    <m/>
    <s v="NE y ND del 2009, hay 2017 pero casi sin datos"/>
  </r>
  <r>
    <n v="-31.587604200000001"/>
    <n v="-68.447029700000002"/>
    <s v="04-4544"/>
    <m/>
    <s v="7,5"/>
    <s v="-4,00"/>
    <m/>
    <m/>
    <m/>
    <s v="33,33"/>
    <s v="SEMI-CONFINADO"/>
    <m/>
    <s v="AGRICOLA"/>
    <m/>
    <s v="San Juan"/>
    <s v="RAWSON"/>
    <m/>
    <m/>
    <s v="NE y ND del 2009, hay 2017 pero casi sin datos"/>
  </r>
  <r>
    <n v="-31.5792933"/>
    <n v="-68.469307099999995"/>
    <s v="04-2048"/>
    <m/>
    <m/>
    <m/>
    <m/>
    <m/>
    <m/>
    <m/>
    <m/>
    <m/>
    <s v="S/E"/>
    <m/>
    <s v="San Juan"/>
    <s v="RAWSON"/>
    <m/>
    <m/>
    <s v="NE y ND del 2009, hay 2017 pero casi sin datos"/>
  </r>
  <r>
    <n v="-31.583436299999999"/>
    <n v="-68.461508600000002"/>
    <s v="04-400"/>
    <m/>
    <m/>
    <s v="-1,20"/>
    <m/>
    <m/>
    <m/>
    <s v="19,44"/>
    <s v="SEMI-CONFINADO"/>
    <m/>
    <s v="AGRICOLA"/>
    <m/>
    <s v="San Juan"/>
    <s v="RAWSON"/>
    <m/>
    <m/>
    <s v="NE y ND del 2009, hay 2017 pero casi sin datos"/>
  </r>
  <r>
    <n v="-31.5847607"/>
    <n v="-68.461206000000004"/>
    <s v="04-2090"/>
    <m/>
    <m/>
    <s v="-6,00"/>
    <m/>
    <m/>
    <m/>
    <s v="41,67"/>
    <s v="SEMI-CONFINADO"/>
    <m/>
    <s v="AGRICOLA"/>
    <m/>
    <s v="San Juan"/>
    <s v="RAWSON"/>
    <m/>
    <m/>
    <s v="NE y ND del 2009, hay 2017 pero casi sin datos"/>
  </r>
  <r>
    <n v="-31.585466"/>
    <n v="-68.459495200000006"/>
    <s v="04-562"/>
    <m/>
    <s v="-60"/>
    <s v="-54,00"/>
    <m/>
    <m/>
    <m/>
    <s v="27,00"/>
    <s v="SEMI-CONFINADO"/>
    <m/>
    <s v="AGRICOLA"/>
    <m/>
    <s v="San Juan"/>
    <s v="RAWSON"/>
    <m/>
    <m/>
    <s v="NE y ND del 2009, hay 2017 pero casi sin datos"/>
  </r>
  <r>
    <n v="-31.584417299999998"/>
    <n v="-68.458911299999997"/>
    <s v="04-3648"/>
    <m/>
    <s v="6,5"/>
    <s v="-0,82"/>
    <m/>
    <m/>
    <m/>
    <s v="65,56"/>
    <s v="SEMI-CONFINADO"/>
    <m/>
    <s v="AGRICOLA"/>
    <m/>
    <s v="San Juan"/>
    <s v="RAWSON"/>
    <m/>
    <m/>
    <s v="NE y ND del 2009, hay 2017 pero casi sin datos"/>
  </r>
  <r>
    <n v="-31.582078800000001"/>
    <n v="-68.458261100000001"/>
    <s v="04-4543"/>
    <m/>
    <s v="-5"/>
    <s v="-4,00"/>
    <m/>
    <m/>
    <m/>
    <s v="27,78"/>
    <s v="CONFINADO"/>
    <m/>
    <s v="AGRICOLA"/>
    <m/>
    <s v="San Juan"/>
    <s v="RAWSON"/>
    <m/>
    <m/>
    <s v="NE y ND del 2009, hay 2017 pero casi sin datos"/>
  </r>
  <r>
    <n v="-31.585637699999999"/>
    <n v="-68.453215099999994"/>
    <s v="04-1664"/>
    <m/>
    <m/>
    <s v="-7,00"/>
    <m/>
    <m/>
    <m/>
    <s v="41,67"/>
    <s v="LIBRE"/>
    <m/>
    <s v="AGRICOLA"/>
    <m/>
    <s v="San Juan"/>
    <s v="RAWSON"/>
    <m/>
    <m/>
    <s v="NE y ND del 2009, hay 2017 pero casi sin datos"/>
  </r>
  <r>
    <n v="-31.584431500000001"/>
    <n v="-68.445394399999998"/>
    <s v="04-1511"/>
    <m/>
    <m/>
    <s v="-2,00"/>
    <m/>
    <m/>
    <m/>
    <s v="33,33"/>
    <s v="SEMI-CONFINADO"/>
    <m/>
    <s v="AGRICOLA"/>
    <m/>
    <s v="San Juan"/>
    <s v="RAWSON"/>
    <m/>
    <m/>
    <s v="NE y ND del 2009, hay 2017 pero casi sin datos"/>
  </r>
  <r>
    <n v="-31.581629899999999"/>
    <n v="-68.467344900000001"/>
    <s v="04-82"/>
    <m/>
    <m/>
    <s v="-2,00"/>
    <m/>
    <m/>
    <m/>
    <m/>
    <s v="SEMI-CONFINADO"/>
    <m/>
    <s v="AGRICOLA"/>
    <m/>
    <s v="San Juan"/>
    <s v="RAWSON"/>
    <m/>
    <m/>
    <s v="NE y ND del 2009, hay 2017 pero casi sin datos"/>
  </r>
  <r>
    <n v="-31.578651399999998"/>
    <n v="-68.464612299999999"/>
    <s v="04-1468"/>
    <m/>
    <m/>
    <s v="-6,00"/>
    <m/>
    <m/>
    <m/>
    <s v="41,67"/>
    <s v="SEMI-CONFINADO"/>
    <m/>
    <s v="AGRICOLA"/>
    <m/>
    <s v="San Juan"/>
    <s v="RAWSON"/>
    <m/>
    <m/>
    <s v="NE y ND del 2009, hay 2017 pero casi sin datos"/>
  </r>
  <r>
    <n v="-31.5771804"/>
    <n v="-68.4622399"/>
    <s v="04-1519"/>
    <m/>
    <m/>
    <s v="-2,00"/>
    <m/>
    <m/>
    <m/>
    <s v="41,67"/>
    <s v="LIBRE"/>
    <m/>
    <s v="AGRICOLA"/>
    <m/>
    <s v="San Juan"/>
    <s v="RAWSON"/>
    <m/>
    <m/>
    <s v="NE y ND del 2009, hay 2017 pero casi sin datos"/>
  </r>
  <r>
    <n v="-31.5762252"/>
    <n v="-68.453902099999993"/>
    <s v="04-2741"/>
    <m/>
    <m/>
    <s v="0,00"/>
    <m/>
    <m/>
    <m/>
    <s v="41,67"/>
    <s v="SEMI-CONFINADO"/>
    <m/>
    <s v="AGRICOLA"/>
    <m/>
    <s v="San Juan"/>
    <s v="RAWSON"/>
    <m/>
    <m/>
    <s v="NE y ND del 2009, hay 2017 pero casi sin datos"/>
  </r>
  <r>
    <n v="-31.5761474"/>
    <n v="-68.467523499999999"/>
    <s v="04-46"/>
    <m/>
    <m/>
    <s v="0,00"/>
    <m/>
    <m/>
    <m/>
    <s v="51,00"/>
    <s v="SEMI-CONFINADO"/>
    <m/>
    <s v="AGRICOLA"/>
    <m/>
    <s v="San Juan"/>
    <s v="RAWSON"/>
    <m/>
    <m/>
    <s v="NE y ND del 2009, hay 2017 pero casi sin datos"/>
  </r>
  <r>
    <n v="-31.5765876"/>
    <n v="-68.469280299999994"/>
    <s v="04-2356"/>
    <m/>
    <m/>
    <m/>
    <m/>
    <m/>
    <m/>
    <m/>
    <m/>
    <m/>
    <s v="S/E"/>
    <m/>
    <s v="San Juan"/>
    <s v="RAWSON"/>
    <m/>
    <m/>
    <s v="NE y ND del 2009, hay 2017 pero casi sin datos"/>
  </r>
  <r>
    <n v="-31.572149899999999"/>
    <n v="-68.471349000000004"/>
    <s v="04-3040"/>
    <m/>
    <m/>
    <s v="-0,75"/>
    <m/>
    <m/>
    <m/>
    <m/>
    <s v="SEMI-CONFINADO"/>
    <m/>
    <s v="AGRICOLA"/>
    <m/>
    <s v="San Juan"/>
    <s v="RAWSON"/>
    <m/>
    <m/>
    <s v="NE y ND del 2009, hay 2017 pero casi sin datos"/>
  </r>
  <r>
    <n v="-31.5744194"/>
    <n v="-68.466227099999998"/>
    <s v="04-410"/>
    <m/>
    <m/>
    <s v="1,50"/>
    <m/>
    <m/>
    <m/>
    <s v="16,66"/>
    <s v="CONFINADO"/>
    <m/>
    <s v="AGRICOLA"/>
    <m/>
    <s v="San Juan"/>
    <s v="RAWSON"/>
    <m/>
    <m/>
    <s v="NE y ND del 2009, hay 2017 pero casi sin datos"/>
  </r>
  <r>
    <n v="-31.571204900000001"/>
    <n v="-68.465307899999999"/>
    <s v="04-4542"/>
    <m/>
    <m/>
    <s v="-2,50"/>
    <m/>
    <m/>
    <m/>
    <s v="50,00"/>
    <s v="CONFINADO"/>
    <m/>
    <s v="AGRICOLA"/>
    <m/>
    <s v="San Juan"/>
    <s v="RAWSON"/>
    <m/>
    <m/>
    <s v="NE y ND del 2009, hay 2017 pero casi sin datos"/>
  </r>
  <r>
    <n v="-31.5709804"/>
    <n v="-68.463391999999999"/>
    <s v="04-1879"/>
    <m/>
    <m/>
    <s v="-46,00"/>
    <m/>
    <m/>
    <m/>
    <s v="33,33"/>
    <s v="SEMI-CONFINADO"/>
    <m/>
    <s v="AGRICOLA"/>
    <m/>
    <s v="San Juan"/>
    <s v="RAWSON"/>
    <m/>
    <m/>
    <s v="NE y ND del 2009, hay 2017 pero casi sin datos"/>
  </r>
  <r>
    <n v="-31.570863899999999"/>
    <n v="-68.461422900000002"/>
    <s v="04-616"/>
    <m/>
    <m/>
    <m/>
    <m/>
    <m/>
    <m/>
    <m/>
    <m/>
    <m/>
    <s v="S/E"/>
    <m/>
    <s v="San Juan"/>
    <s v="RAWSON"/>
    <m/>
    <m/>
    <s v="NE y ND del 2009, hay 2017 pero casi sin datos"/>
  </r>
  <r>
    <n v="-31.571472"/>
    <n v="-68.466644200000005"/>
    <s v="04-1853"/>
    <m/>
    <m/>
    <s v="-8,00"/>
    <m/>
    <m/>
    <m/>
    <s v="41,67"/>
    <s v="SEMI-CONFINADO"/>
    <m/>
    <s v="AGRICOLA"/>
    <m/>
    <s v="San Juan"/>
    <s v="RAWSON"/>
    <m/>
    <m/>
    <s v="NE y ND del 2009, hay 2017 pero casi sin datos"/>
  </r>
  <r>
    <n v="-31.569247399999998"/>
    <n v="-68.469511499999996"/>
    <s v="04-76"/>
    <m/>
    <m/>
    <s v="-6,90"/>
    <m/>
    <m/>
    <m/>
    <s v="28,00"/>
    <s v="SEMI-CONFINADO"/>
    <m/>
    <s v="AGRICOLA"/>
    <m/>
    <s v="San Juan"/>
    <s v="RAWSON"/>
    <m/>
    <m/>
    <s v="NE y ND del 2009, hay 2017 pero casi sin datos"/>
  </r>
  <r>
    <n v="-31.5704168"/>
    <n v="-68.470958499999995"/>
    <s v="04-4249"/>
    <m/>
    <m/>
    <s v="2,50"/>
    <m/>
    <m/>
    <m/>
    <s v="46,00"/>
    <s v="CONFINADO"/>
    <m/>
    <s v="AGRICOLA"/>
    <m/>
    <s v="San Juan"/>
    <s v="RAWSON"/>
    <m/>
    <m/>
    <s v="NE y ND del 2009, hay 2017 pero casi sin datos"/>
  </r>
  <r>
    <n v="-31.566594899999998"/>
    <n v="-68.467103800000004"/>
    <s v="04-644"/>
    <m/>
    <m/>
    <s v="-7,00"/>
    <m/>
    <m/>
    <m/>
    <s v="41,67"/>
    <s v="LIBRE"/>
    <m/>
    <s v="AGRICOLA"/>
    <m/>
    <s v="San Juan"/>
    <s v="RAWSON"/>
    <m/>
    <m/>
    <s v="NE y ND del 2009, hay 2017 pero casi sin datos"/>
  </r>
  <r>
    <n v="-31.564616000000001"/>
    <n v="-68.470538300000001"/>
    <s v="04-289"/>
    <m/>
    <s v="-12"/>
    <s v="-3,70"/>
    <m/>
    <m/>
    <m/>
    <s v="56,00"/>
    <s v="CONFINADO"/>
    <m/>
    <s v="AGRICOLA"/>
    <m/>
    <s v="San Juan"/>
    <s v="RAWSON"/>
    <m/>
    <m/>
    <s v="NE y ND del 2009, hay 2017 pero casi sin datos"/>
  </r>
  <r>
    <n v="-31.561061200000001"/>
    <n v="-68.468009499999994"/>
    <s v="04-57"/>
    <m/>
    <m/>
    <s v="-2,90"/>
    <m/>
    <m/>
    <m/>
    <s v="22,22"/>
    <s v="CONFINADO"/>
    <m/>
    <s v="AGRICOLA"/>
    <m/>
    <s v="San Juan"/>
    <s v="RAWSON"/>
    <m/>
    <m/>
    <s v="NE y ND del 2009, hay 2017 pero casi sin datos"/>
  </r>
  <r>
    <n v="-31.596075800000001"/>
    <n v="-68.477799300000001"/>
    <s v="04-1999"/>
    <m/>
    <m/>
    <s v="-5,00"/>
    <m/>
    <m/>
    <m/>
    <s v="25,00"/>
    <s v="SEMI-CONFINADO"/>
    <m/>
    <s v="AGRICOLA"/>
    <m/>
    <s v="San Juan"/>
    <s v="RAWSON"/>
    <m/>
    <m/>
    <s v="NE y ND del 2009, hay 2017 pero casi sin datos"/>
  </r>
  <r>
    <n v="-31.595816599999999"/>
    <n v="-68.476157099999995"/>
    <s v="04-8"/>
    <m/>
    <m/>
    <m/>
    <m/>
    <m/>
    <m/>
    <m/>
    <m/>
    <m/>
    <s v="AGRICOLA"/>
    <m/>
    <s v="San Juan"/>
    <s v="RAWSON"/>
    <m/>
    <m/>
    <s v="NE y ND del 2009, hay 2017 pero casi sin datos"/>
  </r>
  <r>
    <n v="-31.5968059"/>
    <n v="-68.473306600000001"/>
    <s v="04-10"/>
    <m/>
    <m/>
    <m/>
    <m/>
    <m/>
    <m/>
    <m/>
    <m/>
    <m/>
    <s v="S/E"/>
    <m/>
    <s v="San Juan"/>
    <s v="RAWSON"/>
    <m/>
    <m/>
    <s v="NE y ND del 2009, hay 2017 pero casi sin datos"/>
  </r>
  <r>
    <n v="-31.595347100000001"/>
    <n v="-68.480458600000006"/>
    <s v="04-6"/>
    <m/>
    <m/>
    <m/>
    <m/>
    <m/>
    <m/>
    <m/>
    <s v="CONFINADO"/>
    <m/>
    <s v="AGRICOLA"/>
    <m/>
    <s v="San Juan"/>
    <s v="RAWSON"/>
    <m/>
    <m/>
    <s v="NE y ND del 2009, hay 2017 pero casi sin datos"/>
  </r>
  <r>
    <n v="-31.595656999999999"/>
    <n v="-68.479044999999999"/>
    <s v="04-11"/>
    <m/>
    <m/>
    <m/>
    <m/>
    <m/>
    <m/>
    <m/>
    <m/>
    <m/>
    <s v="S/E"/>
    <m/>
    <s v="San Juan"/>
    <s v="RAWSON"/>
    <m/>
    <m/>
    <s v="NE y ND del 2009, hay 2017 pero casi sin datos"/>
  </r>
  <r>
    <n v="-31.5957683"/>
    <n v="-68.486483199999995"/>
    <s v="04-2175"/>
    <m/>
    <m/>
    <m/>
    <m/>
    <m/>
    <m/>
    <m/>
    <m/>
    <m/>
    <s v="RECREATIVO"/>
    <m/>
    <s v="San Juan"/>
    <s v="RAWSON"/>
    <m/>
    <m/>
    <s v="NE y ND del 2009, hay 2017 pero casi sin datos"/>
  </r>
  <r>
    <n v="-31.594671699999999"/>
    <n v="-68.482927900000007"/>
    <s v="04-12"/>
    <m/>
    <m/>
    <m/>
    <m/>
    <m/>
    <m/>
    <m/>
    <m/>
    <m/>
    <s v="AGRICOLA"/>
    <m/>
    <s v="San Juan"/>
    <s v="RAWSON"/>
    <m/>
    <m/>
    <s v="NE y ND del 2009, hay 2017 pero casi sin datos"/>
  </r>
  <r>
    <n v="-31.5943048"/>
    <n v="-68.474774699999998"/>
    <s v="04-13"/>
    <m/>
    <m/>
    <m/>
    <m/>
    <m/>
    <m/>
    <m/>
    <m/>
    <m/>
    <s v="AGRICOLA"/>
    <m/>
    <s v="San Juan"/>
    <s v="RAWSON"/>
    <m/>
    <m/>
    <s v="NE y ND del 2009, hay 2017 pero casi sin datos"/>
  </r>
  <r>
    <n v="-31.593787899999999"/>
    <n v="-68.476273800000001"/>
    <s v="04-14"/>
    <m/>
    <m/>
    <m/>
    <m/>
    <m/>
    <m/>
    <m/>
    <m/>
    <m/>
    <s v="S/E"/>
    <m/>
    <s v="San Juan"/>
    <s v="RAWSON"/>
    <m/>
    <m/>
    <s v="NE y ND del 2009, hay 2017 pero casi sin datos"/>
  </r>
  <r>
    <n v="-31.592304500000001"/>
    <n v="-68.481845199999995"/>
    <s v="04-15"/>
    <m/>
    <m/>
    <s v="-0,40"/>
    <m/>
    <m/>
    <m/>
    <m/>
    <s v="LIBRE"/>
    <m/>
    <s v="AGRICOLA"/>
    <m/>
    <s v="San Juan"/>
    <s v="RAWSON"/>
    <m/>
    <m/>
    <s v="NE y ND del 2009, hay 2017 pero casi sin datos"/>
  </r>
  <r>
    <n v="-31.5933533"/>
    <n v="-68.478056899999999"/>
    <s v="04-2661"/>
    <m/>
    <m/>
    <s v="-11,00"/>
    <m/>
    <m/>
    <m/>
    <m/>
    <s v="SEMI-CONFINADO"/>
    <m/>
    <s v="AGRICOLA"/>
    <m/>
    <s v="San Juan"/>
    <s v="RAWSON"/>
    <m/>
    <m/>
    <s v="NE y ND del 2009, hay 2017 pero casi sin datos"/>
  </r>
  <r>
    <n v="-31.5935217"/>
    <n v="-68.477350000000001"/>
    <s v="04-2749"/>
    <m/>
    <m/>
    <s v="-1,70"/>
    <m/>
    <m/>
    <m/>
    <s v="19,44"/>
    <s v="SEMI-CONFINADO"/>
    <m/>
    <s v="AGRICOLA"/>
    <m/>
    <s v="San Juan"/>
    <s v="RAWSON"/>
    <m/>
    <m/>
    <s v="NE y ND del 2009, hay 2017 pero casi sin datos"/>
  </r>
  <r>
    <n v="-31.591763400000001"/>
    <n v="-68.484092399999994"/>
    <s v="04-17"/>
    <m/>
    <m/>
    <m/>
    <m/>
    <m/>
    <m/>
    <m/>
    <m/>
    <m/>
    <s v="AGRICOLA"/>
    <m/>
    <s v="San Juan"/>
    <s v="RAWSON"/>
    <m/>
    <m/>
    <s v="NE y ND del 2009, hay 2017 pero casi sin datos"/>
  </r>
  <r>
    <n v="-31.5907676"/>
    <n v="-68.478724499999998"/>
    <s v="04-1634"/>
    <m/>
    <m/>
    <s v="-6,00"/>
    <m/>
    <m/>
    <m/>
    <s v="41,67"/>
    <s v="LIBRE"/>
    <m/>
    <s v="AGRICOLA"/>
    <m/>
    <s v="San Juan"/>
    <s v="RAWSON"/>
    <m/>
    <m/>
    <s v="NE y ND del 2009, hay 2017 pero casi sin datos"/>
  </r>
  <r>
    <n v="-31.588924200000001"/>
    <n v="-68.488996700000001"/>
    <s v="04-9"/>
    <m/>
    <m/>
    <m/>
    <m/>
    <m/>
    <m/>
    <m/>
    <m/>
    <m/>
    <s v="S/E"/>
    <m/>
    <s v="San Juan"/>
    <s v="RAWSON"/>
    <m/>
    <m/>
    <s v="NE y ND del 2009, hay 2017 pero casi sin datos"/>
  </r>
  <r>
    <n v="-31.589748799999999"/>
    <n v="-68.472197899999998"/>
    <s v="04-4535"/>
    <m/>
    <m/>
    <s v="-15,30"/>
    <m/>
    <m/>
    <m/>
    <s v="33,33"/>
    <s v="LIBRE"/>
    <m/>
    <s v="AGRICOLA"/>
    <m/>
    <s v="San Juan"/>
    <s v="RAWSON"/>
    <m/>
    <m/>
    <s v="NE y ND del 2009, hay 2017 pero casi sin datos"/>
  </r>
  <r>
    <n v="-31.589117999999999"/>
    <n v="-68.474508799999995"/>
    <s v="04-2748"/>
    <m/>
    <m/>
    <s v="-8,00"/>
    <m/>
    <m/>
    <m/>
    <s v="19,44"/>
    <s v="SEMI-CONFINADO"/>
    <m/>
    <s v="AGRICOLA"/>
    <m/>
    <s v="San Juan"/>
    <s v="RAWSON"/>
    <m/>
    <m/>
    <s v="NE y ND del 2009, hay 2017 pero casi sin datos"/>
  </r>
  <r>
    <n v="-31.587211199999999"/>
    <n v="-68.489121900000001"/>
    <s v="04-2840"/>
    <m/>
    <m/>
    <s v="-2,00"/>
    <m/>
    <m/>
    <m/>
    <m/>
    <s v="LIBRE"/>
    <m/>
    <s v="AGRICOLA"/>
    <m/>
    <s v="San Juan"/>
    <s v="RAWSON"/>
    <m/>
    <m/>
    <s v="NE y ND del 2009, hay 2017 pero casi sin datos"/>
  </r>
  <r>
    <n v="-31.585951699999999"/>
    <n v="-68.485399200000003"/>
    <s v="04-336"/>
    <m/>
    <m/>
    <s v="-0,50"/>
    <m/>
    <m/>
    <m/>
    <s v="36,11"/>
    <s v="SEMI-CONFINADO"/>
    <m/>
    <s v="AGRICOLA"/>
    <m/>
    <s v="San Juan"/>
    <s v="RAWSON"/>
    <m/>
    <m/>
    <s v="NE y ND del 2009, hay 2017 pero casi sin datos"/>
  </r>
  <r>
    <n v="-31.5851252"/>
    <n v="-68.475100100000006"/>
    <s v="04-2780"/>
    <m/>
    <m/>
    <m/>
    <m/>
    <m/>
    <m/>
    <m/>
    <m/>
    <m/>
    <s v="S/E"/>
    <m/>
    <s v="San Juan"/>
    <s v="RAWSON"/>
    <m/>
    <m/>
    <s v="NE y ND del 2009, hay 2017 pero casi sin datos"/>
  </r>
  <r>
    <n v="-31.5836015"/>
    <n v="-68.475203500000006"/>
    <s v="04-2607"/>
    <m/>
    <m/>
    <m/>
    <m/>
    <m/>
    <m/>
    <m/>
    <m/>
    <m/>
    <s v="AGRICOLA"/>
    <m/>
    <s v="San Juan"/>
    <s v="RAWSON"/>
    <m/>
    <m/>
    <s v="NE y ND del 2009, hay 2017 pero casi sin datos"/>
  </r>
  <r>
    <n v="-31.583278400000001"/>
    <n v="-68.482221699999997"/>
    <s v="04-1223"/>
    <m/>
    <m/>
    <s v="-8,00"/>
    <m/>
    <m/>
    <m/>
    <s v="34,50"/>
    <s v="LIBRE"/>
    <m/>
    <s v="AGRICOLA"/>
    <m/>
    <s v="San Juan"/>
    <s v="RAWSON"/>
    <m/>
    <m/>
    <s v="NE y ND del 2009, hay 2017 pero casi sin datos"/>
  </r>
  <r>
    <n v="-31.581382600000001"/>
    <n v="-68.479556299999999"/>
    <s v="04-2224"/>
    <m/>
    <m/>
    <s v="-18,50"/>
    <m/>
    <m/>
    <m/>
    <s v="36,11"/>
    <s v="CONFINADO"/>
    <m/>
    <s v="AGRICOLA"/>
    <m/>
    <s v="San Juan"/>
    <s v="RAWSON"/>
    <m/>
    <m/>
    <s v="NE y ND del 2009, hay 2017 pero casi sin datos"/>
  </r>
  <r>
    <n v="-31.580131300000001"/>
    <n v="-68.489055199999996"/>
    <s v="04-563"/>
    <m/>
    <m/>
    <s v="-39,00"/>
    <m/>
    <m/>
    <m/>
    <s v="41,67"/>
    <s v="LIBRE"/>
    <m/>
    <s v="AGRICOLA"/>
    <m/>
    <s v="San Juan"/>
    <s v="RAWSON"/>
    <m/>
    <m/>
    <s v="NE y ND del 2009, hay 2017 pero casi sin datos"/>
  </r>
  <r>
    <n v="-31.581005099999999"/>
    <n v="-68.486564200000004"/>
    <s v="04-2903"/>
    <m/>
    <m/>
    <s v="-1,00"/>
    <m/>
    <m/>
    <m/>
    <s v="36,11"/>
    <s v="SEMI-CONFINADO"/>
    <m/>
    <s v="AGRICOLA"/>
    <m/>
    <s v="San Juan"/>
    <s v="RAWSON"/>
    <m/>
    <m/>
    <s v="NE y ND del 2009, hay 2017 pero casi sin datos"/>
  </r>
  <r>
    <n v="-31.5804069"/>
    <n v="-68.483575599999995"/>
    <s v="04-787"/>
    <m/>
    <m/>
    <s v="-2,00"/>
    <m/>
    <m/>
    <m/>
    <s v="41,67"/>
    <s v="LIBRE"/>
    <m/>
    <s v="AGRICOLA"/>
    <m/>
    <s v="San Juan"/>
    <s v="RAWSON"/>
    <m/>
    <m/>
    <s v="NE y ND del 2009, hay 2017 pero casi sin datos"/>
  </r>
  <r>
    <n v="-31.5800576"/>
    <n v="-68.475307599999994"/>
    <s v="04-2026"/>
    <m/>
    <m/>
    <s v="-6,00"/>
    <m/>
    <m/>
    <m/>
    <s v="41,67"/>
    <s v="LIBRE"/>
    <m/>
    <s v="AGRICOLA"/>
    <m/>
    <s v="San Juan"/>
    <s v="RAWSON"/>
    <m/>
    <m/>
    <s v="NE y ND del 2009, hay 2017 pero casi sin datos"/>
  </r>
  <r>
    <n v="-31.575530400000002"/>
    <n v="-68.4864678"/>
    <s v="04-86"/>
    <m/>
    <m/>
    <s v="-4,00"/>
    <m/>
    <m/>
    <m/>
    <s v="16,66"/>
    <s v="LIBRE"/>
    <m/>
    <s v="AGRICOLA"/>
    <m/>
    <s v="San Juan"/>
    <s v="RAWSON"/>
    <m/>
    <m/>
    <s v="NE y ND del 2009, hay 2017 pero casi sin datos"/>
  </r>
  <r>
    <n v="-31.578439899999999"/>
    <n v="-68.483333599999995"/>
    <s v="04-4529"/>
    <m/>
    <m/>
    <s v="-4,00"/>
    <m/>
    <m/>
    <m/>
    <s v="45,00"/>
    <s v="CONFINADO"/>
    <m/>
    <s v="AGRICOLA"/>
    <m/>
    <s v="San Juan"/>
    <s v="RAWSON"/>
    <m/>
    <m/>
    <s v="NE y ND del 2009, hay 2017 pero casi sin datos"/>
  </r>
  <r>
    <n v="-31.574990199999998"/>
    <n v="-68.488935799999993"/>
    <s v="04-2529"/>
    <m/>
    <m/>
    <s v="-9,00"/>
    <m/>
    <m/>
    <m/>
    <s v="28,00"/>
    <s v="LIBRE"/>
    <m/>
    <s v="AGRICOLA"/>
    <m/>
    <s v="San Juan"/>
    <s v="RAWSON"/>
    <m/>
    <m/>
    <s v="NE y ND del 2009, hay 2017 pero casi sin datos"/>
  </r>
  <r>
    <n v="-31.575202099999998"/>
    <n v="-68.487796900000006"/>
    <s v="04-1803"/>
    <m/>
    <m/>
    <s v="-15,00"/>
    <m/>
    <m/>
    <m/>
    <s v="41,67"/>
    <s v="LIBRE"/>
    <m/>
    <s v="AGRICOLA"/>
    <m/>
    <s v="San Juan"/>
    <s v="RAWSON"/>
    <m/>
    <m/>
    <s v="NE y ND del 2009, hay 2017 pero casi sin datos"/>
  </r>
  <r>
    <n v="-31.573122000000001"/>
    <n v="-68.516397799999993"/>
    <s v="04-1345"/>
    <m/>
    <m/>
    <s v="-23,80"/>
    <m/>
    <m/>
    <m/>
    <s v="28,00"/>
    <s v="LIBRE"/>
    <m/>
    <s v="AGRICOLA"/>
    <m/>
    <s v="San Juan"/>
    <s v="RAWSON"/>
    <m/>
    <m/>
    <s v="NE y ND del 2009, hay 2017 pero casi sin datos"/>
  </r>
  <r>
    <n v="-31.594873199999999"/>
    <n v="-68.504168399999998"/>
    <s v="04-40"/>
    <m/>
    <m/>
    <m/>
    <m/>
    <m/>
    <m/>
    <m/>
    <m/>
    <m/>
    <s v="AGRICOLA"/>
    <m/>
    <s v="San Juan"/>
    <s v="RAWSON"/>
    <m/>
    <m/>
    <s v="NE y ND del 2009, hay 2017 pero casi sin datos"/>
  </r>
  <r>
    <n v="-31.594540800000001"/>
    <n v="-68.506825399999997"/>
    <s v="04-307"/>
    <m/>
    <m/>
    <s v="-7,00"/>
    <m/>
    <m/>
    <m/>
    <s v="29,17"/>
    <s v="LIBRE"/>
    <m/>
    <s v="AGRICOLA"/>
    <m/>
    <s v="San Juan"/>
    <s v="RAWSON"/>
    <m/>
    <m/>
    <s v="NE y ND del 2009, hay 2017 pero casi sin datos"/>
  </r>
  <r>
    <n v="-31.594928700000001"/>
    <n v="-68.502208300000007"/>
    <s v="04-28"/>
    <m/>
    <m/>
    <m/>
    <m/>
    <m/>
    <m/>
    <m/>
    <m/>
    <m/>
    <s v="AGRICOLA"/>
    <m/>
    <s v="San Juan"/>
    <s v="RAWSON"/>
    <m/>
    <m/>
    <s v="NE y ND del 2009, hay 2017 pero casi sin datos"/>
  </r>
  <r>
    <n v="-31.594911499999998"/>
    <n v="-68.502419200000006"/>
    <s v="04-1916"/>
    <m/>
    <m/>
    <s v="-13,00"/>
    <m/>
    <m/>
    <m/>
    <s v="45,00"/>
    <s v="LIBRE"/>
    <m/>
    <s v="AGRICOLA"/>
    <m/>
    <s v="San Juan"/>
    <s v="RAWSON"/>
    <m/>
    <m/>
    <s v="NE y ND del 2009, hay 2017 pero casi sin datos"/>
  </r>
  <r>
    <n v="-31.591511700000002"/>
    <n v="-68.514195599999994"/>
    <s v="04-29"/>
    <m/>
    <m/>
    <m/>
    <m/>
    <m/>
    <m/>
    <m/>
    <m/>
    <m/>
    <s v="AGRICOLA"/>
    <m/>
    <s v="San Juan"/>
    <s v="RAWSON"/>
    <m/>
    <m/>
    <s v="NE y ND del 2009, hay 2017 pero casi sin datos"/>
  </r>
  <r>
    <n v="-31.593008099999999"/>
    <n v="-68.514008700000005"/>
    <s v="04-521"/>
    <m/>
    <m/>
    <s v="-15,00"/>
    <m/>
    <m/>
    <m/>
    <s v="28,00"/>
    <s v="LIBRE"/>
    <m/>
    <s v="AGRICOLA"/>
    <m/>
    <s v="San Juan"/>
    <s v="RAWSON"/>
    <m/>
    <m/>
    <s v="NE y ND del 2009, hay 2017 pero casi sin datos"/>
  </r>
  <r>
    <n v="-31.5920424"/>
    <n v="-68.504457400000007"/>
    <s v="04-26"/>
    <m/>
    <m/>
    <m/>
    <m/>
    <m/>
    <m/>
    <m/>
    <m/>
    <m/>
    <s v="AGRICOLA"/>
    <m/>
    <s v="San Juan"/>
    <s v="RAWSON"/>
    <m/>
    <m/>
    <s v="NE y ND del 2009, hay 2017 pero casi sin datos"/>
  </r>
  <r>
    <n v="-31.5918004"/>
    <n v="-68.507166400000003"/>
    <s v="04-27"/>
    <m/>
    <m/>
    <m/>
    <m/>
    <m/>
    <m/>
    <m/>
    <m/>
    <m/>
    <s v="AGRICOLA"/>
    <m/>
    <s v="San Juan"/>
    <s v="RAWSON"/>
    <m/>
    <m/>
    <s v="NE y ND del 2009, hay 2017 pero casi sin datos"/>
  </r>
  <r>
    <n v="-31.591600700000001"/>
    <n v="-68.511518899999999"/>
    <s v="04-1822"/>
    <m/>
    <m/>
    <s v="-23,00"/>
    <m/>
    <m/>
    <m/>
    <s v="41,67"/>
    <s v="LIBRE"/>
    <m/>
    <s v="AGRICOLA"/>
    <m/>
    <s v="San Juan"/>
    <s v="RAWSON"/>
    <m/>
    <m/>
    <s v="NE y ND del 2009, hay 2017 pero casi sin datos"/>
  </r>
  <r>
    <n v="-31.5916894"/>
    <n v="-68.508779099999998"/>
    <s v="04-25"/>
    <m/>
    <m/>
    <m/>
    <m/>
    <m/>
    <m/>
    <m/>
    <m/>
    <m/>
    <s v="AGRICOLA"/>
    <m/>
    <s v="San Juan"/>
    <s v="RAWSON"/>
    <m/>
    <m/>
    <s v="NE y ND del 2009, hay 2017 pero casi sin datos"/>
  </r>
  <r>
    <n v="-31.590167900000001"/>
    <n v="-68.514191999999994"/>
    <s v="04-23"/>
    <m/>
    <m/>
    <m/>
    <m/>
    <m/>
    <m/>
    <m/>
    <m/>
    <m/>
    <s v="AGRICOLA"/>
    <m/>
    <s v="San Juan"/>
    <s v="RAWSON"/>
    <m/>
    <m/>
    <s v="NE y ND del 2009, hay 2017 pero casi sin datos"/>
  </r>
  <r>
    <n v="-31.590635800000001"/>
    <n v="-68.504527999999993"/>
    <s v="04-24"/>
    <m/>
    <m/>
    <m/>
    <m/>
    <m/>
    <m/>
    <m/>
    <m/>
    <m/>
    <s v="AGRICOLA"/>
    <m/>
    <s v="San Juan"/>
    <s v="RAWSON"/>
    <m/>
    <m/>
    <s v="NE y ND del 2009, hay 2017 pero casi sin datos"/>
  </r>
  <r>
    <n v="-31.5876342"/>
    <n v="-68.502626399999997"/>
    <s v="04-22"/>
    <m/>
    <m/>
    <m/>
    <m/>
    <m/>
    <m/>
    <m/>
    <m/>
    <m/>
    <s v="AGRICOLA"/>
    <m/>
    <s v="San Juan"/>
    <s v="RAWSON"/>
    <m/>
    <m/>
    <s v="NE y ND del 2009, hay 2017 pero casi sin datos"/>
  </r>
  <r>
    <n v="-31.588823900000001"/>
    <n v="-68.497815700000004"/>
    <s v="04-21"/>
    <m/>
    <m/>
    <m/>
    <m/>
    <m/>
    <m/>
    <m/>
    <m/>
    <m/>
    <s v="AGRICOLA"/>
    <m/>
    <s v="San Juan"/>
    <s v="RAWSON"/>
    <m/>
    <m/>
    <s v="NE y ND del 2009, hay 2017 pero casi sin datos"/>
  </r>
  <r>
    <n v="-31.588539399999998"/>
    <n v="-68.512851900000001"/>
    <s v="04-20"/>
    <m/>
    <m/>
    <m/>
    <m/>
    <m/>
    <m/>
    <m/>
    <m/>
    <m/>
    <s v="S/E"/>
    <m/>
    <s v="San Juan"/>
    <s v="RAWSON"/>
    <m/>
    <m/>
    <s v="NE y ND del 2009, hay 2017 pero casi sin datos"/>
  </r>
  <r>
    <n v="-31.590912400000001"/>
    <n v="-68.515494599999997"/>
    <s v="04-4257"/>
    <m/>
    <s v="-13,9"/>
    <s v="-12,50"/>
    <m/>
    <m/>
    <m/>
    <s v="30,00"/>
    <m/>
    <m/>
    <s v="AGRICOLA"/>
    <m/>
    <s v="San Juan"/>
    <s v="RAWSON"/>
    <m/>
    <m/>
    <s v="NE y ND del 2009, hay 2017 pero casi sin datos"/>
  </r>
  <r>
    <n v="-31.588525199999999"/>
    <n v="-68.513852900000003"/>
    <s v="04-18"/>
    <m/>
    <m/>
    <m/>
    <m/>
    <m/>
    <m/>
    <m/>
    <m/>
    <m/>
    <s v="S/E"/>
    <m/>
    <s v="San Juan"/>
    <s v="RAWSON"/>
    <m/>
    <m/>
    <s v="NE y ND del 2009, hay 2017 pero casi sin datos"/>
  </r>
  <r>
    <n v="-31.5877698"/>
    <n v="-68.514425700000004"/>
    <s v="04-19"/>
    <m/>
    <m/>
    <m/>
    <m/>
    <m/>
    <m/>
    <m/>
    <m/>
    <m/>
    <s v="AGRICOLA"/>
    <m/>
    <s v="San Juan"/>
    <s v="RAWSON"/>
    <m/>
    <m/>
    <s v="NE y ND del 2009, hay 2017 pero casi sin datos"/>
  </r>
  <r>
    <n v="-31.588059900000001"/>
    <n v="-68.493900499999995"/>
    <s v="04-683"/>
    <m/>
    <s v="-6"/>
    <s v="-5,00"/>
    <m/>
    <m/>
    <m/>
    <s v="26,00"/>
    <s v="LIBRE"/>
    <m/>
    <s v="AGRICOLA"/>
    <m/>
    <s v="San Juan"/>
    <s v="RAWSON"/>
    <m/>
    <m/>
    <s v="NE y ND del 2009, hay 2017 pero casi sin datos"/>
  </r>
  <r>
    <n v="-31.587278699999999"/>
    <n v="-68.494747599999997"/>
    <s v="04-2368"/>
    <m/>
    <m/>
    <s v="-7,00"/>
    <m/>
    <m/>
    <m/>
    <s v="28,00"/>
    <s v="LIBRE"/>
    <m/>
    <s v="AGRICOLA"/>
    <m/>
    <s v="San Juan"/>
    <s v="RAWSON"/>
    <m/>
    <m/>
    <s v="NE y ND del 2009, hay 2017 pero casi sin datos"/>
  </r>
  <r>
    <n v="-31.586110699999999"/>
    <n v="-68.514497500000004"/>
    <s v="04-779"/>
    <m/>
    <s v="-25"/>
    <s v="-18,00"/>
    <m/>
    <m/>
    <m/>
    <s v="41,67"/>
    <s v="LIBRE"/>
    <m/>
    <s v="AGRICOLA"/>
    <m/>
    <s v="San Juan"/>
    <s v="RAWSON"/>
    <m/>
    <m/>
    <s v="NE y ND del 2009, hay 2017 pero casi sin datos"/>
  </r>
  <r>
    <n v="-31.5872098"/>
    <n v="-68.497866500000001"/>
    <s v="04-1859"/>
    <m/>
    <m/>
    <s v="-13,00"/>
    <m/>
    <m/>
    <m/>
    <s v="41,67"/>
    <s v="LIBRE"/>
    <m/>
    <s v="AGRICOLA"/>
    <m/>
    <s v="San Juan"/>
    <s v="RAWSON"/>
    <m/>
    <m/>
    <s v="NE y ND del 2009, hay 2017 pero casi sin datos"/>
  </r>
  <r>
    <n v="-31.583941500000002"/>
    <n v="-68.501560900000001"/>
    <s v="04-38"/>
    <m/>
    <m/>
    <s v="-12,00"/>
    <m/>
    <m/>
    <m/>
    <s v="22,22"/>
    <s v="LIBRE"/>
    <m/>
    <s v="AGRICOLA"/>
    <m/>
    <s v="San Juan"/>
    <s v="RAWSON"/>
    <m/>
    <m/>
    <s v="NE y ND del 2009, hay 2017 pero casi sin datos"/>
  </r>
  <r>
    <n v="-31.5859472"/>
    <n v="-68.504795099999996"/>
    <s v="04-51"/>
    <m/>
    <m/>
    <s v="-16,00"/>
    <m/>
    <m/>
    <m/>
    <s v="22,22"/>
    <s v="LIBRE"/>
    <m/>
    <s v="AGRICOLA"/>
    <m/>
    <s v="San Juan"/>
    <s v="RAWSON"/>
    <m/>
    <m/>
    <s v="NE y ND del 2009, hay 2017 pero casi sin datos"/>
  </r>
  <r>
    <n v="-31.586554899999999"/>
    <n v="-68.498755000000003"/>
    <s v="04-887"/>
    <m/>
    <s v="-20,3"/>
    <s v="-19,30"/>
    <m/>
    <m/>
    <m/>
    <s v="33,33"/>
    <s v="LIBRE"/>
    <m/>
    <s v="AGRICOLA"/>
    <m/>
    <s v="San Juan"/>
    <s v="RAWSON"/>
    <m/>
    <m/>
    <s v="NE y ND del 2009, hay 2017 pero casi sin datos"/>
  </r>
  <r>
    <n v="-31.5850024"/>
    <n v="-68.514777199999997"/>
    <s v="04-2016"/>
    <m/>
    <m/>
    <s v="-21,50"/>
    <m/>
    <m/>
    <m/>
    <s v="41,67"/>
    <s v="LIBRE"/>
    <m/>
    <s v="AGRICOLA"/>
    <m/>
    <s v="San Juan"/>
    <s v="RAWSON"/>
    <m/>
    <m/>
    <s v="NE y ND del 2009, hay 2017 pero casi sin datos"/>
  </r>
  <r>
    <n v="-31.584047200000001"/>
    <n v="-68.498610400000004"/>
    <s v="04-1311"/>
    <m/>
    <m/>
    <s v="-14,00"/>
    <m/>
    <m/>
    <m/>
    <s v="41,67"/>
    <s v="LIBRE"/>
    <m/>
    <s v="AGRICOLA"/>
    <m/>
    <s v="San Juan"/>
    <s v="RAWSON"/>
    <m/>
    <m/>
    <s v="NE y ND del 2009, hay 2017 pero casi sin datos"/>
  </r>
  <r>
    <n v="-31.585572599999999"/>
    <n v="-68.4989499"/>
    <s v="04-2429"/>
    <m/>
    <m/>
    <s v="-19,00"/>
    <m/>
    <m/>
    <m/>
    <m/>
    <s v="LIBRE"/>
    <m/>
    <s v="AGRICOLA"/>
    <m/>
    <s v="San Juan"/>
    <s v="RAWSON"/>
    <m/>
    <m/>
    <s v="NE y ND del 2009, hay 2017 pero casi sin datos"/>
  </r>
  <r>
    <n v="-31.584343199999999"/>
    <n v="-68.493636199999997"/>
    <s v="04-326"/>
    <m/>
    <m/>
    <s v="-14,00"/>
    <m/>
    <m/>
    <m/>
    <s v="28,00"/>
    <s v="LIBRE"/>
    <m/>
    <s v="AGRICOLA"/>
    <m/>
    <s v="San Juan"/>
    <s v="RAWSON"/>
    <m/>
    <m/>
    <s v="NE y ND del 2009, hay 2017 pero casi sin datos"/>
  </r>
  <r>
    <n v="-31.588058799999999"/>
    <n v="-68.4913509"/>
    <s v="04-1280"/>
    <m/>
    <m/>
    <s v="-14,00"/>
    <m/>
    <m/>
    <m/>
    <s v="41,67"/>
    <s v="LIBRE"/>
    <m/>
    <s v="AGRICOLA"/>
    <m/>
    <s v="San Juan"/>
    <s v="RAWSON"/>
    <m/>
    <m/>
    <s v="NE y ND del 2009, hay 2017 pero casi sin datos"/>
  </r>
  <r>
    <n v="-31.5844123"/>
    <n v="-68.492877199999995"/>
    <s v="04-1557"/>
    <m/>
    <m/>
    <s v="-11,00"/>
    <m/>
    <m/>
    <m/>
    <s v="41,67"/>
    <s v="LIBRE"/>
    <m/>
    <s v="AGRICOLA"/>
    <m/>
    <s v="San Juan"/>
    <s v="RAWSON"/>
    <m/>
    <m/>
    <s v="NE y ND del 2009, hay 2017 pero casi sin datos"/>
  </r>
  <r>
    <n v="-31.584356700000001"/>
    <n v="-68.503981800000005"/>
    <s v="04-35"/>
    <m/>
    <m/>
    <s v="-9,00"/>
    <m/>
    <m/>
    <m/>
    <s v="27,00"/>
    <s v="LIBRE"/>
    <m/>
    <s v="AGRICOLA"/>
    <m/>
    <s v="San Juan"/>
    <s v="RAWSON"/>
    <m/>
    <m/>
    <s v="NE y ND del 2009, hay 2017 pero casi sin datos"/>
  </r>
  <r>
    <n v="-31.583859400000001"/>
    <n v="-68.508303900000001"/>
    <s v="04-330"/>
    <m/>
    <m/>
    <s v="-9,00"/>
    <m/>
    <m/>
    <m/>
    <s v="41,67"/>
    <s v="LIBRE"/>
    <m/>
    <s v="AGRICOLA"/>
    <m/>
    <s v="San Juan"/>
    <s v="RAWSON"/>
    <m/>
    <m/>
    <s v="NE y ND del 2009, hay 2017 pero casi sin datos"/>
  </r>
  <r>
    <n v="-31.583820299999999"/>
    <n v="-68.514604199999994"/>
    <s v="04-674"/>
    <m/>
    <s v="-18"/>
    <s v="-10,00"/>
    <m/>
    <m/>
    <m/>
    <s v="41,67"/>
    <s v="LIBRE"/>
    <m/>
    <s v="AGRICOLA"/>
    <m/>
    <s v="San Juan"/>
    <s v="RAWSON"/>
    <m/>
    <m/>
    <s v="NE y ND del 2009, hay 2017 pero casi sin datos"/>
  </r>
  <r>
    <n v="-31.583391800000001"/>
    <n v="-68.499361899999997"/>
    <s v="04-1087"/>
    <m/>
    <m/>
    <s v="-11,00"/>
    <m/>
    <m/>
    <m/>
    <s v="33,33"/>
    <s v="LIBRE"/>
    <m/>
    <s v="AGRICOLA"/>
    <m/>
    <s v="San Juan"/>
    <s v="RAWSON"/>
    <m/>
    <m/>
    <s v="NE y ND del 2009, hay 2017 pero casi sin datos"/>
  </r>
  <r>
    <n v="-31.582390100000001"/>
    <n v="-68.499219800000006"/>
    <s v="04-1337"/>
    <m/>
    <m/>
    <s v="-8,00"/>
    <m/>
    <m/>
    <m/>
    <s v="41,67"/>
    <s v="LIBRE"/>
    <m/>
    <s v="AGRICOLA"/>
    <m/>
    <s v="San Juan"/>
    <s v="RAWSON"/>
    <m/>
    <m/>
    <s v="NE y ND del 2009, hay 2017 pero casi sin datos"/>
  </r>
  <r>
    <n v="-31.581943599999999"/>
    <n v="-68.514392700000002"/>
    <s v="04-52"/>
    <m/>
    <s v="-17"/>
    <s v="-15,70"/>
    <m/>
    <m/>
    <m/>
    <s v="45,00"/>
    <s v="LIBRE"/>
    <m/>
    <s v="AGRICOLA"/>
    <m/>
    <s v="San Juan"/>
    <s v="RAWSON"/>
    <m/>
    <m/>
    <s v="NE y ND del 2009, hay 2017 pero casi sin datos"/>
  </r>
  <r>
    <n v="-31.582144799999998"/>
    <n v="-68.508049499999998"/>
    <s v="04-39"/>
    <m/>
    <m/>
    <m/>
    <m/>
    <m/>
    <m/>
    <m/>
    <m/>
    <m/>
    <s v="AGRICOLA"/>
    <m/>
    <s v="San Juan"/>
    <s v="RAWSON"/>
    <m/>
    <m/>
    <s v="NE y ND del 2009, hay 2017 pero casi sin datos"/>
  </r>
  <r>
    <n v="-31.576686200000001"/>
    <n v="-68.498154700000001"/>
    <s v="04-1558"/>
    <m/>
    <m/>
    <m/>
    <m/>
    <m/>
    <m/>
    <m/>
    <m/>
    <m/>
    <s v="AGRICOLA"/>
    <m/>
    <s v="San Juan"/>
    <s v="RAWSON"/>
    <m/>
    <m/>
    <s v="NE y ND del 2009, hay 2017 pero casi sin datos"/>
  </r>
  <r>
    <n v="-31.581418200000002"/>
    <n v="-68.497455099999996"/>
    <s v="04-2451"/>
    <m/>
    <m/>
    <s v="-10,00"/>
    <m/>
    <m/>
    <m/>
    <s v="41,67"/>
    <s v="LIBRE"/>
    <m/>
    <s v="AGRICOLA"/>
    <m/>
    <s v="San Juan"/>
    <s v="RAWSON"/>
    <m/>
    <m/>
    <s v="NE y ND del 2009, hay 2017 pero casi sin datos"/>
  </r>
  <r>
    <n v="-31.580902900000002"/>
    <n v="-68.5158098"/>
    <s v="04-38"/>
    <m/>
    <m/>
    <m/>
    <m/>
    <m/>
    <m/>
    <m/>
    <m/>
    <m/>
    <s v="AGRICOLA"/>
    <m/>
    <s v="San Juan"/>
    <s v="RAWSON"/>
    <m/>
    <m/>
    <s v="NE y ND del 2009, hay 2017 pero casi sin datos"/>
  </r>
  <r>
    <n v="-31.577351100000001"/>
    <n v="-68.509128200000006"/>
    <s v="04-4610"/>
    <m/>
    <s v="-16"/>
    <s v="-14,00"/>
    <m/>
    <m/>
    <m/>
    <s v="26,39"/>
    <s v="LIBRE"/>
    <m/>
    <s v="AGRICOLA"/>
    <m/>
    <s v="San Juan"/>
    <s v="RAWSON"/>
    <m/>
    <m/>
    <s v="NE y ND del 2009, hay 2017 pero casi sin datos"/>
  </r>
  <r>
    <n v="-31.579598900000001"/>
    <n v="-68.505028899999999"/>
    <s v="04-4528"/>
    <m/>
    <s v="-17"/>
    <s v="-10,50"/>
    <m/>
    <m/>
    <m/>
    <s v="28,00"/>
    <s v="LIBRE"/>
    <m/>
    <s v="AGRICOLA"/>
    <m/>
    <s v="San Juan"/>
    <s v="RAWSON"/>
    <m/>
    <m/>
    <s v="NE y ND del 2009, hay 2017 pero casi sin datos"/>
  </r>
  <r>
    <n v="-31.5783305"/>
    <n v="-68.498893899999999"/>
    <s v="04-2042"/>
    <m/>
    <m/>
    <s v="-18,00"/>
    <m/>
    <m/>
    <m/>
    <s v="28,00"/>
    <s v="LIBRE"/>
    <m/>
    <s v="AGRICOLA"/>
    <m/>
    <s v="San Juan"/>
    <s v="RAWSON"/>
    <m/>
    <m/>
    <s v="NE y ND del 2009, hay 2017 pero casi sin datos"/>
  </r>
  <r>
    <n v="-31.5782852"/>
    <n v="-68.492004399999999"/>
    <s v="04--35"/>
    <m/>
    <m/>
    <m/>
    <m/>
    <m/>
    <m/>
    <m/>
    <m/>
    <m/>
    <s v="AGRICOLA"/>
    <m/>
    <s v="San Juan"/>
    <s v="RAWSON"/>
    <m/>
    <m/>
    <s v="NE y ND del 2009, hay 2017 pero casi sin datos"/>
  </r>
  <r>
    <n v="-31.578163799999999"/>
    <n v="-68.516498200000001"/>
    <s v="04-1088"/>
    <m/>
    <m/>
    <s v="-13,00"/>
    <m/>
    <m/>
    <m/>
    <s v="35,00"/>
    <s v="LIBRE"/>
    <m/>
    <s v="AGRICOLA"/>
    <m/>
    <s v="San Juan"/>
    <s v="RAWSON"/>
    <m/>
    <m/>
    <s v="NE y ND del 2009, hay 2017 pero casi sin datos"/>
  </r>
  <r>
    <n v="-31.579070099999999"/>
    <n v="-68.515281999999999"/>
    <s v="04-2028"/>
    <m/>
    <m/>
    <s v="-26,00"/>
    <m/>
    <m/>
    <m/>
    <s v="33,33"/>
    <s v="LIBRE"/>
    <m/>
    <s v="AGRICOLA"/>
    <m/>
    <s v="San Juan"/>
    <s v="RAWSON"/>
    <m/>
    <m/>
    <s v="NE y ND del 2009, hay 2017 pero casi sin datos"/>
  </r>
  <r>
    <n v="-31.5769208"/>
    <n v="-68.502799199999998"/>
    <s v="04-4527"/>
    <m/>
    <m/>
    <m/>
    <m/>
    <m/>
    <m/>
    <m/>
    <m/>
    <m/>
    <s v="AGRICOLA"/>
    <m/>
    <s v="San Juan"/>
    <s v="RAWSON"/>
    <m/>
    <m/>
    <s v="NE y ND del 2009, hay 2017 pero casi sin datos"/>
  </r>
  <r>
    <n v="-31.576530900000002"/>
    <n v="-68.499967499999997"/>
    <s v="04-1909"/>
    <m/>
    <m/>
    <s v="-13,00"/>
    <m/>
    <m/>
    <m/>
    <s v="25,00"/>
    <s v="LIBRE"/>
    <m/>
    <s v="AGRICOLA"/>
    <m/>
    <s v="San Juan"/>
    <s v="RAWSON"/>
    <m/>
    <m/>
    <s v="NE y ND del 2009, hay 2017 pero casi sin datos"/>
  </r>
  <r>
    <n v="-31.576712100000002"/>
    <n v="-68.5165899"/>
    <s v="04-1157"/>
    <m/>
    <m/>
    <s v="-20,00"/>
    <m/>
    <m/>
    <m/>
    <s v="25,00"/>
    <s v="LIBRE"/>
    <m/>
    <s v="AGRICOLA"/>
    <m/>
    <s v="San Juan"/>
    <s v="RAWSON"/>
    <m/>
    <m/>
    <s v="NE y ND del 2009, hay 2017 pero casi sin datos"/>
  </r>
  <r>
    <n v="-31.5756956"/>
    <n v="-68.503142800000006"/>
    <s v="04-32"/>
    <m/>
    <m/>
    <m/>
    <m/>
    <m/>
    <m/>
    <m/>
    <m/>
    <m/>
    <s v="S/E"/>
    <m/>
    <s v="San Juan"/>
    <s v="RAWSON"/>
    <m/>
    <m/>
    <s v="NE y ND del 2009, hay 2017 pero casi sin datos"/>
  </r>
  <r>
    <n v="-31.575471499999999"/>
    <n v="-68.494295100000002"/>
    <s v="04-23"/>
    <m/>
    <s v="-11"/>
    <s v="-9,00"/>
    <m/>
    <m/>
    <m/>
    <s v="38,00"/>
    <s v="LIBRE"/>
    <m/>
    <s v="AGRICOLA"/>
    <m/>
    <s v="San Juan"/>
    <s v="RAWSON"/>
    <m/>
    <m/>
    <s v="NE y ND del 2009, hay 2017 pero casi sin datos"/>
  </r>
  <r>
    <n v="-31.5763648"/>
    <n v="-68.505951899999999"/>
    <s v="04-31"/>
    <m/>
    <m/>
    <m/>
    <m/>
    <m/>
    <m/>
    <m/>
    <m/>
    <m/>
    <s v="AGRICOLA"/>
    <m/>
    <s v="San Juan"/>
    <s v="RAWSON"/>
    <m/>
    <m/>
    <s v="NE y ND del 2009, hay 2017 pero casi sin datos"/>
  </r>
  <r>
    <n v="-31.575923700000001"/>
    <n v="-68.492354300000002"/>
    <s v="04-1741"/>
    <m/>
    <m/>
    <s v="-8,00"/>
    <m/>
    <m/>
    <m/>
    <s v="17,50"/>
    <s v="LIBRE"/>
    <m/>
    <s v="AGRICOLA"/>
    <m/>
    <s v="San Juan"/>
    <s v="RAWSON"/>
    <m/>
    <m/>
    <s v="NE y ND del 2009, hay 2017 pero casi sin datos"/>
  </r>
  <r>
    <n v="-31.575368900000001"/>
    <n v="-68.514353099999994"/>
    <s v="04-30"/>
    <m/>
    <m/>
    <m/>
    <m/>
    <m/>
    <m/>
    <m/>
    <m/>
    <m/>
    <s v="AGRICOLA"/>
    <m/>
    <s v="San Juan"/>
    <s v="RAWSON"/>
    <m/>
    <m/>
    <s v="NE y ND del 2009, hay 2017 pero casi sin datos"/>
  </r>
  <r>
    <n v="-31.575930199999998"/>
    <n v="-68.512538199999995"/>
    <s v="04-444"/>
    <m/>
    <m/>
    <s v="-14,00"/>
    <m/>
    <m/>
    <m/>
    <s v="41,67"/>
    <s v="LIBRE"/>
    <m/>
    <s v="AGRICOLA"/>
    <m/>
    <s v="San Juan"/>
    <s v="RAWSON"/>
    <m/>
    <m/>
    <s v="NE y ND del 2009, hay 2017 pero casi sin datos"/>
  </r>
  <r>
    <n v="-31.575374199999999"/>
    <n v="-68.501669699999994"/>
    <s v="04-2648"/>
    <m/>
    <m/>
    <m/>
    <m/>
    <m/>
    <m/>
    <m/>
    <s v="LIBRE"/>
    <m/>
    <s v="AGRICOLA"/>
    <m/>
    <s v="San Juan"/>
    <s v="RAWSON"/>
    <m/>
    <m/>
    <s v="NE y ND del 2009, hay 2017 pero casi sin datos"/>
  </r>
  <r>
    <n v="-31.5755041"/>
    <n v="-68.491145200000005"/>
    <s v="04-44"/>
    <m/>
    <m/>
    <m/>
    <m/>
    <m/>
    <m/>
    <s v="22,00"/>
    <m/>
    <m/>
    <s v="AGRICOLA"/>
    <m/>
    <s v="San Juan"/>
    <s v="RAWSON"/>
    <m/>
    <m/>
    <s v="NE y ND del 2009, hay 2017 pero casi sin datos"/>
  </r>
  <r>
    <n v="-31.572938700000002"/>
    <n v="-68.503863199999998"/>
    <s v="04-43"/>
    <m/>
    <m/>
    <m/>
    <m/>
    <m/>
    <m/>
    <m/>
    <m/>
    <m/>
    <s v="S/E"/>
    <m/>
    <s v="San Juan"/>
    <s v="RAWSON"/>
    <m/>
    <m/>
    <s v="NE y ND del 2009, hay 2017 pero casi sin datos"/>
  </r>
  <r>
    <n v="-31.581046199999999"/>
    <n v="-68.522762099999994"/>
    <s v="04-3875"/>
    <m/>
    <m/>
    <s v="-21,00"/>
    <m/>
    <m/>
    <m/>
    <s v="5,56"/>
    <s v="LIBRE"/>
    <m/>
    <s v="INDUSTRIAL"/>
    <m/>
    <s v="San Juan"/>
    <s v="RAWSON"/>
    <m/>
    <m/>
    <s v="NE y ND del 2009, hay 2017 pero casi sin datos"/>
  </r>
  <r>
    <n v="-31.5805413"/>
    <n v="-68.532562200000001"/>
    <s v="04-4598"/>
    <m/>
    <s v="-37"/>
    <s v="-28,00"/>
    <m/>
    <m/>
    <m/>
    <s v="28,00"/>
    <s v="LIBRE"/>
    <m/>
    <s v="AGRICOLA"/>
    <m/>
    <s v="San Juan"/>
    <s v="RAWSON"/>
    <m/>
    <m/>
    <s v="NE y ND del 2009, hay 2017 pero casi sin datos"/>
  </r>
  <r>
    <n v="-31.579004300000001"/>
    <n v="-68.531516400000001"/>
    <s v="04-3527"/>
    <m/>
    <m/>
    <s v="-23,50"/>
    <m/>
    <m/>
    <m/>
    <s v="56,00"/>
    <s v="LIBRE"/>
    <m/>
    <s v="POBLACIONAL"/>
    <m/>
    <s v="San Juan"/>
    <s v="RAWSON"/>
    <m/>
    <m/>
    <s v="NE y ND del 2009, hay 2017 pero casi sin datos"/>
  </r>
  <r>
    <n v="-31.576726399999998"/>
    <n v="-68.525207100000003"/>
    <s v="04-45"/>
    <m/>
    <m/>
    <m/>
    <m/>
    <m/>
    <m/>
    <s v="41,67"/>
    <m/>
    <m/>
    <s v="AGRICOLA"/>
    <m/>
    <s v="San Juan"/>
    <s v="RAWSON"/>
    <m/>
    <m/>
    <s v="NE y ND del 2009, hay 2017 pero casi sin datos"/>
  </r>
  <r>
    <n v="-31.577063500000001"/>
    <n v="-68.518884700000001"/>
    <s v="04-3393"/>
    <m/>
    <m/>
    <s v="-18,50"/>
    <m/>
    <m/>
    <m/>
    <s v="41,67"/>
    <s v="LIBRE"/>
    <m/>
    <s v="INDUSTRIAL"/>
    <m/>
    <s v="San Juan"/>
    <s v="RAWSON"/>
    <m/>
    <m/>
    <s v="NE y ND del 2009, hay 2017 pero casi sin datos"/>
  </r>
  <r>
    <n v="-31.575607900000001"/>
    <n v="-68.527583000000007"/>
    <s v="04-4605"/>
    <m/>
    <m/>
    <s v="-28,00"/>
    <m/>
    <m/>
    <m/>
    <s v="22,22"/>
    <s v="LIBRE"/>
    <m/>
    <s v="AGRICOLA"/>
    <m/>
    <s v="San Juan"/>
    <s v="RAWSON"/>
    <m/>
    <m/>
    <s v="NE y ND del 2009, hay 2017 pero casi sin datos"/>
  </r>
  <r>
    <n v="-31.574553699999999"/>
    <n v="-68.523005900000001"/>
    <s v="04-3055"/>
    <m/>
    <m/>
    <s v="-26,00"/>
    <m/>
    <m/>
    <m/>
    <m/>
    <s v="LIBRE"/>
    <m/>
    <s v="POBLACIONAL"/>
    <m/>
    <s v="San Juan"/>
    <s v="RAWSON"/>
    <m/>
    <m/>
    <s v="NE y ND del 2009, hay 2017 pero casi sin datos"/>
  </r>
  <r>
    <n v="-31.571121600000001"/>
    <n v="-68.521653999999998"/>
    <s v="04-2234"/>
    <m/>
    <m/>
    <s v="-30,00"/>
    <m/>
    <m/>
    <m/>
    <s v="33,33"/>
    <s v="LIBRE"/>
    <m/>
    <s v="INDUSTRIAL"/>
    <m/>
    <s v="San Juan"/>
    <s v="RAWSON"/>
    <m/>
    <m/>
    <s v="NE y ND del 2009, hay 2017 pero casi sin datos"/>
  </r>
  <r>
    <n v="-31.575394200000002"/>
    <n v="-68.518661499999993"/>
    <s v="04-4299"/>
    <m/>
    <m/>
    <s v="-30,00"/>
    <m/>
    <m/>
    <m/>
    <s v="1,80"/>
    <m/>
    <m/>
    <s v="INDUSTRIAL"/>
    <m/>
    <s v="San Juan"/>
    <s v="RAWSON"/>
    <m/>
    <m/>
    <s v="NE y ND del 2009, hay 2017 pero casi sin datos"/>
  </r>
  <r>
    <n v="-31.564956200000001"/>
    <n v="-68.537274600000003"/>
    <s v="04-3780"/>
    <m/>
    <m/>
    <m/>
    <m/>
    <m/>
    <m/>
    <m/>
    <s v="LIBRE"/>
    <m/>
    <s v="OTROS"/>
    <m/>
    <s v="San Juan"/>
    <s v="RAWSON"/>
    <m/>
    <m/>
    <s v="NE y ND del 2009, hay 2017 pero casi sin datos"/>
  </r>
  <r>
    <n v="-31.5680309"/>
    <n v="-68.539576800000006"/>
    <s v="04-889"/>
    <m/>
    <m/>
    <s v="-40,00"/>
    <m/>
    <m/>
    <m/>
    <s v="13,89"/>
    <s v="LIBRE"/>
    <m/>
    <s v="POBLACIONAL"/>
    <m/>
    <s v="San Juan"/>
    <s v="RAWSON"/>
    <m/>
    <m/>
    <s v="NE y ND del 2009, hay 2017 pero casi sin datos"/>
  </r>
  <r>
    <n v="-31.5716888"/>
    <n v="-68.548670700000002"/>
    <s v="04-401"/>
    <m/>
    <m/>
    <s v="-40,00"/>
    <m/>
    <m/>
    <m/>
    <s v="33,33"/>
    <s v="LIBRE"/>
    <m/>
    <s v="AGRICOLA"/>
    <m/>
    <s v="San Juan"/>
    <s v="RAWSON"/>
    <m/>
    <m/>
    <s v="NE y ND del 2009, hay 2017 pero casi sin datos"/>
  </r>
  <r>
    <n v="-31.564855000000001"/>
    <n v="-68.554496799999995"/>
    <s v="04-3949"/>
    <m/>
    <m/>
    <s v="-49,00"/>
    <m/>
    <m/>
    <m/>
    <s v="19,44"/>
    <s v="LIBRE"/>
    <m/>
    <s v="INDUSTRIAL"/>
    <m/>
    <s v="San Juan"/>
    <s v="RAWSON"/>
    <m/>
    <m/>
    <s v="NE y ND del 2009, hay 2017 pero casi sin datos"/>
  </r>
  <r>
    <n v="-31.563673300000001"/>
    <n v="-68.554407600000005"/>
    <s v="04-3441"/>
    <m/>
    <m/>
    <s v="-46,00"/>
    <m/>
    <m/>
    <m/>
    <s v="39,00"/>
    <s v="LIBRE"/>
    <m/>
    <s v="INDUSTRIAL"/>
    <m/>
    <s v="San Juan"/>
    <s v="RAWSON"/>
    <m/>
    <m/>
    <s v="NE y ND del 2009, hay 2017 pero casi sin datos"/>
  </r>
  <r>
    <n v="-31.562859599999999"/>
    <n v="-68.569631700000002"/>
    <s v="04-2353"/>
    <m/>
    <m/>
    <s v="-72,00"/>
    <m/>
    <m/>
    <m/>
    <s v="30,56"/>
    <s v="LIBRE"/>
    <m/>
    <s v="AGRICOLA"/>
    <m/>
    <s v="San Juan"/>
    <s v="RAWSON"/>
    <m/>
    <m/>
    <s v="NE y ND del 2009, hay 2017 pero casi sin datos"/>
  </r>
  <r>
    <n v="-31.562092100000001"/>
    <n v="-68.569361299999997"/>
    <s v="04-909"/>
    <m/>
    <m/>
    <s v="-64,00"/>
    <m/>
    <m/>
    <m/>
    <s v="41,67"/>
    <s v="LIBRE"/>
    <m/>
    <s v="AGRICOLA"/>
    <m/>
    <s v="San Juan"/>
    <s v="RAWSON"/>
    <m/>
    <m/>
    <s v="NE y ND del 2009, hay 2017 pero casi sin datos"/>
  </r>
  <r>
    <n v="-31.5586874"/>
    <n v="-68.567986700000006"/>
    <s v="04-506"/>
    <m/>
    <m/>
    <s v="-60,00"/>
    <m/>
    <m/>
    <m/>
    <s v="41,67"/>
    <s v="LIBRE"/>
    <m/>
    <s v="AGRICOLA"/>
    <m/>
    <s v="San Juan"/>
    <s v="RAWSON"/>
    <m/>
    <m/>
    <s v="NE y ND del 2009, hay 2017 pero casi sin datos"/>
  </r>
  <r>
    <n v="-31.5586874"/>
    <n v="-68.567986700000006"/>
    <s v="04-2388"/>
    <m/>
    <m/>
    <s v="-57,00"/>
    <m/>
    <m/>
    <m/>
    <s v="41,67"/>
    <s v="LIBRE"/>
    <m/>
    <s v="AGRICOLA"/>
    <m/>
    <s v="San Juan"/>
    <s v="RAWSON"/>
    <m/>
    <m/>
    <s v="NE y ND del 2009, hay 2017 pero casi sin datos"/>
  </r>
  <r>
    <n v="-31.5635564"/>
    <n v="-68.575727099999995"/>
    <s v="04-3267"/>
    <m/>
    <m/>
    <m/>
    <m/>
    <m/>
    <m/>
    <m/>
    <m/>
    <m/>
    <s v="S/E"/>
    <m/>
    <s v="San Juan"/>
    <s v="RAWSON"/>
    <m/>
    <m/>
    <s v="NE y ND del 2009, hay 2017 pero casi sin datos"/>
  </r>
  <r>
    <n v="-31.563903199999999"/>
    <n v="-68.574229799999998"/>
    <s v="04-47"/>
    <m/>
    <m/>
    <s v="-77,00"/>
    <m/>
    <m/>
    <m/>
    <m/>
    <m/>
    <m/>
    <s v="AGRICOLA"/>
    <m/>
    <s v="San Juan"/>
    <s v="RAWSON"/>
    <m/>
    <m/>
    <s v="NE y ND del 2009, hay 2017 pero casi sin datos"/>
  </r>
  <r>
    <n v="-31.562991100000001"/>
    <n v="-68.576603899999995"/>
    <s v="04-848"/>
    <m/>
    <m/>
    <s v="-75,00"/>
    <m/>
    <m/>
    <m/>
    <s v="36,11"/>
    <s v="LIBRE"/>
    <m/>
    <s v="AGRICOLA"/>
    <m/>
    <s v="San Juan"/>
    <s v="RAWSON"/>
    <m/>
    <m/>
    <s v="NE y ND del 2009, hay 2017 pero casi sin datos"/>
  </r>
  <r>
    <n v="-31.558239799999999"/>
    <n v="-68.582544600000006"/>
    <s v="04-4585"/>
    <m/>
    <m/>
    <s v="-68,00"/>
    <m/>
    <m/>
    <m/>
    <s v="36,11"/>
    <s v="LIBRE"/>
    <m/>
    <s v="AGRICOLA"/>
    <m/>
    <s v="San Juan"/>
    <s v="RAWSON"/>
    <m/>
    <m/>
    <s v="NE y ND del 2009, hay 2017 pero casi sin datos"/>
  </r>
  <r>
    <n v="-31.554809500000001"/>
    <n v="-68.587130799999997"/>
    <s v="04-2456"/>
    <m/>
    <m/>
    <m/>
    <m/>
    <m/>
    <m/>
    <m/>
    <s v="LIBRE"/>
    <m/>
    <s v="S/E"/>
    <m/>
    <s v="San Juan"/>
    <s v="RAWSON"/>
    <m/>
    <m/>
    <s v="NE y ND del 2009, hay 2017 pero casi sin datos"/>
  </r>
  <r>
    <n v="-31.550470600000001"/>
    <n v="-68.6039478"/>
    <s v="04-130"/>
    <m/>
    <m/>
    <s v="-88,80"/>
    <m/>
    <m/>
    <m/>
    <s v="33,33"/>
    <s v="LIBRE"/>
    <m/>
    <s v="AGRICOLA"/>
    <m/>
    <s v="San Juan"/>
    <s v="RAWSON"/>
    <m/>
    <m/>
    <s v="NE y ND del 2009, hay 2017 pero casi sin datos"/>
  </r>
  <r>
    <n v="-31.550310100000001"/>
    <n v="-68.593037800000005"/>
    <s v="04-578"/>
    <m/>
    <m/>
    <s v="-82,00"/>
    <m/>
    <m/>
    <m/>
    <s v="28,00"/>
    <s v="LIBRE"/>
    <m/>
    <s v="AGRICOLA"/>
    <m/>
    <s v="San Juan"/>
    <s v="RAWSON"/>
    <m/>
    <m/>
    <s v="NE y ND del 2009, hay 2017 pero casi sin datos"/>
  </r>
  <r>
    <n v="-31.551144900000001"/>
    <n v="-68.5861886"/>
    <s v="04-131"/>
    <m/>
    <s v="-80"/>
    <s v="-75,00"/>
    <m/>
    <m/>
    <m/>
    <s v="50,00"/>
    <s v="LIBRE"/>
    <m/>
    <s v="AGRICOLA"/>
    <m/>
    <s v="San Juan"/>
    <s v="RAWSON"/>
    <m/>
    <m/>
    <s v="NE y ND del 2009, hay 2017 pero casi sin datos"/>
  </r>
  <r>
    <n v="-31.5441666"/>
    <n v="-68.603974399999998"/>
    <s v="04-803"/>
    <m/>
    <m/>
    <s v="-90,00"/>
    <m/>
    <m/>
    <m/>
    <s v="26,39"/>
    <s v="LIBRE"/>
    <m/>
    <s v="AGRICOLA"/>
    <m/>
    <s v="San Juan"/>
    <s v="RAWSON"/>
    <m/>
    <m/>
    <s v="NE y ND del 2009, hay 2017 pero casi sin datos"/>
  </r>
  <r>
    <n v="-31.568029800000001"/>
    <n v="-68.592381500000002"/>
    <s v="04-402"/>
    <m/>
    <m/>
    <s v="-73,00"/>
    <m/>
    <m/>
    <m/>
    <s v="33,33"/>
    <s v="LIBRE"/>
    <m/>
    <s v="AGRICOLA"/>
    <m/>
    <s v="San Juan"/>
    <s v="RAWSON"/>
    <m/>
    <m/>
    <s v="NE y ND del 2009, hay 2017 pero casi sin datos"/>
  </r>
  <r>
    <n v="-31.565867900000001"/>
    <n v="-68.593201899999997"/>
    <s v="04-408"/>
    <m/>
    <m/>
    <s v="-79,00"/>
    <m/>
    <m/>
    <m/>
    <s v="41,67"/>
    <s v="LIBRE"/>
    <m/>
    <s v="AGRICOLA"/>
    <m/>
    <s v="San Juan"/>
    <s v="RAWSON"/>
    <m/>
    <m/>
    <s v="NE y ND del 2009, hay 2017 pero casi sin datos"/>
  </r>
  <r>
    <n v="-32.0698297"/>
    <n v="-69.038701099999997"/>
    <s v="04-5239"/>
    <m/>
    <m/>
    <m/>
    <m/>
    <m/>
    <m/>
    <m/>
    <m/>
    <m/>
    <s v="POBLACIONAL"/>
    <m/>
    <s v="San Juan"/>
    <s v="RAWSON"/>
    <m/>
    <m/>
    <s v="NE y ND del 2009, hay 2017 pero casi sin datos"/>
  </r>
  <r>
    <n v="-31.559580400000002"/>
    <n v="-68.601328800000005"/>
    <s v="04-2636"/>
    <m/>
    <m/>
    <s v="-96,00"/>
    <m/>
    <m/>
    <m/>
    <s v="25,00"/>
    <s v="LIBRE"/>
    <m/>
    <s v="AGRICOLA"/>
    <m/>
    <s v="San Juan"/>
    <s v="RAWSON"/>
    <m/>
    <m/>
    <s v="NE y ND del 2009, hay 2017 pero casi sin datos"/>
  </r>
  <r>
    <n v="-31.564242499999999"/>
    <n v="-68.592577000000006"/>
    <s v="04-48"/>
    <m/>
    <m/>
    <m/>
    <m/>
    <m/>
    <m/>
    <m/>
    <m/>
    <m/>
    <s v="AGRICOLA"/>
    <m/>
    <s v="San Juan"/>
    <s v="RAWSON"/>
    <m/>
    <m/>
    <s v="NE y ND del 2009, hay 2017 pero casi sin datos"/>
  </r>
  <r>
    <n v="-31.558614800000001"/>
    <n v="-68.595392599999997"/>
    <s v="04-296"/>
    <m/>
    <m/>
    <s v="-78,50"/>
    <m/>
    <m/>
    <m/>
    <s v="28,00"/>
    <s v="LIBRE"/>
    <m/>
    <s v="AGRICOLA"/>
    <m/>
    <s v="San Juan"/>
    <s v="RAWSON"/>
    <m/>
    <m/>
    <s v="NE y ND del 2009, hay 2017 pero casi sin datos"/>
  </r>
  <r>
    <n v="-31.5719329"/>
    <n v="-68.580629599999995"/>
    <s v="04-1719"/>
    <m/>
    <m/>
    <s v="-74,00"/>
    <m/>
    <m/>
    <m/>
    <s v="33,33"/>
    <s v="LIBRE"/>
    <m/>
    <s v="AGRICOLA"/>
    <m/>
    <s v="San Juan"/>
    <s v="RAWSON"/>
    <m/>
    <m/>
    <s v="NE y ND del 2009, hay 2017 pero casi sin datos"/>
  </r>
  <r>
    <n v="-31.570163099999998"/>
    <n v="-68.579984400000001"/>
    <s v="04-2609"/>
    <m/>
    <m/>
    <s v="-85,00"/>
    <m/>
    <m/>
    <m/>
    <m/>
    <s v="LIBRE"/>
    <m/>
    <s v="AGRICOLA"/>
    <m/>
    <s v="San Juan"/>
    <s v="RAWSON"/>
    <m/>
    <m/>
    <s v="NE y ND del 2009, hay 2017 pero casi sin datos"/>
  </r>
  <r>
    <n v="-31.566682700000001"/>
    <n v="-68.5857618"/>
    <s v="04-2029"/>
    <m/>
    <m/>
    <s v="-79,00"/>
    <m/>
    <m/>
    <m/>
    <s v="41,67"/>
    <s v="LIBRE"/>
    <m/>
    <s v="AGRICOLA"/>
    <m/>
    <s v="San Juan"/>
    <s v="RAWSON"/>
    <m/>
    <m/>
    <s v="NE y ND del 2009, hay 2017 pero casi sin datos"/>
  </r>
  <r>
    <n v="-31.5654039"/>
    <n v="-68.578057099999995"/>
    <s v="04-1555"/>
    <m/>
    <m/>
    <s v="-73,00"/>
    <m/>
    <m/>
    <m/>
    <s v="41,67"/>
    <s v="LIBRE"/>
    <m/>
    <s v="AGRICOLA"/>
    <m/>
    <s v="San Juan"/>
    <s v="RAWSON"/>
    <m/>
    <m/>
    <s v="NE y ND del 2009, hay 2017 pero casi sin datos"/>
  </r>
  <r>
    <n v="-31.565003300000001"/>
    <n v="-68.585147800000001"/>
    <s v="04-424"/>
    <m/>
    <m/>
    <s v="-85,00"/>
    <m/>
    <m/>
    <m/>
    <s v="41,67"/>
    <s v="LIBRE"/>
    <m/>
    <s v="AGRICOLA"/>
    <m/>
    <s v="San Juan"/>
    <s v="RAWSON"/>
    <m/>
    <m/>
    <s v="NE y ND del 2009, hay 2017 pero casi sin datos"/>
  </r>
  <r>
    <n v="-31.565486700000001"/>
    <n v="-68.573095600000002"/>
    <s v="04-3295"/>
    <m/>
    <m/>
    <m/>
    <m/>
    <m/>
    <m/>
    <m/>
    <m/>
    <m/>
    <s v="S/E"/>
    <m/>
    <s v="San Juan"/>
    <s v="RAWSON"/>
    <m/>
    <m/>
    <s v="NE y ND del 2009, hay 2017 pero casi sin datos"/>
  </r>
  <r>
    <n v="-31.576710800000001"/>
    <n v="-68.566502499999999"/>
    <s v="04-4611"/>
    <m/>
    <m/>
    <m/>
    <m/>
    <m/>
    <m/>
    <m/>
    <m/>
    <m/>
    <s v="S/E"/>
    <m/>
    <s v="San Juan"/>
    <s v="RAWSON"/>
    <m/>
    <m/>
    <s v="NE y ND del 2009, hay 2017 pero casi sin datos"/>
  </r>
  <r>
    <n v="-31.5765055"/>
    <n v="-68.564480799999998"/>
    <s v="04-4580"/>
    <m/>
    <s v="-55"/>
    <s v="-52,00"/>
    <m/>
    <m/>
    <m/>
    <s v="26,39"/>
    <s v="LIBRE"/>
    <m/>
    <s v="AGRICOLA"/>
    <m/>
    <s v="San Juan"/>
    <s v="RAWSON"/>
    <m/>
    <m/>
    <s v="NE y ND del 2009, hay 2017 pero casi sin datos"/>
  </r>
  <r>
    <n v="-31.5770041"/>
    <n v="-68.573264300000005"/>
    <s v="04-52"/>
    <m/>
    <m/>
    <m/>
    <m/>
    <m/>
    <m/>
    <m/>
    <m/>
    <m/>
    <s v="S/E"/>
    <m/>
    <s v="San Juan"/>
    <s v="RAWSON"/>
    <m/>
    <m/>
    <s v="NE y ND del 2009, hay 2017 pero casi sin datos"/>
  </r>
  <r>
    <n v="-31.573762800000001"/>
    <n v="-68.566821599999997"/>
    <s v="04-1014"/>
    <m/>
    <m/>
    <s v="-57,00"/>
    <m/>
    <m/>
    <m/>
    <s v="41,67"/>
    <s v="LIBRE"/>
    <m/>
    <s v="AGRICOLA"/>
    <m/>
    <s v="San Juan"/>
    <s v="RAWSON"/>
    <m/>
    <m/>
    <s v="NE y ND del 2009, hay 2017 pero casi sin datos"/>
  </r>
  <r>
    <n v="-31.574654200000001"/>
    <n v="-68.563741500000006"/>
    <s v="04-4552"/>
    <m/>
    <m/>
    <s v="-48,50"/>
    <m/>
    <m/>
    <m/>
    <s v="22,00"/>
    <s v="LIBRE"/>
    <m/>
    <s v="AGRICOLA"/>
    <m/>
    <s v="San Juan"/>
    <s v="RAWSON"/>
    <m/>
    <m/>
    <s v="NE y ND del 2009, hay 2017 pero casi sin datos"/>
  </r>
  <r>
    <n v="-31.571709800000001"/>
    <n v="-68.562491100000003"/>
    <s v="04-923"/>
    <m/>
    <m/>
    <s v="-65,00"/>
    <m/>
    <m/>
    <m/>
    <s v="29,00"/>
    <s v="LIBRE"/>
    <m/>
    <s v="AGRICOLA"/>
    <m/>
    <s v="San Juan"/>
    <s v="RAWSON"/>
    <m/>
    <m/>
    <s v="NE y ND del 2009, hay 2017 pero casi sin datos"/>
  </r>
  <r>
    <n v="-31.571236800000001"/>
    <n v="-68.563968099999997"/>
    <s v="04-50"/>
    <m/>
    <m/>
    <m/>
    <m/>
    <m/>
    <m/>
    <m/>
    <m/>
    <m/>
    <s v="S/E"/>
    <m/>
    <s v="San Juan"/>
    <s v="RAWSON"/>
    <m/>
    <m/>
    <s v="NE y ND del 2009, hay 2017 pero casi sin datos"/>
  </r>
  <r>
    <n v="-31.568792599999998"/>
    <n v="-68.571911299999996"/>
    <s v="04-132"/>
    <m/>
    <m/>
    <s v="-60,60"/>
    <m/>
    <m/>
    <m/>
    <s v="36,00"/>
    <s v="LIBRE"/>
    <m/>
    <s v="AGRICOLA"/>
    <m/>
    <s v="San Juan"/>
    <s v="RAWSON"/>
    <m/>
    <m/>
    <s v="NE y ND del 2009, hay 2017 pero casi sin datos"/>
  </r>
  <r>
    <n v="-31.568037199999999"/>
    <n v="-68.564551800000004"/>
    <s v="04-503"/>
    <m/>
    <m/>
    <s v="-59,00"/>
    <m/>
    <m/>
    <m/>
    <s v="30,60"/>
    <s v="LIBRE"/>
    <m/>
    <s v="AGRICOLA"/>
    <m/>
    <s v="San Juan"/>
    <s v="RAWSON"/>
    <m/>
    <m/>
    <s v="NE y ND del 2009, hay 2017 pero casi sin datos"/>
  </r>
  <r>
    <n v="-31.5690095"/>
    <n v="-68.561418799999998"/>
    <s v="04-49"/>
    <m/>
    <m/>
    <m/>
    <m/>
    <m/>
    <m/>
    <m/>
    <m/>
    <m/>
    <s v="S/E"/>
    <m/>
    <s v="San Juan"/>
    <s v="RAWSON"/>
    <m/>
    <m/>
    <s v="NE y ND del 2009, hay 2017 pero casi sin datos"/>
  </r>
  <r>
    <n v="-31.567083199999999"/>
    <n v="-68.567790000000002"/>
    <s v="04-4561"/>
    <m/>
    <m/>
    <s v="-67,00"/>
    <m/>
    <m/>
    <m/>
    <s v="36,00"/>
    <s v="LIBRE"/>
    <m/>
    <s v="AGRICOLA"/>
    <m/>
    <s v="San Juan"/>
    <s v="RAWSON"/>
    <m/>
    <m/>
    <s v="NE y ND del 2009, hay 2017 pero casi sin datos"/>
  </r>
  <r>
    <n v="-31.566083599999999"/>
    <n v="-68.570912500000006"/>
    <s v="04-1261"/>
    <m/>
    <m/>
    <s v="-66,00"/>
    <m/>
    <m/>
    <m/>
    <s v="17,50"/>
    <s v="LIBRE"/>
    <m/>
    <s v="AGRICOLA"/>
    <m/>
    <s v="San Juan"/>
    <s v="RAWSON"/>
    <m/>
    <m/>
    <s v="NE y ND del 2009, hay 2017 pero casi sin datos"/>
  </r>
  <r>
    <n v="-31.5813451"/>
    <n v="-68.5556299"/>
    <s v="04-477"/>
    <m/>
    <m/>
    <m/>
    <m/>
    <m/>
    <m/>
    <m/>
    <m/>
    <m/>
    <s v="AGRICOLA"/>
    <m/>
    <s v="San Juan"/>
    <s v="RAWSON"/>
    <m/>
    <m/>
    <s v="NE y ND del 2009, hay 2017 pero casi sin datos"/>
  </r>
  <r>
    <n v="-31.583231999999999"/>
    <n v="-68.553619299999994"/>
    <s v="04-56"/>
    <m/>
    <m/>
    <s v="-47,00"/>
    <m/>
    <m/>
    <m/>
    <s v="66,67"/>
    <m/>
    <m/>
    <s v="INDUSTRIAL"/>
    <m/>
    <s v="San Juan"/>
    <s v="RAWSON"/>
    <m/>
    <m/>
    <s v="NE y ND del 2009, hay 2017 pero casi sin datos"/>
  </r>
  <r>
    <n v="-31.582690199999998"/>
    <n v="-68.553411199999999"/>
    <s v="04-3520"/>
    <m/>
    <m/>
    <s v="-43,00"/>
    <m/>
    <m/>
    <m/>
    <s v="22,22"/>
    <s v="LIBRE"/>
    <m/>
    <s v="INDUSTRIAL"/>
    <m/>
    <s v="San Juan"/>
    <s v="RAWSON"/>
    <m/>
    <m/>
    <s v="NE y ND del 2009, hay 2017 pero casi sin datos"/>
  </r>
  <r>
    <n v="-31.581967599999999"/>
    <n v="-68.553098500000004"/>
    <s v="04-3540"/>
    <m/>
    <m/>
    <s v="-36,00"/>
    <m/>
    <m/>
    <m/>
    <s v="11,11"/>
    <s v="LIBRE"/>
    <m/>
    <s v="INDUSTRIAL"/>
    <m/>
    <s v="San Juan"/>
    <s v="RAWSON"/>
    <m/>
    <m/>
    <s v="NE y ND del 2009, hay 2017 pero casi sin datos"/>
  </r>
  <r>
    <n v="-40.592049500000002"/>
    <n v="-68.508814799999996"/>
    <s v="04-1671"/>
    <m/>
    <m/>
    <m/>
    <m/>
    <m/>
    <m/>
    <m/>
    <m/>
    <m/>
    <s v="S/E"/>
    <m/>
    <s v="San Juan"/>
    <s v="RAWSON"/>
    <m/>
    <m/>
    <s v="NE y ND del 2009, hay 2017 pero casi sin datos"/>
  </r>
  <r>
    <n v="-31.580826900000002"/>
    <n v="-68.562269400000005"/>
    <s v="04-3600"/>
    <m/>
    <m/>
    <s v="-49,80"/>
    <m/>
    <m/>
    <m/>
    <s v="73,33"/>
    <s v="LIBRE"/>
    <m/>
    <s v="POBLACIONAL"/>
    <m/>
    <s v="San Juan"/>
    <s v="RAWSON"/>
    <m/>
    <m/>
    <s v="NE y ND del 2009, hay 2017 pero casi sin datos"/>
  </r>
  <r>
    <n v="-31.576180600000001"/>
    <n v="-68.548806999999996"/>
    <s v="04-2546"/>
    <m/>
    <m/>
    <s v="-53,00"/>
    <m/>
    <m/>
    <m/>
    <s v="41,67"/>
    <s v="LIBRE"/>
    <m/>
    <s v="AGRICOLA"/>
    <m/>
    <s v="San Juan"/>
    <s v="RAWSON"/>
    <m/>
    <m/>
    <s v="NE y ND del 2009, hay 2017 pero casi sin datos"/>
  </r>
  <r>
    <n v="-31.590094799999999"/>
    <n v="-68.530828799999995"/>
    <s v="04-170"/>
    <m/>
    <s v="-23"/>
    <s v="-19,00"/>
    <m/>
    <m/>
    <m/>
    <s v="41,67"/>
    <s v="LIBRE"/>
    <m/>
    <s v="AGRICOLA"/>
    <m/>
    <s v="San Juan"/>
    <s v="RAWSON"/>
    <m/>
    <m/>
    <s v="NE y ND del 2009, hay 2017 pero casi sin datos"/>
  </r>
  <r>
    <n v="-31.590451600000002"/>
    <n v="-68.529773399999996"/>
    <s v="04-57"/>
    <m/>
    <m/>
    <m/>
    <m/>
    <m/>
    <m/>
    <m/>
    <m/>
    <m/>
    <s v="AGRICOLA"/>
    <m/>
    <s v="San Juan"/>
    <s v="RAWSON"/>
    <m/>
    <m/>
    <s v="NE y ND del 2009, hay 2017 pero casi sin datos"/>
  </r>
  <r>
    <n v="-31.591251700000001"/>
    <n v="-68.526618999999997"/>
    <s v="04-58"/>
    <m/>
    <m/>
    <m/>
    <m/>
    <m/>
    <m/>
    <m/>
    <m/>
    <m/>
    <s v="S/E"/>
    <m/>
    <s v="San Juan"/>
    <s v="RAWSON"/>
    <m/>
    <m/>
    <s v="NE y ND del 2009, hay 2017 pero casi sin datos"/>
  </r>
  <r>
    <n v="-31.590164699999999"/>
    <n v="-68.525349700000007"/>
    <s v="04-3508"/>
    <m/>
    <m/>
    <s v="-20,00"/>
    <m/>
    <m/>
    <m/>
    <s v="12,50"/>
    <s v="LIBRE"/>
    <m/>
    <s v="INDUSTRIAL"/>
    <m/>
    <s v="San Juan"/>
    <s v="RAWSON"/>
    <m/>
    <m/>
    <s v="NE y ND del 2009, hay 2017 pero casi sin datos"/>
  </r>
  <r>
    <n v="-31.5870067"/>
    <n v="-68.524944300000001"/>
    <s v="04-59"/>
    <m/>
    <m/>
    <m/>
    <m/>
    <m/>
    <m/>
    <m/>
    <m/>
    <m/>
    <s v="S/E"/>
    <m/>
    <s v="San Juan"/>
    <s v="RAWSON"/>
    <m/>
    <m/>
    <s v="NE y ND del 2009, hay 2017 pero casi sin datos"/>
  </r>
  <r>
    <n v="-31.588129599999998"/>
    <n v="-68.536001099999993"/>
    <s v="04-4559"/>
    <m/>
    <m/>
    <s v="-31,00"/>
    <m/>
    <m/>
    <m/>
    <m/>
    <s v="LIBRE"/>
    <m/>
    <s v="AGRICOLA"/>
    <m/>
    <s v="San Juan"/>
    <s v="RAWSON"/>
    <m/>
    <m/>
    <s v="NE y ND del 2009, hay 2017 pero casi sin datos"/>
  </r>
  <r>
    <n v="-31.587202999999999"/>
    <n v="-68.529262900000006"/>
    <s v="04-2024"/>
    <m/>
    <m/>
    <s v="-32,00"/>
    <m/>
    <m/>
    <m/>
    <s v="28,00"/>
    <s v="LIBRE"/>
    <m/>
    <s v="AGRICOLA"/>
    <m/>
    <s v="San Juan"/>
    <s v="RAWSON"/>
    <m/>
    <m/>
    <s v="NE y ND del 2009, hay 2017 pero casi sin datos"/>
  </r>
  <r>
    <n v="-31.586923899999999"/>
    <n v="-68.5269464"/>
    <s v="04-60"/>
    <m/>
    <m/>
    <m/>
    <m/>
    <m/>
    <m/>
    <m/>
    <m/>
    <m/>
    <s v="S/E"/>
    <m/>
    <s v="San Juan"/>
    <s v="RAWSON"/>
    <m/>
    <m/>
    <s v="NE y ND del 2009, hay 2017 pero casi sin datos"/>
  </r>
  <r>
    <n v="-31.5884426"/>
    <n v="-68.523040499999993"/>
    <s v="04-4587"/>
    <m/>
    <m/>
    <s v="-21,50"/>
    <m/>
    <m/>
    <m/>
    <s v="28,00"/>
    <s v="LIBRE"/>
    <m/>
    <s v="AGRICOLA"/>
    <m/>
    <s v="San Juan"/>
    <s v="RAWSON"/>
    <m/>
    <m/>
    <s v="NE y ND del 2009, hay 2017 pero casi sin datos"/>
  </r>
  <r>
    <n v="-31.587635599999999"/>
    <n v="-68.524308899999994"/>
    <s v="04-3240"/>
    <m/>
    <m/>
    <s v="-24,60"/>
    <m/>
    <m/>
    <m/>
    <m/>
    <s v="LIBRE"/>
    <m/>
    <s v="INDUSTRIAL"/>
    <m/>
    <s v="San Juan"/>
    <s v="RAWSON"/>
    <m/>
    <m/>
    <s v="NE y ND del 2009, hay 2017 pero casi sin datos"/>
  </r>
  <r>
    <n v="-31.5871329"/>
    <n v="-68.534741800000006"/>
    <s v="04-61"/>
    <m/>
    <m/>
    <m/>
    <m/>
    <m/>
    <m/>
    <m/>
    <m/>
    <m/>
    <s v="S/E"/>
    <m/>
    <s v="San Juan"/>
    <s v="RAWSON"/>
    <m/>
    <m/>
    <s v="NE y ND del 2009, hay 2017 pero casi sin datos"/>
  </r>
  <r>
    <n v="-31.587209600000001"/>
    <n v="-68.531053900000003"/>
    <s v="04-4603"/>
    <m/>
    <m/>
    <m/>
    <m/>
    <m/>
    <m/>
    <m/>
    <m/>
    <m/>
    <s v="AGRICOLA"/>
    <m/>
    <s v="San Juan"/>
    <s v="RAWSON"/>
    <m/>
    <m/>
    <s v="NE y ND del 2009, hay 2017 pero casi sin datos"/>
  </r>
  <r>
    <n v="-31.587032700000002"/>
    <n v="-68.532003000000003"/>
    <s v="04-63"/>
    <m/>
    <m/>
    <m/>
    <m/>
    <m/>
    <m/>
    <m/>
    <m/>
    <m/>
    <s v="INDUSTRIAL"/>
    <m/>
    <s v="San Juan"/>
    <s v="RAWSON"/>
    <m/>
    <m/>
    <s v="NE y ND del 2009, hay 2017 pero casi sin datos"/>
  </r>
  <r>
    <n v="-31.5847145"/>
    <n v="-68.524566100000001"/>
    <s v="04-4298"/>
    <m/>
    <m/>
    <m/>
    <m/>
    <m/>
    <m/>
    <m/>
    <m/>
    <m/>
    <s v="INDUSTRIAL"/>
    <m/>
    <s v="San Juan"/>
    <s v="RAWSON"/>
    <m/>
    <m/>
    <s v="NE y ND del 2009, hay 2017 pero casi sin datos"/>
  </r>
  <r>
    <n v="-31.586003300000002"/>
    <n v="-68.521894000000003"/>
    <s v="04-3418"/>
    <m/>
    <m/>
    <m/>
    <m/>
    <m/>
    <m/>
    <m/>
    <m/>
    <m/>
    <s v="S/E"/>
    <m/>
    <s v="San Juan"/>
    <s v="RAWSON"/>
    <m/>
    <m/>
    <s v="NE y ND del 2009, hay 2017 pero casi sin datos"/>
  </r>
  <r>
    <n v="-31.585940099999998"/>
    <n v="-68.5291639"/>
    <s v="04-65"/>
    <m/>
    <m/>
    <m/>
    <m/>
    <m/>
    <m/>
    <m/>
    <m/>
    <m/>
    <s v="S/E"/>
    <m/>
    <s v="San Juan"/>
    <s v="RAWSON"/>
    <m/>
    <m/>
    <s v="NE y ND del 2009, hay 2017 pero casi sin datos"/>
  </r>
  <r>
    <n v="-31.584385099999999"/>
    <n v="-68.523271899999997"/>
    <s v="04-3654"/>
    <m/>
    <m/>
    <s v="-25,00"/>
    <m/>
    <m/>
    <m/>
    <s v="16,66"/>
    <s v="LIBRE"/>
    <m/>
    <s v="INDUSTRIAL"/>
    <m/>
    <s v="San Juan"/>
    <s v="RAWSON"/>
    <m/>
    <m/>
    <s v="NE y ND del 2009, hay 2017 pero casi sin datos"/>
  </r>
  <r>
    <n v="-31.593918899999998"/>
    <n v="-68.5163747"/>
    <s v="04-69"/>
    <m/>
    <m/>
    <m/>
    <m/>
    <m/>
    <m/>
    <m/>
    <m/>
    <m/>
    <s v="POBLACIONAL"/>
    <m/>
    <s v="San Juan"/>
    <s v="RAWSON"/>
    <m/>
    <m/>
    <s v="NE y ND del 2009, hay 2017 pero casi sin datos"/>
  </r>
  <r>
    <n v="-31.5931207"/>
    <n v="-68.519961100000003"/>
    <s v="04-68"/>
    <m/>
    <m/>
    <m/>
    <m/>
    <m/>
    <m/>
    <m/>
    <m/>
    <m/>
    <s v="AGRICOLA"/>
    <m/>
    <s v="San Juan"/>
    <s v="RAWSON"/>
    <m/>
    <m/>
    <s v="NE y ND del 2009, hay 2017 pero casi sin datos"/>
  </r>
  <r>
    <n v="-31.593475900000001"/>
    <n v="-68.518484200000003"/>
    <s v="04-77"/>
    <m/>
    <m/>
    <s v="-15,00"/>
    <m/>
    <m/>
    <m/>
    <s v="29,00"/>
    <s v="LIBRE"/>
    <m/>
    <s v="AGRICOLA"/>
    <m/>
    <s v="San Juan"/>
    <s v="RAWSON"/>
    <m/>
    <m/>
    <s v="NE y ND del 2009, hay 2017 pero casi sin datos"/>
  </r>
  <r>
    <n v="-31.5925911"/>
    <n v="-68.523019399999995"/>
    <s v="04-67"/>
    <m/>
    <m/>
    <m/>
    <m/>
    <m/>
    <m/>
    <m/>
    <m/>
    <m/>
    <s v="AGRICOLA"/>
    <m/>
    <s v="San Juan"/>
    <s v="RAWSON"/>
    <m/>
    <m/>
    <s v="NE y ND del 2009, hay 2017 pero casi sin datos"/>
  </r>
  <r>
    <n v="-31.592048800000001"/>
    <n v="-68.522706099999994"/>
    <s v="04-3156"/>
    <m/>
    <m/>
    <s v="-29,00"/>
    <m/>
    <m/>
    <m/>
    <m/>
    <s v="LIBRE"/>
    <m/>
    <s v="AGRICOLA"/>
    <m/>
    <s v="San Juan"/>
    <s v="RAWSON"/>
    <m/>
    <m/>
    <s v="NE y ND del 2009, hay 2017 pero casi sin datos"/>
  </r>
  <r>
    <n v="-31.5907692"/>
    <n v="-68.518182100000004"/>
    <s v="04-66"/>
    <m/>
    <m/>
    <m/>
    <m/>
    <m/>
    <m/>
    <m/>
    <m/>
    <m/>
    <s v="AGRICOLA"/>
    <m/>
    <s v="San Juan"/>
    <s v="RAWSON"/>
    <m/>
    <m/>
    <s v="NE y ND del 2009, hay 2017 pero casi sin datos"/>
  </r>
  <r>
    <n v="-31.588616600000002"/>
    <n v="-68.521353899999994"/>
    <s v="04-66"/>
    <m/>
    <m/>
    <s v="-20,00"/>
    <m/>
    <m/>
    <m/>
    <s v="44,44"/>
    <s v="LIBRE"/>
    <m/>
    <s v="AGRICOLA"/>
    <m/>
    <s v="San Juan"/>
    <s v="RAWSON"/>
    <m/>
    <m/>
    <s v="NE y ND del 2009, hay 2017 pero casi sin datos"/>
  </r>
  <r>
    <n v="-31.588689800000001"/>
    <n v="-68.516823099999996"/>
    <s v="04-3619"/>
    <m/>
    <m/>
    <s v="-15,00"/>
    <m/>
    <m/>
    <m/>
    <s v="50,00"/>
    <s v="LIBRE"/>
    <m/>
    <s v="POBLACIONAL"/>
    <m/>
    <s v="San Juan"/>
    <s v="RAWSON"/>
    <m/>
    <m/>
    <s v="NE y ND del 2009, hay 2017 pero casi sin datos"/>
  </r>
  <r>
    <n v="-31.5881078"/>
    <n v="-68.517932400000007"/>
    <s v="04-71"/>
    <m/>
    <m/>
    <m/>
    <m/>
    <m/>
    <m/>
    <m/>
    <m/>
    <m/>
    <s v="AGRICOLA"/>
    <m/>
    <s v="San Juan"/>
    <s v="RAWSON"/>
    <m/>
    <m/>
    <s v="NE y ND del 2009, hay 2017 pero casi sin datos"/>
  </r>
  <r>
    <n v="-31.586523799999998"/>
    <n v="-68.516412900000006"/>
    <s v="04-1779"/>
    <m/>
    <m/>
    <s v="-25,00"/>
    <m/>
    <m/>
    <m/>
    <s v="13,89"/>
    <s v="LIBRE"/>
    <m/>
    <s v="AGRICOLA"/>
    <m/>
    <s v="San Juan"/>
    <s v="RAWSON"/>
    <m/>
    <m/>
    <s v="NE y ND del 2009, hay 2017 pero casi sin datos"/>
  </r>
  <r>
    <n v="-31.5877132"/>
    <n v="-68.520937099999998"/>
    <s v="04-1376"/>
    <m/>
    <m/>
    <s v="-18,00"/>
    <m/>
    <m/>
    <m/>
    <s v="41,67"/>
    <s v="LIBRE"/>
    <m/>
    <s v="AGRICOLA"/>
    <m/>
    <s v="San Juan"/>
    <s v="RAWSON"/>
    <m/>
    <m/>
    <s v="NE y ND del 2009, hay 2017 pero casi sin datos"/>
  </r>
  <r>
    <n v="-31.633856000000002"/>
    <n v="-68.505321499999994"/>
    <s v="04-187"/>
    <m/>
    <m/>
    <s v="3,00"/>
    <m/>
    <m/>
    <m/>
    <s v="44,44"/>
    <s v="CONFINADO"/>
    <m/>
    <s v="AGRICOLA"/>
    <m/>
    <s v="San Juan"/>
    <s v="RAWSON"/>
    <m/>
    <m/>
    <s v="NE y ND del 2009, hay 2017 pero casi sin datos"/>
  </r>
  <r>
    <n v="-31.634795199999999"/>
    <n v="-68.503313700000007"/>
    <s v="04-1685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31596399999999"/>
    <n v="-68.504036999999997"/>
    <s v="04-798"/>
    <m/>
    <m/>
    <s v="-0,50"/>
    <m/>
    <m/>
    <m/>
    <s v="41,67"/>
    <s v="LIBRE"/>
    <m/>
    <s v="AGRICOLA"/>
    <m/>
    <s v="San Juan"/>
    <s v="RAWSON"/>
    <m/>
    <m/>
    <s v="NE y ND del 2009, hay 2017 pero casi sin datos"/>
  </r>
  <r>
    <n v="-31.6312529"/>
    <n v="-68.508497500000004"/>
    <s v="04-81"/>
    <m/>
    <m/>
    <s v="-1,00"/>
    <m/>
    <m/>
    <m/>
    <s v="40,00"/>
    <s v="SEMI-CONFINADO"/>
    <m/>
    <s v="AGRICOLA"/>
    <m/>
    <s v="San Juan"/>
    <s v="RAWSON"/>
    <m/>
    <m/>
    <s v="NE y ND del 2009, hay 2017 pero casi sin datos"/>
  </r>
  <r>
    <n v="-31.6302974"/>
    <n v="-68.513319499999994"/>
    <s v="04-83"/>
    <m/>
    <m/>
    <m/>
    <m/>
    <m/>
    <m/>
    <m/>
    <m/>
    <m/>
    <s v="AGRICOLA"/>
    <m/>
    <s v="San Juan"/>
    <s v="RAWSON"/>
    <m/>
    <m/>
    <s v="NE y ND del 2009, hay 2017 pero casi sin datos"/>
  </r>
  <r>
    <n v="-31.631585000000001"/>
    <n v="-68.505755199999996"/>
    <s v="04-802"/>
    <m/>
    <m/>
    <s v="1,00"/>
    <m/>
    <m/>
    <m/>
    <s v="41,67"/>
    <s v="SEMI-CONFINADO"/>
    <m/>
    <s v="AGRICOLA"/>
    <m/>
    <s v="San Juan"/>
    <s v="RAWSON"/>
    <m/>
    <m/>
    <s v="NE y ND del 2009, hay 2017 pero casi sin datos"/>
  </r>
  <r>
    <n v="-31.631819100000001"/>
    <n v="-68.498702199999997"/>
    <s v="04-1528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30841799999999"/>
    <n v="-68.495587400000005"/>
    <s v="04-1608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29184500000001"/>
    <n v="-68.491569900000002"/>
    <s v="04-823"/>
    <m/>
    <m/>
    <m/>
    <m/>
    <m/>
    <m/>
    <m/>
    <m/>
    <m/>
    <s v="AGRICOLA"/>
    <m/>
    <s v="San Juan"/>
    <s v="RAWSON"/>
    <m/>
    <m/>
    <s v="NE y ND del 2009, hay 2017 pero casi sin datos"/>
  </r>
  <r>
    <n v="-31.629718499999999"/>
    <n v="-68.517623"/>
    <s v="04-4563"/>
    <m/>
    <m/>
    <m/>
    <m/>
    <m/>
    <m/>
    <m/>
    <m/>
    <m/>
    <s v="AGRICOLA"/>
    <m/>
    <s v="San Juan"/>
    <s v="RAWSON"/>
    <m/>
    <m/>
    <s v="NE y ND del 2009, hay 2017 pero casi sin datos"/>
  </r>
  <r>
    <n v="-31.6281623"/>
    <n v="-68.502231699999996"/>
    <s v="04-1669"/>
    <m/>
    <m/>
    <m/>
    <m/>
    <m/>
    <m/>
    <m/>
    <m/>
    <m/>
    <s v="S/E"/>
    <m/>
    <s v="San Juan"/>
    <s v="RAWSON"/>
    <m/>
    <m/>
    <s v="NE y ND del 2009, hay 2017 pero casi sin datos"/>
  </r>
  <r>
    <n v="-31.6294863"/>
    <n v="-68.490345599999998"/>
    <s v="04-1686"/>
    <m/>
    <m/>
    <s v="1,00"/>
    <m/>
    <m/>
    <m/>
    <m/>
    <s v="CONFINADO"/>
    <m/>
    <s v="AGRICOLA"/>
    <m/>
    <s v="San Juan"/>
    <s v="RAWSON"/>
    <m/>
    <m/>
    <s v="NE y ND del 2009, hay 2017 pero casi sin datos"/>
  </r>
  <r>
    <n v="-31.628408499999999"/>
    <n v="-68.526652299999995"/>
    <s v="04-4555"/>
    <m/>
    <m/>
    <m/>
    <m/>
    <m/>
    <m/>
    <m/>
    <m/>
    <m/>
    <s v="AGRICOLA"/>
    <m/>
    <s v="San Juan"/>
    <s v="RAWSON"/>
    <m/>
    <m/>
    <s v="NE y ND del 2009, hay 2017 pero casi sin datos"/>
  </r>
  <r>
    <n v="-31.628834300000001"/>
    <n v="-68.524742399999994"/>
    <s v="04-2084"/>
    <m/>
    <m/>
    <s v="-12,00"/>
    <m/>
    <m/>
    <m/>
    <s v="28,00"/>
    <s v="LIBRE"/>
    <m/>
    <s v="AGRICOLA"/>
    <m/>
    <s v="San Juan"/>
    <s v="RAWSON"/>
    <m/>
    <m/>
    <s v="NE y ND del 2009, hay 2017 pero casi sin datos"/>
  </r>
  <r>
    <n v="-31.628772600000001"/>
    <n v="-68.496863399999995"/>
    <s v="04-78"/>
    <m/>
    <m/>
    <m/>
    <m/>
    <m/>
    <m/>
    <m/>
    <m/>
    <m/>
    <s v="AGRICOLA"/>
    <m/>
    <s v="San Juan"/>
    <s v="RAWSON"/>
    <m/>
    <m/>
    <s v="NE y ND del 2009, hay 2017 pero casi sin datos"/>
  </r>
  <r>
    <n v="-31.627684299999999"/>
    <n v="-68.530808800000003"/>
    <s v="04-215"/>
    <m/>
    <m/>
    <m/>
    <m/>
    <m/>
    <m/>
    <m/>
    <m/>
    <m/>
    <s v="AGRICOLA"/>
    <m/>
    <s v="San Juan"/>
    <s v="RAWSON"/>
    <m/>
    <m/>
    <s v="NE y ND del 2009, hay 2017 pero casi sin datos"/>
  </r>
  <r>
    <n v="-31.6273461"/>
    <n v="-68.519890899999993"/>
    <s v="04-4579"/>
    <m/>
    <m/>
    <s v="-4,50"/>
    <m/>
    <m/>
    <m/>
    <s v="28,00"/>
    <s v="LIBRE"/>
    <m/>
    <s v="AGRICOLA"/>
    <m/>
    <s v="San Juan"/>
    <s v="RAWSON"/>
    <m/>
    <m/>
    <s v="NE y ND del 2009, hay 2017 pero casi sin datos"/>
  </r>
  <r>
    <n v="-31.627670999999999"/>
    <n v="-68.501127600000004"/>
    <s v="04-448"/>
    <m/>
    <m/>
    <s v="-1,00"/>
    <m/>
    <m/>
    <m/>
    <s v="28,00"/>
    <s v="SEMI-CONFINADO"/>
    <m/>
    <s v="AGRICOLA"/>
    <m/>
    <s v="San Juan"/>
    <s v="RAWSON"/>
    <m/>
    <m/>
    <s v="NE y ND del 2009, hay 2017 pero casi sin datos"/>
  </r>
  <r>
    <n v="-31.627259200000001"/>
    <n v="-68.5304632"/>
    <s v="04-2171"/>
    <m/>
    <m/>
    <s v="-10,00"/>
    <m/>
    <m/>
    <m/>
    <s v="33,33"/>
    <s v="LIBRE"/>
    <m/>
    <s v="AGRICOLA"/>
    <m/>
    <s v="San Juan"/>
    <s v="RAWSON"/>
    <m/>
    <m/>
    <s v="NE y ND del 2009, hay 2017 pero casi sin datos"/>
  </r>
  <r>
    <n v="-31.626943300000001"/>
    <n v="-68.530401499999996"/>
    <s v="04-321"/>
    <m/>
    <m/>
    <s v="-6,00"/>
    <m/>
    <m/>
    <m/>
    <s v="41,67"/>
    <s v="LIBRE"/>
    <m/>
    <s v="AGRICOLA"/>
    <m/>
    <s v="San Juan"/>
    <s v="RAWSON"/>
    <m/>
    <m/>
    <s v="NE y ND del 2009, hay 2017 pero casi sin datos"/>
  </r>
  <r>
    <n v="-31.627149500000002"/>
    <n v="-68.527628399999998"/>
    <s v="04-3139"/>
    <m/>
    <m/>
    <m/>
    <m/>
    <m/>
    <m/>
    <m/>
    <m/>
    <m/>
    <s v="AGRICOLA"/>
    <m/>
    <s v="San Juan"/>
    <s v="RAWSON"/>
    <m/>
    <m/>
    <s v="NE y ND del 2009, hay 2017 pero casi sin datos"/>
  </r>
  <r>
    <n v="-31.627035800000002"/>
    <n v="-68.502427400000002"/>
    <s v="04-4541"/>
    <m/>
    <m/>
    <m/>
    <m/>
    <m/>
    <m/>
    <m/>
    <m/>
    <m/>
    <s v="AGRICOLA"/>
    <m/>
    <s v="San Juan"/>
    <s v="RAWSON"/>
    <m/>
    <m/>
    <s v="NE y ND del 2009, hay 2017 pero casi sin datos"/>
  </r>
  <r>
    <n v="-31.6265535"/>
    <n v="-68.505960900000005"/>
    <s v="04-4594"/>
    <m/>
    <m/>
    <s v="-0,30"/>
    <m/>
    <m/>
    <m/>
    <s v="19,44"/>
    <s v="LIBRE"/>
    <m/>
    <s v="AGRICOLA"/>
    <m/>
    <s v="San Juan"/>
    <s v="RAWSON"/>
    <m/>
    <m/>
    <s v="NE y ND del 2009, hay 2017 pero casi sin datos"/>
  </r>
  <r>
    <n v="-31.626234700000001"/>
    <n v="-68.521720000000002"/>
    <s v="04-75"/>
    <m/>
    <m/>
    <m/>
    <m/>
    <m/>
    <m/>
    <m/>
    <m/>
    <m/>
    <s v="AGRICOLA"/>
    <m/>
    <s v="San Juan"/>
    <s v="RAWSON"/>
    <m/>
    <m/>
    <s v="NE y ND del 2009, hay 2017 pero casi sin datos"/>
  </r>
  <r>
    <n v="-31.627323199999999"/>
    <n v="-68.516212499999995"/>
    <s v="04-73"/>
    <m/>
    <m/>
    <m/>
    <m/>
    <m/>
    <m/>
    <m/>
    <m/>
    <m/>
    <s v="AGRICOLA"/>
    <m/>
    <s v="San Juan"/>
    <s v="RAWSON"/>
    <m/>
    <m/>
    <s v="NE y ND del 2009, hay 2017 pero casi sin datos"/>
  </r>
  <r>
    <n v="-31.6259674"/>
    <n v="-68.515418400000001"/>
    <s v="04-2250"/>
    <m/>
    <m/>
    <s v="-11,00"/>
    <m/>
    <m/>
    <m/>
    <s v="44,44"/>
    <s v="LIBRE"/>
    <m/>
    <s v="AGRICOLA"/>
    <m/>
    <s v="San Juan"/>
    <s v="RAWSON"/>
    <m/>
    <m/>
    <s v="NE y ND del 2009, hay 2017 pero casi sin datos"/>
  </r>
  <r>
    <n v="-31.626486"/>
    <n v="-68.497908699999996"/>
    <s v="04-791"/>
    <m/>
    <m/>
    <s v="-1,00"/>
    <m/>
    <m/>
    <m/>
    <s v="33,33"/>
    <s v="LIBRE"/>
    <m/>
    <s v="AGRICOLA"/>
    <m/>
    <s v="San Juan"/>
    <s v="RAWSON"/>
    <m/>
    <m/>
    <s v="NE y ND del 2009, hay 2017 pero casi sin datos"/>
  </r>
  <r>
    <n v="-31.625956899999998"/>
    <n v="-68.529478900000001"/>
    <s v="04-72"/>
    <m/>
    <m/>
    <m/>
    <m/>
    <m/>
    <m/>
    <m/>
    <m/>
    <m/>
    <s v="AGRICOLA"/>
    <m/>
    <s v="San Juan"/>
    <s v="RAWSON"/>
    <m/>
    <m/>
    <s v="NE y ND del 2009, hay 2017 pero casi sin datos"/>
  </r>
  <r>
    <n v="-31.624666000000001"/>
    <n v="-68.423570299999994"/>
    <s v="04-3099"/>
    <m/>
    <m/>
    <m/>
    <m/>
    <m/>
    <m/>
    <m/>
    <m/>
    <m/>
    <s v="S/E"/>
    <m/>
    <s v="San Juan"/>
    <s v="RAWSON"/>
    <m/>
    <m/>
    <s v="NE y ND del 2009, hay 2017 pero casi sin datos"/>
  </r>
  <r>
    <n v="-31.623570099999998"/>
    <n v="-68.527878400000006"/>
    <s v="04-1474"/>
    <m/>
    <m/>
    <s v="-15,00"/>
    <m/>
    <m/>
    <m/>
    <s v="41,67"/>
    <s v="LIBRE"/>
    <m/>
    <s v="AGRICOLA"/>
    <m/>
    <s v="San Juan"/>
    <s v="RAWSON"/>
    <m/>
    <m/>
    <s v="NE y ND del 2009, hay 2017 pero casi sin datos"/>
  </r>
  <r>
    <n v="-31.624106999999999"/>
    <n v="-68.510000099999999"/>
    <s v="04-95"/>
    <m/>
    <m/>
    <m/>
    <m/>
    <m/>
    <m/>
    <m/>
    <m/>
    <m/>
    <s v="AGRICOLA"/>
    <m/>
    <s v="San Juan"/>
    <s v="RAWSON"/>
    <m/>
    <m/>
    <s v="NE y ND del 2009, hay 2017 pero casi sin datos"/>
  </r>
  <r>
    <n v="-31.624307399999999"/>
    <n v="-68.501198299999999"/>
    <s v="04-871"/>
    <m/>
    <m/>
    <s v="-11,00"/>
    <m/>
    <m/>
    <m/>
    <s v="33,33"/>
    <s v="SEMI-CONFINADO"/>
    <m/>
    <s v="AGRICOLA"/>
    <m/>
    <s v="San Juan"/>
    <s v="RAWSON"/>
    <m/>
    <m/>
    <s v="NE y ND del 2009, hay 2017 pero casi sin datos"/>
  </r>
  <r>
    <n v="-31.6250541"/>
    <n v="-68.491602900000004"/>
    <s v="04-1312"/>
    <m/>
    <m/>
    <s v="3,00"/>
    <m/>
    <m/>
    <m/>
    <s v="28,00"/>
    <s v="CONFINADO"/>
    <m/>
    <s v="AGRICOLA"/>
    <m/>
    <s v="San Juan"/>
    <s v="RAWSON"/>
    <m/>
    <m/>
    <s v="NE y ND del 2009, hay 2017 pero casi sin datos"/>
  </r>
  <r>
    <n v="-31.625411400000001"/>
    <n v="-68.490736699999999"/>
    <s v="04-4558"/>
    <m/>
    <m/>
    <s v="2,50"/>
    <m/>
    <m/>
    <m/>
    <s v="28,00"/>
    <s v="CONFINADO"/>
    <m/>
    <s v="AGRICOLA"/>
    <m/>
    <s v="San Juan"/>
    <s v="RAWSON"/>
    <m/>
    <m/>
    <s v="NE y ND del 2009, hay 2017 pero casi sin datos"/>
  </r>
  <r>
    <n v="-31.625891299999999"/>
    <n v="-68.488952800000007"/>
    <s v="04-93"/>
    <m/>
    <m/>
    <m/>
    <m/>
    <m/>
    <m/>
    <m/>
    <m/>
    <m/>
    <s v="AGRICOLA"/>
    <m/>
    <s v="San Juan"/>
    <s v="RAWSON"/>
    <m/>
    <m/>
    <s v="NE y ND del 2009, hay 2017 pero casi sin datos"/>
  </r>
  <r>
    <n v="-31.623920300000002"/>
    <n v="-68.517832100000007"/>
    <s v="04-92"/>
    <m/>
    <m/>
    <m/>
    <m/>
    <m/>
    <m/>
    <m/>
    <m/>
    <m/>
    <s v="AGRICOLA"/>
    <m/>
    <s v="San Juan"/>
    <s v="RAWSON"/>
    <m/>
    <m/>
    <s v="NE y ND del 2009, hay 2017 pero casi sin datos"/>
  </r>
  <r>
    <n v="-31.6242667"/>
    <n v="-68.504655499999998"/>
    <m/>
    <m/>
    <m/>
    <s v="0,15"/>
    <m/>
    <m/>
    <m/>
    <s v="41,67"/>
    <s v="LIBRE"/>
    <m/>
    <s v="AGRICOLA"/>
    <m/>
    <s v="San Juan"/>
    <s v="RAWSON"/>
    <m/>
    <m/>
    <s v="NE y ND del 2009, hay 2017 pero casi sin datos"/>
  </r>
  <r>
    <n v="-31.624701000000002"/>
    <n v="-68.493523100000004"/>
    <s v="04-1098"/>
    <m/>
    <m/>
    <s v="-9,00"/>
    <m/>
    <m/>
    <m/>
    <s v="41,67"/>
    <s v="SEMI-CONFINADO"/>
    <m/>
    <s v="AGRICOLA"/>
    <m/>
    <s v="San Juan"/>
    <s v="RAWSON"/>
    <m/>
    <m/>
    <s v="NE y ND del 2009, hay 2017 pero casi sin datos"/>
  </r>
  <r>
    <n v="-31.622682099999999"/>
    <n v="-68.526755100000003"/>
    <s v="04-91"/>
    <m/>
    <m/>
    <m/>
    <m/>
    <m/>
    <m/>
    <m/>
    <m/>
    <m/>
    <s v="AGRICOLA"/>
    <m/>
    <s v="San Juan"/>
    <s v="RAWSON"/>
    <m/>
    <m/>
    <s v="NE y ND del 2009, hay 2017 pero casi sin datos"/>
  </r>
  <r>
    <n v="-31.6226114"/>
    <n v="-68.527156000000005"/>
    <s v="04-90"/>
    <m/>
    <m/>
    <m/>
    <m/>
    <m/>
    <m/>
    <m/>
    <m/>
    <m/>
    <s v="AGRICOLA"/>
    <m/>
    <s v="San Juan"/>
    <s v="RAWSON"/>
    <m/>
    <m/>
    <s v="NE y ND del 2009, hay 2017 pero casi sin datos"/>
  </r>
  <r>
    <n v="-31.621984600000001"/>
    <n v="-68.521088300000002"/>
    <s v="04-1284"/>
    <m/>
    <m/>
    <s v="-5,00"/>
    <m/>
    <m/>
    <m/>
    <s v="33,33"/>
    <s v="LIBRE"/>
    <m/>
    <s v="AGRICOLA"/>
    <m/>
    <s v="San Juan"/>
    <s v="RAWSON"/>
    <m/>
    <m/>
    <s v="NE y ND del 2009, hay 2017 pero casi sin datos"/>
  </r>
  <r>
    <n v="-31.622832299999999"/>
    <n v="-68.513938100000004"/>
    <s v="04-2251"/>
    <m/>
    <m/>
    <s v="-11,00"/>
    <m/>
    <m/>
    <m/>
    <s v="44,44"/>
    <s v="LIBRE"/>
    <m/>
    <s v="AGRICOLA"/>
    <m/>
    <s v="San Juan"/>
    <s v="RAWSON"/>
    <m/>
    <m/>
    <s v="NE y ND del 2009, hay 2017 pero casi sin datos"/>
  </r>
  <r>
    <n v="-31.623769500000002"/>
    <n v="-68.506671299999994"/>
    <s v="04-89"/>
    <m/>
    <m/>
    <m/>
    <m/>
    <m/>
    <m/>
    <m/>
    <m/>
    <m/>
    <s v="AGRICOLA"/>
    <m/>
    <s v="San Juan"/>
    <s v="RAWSON"/>
    <m/>
    <m/>
    <s v="NE y ND del 2009, hay 2017 pero casi sin datos"/>
  </r>
  <r>
    <n v="-31.6225205"/>
    <n v="-68.519715399999995"/>
    <s v="04-88"/>
    <m/>
    <m/>
    <m/>
    <m/>
    <m/>
    <m/>
    <m/>
    <m/>
    <m/>
    <s v="AGRICOLA"/>
    <m/>
    <s v="San Juan"/>
    <s v="RAWSON"/>
    <m/>
    <m/>
    <s v="NE y ND del 2009, hay 2017 pero casi sin datos"/>
  </r>
  <r>
    <n v="-31.621503799999999"/>
    <n v="-68.508485500000006"/>
    <s v="04-4596"/>
    <m/>
    <m/>
    <m/>
    <m/>
    <m/>
    <m/>
    <m/>
    <m/>
    <m/>
    <s v="AGRICOLA"/>
    <m/>
    <s v="San Juan"/>
    <s v="RAWSON"/>
    <m/>
    <m/>
    <s v="NE y ND del 2009, hay 2017 pero casi sin datos"/>
  </r>
  <r>
    <n v="-31.622259"/>
    <n v="-68.498605900000001"/>
    <s v="04-68"/>
    <m/>
    <m/>
    <s v="-9,00"/>
    <m/>
    <m/>
    <m/>
    <s v="36,00"/>
    <s v="SEMI-CONFINADO"/>
    <m/>
    <s v="AGRICOLA"/>
    <m/>
    <s v="San Juan"/>
    <s v="RAWSON"/>
    <m/>
    <m/>
    <s v="NE y ND del 2009, hay 2017 pero casi sin datos"/>
  </r>
  <r>
    <n v="-31.621334000000001"/>
    <n v="-68.515979999999999"/>
    <s v="04-550"/>
    <m/>
    <m/>
    <s v="-10,00"/>
    <m/>
    <m/>
    <m/>
    <s v="33,33"/>
    <s v="LIBRE"/>
    <m/>
    <s v="AGRICOLA"/>
    <m/>
    <s v="San Juan"/>
    <s v="RAWSON"/>
    <m/>
    <m/>
    <s v="NE y ND del 2009, hay 2017 pero casi sin datos"/>
  </r>
  <r>
    <n v="-31.621110600000002"/>
    <n v="-68.526141199999998"/>
    <s v="04-55"/>
    <m/>
    <m/>
    <s v="-9,00"/>
    <m/>
    <m/>
    <m/>
    <s v="30,56"/>
    <s v="LIBRE"/>
    <m/>
    <s v="AGRICOLA"/>
    <m/>
    <s v="San Juan"/>
    <s v="RAWSON"/>
    <m/>
    <m/>
    <s v="NE y ND del 2009, hay 2017 pero casi sin datos"/>
  </r>
  <r>
    <n v="-31.621878899999999"/>
    <n v="-68.519360399999997"/>
    <s v="04-777"/>
    <m/>
    <m/>
    <s v="-5,00"/>
    <m/>
    <m/>
    <m/>
    <s v="25,00"/>
    <s v="LIBRE"/>
    <m/>
    <s v="AGRICOLA"/>
    <m/>
    <s v="San Juan"/>
    <s v="RAWSON"/>
    <m/>
    <m/>
    <s v="NE y ND del 2009, hay 2017 pero casi sin datos"/>
  </r>
  <r>
    <n v="-31.621092300000001"/>
    <n v="-68.516455500000006"/>
    <s v="04-1541"/>
    <m/>
    <m/>
    <s v="-10,00"/>
    <m/>
    <m/>
    <m/>
    <s v="16,67"/>
    <s v="LIBRE"/>
    <m/>
    <s v="AGRICOLA"/>
    <m/>
    <s v="San Juan"/>
    <s v="RAWSON"/>
    <m/>
    <m/>
    <s v="NE y ND del 2009, hay 2017 pero casi sin datos"/>
  </r>
  <r>
    <n v="-31.620798499999999"/>
    <n v="-68.510354699999993"/>
    <s v="04-2618"/>
    <m/>
    <m/>
    <m/>
    <m/>
    <m/>
    <m/>
    <m/>
    <m/>
    <m/>
    <s v="S/E"/>
    <m/>
    <s v="San Juan"/>
    <s v="RAWSON"/>
    <m/>
    <m/>
    <s v="NE y ND del 2009, hay 2017 pero casi sin datos"/>
  </r>
  <r>
    <n v="-31.6206411"/>
    <n v="-68.497697599999995"/>
    <s v="04-67"/>
    <m/>
    <m/>
    <s v="-0,30"/>
    <m/>
    <m/>
    <m/>
    <s v="50,00"/>
    <s v="SEMI-CONFINADO"/>
    <m/>
    <s v="AGRICOLA"/>
    <m/>
    <s v="San Juan"/>
    <s v="RAWSON"/>
    <m/>
    <m/>
    <s v="NE y ND del 2009, hay 2017 pero casi sin datos"/>
  </r>
  <r>
    <n v="-31.6203976"/>
    <n v="-68.502315199999998"/>
    <s v="04-1323"/>
    <m/>
    <m/>
    <s v="-1,00"/>
    <m/>
    <m/>
    <m/>
    <s v="33,33"/>
    <s v="LIBRE"/>
    <m/>
    <s v="AGRICOLA"/>
    <m/>
    <s v="San Juan"/>
    <s v="RAWSON"/>
    <m/>
    <m/>
    <s v="NE y ND del 2009, hay 2017 pero casi sin datos"/>
  </r>
  <r>
    <n v="-31.619673299999999"/>
    <n v="-68.5252421"/>
    <s v="04-2680"/>
    <m/>
    <m/>
    <m/>
    <m/>
    <m/>
    <m/>
    <m/>
    <m/>
    <m/>
    <s v="S/E"/>
    <m/>
    <s v="San Juan"/>
    <s v="RAWSON"/>
    <m/>
    <m/>
    <s v="NE y ND del 2009, hay 2017 pero casi sin datos"/>
  </r>
  <r>
    <n v="-31.619898599999999"/>
    <n v="-68.515597499999998"/>
    <s v="04-2054"/>
    <m/>
    <m/>
    <s v="-12,00"/>
    <m/>
    <m/>
    <m/>
    <s v="33,33"/>
    <s v="LIBRE"/>
    <m/>
    <s v="AGRICOLA"/>
    <m/>
    <s v="San Juan"/>
    <s v="RAWSON"/>
    <m/>
    <m/>
    <s v="NE y ND del 2009, hay 2017 pero casi sin datos"/>
  </r>
  <r>
    <n v="-31.619161800000001"/>
    <n v="-68.511585800000006"/>
    <s v="04-85"/>
    <m/>
    <m/>
    <m/>
    <m/>
    <m/>
    <m/>
    <m/>
    <m/>
    <m/>
    <s v="AGRICOLA"/>
    <m/>
    <s v="San Juan"/>
    <s v="RAWSON"/>
    <m/>
    <m/>
    <s v="NE y ND del 2009, hay 2017 pero casi sin datos"/>
  </r>
  <r>
    <n v="-31.6184932"/>
    <n v="-68.511273099999997"/>
    <s v="04-74"/>
    <m/>
    <m/>
    <s v="-1,80"/>
    <m/>
    <m/>
    <m/>
    <s v="16,67"/>
    <s v="LIBRE"/>
    <m/>
    <s v="AGRICOLA"/>
    <m/>
    <s v="San Juan"/>
    <s v="RAWSON"/>
    <m/>
    <m/>
    <s v="NE y ND del 2009, hay 2017 pero casi sin datos"/>
  </r>
  <r>
    <n v="-31.6195205"/>
    <n v="-68.497123999999999"/>
    <s v="04-4"/>
    <m/>
    <m/>
    <m/>
    <m/>
    <m/>
    <m/>
    <m/>
    <m/>
    <m/>
    <s v="AGRICOLA"/>
    <m/>
    <s v="San Juan"/>
    <s v="RAWSON"/>
    <m/>
    <m/>
    <s v="NE y ND del 2009, hay 2017 pero casi sin datos"/>
  </r>
  <r>
    <n v="-31.618698500000001"/>
    <n v="-68.499067600000004"/>
    <s v="04-96"/>
    <m/>
    <m/>
    <m/>
    <m/>
    <m/>
    <m/>
    <m/>
    <m/>
    <m/>
    <s v="AGRICOLA"/>
    <m/>
    <s v="San Juan"/>
    <s v="RAWSON"/>
    <m/>
    <m/>
    <s v="NE y ND del 2009, hay 2017 pero casi sin datos"/>
  </r>
  <r>
    <n v="-31.617768600000002"/>
    <n v="-68.519950600000001"/>
    <s v="04-97"/>
    <m/>
    <m/>
    <m/>
    <m/>
    <m/>
    <m/>
    <m/>
    <m/>
    <m/>
    <s v="AGRICOLA"/>
    <m/>
    <s v="San Juan"/>
    <s v="RAWSON"/>
    <m/>
    <m/>
    <s v="NE y ND del 2009, hay 2017 pero casi sin datos"/>
  </r>
  <r>
    <n v="-31.617707100000001"/>
    <n v="-68.510866199999995"/>
    <s v="04-98"/>
    <m/>
    <m/>
    <m/>
    <m/>
    <m/>
    <m/>
    <m/>
    <m/>
    <m/>
    <s v="AGRICOLA"/>
    <m/>
    <s v="San Juan"/>
    <s v="RAWSON"/>
    <m/>
    <m/>
    <s v="NE y ND del 2009, hay 2017 pero casi sin datos"/>
  </r>
  <r>
    <n v="-31.617394699999998"/>
    <n v="-68.523651700000002"/>
    <s v="04-2526"/>
    <m/>
    <m/>
    <s v="-32,00"/>
    <m/>
    <m/>
    <m/>
    <s v="28,00"/>
    <s v="LIBRE"/>
    <m/>
    <s v="AGRICOLA"/>
    <m/>
    <s v="San Juan"/>
    <s v="RAWSON"/>
    <m/>
    <m/>
    <s v="NE y ND del 2009, hay 2017 pero casi sin datos"/>
  </r>
  <r>
    <n v="-31.617803200000001"/>
    <n v="-68.517178599999994"/>
    <s v="04-99"/>
    <m/>
    <m/>
    <m/>
    <m/>
    <m/>
    <m/>
    <m/>
    <m/>
    <m/>
    <s v="AGRICOLA"/>
    <m/>
    <s v="San Juan"/>
    <s v="RAWSON"/>
    <m/>
    <m/>
    <s v="NE y ND del 2009, hay 2017 pero casi sin datos"/>
  </r>
  <r>
    <n v="-31.619032799999999"/>
    <n v="-68.503850700000001"/>
    <s v="04-100"/>
    <m/>
    <m/>
    <m/>
    <m/>
    <m/>
    <m/>
    <m/>
    <m/>
    <m/>
    <s v="AGRICOLA"/>
    <m/>
    <s v="San Juan"/>
    <s v="RAWSON"/>
    <m/>
    <m/>
    <s v="NE y ND del 2009, hay 2017 pero casi sin datos"/>
  </r>
  <r>
    <n v="-31.6174575"/>
    <n v="-68.504607300000004"/>
    <s v="04-70"/>
    <m/>
    <m/>
    <s v="-0,50"/>
    <m/>
    <m/>
    <m/>
    <s v="45,00"/>
    <s v="LIBRE"/>
    <m/>
    <s v="AGRICOLA"/>
    <m/>
    <s v="San Juan"/>
    <s v="RAWSON"/>
    <m/>
    <m/>
    <s v="NE y ND del 2009, hay 2017 pero casi sin datos"/>
  </r>
  <r>
    <n v="-31.617902900000001"/>
    <n v="-68.500884600000006"/>
    <s v="04-129"/>
    <m/>
    <m/>
    <m/>
    <m/>
    <m/>
    <m/>
    <m/>
    <m/>
    <m/>
    <s v="POBLACIONAL"/>
    <m/>
    <s v="San Juan"/>
    <s v="RAWSON"/>
    <m/>
    <m/>
    <s v="NE y ND del 2009, hay 2017 pero casi sin datos"/>
  </r>
  <r>
    <n v="-31.617116500000002"/>
    <n v="-68.516834399999993"/>
    <s v="04-101"/>
    <m/>
    <m/>
    <m/>
    <m/>
    <m/>
    <m/>
    <m/>
    <m/>
    <m/>
    <s v="AGRICOLA"/>
    <m/>
    <s v="San Juan"/>
    <s v="RAWSON"/>
    <m/>
    <m/>
    <s v="NE y ND del 2009, hay 2017 pero casi sin datos"/>
  </r>
  <r>
    <n v="-31.6164779"/>
    <n v="-68.510177100000007"/>
    <s v="04-128"/>
    <m/>
    <m/>
    <m/>
    <m/>
    <m/>
    <m/>
    <m/>
    <m/>
    <m/>
    <s v="AGRICOLA"/>
    <m/>
    <s v="San Juan"/>
    <s v="RAWSON"/>
    <m/>
    <m/>
    <s v="NE y ND del 2009, hay 2017 pero casi sin datos"/>
  </r>
  <r>
    <n v="-31.6161253"/>
    <n v="-68.509936499999995"/>
    <s v="04-4586"/>
    <m/>
    <m/>
    <s v="-1,00"/>
    <m/>
    <m/>
    <m/>
    <s v="56,00"/>
    <s v="LIBRE"/>
    <m/>
    <s v="AGRICOLA"/>
    <m/>
    <s v="San Juan"/>
    <s v="RAWSON"/>
    <m/>
    <m/>
    <s v="NE y ND del 2009, hay 2017 pero casi sin datos"/>
  </r>
  <r>
    <n v="-31.618031599999998"/>
    <n v="-68.496910700000001"/>
    <s v="04-4562"/>
    <m/>
    <m/>
    <s v="-0,50"/>
    <m/>
    <m/>
    <m/>
    <s v="33,33"/>
    <s v="LIBRE"/>
    <m/>
    <s v="AGRICOLA"/>
    <m/>
    <s v="San Juan"/>
    <s v="RAWSON"/>
    <m/>
    <m/>
    <s v="NE y ND del 2009, hay 2017 pero casi sin datos"/>
  </r>
  <r>
    <n v="-31.616447399999998"/>
    <n v="-68.516374099999993"/>
    <s v="04-1834"/>
    <m/>
    <m/>
    <s v="-14,00"/>
    <m/>
    <m/>
    <m/>
    <s v="41,67"/>
    <s v="LIBRE"/>
    <m/>
    <s v="AGRICOLA"/>
    <m/>
    <s v="San Juan"/>
    <s v="RAWSON"/>
    <m/>
    <m/>
    <s v="NE y ND del 2009, hay 2017 pero casi sin datos"/>
  </r>
  <r>
    <n v="-31.614890200000001"/>
    <n v="-68.521957200000003"/>
    <s v="04-102"/>
    <m/>
    <m/>
    <m/>
    <m/>
    <m/>
    <m/>
    <m/>
    <m/>
    <m/>
    <s v="AGRICOLA"/>
    <m/>
    <s v="San Juan"/>
    <s v="RAWSON"/>
    <m/>
    <m/>
    <s v="NE y ND del 2009, hay 2017 pero casi sin datos"/>
  </r>
  <r>
    <n v="-31.615392100000001"/>
    <n v="-68.506894599999995"/>
    <s v="04-103"/>
    <m/>
    <m/>
    <m/>
    <m/>
    <m/>
    <m/>
    <m/>
    <m/>
    <m/>
    <s v="AGRICOLA"/>
    <m/>
    <s v="San Juan"/>
    <s v="RAWSON"/>
    <m/>
    <m/>
    <s v="NE y ND del 2009, hay 2017 pero casi sin datos"/>
  </r>
  <r>
    <n v="-31.614465200000001"/>
    <n v="-68.521653799999996"/>
    <s v="04-105"/>
    <m/>
    <m/>
    <m/>
    <m/>
    <m/>
    <m/>
    <m/>
    <m/>
    <m/>
    <s v="AGRICOLA"/>
    <m/>
    <s v="San Juan"/>
    <s v="RAWSON"/>
    <m/>
    <m/>
    <s v="NE y ND del 2009, hay 2017 pero casi sin datos"/>
  </r>
  <r>
    <n v="-31.614076000000001"/>
    <n v="-68.521286900000007"/>
    <s v="04-2434"/>
    <m/>
    <m/>
    <m/>
    <m/>
    <m/>
    <m/>
    <m/>
    <m/>
    <m/>
    <s v="S/E"/>
    <m/>
    <s v="San Juan"/>
    <s v="RAWSON"/>
    <m/>
    <m/>
    <s v="NE y ND del 2009, hay 2017 pero casi sin datos"/>
  </r>
  <r>
    <n v="-31.6144955"/>
    <n v="-68.515361999999996"/>
    <s v="04-104"/>
    <m/>
    <m/>
    <m/>
    <m/>
    <m/>
    <m/>
    <m/>
    <m/>
    <m/>
    <s v="AGRICOLA"/>
    <m/>
    <s v="San Juan"/>
    <s v="RAWSON"/>
    <m/>
    <m/>
    <s v="NE y ND del 2009, hay 2017 pero casi sin datos"/>
  </r>
  <r>
    <n v="-31.613918300000002"/>
    <n v="-68.510622499999997"/>
    <s v="04-1385"/>
    <m/>
    <m/>
    <s v="-6,00"/>
    <m/>
    <m/>
    <m/>
    <s v="41,67"/>
    <s v="LIBRE"/>
    <m/>
    <s v="AGRICOLA"/>
    <m/>
    <s v="San Juan"/>
    <s v="RAWSON"/>
    <m/>
    <m/>
    <s v="NE y ND del 2009, hay 2017 pero casi sin datos"/>
  </r>
  <r>
    <n v="-31.6147396"/>
    <n v="-68.499152100000003"/>
    <s v="04-1214"/>
    <m/>
    <m/>
    <s v="-5,00"/>
    <m/>
    <m/>
    <m/>
    <s v="41,67"/>
    <s v="LIBRE"/>
    <m/>
    <s v="AGRICOLA"/>
    <m/>
    <s v="San Juan"/>
    <s v="RAWSON"/>
    <m/>
    <m/>
    <s v="NE y ND del 2009, hay 2017 pero casi sin datos"/>
  </r>
  <r>
    <n v="-31.6135421"/>
    <n v="-68.511288500000006"/>
    <s v="04-126"/>
    <m/>
    <m/>
    <m/>
    <m/>
    <m/>
    <m/>
    <m/>
    <m/>
    <m/>
    <s v="S/E"/>
    <m/>
    <s v="San Juan"/>
    <s v="RAWSON"/>
    <m/>
    <m/>
    <s v="NE y ND del 2009, hay 2017 pero casi sin datos"/>
  </r>
  <r>
    <n v="-31.614453099999999"/>
    <n v="-68.508965200000006"/>
    <s v="04-125"/>
    <m/>
    <m/>
    <m/>
    <m/>
    <m/>
    <m/>
    <m/>
    <m/>
    <m/>
    <s v="AGRICOLA"/>
    <m/>
    <s v="San Juan"/>
    <s v="RAWSON"/>
    <m/>
    <m/>
    <s v="NE y ND del 2009, hay 2017 pero casi sin datos"/>
  </r>
  <r>
    <n v="-31.613227999999999"/>
    <n v="-68.504661299999995"/>
    <s v="04-124"/>
    <m/>
    <m/>
    <m/>
    <m/>
    <m/>
    <m/>
    <m/>
    <m/>
    <m/>
    <s v="AGRICOLA"/>
    <m/>
    <s v="San Juan"/>
    <s v="RAWSON"/>
    <m/>
    <m/>
    <s v="NE y ND del 2009, hay 2017 pero casi sin datos"/>
  </r>
  <r>
    <n v="-31.6149235"/>
    <n v="-68.504673400000001"/>
    <s v="04-123"/>
    <m/>
    <m/>
    <m/>
    <m/>
    <m/>
    <m/>
    <m/>
    <m/>
    <m/>
    <s v="AGRICOLA"/>
    <m/>
    <s v="San Juan"/>
    <s v="RAWSON"/>
    <m/>
    <m/>
    <s v="NE y ND del 2009, hay 2017 pero casi sin datos"/>
  </r>
  <r>
    <n v="-31.613613300000001"/>
    <n v="-68.504026999999994"/>
    <s v="04-122"/>
    <m/>
    <m/>
    <m/>
    <m/>
    <m/>
    <m/>
    <m/>
    <m/>
    <m/>
    <s v="AGRICOLA"/>
    <m/>
    <s v="San Juan"/>
    <s v="RAWSON"/>
    <m/>
    <m/>
    <s v="NE y ND del 2009, hay 2017 pero casi sin datos"/>
  </r>
  <r>
    <n v="-31.614212899999998"/>
    <n v="-68.516923199999994"/>
    <s v="04-1911"/>
    <m/>
    <m/>
    <m/>
    <m/>
    <m/>
    <m/>
    <m/>
    <m/>
    <m/>
    <s v="AGRICOLA"/>
    <m/>
    <s v="San Juan"/>
    <s v="RAWSON"/>
    <m/>
    <m/>
    <s v="NE y ND del 2009, hay 2017 pero casi sin datos"/>
  </r>
  <r>
    <n v="-31.612988999999999"/>
    <n v="-68.503513900000002"/>
    <s v="04-120"/>
    <m/>
    <m/>
    <m/>
    <m/>
    <m/>
    <m/>
    <m/>
    <m/>
    <m/>
    <s v="AGRICOLA"/>
    <m/>
    <s v="San Juan"/>
    <s v="RAWSON"/>
    <m/>
    <m/>
    <s v="NE y ND del 2009, hay 2017 pero casi sin datos"/>
  </r>
  <r>
    <n v="-31.612932399999998"/>
    <n v="-68.495958000000002"/>
    <s v="04-1283"/>
    <m/>
    <m/>
    <s v="-1,00"/>
    <m/>
    <m/>
    <m/>
    <s v="27,00"/>
    <s v="LIBRE"/>
    <m/>
    <s v="AGRICOLA"/>
    <m/>
    <s v="San Juan"/>
    <s v="RAWSON"/>
    <m/>
    <m/>
    <s v="NE y ND del 2009, hay 2017 pero casi sin datos"/>
  </r>
  <r>
    <n v="-31.613565000000001"/>
    <n v="-68.496302400000005"/>
    <s v="04-1988"/>
    <m/>
    <m/>
    <s v="-4,00"/>
    <m/>
    <m/>
    <m/>
    <s v="28,00"/>
    <s v="SEMI-CONFINADO"/>
    <m/>
    <s v="AGRICOLA"/>
    <m/>
    <s v="San Juan"/>
    <s v="RAWSON"/>
    <m/>
    <m/>
    <s v="NE y ND del 2009, hay 2017 pero casi sin datos"/>
  </r>
  <r>
    <n v="-31.613018100000001"/>
    <n v="-68.520575699999995"/>
    <s v="04-29"/>
    <m/>
    <m/>
    <s v="-12,00"/>
    <m/>
    <m/>
    <m/>
    <s v="28,00"/>
    <s v="LIBRE"/>
    <m/>
    <s v="AGRICOLA"/>
    <m/>
    <s v="San Juan"/>
    <s v="RAWSON"/>
    <m/>
    <m/>
    <s v="NE y ND del 2009, hay 2017 pero casi sin datos"/>
  </r>
  <r>
    <n v="-31.612594699999999"/>
    <n v="-68.513548599999993"/>
    <s v="04-2280"/>
    <m/>
    <m/>
    <s v="-18,00"/>
    <m/>
    <m/>
    <m/>
    <s v="22,22"/>
    <s v="LIBRE"/>
    <m/>
    <s v="AGRICOLA"/>
    <m/>
    <s v="San Juan"/>
    <s v="RAWSON"/>
    <m/>
    <m/>
    <s v="NE y ND del 2009, hay 2017 pero casi sin datos"/>
  </r>
  <r>
    <n v="-31.613851"/>
    <n v="-68.507187299999998"/>
    <s v="04-2527"/>
    <m/>
    <m/>
    <m/>
    <m/>
    <m/>
    <m/>
    <m/>
    <m/>
    <m/>
    <s v="AGRICOLA"/>
    <m/>
    <s v="San Juan"/>
    <s v="RAWSON"/>
    <m/>
    <m/>
    <s v="NE y ND del 2009, hay 2017 pero casi sin datos"/>
  </r>
  <r>
    <n v="-31.612970300000001"/>
    <n v="-68.505653300000006"/>
    <s v="04-34"/>
    <m/>
    <m/>
    <s v="-1,50"/>
    <m/>
    <m/>
    <m/>
    <s v="41,67"/>
    <s v="LIBRE"/>
    <m/>
    <s v="AGRICOLA"/>
    <m/>
    <s v="San Juan"/>
    <s v="RAWSON"/>
    <m/>
    <m/>
    <s v="NE y ND del 2009, hay 2017 pero casi sin datos"/>
  </r>
  <r>
    <n v="-31.613820499999999"/>
    <n v="-68.518105500000004"/>
    <s v="04-117"/>
    <m/>
    <m/>
    <m/>
    <m/>
    <m/>
    <m/>
    <m/>
    <m/>
    <m/>
    <s v="AGRICOLA"/>
    <m/>
    <s v="San Juan"/>
    <s v="RAWSON"/>
    <m/>
    <m/>
    <s v="NE y ND del 2009, hay 2017 pero casi sin datos"/>
  </r>
  <r>
    <n v="-31.613250799999999"/>
    <n v="-68.508233799999999"/>
    <s v="04-2148"/>
    <m/>
    <m/>
    <s v="-8,00"/>
    <m/>
    <m/>
    <m/>
    <s v="22,22"/>
    <s v="LIBRE"/>
    <m/>
    <s v="AGRICOLA"/>
    <m/>
    <s v="San Juan"/>
    <s v="RAWSON"/>
    <m/>
    <m/>
    <s v="NE y ND del 2009, hay 2017 pero casi sin datos"/>
  </r>
  <r>
    <n v="-32.029773900000002"/>
    <n v="-68.853753999999995"/>
    <s v="04-5156"/>
    <m/>
    <m/>
    <m/>
    <m/>
    <m/>
    <m/>
    <m/>
    <m/>
    <m/>
    <s v="AGRICOLA"/>
    <m/>
    <s v="San Juan"/>
    <s v="RAWSON"/>
    <m/>
    <m/>
    <s v="NE y ND del 2009, hay 2017 pero casi sin datos"/>
  </r>
  <r>
    <n v="-31.6118883"/>
    <n v="-68.519917599999999"/>
    <s v="04-338"/>
    <m/>
    <m/>
    <s v="-9,00"/>
    <m/>
    <m/>
    <m/>
    <s v="25,00"/>
    <s v="LIBRE"/>
    <m/>
    <s v="AGRICOLA"/>
    <m/>
    <s v="San Juan"/>
    <s v="RAWSON"/>
    <m/>
    <m/>
    <s v="NE y ND del 2009, hay 2017 pero casi sin datos"/>
  </r>
  <r>
    <n v="-31.611523900000002"/>
    <n v="-68.516536599999995"/>
    <s v="04-4557"/>
    <m/>
    <m/>
    <m/>
    <m/>
    <m/>
    <m/>
    <m/>
    <m/>
    <m/>
    <s v="AGRICOLA"/>
    <m/>
    <s v="San Juan"/>
    <s v="RAWSON"/>
    <m/>
    <m/>
    <s v="NE y ND del 2009, hay 2017 pero casi sin datos"/>
  </r>
  <r>
    <n v="-31.611207799999999"/>
    <n v="-68.516422300000002"/>
    <s v="04-4556"/>
    <m/>
    <m/>
    <m/>
    <m/>
    <m/>
    <m/>
    <m/>
    <m/>
    <m/>
    <s v="AGRICOLA"/>
    <m/>
    <s v="San Juan"/>
    <s v="RAWSON"/>
    <m/>
    <m/>
    <s v="NE y ND del 2009, hay 2017 pero casi sin datos"/>
  </r>
  <r>
    <n v="-31.610989700000001"/>
    <n v="-68.513620200000005"/>
    <s v="04-485"/>
    <m/>
    <m/>
    <s v="-7,00"/>
    <m/>
    <m/>
    <m/>
    <s v="41,67"/>
    <s v="LIBRE"/>
    <m/>
    <s v="AGRICOLA"/>
    <m/>
    <s v="San Juan"/>
    <s v="RAWSON"/>
    <m/>
    <m/>
    <s v="NE y ND del 2009, hay 2017 pero casi sin datos"/>
  </r>
  <r>
    <n v="-31.6119734"/>
    <n v="-68.511433600000004"/>
    <s v="04-1967"/>
    <m/>
    <m/>
    <s v="-12,00"/>
    <m/>
    <m/>
    <m/>
    <s v="41,67"/>
    <s v="LIBRE"/>
    <m/>
    <s v="AGRICOLA"/>
    <m/>
    <s v="San Juan"/>
    <s v="RAWSON"/>
    <m/>
    <m/>
    <s v="NE y ND del 2009, hay 2017 pero casi sin datos"/>
  </r>
  <r>
    <n v="-31.611448299999999"/>
    <n v="-68.499253999999993"/>
    <s v="04-113"/>
    <m/>
    <m/>
    <m/>
    <m/>
    <m/>
    <m/>
    <m/>
    <m/>
    <m/>
    <s v="AGRICOLA"/>
    <m/>
    <s v="San Juan"/>
    <s v="RAWSON"/>
    <m/>
    <m/>
    <s v="NE y ND del 2009, hay 2017 pero casi sin datos"/>
  </r>
  <r>
    <n v="-31.6121081"/>
    <n v="-68.499640400000004"/>
    <s v="04-1841"/>
    <m/>
    <m/>
    <s v="-7,00"/>
    <m/>
    <m/>
    <m/>
    <s v="41,67"/>
    <s v="SEMI-CONFINADO"/>
    <m/>
    <s v="AGRICOLA"/>
    <m/>
    <s v="San Juan"/>
    <s v="RAWSON"/>
    <m/>
    <m/>
    <s v="NE y ND del 2009, hay 2017 pero casi sin datos"/>
  </r>
  <r>
    <n v="-31.610513699999998"/>
    <n v="-68.518902400000002"/>
    <s v="04-112"/>
    <m/>
    <m/>
    <m/>
    <m/>
    <m/>
    <m/>
    <m/>
    <m/>
    <m/>
    <s v="AGRICOLA"/>
    <m/>
    <s v="San Juan"/>
    <s v="RAWSON"/>
    <m/>
    <m/>
    <s v="NE y ND del 2009, hay 2017 pero casi sin datos"/>
  </r>
  <r>
    <n v="-31.610150600000001"/>
    <n v="-68.506458600000002"/>
    <s v="04-111"/>
    <m/>
    <m/>
    <m/>
    <m/>
    <m/>
    <m/>
    <m/>
    <m/>
    <m/>
    <s v="AGRICOLA"/>
    <m/>
    <s v="San Juan"/>
    <s v="RAWSON"/>
    <m/>
    <m/>
    <s v="NE y ND del 2009, hay 2017 pero casi sin datos"/>
  </r>
  <r>
    <n v="-31.610959300000001"/>
    <n v="-68.501048100000006"/>
    <s v="04-3007"/>
    <m/>
    <m/>
    <m/>
    <m/>
    <m/>
    <m/>
    <m/>
    <m/>
    <m/>
    <s v="S/E"/>
    <m/>
    <s v="San Juan"/>
    <s v="RAWSON"/>
    <m/>
    <m/>
    <s v="NE y ND del 2009, hay 2017 pero casi sin datos"/>
  </r>
  <r>
    <n v="-31.610021100000001"/>
    <n v="-68.5103163"/>
    <s v="04-110"/>
    <m/>
    <m/>
    <m/>
    <m/>
    <m/>
    <m/>
    <m/>
    <m/>
    <m/>
    <s v="AGRICOLA"/>
    <m/>
    <s v="San Juan"/>
    <s v="RAWSON"/>
    <m/>
    <m/>
    <s v="NE y ND del 2009, hay 2017 pero casi sin datos"/>
  </r>
  <r>
    <n v="-31.609525699999999"/>
    <n v="-68.496555999999998"/>
    <s v="04-3012"/>
    <m/>
    <m/>
    <s v="-2,00"/>
    <m/>
    <m/>
    <m/>
    <s v="22,22"/>
    <s v="SEMI-CONFINADO"/>
    <m/>
    <s v="AGRICOLA"/>
    <m/>
    <s v="San Juan"/>
    <s v="RAWSON"/>
    <m/>
    <m/>
    <s v="NE y ND del 2009, hay 2017 pero casi sin datos"/>
  </r>
  <r>
    <n v="-31.6108811"/>
    <n v="-68.497212599999997"/>
    <s v="04-80"/>
    <m/>
    <m/>
    <s v="1,50"/>
    <m/>
    <m/>
    <m/>
    <s v="22,22"/>
    <s v="CONFINADO"/>
    <m/>
    <s v="AGRICOLA"/>
    <m/>
    <s v="San Juan"/>
    <s v="RAWSON"/>
    <m/>
    <m/>
    <s v="NE y ND del 2009, hay 2017 pero casi sin datos"/>
  </r>
  <r>
    <n v="-31.6097097"/>
    <n v="-68.495195600000002"/>
    <s v="04-937"/>
    <m/>
    <m/>
    <s v="-2,00"/>
    <m/>
    <m/>
    <m/>
    <s v="41,67"/>
    <s v="LIBRE"/>
    <m/>
    <s v="AGRICOLA"/>
    <m/>
    <s v="San Juan"/>
    <s v="RAWSON"/>
    <m/>
    <m/>
    <s v="NE y ND del 2009, hay 2017 pero casi sin datos"/>
  </r>
  <r>
    <n v="-31.611409800000001"/>
    <n v="-68.494079900000003"/>
    <s v="04-109"/>
    <m/>
    <m/>
    <m/>
    <m/>
    <m/>
    <m/>
    <m/>
    <m/>
    <m/>
    <s v="AGRICOLA"/>
    <m/>
    <s v="San Juan"/>
    <s v="RAWSON"/>
    <m/>
    <m/>
    <s v="NE y ND del 2009, hay 2017 pero casi sin datos"/>
  </r>
  <r>
    <n v="-31.609988399999999"/>
    <n v="-68.492686000000006"/>
    <s v="04-107"/>
    <m/>
    <m/>
    <m/>
    <m/>
    <m/>
    <m/>
    <m/>
    <m/>
    <m/>
    <s v="S/E"/>
    <m/>
    <s v="San Juan"/>
    <s v="RAWSON"/>
    <m/>
    <m/>
    <s v="NE y ND del 2009, hay 2017 pero casi sin datos"/>
  </r>
  <r>
    <n v="-31.610174199999999"/>
    <n v="-68.491799700000001"/>
    <s v="04-1335"/>
    <m/>
    <m/>
    <s v="-9,00"/>
    <m/>
    <m/>
    <m/>
    <s v="41,67"/>
    <s v="LIBRE"/>
    <m/>
    <s v="AGRICOLA"/>
    <m/>
    <s v="San Juan"/>
    <s v="RAWSON"/>
    <m/>
    <m/>
    <s v="NE y ND del 2009, hay 2017 pero casi sin datos"/>
  </r>
  <r>
    <n v="-31.6105117"/>
    <n v="-68.490470099999996"/>
    <s v="04-108"/>
    <m/>
    <m/>
    <m/>
    <m/>
    <m/>
    <m/>
    <m/>
    <m/>
    <m/>
    <s v="AGRICOLA"/>
    <m/>
    <s v="San Juan"/>
    <s v="RAWSON"/>
    <m/>
    <m/>
    <s v="NE y ND del 2009, hay 2017 pero casi sin datos"/>
  </r>
  <r>
    <n v="-31.609488899999999"/>
    <n v="-68.512637400000003"/>
    <s v="04-127"/>
    <m/>
    <m/>
    <m/>
    <m/>
    <m/>
    <m/>
    <m/>
    <m/>
    <m/>
    <s v="AGRICOLA"/>
    <m/>
    <s v="San Juan"/>
    <s v="RAWSON"/>
    <m/>
    <m/>
    <s v="NE y ND del 2009, hay 2017 pero casi sin datos"/>
  </r>
  <r>
    <n v="-31.6092379"/>
    <n v="-68.499055100000007"/>
    <s v="04-2108"/>
    <m/>
    <m/>
    <s v="-7,00"/>
    <m/>
    <m/>
    <m/>
    <s v="41,67"/>
    <s v="SEMI-CONFINADO"/>
    <m/>
    <s v="AGRICOLA"/>
    <m/>
    <s v="San Juan"/>
    <s v="RAWSON"/>
    <m/>
    <m/>
    <s v="NE y ND del 2009, hay 2017 pero casi sin datos"/>
  </r>
  <r>
    <n v="-31.608521799999998"/>
    <n v="-68.512084000000002"/>
    <s v="04-866"/>
    <m/>
    <m/>
    <s v="-13,00"/>
    <m/>
    <m/>
    <m/>
    <m/>
    <s v="LIBRE"/>
    <m/>
    <s v="AGRICOLA"/>
    <m/>
    <s v="San Juan"/>
    <s v="RAWSON"/>
    <m/>
    <m/>
    <s v="NE y ND del 2009, hay 2017 pero casi sin datos"/>
  </r>
  <r>
    <n v="-31.609427700000001"/>
    <n v="-68.506104100000002"/>
    <s v="04-135"/>
    <m/>
    <m/>
    <m/>
    <m/>
    <m/>
    <m/>
    <m/>
    <m/>
    <m/>
    <s v="AGRICOLA"/>
    <m/>
    <s v="San Juan"/>
    <s v="RAWSON"/>
    <m/>
    <m/>
    <s v="NE y ND del 2009, hay 2017 pero casi sin datos"/>
  </r>
  <r>
    <n v="-31.609925499999999"/>
    <n v="-68.501907200000005"/>
    <s v="04-116"/>
    <m/>
    <m/>
    <s v="-1,50"/>
    <m/>
    <m/>
    <m/>
    <s v="41,67"/>
    <s v="SEMI-CONFINADO"/>
    <m/>
    <s v="AGRICOLA"/>
    <m/>
    <s v="San Juan"/>
    <s v="RAWSON"/>
    <m/>
    <m/>
    <s v="NE y ND del 2009, hay 2017 pero casi sin datos"/>
  </r>
  <r>
    <n v="-31.6090795"/>
    <n v="-68.500056999999998"/>
    <s v="04-134"/>
    <m/>
    <m/>
    <m/>
    <m/>
    <m/>
    <m/>
    <m/>
    <m/>
    <m/>
    <s v="AGRICOLA"/>
    <m/>
    <s v="San Juan"/>
    <s v="RAWSON"/>
    <m/>
    <m/>
    <s v="NE y ND del 2009, hay 2017 pero casi sin datos"/>
  </r>
  <r>
    <n v="-31.608931299999998"/>
    <n v="-68.517803999999998"/>
    <s v="04-2101"/>
    <m/>
    <m/>
    <s v="-13,00"/>
    <m/>
    <m/>
    <m/>
    <s v="44,44"/>
    <s v="LIBRE"/>
    <m/>
    <s v="AGRICOLA"/>
    <m/>
    <s v="San Juan"/>
    <s v="RAWSON"/>
    <m/>
    <m/>
    <s v="NE y ND del 2009, hay 2017 pero casi sin datos"/>
  </r>
  <r>
    <n v="-31.6082678"/>
    <n v="-68.509345400000001"/>
    <s v="04-133"/>
    <m/>
    <m/>
    <m/>
    <m/>
    <m/>
    <m/>
    <m/>
    <m/>
    <m/>
    <s v="AGRICOLA"/>
    <m/>
    <s v="San Juan"/>
    <s v="RAWSON"/>
    <m/>
    <m/>
    <s v="NE y ND del 2009, hay 2017 pero casi sin datos"/>
  </r>
  <r>
    <n v="-31.607608899999999"/>
    <n v="-68.493036099999998"/>
    <s v="04-79"/>
    <m/>
    <m/>
    <s v="-3,00"/>
    <m/>
    <m/>
    <m/>
    <m/>
    <s v="LIBRE"/>
    <m/>
    <s v="AGRICOLA"/>
    <m/>
    <s v="San Juan"/>
    <s v="RAWSON"/>
    <m/>
    <m/>
    <s v="NE y ND del 2009, hay 2017 pero casi sin datos"/>
  </r>
  <r>
    <n v="-31.607666099999999"/>
    <n v="-68.5171256"/>
    <s v="04-2651"/>
    <m/>
    <m/>
    <s v="-24,00"/>
    <m/>
    <m/>
    <m/>
    <m/>
    <s v="LIBRE"/>
    <m/>
    <s v="AGRICOLA"/>
    <m/>
    <s v="San Juan"/>
    <s v="RAWSON"/>
    <m/>
    <m/>
    <s v="NE y ND del 2009, hay 2017 pero casi sin datos"/>
  </r>
  <r>
    <n v="-31.6069551"/>
    <n v="-68.491922599999995"/>
    <s v="04-115"/>
    <m/>
    <m/>
    <s v="2,00"/>
    <m/>
    <m/>
    <m/>
    <m/>
    <s v="SEMI-CONFINADO"/>
    <m/>
    <s v="AGRICOLA"/>
    <m/>
    <s v="San Juan"/>
    <s v="RAWSON"/>
    <m/>
    <m/>
    <s v="NE y ND del 2009, hay 2017 pero casi sin datos"/>
  </r>
  <r>
    <n v="-31.6069988"/>
    <n v="-68.514758"/>
    <s v="04-2062"/>
    <m/>
    <m/>
    <s v="-17,00"/>
    <m/>
    <m/>
    <m/>
    <s v="41,67"/>
    <s v="LIBRE"/>
    <m/>
    <s v="AGRICOLA"/>
    <m/>
    <s v="San Juan"/>
    <s v="RAWSON"/>
    <m/>
    <m/>
    <s v="NE y ND del 2009, hay 2017 pero casi sin datos"/>
  </r>
  <r>
    <n v="-31.607379300000002"/>
    <n v="-68.510477600000002"/>
    <s v="04-144"/>
    <m/>
    <m/>
    <m/>
    <m/>
    <m/>
    <m/>
    <m/>
    <m/>
    <m/>
    <s v="AGRICOLA"/>
    <m/>
    <s v="San Juan"/>
    <s v="RAWSON"/>
    <m/>
    <m/>
    <s v="NE y ND del 2009, hay 2017 pero casi sin datos"/>
  </r>
  <r>
    <n v="-31.6070241"/>
    <n v="-68.504894399999998"/>
    <s v="04-2691"/>
    <m/>
    <m/>
    <m/>
    <m/>
    <m/>
    <m/>
    <m/>
    <s v="LIBRE"/>
    <m/>
    <s v="AGRICOLA"/>
    <m/>
    <s v="San Juan"/>
    <s v="RAWSON"/>
    <m/>
    <m/>
    <s v="NE y ND del 2009, hay 2017 pero casi sin datos"/>
  </r>
  <r>
    <n v="-31.606013799999999"/>
    <n v="-68.502518199999997"/>
    <s v="04-143"/>
    <m/>
    <m/>
    <m/>
    <m/>
    <m/>
    <m/>
    <m/>
    <m/>
    <m/>
    <s v="AGRICOLA"/>
    <m/>
    <s v="San Juan"/>
    <s v="RAWSON"/>
    <m/>
    <m/>
    <s v="NE y ND del 2009, hay 2017 pero casi sin datos"/>
  </r>
  <r>
    <n v="-31.606249399999999"/>
    <n v="-68.500493700000007"/>
    <s v="04-142"/>
    <m/>
    <m/>
    <m/>
    <m/>
    <m/>
    <m/>
    <m/>
    <m/>
    <m/>
    <s v="AGRICOLA"/>
    <m/>
    <s v="San Juan"/>
    <s v="RAWSON"/>
    <m/>
    <m/>
    <s v="NE y ND del 2009, hay 2017 pero casi sin datos"/>
  </r>
  <r>
    <n v="-31.606539000000001"/>
    <n v="-68.498458299999996"/>
    <s v="04-141"/>
    <m/>
    <m/>
    <m/>
    <m/>
    <m/>
    <m/>
    <m/>
    <m/>
    <m/>
    <s v="AGRICOLA"/>
    <m/>
    <s v="San Juan"/>
    <s v="RAWSON"/>
    <m/>
    <m/>
    <s v="NE y ND del 2009, hay 2017 pero casi sin datos"/>
  </r>
  <r>
    <n v="-31.606700499999999"/>
    <n v="-68.507498900000002"/>
    <s v="04-1272"/>
    <m/>
    <m/>
    <s v="-9,00"/>
    <m/>
    <m/>
    <m/>
    <s v="41,67"/>
    <s v="LIBRE"/>
    <m/>
    <s v="AGRICOLA"/>
    <m/>
    <s v="San Juan"/>
    <s v="RAWSON"/>
    <m/>
    <m/>
    <s v="NE y ND del 2009, hay 2017 pero casi sin datos"/>
  </r>
  <r>
    <n v="-31.604894399999999"/>
    <n v="-68.495358499999995"/>
    <s v="04-4551"/>
    <m/>
    <m/>
    <m/>
    <m/>
    <m/>
    <m/>
    <m/>
    <m/>
    <m/>
    <s v="AGRICOLA"/>
    <m/>
    <s v="San Juan"/>
    <s v="RAWSON"/>
    <m/>
    <m/>
    <s v="NE y ND del 2009, hay 2017 pero casi sin datos"/>
  </r>
  <r>
    <n v="-31.605101300000001"/>
    <n v="-68.516200999999995"/>
    <s v="04-139"/>
    <m/>
    <m/>
    <m/>
    <m/>
    <m/>
    <m/>
    <s v="2,00"/>
    <m/>
    <m/>
    <s v="AGRICOLA-INDUSTRIAL"/>
    <m/>
    <s v="San Juan"/>
    <s v="RAWSON"/>
    <m/>
    <m/>
    <s v="NE y ND del 2009, hay 2017 pero casi sin datos"/>
  </r>
  <r>
    <n v="-31.6056688"/>
    <n v="-68.513637299999999"/>
    <s v="04-138"/>
    <m/>
    <m/>
    <m/>
    <m/>
    <m/>
    <m/>
    <m/>
    <m/>
    <m/>
    <s v="AGRICOLA"/>
    <m/>
    <s v="San Juan"/>
    <s v="RAWSON"/>
    <m/>
    <m/>
    <s v="NE y ND del 2009, hay 2017 pero casi sin datos"/>
  </r>
  <r>
    <n v="-31.605298300000001"/>
    <n v="-68.511089100000007"/>
    <s v="04-71"/>
    <m/>
    <m/>
    <s v="-2,50"/>
    <m/>
    <m/>
    <m/>
    <s v="28,00"/>
    <s v="LIBRE"/>
    <m/>
    <s v="AGRICOLA"/>
    <m/>
    <s v="San Juan"/>
    <s v="RAWSON"/>
    <m/>
    <m/>
    <s v="NE y ND del 2009, hay 2017 pero casi sin datos"/>
  </r>
  <r>
    <n v="-31.6064547"/>
    <n v="-68.509260100000006"/>
    <s v="04-136"/>
    <m/>
    <m/>
    <m/>
    <m/>
    <m/>
    <m/>
    <m/>
    <m/>
    <m/>
    <s v="AGRICOLA"/>
    <m/>
    <s v="San Juan"/>
    <s v="RAWSON"/>
    <m/>
    <m/>
    <s v="NE y ND del 2009, hay 2017 pero casi sin datos"/>
  </r>
  <r>
    <n v="-31.605091399999999"/>
    <n v="-68.513577100000006"/>
    <s v="04-1131"/>
    <m/>
    <m/>
    <s v="-13,00"/>
    <m/>
    <m/>
    <m/>
    <s v="41,67"/>
    <s v="LIBRE"/>
    <m/>
    <s v="AGRICOLA"/>
    <m/>
    <s v="San Juan"/>
    <s v="RAWSON"/>
    <m/>
    <m/>
    <s v="NE y ND del 2009, hay 2017 pero casi sin datos"/>
  </r>
  <r>
    <n v="-31.604227699999999"/>
    <n v="-68.500103999999993"/>
    <s v="04-1469"/>
    <m/>
    <m/>
    <s v="-7,00"/>
    <m/>
    <m/>
    <m/>
    <s v="28,00"/>
    <s v="LIBRE"/>
    <m/>
    <s v="AGRICOLA"/>
    <m/>
    <s v="San Juan"/>
    <s v="RAWSON"/>
    <m/>
    <m/>
    <s v="NE y ND del 2009, hay 2017 pero casi sin datos"/>
  </r>
  <r>
    <n v="-31.604922699999999"/>
    <n v="-68.500247900000005"/>
    <s v="04-137"/>
    <m/>
    <m/>
    <s v="-3,00"/>
    <m/>
    <m/>
    <m/>
    <s v="11,11"/>
    <s v="LIBRE"/>
    <m/>
    <s v="AGRICOLA"/>
    <m/>
    <s v="San Juan"/>
    <s v="RAWSON"/>
    <m/>
    <m/>
    <s v="NE y ND del 2009, hay 2017 pero casi sin datos"/>
  </r>
  <r>
    <n v="-31.604490500000001"/>
    <n v="-68.498121600000005"/>
    <s v="04-146"/>
    <m/>
    <m/>
    <m/>
    <m/>
    <m/>
    <m/>
    <m/>
    <m/>
    <m/>
    <s v="AGRICOLA"/>
    <m/>
    <s v="San Juan"/>
    <s v="RAWSON"/>
    <m/>
    <m/>
    <s v="NE y ND del 2009, hay 2017 pero casi sin datos"/>
  </r>
  <r>
    <n v="-31.603810599999999"/>
    <n v="-68.515912599999993"/>
    <s v="04-5"/>
    <m/>
    <m/>
    <m/>
    <m/>
    <m/>
    <m/>
    <m/>
    <m/>
    <m/>
    <s v="AGRICOLA"/>
    <m/>
    <s v="San Juan"/>
    <s v="RAWSON"/>
    <m/>
    <m/>
    <s v="NE y ND del 2009, hay 2017 pero casi sin datos"/>
  </r>
  <r>
    <n v="-31.6030941"/>
    <n v="-68.507781399999999"/>
    <s v="04-1421"/>
    <m/>
    <m/>
    <s v="-7,00"/>
    <m/>
    <m/>
    <m/>
    <s v="41,67"/>
    <s v="LIBRE"/>
    <m/>
    <s v="AGRICOLA"/>
    <m/>
    <s v="San Juan"/>
    <s v="RAWSON"/>
    <m/>
    <m/>
    <s v="NE y ND del 2009, hay 2017 pero casi sin datos"/>
  </r>
  <r>
    <n v="-31.603259600000001"/>
    <n v="-68.5062736"/>
    <s v="04-1036"/>
    <m/>
    <m/>
    <s v="-6,00"/>
    <m/>
    <m/>
    <m/>
    <s v="34,50"/>
    <s v="LIBRE"/>
    <m/>
    <s v="AGRICOLA"/>
    <m/>
    <s v="San Juan"/>
    <s v="RAWSON"/>
    <m/>
    <m/>
    <s v="NE y ND del 2009, hay 2017 pero casi sin datos"/>
  </r>
  <r>
    <n v="-31.603711199999999"/>
    <n v="-68.504100500000007"/>
    <s v="04-147"/>
    <m/>
    <m/>
    <m/>
    <m/>
    <m/>
    <m/>
    <m/>
    <m/>
    <m/>
    <s v="AGRICOLA"/>
    <m/>
    <s v="San Juan"/>
    <s v="RAWSON"/>
    <m/>
    <m/>
    <s v="NE y ND del 2009, hay 2017 pero casi sin datos"/>
  </r>
  <r>
    <n v="-31.604044099999999"/>
    <n v="-68.496985899999999"/>
    <s v="04-1228"/>
    <m/>
    <m/>
    <s v="-6,00"/>
    <m/>
    <m/>
    <m/>
    <m/>
    <s v="LIBRE"/>
    <m/>
    <s v="AGRICOLA"/>
    <m/>
    <s v="San Juan"/>
    <s v="RAWSON"/>
    <m/>
    <m/>
    <s v="NE y ND del 2009, hay 2017 pero casi sin datos"/>
  </r>
  <r>
    <n v="-31.6030078"/>
    <n v="-68.515885100000006"/>
    <s v="04-1483"/>
    <m/>
    <m/>
    <s v="-20,00"/>
    <m/>
    <m/>
    <m/>
    <s v="25,00"/>
    <s v="LIBRE"/>
    <m/>
    <s v="AGRICOLA"/>
    <m/>
    <s v="San Juan"/>
    <s v="RAWSON"/>
    <m/>
    <m/>
    <s v="NE y ND del 2009, hay 2017 pero casi sin datos"/>
  </r>
  <r>
    <n v="-31.6026548"/>
    <n v="-68.510818499999999"/>
    <s v="04-238"/>
    <m/>
    <m/>
    <m/>
    <m/>
    <m/>
    <m/>
    <m/>
    <m/>
    <m/>
    <s v="AGRICOLA"/>
    <m/>
    <s v="San Juan"/>
    <s v="RAWSON"/>
    <m/>
    <m/>
    <s v="NE y ND del 2009, hay 2017 pero casi sin datos"/>
  </r>
  <r>
    <n v="-31.602453000000001"/>
    <n v="-68.512284199999996"/>
    <s v="04-148"/>
    <m/>
    <m/>
    <m/>
    <m/>
    <m/>
    <m/>
    <m/>
    <m/>
    <m/>
    <s v="AGRICOLA"/>
    <m/>
    <s v="San Juan"/>
    <s v="RAWSON"/>
    <m/>
    <m/>
    <s v="NE y ND del 2009, hay 2017 pero casi sin datos"/>
  </r>
  <r>
    <n v="-31.602213599999999"/>
    <n v="-68.515720599999995"/>
    <s v="04-149"/>
    <m/>
    <m/>
    <m/>
    <m/>
    <m/>
    <m/>
    <m/>
    <m/>
    <m/>
    <s v="AGRICOLA"/>
    <m/>
    <s v="San Juan"/>
    <s v="RAWSON"/>
    <m/>
    <m/>
    <s v="NE y ND del 2009, hay 2017 pero casi sin datos"/>
  </r>
  <r>
    <n v="-31.6016716"/>
    <n v="-68.503763599999999"/>
    <s v="04-602"/>
    <m/>
    <m/>
    <m/>
    <m/>
    <m/>
    <m/>
    <m/>
    <m/>
    <m/>
    <s v="AGRICOLA"/>
    <m/>
    <s v="San Juan"/>
    <s v="RAWSON"/>
    <m/>
    <m/>
    <s v="NE y ND del 2009, hay 2017 pero casi sin datos"/>
  </r>
  <r>
    <n v="-31.602321100000001"/>
    <n v="-68.503791800000002"/>
    <s v="04-2378"/>
    <m/>
    <m/>
    <m/>
    <m/>
    <m/>
    <m/>
    <m/>
    <m/>
    <m/>
    <s v="S/E"/>
    <m/>
    <s v="San Juan"/>
    <s v="RAWSON"/>
    <m/>
    <m/>
    <s v="NE y ND del 2009, hay 2017 pero casi sin datos"/>
  </r>
  <r>
    <n v="-31.6023593"/>
    <n v="-68.5020107"/>
    <s v="04-639"/>
    <m/>
    <m/>
    <m/>
    <m/>
    <m/>
    <m/>
    <m/>
    <m/>
    <m/>
    <s v="AGRICOLA"/>
    <m/>
    <s v="San Juan"/>
    <s v="RAWSON"/>
    <m/>
    <m/>
    <s v="NE y ND del 2009, hay 2017 pero casi sin datos"/>
  </r>
  <r>
    <n v="-31.6025396"/>
    <n v="-68.501999299999994"/>
    <s v="04-3349"/>
    <m/>
    <m/>
    <s v="-2,00"/>
    <m/>
    <m/>
    <m/>
    <s v="28,00"/>
    <s v="LIBRE"/>
    <m/>
    <s v="AGRICOLA"/>
    <m/>
    <s v="San Juan"/>
    <s v="RAWSON"/>
    <m/>
    <m/>
    <s v="NE y ND del 2009, hay 2017 pero casi sin datos"/>
  </r>
  <r>
    <n v="-31.601787699999999"/>
    <n v="-68.508125399999997"/>
    <s v="04-151"/>
    <m/>
    <m/>
    <m/>
    <m/>
    <m/>
    <m/>
    <m/>
    <m/>
    <m/>
    <s v="AGRICOLA"/>
    <m/>
    <s v="San Juan"/>
    <s v="RAWSON"/>
    <m/>
    <m/>
    <s v="NE y ND del 2009, hay 2017 pero casi sin datos"/>
  </r>
  <r>
    <n v="-31.601681500000002"/>
    <n v="-68.508652900000001"/>
    <s v="04-150"/>
    <m/>
    <m/>
    <m/>
    <m/>
    <m/>
    <m/>
    <m/>
    <m/>
    <m/>
    <s v="AGRICOLA"/>
    <m/>
    <s v="San Juan"/>
    <s v="RAWSON"/>
    <m/>
    <m/>
    <s v="NE y ND del 2009, hay 2017 pero casi sin datos"/>
  </r>
  <r>
    <n v="-31.601638900000001"/>
    <n v="-68.509285300000002"/>
    <s v="04-152"/>
    <m/>
    <m/>
    <m/>
    <m/>
    <m/>
    <m/>
    <m/>
    <m/>
    <m/>
    <s v="AGRICOLA"/>
    <m/>
    <s v="San Juan"/>
    <s v="RAWSON"/>
    <m/>
    <m/>
    <s v="NE y ND del 2009, hay 2017 pero casi sin datos"/>
  </r>
  <r>
    <n v="-31.599353199999999"/>
    <n v="-68.515334999999993"/>
    <s v="04-2123"/>
    <m/>
    <m/>
    <s v="-22,00"/>
    <m/>
    <m/>
    <m/>
    <s v="56,00"/>
    <s v="LIBRE"/>
    <m/>
    <s v="AGRICOLA"/>
    <m/>
    <s v="San Juan"/>
    <s v="RAWSON"/>
    <m/>
    <m/>
    <s v="NE y ND del 2009, hay 2017 pero casi sin datos"/>
  </r>
  <r>
    <n v="-31.600968300000002"/>
    <n v="-68.513166499999997"/>
    <s v="04-1437"/>
    <m/>
    <m/>
    <s v="-13,00"/>
    <m/>
    <m/>
    <m/>
    <m/>
    <s v="LIBRE"/>
    <m/>
    <s v="AGRICOLA"/>
    <m/>
    <s v="San Juan"/>
    <s v="RAWSON"/>
    <m/>
    <m/>
    <s v="NE y ND del 2009, hay 2017 pero casi sin datos"/>
  </r>
  <r>
    <n v="-31.598680399999999"/>
    <n v="-68.511534699999999"/>
    <s v="04-1870"/>
    <m/>
    <m/>
    <s v="-12,00"/>
    <m/>
    <m/>
    <m/>
    <s v="41,67"/>
    <s v="LIBRE"/>
    <m/>
    <s v="AGRICOLA"/>
    <m/>
    <s v="San Juan"/>
    <s v="RAWSON"/>
    <m/>
    <m/>
    <s v="NE y ND del 2009, hay 2017 pero casi sin datos"/>
  </r>
  <r>
    <n v="-31.596183799999999"/>
    <n v="-68.502602100000004"/>
    <s v="04-1740"/>
    <m/>
    <m/>
    <s v="-9,00"/>
    <m/>
    <m/>
    <m/>
    <s v="41,67"/>
    <s v="LIBRE"/>
    <m/>
    <s v="AGRICOLA"/>
    <m/>
    <s v="San Juan"/>
    <s v="RAWSON"/>
    <m/>
    <m/>
    <s v="NE y ND del 2009, hay 2017 pero casi sin datos"/>
  </r>
  <r>
    <n v="-31.596786300000002"/>
    <n v="-68.497551700000002"/>
    <s v="04-54"/>
    <m/>
    <m/>
    <s v="-1,00"/>
    <m/>
    <m/>
    <m/>
    <s v="52,00"/>
    <s v="LIBRE"/>
    <m/>
    <s v="AGRICOLA"/>
    <m/>
    <s v="San Juan"/>
    <s v="RAWSON"/>
    <m/>
    <m/>
    <s v="NE y ND del 2009, hay 2017 pero casi sin datos"/>
  </r>
  <r>
    <n v="-31.600361299999999"/>
    <n v="-68.498459800000006"/>
    <s v="04-87"/>
    <m/>
    <m/>
    <s v="-0,80"/>
    <m/>
    <m/>
    <m/>
    <s v="63,89"/>
    <s v="LIBRE"/>
    <m/>
    <s v="AGRICOLA"/>
    <m/>
    <s v="San Juan"/>
    <s v="RAWSON"/>
    <m/>
    <m/>
    <s v="NE y ND del 2009, hay 2017 pero casi sin datos"/>
  </r>
  <r>
    <n v="-31.6010919"/>
    <n v="-68.493914399999994"/>
    <s v="04-4577"/>
    <m/>
    <m/>
    <s v="2,00"/>
    <m/>
    <m/>
    <m/>
    <s v="50,00"/>
    <s v="SEMI-CONFINADO"/>
    <m/>
    <s v="AGRICOLA"/>
    <m/>
    <s v="San Juan"/>
    <s v="RAWSON"/>
    <m/>
    <m/>
    <s v="NE y ND del 2009, hay 2017 pero casi sin datos"/>
  </r>
  <r>
    <n v="-31.5976021"/>
    <n v="-68.491741599999997"/>
    <s v="04-1380"/>
    <m/>
    <m/>
    <s v="-4,00"/>
    <m/>
    <m/>
    <m/>
    <s v="28,00"/>
    <s v="SEMI-CONFINADO"/>
    <m/>
    <s v="AGRICOLA"/>
    <m/>
    <s v="San Juan"/>
    <s v="RAWSON"/>
    <m/>
    <m/>
    <s v="NE y ND del 2009, hay 2017 pero casi sin datos"/>
  </r>
  <r>
    <n v="-31.6014859"/>
    <n v="-68.490930199999994"/>
    <s v="04-1381"/>
    <m/>
    <m/>
    <s v="-3,00"/>
    <m/>
    <m/>
    <m/>
    <s v="56,00"/>
    <s v="SEMI-CONFINADO"/>
    <m/>
    <s v="AGRICOLA"/>
    <m/>
    <s v="San Juan"/>
    <s v="RAWSON"/>
    <m/>
    <m/>
    <s v="NE y ND del 2009, hay 2017 pero casi sin datos"/>
  </r>
  <r>
    <n v="-31.597882200000001"/>
    <n v="-68.489611600000003"/>
    <s v="04-1382"/>
    <m/>
    <m/>
    <s v="-4,00"/>
    <m/>
    <m/>
    <m/>
    <s v="56,00"/>
    <s v="SEMI-CONFINADO"/>
    <m/>
    <s v="AGRICOLA"/>
    <m/>
    <s v="San Juan"/>
    <s v="RAWSON"/>
    <m/>
    <m/>
    <s v="NE y ND del 2009, hay 2017 pero casi sin datos"/>
  </r>
  <r>
    <n v="-31.597042500000001"/>
    <n v="-68.514830700000005"/>
    <s v="04-239"/>
    <m/>
    <m/>
    <m/>
    <m/>
    <m/>
    <m/>
    <m/>
    <m/>
    <m/>
    <s v="AGRICOLA"/>
    <m/>
    <s v="San Juan"/>
    <s v="RAWSON"/>
    <m/>
    <m/>
    <s v="NE y ND del 2009, hay 2017 pero casi sin datos"/>
  </r>
  <r>
    <n v="-31.595829500000001"/>
    <n v="-68.508936500000004"/>
    <s v="04-153"/>
    <m/>
    <m/>
    <m/>
    <m/>
    <m/>
    <m/>
    <m/>
    <m/>
    <m/>
    <s v="AGRICOLA"/>
    <m/>
    <s v="San Juan"/>
    <s v="RAWSON"/>
    <m/>
    <m/>
    <s v="NE y ND del 2009, hay 2017 pero casi sin datos"/>
  </r>
  <r>
    <n v="-31.595363899999999"/>
    <n v="-68.514523299999993"/>
    <s v="04-2533"/>
    <m/>
    <m/>
    <s v="-22,00"/>
    <m/>
    <m/>
    <m/>
    <s v="41,67"/>
    <s v="LIBRE"/>
    <m/>
    <s v="AGRICOLA"/>
    <m/>
    <s v="San Juan"/>
    <s v="RAWSON"/>
    <m/>
    <m/>
    <s v="NE y ND del 2009, hay 2017 pero casi sin datos"/>
  </r>
  <r>
    <n v="-31.6026548"/>
    <n v="-68.510818499999999"/>
    <s v="04-238"/>
    <m/>
    <m/>
    <m/>
    <m/>
    <m/>
    <m/>
    <m/>
    <m/>
    <m/>
    <s v="AGRICOLA"/>
    <m/>
    <s v="San Juan"/>
    <s v="RAWSON"/>
    <m/>
    <m/>
    <s v="NE y ND del 2009, hay 2017 pero casi sin datos"/>
  </r>
  <r>
    <n v="-31.6151582"/>
    <n v="-68.475374299999999"/>
    <s v="04-3196"/>
    <m/>
    <m/>
    <s v="-2,00"/>
    <m/>
    <m/>
    <m/>
    <m/>
    <s v="SEMI-CONFINADO"/>
    <m/>
    <s v="S/E"/>
    <m/>
    <s v="San Juan"/>
    <s v="RAWSON"/>
    <m/>
    <m/>
    <s v="NE y ND del 2009, hay 2017 pero casi sin datos"/>
  </r>
  <r>
    <n v="-31.6130198"/>
    <n v="-68.488454099999998"/>
    <s v="04-1621"/>
    <m/>
    <m/>
    <m/>
    <m/>
    <m/>
    <m/>
    <m/>
    <m/>
    <m/>
    <s v="S/E"/>
    <m/>
    <s v="San Juan"/>
    <s v="RAWSON"/>
    <m/>
    <m/>
    <s v="NE y ND del 2009, hay 2017 pero casi sin datos"/>
  </r>
  <r>
    <n v="-31.613606300000001"/>
    <n v="-68.470830300000003"/>
    <s v="04-4550"/>
    <m/>
    <m/>
    <s v="1,50"/>
    <m/>
    <m/>
    <m/>
    <s v="41,67"/>
    <s v="CONFINADO"/>
    <m/>
    <s v="S/E"/>
    <m/>
    <s v="San Juan"/>
    <s v="RAWSON"/>
    <m/>
    <m/>
    <s v="NE y ND del 2009, hay 2017 pero casi sin datos"/>
  </r>
  <r>
    <n v="-31.613082299999999"/>
    <n v="-68.474964400000005"/>
    <s v="04-2531"/>
    <m/>
    <m/>
    <s v="-6,00"/>
    <m/>
    <m/>
    <m/>
    <s v="22,00"/>
    <s v="SEMI-CONFINADO"/>
    <m/>
    <s v="AGRICOLA"/>
    <m/>
    <s v="San Juan"/>
    <s v="RAWSON"/>
    <m/>
    <m/>
    <s v="NE y ND del 2009, hay 2017 pero casi sin datos"/>
  </r>
  <r>
    <n v="-31.611997800000001"/>
    <n v="-68.478827499999994"/>
    <s v="04-1135"/>
    <m/>
    <m/>
    <s v="1,00"/>
    <m/>
    <m/>
    <m/>
    <s v="33,33"/>
    <s v="CONFINADO"/>
    <m/>
    <s v="AGRICOLA"/>
    <m/>
    <s v="San Juan"/>
    <s v="RAWSON"/>
    <m/>
    <m/>
    <s v="NE y ND del 2009, hay 2017 pero casi sin datos"/>
  </r>
  <r>
    <n v="-31.612970000000001"/>
    <n v="-68.467450999999997"/>
    <s v="04-2647"/>
    <m/>
    <m/>
    <m/>
    <m/>
    <m/>
    <m/>
    <m/>
    <m/>
    <m/>
    <s v="S/E"/>
    <m/>
    <s v="San Juan"/>
    <s v="RAWSON"/>
    <m/>
    <m/>
    <s v="NE y ND del 2009, hay 2017 pero casi sin datos"/>
  </r>
  <r>
    <n v="-31.6122871"/>
    <n v="-68.4856549"/>
    <s v="04-1298"/>
    <m/>
    <m/>
    <s v="0,20"/>
    <m/>
    <m/>
    <m/>
    <m/>
    <s v="CONFINADO"/>
    <m/>
    <s v="AGRICOLA"/>
    <m/>
    <s v="San Juan"/>
    <s v="RAWSON"/>
    <m/>
    <m/>
    <s v="NE y ND del 2009, hay 2017 pero casi sin datos"/>
  </r>
  <r>
    <n v="-31.6115751"/>
    <n v="-68.474698799999999"/>
    <s v="04-4570"/>
    <m/>
    <m/>
    <s v="3,00"/>
    <m/>
    <m/>
    <m/>
    <s v="50,00"/>
    <s v="CONFINADO"/>
    <m/>
    <s v="AGRICOLA"/>
    <m/>
    <s v="San Juan"/>
    <s v="RAWSON"/>
    <m/>
    <m/>
    <s v="NE y ND del 2009, hay 2017 pero casi sin datos"/>
  </r>
  <r>
    <n v="-31.610881500000001"/>
    <n v="-68.488233899999997"/>
    <s v="04-1258"/>
    <m/>
    <m/>
    <s v="-1,00"/>
    <m/>
    <m/>
    <m/>
    <m/>
    <s v="LIBRE"/>
    <m/>
    <s v="AGRICOLA"/>
    <m/>
    <s v="San Juan"/>
    <s v="RAWSON"/>
    <m/>
    <m/>
    <s v="NE y ND del 2009, hay 2017 pero casi sin datos"/>
  </r>
  <r>
    <n v="-31.6117253"/>
    <n v="-68.467416"/>
    <s v="04-2562"/>
    <m/>
    <m/>
    <s v="-1,80"/>
    <m/>
    <m/>
    <m/>
    <s v="28,00"/>
    <s v="SEMI-CONFINADO"/>
    <m/>
    <s v="AGRICOLA"/>
    <m/>
    <s v="San Juan"/>
    <s v="RAWSON"/>
    <m/>
    <m/>
    <s v="NE y ND del 2009, hay 2017 pero casi sin datos"/>
  </r>
  <r>
    <n v="-31.6104217"/>
    <n v="-68.483778799999996"/>
    <s v="04-1244"/>
    <m/>
    <m/>
    <s v="-1,00"/>
    <m/>
    <m/>
    <m/>
    <s v="28,00"/>
    <s v="SEMI-CONFINADO"/>
    <m/>
    <s v="AGRICOLA"/>
    <m/>
    <s v="San Juan"/>
    <s v="RAWSON"/>
    <m/>
    <m/>
    <s v="NE y ND del 2009, hay 2017 pero casi sin datos"/>
  </r>
  <r>
    <n v="-31.609318699999999"/>
    <n v="-68.469916699999999"/>
    <s v="04-1304"/>
    <m/>
    <m/>
    <s v="0,05"/>
    <m/>
    <m/>
    <m/>
    <s v="41,67"/>
    <s v="CONFINADO"/>
    <m/>
    <s v="AGRICOLA"/>
    <m/>
    <s v="San Juan"/>
    <s v="RAWSON"/>
    <m/>
    <m/>
    <s v="NE y ND del 2009, hay 2017 pero casi sin datos"/>
  </r>
  <r>
    <n v="-31.608851300000001"/>
    <n v="-68.487981599999998"/>
    <s v="04-4573"/>
    <m/>
    <m/>
    <s v="2,50"/>
    <m/>
    <m/>
    <m/>
    <s v="28,00"/>
    <s v="CONFINADO"/>
    <m/>
    <s v="AGRICOLA"/>
    <m/>
    <s v="San Juan"/>
    <s v="RAWSON"/>
    <m/>
    <m/>
    <s v="NE y ND del 2009, hay 2017 pero casi sin datos"/>
  </r>
  <r>
    <n v="-31.608831200000001"/>
    <n v="-68.474145199999995"/>
    <s v="04-154"/>
    <m/>
    <m/>
    <m/>
    <m/>
    <m/>
    <m/>
    <s v="28,00"/>
    <s v="CONFINADO"/>
    <m/>
    <s v="AGRICOLA"/>
    <m/>
    <s v="San Juan"/>
    <s v="RAWSON"/>
    <m/>
    <m/>
    <s v="NE y ND del 2009, hay 2017 pero casi sin datos"/>
  </r>
  <r>
    <n v="-31.608067200000001"/>
    <n v="-68.479197200000002"/>
    <s v="04-1153"/>
    <m/>
    <m/>
    <s v="1,00"/>
    <m/>
    <m/>
    <m/>
    <s v="41,67"/>
    <s v="CONFINADO"/>
    <m/>
    <s v="AGRICOLA"/>
    <m/>
    <s v="San Juan"/>
    <s v="RAWSON"/>
    <m/>
    <m/>
    <s v="NE y ND del 2009, hay 2017 pero casi sin datos"/>
  </r>
  <r>
    <n v="-31.608498099999998"/>
    <n v="-68.476497100000003"/>
    <s v="04-157"/>
    <m/>
    <m/>
    <m/>
    <m/>
    <m/>
    <m/>
    <m/>
    <s v="CONFINADO"/>
    <m/>
    <s v="AGRICOLA"/>
    <m/>
    <s v="San Juan"/>
    <s v="RAWSON"/>
    <m/>
    <m/>
    <s v="NE y ND del 2009, hay 2017 pero casi sin datos"/>
  </r>
  <r>
    <n v="-31.606866"/>
    <n v="-68.487676300000004"/>
    <s v="04-59"/>
    <m/>
    <m/>
    <s v="3,00"/>
    <m/>
    <m/>
    <m/>
    <s v="77,78"/>
    <s v="CONFINADO"/>
    <m/>
    <s v="AGRICOLA"/>
    <m/>
    <s v="San Juan"/>
    <s v="RAWSON"/>
    <m/>
    <m/>
    <s v="NE y ND del 2009, hay 2017 pero casi sin datos"/>
  </r>
  <r>
    <n v="-31.607461799999999"/>
    <n v="-68.483331399999997"/>
    <s v="04-2612"/>
    <m/>
    <m/>
    <s v="-4,00"/>
    <m/>
    <m/>
    <m/>
    <m/>
    <s v="SEMI-CONFINADO"/>
    <m/>
    <s v="AGRICOLA"/>
    <m/>
    <s v="San Juan"/>
    <s v="RAWSON"/>
    <m/>
    <m/>
    <s v="NE y ND del 2009, hay 2017 pero casi sin datos"/>
  </r>
  <r>
    <n v="-31.607109600000001"/>
    <n v="-68.470013499999993"/>
    <s v="04-4548"/>
    <m/>
    <m/>
    <s v="1,00"/>
    <m/>
    <m/>
    <m/>
    <s v="36,11"/>
    <s v="CONFINADO"/>
    <m/>
    <s v="AGRICOLA"/>
    <m/>
    <s v="San Juan"/>
    <s v="RAWSON"/>
    <m/>
    <m/>
    <s v="NE y ND del 2009, hay 2017 pero casi sin datos"/>
  </r>
  <r>
    <n v="-31.605771699999998"/>
    <n v="-68.473614400000002"/>
    <s v="04-155"/>
    <m/>
    <m/>
    <m/>
    <m/>
    <m/>
    <m/>
    <m/>
    <m/>
    <m/>
    <s v="S/E"/>
    <m/>
    <s v="San Juan"/>
    <s v="RAWSON"/>
    <m/>
    <m/>
    <s v="NE y ND del 2009, hay 2017 pero casi sin datos"/>
  </r>
  <r>
    <n v="-31.605140800000001"/>
    <n v="-68.471542099999994"/>
    <s v="04-158"/>
    <m/>
    <m/>
    <m/>
    <m/>
    <m/>
    <m/>
    <m/>
    <m/>
    <m/>
    <s v="AGRICOLA"/>
    <m/>
    <s v="San Juan"/>
    <s v="RAWSON"/>
    <m/>
    <m/>
    <s v="NE y ND del 2009, hay 2017 pero casi sin datos"/>
  </r>
  <r>
    <n v="-31.6050933"/>
    <n v="-68.468781500000006"/>
    <s v="04-159"/>
    <m/>
    <m/>
    <m/>
    <m/>
    <m/>
    <m/>
    <m/>
    <m/>
    <m/>
    <s v="S/E"/>
    <m/>
    <s v="San Juan"/>
    <s v="RAWSON"/>
    <m/>
    <m/>
    <s v="NE y ND del 2009, hay 2017 pero casi sin datos"/>
  </r>
  <r>
    <n v="-31.6007538"/>
    <n v="-68.4727575"/>
    <s v="04-106"/>
    <m/>
    <m/>
    <s v="0,20"/>
    <m/>
    <m/>
    <m/>
    <s v="35,00"/>
    <s v="CONFINADO"/>
    <m/>
    <s v="AGRICOLA"/>
    <m/>
    <s v="San Juan"/>
    <s v="RAWSON"/>
    <m/>
    <m/>
    <s v="NE y ND del 2009, hay 2017 pero casi sin datos"/>
  </r>
  <r>
    <n v="-31.603446000000002"/>
    <n v="-68.478285099999994"/>
    <s v="04-160"/>
    <m/>
    <m/>
    <m/>
    <m/>
    <m/>
    <m/>
    <m/>
    <m/>
    <m/>
    <s v="S/E"/>
    <m/>
    <s v="San Juan"/>
    <s v="RAWSON"/>
    <m/>
    <m/>
    <s v="NE y ND del 2009, hay 2017 pero casi sin datos"/>
  </r>
  <r>
    <n v="-31.603007999999999"/>
    <n v="-68.4726395"/>
    <s v="04-3270"/>
    <m/>
    <m/>
    <s v="-0,70"/>
    <m/>
    <m/>
    <m/>
    <m/>
    <s v="SEMI-CONFINADO"/>
    <m/>
    <s v="AGRICOLA"/>
    <m/>
    <s v="San Juan"/>
    <s v="RAWSON"/>
    <m/>
    <m/>
    <s v="NE y ND del 2009, hay 2017 pero casi sin datos"/>
  </r>
  <r>
    <n v="-31.6035951"/>
    <n v="-68.468505500000006"/>
    <s v="04-3150"/>
    <m/>
    <m/>
    <s v="-5,00"/>
    <m/>
    <m/>
    <m/>
    <m/>
    <s v="LIBRE"/>
    <m/>
    <s v="S/E"/>
    <m/>
    <s v="San Juan"/>
    <s v="RAWSON"/>
    <m/>
    <m/>
    <s v="NE y ND del 2009, hay 2017 pero casi sin datos"/>
  </r>
  <r>
    <n v="-31.603498099999999"/>
    <n v="-68.471203599999996"/>
    <s v="04-162"/>
    <m/>
    <m/>
    <m/>
    <m/>
    <m/>
    <m/>
    <m/>
    <m/>
    <m/>
    <s v="S/E"/>
    <m/>
    <s v="San Juan"/>
    <s v="RAWSON"/>
    <m/>
    <m/>
    <s v="NE y ND del 2009, hay 2017 pero casi sin datos"/>
  </r>
  <r>
    <n v="-31.602818200000002"/>
    <n v="-68.474748000000005"/>
    <s v="04-163"/>
    <m/>
    <m/>
    <m/>
    <m/>
    <m/>
    <m/>
    <m/>
    <m/>
    <m/>
    <s v="POBLACIONAL"/>
    <m/>
    <s v="San Juan"/>
    <s v="RAWSON"/>
    <m/>
    <m/>
    <s v="NE y ND del 2009, hay 2017 pero casi sin datos"/>
  </r>
  <r>
    <n v="-31.603415600000002"/>
    <n v="-68.466556999999995"/>
    <s v="04-114"/>
    <m/>
    <m/>
    <s v="-0,50"/>
    <m/>
    <m/>
    <m/>
    <m/>
    <s v="SEMI-CONFINADO"/>
    <m/>
    <s v="AGRICOLA"/>
    <m/>
    <s v="San Juan"/>
    <s v="RAWSON"/>
    <m/>
    <m/>
    <s v="NE y ND del 2009, hay 2017 pero casi sin datos"/>
  </r>
  <r>
    <n v="-31.6025749"/>
    <n v="-68.468258300000002"/>
    <s v="04-164"/>
    <m/>
    <m/>
    <m/>
    <m/>
    <m/>
    <m/>
    <m/>
    <m/>
    <m/>
    <s v="AGRICOLA"/>
    <m/>
    <s v="San Juan"/>
    <s v="RAWSON"/>
    <m/>
    <m/>
    <s v="NE y ND del 2009, hay 2017 pero casi sin datos"/>
  </r>
  <r>
    <n v="-31.601017500000001"/>
    <n v="-68.486580900000007"/>
    <s v="04-1371"/>
    <m/>
    <m/>
    <s v="-1,50"/>
    <m/>
    <m/>
    <m/>
    <m/>
    <s v="LIBRE"/>
    <m/>
    <s v="AGRICOLA"/>
    <m/>
    <s v="San Juan"/>
    <s v="RAWSON"/>
    <m/>
    <m/>
    <s v="NE y ND del 2009, hay 2017 pero casi sin datos"/>
  </r>
  <r>
    <n v="-31.6007538"/>
    <n v="-68.4727575"/>
    <s v="04-957"/>
    <m/>
    <m/>
    <s v="-3,00"/>
    <m/>
    <m/>
    <m/>
    <s v="41,67"/>
    <s v="SEMI-CONFINADO"/>
    <m/>
    <s v="AGRICOLA"/>
    <m/>
    <s v="San Juan"/>
    <s v="RAWSON"/>
    <m/>
    <m/>
    <s v="NE y ND del 2009, hay 2017 pero casi sin datos"/>
  </r>
  <r>
    <n v="-31.600752"/>
    <n v="-68.467973700000002"/>
    <s v="04-816"/>
    <m/>
    <m/>
    <s v="-4,00"/>
    <m/>
    <m/>
    <m/>
    <m/>
    <s v="SEMI-CONFINADO"/>
    <m/>
    <s v="AGRICOLA"/>
    <m/>
    <s v="San Juan"/>
    <s v="RAWSON"/>
    <m/>
    <m/>
    <s v="NE y ND del 2009, hay 2017 pero casi sin datos"/>
  </r>
  <r>
    <n v="-31.600986200000001"/>
    <n v="-68.465749000000002"/>
    <s v="04-1386"/>
    <m/>
    <m/>
    <s v="-2,00"/>
    <m/>
    <m/>
    <m/>
    <s v="41,67"/>
    <s v="LIBRE"/>
    <m/>
    <s v="AGRICOLA"/>
    <m/>
    <s v="San Juan"/>
    <s v="RAWSON"/>
    <m/>
    <m/>
    <s v="NE y ND del 2009, hay 2017 pero casi sin datos"/>
  </r>
  <r>
    <n v="-31.598519499999998"/>
    <n v="-68.484371300000006"/>
    <s v="04-576"/>
    <m/>
    <m/>
    <s v="-3,00"/>
    <m/>
    <m/>
    <m/>
    <s v="41,67"/>
    <s v="SEMI-CONFINADO"/>
    <m/>
    <s v="AGRICOLA"/>
    <m/>
    <s v="San Juan"/>
    <s v="RAWSON"/>
    <m/>
    <m/>
    <s v="NE y ND del 2009, hay 2017 pero casi sin datos"/>
  </r>
  <r>
    <n v="-31.598651199999999"/>
    <n v="-68.483474900000004"/>
    <s v="04-571"/>
    <m/>
    <m/>
    <s v="-4,00"/>
    <m/>
    <m/>
    <m/>
    <s v="41,67"/>
    <s v="SEMI-CONFINADO"/>
    <m/>
    <s v="AGRICOLA"/>
    <m/>
    <s v="San Juan"/>
    <s v="RAWSON"/>
    <m/>
    <m/>
    <s v="NE y ND del 2009, hay 2017 pero casi sin datos"/>
  </r>
  <r>
    <n v="-31.599509000000001"/>
    <n v="-68.477095300000002"/>
    <s v="04-1064"/>
    <m/>
    <m/>
    <s v="-2,00"/>
    <m/>
    <m/>
    <m/>
    <s v="41,67"/>
    <s v="SEMI-CONFINADO"/>
    <m/>
    <s v="AGRICOLA"/>
    <m/>
    <s v="San Juan"/>
    <s v="RAWSON"/>
    <m/>
    <m/>
    <s v="NE y ND del 2009, hay 2017 pero casi sin datos"/>
  </r>
  <r>
    <n v="-31.600411399999999"/>
    <n v="-68.470652000000001"/>
    <s v="04-1384"/>
    <m/>
    <m/>
    <s v="-0,50"/>
    <m/>
    <m/>
    <m/>
    <s v="41,67"/>
    <s v="SEMI-CONFINADO"/>
    <m/>
    <s v="AGRICOLA"/>
    <m/>
    <s v="San Juan"/>
    <s v="RAWSON"/>
    <m/>
    <m/>
    <s v="NE y ND del 2009, hay 2017 pero casi sin datos"/>
  </r>
  <r>
    <n v="-31.641831"/>
    <n v="-68.424202300000005"/>
    <s v="04-718"/>
    <m/>
    <m/>
    <m/>
    <m/>
    <m/>
    <m/>
    <m/>
    <m/>
    <m/>
    <s v="S/E"/>
    <m/>
    <s v="San Juan"/>
    <s v="RAWSON"/>
    <m/>
    <m/>
    <s v="NE y ND del 2009, hay 2017 pero casi sin datos"/>
  </r>
  <r>
    <n v="-31.636953099999999"/>
    <n v="-68.453168099999999"/>
    <s v="04-167"/>
    <m/>
    <m/>
    <m/>
    <m/>
    <m/>
    <m/>
    <m/>
    <m/>
    <m/>
    <s v="S/E"/>
    <m/>
    <s v="San Juan"/>
    <s v="RAWSON"/>
    <m/>
    <m/>
    <s v="NE y ND del 2009, hay 2017 pero casi sin datos"/>
  </r>
  <r>
    <n v="-31.6358818"/>
    <n v="-68.466403400000004"/>
    <s v="04-168"/>
    <m/>
    <m/>
    <m/>
    <m/>
    <m/>
    <m/>
    <m/>
    <m/>
    <m/>
    <s v="S/E"/>
    <m/>
    <s v="San Juan"/>
    <s v="RAWSON"/>
    <m/>
    <m/>
    <s v="NE y ND del 2009, hay 2017 pero casi sin datos"/>
  </r>
  <r>
    <n v="-31.6339367"/>
    <n v="-68.423513099999994"/>
    <s v="04-36"/>
    <m/>
    <m/>
    <s v="-5,00"/>
    <m/>
    <m/>
    <m/>
    <s v="50,00"/>
    <s v="CONFINADO"/>
    <m/>
    <s v="AGRICOLA"/>
    <m/>
    <s v="San Juan"/>
    <s v="RAWSON"/>
    <m/>
    <m/>
    <s v="NE y ND del 2009, hay 2017 pero casi sin datos"/>
  </r>
  <r>
    <n v="-31.635490300000001"/>
    <n v="-68.426043899999996"/>
    <s v="04-335"/>
    <m/>
    <m/>
    <s v="-1,00"/>
    <m/>
    <m/>
    <m/>
    <m/>
    <s v="CONFINADO"/>
    <m/>
    <s v="AGRICOLA"/>
    <m/>
    <s v="San Juan"/>
    <s v="RAWSON"/>
    <m/>
    <m/>
    <s v="NE y ND del 2009, hay 2017 pero casi sin datos"/>
  </r>
  <r>
    <n v="-31.635274500000001"/>
    <n v="-68.470001400000001"/>
    <s v="04-801"/>
    <m/>
    <m/>
    <m/>
    <m/>
    <m/>
    <m/>
    <m/>
    <m/>
    <m/>
    <s v="S/E"/>
    <m/>
    <s v="San Juan"/>
    <s v="RAWSON"/>
    <m/>
    <m/>
    <s v="NE y ND del 2009, hay 2017 pero casi sin datos"/>
  </r>
  <r>
    <n v="-31.632271200000002"/>
    <n v="-68.422163600000005"/>
    <s v="04-186"/>
    <m/>
    <m/>
    <m/>
    <m/>
    <m/>
    <m/>
    <s v="28,00"/>
    <m/>
    <m/>
    <s v="AGRICOLA"/>
    <m/>
    <s v="San Juan"/>
    <s v="RAWSON"/>
    <m/>
    <m/>
    <s v="NE y ND del 2009, hay 2017 pero casi sin datos"/>
  </r>
  <r>
    <n v="-31.633325200000002"/>
    <n v="-68.469685699999999"/>
    <s v="04-3281"/>
    <m/>
    <m/>
    <s v="-3,00"/>
    <m/>
    <m/>
    <m/>
    <s v="33,33"/>
    <s v="SEMI-CONFINADO"/>
    <m/>
    <s v="AGRICOLA"/>
    <m/>
    <s v="San Juan"/>
    <s v="RAWSON"/>
    <m/>
    <m/>
    <s v="NE y ND del 2009, hay 2017 pero casi sin datos"/>
  </r>
  <r>
    <n v="-31.633220099999999"/>
    <n v="-68.466102399999997"/>
    <s v="04-1543"/>
    <m/>
    <m/>
    <s v="-1,00"/>
    <m/>
    <m/>
    <m/>
    <s v="16,67"/>
    <s v="SEMI-CONFINADO"/>
    <m/>
    <s v="AGRICOLA"/>
    <m/>
    <s v="San Juan"/>
    <s v="RAWSON"/>
    <m/>
    <m/>
    <s v="NE y ND del 2009, hay 2017 pero casi sin datos"/>
  </r>
  <r>
    <n v="-31.6314168"/>
    <n v="-68.442976099999996"/>
    <s v="04-184"/>
    <m/>
    <m/>
    <m/>
    <m/>
    <m/>
    <m/>
    <m/>
    <m/>
    <m/>
    <s v="AGRICOLA"/>
    <m/>
    <s v="San Juan"/>
    <s v="RAWSON"/>
    <m/>
    <m/>
    <s v="NE y ND del 2009, hay 2017 pero casi sin datos"/>
  </r>
  <r>
    <n v="-31.631274600000001"/>
    <n v="-68.443451199999998"/>
    <s v="04-2659"/>
    <m/>
    <m/>
    <s v="-6,50"/>
    <m/>
    <m/>
    <m/>
    <s v="41,67"/>
    <s v="SEMI-CONFINADO"/>
    <m/>
    <s v="AGRICOLA"/>
    <m/>
    <s v="San Juan"/>
    <s v="RAWSON"/>
    <m/>
    <m/>
    <s v="NE y ND del 2009, hay 2017 pero casi sin datos"/>
  </r>
  <r>
    <n v="-31.632232599999998"/>
    <n v="-68.469354600000003"/>
    <s v="04-188"/>
    <m/>
    <m/>
    <m/>
    <m/>
    <m/>
    <m/>
    <s v="56,00"/>
    <m/>
    <m/>
    <s v="AGRICOLA"/>
    <m/>
    <s v="San Juan"/>
    <s v="RAWSON"/>
    <m/>
    <m/>
    <s v="NE y ND del 2009, hay 2017 pero casi sin datos"/>
  </r>
  <r>
    <n v="-31.631694400000001"/>
    <n v="-68.465742199999994"/>
    <s v="04-1117"/>
    <m/>
    <m/>
    <s v="-1,50"/>
    <m/>
    <m/>
    <m/>
    <s v="41,67"/>
    <s v="SEMI-CONFINADO"/>
    <m/>
    <s v="AGRICOLA"/>
    <m/>
    <s v="San Juan"/>
    <s v="RAWSON"/>
    <m/>
    <m/>
    <s v="NE y ND del 2009, hay 2017 pero casi sin datos"/>
  </r>
  <r>
    <n v="-31.631794500000002"/>
    <n v="-68.461662399999994"/>
    <s v="04-4609"/>
    <m/>
    <m/>
    <s v="-1,50"/>
    <m/>
    <m/>
    <m/>
    <s v="28,00"/>
    <s v="CONFINADO"/>
    <m/>
    <s v="AGRICOLA"/>
    <m/>
    <s v="San Juan"/>
    <s v="RAWSON"/>
    <m/>
    <m/>
    <s v="NE y ND del 2009, hay 2017 pero casi sin datos"/>
  </r>
  <r>
    <n v="-31.6284271"/>
    <n v="-68.465107399999994"/>
    <s v="04-185"/>
    <m/>
    <m/>
    <m/>
    <m/>
    <m/>
    <m/>
    <s v="41,67"/>
    <m/>
    <m/>
    <s v="AGRICOLA"/>
    <m/>
    <s v="San Juan"/>
    <s v="RAWSON"/>
    <m/>
    <m/>
    <s v="NE y ND del 2009, hay 2017 pero casi sin datos"/>
  </r>
  <r>
    <n v="-31.628566500000002"/>
    <n v="-68.442887600000006"/>
    <s v="04-4608"/>
    <m/>
    <m/>
    <s v="-4,00"/>
    <m/>
    <m/>
    <m/>
    <s v="33,33"/>
    <s v="CONFINADO"/>
    <m/>
    <s v="AGRICOLA"/>
    <m/>
    <s v="San Juan"/>
    <s v="RAWSON"/>
    <m/>
    <m/>
    <s v="NE y ND del 2009, hay 2017 pero casi sin datos"/>
  </r>
  <r>
    <n v="-31.6262018"/>
    <n v="-68.442458999999999"/>
    <s v="04-4607"/>
    <m/>
    <m/>
    <s v="-1,10"/>
    <m/>
    <m/>
    <m/>
    <s v="30,56"/>
    <s v="CONFINADO"/>
    <m/>
    <s v="AGRICOLA"/>
    <m/>
    <s v="San Juan"/>
    <s v="RAWSON"/>
    <m/>
    <m/>
    <s v="NE y ND del 2009, hay 2017 pero casi sin datos"/>
  </r>
  <r>
    <n v="-31.625756500000001"/>
    <n v="-68.460558800000001"/>
    <s v="04-1965"/>
    <m/>
    <m/>
    <s v="-5,00"/>
    <m/>
    <m/>
    <m/>
    <s v="41,67"/>
    <s v="SEMI-CONFINADO"/>
    <m/>
    <s v="AGRICOLA"/>
    <m/>
    <s v="San Juan"/>
    <s v="RAWSON"/>
    <m/>
    <m/>
    <s v="NE y ND del 2009, hay 2017 pero casi sin datos"/>
  </r>
  <r>
    <n v="-31.626275499999998"/>
    <n v="-68.468197399999994"/>
    <s v="04-1404"/>
    <m/>
    <m/>
    <s v="0,00"/>
    <m/>
    <m/>
    <m/>
    <s v="28,00"/>
    <s v="CONFINADO"/>
    <m/>
    <s v="AGRICOLA"/>
    <m/>
    <s v="San Juan"/>
    <s v="RAWSON"/>
    <m/>
    <m/>
    <s v="NE y ND del 2009, hay 2017 pero casi sin datos"/>
  </r>
  <r>
    <n v="-31.625713600000001"/>
    <n v="-68.463236199999997"/>
    <s v="04-169"/>
    <m/>
    <m/>
    <m/>
    <m/>
    <m/>
    <m/>
    <m/>
    <m/>
    <m/>
    <s v="AGRICOLA"/>
    <m/>
    <s v="San Juan"/>
    <s v="RAWSON"/>
    <m/>
    <m/>
    <s v="NE y ND del 2009, hay 2017 pero casi sin datos"/>
  </r>
  <r>
    <n v="-31.6300296"/>
    <n v="-68.462305000000001"/>
    <s v="04-4606"/>
    <m/>
    <m/>
    <s v="1,80"/>
    <m/>
    <m/>
    <m/>
    <m/>
    <s v="CONFINADO"/>
    <m/>
    <s v="AGRICOLA"/>
    <m/>
    <s v="San Juan"/>
    <s v="RAWSON"/>
    <m/>
    <m/>
    <s v="NE y ND del 2009, hay 2017 pero casi sin datos"/>
  </r>
  <r>
    <n v="-31.628138799999999"/>
    <n v="-68.456634699999995"/>
    <s v="04-2736"/>
    <m/>
    <m/>
    <s v="0,00"/>
    <m/>
    <m/>
    <m/>
    <s v="38,00"/>
    <s v="SEMI-CONFINADO"/>
    <m/>
    <s v="AGRICOLA"/>
    <m/>
    <s v="San Juan"/>
    <s v="RAWSON"/>
    <m/>
    <m/>
    <s v="NE y ND del 2009, hay 2017 pero casi sin datos"/>
  </r>
  <r>
    <n v="-31.625165599999999"/>
    <n v="-68.468035"/>
    <s v="04-183"/>
    <m/>
    <m/>
    <m/>
    <m/>
    <m/>
    <m/>
    <m/>
    <m/>
    <m/>
    <s v="AGRICOLA"/>
    <m/>
    <s v="San Juan"/>
    <s v="RAWSON"/>
    <m/>
    <m/>
    <s v="NE y ND del 2009, hay 2017 pero casi sin datos"/>
  </r>
  <r>
    <n v="-31.623236200000001"/>
    <n v="-68.430535300000003"/>
    <s v="04-629"/>
    <m/>
    <m/>
    <s v="-0,50"/>
    <m/>
    <m/>
    <m/>
    <s v="41,67"/>
    <s v="SEMI-CONFINADO"/>
    <m/>
    <s v="AGRICOLA"/>
    <m/>
    <s v="San Juan"/>
    <s v="RAWSON"/>
    <m/>
    <m/>
    <s v="NE y ND del 2009, hay 2017 pero casi sin datos"/>
  </r>
  <r>
    <n v="-31.625951799999999"/>
    <n v="-68.436863799999998"/>
    <s v="04-5455"/>
    <m/>
    <m/>
    <m/>
    <m/>
    <m/>
    <m/>
    <m/>
    <m/>
    <m/>
    <s v="AGRICOLA"/>
    <m/>
    <s v="San Juan"/>
    <s v="RAWSON"/>
    <m/>
    <m/>
    <s v="NE y ND del 2009, hay 2017 pero casi sin datos"/>
  </r>
  <r>
    <n v="-31.6247702"/>
    <n v="-68.4619347"/>
    <s v="04-16"/>
    <m/>
    <m/>
    <s v="-0,50"/>
    <m/>
    <m/>
    <m/>
    <s v="32,00"/>
    <s v="CONFINADO"/>
    <m/>
    <s v="AGRICOLA"/>
    <m/>
    <s v="San Juan"/>
    <s v="RAWSON"/>
    <m/>
    <m/>
    <s v="NE y ND del 2009, hay 2017 pero casi sin datos"/>
  </r>
  <r>
    <n v="-31.624146"/>
    <n v="-68.467935499999996"/>
    <s v="04-182"/>
    <m/>
    <m/>
    <m/>
    <m/>
    <m/>
    <m/>
    <m/>
    <m/>
    <m/>
    <s v="AGRICOLA"/>
    <m/>
    <s v="San Juan"/>
    <s v="RAWSON"/>
    <m/>
    <m/>
    <s v="NE y ND del 2009, hay 2017 pero casi sin datos"/>
  </r>
  <r>
    <n v="-31.623732199999999"/>
    <n v="-68.461729899999995"/>
    <s v="04-1643"/>
    <m/>
    <m/>
    <s v="-2,00"/>
    <m/>
    <m/>
    <m/>
    <s v="33,33"/>
    <s v="SEMI-CONFINADO"/>
    <m/>
    <s v="AGRICOLA"/>
    <m/>
    <s v="San Juan"/>
    <s v="RAWSON"/>
    <m/>
    <m/>
    <s v="NE y ND del 2009, hay 2017 pero casi sin datos"/>
  </r>
  <r>
    <n v="-31.619041800000002"/>
    <n v="-68.461546100000007"/>
    <s v="04-4530"/>
    <m/>
    <m/>
    <s v="-2,00"/>
    <m/>
    <m/>
    <m/>
    <m/>
    <s v="SEMI-CONFINADO"/>
    <m/>
    <s v="AGRICOLA"/>
    <m/>
    <s v="San Juan"/>
    <s v="RAWSON"/>
    <m/>
    <m/>
    <s v="NE y ND del 2009, hay 2017 pero casi sin datos"/>
  </r>
  <r>
    <n v="-31.619938600000001"/>
    <n v="-68.439408400000005"/>
    <s v="04-580"/>
    <m/>
    <m/>
    <s v="-1,00"/>
    <m/>
    <m/>
    <m/>
    <s v="28,00"/>
    <s v="SEMI-CONFINADO"/>
    <m/>
    <s v="AGRICOLA"/>
    <m/>
    <s v="San Juan"/>
    <s v="RAWSON"/>
    <m/>
    <m/>
    <s v="NE y ND del 2009, hay 2017 pero casi sin datos"/>
  </r>
  <r>
    <n v="-31.620136599999999"/>
    <n v="-68.437267700000007"/>
    <s v="04-181"/>
    <m/>
    <m/>
    <m/>
    <m/>
    <m/>
    <m/>
    <m/>
    <m/>
    <m/>
    <s v="AGRICOLA"/>
    <m/>
    <s v="San Juan"/>
    <s v="RAWSON"/>
    <m/>
    <m/>
    <s v="NE y ND del 2009, hay 2017 pero casi sin datos"/>
  </r>
  <r>
    <n v="-31.621011599999999"/>
    <n v="-68.437315100000006"/>
    <s v="04-180"/>
    <m/>
    <m/>
    <m/>
    <m/>
    <m/>
    <m/>
    <m/>
    <m/>
    <m/>
    <s v="AGRICOLA"/>
    <m/>
    <s v="San Juan"/>
    <s v="RAWSON"/>
    <m/>
    <m/>
    <s v="NE y ND del 2009, hay 2017 pero casi sin datos"/>
  </r>
  <r>
    <n v="-31.618974099999999"/>
    <n v="-68.4669004"/>
    <s v="04-1422"/>
    <m/>
    <m/>
    <s v="-4,00"/>
    <m/>
    <m/>
    <m/>
    <s v="28,00"/>
    <s v="SEMI-CONFINADO"/>
    <m/>
    <s v="AGRICOLA"/>
    <m/>
    <s v="San Juan"/>
    <s v="RAWSON"/>
    <m/>
    <m/>
    <s v="NE y ND del 2009, hay 2017 pero casi sin datos"/>
  </r>
  <r>
    <n v="-31.617484099999999"/>
    <n v="-68.434996699999999"/>
    <s v="04-2507"/>
    <m/>
    <m/>
    <s v="-8,00"/>
    <m/>
    <m/>
    <m/>
    <s v="61,00"/>
    <s v="SEMI-CONFINADO"/>
    <m/>
    <s v="AGRICOLA"/>
    <m/>
    <s v="San Juan"/>
    <s v="RAWSON"/>
    <m/>
    <m/>
    <s v="NE y ND del 2009, hay 2017 pero casi sin datos"/>
  </r>
  <r>
    <n v="-31.617006100000001"/>
    <n v="-68.449438000000001"/>
    <s v="04-9"/>
    <m/>
    <s v="1"/>
    <s v="-1,30"/>
    <m/>
    <m/>
    <m/>
    <s v="26,40"/>
    <s v="CONFINADO"/>
    <m/>
    <s v="AGRICOLA"/>
    <m/>
    <s v="San Juan"/>
    <s v="RAWSON"/>
    <m/>
    <m/>
    <s v="NE y ND del 2009, hay 2017 pero casi sin datos"/>
  </r>
  <r>
    <n v="-31.6149305"/>
    <n v="-68.449134000000001"/>
    <s v="04-3426"/>
    <m/>
    <m/>
    <s v="-0,10"/>
    <m/>
    <m/>
    <m/>
    <s v="57,00"/>
    <s v="CONFINADO"/>
    <m/>
    <s v="AGRICOLA"/>
    <m/>
    <s v="San Juan"/>
    <s v="RAWSON"/>
    <m/>
    <m/>
    <s v="NE y ND del 2009, hay 2017 pero casi sin datos"/>
  </r>
  <r>
    <n v="-31.616434399999999"/>
    <n v="-68.442380299999996"/>
    <s v="04-2671"/>
    <m/>
    <m/>
    <m/>
    <m/>
    <m/>
    <m/>
    <m/>
    <s v="SEMI-CONFINADO"/>
    <m/>
    <s v="INDUSTRIAL"/>
    <m/>
    <s v="San Juan"/>
    <s v="RAWSON"/>
    <m/>
    <m/>
    <s v="NE y ND del 2009, hay 2017 pero casi sin datos"/>
  </r>
  <r>
    <n v="-31.614857199999999"/>
    <n v="-68.440555900000007"/>
    <s v="04-179"/>
    <m/>
    <m/>
    <m/>
    <m/>
    <m/>
    <m/>
    <s v="28,00"/>
    <m/>
    <m/>
    <s v="AGRICOLA"/>
    <m/>
    <s v="San Juan"/>
    <s v="RAWSON"/>
    <m/>
    <m/>
    <s v="NE y ND del 2009, hay 2017 pero casi sin datos"/>
  </r>
  <r>
    <n v="-31.615755700000001"/>
    <n v="-68.431634700000004"/>
    <s v="04-875"/>
    <m/>
    <m/>
    <m/>
    <m/>
    <m/>
    <m/>
    <m/>
    <m/>
    <m/>
    <s v="S/E"/>
    <m/>
    <s v="San Juan"/>
    <s v="RAWSON"/>
    <m/>
    <m/>
    <s v="NE y ND del 2009, hay 2017 pero casi sin datos"/>
  </r>
  <r>
    <n v="-31.614163000000001"/>
    <n v="-68.465895099999997"/>
    <s v="04-853"/>
    <m/>
    <m/>
    <s v="-1,50"/>
    <m/>
    <m/>
    <m/>
    <s v="33,33"/>
    <s v="CONFINADO"/>
    <m/>
    <s v="AGRICOLA"/>
    <m/>
    <s v="San Juan"/>
    <s v="RAWSON"/>
    <m/>
    <m/>
    <s v="NE y ND del 2009, hay 2017 pero casi sin datos"/>
  </r>
  <r>
    <n v="-31.612228200000001"/>
    <n v="-68.445724999999996"/>
    <s v="04-4549"/>
    <m/>
    <m/>
    <s v="-0,50"/>
    <m/>
    <m/>
    <m/>
    <s v="20,00"/>
    <s v="CONFINADO"/>
    <m/>
    <s v="AGRICOLA"/>
    <m/>
    <s v="San Juan"/>
    <s v="RAWSON"/>
    <m/>
    <m/>
    <s v="NE y ND del 2009, hay 2017 pero casi sin datos"/>
  </r>
  <r>
    <n v="-31.613176299999999"/>
    <n v="-68.460736800000006"/>
    <s v="04-58"/>
    <m/>
    <m/>
    <s v="-1,50"/>
    <m/>
    <m/>
    <m/>
    <s v="24,00"/>
    <s v="CONFINADO"/>
    <m/>
    <s v="AGRICOLA"/>
    <m/>
    <s v="San Juan"/>
    <s v="RAWSON"/>
    <m/>
    <m/>
    <s v="NE y ND del 2009, hay 2017 pero casi sin datos"/>
  </r>
  <r>
    <n v="-31.610665600000001"/>
    <n v="-68.457758400000003"/>
    <s v="04-2400"/>
    <m/>
    <m/>
    <s v="-1,50"/>
    <m/>
    <m/>
    <m/>
    <s v="41,67"/>
    <s v="SEMI-CONFINADO"/>
    <m/>
    <s v="AGRICOLA"/>
    <m/>
    <s v="San Juan"/>
    <s v="RAWSON"/>
    <m/>
    <m/>
    <s v="NE y ND del 2009, hay 2017 pero casi sin datos"/>
  </r>
  <r>
    <n v="-31.6111532"/>
    <n v="-68.453677200000001"/>
    <s v="04-2797"/>
    <m/>
    <m/>
    <s v="-3,00"/>
    <m/>
    <m/>
    <m/>
    <m/>
    <s v="SEMI-CONFINADO"/>
    <m/>
    <s v="AGRICOLA"/>
    <m/>
    <s v="San Juan"/>
    <s v="RAWSON"/>
    <m/>
    <m/>
    <s v="NE y ND del 2009, hay 2017 pero casi sin datos"/>
  </r>
  <r>
    <n v="-31.6065796"/>
    <n v="-68.440889999999996"/>
    <s v="04-1387"/>
    <m/>
    <m/>
    <s v="-2,00"/>
    <m/>
    <m/>
    <m/>
    <s v="33,33"/>
    <s v="SEMI-CONFINADO"/>
    <m/>
    <s v="AGRICOLA"/>
    <m/>
    <s v="San Juan"/>
    <s v="RAWSON"/>
    <m/>
    <m/>
    <s v="NE y ND del 2009, hay 2017 pero casi sin datos"/>
  </r>
  <r>
    <n v="-31.592166200000001"/>
    <n v="-68.461489999999998"/>
    <s v="04-690"/>
    <m/>
    <m/>
    <s v="2,00"/>
    <m/>
    <m/>
    <m/>
    <s v="56,00"/>
    <s v="CONFINADO"/>
    <m/>
    <s v="AGRICOLA"/>
    <m/>
    <s v="San Juan"/>
    <s v="RAWSON"/>
    <m/>
    <m/>
    <s v="NE y ND del 2009, hay 2017 pero casi sin datos"/>
  </r>
  <r>
    <n v="-31.610927100000001"/>
    <n v="-68.462014400000001"/>
    <s v="04-325"/>
    <m/>
    <m/>
    <s v="-0,60"/>
    <m/>
    <m/>
    <m/>
    <s v="33,33"/>
    <s v="CONFINADO"/>
    <m/>
    <s v="AGRICOLA"/>
    <m/>
    <s v="San Juan"/>
    <s v="RAWSON"/>
    <m/>
    <m/>
    <s v="NE y ND del 2009, hay 2017 pero casi sin datos"/>
  </r>
  <r>
    <n v="-31.6095179"/>
    <n v="-68.444624000000005"/>
    <s v="04-2760"/>
    <m/>
    <m/>
    <s v="-0,20"/>
    <m/>
    <m/>
    <m/>
    <m/>
    <s v="CONFINADO"/>
    <m/>
    <s v="AGRICOLA"/>
    <m/>
    <s v="San Juan"/>
    <s v="RAWSON"/>
    <m/>
    <m/>
    <s v="NE y ND del 2009, hay 2017 pero casi sin datos"/>
  </r>
  <r>
    <n v="-31.608022500000001"/>
    <n v="-68.457605099999995"/>
    <s v="04-1151"/>
    <m/>
    <m/>
    <s v="0,00"/>
    <m/>
    <m/>
    <m/>
    <s v="41,67"/>
    <s v="CONFINADO"/>
    <m/>
    <s v="AGRICOLA"/>
    <m/>
    <s v="San Juan"/>
    <s v="RAWSON"/>
    <m/>
    <m/>
    <s v="NE y ND del 2009, hay 2017 pero casi sin datos"/>
  </r>
  <r>
    <n v="-31.608215099999999"/>
    <n v="-68.464790899999997"/>
    <s v="04-1340"/>
    <m/>
    <m/>
    <s v="-2,50"/>
    <m/>
    <m/>
    <m/>
    <m/>
    <s v="SEMI-CONFINADO"/>
    <m/>
    <s v="AGRICOLA"/>
    <m/>
    <s v="San Juan"/>
    <s v="RAWSON"/>
    <m/>
    <m/>
    <s v="NE y ND del 2009, hay 2017 pero casi sin datos"/>
  </r>
  <r>
    <n v="-31.606665700000001"/>
    <n v="-68.456664599999996"/>
    <s v="04-4593"/>
    <m/>
    <m/>
    <s v="2,50"/>
    <m/>
    <m/>
    <m/>
    <s v="41,67"/>
    <s v="CONFINADO"/>
    <m/>
    <s v="AGRICOLA"/>
    <m/>
    <s v="San Juan"/>
    <s v="RAWSON"/>
    <m/>
    <m/>
    <s v="NE y ND del 2009, hay 2017 pero casi sin datos"/>
  </r>
  <r>
    <n v="-31.607246400000001"/>
    <n v="-68.453267999999994"/>
    <s v="04-2993"/>
    <m/>
    <m/>
    <s v="-2,00"/>
    <m/>
    <m/>
    <m/>
    <m/>
    <s v="SEMI-CONFINADO"/>
    <m/>
    <s v="AGRICOLA"/>
    <m/>
    <s v="San Juan"/>
    <s v="RAWSON"/>
    <m/>
    <m/>
    <s v="NE y ND del 2009, hay 2017 pero casi sin datos"/>
  </r>
  <r>
    <n v="-31.606524799999999"/>
    <n v="-68.444862999999998"/>
    <s v="04-1586"/>
    <m/>
    <m/>
    <s v="-7,00"/>
    <m/>
    <m/>
    <m/>
    <s v="41,67"/>
    <s v="LIBRE"/>
    <m/>
    <s v="AGRICOLA"/>
    <m/>
    <s v="San Juan"/>
    <s v="RAWSON"/>
    <m/>
    <m/>
    <s v="NE y ND del 2009, hay 2017 pero casi sin datos"/>
  </r>
  <r>
    <n v="-31.606150700000001"/>
    <n v="-68.441809300000003"/>
    <s v="04-177"/>
    <m/>
    <m/>
    <m/>
    <m/>
    <m/>
    <m/>
    <m/>
    <m/>
    <m/>
    <s v="AGRICOLA"/>
    <m/>
    <s v="San Juan"/>
    <s v="RAWSON"/>
    <m/>
    <m/>
    <s v="NE y ND del 2009, hay 2017 pero casi sin datos"/>
  </r>
  <r>
    <n v="-31.605525400000001"/>
    <n v="-68.464258299999997"/>
    <s v="04-337"/>
    <m/>
    <m/>
    <s v="-0,80"/>
    <m/>
    <m/>
    <m/>
    <s v="28,00"/>
    <s v="CONFINADO"/>
    <m/>
    <s v="AGRICOLA"/>
    <m/>
    <s v="San Juan"/>
    <s v="RAWSON"/>
    <m/>
    <m/>
    <s v="NE y ND del 2009, hay 2017 pero casi sin datos"/>
  </r>
  <r>
    <n v="-31.6053222"/>
    <n v="-68.4609928"/>
    <s v="04-176"/>
    <m/>
    <m/>
    <m/>
    <m/>
    <m/>
    <m/>
    <m/>
    <s v="CONFINADO"/>
    <m/>
    <s v="AGRICOLA"/>
    <m/>
    <s v="San Juan"/>
    <s v="RAWSON"/>
    <m/>
    <m/>
    <s v="NE y ND del 2009, hay 2017 pero casi sin datos"/>
  </r>
  <r>
    <n v="-31.6057241"/>
    <n v="-68.447396800000007"/>
    <s v="04-2271"/>
    <m/>
    <m/>
    <s v="-25,00"/>
    <m/>
    <m/>
    <m/>
    <s v="36,11"/>
    <s v="LIBRE"/>
    <m/>
    <s v="AGRICOLA"/>
    <m/>
    <s v="San Juan"/>
    <s v="RAWSON"/>
    <m/>
    <m/>
    <s v="NE y ND del 2009, hay 2017 pero casi sin datos"/>
  </r>
  <r>
    <n v="-31.6047048"/>
    <n v="-68.441143499999995"/>
    <s v="04-178"/>
    <m/>
    <m/>
    <m/>
    <m/>
    <m/>
    <m/>
    <m/>
    <s v="CONFINADO"/>
    <m/>
    <s v="AGRICOLA"/>
    <m/>
    <s v="San Juan"/>
    <s v="RAWSON"/>
    <m/>
    <m/>
    <s v="NE y ND del 2009, hay 2017 pero casi sin datos"/>
  </r>
  <r>
    <n v="-31.602355599999999"/>
    <n v="-68.440135400000003"/>
    <s v="04-2925"/>
    <m/>
    <m/>
    <s v="0,00"/>
    <m/>
    <m/>
    <m/>
    <s v="68,00"/>
    <s v="CONFINADO"/>
    <m/>
    <s v="AGRICOLA"/>
    <m/>
    <s v="San Juan"/>
    <s v="RAWSON"/>
    <m/>
    <m/>
    <s v="NE y ND del 2009, hay 2017 pero casi sin datos"/>
  </r>
  <r>
    <n v="-31.612095"/>
    <n v="-68.439982299999997"/>
    <s v="04-2862"/>
    <m/>
    <m/>
    <m/>
    <m/>
    <m/>
    <m/>
    <m/>
    <m/>
    <m/>
    <s v="S/E"/>
    <m/>
    <s v="San Juan"/>
    <s v="RAWSON"/>
    <m/>
    <m/>
    <s v="NE y ND del 2009, hay 2017 pero casi sin datos"/>
  </r>
  <r>
    <n v="-31.603959499999998"/>
    <n v="-68.454404199999999"/>
    <s v="04-175"/>
    <m/>
    <m/>
    <m/>
    <m/>
    <m/>
    <m/>
    <m/>
    <m/>
    <m/>
    <s v="AGRICOLA"/>
    <m/>
    <s v="San Juan"/>
    <s v="RAWSON"/>
    <m/>
    <m/>
    <s v="NE y ND del 2009, hay 2017 pero casi sin datos"/>
  </r>
  <r>
    <n v="-31.603410199999999"/>
    <n v="-68.456725599999999"/>
    <s v="04-174"/>
    <m/>
    <m/>
    <m/>
    <m/>
    <m/>
    <m/>
    <m/>
    <m/>
    <m/>
    <s v="AGRICOLA"/>
    <m/>
    <s v="San Juan"/>
    <s v="RAWSON"/>
    <m/>
    <m/>
    <s v="NE y ND del 2009, hay 2017 pero casi sin datos"/>
  </r>
  <r>
    <n v="-31.602917000000001"/>
    <n v="-68.463778000000005"/>
    <s v="04-172"/>
    <m/>
    <m/>
    <m/>
    <m/>
    <m/>
    <m/>
    <s v="28,00"/>
    <m/>
    <m/>
    <s v="AGRICOLA"/>
    <m/>
    <s v="San Juan"/>
    <s v="RAWSON"/>
    <m/>
    <m/>
    <s v="NE y ND del 2009, hay 2017 pero casi sin datos"/>
  </r>
  <r>
    <n v="-31.601616400000001"/>
    <n v="-68.463321800000003"/>
    <s v="04-324"/>
    <m/>
    <m/>
    <s v="-1,00"/>
    <m/>
    <m/>
    <m/>
    <s v="30,56"/>
    <s v="CONFINADO"/>
    <m/>
    <s v="AGRICOLA"/>
    <m/>
    <s v="San Juan"/>
    <s v="RAWSON"/>
    <m/>
    <m/>
    <s v="NE y ND del 2009, hay 2017 pero casi sin datos"/>
  </r>
  <r>
    <n v="-31.631665399999999"/>
    <n v="-68.473953499999993"/>
    <s v="04-2004"/>
    <m/>
    <m/>
    <s v="-2,00"/>
    <m/>
    <m/>
    <m/>
    <s v="28,00"/>
    <s v="SEMI-CONFINADO"/>
    <m/>
    <s v="AGRICOLA"/>
    <m/>
    <s v="San Juan"/>
    <s v="RAWSON"/>
    <m/>
    <m/>
    <s v="NE y ND del 2009, hay 2017 pero casi sin datos"/>
  </r>
  <r>
    <n v="-31.6342012"/>
    <n v="-68.478745900000007"/>
    <s v="04-1480"/>
    <m/>
    <m/>
    <m/>
    <m/>
    <m/>
    <m/>
    <m/>
    <m/>
    <m/>
    <s v="S/E"/>
    <m/>
    <s v="San Juan"/>
    <s v="RAWSON"/>
    <m/>
    <m/>
    <s v="NE y ND del 2009, hay 2017 pero casi sin datos"/>
  </r>
  <r>
    <n v="-31.633724000000001"/>
    <n v="-68.474521699999997"/>
    <s v="04-1219"/>
    <m/>
    <m/>
    <s v="-2,00"/>
    <m/>
    <m/>
    <m/>
    <s v="41,67"/>
    <s v="SEMI-CONFINADO"/>
    <m/>
    <s v="AGRICOLA"/>
    <m/>
    <s v="San Juan"/>
    <s v="RAWSON"/>
    <m/>
    <m/>
    <s v="NE y ND del 2009, hay 2017 pero casi sin datos"/>
  </r>
  <r>
    <n v="-31.634049300000001"/>
    <n v="-68.472496000000007"/>
    <s v="04-190"/>
    <m/>
    <m/>
    <m/>
    <m/>
    <m/>
    <m/>
    <s v="24,00"/>
    <m/>
    <m/>
    <s v="AGRICOLA"/>
    <m/>
    <s v="San Juan"/>
    <s v="RAWSON"/>
    <m/>
    <m/>
    <s v="NE y ND del 2009, hay 2017 pero casi sin datos"/>
  </r>
  <r>
    <n v="-31.6337163"/>
    <n v="-68.481468199999995"/>
    <s v="04-1251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33262599999998"/>
    <n v="-68.478572"/>
    <s v="04-240"/>
    <m/>
    <m/>
    <m/>
    <m/>
    <m/>
    <m/>
    <s v="24,00"/>
    <m/>
    <m/>
    <s v="AGRICOLA"/>
    <m/>
    <s v="San Juan"/>
    <s v="RAWSON"/>
    <m/>
    <m/>
    <s v="NE y ND del 2009, hay 2017 pero casi sin datos"/>
  </r>
  <r>
    <n v="-31.6329013"/>
    <n v="-68.487354499999995"/>
    <s v="04-195"/>
    <m/>
    <m/>
    <m/>
    <m/>
    <m/>
    <m/>
    <s v="19,44"/>
    <m/>
    <m/>
    <s v="S/E"/>
    <m/>
    <s v="San Juan"/>
    <s v="RAWSON"/>
    <m/>
    <m/>
    <s v="NE y ND del 2009, hay 2017 pero casi sin datos"/>
  </r>
  <r>
    <n v="-31.632853399999998"/>
    <n v="-68.473367100000004"/>
    <s v="04-1471"/>
    <m/>
    <m/>
    <s v="-1,50"/>
    <m/>
    <m/>
    <m/>
    <s v="28,00"/>
    <s v="SEMI-CONFINADO"/>
    <m/>
    <s v="AGRICOLA"/>
    <m/>
    <s v="San Juan"/>
    <s v="RAWSON"/>
    <m/>
    <m/>
    <s v="NE y ND del 2009, hay 2017 pero casi sin datos"/>
  </r>
  <r>
    <n v="-31.6325149"/>
    <n v="-68.483214099999998"/>
    <s v="04-1538"/>
    <m/>
    <m/>
    <m/>
    <m/>
    <m/>
    <m/>
    <m/>
    <m/>
    <m/>
    <s v="S/E"/>
    <m/>
    <s v="San Juan"/>
    <s v="RAWSON"/>
    <m/>
    <m/>
    <s v="NE y ND del 2009, hay 2017 pero casi sin datos"/>
  </r>
  <r>
    <n v="-31.631457600000001"/>
    <n v="-68.487162100000006"/>
    <s v="04-194"/>
    <m/>
    <m/>
    <m/>
    <m/>
    <m/>
    <m/>
    <s v="22,22"/>
    <s v="CONFINADO"/>
    <m/>
    <s v="AGRICOLA"/>
    <m/>
    <s v="San Juan"/>
    <s v="RAWSON"/>
    <m/>
    <m/>
    <s v="NE y ND del 2009, hay 2017 pero casi sin datos"/>
  </r>
  <r>
    <n v="-31.6315223"/>
    <n v="-68.483072000000007"/>
    <s v="04-447"/>
    <m/>
    <m/>
    <s v="0,40"/>
    <m/>
    <m/>
    <m/>
    <s v="33,33"/>
    <s v="CONFINADO"/>
    <m/>
    <s v="AGRICOLA"/>
    <m/>
    <s v="San Juan"/>
    <s v="RAWSON"/>
    <m/>
    <m/>
    <s v="NE y ND del 2009, hay 2017 pero casi sin datos"/>
  </r>
  <r>
    <n v="-31.630916200000001"/>
    <n v="-68.478184499999998"/>
    <s v="04-3167"/>
    <m/>
    <m/>
    <s v="0,50"/>
    <m/>
    <m/>
    <m/>
    <m/>
    <s v="CONFINADO"/>
    <m/>
    <s v="AGRICOLA"/>
    <m/>
    <s v="San Juan"/>
    <s v="RAWSON"/>
    <m/>
    <m/>
    <s v="NE y ND del 2009, hay 2017 pero casi sin datos"/>
  </r>
  <r>
    <n v="-31.630103900000002"/>
    <n v="-68.478041500000003"/>
    <s v="04-906"/>
    <m/>
    <m/>
    <s v="0,80"/>
    <m/>
    <m/>
    <m/>
    <s v="33,33"/>
    <s v="CONFINADO"/>
    <m/>
    <s v="AGRICOLA"/>
    <m/>
    <s v="San Juan"/>
    <s v="RAWSON"/>
    <m/>
    <m/>
    <s v="NE y ND del 2009, hay 2017 pero casi sin datos"/>
  </r>
  <r>
    <n v="-31.6291838"/>
    <n v="-68.473598600000003"/>
    <s v="04-4589"/>
    <m/>
    <m/>
    <s v="0,00"/>
    <m/>
    <m/>
    <m/>
    <s v="25,00"/>
    <s v="SEMI-CONFINADO"/>
    <m/>
    <s v="AGRICOLA"/>
    <m/>
    <s v="San Juan"/>
    <s v="RAWSON"/>
    <m/>
    <m/>
    <s v="NE y ND del 2009, hay 2017 pero casi sin datos"/>
  </r>
  <r>
    <n v="-31.628372500000001"/>
    <n v="-68.482499200000007"/>
    <s v="04-943"/>
    <m/>
    <m/>
    <s v="-0,50"/>
    <m/>
    <m/>
    <m/>
    <s v="41,67"/>
    <s v="SEMI-CONFINADO"/>
    <m/>
    <s v="AGRICOLA"/>
    <m/>
    <s v="San Juan"/>
    <s v="RAWSON"/>
    <m/>
    <m/>
    <s v="NE y ND del 2009, hay 2017 pero casi sin datos"/>
  </r>
  <r>
    <n v="-31.6274151"/>
    <n v="-68.473324000000005"/>
    <s v="04-1600"/>
    <m/>
    <m/>
    <s v="0,20"/>
    <m/>
    <m/>
    <m/>
    <s v="28,00"/>
    <s v="CONFINADO"/>
    <m/>
    <s v="AGRICOLA"/>
    <m/>
    <s v="San Juan"/>
    <s v="RAWSON"/>
    <m/>
    <m/>
    <s v="NE y ND del 2009, hay 2017 pero casi sin datos"/>
  </r>
  <r>
    <n v="-31.627080899999999"/>
    <n v="-68.475391700000003"/>
    <s v="04-4565"/>
    <m/>
    <m/>
    <s v="2,00"/>
    <m/>
    <m/>
    <m/>
    <s v="44,44"/>
    <s v="CONFINADO"/>
    <m/>
    <s v="AGRICOLA"/>
    <m/>
    <s v="San Juan"/>
    <s v="RAWSON"/>
    <m/>
    <m/>
    <s v="NE y ND del 2009, hay 2017 pero casi sin datos"/>
  </r>
  <r>
    <n v="-31.626854300000002"/>
    <n v="-68.477332399999995"/>
    <s v="04-198"/>
    <m/>
    <m/>
    <m/>
    <m/>
    <m/>
    <m/>
    <s v="28,00"/>
    <s v="CONFINADO"/>
    <m/>
    <s v="AGRICOLA"/>
    <m/>
    <s v="San Juan"/>
    <s v="RAWSON"/>
    <m/>
    <m/>
    <s v="NE y ND del 2009, hay 2017 pero casi sin datos"/>
  </r>
  <r>
    <n v="-31.6259798"/>
    <n v="-68.484040699999994"/>
    <s v="04-1410"/>
    <m/>
    <m/>
    <s v="-2,00"/>
    <m/>
    <m/>
    <m/>
    <s v="41,67"/>
    <s v="SEMI-CONFINADO"/>
    <m/>
    <s v="AGRICOLA"/>
    <m/>
    <s v="San Juan"/>
    <s v="RAWSON"/>
    <m/>
    <m/>
    <s v="NE y ND del 2009, hay 2017 pero casi sin datos"/>
  </r>
  <r>
    <n v="-31.625555500000001"/>
    <n v="-68.486182700000001"/>
    <s v="04-192"/>
    <m/>
    <m/>
    <m/>
    <m/>
    <m/>
    <m/>
    <m/>
    <m/>
    <m/>
    <s v="AGRICOLA"/>
    <m/>
    <s v="San Juan"/>
    <s v="RAWSON"/>
    <m/>
    <m/>
    <s v="NE y ND del 2009, hay 2017 pero casi sin datos"/>
  </r>
  <r>
    <n v="-31.6243546"/>
    <n v="-68.485820399999994"/>
    <s v="04-4592"/>
    <m/>
    <m/>
    <s v="1,10"/>
    <m/>
    <m/>
    <m/>
    <s v="10,00"/>
    <s v="CONFINADO"/>
    <m/>
    <s v="AGRICOLA"/>
    <m/>
    <s v="San Juan"/>
    <s v="RAWSON"/>
    <m/>
    <m/>
    <s v="NE y ND del 2009, hay 2017 pero casi sin datos"/>
  </r>
  <r>
    <n v="-31.625084999999999"/>
    <n v="-68.479112999999998"/>
    <s v="04-1285"/>
    <m/>
    <m/>
    <s v="0,08"/>
    <m/>
    <m/>
    <m/>
    <s v="33,33"/>
    <s v="CONFINADO"/>
    <m/>
    <s v="AGRICOLA"/>
    <m/>
    <s v="San Juan"/>
    <s v="RAWSON"/>
    <m/>
    <m/>
    <s v="NE y ND del 2009, hay 2017 pero casi sin datos"/>
  </r>
  <r>
    <n v="-31.622865399999998"/>
    <n v="-68.476669599999994"/>
    <s v="04-191"/>
    <m/>
    <m/>
    <m/>
    <m/>
    <m/>
    <m/>
    <s v="25,00"/>
    <m/>
    <m/>
    <s v="AGRICOLA"/>
    <m/>
    <s v="San Juan"/>
    <s v="RAWSON"/>
    <m/>
    <m/>
    <s v="NE y ND del 2009, hay 2017 pero casi sin datos"/>
  </r>
  <r>
    <n v="-31.622343999999998"/>
    <n v="-68.479275799999996"/>
    <s v="04-4576"/>
    <m/>
    <m/>
    <s v="4,00"/>
    <m/>
    <m/>
    <m/>
    <s v="50,00"/>
    <s v="CONFINADO"/>
    <m/>
    <s v="AGRICOLA"/>
    <m/>
    <s v="San Juan"/>
    <s v="RAWSON"/>
    <m/>
    <m/>
    <s v="NE y ND del 2009, hay 2017 pero casi sin datos"/>
  </r>
  <r>
    <n v="-31.621206399999998"/>
    <n v="-68.4811792"/>
    <s v="04-4575"/>
    <m/>
    <m/>
    <s v="3,00"/>
    <m/>
    <m/>
    <m/>
    <s v="50,00"/>
    <s v="CONFINADO"/>
    <m/>
    <s v="AGRICOLA"/>
    <m/>
    <s v="San Juan"/>
    <s v="RAWSON"/>
    <m/>
    <m/>
    <s v="NE y ND del 2009, hay 2017 pero casi sin datos"/>
  </r>
  <r>
    <n v="-31.6215349"/>
    <n v="-68.468951599999997"/>
    <s v="04-1361"/>
    <m/>
    <m/>
    <s v="-5,00"/>
    <m/>
    <m/>
    <m/>
    <s v="28,00"/>
    <s v="SEMI-CONFINADO"/>
    <m/>
    <s v="AGRICOLA"/>
    <m/>
    <s v="San Juan"/>
    <s v="RAWSON"/>
    <m/>
    <m/>
    <s v="NE y ND del 2009, hay 2017 pero casi sin datos"/>
  </r>
  <r>
    <n v="-31.620487900000001"/>
    <n v="-68.468757299999993"/>
    <s v="04-1362"/>
    <m/>
    <m/>
    <s v="-2,00"/>
    <m/>
    <m/>
    <m/>
    <s v="28,00"/>
    <s v="SEMI-CONFINADO"/>
    <m/>
    <s v="AGRICOLA"/>
    <m/>
    <s v="San Juan"/>
    <s v="RAWSON"/>
    <m/>
    <m/>
    <s v="NE y ND del 2009, hay 2017 pero casi sin datos"/>
  </r>
  <r>
    <n v="-31.619077000000001"/>
    <n v="-68.480938100000003"/>
    <s v="04-1824"/>
    <m/>
    <m/>
    <s v="-2,00"/>
    <m/>
    <m/>
    <m/>
    <s v="28,00"/>
    <s v="SEMI-CONFINADO"/>
    <m/>
    <s v="AGRICOLA"/>
    <m/>
    <s v="San Juan"/>
    <s v="RAWSON"/>
    <m/>
    <m/>
    <s v="NE y ND del 2009, hay 2017 pero casi sin datos"/>
  </r>
  <r>
    <n v="-31.619516900000001"/>
    <n v="-68.476034900000002"/>
    <s v="04-1651"/>
    <m/>
    <m/>
    <s v="-2,00"/>
    <m/>
    <m/>
    <m/>
    <s v="41,67"/>
    <s v="SEMI-CONFINADO"/>
    <m/>
    <s v="AGRICOLA"/>
    <m/>
    <s v="San Juan"/>
    <s v="RAWSON"/>
    <m/>
    <m/>
    <s v="NE y ND del 2009, hay 2017 pero casi sin datos"/>
  </r>
  <r>
    <n v="-31.618435000000002"/>
    <n v="-68.484967600000004"/>
    <s v="04-243"/>
    <m/>
    <m/>
    <m/>
    <m/>
    <m/>
    <m/>
    <m/>
    <m/>
    <m/>
    <s v="S/E"/>
    <m/>
    <s v="San Juan"/>
    <s v="RAWSON"/>
    <m/>
    <m/>
    <s v="NE y ND del 2009, hay 2017 pero casi sin datos"/>
  </r>
  <r>
    <n v="-31.617134100000001"/>
    <n v="-68.475573999999995"/>
    <s v="04-242"/>
    <m/>
    <m/>
    <m/>
    <m/>
    <m/>
    <m/>
    <m/>
    <m/>
    <m/>
    <s v="S/E"/>
    <m/>
    <s v="San Juan"/>
    <s v="RAWSON"/>
    <m/>
    <m/>
    <s v="NE y ND del 2009, hay 2017 pero casi sin datos"/>
  </r>
  <r>
    <n v="-31.617764000000001"/>
    <n v="-68.470848899999993"/>
    <s v="04-2728"/>
    <m/>
    <m/>
    <s v="0,50"/>
    <m/>
    <m/>
    <m/>
    <m/>
    <s v="CONFINADO"/>
    <m/>
    <s v="AGRICOLA"/>
    <m/>
    <s v="San Juan"/>
    <s v="RAWSON"/>
    <m/>
    <m/>
    <s v="NE y ND del 2009, hay 2017 pero casi sin datos"/>
  </r>
  <r>
    <n v="-31.6154829"/>
    <n v="-68.488704100000007"/>
    <s v="04-4574"/>
    <m/>
    <m/>
    <s v="0,50"/>
    <m/>
    <m/>
    <m/>
    <s v="69,44"/>
    <s v="CONFINADO"/>
    <m/>
    <s v="AGRICOLA"/>
    <m/>
    <s v="San Juan"/>
    <s v="RAWSON"/>
    <m/>
    <m/>
    <s v="NE y ND del 2009, hay 2017 pero casi sin datos"/>
  </r>
  <r>
    <n v="-31.6163831"/>
    <n v="-68.4815854"/>
    <s v="04-1893"/>
    <m/>
    <m/>
    <s v="-1,50"/>
    <m/>
    <m/>
    <m/>
    <s v="56,00"/>
    <s v="SEMI-CONFINADO"/>
    <m/>
    <s v="AGRICOLA"/>
    <m/>
    <s v="San Juan"/>
    <s v="RAWSON"/>
    <m/>
    <m/>
    <s v="NE y ND del 2009, hay 2017 pero casi sin datos"/>
  </r>
  <r>
    <n v="-31.616514200000001"/>
    <n v="-68.480551800000001"/>
    <s v="04-236"/>
    <m/>
    <m/>
    <m/>
    <m/>
    <m/>
    <m/>
    <s v="22,22"/>
    <m/>
    <m/>
    <s v="AGRICOLA"/>
    <m/>
    <s v="San Juan"/>
    <s v="RAWSON"/>
    <m/>
    <m/>
    <s v="NE y ND del 2009, hay 2017 pero casi sin datos"/>
  </r>
  <r>
    <n v="-31.630475300000001"/>
    <n v="-68.482866999999999"/>
    <s v="04-241"/>
    <m/>
    <m/>
    <m/>
    <m/>
    <m/>
    <m/>
    <s v="27,78"/>
    <m/>
    <m/>
    <s v="AGRICOLA"/>
    <m/>
    <s v="San Juan"/>
    <s v="RAWSON"/>
    <m/>
    <m/>
    <s v="NE y ND del 2009, hay 2017 pero casi sin datos"/>
  </r>
  <r>
    <n v="-31.6634429"/>
    <n v="-68.475229600000006"/>
    <s v="04-1891"/>
    <m/>
    <m/>
    <m/>
    <m/>
    <m/>
    <m/>
    <m/>
    <m/>
    <m/>
    <s v="S/E"/>
    <m/>
    <s v="San Juan"/>
    <s v="RAWSON"/>
    <m/>
    <m/>
    <s v="NE y ND del 2009, hay 2017 pero casi sin datos"/>
  </r>
  <r>
    <n v="-31.6627461"/>
    <n v="-68.479039999999998"/>
    <s v="04-1158"/>
    <m/>
    <m/>
    <s v="0,04"/>
    <m/>
    <m/>
    <m/>
    <s v="45,00"/>
    <s v="CONFINADO"/>
    <m/>
    <s v="AGRICOLA"/>
    <m/>
    <s v="San Juan"/>
    <s v="RAWSON"/>
    <m/>
    <m/>
    <s v="NE y ND del 2009, hay 2017 pero casi sin datos"/>
  </r>
  <r>
    <n v="-31.6612765"/>
    <n v="-68.483582100000007"/>
    <s v="04-820"/>
    <m/>
    <m/>
    <s v="-3,00"/>
    <m/>
    <m/>
    <m/>
    <s v="28,00"/>
    <s v="SEMI-CONFINADO"/>
    <m/>
    <s v="AGRICOLA"/>
    <m/>
    <s v="San Juan"/>
    <s v="RAWSON"/>
    <m/>
    <m/>
    <s v="NE y ND del 2009, hay 2017 pero casi sin datos"/>
  </r>
  <r>
    <n v="-31.659769499999999"/>
    <n v="-68.474533300000004"/>
    <s v="04-2383"/>
    <m/>
    <m/>
    <s v="-4,00"/>
    <m/>
    <m/>
    <m/>
    <s v="41,67"/>
    <s v="SEMI-CONFINADO"/>
    <m/>
    <s v="AGRICOLA"/>
    <m/>
    <s v="San Juan"/>
    <s v="RAWSON"/>
    <m/>
    <m/>
    <s v="NE y ND del 2009, hay 2017 pero casi sin datos"/>
  </r>
  <r>
    <n v="-31.660935599999998"/>
    <n v="-68.479587899999999"/>
    <s v="04-2845"/>
    <m/>
    <m/>
    <s v="-0,50"/>
    <m/>
    <m/>
    <m/>
    <m/>
    <s v="SEMI-CONFINADO"/>
    <m/>
    <s v="AGRICOLA"/>
    <m/>
    <s v="San Juan"/>
    <s v="RAWSON"/>
    <m/>
    <m/>
    <s v="NE y ND del 2009, hay 2017 pero casi sin datos"/>
  </r>
  <r>
    <n v="-31.658787400000001"/>
    <n v="-68.479157000000001"/>
    <s v="04-4601"/>
    <m/>
    <m/>
    <s v="-2,00"/>
    <m/>
    <m/>
    <m/>
    <m/>
    <s v="SEMI-CONFINADO"/>
    <m/>
    <s v="AGRICOLA"/>
    <m/>
    <s v="San Juan"/>
    <s v="RAWSON"/>
    <m/>
    <m/>
    <s v="NE y ND del 2009, hay 2017 pero casi sin datos"/>
  </r>
  <r>
    <n v="-31.6566391"/>
    <n v="-68.4943727"/>
    <s v="04-1702"/>
    <m/>
    <m/>
    <s v="-2,00"/>
    <m/>
    <m/>
    <m/>
    <s v="28,00"/>
    <s v="SEMI-CONFINADO"/>
    <m/>
    <s v="AGRICOLA"/>
    <m/>
    <s v="San Juan"/>
    <s v="RAWSON"/>
    <m/>
    <m/>
    <s v="NE y ND del 2009, hay 2017 pero casi sin datos"/>
  </r>
  <r>
    <n v="-31.658309599999999"/>
    <n v="-68.472611999999998"/>
    <s v="04-2774"/>
    <m/>
    <m/>
    <s v="-1,00"/>
    <m/>
    <m/>
    <m/>
    <m/>
    <s v="SEMI-CONFINADO"/>
    <m/>
    <s v="AGRICOLA"/>
    <m/>
    <s v="San Juan"/>
    <s v="RAWSON"/>
    <m/>
    <m/>
    <s v="NE y ND del 2009, hay 2017 pero casi sin datos"/>
  </r>
  <r>
    <n v="-31.656374899999999"/>
    <n v="-68.491432500000002"/>
    <s v="04-140"/>
    <m/>
    <m/>
    <s v="4,50"/>
    <m/>
    <m/>
    <m/>
    <s v="68,00"/>
    <s v="CONFINADO"/>
    <m/>
    <s v="AGRICOLA"/>
    <m/>
    <s v="San Juan"/>
    <s v="RAWSON"/>
    <m/>
    <m/>
    <s v="NE y ND del 2009, hay 2017 pero casi sin datos"/>
  </r>
  <r>
    <n v="-31.657007700000001"/>
    <n v="-68.474000599999997"/>
    <s v="04-3096"/>
    <m/>
    <m/>
    <s v="-4,00"/>
    <m/>
    <m/>
    <m/>
    <m/>
    <s v="CONFINADO"/>
    <m/>
    <s v="S/E"/>
    <m/>
    <s v="San Juan"/>
    <s v="RAWSON"/>
    <m/>
    <m/>
    <s v="NE y ND del 2009, hay 2017 pero casi sin datos"/>
  </r>
  <r>
    <n v="-31.6555371"/>
    <n v="-68.467334899999997"/>
    <s v="04-1691"/>
    <m/>
    <m/>
    <s v="-5,00"/>
    <m/>
    <m/>
    <m/>
    <s v="28,00"/>
    <s v="SEMI-CONFINADO"/>
    <m/>
    <s v="AGRICOLA"/>
    <m/>
    <s v="San Juan"/>
    <s v="RAWSON"/>
    <m/>
    <m/>
    <s v="NE y ND del 2009, hay 2017 pero casi sin datos"/>
  </r>
  <r>
    <n v="-31.6558989"/>
    <n v="-68.487418000000005"/>
    <s v="04-1104"/>
    <m/>
    <m/>
    <s v="1,00"/>
    <m/>
    <m/>
    <m/>
    <s v="66,67"/>
    <s v="CONFINADO"/>
    <m/>
    <s v="AGRICOLA"/>
    <m/>
    <s v="San Juan"/>
    <s v="RAWSON"/>
    <m/>
    <m/>
    <s v="NE y ND del 2009, hay 2017 pero casi sin datos"/>
  </r>
  <r>
    <n v="-31.655318099999999"/>
    <n v="-68.497848599999998"/>
    <s v="04-678"/>
    <m/>
    <m/>
    <s v="1,30"/>
    <m/>
    <m/>
    <m/>
    <s v="33,33"/>
    <s v="CONFINADO"/>
    <m/>
    <s v="AGRICOLA"/>
    <m/>
    <s v="San Juan"/>
    <s v="RAWSON"/>
    <m/>
    <m/>
    <s v="NE y ND del 2009, hay 2017 pero casi sin datos"/>
  </r>
  <r>
    <n v="-31.645518800000001"/>
    <n v="-68.494264200000003"/>
    <s v="04-2063"/>
    <m/>
    <m/>
    <s v="-6,00"/>
    <m/>
    <m/>
    <m/>
    <s v="41,67"/>
    <s v="SEMI-CONFINADO"/>
    <m/>
    <s v="AGRICOLA"/>
    <m/>
    <s v="San Juan"/>
    <s v="RAWSON"/>
    <m/>
    <m/>
    <s v="NE y ND del 2009, hay 2017 pero casi sin datos"/>
  </r>
  <r>
    <n v="-31.6540848"/>
    <n v="-68.478181599999999"/>
    <s v="04-963"/>
    <m/>
    <m/>
    <s v="1,00"/>
    <m/>
    <m/>
    <m/>
    <s v="33,33"/>
    <s v="CONFINADO"/>
    <m/>
    <s v="AGRICOLA"/>
    <m/>
    <s v="San Juan"/>
    <s v="RAWSON"/>
    <m/>
    <m/>
    <s v="NE y ND del 2009, hay 2017 pero casi sin datos"/>
  </r>
  <r>
    <n v="-31.6547242"/>
    <n v="-68.4735601"/>
    <s v="04-2357"/>
    <m/>
    <m/>
    <m/>
    <m/>
    <m/>
    <m/>
    <m/>
    <m/>
    <m/>
    <s v="S/E"/>
    <m/>
    <s v="San Juan"/>
    <s v="RAWSON"/>
    <m/>
    <m/>
    <s v="NE y ND del 2009, hay 2017 pero casi sin datos"/>
  </r>
  <r>
    <n v="-31.6550203"/>
    <n v="-68.471028000000004"/>
    <s v="04-1377"/>
    <m/>
    <m/>
    <s v="-1,50"/>
    <m/>
    <m/>
    <m/>
    <m/>
    <s v="SEMI-CONFINADO"/>
    <m/>
    <s v="AGRICOLA"/>
    <m/>
    <s v="San Juan"/>
    <s v="RAWSON"/>
    <m/>
    <m/>
    <s v="NE y ND del 2009, hay 2017 pero casi sin datos"/>
  </r>
  <r>
    <n v="-31.654365899999998"/>
    <n v="-68.4807737"/>
    <s v="04-1406"/>
    <m/>
    <m/>
    <s v="-5,00"/>
    <m/>
    <m/>
    <m/>
    <m/>
    <s v="SEMI-CONFINADO"/>
    <m/>
    <s v="AGRICOLA"/>
    <m/>
    <s v="San Juan"/>
    <s v="RAWSON"/>
    <m/>
    <m/>
    <s v="NE y ND del 2009, hay 2017 pero casi sin datos"/>
  </r>
  <r>
    <n v="-31.650794600000001"/>
    <n v="-68.498821800000002"/>
    <s v="04-281"/>
    <m/>
    <m/>
    <s v="0,70"/>
    <m/>
    <m/>
    <m/>
    <s v="25,00"/>
    <s v="CONFINADO"/>
    <m/>
    <s v="AGRICOLA"/>
    <m/>
    <s v="San Juan"/>
    <s v="RAWSON"/>
    <m/>
    <m/>
    <s v="NE y ND del 2009, hay 2017 pero casi sin datos"/>
  </r>
  <r>
    <n v="-31.652007600000001"/>
    <n v="-68.466564300000002"/>
    <s v="04-525"/>
    <m/>
    <m/>
    <s v="-7,00"/>
    <m/>
    <m/>
    <m/>
    <s v="41,67"/>
    <s v="SEMI-CONFINADO"/>
    <m/>
    <s v="AGRICOLA"/>
    <m/>
    <s v="San Juan"/>
    <s v="RAWSON"/>
    <m/>
    <m/>
    <s v="NE y ND del 2009, hay 2017 pero casi sin datos"/>
  </r>
  <r>
    <n v="-31.651142499999999"/>
    <n v="-68.486516399999999"/>
    <s v="04-1546"/>
    <m/>
    <m/>
    <s v="0,20"/>
    <m/>
    <m/>
    <m/>
    <s v="44,44"/>
    <s v="CONFINADO"/>
    <m/>
    <s v="AGRICOLA"/>
    <m/>
    <s v="San Juan"/>
    <s v="RAWSON"/>
    <m/>
    <m/>
    <s v="NE y ND del 2009, hay 2017 pero casi sin datos"/>
  </r>
  <r>
    <n v="-31.650336100000001"/>
    <n v="-68.510832500000006"/>
    <s v="04-2023"/>
    <m/>
    <m/>
    <m/>
    <m/>
    <m/>
    <m/>
    <m/>
    <m/>
    <m/>
    <s v="S/E"/>
    <m/>
    <s v="San Juan"/>
    <s v="RAWSON"/>
    <m/>
    <m/>
    <s v="NE y ND del 2009, hay 2017 pero casi sin datos"/>
  </r>
  <r>
    <n v="-31.650328399999999"/>
    <n v="-68.490400600000001"/>
    <s v="04-1442"/>
    <m/>
    <m/>
    <s v="0,50"/>
    <m/>
    <m/>
    <m/>
    <s v="30,00"/>
    <s v="CONFINADO"/>
    <m/>
    <s v="AGRICOLA"/>
    <m/>
    <s v="San Juan"/>
    <s v="RAWSON"/>
    <m/>
    <m/>
    <s v="NE y ND del 2009, hay 2017 pero casi sin datos"/>
  </r>
  <r>
    <n v="-31.648855699999999"/>
    <n v="-68.510460699999996"/>
    <s v="04-2086"/>
    <m/>
    <m/>
    <s v="-5,00"/>
    <m/>
    <m/>
    <m/>
    <s v="33,33"/>
    <s v="SEMI-CONFINADO"/>
    <m/>
    <s v="AGRICOLA"/>
    <m/>
    <s v="San Juan"/>
    <s v="RAWSON"/>
    <m/>
    <m/>
    <s v="NE y ND del 2009, hay 2017 pero casi sin datos"/>
  </r>
  <r>
    <n v="-31.6493906"/>
    <n v="-68.494970699999996"/>
    <s v="04-1578"/>
    <m/>
    <m/>
    <s v="0,30"/>
    <m/>
    <m/>
    <m/>
    <s v="20,00"/>
    <s v="CONFINADO"/>
    <m/>
    <s v="AGRICOLA"/>
    <m/>
    <s v="San Juan"/>
    <s v="RAWSON"/>
    <m/>
    <m/>
    <s v="NE y ND del 2009, hay 2017 pero casi sin datos"/>
  </r>
  <r>
    <n v="-31.6483223"/>
    <n v="-68.510136700000004"/>
    <s v="04-2201"/>
    <m/>
    <m/>
    <s v="-3,00"/>
    <m/>
    <m/>
    <m/>
    <s v="44,44"/>
    <s v="SEMI-CONFINADO"/>
    <m/>
    <s v="AGRICOLA"/>
    <m/>
    <s v="San Juan"/>
    <s v="RAWSON"/>
    <m/>
    <m/>
    <s v="NE y ND del 2009, hay 2017 pero casi sin datos"/>
  </r>
  <r>
    <n v="-31.648412400000002"/>
    <n v="-68.510115099999993"/>
    <s v="04-163"/>
    <m/>
    <m/>
    <s v="2,00"/>
    <m/>
    <m/>
    <m/>
    <s v="75,00"/>
    <s v="CONFINADO"/>
    <m/>
    <s v="AGRICOLA"/>
    <m/>
    <s v="San Juan"/>
    <s v="RAWSON"/>
    <m/>
    <m/>
    <s v="NE y ND del 2009, hay 2017 pero casi sin datos"/>
  </r>
  <r>
    <n v="-31.647892200000001"/>
    <n v="-68.481168100000005"/>
    <s v="04-404"/>
    <m/>
    <m/>
    <s v="1,00"/>
    <m/>
    <m/>
    <m/>
    <s v="45,00"/>
    <s v="CONFINADO"/>
    <m/>
    <s v="AGRICOLA"/>
    <m/>
    <s v="San Juan"/>
    <s v="RAWSON"/>
    <m/>
    <m/>
    <s v="NE y ND del 2009, hay 2017 pero casi sin datos"/>
  </r>
  <r>
    <n v="-31.648975199999999"/>
    <n v="-68.466033499999995"/>
    <s v="04-27"/>
    <m/>
    <m/>
    <s v="-1,80"/>
    <m/>
    <m/>
    <m/>
    <s v="30,56"/>
    <s v="CONFINADO"/>
    <m/>
    <s v="AGRICOLA"/>
    <m/>
    <s v="San Juan"/>
    <s v="RAWSON"/>
    <m/>
    <m/>
    <s v="NE y ND del 2009, hay 2017 pero casi sin datos"/>
  </r>
  <r>
    <n v="-31.648553700000001"/>
    <n v="-68.468776899999995"/>
    <s v="04-1795"/>
    <m/>
    <m/>
    <s v="-2,00"/>
    <m/>
    <m/>
    <m/>
    <s v="56,00"/>
    <s v="SEMI-CONFINADO"/>
    <m/>
    <s v="AGRICOLA"/>
    <m/>
    <s v="San Juan"/>
    <s v="RAWSON"/>
    <m/>
    <m/>
    <s v="NE y ND del 2009, hay 2017 pero casi sin datos"/>
  </r>
  <r>
    <n v="-31.649180099999999"/>
    <n v="-68.469753800000007"/>
    <s v="04-1616"/>
    <m/>
    <m/>
    <m/>
    <m/>
    <m/>
    <m/>
    <m/>
    <m/>
    <m/>
    <s v="S/E"/>
    <m/>
    <s v="San Juan"/>
    <s v="RAWSON"/>
    <m/>
    <m/>
    <s v="NE y ND del 2009, hay 2017 pero casi sin datos"/>
  </r>
  <r>
    <n v="-31.649145300000001"/>
    <n v="-68.499104700000004"/>
    <s v="04-171"/>
    <m/>
    <m/>
    <s v="2,00"/>
    <m/>
    <m/>
    <m/>
    <s v="24,00"/>
    <s v="CONFINADO"/>
    <m/>
    <s v="AGRICOLA"/>
    <m/>
    <s v="San Juan"/>
    <s v="RAWSON"/>
    <m/>
    <m/>
    <s v="NE y ND del 2009, hay 2017 pero casi sin datos"/>
  </r>
  <r>
    <n v="-31.647548"/>
    <n v="-68.498839200000006"/>
    <s v="04-1178"/>
    <m/>
    <m/>
    <s v="1,50"/>
    <m/>
    <m/>
    <m/>
    <s v="41,67"/>
    <s v="CONFINADO"/>
    <m/>
    <s v="AGRICOLA"/>
    <m/>
    <s v="San Juan"/>
    <s v="RAWSON"/>
    <m/>
    <m/>
    <s v="NE y ND del 2009, hay 2017 pero casi sin datos"/>
  </r>
  <r>
    <n v="-31.645493299999998"/>
    <n v="-68.476743200000001"/>
    <s v="04-334"/>
    <m/>
    <m/>
    <s v="2,00"/>
    <m/>
    <m/>
    <m/>
    <s v="45,00"/>
    <s v="CONFINADO"/>
    <m/>
    <s v="AGRICOLA"/>
    <m/>
    <s v="San Juan"/>
    <s v="RAWSON"/>
    <m/>
    <m/>
    <s v="NE y ND del 2009, hay 2017 pero casi sin datos"/>
  </r>
  <r>
    <n v="-31.647850699999999"/>
    <n v="-68.468886299999994"/>
    <s v="04-279"/>
    <m/>
    <m/>
    <s v="1,50"/>
    <m/>
    <m/>
    <m/>
    <s v="22,22"/>
    <s v="CONFINADO"/>
    <m/>
    <s v="AGRICOLA"/>
    <m/>
    <s v="San Juan"/>
    <s v="RAWSON"/>
    <m/>
    <m/>
    <s v="NE y ND del 2009, hay 2017 pero casi sin datos"/>
  </r>
  <r>
    <n v="-31.647143100000001"/>
    <n v="-68.494508400000001"/>
    <s v="04-958"/>
    <m/>
    <m/>
    <s v="-1,00"/>
    <m/>
    <m/>
    <m/>
    <s v="28,00"/>
    <s v="SEMI-CONFINADO"/>
    <m/>
    <s v="AGRICOLA"/>
    <m/>
    <s v="San Juan"/>
    <s v="RAWSON"/>
    <m/>
    <m/>
    <s v="NE y ND del 2009, hay 2017 pero casi sin datos"/>
  </r>
  <r>
    <n v="-31.646754399999999"/>
    <n v="-68.489745400000004"/>
    <s v="04-524"/>
    <m/>
    <m/>
    <s v="2,00"/>
    <m/>
    <m/>
    <m/>
    <s v="69,44"/>
    <s v="CONFINADO"/>
    <m/>
    <s v="AGRICOLA"/>
    <m/>
    <s v="San Juan"/>
    <s v="RAWSON"/>
    <m/>
    <m/>
    <s v="NE y ND del 2009, hay 2017 pero casi sin datos"/>
  </r>
  <r>
    <n v="-31.643713099999999"/>
    <n v="-68.489245400000001"/>
    <s v="04-84"/>
    <m/>
    <m/>
    <s v="-3,00"/>
    <m/>
    <m/>
    <m/>
    <s v="58,33"/>
    <s v="SEMI-CONFINADO"/>
    <m/>
    <s v="AGRICOLA"/>
    <m/>
    <s v="San Juan"/>
    <s v="RAWSON"/>
    <m/>
    <m/>
    <s v="NE y ND del 2009, hay 2017 pero casi sin datos"/>
  </r>
  <r>
    <n v="-31.644857200000001"/>
    <n v="-68.471201600000001"/>
    <s v="04-1132"/>
    <m/>
    <m/>
    <s v="-5,00"/>
    <m/>
    <m/>
    <m/>
    <m/>
    <s v="SEMI-CONFINADO"/>
    <m/>
    <s v="AGRICOLA"/>
    <m/>
    <s v="San Juan"/>
    <s v="RAWSON"/>
    <m/>
    <m/>
    <s v="NE y ND del 2009, hay 2017 pero casi sin datos"/>
  </r>
  <r>
    <n v="-31.644713100000001"/>
    <n v="-68.482261100000002"/>
    <s v="04-1343"/>
    <m/>
    <m/>
    <s v="0,40"/>
    <m/>
    <m/>
    <m/>
    <s v="56,00"/>
    <s v="CONFINADO"/>
    <m/>
    <s v="AGRICOLA"/>
    <m/>
    <s v="San Juan"/>
    <s v="RAWSON"/>
    <m/>
    <m/>
    <s v="NE y ND del 2009, hay 2017 pero casi sin datos"/>
  </r>
  <r>
    <n v="-31.644154799999999"/>
    <n v="-68.473640700000004"/>
    <s v="04-42"/>
    <m/>
    <s v="-0,8"/>
    <s v="0,00"/>
    <m/>
    <m/>
    <m/>
    <s v="25,00"/>
    <s v="SEMI-CONFINADO"/>
    <m/>
    <s v="AGRICOLA"/>
    <m/>
    <s v="San Juan"/>
    <s v="RAWSON"/>
    <m/>
    <m/>
    <s v="NE y ND del 2009, hay 2017 pero casi sin datos"/>
  </r>
  <r>
    <n v="-31.643686599999999"/>
    <n v="-68.503076699999994"/>
    <s v="04-1502"/>
    <m/>
    <m/>
    <s v="-3,00"/>
    <m/>
    <m/>
    <m/>
    <s v="41,67"/>
    <s v="SEMI-CONFINADO"/>
    <m/>
    <s v="AGRICOLA"/>
    <m/>
    <s v="San Juan"/>
    <s v="RAWSON"/>
    <m/>
    <m/>
    <s v="NE y ND del 2009, hay 2017 pero casi sin datos"/>
  </r>
  <r>
    <n v="-31.643629300000001"/>
    <n v="-68.4730639"/>
    <s v="04-4599"/>
    <m/>
    <m/>
    <s v="0,20"/>
    <m/>
    <m/>
    <m/>
    <s v="48,00"/>
    <s v="CONFINADO"/>
    <m/>
    <s v="AGRICOLA"/>
    <m/>
    <s v="San Juan"/>
    <s v="RAWSON"/>
    <m/>
    <m/>
    <s v="NE y ND del 2009, hay 2017 pero casi sin datos"/>
  </r>
  <r>
    <n v="-31.643882000000001"/>
    <n v="-68.504635899999997"/>
    <s v="04-1472"/>
    <m/>
    <m/>
    <s v="-2,00"/>
    <m/>
    <m/>
    <m/>
    <s v="41,67"/>
    <s v="SEMI-CONFINADO"/>
    <m/>
    <s v="AGRICOLA"/>
    <m/>
    <s v="San Juan"/>
    <s v="RAWSON"/>
    <m/>
    <m/>
    <s v="NE y ND del 2009, hay 2017 pero casi sin datos"/>
  </r>
  <r>
    <n v="-31.6426464"/>
    <n v="-68.497695300000004"/>
    <s v="04-895"/>
    <m/>
    <m/>
    <s v="1,50"/>
    <m/>
    <m/>
    <m/>
    <s v="30,56"/>
    <s v="CONFINADO"/>
    <m/>
    <s v="AGRICOLA"/>
    <m/>
    <s v="San Juan"/>
    <s v="RAWSON"/>
    <m/>
    <m/>
    <s v="NE y ND del 2009, hay 2017 pero casi sin datos"/>
  </r>
  <r>
    <n v="-31.641990100000001"/>
    <n v="-68.482413199999996"/>
    <s v="04-2783"/>
    <m/>
    <m/>
    <s v="-1,00"/>
    <m/>
    <m/>
    <m/>
    <m/>
    <s v="SEMI-CONFINADO"/>
    <m/>
    <s v="AGRICOLA"/>
    <m/>
    <s v="San Juan"/>
    <s v="RAWSON"/>
    <m/>
    <m/>
    <s v="NE y ND del 2009, hay 2017 pero casi sin datos"/>
  </r>
  <r>
    <n v="-31.6421794"/>
    <n v="-68.464870500000004"/>
    <s v="04-4532"/>
    <m/>
    <m/>
    <s v="-6,00"/>
    <m/>
    <m/>
    <m/>
    <s v="28,00"/>
    <s v="SEMI-CONFINADO"/>
    <m/>
    <s v="AGRICOLA"/>
    <m/>
    <s v="San Juan"/>
    <s v="RAWSON"/>
    <m/>
    <m/>
    <s v="NE y ND del 2009, hay 2017 pero casi sin datos"/>
  </r>
  <r>
    <n v="-31.642910499999999"/>
    <n v="-68.465024499999998"/>
    <s v="04-518"/>
    <m/>
    <m/>
    <s v="-0,50"/>
    <m/>
    <m/>
    <m/>
    <s v="41,67"/>
    <s v="SEMI-CONFINADO"/>
    <m/>
    <s v="AGRICOLA"/>
    <m/>
    <s v="San Juan"/>
    <s v="RAWSON"/>
    <m/>
    <m/>
    <s v="NE y ND del 2009, hay 2017 pero casi sin datos"/>
  </r>
  <r>
    <n v="-31.642531300000002"/>
    <n v="-68.464921200000006"/>
    <s v="04-2987"/>
    <m/>
    <m/>
    <s v="-0,80"/>
    <m/>
    <m/>
    <m/>
    <m/>
    <s v="SEMI-CONFINADO"/>
    <m/>
    <s v="AGRICOLA"/>
    <m/>
    <s v="San Juan"/>
    <s v="RAWSON"/>
    <m/>
    <m/>
    <s v="NE y ND del 2009, hay 2017 pero casi sin datos"/>
  </r>
  <r>
    <n v="-31.643254500000001"/>
    <n v="-68.505598599999999"/>
    <s v="04-1305"/>
    <m/>
    <m/>
    <s v="-1,00"/>
    <m/>
    <m/>
    <m/>
    <s v="28,00"/>
    <s v="SEMI-CONFINADO"/>
    <m/>
    <s v="AGRICOLA"/>
    <m/>
    <s v="San Juan"/>
    <s v="RAWSON"/>
    <m/>
    <m/>
    <s v="NE y ND del 2009, hay 2017 pero casi sin datos"/>
  </r>
  <r>
    <n v="-31.641258700000002"/>
    <n v="-68.479961000000003"/>
    <s v="04-4595"/>
    <m/>
    <m/>
    <s v="4,00"/>
    <m/>
    <m/>
    <m/>
    <s v="25,00"/>
    <s v="CONFINADO"/>
    <m/>
    <s v="AGRICOLA"/>
    <m/>
    <s v="San Juan"/>
    <s v="RAWSON"/>
    <m/>
    <m/>
    <s v="NE y ND del 2009, hay 2017 pero casi sin datos"/>
  </r>
  <r>
    <n v="-31.641530700000001"/>
    <n v="-68.475900899999999"/>
    <s v="04-472"/>
    <m/>
    <m/>
    <s v="0,50"/>
    <m/>
    <m/>
    <m/>
    <m/>
    <s v="CONFINADO"/>
    <m/>
    <s v="AGRICOLA"/>
    <m/>
    <s v="San Juan"/>
    <s v="RAWSON"/>
    <m/>
    <m/>
    <s v="NE y ND del 2009, hay 2017 pero casi sin datos"/>
  </r>
  <r>
    <n v="-31.640302399999999"/>
    <n v="-68.486565400000003"/>
    <s v="04-1499"/>
    <m/>
    <m/>
    <s v="-2,00"/>
    <m/>
    <m/>
    <m/>
    <s v="41,67"/>
    <s v="SEMI-CONFINADO"/>
    <m/>
    <s v="AGRICOLA"/>
    <m/>
    <s v="San Juan"/>
    <s v="RAWSON"/>
    <m/>
    <m/>
    <s v="NE y ND del 2009, hay 2017 pero casi sin datos"/>
  </r>
  <r>
    <n v="-31.6404374"/>
    <n v="-68.477614799999998"/>
    <s v="04-1365"/>
    <m/>
    <m/>
    <s v="-0,80"/>
    <m/>
    <m/>
    <m/>
    <s v="41,67"/>
    <s v="SEMI-CONFINADO"/>
    <m/>
    <s v="AGRICOLA"/>
    <m/>
    <s v="San Juan"/>
    <s v="RAWSON"/>
    <m/>
    <m/>
    <s v="NE y ND del 2009, hay 2017 pero casi sin datos"/>
  </r>
  <r>
    <n v="-31.640292500000001"/>
    <n v="-68.470879499999995"/>
    <s v="04-1181"/>
    <m/>
    <m/>
    <s v="0,05"/>
    <m/>
    <m/>
    <m/>
    <s v="36,11"/>
    <s v="CONFINADO"/>
    <m/>
    <s v="AGRICOLA"/>
    <m/>
    <s v="San Juan"/>
    <s v="RAWSON"/>
    <m/>
    <m/>
    <s v="NE y ND del 2009, hay 2017 pero casi sin datos"/>
  </r>
  <r>
    <n v="-31.640609300000001"/>
    <n v="-68.464668700000004"/>
    <s v="04-817"/>
    <m/>
    <m/>
    <s v="-7,00"/>
    <m/>
    <m/>
    <m/>
    <m/>
    <s v="SEMI-CONFINADO"/>
    <m/>
    <s v="AGRICOLA"/>
    <m/>
    <s v="San Juan"/>
    <s v="RAWSON"/>
    <m/>
    <m/>
    <s v="NE y ND del 2009, hay 2017 pero casi sin datos"/>
  </r>
  <r>
    <n v="-31.6400039"/>
    <n v="-68.488580499999998"/>
    <s v="04-1180"/>
    <m/>
    <m/>
    <s v="-5,00"/>
    <m/>
    <m/>
    <m/>
    <m/>
    <s v="SEMI-CONFINADO"/>
    <m/>
    <s v="AGRICOLA"/>
    <m/>
    <s v="San Juan"/>
    <s v="RAWSON"/>
    <m/>
    <m/>
    <s v="NE y ND del 2009, hay 2017 pero casi sin datos"/>
  </r>
  <r>
    <n v="-31.640148799999999"/>
    <n v="-68.479809099999997"/>
    <s v="04-2708"/>
    <m/>
    <m/>
    <m/>
    <m/>
    <m/>
    <m/>
    <m/>
    <m/>
    <m/>
    <s v="S/E"/>
    <m/>
    <s v="San Juan"/>
    <s v="RAWSON"/>
    <m/>
    <m/>
    <s v="NE y ND del 2009, hay 2017 pero casi sin datos"/>
  </r>
  <r>
    <n v="-31.639155899999999"/>
    <n v="-68.479603800000007"/>
    <s v="04-1774"/>
    <m/>
    <m/>
    <s v="0,30"/>
    <m/>
    <m/>
    <m/>
    <s v="30,00"/>
    <s v="CONFINADO"/>
    <m/>
    <s v="AGRICOLA"/>
    <m/>
    <s v="San Juan"/>
    <s v="RAWSON"/>
    <m/>
    <m/>
    <s v="NE y ND del 2009, hay 2017 pero casi sin datos"/>
  </r>
  <r>
    <n v="-31.639734600000001"/>
    <n v="-68.4755526"/>
    <s v="04-1021"/>
    <m/>
    <m/>
    <m/>
    <m/>
    <m/>
    <m/>
    <m/>
    <m/>
    <m/>
    <s v="S/E"/>
    <m/>
    <s v="San Juan"/>
    <s v="RAWSON"/>
    <m/>
    <m/>
    <s v="NE y ND del 2009, hay 2017 pero casi sin datos"/>
  </r>
  <r>
    <n v="-31.639317599999998"/>
    <n v="-68.470663700000003"/>
    <s v="04-41"/>
    <m/>
    <m/>
    <s v="0,80"/>
    <m/>
    <m/>
    <m/>
    <s v="34,00"/>
    <s v="CONFINADO"/>
    <m/>
    <s v="AGRICOLA"/>
    <m/>
    <s v="San Juan"/>
    <s v="RAWSON"/>
    <m/>
    <m/>
    <s v="NE y ND del 2009, hay 2017 pero casi sin datos"/>
  </r>
  <r>
    <n v="-31.634135799999999"/>
    <n v="-68.496149399999993"/>
    <s v="04-1379"/>
    <m/>
    <m/>
    <s v="0,05"/>
    <m/>
    <m/>
    <m/>
    <s v="83,33"/>
    <s v="CONFINADO"/>
    <m/>
    <s v="AGRICOLA"/>
    <m/>
    <s v="San Juan"/>
    <s v="RAWSON"/>
    <m/>
    <m/>
    <s v="NE y ND del 2009, hay 2017 pero casi sin datos"/>
  </r>
  <r>
    <n v="-31.638602800000001"/>
    <n v="-68.490032299999996"/>
    <s v="04-1537"/>
    <m/>
    <m/>
    <s v="0,10"/>
    <m/>
    <m/>
    <m/>
    <s v="33,33"/>
    <s v="CONFINADO"/>
    <m/>
    <s v="AGRICOLA"/>
    <m/>
    <s v="San Juan"/>
    <s v="RAWSON"/>
    <m/>
    <m/>
    <s v="NE y ND del 2009, hay 2017 pero casi sin datos"/>
  </r>
  <r>
    <n v="-31.6374046"/>
    <n v="-68.488099300000002"/>
    <s v="04-492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37123800000001"/>
    <n v="-68.470117400000007"/>
    <s v="04-4604"/>
    <m/>
    <m/>
    <s v="-1,00"/>
    <m/>
    <m/>
    <m/>
    <m/>
    <s v="SEMI-CONFINADO"/>
    <m/>
    <s v="AGRICOLA"/>
    <m/>
    <s v="San Juan"/>
    <s v="RAWSON"/>
    <m/>
    <m/>
    <s v="NE y ND del 2009, hay 2017 pero casi sin datos"/>
  </r>
  <r>
    <n v="-31.637020799999998"/>
    <n v="-68.502816999999993"/>
    <s v="04-790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37920600000001"/>
    <n v="-68.475246499999997"/>
    <s v="04-1504"/>
    <m/>
    <m/>
    <s v="-1,50"/>
    <m/>
    <m/>
    <m/>
    <s v="26,39"/>
    <s v="SEMI-CONFINADO"/>
    <m/>
    <s v="AGRICOLA"/>
    <m/>
    <s v="San Juan"/>
    <s v="RAWSON"/>
    <m/>
    <m/>
    <s v="NE y ND del 2009, hay 2017 pero casi sin datos"/>
  </r>
  <r>
    <n v="-31.636360199999999"/>
    <n v="-68.502240799999996"/>
    <s v="04-1567"/>
    <m/>
    <m/>
    <s v="-1,50"/>
    <m/>
    <m/>
    <m/>
    <s v="40,00"/>
    <s v="SEMI-CONFINADO"/>
    <m/>
    <s v="AGRICOLA"/>
    <m/>
    <s v="San Juan"/>
    <s v="RAWSON"/>
    <m/>
    <m/>
    <s v="NE y ND del 2009, hay 2017 pero casi sin datos"/>
  </r>
  <r>
    <n v="-31.636448300000001"/>
    <n v="-68.488009700000006"/>
    <s v="04-1114"/>
    <m/>
    <m/>
    <s v="-2,00"/>
    <m/>
    <m/>
    <m/>
    <s v="41,67"/>
    <s v="SEMI-CONFINADO"/>
    <m/>
    <s v="AGRICOLA"/>
    <m/>
    <s v="San Juan"/>
    <s v="RAWSON"/>
    <m/>
    <m/>
    <s v="NE y ND del 2009, hay 2017 pero casi sin datos"/>
  </r>
  <r>
    <n v="-31.635321699999999"/>
    <n v="-68.4837256"/>
    <s v="04-4568"/>
    <m/>
    <m/>
    <s v="2,50"/>
    <m/>
    <m/>
    <m/>
    <s v="34,00"/>
    <s v="CONFINADO"/>
    <m/>
    <s v="AGRICOLA"/>
    <m/>
    <s v="San Juan"/>
    <s v="RAWSON"/>
    <m/>
    <m/>
    <s v="NE y ND del 2009, hay 2017 pero casi sin datos"/>
  </r>
  <r>
    <n v="-31.6357544"/>
    <n v="-68.501843399999998"/>
    <s v="04-1389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35952"/>
    <n v="-68.479041899999999"/>
    <s v="04-905"/>
    <m/>
    <m/>
    <s v="0,10"/>
    <m/>
    <m/>
    <m/>
    <s v="40,00"/>
    <s v="CONFINADO"/>
    <m/>
    <s v="AGRICOLA"/>
    <m/>
    <s v="San Juan"/>
    <s v="RAWSON"/>
    <m/>
    <m/>
    <s v="NE y ND del 2009, hay 2017 pero casi sin datos"/>
  </r>
  <r>
    <n v="-31.634811200000001"/>
    <n v="-68.486848600000002"/>
    <s v="04-2754"/>
    <m/>
    <m/>
    <s v="-2,00"/>
    <m/>
    <m/>
    <m/>
    <m/>
    <s v="SEMI-CONFINADO"/>
    <m/>
    <s v="AGRICOLA"/>
    <m/>
    <s v="San Juan"/>
    <s v="RAWSON"/>
    <m/>
    <m/>
    <s v="NE y ND del 2009, hay 2017 pero casi sin datos"/>
  </r>
  <r>
    <n v="-31.634830999999998"/>
    <n v="-68.500920699999995"/>
    <s v="04-4538"/>
    <m/>
    <m/>
    <s v="4,00"/>
    <m/>
    <m/>
    <m/>
    <s v="50,00"/>
    <s v="CONFINADO"/>
    <m/>
    <s v="AGRICOLA"/>
    <m/>
    <s v="San Juan"/>
    <s v="RAWSON"/>
    <m/>
    <m/>
    <s v="NE y ND del 2009, hay 2017 pero casi sin datos"/>
  </r>
  <r>
    <n v="-31.666431899999999"/>
    <n v="-68.435965999999993"/>
    <s v="04-4536"/>
    <m/>
    <m/>
    <s v="-3,50"/>
    <m/>
    <m/>
    <m/>
    <m/>
    <s v="SEMI-CONFINADO"/>
    <m/>
    <s v="AGRICOLA"/>
    <m/>
    <s v="San Juan"/>
    <s v="RAWSON"/>
    <m/>
    <m/>
    <s v="NE y ND del 2009, hay 2017 pero casi sin datos"/>
  </r>
  <r>
    <n v="-31.666248100000001"/>
    <n v="-68.429102599999993"/>
    <s v="04-4540"/>
    <m/>
    <m/>
    <s v="-0,70"/>
    <m/>
    <m/>
    <m/>
    <s v="16,67"/>
    <s v="SEMI-CONFINADO"/>
    <m/>
    <s v="AGRICOLA"/>
    <m/>
    <s v="San Juan"/>
    <s v="RAWSON"/>
    <m/>
    <m/>
    <s v="NE y ND del 2009, hay 2017 pero casi sin datos"/>
  </r>
  <r>
    <n v="-31.665429499999998"/>
    <n v="-68.435655699999998"/>
    <s v="04-4571"/>
    <m/>
    <s v="0"/>
    <s v="2,00"/>
    <m/>
    <m/>
    <m/>
    <s v="33,33"/>
    <s v="CONFINADO"/>
    <m/>
    <s v="AGRICOLA"/>
    <m/>
    <s v="San Juan"/>
    <s v="RAWSON"/>
    <m/>
    <m/>
    <s v="NE y ND del 2009, hay 2017 pero casi sin datos"/>
  </r>
  <r>
    <n v="-31.667215299999999"/>
    <n v="-68.423581799999994"/>
    <s v="04-4554"/>
    <m/>
    <s v="0"/>
    <s v="2,00"/>
    <m/>
    <m/>
    <m/>
    <s v="36,11"/>
    <s v="CONFINADO"/>
    <m/>
    <s v="AGRICOLA"/>
    <m/>
    <s v="San Juan"/>
    <s v="RAWSON"/>
    <m/>
    <m/>
    <s v="NE y ND del 2009, hay 2017 pero casi sin datos"/>
  </r>
  <r>
    <n v="-31.660811299999999"/>
    <n v="-68.441630399999994"/>
    <s v="04-2973"/>
    <m/>
    <m/>
    <m/>
    <m/>
    <m/>
    <m/>
    <m/>
    <s v="CONFINADO"/>
    <m/>
    <s v="AGRICOLA"/>
    <m/>
    <s v="San Juan"/>
    <s v="RAWSON"/>
    <m/>
    <m/>
    <s v="NE y ND del 2009, hay 2017 pero casi sin datos"/>
  </r>
  <r>
    <n v="-31.659105799999999"/>
    <n v="-68.441419199999999"/>
    <s v="04-2999"/>
    <m/>
    <m/>
    <m/>
    <m/>
    <m/>
    <m/>
    <m/>
    <s v="CONFINADO"/>
    <m/>
    <s v="AGRICOLA"/>
    <m/>
    <s v="San Juan"/>
    <s v="RAWSON"/>
    <m/>
    <m/>
    <s v="NE y ND del 2009, hay 2017 pero casi sin datos"/>
  </r>
  <r>
    <n v="-31.666416600000002"/>
    <n v="-68.420476100000002"/>
    <s v="04-2929"/>
    <m/>
    <m/>
    <m/>
    <m/>
    <m/>
    <m/>
    <m/>
    <s v="SEMI-CONFINADO"/>
    <m/>
    <s v="AGRICOLA"/>
    <m/>
    <s v="San Juan"/>
    <s v="RAWSON"/>
    <m/>
    <m/>
    <s v="NE y ND del 2009, hay 2017 pero casi sin datos"/>
  </r>
  <r>
    <n v="-31.663253999999998"/>
    <n v="-68.458064699999994"/>
    <s v="04-4583"/>
    <m/>
    <m/>
    <s v="-4,50"/>
    <m/>
    <m/>
    <m/>
    <s v="41,67"/>
    <s v="SEMI-CONFINADO"/>
    <m/>
    <s v="AGRICOLA"/>
    <m/>
    <s v="San Juan"/>
    <s v="RAWSON"/>
    <m/>
    <m/>
    <s v="NE y ND del 2009, hay 2017 pero casi sin datos"/>
  </r>
  <r>
    <n v="-31.658826000000001"/>
    <n v="-68.443434699999997"/>
    <s v="04-4621"/>
    <m/>
    <m/>
    <s v="-3,00"/>
    <m/>
    <m/>
    <m/>
    <s v="28,00"/>
    <s v="SEMI-CONFINADO"/>
    <m/>
    <s v="AGRICOLA"/>
    <m/>
    <s v="San Juan"/>
    <s v="RAWSON"/>
    <m/>
    <m/>
    <s v="NE y ND del 2009, hay 2017 pero casi sin datos"/>
  </r>
  <r>
    <n v="-31.661972500000001"/>
    <n v="-68.453643700000001"/>
    <s v="04-201"/>
    <m/>
    <m/>
    <m/>
    <m/>
    <m/>
    <m/>
    <m/>
    <m/>
    <m/>
    <s v="S/E"/>
    <m/>
    <s v="San Juan"/>
    <s v="RAWSON"/>
    <m/>
    <m/>
    <s v="NE y ND del 2009, hay 2017 pero casi sin datos"/>
  </r>
  <r>
    <n v="-31.6601809"/>
    <n v="-68.433652499999994"/>
    <s v="04-2318"/>
    <m/>
    <m/>
    <s v="-11,00"/>
    <m/>
    <m/>
    <m/>
    <s v="41,67"/>
    <s v="SEMI-CONFINADO"/>
    <m/>
    <s v="AGRICOLA"/>
    <m/>
    <s v="San Juan"/>
    <s v="RAWSON"/>
    <m/>
    <m/>
    <s v="NE y ND del 2009, hay 2017 pero casi sin datos"/>
  </r>
  <r>
    <n v="-31.659473999999999"/>
    <n v="-68.439002400000007"/>
    <s v="04-3044"/>
    <m/>
    <m/>
    <s v="0,00"/>
    <m/>
    <m/>
    <m/>
    <s v="83,33"/>
    <s v="CONFINADO"/>
    <m/>
    <s v="AGRICOLA"/>
    <m/>
    <s v="San Juan"/>
    <s v="RAWSON"/>
    <m/>
    <m/>
    <s v="NE y ND del 2009, hay 2017 pero casi sin datos"/>
  </r>
  <r>
    <n v="-31.6622956"/>
    <n v="-68.416610899999995"/>
    <s v="04-4553"/>
    <m/>
    <m/>
    <s v="-4,50"/>
    <m/>
    <m/>
    <m/>
    <s v="41,67"/>
    <s v="SEMI-CONFINADO"/>
    <m/>
    <s v="AGRICOLA"/>
    <m/>
    <s v="San Juan"/>
    <s v="RAWSON"/>
    <m/>
    <m/>
    <s v="NE y ND del 2009, hay 2017 pero casi sin datos"/>
  </r>
  <r>
    <n v="-31.662109999999998"/>
    <n v="-68.423402499999995"/>
    <s v="04-265"/>
    <m/>
    <m/>
    <m/>
    <m/>
    <m/>
    <m/>
    <m/>
    <s v="CONFINADO"/>
    <m/>
    <s v="AGRICOLA"/>
    <m/>
    <s v="San Juan"/>
    <s v="RAWSON"/>
    <m/>
    <m/>
    <s v="NE y ND del 2009, hay 2017 pero casi sin datos"/>
  </r>
  <r>
    <n v="-31.6642008"/>
    <n v="-68.415143900000004"/>
    <s v="04-1888"/>
    <m/>
    <m/>
    <s v="-5,00"/>
    <m/>
    <m/>
    <m/>
    <s v="41,67"/>
    <s v="SEMI-CONFINADO"/>
    <m/>
    <s v="AGRICOLA"/>
    <m/>
    <s v="San Juan"/>
    <s v="RAWSON"/>
    <m/>
    <m/>
    <s v="NE y ND del 2009, hay 2017 pero casi sin datos"/>
  </r>
  <r>
    <n v="-31.660792799999999"/>
    <n v="-68.462528599999999"/>
    <s v="04-202"/>
    <m/>
    <m/>
    <m/>
    <m/>
    <m/>
    <m/>
    <m/>
    <m/>
    <m/>
    <s v="S/E"/>
    <m/>
    <s v="San Juan"/>
    <s v="RAWSON"/>
    <m/>
    <m/>
    <s v="NE y ND del 2009, hay 2017 pero casi sin datos"/>
  </r>
  <r>
    <n v="-31.6603958"/>
    <n v="-68.447706100000005"/>
    <s v="04-3361"/>
    <m/>
    <m/>
    <m/>
    <m/>
    <m/>
    <m/>
    <m/>
    <m/>
    <m/>
    <s v="S/E"/>
    <m/>
    <s v="San Juan"/>
    <s v="RAWSON"/>
    <m/>
    <m/>
    <s v="NE y ND del 2009, hay 2017 pero casi sin datos"/>
  </r>
  <r>
    <n v="-31.660257999999999"/>
    <n v="-68.424689700000002"/>
    <s v="04-1414"/>
    <m/>
    <m/>
    <s v="-12,00"/>
    <m/>
    <m/>
    <m/>
    <s v="33,33"/>
    <s v="SEMI-CONFINADO"/>
    <m/>
    <s v="AGRICOLA"/>
    <m/>
    <s v="San Juan"/>
    <s v="RAWSON"/>
    <m/>
    <m/>
    <s v="NE y ND del 2009, hay 2017 pero casi sin datos"/>
  </r>
  <r>
    <n v="-31.658855500000001"/>
    <n v="-68.425647299999994"/>
    <s v="04-2992"/>
    <m/>
    <m/>
    <s v="-10,00"/>
    <m/>
    <m/>
    <m/>
    <s v="41,67"/>
    <s v="SEMI-CONFINADO"/>
    <m/>
    <s v="AGRICOLA"/>
    <m/>
    <s v="San Juan"/>
    <s v="RAWSON"/>
    <m/>
    <m/>
    <s v="NE y ND del 2009, hay 2017 pero casi sin datos"/>
  </r>
  <r>
    <n v="-31.6598766"/>
    <n v="-68.420116100000001"/>
    <s v="04-203"/>
    <m/>
    <m/>
    <m/>
    <m/>
    <m/>
    <m/>
    <m/>
    <m/>
    <m/>
    <s v="S/E"/>
    <m/>
    <s v="San Juan"/>
    <s v="RAWSON"/>
    <m/>
    <m/>
    <s v="NE y ND del 2009, hay 2017 pero casi sin datos"/>
  </r>
  <r>
    <n v="-31.656107200000001"/>
    <n v="-68.465655299999995"/>
    <s v="04-204"/>
    <m/>
    <m/>
    <m/>
    <m/>
    <m/>
    <m/>
    <s v="56,00"/>
    <m/>
    <m/>
    <s v="AGRICOLA"/>
    <m/>
    <s v="San Juan"/>
    <s v="RAWSON"/>
    <m/>
    <m/>
    <s v="NE y ND del 2009, hay 2017 pero casi sin datos"/>
  </r>
  <r>
    <n v="-31.659193500000001"/>
    <n v="-68.457561100000007"/>
    <s v="04-205"/>
    <m/>
    <m/>
    <m/>
    <m/>
    <m/>
    <m/>
    <s v="30,00"/>
    <m/>
    <m/>
    <s v="AGRICOLA"/>
    <m/>
    <s v="San Juan"/>
    <s v="RAWSON"/>
    <m/>
    <m/>
    <s v="NE y ND del 2009, hay 2017 pero casi sin datos"/>
  </r>
  <r>
    <n v="-31.658635799999999"/>
    <n v="-68.462171900000001"/>
    <s v="04-39"/>
    <m/>
    <m/>
    <s v="-2,00"/>
    <m/>
    <m/>
    <m/>
    <s v="22,22"/>
    <s v="SEMI-CONFINADO"/>
    <m/>
    <s v="AGRICOLA"/>
    <m/>
    <s v="San Juan"/>
    <s v="RAWSON"/>
    <m/>
    <m/>
    <s v="NE y ND del 2009, hay 2017 pero casi sin datos"/>
  </r>
  <r>
    <n v="-31.658362499999999"/>
    <n v="-68.453042699999997"/>
    <s v="04-60"/>
    <m/>
    <m/>
    <s v="-0,50"/>
    <m/>
    <m/>
    <m/>
    <m/>
    <s v="SEMI-CONFINADO"/>
    <m/>
    <s v="AGRICOLA"/>
    <m/>
    <s v="San Juan"/>
    <s v="RAWSON"/>
    <m/>
    <m/>
    <s v="NE y ND del 2009, hay 2017 pero casi sin datos"/>
  </r>
  <r>
    <n v="-31.656307000000002"/>
    <n v="-68.461689800000002"/>
    <s v="04-206"/>
    <m/>
    <m/>
    <m/>
    <m/>
    <m/>
    <m/>
    <s v="50,00"/>
    <m/>
    <m/>
    <s v="AGRICOLA"/>
    <m/>
    <s v="San Juan"/>
    <s v="RAWSON"/>
    <m/>
    <m/>
    <s v="NE y ND del 2009, hay 2017 pero casi sin datos"/>
  </r>
  <r>
    <n v="-31.655067500000001"/>
    <n v="-68.423614700000002"/>
    <s v="04-3144"/>
    <m/>
    <m/>
    <m/>
    <m/>
    <m/>
    <m/>
    <m/>
    <m/>
    <m/>
    <s v="S/E"/>
    <m/>
    <s v="San Juan"/>
    <s v="RAWSON"/>
    <m/>
    <m/>
    <s v="NE y ND del 2009, hay 2017 pero casi sin datos"/>
  </r>
  <r>
    <n v="-31.6542104"/>
    <n v="-68.452191900000003"/>
    <s v="04-209"/>
    <m/>
    <m/>
    <m/>
    <m/>
    <m/>
    <m/>
    <m/>
    <m/>
    <m/>
    <s v="S/E"/>
    <m/>
    <s v="San Juan"/>
    <s v="RAWSON"/>
    <m/>
    <m/>
    <s v="NE y ND del 2009, hay 2017 pero casi sin datos"/>
  </r>
  <r>
    <n v="-31.6513934"/>
    <n v="-68.434897100000001"/>
    <s v="04-3580"/>
    <m/>
    <s v="0"/>
    <s v="5,00"/>
    <m/>
    <m/>
    <m/>
    <s v="52,00"/>
    <s v="CONFINADO"/>
    <m/>
    <s v="AGRICOLA"/>
    <m/>
    <s v="San Juan"/>
    <s v="RAWSON"/>
    <m/>
    <m/>
    <s v="NE y ND del 2009, hay 2017 pero casi sin datos"/>
  </r>
  <r>
    <n v="-31.653749600000001"/>
    <n v="-68.458330799999999"/>
    <s v="04-3220"/>
    <m/>
    <m/>
    <m/>
    <m/>
    <m/>
    <m/>
    <m/>
    <s v="SEMI-CONFINADO"/>
    <m/>
    <s v="AGRICOLA"/>
    <m/>
    <s v="San Juan"/>
    <s v="RAWSON"/>
    <m/>
    <m/>
    <s v="NE y ND del 2009, hay 2017 pero casi sin datos"/>
  </r>
  <r>
    <n v="-31.652003400000002"/>
    <n v="-68.430117499999994"/>
    <s v="04-3024"/>
    <m/>
    <m/>
    <m/>
    <m/>
    <m/>
    <m/>
    <m/>
    <m/>
    <m/>
    <s v="AGRICOLA"/>
    <m/>
    <s v="San Juan"/>
    <s v="RAWSON"/>
    <m/>
    <m/>
    <s v="NE y ND del 2009, hay 2017 pero casi sin datos"/>
  </r>
  <r>
    <n v="-31.6504914"/>
    <n v="-68.455619100000007"/>
    <s v="04-1654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503491"/>
    <n v="-68.464612900000006"/>
    <s v="04-211"/>
    <m/>
    <m/>
    <m/>
    <m/>
    <m/>
    <m/>
    <m/>
    <m/>
    <m/>
    <s v="AGRICOLA"/>
    <m/>
    <s v="San Juan"/>
    <s v="RAWSON"/>
    <m/>
    <m/>
    <s v="NE y ND del 2009, hay 2017 pero casi sin datos"/>
  </r>
  <r>
    <n v="-31.650925600000001"/>
    <n v="-68.451705200000006"/>
    <s v="04-3400"/>
    <m/>
    <m/>
    <m/>
    <m/>
    <m/>
    <m/>
    <m/>
    <m/>
    <m/>
    <s v="S/E"/>
    <m/>
    <s v="San Juan"/>
    <s v="RAWSON"/>
    <m/>
    <m/>
    <s v="NE y ND del 2009, hay 2017 pero casi sin datos"/>
  </r>
  <r>
    <n v="-31.648976000000001"/>
    <n v="-68.451347600000005"/>
    <s v="04-2117"/>
    <m/>
    <m/>
    <s v="-4,00"/>
    <m/>
    <m/>
    <m/>
    <s v="41,67"/>
    <s v="SEMI-CONFINADO"/>
    <m/>
    <s v="AGRICOLA"/>
    <m/>
    <s v="San Juan"/>
    <s v="RAWSON"/>
    <m/>
    <m/>
    <s v="NE y ND del 2009, hay 2017 pero casi sin datos"/>
  </r>
  <r>
    <n v="-31.647805300000002"/>
    <n v="-68.460210200000006"/>
    <s v="04-2830"/>
    <m/>
    <m/>
    <s v="-3,00"/>
    <m/>
    <m/>
    <m/>
    <s v="22,22"/>
    <s v="SEMI-CONFINADO"/>
    <m/>
    <s v="AGRICOLA"/>
    <m/>
    <s v="San Juan"/>
    <s v="RAWSON"/>
    <m/>
    <m/>
    <s v="NE y ND del 2009, hay 2017 pero casi sin datos"/>
  </r>
  <r>
    <n v="-31.6497849"/>
    <n v="-68.459154999999996"/>
    <s v="04-3485"/>
    <m/>
    <m/>
    <s v="0,30"/>
    <m/>
    <m/>
    <m/>
    <s v="69,44"/>
    <s v="CONFINADO"/>
    <m/>
    <s v="AGRICOLA"/>
    <m/>
    <s v="San Juan"/>
    <s v="RAWSON"/>
    <m/>
    <m/>
    <s v="NE y ND del 2009, hay 2017 pero casi sin datos"/>
  </r>
  <r>
    <n v="-31.648308400000001"/>
    <n v="-68.455505299999999"/>
    <s v="04-212"/>
    <m/>
    <m/>
    <m/>
    <m/>
    <m/>
    <m/>
    <s v="52,00"/>
    <m/>
    <m/>
    <s v="AGRICOLA"/>
    <m/>
    <s v="San Juan"/>
    <s v="RAWSON"/>
    <m/>
    <m/>
    <s v="NE y ND del 2009, hay 2017 pero casi sin datos"/>
  </r>
  <r>
    <n v="-31.644262300000001"/>
    <n v="-68.4233756"/>
    <s v="04-3121"/>
    <m/>
    <m/>
    <m/>
    <m/>
    <m/>
    <m/>
    <m/>
    <m/>
    <m/>
    <s v="S/E"/>
    <m/>
    <s v="San Juan"/>
    <s v="RAWSON"/>
    <m/>
    <m/>
    <s v="NE y ND del 2009, hay 2017 pero casi sin datos"/>
  </r>
  <r>
    <n v="-31.6482013"/>
    <n v="-68.464287799999994"/>
    <s v="04-210"/>
    <m/>
    <m/>
    <m/>
    <m/>
    <m/>
    <m/>
    <m/>
    <s v="CONFINADO"/>
    <m/>
    <s v="AGRICOLA"/>
    <m/>
    <s v="San Juan"/>
    <s v="RAWSON"/>
    <m/>
    <m/>
    <s v="NE y ND del 2009, hay 2017 pero casi sin datos"/>
  </r>
  <r>
    <n v="-31.645724399999999"/>
    <n v="-68.423609099999993"/>
    <s v="04-1433"/>
    <m/>
    <m/>
    <s v="-10,00"/>
    <m/>
    <m/>
    <m/>
    <m/>
    <s v="SEMI-CONFINADO"/>
    <m/>
    <s v="AGRICOLA"/>
    <m/>
    <s v="San Juan"/>
    <s v="RAWSON"/>
    <m/>
    <m/>
    <s v="NE y ND del 2009, hay 2017 pero casi sin datos"/>
  </r>
  <r>
    <n v="-31.6454655"/>
    <n v="-68.455026399999994"/>
    <s v="04-215"/>
    <m/>
    <m/>
    <m/>
    <m/>
    <m/>
    <m/>
    <m/>
    <s v="CONFINADO"/>
    <m/>
    <s v="AGRICOLA"/>
    <m/>
    <s v="San Juan"/>
    <s v="RAWSON"/>
    <m/>
    <m/>
    <s v="NE y ND del 2009, hay 2017 pero casi sin datos"/>
  </r>
  <r>
    <n v="-31.6458437"/>
    <n v="-68.4527681"/>
    <s v="04-216"/>
    <m/>
    <m/>
    <m/>
    <m/>
    <m/>
    <m/>
    <m/>
    <m/>
    <m/>
    <s v="AGRICOLA"/>
    <m/>
    <s v="San Juan"/>
    <s v="RAWSON"/>
    <m/>
    <m/>
    <s v="NE y ND del 2009, hay 2017 pero casi sin datos"/>
  </r>
  <r>
    <n v="-31.643291600000001"/>
    <n v="-68.463441000000003"/>
    <s v="04-4545"/>
    <m/>
    <m/>
    <s v="0,20"/>
    <m/>
    <m/>
    <m/>
    <s v="20,00"/>
    <s v="CONFINADO"/>
    <m/>
    <s v="AGRICOLA"/>
    <m/>
    <s v="San Juan"/>
    <s v="RAWSON"/>
    <m/>
    <m/>
    <s v="NE y ND del 2009, hay 2017 pero casi sin datos"/>
  </r>
  <r>
    <n v="-31.643326299999998"/>
    <n v="-68.463092900000007"/>
    <s v="04-3388"/>
    <m/>
    <m/>
    <m/>
    <m/>
    <m/>
    <m/>
    <m/>
    <m/>
    <m/>
    <s v="S/E"/>
    <m/>
    <s v="San Juan"/>
    <s v="RAWSON"/>
    <m/>
    <m/>
    <s v="NE y ND del 2009, hay 2017 pero casi sin datos"/>
  </r>
  <r>
    <n v="-31.6421995"/>
    <n v="-68.463225899999998"/>
    <s v="04-218"/>
    <m/>
    <m/>
    <m/>
    <m/>
    <m/>
    <m/>
    <m/>
    <m/>
    <m/>
    <s v="AGRICOLA"/>
    <m/>
    <s v="San Juan"/>
    <s v="RAWSON"/>
    <m/>
    <m/>
    <s v="NE y ND del 2009, hay 2017 pero casi sin datos"/>
  </r>
  <r>
    <n v="-31.639771700000001"/>
    <n v="-68.462786500000007"/>
    <s v="04-219"/>
    <m/>
    <m/>
    <m/>
    <m/>
    <m/>
    <m/>
    <m/>
    <m/>
    <m/>
    <s v="AGRICOLA"/>
    <m/>
    <s v="San Juan"/>
    <s v="RAWSON"/>
    <m/>
    <m/>
    <s v="NE y ND del 2009, hay 2017 pero casi sin datos"/>
  </r>
  <r>
    <n v="-31.639506999999998"/>
    <n v="-68.453543100000005"/>
    <s v="04-220"/>
    <m/>
    <m/>
    <m/>
    <m/>
    <m/>
    <m/>
    <m/>
    <m/>
    <m/>
    <s v="AGRICOLA"/>
    <m/>
    <s v="San Juan"/>
    <s v="RAWSON"/>
    <m/>
    <m/>
    <s v="NE y ND del 2009, hay 2017 pero casi sin datos"/>
  </r>
  <r>
    <n v="-31.639465399999999"/>
    <n v="-68.458592800000005"/>
    <s v="04-4602"/>
    <m/>
    <m/>
    <s v="-3,00"/>
    <m/>
    <m/>
    <m/>
    <s v="38,00"/>
    <s v="SEMI-CONFINADO"/>
    <m/>
    <s v="AGRICOLA"/>
    <m/>
    <s v="San Juan"/>
    <s v="RAWSON"/>
    <m/>
    <m/>
    <s v="NE y ND del 2009, hay 2017 pero casi sin datos"/>
  </r>
  <r>
    <n v="-31.6390858"/>
    <n v="-68.462674500000006"/>
    <s v="04-339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382549"/>
    <n v="-68.462384200000002"/>
    <s v="04-3141"/>
    <m/>
    <m/>
    <m/>
    <m/>
    <m/>
    <m/>
    <m/>
    <m/>
    <m/>
    <s v="S/E"/>
    <m/>
    <s v="San Juan"/>
    <s v="RAWSON"/>
    <m/>
    <m/>
    <s v="NE y ND del 2009, hay 2017 pero casi sin datos"/>
  </r>
  <r>
    <n v="-31.639771700000001"/>
    <n v="-68.462786500000007"/>
    <s v="04-219"/>
    <m/>
    <m/>
    <m/>
    <m/>
    <m/>
    <m/>
    <m/>
    <m/>
    <m/>
    <s v="AGRICOLA"/>
    <m/>
    <s v="San Juan"/>
    <s v="RAWSON"/>
    <m/>
    <m/>
    <s v="NE y ND del 2009, hay 2017 pero casi sin datos"/>
  </r>
  <r>
    <n v="-31.644971099999999"/>
    <n v="-68.459636200000006"/>
    <s v="04-217"/>
    <m/>
    <m/>
    <m/>
    <m/>
    <m/>
    <m/>
    <s v="50,00"/>
    <m/>
    <m/>
    <s v="AGRICOLA"/>
    <m/>
    <s v="San Juan"/>
    <s v="RAWSON"/>
    <m/>
    <m/>
    <s v="NE y ND del 2009, hay 2017 pero casi sin datos"/>
  </r>
  <r>
    <n v="-31.709357099999998"/>
    <n v="-68.479887300000001"/>
    <s v="04-8"/>
    <m/>
    <m/>
    <s v="4,00"/>
    <m/>
    <m/>
    <m/>
    <m/>
    <s v="CONFINADO"/>
    <m/>
    <s v="AGRICOLA"/>
    <m/>
    <s v="San Juan"/>
    <s v="RAWSON"/>
    <m/>
    <m/>
    <s v="NE y ND del 2009, hay 2017 pero casi sin datos"/>
  </r>
  <r>
    <n v="-31.709575699999998"/>
    <n v="-68.480434599999995"/>
    <s v="04-3259"/>
    <m/>
    <m/>
    <m/>
    <m/>
    <m/>
    <m/>
    <m/>
    <s v="SEMI-CONFINADO"/>
    <m/>
    <s v="S/E"/>
    <m/>
    <s v="San Juan"/>
    <s v="RAWSON"/>
    <m/>
    <m/>
    <s v="NE y ND del 2009, hay 2017 pero casi sin datos"/>
  </r>
  <r>
    <n v="-31.703374"/>
    <n v="-68.450996000000004"/>
    <s v="04-4405"/>
    <m/>
    <m/>
    <s v="16,20"/>
    <m/>
    <m/>
    <m/>
    <s v="40,27"/>
    <s v="CONFINADO"/>
    <m/>
    <s v="AGRICOLA"/>
    <m/>
    <s v="San Juan"/>
    <s v="RAWSON"/>
    <m/>
    <m/>
    <s v="NE y ND del 2009, hay 2017 pero casi sin datos"/>
  </r>
  <r>
    <n v="-31.700865799999999"/>
    <n v="-68.457065600000007"/>
    <s v="04-3967"/>
    <m/>
    <s v="2,8"/>
    <s v="23,00"/>
    <m/>
    <m/>
    <m/>
    <s v="101,39"/>
    <s v="CONFINADO"/>
    <m/>
    <s v="AGRICOLA"/>
    <m/>
    <s v="San Juan"/>
    <s v="RAWSON"/>
    <m/>
    <m/>
    <s v="NE y ND del 2009, hay 2017 pero casi sin datos"/>
  </r>
  <r>
    <n v="-31.7010054"/>
    <n v="-68.443425599999998"/>
    <s v="04-225"/>
    <m/>
    <m/>
    <m/>
    <m/>
    <m/>
    <m/>
    <m/>
    <m/>
    <m/>
    <s v="S/E"/>
    <m/>
    <s v="San Juan"/>
    <s v="RAWSON"/>
    <m/>
    <m/>
    <s v="NE y ND del 2009, hay 2017 pero casi sin datos"/>
  </r>
  <r>
    <n v="-31.688663699999999"/>
    <n v="-68.444469600000005"/>
    <s v="04-3926"/>
    <m/>
    <s v="0"/>
    <s v="18,80"/>
    <m/>
    <m/>
    <m/>
    <s v="118,33"/>
    <s v="CONFINADO"/>
    <m/>
    <s v="AGRICOLA"/>
    <m/>
    <s v="San Juan"/>
    <s v="RAWSON"/>
    <m/>
    <m/>
    <s v="NE y ND del 2009, hay 2017 pero casi sin datos"/>
  </r>
  <r>
    <n v="-31.6860936"/>
    <n v="-68.472128100000006"/>
    <s v="04-4004"/>
    <m/>
    <s v="11,5"/>
    <s v="24,40"/>
    <m/>
    <m/>
    <m/>
    <s v="72,22"/>
    <s v="CONFINADO"/>
    <m/>
    <s v="AGRICOLA"/>
    <m/>
    <s v="San Juan"/>
    <s v="RAWSON"/>
    <m/>
    <m/>
    <s v="NE y ND del 2009, hay 2017 pero casi sin datos"/>
  </r>
  <r>
    <n v="-31.6783945"/>
    <n v="-68.443064899999996"/>
    <s v="04-3612"/>
    <m/>
    <m/>
    <m/>
    <m/>
    <m/>
    <m/>
    <m/>
    <s v="CONFINADO"/>
    <m/>
    <s v="S/E"/>
    <m/>
    <s v="San Juan"/>
    <s v="RAWSON"/>
    <m/>
    <m/>
    <s v="NE y ND del 2009, hay 2017 pero casi sin datos"/>
  </r>
  <r>
    <n v="-31.677108400000002"/>
    <n v="-68.437694199999996"/>
    <s v="04-3613"/>
    <m/>
    <s v="0"/>
    <s v="17,00"/>
    <m/>
    <m/>
    <m/>
    <s v="77,78"/>
    <s v="CONFINADO"/>
    <m/>
    <s v="AGRICOLA"/>
    <m/>
    <s v="San Juan"/>
    <s v="RAWSON"/>
    <m/>
    <m/>
    <s v="NE y ND del 2009, hay 2017 pero casi sin datos"/>
  </r>
  <r>
    <n v="-31.684617100000001"/>
    <n v="-68.449250199999994"/>
    <s v="04-5417"/>
    <m/>
    <m/>
    <s v="-6,35"/>
    <m/>
    <m/>
    <m/>
    <s v="77,00"/>
    <s v="CONFINADO"/>
    <m/>
    <s v="AGRICOLA"/>
    <m/>
    <s v="San Juan"/>
    <s v="RAWSON"/>
    <m/>
    <m/>
    <s v="NE y ND del 2009, hay 2017 pero casi sin datos"/>
  </r>
  <r>
    <n v="-31.674527300000001"/>
    <n v="-68.437277399999999"/>
    <s v="04-3708"/>
    <m/>
    <s v="0"/>
    <s v="11,30"/>
    <m/>
    <m/>
    <m/>
    <s v="70,00"/>
    <s v="CONFINADO"/>
    <m/>
    <s v="AGRICOLA"/>
    <m/>
    <s v="San Juan"/>
    <s v="RAWSON"/>
    <m/>
    <m/>
    <s v="NE y ND del 2009, hay 2017 pero casi sin datos"/>
  </r>
  <r>
    <n v="-31.671061600000002"/>
    <n v="-68.436697199999998"/>
    <s v="04-3808"/>
    <m/>
    <s v="0"/>
    <s v="20,00"/>
    <m/>
    <m/>
    <m/>
    <s v="101,39"/>
    <s v="CONFINADO"/>
    <m/>
    <s v="AGRICOLA"/>
    <m/>
    <s v="San Juan"/>
    <s v="RAWSON"/>
    <m/>
    <m/>
    <s v="NE y ND del 2009, hay 2017 pero casi sin datos"/>
  </r>
  <r>
    <n v="-31.684037100000001"/>
    <n v="-68.474227900000002"/>
    <s v="04-5280"/>
    <m/>
    <m/>
    <m/>
    <m/>
    <m/>
    <m/>
    <m/>
    <m/>
    <m/>
    <s v="INDUSTRIAL"/>
    <m/>
    <s v="San Juan"/>
    <s v="RAWSON"/>
    <m/>
    <m/>
    <s v="NE y ND del 2009, hay 2017 pero casi sin datos"/>
  </r>
  <r>
    <n v="-31.679973700000001"/>
    <n v="-68.433036700000002"/>
    <s v="04-3614"/>
    <m/>
    <s v="0"/>
    <s v="15,00"/>
    <m/>
    <m/>
    <m/>
    <s v="88,89"/>
    <s v="CONFINADO"/>
    <m/>
    <s v="AGRICOLA"/>
    <m/>
    <s v="San Juan"/>
    <s v="RAWSON"/>
    <m/>
    <m/>
    <s v="NE y ND del 2009, hay 2017 pero casi sin datos"/>
  </r>
  <r>
    <n v="-31.6706988"/>
    <n v="-68.476433200000002"/>
    <s v="04-1912"/>
    <m/>
    <m/>
    <m/>
    <m/>
    <m/>
    <m/>
    <s v="39,00"/>
    <s v="SEMI-CONFINADO"/>
    <m/>
    <s v="AGRICOLA"/>
    <m/>
    <s v="San Juan"/>
    <s v="RAWSON"/>
    <m/>
    <m/>
    <s v="NE y ND del 2009, hay 2017 pero casi sin datos"/>
  </r>
  <r>
    <n v="-31.669613699999999"/>
    <n v="-68.415531799999997"/>
    <s v="04-7"/>
    <m/>
    <s v="-7,3"/>
    <s v="-1,60"/>
    <m/>
    <m/>
    <m/>
    <s v="38,00"/>
    <s v="SEMI-CONFINADO"/>
    <m/>
    <s v="AGRICOLA"/>
    <m/>
    <s v="San Juan"/>
    <s v="RAWSON"/>
    <m/>
    <m/>
    <s v="NE y ND del 2009, hay 2017 pero casi sin datos"/>
  </r>
  <r>
    <n v="-31.6687862"/>
    <n v="-68.476264599999993"/>
    <s v="04-221"/>
    <m/>
    <m/>
    <m/>
    <m/>
    <m/>
    <m/>
    <s v="50,00"/>
    <m/>
    <m/>
    <s v="AGRICOLA"/>
    <m/>
    <s v="San Juan"/>
    <s v="RAWSON"/>
    <m/>
    <m/>
    <s v="NE y ND del 2009, hay 2017 pero casi sin datos"/>
  </r>
  <r>
    <n v="-31.669058799999998"/>
    <n v="-68.472403700000001"/>
    <s v="04-3016"/>
    <m/>
    <m/>
    <s v="0,00"/>
    <m/>
    <m/>
    <m/>
    <m/>
    <s v="CONFINADO"/>
    <m/>
    <s v="AGRICOLA"/>
    <m/>
    <s v="San Juan"/>
    <s v="RAWSON"/>
    <m/>
    <m/>
    <s v="NE y ND del 2009, hay 2017 pero casi sin datos"/>
  </r>
  <r>
    <n v="-31.6652153"/>
    <n v="-68.471993100000006"/>
    <s v="04-1963"/>
    <m/>
    <m/>
    <s v="-1,00"/>
    <m/>
    <m/>
    <m/>
    <s v="41,67"/>
    <s v="SEMI-CONFINADO"/>
    <m/>
    <s v="AGRICOLA"/>
    <m/>
    <s v="San Juan"/>
    <s v="RAWSON"/>
    <m/>
    <m/>
    <s v="NE y ND del 2009, hay 2017 pero casi sin datos"/>
  </r>
  <r>
    <n v="-31.664868800000001"/>
    <n v="-68.475443100000007"/>
    <s v="04-224"/>
    <m/>
    <m/>
    <m/>
    <m/>
    <m/>
    <m/>
    <s v="22,00"/>
    <s v="CONFINADO"/>
    <m/>
    <s v="AGRICOLA"/>
    <m/>
    <s v="San Juan"/>
    <s v="RAWSON"/>
    <m/>
    <m/>
    <s v="NE y ND del 2009, hay 2017 pero casi sin datos"/>
  </r>
  <r>
    <n v="-31.6647338"/>
    <n v="-68.475517600000003"/>
    <s v="04-3291"/>
    <m/>
    <m/>
    <m/>
    <m/>
    <m/>
    <m/>
    <m/>
    <m/>
    <m/>
    <s v="S/E"/>
    <m/>
    <s v="San Juan"/>
    <s v="RAWSON"/>
    <m/>
    <m/>
    <s v="NE y ND del 2009, hay 2017 pero casi sin datos"/>
  </r>
  <r>
    <n v="-31.707225600000001"/>
    <n v="-68.472535800000003"/>
    <s v="04-230"/>
    <m/>
    <m/>
    <m/>
    <m/>
    <m/>
    <m/>
    <s v="38,00"/>
    <m/>
    <m/>
    <s v="AGRICOLA"/>
    <m/>
    <s v="San Juan"/>
    <s v="RAWSON"/>
    <m/>
    <m/>
    <s v="NE y ND del 2009, hay 2017 pero casi sin datos"/>
  </r>
  <r>
    <n v="-31.674045899999999"/>
    <n v="-68.476751800000002"/>
    <s v="04-229"/>
    <m/>
    <m/>
    <m/>
    <m/>
    <m/>
    <m/>
    <s v="41,67"/>
    <m/>
    <m/>
    <s v="AGRICOLA"/>
    <m/>
    <s v="San Juan"/>
    <s v="RAWSON"/>
    <m/>
    <m/>
    <s v="NE y ND del 2009, hay 2017 pero casi sin datos"/>
  </r>
  <r>
    <n v="-31.7054923"/>
    <n v="-68.483126299999995"/>
    <s v="04-228"/>
    <m/>
    <m/>
    <m/>
    <m/>
    <m/>
    <m/>
    <s v="52,00"/>
    <s v="CONFINADO"/>
    <m/>
    <s v="AGRICOLA"/>
    <m/>
    <s v="San Juan"/>
    <s v="RAWSON"/>
    <m/>
    <m/>
    <s v="NE y ND del 2009, hay 2017 pero casi sin datos"/>
  </r>
  <r>
    <n v="-31.6892803"/>
    <n v="-68.479471899999993"/>
    <s v="04-227"/>
    <m/>
    <m/>
    <m/>
    <m/>
    <m/>
    <m/>
    <s v="22,22"/>
    <m/>
    <m/>
    <s v="AGRICOLA"/>
    <m/>
    <s v="San Juan"/>
    <s v="RAWSON"/>
    <m/>
    <m/>
    <s v="NE y ND del 2009, hay 2017 pero casi sin datos"/>
  </r>
  <r>
    <n v="-31.683506600000001"/>
    <n v="-68.479008500000006"/>
    <s v="04-226"/>
    <m/>
    <m/>
    <s v="-3,00"/>
    <m/>
    <m/>
    <m/>
    <s v="27,78"/>
    <m/>
    <m/>
    <s v="S/E"/>
    <m/>
    <s v="San Juan"/>
    <s v="RAWSON"/>
    <m/>
    <m/>
    <s v="NE y ND del 2009, hay 2017 pero casi sin datos"/>
  </r>
  <r>
    <n v="-31.663038100000001"/>
    <n v="-68.4776782"/>
    <s v="04-4366"/>
    <m/>
    <m/>
    <m/>
    <m/>
    <m/>
    <m/>
    <s v="25,00"/>
    <m/>
    <m/>
    <s v="AGRICOLA"/>
    <m/>
    <s v="San Juan"/>
    <s v="RAWSON"/>
    <m/>
    <m/>
    <s v="NE y ND del 2009, hay 2017 pero casi sin datos"/>
  </r>
  <r>
    <n v="-31.720334699999999"/>
    <n v="-68.456625099999997"/>
    <s v="04-4054"/>
    <m/>
    <m/>
    <m/>
    <m/>
    <m/>
    <m/>
    <m/>
    <m/>
    <m/>
    <s v="S/E"/>
    <m/>
    <s v="San Juan"/>
    <s v="RAWSON"/>
    <m/>
    <m/>
    <s v="NE y ND del 2009, hay 2017 pero casi sin datos"/>
  </r>
  <r>
    <n v="-31.743902800000001"/>
    <n v="-68.420458499999995"/>
    <s v="04-4055"/>
    <m/>
    <m/>
    <m/>
    <m/>
    <m/>
    <m/>
    <m/>
    <m/>
    <m/>
    <s v="S/E"/>
    <m/>
    <s v="San Juan"/>
    <s v="RAWSON"/>
    <m/>
    <m/>
    <s v="NE y ND del 2009, hay 2017 pero casi sin datos"/>
  </r>
  <r>
    <n v="-31.6881092"/>
    <n v="-68.477601100000001"/>
    <s v="04-2624"/>
    <m/>
    <m/>
    <s v="-5,00"/>
    <m/>
    <m/>
    <m/>
    <s v="22,00"/>
    <s v="SEMI-CONFINADO"/>
    <m/>
    <s v="AGRICOLA"/>
    <m/>
    <s v="San Juan"/>
    <s v="RAWSON"/>
    <m/>
    <m/>
    <s v="NE y ND del 2009, hay 2017 pero casi sin datos"/>
  </r>
  <r>
    <n v="-31.6684825"/>
    <n v="-68.440835800000002"/>
    <s v="04-3556"/>
    <m/>
    <m/>
    <s v="20,00"/>
    <m/>
    <m/>
    <m/>
    <m/>
    <s v="CONFINADO"/>
    <m/>
    <s v="AGRICOLA"/>
    <m/>
    <s v="San Juan"/>
    <s v="RAWSON"/>
    <m/>
    <m/>
    <s v="NE y ND del 2009, hay 2017 pero casi sin datos"/>
  </r>
  <r>
    <n v="-31.667396100000001"/>
    <n v="-68.444005700000005"/>
    <s v="04-3707"/>
    <m/>
    <s v="0"/>
    <s v="10,20"/>
    <m/>
    <m/>
    <m/>
    <s v="50,00"/>
    <s v="CONFINADO"/>
    <m/>
    <s v="AGRICOLA"/>
    <m/>
    <s v="San Juan"/>
    <s v="RAWSON"/>
    <m/>
    <m/>
    <s v="NE y ND del 2009, hay 2017 pero casi sin datos"/>
  </r>
  <r>
    <n v="-31.706235700000001"/>
    <n v="-68.455884499999996"/>
    <s v="04-4405"/>
    <m/>
    <s v="2,1"/>
    <s v="16,20"/>
    <m/>
    <m/>
    <m/>
    <s v="41,00"/>
    <s v="CONFINADO"/>
    <m/>
    <s v="AGRICOLA"/>
    <m/>
    <s v="San Juan"/>
    <s v="RAWSON"/>
    <m/>
    <m/>
    <s v="NE y ND del 2009, hay 2017 pero casi sin datos"/>
  </r>
  <r>
    <n v="-31.6701461"/>
    <n v="-68.454291799999993"/>
    <s v="04-4390"/>
    <m/>
    <m/>
    <m/>
    <m/>
    <m/>
    <m/>
    <m/>
    <m/>
    <m/>
    <s v="AGRICOLA"/>
    <m/>
    <s v="San Juan"/>
    <s v="RAWSON"/>
    <m/>
    <m/>
    <s v="NE y ND del 2009, hay 2017 pero casi sin datos"/>
  </r>
  <r>
    <n v="-31.671409000000001"/>
    <n v="-68.454379299999999"/>
    <s v="04-4171"/>
    <m/>
    <m/>
    <m/>
    <m/>
    <m/>
    <m/>
    <m/>
    <m/>
    <m/>
    <s v="AGRICOLA"/>
    <m/>
    <s v="San Juan"/>
    <s v="RAWSON"/>
    <m/>
    <m/>
    <s v="NE y ND del 2009, hay 2017 pero casi sin datos"/>
  </r>
  <r>
    <n v="-31.7052862"/>
    <n v="-68.490163600000002"/>
    <s v="04-3320"/>
    <m/>
    <m/>
    <m/>
    <m/>
    <m/>
    <m/>
    <m/>
    <m/>
    <m/>
    <s v="S/E"/>
    <m/>
    <s v="San Juan"/>
    <s v="RAWSON"/>
    <m/>
    <m/>
    <s v="NE y ND del 2009, hay 2017 pero casi sin datos"/>
  </r>
  <r>
    <n v="-31.699767699999999"/>
    <n v="-68.485868999999994"/>
    <s v="04-3726"/>
    <m/>
    <m/>
    <m/>
    <m/>
    <m/>
    <m/>
    <m/>
    <m/>
    <m/>
    <s v="S/E"/>
    <m/>
    <s v="San Juan"/>
    <s v="RAWSON"/>
    <m/>
    <m/>
    <s v="NE y ND del 2009, hay 2017 pero casi sin datos"/>
  </r>
  <r>
    <n v="-31.695569899999999"/>
    <n v="-68.507673499999996"/>
    <s v="04-4539"/>
    <m/>
    <m/>
    <s v="-27,00"/>
    <m/>
    <m/>
    <m/>
    <s v="22,22"/>
    <s v="SEMI-CONFINADO"/>
    <m/>
    <s v="AGRICOLA"/>
    <m/>
    <s v="San Juan"/>
    <s v="RAWSON"/>
    <m/>
    <m/>
    <s v="NE y ND del 2009, hay 2017 pero casi sin datos"/>
  </r>
  <r>
    <n v="-31.691239899999999"/>
    <n v="-68.495830600000005"/>
    <s v="04-2455"/>
    <m/>
    <m/>
    <s v="-0,50"/>
    <m/>
    <m/>
    <m/>
    <m/>
    <s v="SEMI-CONFINADO"/>
    <m/>
    <s v="AGRICOLA"/>
    <m/>
    <s v="San Juan"/>
    <s v="RAWSON"/>
    <m/>
    <m/>
    <s v="NE y ND del 2009, hay 2017 pero casi sin datos"/>
  </r>
  <r>
    <n v="-31.691308500000002"/>
    <n v="-68.492666"/>
    <s v="04-3237"/>
    <m/>
    <m/>
    <s v="-1,50"/>
    <m/>
    <m/>
    <m/>
    <s v="30,56"/>
    <s v="SEMI-CONFINADO"/>
    <m/>
    <s v="AGRICOLA"/>
    <m/>
    <s v="San Juan"/>
    <s v="RAWSON"/>
    <m/>
    <m/>
    <s v="NE y ND del 2009, hay 2017 pero casi sin datos"/>
  </r>
  <r>
    <n v="-31.689904599999998"/>
    <n v="-68.4957007"/>
    <s v="04-3640"/>
    <m/>
    <m/>
    <s v="18,00"/>
    <m/>
    <m/>
    <m/>
    <s v="83,00"/>
    <s v="CONFINADO"/>
    <m/>
    <s v="AGRICOLA"/>
    <m/>
    <s v="San Juan"/>
    <s v="RAWSON"/>
    <m/>
    <m/>
    <s v="NE y ND del 2009, hay 2017 pero casi sin datos"/>
  </r>
  <r>
    <n v="-31.682229"/>
    <n v="-68.502365299999994"/>
    <s v="04-1506"/>
    <m/>
    <m/>
    <s v="1,20"/>
    <m/>
    <m/>
    <m/>
    <s v="56,00"/>
    <s v="CONFINADO"/>
    <m/>
    <s v="AGRICOLA"/>
    <m/>
    <s v="San Juan"/>
    <s v="RAWSON"/>
    <m/>
    <m/>
    <s v="NE y ND del 2009, hay 2017 pero casi sin datos"/>
  </r>
  <r>
    <n v="-31.682071100000002"/>
    <n v="-68.515232699999999"/>
    <s v="04-4534"/>
    <m/>
    <m/>
    <s v="-3,00"/>
    <m/>
    <m/>
    <m/>
    <s v="28,00"/>
    <s v="SEMI-CONFINADO"/>
    <m/>
    <s v="AGRICOLA"/>
    <m/>
    <s v="San Juan"/>
    <s v="RAWSON"/>
    <m/>
    <m/>
    <s v="NE y ND del 2009, hay 2017 pero casi sin datos"/>
  </r>
  <r>
    <n v="-31.681353000000001"/>
    <n v="-68.492899399999999"/>
    <s v="04-166"/>
    <m/>
    <m/>
    <s v="1,50"/>
    <m/>
    <m/>
    <m/>
    <s v="41,67"/>
    <s v="CONFINADO"/>
    <m/>
    <s v="AGRICOLA"/>
    <m/>
    <s v="San Juan"/>
    <s v="RAWSON"/>
    <m/>
    <m/>
    <s v="NE y ND del 2009, hay 2017 pero casi sin datos"/>
  </r>
  <r>
    <n v="-31.680323999999999"/>
    <n v="-68.494940400000004"/>
    <s v="04-327"/>
    <m/>
    <m/>
    <s v="2,50"/>
    <m/>
    <m/>
    <m/>
    <s v="33,33"/>
    <s v="CONFINADO"/>
    <m/>
    <s v="AGRICOLA"/>
    <m/>
    <s v="San Juan"/>
    <s v="RAWSON"/>
    <m/>
    <m/>
    <s v="NE y ND del 2009, hay 2017 pero casi sin datos"/>
  </r>
  <r>
    <n v="-31.6761929"/>
    <n v="-68.501669800000002"/>
    <s v="04-4613"/>
    <m/>
    <m/>
    <s v="2,00"/>
    <m/>
    <m/>
    <m/>
    <m/>
    <s v="CONFINADO"/>
    <m/>
    <s v="AGRICOLA"/>
    <m/>
    <s v="San Juan"/>
    <s v="RAWSON"/>
    <m/>
    <m/>
    <s v="NE y ND del 2009, hay 2017 pero casi sin datos"/>
  </r>
  <r>
    <n v="-31.670237"/>
    <n v="-68.478196800000006"/>
    <s v="04-1428"/>
    <m/>
    <m/>
    <s v="-2,00"/>
    <m/>
    <m/>
    <m/>
    <s v="41,67"/>
    <s v="SEMI-CONFINADO"/>
    <m/>
    <s v="AGRICOLA"/>
    <m/>
    <s v="San Juan"/>
    <s v="RAWSON"/>
    <m/>
    <m/>
    <s v="NE y ND del 2009, hay 2017 pero casi sin datos"/>
  </r>
  <r>
    <n v="-31.674860500000001"/>
    <n v="-68.504598099999995"/>
    <s v="04-2060"/>
    <m/>
    <m/>
    <s v="-1,80"/>
    <m/>
    <m/>
    <m/>
    <s v="41,67"/>
    <s v="SEMI-CONFINADO"/>
    <m/>
    <s v="AGRICOLA"/>
    <m/>
    <s v="San Juan"/>
    <s v="RAWSON"/>
    <m/>
    <m/>
    <s v="NE y ND del 2009, hay 2017 pero casi sin datos"/>
  </r>
  <r>
    <n v="-31.675217799999999"/>
    <n v="-68.503699800000007"/>
    <s v="04-4581"/>
    <m/>
    <m/>
    <s v="3,00"/>
    <m/>
    <m/>
    <m/>
    <s v="45,00"/>
    <s v="CONFINADO"/>
    <m/>
    <s v="AGRICOLA"/>
    <m/>
    <s v="San Juan"/>
    <s v="RAWSON"/>
    <m/>
    <m/>
    <s v="NE y ND del 2009, hay 2017 pero casi sin datos"/>
  </r>
  <r>
    <n v="-31.674268699999999"/>
    <n v="-68.505455400000002"/>
    <s v="04-223"/>
    <m/>
    <m/>
    <s v="5,00"/>
    <m/>
    <m/>
    <m/>
    <s v="33,33"/>
    <s v="CONFINADO"/>
    <m/>
    <s v="AGRICOLA"/>
    <m/>
    <s v="San Juan"/>
    <s v="RAWSON"/>
    <m/>
    <m/>
    <s v="NE y ND del 2009, hay 2017 pero casi sin datos"/>
  </r>
  <r>
    <n v="-31.672388000000002"/>
    <n v="-68.497303299999999"/>
    <s v="04-3761"/>
    <m/>
    <m/>
    <s v="-0,15"/>
    <m/>
    <m/>
    <m/>
    <s v="38,00"/>
    <s v="CONFINADO"/>
    <m/>
    <s v="AGRICOLA"/>
    <m/>
    <s v="San Juan"/>
    <s v="RAWSON"/>
    <m/>
    <m/>
    <s v="NE y ND del 2009, hay 2017 pero casi sin datos"/>
  </r>
  <r>
    <n v="-31.6746385"/>
    <n v="-68.507805099999999"/>
    <s v="04-1521"/>
    <m/>
    <m/>
    <s v="0,30"/>
    <m/>
    <m/>
    <m/>
    <s v="20,00"/>
    <s v="CONFINADO"/>
    <m/>
    <s v="AGRICOLA"/>
    <m/>
    <s v="San Juan"/>
    <s v="RAWSON"/>
    <m/>
    <m/>
    <s v="NE y ND del 2009, hay 2017 pero casi sin datos"/>
  </r>
  <r>
    <n v="-31.675995799999999"/>
    <n v="-68.506637900000001"/>
    <s v="04-2"/>
    <m/>
    <m/>
    <m/>
    <m/>
    <m/>
    <m/>
    <m/>
    <m/>
    <m/>
    <s v="S/E"/>
    <m/>
    <s v="San Juan"/>
    <s v="RAWSON"/>
    <m/>
    <m/>
    <s v="NE y ND del 2009, hay 2017 pero casi sin datos"/>
  </r>
  <r>
    <n v="-31.673027900000001"/>
    <n v="-68.483654200000004"/>
    <s v="04-3639"/>
    <m/>
    <m/>
    <s v="19,50"/>
    <m/>
    <m/>
    <m/>
    <s v="66,67"/>
    <s v="CONFINADO"/>
    <m/>
    <s v="AGRICOLA"/>
    <m/>
    <s v="San Juan"/>
    <s v="RAWSON"/>
    <m/>
    <m/>
    <s v="NE y ND del 2009, hay 2017 pero casi sin datos"/>
  </r>
  <r>
    <n v="-31.673947099999999"/>
    <n v="-68.479051299999995"/>
    <s v="04-3465"/>
    <m/>
    <m/>
    <m/>
    <m/>
    <m/>
    <m/>
    <m/>
    <m/>
    <m/>
    <s v="S/E"/>
    <m/>
    <s v="San Juan"/>
    <s v="RAWSON"/>
    <m/>
    <m/>
    <s v="NE y ND del 2009, hay 2017 pero casi sin datos"/>
  </r>
  <r>
    <n v="-31.671405499999999"/>
    <n v="-68.511354800000007"/>
    <s v="04-4572"/>
    <m/>
    <m/>
    <s v="0,50"/>
    <m/>
    <m/>
    <m/>
    <s v="33,33"/>
    <s v="CONFINADO"/>
    <m/>
    <s v="AGRICOLA"/>
    <m/>
    <s v="San Juan"/>
    <s v="RAWSON"/>
    <m/>
    <m/>
    <s v="NE y ND del 2009, hay 2017 pero casi sin datos"/>
  </r>
  <r>
    <n v="-31.669539499999999"/>
    <n v="-68.502243199999995"/>
    <s v="04-4597"/>
    <m/>
    <m/>
    <s v="0,30"/>
    <m/>
    <m/>
    <m/>
    <s v="38,00"/>
    <s v="CONFINADO"/>
    <m/>
    <s v="AGRICOLA"/>
    <m/>
    <s v="San Juan"/>
    <s v="RAWSON"/>
    <m/>
    <m/>
    <s v="NE y ND del 2009, hay 2017 pero casi sin datos"/>
  </r>
  <r>
    <n v="-31.6695572"/>
    <n v="-68.518619400000006"/>
    <s v="04-3456"/>
    <m/>
    <m/>
    <s v="-4,00"/>
    <m/>
    <m/>
    <m/>
    <s v="33,33"/>
    <s v="CONFINADO"/>
    <m/>
    <s v="AGRICOLA"/>
    <m/>
    <s v="San Juan"/>
    <s v="RAWSON"/>
    <m/>
    <m/>
    <s v="NE y ND del 2009, hay 2017 pero casi sin datos"/>
  </r>
  <r>
    <n v="-31.6690538"/>
    <n v="-68.504913599999995"/>
    <s v="04-3"/>
    <m/>
    <m/>
    <m/>
    <m/>
    <m/>
    <m/>
    <m/>
    <m/>
    <m/>
    <s v="S/E"/>
    <m/>
    <s v="San Juan"/>
    <s v="RAWSON"/>
    <m/>
    <m/>
    <s v="NE y ND del 2009, hay 2017 pero casi sin datos"/>
  </r>
  <r>
    <n v="-31.6718528"/>
    <n v="-68.494248099999993"/>
    <s v="04-1690"/>
    <m/>
    <m/>
    <s v="0,50"/>
    <m/>
    <m/>
    <m/>
    <s v="16,67"/>
    <s v="CONFINADO"/>
    <m/>
    <s v="AGRICOLA"/>
    <m/>
    <s v="San Juan"/>
    <s v="RAWSON"/>
    <m/>
    <m/>
    <s v="NE y ND del 2009, hay 2017 pero casi sin datos"/>
  </r>
  <r>
    <n v="-31.669516099999999"/>
    <n v="-68.493997100000001"/>
    <s v="04-2996"/>
    <m/>
    <m/>
    <s v="0,30"/>
    <m/>
    <m/>
    <m/>
    <s v="11,11"/>
    <s v="CONFINADO"/>
    <m/>
    <s v="AGRICOLA"/>
    <m/>
    <s v="San Juan"/>
    <s v="RAWSON"/>
    <m/>
    <m/>
    <s v="NE y ND del 2009, hay 2017 pero casi sin datos"/>
  </r>
  <r>
    <n v="-31.667899999999999"/>
    <n v="-68.500417100000007"/>
    <s v="04-283"/>
    <m/>
    <m/>
    <s v="3,00"/>
    <m/>
    <m/>
    <m/>
    <s v="28,00"/>
    <s v="CONFINADO"/>
    <m/>
    <s v="AGRICOLA"/>
    <m/>
    <s v="San Juan"/>
    <s v="RAWSON"/>
    <m/>
    <m/>
    <s v="NE y ND del 2009, hay 2017 pero casi sin datos"/>
  </r>
  <r>
    <n v="-31.665827"/>
    <n v="-68.517141300000006"/>
    <s v="04-1878"/>
    <m/>
    <m/>
    <s v="-0,50"/>
    <m/>
    <m/>
    <m/>
    <s v="27,00"/>
    <s v="SEMI-CONFINADO"/>
    <m/>
    <s v="AGRICOLA"/>
    <m/>
    <s v="San Juan"/>
    <s v="RAWSON"/>
    <m/>
    <m/>
    <s v="NE y ND del 2009, hay 2017 pero casi sin datos"/>
  </r>
  <r>
    <n v="-31.6658741"/>
    <n v="-68.510582299999996"/>
    <s v="04-165"/>
    <m/>
    <m/>
    <s v="2,00"/>
    <m/>
    <m/>
    <m/>
    <s v="33,33"/>
    <s v="CONFINADO"/>
    <m/>
    <s v="AGRICOLA"/>
    <m/>
    <s v="San Juan"/>
    <s v="RAWSON"/>
    <m/>
    <m/>
    <s v="NE y ND del 2009, hay 2017 pero casi sin datos"/>
  </r>
  <r>
    <n v="-31.666920300000001"/>
    <n v="-68.505905600000006"/>
    <s v="04-232"/>
    <m/>
    <m/>
    <m/>
    <m/>
    <m/>
    <m/>
    <m/>
    <m/>
    <m/>
    <s v="AGRICOLA"/>
    <m/>
    <s v="San Juan"/>
    <s v="RAWSON"/>
    <m/>
    <m/>
    <s v="NE y ND del 2009, hay 2017 pero casi sin datos"/>
  </r>
  <r>
    <n v="-31.666798100000001"/>
    <n v="-68.479702799999998"/>
    <s v="04-3481"/>
    <m/>
    <m/>
    <m/>
    <m/>
    <m/>
    <m/>
    <m/>
    <m/>
    <m/>
    <s v="S/E"/>
    <m/>
    <s v="San Juan"/>
    <s v="RAWSON"/>
    <m/>
    <m/>
    <s v="NE y ND del 2009, hay 2017 pero casi sin datos"/>
  </r>
  <r>
    <n v="-31.664896599999999"/>
    <n v="-68.516745400000005"/>
    <s v="04-4564"/>
    <m/>
    <m/>
    <s v="1,00"/>
    <m/>
    <m/>
    <m/>
    <s v="14,00"/>
    <s v="CONFINADO"/>
    <m/>
    <s v="AGRICOLA"/>
    <m/>
    <s v="San Juan"/>
    <s v="RAWSON"/>
    <m/>
    <m/>
    <s v="NE y ND del 2009, hay 2017 pero casi sin datos"/>
  </r>
  <r>
    <n v="-31.664240599999999"/>
    <n v="-68.503262599999999"/>
    <s v="04-2258"/>
    <m/>
    <m/>
    <s v="-3,00"/>
    <m/>
    <m/>
    <m/>
    <s v="33,33"/>
    <s v="SEMI-CONFINADO"/>
    <m/>
    <s v="AGRICOLA"/>
    <m/>
    <s v="San Juan"/>
    <s v="RAWSON"/>
    <m/>
    <m/>
    <s v="NE y ND del 2009, hay 2017 pero casi sin datos"/>
  </r>
  <r>
    <n v="-31.664422600000002"/>
    <n v="-68.481034100000002"/>
    <s v="04-4619"/>
    <m/>
    <m/>
    <s v="2,00"/>
    <m/>
    <m/>
    <m/>
    <s v="33,33"/>
    <s v="CONFINADO"/>
    <m/>
    <s v="AGRICOLA"/>
    <m/>
    <s v="San Juan"/>
    <s v="RAWSON"/>
    <m/>
    <m/>
    <s v="NE y ND del 2009, hay 2017 pero casi sin datos"/>
  </r>
  <r>
    <n v="-31.664274299999999"/>
    <n v="-68.484493499999999"/>
    <s v="04-3818"/>
    <m/>
    <m/>
    <s v="-6,00"/>
    <m/>
    <m/>
    <m/>
    <s v="30,56"/>
    <s v="SEMI-CONFINADO"/>
    <m/>
    <s v="AGRICOLA"/>
    <m/>
    <s v="San Juan"/>
    <s v="RAWSON"/>
    <m/>
    <m/>
    <s v="NE y ND del 2009, hay 2017 pero casi sin datos"/>
  </r>
  <r>
    <n v="-31.6639844"/>
    <n v="-68.516391600000006"/>
    <s v="04-1"/>
    <m/>
    <m/>
    <m/>
    <m/>
    <m/>
    <m/>
    <m/>
    <m/>
    <m/>
    <s v="AGRICOLA"/>
    <m/>
    <s v="San Juan"/>
    <s v="RAWSON"/>
    <m/>
    <m/>
    <s v="NE y ND del 2009, hay 2017 pero casi sin datos"/>
  </r>
  <r>
    <n v="-31.663065599999999"/>
    <n v="-68.509595399999995"/>
    <s v="04-161"/>
    <m/>
    <m/>
    <s v="2,00"/>
    <m/>
    <m/>
    <m/>
    <s v="45,00"/>
    <s v="CONFINADO"/>
    <m/>
    <s v="AGRICOLA"/>
    <m/>
    <s v="San Juan"/>
    <s v="RAWSON"/>
    <m/>
    <m/>
    <s v="NE y ND del 2009, hay 2017 pero casi sin datos"/>
  </r>
  <r>
    <n v="-31.662159599999999"/>
    <n v="-68.515599699999996"/>
    <s v="04-1308"/>
    <m/>
    <m/>
    <s v="0,50"/>
    <m/>
    <m/>
    <m/>
    <s v="41,67"/>
    <s v="CONFINADO"/>
    <m/>
    <s v="AGRICOLA"/>
    <m/>
    <s v="San Juan"/>
    <s v="RAWSON"/>
    <m/>
    <m/>
    <s v="NE y ND del 2009, hay 2017 pero casi sin datos"/>
  </r>
  <r>
    <n v="-31.660465200000001"/>
    <n v="-68.494942399999999"/>
    <s v="04-1427"/>
    <m/>
    <m/>
    <s v="1,00"/>
    <m/>
    <m/>
    <m/>
    <s v="33,33"/>
    <s v="CONFINADO"/>
    <m/>
    <s v="AGRICOLA"/>
    <m/>
    <s v="San Juan"/>
    <s v="RAWSON"/>
    <m/>
    <m/>
    <s v="NE y ND del 2009, hay 2017 pero casi sin datos"/>
  </r>
  <r>
    <n v="-31.661247199999998"/>
    <n v="-68.515182699999997"/>
    <s v="04-4582"/>
    <m/>
    <m/>
    <s v="1,20"/>
    <m/>
    <m/>
    <m/>
    <s v="14,00"/>
    <s v="CONFINADO"/>
    <m/>
    <s v="AGRICOLA"/>
    <m/>
    <s v="San Juan"/>
    <s v="RAWSON"/>
    <m/>
    <m/>
    <s v="NE y ND del 2009, hay 2017 pero casi sin datos"/>
  </r>
  <r>
    <n v="-31.657458999999999"/>
    <n v="-68.508011600000003"/>
    <s v="04-2180"/>
    <m/>
    <m/>
    <s v="-7,00"/>
    <m/>
    <m/>
    <m/>
    <s v="38,00"/>
    <s v="SEMI-CONFINADO"/>
    <m/>
    <s v="AGRICOLA"/>
    <m/>
    <s v="San Juan"/>
    <s v="RAWSON"/>
    <m/>
    <m/>
    <s v="NE y ND del 2009, hay 2017 pero casi sin datos"/>
  </r>
  <r>
    <n v="-31.657759899999999"/>
    <n v="-68.506534000000002"/>
    <s v="04-282"/>
    <m/>
    <m/>
    <s v="2,00"/>
    <m/>
    <m/>
    <m/>
    <s v="41,67"/>
    <s v="CONFINADO"/>
    <m/>
    <s v="AGRICOLA"/>
    <m/>
    <s v="San Juan"/>
    <s v="RAWSON"/>
    <m/>
    <m/>
    <s v="NE y ND del 2009, hay 2017 pero casi sin datos"/>
  </r>
  <r>
    <n v="-31.65832"/>
    <n v="-68.504443300000005"/>
    <s v="04-928"/>
    <m/>
    <m/>
    <s v="-4,00"/>
    <m/>
    <m/>
    <m/>
    <s v="41,67"/>
    <s v="SEMI-CONFINADO"/>
    <m/>
    <s v="AGRICOLA"/>
    <m/>
    <s v="San Juan"/>
    <s v="RAWSON"/>
    <m/>
    <m/>
    <s v="NE y ND del 2009, hay 2017 pero casi sin datos"/>
  </r>
  <r>
    <n v="-31.660436099999998"/>
    <n v="-68.501300599999993"/>
    <s v="04-2051"/>
    <m/>
    <m/>
    <s v="-7,00"/>
    <m/>
    <m/>
    <m/>
    <s v="41,67"/>
    <s v="SEMI-CONFINADO"/>
    <m/>
    <s v="AGRICOLA"/>
    <m/>
    <s v="San Juan"/>
    <s v="RAWSON"/>
    <m/>
    <m/>
    <s v="NE y ND del 2009, hay 2017 pero casi sin datos"/>
  </r>
  <r>
    <n v="-31.703136300000001"/>
    <n v="-68.5006925"/>
    <s v="04-3347"/>
    <m/>
    <m/>
    <m/>
    <m/>
    <m/>
    <m/>
    <m/>
    <m/>
    <m/>
    <s v="S/E"/>
    <m/>
    <s v="San Juan"/>
    <s v="RAWSON"/>
    <m/>
    <m/>
    <s v="NE y ND del 2009, hay 2017 pero casi sin datos"/>
  </r>
  <r>
    <n v="-31.666920300000001"/>
    <n v="-68.505905600000006"/>
    <s v="04-232"/>
    <m/>
    <m/>
    <m/>
    <m/>
    <m/>
    <m/>
    <m/>
    <m/>
    <m/>
    <s v="AGRICOLA"/>
    <m/>
    <s v="San Juan"/>
    <s v="RAWSON"/>
    <m/>
    <m/>
    <s v="NE y ND del 2009, hay 2017 pero casi sin datos"/>
  </r>
  <r>
    <n v="-31.803035000000001"/>
    <n v="-68.434292900000003"/>
    <s v="04-3802"/>
    <m/>
    <m/>
    <s v="-7,50"/>
    <m/>
    <m/>
    <m/>
    <s v="43,00"/>
    <s v="SEMI-CONFINADO"/>
    <m/>
    <s v="AGRICOLA"/>
    <m/>
    <s v="San Juan"/>
    <s v="RAWSON"/>
    <m/>
    <m/>
    <s v="NE y ND del 2009, hay 2017 pero casi sin datos"/>
  </r>
  <r>
    <n v="-31.812032800000001"/>
    <n v="-68.429696800000002"/>
    <s v="04-3865"/>
    <m/>
    <s v="22,7"/>
    <s v="-7,32"/>
    <m/>
    <m/>
    <m/>
    <s v="38,00"/>
    <s v="SEMI-CONFINADO"/>
    <m/>
    <s v="AGRICOLA"/>
    <m/>
    <s v="San Juan"/>
    <s v="RAWSON"/>
    <m/>
    <m/>
    <s v="NE y ND del 2009, hay 2017 pero casi sin datos"/>
  </r>
  <r>
    <n v="-31.810695800000001"/>
    <n v="-68.403619599999999"/>
    <s v="04-3830"/>
    <m/>
    <s v="-27,63"/>
    <s v="-10,63"/>
    <m/>
    <m/>
    <m/>
    <s v="55,00"/>
    <s v="SEMI-CONFINADO"/>
    <m/>
    <s v="AGRICOLA"/>
    <m/>
    <s v="San Juan"/>
    <s v="RAWSON"/>
    <m/>
    <m/>
    <s v="NE y ND del 2009, hay 2017 pero casi sin datos"/>
  </r>
  <r>
    <n v="-31.805451600000001"/>
    <n v="-68.400717599999993"/>
    <s v="04-3851"/>
    <m/>
    <s v="18,27"/>
    <s v="-9,40"/>
    <m/>
    <m/>
    <m/>
    <s v="29,00"/>
    <s v="SEMI-CONFINADO"/>
    <m/>
    <s v="AGRICOLA"/>
    <m/>
    <s v="San Juan"/>
    <s v="RAWSON"/>
    <m/>
    <m/>
    <s v="NE y ND del 2009, hay 2017 pero casi sin datos"/>
  </r>
  <r>
    <n v="-31.814420200000001"/>
    <n v="-68.429154100000005"/>
    <s v="04-2979"/>
    <m/>
    <m/>
    <s v="-7,00"/>
    <m/>
    <m/>
    <m/>
    <m/>
    <s v="SEMI-CONFINADO"/>
    <m/>
    <s v="AGRICOLA"/>
    <m/>
    <s v="San Juan"/>
    <s v="RAWSON"/>
    <m/>
    <m/>
    <s v="NE y ND del 2009, hay 2017 pero casi sin datos"/>
  </r>
  <r>
    <n v="-31.812252099999998"/>
    <n v="-68.428322499999993"/>
    <s v="04-2985"/>
    <m/>
    <m/>
    <s v="-7,50"/>
    <m/>
    <m/>
    <m/>
    <m/>
    <s v="SEMI-CONFINADO"/>
    <m/>
    <s v="S/E"/>
    <m/>
    <s v="San Juan"/>
    <s v="RAWSON"/>
    <m/>
    <m/>
    <s v="NE y ND del 2009, hay 2017 pero casi sin datos"/>
  </r>
  <r>
    <n v="-31.821355000000001"/>
    <n v="-68.427104600000007"/>
    <s v="04-3130"/>
    <m/>
    <m/>
    <m/>
    <m/>
    <m/>
    <m/>
    <m/>
    <m/>
    <m/>
    <s v="AGRICOLA"/>
    <m/>
    <s v="San Juan"/>
    <s v="RAWSON"/>
    <m/>
    <m/>
    <s v="NE y ND del 2009, hay 2017 pero casi sin datos"/>
  </r>
  <r>
    <n v="-31.815570099999999"/>
    <n v="-68.434216500000005"/>
    <s v="04-3931"/>
    <m/>
    <m/>
    <s v="-5,00"/>
    <m/>
    <m/>
    <m/>
    <s v="50,00"/>
    <s v="LIBRE"/>
    <m/>
    <s v="AGRICOLA"/>
    <m/>
    <s v="San Juan"/>
    <s v="RAWSON"/>
    <m/>
    <m/>
    <s v="NE y ND del 2009, hay 2017 pero casi sin datos"/>
  </r>
  <r>
    <n v="-31.8050739"/>
    <n v="-68.436498099999994"/>
    <s v="04-4019"/>
    <m/>
    <m/>
    <s v="-85,30"/>
    <m/>
    <m/>
    <m/>
    <s v="50,00"/>
    <s v="CONFINADO"/>
    <m/>
    <s v="AGRICOLA"/>
    <m/>
    <s v="San Juan"/>
    <s v="RAWSON"/>
    <m/>
    <m/>
    <s v="NE y ND del 2009, hay 2017 pero casi sin datos"/>
  </r>
  <r>
    <n v="-31.794348500000002"/>
    <n v="-68.437935899999999"/>
    <s v="04-3787"/>
    <m/>
    <m/>
    <s v="-7,00"/>
    <m/>
    <m/>
    <m/>
    <s v="41,67"/>
    <s v="LIBRE"/>
    <m/>
    <s v="AGRICOLA"/>
    <m/>
    <s v="San Juan"/>
    <s v="RAWSON"/>
    <m/>
    <m/>
    <s v="NE y ND del 2009, hay 2017 pero casi sin datos"/>
  </r>
  <r>
    <n v="-31.773665000000001"/>
    <n v="-68.461950799999997"/>
    <s v="04-3941"/>
    <m/>
    <m/>
    <s v="5,00"/>
    <m/>
    <m/>
    <m/>
    <s v="50,00"/>
    <s v="CONFINADO"/>
    <m/>
    <s v="AGRICOLA"/>
    <m/>
    <s v="San Juan"/>
    <s v="RAWSON"/>
    <m/>
    <m/>
    <s v="NE y ND del 2009, hay 2017 pero casi sin datos"/>
  </r>
  <r>
    <n v="-31.778984399999999"/>
    <n v="-68.490118699999996"/>
    <s v="04-3100"/>
    <m/>
    <m/>
    <s v="-3,00"/>
    <m/>
    <m/>
    <m/>
    <m/>
    <s v="CONFINADO"/>
    <m/>
    <s v="AGRICOLA"/>
    <m/>
    <s v="San Juan"/>
    <s v="RAWSON"/>
    <m/>
    <m/>
    <s v="NE y ND del 2009, hay 2017 pero casi sin datos"/>
  </r>
  <r>
    <n v="-31.764310399999999"/>
    <n v="-68.472127900000004"/>
    <s v="04-237"/>
    <m/>
    <m/>
    <m/>
    <m/>
    <m/>
    <m/>
    <m/>
    <m/>
    <m/>
    <s v="AGRICOLA"/>
    <m/>
    <s v="San Juan"/>
    <s v="RAWSON"/>
    <m/>
    <m/>
    <s v="NE y ND del 2009, hay 2017 pero casi sin datos"/>
  </r>
  <r>
    <n v="-31.7560866"/>
    <n v="-68.474528199999995"/>
    <s v="04-323"/>
    <m/>
    <m/>
    <s v="0,20"/>
    <m/>
    <m/>
    <m/>
    <s v="41,67"/>
    <s v="CONFINADO"/>
    <m/>
    <s v="AGRICOLA"/>
    <m/>
    <s v="San Juan"/>
    <s v="RAWSON"/>
    <m/>
    <m/>
    <s v="NE y ND del 2009, hay 2017 pero casi sin datos"/>
  </r>
  <r>
    <n v="-31.7575456"/>
    <n v="-68.474066100000002"/>
    <s v="04-611"/>
    <m/>
    <m/>
    <s v="1,00"/>
    <m/>
    <m/>
    <m/>
    <s v="33,33"/>
    <s v="CONFINADO"/>
    <m/>
    <s v="AGRICOLA"/>
    <m/>
    <s v="San Juan"/>
    <s v="RAWSON"/>
    <m/>
    <m/>
    <s v="NE y ND del 2009, hay 2017 pero casi sin datos"/>
  </r>
  <r>
    <n v="-31.737299400000001"/>
    <n v="-68.469727399999996"/>
    <s v="04-235"/>
    <m/>
    <m/>
    <m/>
    <m/>
    <m/>
    <m/>
    <m/>
    <m/>
    <m/>
    <s v="AGRICOLA"/>
    <m/>
    <s v="San Juan"/>
    <s v="RAWSON"/>
    <m/>
    <m/>
    <s v="NE y ND del 2009, hay 2017 pero casi sin datos"/>
  </r>
  <r>
    <n v="-31.7364432"/>
    <n v="-68.469848299999995"/>
    <s v="04-4618"/>
    <m/>
    <m/>
    <s v="6,00"/>
    <m/>
    <m/>
    <m/>
    <s v="56,00"/>
    <s v="CONFINADO"/>
    <m/>
    <s v="AGRICOLA"/>
    <m/>
    <s v="San Juan"/>
    <s v="RAWSON"/>
    <m/>
    <m/>
    <s v="NE y ND del 2009, hay 2017 pero casi sin datos"/>
  </r>
  <r>
    <n v="-31.741487299999999"/>
    <n v="-68.472711099999998"/>
    <s v="04-3701"/>
    <m/>
    <m/>
    <s v="2,80"/>
    <m/>
    <m/>
    <m/>
    <s v="83,00"/>
    <s v="CONFINADO"/>
    <m/>
    <s v="AGRICOLA"/>
    <m/>
    <s v="San Juan"/>
    <s v="RAWSON"/>
    <m/>
    <m/>
    <s v="NE y ND del 2009, hay 2017 pero casi sin datos"/>
  </r>
  <r>
    <n v="-31.718019399999999"/>
    <n v="-68.457208300000005"/>
    <s v="04-3786"/>
    <m/>
    <m/>
    <s v="16,00"/>
    <m/>
    <m/>
    <m/>
    <s v="60,00"/>
    <s v="CONFINADO"/>
    <m/>
    <s v="AGRICOLA"/>
    <m/>
    <s v="San Juan"/>
    <s v="RAWSON"/>
    <m/>
    <m/>
    <s v="NE y ND del 2009, hay 2017 pero casi sin datos"/>
  </r>
  <r>
    <n v="-31.748210700000001"/>
    <n v="-68.480430100000007"/>
    <s v="04-483"/>
    <m/>
    <s v="15"/>
    <s v="1,00"/>
    <m/>
    <m/>
    <m/>
    <s v="41,67"/>
    <s v="CONFINADO"/>
    <m/>
    <s v="AGRICOLA"/>
    <m/>
    <s v="San Juan"/>
    <s v="RAWSON"/>
    <m/>
    <m/>
    <s v="NE y ND del 2009, hay 2017 pero casi sin datos"/>
  </r>
  <r>
    <n v="-31.751335000000001"/>
    <n v="-68.422681299999994"/>
    <s v="04-3831"/>
    <m/>
    <m/>
    <s v="-8,00"/>
    <m/>
    <m/>
    <m/>
    <s v="38,00"/>
    <s v="SEMI-CONFINADO"/>
    <m/>
    <s v="AGRICOLA"/>
    <m/>
    <s v="San Juan"/>
    <s v="RAWSON"/>
    <m/>
    <m/>
    <s v="NE y ND del 2009, hay 2017 pero casi sin datos"/>
  </r>
  <r>
    <n v="-31.746202799999999"/>
    <n v="-68.472441700000005"/>
    <s v="04-4622"/>
    <m/>
    <m/>
    <s v="-3,50"/>
    <m/>
    <m/>
    <m/>
    <s v="41,67"/>
    <s v="SEMI-CONFINADO"/>
    <m/>
    <s v="AGRICOLA"/>
    <m/>
    <s v="San Juan"/>
    <s v="RAWSON"/>
    <m/>
    <m/>
    <s v="NE y ND del 2009, hay 2017 pero casi sin datos"/>
  </r>
  <r>
    <n v="-31.7317769"/>
    <n v="-68.497890400000003"/>
    <s v="04-4533"/>
    <m/>
    <m/>
    <s v="1,00"/>
    <m/>
    <m/>
    <m/>
    <s v="22,22"/>
    <s v="CONFINADO"/>
    <m/>
    <s v="AGRICOLA"/>
    <m/>
    <s v="San Juan"/>
    <s v="RAWSON"/>
    <m/>
    <m/>
    <s v="NE y ND del 2009, hay 2017 pero casi sin datos"/>
  </r>
  <r>
    <n v="-31.736642"/>
    <n v="-68.494360700000001"/>
    <s v="04-520"/>
    <m/>
    <m/>
    <s v="1,50"/>
    <m/>
    <m/>
    <m/>
    <s v="41,67"/>
    <s v="CONFINADO"/>
    <m/>
    <s v="AGRICOLA"/>
    <m/>
    <s v="San Juan"/>
    <s v="RAWSON"/>
    <m/>
    <m/>
    <s v="NE y ND del 2009, hay 2017 pero casi sin datos"/>
  </r>
  <r>
    <n v="-31.738258999999999"/>
    <n v="-68.479367100000005"/>
    <s v="04-418"/>
    <m/>
    <m/>
    <s v="0,50"/>
    <m/>
    <m/>
    <m/>
    <s v="33,33"/>
    <s v="CONFINADO"/>
    <m/>
    <s v="AGRICOLA"/>
    <m/>
    <s v="San Juan"/>
    <s v="RAWSON"/>
    <m/>
    <m/>
    <s v="NE y ND del 2009, hay 2017 pero casi sin datos"/>
  </r>
  <r>
    <n v="-31.737707400000001"/>
    <n v="-68.476805900000002"/>
    <s v="04-1316"/>
    <m/>
    <m/>
    <s v="-0,50"/>
    <m/>
    <m/>
    <m/>
    <s v="41,67"/>
    <s v="SEMI-CONFINADO"/>
    <m/>
    <s v="AGRICOLA"/>
    <m/>
    <s v="San Juan"/>
    <s v="RAWSON"/>
    <m/>
    <m/>
    <s v="NE y ND del 2009, hay 2017 pero casi sin datos"/>
  </r>
  <r>
    <n v="-31.7263913"/>
    <n v="-68.468576100000007"/>
    <s v="04-3659"/>
    <m/>
    <m/>
    <s v="1,50"/>
    <m/>
    <m/>
    <m/>
    <s v="91,67"/>
    <s v="CONFINADO"/>
    <m/>
    <s v="AGRICOLA"/>
    <m/>
    <s v="San Juan"/>
    <s v="RAWSON"/>
    <m/>
    <m/>
    <s v="NE y ND del 2009, hay 2017 pero casi sin datos"/>
  </r>
  <r>
    <n v="-31.7374446"/>
    <n v="-68.501226099999997"/>
    <s v="04-4620"/>
    <m/>
    <m/>
    <s v="1,50"/>
    <m/>
    <m/>
    <m/>
    <s v="19,44"/>
    <s v="CONFINADO"/>
    <m/>
    <s v="AGRICOLA"/>
    <m/>
    <s v="San Juan"/>
    <s v="RAWSON"/>
    <m/>
    <m/>
    <s v="NE y ND del 2009, hay 2017 pero casi sin datos"/>
  </r>
  <r>
    <n v="-31.727802400000002"/>
    <n v="-68.503145399999994"/>
    <s v="04-4590"/>
    <m/>
    <m/>
    <s v="3,00"/>
    <m/>
    <m/>
    <m/>
    <s v="50,00"/>
    <s v="CONFINADO"/>
    <m/>
    <s v="AGRICOLA"/>
    <m/>
    <s v="San Juan"/>
    <s v="RAWSON"/>
    <m/>
    <m/>
    <s v="NE y ND del 2009, hay 2017 pero casi sin datos"/>
  </r>
  <r>
    <n v="-31.727119999999999"/>
    <n v="-68.492470999999995"/>
    <s v="04-3219"/>
    <m/>
    <m/>
    <m/>
    <m/>
    <m/>
    <m/>
    <m/>
    <s v="CONFINADO"/>
    <m/>
    <s v="AGRICOLA"/>
    <m/>
    <s v="San Juan"/>
    <s v="RAWSON"/>
    <m/>
    <m/>
    <s v="NE y ND del 2009, hay 2017 pero casi sin datos"/>
  </r>
  <r>
    <n v="-31.719689200000001"/>
    <n v="-68.455404999999999"/>
    <s v="04-3793"/>
    <m/>
    <m/>
    <s v="7,50"/>
    <m/>
    <m/>
    <m/>
    <s v="42,00"/>
    <s v="CONFINADO"/>
    <m/>
    <s v="AGRICOLA"/>
    <m/>
    <s v="San Juan"/>
    <s v="RAWSON"/>
    <m/>
    <m/>
    <s v="NE y ND del 2009, hay 2017 pero casi sin datos"/>
  </r>
  <r>
    <n v="-31.7251862"/>
    <n v="-68.460774999999998"/>
    <s v="04-3921"/>
    <m/>
    <m/>
    <s v="2,50"/>
    <m/>
    <m/>
    <m/>
    <s v="66,67"/>
    <s v="CONFINADO"/>
    <m/>
    <s v="AGRICOLA"/>
    <m/>
    <s v="San Juan"/>
    <s v="RAWSON"/>
    <m/>
    <m/>
    <s v="NE y ND del 2009, hay 2017 pero casi sin datos"/>
  </r>
  <r>
    <n v="-32.218760699999997"/>
    <n v="-68.782261800000001"/>
    <s v="04-5323"/>
    <m/>
    <m/>
    <m/>
    <m/>
    <m/>
    <m/>
    <m/>
    <m/>
    <m/>
    <s v="AGRICOLA"/>
    <m/>
    <s v="San Juan"/>
    <s v="RAWSON"/>
    <m/>
    <m/>
    <s v="NE y ND del 2009, hay 2017 pero casi sin datos"/>
  </r>
  <r>
    <n v="-31.714483300000001"/>
    <n v="-68.4763983"/>
    <s v="04-3191"/>
    <m/>
    <m/>
    <m/>
    <m/>
    <m/>
    <m/>
    <m/>
    <s v="CONFINADO"/>
    <m/>
    <s v="AGRICOLA"/>
    <m/>
    <s v="San Juan"/>
    <s v="RAWSON"/>
    <m/>
    <m/>
    <s v="NE y ND del 2009, hay 2017 pero casi sin datos"/>
  </r>
  <r>
    <n v="-31.713976500000001"/>
    <n v="-68.473784699999996"/>
    <s v="04-3501"/>
    <m/>
    <m/>
    <s v="0,50"/>
    <m/>
    <m/>
    <m/>
    <s v="83,00"/>
    <s v="CONFINADO"/>
    <m/>
    <s v="AGRICOLA"/>
    <m/>
    <s v="San Juan"/>
    <s v="RAWSON"/>
    <m/>
    <m/>
    <s v="NE y ND del 2009, hay 2017 pero casi sin datos"/>
  </r>
  <r>
    <n v="-31.714987000000001"/>
    <n v="-68.469516799999994"/>
    <s v="04-2911"/>
    <m/>
    <m/>
    <s v="-4,10"/>
    <m/>
    <m/>
    <m/>
    <s v="41,67"/>
    <s v="SEMI-CONFINADO"/>
    <m/>
    <s v="AGRICOLA"/>
    <m/>
    <s v="San Juan"/>
    <s v="RAWSON"/>
    <m/>
    <m/>
    <s v="NE y ND del 2009, hay 2017 pero casi sin datos"/>
  </r>
  <r>
    <n v="-31.7176999"/>
    <n v="-68.471294900000004"/>
    <s v="04-2945"/>
    <m/>
    <m/>
    <s v="-4,00"/>
    <m/>
    <m/>
    <m/>
    <m/>
    <s v="SEMI-CONFINADO"/>
    <m/>
    <s v="AGRICOLA"/>
    <m/>
    <s v="San Juan"/>
    <s v="RAWSON"/>
    <m/>
    <m/>
    <s v="NE y ND del 2009, hay 2017 pero casi sin datos"/>
  </r>
  <r>
    <n v="-31.715852300000002"/>
    <n v="-68.471579700000007"/>
    <s v="04-3588"/>
    <m/>
    <m/>
    <s v="0,50"/>
    <m/>
    <m/>
    <m/>
    <s v="44,44"/>
    <s v="CONFINADO"/>
    <m/>
    <s v="AGRICOLA"/>
    <m/>
    <s v="San Juan"/>
    <s v="RAWSON"/>
    <m/>
    <m/>
    <s v="NE y ND del 2009, hay 2017 pero casi sin datos"/>
  </r>
  <r>
    <n v="-31.716840999999999"/>
    <n v="-68.468609499999999"/>
    <s v="04-3792"/>
    <m/>
    <m/>
    <s v="23,50"/>
    <m/>
    <m/>
    <m/>
    <s v="50,00"/>
    <s v="CONFINADO"/>
    <m/>
    <s v="AGRICOLA"/>
    <m/>
    <s v="San Juan"/>
    <s v="RAWSON"/>
    <m/>
    <m/>
    <s v="NE y ND del 2009, hay 2017 pero casi sin datos"/>
  </r>
  <r>
    <n v="-31.7200317"/>
    <n v="-68.459591599999996"/>
    <s v="04-4020"/>
    <m/>
    <m/>
    <s v="6,00"/>
    <m/>
    <m/>
    <m/>
    <s v="50,00"/>
    <s v="CONFINADO"/>
    <m/>
    <s v="AGRICOLA"/>
    <m/>
    <s v="San Juan"/>
    <s v="RAWSON"/>
    <m/>
    <m/>
    <s v="NE y ND del 2009, hay 2017 pero casi sin datos"/>
  </r>
  <r>
    <n v="-31.717300699999999"/>
    <n v="-68.472900800000005"/>
    <s v="04-3202"/>
    <m/>
    <m/>
    <m/>
    <m/>
    <m/>
    <m/>
    <m/>
    <m/>
    <m/>
    <s v="S/E"/>
    <m/>
    <s v="San Juan"/>
    <s v="RAWSON"/>
    <m/>
    <m/>
    <s v="NE y ND del 2009, hay 2017 pero casi sin datos"/>
  </r>
  <r>
    <n v="-31.717875100000001"/>
    <n v="-68.459319199999996"/>
    <s v="04-3884"/>
    <m/>
    <m/>
    <s v="4,50"/>
    <m/>
    <m/>
    <m/>
    <s v="41,67"/>
    <s v="CONFINADO"/>
    <m/>
    <s v="AGRICOLA"/>
    <m/>
    <s v="San Juan"/>
    <s v="RAWSON"/>
    <m/>
    <m/>
    <s v="NE y ND del 2009, hay 2017 pero casi sin datos"/>
  </r>
  <r>
    <n v="-31.716935700000001"/>
    <n v="-68.461097100000003"/>
    <s v="04-3852"/>
    <m/>
    <s v="1"/>
    <s v="22,80"/>
    <m/>
    <m/>
    <m/>
    <s v="61,39"/>
    <s v="CONFINADO"/>
    <m/>
    <s v="AGRICOLA"/>
    <m/>
    <s v="San Juan"/>
    <s v="RAWSON"/>
    <m/>
    <m/>
    <s v="NE y ND del 2009, hay 2017 pero casi sin datos"/>
  </r>
  <r>
    <n v="-31.714947299999999"/>
    <n v="-68.506811600000006"/>
    <s v="04-328"/>
    <m/>
    <m/>
    <s v="2,00"/>
    <m/>
    <m/>
    <m/>
    <s v="41,67"/>
    <s v="CONFINADO"/>
    <m/>
    <s v="AGRICOLA"/>
    <m/>
    <s v="San Juan"/>
    <s v="RAWSON"/>
    <m/>
    <m/>
    <s v="NE y ND del 2009, hay 2017 pero casi sin datos"/>
  </r>
  <r>
    <n v="-31.580304300000002"/>
    <n v="-68.595246299999999"/>
    <s v="05-250"/>
    <m/>
    <m/>
    <m/>
    <m/>
    <m/>
    <m/>
    <m/>
    <s v="LIBRE"/>
    <m/>
    <s v="AGRICOLA"/>
    <m/>
    <s v="San Juan"/>
    <s v="POCITO"/>
    <m/>
    <m/>
    <s v="NE y ND del 2009, hay 2017 pero casi sin datos"/>
  </r>
  <r>
    <n v="-31.594660300000001"/>
    <n v="-68.600399800000005"/>
    <s v="05-249"/>
    <m/>
    <m/>
    <m/>
    <m/>
    <m/>
    <m/>
    <m/>
    <s v="LIBRE"/>
    <m/>
    <s v="AGRICOLA"/>
    <m/>
    <s v="San Juan"/>
    <s v="POCITO"/>
    <m/>
    <m/>
    <s v="NE y ND del 2009, hay 2017 pero casi sin datos"/>
  </r>
  <r>
    <n v="-31.577090900000002"/>
    <n v="-68.577667399999996"/>
    <s v="05-248"/>
    <m/>
    <m/>
    <m/>
    <m/>
    <m/>
    <m/>
    <m/>
    <s v="LIBRE"/>
    <m/>
    <s v="AGRICOLA"/>
    <m/>
    <s v="San Juan"/>
    <s v="POCITO"/>
    <m/>
    <m/>
    <s v="NE y ND del 2009, hay 2017 pero casi sin datos"/>
  </r>
  <r>
    <n v="-31.600926300000001"/>
    <n v="-68.614440299999998"/>
    <s v="05-247"/>
    <m/>
    <m/>
    <m/>
    <m/>
    <m/>
    <m/>
    <m/>
    <s v="LIBRE"/>
    <m/>
    <s v="AGRICOLA"/>
    <m/>
    <s v="San Juan"/>
    <s v="POCITO"/>
    <m/>
    <m/>
    <s v="NE y ND del 2009, hay 2017 pero casi sin datos"/>
  </r>
  <r>
    <n v="-31.5790632"/>
    <n v="-68.602099199999998"/>
    <s v="05-246"/>
    <m/>
    <m/>
    <s v="-82,00"/>
    <m/>
    <m/>
    <m/>
    <s v="36,10"/>
    <s v="LIBRE"/>
    <m/>
    <s v="AGRICOLA"/>
    <m/>
    <s v="San Juan"/>
    <s v="POCITO"/>
    <m/>
    <m/>
    <s v="NE y ND del 2009, hay 2017 pero casi sin datos"/>
  </r>
  <r>
    <n v="-31.585767000000001"/>
    <n v="-68.583212099999997"/>
    <s v="05-245"/>
    <m/>
    <m/>
    <s v="-64,00"/>
    <m/>
    <m/>
    <m/>
    <m/>
    <s v="LIBRE"/>
    <m/>
    <s v="AGRICOLA"/>
    <m/>
    <s v="San Juan"/>
    <s v="POCITO"/>
    <m/>
    <m/>
    <s v="NE y ND del 2009, hay 2017 pero casi sin datos"/>
  </r>
  <r>
    <n v="-31.602943"/>
    <n v="-68.595822799999993"/>
    <s v="05-1"/>
    <m/>
    <m/>
    <s v="-59,00"/>
    <m/>
    <m/>
    <m/>
    <s v="33,33"/>
    <s v="LIBRE"/>
    <m/>
    <s v="AGRICOLA"/>
    <m/>
    <s v="San Juan"/>
    <s v="POCITO"/>
    <m/>
    <m/>
    <s v="NE y ND del 2009, hay 2017 pero casi sin datos"/>
  </r>
  <r>
    <n v="-31.574916000000002"/>
    <n v="-68.602538199999998"/>
    <s v="05-211"/>
    <m/>
    <m/>
    <s v="-78,00"/>
    <m/>
    <m/>
    <m/>
    <s v="41,70"/>
    <s v="LIBRE"/>
    <m/>
    <s v="AGRICOLA"/>
    <m/>
    <s v="San Juan"/>
    <s v="POCITO"/>
    <m/>
    <m/>
    <s v="NE y ND del 2009, hay 2017 pero casi sin datos"/>
  </r>
  <r>
    <n v="-31.578496600000001"/>
    <n v="-68.593989899999997"/>
    <s v="05-212"/>
    <m/>
    <m/>
    <s v="-74,00"/>
    <m/>
    <m/>
    <m/>
    <s v="41,70"/>
    <s v="LIBRE"/>
    <m/>
    <s v="AGRICOLA"/>
    <m/>
    <s v="San Juan"/>
    <s v="POCITO"/>
    <m/>
    <m/>
    <s v="NE y ND del 2009, hay 2017 pero casi sin datos"/>
  </r>
  <r>
    <n v="-31.5861442"/>
    <n v="-68.588267500000001"/>
    <s v="05-256"/>
    <m/>
    <m/>
    <s v="-64,00"/>
    <m/>
    <m/>
    <m/>
    <s v="50,00"/>
    <s v="LIBRE"/>
    <m/>
    <s v="AGRICOLA"/>
    <m/>
    <s v="San Juan"/>
    <s v="POCITO"/>
    <m/>
    <m/>
    <s v="NE y ND del 2009, hay 2017 pero casi sin datos"/>
  </r>
  <r>
    <n v="-31.594598900000001"/>
    <n v="-68.609724900000003"/>
    <s v="05-340"/>
    <m/>
    <m/>
    <s v="-72,00"/>
    <m/>
    <m/>
    <m/>
    <s v="28,00"/>
    <s v="LIBRE"/>
    <m/>
    <s v="AGRICOLA"/>
    <m/>
    <s v="San Juan"/>
    <s v="POCITO"/>
    <m/>
    <m/>
    <s v="NE y ND del 2009, hay 2017 pero casi sin datos"/>
  </r>
  <r>
    <n v="-31.5990912"/>
    <n v="-68.589896499999995"/>
    <s v="05-341"/>
    <m/>
    <m/>
    <s v="-65,00"/>
    <m/>
    <m/>
    <m/>
    <s v="33,33"/>
    <s v="LIBRE"/>
    <m/>
    <s v="AGRICOLA"/>
    <m/>
    <s v="San Juan"/>
    <s v="POCITO"/>
    <m/>
    <m/>
    <s v="NE y ND del 2009, hay 2017 pero casi sin datos"/>
  </r>
  <r>
    <n v="-31.590170100000002"/>
    <n v="-68.606582599999996"/>
    <s v="05-344"/>
    <m/>
    <m/>
    <s v="-76,00"/>
    <m/>
    <m/>
    <m/>
    <s v="41,70"/>
    <s v="LIBRE"/>
    <m/>
    <s v="AGRICOLA"/>
    <m/>
    <s v="San Juan"/>
    <s v="POCITO"/>
    <m/>
    <m/>
    <s v="NE y ND del 2009, hay 2017 pero casi sin datos"/>
  </r>
  <r>
    <n v="-31.584116900000001"/>
    <n v="-68.603131300000001"/>
    <s v="05-4861"/>
    <m/>
    <m/>
    <s v="-74,00"/>
    <m/>
    <m/>
    <m/>
    <s v="33,33"/>
    <s v="LIBRE"/>
    <m/>
    <s v="AGRICOLA"/>
    <m/>
    <s v="San Juan"/>
    <s v="POCITO"/>
    <m/>
    <m/>
    <s v="NE y ND del 2009, hay 2017 pero casi sin datos"/>
  </r>
  <r>
    <n v="-31.5717274"/>
    <n v="-68.6067654"/>
    <s v="05-316"/>
    <m/>
    <m/>
    <s v="-85,00"/>
    <m/>
    <m/>
    <m/>
    <s v="41,70"/>
    <s v="LIBRE"/>
    <m/>
    <s v="AGRICOLA"/>
    <m/>
    <s v="San Juan"/>
    <s v="POCITO"/>
    <m/>
    <m/>
    <s v="NE y ND del 2009, hay 2017 pero casi sin datos"/>
  </r>
  <r>
    <n v="-31.6019167"/>
    <n v="-68.599262400000001"/>
    <s v="05-555"/>
    <m/>
    <m/>
    <m/>
    <m/>
    <m/>
    <m/>
    <m/>
    <s v="LIBRE"/>
    <m/>
    <s v="AGRICOLA"/>
    <m/>
    <s v="San Juan"/>
    <s v="POCITO"/>
    <m/>
    <m/>
    <s v="NE y ND del 2009, hay 2017 pero casi sin datos"/>
  </r>
  <r>
    <n v="-31.579500299999999"/>
    <n v="-68.597672700000004"/>
    <s v="05-754"/>
    <m/>
    <m/>
    <s v="-79,00"/>
    <m/>
    <m/>
    <m/>
    <s v="50,00"/>
    <s v="LIBRE"/>
    <m/>
    <s v="AGRICOLA"/>
    <m/>
    <s v="San Juan"/>
    <s v="POCITO"/>
    <m/>
    <m/>
    <s v="NE y ND del 2009, hay 2017 pero casi sin datos"/>
  </r>
  <r>
    <n v="-31.577305599999999"/>
    <n v="-68.588200999999998"/>
    <s v="05-942"/>
    <m/>
    <m/>
    <s v="-79,00"/>
    <m/>
    <m/>
    <m/>
    <s v="41,70"/>
    <s v="LIBRE"/>
    <m/>
    <s v="AGRICOLA"/>
    <m/>
    <s v="San Juan"/>
    <s v="POCITO"/>
    <m/>
    <m/>
    <s v="NE y ND del 2009, hay 2017 pero casi sin datos"/>
  </r>
  <r>
    <n v="-31.582840999999998"/>
    <n v="-68.598869899999997"/>
    <s v="05-989"/>
    <m/>
    <m/>
    <s v="-90,00"/>
    <m/>
    <m/>
    <m/>
    <s v="41,70"/>
    <s v="LIBRE"/>
    <m/>
    <s v="AGRICOLA"/>
    <m/>
    <s v="San Juan"/>
    <s v="POCITO"/>
    <m/>
    <m/>
    <s v="NE y ND del 2009, hay 2017 pero casi sin datos"/>
  </r>
  <r>
    <n v="-31.573307"/>
    <n v="-68.607180099999994"/>
    <s v="05-1095"/>
    <m/>
    <m/>
    <s v="-91,00"/>
    <m/>
    <m/>
    <m/>
    <s v="41,70"/>
    <s v="LIBRE"/>
    <m/>
    <s v="AGRICOLA"/>
    <m/>
    <s v="San Juan"/>
    <s v="POCITO"/>
    <m/>
    <m/>
    <s v="NE y ND del 2009, hay 2017 pero casi sin datos"/>
  </r>
  <r>
    <n v="-31.568522999999999"/>
    <n v="-68.605883399999996"/>
    <s v="05-1500"/>
    <m/>
    <m/>
    <s v="-89,00"/>
    <m/>
    <m/>
    <m/>
    <s v="36,10"/>
    <s v="LIBRE"/>
    <m/>
    <s v="AGRICOLA"/>
    <m/>
    <s v="San Juan"/>
    <s v="POCITO"/>
    <m/>
    <m/>
    <s v="NE y ND del 2009, hay 2017 pero casi sin datos"/>
  </r>
  <r>
    <n v="-31.5873633"/>
    <n v="-68.603012199999995"/>
    <s v="05-1571"/>
    <m/>
    <m/>
    <s v="-70,00"/>
    <m/>
    <m/>
    <m/>
    <s v="41,70"/>
    <s v="LIBRE"/>
    <m/>
    <s v="AGRICOLA"/>
    <m/>
    <s v="San Juan"/>
    <s v="POCITO"/>
    <m/>
    <m/>
    <s v="NE y ND del 2009, hay 2017 pero casi sin datos"/>
  </r>
  <r>
    <n v="-31.595163299999999"/>
    <n v="-68.602663000000007"/>
    <s v="05-1606"/>
    <m/>
    <m/>
    <s v="-74,00"/>
    <m/>
    <m/>
    <m/>
    <s v="25,00"/>
    <s v="LIBRE"/>
    <m/>
    <s v="AGRICOLA"/>
    <m/>
    <s v="San Juan"/>
    <s v="POCITO"/>
    <m/>
    <m/>
    <s v="NE y ND del 2009, hay 2017 pero casi sin datos"/>
  </r>
  <r>
    <n v="-31.5839234"/>
    <n v="-68.598917999999998"/>
    <s v="05-1701"/>
    <m/>
    <m/>
    <s v="-80,00"/>
    <m/>
    <m/>
    <m/>
    <s v="41,70"/>
    <s v="LIBRE"/>
    <m/>
    <s v="AGRICOLA"/>
    <m/>
    <s v="San Juan"/>
    <s v="POCITO"/>
    <m/>
    <m/>
    <s v="NE y ND del 2009, hay 2017 pero casi sin datos"/>
  </r>
  <r>
    <n v="-31.604373500000001"/>
    <n v="-68.5918755"/>
    <s v="05-2194"/>
    <m/>
    <m/>
    <m/>
    <m/>
    <m/>
    <m/>
    <s v="28,00"/>
    <s v="LIBRE"/>
    <m/>
    <s v="AGRICOLA"/>
    <m/>
    <s v="San Juan"/>
    <s v="POCITO"/>
    <m/>
    <m/>
    <s v="NE y ND del 2009, hay 2017 pero casi sin datos"/>
  </r>
  <r>
    <n v="-31.573878199999999"/>
    <n v="-68.588110700000001"/>
    <s v="05-2581"/>
    <m/>
    <m/>
    <s v="-83,00"/>
    <m/>
    <m/>
    <m/>
    <s v="41,70"/>
    <s v="LIBRE"/>
    <m/>
    <s v="AGRICOLA"/>
    <m/>
    <s v="San Juan"/>
    <s v="POCITO"/>
    <m/>
    <m/>
    <s v="NE y ND del 2009, hay 2017 pero casi sin datos"/>
  </r>
  <r>
    <n v="-31.582402399999999"/>
    <n v="-68.602822500000002"/>
    <s v="05-2610"/>
    <m/>
    <m/>
    <s v="-80,20"/>
    <m/>
    <m/>
    <m/>
    <s v="28,00"/>
    <s v="LIBRE"/>
    <m/>
    <s v="AGRICOLA"/>
    <m/>
    <s v="San Juan"/>
    <s v="POCITO"/>
    <m/>
    <m/>
    <s v="NE y ND del 2009, hay 2017 pero casi sin datos"/>
  </r>
  <r>
    <n v="-31.592688299999999"/>
    <n v="-68.601419699999994"/>
    <s v="05-4242"/>
    <m/>
    <m/>
    <m/>
    <m/>
    <m/>
    <m/>
    <m/>
    <m/>
    <m/>
    <s v="INDUSTRIAL"/>
    <m/>
    <s v="San Juan"/>
    <s v="POCITO"/>
    <m/>
    <m/>
    <s v="NE y ND del 2009, hay 2017 pero casi sin datos"/>
  </r>
  <r>
    <n v="-31.594190000000001"/>
    <n v="-68.6237402"/>
    <s v="05-2637"/>
    <m/>
    <m/>
    <s v="-72,50"/>
    <m/>
    <m/>
    <m/>
    <s v="26,00"/>
    <s v="LIBRE"/>
    <m/>
    <s v="AGRICOLA"/>
    <m/>
    <s v="San Juan"/>
    <s v="POCITO"/>
    <m/>
    <m/>
    <s v="NE y ND del 2009, hay 2017 pero casi sin datos"/>
  </r>
  <r>
    <n v="-31.582717500000001"/>
    <n v="-68.588387900000001"/>
    <s v="05-2825"/>
    <m/>
    <m/>
    <s v="-77,00"/>
    <m/>
    <m/>
    <m/>
    <s v="28,00"/>
    <s v="LIBRE"/>
    <m/>
    <s v="AGRICOLA"/>
    <m/>
    <s v="San Juan"/>
    <s v="POCITO"/>
    <m/>
    <m/>
    <s v="NE y ND del 2009, hay 2017 pero casi sin datos"/>
  </r>
  <r>
    <n v="-31.570308300000001"/>
    <n v="-68.599924299999998"/>
    <s v="05-3117"/>
    <m/>
    <m/>
    <m/>
    <m/>
    <m/>
    <m/>
    <m/>
    <m/>
    <m/>
    <s v="S/E"/>
    <m/>
    <s v="San Juan"/>
    <s v="POCITO"/>
    <m/>
    <m/>
    <s v="NE y ND del 2009, hay 2017 pero casi sin datos"/>
  </r>
  <r>
    <n v="-31.585405900000001"/>
    <n v="-68.583108300000006"/>
    <s v="05-3747"/>
    <m/>
    <m/>
    <s v="-70,00"/>
    <m/>
    <m/>
    <m/>
    <s v="61,11"/>
    <s v="LIBRE"/>
    <m/>
    <s v="POBLACIONAL"/>
    <m/>
    <s v="San Juan"/>
    <s v="POCITO"/>
    <m/>
    <m/>
    <s v="NE y ND del 2009, hay 2017 pero casi sin datos"/>
  </r>
  <r>
    <n v="-31.594994400000001"/>
    <n v="-68.621260899999996"/>
    <s v="05-3760"/>
    <m/>
    <m/>
    <s v="-85,50"/>
    <m/>
    <m/>
    <m/>
    <s v="44,44"/>
    <s v="LIBRE"/>
    <m/>
    <s v="AGRICOLA"/>
    <m/>
    <s v="San Juan"/>
    <s v="POCITO"/>
    <m/>
    <m/>
    <s v="NE y ND del 2009, hay 2017 pero casi sin datos"/>
  </r>
  <r>
    <n v="-31.595164799999999"/>
    <n v="-68.617941099999996"/>
    <s v="05-3774"/>
    <m/>
    <m/>
    <s v="-84,50"/>
    <m/>
    <m/>
    <m/>
    <s v="46,00"/>
    <s v="LIBRE"/>
    <m/>
    <s v="AGRICOLA"/>
    <m/>
    <s v="San Juan"/>
    <s v="POCITO"/>
    <m/>
    <m/>
    <s v="NE y ND del 2009, hay 2017 pero casi sin datos"/>
  </r>
  <r>
    <n v="-31.576795799999999"/>
    <n v="-68.583936800000004"/>
    <s v="05-3985"/>
    <m/>
    <m/>
    <s v="-60,00"/>
    <m/>
    <m/>
    <m/>
    <m/>
    <s v="LIBRE"/>
    <m/>
    <s v="AGRICOLA"/>
    <m/>
    <s v="San Juan"/>
    <s v="POCITO"/>
    <m/>
    <m/>
    <s v="NE y ND del 2009, hay 2017 pero casi sin datos"/>
  </r>
  <r>
    <n v="-31.582084800000001"/>
    <n v="-68.560894000000005"/>
    <s v="05-261"/>
    <m/>
    <m/>
    <m/>
    <m/>
    <m/>
    <m/>
    <s v="14,00"/>
    <s v="LIBRE"/>
    <m/>
    <s v="AGRICOLA"/>
    <m/>
    <s v="San Juan"/>
    <s v="POCITO"/>
    <m/>
    <m/>
    <s v="NE y ND del 2009, hay 2017 pero casi sin datos"/>
  </r>
  <r>
    <n v="-31.582352100000001"/>
    <n v="-68.559944599999994"/>
    <s v="05-260"/>
    <m/>
    <m/>
    <m/>
    <m/>
    <m/>
    <m/>
    <s v="15,00"/>
    <s v="LIBRE"/>
    <m/>
    <s v="AGRICOLA"/>
    <m/>
    <s v="San Juan"/>
    <s v="POCITO"/>
    <m/>
    <m/>
    <s v="NE y ND del 2009, hay 2017 pero casi sin datos"/>
  </r>
  <r>
    <n v="-31.583773000000001"/>
    <n v="-68.558779000000001"/>
    <s v="05-259"/>
    <m/>
    <m/>
    <m/>
    <m/>
    <m/>
    <m/>
    <s v="25,00"/>
    <s v="LIBRE"/>
    <m/>
    <s v="AGRICOLA"/>
    <m/>
    <s v="San Juan"/>
    <s v="POCITO"/>
    <m/>
    <m/>
    <s v="NE y ND del 2009, hay 2017 pero casi sin datos"/>
  </r>
  <r>
    <n v="-31.5947104"/>
    <n v="-68.5607294"/>
    <s v="05-258"/>
    <m/>
    <m/>
    <m/>
    <m/>
    <m/>
    <m/>
    <s v="36,00"/>
    <s v="LIBRE"/>
    <m/>
    <s v="AGRICOLA"/>
    <m/>
    <s v="San Juan"/>
    <s v="POCITO"/>
    <m/>
    <m/>
    <s v="NE y ND del 2009, hay 2017 pero casi sin datos"/>
  </r>
  <r>
    <n v="-31.604845900000001"/>
    <n v="-68.570903400000006"/>
    <s v="05-257"/>
    <m/>
    <m/>
    <m/>
    <m/>
    <m/>
    <m/>
    <s v="58,00"/>
    <s v="LIBRE"/>
    <m/>
    <s v="AGRICOLA"/>
    <m/>
    <s v="San Juan"/>
    <s v="POCITO"/>
    <m/>
    <m/>
    <s v="NE y ND del 2009, hay 2017 pero casi sin datos"/>
  </r>
  <r>
    <n v="-31.610917700000002"/>
    <n v="-68.579727800000001"/>
    <s v="05-4862"/>
    <m/>
    <m/>
    <m/>
    <m/>
    <m/>
    <m/>
    <s v="55,00"/>
    <s v="LIBRE"/>
    <m/>
    <s v="AGRICOLA"/>
    <m/>
    <s v="San Juan"/>
    <s v="POCITO"/>
    <m/>
    <m/>
    <s v="NE y ND del 2009, hay 2017 pero casi sin datos"/>
  </r>
  <r>
    <n v="-31.611826000000001"/>
    <n v="-68.568131399999999"/>
    <s v="05-255"/>
    <m/>
    <m/>
    <m/>
    <m/>
    <m/>
    <m/>
    <s v="55,00"/>
    <s v="LIBRE"/>
    <m/>
    <s v="AGRICOLA"/>
    <m/>
    <s v="San Juan"/>
    <s v="POCITO"/>
    <m/>
    <m/>
    <s v="NE y ND del 2009, hay 2017 pero casi sin datos"/>
  </r>
  <r>
    <n v="-31.590249199999999"/>
    <n v="-68.574973999999997"/>
    <s v="05-252"/>
    <m/>
    <m/>
    <m/>
    <m/>
    <m/>
    <m/>
    <m/>
    <m/>
    <m/>
    <s v="S/E"/>
    <m/>
    <s v="San Juan"/>
    <s v="POCITO"/>
    <m/>
    <m/>
    <s v="NE y ND del 2009, hay 2017 pero casi sin datos"/>
  </r>
  <r>
    <n v="-31.588480799999999"/>
    <n v="-68.585728599999996"/>
    <s v="05-251"/>
    <m/>
    <m/>
    <m/>
    <m/>
    <m/>
    <m/>
    <m/>
    <m/>
    <m/>
    <s v="S/E"/>
    <m/>
    <s v="San Juan"/>
    <s v="POCITO"/>
    <m/>
    <m/>
    <s v="NE y ND del 2009, hay 2017 pero casi sin datos"/>
  </r>
  <r>
    <n v="-31.5794994"/>
    <n v="-68.569702699999993"/>
    <s v="05-14"/>
    <m/>
    <m/>
    <s v="-59,00"/>
    <m/>
    <m/>
    <m/>
    <s v="56,00"/>
    <s v="LIBRE"/>
    <m/>
    <s v="AGRICOLA"/>
    <m/>
    <s v="San Juan"/>
    <s v="POCITO"/>
    <m/>
    <m/>
    <s v="NE y ND del 2009, hay 2017 pero casi sin datos"/>
  </r>
  <r>
    <n v="-31.613175500000001"/>
    <n v="-68.567176700000005"/>
    <s v="05-147"/>
    <m/>
    <m/>
    <s v="-37,00"/>
    <m/>
    <m/>
    <m/>
    <s v="41,70"/>
    <s v="LIBRE"/>
    <m/>
    <s v="AGRICOLA"/>
    <m/>
    <s v="San Juan"/>
    <s v="POCITO"/>
    <m/>
    <m/>
    <s v="NE y ND del 2009, hay 2017 pero casi sin datos"/>
  </r>
  <r>
    <n v="-31.5983476"/>
    <n v="-68.569457999999997"/>
    <s v="05-148"/>
    <m/>
    <m/>
    <s v="-47,00"/>
    <m/>
    <m/>
    <m/>
    <s v="69,40"/>
    <s v="LIBRE"/>
    <m/>
    <s v="AGRICOLA"/>
    <m/>
    <s v="San Juan"/>
    <s v="POCITO"/>
    <m/>
    <m/>
    <s v="NE y ND del 2009, hay 2017 pero casi sin datos"/>
  </r>
  <r>
    <n v="-31.606759400000001"/>
    <n v="-68.576795899999993"/>
    <s v="05-149"/>
    <m/>
    <m/>
    <s v="-47,00"/>
    <m/>
    <m/>
    <m/>
    <s v="41,70"/>
    <s v="LIBRE"/>
    <m/>
    <s v="AGRICOLA"/>
    <m/>
    <s v="San Juan"/>
    <s v="POCITO"/>
    <m/>
    <m/>
    <s v="NE y ND del 2009, hay 2017 pero casi sin datos"/>
  </r>
  <r>
    <n v="-31.611669599999999"/>
    <n v="-68.5752983"/>
    <s v="05-150"/>
    <m/>
    <s v="-47"/>
    <s v="-44,00"/>
    <m/>
    <m/>
    <m/>
    <s v="33,33"/>
    <s v="LIBRE"/>
    <m/>
    <s v="AGRICOLA"/>
    <m/>
    <s v="San Juan"/>
    <s v="POCITO"/>
    <m/>
    <m/>
    <s v="NE y ND del 2009, hay 2017 pero casi sin datos"/>
  </r>
  <r>
    <n v="-31.614570199999999"/>
    <n v="-68.5662217"/>
    <s v="05-151"/>
    <m/>
    <s v="-40"/>
    <s v="-37,00"/>
    <m/>
    <m/>
    <m/>
    <s v="50,00"/>
    <s v="LIBRE"/>
    <m/>
    <s v="AGRICOLA"/>
    <m/>
    <s v="San Juan"/>
    <s v="POCITO"/>
    <m/>
    <m/>
    <s v="NE y ND del 2009, hay 2017 pero casi sin datos"/>
  </r>
  <r>
    <n v="-31.587537699999999"/>
    <n v="-68.573195200000001"/>
    <s v="05-152"/>
    <m/>
    <m/>
    <s v="-53,00"/>
    <m/>
    <m/>
    <m/>
    <s v="15,00"/>
    <s v="LIBRE"/>
    <m/>
    <s v="AGRICOLA"/>
    <m/>
    <s v="San Juan"/>
    <s v="POCITO"/>
    <m/>
    <m/>
    <s v="NE y ND del 2009, hay 2017 pero casi sin datos"/>
  </r>
  <r>
    <n v="-31.593018499999999"/>
    <n v="-68.567059200000003"/>
    <s v="05-153"/>
    <m/>
    <m/>
    <s v="-49,00"/>
    <m/>
    <m/>
    <m/>
    <s v="33,33"/>
    <s v="LIBRE"/>
    <m/>
    <s v="AGRICOLA"/>
    <m/>
    <s v="San Juan"/>
    <s v="POCITO"/>
    <m/>
    <m/>
    <s v="NE y ND del 2009, hay 2017 pero casi sin datos"/>
  </r>
  <r>
    <n v="-31.6020501"/>
    <n v="-68.570916199999999"/>
    <s v="05-155"/>
    <m/>
    <s v="-50"/>
    <s v="-47,00"/>
    <m/>
    <m/>
    <m/>
    <s v="21,00"/>
    <s v="LIBRE"/>
    <m/>
    <s v="AGRICOLA"/>
    <m/>
    <s v="San Juan"/>
    <s v="POCITO"/>
    <m/>
    <m/>
    <s v="NE y ND del 2009, hay 2017 pero casi sin datos"/>
  </r>
  <r>
    <n v="-31.586466000000001"/>
    <n v="-68.576360800000003"/>
    <s v="05-158"/>
    <m/>
    <s v="-58"/>
    <s v="-57,00"/>
    <m/>
    <m/>
    <m/>
    <s v="24,00"/>
    <s v="LIBRE"/>
    <m/>
    <s v="AGRICOLA"/>
    <m/>
    <s v="San Juan"/>
    <s v="POCITO"/>
    <m/>
    <m/>
    <s v="NE y ND del 2009, hay 2017 pero casi sin datos"/>
  </r>
  <r>
    <n v="-31.581821099999999"/>
    <n v="-68.562896899999998"/>
    <s v="05-202"/>
    <m/>
    <m/>
    <s v="-45,00"/>
    <m/>
    <m/>
    <m/>
    <s v="41,70"/>
    <s v="LIBRE"/>
    <m/>
    <s v="AGRICOLA"/>
    <m/>
    <s v="San Juan"/>
    <s v="POCITO"/>
    <m/>
    <m/>
    <s v="NE y ND del 2009, hay 2017 pero casi sin datos"/>
  </r>
  <r>
    <n v="-31.5847674"/>
    <n v="-68.554244100000005"/>
    <s v="05-210"/>
    <m/>
    <m/>
    <s v="-41,00"/>
    <m/>
    <m/>
    <m/>
    <s v="33,33"/>
    <s v="LIBRE"/>
    <m/>
    <s v="AGRICOLA"/>
    <m/>
    <s v="San Juan"/>
    <s v="POCITO"/>
    <m/>
    <m/>
    <s v="NE y ND del 2009, hay 2017 pero casi sin datos"/>
  </r>
  <r>
    <n v="-31.612691300000002"/>
    <n v="-68.570656600000007"/>
    <s v="05-231"/>
    <m/>
    <m/>
    <s v="-42,00"/>
    <m/>
    <m/>
    <m/>
    <s v="41,70"/>
    <s v="LIBRE"/>
    <m/>
    <s v="AGRICOLA"/>
    <m/>
    <s v="San Juan"/>
    <s v="POCITO"/>
    <m/>
    <m/>
    <s v="NE y ND del 2009, hay 2017 pero casi sin datos"/>
  </r>
  <r>
    <n v="-31.608397700000001"/>
    <n v="-68.581319800000003"/>
    <s v="05-232"/>
    <m/>
    <m/>
    <s v="-47,00"/>
    <m/>
    <m/>
    <m/>
    <s v="41,70"/>
    <s v="LIBRE"/>
    <m/>
    <s v="AGRICOLA"/>
    <m/>
    <s v="San Juan"/>
    <s v="POCITO"/>
    <m/>
    <m/>
    <s v="NE y ND del 2009, hay 2017 pero casi sin datos"/>
  </r>
  <r>
    <n v="-31.596599000000001"/>
    <n v="-68.559192699999997"/>
    <s v="05-237"/>
    <m/>
    <m/>
    <s v="-40,00"/>
    <m/>
    <m/>
    <m/>
    <s v="36,00"/>
    <s v="LIBRE"/>
    <m/>
    <s v="AGRICOLA"/>
    <m/>
    <s v="San Juan"/>
    <s v="POCITO"/>
    <m/>
    <m/>
    <s v="NE y ND del 2009, hay 2017 pero casi sin datos"/>
  </r>
  <r>
    <n v="-31.580578200000001"/>
    <n v="-68.568696900000006"/>
    <s v="05-242"/>
    <m/>
    <m/>
    <s v="-44,00"/>
    <m/>
    <m/>
    <m/>
    <m/>
    <s v="LIBRE"/>
    <m/>
    <s v="AGRICOLA"/>
    <m/>
    <s v="San Juan"/>
    <s v="POCITO"/>
    <m/>
    <m/>
    <s v="NE y ND del 2009, hay 2017 pero casi sin datos"/>
  </r>
  <r>
    <n v="-31.596787899999999"/>
    <n v="-68.561667999999997"/>
    <s v="05-254"/>
    <m/>
    <s v="-44,5"/>
    <s v="-44,00"/>
    <m/>
    <m/>
    <m/>
    <s v="33,33"/>
    <s v="LIBRE"/>
    <m/>
    <s v="AGRICOLA"/>
    <m/>
    <s v="San Juan"/>
    <s v="POCITO"/>
    <m/>
    <m/>
    <s v="NE y ND del 2009, hay 2017 pero casi sin datos"/>
  </r>
  <r>
    <n v="-31.5911346"/>
    <n v="-68.5568478"/>
    <s v="05-276"/>
    <m/>
    <m/>
    <s v="-42,00"/>
    <m/>
    <m/>
    <m/>
    <s v="41,70"/>
    <s v="LIBRE"/>
    <m/>
    <s v="AGRICOLA"/>
    <m/>
    <s v="San Juan"/>
    <s v="POCITO"/>
    <m/>
    <m/>
    <s v="NE y ND del 2009, hay 2017 pero casi sin datos"/>
  </r>
  <r>
    <n v="-31.579945899999998"/>
    <n v="-68.568383800000007"/>
    <s v="05-439"/>
    <m/>
    <m/>
    <m/>
    <m/>
    <m/>
    <m/>
    <m/>
    <m/>
    <m/>
    <s v="S/E"/>
    <m/>
    <s v="San Juan"/>
    <s v="POCITO"/>
    <m/>
    <m/>
    <s v="NE y ND del 2009, hay 2017 pero casi sin datos"/>
  </r>
  <r>
    <n v="-31.596710699999999"/>
    <n v="-68.565461600000006"/>
    <s v="05-632"/>
    <m/>
    <m/>
    <s v="-46,00"/>
    <m/>
    <m/>
    <m/>
    <s v="41,70"/>
    <s v="LIBRE"/>
    <m/>
    <s v="AGRICOLA"/>
    <m/>
    <s v="San Juan"/>
    <s v="POCITO"/>
    <m/>
    <m/>
    <s v="NE y ND del 2009, hay 2017 pero casi sin datos"/>
  </r>
  <r>
    <n v="-31.606451700000001"/>
    <n v="-68.565732499999996"/>
    <s v="05-679"/>
    <m/>
    <m/>
    <s v="-47,00"/>
    <m/>
    <m/>
    <m/>
    <s v="41,70"/>
    <s v="LIBRE"/>
    <m/>
    <s v="AGRICOLA"/>
    <m/>
    <s v="San Juan"/>
    <s v="POCITO"/>
    <m/>
    <m/>
    <s v="NE y ND del 2009, hay 2017 pero casi sin datos"/>
  </r>
  <r>
    <n v="-31.593045700000001"/>
    <n v="-68.575171999999995"/>
    <s v="05-999"/>
    <m/>
    <m/>
    <s v="-63,00"/>
    <m/>
    <m/>
    <m/>
    <s v="41,70"/>
    <s v="LIBRE"/>
    <m/>
    <s v="AGRICOLA"/>
    <m/>
    <s v="San Juan"/>
    <s v="POCITO"/>
    <m/>
    <m/>
    <s v="NE y ND del 2009, hay 2017 pero casi sin datos"/>
  </r>
  <r>
    <n v="-31.593730999999998"/>
    <n v="-68.564421800000005"/>
    <s v="05-1024"/>
    <m/>
    <m/>
    <m/>
    <m/>
    <m/>
    <m/>
    <m/>
    <s v="LIBRE"/>
    <m/>
    <s v="AGRICOLA"/>
    <m/>
    <s v="San Juan"/>
    <s v="POCITO"/>
    <m/>
    <m/>
    <s v="NE y ND del 2009, hay 2017 pero casi sin datos"/>
  </r>
  <r>
    <n v="-31.592543800000001"/>
    <n v="-68.560107400000007"/>
    <s v="05-1134"/>
    <m/>
    <m/>
    <s v="-50,00"/>
    <m/>
    <m/>
    <m/>
    <s v="41,70"/>
    <s v="LIBRE"/>
    <m/>
    <s v="AGRICOLA"/>
    <m/>
    <s v="San Juan"/>
    <s v="POCITO"/>
    <m/>
    <m/>
    <s v="NE y ND del 2009, hay 2017 pero casi sin datos"/>
  </r>
  <r>
    <n v="-31.6081577"/>
    <n v="-68.563511599999998"/>
    <s v="05-1832"/>
    <m/>
    <m/>
    <s v="-40,00"/>
    <m/>
    <m/>
    <m/>
    <s v="56,00"/>
    <s v="LIBRE"/>
    <m/>
    <s v="AGRICOLA"/>
    <m/>
    <s v="San Juan"/>
    <s v="POCITO"/>
    <m/>
    <m/>
    <s v="NE y ND del 2009, hay 2017 pero casi sin datos"/>
  </r>
  <r>
    <n v="-31.5871657"/>
    <n v="-68.569825499999993"/>
    <s v="05-1857"/>
    <m/>
    <m/>
    <s v="-61,00"/>
    <m/>
    <m/>
    <m/>
    <s v="41,70"/>
    <s v="LIBRE"/>
    <m/>
    <s v="AGRICOLA"/>
    <m/>
    <s v="San Juan"/>
    <s v="POCITO"/>
    <m/>
    <m/>
    <s v="NE y ND del 2009, hay 2017 pero casi sin datos"/>
  </r>
  <r>
    <n v="-31.604962700000002"/>
    <n v="-68.578911500000004"/>
    <s v="05-2021"/>
    <m/>
    <m/>
    <s v="-48,20"/>
    <m/>
    <m/>
    <m/>
    <s v="28,00"/>
    <s v="LIBRE"/>
    <m/>
    <s v="AGRICOLA"/>
    <m/>
    <s v="San Juan"/>
    <s v="POCITO"/>
    <m/>
    <m/>
    <s v="NE y ND del 2009, hay 2017 pero casi sin datos"/>
  </r>
  <r>
    <n v="-31.582140899999999"/>
    <n v="-68.577539299999998"/>
    <s v="05-2076"/>
    <m/>
    <m/>
    <s v="-69,00"/>
    <m/>
    <m/>
    <m/>
    <s v="41,70"/>
    <s v="LIBRE"/>
    <m/>
    <s v="AGRICOLA"/>
    <m/>
    <s v="San Juan"/>
    <s v="POCITO"/>
    <m/>
    <m/>
    <s v="NE y ND del 2009, hay 2017 pero casi sin datos"/>
  </r>
  <r>
    <n v="-31.6002951"/>
    <n v="-68.585676300000003"/>
    <s v="05-2159"/>
    <m/>
    <m/>
    <s v="-65,00"/>
    <m/>
    <m/>
    <m/>
    <s v="41,70"/>
    <s v="LIBRE"/>
    <m/>
    <s v="AGRICOLA"/>
    <m/>
    <s v="San Juan"/>
    <s v="POCITO"/>
    <m/>
    <m/>
    <s v="NE y ND del 2009, hay 2017 pero casi sin datos"/>
  </r>
  <r>
    <n v="-31.6102697"/>
    <n v="-68.574672300000003"/>
    <s v="05-2265"/>
    <m/>
    <m/>
    <s v="-54,00"/>
    <m/>
    <m/>
    <m/>
    <s v="41,70"/>
    <s v="LIBRE"/>
    <m/>
    <s v="AGRICOLA"/>
    <m/>
    <s v="San Juan"/>
    <s v="POCITO"/>
    <m/>
    <m/>
    <s v="NE y ND del 2009, hay 2017 pero casi sin datos"/>
  </r>
  <r>
    <n v="-31.613488"/>
    <n v="-68.566226700000001"/>
    <s v="05-2313"/>
    <m/>
    <m/>
    <s v="-44,00"/>
    <m/>
    <m/>
    <m/>
    <s v="41,70"/>
    <s v="LIBRE"/>
    <m/>
    <s v="AGRICOLA"/>
    <m/>
    <s v="San Juan"/>
    <s v="POCITO"/>
    <m/>
    <m/>
    <s v="NE y ND del 2009, hay 2017 pero casi sin datos"/>
  </r>
  <r>
    <n v="-31.587820499999999"/>
    <n v="-68.576881499999999"/>
    <s v="05-2406"/>
    <m/>
    <m/>
    <s v="-69,00"/>
    <m/>
    <m/>
    <m/>
    <m/>
    <s v="LIBRE"/>
    <m/>
    <s v="AGRICOLA"/>
    <m/>
    <s v="San Juan"/>
    <s v="POCITO"/>
    <m/>
    <m/>
    <s v="NE y ND del 2009, hay 2017 pero casi sin datos"/>
  </r>
  <r>
    <n v="-31.601681899999999"/>
    <n v="-68.568705100000003"/>
    <s v="05-2461"/>
    <m/>
    <m/>
    <s v="-55,00"/>
    <m/>
    <m/>
    <m/>
    <s v="33,33"/>
    <s v="LIBRE"/>
    <m/>
    <s v="AGRICOLA"/>
    <m/>
    <s v="San Juan"/>
    <s v="POCITO"/>
    <m/>
    <m/>
    <s v="NE y ND del 2009, hay 2017 pero casi sin datos"/>
  </r>
  <r>
    <n v="-31.589549699999999"/>
    <n v="-68.581614900000005"/>
    <s v="05-2876"/>
    <m/>
    <m/>
    <s v="-62,00"/>
    <m/>
    <m/>
    <m/>
    <m/>
    <s v="LIBRE"/>
    <m/>
    <s v="AGRICOLA"/>
    <m/>
    <s v="San Juan"/>
    <s v="POCITO"/>
    <m/>
    <m/>
    <s v="NE y ND del 2009, hay 2017 pero casi sin datos"/>
  </r>
  <r>
    <n v="-31.610498"/>
    <n v="-68.589319599999996"/>
    <s v="05-2933"/>
    <m/>
    <m/>
    <m/>
    <m/>
    <m/>
    <m/>
    <m/>
    <m/>
    <m/>
    <s v="S/E"/>
    <m/>
    <s v="San Juan"/>
    <s v="POCITO"/>
    <m/>
    <m/>
    <s v="NE y ND del 2009, hay 2017 pero casi sin datos"/>
  </r>
  <r>
    <n v="-31.612728300000001"/>
    <n v="-68.581827399999995"/>
    <s v="05-2976"/>
    <m/>
    <m/>
    <s v="-48,00"/>
    <m/>
    <m/>
    <m/>
    <m/>
    <s v="LIBRE"/>
    <m/>
    <s v="AGRICOLA"/>
    <m/>
    <s v="San Juan"/>
    <s v="POCITO"/>
    <m/>
    <m/>
    <s v="NE y ND del 2009, hay 2017 pero casi sin datos"/>
  </r>
  <r>
    <n v="-31.5830442"/>
    <n v="-68.577956599999993"/>
    <s v="05-3074"/>
    <m/>
    <m/>
    <s v="-63,00"/>
    <m/>
    <m/>
    <m/>
    <s v="36,10"/>
    <s v="LIBRE"/>
    <m/>
    <s v="AGRICOLA"/>
    <m/>
    <s v="San Juan"/>
    <s v="POCITO"/>
    <m/>
    <m/>
    <s v="NE y ND del 2009, hay 2017 pero casi sin datos"/>
  </r>
  <r>
    <n v="-31.612527100000001"/>
    <n v="-68.575505100000001"/>
    <s v="05-3083"/>
    <m/>
    <m/>
    <s v="-47,00"/>
    <m/>
    <m/>
    <m/>
    <m/>
    <s v="LIBRE"/>
    <m/>
    <s v="AGRICOLA"/>
    <m/>
    <s v="San Juan"/>
    <s v="POCITO"/>
    <m/>
    <m/>
    <s v="NE y ND del 2009, hay 2017 pero casi sin datos"/>
  </r>
  <r>
    <n v="-31.609004599999999"/>
    <n v="-68.573940399999998"/>
    <s v="05-3346"/>
    <m/>
    <m/>
    <s v="-44,00"/>
    <m/>
    <m/>
    <m/>
    <s v="33,33"/>
    <s v="LIBRE"/>
    <m/>
    <s v="AGRICOLA"/>
    <m/>
    <s v="San Juan"/>
    <s v="POCITO"/>
    <m/>
    <m/>
    <s v="NE y ND del 2009, hay 2017 pero casi sin datos"/>
  </r>
  <r>
    <n v="-31.601819500000001"/>
    <n v="-68.543414799999994"/>
    <s v="05-268"/>
    <m/>
    <m/>
    <m/>
    <m/>
    <m/>
    <m/>
    <m/>
    <s v="LIBRE"/>
    <m/>
    <s v="RECREATIVO"/>
    <m/>
    <s v="San Juan"/>
    <s v="POCITO"/>
    <m/>
    <m/>
    <s v="NE y ND del 2009, hay 2017 pero casi sin datos"/>
  </r>
  <r>
    <n v="-31.5980156"/>
    <n v="-68.551599499999995"/>
    <s v="05-267"/>
    <m/>
    <m/>
    <m/>
    <m/>
    <m/>
    <m/>
    <m/>
    <s v="LIBRE"/>
    <m/>
    <s v="AGRICOLA"/>
    <m/>
    <s v="San Juan"/>
    <s v="POCITO"/>
    <m/>
    <m/>
    <s v="NE y ND del 2009, hay 2017 pero casi sin datos"/>
  </r>
  <r>
    <n v="-31.5915222"/>
    <n v="-68.538934499999996"/>
    <s v="05-264"/>
    <m/>
    <m/>
    <m/>
    <m/>
    <m/>
    <m/>
    <m/>
    <s v="LIBRE"/>
    <m/>
    <s v="INDUSTRIAL"/>
    <m/>
    <s v="San Juan"/>
    <s v="POCITO"/>
    <m/>
    <m/>
    <s v="NE y ND del 2009, hay 2017 pero casi sin datos"/>
  </r>
  <r>
    <n v="-31.5902122"/>
    <n v="-68.538308700000002"/>
    <s v="05-4249"/>
    <m/>
    <m/>
    <m/>
    <m/>
    <m/>
    <m/>
    <s v="20,00"/>
    <s v="LIBRE"/>
    <m/>
    <s v="INDUSTRIAL"/>
    <m/>
    <s v="San Juan"/>
    <s v="POCITO"/>
    <m/>
    <m/>
    <s v="NE y ND del 2009, hay 2017 pero casi sin datos"/>
  </r>
  <r>
    <n v="-31.604711699999999"/>
    <n v="-68.557995399999996"/>
    <s v="05-262"/>
    <m/>
    <m/>
    <m/>
    <m/>
    <m/>
    <m/>
    <s v="26,30"/>
    <s v="LIBRE"/>
    <m/>
    <s v="AGRICOLA"/>
    <m/>
    <s v="San Juan"/>
    <s v="POCITO"/>
    <m/>
    <m/>
    <s v="NE y ND del 2009, hay 2017 pero casi sin datos"/>
  </r>
  <r>
    <n v="-31.6006532"/>
    <n v="-68.557961800000001"/>
    <s v="05-156"/>
    <m/>
    <m/>
    <s v="-37,00"/>
    <m/>
    <m/>
    <m/>
    <s v="41,70"/>
    <s v="LIBRE"/>
    <m/>
    <s v="AGRICOLA"/>
    <m/>
    <s v="San Juan"/>
    <s v="POCITO"/>
    <m/>
    <m/>
    <s v="NE y ND del 2009, hay 2017 pero casi sin datos"/>
  </r>
  <r>
    <n v="-31.591323299999999"/>
    <n v="-68.543834700000005"/>
    <s v="05-157"/>
    <m/>
    <m/>
    <m/>
    <m/>
    <m/>
    <m/>
    <m/>
    <s v="LIBRE"/>
    <m/>
    <s v="AGRICOLA"/>
    <m/>
    <s v="San Juan"/>
    <s v="POCITO"/>
    <m/>
    <m/>
    <s v="NE y ND del 2009, hay 2017 pero casi sin datos"/>
  </r>
  <r>
    <n v="-31.5893637"/>
    <n v="-68.553326600000005"/>
    <s v="05-225"/>
    <m/>
    <m/>
    <s v="-42,00"/>
    <m/>
    <m/>
    <m/>
    <s v="33,33"/>
    <s v="LIBRE"/>
    <m/>
    <s v="AGRICOLA"/>
    <m/>
    <s v="San Juan"/>
    <s v="POCITO"/>
    <m/>
    <m/>
    <s v="NE y ND del 2009, hay 2017 pero casi sin datos"/>
  </r>
  <r>
    <n v="-31.589150400000001"/>
    <n v="-68.544003399999994"/>
    <s v="05-332"/>
    <m/>
    <m/>
    <s v="-34,00"/>
    <m/>
    <m/>
    <m/>
    <s v="41,70"/>
    <s v="LIBRE"/>
    <m/>
    <s v="AGRICOLA"/>
    <m/>
    <s v="San Juan"/>
    <s v="POCITO"/>
    <m/>
    <m/>
    <s v="NE y ND del 2009, hay 2017 pero casi sin datos"/>
  </r>
  <r>
    <n v="-31.603627800000002"/>
    <n v="-68.557526300000006"/>
    <s v="05-468"/>
    <m/>
    <m/>
    <s v="-46,00"/>
    <m/>
    <m/>
    <m/>
    <s v="26,30"/>
    <s v="LIBRE"/>
    <m/>
    <s v="AGRICOLA"/>
    <m/>
    <s v="San Juan"/>
    <s v="POCITO"/>
    <m/>
    <m/>
    <s v="NE y ND del 2009, hay 2017 pero casi sin datos"/>
  </r>
  <r>
    <n v="-31.605737099999999"/>
    <n v="-68.554618399999995"/>
    <s v="05-556"/>
    <m/>
    <m/>
    <s v="-40,00"/>
    <m/>
    <m/>
    <m/>
    <s v="36,10"/>
    <s v="LIBRE"/>
    <m/>
    <s v="AGRICOLA"/>
    <m/>
    <s v="San Juan"/>
    <s v="POCITO"/>
    <m/>
    <m/>
    <s v="NE y ND del 2009, hay 2017 pero casi sin datos"/>
  </r>
  <r>
    <n v="-31.604064399999999"/>
    <n v="-68.553414599999996"/>
    <s v="05-673"/>
    <m/>
    <m/>
    <s v="-36,00"/>
    <m/>
    <m/>
    <m/>
    <s v="30,60"/>
    <s v="LIBRE"/>
    <m/>
    <s v="AGRICOLA"/>
    <m/>
    <s v="San Juan"/>
    <s v="POCITO"/>
    <m/>
    <m/>
    <s v="NE y ND del 2009, hay 2017 pero casi sin datos"/>
  </r>
  <r>
    <n v="-31.599924699999999"/>
    <n v="-68.555963199999994"/>
    <s v="05-1145"/>
    <m/>
    <m/>
    <s v="-43,00"/>
    <m/>
    <m/>
    <m/>
    <s v="41,70"/>
    <s v="LIBRE"/>
    <m/>
    <s v="AGRICOLA"/>
    <m/>
    <s v="San Juan"/>
    <s v="POCITO"/>
    <m/>
    <m/>
    <s v="NE y ND del 2009, hay 2017 pero casi sin datos"/>
  </r>
  <r>
    <n v="-31.5917058"/>
    <n v="-68.552525299999999"/>
    <s v="05-1347"/>
    <m/>
    <m/>
    <s v="-40,00"/>
    <m/>
    <m/>
    <m/>
    <s v="36,10"/>
    <s v="LIBRE"/>
    <m/>
    <s v="AGRICOLA"/>
    <m/>
    <s v="San Juan"/>
    <s v="POCITO"/>
    <m/>
    <m/>
    <s v="NE y ND del 2009, hay 2017 pero casi sin datos"/>
  </r>
  <r>
    <n v="-31.58999"/>
    <n v="-68.551901299999997"/>
    <s v="05-1402"/>
    <m/>
    <m/>
    <s v="-45,00"/>
    <m/>
    <m/>
    <m/>
    <s v="26,20"/>
    <s v="LIBRE"/>
    <m/>
    <s v="AGRICOLA"/>
    <m/>
    <s v="San Juan"/>
    <s v="POCITO"/>
    <m/>
    <m/>
    <s v="NE y ND del 2009, hay 2017 pero casi sin datos"/>
  </r>
  <r>
    <n v="-31.586241399999999"/>
    <n v="-68.550233500000004"/>
    <s v="05-1642"/>
    <m/>
    <m/>
    <s v="-47,00"/>
    <m/>
    <m/>
    <m/>
    <s v="41,70"/>
    <s v="LIBRE"/>
    <m/>
    <s v="AGRICOLA"/>
    <m/>
    <s v="San Juan"/>
    <s v="POCITO"/>
    <m/>
    <m/>
    <s v="NE y ND del 2009, hay 2017 pero casi sin datos"/>
  </r>
  <r>
    <n v="-31.589977000000001"/>
    <n v="-68.548213799999999"/>
    <s v="05-1733"/>
    <m/>
    <m/>
    <s v="-40,00"/>
    <m/>
    <m/>
    <m/>
    <s v="33,33"/>
    <s v="LIBRE"/>
    <m/>
    <s v="AGRICOLA"/>
    <m/>
    <s v="San Juan"/>
    <s v="POCITO"/>
    <m/>
    <m/>
    <s v="NE y ND del 2009, hay 2017 pero casi sin datos"/>
  </r>
  <r>
    <n v="-31.599155700000001"/>
    <n v="-68.542479400000005"/>
    <s v="05-1764"/>
    <m/>
    <m/>
    <s v="-30,00"/>
    <m/>
    <m/>
    <m/>
    <s v="41,70"/>
    <s v="LIBRE"/>
    <m/>
    <s v="AGRICOLA"/>
    <m/>
    <s v="San Juan"/>
    <s v="POCITO"/>
    <m/>
    <m/>
    <s v="NE y ND del 2009, hay 2017 pero casi sin datos"/>
  </r>
  <r>
    <n v="-31.596989300000001"/>
    <n v="-68.541963199999998"/>
    <s v="05-1812"/>
    <m/>
    <m/>
    <s v="-36,50"/>
    <m/>
    <m/>
    <m/>
    <s v="20,00"/>
    <s v="LIBRE"/>
    <m/>
    <s v="INDUSTRIAL"/>
    <m/>
    <s v="San Juan"/>
    <s v="POCITO"/>
    <m/>
    <m/>
    <s v="NE y ND del 2009, hay 2017 pero casi sin datos"/>
  </r>
  <r>
    <n v="-31.586241399999999"/>
    <n v="-68.550233500000004"/>
    <s v="05-2563"/>
    <m/>
    <m/>
    <m/>
    <m/>
    <m/>
    <m/>
    <m/>
    <s v="LIBRE"/>
    <m/>
    <s v="AGRICOLA"/>
    <m/>
    <s v="San Juan"/>
    <s v="POCITO"/>
    <m/>
    <m/>
    <s v="NE y ND del 2009, hay 2017 pero casi sin datos"/>
  </r>
  <r>
    <n v="-31.598027900000002"/>
    <n v="-68.555129300000004"/>
    <s v="05-3258"/>
    <m/>
    <m/>
    <m/>
    <m/>
    <m/>
    <m/>
    <m/>
    <m/>
    <m/>
    <s v="S/E"/>
    <m/>
    <s v="San Juan"/>
    <s v="POCITO"/>
    <m/>
    <m/>
    <s v="NE y ND del 2009, hay 2017 pero casi sin datos"/>
  </r>
  <r>
    <n v="-31.598937500000002"/>
    <n v="-68.557337700000005"/>
    <s v="05-3444"/>
    <m/>
    <m/>
    <s v="-43,00"/>
    <m/>
    <m/>
    <m/>
    <s v="14,00"/>
    <s v="LIBRE"/>
    <m/>
    <s v="INDUSTRIAL"/>
    <m/>
    <s v="San Juan"/>
    <s v="POCITO"/>
    <m/>
    <m/>
    <s v="NE y ND del 2009, hay 2017 pero casi sin datos"/>
  </r>
  <r>
    <n v="-31.5893081"/>
    <n v="-68.537681000000006"/>
    <s v="05-3557"/>
    <m/>
    <m/>
    <s v="-28,00"/>
    <m/>
    <m/>
    <m/>
    <s v="5,60"/>
    <s v="LIBRE"/>
    <m/>
    <s v="INDUSTRIAL"/>
    <m/>
    <s v="San Juan"/>
    <s v="POCITO"/>
    <m/>
    <m/>
    <s v="NE y ND del 2009, hay 2017 pero casi sin datos"/>
  </r>
  <r>
    <n v="-31.5909549"/>
    <n v="-68.544205300000002"/>
    <s v="05-3959"/>
    <m/>
    <s v="-34,5"/>
    <s v="-33,30"/>
    <m/>
    <m/>
    <m/>
    <s v="61,10"/>
    <s v="LIBRE"/>
    <m/>
    <s v="POBLACIONAL"/>
    <m/>
    <s v="San Juan"/>
    <s v="POCITO"/>
    <m/>
    <m/>
    <s v="NE y ND del 2009, hay 2017 pero casi sin datos"/>
  </r>
  <r>
    <n v="-31.6099748"/>
    <n v="-68.541583500000002"/>
    <s v="05-272"/>
    <m/>
    <m/>
    <m/>
    <m/>
    <m/>
    <m/>
    <m/>
    <s v="LIBRE"/>
    <m/>
    <s v="AGRICOLA"/>
    <m/>
    <s v="San Juan"/>
    <s v="POCITO"/>
    <m/>
    <m/>
    <s v="NE y ND del 2009, hay 2017 pero casi sin datos"/>
  </r>
  <r>
    <n v="-31.611121300000001"/>
    <n v="-68.534411800000001"/>
    <s v="05-271"/>
    <m/>
    <m/>
    <m/>
    <m/>
    <m/>
    <m/>
    <m/>
    <s v="LIBRE"/>
    <m/>
    <s v="POBLACIONAL"/>
    <m/>
    <s v="San Juan"/>
    <s v="POCITO"/>
    <m/>
    <m/>
    <s v="NE y ND del 2009, hay 2017 pero casi sin datos"/>
  </r>
  <r>
    <n v="-31.852058400000001"/>
    <n v="-68.887993699999996"/>
    <s v="05-5244"/>
    <m/>
    <m/>
    <s v="-32,50"/>
    <m/>
    <m/>
    <m/>
    <m/>
    <s v="LIBRE"/>
    <m/>
    <s v="INDUSTRIAL"/>
    <m/>
    <s v="San Juan"/>
    <s v="POCITO"/>
    <m/>
    <m/>
    <s v="NE y ND del 2009, hay 2017 pero casi sin datos"/>
  </r>
  <r>
    <n v="-31.6051997"/>
    <n v="-68.542924099999993"/>
    <s v="05-270"/>
    <m/>
    <m/>
    <m/>
    <m/>
    <m/>
    <m/>
    <m/>
    <s v="LIBRE"/>
    <m/>
    <s v="AGRICOLA"/>
    <m/>
    <s v="San Juan"/>
    <s v="POCITO"/>
    <m/>
    <m/>
    <s v="NE y ND del 2009, hay 2017 pero casi sin datos"/>
  </r>
  <r>
    <n v="-31.604117200000001"/>
    <n v="-68.542823999999996"/>
    <s v="05-269"/>
    <m/>
    <m/>
    <m/>
    <m/>
    <m/>
    <m/>
    <m/>
    <s v="LIBRE"/>
    <m/>
    <s v="AGRICOLA"/>
    <m/>
    <s v="San Juan"/>
    <s v="POCITO"/>
    <m/>
    <m/>
    <s v="NE y ND del 2009, hay 2017 pero casi sin datos"/>
  </r>
  <r>
    <n v="-31.601588400000001"/>
    <n v="-68.541835300000002"/>
    <s v="05-18"/>
    <m/>
    <m/>
    <s v="-28,00"/>
    <m/>
    <m/>
    <m/>
    <s v="22,22"/>
    <s v="LIBRE"/>
    <m/>
    <s v="AGRICOLA"/>
    <m/>
    <s v="San Juan"/>
    <s v="POCITO"/>
    <m/>
    <m/>
    <s v="NE y ND del 2009, hay 2017 pero casi sin datos"/>
  </r>
  <r>
    <n v="-31.601501599999999"/>
    <n v="-68.530350100000007"/>
    <s v="05-19"/>
    <m/>
    <s v="50"/>
    <s v="37,00"/>
    <m/>
    <m/>
    <m/>
    <s v="41,70"/>
    <s v="LIBRE"/>
    <m/>
    <s v="INDUSTRIAL"/>
    <m/>
    <s v="San Juan"/>
    <s v="POCITO"/>
    <m/>
    <m/>
    <s v="NE y ND del 2009, hay 2017 pero casi sin datos"/>
  </r>
  <r>
    <n v="-31.6026457"/>
    <n v="-68.534928100000002"/>
    <s v="05-20"/>
    <m/>
    <m/>
    <s v="-28,00"/>
    <m/>
    <m/>
    <m/>
    <s v="22,22"/>
    <s v="LIBRE"/>
    <m/>
    <s v="AGRICOLA"/>
    <m/>
    <s v="San Juan"/>
    <s v="POCITO"/>
    <m/>
    <m/>
    <s v="NE y ND del 2009, hay 2017 pero casi sin datos"/>
  </r>
  <r>
    <n v="-31.596037500000001"/>
    <n v="-68.528217499999997"/>
    <s v="05-146"/>
    <m/>
    <m/>
    <s v="-23,00"/>
    <m/>
    <m/>
    <m/>
    <s v="28,00"/>
    <s v="LIBRE"/>
    <m/>
    <s v="AGRICOLA"/>
    <m/>
    <s v="San Juan"/>
    <s v="POCITO"/>
    <m/>
    <m/>
    <s v="NE y ND del 2009, hay 2017 pero casi sin datos"/>
  </r>
  <r>
    <n v="-31.607084400000002"/>
    <n v="-68.540333099999998"/>
    <s v="05-154"/>
    <m/>
    <s v="-24"/>
    <s v="-22,50"/>
    <m/>
    <m/>
    <m/>
    <s v="44,44"/>
    <s v="LIBRE"/>
    <m/>
    <s v="AGRICOLA"/>
    <m/>
    <s v="San Juan"/>
    <s v="POCITO"/>
    <m/>
    <m/>
    <s v="NE y ND del 2009, hay 2017 pero casi sin datos"/>
  </r>
  <r>
    <n v="-31.597161799999999"/>
    <n v="-68.539749599999993"/>
    <s v="05-228"/>
    <m/>
    <m/>
    <s v="-29,90"/>
    <m/>
    <m/>
    <m/>
    <s v="25,00"/>
    <s v="LIBRE"/>
    <m/>
    <s v="AGRICOLA"/>
    <m/>
    <s v="San Juan"/>
    <s v="POCITO"/>
    <m/>
    <m/>
    <s v="NE y ND del 2009, hay 2017 pero casi sin datos"/>
  </r>
  <r>
    <n v="-31.595689499999999"/>
    <n v="-68.531696299999993"/>
    <s v="05-229"/>
    <m/>
    <m/>
    <s v="-24,00"/>
    <m/>
    <m/>
    <m/>
    <s v="41,70"/>
    <s v="LIBRE"/>
    <m/>
    <s v="AGRICOLA"/>
    <m/>
    <s v="San Juan"/>
    <s v="POCITO"/>
    <m/>
    <m/>
    <s v="NE y ND del 2009, hay 2017 pero casi sin datos"/>
  </r>
  <r>
    <n v="-31.6074409"/>
    <n v="-68.539172199999996"/>
    <s v="05-230"/>
    <m/>
    <m/>
    <s v="-28,00"/>
    <m/>
    <m/>
    <m/>
    <s v="33,33"/>
    <s v="LIBRE"/>
    <m/>
    <s v="AGRICOLA"/>
    <m/>
    <s v="San Juan"/>
    <s v="POCITO"/>
    <m/>
    <m/>
    <s v="NE y ND del 2009, hay 2017 pero casi sin datos"/>
  </r>
  <r>
    <n v="-31.608588300000001"/>
    <n v="-68.544751700000006"/>
    <s v="05-388"/>
    <m/>
    <m/>
    <s v="-16,00"/>
    <m/>
    <m/>
    <m/>
    <s v="41,70"/>
    <s v="LIBRE"/>
    <m/>
    <s v="INDUSTRIAL"/>
    <m/>
    <s v="San Juan"/>
    <s v="POCITO"/>
    <m/>
    <m/>
    <s v="NE y ND del 2009, hay 2017 pero casi sin datos"/>
  </r>
  <r>
    <n v="-31.608555299999999"/>
    <n v="-68.535583700000004"/>
    <s v="05-487"/>
    <m/>
    <m/>
    <s v="-25,00"/>
    <m/>
    <m/>
    <m/>
    <s v="41,70"/>
    <s v="LIBRE"/>
    <m/>
    <s v="AGRICOLA"/>
    <m/>
    <s v="San Juan"/>
    <s v="POCITO"/>
    <m/>
    <m/>
    <s v="NE y ND del 2009, hay 2017 pero casi sin datos"/>
  </r>
  <r>
    <n v="-32.016366099999999"/>
    <n v="-68.891901200000007"/>
    <s v="05-5252"/>
    <m/>
    <m/>
    <m/>
    <m/>
    <m/>
    <m/>
    <s v="15,00"/>
    <s v="LIBRE"/>
    <m/>
    <s v="INDUSTRIAL"/>
    <m/>
    <s v="San Juan"/>
    <s v="POCITO"/>
    <m/>
    <m/>
    <s v="NE y ND del 2009, hay 2017 pero casi sin datos"/>
  </r>
  <r>
    <n v="-32.019142799999997"/>
    <n v="-68.890828799999994"/>
    <s v="05-5253"/>
    <m/>
    <m/>
    <m/>
    <m/>
    <m/>
    <m/>
    <s v="15,00"/>
    <s v="LIBRE"/>
    <m/>
    <s v="INDUSTRIAL"/>
    <m/>
    <s v="San Juan"/>
    <s v="POCITO"/>
    <m/>
    <m/>
    <s v="NE y ND del 2009, hay 2017 pero casi sin datos"/>
  </r>
  <r>
    <n v="-31.603303799999999"/>
    <n v="-68.542353800000001"/>
    <s v="05-606"/>
    <m/>
    <m/>
    <s v="-35,00"/>
    <m/>
    <m/>
    <m/>
    <s v="41,70"/>
    <s v="LIBRE"/>
    <m/>
    <s v="AGRICOLA"/>
    <m/>
    <s v="San Juan"/>
    <s v="POCITO"/>
    <m/>
    <m/>
    <s v="NE y ND del 2009, hay 2017 pero casi sin datos"/>
  </r>
  <r>
    <n v="-31.5962596"/>
    <n v="-68.527320700000004"/>
    <s v="05-968"/>
    <m/>
    <m/>
    <s v="-25,00"/>
    <m/>
    <m/>
    <m/>
    <s v="41,70"/>
    <s v="LIBRE"/>
    <m/>
    <s v="AGRICOLA"/>
    <m/>
    <s v="San Juan"/>
    <s v="POCITO"/>
    <m/>
    <m/>
    <s v="NE y ND del 2009, hay 2017 pero casi sin datos"/>
  </r>
  <r>
    <n v="-31.594888999999998"/>
    <n v="-68.534755899999993"/>
    <s v="05-1250"/>
    <m/>
    <m/>
    <s v="-31,00"/>
    <m/>
    <m/>
    <m/>
    <s v="22,22"/>
    <s v="LIBRE"/>
    <m/>
    <s v="AGRICOLA"/>
    <m/>
    <s v="San Juan"/>
    <s v="POCITO"/>
    <m/>
    <m/>
    <s v="NE y ND del 2009, hay 2017 pero casi sin datos"/>
  </r>
  <r>
    <n v="-31.602288999999999"/>
    <n v="-68.536036300000006"/>
    <s v="05-1550"/>
    <m/>
    <m/>
    <s v="-33,00"/>
    <m/>
    <m/>
    <m/>
    <s v="41,70"/>
    <s v="LIBRE"/>
    <m/>
    <s v="AGRICOLA"/>
    <m/>
    <s v="San Juan"/>
    <s v="POCITO"/>
    <m/>
    <m/>
    <s v="NE y ND del 2009, hay 2017 pero casi sin datos"/>
  </r>
  <r>
    <n v="-31.602851399999999"/>
    <n v="-68.541934499999996"/>
    <s v="05-1817"/>
    <m/>
    <m/>
    <s v="-40,00"/>
    <m/>
    <m/>
    <m/>
    <s v="25,00"/>
    <s v="LIBRE"/>
    <m/>
    <s v="AGRICOLA"/>
    <m/>
    <s v="San Juan"/>
    <s v="POCITO"/>
    <m/>
    <m/>
    <s v="NE y ND del 2009, hay 2017 pero casi sin datos"/>
  </r>
  <r>
    <n v="-31.593418799999998"/>
    <n v="-68.527335100000002"/>
    <s v="05-1907"/>
    <m/>
    <s v="-34,1"/>
    <s v="-33,80"/>
    <m/>
    <m/>
    <m/>
    <s v="15,00"/>
    <s v="LIBRE"/>
    <m/>
    <s v="AGRICOLA"/>
    <m/>
    <s v="San Juan"/>
    <s v="POCITO"/>
    <m/>
    <m/>
    <s v="NE y ND del 2009, hay 2017 pero casi sin datos"/>
  </r>
  <r>
    <n v="-31.600729699999999"/>
    <n v="-68.541312700000006"/>
    <s v="05-1959"/>
    <m/>
    <m/>
    <s v="-35,00"/>
    <m/>
    <m/>
    <m/>
    <s v="19,50"/>
    <s v="LIBRE"/>
    <m/>
    <s v="AGRICOLA"/>
    <m/>
    <s v="San Juan"/>
    <s v="POCITO"/>
    <m/>
    <m/>
    <s v="NE y ND del 2009, hay 2017 pero casi sin datos"/>
  </r>
  <r>
    <n v="-31.604617999999999"/>
    <n v="-68.531704300000001"/>
    <s v="05-2125"/>
    <m/>
    <m/>
    <s v="-19,00"/>
    <m/>
    <m/>
    <m/>
    <s v="41,70"/>
    <s v="LIBRE"/>
    <m/>
    <s v="AGRICOLA"/>
    <m/>
    <s v="San Juan"/>
    <s v="POCITO"/>
    <m/>
    <m/>
    <s v="NE y ND del 2009, hay 2017 pero casi sin datos"/>
  </r>
  <r>
    <n v="-31.603183099999999"/>
    <n v="-68.533924400000004"/>
    <s v="05-2213"/>
    <m/>
    <m/>
    <s v="-35,00"/>
    <m/>
    <m/>
    <m/>
    <s v="41,70"/>
    <s v="LIBRE"/>
    <m/>
    <s v="AGRICOLA"/>
    <m/>
    <s v="San Juan"/>
    <s v="POCITO"/>
    <m/>
    <m/>
    <s v="NE y ND del 2009, hay 2017 pero casi sin datos"/>
  </r>
  <r>
    <n v="-31.5956361"/>
    <n v="-68.529431200000005"/>
    <s v="05-2268"/>
    <m/>
    <m/>
    <m/>
    <m/>
    <m/>
    <m/>
    <m/>
    <s v="LIBRE"/>
    <m/>
    <s v="AGRICOLA"/>
    <m/>
    <s v="San Juan"/>
    <s v="POCITO"/>
    <m/>
    <m/>
    <s v="NE y ND del 2009, hay 2017 pero casi sin datos"/>
  </r>
  <r>
    <n v="-31.6022204"/>
    <n v="-68.542043000000007"/>
    <s v="05-2365"/>
    <m/>
    <m/>
    <s v="-43,50"/>
    <m/>
    <m/>
    <m/>
    <s v="28,00"/>
    <s v="LIBRE"/>
    <m/>
    <s v="AGRICOLA"/>
    <m/>
    <s v="San Juan"/>
    <s v="POCITO"/>
    <m/>
    <m/>
    <s v="NE y ND del 2009, hay 2017 pero casi sin datos"/>
  </r>
  <r>
    <n v="-31.6112076"/>
    <n v="-68.545845499999999"/>
    <s v="05-2366"/>
    <m/>
    <m/>
    <s v="-39,00"/>
    <m/>
    <m/>
    <m/>
    <s v="28,00"/>
    <s v="LIBRE"/>
    <m/>
    <s v="AGRICOLA"/>
    <m/>
    <s v="San Juan"/>
    <s v="POCITO"/>
    <m/>
    <m/>
    <s v="NE y ND del 2009, hay 2017 pero casi sin datos"/>
  </r>
  <r>
    <n v="-31.593755399999999"/>
    <n v="-68.533023099999994"/>
    <s v="05-2423"/>
    <m/>
    <m/>
    <s v="-32,00"/>
    <m/>
    <m/>
    <m/>
    <s v="28,00"/>
    <s v="LIBRE"/>
    <m/>
    <s v="AGRICOLA"/>
    <m/>
    <s v="San Juan"/>
    <s v="POCITO"/>
    <m/>
    <m/>
    <s v="NE y ND del 2009, hay 2017 pero casi sin datos"/>
  </r>
  <r>
    <n v="-31.608225999999998"/>
    <n v="-68.544331900000003"/>
    <s v="05-3286"/>
    <m/>
    <m/>
    <s v="-30,00"/>
    <m/>
    <m/>
    <m/>
    <s v="10,00"/>
    <s v="LIBRE"/>
    <m/>
    <s v="INDUSTRIAL"/>
    <m/>
    <s v="San Juan"/>
    <s v="POCITO"/>
    <m/>
    <m/>
    <s v="NE y ND del 2009, hay 2017 pero casi sin datos"/>
  </r>
  <r>
    <n v="-31.590955000000001"/>
    <n v="-68.531772700000005"/>
    <s v="05-3510"/>
    <m/>
    <m/>
    <s v="-25,00"/>
    <m/>
    <m/>
    <m/>
    <s v="13,00"/>
    <s v="LIBRE"/>
    <m/>
    <s v="INDUSTRIAL"/>
    <m/>
    <s v="San Juan"/>
    <s v="POCITO"/>
    <m/>
    <m/>
    <s v="NE y ND del 2009, hay 2017 pero casi sin datos"/>
  </r>
  <r>
    <n v="-31.592334999999999"/>
    <n v="-68.526919100000001"/>
    <s v="05-3526"/>
    <m/>
    <m/>
    <s v="-17,70"/>
    <m/>
    <m/>
    <m/>
    <s v="50,00"/>
    <s v="LIBRE"/>
    <m/>
    <s v="POBLACIONAL"/>
    <m/>
    <s v="San Juan"/>
    <s v="POCITO"/>
    <m/>
    <m/>
    <s v="NE y ND del 2009, hay 2017 pero casi sin datos"/>
  </r>
  <r>
    <n v="-31.597701000000001"/>
    <n v="-68.526892000000004"/>
    <s v="05-3535"/>
    <m/>
    <m/>
    <s v="-14,00"/>
    <m/>
    <m/>
    <m/>
    <s v="8,30"/>
    <s v="LIBRE"/>
    <m/>
    <s v="INDUSTRIAL"/>
    <m/>
    <s v="San Juan"/>
    <s v="POCITO"/>
    <m/>
    <m/>
    <s v="NE y ND del 2009, hay 2017 pero casi sin datos"/>
  </r>
  <r>
    <n v="-31.611709600000001"/>
    <n v="-68.522763800000007"/>
    <s v="05-4864"/>
    <m/>
    <m/>
    <m/>
    <m/>
    <m/>
    <m/>
    <m/>
    <s v="LIBRE"/>
    <m/>
    <s v="AGRICOLA"/>
    <m/>
    <s v="San Juan"/>
    <s v="POCITO"/>
    <m/>
    <m/>
    <s v="NE y ND del 2009, hay 2017 pero casi sin datos"/>
  </r>
  <r>
    <n v="-31.604947500000002"/>
    <n v="-68.523272500000004"/>
    <s v="05-284"/>
    <m/>
    <m/>
    <m/>
    <m/>
    <m/>
    <m/>
    <m/>
    <s v="LIBRE"/>
    <m/>
    <s v="AGRICOLA"/>
    <m/>
    <s v="San Juan"/>
    <s v="POCITO"/>
    <m/>
    <m/>
    <s v="NE y ND del 2009, hay 2017 pero casi sin datos"/>
  </r>
  <r>
    <n v="-31.6011807"/>
    <n v="-68.516863999999998"/>
    <s v="05-283"/>
    <m/>
    <m/>
    <m/>
    <m/>
    <m/>
    <m/>
    <m/>
    <s v="LIBRE"/>
    <m/>
    <s v="AGRICOLA"/>
    <m/>
    <s v="San Juan"/>
    <s v="POCITO"/>
    <m/>
    <m/>
    <s v="NE y ND del 2009, hay 2017 pero casi sin datos"/>
  </r>
  <r>
    <n v="-31.598824400000002"/>
    <n v="-68.525832600000001"/>
    <s v="05-282"/>
    <m/>
    <m/>
    <m/>
    <m/>
    <m/>
    <m/>
    <m/>
    <s v="LIBRE"/>
    <m/>
    <s v="AGRICOLA"/>
    <m/>
    <s v="San Juan"/>
    <s v="POCITO"/>
    <m/>
    <m/>
    <s v="NE y ND del 2009, hay 2017 pero casi sin datos"/>
  </r>
  <r>
    <n v="-31.596475300000002"/>
    <n v="-68.524685500000004"/>
    <s v="05-281"/>
    <m/>
    <m/>
    <m/>
    <m/>
    <m/>
    <m/>
    <m/>
    <s v="LIBRE"/>
    <m/>
    <s v="AGRICOLA"/>
    <m/>
    <s v="San Juan"/>
    <s v="POCITO"/>
    <m/>
    <m/>
    <s v="NE y ND del 2009, hay 2017 pero casi sin datos"/>
  </r>
  <r>
    <n v="-31.5954503"/>
    <n v="-68.515913699999999"/>
    <s v="05-280"/>
    <m/>
    <m/>
    <m/>
    <m/>
    <m/>
    <m/>
    <m/>
    <s v="LIBRE"/>
    <m/>
    <s v="AGRICOLA"/>
    <m/>
    <s v="San Juan"/>
    <s v="POCITO"/>
    <m/>
    <m/>
    <s v="NE y ND del 2009, hay 2017 pero casi sin datos"/>
  </r>
  <r>
    <n v="-31.593938900000001"/>
    <n v="-68.521695500000007"/>
    <s v="05-279"/>
    <m/>
    <m/>
    <m/>
    <m/>
    <m/>
    <m/>
    <m/>
    <s v="LIBRE"/>
    <m/>
    <s v="AGRICOLA"/>
    <m/>
    <s v="San Juan"/>
    <s v="POCITO"/>
    <m/>
    <m/>
    <s v="NE y ND del 2009, hay 2017 pero casi sin datos"/>
  </r>
  <r>
    <n v="-31.597198299999999"/>
    <n v="-68.525103299999998"/>
    <s v="05-277"/>
    <m/>
    <m/>
    <s v="-19,00"/>
    <m/>
    <m/>
    <m/>
    <s v="41,70"/>
    <s v="LIBRE"/>
    <m/>
    <s v="AGRICOLA"/>
    <m/>
    <s v="San Juan"/>
    <s v="POCITO"/>
    <m/>
    <m/>
    <s v="NE y ND del 2009, hay 2017 pero casi sin datos"/>
  </r>
  <r>
    <n v="-31.6024259"/>
    <n v="-68.524233699999996"/>
    <s v="05-4865"/>
    <m/>
    <m/>
    <s v="-14,20"/>
    <m/>
    <m/>
    <m/>
    <s v="28,00"/>
    <s v="LIBRE"/>
    <m/>
    <s v="AGRICOLA"/>
    <m/>
    <s v="San Juan"/>
    <s v="POCITO"/>
    <m/>
    <m/>
    <s v="NE y ND del 2009, hay 2017 pero casi sin datos"/>
  </r>
  <r>
    <n v="-31.604876900000001"/>
    <n v="-68.528541700000005"/>
    <s v="05-275"/>
    <m/>
    <m/>
    <s v="-18,00"/>
    <m/>
    <m/>
    <m/>
    <m/>
    <s v="LIBRE"/>
    <m/>
    <s v="AGRICOLA"/>
    <m/>
    <s v="San Juan"/>
    <s v="POCITO"/>
    <m/>
    <m/>
    <s v="NE y ND del 2009, hay 2017 pero casi sin datos"/>
  </r>
  <r>
    <n v="-31.6045166"/>
    <n v="-68.528648899999993"/>
    <s v="05-274"/>
    <m/>
    <m/>
    <s v="-17,00"/>
    <m/>
    <m/>
    <m/>
    <m/>
    <s v="LIBRE"/>
    <m/>
    <s v="AGRICOLA"/>
    <m/>
    <s v="San Juan"/>
    <s v="POCITO"/>
    <m/>
    <m/>
    <s v="NE y ND del 2009, hay 2017 pero casi sin datos"/>
  </r>
  <r>
    <n v="-31.604058599999998"/>
    <n v="-68.526754499999996"/>
    <s v="05-273"/>
    <m/>
    <m/>
    <s v="-17,00"/>
    <m/>
    <m/>
    <m/>
    <s v="44,44"/>
    <s v="LIBRE"/>
    <m/>
    <s v="AGRICOLA"/>
    <m/>
    <s v="San Juan"/>
    <s v="POCITO"/>
    <m/>
    <m/>
    <s v="NE y ND del 2009, hay 2017 pero casi sin datos"/>
  </r>
  <r>
    <n v="-31.611678300000001"/>
    <n v="-69.027507999999997"/>
    <s v="05-4369"/>
    <m/>
    <m/>
    <s v="-15,00"/>
    <m/>
    <m/>
    <m/>
    <s v="25,00"/>
    <m/>
    <m/>
    <s v="POBLACIONAL"/>
    <m/>
    <s v="San Juan"/>
    <s v="POCITO"/>
    <m/>
    <m/>
    <s v="NE y ND del 2009, hay 2017 pero casi sin datos"/>
  </r>
  <r>
    <n v="-31.616184000000001"/>
    <n v="-68.525481099999993"/>
    <s v="05-4866"/>
    <m/>
    <m/>
    <s v="-4,00"/>
    <m/>
    <m/>
    <m/>
    <s v="28,00"/>
    <s v="LIBRE"/>
    <m/>
    <s v="AGRICOLA"/>
    <m/>
    <s v="San Juan"/>
    <s v="POCITO"/>
    <m/>
    <m/>
    <s v="NE y ND del 2009, hay 2017 pero casi sin datos"/>
  </r>
  <r>
    <n v="-31.604487200000001"/>
    <n v="-68.520745899999994"/>
    <s v="05-304"/>
    <m/>
    <m/>
    <s v="-10,00"/>
    <m/>
    <m/>
    <m/>
    <s v="16,70"/>
    <s v="LIBRE"/>
    <m/>
    <s v="AGRICOLA"/>
    <m/>
    <s v="San Juan"/>
    <s v="POCITO"/>
    <m/>
    <m/>
    <s v="NE y ND del 2009, hay 2017 pero casi sin datos"/>
  </r>
  <r>
    <n v="-31.599725899999999"/>
    <n v="-68.525722700000003"/>
    <s v="05-437"/>
    <m/>
    <m/>
    <s v="-20,00"/>
    <m/>
    <m/>
    <m/>
    <s v="41,70"/>
    <s v="LIBRE"/>
    <m/>
    <s v="AGRICOLA"/>
    <m/>
    <s v="San Juan"/>
    <s v="POCITO"/>
    <m/>
    <m/>
    <s v="NE y ND del 2009, hay 2017 pero casi sin datos"/>
  </r>
  <r>
    <n v="-31.603226599999999"/>
    <n v="-68.521279199999995"/>
    <s v="05-554"/>
    <m/>
    <m/>
    <s v="-15,00"/>
    <m/>
    <m/>
    <m/>
    <s v="27,00"/>
    <s v="LIBRE"/>
    <m/>
    <s v="AGRICOLA"/>
    <m/>
    <s v="San Juan"/>
    <s v="POCITO"/>
    <m/>
    <m/>
    <s v="NE y ND del 2009, hay 2017 pero casi sin datos"/>
  </r>
  <r>
    <n v="-31.599663499999998"/>
    <n v="-68.521086699999998"/>
    <s v="05-736"/>
    <m/>
    <s v="-15"/>
    <s v="-14,00"/>
    <m/>
    <m/>
    <m/>
    <s v="29,00"/>
    <s v="LIBRE"/>
    <m/>
    <s v="AGRICOLA"/>
    <m/>
    <s v="San Juan"/>
    <s v="POCITO"/>
    <m/>
    <m/>
    <s v="NE y ND del 2009, hay 2017 pero casi sin datos"/>
  </r>
  <r>
    <n v="-31.6011712"/>
    <n v="-68.526347599999994"/>
    <s v="05-1082"/>
    <m/>
    <m/>
    <s v="-20,00"/>
    <m/>
    <m/>
    <m/>
    <s v="36,10"/>
    <s v="LIBRE"/>
    <m/>
    <s v="AGRICOLA"/>
    <m/>
    <s v="San Juan"/>
    <s v="POCITO"/>
    <m/>
    <m/>
    <s v="NE y ND del 2009, hay 2017 pero casi sin datos"/>
  </r>
  <r>
    <n v="-31.6071548"/>
    <n v="-68.520257999999998"/>
    <s v="05-1097"/>
    <m/>
    <m/>
    <s v="-18,00"/>
    <m/>
    <m/>
    <m/>
    <s v="41,70"/>
    <s v="LIBRE"/>
    <m/>
    <s v="AGRICOLA"/>
    <m/>
    <s v="San Juan"/>
    <s v="POCITO"/>
    <m/>
    <m/>
    <s v="NE y ND del 2009, hay 2017 pero casi sin datos"/>
  </r>
  <r>
    <n v="-31.602328700000001"/>
    <n v="-68.522337500000006"/>
    <s v="05-1164"/>
    <m/>
    <m/>
    <s v="-16,00"/>
    <m/>
    <m/>
    <m/>
    <s v="33,33"/>
    <s v="LIBRE"/>
    <m/>
    <s v="AGRICOLA"/>
    <m/>
    <s v="San Juan"/>
    <s v="POCITO"/>
    <m/>
    <m/>
    <s v="NE y ND del 2009, hay 2017 pero casi sin datos"/>
  </r>
  <r>
    <n v="-31.602308399999998"/>
    <n v="-68.516963599999997"/>
    <s v="05-1165"/>
    <m/>
    <m/>
    <s v="-15,00"/>
    <m/>
    <m/>
    <m/>
    <s v="33,33"/>
    <s v="LIBRE"/>
    <m/>
    <s v="AGRICOLA"/>
    <m/>
    <s v="San Juan"/>
    <s v="POCITO"/>
    <m/>
    <m/>
    <s v="NE y ND del 2009, hay 2017 pero casi sin datos"/>
  </r>
  <r>
    <n v="-31.6030598"/>
    <n v="-68.524915500000006"/>
    <s v="05-1350"/>
    <m/>
    <m/>
    <s v="-20,00"/>
    <m/>
    <m/>
    <m/>
    <s v="36,10"/>
    <s v="LIBRE"/>
    <m/>
    <s v="AGRICOLA"/>
    <m/>
    <s v="San Juan"/>
    <s v="POCITO"/>
    <m/>
    <m/>
    <s v="NE y ND del 2009, hay 2017 pero casi sin datos"/>
  </r>
  <r>
    <n v="-31.606121300000002"/>
    <n v="-68.523635400000003"/>
    <s v="05-1396"/>
    <m/>
    <m/>
    <s v="-20,00"/>
    <m/>
    <m/>
    <m/>
    <s v="30,60"/>
    <s v="LIBRE"/>
    <m/>
    <s v="AGRICOLA"/>
    <m/>
    <s v="San Juan"/>
    <s v="POCITO"/>
    <m/>
    <m/>
    <s v="NE y ND del 2009, hay 2017 pero casi sin datos"/>
  </r>
  <r>
    <n v="-31.607702100000001"/>
    <n v="-68.524312300000005"/>
    <s v="05-1400"/>
    <m/>
    <m/>
    <s v="-20,00"/>
    <m/>
    <m/>
    <m/>
    <s v="33,33"/>
    <s v="LIBRE"/>
    <m/>
    <s v="AGRICOLA"/>
    <m/>
    <s v="San Juan"/>
    <s v="POCITO"/>
    <m/>
    <m/>
    <s v="NE y ND del 2009, hay 2017 pero casi sin datos"/>
  </r>
  <r>
    <n v="-31.599285699999999"/>
    <n v="-68.516557700000007"/>
    <s v="05-1509"/>
    <m/>
    <m/>
    <s v="-17,00"/>
    <m/>
    <m/>
    <m/>
    <s v="28,00"/>
    <s v="LIBRE"/>
    <m/>
    <s v="AGRICOLA"/>
    <m/>
    <s v="San Juan"/>
    <s v="POCITO"/>
    <m/>
    <m/>
    <s v="NE y ND del 2009, hay 2017 pero casi sin datos"/>
  </r>
  <r>
    <n v="-31.610802100000001"/>
    <n v="-68.521240399999996"/>
    <s v="05-1560"/>
    <m/>
    <m/>
    <s v="-15,00"/>
    <m/>
    <m/>
    <m/>
    <s v="41,70"/>
    <s v="LIBRE"/>
    <m/>
    <s v="AGRICOLA"/>
    <m/>
    <s v="San Juan"/>
    <s v="POCITO"/>
    <m/>
    <m/>
    <s v="NE y ND del 2009, hay 2017 pero casi sin datos"/>
  </r>
  <r>
    <n v="-31.5942939"/>
    <n v="-68.520165899999995"/>
    <s v="05-2358"/>
    <m/>
    <m/>
    <s v="-30,00"/>
    <m/>
    <m/>
    <m/>
    <s v="41,70"/>
    <s v="LIBRE"/>
    <m/>
    <s v="AGRICOLA"/>
    <m/>
    <s v="San Juan"/>
    <s v="POCITO"/>
    <m/>
    <m/>
    <s v="NE y ND del 2009, hay 2017 pero casi sin datos"/>
  </r>
  <r>
    <n v="-31.595463599999999"/>
    <n v="-68.519422300000002"/>
    <s v="05-3164"/>
    <m/>
    <m/>
    <s v="-25,00"/>
    <m/>
    <m/>
    <m/>
    <m/>
    <s v="LIBRE"/>
    <m/>
    <s v="AGRICOLA"/>
    <m/>
    <s v="San Juan"/>
    <s v="POCITO"/>
    <m/>
    <m/>
    <s v="NE y ND del 2009, hay 2017 pero casi sin datos"/>
  </r>
  <r>
    <n v="-31.595468700000001"/>
    <n v="-68.520792"/>
    <s v="05-3358"/>
    <m/>
    <m/>
    <s v="-25,00"/>
    <m/>
    <m/>
    <m/>
    <s v="25,00"/>
    <s v="LIBRE"/>
    <m/>
    <s v="AGRICOLA"/>
    <m/>
    <s v="San Juan"/>
    <s v="POCITO"/>
    <m/>
    <m/>
    <s v="NE y ND del 2009, hay 2017 pero casi sin datos"/>
  </r>
  <r>
    <n v="-31.594126200000002"/>
    <n v="-68.523538400000007"/>
    <s v="05-3515"/>
    <m/>
    <m/>
    <s v="-4,00"/>
    <m/>
    <m/>
    <m/>
    <s v="10,00"/>
    <s v="LIBRE"/>
    <m/>
    <s v="INDUSTRIAL"/>
    <m/>
    <s v="San Juan"/>
    <s v="POCITO"/>
    <m/>
    <m/>
    <s v="NE y ND del 2009, hay 2017 pero casi sin datos"/>
  </r>
  <r>
    <n v="-31.598010800000001"/>
    <n v="-68.525309899999996"/>
    <s v="05-3532"/>
    <m/>
    <m/>
    <s v="-25,00"/>
    <m/>
    <m/>
    <m/>
    <s v="8,30"/>
    <s v="LIBRE"/>
    <m/>
    <s v="INDUSTRIAL"/>
    <m/>
    <s v="San Juan"/>
    <s v="POCITO"/>
    <m/>
    <m/>
    <s v="NE y ND del 2009, hay 2017 pero casi sin datos"/>
  </r>
  <r>
    <n v="-31.614508699999998"/>
    <n v="-68.523645400000007"/>
    <s v="05-3800"/>
    <m/>
    <m/>
    <s v="-10,00"/>
    <m/>
    <m/>
    <m/>
    <s v="8,30"/>
    <s v="LIBRE"/>
    <m/>
    <s v="POBLACIONAL"/>
    <m/>
    <s v="San Juan"/>
    <s v="POCITO"/>
    <m/>
    <m/>
    <s v="NE y ND del 2009, hay 2017 pero casi sin datos"/>
  </r>
  <r>
    <n v="-31.6026153"/>
    <n v="-68.526656399999993"/>
    <s v="05-3857"/>
    <m/>
    <m/>
    <s v="-24,00"/>
    <m/>
    <m/>
    <m/>
    <s v="33,33"/>
    <s v="LIBRE"/>
    <m/>
    <s v="POBLACIONAL"/>
    <m/>
    <s v="San Juan"/>
    <s v="POCITO"/>
    <m/>
    <m/>
    <s v="NE y ND del 2009, hay 2017 pero casi sin datos"/>
  </r>
  <r>
    <n v="-31.6215671"/>
    <n v="-68.542527899999996"/>
    <s v="05-291"/>
    <m/>
    <m/>
    <m/>
    <m/>
    <m/>
    <m/>
    <s v="28,00"/>
    <s v="LIBRE"/>
    <m/>
    <s v="AGRICOLA"/>
    <m/>
    <s v="San Juan"/>
    <s v="POCITO"/>
    <m/>
    <m/>
    <s v="NE y ND del 2009, hay 2017 pero casi sin datos"/>
  </r>
  <r>
    <n v="-31.6182321"/>
    <n v="-68.555823599999997"/>
    <s v="05-290"/>
    <m/>
    <m/>
    <m/>
    <m/>
    <m/>
    <m/>
    <s v="30,60"/>
    <s v="LIBRE"/>
    <m/>
    <s v="AGRICOLA"/>
    <m/>
    <s v="San Juan"/>
    <s v="POCITO"/>
    <m/>
    <m/>
    <s v="NE y ND del 2009, hay 2017 pero casi sin datos"/>
  </r>
  <r>
    <n v="-31.612485100000001"/>
    <n v="-68.550054700000004"/>
    <s v="05-289"/>
    <m/>
    <m/>
    <m/>
    <m/>
    <m/>
    <m/>
    <s v="25,00"/>
    <s v="LIBRE"/>
    <m/>
    <s v="AGRICOLA"/>
    <m/>
    <s v="San Juan"/>
    <s v="POCITO"/>
    <m/>
    <m/>
    <s v="NE y ND del 2009, hay 2017 pero casi sin datos"/>
  </r>
  <r>
    <n v="-31.615369300000001"/>
    <n v="-68.562529400000003"/>
    <s v="05-288"/>
    <m/>
    <m/>
    <s v="-34,00"/>
    <m/>
    <m/>
    <m/>
    <s v="50,00"/>
    <s v="LIBRE"/>
    <m/>
    <s v="AGRICOLA"/>
    <m/>
    <s v="San Juan"/>
    <s v="POCITO"/>
    <m/>
    <m/>
    <s v="NE y ND del 2009, hay 2017 pero casi sin datos"/>
  </r>
  <r>
    <n v="-31.618766699999998"/>
    <n v="-68.541224200000002"/>
    <s v="05-287"/>
    <m/>
    <m/>
    <s v="-20,00"/>
    <m/>
    <m/>
    <m/>
    <s v="30,00"/>
    <s v="LIBRE"/>
    <m/>
    <s v="AGRICOLA"/>
    <m/>
    <s v="San Juan"/>
    <s v="POCITO"/>
    <m/>
    <m/>
    <s v="NE y ND del 2009, hay 2017 pero casi sin datos"/>
  </r>
  <r>
    <n v="-31.620211699999999"/>
    <n v="-68.5417968"/>
    <s v="05-286"/>
    <m/>
    <m/>
    <s v="-19,50"/>
    <m/>
    <m/>
    <m/>
    <s v="30,60"/>
    <s v="LIBRE"/>
    <m/>
    <s v="AGRICOLA"/>
    <m/>
    <s v="San Juan"/>
    <s v="POCITO"/>
    <m/>
    <m/>
    <s v="NE y ND del 2009, hay 2017 pero casi sin datos"/>
  </r>
  <r>
    <n v="-31.621012400000001"/>
    <n v="-68.538736400000005"/>
    <s v="05-199"/>
    <m/>
    <m/>
    <s v="-16,00"/>
    <m/>
    <m/>
    <m/>
    <s v="24,00"/>
    <s v="LIBRE"/>
    <m/>
    <s v="AGRICOLA"/>
    <m/>
    <s v="San Juan"/>
    <s v="POCITO"/>
    <m/>
    <m/>
    <s v="NE y ND del 2009, hay 2017 pero casi sin datos"/>
  </r>
  <r>
    <n v="-31.6115487"/>
    <n v="-68.553062699999998"/>
    <s v="05-278"/>
    <m/>
    <m/>
    <s v="-32,00"/>
    <m/>
    <m/>
    <m/>
    <s v="22,22"/>
    <s v="LIBRE"/>
    <m/>
    <s v="AGRICOLA"/>
    <m/>
    <s v="San Juan"/>
    <s v="POCITO"/>
    <m/>
    <m/>
    <s v="NE y ND del 2009, hay 2017 pero casi sin datos"/>
  </r>
  <r>
    <n v="-31.614122600000002"/>
    <n v="-68.554104199999998"/>
    <s v="05-445"/>
    <m/>
    <m/>
    <s v="-30,00"/>
    <m/>
    <m/>
    <m/>
    <s v="30,60"/>
    <s v="LIBRE"/>
    <m/>
    <s v="AGRICOLA"/>
    <m/>
    <s v="San Juan"/>
    <s v="POCITO"/>
    <m/>
    <m/>
    <s v="NE y ND del 2009, hay 2017 pero casi sin datos"/>
  </r>
  <r>
    <n v="-31.6118925"/>
    <n v="-68.561175700000007"/>
    <s v="05-4867"/>
    <m/>
    <m/>
    <s v="-36,00"/>
    <m/>
    <m/>
    <m/>
    <s v="28,00"/>
    <s v="LIBRE"/>
    <m/>
    <s v="AGRICOLA"/>
    <m/>
    <s v="San Juan"/>
    <s v="POCITO"/>
    <m/>
    <m/>
    <s v="NE y ND del 2009, hay 2017 pero casi sin datos"/>
  </r>
  <r>
    <n v="-31.614684700000002"/>
    <n v="-68.547251299999999"/>
    <s v="05-1160"/>
    <m/>
    <m/>
    <s v="-28,00"/>
    <m/>
    <m/>
    <m/>
    <s v="15,00"/>
    <s v="LIBRE"/>
    <m/>
    <s v="AGRICOLA"/>
    <m/>
    <s v="San Juan"/>
    <s v="POCITO"/>
    <m/>
    <m/>
    <s v="NE y ND del 2009, hay 2017 pero casi sin datos"/>
  </r>
  <r>
    <n v="-31.614188899999998"/>
    <n v="-68.560216400000002"/>
    <s v="05-1321"/>
    <m/>
    <m/>
    <s v="-37,00"/>
    <m/>
    <m/>
    <m/>
    <s v="41,70"/>
    <s v="LIBRE"/>
    <m/>
    <s v="AGRICOLA"/>
    <m/>
    <s v="San Juan"/>
    <s v="POCITO"/>
    <m/>
    <m/>
    <s v="NE y ND del 2009, hay 2017 pero casi sin datos"/>
  </r>
  <r>
    <n v="-31.615051600000001"/>
    <n v="-68.536394599999994"/>
    <s v="05-1436"/>
    <m/>
    <m/>
    <s v="-26,00"/>
    <m/>
    <m/>
    <m/>
    <s v="33,33"/>
    <s v="LIBRE"/>
    <m/>
    <s v="AGRICOLA"/>
    <m/>
    <s v="San Juan"/>
    <s v="POCITO"/>
    <m/>
    <m/>
    <s v="NE y ND del 2009, hay 2017 pero casi sin datos"/>
  </r>
  <r>
    <n v="-31.619291"/>
    <n v="-68.549178800000007"/>
    <s v="05-1732"/>
    <m/>
    <m/>
    <s v="-33,00"/>
    <m/>
    <m/>
    <m/>
    <s v="26,40"/>
    <s v="LIBRE"/>
    <m/>
    <s v="AGRICOLA"/>
    <m/>
    <s v="San Juan"/>
    <s v="POCITO"/>
    <m/>
    <m/>
    <s v="NE y ND del 2009, hay 2017 pero casi sin datos"/>
  </r>
  <r>
    <n v="-31.615651"/>
    <n v="-68.540027499999994"/>
    <s v="05-1908"/>
    <m/>
    <m/>
    <s v="-30,30"/>
    <m/>
    <m/>
    <m/>
    <s v="30,00"/>
    <s v="LIBRE"/>
    <m/>
    <s v="AGRICOLA"/>
    <m/>
    <s v="San Juan"/>
    <s v="POCITO"/>
    <m/>
    <m/>
    <s v="NE y ND del 2009, hay 2017 pero casi sin datos"/>
  </r>
  <r>
    <n v="-31.617083600000001"/>
    <n v="-68.537174899999997"/>
    <s v="05-1913"/>
    <m/>
    <m/>
    <s v="-25,00"/>
    <m/>
    <m/>
    <m/>
    <s v="30,60"/>
    <s v="LIBRE"/>
    <m/>
    <s v="AGRICOLA"/>
    <m/>
    <s v="San Juan"/>
    <s v="POCITO"/>
    <m/>
    <m/>
    <s v="NE y ND del 2009, hay 2017 pero casi sin datos"/>
  </r>
  <r>
    <n v="-31.620420200000002"/>
    <n v="-68.549700299999998"/>
    <s v="05-1933"/>
    <m/>
    <m/>
    <s v="-24,00"/>
    <m/>
    <m/>
    <m/>
    <s v="28,00"/>
    <s v="LIBRE"/>
    <m/>
    <s v="AGRICOLA"/>
    <m/>
    <s v="San Juan"/>
    <s v="POCITO"/>
    <m/>
    <m/>
    <s v="NE y ND del 2009, hay 2017 pero casi sin datos"/>
  </r>
  <r>
    <n v="-31.6246641"/>
    <n v="-68.538507600000003"/>
    <s v="05-2013"/>
    <m/>
    <m/>
    <s v="-24,00"/>
    <m/>
    <m/>
    <m/>
    <s v="19,50"/>
    <s v="LIBRE"/>
    <m/>
    <s v="AGRICOLA"/>
    <m/>
    <s v="San Juan"/>
    <s v="POCITO"/>
    <m/>
    <m/>
    <s v="NE y ND del 2009, hay 2017 pero casi sin datos"/>
  </r>
  <r>
    <n v="-31.621548799999999"/>
    <n v="-68.550063800000004"/>
    <s v="05-2034"/>
    <m/>
    <m/>
    <s v="-23,00"/>
    <m/>
    <m/>
    <m/>
    <s v="41,70"/>
    <s v="LIBRE"/>
    <m/>
    <s v="AGRICOLA"/>
    <m/>
    <s v="San Juan"/>
    <s v="POCITO"/>
    <m/>
    <m/>
    <s v="NE y ND del 2009, hay 2017 pero casi sin datos"/>
  </r>
  <r>
    <n v="-31.6141161"/>
    <n v="-68.539560800000004"/>
    <s v="05-2121"/>
    <m/>
    <m/>
    <s v="-18,00"/>
    <m/>
    <m/>
    <m/>
    <s v="10,00"/>
    <s v="LIBRE"/>
    <m/>
    <s v="AGRICOLA"/>
    <m/>
    <s v="San Juan"/>
    <s v="POCITO"/>
    <m/>
    <m/>
    <s v="NE y ND del 2009, hay 2017 pero casi sin datos"/>
  </r>
  <r>
    <n v="-31.612155999999999"/>
    <n v="-68.546262400000003"/>
    <s v="05-2367"/>
    <m/>
    <m/>
    <s v="-36,00"/>
    <m/>
    <m/>
    <m/>
    <s v="36,10"/>
    <s v="LIBRE"/>
    <m/>
    <s v="AGRICOLA"/>
    <m/>
    <s v="San Juan"/>
    <s v="POCITO"/>
    <m/>
    <m/>
    <s v="NE y ND del 2009, hay 2017 pero casi sin datos"/>
  </r>
  <r>
    <n v="-31.6179366"/>
    <n v="-68.548711100000006"/>
    <s v="05-2389"/>
    <m/>
    <m/>
    <s v="-36,00"/>
    <m/>
    <m/>
    <m/>
    <s v="36,10"/>
    <s v="LIBRE"/>
    <m/>
    <s v="AGRICOLA"/>
    <m/>
    <s v="San Juan"/>
    <s v="POCITO"/>
    <m/>
    <m/>
    <s v="NE y ND del 2009, hay 2017 pero casi sin datos"/>
  </r>
  <r>
    <n v="-31.613653200000002"/>
    <n v="-68.561799699999995"/>
    <s v="05-4868"/>
    <m/>
    <m/>
    <s v="-44,00"/>
    <m/>
    <m/>
    <m/>
    <s v="24,00"/>
    <s v="LIBRE"/>
    <m/>
    <s v="AGRICOLA"/>
    <m/>
    <s v="San Juan"/>
    <s v="POCITO"/>
    <m/>
    <m/>
    <s v="NE y ND del 2009, hay 2017 pero casi sin datos"/>
  </r>
  <r>
    <n v="-31.617349300000001"/>
    <n v="-68.548397699999995"/>
    <s v="05-2528"/>
    <m/>
    <m/>
    <m/>
    <m/>
    <m/>
    <m/>
    <m/>
    <s v="LIBRE"/>
    <m/>
    <s v="AGRICOLA"/>
    <m/>
    <s v="San Juan"/>
    <s v="POCITO"/>
    <m/>
    <m/>
    <s v="NE y ND del 2009, hay 2017 pero casi sin datos"/>
  </r>
  <r>
    <n v="-31.610569300000002"/>
    <n v="-68.556703099999993"/>
    <s v="05-2646"/>
    <m/>
    <m/>
    <s v="-46,60"/>
    <m/>
    <m/>
    <m/>
    <s v="33,33"/>
    <s v="LIBRE"/>
    <m/>
    <s v="AGRICOLA"/>
    <m/>
    <s v="San Juan"/>
    <s v="POCITO"/>
    <m/>
    <m/>
    <s v="NE y ND del 2009, hay 2017 pero casi sin datos"/>
  </r>
  <r>
    <n v="-31.6221009"/>
    <n v="-68.540470099999993"/>
    <s v="05-3161"/>
    <m/>
    <m/>
    <m/>
    <m/>
    <m/>
    <m/>
    <m/>
    <m/>
    <m/>
    <s v="S/E"/>
    <m/>
    <s v="San Juan"/>
    <s v="POCITO"/>
    <m/>
    <m/>
    <s v="NE y ND del 2009, hay 2017 pero casi sin datos"/>
  </r>
  <r>
    <n v="-31.637357000000002"/>
    <n v="-68.612919700000006"/>
    <s v="05-303"/>
    <m/>
    <s v="-44"/>
    <s v="-42,00"/>
    <m/>
    <m/>
    <m/>
    <s v="24,00"/>
    <s v="LIBRE"/>
    <m/>
    <s v="AGRICOLA"/>
    <m/>
    <s v="San Juan"/>
    <s v="POCITO"/>
    <m/>
    <m/>
    <s v="NE y ND del 2009, hay 2017 pero casi sin datos"/>
  </r>
  <r>
    <n v="-31.6308562"/>
    <n v="-68.625542699999997"/>
    <s v="05-302"/>
    <m/>
    <m/>
    <m/>
    <m/>
    <m/>
    <m/>
    <s v="18,00"/>
    <s v="LIBRE"/>
    <m/>
    <s v="AGRICOLA"/>
    <m/>
    <s v="San Juan"/>
    <s v="POCITO"/>
    <m/>
    <m/>
    <s v="NE y ND del 2009, hay 2017 pero casi sin datos"/>
  </r>
  <r>
    <n v="-31.6260768"/>
    <n v="-68.625720000000001"/>
    <s v="05-301"/>
    <m/>
    <m/>
    <s v="-56,00"/>
    <m/>
    <m/>
    <m/>
    <s v="47,00"/>
    <s v="LIBRE"/>
    <m/>
    <s v="AGRICOLA"/>
    <m/>
    <s v="San Juan"/>
    <s v="POCITO"/>
    <m/>
    <m/>
    <s v="NE y ND del 2009, hay 2017 pero casi sin datos"/>
  </r>
  <r>
    <n v="-31.622949800000001"/>
    <n v="-68.602650400000002"/>
    <s v="05-300"/>
    <m/>
    <s v="-14,5"/>
    <s v="-8,50"/>
    <m/>
    <m/>
    <m/>
    <s v="28,00"/>
    <s v="LIBRE"/>
    <m/>
    <s v="AGRICOLA"/>
    <m/>
    <s v="San Juan"/>
    <s v="POCITO"/>
    <m/>
    <m/>
    <s v="NE y ND del 2009, hay 2017 pero casi sin datos"/>
  </r>
  <r>
    <n v="-31.6200692"/>
    <n v="-68.622265999999996"/>
    <s v="05-299"/>
    <m/>
    <m/>
    <m/>
    <m/>
    <m/>
    <m/>
    <s v="51,95"/>
    <s v="LIBRE"/>
    <m/>
    <s v="AGRICOLA"/>
    <m/>
    <s v="San Juan"/>
    <s v="POCITO"/>
    <m/>
    <m/>
    <s v="NE y ND del 2009, hay 2017 pero casi sin datos"/>
  </r>
  <r>
    <n v="-31.6334579"/>
    <n v="-68.620894300000003"/>
    <s v="05-297"/>
    <m/>
    <m/>
    <m/>
    <m/>
    <m/>
    <m/>
    <s v="26,82"/>
    <s v="LIBRE"/>
    <m/>
    <s v="AGRICOLA"/>
    <m/>
    <s v="San Juan"/>
    <s v="POCITO"/>
    <m/>
    <m/>
    <s v="NE y ND del 2009, hay 2017 pero casi sin datos"/>
  </r>
  <r>
    <n v="-31.601144999999999"/>
    <n v="-68.627347599999993"/>
    <s v="05-296"/>
    <m/>
    <m/>
    <m/>
    <m/>
    <m/>
    <m/>
    <s v="14,60"/>
    <s v="LIBRE"/>
    <m/>
    <s v="AGRICOLA"/>
    <m/>
    <s v="San Juan"/>
    <s v="POCITO"/>
    <m/>
    <m/>
    <s v="NE y ND del 2009, hay 2017 pero casi sin datos"/>
  </r>
  <r>
    <n v="-31.611529300000001"/>
    <n v="-68.631785100000002"/>
    <s v="05-294"/>
    <m/>
    <s v="-72"/>
    <s v="-65,50"/>
    <m/>
    <m/>
    <m/>
    <s v="19,44"/>
    <s v="LIBRE"/>
    <m/>
    <s v="AGRICOLA"/>
    <m/>
    <s v="San Juan"/>
    <s v="POCITO"/>
    <m/>
    <m/>
    <s v="NE y ND del 2009, hay 2017 pero casi sin datos"/>
  </r>
  <r>
    <n v="-31.607867299999999"/>
    <n v="-68.628532699999994"/>
    <s v="05-293"/>
    <m/>
    <s v="-71"/>
    <s v="-69,00"/>
    <m/>
    <m/>
    <m/>
    <s v="50,00"/>
    <s v="LIBRE"/>
    <m/>
    <s v="AGRICOLA"/>
    <m/>
    <s v="San Juan"/>
    <s v="POCITO"/>
    <m/>
    <m/>
    <s v="NE y ND del 2009, hay 2017 pero casi sin datos"/>
  </r>
  <r>
    <n v="-32.019033999999998"/>
    <n v="-69.024845200000001"/>
    <s v="05-5468"/>
    <m/>
    <m/>
    <s v="-73,00"/>
    <m/>
    <m/>
    <m/>
    <s v="20,00"/>
    <s v="LIBRE"/>
    <m/>
    <s v="AGRICOLA"/>
    <m/>
    <s v="San Juan"/>
    <s v="POCITO"/>
    <m/>
    <m/>
    <s v="NE y ND del 2009, hay 2017 pero casi sin datos"/>
  </r>
  <r>
    <n v="-31.603465499999999"/>
    <n v="-68.619119100000006"/>
    <s v="05-292"/>
    <m/>
    <s v="-72,5"/>
    <s v="-72,00"/>
    <m/>
    <m/>
    <m/>
    <s v="24,00"/>
    <s v="LIBRE"/>
    <m/>
    <s v="AGRICOLA"/>
    <m/>
    <s v="San Juan"/>
    <s v="POCITO"/>
    <m/>
    <m/>
    <s v="NE y ND del 2009, hay 2017 pero casi sin datos"/>
  </r>
  <r>
    <n v="-31.619831600000001"/>
    <n v="-68.618156600000006"/>
    <s v="05-4846"/>
    <m/>
    <m/>
    <s v="-56,00"/>
    <m/>
    <m/>
    <m/>
    <s v="52,00"/>
    <s v="LIBRE"/>
    <m/>
    <s v="AGRICOLA"/>
    <m/>
    <s v="San Juan"/>
    <s v="POCITO"/>
    <m/>
    <m/>
    <s v="NE y ND del 2009, hay 2017 pero casi sin datos"/>
  </r>
  <r>
    <n v="-31.6200033"/>
    <n v="-68.6305397"/>
    <s v="05-430"/>
    <m/>
    <s v="-69"/>
    <s v="-64,00"/>
    <m/>
    <m/>
    <m/>
    <s v="41,70"/>
    <s v="LIBRE"/>
    <m/>
    <s v="AGRICOLA"/>
    <m/>
    <s v="San Juan"/>
    <s v="POCITO"/>
    <m/>
    <m/>
    <s v="NE y ND del 2009, hay 2017 pero casi sin datos"/>
  </r>
  <r>
    <n v="-31.640401099999998"/>
    <n v="-68.605633299999994"/>
    <s v="05-478"/>
    <m/>
    <s v="-39"/>
    <s v="-84,00"/>
    <m/>
    <m/>
    <m/>
    <s v="41,66"/>
    <s v="LIBRE"/>
    <m/>
    <s v="AGRICOLA"/>
    <m/>
    <s v="San Juan"/>
    <s v="POCITO"/>
    <m/>
    <m/>
    <s v="NE y ND del 2009, hay 2017 pero casi sin datos"/>
  </r>
  <r>
    <n v="-31.641807"/>
    <n v="-68.623232299999998"/>
    <s v="05-534"/>
    <m/>
    <s v="-49"/>
    <s v="-44,00"/>
    <m/>
    <m/>
    <m/>
    <s v="41,66"/>
    <s v="LIBRE"/>
    <m/>
    <s v="AGRICOLA"/>
    <m/>
    <s v="San Juan"/>
    <s v="POCITO"/>
    <m/>
    <m/>
    <s v="NE y ND del 2009, hay 2017 pero casi sin datos"/>
  </r>
  <r>
    <n v="-31.6306622"/>
    <n v="-68.606043299999996"/>
    <s v="05-618"/>
    <m/>
    <s v="-53"/>
    <s v="-47,00"/>
    <m/>
    <m/>
    <m/>
    <s v="33,33"/>
    <s v="LIBRE"/>
    <m/>
    <s v="AGRICOLA"/>
    <m/>
    <s v="San Juan"/>
    <s v="POCITO"/>
    <m/>
    <m/>
    <s v="NE y ND del 2009, hay 2017 pero casi sin datos"/>
  </r>
  <r>
    <n v="-31.631312999999999"/>
    <n v="-68.612417699999995"/>
    <s v="05-628"/>
    <m/>
    <m/>
    <s v="-45,00"/>
    <m/>
    <m/>
    <m/>
    <s v="41,66"/>
    <s v="LIBRE"/>
    <m/>
    <s v="AGRICOLA"/>
    <m/>
    <s v="San Juan"/>
    <s v="POCITO"/>
    <m/>
    <m/>
    <s v="NE y ND del 2009, hay 2017 pero casi sin datos"/>
  </r>
  <r>
    <n v="-31.6239931"/>
    <n v="-68.607546999999997"/>
    <s v="05-1076"/>
    <m/>
    <m/>
    <s v="-50,00"/>
    <m/>
    <m/>
    <m/>
    <s v="41,66"/>
    <s v="LIBRE"/>
    <m/>
    <s v="AGRICOLA"/>
    <m/>
    <s v="San Juan"/>
    <s v="POCITO"/>
    <m/>
    <m/>
    <s v="NE y ND del 2009, hay 2017 pero casi sin datos"/>
  </r>
  <r>
    <n v="-31.639975"/>
    <n v="-68.613752199999993"/>
    <s v="05-1286"/>
    <m/>
    <m/>
    <s v="-44,50"/>
    <m/>
    <m/>
    <m/>
    <s v="41,66"/>
    <s v="LIBRE"/>
    <m/>
    <s v="AGRICOLA"/>
    <m/>
    <s v="San Juan"/>
    <s v="POCITO"/>
    <m/>
    <m/>
    <s v="NE y ND del 2009, hay 2017 pero casi sin datos"/>
  </r>
  <r>
    <n v="-31.619903699999998"/>
    <n v="-68.627325600000006"/>
    <s v="05-1426"/>
    <m/>
    <m/>
    <s v="-66,00"/>
    <m/>
    <m/>
    <m/>
    <s v="41,66"/>
    <s v="LIBRE"/>
    <m/>
    <s v="AGRICOLA"/>
    <m/>
    <s v="San Juan"/>
    <s v="POCITO"/>
    <m/>
    <m/>
    <s v="NE y ND del 2009, hay 2017 pero casi sin datos"/>
  </r>
  <r>
    <n v="-31.6271868"/>
    <n v="-68.6050039"/>
    <s v="05-1811"/>
    <m/>
    <s v="-47"/>
    <s v="-44,00"/>
    <m/>
    <m/>
    <m/>
    <s v="22,22"/>
    <s v="LIBRE"/>
    <m/>
    <s v="AGRICOLA"/>
    <m/>
    <s v="San Juan"/>
    <s v="POCITO"/>
    <m/>
    <m/>
    <s v="NE y ND del 2009, hay 2017 pero casi sin datos"/>
  </r>
  <r>
    <n v="-31.614950700000001"/>
    <n v="-68.629822000000004"/>
    <s v="05-2035"/>
    <m/>
    <m/>
    <s v="-77,00"/>
    <m/>
    <m/>
    <m/>
    <s v="21,98"/>
    <s v="SEMI-CONFINADO"/>
    <m/>
    <s v="AGRICOLA"/>
    <m/>
    <s v="San Juan"/>
    <s v="POCITO"/>
    <m/>
    <m/>
    <s v="NE y ND del 2009, hay 2017 pero casi sin datos"/>
  </r>
  <r>
    <n v="-31.6318716"/>
    <n v="-68.618212799999995"/>
    <s v="05-397"/>
    <m/>
    <m/>
    <m/>
    <m/>
    <m/>
    <m/>
    <s v="25,53"/>
    <s v="LIBRE"/>
    <m/>
    <s v="AGRICOLA"/>
    <m/>
    <s v="San Juan"/>
    <s v="POCITO"/>
    <m/>
    <m/>
    <s v="NE y ND del 2009, hay 2017 pero casi sin datos"/>
  </r>
  <r>
    <n v="-31.628903099999999"/>
    <n v="-68.605892600000004"/>
    <s v="05-2112"/>
    <m/>
    <m/>
    <s v="-47,10"/>
    <m/>
    <m/>
    <m/>
    <s v="28,00"/>
    <s v="LIBRE"/>
    <m/>
    <s v="AGRICOLA"/>
    <m/>
    <s v="San Juan"/>
    <s v="POCITO"/>
    <m/>
    <m/>
    <s v="NE y ND del 2009, hay 2017 pero casi sin datos"/>
  </r>
  <r>
    <n v="-31.619777800000001"/>
    <n v="-68.615258499999996"/>
    <s v="05-2440"/>
    <m/>
    <s v="-60"/>
    <s v="-57,00"/>
    <m/>
    <m/>
    <m/>
    <s v="41,66"/>
    <s v="LIBRE"/>
    <m/>
    <s v="AGRICOLA"/>
    <m/>
    <s v="San Juan"/>
    <s v="POCITO"/>
    <m/>
    <m/>
    <s v="NE y ND del 2009, hay 2017 pero casi sin datos"/>
  </r>
  <r>
    <n v="-31.620078400000001"/>
    <n v="-68.625375099999999"/>
    <s v="05-358"/>
    <m/>
    <m/>
    <s v="-60,00"/>
    <m/>
    <m/>
    <m/>
    <s v="41,66"/>
    <s v="LIBRE"/>
    <m/>
    <s v="AGRICOLA"/>
    <m/>
    <s v="San Juan"/>
    <s v="POCITO"/>
    <m/>
    <m/>
    <s v="NE y ND del 2009, hay 2017 pero casi sin datos"/>
  </r>
  <r>
    <n v="-31.6134697"/>
    <n v="-68.616917900000004"/>
    <s v="05-3644"/>
    <m/>
    <m/>
    <s v="-68,00"/>
    <m/>
    <m/>
    <m/>
    <s v="33,33"/>
    <s v="LIBRE"/>
    <m/>
    <s v="AGRICOLA"/>
    <m/>
    <s v="San Juan"/>
    <s v="POCITO"/>
    <m/>
    <m/>
    <s v="NE y ND del 2009, hay 2017 pero casi sin datos"/>
  </r>
  <r>
    <n v="-31.6135698"/>
    <n v="-68.620237200000005"/>
    <s v="05-2930"/>
    <m/>
    <m/>
    <m/>
    <m/>
    <m/>
    <m/>
    <m/>
    <s v="LIBRE"/>
    <m/>
    <s v="AGRICOLA"/>
    <m/>
    <s v="San Juan"/>
    <s v="POCITO"/>
    <m/>
    <m/>
    <s v="NE y ND del 2009, hay 2017 pero casi sin datos"/>
  </r>
  <r>
    <n v="-31.6396938"/>
    <n v="-68.610274599999997"/>
    <s v="05-3077"/>
    <m/>
    <m/>
    <s v="-43,00"/>
    <m/>
    <m/>
    <m/>
    <m/>
    <s v="LIBRE"/>
    <m/>
    <s v="AGRICOLA"/>
    <m/>
    <s v="San Juan"/>
    <s v="POCITO"/>
    <m/>
    <m/>
    <s v="NE y ND del 2009, hay 2017 pero casi sin datos"/>
  </r>
  <r>
    <n v="-31.6250152"/>
    <n v="-68.617450300000002"/>
    <s v="05-3091"/>
    <m/>
    <m/>
    <s v="-57,00"/>
    <m/>
    <m/>
    <m/>
    <m/>
    <s v="LIBRE"/>
    <m/>
    <s v="AGRICOLA"/>
    <m/>
    <s v="San Juan"/>
    <s v="POCITO"/>
    <m/>
    <m/>
    <s v="NE y ND del 2009, hay 2017 pero casi sin datos"/>
  </r>
  <r>
    <n v="-31.6347901"/>
    <n v="-68.614037100000004"/>
    <s v="05-3131"/>
    <m/>
    <m/>
    <m/>
    <m/>
    <m/>
    <m/>
    <s v="41,66"/>
    <m/>
    <m/>
    <s v="AGRICOLA"/>
    <m/>
    <s v="San Juan"/>
    <s v="POCITO"/>
    <m/>
    <m/>
    <s v="NE y ND del 2009, hay 2017 pero casi sin datos"/>
  </r>
  <r>
    <n v="-31.624371"/>
    <n v="-68.6131843"/>
    <s v="05-3190"/>
    <m/>
    <m/>
    <m/>
    <m/>
    <m/>
    <m/>
    <m/>
    <m/>
    <m/>
    <s v="AGRICOLA"/>
    <m/>
    <s v="San Juan"/>
    <s v="POCITO"/>
    <m/>
    <m/>
    <s v="NE y ND del 2009, hay 2017 pero casi sin datos"/>
  </r>
  <r>
    <n v="-31.641141900000001"/>
    <n v="-68.617932499999995"/>
    <s v="05-4434"/>
    <m/>
    <s v="-51"/>
    <s v="-50,00"/>
    <m/>
    <m/>
    <m/>
    <s v="2,50"/>
    <s v="LIBRE"/>
    <m/>
    <s v="AGRICOLA"/>
    <m/>
    <s v="San Juan"/>
    <s v="POCITO"/>
    <m/>
    <m/>
    <s v="NE y ND del 2009, hay 2017 pero casi sin datos"/>
  </r>
  <r>
    <n v="-31.6333637"/>
    <n v="-68.576570000000004"/>
    <s v="05-339"/>
    <m/>
    <m/>
    <m/>
    <m/>
    <m/>
    <m/>
    <s v="5,00"/>
    <s v="LIBRE"/>
    <m/>
    <s v="AGRICOLA"/>
    <m/>
    <s v="San Juan"/>
    <s v="POCITO"/>
    <m/>
    <m/>
    <s v="NE y ND del 2009, hay 2017 pero casi sin datos"/>
  </r>
  <r>
    <n v="-31.613730199999999"/>
    <n v="-68.584826399999997"/>
    <s v="05-338"/>
    <m/>
    <m/>
    <s v="-47,50"/>
    <m/>
    <m/>
    <m/>
    <s v="44,44"/>
    <s v="LIBRE"/>
    <m/>
    <s v="AGRICOLA"/>
    <m/>
    <s v="San Juan"/>
    <s v="POCITO"/>
    <m/>
    <m/>
    <s v="NE y ND del 2009, hay 2017 pero casi sin datos"/>
  </r>
  <r>
    <n v="-31.617930300000001"/>
    <n v="-68.586810200000002"/>
    <s v="05-337"/>
    <m/>
    <m/>
    <s v="-42,00"/>
    <m/>
    <m/>
    <m/>
    <s v="22,22"/>
    <s v="LIBRE"/>
    <m/>
    <s v="AGRICOLA"/>
    <m/>
    <s v="San Juan"/>
    <s v="POCITO"/>
    <m/>
    <m/>
    <s v="NE y ND del 2009, hay 2017 pero casi sin datos"/>
  </r>
  <r>
    <n v="-31.6172465"/>
    <n v="-68.570899199999999"/>
    <s v="05-336"/>
    <m/>
    <m/>
    <s v="-37,00"/>
    <m/>
    <m/>
    <m/>
    <s v="22,00"/>
    <s v="LIBRE"/>
    <m/>
    <s v="AGRICOLA"/>
    <m/>
    <s v="San Juan"/>
    <s v="POCITO"/>
    <m/>
    <m/>
    <s v="NE y ND del 2009, hay 2017 pero casi sin datos"/>
  </r>
  <r>
    <n v="-31.619865600000001"/>
    <n v="-68.571993800000001"/>
    <s v="05-334"/>
    <m/>
    <m/>
    <s v="-35,00"/>
    <m/>
    <m/>
    <m/>
    <s v="22,22"/>
    <s v="LIBRE"/>
    <m/>
    <s v="AGRICOLA"/>
    <m/>
    <s v="San Juan"/>
    <s v="POCITO"/>
    <m/>
    <m/>
    <s v="NE y ND del 2009, hay 2017 pero casi sin datos"/>
  </r>
  <r>
    <n v="-31.615778299999999"/>
    <n v="-68.576860400000001"/>
    <s v="05-333"/>
    <m/>
    <m/>
    <m/>
    <m/>
    <m/>
    <m/>
    <s v="38,00"/>
    <s v="LIBRE"/>
    <m/>
    <s v="AGRICOLA"/>
    <m/>
    <s v="San Juan"/>
    <s v="POCITO"/>
    <m/>
    <m/>
    <s v="NE y ND del 2009, hay 2017 pero casi sin datos"/>
  </r>
  <r>
    <n v="-31.615086399999999"/>
    <n v="-68.600049100000007"/>
    <s v="05-4870"/>
    <m/>
    <m/>
    <s v="-53,00"/>
    <m/>
    <m/>
    <m/>
    <s v="44,44"/>
    <s v="LIBRE"/>
    <m/>
    <s v="AGRICOLA"/>
    <m/>
    <s v="San Juan"/>
    <s v="POCITO"/>
    <m/>
    <m/>
    <s v="NE y ND del 2009, hay 2017 pero casi sin datos"/>
  </r>
  <r>
    <n v="-31.626325600000001"/>
    <n v="-68.589302799999999"/>
    <s v="05-331"/>
    <m/>
    <m/>
    <s v="-39,00"/>
    <m/>
    <m/>
    <m/>
    <s v="41,66"/>
    <s v="LIBRE"/>
    <m/>
    <s v="AGRICOLA"/>
    <m/>
    <s v="San Juan"/>
    <s v="POCITO"/>
    <m/>
    <m/>
    <s v="NE y ND del 2009, hay 2017 pero casi sin datos"/>
  </r>
  <r>
    <n v="-31.626325600000001"/>
    <n v="-68.589302799999999"/>
    <s v="05-330"/>
    <m/>
    <m/>
    <s v="-40,00"/>
    <m/>
    <m/>
    <m/>
    <s v="36,10"/>
    <s v="LIBRE"/>
    <m/>
    <s v="AGRICOLA"/>
    <m/>
    <s v="San Juan"/>
    <s v="POCITO"/>
    <m/>
    <m/>
    <s v="NE y ND del 2009, hay 2017 pero casi sin datos"/>
  </r>
  <r>
    <n v="-31.6259695"/>
    <n v="-68.590727200000003"/>
    <s v="05-329"/>
    <m/>
    <m/>
    <m/>
    <m/>
    <m/>
    <m/>
    <m/>
    <s v="LIBRE"/>
    <m/>
    <s v="AGRICOLA"/>
    <m/>
    <s v="San Juan"/>
    <s v="POCITO"/>
    <m/>
    <m/>
    <s v="NE y ND del 2009, hay 2017 pero casi sin datos"/>
  </r>
  <r>
    <n v="-31.627316700000002"/>
    <n v="-68.5752272"/>
    <s v="05-328"/>
    <m/>
    <s v="-35"/>
    <s v="-34,00"/>
    <m/>
    <m/>
    <m/>
    <s v="21,00"/>
    <s v="LIBRE"/>
    <m/>
    <s v="AGRICOLA"/>
    <m/>
    <s v="San Juan"/>
    <s v="POCITO"/>
    <m/>
    <m/>
    <s v="NE y ND del 2009, hay 2017 pero casi sin datos"/>
  </r>
  <r>
    <n v="-31.632113400000001"/>
    <n v="-68.580317699999995"/>
    <s v="05-327"/>
    <m/>
    <m/>
    <m/>
    <m/>
    <m/>
    <m/>
    <m/>
    <s v="LIBRE"/>
    <m/>
    <s v="AGRICOLA"/>
    <m/>
    <s v="San Juan"/>
    <s v="POCITO"/>
    <m/>
    <m/>
    <s v="NE y ND del 2009, hay 2017 pero casi sin datos"/>
  </r>
  <r>
    <n v="-31.6341003"/>
    <n v="-68.581152000000003"/>
    <s v="05-325"/>
    <m/>
    <s v="-29,5"/>
    <s v="-28,00"/>
    <m/>
    <m/>
    <m/>
    <m/>
    <s v="LIBRE"/>
    <m/>
    <s v="AGRICOLA"/>
    <m/>
    <s v="San Juan"/>
    <s v="POCITO"/>
    <m/>
    <m/>
    <s v="NE y ND del 2009, hay 2017 pero casi sin datos"/>
  </r>
  <r>
    <n v="-31.636132700000001"/>
    <n v="-68.582144299999996"/>
    <s v="05-324"/>
    <m/>
    <m/>
    <m/>
    <m/>
    <m/>
    <m/>
    <m/>
    <s v="LIBRE"/>
    <m/>
    <s v="AGRICOLA"/>
    <m/>
    <s v="San Juan"/>
    <s v="POCITO"/>
    <m/>
    <m/>
    <s v="NE y ND del 2009, hay 2017 pero casi sin datos"/>
  </r>
  <r>
    <n v="-31.635925499999999"/>
    <n v="-68.574028499999997"/>
    <s v="05-323"/>
    <m/>
    <m/>
    <m/>
    <m/>
    <m/>
    <m/>
    <m/>
    <s v="LIBRE"/>
    <m/>
    <s v="AGRICOLA"/>
    <m/>
    <s v="San Juan"/>
    <s v="POCITO"/>
    <m/>
    <m/>
    <s v="NE y ND del 2009, hay 2017 pero casi sin datos"/>
  </r>
  <r>
    <n v="-31.636615200000001"/>
    <n v="-68.578031100000004"/>
    <s v="05-322"/>
    <m/>
    <m/>
    <m/>
    <m/>
    <m/>
    <m/>
    <s v="26,00"/>
    <s v="LIBRE"/>
    <m/>
    <s v="AGRICOLA"/>
    <m/>
    <s v="San Juan"/>
    <s v="POCITO"/>
    <m/>
    <m/>
    <s v="NE y ND del 2009, hay 2017 pero casi sin datos"/>
  </r>
  <r>
    <n v="-31.640524200000002"/>
    <n v="-68.601732299999995"/>
    <s v="05-321"/>
    <m/>
    <m/>
    <m/>
    <m/>
    <m/>
    <m/>
    <m/>
    <s v="LIBRE"/>
    <m/>
    <s v="AGRICOLA"/>
    <m/>
    <s v="San Juan"/>
    <s v="POCITO"/>
    <m/>
    <m/>
    <s v="NE y ND del 2009, hay 2017 pero casi sin datos"/>
  </r>
  <r>
    <n v="-31.639726700000001"/>
    <n v="-68.5780697"/>
    <s v="05-320"/>
    <m/>
    <m/>
    <m/>
    <m/>
    <m/>
    <m/>
    <s v="26,00"/>
    <s v="LIBRE"/>
    <m/>
    <s v="AGRICOLA"/>
    <m/>
    <s v="San Juan"/>
    <s v="POCITO"/>
    <m/>
    <m/>
    <s v="NE y ND del 2009, hay 2017 pero casi sin datos"/>
  </r>
  <r>
    <n v="-31.643999000000001"/>
    <n v="-68.588329000000002"/>
    <s v="05-318"/>
    <m/>
    <m/>
    <m/>
    <m/>
    <m/>
    <m/>
    <s v="28,00"/>
    <s v="LIBRE"/>
    <m/>
    <s v="AGRICOLA"/>
    <m/>
    <s v="San Juan"/>
    <s v="POCITO"/>
    <m/>
    <m/>
    <s v="NE y ND del 2009, hay 2017 pero casi sin datos"/>
  </r>
  <r>
    <n v="-31.642826199999998"/>
    <n v="-68.588228799999996"/>
    <s v="05-317"/>
    <m/>
    <m/>
    <m/>
    <m/>
    <m/>
    <m/>
    <s v="19,50"/>
    <s v="LIBRE"/>
    <m/>
    <s v="AGRICOLA"/>
    <m/>
    <s v="San Juan"/>
    <s v="POCITO"/>
    <m/>
    <m/>
    <s v="NE y ND del 2009, hay 2017 pero casi sin datos"/>
  </r>
  <r>
    <n v="-31.6428361"/>
    <n v="-68.591285900000003"/>
    <s v="05-4871"/>
    <m/>
    <m/>
    <s v="-25,00"/>
    <m/>
    <m/>
    <m/>
    <s v="28,00"/>
    <s v="LIBRE"/>
    <m/>
    <s v="AGRICOLA"/>
    <m/>
    <s v="San Juan"/>
    <s v="POCITO"/>
    <m/>
    <m/>
    <s v="NE y ND del 2009, hay 2017 pero casi sin datos"/>
  </r>
  <r>
    <n v="-31.646444599999999"/>
    <n v="-68.591639099999995"/>
    <s v="05-315"/>
    <m/>
    <s v="-33"/>
    <s v="-32,50"/>
    <m/>
    <m/>
    <m/>
    <s v="39,00"/>
    <s v="LIBRE"/>
    <m/>
    <s v="AGRICOLA"/>
    <m/>
    <s v="San Juan"/>
    <s v="POCITO"/>
    <m/>
    <m/>
    <s v="NE y ND del 2009, hay 2017 pero casi sin datos"/>
  </r>
  <r>
    <n v="-31.647608399999999"/>
    <n v="-68.588945699999996"/>
    <s v="05-314"/>
    <m/>
    <m/>
    <m/>
    <m/>
    <m/>
    <m/>
    <m/>
    <s v="LIBRE"/>
    <m/>
    <s v="AGRICOLA"/>
    <m/>
    <s v="San Juan"/>
    <s v="POCITO"/>
    <m/>
    <m/>
    <s v="NE y ND del 2009, hay 2017 pero casi sin datos"/>
  </r>
  <r>
    <n v="-31.647039599999999"/>
    <n v="-68.594377499999993"/>
    <s v="05-313"/>
    <m/>
    <m/>
    <m/>
    <m/>
    <m/>
    <m/>
    <m/>
    <s v="LIBRE"/>
    <m/>
    <s v="AGRICOLA"/>
    <m/>
    <s v="San Juan"/>
    <s v="POCITO"/>
    <m/>
    <m/>
    <s v="NE y ND del 2009, hay 2017 pero casi sin datos"/>
  </r>
  <r>
    <n v="-31.647126100000001"/>
    <n v="-68.593217499999994"/>
    <s v="05-312"/>
    <m/>
    <m/>
    <m/>
    <m/>
    <m/>
    <m/>
    <s v="21,91"/>
    <s v="LIBRE"/>
    <m/>
    <s v="AGRICOLA"/>
    <m/>
    <s v="San Juan"/>
    <s v="POCITO"/>
    <m/>
    <m/>
    <s v="NE y ND del 2009, hay 2017 pero casi sin datos"/>
  </r>
  <r>
    <n v="-31.6488893"/>
    <n v="-68.580716699999996"/>
    <s v="05-311"/>
    <m/>
    <m/>
    <m/>
    <m/>
    <m/>
    <m/>
    <m/>
    <s v="LIBRE"/>
    <m/>
    <s v="AGRICOLA"/>
    <m/>
    <s v="San Juan"/>
    <s v="POCITO"/>
    <m/>
    <m/>
    <s v="NE y ND del 2009, hay 2017 pero casi sin datos"/>
  </r>
  <r>
    <n v="-31.648746200000001"/>
    <n v="-68.592208900000003"/>
    <s v="05-310"/>
    <m/>
    <m/>
    <s v="-22,00"/>
    <m/>
    <m/>
    <m/>
    <s v="15,50"/>
    <s v="LIBRE"/>
    <m/>
    <s v="AGRICOLA"/>
    <m/>
    <s v="San Juan"/>
    <s v="POCITO"/>
    <m/>
    <m/>
    <s v="NE y ND del 2009, hay 2017 pero casi sin datos"/>
  </r>
  <r>
    <n v="-31.647843699999999"/>
    <n v="-68.592001999999994"/>
    <s v="05-309"/>
    <m/>
    <m/>
    <s v="-25,00"/>
    <m/>
    <m/>
    <m/>
    <s v="41,70"/>
    <s v="LIBRE"/>
    <m/>
    <s v="AGRICOLA"/>
    <m/>
    <s v="San Juan"/>
    <s v="POCITO"/>
    <m/>
    <m/>
    <s v="NE y ND del 2009, hay 2017 pero casi sin datos"/>
  </r>
  <r>
    <n v="-31.649927900000002"/>
    <n v="-68.581133800000003"/>
    <s v="05-307"/>
    <m/>
    <s v="-19"/>
    <s v="-15,00"/>
    <m/>
    <m/>
    <m/>
    <s v="30,55"/>
    <s v="LIBRE"/>
    <m/>
    <s v="AGRICOLA"/>
    <m/>
    <s v="San Juan"/>
    <s v="POCITO"/>
    <m/>
    <m/>
    <s v="NE y ND del 2009, hay 2017 pero casi sin datos"/>
  </r>
  <r>
    <n v="-31.620883599999999"/>
    <n v="-68.593753300000003"/>
    <s v="05-305"/>
    <m/>
    <m/>
    <s v="-47,70"/>
    <m/>
    <m/>
    <m/>
    <s v="22,22"/>
    <s v="LIBRE"/>
    <m/>
    <s v="AGRICOLA"/>
    <m/>
    <s v="San Juan"/>
    <s v="POCITO"/>
    <m/>
    <m/>
    <s v="NE y ND del 2009, hay 2017 pero casi sin datos"/>
  </r>
  <r>
    <n v="-31.6325781"/>
    <n v="-68.584531900000002"/>
    <s v="05-159"/>
    <m/>
    <s v="-34,8"/>
    <s v="-34,00"/>
    <m/>
    <m/>
    <m/>
    <s v="1,75"/>
    <s v="LIBRE"/>
    <m/>
    <s v="AGRICOLA"/>
    <m/>
    <s v="San Juan"/>
    <s v="POCITO"/>
    <m/>
    <m/>
    <s v="NE y ND del 2009, hay 2017 pero casi sin datos"/>
  </r>
  <r>
    <n v="-31.6299317"/>
    <n v="-68.575109900000001"/>
    <s v="05-160"/>
    <m/>
    <s v="-34"/>
    <s v="-30,00"/>
    <m/>
    <m/>
    <m/>
    <s v="44,44"/>
    <s v="LIBRE"/>
    <m/>
    <s v="AGRICOLA"/>
    <m/>
    <s v="San Juan"/>
    <s v="POCITO"/>
    <m/>
    <m/>
    <s v="NE y ND del 2009, hay 2017 pero casi sin datos"/>
  </r>
  <r>
    <n v="-31.6293085"/>
    <n v="-68.577537000000007"/>
    <s v="05-167"/>
    <m/>
    <s v="-34"/>
    <s v="-32,00"/>
    <m/>
    <m/>
    <m/>
    <s v="22,22"/>
    <s v="LIBRE"/>
    <m/>
    <s v="AGRICOLA"/>
    <m/>
    <s v="San Juan"/>
    <s v="POCITO"/>
    <m/>
    <m/>
    <s v="NE y ND del 2009, hay 2017 pero casi sin datos"/>
  </r>
  <r>
    <n v="-31.642258900000002"/>
    <n v="-68.594134699999998"/>
    <s v="05-693"/>
    <m/>
    <m/>
    <s v="-28,00"/>
    <m/>
    <m/>
    <m/>
    <s v="8,33"/>
    <s v="LIBRE"/>
    <m/>
    <s v="AGRICOLA"/>
    <m/>
    <s v="San Juan"/>
    <s v="POCITO"/>
    <m/>
    <m/>
    <s v="NE y ND del 2009, hay 2017 pero casi sin datos"/>
  </r>
  <r>
    <n v="-31.6406536"/>
    <n v="-68.585708299999993"/>
    <s v="05-176"/>
    <m/>
    <m/>
    <s v="-26,50"/>
    <m/>
    <m/>
    <m/>
    <s v="15,00"/>
    <s v="LIBRE"/>
    <m/>
    <s v="AGRICOLA"/>
    <m/>
    <s v="San Juan"/>
    <s v="POCITO"/>
    <m/>
    <m/>
    <s v="NE y ND del 2009, hay 2017 pero casi sin datos"/>
  </r>
  <r>
    <n v="-31.639232"/>
    <n v="-68.592355800000007"/>
    <s v="05-177"/>
    <m/>
    <s v="-33"/>
    <s v="-29,00"/>
    <m/>
    <m/>
    <m/>
    <s v="41,66"/>
    <s v="LIBRE"/>
    <m/>
    <s v="AGRICOLA"/>
    <m/>
    <s v="San Juan"/>
    <s v="POCITO"/>
    <m/>
    <m/>
    <s v="NE y ND del 2009, hay 2017 pero casi sin datos"/>
  </r>
  <r>
    <n v="-31.637676800000001"/>
    <n v="-68.599636200000006"/>
    <s v="05-178"/>
    <m/>
    <s v="-35,1"/>
    <s v="-34,00"/>
    <m/>
    <m/>
    <m/>
    <s v="1,62"/>
    <s v="LIBRE"/>
    <m/>
    <s v="AGRICOLA"/>
    <m/>
    <s v="San Juan"/>
    <s v="POCITO"/>
    <m/>
    <m/>
    <s v="NE y ND del 2009, hay 2017 pero casi sin datos"/>
  </r>
  <r>
    <n v="-31.648031499999998"/>
    <n v="-68.580404299999998"/>
    <s v="05-198"/>
    <m/>
    <s v="-21"/>
    <s v="-18,00"/>
    <m/>
    <m/>
    <m/>
    <s v="41,66"/>
    <s v="LIBRE"/>
    <m/>
    <s v="AGRICOLA"/>
    <m/>
    <s v="San Juan"/>
    <s v="POCITO"/>
    <m/>
    <m/>
    <s v="NE y ND del 2009, hay 2017 pero casi sin datos"/>
  </r>
  <r>
    <n v="-31.641636699999999"/>
    <n v="-68.596983699999996"/>
    <s v="05-214"/>
    <m/>
    <s v="-30"/>
    <s v="-29,00"/>
    <m/>
    <m/>
    <m/>
    <s v="41,70"/>
    <s v="LIBRE"/>
    <m/>
    <s v="AGRICOLA"/>
    <m/>
    <s v="San Juan"/>
    <s v="POCITO"/>
    <m/>
    <m/>
    <s v="NE y ND del 2009, hay 2017 pero casi sin datos"/>
  </r>
  <r>
    <n v="-31.642386500000001"/>
    <n v="-68.577846899999997"/>
    <s v="05-216"/>
    <m/>
    <s v="-20"/>
    <s v="-17,00"/>
    <m/>
    <m/>
    <m/>
    <s v="41,66"/>
    <s v="LIBRE"/>
    <m/>
    <s v="AGRICOLA"/>
    <m/>
    <s v="San Juan"/>
    <s v="POCITO"/>
    <m/>
    <m/>
    <s v="NE y ND del 2009, hay 2017 pero casi sin datos"/>
  </r>
  <r>
    <n v="-31.641344799999999"/>
    <n v="-68.590290899999999"/>
    <s v="05-218"/>
    <m/>
    <s v="-32"/>
    <s v="-29,00"/>
    <m/>
    <m/>
    <m/>
    <s v="41,66"/>
    <s v="LIBRE"/>
    <m/>
    <s v="AGRICOLA"/>
    <m/>
    <s v="San Juan"/>
    <s v="POCITO"/>
    <m/>
    <m/>
    <s v="NE y ND del 2009, hay 2017 pero casi sin datos"/>
  </r>
  <r>
    <n v="-31.6370106"/>
    <n v="-68.602906899999994"/>
    <s v="05-319"/>
    <m/>
    <m/>
    <s v="-31,00"/>
    <m/>
    <m/>
    <m/>
    <s v="41,70"/>
    <s v="LIBRE"/>
    <m/>
    <s v="AGRICOLA"/>
    <m/>
    <s v="San Juan"/>
    <s v="POCITO"/>
    <m/>
    <m/>
    <s v="NE y ND del 2009, hay 2017 pero casi sin datos"/>
  </r>
  <r>
    <n v="-31.6284229"/>
    <n v="-68.582494999999994"/>
    <s v="05-4847"/>
    <m/>
    <s v="-40"/>
    <s v="-35,00"/>
    <m/>
    <m/>
    <m/>
    <s v="41,70"/>
    <s v="LIBRE"/>
    <m/>
    <s v="AGRICOLA"/>
    <m/>
    <s v="San Juan"/>
    <s v="POCITO"/>
    <m/>
    <m/>
    <s v="NE y ND del 2009, hay 2017 pero casi sin datos"/>
  </r>
  <r>
    <n v="-31.614175100000001"/>
    <n v="-68.597049400000003"/>
    <s v="05-367"/>
    <m/>
    <m/>
    <s v="-52,00"/>
    <m/>
    <m/>
    <m/>
    <s v="40,00"/>
    <s v="LIBRE"/>
    <m/>
    <s v="AGRICOLA"/>
    <m/>
    <s v="San Juan"/>
    <s v="POCITO"/>
    <m/>
    <m/>
    <s v="NE y ND del 2009, hay 2017 pero casi sin datos"/>
  </r>
  <r>
    <n v="-31.639720499999999"/>
    <n v="-68.589981800000004"/>
    <s v="05-373"/>
    <m/>
    <m/>
    <m/>
    <m/>
    <m/>
    <m/>
    <s v="7,45"/>
    <s v="LIBRE"/>
    <m/>
    <s v="AGRICOLA"/>
    <m/>
    <s v="San Juan"/>
    <s v="POCITO"/>
    <m/>
    <m/>
    <s v="NE y ND del 2009, hay 2017 pero casi sin datos"/>
  </r>
  <r>
    <n v="-31.628640799999999"/>
    <n v="-68.580175199999999"/>
    <s v="05-537"/>
    <m/>
    <m/>
    <s v="-33,00"/>
    <m/>
    <m/>
    <m/>
    <s v="29,00"/>
    <s v="LIBRE"/>
    <m/>
    <s v="AGRICOLA"/>
    <m/>
    <s v="San Juan"/>
    <s v="POCITO"/>
    <m/>
    <m/>
    <s v="NE y ND del 2009, hay 2017 pero casi sin datos"/>
  </r>
  <r>
    <n v="-31.642201"/>
    <n v="-68.604413399999999"/>
    <s v="05-636"/>
    <m/>
    <m/>
    <s v="-38,00"/>
    <m/>
    <m/>
    <m/>
    <s v="3,33"/>
    <s v="LIBRE"/>
    <m/>
    <s v="AGRICOLA"/>
    <m/>
    <s v="San Juan"/>
    <s v="POCITO"/>
    <m/>
    <m/>
    <s v="NE y ND del 2009, hay 2017 pero casi sin datos"/>
  </r>
  <r>
    <n v="-31.609620899999999"/>
    <n v="-68.597121700000002"/>
    <s v="05-665"/>
    <m/>
    <m/>
    <s v="-58,00"/>
    <m/>
    <m/>
    <m/>
    <s v="28,00"/>
    <s v="LIBRE"/>
    <m/>
    <s v="AGRICOLA"/>
    <m/>
    <s v="San Juan"/>
    <s v="POCITO"/>
    <m/>
    <m/>
    <s v="NE y ND del 2009, hay 2017 pero casi sin datos"/>
  </r>
  <r>
    <n v="-31.6114207"/>
    <n v="-68.595849400000006"/>
    <s v="05-730"/>
    <m/>
    <m/>
    <s v="-56,00"/>
    <m/>
    <m/>
    <m/>
    <s v="22,00"/>
    <s v="LIBRE"/>
    <m/>
    <s v="AGRICOLA"/>
    <m/>
    <s v="San Juan"/>
    <s v="POCITO"/>
    <m/>
    <m/>
    <s v="NE y ND del 2009, hay 2017 pero casi sin datos"/>
  </r>
  <r>
    <n v="-31.628999400000001"/>
    <n v="-68.593454500000007"/>
    <s v="05-855"/>
    <m/>
    <m/>
    <s v="-44,00"/>
    <m/>
    <m/>
    <m/>
    <s v="41,66"/>
    <s v="LIBRE"/>
    <m/>
    <s v="AGRICOLA"/>
    <m/>
    <s v="San Juan"/>
    <s v="POCITO"/>
    <m/>
    <m/>
    <s v="NE y ND del 2009, hay 2017 pero casi sin datos"/>
  </r>
  <r>
    <n v="-31.638255099999999"/>
    <n v="-68.583083599999995"/>
    <s v="05-1177"/>
    <m/>
    <m/>
    <s v="-31,00"/>
    <m/>
    <m/>
    <m/>
    <s v="41,66"/>
    <s v="LIBRE"/>
    <m/>
    <s v="AGRICOLA"/>
    <m/>
    <s v="San Juan"/>
    <s v="POCITO"/>
    <m/>
    <m/>
    <s v="NE y ND del 2009, hay 2017 pero casi sin datos"/>
  </r>
  <r>
    <n v="-31.630671700000001"/>
    <n v="-68.594659399999998"/>
    <s v="05-1205"/>
    <m/>
    <m/>
    <s v="-45,00"/>
    <m/>
    <m/>
    <m/>
    <s v="41,66"/>
    <s v="LIBRE"/>
    <m/>
    <s v="AGRICOLA"/>
    <m/>
    <s v="San Juan"/>
    <s v="POCITO"/>
    <m/>
    <m/>
    <s v="NE y ND del 2009, hay 2017 pero casi sin datos"/>
  </r>
  <r>
    <n v="-31.6431994"/>
    <n v="-68.578212199999996"/>
    <s v="05-1306"/>
    <m/>
    <m/>
    <s v="-35,00"/>
    <m/>
    <m/>
    <m/>
    <s v="22,22"/>
    <s v="LIBRE"/>
    <m/>
    <s v="AGRICOLA"/>
    <m/>
    <s v="San Juan"/>
    <s v="POCITO"/>
    <m/>
    <m/>
    <s v="NE y ND del 2009, hay 2017 pero casi sin datos"/>
  </r>
  <r>
    <n v="-31.625346199999999"/>
    <n v="-68.593259599999996"/>
    <s v="05-1403"/>
    <m/>
    <m/>
    <s v="-47,00"/>
    <m/>
    <m/>
    <m/>
    <s v="41,66"/>
    <s v="LIBRE"/>
    <m/>
    <s v="AGRICOLA"/>
    <m/>
    <s v="San Juan"/>
    <s v="POCITO"/>
    <m/>
    <m/>
    <s v="NE y ND del 2009, hay 2017 pero casi sin datos"/>
  </r>
  <r>
    <n v="-31.618048000000002"/>
    <n v="-68.567891900000006"/>
    <s v="05-1490"/>
    <m/>
    <m/>
    <s v="-43,00"/>
    <m/>
    <m/>
    <m/>
    <s v="41,66"/>
    <s v="LIBRE"/>
    <m/>
    <s v="AGRICOLA"/>
    <m/>
    <s v="San Juan"/>
    <s v="POCITO"/>
    <m/>
    <m/>
    <s v="NE y ND del 2009, hay 2017 pero casi sin datos"/>
  </r>
  <r>
    <n v="-31.623136200000001"/>
    <n v="-68.593111100000002"/>
    <s v="05-1501"/>
    <m/>
    <m/>
    <s v="-52,00"/>
    <m/>
    <m/>
    <m/>
    <s v="41,66"/>
    <s v="LIBRE"/>
    <m/>
    <s v="AGRICOLA"/>
    <m/>
    <s v="San Juan"/>
    <s v="POCITO"/>
    <m/>
    <m/>
    <s v="NE y ND del 2009, hay 2017 pero casi sin datos"/>
  </r>
  <r>
    <n v="-31.611761900000001"/>
    <n v="-68.589735599999997"/>
    <s v="05-1533"/>
    <m/>
    <m/>
    <s v="-50,00"/>
    <m/>
    <m/>
    <m/>
    <s v="14,00"/>
    <s v="LIBRE"/>
    <m/>
    <s v="AGRICOLA"/>
    <m/>
    <s v="San Juan"/>
    <s v="POCITO"/>
    <m/>
    <m/>
    <s v="NE y ND del 2009, hay 2017 pero casi sin datos"/>
  </r>
  <r>
    <n v="-31.6266818"/>
    <n v="-68.5878783"/>
    <s v="05-1565"/>
    <m/>
    <m/>
    <s v="-43,00"/>
    <m/>
    <m/>
    <m/>
    <s v="41,66"/>
    <s v="LIBRE"/>
    <m/>
    <s v="AGRICOLA"/>
    <m/>
    <s v="San Juan"/>
    <s v="POCITO"/>
    <m/>
    <m/>
    <s v="NE y ND del 2009, hay 2017 pero casi sin datos"/>
  </r>
  <r>
    <n v="-31.631049000000001"/>
    <n v="-68.572100699999993"/>
    <s v="05-1613"/>
    <m/>
    <m/>
    <s v="-35,00"/>
    <m/>
    <m/>
    <m/>
    <s v="41,66"/>
    <s v="LIBRE"/>
    <m/>
    <s v="AGRICOLA"/>
    <m/>
    <s v="San Juan"/>
    <s v="POCITO"/>
    <m/>
    <m/>
    <s v="NE y ND del 2009, hay 2017 pero casi sin datos"/>
  </r>
  <r>
    <n v="-31.633175600000001"/>
    <n v="-68.602238"/>
    <s v="05-1700"/>
    <m/>
    <m/>
    <s v="-50,00"/>
    <m/>
    <m/>
    <m/>
    <s v="41,66"/>
    <s v="LIBRE"/>
    <m/>
    <s v="AGRICOLA"/>
    <m/>
    <s v="San Juan"/>
    <s v="POCITO"/>
    <m/>
    <m/>
    <s v="NE y ND del 2009, hay 2017 pero casi sin datos"/>
  </r>
  <r>
    <n v="-31.619609700000002"/>
    <n v="-68.590228100000004"/>
    <s v="05-1780"/>
    <m/>
    <m/>
    <s v="-41,00"/>
    <m/>
    <m/>
    <m/>
    <s v="29,00"/>
    <s v="LIBRE"/>
    <m/>
    <s v="AGRICOLA"/>
    <m/>
    <s v="San Juan"/>
    <s v="POCITO"/>
    <m/>
    <m/>
    <s v="NE y ND del 2009, hay 2017 pero casi sin datos"/>
  </r>
  <r>
    <n v="-31.627207200000001"/>
    <n v="-68.597098700000004"/>
    <s v="05-1860"/>
    <m/>
    <m/>
    <s v="-51,00"/>
    <m/>
    <m/>
    <m/>
    <s v="41,66"/>
    <s v="LIBRE"/>
    <m/>
    <s v="AGRICOLA"/>
    <m/>
    <s v="San Juan"/>
    <s v="POCITO"/>
    <m/>
    <m/>
    <s v="NE y ND del 2009, hay 2017 pero casi sin datos"/>
  </r>
  <r>
    <n v="-32.033417499999999"/>
    <n v="-68.506880199999998"/>
    <s v="05-1862"/>
    <m/>
    <m/>
    <s v="-6,00"/>
    <m/>
    <m/>
    <m/>
    <s v="41,66"/>
    <s v="LIBRE"/>
    <m/>
    <s v="INDUSTRIAL"/>
    <m/>
    <s v="San Juan"/>
    <s v="POCITO"/>
    <m/>
    <m/>
    <s v="NE y ND del 2009, hay 2017 pero casi sin datos"/>
  </r>
  <r>
    <n v="-31.612654599999999"/>
    <n v="-68.586886199999995"/>
    <s v="05-1978"/>
    <m/>
    <m/>
    <s v="-69,00"/>
    <m/>
    <m/>
    <m/>
    <s v="41,70"/>
    <s v="LIBRE"/>
    <m/>
    <s v="AGRICOLA"/>
    <m/>
    <s v="San Juan"/>
    <s v="POCITO"/>
    <m/>
    <m/>
    <s v="NE y ND del 2009, hay 2017 pero casi sin datos"/>
  </r>
  <r>
    <n v="-31.6463906"/>
    <n v="-68.588845599999999"/>
    <s v="05-1987"/>
    <m/>
    <m/>
    <s v="-32,00"/>
    <m/>
    <m/>
    <m/>
    <s v="28,00"/>
    <s v="LIBRE"/>
    <m/>
    <s v="AGRICOLA"/>
    <m/>
    <s v="San Juan"/>
    <s v="POCITO"/>
    <m/>
    <m/>
    <s v="NE y ND del 2009, hay 2017 pero casi sin datos"/>
  </r>
  <r>
    <n v="-31.645050900000001"/>
    <n v="-68.579047200000005"/>
    <s v="05-2070"/>
    <m/>
    <m/>
    <s v="-21,00"/>
    <m/>
    <m/>
    <m/>
    <s v="14,00"/>
    <s v="LIBRE"/>
    <m/>
    <s v="AGRICOLA"/>
    <m/>
    <s v="San Juan"/>
    <s v="POCITO"/>
    <m/>
    <m/>
    <s v="NE y ND del 2009, hay 2017 pero casi sin datos"/>
  </r>
  <r>
    <n v="-31.648736100000001"/>
    <n v="-68.589046100000004"/>
    <s v="05-2071"/>
    <m/>
    <m/>
    <s v="-31,00"/>
    <m/>
    <m/>
    <m/>
    <s v="28,00"/>
    <s v="LIBRE"/>
    <m/>
    <s v="AGRICOLA"/>
    <m/>
    <s v="San Juan"/>
    <s v="POCITO"/>
    <m/>
    <m/>
    <s v="NE y ND del 2009, hay 2017 pero casi sin datos"/>
  </r>
  <r>
    <n v="-31.613992100000001"/>
    <n v="-68.582190600000004"/>
    <s v="05-2127"/>
    <m/>
    <m/>
    <s v="-51,00"/>
    <m/>
    <m/>
    <m/>
    <s v="33,33"/>
    <s v="LIBRE"/>
    <m/>
    <s v="AGRICOLA"/>
    <m/>
    <s v="San Juan"/>
    <s v="POCITO"/>
    <m/>
    <m/>
    <s v="NE y ND del 2009, hay 2017 pero casi sin datos"/>
  </r>
  <r>
    <n v="-31.623296799999999"/>
    <n v="-68.601120600000002"/>
    <s v="05-2132"/>
    <m/>
    <m/>
    <m/>
    <m/>
    <m/>
    <m/>
    <s v="21,93"/>
    <s v="LIBRE"/>
    <m/>
    <s v="AGRICOLA"/>
    <m/>
    <s v="San Juan"/>
    <s v="POCITO"/>
    <m/>
    <m/>
    <s v="NE y ND del 2009, hay 2017 pero casi sin datos"/>
  </r>
  <r>
    <n v="-31.632359300000001"/>
    <n v="-68.586588300000003"/>
    <s v="05-2186"/>
    <m/>
    <m/>
    <s v="-45,50"/>
    <m/>
    <m/>
    <m/>
    <s v="8,33"/>
    <s v="LIBRE"/>
    <m/>
    <s v="INDUSTRIAL"/>
    <m/>
    <s v="San Juan"/>
    <s v="POCITO"/>
    <m/>
    <m/>
    <s v="NE y ND del 2009, hay 2017 pero casi sin datos"/>
  </r>
  <r>
    <n v="-31.636529500000002"/>
    <n v="-68.593316299999998"/>
    <s v="05-2207"/>
    <m/>
    <m/>
    <s v="-42,00"/>
    <m/>
    <m/>
    <m/>
    <s v="41,66"/>
    <s v="LIBRE"/>
    <m/>
    <s v="AGRICOLA"/>
    <m/>
    <s v="San Juan"/>
    <s v="POCITO"/>
    <m/>
    <m/>
    <s v="NE y ND del 2009, hay 2017 pero casi sin datos"/>
  </r>
  <r>
    <n v="-31.6333229"/>
    <n v="-68.591749100000001"/>
    <s v="05-2246"/>
    <m/>
    <m/>
    <s v="-40,00"/>
    <m/>
    <m/>
    <m/>
    <s v="41,66"/>
    <s v="LIBRE"/>
    <m/>
    <s v="AGRICOLA"/>
    <m/>
    <s v="San Juan"/>
    <s v="POCITO"/>
    <m/>
    <m/>
    <s v="NE y ND del 2009, hay 2017 pero casi sin datos"/>
  </r>
  <r>
    <n v="-31.6469235"/>
    <n v="-68.586313099999998"/>
    <s v="05-2285"/>
    <m/>
    <s v="-25"/>
    <s v="-19,00"/>
    <m/>
    <m/>
    <m/>
    <s v="41,66"/>
    <s v="LIBRE"/>
    <m/>
    <s v="AGRICOLA"/>
    <m/>
    <s v="San Juan"/>
    <s v="POCITO"/>
    <m/>
    <m/>
    <s v="NE y ND del 2009, hay 2017 pero casi sin datos"/>
  </r>
  <r>
    <n v="-31.645999100000001"/>
    <n v="-68.579411899999997"/>
    <s v="05-2390"/>
    <m/>
    <m/>
    <s v="-30,00"/>
    <m/>
    <m/>
    <m/>
    <s v="14,00"/>
    <s v="LIBRE"/>
    <m/>
    <s v="AGRICOLA"/>
    <m/>
    <s v="San Juan"/>
    <s v="POCITO"/>
    <m/>
    <m/>
    <s v="NE y ND del 2009, hay 2017 pero casi sin datos"/>
  </r>
  <r>
    <n v="-31.612052800000001"/>
    <n v="-68.596110100000004"/>
    <s v="05-2420"/>
    <m/>
    <m/>
    <s v="-65,50"/>
    <m/>
    <m/>
    <m/>
    <s v="11,11"/>
    <s v="LIBRE"/>
    <m/>
    <s v="AGRICOLA"/>
    <m/>
    <s v="San Juan"/>
    <s v="POCITO"/>
    <m/>
    <m/>
    <s v="NE y ND del 2009, hay 2017 pero casi sin datos"/>
  </r>
  <r>
    <n v="-31.638388500000001"/>
    <n v="-68.596523399999995"/>
    <s v="05-2448"/>
    <m/>
    <m/>
    <s v="-33,00"/>
    <m/>
    <m/>
    <m/>
    <s v="8,33"/>
    <s v="LIBRE"/>
    <m/>
    <s v="AGRICOLA"/>
    <m/>
    <s v="San Juan"/>
    <s v="POCITO"/>
    <m/>
    <m/>
    <s v="NE y ND del 2009, hay 2017 pero casi sin datos"/>
  </r>
  <r>
    <n v="-31.641008899999999"/>
    <n v="-68.584020100000004"/>
    <s v="05-2542"/>
    <m/>
    <m/>
    <s v="-37,30"/>
    <m/>
    <m/>
    <m/>
    <s v="22,22"/>
    <s v="LIBRE"/>
    <m/>
    <s v="AGRICOLA"/>
    <m/>
    <s v="San Juan"/>
    <s v="POCITO"/>
    <m/>
    <m/>
    <s v="NE y ND del 2009, hay 2017 pero casi sin datos"/>
  </r>
  <r>
    <n v="-31.613276299999999"/>
    <n v="-68.583932700000005"/>
    <s v="05-2673"/>
    <m/>
    <m/>
    <m/>
    <m/>
    <m/>
    <m/>
    <m/>
    <s v="LIBRE"/>
    <m/>
    <s v="AGRICOLA"/>
    <m/>
    <s v="San Juan"/>
    <s v="POCITO"/>
    <m/>
    <m/>
    <s v="NE y ND del 2009, hay 2017 pero casi sin datos"/>
  </r>
  <r>
    <n v="-31.648966600000001"/>
    <n v="-68.590626499999999"/>
    <s v="05-2798"/>
    <m/>
    <m/>
    <m/>
    <m/>
    <m/>
    <m/>
    <m/>
    <s v="LIBRE"/>
    <m/>
    <s v="AGRICOLA"/>
    <m/>
    <s v="San Juan"/>
    <s v="POCITO"/>
    <m/>
    <m/>
    <s v="NE y ND del 2009, hay 2017 pero casi sin datos"/>
  </r>
  <r>
    <n v="-31.6208387"/>
    <n v="-68.593806200000003"/>
    <s v="05-3095"/>
    <m/>
    <m/>
    <s v="-52,00"/>
    <m/>
    <m/>
    <m/>
    <s v="16,70"/>
    <s v="LIBRE"/>
    <m/>
    <s v="AGRICOLA"/>
    <m/>
    <s v="San Juan"/>
    <s v="POCITO"/>
    <m/>
    <m/>
    <s v="NE y ND del 2009, hay 2017 pero casi sin datos"/>
  </r>
  <r>
    <n v="-31.612966100000001"/>
    <n v="-68.599742000000006"/>
    <s v="05-3484"/>
    <m/>
    <m/>
    <m/>
    <m/>
    <m/>
    <m/>
    <m/>
    <m/>
    <m/>
    <s v="S/E"/>
    <m/>
    <s v="San Juan"/>
    <s v="POCITO"/>
    <m/>
    <m/>
    <s v="NE y ND del 2009, hay 2017 pero casi sin datos"/>
  </r>
  <r>
    <n v="-31.623546399999999"/>
    <n v="-68.580514199999996"/>
    <s v="05-3642"/>
    <m/>
    <m/>
    <s v="-40,00"/>
    <m/>
    <m/>
    <m/>
    <s v="22,77"/>
    <s v="LIBRE"/>
    <m/>
    <s v="AGRICOLA"/>
    <m/>
    <s v="San Juan"/>
    <s v="POCITO"/>
    <m/>
    <m/>
    <s v="NE y ND del 2009, hay 2017 pero casi sin datos"/>
  </r>
  <r>
    <n v="-31.627260499999998"/>
    <n v="-68.5855569"/>
    <s v="05-3866"/>
    <m/>
    <m/>
    <s v="-46,00"/>
    <m/>
    <m/>
    <m/>
    <s v="50,00"/>
    <s v="LIBRE"/>
    <m/>
    <s v="AGRICOLA"/>
    <m/>
    <s v="San Juan"/>
    <s v="POCITO"/>
    <m/>
    <m/>
    <s v="NE y ND del 2009, hay 2017 pero casi sin datos"/>
  </r>
  <r>
    <n v="-31.6225998"/>
    <n v="-68.594588999999999"/>
    <s v="05-3978"/>
    <m/>
    <m/>
    <s v="-45,00"/>
    <m/>
    <m/>
    <m/>
    <s v="5,55"/>
    <s v="LIBRE"/>
    <m/>
    <s v="AGRICOLA"/>
    <m/>
    <s v="San Juan"/>
    <s v="POCITO"/>
    <m/>
    <m/>
    <s v="NE y ND del 2009, hay 2017 pero casi sin datos"/>
  </r>
  <r>
    <n v="-31.622268600000002"/>
    <n v="-68.544495400000002"/>
    <s v="05-4485"/>
    <m/>
    <m/>
    <m/>
    <m/>
    <m/>
    <m/>
    <s v="12,50"/>
    <s v="LIBRE"/>
    <m/>
    <s v="AGRICOLA"/>
    <m/>
    <s v="San Juan"/>
    <s v="POCITO"/>
    <m/>
    <m/>
    <s v="NE y ND del 2009, hay 2017 pero casi sin datos"/>
  </r>
  <r>
    <n v="-31.676683400000002"/>
    <n v="-68.585864799999996"/>
    <s v="05-3998"/>
    <m/>
    <m/>
    <s v="-8,00"/>
    <m/>
    <m/>
    <m/>
    <s v="8,00"/>
    <s v="CONFINADO"/>
    <m/>
    <s v="RECREATIVO"/>
    <m/>
    <s v="San Juan"/>
    <s v="POCITO"/>
    <m/>
    <m/>
    <s v="NE y ND del 2009, hay 2017 pero casi sin datos"/>
  </r>
  <r>
    <n v="-31.654986300000001"/>
    <n v="-68.539000999999999"/>
    <s v="05-4007"/>
    <m/>
    <m/>
    <s v="-0,50"/>
    <m/>
    <m/>
    <m/>
    <s v="20,00"/>
    <s v="LIBRE"/>
    <m/>
    <s v="AGRICOLA"/>
    <m/>
    <s v="San Juan"/>
    <s v="POCITO"/>
    <m/>
    <m/>
    <s v="NE y ND del 2009, hay 2017 pero casi sin datos"/>
  </r>
  <r>
    <n v="-32.052580300000002"/>
    <n v="-68.888766700000005"/>
    <s v="05-5179"/>
    <m/>
    <m/>
    <s v="-22,00"/>
    <m/>
    <m/>
    <m/>
    <s v="11,50"/>
    <s v="LIBRE"/>
    <m/>
    <s v="INDUSTRIAL"/>
    <m/>
    <s v="San Juan"/>
    <s v="POCITO"/>
    <m/>
    <m/>
    <s v="NE y ND del 2009, hay 2017 pero casi sin datos"/>
  </r>
  <r>
    <n v="-31.6310237"/>
    <n v="-68.591906699999996"/>
    <s v="05-4082"/>
    <m/>
    <m/>
    <s v="-37,00"/>
    <m/>
    <m/>
    <m/>
    <s v="5,50"/>
    <s v="LIBRE"/>
    <m/>
    <s v="AGRICOLA"/>
    <m/>
    <s v="San Juan"/>
    <s v="POCITO"/>
    <m/>
    <m/>
    <s v="NE y ND del 2009, hay 2017 pero casi sin datos"/>
  </r>
  <r>
    <n v="-32.160648600000002"/>
    <n v="-68.955869000000007"/>
    <s v="05-5105"/>
    <m/>
    <s v="-22"/>
    <s v="-14,28"/>
    <m/>
    <m/>
    <m/>
    <s v="46,00"/>
    <s v="LIBRE"/>
    <m/>
    <s v="AGRICOLA"/>
    <m/>
    <s v="San Juan"/>
    <s v="POCITO"/>
    <m/>
    <m/>
    <s v="NE y ND del 2009, hay 2017 pero casi sin datos"/>
  </r>
  <r>
    <n v="-31.687215399999999"/>
    <n v="-68.550738699999997"/>
    <s v="05-3482"/>
    <m/>
    <m/>
    <s v="-0,80"/>
    <m/>
    <m/>
    <m/>
    <s v="20,00"/>
    <m/>
    <m/>
    <s v="INDUSTRIAL"/>
    <m/>
    <s v="San Juan"/>
    <s v="POCITO"/>
    <m/>
    <m/>
    <s v="NE y ND del 2009, hay 2017 pero casi sin datos"/>
  </r>
  <r>
    <n v="-31.691764599999999"/>
    <n v="-68.524443000000005"/>
    <s v="05-5270"/>
    <m/>
    <m/>
    <m/>
    <m/>
    <m/>
    <m/>
    <m/>
    <m/>
    <m/>
    <s v="POBLACIONAL"/>
    <m/>
    <s v="San Juan"/>
    <s v="POCITO"/>
    <m/>
    <m/>
    <s v="NE y ND del 2009, hay 2017 pero casi sin datos"/>
  </r>
  <r>
    <n v="-32.150440000000003"/>
    <n v="-68.918921900000001"/>
    <s v="05-5163"/>
    <m/>
    <m/>
    <m/>
    <m/>
    <m/>
    <m/>
    <m/>
    <m/>
    <m/>
    <s v="AGRICOLA"/>
    <m/>
    <s v="San Juan"/>
    <s v="POCITO"/>
    <m/>
    <m/>
    <s v="NE y ND del 2009, hay 2017 pero casi sin datos"/>
  </r>
  <r>
    <n v="-31.678751299999998"/>
    <n v="-68.570310699999993"/>
    <s v="05-5412"/>
    <m/>
    <s v="-19,09"/>
    <s v="-16,63"/>
    <m/>
    <m/>
    <m/>
    <s v="50,00"/>
    <s v="LIBRE"/>
    <m/>
    <s v="AGRICOLA"/>
    <m/>
    <s v="San Juan"/>
    <s v="POCITO"/>
    <m/>
    <m/>
    <s v="NE y ND del 2009, hay 2017 pero casi sin datos"/>
  </r>
  <r>
    <n v="-31.677451399999999"/>
    <n v="-68.543973100000002"/>
    <s v="05-5118"/>
    <m/>
    <m/>
    <m/>
    <m/>
    <m/>
    <m/>
    <m/>
    <m/>
    <m/>
    <s v="AGRICOLA"/>
    <m/>
    <s v="San Juan"/>
    <s v="POCITO"/>
    <m/>
    <m/>
    <s v="NE y ND del 2009, hay 2017 pero casi sin datos"/>
  </r>
  <r>
    <n v="-31.677451399999999"/>
    <n v="-68.543973100000002"/>
    <s v="05-5119"/>
    <m/>
    <m/>
    <m/>
    <m/>
    <m/>
    <m/>
    <m/>
    <m/>
    <m/>
    <s v="AGRICOLA"/>
    <m/>
    <s v="San Juan"/>
    <s v="POCITO"/>
    <m/>
    <m/>
    <s v="NE y ND del 2009, hay 2017 pero casi sin datos"/>
  </r>
  <r>
    <n v="-31.676983100000001"/>
    <n v="-68.562198600000002"/>
    <s v="05-5378"/>
    <m/>
    <m/>
    <m/>
    <m/>
    <m/>
    <m/>
    <m/>
    <m/>
    <m/>
    <s v="AGRICOLA"/>
    <m/>
    <s v="San Juan"/>
    <s v="POCITO"/>
    <m/>
    <m/>
    <s v="NE y ND del 2009, hay 2017 pero casi sin datos"/>
  </r>
  <r>
    <n v="-31.659914100000002"/>
    <n v="-68.565758099999996"/>
    <s v="05-4394"/>
    <m/>
    <m/>
    <m/>
    <m/>
    <m/>
    <m/>
    <m/>
    <m/>
    <m/>
    <s v="S/E"/>
    <m/>
    <s v="San Juan"/>
    <s v="POCITO"/>
    <m/>
    <m/>
    <s v="NE y ND del 2009, hay 2017 pero casi sin datos"/>
  </r>
  <r>
    <n v="-31.688833500000001"/>
    <n v="-68.549243799999999"/>
    <s v="05-4487"/>
    <m/>
    <s v="-21,47"/>
    <s v="-5,00"/>
    <m/>
    <m/>
    <m/>
    <s v="56,11"/>
    <s v="LIBRE"/>
    <m/>
    <s v="AGRICOLA"/>
    <m/>
    <s v="San Juan"/>
    <s v="POCITO"/>
    <m/>
    <m/>
    <s v="NE y ND del 2009, hay 2017 pero casi sin datos"/>
  </r>
  <r>
    <n v="-32.1052605"/>
    <n v="-68.920148499999996"/>
    <s v="05-5369"/>
    <m/>
    <m/>
    <s v="-11,00"/>
    <m/>
    <m/>
    <m/>
    <s v="28,00"/>
    <s v="LIBRE"/>
    <m/>
    <s v="POBLACIONAL"/>
    <m/>
    <s v="San Juan"/>
    <s v="POCITO"/>
    <m/>
    <m/>
    <s v="NE y ND del 2009, hay 2017 pero casi sin datos"/>
  </r>
  <r>
    <n v="-31.685196699999999"/>
    <n v="-68.572137299999994"/>
    <s v="05-5341"/>
    <m/>
    <s v="-15,55"/>
    <s v="-15,04"/>
    <m/>
    <m/>
    <m/>
    <s v="60,00"/>
    <s v="LIBRE"/>
    <m/>
    <s v="POBLACIONAL"/>
    <m/>
    <s v="San Juan"/>
    <s v="POCITO"/>
    <m/>
    <m/>
    <s v="NE y ND del 2009, hay 2017 pero casi sin datos"/>
  </r>
  <r>
    <n v="-31.692458800000001"/>
    <n v="-68.580942899999997"/>
    <s v="05-4514"/>
    <m/>
    <s v="-23,9"/>
    <s v="-17,48"/>
    <m/>
    <m/>
    <m/>
    <s v="55,00"/>
    <s v="LIBRE"/>
    <m/>
    <s v="AGRICOLA"/>
    <m/>
    <s v="San Juan"/>
    <s v="POCITO"/>
    <m/>
    <m/>
    <s v="NE y ND del 2009, hay 2017 pero casi sin datos"/>
  </r>
  <r>
    <n v="-31.728552400000002"/>
    <n v="-68.5496531"/>
    <s v="05-5085"/>
    <m/>
    <s v="-6,77"/>
    <s v="-1,27"/>
    <m/>
    <m/>
    <m/>
    <m/>
    <s v="LIBRE"/>
    <m/>
    <s v="AGRICOLA"/>
    <m/>
    <s v="San Juan"/>
    <s v="POCITO"/>
    <m/>
    <m/>
    <s v="NE y ND del 2009, hay 2017 pero casi sin datos"/>
  </r>
  <r>
    <n v="-32.206445000000002"/>
    <n v="-68.941559799999993"/>
    <s v="05-5108"/>
    <m/>
    <m/>
    <m/>
    <m/>
    <m/>
    <m/>
    <m/>
    <s v="LIBRE"/>
    <m/>
    <s v="AGRICOLA"/>
    <m/>
    <s v="San Juan"/>
    <s v="POCITO"/>
    <m/>
    <m/>
    <s v="NE y ND del 2009, hay 2017 pero casi sin datos"/>
  </r>
  <r>
    <n v="-32.224563000000003"/>
    <n v="-68.970669200000003"/>
    <s v="05-5243"/>
    <m/>
    <m/>
    <s v="-27,00"/>
    <m/>
    <m/>
    <m/>
    <s v="33,33"/>
    <s v="LIBRE"/>
    <m/>
    <s v="AGRICOLA"/>
    <m/>
    <s v="San Juan"/>
    <s v="POCITO"/>
    <m/>
    <m/>
    <s v="NE y ND del 2009, hay 2017 pero casi sin datos"/>
  </r>
  <r>
    <n v="-32.322176200000001"/>
    <n v="-68.874738399999998"/>
    <s v="05-5087"/>
    <m/>
    <s v="-20,8"/>
    <s v="-7,85"/>
    <m/>
    <m/>
    <m/>
    <m/>
    <m/>
    <m/>
    <s v="AGRICOLA"/>
    <m/>
    <s v="San Juan"/>
    <s v="POCITO"/>
    <m/>
    <m/>
    <s v="NE y ND del 2009, hay 2017 pero casi sin datos"/>
  </r>
  <r>
    <n v="-31.7909386"/>
    <n v="-68.528824700000001"/>
    <s v="05-4412"/>
    <m/>
    <m/>
    <m/>
    <m/>
    <m/>
    <m/>
    <m/>
    <m/>
    <m/>
    <s v="AGRICOLA"/>
    <m/>
    <s v="San Juan"/>
    <s v="POCITO"/>
    <m/>
    <m/>
    <s v="NE y ND del 2009, hay 2017 pero casi sin datos"/>
  </r>
  <r>
    <n v="-32.4042125"/>
    <n v="-68.939147399999996"/>
    <s v="05-5334"/>
    <m/>
    <m/>
    <m/>
    <m/>
    <m/>
    <m/>
    <m/>
    <m/>
    <m/>
    <s v="AGRICOLA"/>
    <m/>
    <s v="San Juan"/>
    <s v="POCITO"/>
    <m/>
    <m/>
    <s v="NE y ND del 2009, hay 2017 pero casi sin datos"/>
  </r>
  <r>
    <n v="-31.770842600000002"/>
    <n v="-68.585002500000002"/>
    <s v="05-4479"/>
    <m/>
    <s v="-27,3"/>
    <s v="-26,00"/>
    <m/>
    <m/>
    <m/>
    <s v="30,00"/>
    <s v="LIBRE"/>
    <m/>
    <s v="AGRICOLA"/>
    <m/>
    <s v="San Juan"/>
    <s v="POCITO"/>
    <m/>
    <m/>
    <s v="NE y ND del 2009, hay 2017 pero casi sin datos"/>
  </r>
  <r>
    <n v="-32.367176999999998"/>
    <n v="-68.939119099999999"/>
    <s v="05-5135"/>
    <m/>
    <m/>
    <m/>
    <m/>
    <m/>
    <m/>
    <m/>
    <m/>
    <m/>
    <s v="AGRICOLA"/>
    <m/>
    <s v="San Juan"/>
    <s v="POCITO"/>
    <m/>
    <m/>
    <s v="NE y ND del 2009, hay 2017 pero casi sin datos"/>
  </r>
  <r>
    <n v="-31.579147800000001"/>
    <n v="-68.575150800000003"/>
    <s v="05-4448"/>
    <m/>
    <m/>
    <s v="-64,00"/>
    <m/>
    <m/>
    <m/>
    <s v="30,00"/>
    <s v="LIBRE"/>
    <m/>
    <s v="POBLACIONAL"/>
    <m/>
    <s v="San Juan"/>
    <s v="POCITO"/>
    <m/>
    <m/>
    <s v="NE y ND del 2009, hay 2017 pero casi sin datos"/>
  </r>
  <r>
    <n v="-31.336816800000001"/>
    <n v="-69.027396199999998"/>
    <s v="06-5210"/>
    <m/>
    <s v="-7,95"/>
    <s v="-6,31"/>
    <m/>
    <m/>
    <m/>
    <s v="14,50"/>
    <m/>
    <m/>
    <s v="INDUSTRIAL"/>
    <m/>
    <s v="San Juan"/>
    <s v="ZONDA"/>
    <m/>
    <m/>
    <s v="NE y ND del 2009, hay 2017 pero casi sin datos"/>
  </r>
  <r>
    <n v="-31.4399826"/>
    <n v="-68.716853599999993"/>
    <s v="07-4247"/>
    <m/>
    <m/>
    <m/>
    <m/>
    <m/>
    <m/>
    <m/>
    <m/>
    <m/>
    <s v="AGRICOLA"/>
    <m/>
    <s v="San Juan"/>
    <s v="ULLUM"/>
    <m/>
    <m/>
    <s v="NE y ND del 2009, hay 2017 pero casi sin datos"/>
  </r>
  <r>
    <n v="-31.440545"/>
    <n v="-68.676320899999993"/>
    <s v="07-5110"/>
    <m/>
    <m/>
    <s v="-19,90"/>
    <m/>
    <m/>
    <m/>
    <s v="11,00"/>
    <s v="LIBRE"/>
    <m/>
    <s v="POBLACIONAL"/>
    <m/>
    <s v="San Juan"/>
    <s v="ULLUM"/>
    <m/>
    <m/>
    <s v="NE y ND del 2009, hay 2017 pero casi sin datos"/>
  </r>
  <r>
    <n v="-31.424514200000001"/>
    <n v="-68.708391300000002"/>
    <s v="07-1004"/>
    <m/>
    <s v="-50"/>
    <s v="-35,78"/>
    <m/>
    <m/>
    <m/>
    <s v="37,77"/>
    <s v="LIBRE"/>
    <m/>
    <s v="AGRICOLA"/>
    <m/>
    <s v="San Juan"/>
    <s v="ULLUM"/>
    <m/>
    <m/>
    <s v="NE y ND del 2009, hay 2017 pero casi sin datos"/>
  </r>
  <r>
    <n v="-31.424514200000001"/>
    <n v="-68.708391300000002"/>
    <s v="07-5180"/>
    <m/>
    <s v="-51"/>
    <s v="-36,00"/>
    <m/>
    <m/>
    <m/>
    <s v="55,00"/>
    <s v="LIBRE"/>
    <m/>
    <s v="AGRICOLA"/>
    <m/>
    <s v="San Juan"/>
    <s v="ULLUM"/>
    <m/>
    <m/>
    <s v="NE y ND del 2009, hay 2017 pero casi sin datos"/>
  </r>
  <r>
    <n v="-31.389616100000001"/>
    <n v="-68.676800600000007"/>
    <s v="07-4416"/>
    <m/>
    <m/>
    <s v="-50,00"/>
    <m/>
    <m/>
    <m/>
    <s v="5,00"/>
    <s v="LIBRE"/>
    <m/>
    <s v="INDUSTRIAL"/>
    <m/>
    <s v="San Juan"/>
    <s v="ULLUM"/>
    <m/>
    <m/>
    <s v="NE y ND del 2009, hay 2017 pero casi sin datos"/>
  </r>
  <r>
    <n v="-31.4309139"/>
    <n v="-68.687671600000002"/>
    <s v="07-4165"/>
    <m/>
    <m/>
    <s v="-23,70"/>
    <m/>
    <m/>
    <m/>
    <s v="75,00"/>
    <m/>
    <m/>
    <s v="AGRICOLA"/>
    <m/>
    <s v="San Juan"/>
    <s v="ULLUM"/>
    <m/>
    <m/>
    <s v="NE y ND del 2009, hay 2017 pero casi sin datos"/>
  </r>
  <r>
    <n v="-31.421299600000001"/>
    <n v="-68.687629799999996"/>
    <s v="07-4183"/>
    <m/>
    <m/>
    <s v="-25,00"/>
    <m/>
    <m/>
    <m/>
    <s v="20,80"/>
    <m/>
    <m/>
    <s v="INDUSTRIAL"/>
    <m/>
    <s v="San Juan"/>
    <s v="ULLUM"/>
    <m/>
    <m/>
    <s v="NE y ND del 2009, hay 2017 pero casi sin datos"/>
  </r>
  <r>
    <n v="-31.577552600000001"/>
    <n v="-69.119297900000007"/>
    <s v="07-5330"/>
    <m/>
    <m/>
    <s v="-97,00"/>
    <m/>
    <m/>
    <m/>
    <s v="14,00"/>
    <m/>
    <m/>
    <s v="POBLACIONAL"/>
    <m/>
    <s v="San Juan"/>
    <s v="ULLUM"/>
    <m/>
    <m/>
    <s v="NE y ND del 2009, hay 2017 pero casi sin datos"/>
  </r>
  <r>
    <n v="-31.646539400000002"/>
    <n v="-69.1510873"/>
    <s v="07-5346"/>
    <m/>
    <m/>
    <m/>
    <m/>
    <m/>
    <m/>
    <m/>
    <m/>
    <m/>
    <s v="POBLACIONAL"/>
    <m/>
    <s v="San Juan"/>
    <s v="ULLUM"/>
    <m/>
    <m/>
    <s v="NE y ND del 2009, hay 2017 pero casi sin datos"/>
  </r>
  <r>
    <n v="-31.515773200000002"/>
    <n v="-68.928623599999995"/>
    <s v="07-4135"/>
    <m/>
    <m/>
    <m/>
    <m/>
    <m/>
    <m/>
    <m/>
    <m/>
    <m/>
    <s v="OTROS"/>
    <m/>
    <s v="San Juan"/>
    <s v="ULLUM"/>
    <m/>
    <m/>
    <s v="NE y ND del 2009, hay 2017 pero casi sin datos"/>
  </r>
  <r>
    <n v="-28.002604900000001"/>
    <n v="-39.207837599999998"/>
    <s v="07-4067"/>
    <m/>
    <m/>
    <m/>
    <m/>
    <m/>
    <m/>
    <m/>
    <m/>
    <m/>
    <s v="POBLACIONAL"/>
    <m/>
    <s v="San Juan"/>
    <s v="ULLUM"/>
    <m/>
    <m/>
    <s v="NE y ND del 2009, hay 2017 pero casi sin datos"/>
  </r>
  <r>
    <n v="-31.514921999999999"/>
    <n v="-68.963155200000003"/>
    <s v="07-4689"/>
    <m/>
    <m/>
    <m/>
    <m/>
    <m/>
    <m/>
    <m/>
    <m/>
    <m/>
    <s v="S/E"/>
    <m/>
    <s v="San Juan"/>
    <s v="ULLUM"/>
    <m/>
    <m/>
    <s v="NE y ND del 2009, hay 2017 pero casi sin datos"/>
  </r>
  <r>
    <n v="-31.466674600000001"/>
    <n v="-68.7317149"/>
    <s v="07-4094"/>
    <m/>
    <m/>
    <s v="-13,00"/>
    <m/>
    <m/>
    <m/>
    <s v="35,00"/>
    <s v="LIBRE"/>
    <m/>
    <s v="AGRICOLA"/>
    <m/>
    <s v="San Juan"/>
    <s v="ULLUM"/>
    <m/>
    <m/>
    <s v="NE y ND del 2009, hay 2017 pero casi sin datos"/>
  </r>
  <r>
    <n v="-31.470010800000001"/>
    <n v="-68.735672399999999"/>
    <s v="07-4478"/>
    <m/>
    <m/>
    <m/>
    <m/>
    <m/>
    <m/>
    <m/>
    <m/>
    <m/>
    <s v="AGRICOLA"/>
    <m/>
    <s v="San Juan"/>
    <s v="ULLUM"/>
    <m/>
    <m/>
    <s v="NE y ND del 2009, hay 2017 pero casi sin datos"/>
  </r>
  <r>
    <n v="-31.509912199999999"/>
    <n v="-68.603624199999999"/>
    <s v="08-4470"/>
    <m/>
    <s v="-92,5"/>
    <s v="-89,73"/>
    <m/>
    <m/>
    <m/>
    <s v="30,00"/>
    <s v="LIBRE"/>
    <m/>
    <s v="POBLACIONAL"/>
    <m/>
    <s v="San Juan"/>
    <s v="CHIMBAS"/>
    <m/>
    <m/>
    <s v="NE y ND del 2009, hay 2017 pero casi sin datos"/>
  </r>
  <r>
    <n v="-31.470316"/>
    <n v="-68.518431800000002"/>
    <s v="08-4051"/>
    <m/>
    <m/>
    <m/>
    <m/>
    <m/>
    <m/>
    <m/>
    <m/>
    <m/>
    <s v="S/E"/>
    <m/>
    <s v="San Juan"/>
    <s v="CHIMBAS"/>
    <m/>
    <m/>
    <s v="NE y ND del 2009, hay 2017 pero casi sin datos"/>
  </r>
  <r>
    <n v="-31.833328399999999"/>
    <n v="-68.838757799999996"/>
    <s v="08-5157"/>
    <m/>
    <m/>
    <m/>
    <m/>
    <m/>
    <m/>
    <m/>
    <m/>
    <m/>
    <s v="POBLACIONAL"/>
    <m/>
    <s v="San Juan"/>
    <s v="CHIMBAS"/>
    <m/>
    <m/>
    <s v="NE y ND del 2009, hay 2017 pero casi sin datos"/>
  </r>
  <r>
    <n v="-31.473868599999999"/>
    <n v="-68.485750400000001"/>
    <m/>
    <m/>
    <m/>
    <m/>
    <m/>
    <m/>
    <m/>
    <m/>
    <m/>
    <m/>
    <s v="S/E"/>
    <m/>
    <s v="San Juan"/>
    <s v="CHIMBAS"/>
    <m/>
    <m/>
    <s v="NE y ND del 2009, hay 2017 pero casi sin datos"/>
  </r>
  <r>
    <n v="-31.4851463"/>
    <n v="-68.471281099999999"/>
    <s v="08-980"/>
    <m/>
    <m/>
    <s v="-14,00"/>
    <m/>
    <m/>
    <m/>
    <s v="41,60"/>
    <s v="LIBRE"/>
    <m/>
    <s v="AGRICOLA"/>
    <m/>
    <s v="San Juan"/>
    <s v="CHIMBAS"/>
    <m/>
    <m/>
    <s v="NE y ND del 2009, hay 2017 pero casi sin datos"/>
  </r>
  <r>
    <n v="-31.474841999999999"/>
    <n v="-68.501561199999998"/>
    <s v="08-1540"/>
    <m/>
    <m/>
    <s v="-22,00"/>
    <m/>
    <m/>
    <m/>
    <s v="36,10"/>
    <s v="LIBRE"/>
    <m/>
    <s v="AGRICOLA"/>
    <m/>
    <s v="San Juan"/>
    <s v="CHIMBAS"/>
    <m/>
    <m/>
    <s v="NE y ND del 2009, hay 2017 pero casi sin datos"/>
  </r>
  <r>
    <n v="-31.503618800000002"/>
    <n v="-68.503334899999999"/>
    <m/>
    <m/>
    <m/>
    <m/>
    <m/>
    <m/>
    <m/>
    <m/>
    <m/>
    <m/>
    <s v="POBLACIONAL"/>
    <m/>
    <s v="San Juan"/>
    <s v="CHIMBAS"/>
    <m/>
    <m/>
    <s v="NE y ND del 2009, hay 2017 pero casi sin datos"/>
  </r>
  <r>
    <n v="-31.499590999999999"/>
    <n v="-68.506587600000003"/>
    <s v="08-4466"/>
    <m/>
    <s v="-26,65"/>
    <s v="-25,09"/>
    <m/>
    <m/>
    <m/>
    <s v="15,00"/>
    <s v="LIBRE"/>
    <m/>
    <s v="AGRICOLA"/>
    <m/>
    <s v="San Juan"/>
    <s v="CHIMBAS"/>
    <m/>
    <m/>
    <s v="NE y ND del 2009, hay 2017 pero casi sin datos"/>
  </r>
  <r>
    <n v="-31.496852000000001"/>
    <n v="-68.507286199999996"/>
    <s v="08-4148"/>
    <m/>
    <m/>
    <m/>
    <m/>
    <m/>
    <m/>
    <m/>
    <m/>
    <m/>
    <s v="INDUSTRIAL"/>
    <m/>
    <s v="San Juan"/>
    <s v="CHIMBAS"/>
    <m/>
    <m/>
    <s v="NE y ND del 2009, hay 2017 pero casi sin datos"/>
  </r>
  <r>
    <n v="-31.499228200000001"/>
    <n v="-68.448645200000001"/>
    <s v="08-2589"/>
    <m/>
    <m/>
    <s v="-14,00"/>
    <m/>
    <m/>
    <m/>
    <m/>
    <s v="LIBRE"/>
    <m/>
    <s v="AGRICOLA"/>
    <m/>
    <s v="San Juan"/>
    <s v="CHIMBAS"/>
    <m/>
    <m/>
    <s v="NE y ND del 2009, hay 2017 pero casi sin datos"/>
  </r>
  <r>
    <n v="-31.486539100000002"/>
    <n v="-68.4550026"/>
    <m/>
    <m/>
    <m/>
    <m/>
    <m/>
    <m/>
    <m/>
    <m/>
    <m/>
    <m/>
    <s v="AGRICOLA"/>
    <m/>
    <s v="San Juan"/>
    <s v="CHIMBAS"/>
    <m/>
    <m/>
    <s v="NE y ND del 2009, hay 2017 pero casi sin datos"/>
  </r>
  <r>
    <n v="-31.547629000000001"/>
    <n v="-68.484788199999997"/>
    <s v="08-3582"/>
    <m/>
    <m/>
    <s v="-14,00"/>
    <m/>
    <m/>
    <m/>
    <s v="5,00"/>
    <m/>
    <m/>
    <s v="INDUSTRIAL"/>
    <m/>
    <s v="San Juan"/>
    <s v="CHIMBAS"/>
    <m/>
    <m/>
    <s v="NE y ND del 2009, hay 2017 pero casi sin datos"/>
  </r>
  <r>
    <n v="-30.853233899999999"/>
    <n v="-67.803715999999994"/>
    <s v="08-4477"/>
    <m/>
    <m/>
    <m/>
    <m/>
    <m/>
    <m/>
    <m/>
    <m/>
    <m/>
    <s v="INDUSTRIAL"/>
    <m/>
    <s v="San Juan"/>
    <s v="CHIMBAS"/>
    <m/>
    <m/>
    <s v="NE y ND del 2009, hay 2017 pero casi sin datos"/>
  </r>
  <r>
    <n v="-31.4991989"/>
    <n v="-68.598185400000006"/>
    <s v="08-4139"/>
    <m/>
    <m/>
    <m/>
    <m/>
    <m/>
    <m/>
    <s v="2,33"/>
    <s v="LIBRE"/>
    <m/>
    <s v="INDUSTRIAL"/>
    <m/>
    <s v="San Juan"/>
    <s v="CHIMBAS"/>
    <m/>
    <m/>
    <s v="NE y ND del 2009, hay 2017 pero casi sin datos"/>
  </r>
  <r>
    <n v="-31.4981616"/>
    <n v="-68.598147699999998"/>
    <s v="08-4140"/>
    <m/>
    <m/>
    <m/>
    <m/>
    <m/>
    <m/>
    <s v="2,33"/>
    <s v="LIBRE"/>
    <m/>
    <s v="INDUSTRIAL"/>
    <m/>
    <s v="San Juan"/>
    <s v="CHIMBAS"/>
    <m/>
    <m/>
    <s v="NE y ND del 2009, hay 2017 pero casi sin datos"/>
  </r>
  <r>
    <n v="-31.4977789"/>
    <n v="-68.602685899999997"/>
    <s v="08-4141"/>
    <m/>
    <m/>
    <m/>
    <m/>
    <m/>
    <m/>
    <s v="2,33"/>
    <s v="LIBRE"/>
    <m/>
    <s v="INDUSTRIAL"/>
    <m/>
    <s v="San Juan"/>
    <s v="CHIMBAS"/>
    <m/>
    <m/>
    <s v="NE y ND del 2009, hay 2017 pero casi sin datos"/>
  </r>
  <r>
    <n v="-31.498863"/>
    <n v="-68.586176899999998"/>
    <s v="08-4009"/>
    <m/>
    <s v="-54,18"/>
    <s v="-53,05"/>
    <m/>
    <m/>
    <m/>
    <s v="47,92"/>
    <s v="LIBRE"/>
    <m/>
    <s v="AGRICOLA"/>
    <m/>
    <s v="San Juan"/>
    <s v="CHIMBAS"/>
    <m/>
    <m/>
    <s v="NE y ND del 2009, hay 2017 pero casi sin datos"/>
  </r>
  <r>
    <n v="-31.506917099999999"/>
    <n v="-68.589067799999995"/>
    <s v="08-3471"/>
    <m/>
    <m/>
    <m/>
    <m/>
    <m/>
    <m/>
    <s v="14,00"/>
    <s v="LIBRE"/>
    <m/>
    <s v="INDUSTRIAL"/>
    <m/>
    <s v="San Juan"/>
    <s v="CHIMBAS"/>
    <m/>
    <m/>
    <s v="NE y ND del 2009, hay 2017 pero casi sin datos"/>
  </r>
  <r>
    <n v="-31.498858899999998"/>
    <n v="-68.555367899999993"/>
    <s v="08-5289"/>
    <m/>
    <m/>
    <m/>
    <m/>
    <m/>
    <m/>
    <m/>
    <m/>
    <m/>
    <s v="POBLACIONAL"/>
    <m/>
    <s v="San Juan"/>
    <s v="CHIMBAS"/>
    <m/>
    <m/>
    <s v="NE y ND del 2009, hay 2017 pero casi sin datos"/>
  </r>
  <r>
    <n v="-31.5045848"/>
    <n v="-68.539782799999998"/>
    <s v="08-4233"/>
    <m/>
    <m/>
    <s v="-32,50"/>
    <m/>
    <m/>
    <m/>
    <m/>
    <m/>
    <m/>
    <s v="INDUSTRIAL"/>
    <m/>
    <s v="San Juan"/>
    <s v="CHIMBAS"/>
    <m/>
    <m/>
    <s v="NE y ND del 2009, hay 2017 pero casi sin datos"/>
  </r>
  <r>
    <n v="-31.552524699999999"/>
    <n v="-68.409375199999999"/>
    <s v="09-3487"/>
    <m/>
    <m/>
    <m/>
    <m/>
    <m/>
    <m/>
    <m/>
    <m/>
    <m/>
    <s v="S/E"/>
    <m/>
    <s v="San Juan"/>
    <s v="9 DE JULIO"/>
    <m/>
    <m/>
    <s v="NE y ND del 2009, hay 2017 pero casi sin datos"/>
  </r>
  <r>
    <n v="-31.541977500000002"/>
    <n v="-68.4103894"/>
    <s v="09-3686"/>
    <m/>
    <s v="-10,9"/>
    <s v="-8,60"/>
    <m/>
    <m/>
    <m/>
    <s v="9,00"/>
    <s v="SEMI-CONFINADO"/>
    <m/>
    <s v="AGRICOLA"/>
    <m/>
    <s v="San Juan"/>
    <s v="9 DE JULIO"/>
    <m/>
    <m/>
    <s v="NE y ND del 2009, hay 2017 pero casi sin datos"/>
  </r>
  <r>
    <n v="-31.5327676"/>
    <n v="-68.408025499999994"/>
    <s v="09-475"/>
    <m/>
    <m/>
    <m/>
    <m/>
    <m/>
    <m/>
    <m/>
    <s v="CONFINADO"/>
    <m/>
    <s v="AGRICOLA"/>
    <m/>
    <s v="San Juan"/>
    <s v="9 DE JULIO"/>
    <m/>
    <m/>
    <s v="NE y ND del 2009, hay 2017 pero casi sin datos"/>
  </r>
  <r>
    <n v="-31.5397113"/>
    <n v="-68.407876299999998"/>
    <s v="09-476"/>
    <m/>
    <m/>
    <m/>
    <m/>
    <m/>
    <m/>
    <m/>
    <m/>
    <m/>
    <s v="AGRICOLA"/>
    <m/>
    <s v="San Juan"/>
    <s v="9 DE JULIO"/>
    <m/>
    <m/>
    <s v="NE y ND del 2009, hay 2017 pero casi sin datos"/>
  </r>
  <r>
    <n v="-31.545787399999998"/>
    <n v="-68.405415899999994"/>
    <s v="09-1594"/>
    <m/>
    <m/>
    <s v="-4,00"/>
    <m/>
    <m/>
    <m/>
    <s v="41,70"/>
    <s v="CONFINADO"/>
    <m/>
    <s v="AGRICOLA"/>
    <m/>
    <s v="San Juan"/>
    <s v="9 DE JULIO"/>
    <m/>
    <m/>
    <s v="NE y ND del 2009, hay 2017 pero casi sin datos"/>
  </r>
  <r>
    <n v="-31.5465555"/>
    <n v="-68.405726900000005"/>
    <s v="09-477"/>
    <m/>
    <m/>
    <m/>
    <m/>
    <m/>
    <m/>
    <m/>
    <s v="CONFINADO"/>
    <m/>
    <s v="AGRICOLA"/>
    <m/>
    <s v="San Juan"/>
    <s v="9 DE JULIO"/>
    <m/>
    <m/>
    <s v="NE y ND del 2009, hay 2017 pero casi sin datos"/>
  </r>
  <r>
    <n v="-31.539301099999999"/>
    <n v="-68.406931200000002"/>
    <s v="09-1819"/>
    <m/>
    <m/>
    <s v="-6,00"/>
    <m/>
    <m/>
    <m/>
    <s v="41,70"/>
    <s v="CONFINADO"/>
    <m/>
    <s v="AGRICOLA"/>
    <m/>
    <s v="San Juan"/>
    <s v="9 DE JULIO"/>
    <m/>
    <m/>
    <s v="NE y ND del 2009, hay 2017 pero casi sin datos"/>
  </r>
  <r>
    <n v="-31.540489000000001"/>
    <n v="-68.4102934"/>
    <s v="09-1762"/>
    <m/>
    <m/>
    <s v="-7,00"/>
    <m/>
    <m/>
    <m/>
    <s v="41,70"/>
    <s v="CONFINADO"/>
    <m/>
    <s v="S/E"/>
    <m/>
    <s v="San Juan"/>
    <s v="9 DE JULIO"/>
    <m/>
    <m/>
    <s v="NE y ND del 2009, hay 2017 pero casi sin datos"/>
  </r>
  <r>
    <n v="-31.541421400000001"/>
    <n v="-68.407128400000005"/>
    <s v="09-918"/>
    <m/>
    <m/>
    <s v="-3,00"/>
    <m/>
    <m/>
    <m/>
    <s v="41,70"/>
    <s v="SEMI-CONFINADO"/>
    <m/>
    <s v="S/E"/>
    <m/>
    <s v="San Juan"/>
    <s v="9 DE JULIO"/>
    <m/>
    <m/>
    <s v="NE y ND del 2009, hay 2017 pero casi sin datos"/>
  </r>
  <r>
    <n v="-31.544641500000001"/>
    <n v="-68.401421400000004"/>
    <s v="09-2745"/>
    <m/>
    <m/>
    <s v="0,00"/>
    <m/>
    <m/>
    <m/>
    <m/>
    <s v="CONFINADO"/>
    <m/>
    <s v="AGRICOLA"/>
    <m/>
    <s v="San Juan"/>
    <s v="9 DE JULIO"/>
    <m/>
    <m/>
    <s v="NE y ND del 2009, hay 2017 pero casi sin datos"/>
  </r>
  <r>
    <n v="-31.550339300000001"/>
    <n v="-68.404860400000004"/>
    <s v="09-2502"/>
    <m/>
    <m/>
    <s v="-10,00"/>
    <m/>
    <m/>
    <m/>
    <m/>
    <s v="CONFINADO"/>
    <m/>
    <s v="AGRICOLA"/>
    <m/>
    <s v="San Juan"/>
    <s v="9 DE JULIO"/>
    <m/>
    <m/>
    <s v="NE y ND del 2009, hay 2017 pero casi sin datos"/>
  </r>
  <r>
    <n v="-31.550725400000001"/>
    <n v="-68.410334399999996"/>
    <s v="09-478"/>
    <m/>
    <m/>
    <m/>
    <m/>
    <m/>
    <m/>
    <m/>
    <m/>
    <m/>
    <s v="S/E"/>
    <m/>
    <s v="San Juan"/>
    <s v="9 DE JULIO"/>
    <m/>
    <m/>
    <s v="NE y ND del 2009, hay 2017 pero casi sin datos"/>
  </r>
  <r>
    <n v="-31.545019700000001"/>
    <n v="-68.405157500000001"/>
    <s v="09-479"/>
    <m/>
    <m/>
    <s v="-1,90"/>
    <m/>
    <m/>
    <m/>
    <s v="16,70"/>
    <s v="CONFINADO"/>
    <m/>
    <s v="AGRICOLA"/>
    <m/>
    <s v="San Juan"/>
    <s v="9 DE JULIO"/>
    <m/>
    <m/>
    <s v="NE y ND del 2009, hay 2017 pero casi sin datos"/>
  </r>
  <r>
    <n v="-31.532867"/>
    <n v="-68.410025399999995"/>
    <s v="09-481"/>
    <m/>
    <m/>
    <s v="3,50"/>
    <m/>
    <m/>
    <m/>
    <s v="14,00"/>
    <s v="CONFINADO"/>
    <m/>
    <s v="AGRICOLA"/>
    <m/>
    <s v="San Juan"/>
    <s v="9 DE JULIO"/>
    <m/>
    <m/>
    <s v="NE y ND del 2009, hay 2017 pero casi sin datos"/>
  </r>
  <r>
    <n v="-31.5455693"/>
    <n v="-68.406996899999996"/>
    <s v="09-2396"/>
    <m/>
    <m/>
    <s v="-18,00"/>
    <m/>
    <m/>
    <m/>
    <m/>
    <s v="CONFINADO"/>
    <m/>
    <s v="AGRICOLA"/>
    <m/>
    <s v="San Juan"/>
    <s v="9 DE JULIO"/>
    <m/>
    <m/>
    <s v="NE y ND del 2009, hay 2017 pero casi sin datos"/>
  </r>
  <r>
    <n v="-31.5720095"/>
    <n v="-68.391134100000002"/>
    <s v="09-3589"/>
    <m/>
    <s v="0"/>
    <s v="-2,00"/>
    <m/>
    <m/>
    <m/>
    <s v="41,70"/>
    <s v="CONFINADO"/>
    <m/>
    <s v="AGRICOLA"/>
    <m/>
    <s v="San Juan"/>
    <s v="9 DE JULIO"/>
    <m/>
    <m/>
    <s v="NE y ND del 2009, hay 2017 pero casi sin datos"/>
  </r>
  <r>
    <n v="-31.600405500000001"/>
    <n v="-68.388525900000005"/>
    <s v="09-464"/>
    <m/>
    <m/>
    <s v="-6,00"/>
    <m/>
    <m/>
    <m/>
    <m/>
    <s v="CONFINADO"/>
    <m/>
    <s v="AGRICOLA"/>
    <m/>
    <s v="San Juan"/>
    <s v="9 DE JULIO"/>
    <m/>
    <m/>
    <s v="NE y ND del 2009, hay 2017 pero casi sin datos"/>
  </r>
  <r>
    <n v="-31.553834800000001"/>
    <n v="-68.400204200000005"/>
    <s v="09-3352"/>
    <m/>
    <m/>
    <s v="0,00"/>
    <m/>
    <m/>
    <m/>
    <s v="41,70"/>
    <s v="CONFINADO"/>
    <m/>
    <s v="AGRICOLA"/>
    <m/>
    <s v="San Juan"/>
    <s v="9 DE JULIO"/>
    <m/>
    <m/>
    <s v="NE y ND del 2009, hay 2017 pero casi sin datos"/>
  </r>
  <r>
    <n v="-31.559677300000001"/>
    <n v="-68.396059199999996"/>
    <s v="09-869"/>
    <m/>
    <m/>
    <s v="-3,50"/>
    <m/>
    <m/>
    <m/>
    <s v="50,00"/>
    <s v="CONFINADO"/>
    <m/>
    <s v="AGRICOLA"/>
    <m/>
    <s v="San Juan"/>
    <s v="9 DE JULIO"/>
    <m/>
    <m/>
    <s v="NE y ND del 2009, hay 2017 pero casi sin datos"/>
  </r>
  <r>
    <n v="-31.557784000000002"/>
    <n v="-68.396176699999998"/>
    <s v="09-2115"/>
    <m/>
    <m/>
    <s v="-12,00"/>
    <m/>
    <m/>
    <m/>
    <s v="41,70"/>
    <s v="CONFINADO"/>
    <m/>
    <s v="AGRICOLA"/>
    <m/>
    <s v="San Juan"/>
    <s v="9 DE JULIO"/>
    <m/>
    <m/>
    <s v="NE y ND del 2009, hay 2017 pero casi sin datos"/>
  </r>
  <r>
    <n v="-31.558517899999998"/>
    <n v="-68.398805100000004"/>
    <s v="09-469"/>
    <m/>
    <m/>
    <m/>
    <m/>
    <m/>
    <m/>
    <m/>
    <m/>
    <m/>
    <s v="S/E"/>
    <m/>
    <s v="San Juan"/>
    <s v="9 DE JULIO"/>
    <m/>
    <m/>
    <s v="NE y ND del 2009, hay 2017 pero casi sin datos"/>
  </r>
  <r>
    <n v="-31.574076099999999"/>
    <n v="-68.389540600000004"/>
    <s v="09-3300"/>
    <m/>
    <m/>
    <s v="-2,00"/>
    <m/>
    <m/>
    <m/>
    <s v="56,00"/>
    <s v="CONFINADO"/>
    <m/>
    <s v="AGRICOLA"/>
    <m/>
    <s v="San Juan"/>
    <s v="9 DE JULIO"/>
    <m/>
    <m/>
    <s v="NE y ND del 2009, hay 2017 pero casi sin datos"/>
  </r>
  <r>
    <n v="-31.6124349"/>
    <n v="-68.358834400000006"/>
    <s v="09-465"/>
    <m/>
    <m/>
    <m/>
    <m/>
    <m/>
    <m/>
    <m/>
    <m/>
    <m/>
    <s v="S/E"/>
    <m/>
    <s v="San Juan"/>
    <s v="9 DE JULIO"/>
    <m/>
    <m/>
    <s v="NE y ND del 2009, hay 2017 pero casi sin datos"/>
  </r>
  <r>
    <n v="-31.607728099999999"/>
    <n v="-68.373556399999998"/>
    <s v="09-466"/>
    <m/>
    <s v="-8"/>
    <s v="-5,00"/>
    <m/>
    <m/>
    <m/>
    <s v="8,30"/>
    <s v="CONFINADO"/>
    <m/>
    <s v="POBLACIONAL"/>
    <m/>
    <s v="San Juan"/>
    <s v="9 DE JULIO"/>
    <m/>
    <m/>
    <s v="NE y ND del 2009, hay 2017 pero casi sin datos"/>
  </r>
  <r>
    <n v="-31.612542999999999"/>
    <n v="-68.362416699999997"/>
    <s v="09-2474"/>
    <m/>
    <m/>
    <s v="-14,00"/>
    <m/>
    <m/>
    <m/>
    <s v="41,70"/>
    <s v="CONFINADO"/>
    <m/>
    <s v="AGRICOLA"/>
    <m/>
    <s v="San Juan"/>
    <s v="9 DE JULIO"/>
    <m/>
    <m/>
    <s v="NE y ND del 2009, hay 2017 pero casi sin datos"/>
  </r>
  <r>
    <n v="-31.578796100000002"/>
    <n v="-68.386454799999996"/>
    <s v="09-3299"/>
    <m/>
    <m/>
    <s v="-2,00"/>
    <m/>
    <m/>
    <m/>
    <s v="53,33"/>
    <s v="CONFINADO"/>
    <m/>
    <s v="AGRICOLA"/>
    <m/>
    <s v="San Juan"/>
    <s v="9 DE JULIO"/>
    <m/>
    <m/>
    <s v="NE y ND del 2009, hay 2017 pero casi sin datos"/>
  </r>
  <r>
    <n v="-31.6080778"/>
    <n v="-68.371298999999993"/>
    <s v="09-1277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08264900000002"/>
    <n v="-68.372667699999994"/>
    <s v="09-2525"/>
    <m/>
    <m/>
    <s v="-11,00"/>
    <m/>
    <m/>
    <m/>
    <s v="41,70"/>
    <s v="CONFINADO"/>
    <m/>
    <s v="AGRICOLA"/>
    <m/>
    <s v="San Juan"/>
    <s v="9 DE JULIO"/>
    <m/>
    <m/>
    <s v="NE y ND del 2009, hay 2017 pero casi sin datos"/>
  </r>
  <r>
    <n v="-31.603267500000001"/>
    <n v="-68.383554700000005"/>
    <s v="09-201"/>
    <m/>
    <m/>
    <s v="-5,00"/>
    <m/>
    <m/>
    <m/>
    <s v="41,70"/>
    <s v="CONFINADO"/>
    <m/>
    <s v="AGRICOLA"/>
    <m/>
    <s v="San Juan"/>
    <s v="9 DE JULIO"/>
    <m/>
    <m/>
    <s v="NE y ND del 2009, hay 2017 pero casi sin datos"/>
  </r>
  <r>
    <n v="-32.003261600000002"/>
    <n v="-68.651023699999996"/>
    <s v="09-5086"/>
    <m/>
    <s v="-20,03"/>
    <s v="-14,30"/>
    <m/>
    <m/>
    <m/>
    <m/>
    <s v="LIBRE"/>
    <m/>
    <s v="AGRICOLA"/>
    <m/>
    <s v="San Juan"/>
    <s v="9 DE JULIO"/>
    <m/>
    <m/>
    <s v="NE y ND del 2009, hay 2017 pero casi sin datos"/>
  </r>
  <r>
    <n v="-31.596108300000001"/>
    <n v="-68.395191999999994"/>
    <s v="09-467"/>
    <m/>
    <m/>
    <m/>
    <m/>
    <m/>
    <m/>
    <m/>
    <m/>
    <m/>
    <s v="S/E"/>
    <m/>
    <s v="San Juan"/>
    <s v="9 DE JULIO"/>
    <m/>
    <m/>
    <s v="NE y ND del 2009, hay 2017 pero casi sin datos"/>
  </r>
  <r>
    <n v="-31.596600800000001"/>
    <n v="-68.3944513"/>
    <s v="09-468"/>
    <m/>
    <m/>
    <m/>
    <m/>
    <m/>
    <m/>
    <m/>
    <m/>
    <m/>
    <s v="S/E"/>
    <m/>
    <s v="San Juan"/>
    <s v="9 DE JULIO"/>
    <m/>
    <m/>
    <s v="NE y ND del 2009, hay 2017 pero casi sin datos"/>
  </r>
  <r>
    <n v="-31.580472100000001"/>
    <n v="-68.388024000000001"/>
    <s v="09-1869"/>
    <m/>
    <m/>
    <s v="-9,00"/>
    <m/>
    <m/>
    <m/>
    <s v="41,70"/>
    <s v="CONFINADO"/>
    <m/>
    <s v="AGRICOLA"/>
    <m/>
    <s v="San Juan"/>
    <s v="9 DE JULIO"/>
    <m/>
    <m/>
    <s v="NE y ND del 2009, hay 2017 pero casi sin datos"/>
  </r>
  <r>
    <n v="-31.583732000000001"/>
    <n v="-68.429880199999999"/>
    <s v="09-2714"/>
    <m/>
    <m/>
    <s v="-7,00"/>
    <m/>
    <m/>
    <m/>
    <m/>
    <s v="CONFINADO"/>
    <m/>
    <s v="AGRICOLA"/>
    <m/>
    <s v="San Juan"/>
    <s v="9 DE JULIO"/>
    <m/>
    <m/>
    <s v="NE y ND del 2009, hay 2017 pero casi sin datos"/>
  </r>
  <r>
    <n v="-31.565723599999998"/>
    <n v="-68.396862900000002"/>
    <s v="09-1814"/>
    <m/>
    <m/>
    <s v="-6,00"/>
    <m/>
    <m/>
    <m/>
    <s v="41,70"/>
    <s v="CONFINADO"/>
    <m/>
    <s v="AGRICOLA"/>
    <m/>
    <s v="San Juan"/>
    <s v="9 DE JULIO"/>
    <m/>
    <m/>
    <s v="NE y ND del 2009, hay 2017 pero casi sin datos"/>
  </r>
  <r>
    <n v="-31.564372800000001"/>
    <n v="-68.397292899999997"/>
    <s v="09-1072"/>
    <m/>
    <m/>
    <s v="-5,00"/>
    <m/>
    <m/>
    <m/>
    <s v="41,70"/>
    <s v="CONFINADO"/>
    <m/>
    <s v="AGRICOLA"/>
    <m/>
    <s v="San Juan"/>
    <s v="9 DE JULIO"/>
    <m/>
    <m/>
    <s v="NE y ND del 2009, hay 2017 pero casi sin datos"/>
  </r>
  <r>
    <n v="-31.562930399999999"/>
    <n v="-68.3974075"/>
    <s v="09-1281"/>
    <m/>
    <m/>
    <s v="-4,00"/>
    <m/>
    <m/>
    <m/>
    <s v="41,70"/>
    <s v="CONFINADO"/>
    <m/>
    <s v="AGRICOLA"/>
    <m/>
    <s v="San Juan"/>
    <s v="9 DE JULIO"/>
    <m/>
    <m/>
    <s v="NE y ND del 2009, hay 2017 pero casi sin datos"/>
  </r>
  <r>
    <n v="-31.561037500000001"/>
    <n v="-68.397630300000003"/>
    <s v="09-1259"/>
    <m/>
    <m/>
    <s v="-6,50"/>
    <m/>
    <m/>
    <m/>
    <s v="41,70"/>
    <s v="CONFINADO"/>
    <m/>
    <s v="S/E"/>
    <m/>
    <s v="San Juan"/>
    <s v="9 DE JULIO"/>
    <m/>
    <m/>
    <s v="NE y ND del 2009, hay 2017 pero casi sin datos"/>
  </r>
  <r>
    <n v="-31.587035700000001"/>
    <n v="-68.374600999999998"/>
    <s v="09-1755"/>
    <m/>
    <m/>
    <s v="-10,00"/>
    <m/>
    <m/>
    <m/>
    <s v="41,70"/>
    <s v="CONFINADO"/>
    <m/>
    <s v="AGRICOLA"/>
    <m/>
    <s v="San Juan"/>
    <s v="9 DE JULIO"/>
    <m/>
    <m/>
    <s v="NE y ND del 2009, hay 2017 pero casi sin datos"/>
  </r>
  <r>
    <n v="-31.579281099999999"/>
    <n v="-68.387915899999996"/>
    <s v="09-4220"/>
    <m/>
    <m/>
    <m/>
    <m/>
    <m/>
    <m/>
    <s v="1,10"/>
    <m/>
    <m/>
    <s v="INDUSTRIAL"/>
    <m/>
    <s v="San Juan"/>
    <s v="9 DE JULIO"/>
    <m/>
    <m/>
    <s v="NE y ND del 2009, hay 2017 pero casi sin datos"/>
  </r>
  <r>
    <n v="-31.569646200000001"/>
    <n v="-68.3929507"/>
    <s v="09-4441"/>
    <m/>
    <s v="ELECTROBOMBA"/>
    <m/>
    <m/>
    <m/>
    <m/>
    <m/>
    <m/>
    <m/>
    <s v="AGRICOLA"/>
    <m/>
    <s v="San Juan"/>
    <s v="9 DE JULIO"/>
    <m/>
    <m/>
    <s v="NE y ND del 2009, hay 2017 pero casi sin datos"/>
  </r>
  <r>
    <n v="-31.592433199999999"/>
    <n v="-68.399957099999995"/>
    <s v="09-3864"/>
    <m/>
    <m/>
    <s v="-12,00"/>
    <m/>
    <m/>
    <m/>
    <s v="50,00"/>
    <s v="CONFINADO"/>
    <m/>
    <s v="POBLACIONAL"/>
    <m/>
    <s v="San Juan"/>
    <s v="9 DE JULIO"/>
    <m/>
    <m/>
    <s v="NE y ND del 2009, hay 2017 pero casi sin datos"/>
  </r>
  <r>
    <n v="-31.552251999999999"/>
    <n v="-68.428755199999998"/>
    <s v="09-3519"/>
    <m/>
    <m/>
    <s v="2,70"/>
    <m/>
    <m/>
    <m/>
    <s v="41,70"/>
    <s v="CONFINADO"/>
    <m/>
    <s v="POBLACIONAL"/>
    <m/>
    <s v="San Juan"/>
    <s v="9 DE JULIO"/>
    <m/>
    <m/>
    <s v="NE y ND del 2009, hay 2017 pero casi sin datos"/>
  </r>
  <r>
    <n v="-31.591010399999998"/>
    <n v="-68.404285999999999"/>
    <s v="09-3169"/>
    <m/>
    <m/>
    <m/>
    <m/>
    <m/>
    <m/>
    <m/>
    <s v="CONFINADO"/>
    <m/>
    <s v="INDUSTRIAL"/>
    <m/>
    <s v="San Juan"/>
    <s v="9 DE JULIO"/>
    <m/>
    <m/>
    <s v="NE y ND del 2009, hay 2017 pero casi sin datos"/>
  </r>
  <r>
    <n v="-31.5626563"/>
    <n v="-68.436170099999998"/>
    <s v="09-1784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560998900000001"/>
    <n v="-68.428491199999996"/>
    <s v="09-2295"/>
    <m/>
    <m/>
    <s v="-12,00"/>
    <m/>
    <m/>
    <m/>
    <s v="41,70"/>
    <s v="SEMI-CONFINADO"/>
    <m/>
    <s v="AGRICOLA"/>
    <m/>
    <s v="San Juan"/>
    <s v="9 DE JULIO"/>
    <m/>
    <m/>
    <s v="NE y ND del 2009, hay 2017 pero casi sin datos"/>
  </r>
  <r>
    <n v="-31.548825900000001"/>
    <n v="-68.428986699999996"/>
    <s v="09-1791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584761700000001"/>
    <n v="-68.398741999999999"/>
    <s v="09-3276"/>
    <m/>
    <m/>
    <s v="-8,00"/>
    <m/>
    <m/>
    <m/>
    <s v="56,00"/>
    <s v="CONFINADO"/>
    <m/>
    <s v="AGRICOLA"/>
    <m/>
    <s v="San Juan"/>
    <s v="9 DE JULIO"/>
    <m/>
    <m/>
    <s v="NE y ND del 2009, hay 2017 pero casi sin datos"/>
  </r>
  <r>
    <n v="-31.57685"/>
    <n v="-68.404007300000004"/>
    <s v="09-2801"/>
    <m/>
    <m/>
    <s v="-4,50"/>
    <m/>
    <m/>
    <m/>
    <m/>
    <s v="CONFINADO"/>
    <m/>
    <s v="AGRICOLA"/>
    <m/>
    <s v="San Juan"/>
    <s v="9 DE JULIO"/>
    <m/>
    <m/>
    <s v="NE y ND del 2009, hay 2017 pero casi sin datos"/>
  </r>
  <r>
    <n v="-31.589184700000001"/>
    <n v="-68.409249399999993"/>
    <s v="09-470"/>
    <m/>
    <m/>
    <s v="-9,23"/>
    <m/>
    <m/>
    <m/>
    <m/>
    <s v="CONFINADO"/>
    <m/>
    <s v="POBLACIONAL"/>
    <m/>
    <s v="San Juan"/>
    <s v="9 DE JULIO"/>
    <m/>
    <m/>
    <s v="NE y ND del 2009, hay 2017 pero casi sin datos"/>
  </r>
  <r>
    <n v="-31.583995000000002"/>
    <n v="-68.408386699999994"/>
    <s v="09-3033"/>
    <m/>
    <m/>
    <m/>
    <m/>
    <m/>
    <m/>
    <m/>
    <s v="CONFINADO"/>
    <m/>
    <s v="AGRICOLA"/>
    <m/>
    <s v="San Juan"/>
    <s v="9 DE JULIO"/>
    <m/>
    <m/>
    <s v="NE y ND del 2009, hay 2017 pero casi sin datos"/>
  </r>
  <r>
    <n v="-31.5733414"/>
    <n v="-68.405873099999994"/>
    <s v="09-2954"/>
    <m/>
    <m/>
    <m/>
    <m/>
    <m/>
    <m/>
    <m/>
    <s v="CONFINADO"/>
    <m/>
    <s v="AGRICOLA"/>
    <m/>
    <s v="San Juan"/>
    <s v="9 DE JULIO"/>
    <m/>
    <m/>
    <s v="NE y ND del 2009, hay 2017 pero casi sin datos"/>
  </r>
  <r>
    <n v="-31.5751524"/>
    <n v="-68.407441800000001"/>
    <s v="09-3002"/>
    <m/>
    <m/>
    <s v="0,00"/>
    <m/>
    <m/>
    <m/>
    <m/>
    <s v="CONFINADO"/>
    <m/>
    <s v="AGRICOLA"/>
    <m/>
    <s v="San Juan"/>
    <s v="9 DE JULIO"/>
    <m/>
    <m/>
    <s v="NE y ND del 2009, hay 2017 pero casi sin datos"/>
  </r>
  <r>
    <n v="-31.587254999999999"/>
    <n v="-68.411263300000002"/>
    <s v="09-3088"/>
    <m/>
    <m/>
    <s v="0,00"/>
    <m/>
    <m/>
    <m/>
    <m/>
    <s v="CONFINADO"/>
    <m/>
    <s v="AGRICOLA"/>
    <m/>
    <s v="San Juan"/>
    <s v="9 DE JULIO"/>
    <m/>
    <m/>
    <s v="NE y ND del 2009, hay 2017 pero casi sin datos"/>
  </r>
  <r>
    <n v="-31.593771499999999"/>
    <n v="-68.396893000000006"/>
    <s v="09-471"/>
    <m/>
    <m/>
    <m/>
    <m/>
    <m/>
    <m/>
    <m/>
    <m/>
    <m/>
    <s v="S/E"/>
    <m/>
    <s v="San Juan"/>
    <s v="9 DE JULIO"/>
    <m/>
    <m/>
    <s v="NE y ND del 2009, hay 2017 pero casi sin datos"/>
  </r>
  <r>
    <n v="-31.552980999999999"/>
    <n v="-68.430435799999998"/>
    <s v="09-473"/>
    <m/>
    <m/>
    <s v="-2,80"/>
    <m/>
    <m/>
    <m/>
    <m/>
    <s v="CONFINADO"/>
    <m/>
    <s v="AGRICOLA"/>
    <m/>
    <s v="San Juan"/>
    <s v="9 DE JULIO"/>
    <m/>
    <m/>
    <s v="NE y ND del 2009, hay 2017 pero casi sin datos"/>
  </r>
  <r>
    <n v="-31.5723658"/>
    <n v="-68.429264599999996"/>
    <s v="09-1953"/>
    <m/>
    <m/>
    <s v="-9,00"/>
    <m/>
    <m/>
    <m/>
    <s v="41,70"/>
    <s v="CONFINADO"/>
    <m/>
    <s v="AGRICOLA"/>
    <m/>
    <s v="San Juan"/>
    <s v="9 DE JULIO"/>
    <m/>
    <m/>
    <s v="NE y ND del 2009, hay 2017 pero casi sin datos"/>
  </r>
  <r>
    <n v="-31.570656"/>
    <n v="-68.430117699999997"/>
    <s v="09-2656"/>
    <m/>
    <m/>
    <s v="-8,00"/>
    <m/>
    <m/>
    <m/>
    <m/>
    <s v="CONFINADO"/>
    <m/>
    <s v="AGRICOLA"/>
    <m/>
    <s v="San Juan"/>
    <s v="9 DE JULIO"/>
    <m/>
    <m/>
    <s v="NE y ND del 2009, hay 2017 pero casi sin datos"/>
  </r>
  <r>
    <n v="-31.557766600000001"/>
    <n v="-68.431723300000002"/>
    <s v="09-2007"/>
    <m/>
    <m/>
    <s v="-5,00"/>
    <m/>
    <m/>
    <m/>
    <s v="22,22"/>
    <s v="CONFINADO"/>
    <m/>
    <s v="AGRICOLA"/>
    <m/>
    <s v="San Juan"/>
    <s v="9 DE JULIO"/>
    <m/>
    <m/>
    <s v="NE y ND del 2009, hay 2017 pero casi sin datos"/>
  </r>
  <r>
    <n v="-31.553891"/>
    <n v="-68.412315500000005"/>
    <s v="09-955"/>
    <m/>
    <m/>
    <s v="-2,00"/>
    <m/>
    <m/>
    <m/>
    <s v="50,00"/>
    <s v="CONFINADO"/>
    <m/>
    <s v="AGRICOLA"/>
    <m/>
    <s v="San Juan"/>
    <s v="9 DE JULIO"/>
    <m/>
    <m/>
    <s v="NE y ND del 2009, hay 2017 pero casi sin datos"/>
  </r>
  <r>
    <n v="-31.5518997"/>
    <n v="-68.430653000000007"/>
    <s v="09-1255"/>
    <m/>
    <m/>
    <s v="-3,00"/>
    <m/>
    <m/>
    <m/>
    <s v="41,70"/>
    <s v="SEMI-CONFINADO"/>
    <m/>
    <s v="AGRICOLA"/>
    <m/>
    <s v="San Juan"/>
    <s v="9 DE JULIO"/>
    <m/>
    <m/>
    <s v="NE y ND del 2009, hay 2017 pero casi sin datos"/>
  </r>
  <r>
    <n v="-31.550895000000001"/>
    <n v="-68.427815600000002"/>
    <s v="09-1747"/>
    <m/>
    <m/>
    <s v="-11,00"/>
    <m/>
    <m/>
    <m/>
    <s v="33,33"/>
    <s v="SEMI-CONFINADO"/>
    <m/>
    <s v="AGRICOLA"/>
    <m/>
    <s v="San Juan"/>
    <s v="9 DE JULIO"/>
    <m/>
    <m/>
    <s v="NE y ND del 2009, hay 2017 pero casi sin datos"/>
  </r>
  <r>
    <n v="-31.560884300000001"/>
    <n v="-68.403424200000003"/>
    <s v="09-2627"/>
    <m/>
    <m/>
    <s v="-6,00"/>
    <m/>
    <m/>
    <m/>
    <s v="28,00"/>
    <s v="SEMI-CONFINADO"/>
    <m/>
    <s v="AGRICOLA"/>
    <m/>
    <s v="San Juan"/>
    <s v="9 DE JULIO"/>
    <m/>
    <m/>
    <s v="NE y ND del 2009, hay 2017 pero casi sin datos"/>
  </r>
  <r>
    <n v="-31.559949899999999"/>
    <n v="-68.427865699999998"/>
    <s v="09-2128"/>
    <m/>
    <m/>
    <m/>
    <m/>
    <m/>
    <m/>
    <m/>
    <m/>
    <m/>
    <s v="S/E"/>
    <m/>
    <s v="San Juan"/>
    <s v="9 DE JULIO"/>
    <m/>
    <m/>
    <s v="NE y ND del 2009, hay 2017 pero casi sin datos"/>
  </r>
  <r>
    <n v="-31.569393099999999"/>
    <n v="-68.432074099999994"/>
    <s v="09-3020"/>
    <m/>
    <m/>
    <s v="-3,00"/>
    <m/>
    <m/>
    <m/>
    <s v="33,33"/>
    <s v="CONFINADO"/>
    <m/>
    <s v="AGRICOLA"/>
    <m/>
    <s v="San Juan"/>
    <s v="9 DE JULIO"/>
    <m/>
    <m/>
    <s v="NE y ND del 2009, hay 2017 pero casi sin datos"/>
  </r>
  <r>
    <n v="-31.618875899999999"/>
    <n v="-68.403897700000002"/>
    <s v="09-3122"/>
    <m/>
    <m/>
    <m/>
    <m/>
    <m/>
    <m/>
    <m/>
    <m/>
    <m/>
    <s v="S/E"/>
    <m/>
    <s v="San Juan"/>
    <s v="9 DE JULIO"/>
    <m/>
    <m/>
    <s v="NE y ND del 2009, hay 2017 pero casi sin datos"/>
  </r>
  <r>
    <n v="-31.641222899999999"/>
    <n v="-68.419356899999997"/>
    <s v="09-3054"/>
    <m/>
    <m/>
    <s v="0,00"/>
    <m/>
    <m/>
    <m/>
    <m/>
    <s v="CONFINADO"/>
    <m/>
    <s v="AGRICOLA"/>
    <m/>
    <s v="San Juan"/>
    <s v="9 DE JULIO"/>
    <m/>
    <m/>
    <s v="NE y ND del 2009, hay 2017 pero casi sin datos"/>
  </r>
  <r>
    <n v="-31.617140299999999"/>
    <n v="-68.4186634"/>
    <s v="09-3155"/>
    <m/>
    <m/>
    <s v="0,00"/>
    <m/>
    <m/>
    <m/>
    <m/>
    <s v="CONFINADO"/>
    <m/>
    <s v="AGRICOLA"/>
    <m/>
    <s v="San Juan"/>
    <s v="9 DE JULIO"/>
    <m/>
    <m/>
    <s v="NE y ND del 2009, hay 2017 pero casi sin datos"/>
  </r>
  <r>
    <n v="-31.5976368"/>
    <n v="-68.433536000000004"/>
    <s v="09-586"/>
    <m/>
    <m/>
    <s v="-0,50"/>
    <m/>
    <m/>
    <m/>
    <s v="41,70"/>
    <s v="CONFINADO"/>
    <m/>
    <s v="AGRICOLA"/>
    <m/>
    <s v="San Juan"/>
    <s v="9 DE JULIO"/>
    <m/>
    <m/>
    <s v="NE y ND del 2009, hay 2017 pero casi sin datos"/>
  </r>
  <r>
    <n v="-31.595102300000001"/>
    <n v="-68.431444099999993"/>
    <s v="09-440"/>
    <m/>
    <m/>
    <s v="1,50"/>
    <m/>
    <m/>
    <m/>
    <s v="44,44"/>
    <s v="CONFINADO"/>
    <m/>
    <s v="AGRICOLA"/>
    <m/>
    <s v="San Juan"/>
    <s v="9 DE JULIO"/>
    <m/>
    <m/>
    <s v="NE y ND del 2009, hay 2017 pero casi sin datos"/>
  </r>
  <r>
    <n v="-31.5991526"/>
    <n v="-68.429628199999996"/>
    <s v="09-3455"/>
    <m/>
    <m/>
    <m/>
    <m/>
    <m/>
    <m/>
    <s v="56,00"/>
    <s v="CONFINADO"/>
    <m/>
    <s v="AGRICOLA"/>
    <m/>
    <s v="San Juan"/>
    <s v="9 DE JULIO"/>
    <m/>
    <m/>
    <s v="NE y ND del 2009, hay 2017 pero casi sin datos"/>
  </r>
  <r>
    <n v="-31.604176899999999"/>
    <n v="-68.423801900000001"/>
    <s v="09-187"/>
    <m/>
    <m/>
    <s v="2,00"/>
    <m/>
    <m/>
    <m/>
    <s v="44,44"/>
    <s v="CONFINADO"/>
    <m/>
    <s v="AGRICOLA"/>
    <m/>
    <s v="San Juan"/>
    <s v="9 DE JULIO"/>
    <m/>
    <m/>
    <s v="NE y ND del 2009, hay 2017 pero casi sin datos"/>
  </r>
  <r>
    <n v="-31.606525300000001"/>
    <n v="-68.404924800000003"/>
    <s v="09-2943"/>
    <m/>
    <m/>
    <s v="-7,00"/>
    <m/>
    <m/>
    <m/>
    <m/>
    <s v="CONFINADO"/>
    <m/>
    <s v="AGRICOLA"/>
    <m/>
    <s v="San Juan"/>
    <s v="9 DE JULIO"/>
    <m/>
    <m/>
    <s v="NE y ND del 2009, hay 2017 pero casi sin datos"/>
  </r>
  <r>
    <n v="-31.6081486"/>
    <n v="-68.404914500000004"/>
    <s v="09-2680"/>
    <m/>
    <m/>
    <s v="0,00"/>
    <m/>
    <m/>
    <m/>
    <m/>
    <s v="CONFINADO"/>
    <m/>
    <s v="AGRICOLA"/>
    <m/>
    <s v="San Juan"/>
    <s v="9 DE JULIO"/>
    <m/>
    <m/>
    <s v="NE y ND del 2009, hay 2017 pero casi sin datos"/>
  </r>
  <r>
    <n v="-31.604806199999999"/>
    <n v="-68.423376500000003"/>
    <s v="09-441"/>
    <m/>
    <m/>
    <s v="-1,50"/>
    <m/>
    <m/>
    <m/>
    <s v="47,00"/>
    <s v="CONFINADO"/>
    <m/>
    <s v="AGRICOLA"/>
    <m/>
    <s v="San Juan"/>
    <s v="9 DE JULIO"/>
    <m/>
    <m/>
    <s v="NE y ND del 2009, hay 2017 pero casi sin datos"/>
  </r>
  <r>
    <n v="-31.6092181"/>
    <n v="-68.421768599999993"/>
    <s v="09-3124"/>
    <m/>
    <m/>
    <s v="-10,00"/>
    <m/>
    <m/>
    <m/>
    <m/>
    <s v="CONFINADO"/>
    <m/>
    <s v="AGRICOLA"/>
    <m/>
    <s v="San Juan"/>
    <s v="9 DE JULIO"/>
    <m/>
    <m/>
    <s v="NE y ND del 2009, hay 2017 pero casi sin datos"/>
  </r>
  <r>
    <n v="-31.6101159"/>
    <n v="-68.401319000000001"/>
    <s v="09-2477"/>
    <m/>
    <m/>
    <s v="-18,00"/>
    <m/>
    <m/>
    <m/>
    <s v="41,70"/>
    <s v="CONFINADO"/>
    <m/>
    <s v="AGRICOLA"/>
    <m/>
    <s v="San Juan"/>
    <s v="9 DE JULIO"/>
    <m/>
    <m/>
    <s v="NE y ND del 2009, hay 2017 pero casi sin datos"/>
  </r>
  <r>
    <n v="-31.60979"/>
    <n v="-68.408803199999994"/>
    <s v="09-253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15466300000001"/>
    <n v="-68.427420999999995"/>
    <s v="09-3061"/>
    <m/>
    <m/>
    <s v="0,00"/>
    <m/>
    <m/>
    <m/>
    <m/>
    <s v="CONFINADO"/>
    <m/>
    <s v="AGRICOLA"/>
    <m/>
    <s v="San Juan"/>
    <s v="9 DE JULIO"/>
    <m/>
    <m/>
    <s v="NE y ND del 2009, hay 2017 pero casi sin datos"/>
  </r>
  <r>
    <n v="-31.613576299999998"/>
    <n v="-68.428275600000006"/>
    <s v="09-3060"/>
    <m/>
    <m/>
    <s v="-11,00"/>
    <m/>
    <m/>
    <m/>
    <m/>
    <s v="CONFINADO"/>
    <m/>
    <s v="AGRICOLA"/>
    <m/>
    <s v="San Juan"/>
    <s v="9 DE JULIO"/>
    <m/>
    <m/>
    <s v="NE y ND del 2009, hay 2017 pero casi sin datos"/>
  </r>
  <r>
    <n v="-31.615285799999999"/>
    <n v="-68.407609199999996"/>
    <s v="09-442"/>
    <m/>
    <m/>
    <s v="-3,00"/>
    <m/>
    <m/>
    <m/>
    <s v="33,33"/>
    <s v="CONFINADO"/>
    <m/>
    <s v="AGRICOLA"/>
    <m/>
    <s v="San Juan"/>
    <s v="9 DE JULIO"/>
    <m/>
    <m/>
    <s v="NE y ND del 2009, hay 2017 pero casi sin datos"/>
  </r>
  <r>
    <n v="-31.619477"/>
    <n v="-68.397464999999997"/>
    <s v="09-443"/>
    <m/>
    <m/>
    <m/>
    <m/>
    <m/>
    <m/>
    <m/>
    <m/>
    <m/>
    <s v="S/E"/>
    <m/>
    <s v="San Juan"/>
    <s v="9 DE JULIO"/>
    <m/>
    <m/>
    <s v="NE y ND del 2009, hay 2017 pero casi sin datos"/>
  </r>
  <r>
    <n v="-31.619062799999998"/>
    <n v="-68.424974899999995"/>
    <s v="09-444"/>
    <m/>
    <m/>
    <m/>
    <m/>
    <m/>
    <m/>
    <m/>
    <m/>
    <m/>
    <s v="S/E"/>
    <m/>
    <s v="San Juan"/>
    <s v="9 DE JULIO"/>
    <m/>
    <m/>
    <s v="NE y ND del 2009, hay 2017 pero casi sin datos"/>
  </r>
  <r>
    <n v="-31.625727699999999"/>
    <n v="-68.423036699999997"/>
    <s v="09-1806"/>
    <m/>
    <m/>
    <s v="-4,00"/>
    <m/>
    <m/>
    <m/>
    <s v="41,70"/>
    <s v="CONFINADO"/>
    <m/>
    <s v="AGRICOLA"/>
    <m/>
    <s v="San Juan"/>
    <s v="9 DE JULIO"/>
    <m/>
    <m/>
    <s v="NE y ND del 2009, hay 2017 pero casi sin datos"/>
  </r>
  <r>
    <n v="-31.6262793"/>
    <n v="-68.425352099999998"/>
    <s v="09-844"/>
    <m/>
    <m/>
    <s v="-2,00"/>
    <m/>
    <m/>
    <m/>
    <s v="41,70"/>
    <s v="CONFINADO"/>
    <m/>
    <s v="AGRICOLA"/>
    <m/>
    <s v="San Juan"/>
    <s v="9 DE JULIO"/>
    <m/>
    <m/>
    <s v="NE y ND del 2009, hay 2017 pero casi sin datos"/>
  </r>
  <r>
    <n v="-31.634627200000001"/>
    <n v="-68.397261900000004"/>
    <s v="09-445"/>
    <m/>
    <m/>
    <m/>
    <m/>
    <m/>
    <m/>
    <m/>
    <s v="CONFINADO"/>
    <m/>
    <s v="S/E"/>
    <m/>
    <s v="San Juan"/>
    <s v="9 DE JULIO"/>
    <m/>
    <m/>
    <s v="NE y ND del 2009, hay 2017 pero casi sin datos"/>
  </r>
  <r>
    <n v="-31.6334613"/>
    <n v="-68.398639700000004"/>
    <s v="09-1458"/>
    <m/>
    <s v="-18"/>
    <s v="-12,00"/>
    <m/>
    <m/>
    <m/>
    <s v="41,70"/>
    <s v="CONFINADO"/>
    <m/>
    <s v="AGRICOLA"/>
    <m/>
    <s v="San Juan"/>
    <s v="9 DE JULIO"/>
    <m/>
    <m/>
    <s v="NE y ND del 2009, hay 2017 pero casi sin datos"/>
  </r>
  <r>
    <n v="-31.568622300000001"/>
    <n v="-68.4392943"/>
    <s v="09-2417"/>
    <m/>
    <m/>
    <s v="-10,00"/>
    <m/>
    <m/>
    <m/>
    <s v="41,70"/>
    <s v="CONFINADO"/>
    <m/>
    <s v="ESPACIOS VERDES"/>
    <m/>
    <s v="San Juan"/>
    <s v="9 DE JULIO"/>
    <m/>
    <m/>
    <s v="NE y ND del 2009, hay 2017 pero casi sin datos"/>
  </r>
  <r>
    <n v="-31.569964500000001"/>
    <n v="-68.436863500000001"/>
    <s v="09-446"/>
    <m/>
    <s v="-4"/>
    <s v="-2,50"/>
    <m/>
    <m/>
    <m/>
    <s v="33,33"/>
    <s v="CONFINADO"/>
    <m/>
    <s v="AGRICOLA"/>
    <m/>
    <s v="San Juan"/>
    <s v="9 DE JULIO"/>
    <m/>
    <m/>
    <s v="NE y ND del 2009, hay 2017 pero casi sin datos"/>
  </r>
  <r>
    <n v="-31.569249500000002"/>
    <n v="-68.438342500000005"/>
    <s v="09-447"/>
    <m/>
    <m/>
    <m/>
    <m/>
    <m/>
    <m/>
    <m/>
    <m/>
    <m/>
    <s v="S/E"/>
    <m/>
    <s v="San Juan"/>
    <s v="9 DE JULIO"/>
    <m/>
    <m/>
    <s v="NE y ND del 2009, hay 2017 pero casi sin datos"/>
  </r>
  <r>
    <n v="-31.5956847"/>
    <n v="-68.400989899999999"/>
    <s v="09-2742"/>
    <m/>
    <m/>
    <s v="-12,00"/>
    <m/>
    <m/>
    <m/>
    <m/>
    <s v="CONFINADO"/>
    <m/>
    <s v="AGRICOLA"/>
    <m/>
    <s v="San Juan"/>
    <s v="9 DE JULIO"/>
    <m/>
    <m/>
    <s v="NE y ND del 2009, hay 2017 pero casi sin datos"/>
  </r>
  <r>
    <n v="-31.572585799999999"/>
    <n v="-68.438217199999997"/>
    <s v="09-3049"/>
    <m/>
    <m/>
    <m/>
    <m/>
    <m/>
    <m/>
    <m/>
    <m/>
    <m/>
    <s v="S/E"/>
    <m/>
    <s v="San Juan"/>
    <s v="9 DE JULIO"/>
    <m/>
    <m/>
    <s v="NE y ND del 2009, hay 2017 pero casi sin datos"/>
  </r>
  <r>
    <n v="-31.628023599999999"/>
    <n v="-68.422179400000005"/>
    <s v="09-3561"/>
    <m/>
    <m/>
    <s v="3,00"/>
    <m/>
    <m/>
    <m/>
    <s v="69,40"/>
    <s v="CONFINADO"/>
    <m/>
    <s v="AGRICOLA"/>
    <m/>
    <s v="San Juan"/>
    <s v="9 DE JULIO"/>
    <m/>
    <m/>
    <s v="NE y ND del 2009, hay 2017 pero casi sin datos"/>
  </r>
  <r>
    <n v="-31.639768400000001"/>
    <n v="-68.416836000000004"/>
    <s v="09-2772"/>
    <m/>
    <m/>
    <m/>
    <m/>
    <m/>
    <m/>
    <m/>
    <m/>
    <m/>
    <s v="S/E"/>
    <m/>
    <s v="San Juan"/>
    <s v="9 DE JULIO"/>
    <m/>
    <m/>
    <s v="NE y ND del 2009, hay 2017 pero casi sin datos"/>
  </r>
  <r>
    <n v="-31.636710900000001"/>
    <n v="-68.418752499999997"/>
    <s v="09-1941"/>
    <m/>
    <m/>
    <s v="-4,00"/>
    <m/>
    <m/>
    <m/>
    <s v="30,60"/>
    <s v="CONFINADO"/>
    <m/>
    <s v="AGRICOLA"/>
    <m/>
    <s v="San Juan"/>
    <s v="9 DE JULIO"/>
    <m/>
    <m/>
    <s v="NE y ND del 2009, hay 2017 pero casi sin datos"/>
  </r>
  <r>
    <n v="-31.622377799999999"/>
    <n v="-68.400608199999994"/>
    <s v="09-448"/>
    <m/>
    <m/>
    <s v="-3,00"/>
    <m/>
    <m/>
    <m/>
    <s v="50,00"/>
    <s v="CONFINADO"/>
    <m/>
    <s v="AGRICOLA"/>
    <m/>
    <s v="San Juan"/>
    <s v="9 DE JULIO"/>
    <m/>
    <m/>
    <s v="NE y ND del 2009, hay 2017 pero casi sin datos"/>
  </r>
  <r>
    <n v="-31.584091999999998"/>
    <n v="-68.419711399999997"/>
    <s v="09-449"/>
    <m/>
    <m/>
    <s v="1,20"/>
    <m/>
    <m/>
    <m/>
    <s v="7,00"/>
    <s v="CONFINADO"/>
    <m/>
    <s v="AGRICOLA"/>
    <m/>
    <s v="San Juan"/>
    <s v="9 DE JULIO"/>
    <m/>
    <m/>
    <s v="NE y ND del 2009, hay 2017 pero casi sin datos"/>
  </r>
  <r>
    <n v="-31.583151099999998"/>
    <n v="-68.421034199999994"/>
    <s v="09-450"/>
    <m/>
    <m/>
    <m/>
    <m/>
    <m/>
    <m/>
    <m/>
    <m/>
    <m/>
    <s v="S/E"/>
    <m/>
    <s v="San Juan"/>
    <s v="9 DE JULIO"/>
    <m/>
    <m/>
    <s v="NE y ND del 2009, hay 2017 pero casi sin datos"/>
  </r>
  <r>
    <n v="-31.574998000000001"/>
    <n v="-68.433040899999995"/>
    <s v="09-451"/>
    <m/>
    <s v="-3"/>
    <s v="0,70"/>
    <m/>
    <m/>
    <m/>
    <s v="33,33"/>
    <s v="CONFINADO"/>
    <m/>
    <s v="AGRICOLA"/>
    <m/>
    <s v="San Juan"/>
    <s v="9 DE JULIO"/>
    <m/>
    <m/>
    <s v="NE y ND del 2009, hay 2017 pero casi sin datos"/>
  </r>
  <r>
    <n v="-31.571120499999999"/>
    <n v="-68.433169699999993"/>
    <s v="09-2381"/>
    <m/>
    <m/>
    <s v="-8,40"/>
    <m/>
    <m/>
    <m/>
    <s v="41,70"/>
    <s v="SEMI-CONFINADO"/>
    <m/>
    <s v="AGRICOLA"/>
    <m/>
    <s v="San Juan"/>
    <s v="9 DE JULIO"/>
    <m/>
    <m/>
    <s v="NE y ND del 2009, hay 2017 pero casi sin datos"/>
  </r>
  <r>
    <n v="-31.589964800000001"/>
    <n v="-68.412194499999998"/>
    <s v="09-452"/>
    <m/>
    <m/>
    <m/>
    <m/>
    <m/>
    <m/>
    <m/>
    <m/>
    <m/>
    <s v="S/E"/>
    <m/>
    <s v="San Juan"/>
    <s v="9 DE JULIO"/>
    <m/>
    <m/>
    <s v="NE y ND del 2009, hay 2017 pero casi sin datos"/>
  </r>
  <r>
    <n v="-31.5918001"/>
    <n v="-68.4190842"/>
    <s v="09-2885"/>
    <m/>
    <m/>
    <s v="-5,00"/>
    <m/>
    <m/>
    <m/>
    <s v="33,33"/>
    <s v="CONFINADO"/>
    <m/>
    <s v="AGRICOLA"/>
    <m/>
    <s v="San Juan"/>
    <s v="9 DE JULIO"/>
    <m/>
    <m/>
    <s v="NE y ND del 2009, hay 2017 pero casi sin datos"/>
  </r>
  <r>
    <n v="-31.5886155"/>
    <n v="-68.412940500000005"/>
    <s v="09-3027"/>
    <m/>
    <m/>
    <s v="-4,00"/>
    <m/>
    <m/>
    <m/>
    <m/>
    <s v="SEMI-CONFINADO"/>
    <m/>
    <s v="AGRICOLA"/>
    <m/>
    <s v="San Juan"/>
    <s v="9 DE JULIO"/>
    <m/>
    <m/>
    <s v="NE y ND del 2009, hay 2017 pero casi sin datos"/>
  </r>
  <r>
    <n v="-31.587509099999998"/>
    <n v="-68.427486599999995"/>
    <s v="09-2752"/>
    <m/>
    <m/>
    <s v="-4,00"/>
    <m/>
    <m/>
    <m/>
    <m/>
    <s v="SEMI-CONFINADO"/>
    <m/>
    <s v="AGRICOLA"/>
    <m/>
    <s v="San Juan"/>
    <s v="9 DE JULIO"/>
    <m/>
    <m/>
    <s v="NE y ND del 2009, hay 2017 pero casi sin datos"/>
  </r>
  <r>
    <n v="-31.5859293"/>
    <n v="-68.417171499999995"/>
    <s v="09-2881"/>
    <m/>
    <m/>
    <s v="-6,00"/>
    <m/>
    <m/>
    <m/>
    <m/>
    <s v="CONFINADO"/>
    <m/>
    <s v="AGRICOLA"/>
    <m/>
    <s v="San Juan"/>
    <s v="9 DE JULIO"/>
    <m/>
    <m/>
    <s v="NE y ND del 2009, hay 2017 pero casi sin datos"/>
  </r>
  <r>
    <n v="-31.584853299999999"/>
    <n v="-68.418547799999999"/>
    <s v="09-1847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5836784"/>
    <n v="-68.4381506"/>
    <s v="09-2635"/>
    <m/>
    <m/>
    <s v="-7,00"/>
    <m/>
    <m/>
    <m/>
    <s v="41,70"/>
    <s v="SEMI-CONFINADO"/>
    <m/>
    <s v="AGRICOLA"/>
    <m/>
    <s v="San Juan"/>
    <s v="9 DE JULIO"/>
    <m/>
    <m/>
    <s v="NE y ND del 2009, hay 2017 pero casi sin datos"/>
  </r>
  <r>
    <n v="-31.580553099999999"/>
    <n v="-68.424895399999997"/>
    <s v="09-3211"/>
    <m/>
    <m/>
    <m/>
    <m/>
    <m/>
    <m/>
    <m/>
    <m/>
    <m/>
    <s v="S/E"/>
    <m/>
    <s v="San Juan"/>
    <s v="9 DE JULIO"/>
    <m/>
    <m/>
    <s v="NE y ND del 2009, hay 2017 pero casi sin datos"/>
  </r>
  <r>
    <n v="-31.580885500000001"/>
    <n v="-68.438799500000002"/>
    <s v="09-2288"/>
    <m/>
    <m/>
    <s v="-7,00"/>
    <m/>
    <m/>
    <m/>
    <s v="28,00"/>
    <s v="CONFINADO"/>
    <m/>
    <s v="S/E"/>
    <m/>
    <s v="San Juan"/>
    <s v="9 DE JULIO"/>
    <m/>
    <m/>
    <s v="NE y ND del 2009, hay 2017 pero casi sin datos"/>
  </r>
  <r>
    <n v="-31.5729139"/>
    <n v="-68.430841400000006"/>
    <s v="09-453"/>
    <m/>
    <m/>
    <m/>
    <m/>
    <m/>
    <m/>
    <m/>
    <m/>
    <m/>
    <s v="S/E"/>
    <m/>
    <s v="San Juan"/>
    <s v="9 DE JULIO"/>
    <m/>
    <m/>
    <s v="NE y ND del 2009, hay 2017 pero casi sin datos"/>
  </r>
  <r>
    <n v="-31.5745316"/>
    <n v="-68.429567500000005"/>
    <s v="09-2632"/>
    <m/>
    <m/>
    <s v="-12,00"/>
    <m/>
    <m/>
    <m/>
    <m/>
    <s v="SEMI-CONFINADO"/>
    <m/>
    <s v="AGRICOLA"/>
    <m/>
    <s v="San Juan"/>
    <s v="9 DE JULIO"/>
    <m/>
    <m/>
    <s v="NE y ND del 2009, hay 2017 pero casi sin datos"/>
  </r>
  <r>
    <n v="-31.625292300000002"/>
    <n v="-68.397111300000006"/>
    <s v="09-3502"/>
    <m/>
    <m/>
    <m/>
    <m/>
    <m/>
    <m/>
    <s v="111,00"/>
    <s v="CONFINADO"/>
    <m/>
    <s v="AGRICOLA"/>
    <m/>
    <s v="San Juan"/>
    <s v="9 DE JULIO"/>
    <m/>
    <m/>
    <s v="NE y ND del 2009, hay 2017 pero casi sin datos"/>
  </r>
  <r>
    <n v="-31.593461099999999"/>
    <n v="-68.407641999999996"/>
    <s v="09-3344"/>
    <m/>
    <m/>
    <m/>
    <m/>
    <m/>
    <m/>
    <s v="56,00"/>
    <s v="CONFINADO"/>
    <m/>
    <s v="AGRICOLA"/>
    <m/>
    <s v="San Juan"/>
    <s v="9 DE JULIO"/>
    <m/>
    <m/>
    <s v="NE y ND del 2009, hay 2017 pero casi sin datos"/>
  </r>
  <r>
    <n v="-31.580999800000001"/>
    <n v="-68.423944599999999"/>
    <s v="09-3425"/>
    <m/>
    <m/>
    <m/>
    <m/>
    <m/>
    <m/>
    <m/>
    <m/>
    <m/>
    <s v="S/E"/>
    <m/>
    <s v="San Juan"/>
    <s v="9 DE JULIO"/>
    <m/>
    <m/>
    <s v="NE y ND del 2009, hay 2017 pero casi sin datos"/>
  </r>
  <r>
    <n v="-31.606514499999999"/>
    <n v="-68.402606599999999"/>
    <s v="09-3464"/>
    <m/>
    <m/>
    <m/>
    <m/>
    <m/>
    <m/>
    <s v="56,00"/>
    <s v="CONFINADO"/>
    <m/>
    <s v="AGRICOLA"/>
    <m/>
    <s v="San Juan"/>
    <s v="9 DE JULIO"/>
    <m/>
    <m/>
    <s v="NE y ND del 2009, hay 2017 pero casi sin datos"/>
  </r>
  <r>
    <n v="-31.5822401"/>
    <n v="-68.439212800000007"/>
    <s v="09-1815"/>
    <m/>
    <m/>
    <s v="-4,00"/>
    <m/>
    <m/>
    <m/>
    <s v="41,70"/>
    <s v="CONFINADO"/>
    <m/>
    <s v="AGRICOLA"/>
    <m/>
    <s v="San Juan"/>
    <s v="9 DE JULIO"/>
    <m/>
    <m/>
    <s v="NE y ND del 2009, hay 2017 pero casi sin datos"/>
  </r>
  <r>
    <n v="-31.609773400000002"/>
    <n v="-68.405220299999996"/>
    <s v="09-454"/>
    <m/>
    <s v="-9"/>
    <s v="-3,00"/>
    <m/>
    <m/>
    <m/>
    <s v="44,44"/>
    <s v="CONFINADO"/>
    <m/>
    <s v="AGRICOLA"/>
    <m/>
    <s v="San Juan"/>
    <s v="9 DE JULIO"/>
    <m/>
    <m/>
    <s v="NE y ND del 2009, hay 2017 pero casi sin datos"/>
  </r>
  <r>
    <n v="-31.6163256"/>
    <n v="-68.398539200000002"/>
    <s v="09-3279"/>
    <m/>
    <m/>
    <s v="-7,00"/>
    <m/>
    <m/>
    <m/>
    <s v="61,10"/>
    <s v="CONFINADO"/>
    <m/>
    <s v="AGRICOLA"/>
    <m/>
    <s v="San Juan"/>
    <s v="9 DE JULIO"/>
    <m/>
    <m/>
    <s v="NE y ND del 2009, hay 2017 pero casi sin datos"/>
  </r>
  <r>
    <n v="-31.616137299999998"/>
    <n v="-68.396854200000007"/>
    <s v="09-188"/>
    <m/>
    <m/>
    <s v="-5,00"/>
    <m/>
    <m/>
    <m/>
    <s v="41,70"/>
    <s v="CONFINADO"/>
    <m/>
    <s v="S/E"/>
    <m/>
    <s v="San Juan"/>
    <s v="9 DE JULIO"/>
    <m/>
    <m/>
    <s v="NE y ND del 2009, hay 2017 pero casi sin datos"/>
  </r>
  <r>
    <n v="-31.627317900000001"/>
    <n v="-68.396360400000006"/>
    <s v="09-3245"/>
    <m/>
    <m/>
    <s v="-10,00"/>
    <m/>
    <m/>
    <m/>
    <m/>
    <s v="CONFINADO"/>
    <m/>
    <s v="AGRICOLA"/>
    <m/>
    <s v="San Juan"/>
    <s v="9 DE JULIO"/>
    <m/>
    <m/>
    <s v="NE y ND del 2009, hay 2017 pero casi sin datos"/>
  </r>
  <r>
    <n v="-31.629843000000001"/>
    <n v="-68.396344099999993"/>
    <s v="09-3254"/>
    <m/>
    <m/>
    <s v="-6,00"/>
    <m/>
    <m/>
    <m/>
    <s v="61,10"/>
    <s v="CONFINADO"/>
    <m/>
    <s v="AGRICOLA"/>
    <m/>
    <s v="San Juan"/>
    <s v="9 DE JULIO"/>
    <m/>
    <m/>
    <s v="NE y ND del 2009, hay 2017 pero casi sin datos"/>
  </r>
  <r>
    <n v="-31.638891999999998"/>
    <n v="-68.402821399999993"/>
    <s v="09-3494"/>
    <m/>
    <m/>
    <s v="0,50"/>
    <m/>
    <m/>
    <m/>
    <s v="83,30"/>
    <s v="CONFINADO"/>
    <m/>
    <s v="AGRICOLA"/>
    <m/>
    <s v="San Juan"/>
    <s v="9 DE JULIO"/>
    <m/>
    <m/>
    <s v="NE y ND del 2009, hay 2017 pero casi sin datos"/>
  </r>
  <r>
    <n v="-31.629583400000001"/>
    <n v="-68.398664699999998"/>
    <s v="09-3492"/>
    <m/>
    <m/>
    <s v="0,30"/>
    <m/>
    <m/>
    <m/>
    <s v="77,78"/>
    <s v="CONFINADO"/>
    <m/>
    <s v="AGRICOLA"/>
    <m/>
    <s v="San Juan"/>
    <s v="9 DE JULIO"/>
    <m/>
    <m/>
    <s v="NE y ND del 2009, hay 2017 pero casi sin datos"/>
  </r>
  <r>
    <n v="-31.590510500000001"/>
    <n v="-68.433157699999995"/>
    <s v="09-767"/>
    <m/>
    <m/>
    <s v="-1,00"/>
    <m/>
    <m/>
    <m/>
    <s v="41,70"/>
    <s v="CONFINADO"/>
    <m/>
    <s v="AGRICOLA"/>
    <m/>
    <s v="San Juan"/>
    <s v="9 DE JULIO"/>
    <m/>
    <m/>
    <s v="NE y ND del 2009, hay 2017 pero casi sin datos"/>
  </r>
  <r>
    <n v="-31.590285300000001"/>
    <n v="-68.423149899999999"/>
    <s v="09-288"/>
    <m/>
    <m/>
    <s v="0,80"/>
    <m/>
    <m/>
    <m/>
    <s v="41,70"/>
    <s v="CONFINADO"/>
    <m/>
    <s v="AGRICOLA"/>
    <m/>
    <s v="San Juan"/>
    <s v="9 DE JULIO"/>
    <m/>
    <m/>
    <s v="NE y ND del 2009, hay 2017 pero casi sin datos"/>
  </r>
  <r>
    <n v="-31.6402809"/>
    <n v="-68.400914999999998"/>
    <s v="09-457"/>
    <m/>
    <m/>
    <s v="1,50"/>
    <m/>
    <m/>
    <m/>
    <s v="33,33"/>
    <s v="CONFINADO"/>
    <m/>
    <s v="AGRICOLA"/>
    <m/>
    <s v="San Juan"/>
    <s v="9 DE JULIO"/>
    <m/>
    <m/>
    <s v="NE y ND del 2009, hay 2017 pero casi sin datos"/>
  </r>
  <r>
    <n v="-31.6011104"/>
    <n v="-68.394527499999995"/>
    <s v="09-3901"/>
    <m/>
    <s v="-15,9"/>
    <s v="-6,35"/>
    <m/>
    <m/>
    <m/>
    <s v="7,78"/>
    <s v="CONFINADO"/>
    <m/>
    <s v="INDUSTRIAL"/>
    <m/>
    <s v="San Juan"/>
    <s v="9 DE JULIO"/>
    <m/>
    <m/>
    <s v="NE y ND del 2009, hay 2017 pero casi sin datos"/>
  </r>
  <r>
    <n v="-31.636124500000001"/>
    <n v="-68.382231200000007"/>
    <s v="09-4354"/>
    <m/>
    <m/>
    <s v="-12,54"/>
    <m/>
    <m/>
    <m/>
    <s v="40,00"/>
    <s v="LIBRE"/>
    <m/>
    <s v="AGRICOLA"/>
    <m/>
    <s v="San Juan"/>
    <s v="9 DE JULIO"/>
    <m/>
    <m/>
    <s v="NE y ND del 2009, hay 2017 pero casi sin datos"/>
  </r>
  <r>
    <n v="-31.598363899999999"/>
    <n v="-68.395388199999999"/>
    <s v="09-4131"/>
    <m/>
    <m/>
    <s v="-2,20"/>
    <m/>
    <m/>
    <m/>
    <s v="25,00"/>
    <s v="CONFINADO"/>
    <m/>
    <s v="INDUSTRIAL"/>
    <m/>
    <s v="San Juan"/>
    <s v="9 DE JULIO"/>
    <m/>
    <m/>
    <s v="NE y ND del 2009, hay 2017 pero casi sin datos"/>
  </r>
  <r>
    <n v="-31.629805900000001"/>
    <n v="-68.369993399999998"/>
    <s v="09-2371"/>
    <m/>
    <m/>
    <s v="-3,00"/>
    <m/>
    <m/>
    <m/>
    <s v="25,00"/>
    <s v="CONFINADO"/>
    <m/>
    <s v="AGRICOLA"/>
    <m/>
    <s v="San Juan"/>
    <s v="9 DE JULIO"/>
    <m/>
    <m/>
    <s v="NE y ND del 2009, hay 2017 pero casi sin datos"/>
  </r>
  <r>
    <n v="-31.6348232"/>
    <n v="-68.363318800000002"/>
    <s v="09-1970"/>
    <m/>
    <m/>
    <s v="-12,00"/>
    <m/>
    <m/>
    <m/>
    <s v="50,00"/>
    <s v="SEMI-CONFINADO"/>
    <m/>
    <s v="AGRICOLA"/>
    <m/>
    <s v="San Juan"/>
    <s v="9 DE JULIO"/>
    <m/>
    <m/>
    <s v="NE y ND del 2009, hay 2017 pero casi sin datos"/>
  </r>
  <r>
    <n v="-31.634074600000002"/>
    <n v="-68.394841099999994"/>
    <s v="09-3499"/>
    <m/>
    <m/>
    <s v="0,50"/>
    <m/>
    <m/>
    <m/>
    <s v="83,30"/>
    <s v="CONFINADO"/>
    <m/>
    <s v="AGRICOLA"/>
    <m/>
    <s v="San Juan"/>
    <s v="9 DE JULIO"/>
    <m/>
    <m/>
    <s v="NE y ND del 2009, hay 2017 pero casi sin datos"/>
  </r>
  <r>
    <n v="-31.620818799999999"/>
    <n v="-68.395137700000006"/>
    <s v="09-3288"/>
    <m/>
    <m/>
    <s v="-8,00"/>
    <m/>
    <m/>
    <m/>
    <s v="66,70"/>
    <s v="CONFINADO"/>
    <m/>
    <s v="AGRICOLA"/>
    <m/>
    <s v="San Juan"/>
    <s v="9 DE JULIO"/>
    <m/>
    <m/>
    <s v="NE y ND del 2009, hay 2017 pero casi sin datos"/>
  </r>
  <r>
    <n v="-31.613604500000001"/>
    <n v="-68.395236999999995"/>
    <s v="09-3355"/>
    <m/>
    <m/>
    <s v="-10,00"/>
    <m/>
    <m/>
    <m/>
    <s v="41,70"/>
    <s v="CONFINADO"/>
    <m/>
    <s v="AGRICOLA"/>
    <m/>
    <s v="San Juan"/>
    <s v="9 DE JULIO"/>
    <m/>
    <m/>
    <s v="NE y ND del 2009, hay 2017 pero casi sin datos"/>
  </r>
  <r>
    <n v="-31.621345399999999"/>
    <n v="-68.373423099999997"/>
    <s v="09-459"/>
    <m/>
    <m/>
    <s v="-10,00"/>
    <m/>
    <m/>
    <m/>
    <s v="50,00"/>
    <s v="CONFINADO"/>
    <m/>
    <s v="S/E"/>
    <m/>
    <s v="San Juan"/>
    <s v="9 DE JULIO"/>
    <m/>
    <m/>
    <s v="NE y ND del 2009, hay 2017 pero casi sin datos"/>
  </r>
  <r>
    <n v="-31.621570899999998"/>
    <n v="-68.364304899999993"/>
    <s v="09-460"/>
    <m/>
    <m/>
    <s v="-9,00"/>
    <m/>
    <m/>
    <m/>
    <s v="41,70"/>
    <s v="CONFINADO"/>
    <m/>
    <s v="S/E"/>
    <m/>
    <s v="San Juan"/>
    <s v="9 DE JULIO"/>
    <m/>
    <m/>
    <s v="NE y ND del 2009, hay 2017 pero casi sin datos"/>
  </r>
  <r>
    <n v="-31.615167499999998"/>
    <n v="-68.346379999999996"/>
    <s v="09-1075"/>
    <m/>
    <m/>
    <s v="-13,20"/>
    <m/>
    <m/>
    <m/>
    <s v="80,00"/>
    <s v="CONFINADO"/>
    <m/>
    <s v="AGRICOLA"/>
    <m/>
    <s v="San Juan"/>
    <s v="9 DE JULIO"/>
    <m/>
    <m/>
    <s v="NE y ND del 2009, hay 2017 pero casi sin datos"/>
  </r>
  <r>
    <n v="-31.6122762"/>
    <n v="-68.372271900000001"/>
    <s v="09-273"/>
    <m/>
    <m/>
    <s v="-5,00"/>
    <m/>
    <m/>
    <m/>
    <s v="41,70"/>
    <s v="CONFINADO"/>
    <m/>
    <s v="S/E"/>
    <m/>
    <s v="San Juan"/>
    <s v="9 DE JULIO"/>
    <m/>
    <m/>
    <s v="NE y ND del 2009, hay 2017 pero casi sin datos"/>
  </r>
  <r>
    <n v="-31.635334700000001"/>
    <n v="-68.394305900000006"/>
    <s v="09-2982"/>
    <m/>
    <m/>
    <s v="-7,00"/>
    <m/>
    <m/>
    <m/>
    <m/>
    <s v="SEMI-CONFINADO"/>
    <m/>
    <s v="S/E"/>
    <m/>
    <s v="San Juan"/>
    <s v="9 DE JULIO"/>
    <m/>
    <m/>
    <s v="NE y ND del 2009, hay 2017 pero casi sin datos"/>
  </r>
  <r>
    <n v="-31.635968399999999"/>
    <n v="-68.394828799999999"/>
    <s v="09-2615"/>
    <m/>
    <m/>
    <s v="-14,00"/>
    <m/>
    <m/>
    <m/>
    <s v="41,70"/>
    <s v="CONFINADO"/>
    <m/>
    <s v="S/E"/>
    <m/>
    <s v="San Juan"/>
    <s v="9 DE JULIO"/>
    <m/>
    <m/>
    <s v="NE y ND del 2009, hay 2017 pero casi sin datos"/>
  </r>
  <r>
    <n v="-31.629566000000001"/>
    <n v="-68.394975700000003"/>
    <s v="09-461"/>
    <m/>
    <m/>
    <s v="-8,00"/>
    <m/>
    <m/>
    <m/>
    <s v="19,50"/>
    <s v="CONFINADO"/>
    <m/>
    <s v="S/E"/>
    <m/>
    <s v="San Juan"/>
    <s v="9 DE JULIO"/>
    <m/>
    <m/>
    <s v="NE y ND del 2009, hay 2017 pero casi sin datos"/>
  </r>
  <r>
    <n v="-31.632201500000001"/>
    <n v="-68.389741000000001"/>
    <s v="09-2657"/>
    <m/>
    <m/>
    <s v="-4,00"/>
    <m/>
    <m/>
    <m/>
    <m/>
    <s v="CONFINADO"/>
    <m/>
    <s v="AGRICOLA"/>
    <m/>
    <s v="San Juan"/>
    <s v="9 DE JULIO"/>
    <m/>
    <m/>
    <s v="NE y ND del 2009, hay 2017 pero casi sin datos"/>
  </r>
  <r>
    <n v="-31.629993299999999"/>
    <n v="-68.390018900000001"/>
    <s v="09-2934"/>
    <m/>
    <m/>
    <s v="-9,00"/>
    <m/>
    <m/>
    <m/>
    <m/>
    <s v="CONFINADO"/>
    <m/>
    <s v="AGRICOLA"/>
    <m/>
    <s v="San Juan"/>
    <s v="9 DE JULIO"/>
    <m/>
    <m/>
    <s v="NE y ND del 2009, hay 2017 pero casi sin datos"/>
  </r>
  <r>
    <n v="-31.623887499999999"/>
    <n v="-68.376884099999998"/>
    <s v="09-1029"/>
    <m/>
    <m/>
    <s v="-6,00"/>
    <m/>
    <m/>
    <m/>
    <s v="41,70"/>
    <s v="CONFINADO"/>
    <m/>
    <s v="AGRICOLA"/>
    <m/>
    <s v="San Juan"/>
    <s v="9 DE JULIO"/>
    <m/>
    <m/>
    <s v="NE y ND del 2009, hay 2017 pero casi sin datos"/>
  </r>
  <r>
    <n v="-31.6194773"/>
    <n v="-68.378705199999999"/>
    <s v="09-2169"/>
    <m/>
    <m/>
    <s v="-19,00"/>
    <m/>
    <m/>
    <m/>
    <s v="41,70"/>
    <s v="CONFINADO"/>
    <m/>
    <s v="AGRICOLA"/>
    <m/>
    <s v="San Juan"/>
    <s v="9 DE JULIO"/>
    <m/>
    <m/>
    <s v="NE y ND del 2009, hay 2017 pero casi sin datos"/>
  </r>
  <r>
    <n v="-31.621514399999999"/>
    <n v="-68.371103300000001"/>
    <s v="09-1924"/>
    <m/>
    <m/>
    <s v="-12,00"/>
    <m/>
    <m/>
    <m/>
    <s v="41,70"/>
    <s v="CONFINADO"/>
    <m/>
    <s v="AGRICOLA"/>
    <m/>
    <s v="San Juan"/>
    <s v="9 DE JULIO"/>
    <m/>
    <m/>
    <s v="NE y ND del 2009, hay 2017 pero casi sin datos"/>
  </r>
  <r>
    <n v="-31.6234921"/>
    <n v="-68.369825199999994"/>
    <s v="09-300"/>
    <m/>
    <m/>
    <s v="-5,00"/>
    <m/>
    <m/>
    <m/>
    <s v="41,70"/>
    <s v="CONFINADO"/>
    <m/>
    <s v="AGRICOLA"/>
    <m/>
    <s v="San Juan"/>
    <s v="9 DE JULIO"/>
    <m/>
    <m/>
    <s v="NE y ND del 2009, hay 2017 pero casi sin datos"/>
  </r>
  <r>
    <n v="-31.618674200000001"/>
    <n v="-68.371227700000006"/>
    <s v="09-1871"/>
    <m/>
    <m/>
    <s v="-9,00"/>
    <m/>
    <m/>
    <m/>
    <s v="41,70"/>
    <s v="CONFINADO"/>
    <m/>
    <s v="AGRICOLA"/>
    <m/>
    <s v="San Juan"/>
    <s v="9 DE JULIO"/>
    <m/>
    <m/>
    <s v="NE y ND del 2009, hay 2017 pero casi sin datos"/>
  </r>
  <r>
    <n v="-31.6163797"/>
    <n v="-68.372297099999997"/>
    <s v="09-1675"/>
    <m/>
    <m/>
    <s v="-14,00"/>
    <m/>
    <m/>
    <m/>
    <s v="41,70"/>
    <s v="CONFINADO"/>
    <m/>
    <s v="AGRICOLA"/>
    <m/>
    <s v="San Juan"/>
    <s v="9 DE JULIO"/>
    <m/>
    <m/>
    <s v="NE y ND del 2009, hay 2017 pero casi sin datos"/>
  </r>
  <r>
    <n v="-31.6190079"/>
    <n v="-68.374914200000006"/>
    <s v="09-654"/>
    <m/>
    <m/>
    <s v="-16,00"/>
    <m/>
    <m/>
    <m/>
    <s v="41,70"/>
    <s v="CONFINADO"/>
    <m/>
    <s v="AGRICOLA"/>
    <m/>
    <s v="San Juan"/>
    <s v="9 DE JULIO"/>
    <m/>
    <m/>
    <s v="NE y ND del 2009, hay 2017 pero casi sin datos"/>
  </r>
  <r>
    <n v="-31.613095600000001"/>
    <n v="-68.364731399999997"/>
    <s v="09-1844"/>
    <m/>
    <m/>
    <s v="-9,00"/>
    <m/>
    <m/>
    <m/>
    <s v="41,70"/>
    <s v="CONFINADO"/>
    <m/>
    <s v="AGRICOLA"/>
    <m/>
    <s v="San Juan"/>
    <s v="9 DE JULIO"/>
    <m/>
    <m/>
    <s v="NE y ND del 2009, hay 2017 pero casi sin datos"/>
  </r>
  <r>
    <n v="-31.617092899999999"/>
    <n v="-68.370605999999995"/>
    <s v="09-436"/>
    <m/>
    <m/>
    <s v="-7,00"/>
    <m/>
    <m/>
    <m/>
    <s v="50,00"/>
    <s v="CONFINADO"/>
    <m/>
    <s v="AGRICOLA"/>
    <m/>
    <s v="San Juan"/>
    <s v="9 DE JULIO"/>
    <m/>
    <m/>
    <s v="NE y ND del 2009, hay 2017 pero casi sin datos"/>
  </r>
  <r>
    <n v="-31.6161298"/>
    <n v="-68.395273399999994"/>
    <s v="09-1813"/>
    <m/>
    <m/>
    <s v="-11,00"/>
    <m/>
    <m/>
    <m/>
    <s v="41,70"/>
    <s v="CONFINADO"/>
    <m/>
    <s v="AGRICOLA"/>
    <m/>
    <s v="San Juan"/>
    <s v="9 DE JULIO"/>
    <m/>
    <m/>
    <s v="NE y ND del 2009, hay 2017 pero casi sin datos"/>
  </r>
  <r>
    <n v="-31.615469099999999"/>
    <n v="-68.3705116"/>
    <s v="09-2122"/>
    <m/>
    <m/>
    <s v="0,00"/>
    <m/>
    <m/>
    <m/>
    <s v="44,44"/>
    <s v="CONFINADO"/>
    <m/>
    <s v="AGRICOLA"/>
    <m/>
    <s v="San Juan"/>
    <s v="9 DE JULIO"/>
    <m/>
    <m/>
    <s v="NE y ND del 2009, hay 2017 pero casi sin datos"/>
  </r>
  <r>
    <n v="-31.610267499999999"/>
    <n v="-68.376447999999996"/>
    <s v="09-1788"/>
    <m/>
    <m/>
    <s v="-10,00"/>
    <m/>
    <m/>
    <m/>
    <s v="41,70"/>
    <s v="CONFINADO"/>
    <m/>
    <s v="AGRICOLA"/>
    <m/>
    <s v="San Juan"/>
    <s v="9 DE JULIO"/>
    <m/>
    <m/>
    <s v="NE y ND del 2009, hay 2017 pero casi sin datos"/>
  </r>
  <r>
    <n v="-31.6094419"/>
    <n v="-68.373608200000007"/>
    <s v="09-1818"/>
    <m/>
    <m/>
    <s v="-7,00"/>
    <m/>
    <m/>
    <m/>
    <s v="56,00"/>
    <s v="CONFINADO"/>
    <m/>
    <s v="AGRICOLA"/>
    <m/>
    <s v="San Juan"/>
    <s v="9 DE JULIO"/>
    <m/>
    <m/>
    <s v="NE y ND del 2009, hay 2017 pero casi sin datos"/>
  </r>
  <r>
    <n v="-31.626480099999998"/>
    <n v="-68.372229300000001"/>
    <s v="09-1801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08371099999999"/>
    <n v="-68.375933700000004"/>
    <s v="09-422"/>
    <m/>
    <s v="-9"/>
    <s v="-3,00"/>
    <m/>
    <m/>
    <m/>
    <s v="50,00"/>
    <s v="CONFINADO"/>
    <m/>
    <s v="AGRICOLA"/>
    <m/>
    <s v="San Juan"/>
    <s v="9 DE JULIO"/>
    <m/>
    <m/>
    <s v="NE y ND del 2009, hay 2017 pero casi sin datos"/>
  </r>
  <r>
    <n v="-31.6135135"/>
    <n v="-68.376320899999996"/>
    <s v="09-189"/>
    <m/>
    <m/>
    <s v="-3,00"/>
    <m/>
    <m/>
    <m/>
    <s v="41,70"/>
    <s v="CONFINADO"/>
    <m/>
    <s v="AGRICOLA"/>
    <m/>
    <s v="San Juan"/>
    <s v="9 DE JULIO"/>
    <m/>
    <m/>
    <s v="NE y ND del 2009, hay 2017 pero casi sin datos"/>
  </r>
  <r>
    <n v="-31.608906999999999"/>
    <n v="-68.374876299999997"/>
    <s v="09-423"/>
    <m/>
    <m/>
    <s v="-4,00"/>
    <m/>
    <m/>
    <m/>
    <s v="30,60"/>
    <s v="CONFINADO"/>
    <m/>
    <s v="AGRICOLA"/>
    <m/>
    <s v="San Juan"/>
    <s v="9 DE JULIO"/>
    <m/>
    <m/>
    <s v="NE y ND del 2009, hay 2017 pero casi sin datos"/>
  </r>
  <r>
    <n v="-31.615296000000001"/>
    <n v="-68.371988200000004"/>
    <s v="09-462"/>
    <m/>
    <m/>
    <m/>
    <m/>
    <m/>
    <m/>
    <m/>
    <m/>
    <m/>
    <s v="S/E"/>
    <m/>
    <s v="San Juan"/>
    <s v="9 DE JULIO"/>
    <m/>
    <m/>
    <s v="NE y ND del 2009, hay 2017 pero casi sin datos"/>
  </r>
  <r>
    <n v="-31.609312800000001"/>
    <n v="-68.384147100000007"/>
    <s v="09-190"/>
    <m/>
    <s v="-5"/>
    <s v="-3,00"/>
    <m/>
    <m/>
    <m/>
    <s v="44,44"/>
    <s v="CONFINADO"/>
    <m/>
    <s v="AGRICOLA"/>
    <m/>
    <s v="San Juan"/>
    <s v="9 DE JULIO"/>
    <m/>
    <m/>
    <s v="NE y ND del 2009, hay 2017 pero casi sin datos"/>
  </r>
  <r>
    <n v="-31.611960799999999"/>
    <n v="-68.372326700000002"/>
    <s v="09-463"/>
    <m/>
    <m/>
    <m/>
    <m/>
    <m/>
    <m/>
    <m/>
    <m/>
    <m/>
    <s v="S/E"/>
    <m/>
    <s v="San Juan"/>
    <s v="9 DE JULIO"/>
    <m/>
    <m/>
    <s v="NE y ND del 2009, hay 2017 pero casi sin datos"/>
  </r>
  <r>
    <n v="-31.609217000000001"/>
    <n v="-68.382988600000004"/>
    <s v="09-2248"/>
    <m/>
    <m/>
    <s v="-11,00"/>
    <m/>
    <m/>
    <m/>
    <s v="41,70"/>
    <s v="CONFINADO"/>
    <m/>
    <s v="AGRICOLA"/>
    <m/>
    <s v="San Juan"/>
    <s v="9 DE JULIO"/>
    <m/>
    <m/>
    <s v="NE y ND del 2009, hay 2017 pero casi sin datos"/>
  </r>
  <r>
    <n v="-31.610177799999999"/>
    <n v="-68.395311899999996"/>
    <s v="09-3359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10112999999998"/>
    <n v="-68.381770799999998"/>
    <s v="09-589"/>
    <m/>
    <m/>
    <s v="-5,00"/>
    <m/>
    <m/>
    <m/>
    <s v="41,70"/>
    <s v="CONFINADO"/>
    <m/>
    <s v="AGRICOLA"/>
    <m/>
    <s v="San Juan"/>
    <s v="9 DE JULIO"/>
    <m/>
    <m/>
    <s v="NE y ND del 2009, hay 2017 pero casi sin datos"/>
  </r>
  <r>
    <n v="-31.606326599999999"/>
    <n v="-68.3820592"/>
    <s v="09-1966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15077800000002"/>
    <n v="-68.362536399999996"/>
    <s v="09-4493"/>
    <m/>
    <s v="-51,94"/>
    <s v="-27,16"/>
    <m/>
    <m/>
    <m/>
    <s v="52,57"/>
    <s v="LIBRE"/>
    <m/>
    <s v="AGRICOLA"/>
    <m/>
    <s v="San Juan"/>
    <s v="9 DE JULIO"/>
    <m/>
    <m/>
    <s v="NE y ND del 2009, hay 2017 pero casi sin datos"/>
  </r>
  <r>
    <n v="-31.665529800000002"/>
    <n v="-68.372177699999995"/>
    <s v="09-268"/>
    <m/>
    <m/>
    <s v="-5,00"/>
    <m/>
    <m/>
    <m/>
    <s v="41,70"/>
    <s v="CONFINADO"/>
    <m/>
    <s v="AGRICOLA"/>
    <m/>
    <s v="San Juan"/>
    <s v="9 DE JULIO"/>
    <m/>
    <m/>
    <s v="NE y ND del 2009, hay 2017 pero casi sin datos"/>
  </r>
  <r>
    <n v="-31.6706623"/>
    <n v="-68.352529500000003"/>
    <s v="09-132"/>
    <m/>
    <m/>
    <s v="-10,70"/>
    <m/>
    <m/>
    <m/>
    <s v="36,10"/>
    <s v="CONFINADO"/>
    <m/>
    <s v="AGRICOLA"/>
    <m/>
    <s v="San Juan"/>
    <s v="9 DE JULIO"/>
    <m/>
    <m/>
    <s v="NE y ND del 2009, hay 2017 pero casi sin datos"/>
  </r>
  <r>
    <n v="-31.6815794"/>
    <n v="-68.371542399999996"/>
    <s v="09-2011"/>
    <m/>
    <m/>
    <s v="-29,00"/>
    <m/>
    <m/>
    <m/>
    <s v="41,70"/>
    <s v="CONFINADO"/>
    <m/>
    <s v="AGRICOLA"/>
    <m/>
    <s v="San Juan"/>
    <s v="9 DE JULIO"/>
    <m/>
    <m/>
    <s v="NE y ND del 2009, hay 2017 pero casi sin datos"/>
  </r>
  <r>
    <n v="-31.681434800000002"/>
    <n v="-68.360575299999994"/>
    <s v="09-140"/>
    <m/>
    <m/>
    <s v="-13,50"/>
    <m/>
    <m/>
    <m/>
    <s v="51,00"/>
    <s v="CONFINADO"/>
    <m/>
    <s v="AGRICOLA"/>
    <m/>
    <s v="San Juan"/>
    <s v="9 DE JULIO"/>
    <m/>
    <m/>
    <s v="NE y ND del 2009, hay 2017 pero casi sin datos"/>
  </r>
  <r>
    <n v="-31.6827896"/>
    <n v="-68.360987899999998"/>
    <s v="09-3133"/>
    <m/>
    <m/>
    <m/>
    <m/>
    <m/>
    <m/>
    <m/>
    <m/>
    <m/>
    <s v="S/E"/>
    <m/>
    <s v="San Juan"/>
    <s v="9 DE JULIO"/>
    <m/>
    <m/>
    <s v="NE y ND del 2009, hay 2017 pero casi sin datos"/>
  </r>
  <r>
    <n v="-31.6823376"/>
    <n v="-68.360780000000005"/>
    <s v="09-3268"/>
    <m/>
    <m/>
    <s v="-10,00"/>
    <m/>
    <m/>
    <m/>
    <s v="56,00"/>
    <s v="CONFINADO"/>
    <m/>
    <s v="AGRICOLA"/>
    <m/>
    <s v="San Juan"/>
    <s v="9 DE JULIO"/>
    <m/>
    <m/>
    <s v="NE y ND del 2009, hay 2017 pero casi sin datos"/>
  </r>
  <r>
    <n v="-31.674824000000001"/>
    <n v="-68.355136999999999"/>
    <s v="09-200"/>
    <m/>
    <m/>
    <s v="-12,00"/>
    <m/>
    <m/>
    <m/>
    <s v="41,70"/>
    <s v="CONFINADO"/>
    <m/>
    <s v="AGRICOLA"/>
    <m/>
    <s v="San Juan"/>
    <s v="9 DE JULIO"/>
    <m/>
    <m/>
    <s v="NE y ND del 2009, hay 2017 pero casi sin datos"/>
  </r>
  <r>
    <n v="-31.675569299999999"/>
    <n v="-68.378121100000001"/>
    <s v="09-145"/>
    <m/>
    <m/>
    <m/>
    <m/>
    <m/>
    <m/>
    <m/>
    <m/>
    <m/>
    <s v="S/E"/>
    <m/>
    <s v="San Juan"/>
    <s v="9 DE JULIO"/>
    <m/>
    <m/>
    <s v="NE y ND del 2009, hay 2017 pero casi sin datos"/>
  </r>
  <r>
    <n v="-31.675397199999999"/>
    <n v="-68.379809499999993"/>
    <s v="09-1757"/>
    <m/>
    <m/>
    <s v="-33,00"/>
    <m/>
    <m/>
    <m/>
    <s v="41,70"/>
    <s v="CONFINADO"/>
    <m/>
    <s v="AGRICOLA"/>
    <m/>
    <s v="San Juan"/>
    <s v="9 DE JULIO"/>
    <m/>
    <m/>
    <s v="NE y ND del 2009, hay 2017 pero casi sin datos"/>
  </r>
  <r>
    <n v="-31.6745619"/>
    <n v="-68.374964199999994"/>
    <s v="09-840"/>
    <m/>
    <m/>
    <s v="-6,00"/>
    <m/>
    <m/>
    <m/>
    <s v="41,70"/>
    <s v="CONFINADO"/>
    <m/>
    <s v="AGRICOLA"/>
    <m/>
    <s v="San Juan"/>
    <s v="9 DE JULIO"/>
    <m/>
    <m/>
    <s v="NE y ND del 2009, hay 2017 pero casi sin datos"/>
  </r>
  <r>
    <n v="-31.674028499999999"/>
    <n v="-68.376549499999996"/>
    <s v="09-197"/>
    <m/>
    <m/>
    <s v="-13,00"/>
    <m/>
    <m/>
    <m/>
    <s v="41,70"/>
    <s v="CONFINADO"/>
    <m/>
    <s v="AGRICOLA"/>
    <m/>
    <s v="San Juan"/>
    <s v="9 DE JULIO"/>
    <m/>
    <m/>
    <s v="NE y ND del 2009, hay 2017 pero casi sin datos"/>
  </r>
  <r>
    <n v="-31.674679600000001"/>
    <n v="-68.362308900000002"/>
    <s v="09-173"/>
    <m/>
    <m/>
    <s v="-8,00"/>
    <m/>
    <m/>
    <m/>
    <s v="36,10"/>
    <s v="CONFINADO"/>
    <m/>
    <s v="AGRICOLA"/>
    <m/>
    <s v="San Juan"/>
    <s v="9 DE JULIO"/>
    <m/>
    <m/>
    <s v="NE y ND del 2009, hay 2017 pero casi sin datos"/>
  </r>
  <r>
    <n v="-31.6738161"/>
    <n v="-68.370012900000006"/>
    <s v="09-221"/>
    <m/>
    <m/>
    <s v="-2,00"/>
    <m/>
    <m/>
    <m/>
    <s v="41,70"/>
    <s v="CONFINADO"/>
    <m/>
    <s v="AGRICOLA"/>
    <m/>
    <s v="San Juan"/>
    <s v="9 DE JULIO"/>
    <m/>
    <m/>
    <s v="NE y ND del 2009, hay 2017 pero casi sin datos"/>
  </r>
  <r>
    <n v="-31.674395499999999"/>
    <n v="-68.368638000000004"/>
    <s v="09-186"/>
    <m/>
    <m/>
    <s v="-10,00"/>
    <m/>
    <m/>
    <m/>
    <s v="41,70"/>
    <s v="CONFINADO"/>
    <m/>
    <s v="AGRICOLA"/>
    <m/>
    <s v="San Juan"/>
    <s v="9 DE JULIO"/>
    <m/>
    <m/>
    <s v="NE y ND del 2009, hay 2017 pero casi sin datos"/>
  </r>
  <r>
    <n v="-31.672797299999999"/>
    <n v="-68.382990399999997"/>
    <s v="09-5059"/>
    <m/>
    <m/>
    <s v="-4,00"/>
    <m/>
    <m/>
    <m/>
    <s v="33,33"/>
    <s v="CONFINADO"/>
    <m/>
    <s v="AGRICOLA"/>
    <m/>
    <s v="San Juan"/>
    <s v="9 DE JULIO"/>
    <m/>
    <m/>
    <s v="NE y ND del 2009, hay 2017 pero casi sin datos"/>
  </r>
  <r>
    <n v="-31.6726192"/>
    <n v="-68.383466100000007"/>
    <s v="09-196"/>
    <m/>
    <m/>
    <s v="-11,20"/>
    <m/>
    <m/>
    <m/>
    <s v="36,10"/>
    <s v="CONFINADO"/>
    <m/>
    <s v="AGRICOLA"/>
    <m/>
    <s v="San Juan"/>
    <s v="9 DE JULIO"/>
    <m/>
    <m/>
    <s v="NE y ND del 2009, hay 2017 pero casi sin datos"/>
  </r>
  <r>
    <n v="-31.674321200000001"/>
    <n v="-68.3810821"/>
    <s v="09-771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72960799999998"/>
    <n v="-68.379509299999995"/>
    <s v="09-1895"/>
    <m/>
    <m/>
    <s v="-30,00"/>
    <m/>
    <m/>
    <m/>
    <s v="41,70"/>
    <s v="CONFINADO"/>
    <m/>
    <s v="AGRICOLA"/>
    <m/>
    <s v="San Juan"/>
    <s v="9 DE JULIO"/>
    <m/>
    <m/>
    <s v="NE y ND del 2009, hay 2017 pero casi sin datos"/>
  </r>
  <r>
    <n v="-31.6721377"/>
    <n v="-68.3589518"/>
    <s v="09-1015"/>
    <m/>
    <m/>
    <s v="-8,00"/>
    <m/>
    <m/>
    <m/>
    <s v="41,70"/>
    <s v="CONFINADO"/>
    <m/>
    <s v="AGRICOLA"/>
    <m/>
    <s v="San Juan"/>
    <s v="9 DE JULIO"/>
    <m/>
    <m/>
    <s v="NE y ND del 2009, hay 2017 pero casi sin datos"/>
  </r>
  <r>
    <n v="-31.670963700000001"/>
    <n v="-68.358643499999999"/>
    <s v="09-5060"/>
    <m/>
    <m/>
    <s v="-5,00"/>
    <m/>
    <m/>
    <m/>
    <s v="50,00"/>
    <s v="CONFINADO"/>
    <m/>
    <s v="AGRICOLA"/>
    <m/>
    <s v="San Juan"/>
    <s v="9 DE JULIO"/>
    <m/>
    <m/>
    <s v="NE y ND del 2009, hay 2017 pero casi sin datos"/>
  </r>
  <r>
    <n v="-31.667406400000001"/>
    <n v="-68.368685299999996"/>
    <s v="09-213"/>
    <m/>
    <m/>
    <s v="-5,00"/>
    <m/>
    <m/>
    <m/>
    <s v="47,00"/>
    <s v="CONFINADO"/>
    <m/>
    <s v="AGRICOLA"/>
    <m/>
    <s v="San Juan"/>
    <s v="9 DE JULIO"/>
    <m/>
    <m/>
    <s v="NE y ND del 2009, hay 2017 pero casi sin datos"/>
  </r>
  <r>
    <n v="-31.667533899999999"/>
    <n v="-68.376276599999997"/>
    <s v="09-214"/>
    <m/>
    <m/>
    <s v="-9,50"/>
    <m/>
    <m/>
    <m/>
    <m/>
    <s v="CONFINADO"/>
    <m/>
    <s v="AGRICOLA"/>
    <m/>
    <s v="San Juan"/>
    <s v="9 DE JULIO"/>
    <m/>
    <m/>
    <s v="NE y ND del 2009, hay 2017 pero casi sin datos"/>
  </r>
  <r>
    <n v="-31.642189500000001"/>
    <n v="-68.394472300000004"/>
    <s v="09-3868"/>
    <m/>
    <s v="-26,6"/>
    <s v="-4,42"/>
    <m/>
    <m/>
    <m/>
    <s v="116,00"/>
    <s v="CONFINADO"/>
    <m/>
    <s v="AGRICOLA"/>
    <m/>
    <s v="San Juan"/>
    <s v="9 DE JULIO"/>
    <m/>
    <m/>
    <s v="NE y ND del 2009, hay 2017 pero casi sin datos"/>
  </r>
  <r>
    <n v="-31.665548399999999"/>
    <n v="-68.375973500000001"/>
    <s v="09-3318"/>
    <m/>
    <m/>
    <s v="-11,00"/>
    <m/>
    <m/>
    <m/>
    <s v="41,70"/>
    <s v="CONFINADO"/>
    <m/>
    <s v="AGRICOLA"/>
    <m/>
    <s v="San Juan"/>
    <s v="9 DE JULIO"/>
    <m/>
    <m/>
    <s v="NE y ND del 2009, hay 2017 pero casi sin datos"/>
  </r>
  <r>
    <n v="-31.665540700000001"/>
    <n v="-68.374391900000006"/>
    <s v="09-3356"/>
    <m/>
    <m/>
    <s v="-12,00"/>
    <m/>
    <m/>
    <m/>
    <s v="41,70"/>
    <s v="CONFINADO"/>
    <m/>
    <s v="AGRICOLA"/>
    <m/>
    <s v="San Juan"/>
    <s v="9 DE JULIO"/>
    <m/>
    <m/>
    <s v="NE y ND del 2009, hay 2017 pero casi sin datos"/>
  </r>
  <r>
    <n v="-31.665531999999999"/>
    <n v="-68.363531199999997"/>
    <s v="09-3397"/>
    <m/>
    <m/>
    <s v="-12,00"/>
    <m/>
    <m/>
    <m/>
    <s v="47,00"/>
    <s v="CONFINADO"/>
    <m/>
    <s v="AGRICOLA"/>
    <m/>
    <s v="San Juan"/>
    <s v="9 DE JULIO"/>
    <m/>
    <m/>
    <s v="NE y ND del 2009, hay 2017 pero casi sin datos"/>
  </r>
  <r>
    <n v="-31.665564"/>
    <n v="-68.360894900000005"/>
    <s v="09-317"/>
    <m/>
    <s v="-5"/>
    <s v="-3,00"/>
    <m/>
    <m/>
    <m/>
    <s v="44,44"/>
    <s v="CONFINADO"/>
    <m/>
    <s v="AGRICOLA"/>
    <m/>
    <s v="San Juan"/>
    <s v="9 DE JULIO"/>
    <m/>
    <m/>
    <s v="NE y ND del 2009, hay 2017 pero casi sin datos"/>
  </r>
  <r>
    <n v="-31.6662094"/>
    <n v="-68.363737499999999"/>
    <s v="09-222"/>
    <m/>
    <m/>
    <s v="-6,00"/>
    <m/>
    <m/>
    <m/>
    <s v="50,00"/>
    <s v="CONFINADO"/>
    <m/>
    <s v="AGRICOLA"/>
    <m/>
    <s v="San Juan"/>
    <s v="9 DE JULIO"/>
    <m/>
    <m/>
    <s v="NE y ND del 2009, hay 2017 pero casi sin datos"/>
  </r>
  <r>
    <n v="-31.672844099999999"/>
    <n v="-68.364957700000005"/>
    <s v="09-1475"/>
    <m/>
    <m/>
    <m/>
    <m/>
    <m/>
    <m/>
    <m/>
    <m/>
    <m/>
    <s v="S/E"/>
    <m/>
    <s v="San Juan"/>
    <s v="9 DE JULIO"/>
    <m/>
    <m/>
    <s v="NE y ND del 2009, hay 2017 pero casi sin datos"/>
  </r>
  <r>
    <n v="-31.6668415"/>
    <n v="-68.3638914"/>
    <s v="09-1683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69157999999999"/>
    <n v="-68.358234100000004"/>
    <s v="09-934"/>
    <m/>
    <m/>
    <s v="-9,00"/>
    <m/>
    <m/>
    <m/>
    <m/>
    <s v="CONFINADO"/>
    <m/>
    <s v="AGRICOLA"/>
    <m/>
    <s v="San Juan"/>
    <s v="9 DE JULIO"/>
    <m/>
    <m/>
    <s v="NE y ND del 2009, hay 2017 pero casi sin datos"/>
  </r>
  <r>
    <n v="-31.6654388"/>
    <n v="-68.381246500000003"/>
    <s v="09-1230"/>
    <m/>
    <m/>
    <s v="-4,00"/>
    <m/>
    <m/>
    <m/>
    <s v="41,70"/>
    <s v="CONFINADO"/>
    <m/>
    <s v="AGRICOLA"/>
    <m/>
    <s v="San Juan"/>
    <s v="9 DE JULIO"/>
    <m/>
    <m/>
    <s v="NE y ND del 2009, hay 2017 pero casi sin datos"/>
  </r>
  <r>
    <n v="-31.665518599999999"/>
    <n v="-68.369910700000005"/>
    <s v="09-223"/>
    <m/>
    <m/>
    <s v="-11,00"/>
    <m/>
    <m/>
    <m/>
    <s v="22,22"/>
    <s v="CONFINADO"/>
    <m/>
    <s v="AGRICOLA"/>
    <m/>
    <s v="San Juan"/>
    <s v="9 DE JULIO"/>
    <m/>
    <m/>
    <s v="NE y ND del 2009, hay 2017 pero casi sin datos"/>
  </r>
  <r>
    <n v="-31.6683181"/>
    <n v="-68.352651199999997"/>
    <s v="09-433"/>
    <m/>
    <m/>
    <s v="-7,00"/>
    <m/>
    <m/>
    <m/>
    <m/>
    <s v="CONFINADO"/>
    <m/>
    <s v="AGRICOLA"/>
    <m/>
    <s v="San Juan"/>
    <s v="9 DE JULIO"/>
    <m/>
    <m/>
    <s v="NE y ND del 2009, hay 2017 pero casi sin datos"/>
  </r>
  <r>
    <n v="-31.668607099999999"/>
    <n v="-68.356297699999999"/>
    <s v="09-434"/>
    <m/>
    <m/>
    <s v="-12,80"/>
    <m/>
    <m/>
    <m/>
    <s v="28,00"/>
    <s v="CONFINADO"/>
    <m/>
    <s v="AGRICOLA"/>
    <m/>
    <s v="San Juan"/>
    <s v="9 DE JULIO"/>
    <m/>
    <m/>
    <s v="NE y ND del 2009, hay 2017 pero casi sin datos"/>
  </r>
  <r>
    <n v="-31.6655783"/>
    <n v="-68.345921799999999"/>
    <s v="09-1969"/>
    <m/>
    <m/>
    <s v="-20,00"/>
    <m/>
    <m/>
    <m/>
    <s v="90,00"/>
    <s v="CONFINADO"/>
    <m/>
    <s v="AGRICOLA"/>
    <m/>
    <s v="San Juan"/>
    <s v="9 DE JULIO"/>
    <m/>
    <m/>
    <s v="NE y ND del 2009, hay 2017 pero casi sin datos"/>
  </r>
  <r>
    <n v="-31.6623515"/>
    <n v="-68.386222599999996"/>
    <s v="09-3249"/>
    <m/>
    <m/>
    <s v="-25,00"/>
    <m/>
    <m/>
    <m/>
    <m/>
    <s v="CONFINADO"/>
    <m/>
    <s v="AGRICOLA"/>
    <m/>
    <s v="San Juan"/>
    <s v="9 DE JULIO"/>
    <m/>
    <m/>
    <s v="NE y ND del 2009, hay 2017 pero casi sin datos"/>
  </r>
  <r>
    <n v="-31.659393000000001"/>
    <n v="-68.391777500000003"/>
    <s v="09-2698"/>
    <m/>
    <m/>
    <s v="-18,00"/>
    <m/>
    <m/>
    <m/>
    <m/>
    <s v="CONFINADO"/>
    <m/>
    <s v="AGRICOLA"/>
    <m/>
    <s v="San Juan"/>
    <s v="9 DE JULIO"/>
    <m/>
    <m/>
    <s v="NE y ND del 2009, hay 2017 pero casi sin datos"/>
  </r>
  <r>
    <n v="-31.664331900000001"/>
    <n v="-68.385471499999994"/>
    <s v="09-1632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583416"/>
    <n v="-68.377603199999996"/>
    <s v="09-1332"/>
    <m/>
    <m/>
    <s v="-16,00"/>
    <m/>
    <m/>
    <m/>
    <s v="41,70"/>
    <s v="CONFINADO"/>
    <m/>
    <s v="AGRICOLA"/>
    <m/>
    <s v="San Juan"/>
    <s v="9 DE JULIO"/>
    <m/>
    <m/>
    <s v="NE y ND del 2009, hay 2017 pero casi sin datos"/>
  </r>
  <r>
    <n v="-31.660586899999998"/>
    <n v="-68.375690399999996"/>
    <s v="09-1866"/>
    <m/>
    <m/>
    <s v="-17,00"/>
    <m/>
    <m/>
    <m/>
    <s v="41,70"/>
    <s v="CONFINADO"/>
    <m/>
    <s v="AGRICOLA"/>
    <m/>
    <s v="San Juan"/>
    <s v="9 DE JULIO"/>
    <m/>
    <m/>
    <s v="NE y ND del 2009, hay 2017 pero casi sin datos"/>
  </r>
  <r>
    <n v="-31.6543095"/>
    <n v="-68.384862699999999"/>
    <s v="09-5379"/>
    <m/>
    <m/>
    <s v="-60,00"/>
    <m/>
    <m/>
    <m/>
    <s v="44,00"/>
    <s v="CONFINADO"/>
    <m/>
    <s v="AGRICOLA"/>
    <m/>
    <s v="San Juan"/>
    <s v="9 DE JULIO"/>
    <m/>
    <m/>
    <s v="NE y ND del 2009, hay 2017 pero casi sin datos"/>
  </r>
  <r>
    <n v="-31.653417900000001"/>
    <n v="-68.348748200000003"/>
    <s v="09-2326"/>
    <m/>
    <m/>
    <s v="-34,20"/>
    <m/>
    <m/>
    <m/>
    <m/>
    <s v="CONFINADO"/>
    <m/>
    <s v="AGRICOLA"/>
    <m/>
    <s v="San Juan"/>
    <s v="9 DE JULIO"/>
    <m/>
    <m/>
    <s v="NE y ND del 2009, hay 2017 pero casi sin datos"/>
  </r>
  <r>
    <n v="-31.6539283"/>
    <n v="-68.388122999999993"/>
    <s v="09-3192"/>
    <m/>
    <m/>
    <s v="-7,00"/>
    <m/>
    <m/>
    <m/>
    <m/>
    <s v="SEMI-CONFINADO"/>
    <m/>
    <s v="AGRICOLA"/>
    <m/>
    <s v="San Juan"/>
    <s v="9 DE JULIO"/>
    <m/>
    <m/>
    <s v="NE y ND del 2009, hay 2017 pero casi sin datos"/>
  </r>
  <r>
    <n v="-31.660222600000001"/>
    <n v="-68.356819400000006"/>
    <s v="09-2877"/>
    <m/>
    <m/>
    <s v="-26,00"/>
    <m/>
    <m/>
    <m/>
    <m/>
    <s v="CONFINADO"/>
    <m/>
    <s v="AGRICOLA"/>
    <m/>
    <s v="San Juan"/>
    <s v="9 DE JULIO"/>
    <m/>
    <m/>
    <s v="NE y ND del 2009, hay 2017 pero casi sin datos"/>
  </r>
  <r>
    <n v="-31.654073400000001"/>
    <n v="-68.390178000000006"/>
    <s v="09-882"/>
    <m/>
    <m/>
    <s v="-15,00"/>
    <m/>
    <m/>
    <m/>
    <s v="40,00"/>
    <s v="SEMI-CONFINADO"/>
    <m/>
    <s v="AGRICOLA"/>
    <m/>
    <s v="San Juan"/>
    <s v="9 DE JULIO"/>
    <m/>
    <m/>
    <s v="NE y ND del 2009, hay 2017 pero casi sin datos"/>
  </r>
  <r>
    <n v="-31.653901600000001"/>
    <n v="-68.391971400000003"/>
    <s v="09-2476"/>
    <m/>
    <m/>
    <s v="0,10"/>
    <m/>
    <m/>
    <m/>
    <m/>
    <s v="CONFINADO"/>
    <m/>
    <s v="AGRICOLA"/>
    <m/>
    <s v="San Juan"/>
    <s v="9 DE JULIO"/>
    <m/>
    <m/>
    <s v="NE y ND del 2009, hay 2017 pero casi sin datos"/>
  </r>
  <r>
    <n v="-31.654172299999999"/>
    <n v="-68.364241300000003"/>
    <s v="09-2277"/>
    <m/>
    <s v="-47,7"/>
    <s v="-41,70"/>
    <m/>
    <m/>
    <m/>
    <s v="41,70"/>
    <s v="CONFINADO"/>
    <m/>
    <s v="AGRICOLA"/>
    <m/>
    <s v="San Juan"/>
    <s v="9 DE JULIO"/>
    <m/>
    <m/>
    <s v="NE y ND del 2009, hay 2017 pero casi sin datos"/>
  </r>
  <r>
    <n v="-31.6542064"/>
    <n v="-68.362026999999998"/>
    <s v="09-2261"/>
    <m/>
    <s v="-53"/>
    <s v="-38,00"/>
    <m/>
    <m/>
    <m/>
    <s v="36,10"/>
    <s v="SEMI-CONFINADO"/>
    <m/>
    <s v="AGRICOLA"/>
    <m/>
    <s v="San Juan"/>
    <s v="9 DE JULIO"/>
    <m/>
    <m/>
    <s v="NE y ND del 2009, hay 2017 pero casi sin datos"/>
  </r>
  <r>
    <n v="-31.6535492"/>
    <n v="-68.356865400000004"/>
    <s v="09-5061"/>
    <m/>
    <s v="-26"/>
    <s v="-10,00"/>
    <m/>
    <m/>
    <m/>
    <s v="97,20"/>
    <s v="CONFINADO"/>
    <m/>
    <s v="AGRICOLA"/>
    <m/>
    <s v="San Juan"/>
    <s v="9 DE JULIO"/>
    <m/>
    <m/>
    <s v="NE y ND del 2009, hay 2017 pero casi sin datos"/>
  </r>
  <r>
    <n v="-31.6435146"/>
    <n v="-68.388665599999996"/>
    <s v="09-3357"/>
    <m/>
    <m/>
    <s v="-4,00"/>
    <m/>
    <m/>
    <m/>
    <s v="66,70"/>
    <s v="CONFINADO"/>
    <m/>
    <s v="AGRICOLA"/>
    <m/>
    <s v="San Juan"/>
    <s v="9 DE JULIO"/>
    <m/>
    <m/>
    <s v="NE y ND del 2009, hay 2017 pero casi sin datos"/>
  </r>
  <r>
    <n v="-31.651199099999999"/>
    <n v="-68.373939800000002"/>
    <s v="09-2926"/>
    <m/>
    <m/>
    <s v="-25,00"/>
    <m/>
    <m/>
    <m/>
    <m/>
    <s v="SEMI-CONFINADO"/>
    <m/>
    <s v="AGRICOLA"/>
    <m/>
    <s v="San Juan"/>
    <s v="9 DE JULIO"/>
    <m/>
    <m/>
    <s v="NE y ND del 2009, hay 2017 pero casi sin datos"/>
  </r>
  <r>
    <n v="-31.6490297"/>
    <n v="-68.372921099999999"/>
    <s v="09-2995"/>
    <m/>
    <m/>
    <s v="-8,00"/>
    <m/>
    <m/>
    <m/>
    <m/>
    <s v="CONFINADO"/>
    <m/>
    <s v="AGRICOLA"/>
    <m/>
    <s v="San Juan"/>
    <s v="9 DE JULIO"/>
    <m/>
    <m/>
    <s v="NE y ND del 2009, hay 2017 pero casi sin datos"/>
  </r>
  <r>
    <n v="-31.648137200000001"/>
    <n v="-68.374824799999999"/>
    <s v="09-3104"/>
    <m/>
    <m/>
    <s v="-12,00"/>
    <m/>
    <m/>
    <m/>
    <m/>
    <s v="CONFINADO"/>
    <m/>
    <s v="AGRICOLA"/>
    <m/>
    <s v="San Juan"/>
    <s v="9 DE JULIO"/>
    <m/>
    <m/>
    <s v="NE y ND del 2009, hay 2017 pero casi sin datos"/>
  </r>
  <r>
    <n v="-31.647475799999999"/>
    <n v="-68.368714600000004"/>
    <s v="09-370"/>
    <m/>
    <m/>
    <s v="-6,00"/>
    <m/>
    <m/>
    <m/>
    <s v="41,70"/>
    <s v="CONFINADO"/>
    <m/>
    <s v="AGRICOLA"/>
    <m/>
    <s v="San Juan"/>
    <s v="9 DE JULIO"/>
    <m/>
    <m/>
    <s v="NE y ND del 2009, hay 2017 pero casi sin datos"/>
  </r>
  <r>
    <n v="-31.647865100000001"/>
    <n v="-68.3931915"/>
    <s v="09-2844"/>
    <m/>
    <m/>
    <s v="-8,00"/>
    <m/>
    <m/>
    <m/>
    <m/>
    <s v="CONFINADO"/>
    <m/>
    <s v="AGRICOLA"/>
    <m/>
    <s v="San Juan"/>
    <s v="9 DE JULIO"/>
    <m/>
    <m/>
    <s v="NE y ND del 2009, hay 2017 pero casi sin datos"/>
  </r>
  <r>
    <n v="-31.647944899999999"/>
    <n v="-68.372401300000007"/>
    <s v="09-437"/>
    <m/>
    <s v="-27"/>
    <s v="-15,00"/>
    <m/>
    <m/>
    <m/>
    <s v="97,20"/>
    <s v="CONFINADO"/>
    <m/>
    <s v="AGRICOLA"/>
    <m/>
    <s v="San Juan"/>
    <s v="9 DE JULIO"/>
    <m/>
    <m/>
    <s v="NE y ND del 2009, hay 2017 pero casi sin datos"/>
  </r>
  <r>
    <n v="-31.641739099999999"/>
    <n v="-68.394580599999998"/>
    <s v="09-438"/>
    <m/>
    <m/>
    <m/>
    <m/>
    <m/>
    <m/>
    <m/>
    <m/>
    <m/>
    <s v="S/E"/>
    <m/>
    <s v="San Juan"/>
    <s v="9 DE JULIO"/>
    <m/>
    <m/>
    <s v="NE y ND del 2009, hay 2017 pero casi sin datos"/>
  </r>
  <r>
    <n v="-31.646277300000001"/>
    <n v="-68.363451600000005"/>
    <s v="09-2653"/>
    <m/>
    <m/>
    <s v="-25,00"/>
    <m/>
    <m/>
    <m/>
    <s v="28,00"/>
    <s v="CONFINADO"/>
    <m/>
    <s v="AGRICOLA"/>
    <m/>
    <s v="San Juan"/>
    <s v="9 DE JULIO"/>
    <m/>
    <m/>
    <s v="NE y ND del 2009, hay 2017 pero casi sin datos"/>
  </r>
  <r>
    <n v="-31.646257299999998"/>
    <n v="-68.359456300000005"/>
    <s v="09-2678"/>
    <m/>
    <m/>
    <s v="-30,00"/>
    <m/>
    <m/>
    <m/>
    <m/>
    <s v="CONFINADO"/>
    <m/>
    <s v="AGRICOLA"/>
    <m/>
    <s v="San Juan"/>
    <s v="9 DE JULIO"/>
    <m/>
    <m/>
    <s v="NE y ND del 2009, hay 2017 pero casi sin datos"/>
  </r>
  <r>
    <n v="-31.645252200000002"/>
    <n v="-68.393714500000002"/>
    <s v="09-2818"/>
    <m/>
    <m/>
    <s v="-6,00"/>
    <m/>
    <m/>
    <m/>
    <m/>
    <s v="CONFINADO"/>
    <m/>
    <s v="AGRICOLA"/>
    <m/>
    <s v="San Juan"/>
    <s v="9 DE JULIO"/>
    <m/>
    <m/>
    <s v="NE y ND del 2009, hay 2017 pero casi sin datos"/>
  </r>
  <r>
    <n v="-31.644081799999999"/>
    <n v="-68.394143700000001"/>
    <s v="09-2981"/>
    <m/>
    <m/>
    <s v="-18,00"/>
    <m/>
    <m/>
    <m/>
    <m/>
    <s v="CONFINADO"/>
    <m/>
    <s v="AGRICOLA"/>
    <m/>
    <s v="San Juan"/>
    <s v="9 DE JULIO"/>
    <m/>
    <m/>
    <s v="NE y ND del 2009, hay 2017 pero casi sin datos"/>
  </r>
  <r>
    <n v="-31.645251900000002"/>
    <n v="-68.3749495"/>
    <s v="09-3132"/>
    <m/>
    <m/>
    <s v="-30,00"/>
    <m/>
    <m/>
    <m/>
    <m/>
    <s v="CONFINADO"/>
    <m/>
    <s v="AGRICOLA"/>
    <m/>
    <s v="San Juan"/>
    <s v="9 DE JULIO"/>
    <m/>
    <m/>
    <s v="NE y ND del 2009, hay 2017 pero casi sin datos"/>
  </r>
  <r>
    <n v="-31.641824400000001"/>
    <n v="-68.374866999999995"/>
    <s v="09-2948"/>
    <m/>
    <m/>
    <s v="-10,00"/>
    <m/>
    <m/>
    <m/>
    <m/>
    <s v="CONFINADO"/>
    <m/>
    <s v="AGRICOLA"/>
    <m/>
    <s v="San Juan"/>
    <s v="9 DE JULIO"/>
    <m/>
    <m/>
    <s v="NE y ND del 2009, hay 2017 pero casi sin datos"/>
  </r>
  <r>
    <n v="-31.641523299999999"/>
    <n v="-68.368649399999995"/>
    <s v="09-439"/>
    <m/>
    <m/>
    <m/>
    <m/>
    <m/>
    <m/>
    <m/>
    <m/>
    <m/>
    <s v="S/E"/>
    <m/>
    <s v="San Juan"/>
    <s v="9 DE JULIO"/>
    <m/>
    <m/>
    <s v="NE y ND del 2009, hay 2017 pero casi sin datos"/>
  </r>
  <r>
    <n v="-31.641514399999998"/>
    <n v="-68.366857400000001"/>
    <s v="09-2504"/>
    <m/>
    <m/>
    <s v="-12,00"/>
    <m/>
    <m/>
    <m/>
    <s v="22,22"/>
    <s v="CONFINADO"/>
    <m/>
    <s v="AGRICOLA"/>
    <m/>
    <s v="San Juan"/>
    <s v="9 DE JULIO"/>
    <m/>
    <m/>
    <s v="NE y ND del 2009, hay 2017 pero casi sin datos"/>
  </r>
  <r>
    <n v="-31.6416325"/>
    <n v="-68.372506999999999"/>
    <s v="09-2498"/>
    <m/>
    <m/>
    <s v="-13,00"/>
    <m/>
    <m/>
    <m/>
    <s v="16,70"/>
    <s v="CONFINADO"/>
    <m/>
    <s v="AGRICOLA"/>
    <m/>
    <s v="San Juan"/>
    <s v="9 DE JULIO"/>
    <m/>
    <m/>
    <s v="NE y ND del 2009, hay 2017 pero casi sin datos"/>
  </r>
  <r>
    <n v="-31.669017799999999"/>
    <n v="-68.384702500000003"/>
    <s v="09-131"/>
    <m/>
    <m/>
    <m/>
    <m/>
    <m/>
    <m/>
    <m/>
    <m/>
    <m/>
    <s v="S/E"/>
    <m/>
    <s v="San Juan"/>
    <s v="9 DE JULIO"/>
    <m/>
    <m/>
    <s v="NE y ND del 2009, hay 2017 pero casi sin datos"/>
  </r>
  <r>
    <n v="-31.665331299999998"/>
    <n v="-68.386993899999993"/>
    <s v="09-185"/>
    <m/>
    <m/>
    <s v="-4,00"/>
    <m/>
    <m/>
    <m/>
    <s v="41,70"/>
    <s v="CONFINADO"/>
    <m/>
    <s v="AGRICOLA"/>
    <m/>
    <s v="San Juan"/>
    <s v="9 DE JULIO"/>
    <m/>
    <m/>
    <s v="NE y ND del 2009, hay 2017 pero casi sin datos"/>
  </r>
  <r>
    <n v="-31.6651834"/>
    <n v="-68.393795900000001"/>
    <s v="09-3221"/>
    <m/>
    <m/>
    <m/>
    <m/>
    <m/>
    <m/>
    <m/>
    <s v="CONFINADO"/>
    <m/>
    <s v="POBLACIONAL"/>
    <m/>
    <s v="San Juan"/>
    <s v="9 DE JULIO"/>
    <m/>
    <m/>
    <s v="NE y ND del 2009, hay 2017 pero casi sin datos"/>
  </r>
  <r>
    <n v="-31.6422135"/>
    <n v="-68.419034499999995"/>
    <s v="09-3225"/>
    <m/>
    <m/>
    <m/>
    <m/>
    <m/>
    <m/>
    <m/>
    <s v="CONFINADO"/>
    <m/>
    <s v="AGRICOLA"/>
    <m/>
    <s v="San Juan"/>
    <s v="9 DE JULIO"/>
    <m/>
    <m/>
    <s v="NE y ND del 2009, hay 2017 pero casi sin datos"/>
  </r>
  <r>
    <n v="-31.654010499999998"/>
    <n v="-68.405518599999994"/>
    <s v="09-3438"/>
    <m/>
    <m/>
    <s v="-5,00"/>
    <m/>
    <m/>
    <m/>
    <s v="61,10"/>
    <s v="CONFINADO"/>
    <m/>
    <s v="AGRICOLA"/>
    <m/>
    <s v="San Juan"/>
    <s v="9 DE JULIO"/>
    <m/>
    <m/>
    <s v="NE y ND del 2009, hay 2017 pero casi sin datos"/>
  </r>
  <r>
    <n v="-31.666141799999998"/>
    <n v="-68.396214900000004"/>
    <s v="09-181"/>
    <m/>
    <m/>
    <s v="-9,00"/>
    <m/>
    <m/>
    <m/>
    <s v="33,33"/>
    <s v="CONFINADO"/>
    <m/>
    <s v="AGRICOLA"/>
    <m/>
    <s v="San Juan"/>
    <s v="9 DE JULIO"/>
    <m/>
    <m/>
    <s v="NE y ND del 2009, hay 2017 pero casi sin datos"/>
  </r>
  <r>
    <n v="-31.666961700000002"/>
    <n v="-68.407597800000005"/>
    <s v="09-711"/>
    <m/>
    <m/>
    <s v="-10,00"/>
    <m/>
    <m/>
    <m/>
    <s v="41,70"/>
    <s v="CONFINADO"/>
    <m/>
    <s v="AGRICOLA"/>
    <m/>
    <s v="San Juan"/>
    <s v="9 DE JULIO"/>
    <m/>
    <m/>
    <s v="NE y ND del 2009, hay 2017 pero casi sin datos"/>
  </r>
  <r>
    <n v="-31.665378700000002"/>
    <n v="-68.396957999999998"/>
    <s v="09-180"/>
    <m/>
    <m/>
    <s v="-8,00"/>
    <m/>
    <m/>
    <m/>
    <s v="30,60"/>
    <s v="CONFINADO"/>
    <m/>
    <s v="AGRICOLA"/>
    <m/>
    <s v="San Juan"/>
    <s v="9 DE JULIO"/>
    <m/>
    <m/>
    <s v="NE y ND del 2009, hay 2017 pero casi sin datos"/>
  </r>
  <r>
    <n v="-31.674534600000001"/>
    <n v="-68.387935200000001"/>
    <s v="09-2328"/>
    <m/>
    <m/>
    <s v="-33,00"/>
    <m/>
    <m/>
    <m/>
    <s v="41,70"/>
    <s v="CONFINADO"/>
    <m/>
    <s v="AGRICOLA"/>
    <m/>
    <s v="San Juan"/>
    <s v="9 DE JULIO"/>
    <m/>
    <m/>
    <s v="NE y ND del 2009, hay 2017 pero casi sin datos"/>
  </r>
  <r>
    <n v="-31.674796000000001"/>
    <n v="-68.386035300000003"/>
    <s v="09-2327"/>
    <m/>
    <m/>
    <s v="-34,00"/>
    <m/>
    <m/>
    <m/>
    <s v="41,70"/>
    <s v="CONFINADO"/>
    <m/>
    <s v="AGRICOLA"/>
    <m/>
    <s v="San Juan"/>
    <s v="9 DE JULIO"/>
    <m/>
    <m/>
    <s v="NE y ND del 2009, hay 2017 pero casi sin datos"/>
  </r>
  <r>
    <n v="-31.671689499999999"/>
    <n v="-68.396495400000006"/>
    <s v="09-2195"/>
    <m/>
    <m/>
    <s v="-20,00"/>
    <m/>
    <m/>
    <m/>
    <s v="41,70"/>
    <s v="SEMI-CONFINADO"/>
    <m/>
    <s v="AGRICOLA"/>
    <m/>
    <s v="San Juan"/>
    <s v="9 DE JULIO"/>
    <m/>
    <m/>
    <s v="NE y ND del 2009, hay 2017 pero casi sin datos"/>
  </r>
  <r>
    <n v="-31.675433900000002"/>
    <n v="-68.406489500000006"/>
    <s v="09-1679"/>
    <m/>
    <m/>
    <s v="-10,00"/>
    <m/>
    <m/>
    <m/>
    <s v="41,70"/>
    <s v="SEMI-CONFINADO"/>
    <m/>
    <s v="AGRICOLA"/>
    <m/>
    <s v="San Juan"/>
    <s v="9 DE JULIO"/>
    <m/>
    <m/>
    <s v="NE y ND del 2009, hay 2017 pero casi sin datos"/>
  </r>
  <r>
    <n v="-31.6717926"/>
    <n v="-68.399236500000001"/>
    <s v="09-1678"/>
    <m/>
    <m/>
    <s v="-11,00"/>
    <m/>
    <m/>
    <m/>
    <s v="41,70"/>
    <s v="CONFINADO"/>
    <m/>
    <s v="AGRICOLA"/>
    <m/>
    <s v="San Juan"/>
    <s v="9 DE JULIO"/>
    <m/>
    <m/>
    <s v="NE y ND del 2009, hay 2017 pero casi sin datos"/>
  </r>
  <r>
    <n v="-31.6712831"/>
    <n v="-68.405988600000001"/>
    <s v="09-2196"/>
    <m/>
    <m/>
    <s v="-20,00"/>
    <m/>
    <m/>
    <m/>
    <s v="38,00"/>
    <s v="CONFINADO"/>
    <m/>
    <s v="AGRICOLA"/>
    <m/>
    <s v="San Juan"/>
    <s v="9 DE JULIO"/>
    <m/>
    <m/>
    <s v="NE y ND del 2009, hay 2017 pero casi sin datos"/>
  </r>
  <r>
    <n v="-31.655929"/>
    <n v="-68.401130899999998"/>
    <s v="09-2552"/>
    <m/>
    <m/>
    <m/>
    <m/>
    <m/>
    <m/>
    <m/>
    <m/>
    <m/>
    <s v="S/E"/>
    <m/>
    <s v="San Juan"/>
    <s v="9 DE JULIO"/>
    <m/>
    <m/>
    <s v="NE y ND del 2009, hay 2017 pero casi sin datos"/>
  </r>
  <r>
    <n v="-31.662053"/>
    <n v="-68.399299200000002"/>
    <s v="09-2330"/>
    <m/>
    <m/>
    <s v="-32,00"/>
    <m/>
    <m/>
    <m/>
    <s v="36,10"/>
    <s v="CONFINADO"/>
    <m/>
    <s v="AGRICOLA"/>
    <m/>
    <s v="San Juan"/>
    <s v="9 DE JULIO"/>
    <m/>
    <m/>
    <s v="NE y ND del 2009, hay 2017 pero casi sin datos"/>
  </r>
  <r>
    <n v="-31.662450199999999"/>
    <n v="-68.407099200000005"/>
    <s v="09-182"/>
    <m/>
    <m/>
    <s v="-12,00"/>
    <m/>
    <m/>
    <m/>
    <s v="33,33"/>
    <s v="CONFINADO"/>
    <m/>
    <s v="AGRICOLA"/>
    <m/>
    <s v="San Juan"/>
    <s v="9 DE JULIO"/>
    <m/>
    <m/>
    <s v="NE y ND del 2009, hay 2017 pero casi sin datos"/>
  </r>
  <r>
    <n v="-31.663419099999999"/>
    <n v="-68.402137300000007"/>
    <s v="09-118"/>
    <m/>
    <m/>
    <s v="-43,00"/>
    <m/>
    <m/>
    <m/>
    <s v="41,70"/>
    <s v="CONFINADO"/>
    <m/>
    <s v="AGRICOLA"/>
    <m/>
    <s v="San Juan"/>
    <s v="9 DE JULIO"/>
    <m/>
    <m/>
    <s v="NE y ND del 2009, hay 2017 pero casi sin datos"/>
  </r>
  <r>
    <n v="-31.658119800000001"/>
    <n v="-68.406778799999998"/>
    <s v="09-183"/>
    <m/>
    <s v="-18"/>
    <s v="-10,50"/>
    <m/>
    <m/>
    <m/>
    <s v="19,50"/>
    <s v="CONFINADO"/>
    <m/>
    <s v="AGRICOLA"/>
    <m/>
    <s v="San Juan"/>
    <s v="9 DE JULIO"/>
    <m/>
    <m/>
    <s v="NE y ND del 2009, hay 2017 pero casi sin datos"/>
  </r>
  <r>
    <n v="-31.658882699999999"/>
    <n v="-68.396367299999994"/>
    <s v="09-2174"/>
    <m/>
    <m/>
    <s v="-47,00"/>
    <m/>
    <m/>
    <m/>
    <s v="50,00"/>
    <s v="SEMI-CONFINADO"/>
    <m/>
    <s v="AGRICOLA"/>
    <m/>
    <s v="San Juan"/>
    <s v="9 DE JULIO"/>
    <m/>
    <m/>
    <s v="NE y ND del 2009, hay 2017 pero casi sin datos"/>
  </r>
  <r>
    <n v="-31.653970600000001"/>
    <n v="-68.406625899999995"/>
    <s v="09-1759"/>
    <m/>
    <m/>
    <s v="0,50"/>
    <m/>
    <m/>
    <m/>
    <s v="41,70"/>
    <s v="CONFINADO"/>
    <m/>
    <s v="AGRICOLA"/>
    <m/>
    <s v="San Juan"/>
    <s v="9 DE JULIO"/>
    <m/>
    <m/>
    <s v="NE y ND del 2009, hay 2017 pero casi sin datos"/>
  </r>
  <r>
    <n v="-31.653945"/>
    <n v="-68.401143700000006"/>
    <s v="09-119"/>
    <m/>
    <m/>
    <s v="-3,00"/>
    <m/>
    <m/>
    <m/>
    <m/>
    <s v="CONFINADO"/>
    <m/>
    <s v="AGRICOLA"/>
    <m/>
    <s v="San Juan"/>
    <s v="9 DE JULIO"/>
    <m/>
    <m/>
    <s v="NE y ND del 2009, hay 2017 pero casi sin datos"/>
  </r>
  <r>
    <n v="-31.652754699999999"/>
    <n v="-68.416754900000001"/>
    <s v="09-3174"/>
    <m/>
    <m/>
    <m/>
    <m/>
    <m/>
    <m/>
    <m/>
    <s v="CONFINADO"/>
    <m/>
    <s v="AGRICOLA"/>
    <m/>
    <s v="San Juan"/>
    <s v="9 DE JULIO"/>
    <m/>
    <m/>
    <s v="NE y ND del 2009, hay 2017 pero casi sin datos"/>
  </r>
  <r>
    <n v="-31.648431500000001"/>
    <n v="-68.398543399999994"/>
    <s v="09-266"/>
    <m/>
    <s v="-16"/>
    <s v="-3,00"/>
    <m/>
    <m/>
    <m/>
    <s v="30,60"/>
    <s v="CONFINADO"/>
    <m/>
    <s v="AGRICOLA"/>
    <m/>
    <s v="San Juan"/>
    <s v="9 DE JULIO"/>
    <m/>
    <m/>
    <s v="NE y ND del 2009, hay 2017 pero casi sin datos"/>
  </r>
  <r>
    <n v="-31.6421876"/>
    <n v="-68.403643599999995"/>
    <s v="09-1925"/>
    <m/>
    <m/>
    <s v="-9,00"/>
    <m/>
    <m/>
    <m/>
    <s v="41,70"/>
    <s v="CONFINADO"/>
    <m/>
    <s v="AGRICOLA"/>
    <m/>
    <s v="San Juan"/>
    <s v="9 DE JULIO"/>
    <m/>
    <m/>
    <s v="NE y ND del 2009, hay 2017 pero casi sin datos"/>
  </r>
  <r>
    <n v="-31.6421356"/>
    <n v="-68.402168099999997"/>
    <s v="09-2791"/>
    <m/>
    <m/>
    <s v="-7,00"/>
    <m/>
    <m/>
    <m/>
    <m/>
    <s v="CONFINADO"/>
    <m/>
    <s v="AGRICOLA"/>
    <m/>
    <s v="San Juan"/>
    <s v="9 DE JULIO"/>
    <m/>
    <m/>
    <s v="NE y ND del 2009, hay 2017 pero casi sin datos"/>
  </r>
  <r>
    <n v="-31.643466"/>
    <n v="-68.397415699999996"/>
    <s v="09-184"/>
    <m/>
    <m/>
    <s v="-6,00"/>
    <m/>
    <m/>
    <m/>
    <s v="28,00"/>
    <s v="CONFINADO"/>
    <m/>
    <s v="AGRICOLA"/>
    <m/>
    <s v="San Juan"/>
    <s v="9 DE JULIO"/>
    <m/>
    <m/>
    <s v="NE y ND del 2009, hay 2017 pero casi sin datos"/>
  </r>
  <r>
    <n v="-31.642742299999998"/>
    <n v="-68.396946"/>
    <s v="09-297"/>
    <m/>
    <m/>
    <s v="-3,80"/>
    <m/>
    <m/>
    <m/>
    <s v="33,33"/>
    <s v="CONFINADO"/>
    <m/>
    <s v="AGRICOLA"/>
    <m/>
    <s v="San Juan"/>
    <s v="9 DE JULIO"/>
    <m/>
    <m/>
    <s v="NE y ND del 2009, hay 2017 pero casi sin datos"/>
  </r>
  <r>
    <n v="-31.661672599999999"/>
    <n v="-68.395136699999995"/>
    <s v="09-455"/>
    <m/>
    <s v="-24,5"/>
    <s v="-13,50"/>
    <m/>
    <m/>
    <m/>
    <s v="20,00"/>
    <s v="CONFINADO"/>
    <m/>
    <s v="AGRICOLA"/>
    <m/>
    <s v="San Juan"/>
    <s v="9 DE JULIO"/>
    <m/>
    <m/>
    <s v="NE y ND del 2009, hay 2017 pero casi sin datos"/>
  </r>
  <r>
    <n v="-31.656452999999999"/>
    <n v="-68.399398399999995"/>
    <s v="09-4433"/>
    <m/>
    <m/>
    <m/>
    <m/>
    <m/>
    <m/>
    <m/>
    <s v="54,31"/>
    <m/>
    <s v="AGRICOLA"/>
    <m/>
    <s v="San Juan"/>
    <s v="9 DE JULIO"/>
    <m/>
    <m/>
    <s v="NE y ND del 2009, hay 2017 pero casi sin datos"/>
  </r>
  <r>
    <n v="-31.715330300000002"/>
    <n v="-68.394735900000001"/>
    <s v="09-3423"/>
    <m/>
    <m/>
    <s v="-8,00"/>
    <m/>
    <m/>
    <m/>
    <s v="44,44"/>
    <s v="SEMI-CONFINADO"/>
    <m/>
    <s v="AGRICOLA"/>
    <m/>
    <s v="San Juan"/>
    <s v="9 DE JULIO"/>
    <m/>
    <m/>
    <s v="NE y ND del 2009, hay 2017 pero casi sin datos"/>
  </r>
  <r>
    <n v="-31.714890799999999"/>
    <n v="-68.397165200000003"/>
    <s v="09-3422"/>
    <m/>
    <m/>
    <s v="-12,00"/>
    <m/>
    <m/>
    <m/>
    <s v="44,44"/>
    <s v="SEMI-CONFINADO"/>
    <m/>
    <s v="AGRICOLA"/>
    <m/>
    <s v="San Juan"/>
    <s v="9 DE JULIO"/>
    <m/>
    <m/>
    <s v="NE y ND del 2009, hay 2017 pero casi sin datos"/>
  </r>
  <r>
    <n v="-31.714041600000002"/>
    <n v="-68.398753200000002"/>
    <s v="09-1864"/>
    <m/>
    <m/>
    <s v="-12,00"/>
    <m/>
    <m/>
    <m/>
    <s v="41,70"/>
    <s v="SEMI-CONFINADO"/>
    <m/>
    <s v="AGRICOLA"/>
    <m/>
    <s v="San Juan"/>
    <s v="9 DE JULIO"/>
    <m/>
    <m/>
    <s v="NE y ND del 2009, hay 2017 pero casi sin datos"/>
  </r>
  <r>
    <n v="-31.712256400000001"/>
    <n v="-68.408480999999995"/>
    <s v="09-4496"/>
    <m/>
    <s v="-19,85"/>
    <s v="-13,30"/>
    <m/>
    <m/>
    <m/>
    <s v="36,00"/>
    <s v="SEMI-CONFINADO"/>
    <m/>
    <s v="AGRICOLA"/>
    <m/>
    <s v="San Juan"/>
    <s v="9 DE JULIO"/>
    <m/>
    <m/>
    <s v="NE y ND del 2009, hay 2017 pero casi sin datos"/>
  </r>
  <r>
    <n v="-31.693368799999998"/>
    <n v="-68.403949400000002"/>
    <s v="09-3452"/>
    <m/>
    <m/>
    <s v="-10,00"/>
    <m/>
    <m/>
    <m/>
    <s v="56,00"/>
    <s v="SEMI-CONFINADO"/>
    <m/>
    <s v="AGRICOLA"/>
    <m/>
    <s v="San Juan"/>
    <s v="9 DE JULIO"/>
    <m/>
    <m/>
    <s v="NE y ND del 2009, hay 2017 pero casi sin datos"/>
  </r>
  <r>
    <n v="-31.712178399999999"/>
    <n v="-68.395705800000002"/>
    <s v="09-2913"/>
    <m/>
    <m/>
    <m/>
    <m/>
    <m/>
    <m/>
    <m/>
    <m/>
    <m/>
    <s v="S/E"/>
    <m/>
    <s v="San Juan"/>
    <s v="9 DE JULIO"/>
    <m/>
    <m/>
    <s v="NE y ND del 2009, hay 2017 pero casi sin datos"/>
  </r>
  <r>
    <n v="-31.717068399999999"/>
    <n v="-68.399946999999997"/>
    <s v="09-1929"/>
    <m/>
    <m/>
    <s v="-29,00"/>
    <m/>
    <m/>
    <m/>
    <s v="41,70"/>
    <s v="CONFINADO"/>
    <m/>
    <s v="AGRICOLA"/>
    <m/>
    <s v="San Juan"/>
    <s v="9 DE JULIO"/>
    <m/>
    <m/>
    <s v="NE y ND del 2009, hay 2017 pero casi sin datos"/>
  </r>
  <r>
    <n v="-31.7172415"/>
    <n v="-68.398416100000006"/>
    <s v="09-430"/>
    <m/>
    <m/>
    <m/>
    <m/>
    <m/>
    <m/>
    <m/>
    <m/>
    <m/>
    <s v="S/E"/>
    <m/>
    <s v="San Juan"/>
    <s v="9 DE JULIO"/>
    <m/>
    <m/>
    <s v="NE y ND del 2009, hay 2017 pero casi sin datos"/>
  </r>
  <r>
    <n v="-31.706893999999998"/>
    <n v="-68.403440900000007"/>
    <s v="09-320"/>
    <m/>
    <m/>
    <s v="-4,00"/>
    <m/>
    <m/>
    <m/>
    <s v="41,70"/>
    <s v="CONFINADO"/>
    <m/>
    <s v="AGRICOLA"/>
    <m/>
    <s v="San Juan"/>
    <s v="9 DE JULIO"/>
    <m/>
    <m/>
    <s v="NE y ND del 2009, hay 2017 pero casi sin datos"/>
  </r>
  <r>
    <n v="-31.709422499999999"/>
    <n v="-68.404163199999999"/>
    <s v="09-56"/>
    <m/>
    <m/>
    <s v="-7,20"/>
    <m/>
    <m/>
    <m/>
    <s v="50,00"/>
    <s v="CONFINADO"/>
    <m/>
    <s v="AGRICOLA"/>
    <m/>
    <s v="San Juan"/>
    <s v="9 DE JULIO"/>
    <m/>
    <m/>
    <s v="NE y ND del 2009, hay 2017 pero casi sin datos"/>
  </r>
  <r>
    <n v="-31.710562700000001"/>
    <n v="-68.397298699999993"/>
    <s v="09-219"/>
    <m/>
    <m/>
    <s v="-7,50"/>
    <m/>
    <m/>
    <m/>
    <s v="41,70"/>
    <s v="CONFINADO"/>
    <m/>
    <s v="AGRICOLA"/>
    <m/>
    <s v="San Juan"/>
    <s v="9 DE JULIO"/>
    <m/>
    <m/>
    <s v="NE y ND del 2009, hay 2017 pero casi sin datos"/>
  </r>
  <r>
    <n v="-31.707864199999999"/>
    <n v="-68.398793100000006"/>
    <s v="09-1781"/>
    <m/>
    <m/>
    <s v="-8,00"/>
    <m/>
    <m/>
    <m/>
    <s v="41,70"/>
    <s v="CONFINADO"/>
    <m/>
    <s v="AGRICOLA"/>
    <m/>
    <s v="San Juan"/>
    <s v="9 DE JULIO"/>
    <m/>
    <m/>
    <s v="NE y ND del 2009, hay 2017 pero casi sin datos"/>
  </r>
  <r>
    <n v="-31.698044400000001"/>
    <n v="-68.400965999999997"/>
    <s v="09-1956"/>
    <m/>
    <m/>
    <s v="-11,00"/>
    <m/>
    <m/>
    <m/>
    <s v="41,70"/>
    <s v="CONFINADO"/>
    <m/>
    <s v="AGRICOLA"/>
    <m/>
    <s v="San Juan"/>
    <s v="9 DE JULIO"/>
    <m/>
    <m/>
    <s v="NE y ND del 2009, hay 2017 pero casi sin datos"/>
  </r>
  <r>
    <n v="-31.693945500000002"/>
    <n v="-68.392396000000005"/>
    <s v="09-2511"/>
    <m/>
    <m/>
    <s v="-16,00"/>
    <m/>
    <m/>
    <m/>
    <s v="36,10"/>
    <s v="CONFINADO"/>
    <m/>
    <s v="AGRICOLA"/>
    <m/>
    <s v="San Juan"/>
    <s v="9 DE JULIO"/>
    <m/>
    <m/>
    <s v="NE y ND del 2009, hay 2017 pero casi sin datos"/>
  </r>
  <r>
    <n v="-31.686418400000001"/>
    <n v="-68.402622699999995"/>
    <s v="09-985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85197200000001"/>
    <n v="-68.392294800000002"/>
    <s v="09-3084"/>
    <m/>
    <m/>
    <s v="-22,00"/>
    <m/>
    <m/>
    <m/>
    <s v="50,00"/>
    <s v="CONFINADO"/>
    <m/>
    <s v="AGRICOLA"/>
    <m/>
    <s v="San Juan"/>
    <s v="9 DE JULIO"/>
    <m/>
    <m/>
    <s v="NE y ND del 2009, hay 2017 pero casi sin datos"/>
  </r>
  <r>
    <n v="-31.7007695"/>
    <n v="-68.405167899999995"/>
    <s v="09-1630"/>
    <m/>
    <m/>
    <m/>
    <m/>
    <m/>
    <m/>
    <m/>
    <m/>
    <m/>
    <s v="AGRICOLA"/>
    <m/>
    <s v="San Juan"/>
    <s v="9 DE JULIO"/>
    <m/>
    <m/>
    <s v="NE y ND del 2009, hay 2017 pero casi sin datos"/>
  </r>
  <r>
    <n v="-31.6943035"/>
    <n v="-68.391813600000006"/>
    <s v="09-164"/>
    <m/>
    <m/>
    <s v="-12,00"/>
    <m/>
    <m/>
    <m/>
    <s v="25,00"/>
    <s v="CONFINADO"/>
    <m/>
    <s v="AGRICOLA"/>
    <m/>
    <s v="San Juan"/>
    <s v="9 DE JULIO"/>
    <m/>
    <m/>
    <s v="NE y ND del 2009, hay 2017 pero casi sin datos"/>
  </r>
  <r>
    <n v="-31.698238499999999"/>
    <n v="-68.411671100000007"/>
    <s v="09-4440"/>
    <m/>
    <s v="-16,62"/>
    <s v="-7,50"/>
    <m/>
    <m/>
    <m/>
    <s v="22,00"/>
    <s v="LIBRE"/>
    <m/>
    <s v="AGRICOLA"/>
    <m/>
    <s v="San Juan"/>
    <s v="9 DE JULIO"/>
    <m/>
    <m/>
    <s v="NE y ND del 2009, hay 2017 pero casi sin datos"/>
  </r>
  <r>
    <n v="-31.707937099999999"/>
    <n v="-68.376428300000001"/>
    <s v="09-3512"/>
    <m/>
    <m/>
    <s v="-7,00"/>
    <m/>
    <m/>
    <m/>
    <s v="50,00"/>
    <s v="CONFINADO"/>
    <m/>
    <s v="AGRICOLA"/>
    <m/>
    <s v="San Juan"/>
    <s v="9 DE JULIO"/>
    <m/>
    <m/>
    <s v="NE y ND del 2009, hay 2017 pero casi sin datos"/>
  </r>
  <r>
    <n v="-31.706357300000001"/>
    <n v="-68.366944799999999"/>
    <s v="09-1234"/>
    <m/>
    <m/>
    <s v="-24,00"/>
    <m/>
    <m/>
    <m/>
    <m/>
    <s v="CONFINADO"/>
    <m/>
    <s v="AGRICOLA"/>
    <m/>
    <s v="San Juan"/>
    <s v="9 DE JULIO"/>
    <m/>
    <m/>
    <s v="NE y ND del 2009, hay 2017 pero casi sin datos"/>
  </r>
  <r>
    <n v="-31.724819199999999"/>
    <n v="-68.389398700000001"/>
    <s v="09-3206"/>
    <m/>
    <m/>
    <s v="-6,00"/>
    <m/>
    <m/>
    <m/>
    <m/>
    <s v="CONFINADO"/>
    <m/>
    <s v="AGRICOLA"/>
    <m/>
    <s v="San Juan"/>
    <s v="9 DE JULIO"/>
    <m/>
    <m/>
    <s v="NE y ND del 2009, hay 2017 pero casi sin datos"/>
  </r>
  <r>
    <n v="-31.721557499999999"/>
    <n v="-68.386254800000003"/>
    <s v="09-431"/>
    <m/>
    <m/>
    <m/>
    <m/>
    <m/>
    <m/>
    <m/>
    <m/>
    <m/>
    <s v="S/E"/>
    <m/>
    <s v="San Juan"/>
    <s v="9 DE JULIO"/>
    <m/>
    <m/>
    <s v="NE y ND del 2009, hay 2017 pero casi sin datos"/>
  </r>
  <r>
    <n v="-31.7161981"/>
    <n v="-68.387608900000004"/>
    <s v="09-2447"/>
    <m/>
    <m/>
    <s v="-14,00"/>
    <m/>
    <m/>
    <m/>
    <m/>
    <s v="CONFINADO"/>
    <m/>
    <s v="AGRICOLA"/>
    <m/>
    <s v="San Juan"/>
    <s v="9 DE JULIO"/>
    <m/>
    <m/>
    <s v="NE y ND del 2009, hay 2017 pero casi sin datos"/>
  </r>
  <r>
    <n v="-31.715493200000001"/>
    <n v="-68.372474199999999"/>
    <s v="09-432"/>
    <m/>
    <m/>
    <m/>
    <m/>
    <m/>
    <m/>
    <m/>
    <m/>
    <m/>
    <s v="S/E"/>
    <m/>
    <s v="San Juan"/>
    <s v="9 DE JULIO"/>
    <m/>
    <m/>
    <s v="NE y ND del 2009, hay 2017 pero casi sin datos"/>
  </r>
  <r>
    <n v="-31.715546199999999"/>
    <n v="-68.370416599999999"/>
    <s v="09-69"/>
    <m/>
    <m/>
    <s v="-10,00"/>
    <m/>
    <m/>
    <m/>
    <s v="50,00"/>
    <s v="CONFINADO"/>
    <m/>
    <s v="AGRICOLA"/>
    <m/>
    <s v="San Juan"/>
    <s v="9 DE JULIO"/>
    <m/>
    <m/>
    <s v="NE y ND del 2009, hay 2017 pero casi sin datos"/>
  </r>
  <r>
    <n v="-31.713016"/>
    <n v="-68.382302199999998"/>
    <s v="09-1689"/>
    <m/>
    <m/>
    <s v="-13,00"/>
    <m/>
    <m/>
    <m/>
    <s v="41,70"/>
    <s v="CONFINADO"/>
    <m/>
    <s v="AGRICOLA"/>
    <m/>
    <s v="San Juan"/>
    <s v="9 DE JULIO"/>
    <m/>
    <m/>
    <s v="NE y ND del 2009, hay 2017 pero casi sin datos"/>
  </r>
  <r>
    <n v="-31.712934000000001"/>
    <n v="-68.383990699999998"/>
    <s v="09-41"/>
    <m/>
    <m/>
    <m/>
    <m/>
    <m/>
    <m/>
    <m/>
    <m/>
    <m/>
    <s v="S/E"/>
    <m/>
    <s v="San Juan"/>
    <s v="9 DE JULIO"/>
    <m/>
    <m/>
    <s v="NE y ND del 2009, hay 2017 pero casi sin datos"/>
  </r>
  <r>
    <n v="-31.696431400000002"/>
    <n v="-68.384205199999997"/>
    <s v="09-3136"/>
    <m/>
    <m/>
    <s v="-15,00"/>
    <m/>
    <m/>
    <m/>
    <m/>
    <s v="CONFINADO"/>
    <m/>
    <s v="AGRICOLA"/>
    <m/>
    <s v="San Juan"/>
    <s v="9 DE JULIO"/>
    <m/>
    <m/>
    <s v="NE y ND del 2009, hay 2017 pero casi sin datos"/>
  </r>
  <r>
    <n v="-31.701116500000001"/>
    <n v="-68.383277699999994"/>
    <s v="09-2282"/>
    <m/>
    <m/>
    <s v="-16,00"/>
    <m/>
    <m/>
    <m/>
    <s v="41,70"/>
    <s v="CONFINADO"/>
    <m/>
    <s v="AGRICOLA"/>
    <m/>
    <s v="San Juan"/>
    <s v="9 DE JULIO"/>
    <m/>
    <m/>
    <s v="NE y ND del 2009, hay 2017 pero casi sin datos"/>
  </r>
  <r>
    <n v="-31.716158"/>
    <n v="-68.361075600000007"/>
    <s v="09-1242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707474900000001"/>
    <n v="-68.374110599999995"/>
    <s v="09-2555"/>
    <m/>
    <m/>
    <s v="-17,00"/>
    <m/>
    <m/>
    <m/>
    <s v="41,70"/>
    <s v="CONFINADO"/>
    <m/>
    <s v="AGRICOLA"/>
    <m/>
    <s v="San Juan"/>
    <s v="9 DE JULIO"/>
    <m/>
    <m/>
    <s v="NE y ND del 2009, hay 2017 pero casi sin datos"/>
  </r>
  <r>
    <n v="-31.709823499999999"/>
    <n v="-68.365760800000004"/>
    <s v="09-74"/>
    <m/>
    <m/>
    <m/>
    <m/>
    <m/>
    <m/>
    <m/>
    <m/>
    <m/>
    <s v="S/E"/>
    <m/>
    <s v="San Juan"/>
    <s v="9 DE JULIO"/>
    <m/>
    <m/>
    <s v="NE y ND del 2009, hay 2017 pero casi sin datos"/>
  </r>
  <r>
    <n v="-31.708191299999999"/>
    <n v="-68.363978500000002"/>
    <s v="09-2703"/>
    <m/>
    <m/>
    <s v="-11,00"/>
    <m/>
    <m/>
    <m/>
    <m/>
    <s v="CONFINADO"/>
    <m/>
    <s v="AGRICOLA"/>
    <m/>
    <s v="San Juan"/>
    <s v="9 DE JULIO"/>
    <m/>
    <m/>
    <s v="NE y ND del 2009, hay 2017 pero casi sin datos"/>
  </r>
  <r>
    <n v="-31.707702999999999"/>
    <n v="-68.383919800000001"/>
    <s v="09-81"/>
    <m/>
    <m/>
    <m/>
    <m/>
    <m/>
    <m/>
    <m/>
    <m/>
    <m/>
    <s v="S/E"/>
    <m/>
    <s v="San Juan"/>
    <s v="9 DE JULIO"/>
    <m/>
    <m/>
    <s v="NE y ND del 2009, hay 2017 pero casi sin datos"/>
  </r>
  <r>
    <n v="-31.709777899999999"/>
    <n v="-68.384064300000006"/>
    <s v="09-82"/>
    <m/>
    <m/>
    <m/>
    <m/>
    <m/>
    <m/>
    <m/>
    <m/>
    <m/>
    <s v="S/E"/>
    <m/>
    <s v="San Juan"/>
    <s v="9 DE JULIO"/>
    <m/>
    <m/>
    <s v="NE y ND del 2009, hay 2017 pero casi sin datos"/>
  </r>
  <r>
    <n v="-31.703180499999998"/>
    <n v="-68.362852399999994"/>
    <s v="09-136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702076900000002"/>
    <n v="-68.358587799999995"/>
    <s v="09-84"/>
    <m/>
    <m/>
    <s v="-6,50"/>
    <m/>
    <m/>
    <m/>
    <m/>
    <s v="CONFINADO"/>
    <m/>
    <s v="S/E"/>
    <m/>
    <s v="San Juan"/>
    <s v="9 DE JULIO"/>
    <m/>
    <m/>
    <s v="NE y ND del 2009, hay 2017 pero casi sin datos"/>
  </r>
  <r>
    <n v="-31.702341300000001"/>
    <n v="-68.357372799999993"/>
    <s v="09-2164"/>
    <m/>
    <m/>
    <s v="-28,00"/>
    <m/>
    <m/>
    <m/>
    <s v="41,70"/>
    <s v="CONFINADO"/>
    <m/>
    <s v="AGRICOLA"/>
    <m/>
    <s v="San Juan"/>
    <s v="9 DE JULIO"/>
    <m/>
    <m/>
    <s v="NE y ND del 2009, hay 2017 pero casi sin datos"/>
  </r>
  <r>
    <n v="-31.7010486"/>
    <n v="-68.369406900000001"/>
    <s v="09-94"/>
    <m/>
    <m/>
    <s v="-3,00"/>
    <m/>
    <m/>
    <m/>
    <s v="22,22"/>
    <s v="CONFINADO"/>
    <m/>
    <s v="S/E"/>
    <m/>
    <s v="San Juan"/>
    <s v="9 DE JULIO"/>
    <m/>
    <m/>
    <s v="NE y ND del 2009, hay 2017 pero casi sin datos"/>
  </r>
  <r>
    <n v="-31.700603999999998"/>
    <n v="-68.361604200000002"/>
    <s v="09-173"/>
    <m/>
    <s v="-12"/>
    <s v="-6,80"/>
    <m/>
    <m/>
    <m/>
    <s v="33,33"/>
    <s v="CONFINADO"/>
    <m/>
    <s v="AGRICOLA"/>
    <m/>
    <s v="San Juan"/>
    <s v="9 DE JULIO"/>
    <m/>
    <m/>
    <s v="NE y ND del 2009, hay 2017 pero casi sin datos"/>
  </r>
  <r>
    <n v="-31.6984399"/>
    <n v="-68.370743099999999"/>
    <s v="09-5062"/>
    <m/>
    <m/>
    <s v="-9,00"/>
    <m/>
    <m/>
    <m/>
    <s v="41,70"/>
    <s v="CONFINADO"/>
    <m/>
    <s v="AGRICOLA"/>
    <m/>
    <s v="San Juan"/>
    <s v="9 DE JULIO"/>
    <m/>
    <m/>
    <s v="NE y ND del 2009, hay 2017 pero casi sin datos"/>
  </r>
  <r>
    <n v="-31.6955414"/>
    <n v="-68.368178499999999"/>
    <s v="09-174"/>
    <m/>
    <m/>
    <s v="-12,00"/>
    <m/>
    <m/>
    <m/>
    <s v="44,44"/>
    <s v="CONFINADO"/>
    <m/>
    <s v="AGRICOLA"/>
    <m/>
    <s v="San Juan"/>
    <s v="9 DE JULIO"/>
    <m/>
    <m/>
    <s v="NE y ND del 2009, hay 2017 pero casi sin datos"/>
  </r>
  <r>
    <n v="-31.694508899999999"/>
    <n v="-68.378311199999999"/>
    <s v="09-114"/>
    <m/>
    <m/>
    <s v="-8,00"/>
    <m/>
    <m/>
    <m/>
    <s v="19,50"/>
    <s v="CONFINADO"/>
    <m/>
    <s v="AGRICOLA"/>
    <m/>
    <s v="San Juan"/>
    <s v="9 DE JULIO"/>
    <m/>
    <m/>
    <s v="NE y ND del 2009, hay 2017 pero casi sin datos"/>
  </r>
  <r>
    <n v="-31.6932711"/>
    <n v="-68.3650296"/>
    <s v="09-318"/>
    <m/>
    <m/>
    <s v="-12,00"/>
    <m/>
    <m/>
    <m/>
    <s v="41,70"/>
    <s v="CONFINADO"/>
    <m/>
    <s v="AGRICOLA"/>
    <m/>
    <s v="San Juan"/>
    <s v="9 DE JULIO"/>
    <m/>
    <m/>
    <s v="NE y ND del 2009, hay 2017 pero casi sin datos"/>
  </r>
  <r>
    <n v="-31.690691000000001"/>
    <n v="-68.363043200000007"/>
    <s v="09-859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6913768"/>
    <n v="-68.364936999999998"/>
    <s v="09-409"/>
    <m/>
    <m/>
    <s v="-5,70"/>
    <m/>
    <m/>
    <m/>
    <s v="41,70"/>
    <s v="CONFINADO"/>
    <m/>
    <s v="AGRICOLA"/>
    <m/>
    <s v="San Juan"/>
    <s v="9 DE JULIO"/>
    <m/>
    <m/>
    <s v="NE y ND del 2009, hay 2017 pero casi sin datos"/>
  </r>
  <r>
    <n v="-31.686827600000001"/>
    <n v="-68.375092899999999"/>
    <s v="09-1605"/>
    <m/>
    <m/>
    <s v="-6,00"/>
    <m/>
    <m/>
    <m/>
    <s v="41,70"/>
    <s v="CONFINADO"/>
    <m/>
    <s v="AGRICOLA"/>
    <m/>
    <s v="San Juan"/>
    <s v="9 DE JULIO"/>
    <m/>
    <m/>
    <s v="NE y ND del 2009, hay 2017 pero casi sin datos"/>
  </r>
  <r>
    <n v="-31.6880369"/>
    <n v="-68.364326899999995"/>
    <s v="09-1012"/>
    <m/>
    <m/>
    <s v="-6,00"/>
    <m/>
    <m/>
    <m/>
    <s v="41,70"/>
    <s v="CONFINADO"/>
    <m/>
    <s v="AGRICOLA"/>
    <m/>
    <s v="San Juan"/>
    <s v="9 DE JULIO"/>
    <m/>
    <m/>
    <s v="NE y ND del 2009, hay 2017 pero casi sin datos"/>
  </r>
  <r>
    <n v="-31.6885826"/>
    <n v="-68.3836242"/>
    <s v="09-179"/>
    <m/>
    <m/>
    <s v="-10,00"/>
    <m/>
    <m/>
    <m/>
    <s v="38,00"/>
    <s v="CONFINADO"/>
    <m/>
    <s v="AGRICOLA"/>
    <m/>
    <s v="San Juan"/>
    <s v="9 DE JULIO"/>
    <m/>
    <m/>
    <s v="NE y ND del 2009, hay 2017 pero casi sin datos"/>
  </r>
  <r>
    <n v="-31.690093099999999"/>
    <n v="-68.366137600000002"/>
    <s v="09-4413"/>
    <m/>
    <m/>
    <m/>
    <m/>
    <m/>
    <m/>
    <s v="9,68"/>
    <s v="2"/>
    <m/>
    <s v="AGRICOLA"/>
    <m/>
    <s v="San Juan"/>
    <s v="9 DE JULIO"/>
    <m/>
    <m/>
    <s v="NE y ND del 2009, hay 2017 pero casi sin datos"/>
  </r>
  <r>
    <n v="-31.7026577"/>
    <n v="-68.384955199999993"/>
    <s v="09-386"/>
    <m/>
    <m/>
    <s v="-7,00"/>
    <m/>
    <m/>
    <m/>
    <s v="41,70"/>
    <s v="CONFINADO"/>
    <m/>
    <s v="AGRICOLA"/>
    <m/>
    <s v="San Juan"/>
    <s v="9 DE JULIO"/>
    <m/>
    <m/>
    <s v="NE y ND del 2009, hay 2017 pero casi sin datos"/>
  </r>
  <r>
    <n v="-31.718143600000001"/>
    <n v="-68.361378500000001"/>
    <s v="09-106"/>
    <m/>
    <m/>
    <m/>
    <m/>
    <m/>
    <m/>
    <m/>
    <m/>
    <m/>
    <s v="S/E"/>
    <m/>
    <s v="San Juan"/>
    <s v="9 DE JULIO"/>
    <m/>
    <m/>
    <s v="NE y ND del 2009, hay 2017 pero casi sin datos"/>
  </r>
  <r>
    <n v="-31.688869199999999"/>
    <n v="-68.549148700000003"/>
    <s v="10-4415"/>
    <m/>
    <s v="-20"/>
    <s v="-18,00"/>
    <m/>
    <m/>
    <m/>
    <s v="20,00"/>
    <s v="LIBRE"/>
    <m/>
    <s v="POBLACIONAL"/>
    <m/>
    <s v="San Juan"/>
    <s v="ALBARDON"/>
    <m/>
    <m/>
    <s v="NE y ND del 2009, hay 2017 pero casi sin datos"/>
  </r>
  <r>
    <n v="-31.7078831"/>
    <n v="-68.785225800000006"/>
    <s v="10-5117"/>
    <m/>
    <m/>
    <m/>
    <m/>
    <m/>
    <m/>
    <m/>
    <m/>
    <m/>
    <s v="AGRICOLA"/>
    <m/>
    <s v="San Juan"/>
    <s v="ALBARDON"/>
    <m/>
    <m/>
    <s v="NE y ND del 2009, hay 2017 pero casi sin datos"/>
  </r>
  <r>
    <n v="-31.437067899999999"/>
    <n v="-68.462810000000005"/>
    <s v="10-4446"/>
    <m/>
    <m/>
    <m/>
    <m/>
    <m/>
    <m/>
    <m/>
    <s v="LIBRE"/>
    <m/>
    <s v="INDUSTRIAL"/>
    <m/>
    <s v="San Juan"/>
    <s v="ALBARDON"/>
    <m/>
    <m/>
    <s v="NE y ND del 2009, hay 2017 pero casi sin datos"/>
  </r>
  <r>
    <n v="-31.755737199999999"/>
    <n v="-68.849246800000003"/>
    <s v="10-5104"/>
    <m/>
    <m/>
    <s v="-25,00"/>
    <m/>
    <m/>
    <m/>
    <s v="70,00"/>
    <s v="LIBRE"/>
    <m/>
    <s v="POBLACIONAL"/>
    <m/>
    <s v="San Juan"/>
    <s v="ALBARDON"/>
    <m/>
    <m/>
    <s v="NE y ND del 2009, hay 2017 pero casi sin datos"/>
  </r>
  <r>
    <n v="-32.667923299999998"/>
    <n v="-68.834568300000001"/>
    <s v="10-5202"/>
    <m/>
    <m/>
    <s v="-10,60"/>
    <m/>
    <m/>
    <m/>
    <s v="30,00"/>
    <s v="LIBRE"/>
    <m/>
    <s v="POBLACIONAL"/>
    <m/>
    <s v="San Juan"/>
    <s v="ALBARDON"/>
    <m/>
    <m/>
    <s v="NE y ND del 2009, hay 2017 pero casi sin datos"/>
  </r>
  <r>
    <n v="-31.397510799999999"/>
    <n v="-68.395838100000006"/>
    <s v="11-4420"/>
    <m/>
    <s v="-25,65"/>
    <s v="-11,09"/>
    <m/>
    <m/>
    <m/>
    <s v="37,50"/>
    <s v="LIBRE"/>
    <m/>
    <s v="AGRICOLA"/>
    <m/>
    <s v="San Juan"/>
    <s v="ANGACO"/>
    <m/>
    <m/>
    <s v="NE y ND del 2009, hay 2017 pero casi sin datos"/>
  </r>
  <r>
    <n v="-31.739357500000001"/>
    <n v="-68.637664900000004"/>
    <s v="11-5259"/>
    <m/>
    <m/>
    <s v="-8,89"/>
    <m/>
    <m/>
    <m/>
    <s v="45,00"/>
    <s v="LIBRE"/>
    <m/>
    <s v="AGRICOLA"/>
    <m/>
    <s v="San Juan"/>
    <s v="ANGACO"/>
    <m/>
    <m/>
    <s v="NE y ND del 2009, hay 2017 pero casi sin datos"/>
  </r>
  <r>
    <n v="-31.7067701"/>
    <n v="-68.586132000000006"/>
    <s v="11-4510"/>
    <m/>
    <m/>
    <s v="-9,60"/>
    <m/>
    <m/>
    <m/>
    <s v="75,00"/>
    <s v="LIBRE"/>
    <m/>
    <s v="AGRICOLA"/>
    <m/>
    <s v="San Juan"/>
    <s v="ANGACO"/>
    <m/>
    <m/>
    <s v="NE y ND del 2009, hay 2017 pero casi sin datos"/>
  </r>
  <r>
    <n v="-31.437482500000002"/>
    <n v="-68.346311900000003"/>
    <s v="11-4467"/>
    <m/>
    <m/>
    <m/>
    <m/>
    <m/>
    <m/>
    <m/>
    <s v="40,00"/>
    <m/>
    <s v="AGRICOLA"/>
    <m/>
    <s v="San Juan"/>
    <s v="ANGACO"/>
    <m/>
    <m/>
    <s v="NE y ND del 2009, hay 2017 pero casi sin datos"/>
  </r>
  <r>
    <n v="-31.456226300000001"/>
    <n v="-68.320868599999997"/>
    <s v="11-4495"/>
    <m/>
    <m/>
    <m/>
    <m/>
    <m/>
    <m/>
    <m/>
    <s v="13,00"/>
    <m/>
    <s v="AGRICOLA"/>
    <m/>
    <s v="San Juan"/>
    <s v="ANGACO"/>
    <m/>
    <m/>
    <s v="NE y ND del 2009, hay 2017 pero casi sin datos"/>
  </r>
  <r>
    <n v="-31.501731400000001"/>
    <n v="-68.425189000000003"/>
    <s v="12-5089"/>
    <m/>
    <s v="27,95"/>
    <s v="-13,95"/>
    <m/>
    <m/>
    <m/>
    <s v="41,66"/>
    <s v="LIBRE"/>
    <m/>
    <s v="AGRICOLA"/>
    <m/>
    <s v="San Juan"/>
    <s v="SAN MARTIN"/>
    <m/>
    <m/>
    <s v="NE y ND del 2009, hay 2017 pero casi sin datos"/>
  </r>
  <r>
    <n v="-31.4784261"/>
    <n v="-68.433066199999999"/>
    <s v="12-1696"/>
    <m/>
    <m/>
    <s v="-7,00"/>
    <m/>
    <m/>
    <m/>
    <s v="41,00"/>
    <s v="LIBRE"/>
    <m/>
    <s v="INDUSTRIAL"/>
    <m/>
    <s v="San Juan"/>
    <s v="SAN MARTIN"/>
    <m/>
    <m/>
    <s v="NE y ND del 2009, hay 2017 pero casi sin datos"/>
  </r>
  <r>
    <n v="-31.478407900000001"/>
    <n v="-68.4330243"/>
    <s v="12-5459"/>
    <m/>
    <s v="-25"/>
    <s v="-7,00"/>
    <m/>
    <m/>
    <m/>
    <s v="27,70"/>
    <s v="LIBRE"/>
    <m/>
    <s v="INDUSTRIAL"/>
    <m/>
    <s v="San Juan"/>
    <s v="SAN MARTIN"/>
    <m/>
    <m/>
    <s v="NE y ND del 2009, hay 2017 pero casi sin datos"/>
  </r>
  <r>
    <n v="-31.493229400000001"/>
    <n v="-68.383130399999999"/>
    <s v="12-1552"/>
    <m/>
    <s v="0,6"/>
    <m/>
    <m/>
    <m/>
    <m/>
    <s v="22,00"/>
    <s v="LIBRE"/>
    <m/>
    <s v="AGRICOLA-INDUSTRIAL"/>
    <m/>
    <s v="San Juan"/>
    <s v="SAN MARTIN"/>
    <m/>
    <m/>
    <s v="NE y ND del 2009, hay 2017 pero casi sin datos"/>
  </r>
  <r>
    <n v="-31.4708446"/>
    <n v="-68.359180699999996"/>
    <s v="12-4517"/>
    <m/>
    <s v="-14,08"/>
    <s v="-6,14"/>
    <m/>
    <m/>
    <m/>
    <s v="70,00"/>
    <s v="LIBRE"/>
    <m/>
    <s v="AGRICOLA"/>
    <m/>
    <s v="San Juan"/>
    <s v="SAN MARTIN"/>
    <m/>
    <m/>
    <s v="NE y ND del 2009, hay 2017 pero casi sin datos"/>
  </r>
  <r>
    <n v="-31.872656899999999"/>
    <n v="-68.699316499999995"/>
    <s v="12-5098"/>
    <m/>
    <m/>
    <s v="-6,00"/>
    <m/>
    <m/>
    <m/>
    <m/>
    <s v="SEMI-CONFINADO"/>
    <m/>
    <s v="AGRICOLA"/>
    <m/>
    <s v="San Juan"/>
    <s v="SAN MARTIN"/>
    <m/>
    <m/>
    <s v="NE y ND del 2009, hay 2017 pero casi sin datos"/>
  </r>
  <r>
    <n v="-31.878063900000001"/>
    <n v="-68.668691800000005"/>
    <s v="12-5142"/>
    <m/>
    <m/>
    <m/>
    <m/>
    <m/>
    <m/>
    <m/>
    <m/>
    <m/>
    <s v="AGRICOLA"/>
    <m/>
    <s v="San Juan"/>
    <s v="SAN MARTIN"/>
    <m/>
    <m/>
    <s v="NE y ND del 2009, hay 2017 pero casi sin datos"/>
  </r>
  <r>
    <n v="-31.548075699999998"/>
    <n v="-68.365488200000001"/>
    <s v="12-2530"/>
    <m/>
    <m/>
    <s v="-10,00"/>
    <m/>
    <m/>
    <m/>
    <s v="77,00"/>
    <s v="LIBRE"/>
    <m/>
    <s v="AGRICOLA"/>
    <m/>
    <s v="San Juan"/>
    <s v="SAN MARTIN"/>
    <m/>
    <m/>
    <s v="NE y ND del 2009, hay 2017 pero casi sin datos"/>
  </r>
  <r>
    <n v="-31.555776900000001"/>
    <n v="-68.326572999999996"/>
    <s v="12-3449"/>
    <m/>
    <m/>
    <m/>
    <m/>
    <m/>
    <m/>
    <m/>
    <m/>
    <m/>
    <s v="INDUSTRIAL"/>
    <m/>
    <s v="San Juan"/>
    <s v="SAN MARTIN"/>
    <m/>
    <m/>
    <s v="NE y ND del 2009, hay 2017 pero casi sin datos"/>
  </r>
  <r>
    <n v="-31.555838099999999"/>
    <n v="-68.326203899999996"/>
    <s v="12-4142"/>
    <m/>
    <m/>
    <m/>
    <m/>
    <m/>
    <m/>
    <m/>
    <m/>
    <m/>
    <s v="INDUSTRIAL"/>
    <m/>
    <s v="San Juan"/>
    <s v="SAN MARTIN"/>
    <m/>
    <m/>
    <s v="NE y ND del 2009, hay 2017 pero casi sin datos"/>
  </r>
  <r>
    <n v="-31.555007799999998"/>
    <n v="-68.326104599999994"/>
    <s v="12-4143"/>
    <m/>
    <m/>
    <m/>
    <m/>
    <m/>
    <m/>
    <m/>
    <m/>
    <m/>
    <s v="INDUSTRIAL"/>
    <m/>
    <s v="San Juan"/>
    <s v="SAN MARTIN"/>
    <m/>
    <m/>
    <s v="NE y ND del 2009, hay 2017 pero casi sin datos"/>
  </r>
  <r>
    <n v="-31.554763000000001"/>
    <n v="-68.324136899999999"/>
    <s v="12-4200"/>
    <m/>
    <s v="41,36"/>
    <s v="9,17"/>
    <m/>
    <m/>
    <m/>
    <s v="56,00"/>
    <m/>
    <m/>
    <s v="INDUSTRIAL"/>
    <m/>
    <s v="San Juan"/>
    <s v="SAN MARTIN"/>
    <m/>
    <m/>
    <s v="NE y ND del 2009, hay 2017 pero casi sin datos"/>
  </r>
  <r>
    <n v="-31.589016399999998"/>
    <n v="-68.346878700000005"/>
    <s v="13-735"/>
    <m/>
    <m/>
    <m/>
    <m/>
    <m/>
    <m/>
    <m/>
    <s v="28,00"/>
    <m/>
    <s v="AGRICOLA"/>
    <m/>
    <s v="San Juan"/>
    <s v="CAUCETE"/>
    <m/>
    <m/>
    <s v="NE y ND del 2009, hay 2017 pero casi sin datos"/>
  </r>
  <r>
    <n v="-31.574244799999999"/>
    <n v="-68.350563300000005"/>
    <s v="13-667"/>
    <m/>
    <m/>
    <s v="-0,50"/>
    <m/>
    <m/>
    <m/>
    <s v="41,70"/>
    <s v="CONFINADO"/>
    <m/>
    <s v="AGRICOLA"/>
    <m/>
    <s v="San Juan"/>
    <s v="CAUCETE"/>
    <m/>
    <m/>
    <s v="NE y ND del 2009, hay 2017 pero casi sin datos"/>
  </r>
  <r>
    <n v="-31.572240900000001"/>
    <n v="-68.346679699999996"/>
    <s v="13-961"/>
    <m/>
    <m/>
    <m/>
    <m/>
    <m/>
    <m/>
    <m/>
    <m/>
    <m/>
    <s v="AGRICOLA"/>
    <m/>
    <s v="San Juan"/>
    <s v="CAUCETE"/>
    <m/>
    <m/>
    <s v="NE y ND del 2009, hay 2017 pero casi sin datos"/>
  </r>
  <r>
    <n v="-31.583946699999998"/>
    <n v="-68.343121400000001"/>
    <s v="13-2002"/>
    <m/>
    <m/>
    <m/>
    <m/>
    <m/>
    <m/>
    <m/>
    <s v="56,00"/>
    <m/>
    <s v="AGRICOLA"/>
    <m/>
    <s v="San Juan"/>
    <s v="CAUCETE"/>
    <m/>
    <m/>
    <s v="NE y ND del 2009, hay 2017 pero casi sin datos"/>
  </r>
  <r>
    <n v="-31.5763946"/>
    <n v="-68.347704100000001"/>
    <s v="13-2922"/>
    <m/>
    <m/>
    <m/>
    <m/>
    <m/>
    <m/>
    <m/>
    <m/>
    <m/>
    <s v="AGRICOLA"/>
    <m/>
    <s v="San Juan"/>
    <s v="CAUCETE"/>
    <m/>
    <m/>
    <s v="NE y ND del 2009, hay 2017 pero casi sin datos"/>
  </r>
  <r>
    <n v="-31.579352700000001"/>
    <n v="-68.326824900000005"/>
    <s v="13-664"/>
    <m/>
    <s v="-17"/>
    <s v="-8,00"/>
    <m/>
    <m/>
    <m/>
    <s v="41,70"/>
    <s v="CONFINADO"/>
    <m/>
    <s v="AGRICOLA"/>
    <m/>
    <s v="San Juan"/>
    <s v="CAUCETE"/>
    <m/>
    <m/>
    <s v="NE y ND del 2009, hay 2017 pero casi sin datos"/>
  </r>
  <r>
    <n v="-31.583042299999999"/>
    <n v="-68.325323499999996"/>
    <s v="13-3251"/>
    <m/>
    <m/>
    <s v="-15,00"/>
    <m/>
    <m/>
    <m/>
    <m/>
    <s v="CONFINADO"/>
    <m/>
    <s v="AGRICOLA"/>
    <m/>
    <s v="San Juan"/>
    <s v="CAUCETE"/>
    <m/>
    <m/>
    <s v="NE y ND del 2009, hay 2017 pero casi sin datos"/>
  </r>
  <r>
    <n v="-31.5784564"/>
    <n v="-68.327884800000007"/>
    <s v="13-3301"/>
    <m/>
    <m/>
    <s v="-8,00"/>
    <m/>
    <m/>
    <m/>
    <s v="38,00"/>
    <s v="CONFINADO"/>
    <m/>
    <s v="AGRICOLA"/>
    <m/>
    <s v="San Juan"/>
    <s v="CAUCETE"/>
    <m/>
    <m/>
    <s v="NE y ND del 2009, hay 2017 pero casi sin datos"/>
  </r>
  <r>
    <n v="-31.578770299999999"/>
    <n v="-68.319033500000003"/>
    <s v="13-2545"/>
    <m/>
    <m/>
    <s v="-12,00"/>
    <m/>
    <m/>
    <m/>
    <s v="41,70"/>
    <s v="CONFINADO"/>
    <m/>
    <s v="AGRICOLA"/>
    <m/>
    <s v="San Juan"/>
    <s v="CAUCETE"/>
    <m/>
    <m/>
    <s v="NE y ND del 2009, hay 2017 pero casi sin datos"/>
  </r>
  <r>
    <n v="-31.578414599999999"/>
    <n v="-68.319984199999993"/>
    <s v="13-665"/>
    <m/>
    <m/>
    <s v="-7,00"/>
    <m/>
    <m/>
    <m/>
    <m/>
    <s v="CONFINADO"/>
    <m/>
    <s v="AGRICOLA"/>
    <m/>
    <s v="San Juan"/>
    <s v="CAUCETE"/>
    <m/>
    <m/>
    <s v="NE y ND del 2009, hay 2017 pero casi sin datos"/>
  </r>
  <r>
    <n v="-31.596557900000001"/>
    <n v="-68.323013399999994"/>
    <s v="13-666"/>
    <m/>
    <s v="-17"/>
    <s v="-11,00"/>
    <m/>
    <m/>
    <m/>
    <s v="41,70"/>
    <s v="CONFINADO"/>
    <m/>
    <s v="AGRICOLA"/>
    <m/>
    <s v="San Juan"/>
    <s v="CAUCETE"/>
    <m/>
    <m/>
    <s v="NE y ND del 2009, hay 2017 pero casi sin datos"/>
  </r>
  <r>
    <n v="-31.582294099999999"/>
    <n v="-68.320272099999997"/>
    <s v="13-2435"/>
    <m/>
    <m/>
    <s v="-16,00"/>
    <m/>
    <m/>
    <m/>
    <s v="41,70"/>
    <s v="CONFINADO"/>
    <m/>
    <s v="AGRICOLA"/>
    <m/>
    <s v="San Juan"/>
    <s v="CAUCETE"/>
    <m/>
    <m/>
    <s v="NE y ND del 2009, hay 2017 pero casi sin datos"/>
  </r>
  <r>
    <n v="-31.5795046"/>
    <n v="-68.321451199999998"/>
    <s v="13-3298"/>
    <m/>
    <m/>
    <s v="-6,50"/>
    <m/>
    <m/>
    <m/>
    <s v="47,00"/>
    <s v="CONFINADO"/>
    <m/>
    <s v="AGRICOLA"/>
    <m/>
    <s v="San Juan"/>
    <s v="CAUCETE"/>
    <m/>
    <m/>
    <s v="NE y ND del 2009, hay 2017 pero casi sin datos"/>
  </r>
  <r>
    <n v="-31.587576899999998"/>
    <n v="-68.330137199999996"/>
    <s v="13-2478"/>
    <m/>
    <m/>
    <s v="-19,00"/>
    <m/>
    <m/>
    <m/>
    <s v="41,70"/>
    <s v="CONFINADO"/>
    <m/>
    <s v="AGRICOLA"/>
    <m/>
    <s v="San Juan"/>
    <s v="CAUCETE"/>
    <m/>
    <m/>
    <s v="NE y ND del 2009, hay 2017 pero casi sin datos"/>
  </r>
  <r>
    <n v="-31.5916362"/>
    <n v="-68.330318899999995"/>
    <s v="13-511"/>
    <m/>
    <s v="-12"/>
    <s v="-6,00"/>
    <m/>
    <m/>
    <m/>
    <s v="41,70"/>
    <s v="CONFINADO"/>
    <m/>
    <s v="AGRICOLA"/>
    <m/>
    <s v="San Juan"/>
    <s v="CAUCETE"/>
    <m/>
    <m/>
    <s v="NE y ND del 2009, hay 2017 pero casi sin datos"/>
  </r>
  <r>
    <n v="-31.5823471"/>
    <n v="-68.313318600000002"/>
    <s v="13-1682"/>
    <m/>
    <m/>
    <s v="-6,00"/>
    <m/>
    <m/>
    <m/>
    <s v="41,70"/>
    <s v="CONFINADO"/>
    <m/>
    <s v="AGRICOLA"/>
    <m/>
    <s v="San Juan"/>
    <s v="CAUCETE"/>
    <m/>
    <m/>
    <s v="NE y ND del 2009, hay 2017 pero casi sin datos"/>
  </r>
  <r>
    <n v="-31.586556999999999"/>
    <n v="-68.291532099999998"/>
    <s v="13-2603"/>
    <m/>
    <m/>
    <s v="-14,00"/>
    <m/>
    <m/>
    <m/>
    <s v="41,70"/>
    <s v="CONFINADO"/>
    <m/>
    <s v="AGRICOLA"/>
    <m/>
    <s v="San Juan"/>
    <s v="CAUCETE"/>
    <m/>
    <m/>
    <s v="NE y ND del 2009, hay 2017 pero casi sin datos"/>
  </r>
  <r>
    <n v="-31.587607899999998"/>
    <n v="-68.3022177"/>
    <s v="13-670"/>
    <m/>
    <s v="-24"/>
    <s v="-8,00"/>
    <m/>
    <m/>
    <m/>
    <s v="41,70"/>
    <s v="CONFINADO"/>
    <m/>
    <s v="AGRICOLA"/>
    <m/>
    <s v="San Juan"/>
    <s v="CAUCETE"/>
    <m/>
    <m/>
    <s v="NE y ND del 2009, hay 2017 pero casi sin datos"/>
  </r>
  <r>
    <n v="-31.588587799999999"/>
    <n v="-68.299998000000002"/>
    <s v="13-1595"/>
    <m/>
    <m/>
    <s v="-9,00"/>
    <m/>
    <m/>
    <m/>
    <s v="41,70"/>
    <s v="CONFINADO"/>
    <m/>
    <s v="AGRICOLA"/>
    <m/>
    <s v="San Juan"/>
    <s v="CAUCETE"/>
    <m/>
    <m/>
    <s v="NE y ND del 2009, hay 2017 pero casi sin datos"/>
  </r>
  <r>
    <n v="-31.593797899999998"/>
    <n v="-68.312813199999994"/>
    <s v="13-360"/>
    <m/>
    <m/>
    <s v="-14,00"/>
    <m/>
    <m/>
    <m/>
    <s v="41,70"/>
    <s v="CONFINADO"/>
    <m/>
    <s v="AGRICOLA"/>
    <m/>
    <s v="San Juan"/>
    <s v="CAUCETE"/>
    <m/>
    <m/>
    <s v="NE y ND del 2009, hay 2017 pero casi sin datos"/>
  </r>
  <r>
    <n v="-31.603012400000001"/>
    <n v="-68.3123662"/>
    <s v="13-4481"/>
    <m/>
    <s v="-22"/>
    <s v="14,00"/>
    <m/>
    <m/>
    <m/>
    <s v="50,00"/>
    <s v="LIBRE"/>
    <m/>
    <s v="AGRICOLA"/>
    <m/>
    <s v="San Juan"/>
    <s v="CAUCETE"/>
    <m/>
    <m/>
    <s v="NE y ND del 2009, hay 2017 pero casi sin datos"/>
  </r>
  <r>
    <n v="-31.6647313"/>
    <n v="-68.240253499999994"/>
    <s v="13-4483"/>
    <m/>
    <s v="-25"/>
    <s v="-14,50"/>
    <m/>
    <m/>
    <m/>
    <s v="53,60"/>
    <s v="CONFINADO"/>
    <m/>
    <s v="AGRICOLA"/>
    <m/>
    <s v="San Juan"/>
    <s v="CAUCETE"/>
    <m/>
    <m/>
    <s v="NE y ND del 2009, hay 2017 pero casi sin datos"/>
  </r>
  <r>
    <n v="-31.585377399999999"/>
    <n v="-68.290224100000003"/>
    <s v="13-673"/>
    <m/>
    <m/>
    <s v="-5,00"/>
    <m/>
    <m/>
    <m/>
    <s v="56,00"/>
    <s v="CONFINADO"/>
    <m/>
    <s v="AGRICOLA"/>
    <m/>
    <s v="San Juan"/>
    <s v="CAUCETE"/>
    <m/>
    <m/>
    <s v="NE y ND del 2009, hay 2017 pero casi sin datos"/>
  </r>
  <r>
    <n v="-31.585246399999999"/>
    <n v="-68.299180100000001"/>
    <s v="13-1017"/>
    <m/>
    <m/>
    <s v="-9,50"/>
    <m/>
    <m/>
    <m/>
    <s v="41,70"/>
    <s v="CONFINADO"/>
    <m/>
    <s v="AGRICOLA"/>
    <m/>
    <s v="San Juan"/>
    <s v="CAUCETE"/>
    <m/>
    <m/>
    <s v="NE y ND del 2009, hay 2017 pero casi sin datos"/>
  </r>
  <r>
    <n v="-31.580912000000001"/>
    <n v="-68.298159100000007"/>
    <s v="13-672"/>
    <m/>
    <m/>
    <m/>
    <m/>
    <m/>
    <m/>
    <m/>
    <m/>
    <m/>
    <s v="S/E"/>
    <m/>
    <s v="San Juan"/>
    <s v="CAUCETE"/>
    <m/>
    <m/>
    <s v="NE y ND del 2009, hay 2017 pero casi sin datos"/>
  </r>
  <r>
    <n v="-31.603012400000001"/>
    <n v="-68.3123662"/>
    <s v="13-4481"/>
    <m/>
    <s v="-22"/>
    <s v="14,00"/>
    <m/>
    <m/>
    <m/>
    <s v="50,00"/>
    <s v="LIBRE"/>
    <m/>
    <s v="AGRICOLA"/>
    <m/>
    <s v="San Juan"/>
    <s v="CAUCETE"/>
    <m/>
    <m/>
    <s v="NE y ND del 2009, hay 2017 pero casi sin datos"/>
  </r>
  <r>
    <n v="-31.6064501"/>
    <n v="-68.268831000000006"/>
    <s v="13-966"/>
    <m/>
    <m/>
    <s v="-7,00"/>
    <m/>
    <m/>
    <m/>
    <s v="41,70"/>
    <s v="SEMI-CONFINADO"/>
    <m/>
    <s v="AGRICOLA"/>
    <m/>
    <s v="San Juan"/>
    <s v="CAUCETE"/>
    <m/>
    <m/>
    <s v="NE y ND del 2009, hay 2017 pero casi sin datos"/>
  </r>
  <r>
    <n v="-32.011094499999999"/>
    <n v="-68.483376500000006"/>
    <s v="13-5235"/>
    <m/>
    <m/>
    <s v="-14,61"/>
    <m/>
    <m/>
    <m/>
    <m/>
    <s v="LIBRE"/>
    <m/>
    <s v="AGRICOLA"/>
    <m/>
    <s v="San Juan"/>
    <s v="CAUCETE"/>
    <m/>
    <m/>
    <s v="NE y ND del 2009, hay 2017 pero casi sin datos"/>
  </r>
  <r>
    <n v="-31.621019799999999"/>
    <n v="-68.327157499999998"/>
    <s v="13-677"/>
    <m/>
    <m/>
    <s v="-17,00"/>
    <m/>
    <m/>
    <m/>
    <m/>
    <s v="SEMI-CONFINADO"/>
    <m/>
    <s v="AGRICOLA"/>
    <m/>
    <s v="San Juan"/>
    <s v="CAUCETE"/>
    <m/>
    <m/>
    <s v="NE y ND del 2009, hay 2017 pero casi sin datos"/>
  </r>
  <r>
    <n v="-31.612142500000001"/>
    <n v="-68.328275199999993"/>
    <s v="13-678"/>
    <m/>
    <s v="-30"/>
    <s v="-28,00"/>
    <m/>
    <m/>
    <m/>
    <s v="47,00"/>
    <s v="CONFINADO"/>
    <m/>
    <s v="AGRICOLA"/>
    <m/>
    <s v="San Juan"/>
    <s v="CAUCETE"/>
    <m/>
    <m/>
    <s v="NE y ND del 2009, hay 2017 pero casi sin datos"/>
  </r>
  <r>
    <n v="-32.023656199999998"/>
    <n v="-68.575631400000006"/>
    <s v="13-5063"/>
    <m/>
    <m/>
    <m/>
    <m/>
    <m/>
    <m/>
    <m/>
    <m/>
    <m/>
    <s v="AGRICOLA"/>
    <m/>
    <s v="San Juan"/>
    <s v="CAUCETE"/>
    <m/>
    <m/>
    <s v="NE y ND del 2009, hay 2017 pero casi sin datos"/>
  </r>
  <r>
    <n v="-31.614961600000001"/>
    <n v="-68.324144899999993"/>
    <s v="13-679"/>
    <m/>
    <s v="-6"/>
    <s v="-3,00"/>
    <m/>
    <m/>
    <m/>
    <s v="50,00"/>
    <s v="CONFINADO"/>
    <m/>
    <s v="AGRICOLA"/>
    <m/>
    <s v="San Juan"/>
    <s v="CAUCETE"/>
    <m/>
    <m/>
    <s v="NE y ND del 2009, hay 2017 pero casi sin datos"/>
  </r>
  <r>
    <n v="-31.613805599999999"/>
    <n v="-68.310347800000002"/>
    <s v="13-976"/>
    <m/>
    <m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12337"/>
    <n v="-68.305616400000005"/>
    <s v="13-3581"/>
    <m/>
    <m/>
    <s v="-9,80"/>
    <m/>
    <m/>
    <m/>
    <s v="16,70"/>
    <s v="CONFINADO"/>
    <m/>
    <s v="INDUSTRIAL"/>
    <m/>
    <s v="San Juan"/>
    <s v="CAUCETE"/>
    <m/>
    <m/>
    <s v="NE y ND del 2009, hay 2017 pero casi sin datos"/>
  </r>
  <r>
    <n v="-31.6103402"/>
    <n v="-68.320015699999999"/>
    <s v="13-953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02167900000001"/>
    <n v="-68.318020300000001"/>
    <s v="13-680"/>
    <m/>
    <m/>
    <s v="-9,00"/>
    <m/>
    <m/>
    <m/>
    <s v="47,00"/>
    <s v="CONFINADO"/>
    <m/>
    <s v="AGRICOLA"/>
    <m/>
    <s v="San Juan"/>
    <s v="CAUCETE"/>
    <m/>
    <m/>
    <s v="NE y ND del 2009, hay 2017 pero casi sin datos"/>
  </r>
  <r>
    <n v="-31.624147300000001"/>
    <n v="-68.304896299999996"/>
    <s v="13-1629"/>
    <m/>
    <m/>
    <s v="-13,00"/>
    <m/>
    <m/>
    <m/>
    <s v="41,70"/>
    <s v="CONFINADO"/>
    <m/>
    <s v="AGRICOLA"/>
    <m/>
    <s v="San Juan"/>
    <s v="CAUCETE"/>
    <m/>
    <m/>
    <s v="NE y ND del 2009, hay 2017 pero casi sin datos"/>
  </r>
  <r>
    <n v="-31.624041600000002"/>
    <n v="-68.302051399999996"/>
    <s v="13-2817"/>
    <m/>
    <m/>
    <s v="-18,00"/>
    <m/>
    <m/>
    <m/>
    <m/>
    <s v="CONFINADO"/>
    <m/>
    <s v="AGRICOLA"/>
    <m/>
    <s v="San Juan"/>
    <s v="CAUCETE"/>
    <m/>
    <m/>
    <s v="NE y ND del 2009, hay 2017 pero casi sin datos"/>
  </r>
  <r>
    <n v="-31.620092400000001"/>
    <n v="-68.322316099999995"/>
    <s v="13-1314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05879900000001"/>
    <n v="-68.295759000000004"/>
    <s v="13-2501"/>
    <m/>
    <m/>
    <s v="-18,00"/>
    <m/>
    <m/>
    <m/>
    <s v="41,70"/>
    <s v="CONFINADO"/>
    <m/>
    <s v="AGRICOLA"/>
    <m/>
    <s v="San Juan"/>
    <s v="CAUCETE"/>
    <m/>
    <m/>
    <s v="NE y ND del 2009, hay 2017 pero casi sin datos"/>
  </r>
  <r>
    <n v="-31.618605899999999"/>
    <n v="-68.297560200000007"/>
    <s v="13-239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04217899999998"/>
    <n v="-68.305149799999995"/>
    <s v="13-1637"/>
    <m/>
    <m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03088"/>
    <n v="-68.313008400000001"/>
    <s v="13-1848"/>
    <m/>
    <m/>
    <s v="-10,00"/>
    <m/>
    <m/>
    <m/>
    <s v="41,70"/>
    <s v="CONFINADO"/>
    <m/>
    <s v="AGRICOLA"/>
    <m/>
    <s v="San Juan"/>
    <s v="CAUCETE"/>
    <m/>
    <m/>
    <s v="NE y ND del 2009, hay 2017 pero casi sin datos"/>
  </r>
  <r>
    <n v="-31.613067000000001"/>
    <n v="-68.307191700000004"/>
    <s v="13-732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11125300000001"/>
    <n v="-68.306679200000005"/>
    <s v="13-1614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09996299999999"/>
    <n v="-68.306371400000003"/>
    <s v="13-682"/>
    <m/>
    <s v="-14"/>
    <s v="-10,00"/>
    <m/>
    <m/>
    <m/>
    <s v="33,33"/>
    <s v="CONFINADO"/>
    <m/>
    <s v="AGRICOLA"/>
    <m/>
    <s v="San Juan"/>
    <s v="CAUCETE"/>
    <m/>
    <m/>
    <s v="NE y ND del 2009, hay 2017 pero casi sin datos"/>
  </r>
  <r>
    <n v="-31.603783"/>
    <n v="-68.308103399999993"/>
    <s v="13-1831"/>
    <m/>
    <m/>
    <s v="-12,00"/>
    <m/>
    <m/>
    <m/>
    <s v="41,70"/>
    <s v="CONFINADO"/>
    <m/>
    <s v="AGRICOLA"/>
    <m/>
    <s v="San Juan"/>
    <s v="CAUCETE"/>
    <m/>
    <m/>
    <s v="NE y ND del 2009, hay 2017 pero casi sin datos"/>
  </r>
  <r>
    <n v="-31.616509000000001"/>
    <n v="-68.293465800000007"/>
    <s v="13-652"/>
    <m/>
    <s v="-22"/>
    <s v="-12,80"/>
    <m/>
    <m/>
    <m/>
    <s v="50,00"/>
    <s v="SEMI-CONFINADO"/>
    <m/>
    <s v="AGRICOLA"/>
    <m/>
    <s v="San Juan"/>
    <s v="CAUCETE"/>
    <m/>
    <m/>
    <s v="NE y ND del 2009, hay 2017 pero casi sin datos"/>
  </r>
  <r>
    <n v="-31.626881600000001"/>
    <n v="-68.293703600000001"/>
    <s v="13-1243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30810199999999"/>
    <n v="-68.286601300000001"/>
    <s v="13-3565"/>
    <m/>
    <m/>
    <s v="-5,20"/>
    <m/>
    <m/>
    <m/>
    <s v="41,70"/>
    <s v="SEMI-CONFINADO"/>
    <m/>
    <s v="AGRICOLA"/>
    <m/>
    <s v="San Juan"/>
    <s v="CAUCETE"/>
    <m/>
    <m/>
    <s v="NE y ND del 2009, hay 2017 pero casi sin datos"/>
  </r>
  <r>
    <n v="-31.624011200000002"/>
    <n v="-68.280339999999995"/>
    <s v="13-3385"/>
    <m/>
    <m/>
    <s v="-18,00"/>
    <m/>
    <m/>
    <m/>
    <s v="47,00"/>
    <s v="SEMI-CONFINADO"/>
    <m/>
    <s v="AGRICOLA"/>
    <m/>
    <s v="San Juan"/>
    <s v="CAUCETE"/>
    <m/>
    <m/>
    <s v="NE y ND del 2009, hay 2017 pero casi sin datos"/>
  </r>
  <r>
    <n v="-31.6253317"/>
    <n v="-68.274638300000007"/>
    <s v="13-684"/>
    <m/>
    <m/>
    <s v="-6,00"/>
    <m/>
    <m/>
    <m/>
    <m/>
    <s v="CONFINADO"/>
    <m/>
    <s v="AGRICOLA"/>
    <m/>
    <s v="San Juan"/>
    <s v="CAUCETE"/>
    <m/>
    <m/>
    <s v="NE y ND del 2009, hay 2017 pero casi sin datos"/>
  </r>
  <r>
    <n v="-31.620504199999999"/>
    <n v="-68.285362500000005"/>
    <s v="13-5426"/>
    <m/>
    <s v="-41"/>
    <s v="-21,49"/>
    <m/>
    <m/>
    <m/>
    <s v="45,00"/>
    <s v="CONFINADO"/>
    <m/>
    <s v="AGRICOLA"/>
    <m/>
    <s v="San Juan"/>
    <s v="CAUCETE"/>
    <m/>
    <m/>
    <s v="NE y ND del 2009, hay 2017 pero casi sin datos"/>
  </r>
  <r>
    <n v="-31.619662999999999"/>
    <n v="-68.293020400000003"/>
    <s v="13-685"/>
    <m/>
    <s v="-14"/>
    <s v="-7,00"/>
    <m/>
    <m/>
    <m/>
    <s v="47,00"/>
    <s v="CONFINADO"/>
    <m/>
    <s v="AGRICOLA"/>
    <m/>
    <s v="San Juan"/>
    <s v="CAUCETE"/>
    <m/>
    <m/>
    <s v="NE y ND del 2009, hay 2017 pero casi sin datos"/>
  </r>
  <r>
    <n v="-31.608466"/>
    <n v="-68.290470499999998"/>
    <s v="13-686"/>
    <m/>
    <s v="-14"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23501099999999"/>
    <n v="-68.269909699999999"/>
    <s v="13-2346"/>
    <m/>
    <m/>
    <s v="-20,00"/>
    <m/>
    <m/>
    <m/>
    <s v="56,00"/>
    <s v="SEMI-CONFINADO"/>
    <m/>
    <s v="AGRICOLA"/>
    <m/>
    <s v="San Juan"/>
    <s v="CAUCETE"/>
    <m/>
    <m/>
    <s v="NE y ND del 2009, hay 2017 pero casi sin datos"/>
  </r>
  <r>
    <n v="-31.6220757"/>
    <n v="-68.272977299999994"/>
    <s v="13-1761"/>
    <m/>
    <m/>
    <s v="-10,00"/>
    <m/>
    <m/>
    <m/>
    <s v="41,70"/>
    <s v="CONFINADO"/>
    <m/>
    <s v="AGRICOLA"/>
    <m/>
    <s v="San Juan"/>
    <s v="CAUCETE"/>
    <m/>
    <m/>
    <s v="NE y ND del 2009, hay 2017 pero casi sin datos"/>
  </r>
  <r>
    <n v="-31.629325699999999"/>
    <n v="-68.295371599999996"/>
    <s v="13-687"/>
    <m/>
    <s v="-15"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10682199999999"/>
    <n v="-68.267691400000004"/>
    <s v="13-2290"/>
    <m/>
    <m/>
    <s v="-16,00"/>
    <m/>
    <m/>
    <m/>
    <s v="33,33"/>
    <s v="SEMI-CONFINADO"/>
    <m/>
    <s v="AGRICOLA"/>
    <m/>
    <s v="San Juan"/>
    <s v="CAUCETE"/>
    <m/>
    <m/>
    <s v="NE y ND del 2009, hay 2017 pero casi sin datos"/>
  </r>
  <r>
    <n v="-31.6109431"/>
    <n v="-68.266003299999994"/>
    <s v="13-1239"/>
    <m/>
    <m/>
    <s v="-14,00"/>
    <m/>
    <m/>
    <m/>
    <s v="22,22"/>
    <s v="SEMI-CONFINADO"/>
    <m/>
    <s v="AGRICOLA"/>
    <m/>
    <s v="San Juan"/>
    <s v="CAUCETE"/>
    <m/>
    <m/>
    <s v="NE y ND del 2009, hay 2017 pero casi sin datos"/>
  </r>
  <r>
    <n v="-31.6183999"/>
    <n v="-68.292924499999998"/>
    <s v="13-3182"/>
    <m/>
    <m/>
    <s v="-15,00"/>
    <m/>
    <m/>
    <m/>
    <m/>
    <s v="SEMI-CONFINADO"/>
    <m/>
    <s v="AGRICOLA"/>
    <m/>
    <s v="San Juan"/>
    <s v="CAUCETE"/>
    <m/>
    <m/>
    <s v="NE y ND del 2009, hay 2017 pero casi sin datos"/>
  </r>
  <r>
    <n v="-31.629558800000002"/>
    <n v="-68.280560800000003"/>
    <s v="13-688"/>
    <m/>
    <s v="-17"/>
    <s v="-7,50"/>
    <m/>
    <m/>
    <m/>
    <s v="33,33"/>
    <s v="SEMI-CONFINADO"/>
    <m/>
    <s v="AGRICOLA"/>
    <m/>
    <s v="San Juan"/>
    <s v="CAUCETE"/>
    <m/>
    <m/>
    <s v="NE y ND del 2009, hay 2017 pero casi sin datos"/>
  </r>
  <r>
    <n v="-31.612815900000001"/>
    <n v="-68.2926401"/>
    <s v="13-4502"/>
    <m/>
    <m/>
    <s v="-16,78"/>
    <m/>
    <m/>
    <m/>
    <m/>
    <s v="CONFINADO"/>
    <m/>
    <s v="AGRICOLA"/>
    <m/>
    <s v="San Juan"/>
    <s v="CAUCETE"/>
    <m/>
    <m/>
    <s v="NE y ND del 2009, hay 2017 pero casi sin datos"/>
  </r>
  <r>
    <n v="-31.601735699999999"/>
    <n v="-68.249005400000001"/>
    <s v="13-3227"/>
    <m/>
    <m/>
    <m/>
    <m/>
    <m/>
    <m/>
    <s v="75,00"/>
    <s v="SEMI-CONFINADO"/>
    <m/>
    <s v="AGRICOLA"/>
    <m/>
    <s v="San Juan"/>
    <s v="CAUCETE"/>
    <m/>
    <m/>
    <s v="NE y ND del 2009, hay 2017 pero casi sin datos"/>
  </r>
  <r>
    <n v="-31.627220900000001"/>
    <n v="-68.247335699999994"/>
    <s v="13-5303"/>
    <m/>
    <m/>
    <m/>
    <m/>
    <m/>
    <m/>
    <m/>
    <m/>
    <m/>
    <s v="AGRICOLA"/>
    <m/>
    <s v="San Juan"/>
    <s v="CAUCETE"/>
    <m/>
    <m/>
    <s v="NE y ND del 2009, hay 2017 pero casi sin datos"/>
  </r>
  <r>
    <n v="-31.626095800000002"/>
    <n v="-68.266305900000006"/>
    <s v="13-1048"/>
    <m/>
    <m/>
    <s v="-10,00"/>
    <m/>
    <m/>
    <m/>
    <s v="41,70"/>
    <s v="SEMI-CONFINADO"/>
    <m/>
    <s v="AGRICOLA"/>
    <m/>
    <s v="San Juan"/>
    <s v="CAUCETE"/>
    <m/>
    <m/>
    <s v="NE y ND del 2009, hay 2017 pero casi sin datos"/>
  </r>
  <r>
    <n v="-31.630823199999998"/>
    <n v="-68.257256799999993"/>
    <s v="13-572"/>
    <m/>
    <m/>
    <s v="-6,00"/>
    <m/>
    <m/>
    <m/>
    <s v="41,70"/>
    <s v="SEMI-CONFINADO"/>
    <m/>
    <s v="AGRICOLA"/>
    <m/>
    <s v="San Juan"/>
    <s v="CAUCETE"/>
    <m/>
    <m/>
    <s v="NE y ND del 2009, hay 2017 pero casi sin datos"/>
  </r>
  <r>
    <n v="-31.6275321"/>
    <n v="-68.266716200000005"/>
    <s v="13-691"/>
    <m/>
    <s v="-10"/>
    <s v="-8,00"/>
    <m/>
    <m/>
    <m/>
    <s v="36,10"/>
    <s v="CONFINADO"/>
    <m/>
    <s v="POBLACIONAL"/>
    <m/>
    <s v="San Juan"/>
    <s v="CAUCETE"/>
    <m/>
    <m/>
    <s v="NE y ND del 2009, hay 2017 pero casi sin datos"/>
  </r>
  <r>
    <n v="-31.625172500000001"/>
    <n v="-68.254824900000003"/>
    <s v="13-692"/>
    <m/>
    <s v="-14,5"/>
    <s v="-6,50"/>
    <m/>
    <m/>
    <m/>
    <s v="28,00"/>
    <s v="SEMI-CONFINADO"/>
    <m/>
    <s v="AGRICOLA"/>
    <m/>
    <s v="San Juan"/>
    <s v="CAUCETE"/>
    <m/>
    <m/>
    <s v="NE y ND del 2009, hay 2017 pero casi sin datos"/>
  </r>
  <r>
    <n v="-31.622797299999998"/>
    <n v="-68.249626800000001"/>
    <s v="13-1566"/>
    <m/>
    <m/>
    <s v="-10,00"/>
    <m/>
    <m/>
    <m/>
    <s v="41,70"/>
    <s v="SEMI-CONFINADO"/>
    <m/>
    <s v="AGRICOLA"/>
    <m/>
    <s v="San Juan"/>
    <s v="CAUCETE"/>
    <m/>
    <m/>
    <s v="NE y ND del 2009, hay 2017 pero casi sin datos"/>
  </r>
  <r>
    <n v="-31.6151348"/>
    <n v="-68.242521999999994"/>
    <s v="13-175"/>
    <m/>
    <s v="-15"/>
    <s v="-7,00"/>
    <m/>
    <m/>
    <m/>
    <s v="41,70"/>
    <s v="SEMI-CONFINADO"/>
    <m/>
    <s v="AGRICOLA"/>
    <m/>
    <s v="San Juan"/>
    <s v="CAUCETE"/>
    <m/>
    <m/>
    <s v="NE y ND del 2009, hay 2017 pero casi sin datos"/>
  </r>
  <r>
    <n v="-31.6024931"/>
    <n v="-68.239832000000007"/>
    <s v="13-532"/>
    <m/>
    <s v="-35"/>
    <s v="-32,20"/>
    <m/>
    <m/>
    <m/>
    <s v="30,00"/>
    <s v="LIBRE"/>
    <m/>
    <s v="AGRICOLA"/>
    <m/>
    <s v="San Juan"/>
    <s v="CAUCETE"/>
    <m/>
    <m/>
    <s v="NE y ND del 2009, hay 2017 pero casi sin datos"/>
  </r>
  <r>
    <n v="-31.627547"/>
    <n v="-68.236940700000005"/>
    <s v="13-694"/>
    <m/>
    <s v="-15"/>
    <s v="-14,00"/>
    <m/>
    <m/>
    <m/>
    <s v="36,10"/>
    <s v="LIBRE"/>
    <m/>
    <s v="AGRICOLA"/>
    <m/>
    <s v="San Juan"/>
    <s v="CAUCETE"/>
    <m/>
    <m/>
    <s v="NE y ND del 2009, hay 2017 pero casi sin datos"/>
  </r>
  <r>
    <n v="-31.619597500000001"/>
    <n v="-68.249915900000005"/>
    <s v="13-695"/>
    <m/>
    <s v="-26"/>
    <s v="-5,00"/>
    <m/>
    <m/>
    <m/>
    <s v="61,10"/>
    <s v="LIBRE"/>
    <m/>
    <s v="AGRICOLA"/>
    <m/>
    <s v="San Juan"/>
    <s v="CAUCETE"/>
    <m/>
    <m/>
    <s v="NE y ND del 2009, hay 2017 pero casi sin datos"/>
  </r>
  <r>
    <n v="-31.623926099999998"/>
    <n v="-68.331036299999994"/>
    <s v="13-1980"/>
    <m/>
    <m/>
    <s v="-32,00"/>
    <m/>
    <m/>
    <m/>
    <s v="41,70"/>
    <s v="CONFINADO"/>
    <m/>
    <s v="AGRICOLA"/>
    <m/>
    <s v="San Juan"/>
    <s v="CAUCETE"/>
    <m/>
    <m/>
    <s v="NE y ND del 2009, hay 2017 pero casi sin datos"/>
  </r>
  <r>
    <n v="-31.626294099999999"/>
    <n v="-68.318371400000004"/>
    <s v="13-698"/>
    <m/>
    <m/>
    <s v="-9,00"/>
    <m/>
    <m/>
    <m/>
    <s v="16,70"/>
    <s v="CONFINADO"/>
    <m/>
    <s v="AGRICOLA"/>
    <m/>
    <s v="San Juan"/>
    <s v="CAUCETE"/>
    <m/>
    <m/>
    <s v="NE y ND del 2009, hay 2017 pero casi sin datos"/>
  </r>
  <r>
    <n v="-31.627302400000001"/>
    <n v="-68.329958099999999"/>
    <s v="13-914"/>
    <m/>
    <m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37292200000001"/>
    <n v="-68.334630000000004"/>
    <s v="13-2484"/>
    <m/>
    <m/>
    <s v="-28,50"/>
    <m/>
    <m/>
    <m/>
    <s v="41,70"/>
    <s v="CONFINADO"/>
    <m/>
    <s v="AGRICOLA"/>
    <m/>
    <s v="San Juan"/>
    <s v="CAUCETE"/>
    <m/>
    <m/>
    <s v="NE y ND del 2009, hay 2017 pero casi sin datos"/>
  </r>
  <r>
    <n v="-31.6415802"/>
    <n v="-68.335442799999996"/>
    <s v="13-2254"/>
    <m/>
    <m/>
    <s v="-18,00"/>
    <m/>
    <m/>
    <m/>
    <s v="41,70"/>
    <s v="CONFINADO"/>
    <m/>
    <s v="AGRICOLA"/>
    <m/>
    <s v="San Juan"/>
    <s v="CAUCETE"/>
    <m/>
    <m/>
    <s v="NE y ND del 2009, hay 2017 pero casi sin datos"/>
  </r>
  <r>
    <n v="-31.6251809"/>
    <n v="-68.329551699999996"/>
    <s v="13-699"/>
    <m/>
    <m/>
    <s v="-16,00"/>
    <m/>
    <m/>
    <m/>
    <s v="69,40"/>
    <s v="CONFINADO"/>
    <m/>
    <s v="AGRICOLA"/>
    <m/>
    <s v="San Juan"/>
    <s v="CAUCETE"/>
    <m/>
    <m/>
    <s v="NE y ND del 2009, hay 2017 pero casi sin datos"/>
  </r>
  <r>
    <n v="-31.630602499999998"/>
    <n v="-68.3145454"/>
    <s v="13-2155"/>
    <m/>
    <m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27694600000002"/>
    <n v="-68.310456099999996"/>
    <s v="13-1989"/>
    <m/>
    <m/>
    <s v="-20,00"/>
    <m/>
    <m/>
    <m/>
    <s v="41,70"/>
    <s v="CONFINADO"/>
    <m/>
    <s v="AGRICOLA"/>
    <m/>
    <s v="San Juan"/>
    <s v="CAUCETE"/>
    <m/>
    <m/>
    <s v="NE y ND del 2009, hay 2017 pero casi sin datos"/>
  </r>
  <r>
    <n v="-31.638738799999999"/>
    <n v="-68.326713699999999"/>
    <s v="13-1043"/>
    <m/>
    <m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45122199999999"/>
    <n v="-68.314544400000003"/>
    <s v="13-1225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429866"/>
    <n v="-68.290113599999998"/>
    <s v="13-4376"/>
    <m/>
    <s v="15,48"/>
    <s v="-11,00"/>
    <m/>
    <m/>
    <m/>
    <s v="25,00"/>
    <s v="SEMI-CONFINADO"/>
    <m/>
    <s v="POBLACIONAL"/>
    <m/>
    <s v="San Juan"/>
    <s v="CAUCETE"/>
    <m/>
    <m/>
    <s v="NE y ND del 2009, hay 2017 pero casi sin datos"/>
  </r>
  <r>
    <n v="-31.634709099999998"/>
    <n v="-68.290376800000004"/>
    <s v="13-3203"/>
    <m/>
    <m/>
    <s v="-10,00"/>
    <m/>
    <m/>
    <m/>
    <m/>
    <s v="SEMI-CONFINADO"/>
    <m/>
    <s v="AGRICOLA"/>
    <m/>
    <s v="San Juan"/>
    <s v="CAUCETE"/>
    <m/>
    <m/>
    <s v="NE y ND del 2009, hay 2017 pero casi sin datos"/>
  </r>
  <r>
    <n v="-31.6334993"/>
    <n v="-68.291756300000003"/>
    <s v="13-700"/>
    <m/>
    <s v="-14"/>
    <s v="-9,00"/>
    <m/>
    <m/>
    <m/>
    <s v="36,10"/>
    <s v="CONFINADO"/>
    <m/>
    <s v="AGRICOLA"/>
    <m/>
    <s v="San Juan"/>
    <s v="CAUCETE"/>
    <m/>
    <m/>
    <s v="NE y ND del 2009, hay 2017 pero casi sin datos"/>
  </r>
  <r>
    <n v="-31.6319993"/>
    <n v="-68.289606800000001"/>
    <s v="13-833"/>
    <m/>
    <m/>
    <s v="-8,50"/>
    <m/>
    <m/>
    <m/>
    <s v="41,70"/>
    <s v="CONFINADO"/>
    <m/>
    <s v="AGRICOLA"/>
    <m/>
    <s v="San Juan"/>
    <s v="CAUCETE"/>
    <m/>
    <m/>
    <s v="NE y ND del 2009, hay 2017 pero casi sin datos"/>
  </r>
  <r>
    <n v="-31.635678200000001"/>
    <n v="-68.286258500000002"/>
    <s v="13-1551"/>
    <m/>
    <s v="-21"/>
    <s v="-14,00"/>
    <m/>
    <m/>
    <m/>
    <s v="41,70"/>
    <s v="CONFINADO"/>
    <m/>
    <s v="AGRICOLA"/>
    <m/>
    <s v="San Juan"/>
    <s v="CAUCETE"/>
    <m/>
    <m/>
    <s v="NE y ND del 2009, hay 2017 pero casi sin datos"/>
  </r>
  <r>
    <n v="-40.649115500000001"/>
    <n v="-68.2048992"/>
    <s v="13-3913"/>
    <m/>
    <m/>
    <s v="-22,00"/>
    <m/>
    <m/>
    <m/>
    <s v="14,40"/>
    <s v="CONFINADO"/>
    <m/>
    <s v="INDUSTRIAL"/>
    <m/>
    <s v="San Juan"/>
    <s v="CAUCETE"/>
    <m/>
    <m/>
    <s v="NE y ND del 2009, hay 2017 pero casi sin datos"/>
  </r>
  <r>
    <n v="-31.633647700000001"/>
    <n v="-68.310623000000007"/>
    <s v="13-2449"/>
    <m/>
    <m/>
    <s v="-20,00"/>
    <m/>
    <m/>
    <m/>
    <s v="41,70"/>
    <s v="CONFINADO"/>
    <m/>
    <s v="AGRICOLA"/>
    <m/>
    <s v="San Juan"/>
    <s v="CAUCETE"/>
    <m/>
    <m/>
    <s v="NE y ND del 2009, hay 2017 pero casi sin datos"/>
  </r>
  <r>
    <n v="-31.642903199999999"/>
    <n v="-68.288100799999995"/>
    <s v="13-706"/>
    <m/>
    <m/>
    <s v="-29,00"/>
    <m/>
    <m/>
    <m/>
    <s v="28,00"/>
    <s v="CONFINADO"/>
    <m/>
    <s v="POBLACIONAL"/>
    <m/>
    <s v="San Juan"/>
    <s v="CAUCETE"/>
    <m/>
    <m/>
    <s v="NE y ND del 2009, hay 2017 pero casi sin datos"/>
  </r>
  <r>
    <n v="-31.639516199999999"/>
    <n v="-68.311844699999995"/>
    <s v="13-3759"/>
    <m/>
    <m/>
    <s v="-11,00"/>
    <m/>
    <m/>
    <m/>
    <s v="50,00"/>
    <s v="CONFINADO"/>
    <m/>
    <s v="AGRICOLA"/>
    <m/>
    <s v="San Juan"/>
    <s v="CAUCETE"/>
    <m/>
    <m/>
    <s v="NE y ND del 2009, hay 2017 pero casi sin datos"/>
  </r>
  <r>
    <n v="-31.6467688"/>
    <n v="-68.302197899999996"/>
    <s v="13-701"/>
    <m/>
    <m/>
    <s v="-8,00"/>
    <m/>
    <m/>
    <m/>
    <m/>
    <s v="CONFINADO"/>
    <m/>
    <s v="AGRICOLA"/>
    <m/>
    <s v="San Juan"/>
    <s v="CAUCETE"/>
    <m/>
    <m/>
    <s v="NE y ND del 2009, hay 2017 pero casi sin datos"/>
  </r>
  <r>
    <n v="-31.645235100000001"/>
    <n v="-68.302103900000006"/>
    <s v="13-993"/>
    <m/>
    <m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429866"/>
    <n v="-68.290113599999998"/>
    <s v="13-4376"/>
    <m/>
    <m/>
    <m/>
    <m/>
    <m/>
    <m/>
    <m/>
    <m/>
    <m/>
    <s v="POBLACIONAL"/>
    <m/>
    <s v="San Juan"/>
    <s v="CAUCETE"/>
    <m/>
    <m/>
    <s v="NE y ND del 2009, hay 2017 pero casi sin datos"/>
  </r>
  <r>
    <n v="-31.635789599999999"/>
    <n v="-68.274030100000004"/>
    <s v="13-2899"/>
    <m/>
    <m/>
    <s v="-15,00"/>
    <m/>
    <m/>
    <m/>
    <m/>
    <s v="CONFINADO"/>
    <m/>
    <s v="AGRICOLA"/>
    <m/>
    <s v="San Juan"/>
    <s v="CAUCETE"/>
    <m/>
    <m/>
    <s v="NE y ND del 2009, hay 2017 pero casi sin datos"/>
  </r>
  <r>
    <n v="-31.646601"/>
    <n v="-68.272153900000006"/>
    <s v="13-479"/>
    <m/>
    <m/>
    <s v="-10,40"/>
    <m/>
    <m/>
    <m/>
    <s v="41,70"/>
    <s v="CONFINADO"/>
    <m/>
    <s v="INDUSTRIAL"/>
    <m/>
    <s v="San Juan"/>
    <s v="CAUCETE"/>
    <m/>
    <m/>
    <s v="NE y ND del 2009, hay 2017 pero casi sin datos"/>
  </r>
  <r>
    <n v="-31.638568100000001"/>
    <n v="-68.263150999999993"/>
    <s v="13-303"/>
    <m/>
    <s v="-15"/>
    <s v="-7,40"/>
    <m/>
    <m/>
    <m/>
    <s v="33,33"/>
    <s v="CONFINADO"/>
    <m/>
    <s v="AGRICOLA"/>
    <m/>
    <s v="San Juan"/>
    <s v="CAUCETE"/>
    <m/>
    <m/>
    <s v="NE y ND del 2009, hay 2017 pero casi sin datos"/>
  </r>
  <r>
    <n v="-31.636102099999999"/>
    <n v="-68.265594899999996"/>
    <s v="13-3252"/>
    <m/>
    <m/>
    <s v="-17,00"/>
    <m/>
    <m/>
    <m/>
    <m/>
    <s v="CONFINADO"/>
    <m/>
    <s v="AGRICOLA"/>
    <m/>
    <s v="San Juan"/>
    <s v="CAUCETE"/>
    <m/>
    <m/>
    <s v="NE y ND del 2009, hay 2017 pero casi sin datos"/>
  </r>
  <r>
    <n v="-31.636877800000001"/>
    <n v="-68.259369599999999"/>
    <s v="13-703"/>
    <m/>
    <s v="-11"/>
    <s v="-4,80"/>
    <m/>
    <m/>
    <m/>
    <s v="37,00"/>
    <s v="CONFINADO"/>
    <m/>
    <s v="AGRICOLA"/>
    <m/>
    <s v="San Juan"/>
    <s v="CAUCETE"/>
    <m/>
    <m/>
    <s v="NE y ND del 2009, hay 2017 pero casi sin datos"/>
  </r>
  <r>
    <n v="-31.6381956"/>
    <n v="-68.268951599999994"/>
    <s v="13-704"/>
    <m/>
    <m/>
    <s v="-7,00"/>
    <m/>
    <m/>
    <m/>
    <s v="50,00"/>
    <s v="CONFINADO"/>
    <m/>
    <s v="AGRICOLA"/>
    <m/>
    <s v="San Juan"/>
    <s v="CAUCETE"/>
    <m/>
    <m/>
    <s v="NE y ND del 2009, hay 2017 pero casi sin datos"/>
  </r>
  <r>
    <n v="-31.648791299999999"/>
    <n v="-68.260961899999998"/>
    <s v="13-1876"/>
    <m/>
    <m/>
    <s v="-18,00"/>
    <m/>
    <m/>
    <m/>
    <s v="25,00"/>
    <s v="CONFINADO"/>
    <m/>
    <s v="AGRICOLA"/>
    <m/>
    <s v="San Juan"/>
    <s v="CAUCETE"/>
    <m/>
    <m/>
    <s v="NE y ND del 2009, hay 2017 pero casi sin datos"/>
  </r>
  <r>
    <n v="-31.649009700000001"/>
    <n v="-68.2597478"/>
    <s v="13-707"/>
    <m/>
    <m/>
    <s v="-6,00"/>
    <m/>
    <m/>
    <m/>
    <s v="48,50"/>
    <s v="CONFINADO"/>
    <m/>
    <s v="AGRICOLA"/>
    <m/>
    <s v="San Juan"/>
    <s v="CAUCETE"/>
    <m/>
    <m/>
    <s v="NE y ND del 2009, hay 2017 pero casi sin datos"/>
  </r>
  <r>
    <n v="-31.648116600000002"/>
    <n v="-68.269084899999996"/>
    <s v="13-2401"/>
    <m/>
    <m/>
    <s v="-16,00"/>
    <m/>
    <m/>
    <m/>
    <s v="33,33"/>
    <s v="CONFINADO"/>
    <m/>
    <s v="AGRICOLA"/>
    <m/>
    <s v="San Juan"/>
    <s v="CAUCETE"/>
    <m/>
    <m/>
    <s v="NE y ND del 2009, hay 2017 pero casi sin datos"/>
  </r>
  <r>
    <n v="-31.6544098"/>
    <n v="-68.265661800000004"/>
    <s v="13-2882"/>
    <m/>
    <m/>
    <m/>
    <m/>
    <m/>
    <m/>
    <m/>
    <m/>
    <m/>
    <s v="S/E"/>
    <m/>
    <s v="San Juan"/>
    <s v="CAUCETE"/>
    <m/>
    <m/>
    <s v="NE y ND del 2009, hay 2017 pero casi sin datos"/>
  </r>
  <r>
    <n v="-31.6437569"/>
    <n v="-68.248246199999997"/>
    <s v="13-1262"/>
    <m/>
    <m/>
    <s v="-13,00"/>
    <m/>
    <m/>
    <m/>
    <s v="41,70"/>
    <s v="CONFINADO"/>
    <m/>
    <s v="AGRICOLA"/>
    <m/>
    <s v="San Juan"/>
    <s v="CAUCETE"/>
    <m/>
    <m/>
    <s v="NE y ND del 2009, hay 2017 pero casi sin datos"/>
  </r>
  <r>
    <n v="-31.6405469"/>
    <n v="-68.239206300000006"/>
    <s v="13-1839"/>
    <m/>
    <m/>
    <s v="-10,00"/>
    <m/>
    <m/>
    <m/>
    <s v="33,33"/>
    <s v="SEMI-CONFINADO"/>
    <m/>
    <s v="AGRICOLA"/>
    <m/>
    <s v="San Juan"/>
    <s v="CAUCETE"/>
    <m/>
    <m/>
    <s v="NE y ND del 2009, hay 2017 pero casi sin datos"/>
  </r>
  <r>
    <n v="-31.657029600000001"/>
    <n v="-68.235698200000002"/>
    <s v="13-1241"/>
    <m/>
    <m/>
    <s v="-8,30"/>
    <m/>
    <m/>
    <m/>
    <s v="33,33"/>
    <s v="SEMI-CONFINADO"/>
    <m/>
    <s v="AGRICOLA"/>
    <m/>
    <s v="San Juan"/>
    <s v="CAUCETE"/>
    <m/>
    <m/>
    <s v="NE y ND del 2009, hay 2017 pero casi sin datos"/>
  </r>
  <r>
    <n v="-31.6437183"/>
    <n v="-68.241710499999996"/>
    <s v="13-1507"/>
    <m/>
    <m/>
    <s v="-13,50"/>
    <m/>
    <m/>
    <m/>
    <s v="22,22"/>
    <s v="SEMI-CONFINADO"/>
    <m/>
    <s v="AGRICOLA"/>
    <m/>
    <s v="San Juan"/>
    <s v="CAUCETE"/>
    <m/>
    <m/>
    <s v="NE y ND del 2009, hay 2017 pero casi sin datos"/>
  </r>
  <r>
    <n v="-31.642689799999999"/>
    <n v="-68.235604699999996"/>
    <s v="13-1840"/>
    <m/>
    <m/>
    <s v="-10,00"/>
    <m/>
    <m/>
    <m/>
    <s v="25,00"/>
    <s v="SEMI-CONFINADO"/>
    <m/>
    <s v="AGRICOLA"/>
    <m/>
    <s v="San Juan"/>
    <s v="CAUCETE"/>
    <m/>
    <m/>
    <s v="NE y ND del 2009, hay 2017 pero casi sin datos"/>
  </r>
  <r>
    <n v="-31.637575900000002"/>
    <n v="-68.255358400000006"/>
    <s v="13-705"/>
    <m/>
    <s v="-12"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50839300000001"/>
    <n v="-68.226102400000002"/>
    <s v="13-640"/>
    <m/>
    <s v="-13"/>
    <s v="-8,00"/>
    <m/>
    <m/>
    <m/>
    <s v="41,70"/>
    <s v="SEMI-CONFINADO"/>
    <m/>
    <s v="AGRICOLA"/>
    <m/>
    <s v="San Juan"/>
    <s v="CAUCETE"/>
    <m/>
    <m/>
    <s v="NE y ND del 2009, hay 2017 pero casi sin datos"/>
  </r>
  <r>
    <n v="-31.6635238"/>
    <n v="-68.332334299999999"/>
    <s v="13-1858"/>
    <m/>
    <m/>
    <s v="-15,00"/>
    <m/>
    <m/>
    <m/>
    <s v="25,00"/>
    <s v="CONFINADO"/>
    <m/>
    <s v="AGRICOLA"/>
    <m/>
    <s v="San Juan"/>
    <s v="CAUCETE"/>
    <m/>
    <m/>
    <s v="NE y ND del 2009, hay 2017 pero casi sin datos"/>
  </r>
  <r>
    <n v="-31.656843299999998"/>
    <n v="-68.331011399999994"/>
    <s v="13-745"/>
    <m/>
    <s v="-20"/>
    <s v="-16,00"/>
    <m/>
    <m/>
    <m/>
    <s v="50,00"/>
    <s v="CONFINADO"/>
    <m/>
    <s v="AGRICOLA"/>
    <m/>
    <s v="San Juan"/>
    <s v="CAUCETE"/>
    <m/>
    <m/>
    <s v="NE y ND del 2009, hay 2017 pero casi sin datos"/>
  </r>
  <r>
    <n v="-31.655173300000001"/>
    <n v="-68.330707099999998"/>
    <s v="13-954"/>
    <m/>
    <m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542247"/>
    <n v="-68.330397599999998"/>
    <s v="13-746"/>
    <m/>
    <s v="-16"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65840299999999"/>
    <n v="-68.326940100000002"/>
    <s v="13-747"/>
    <m/>
    <s v="-25"/>
    <s v="-12,00"/>
    <m/>
    <m/>
    <m/>
    <s v="60,00"/>
    <s v="CONFINADO"/>
    <m/>
    <s v="AGRICOLA"/>
    <m/>
    <s v="San Juan"/>
    <s v="CAUCETE"/>
    <m/>
    <m/>
    <s v="NE y ND del 2009, hay 2017 pero casi sin datos"/>
  </r>
  <r>
    <n v="-31.654026999999999"/>
    <n v="-68.318590799999996"/>
    <s v="13-2571"/>
    <m/>
    <m/>
    <s v="-25,70"/>
    <m/>
    <m/>
    <m/>
    <m/>
    <s v="CONFINADO"/>
    <m/>
    <s v="AGRICOLA"/>
    <m/>
    <s v="San Juan"/>
    <s v="CAUCETE"/>
    <m/>
    <m/>
    <s v="NE y ND del 2009, hay 2017 pero casi sin datos"/>
  </r>
  <r>
    <n v="-31.6612036"/>
    <n v="-68.319909100000004"/>
    <s v="13-3533"/>
    <m/>
    <m/>
    <s v="-14,90"/>
    <m/>
    <m/>
    <m/>
    <s v="50,00"/>
    <s v="CONFINADO"/>
    <m/>
    <s v="POBLACIONAL"/>
    <m/>
    <s v="San Juan"/>
    <s v="CAUCETE"/>
    <m/>
    <m/>
    <s v="NE y ND del 2009, hay 2017 pero casi sin datos"/>
  </r>
  <r>
    <n v="-31.667185199999999"/>
    <n v="-68.325454100000002"/>
    <s v="13-2723"/>
    <m/>
    <m/>
    <s v="-7,00"/>
    <m/>
    <m/>
    <m/>
    <m/>
    <s v="CONFINADO"/>
    <m/>
    <s v="AGRICOLA"/>
    <m/>
    <s v="San Juan"/>
    <s v="CAUCETE"/>
    <m/>
    <m/>
    <s v="NE y ND del 2009, hay 2017 pero casi sin datos"/>
  </r>
  <r>
    <n v="-31.647044399999999"/>
    <n v="-68.336985299999995"/>
    <s v="13-2949"/>
    <m/>
    <m/>
    <m/>
    <m/>
    <m/>
    <m/>
    <m/>
    <m/>
    <m/>
    <s v="S/E"/>
    <m/>
    <s v="San Juan"/>
    <s v="CAUCETE"/>
    <m/>
    <m/>
    <s v="NE y ND del 2009, hay 2017 pero casi sin datos"/>
  </r>
  <r>
    <n v="-31.669954400000002"/>
    <n v="-68.312042199999993"/>
    <s v="13-3647"/>
    <m/>
    <m/>
    <s v="-16,00"/>
    <m/>
    <m/>
    <m/>
    <s v="44,44"/>
    <s v="CONFINADO"/>
    <m/>
    <s v="AGRICOLA"/>
    <m/>
    <s v="San Juan"/>
    <s v="CAUCETE"/>
    <m/>
    <m/>
    <s v="NE y ND del 2009, hay 2017 pero casi sin datos"/>
  </r>
  <r>
    <n v="-31.6554757"/>
    <n v="-68.294752599999995"/>
    <s v="13-1626"/>
    <m/>
    <m/>
    <s v="-25,00"/>
    <m/>
    <m/>
    <m/>
    <s v="25,00"/>
    <s v="CONFINADO"/>
    <m/>
    <s v="AGRICOLA"/>
    <m/>
    <s v="San Juan"/>
    <s v="CAUCETE"/>
    <m/>
    <m/>
    <s v="NE y ND del 2009, hay 2017 pero casi sin datos"/>
  </r>
  <r>
    <n v="-31.652914299999999"/>
    <n v="-68.304576800000007"/>
    <s v="13-736"/>
    <m/>
    <s v="-12"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65355099999999"/>
    <n v="-68.303746099999998"/>
    <s v="13-3410"/>
    <m/>
    <m/>
    <m/>
    <m/>
    <m/>
    <m/>
    <m/>
    <m/>
    <m/>
    <s v="AGRICOLA"/>
    <m/>
    <s v="San Juan"/>
    <s v="CAUCETE"/>
    <m/>
    <m/>
    <s v="NE y ND del 2009, hay 2017 pero casi sin datos"/>
  </r>
  <r>
    <n v="-31.6604408"/>
    <n v="-68.295664000000002"/>
    <s v="13-696"/>
    <m/>
    <m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53778899999999"/>
    <n v="-68.314375400000003"/>
    <s v="13-1136"/>
    <m/>
    <m/>
    <s v="-7,50"/>
    <m/>
    <m/>
    <m/>
    <s v="41,70"/>
    <s v="CONFINADO"/>
    <m/>
    <s v="AGRICOLA"/>
    <m/>
    <s v="San Juan"/>
    <s v="CAUCETE"/>
    <m/>
    <m/>
    <s v="NE y ND del 2009, hay 2017 pero casi sin datos"/>
  </r>
  <r>
    <n v="-31.661111200000001"/>
    <n v="-68.302775999999994"/>
    <s v="13-1370"/>
    <m/>
    <m/>
    <s v="-10,00"/>
    <m/>
    <m/>
    <m/>
    <s v="28,00"/>
    <s v="CONFINADO"/>
    <m/>
    <s v="AGRICOLA"/>
    <m/>
    <s v="San Juan"/>
    <s v="CAUCETE"/>
    <m/>
    <m/>
    <s v="NE y ND del 2009, hay 2017 pero casi sin datos"/>
  </r>
  <r>
    <n v="-31.658256399999999"/>
    <n v="-68.308490899999995"/>
    <s v="13-1247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73892200000001"/>
    <n v="-68.298198799999994"/>
    <s v="13-3038"/>
    <m/>
    <m/>
    <s v="-23,00"/>
    <m/>
    <m/>
    <m/>
    <m/>
    <s v="CONFINADO"/>
    <m/>
    <s v="AGRICOLA"/>
    <m/>
    <s v="San Juan"/>
    <s v="CAUCETE"/>
    <m/>
    <m/>
    <s v="NE y ND del 2009, hay 2017 pero casi sin datos"/>
  </r>
  <r>
    <n v="-31.666528599999999"/>
    <n v="-68.303948199999994"/>
    <s v="13-738"/>
    <m/>
    <m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61663000000001"/>
    <n v="-68.288379500000005"/>
    <s v="13-4691"/>
    <m/>
    <m/>
    <s v="-5,60"/>
    <m/>
    <m/>
    <m/>
    <m/>
    <s v="SEMI-CONFINADO"/>
    <m/>
    <s v="AGRICOLA"/>
    <m/>
    <s v="San Juan"/>
    <s v="CAUCETE"/>
    <m/>
    <m/>
    <s v="NE y ND del 2009, hay 2017 pero casi sin datos"/>
  </r>
  <r>
    <n v="-31.660116500000001"/>
    <n v="-68.270045300000007"/>
    <s v="13-1424"/>
    <m/>
    <m/>
    <s v="-7,00"/>
    <m/>
    <m/>
    <m/>
    <s v="41,70"/>
    <s v="SEMI-CONFINADO"/>
    <m/>
    <s v="AGRICOLA"/>
    <m/>
    <s v="San Juan"/>
    <s v="CAUCETE"/>
    <m/>
    <m/>
    <s v="NE y ND del 2009, hay 2017 pero casi sin datos"/>
  </r>
  <r>
    <n v="-31.660220899999999"/>
    <n v="-68.264667200000005"/>
    <s v="13-788"/>
    <m/>
    <m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61072699999998"/>
    <n v="-68.263817000000003"/>
    <s v="13-4692"/>
    <m/>
    <s v="-22"/>
    <s v="-7,00"/>
    <m/>
    <m/>
    <m/>
    <s v="15,00"/>
    <s v="CONFINADO"/>
    <m/>
    <s v="AGRICOLA"/>
    <m/>
    <s v="San Juan"/>
    <s v="CAUCETE"/>
    <m/>
    <m/>
    <s v="NE y ND del 2009, hay 2017 pero casi sin datos"/>
  </r>
  <r>
    <n v="-31.6619964"/>
    <n v="-68.267605500000002"/>
    <s v="13-1532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59919200000001"/>
    <n v="-68.267094599999993"/>
    <s v="13-733"/>
    <m/>
    <m/>
    <s v="-7,00"/>
    <m/>
    <m/>
    <m/>
    <s v="61,00"/>
    <s v="CONFINADO"/>
    <m/>
    <s v="AGRICOLA"/>
    <m/>
    <s v="San Juan"/>
    <s v="CAUCETE"/>
    <m/>
    <m/>
    <s v="NE y ND del 2009, hay 2017 pero casi sin datos"/>
  </r>
  <r>
    <n v="-31.665196300000002"/>
    <n v="-68.275225000000006"/>
    <s v="13-734"/>
    <m/>
    <s v="-15"/>
    <s v="-8,60"/>
    <m/>
    <m/>
    <m/>
    <s v="26,40"/>
    <s v="CONFINADO"/>
    <m/>
    <s v="AGRICOLA"/>
    <m/>
    <s v="San Juan"/>
    <s v="CAUCETE"/>
    <m/>
    <m/>
    <s v="NE y ND del 2009, hay 2017 pero casi sin datos"/>
  </r>
  <r>
    <n v="-31.6580817"/>
    <n v="-68.2458113"/>
    <s v="13-708"/>
    <m/>
    <m/>
    <s v="-5,00"/>
    <m/>
    <m/>
    <m/>
    <s v="50,00"/>
    <s v="CONFINADO"/>
    <m/>
    <s v="AGRICOLA"/>
    <m/>
    <s v="San Juan"/>
    <s v="CAUCETE"/>
    <m/>
    <m/>
    <s v="NE y ND del 2009, hay 2017 pero casi sin datos"/>
  </r>
  <r>
    <n v="-31.663183700000001"/>
    <n v="-68.246929899999998"/>
    <s v="13-3085"/>
    <m/>
    <m/>
    <s v="-24,00"/>
    <m/>
    <m/>
    <m/>
    <m/>
    <s v="CONFINADO"/>
    <m/>
    <s v="AGRICOLA"/>
    <m/>
    <s v="San Juan"/>
    <s v="CAUCETE"/>
    <m/>
    <m/>
    <s v="NE y ND del 2009, hay 2017 pero casi sin datos"/>
  </r>
  <r>
    <n v="-31.670631"/>
    <n v="-68.255832900000001"/>
    <s v="13-2488"/>
    <m/>
    <m/>
    <s v="-20,30"/>
    <m/>
    <m/>
    <m/>
    <s v="28,00"/>
    <s v="CONFINADO"/>
    <m/>
    <s v="AGRICOLA"/>
    <m/>
    <s v="San Juan"/>
    <s v="CAUCETE"/>
    <m/>
    <m/>
    <s v="NE y ND del 2009, hay 2017 pero casi sin datos"/>
  </r>
  <r>
    <n v="-31.660784499999998"/>
    <n v="-68.260761599999995"/>
    <s v="13-1301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62034599999998"/>
    <n v="-68.243248800000003"/>
    <s v="13-3365"/>
    <m/>
    <m/>
    <s v="-14,00"/>
    <m/>
    <m/>
    <m/>
    <s v="66,70"/>
    <s v="CONFINADO"/>
    <m/>
    <s v="AGRICOLA"/>
    <m/>
    <s v="San Juan"/>
    <s v="CAUCETE"/>
    <m/>
    <m/>
    <s v="NE y ND del 2009, hay 2017 pero casi sin datos"/>
  </r>
  <r>
    <n v="-31.6584325"/>
    <n v="-68.244121500000006"/>
    <s v="13-913"/>
    <m/>
    <m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65685700000001"/>
    <n v="-68.220549099999999"/>
    <s v="13-753"/>
    <m/>
    <m/>
    <s v="-7,00"/>
    <m/>
    <m/>
    <m/>
    <s v="41,70"/>
    <s v="SEMI-CONFINADO"/>
    <m/>
    <s v="AGRICOLA"/>
    <m/>
    <s v="San Juan"/>
    <s v="CAUCETE"/>
    <m/>
    <m/>
    <s v="NE y ND del 2009, hay 2017 pero casi sin datos"/>
  </r>
  <r>
    <n v="-31.681025399999999"/>
    <n v="-68.229384999999994"/>
    <s v="13-2750"/>
    <m/>
    <m/>
    <s v="-12,00"/>
    <m/>
    <m/>
    <m/>
    <m/>
    <s v="CONFINADO"/>
    <m/>
    <s v="AGRICOLA"/>
    <m/>
    <s v="San Juan"/>
    <s v="CAUCETE"/>
    <m/>
    <m/>
    <s v="NE y ND del 2009, hay 2017 pero casi sin datos"/>
  </r>
  <r>
    <n v="-32.115574500000001"/>
    <n v="-68.397216599999993"/>
    <s v="13-5127"/>
    <m/>
    <s v="-28,46"/>
    <s v="-16,30"/>
    <m/>
    <m/>
    <m/>
    <m/>
    <s v="LIBRE"/>
    <m/>
    <s v="AGRICOLA"/>
    <m/>
    <s v="San Juan"/>
    <s v="CAUCETE"/>
    <m/>
    <m/>
    <s v="NE y ND del 2009, hay 2017 pero casi sin datos"/>
  </r>
  <r>
    <n v="-31.669515499999999"/>
    <n v="-68.227476600000003"/>
    <s v="13-744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71295000000001"/>
    <n v="-68.230941700000002"/>
    <s v="13-1235"/>
    <m/>
    <m/>
    <s v="-12,00"/>
    <m/>
    <m/>
    <m/>
    <s v="22,22"/>
    <s v="CONFINADO"/>
    <m/>
    <s v="AGRICOLA"/>
    <m/>
    <s v="San Juan"/>
    <s v="CAUCETE"/>
    <m/>
    <m/>
    <s v="NE y ND del 2009, hay 2017 pero casi sin datos"/>
  </r>
  <r>
    <n v="-31.675295899999998"/>
    <n v="-68.228905100000006"/>
    <s v="13-1459"/>
    <m/>
    <m/>
    <s v="-8,00"/>
    <m/>
    <m/>
    <m/>
    <s v="41,70"/>
    <s v="SEMI-CONFINADO"/>
    <m/>
    <s v="AGRICOLA"/>
    <m/>
    <s v="San Juan"/>
    <s v="CAUCETE"/>
    <m/>
    <m/>
    <s v="NE y ND del 2009, hay 2017 pero casi sin datos"/>
  </r>
  <r>
    <n v="-31.663679200000001"/>
    <n v="-68.216875400000006"/>
    <s v="13-1489"/>
    <m/>
    <m/>
    <s v="-10,00"/>
    <m/>
    <m/>
    <m/>
    <s v="50,00"/>
    <s v="SEMI-CONFINADO"/>
    <m/>
    <s v="AGRICOLA"/>
    <m/>
    <s v="San Juan"/>
    <s v="CAUCETE"/>
    <m/>
    <m/>
    <s v="NE y ND del 2009, hay 2017 pero casi sin datos"/>
  </r>
  <r>
    <n v="-31.677949099999999"/>
    <n v="-68.235210499999994"/>
    <s v="13-3584"/>
    <m/>
    <m/>
    <s v="-4,00"/>
    <m/>
    <m/>
    <m/>
    <s v="47,00"/>
    <s v="SEMI-CONFINADO"/>
    <m/>
    <s v="AGRICOLA"/>
    <m/>
    <s v="San Juan"/>
    <s v="CAUCETE"/>
    <m/>
    <m/>
    <s v="NE y ND del 2009, hay 2017 pero casi sin datos"/>
  </r>
  <r>
    <n v="-31.666348200000002"/>
    <n v="-68.2212289"/>
    <s v="13-3676"/>
    <m/>
    <s v="-20,7"/>
    <s v="-11,20"/>
    <m/>
    <m/>
    <m/>
    <s v="20,00"/>
    <s v="SEMI-CONFINADO"/>
    <m/>
    <s v="AGRICOLA"/>
    <m/>
    <s v="San Juan"/>
    <s v="CAUCETE"/>
    <m/>
    <m/>
    <s v="NE y ND del 2009, hay 2017 pero casi sin datos"/>
  </r>
  <r>
    <n v="-31.670091599999999"/>
    <n v="-68.233271400000007"/>
    <s v="13-4696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7008078"/>
    <n v="-68.205276999999995"/>
    <s v="13-1867"/>
    <m/>
    <m/>
    <s v="-10,00"/>
    <m/>
    <m/>
    <m/>
    <s v="41,70"/>
    <s v="CONFINADO"/>
    <m/>
    <s v="AGRICOLA"/>
    <m/>
    <s v="San Juan"/>
    <s v="CAUCETE"/>
    <m/>
    <m/>
    <s v="NE y ND del 2009, hay 2017 pero casi sin datos"/>
  </r>
  <r>
    <n v="-31.6915242"/>
    <n v="-68.290261200000003"/>
    <s v="13-2166"/>
    <m/>
    <m/>
    <s v="-11,00"/>
    <m/>
    <m/>
    <m/>
    <s v="41,70"/>
    <s v="SEMI-CONFINADO"/>
    <m/>
    <s v="AGRICOLA"/>
    <m/>
    <s v="San Juan"/>
    <s v="CAUCETE"/>
    <m/>
    <m/>
    <s v="NE y ND del 2009, hay 2017 pero casi sin datos"/>
  </r>
  <r>
    <n v="-31.6752912"/>
    <n v="-68.272647300000003"/>
    <s v="13-5066"/>
    <m/>
    <s v="33,45"/>
    <s v="-23,90"/>
    <m/>
    <m/>
    <m/>
    <s v="66,66"/>
    <s v="LIBRE"/>
    <m/>
    <s v="AGRICOLA"/>
    <m/>
    <s v="San Juan"/>
    <s v="CAUCETE"/>
    <m/>
    <m/>
    <s v="NE y ND del 2009, hay 2017 pero casi sin datos"/>
  </r>
  <r>
    <n v="-31.672163000000001"/>
    <n v="-68.263413200000002"/>
    <s v="13-2453"/>
    <m/>
    <m/>
    <s v="-22,00"/>
    <m/>
    <m/>
    <m/>
    <s v="69,40"/>
    <s v="SEMI-CONFINADO"/>
    <m/>
    <s v="AGRICOLA"/>
    <m/>
    <s v="San Juan"/>
    <s v="CAUCETE"/>
    <m/>
    <m/>
    <s v="NE y ND del 2009, hay 2017 pero casi sin datos"/>
  </r>
  <r>
    <n v="-31.692192899999998"/>
    <n v="-68.288884899999999"/>
    <s v="13-720"/>
    <m/>
    <m/>
    <s v="-12,50"/>
    <m/>
    <m/>
    <m/>
    <s v="19,50"/>
    <s v="SEMI-CONFINADO"/>
    <m/>
    <s v="AGRICOLA"/>
    <m/>
    <s v="San Juan"/>
    <s v="CAUCETE"/>
    <m/>
    <m/>
    <s v="NE y ND del 2009, hay 2017 pero casi sin datos"/>
  </r>
  <r>
    <n v="-31.684246000000002"/>
    <n v="-68.278926400000003"/>
    <s v="13-1923"/>
    <m/>
    <s v="-22"/>
    <s v="-12,00"/>
    <m/>
    <m/>
    <m/>
    <s v="36,10"/>
    <s v="SEMI-CONFINADO"/>
    <m/>
    <s v="INDUSTRIAL"/>
    <m/>
    <s v="San Juan"/>
    <s v="CAUCETE"/>
    <m/>
    <m/>
    <s v="NE y ND del 2009, hay 2017 pero casi sin datos"/>
  </r>
  <r>
    <n v="-31.7037789"/>
    <n v="-68.272446200000005"/>
    <s v="13-3408"/>
    <m/>
    <m/>
    <s v="-8,00"/>
    <m/>
    <m/>
    <m/>
    <s v="41,70"/>
    <s v="SEMI-CONFINADO"/>
    <m/>
    <s v="AGRICOLA"/>
    <m/>
    <s v="San Juan"/>
    <s v="CAUCETE"/>
    <m/>
    <m/>
    <s v="NE y ND del 2009, hay 2017 pero casi sin datos"/>
  </r>
  <r>
    <n v="-31.6819013"/>
    <n v="-68.278944600000003"/>
    <s v="13-723"/>
    <m/>
    <m/>
    <s v="-5,00"/>
    <m/>
    <m/>
    <m/>
    <s v="22,22"/>
    <s v="SEMI-CONFINADO"/>
    <m/>
    <s v="AGRICOLA"/>
    <m/>
    <s v="San Juan"/>
    <s v="CAUCETE"/>
    <m/>
    <m/>
    <s v="NE y ND del 2009, hay 2017 pero casi sin datos"/>
  </r>
  <r>
    <n v="-31.671288499999999"/>
    <n v="-68.268165300000007"/>
    <s v="13-725"/>
    <m/>
    <m/>
    <s v="-9,60"/>
    <m/>
    <m/>
    <m/>
    <s v="33,33"/>
    <s v="SEMI-CONFINADO"/>
    <m/>
    <s v="AGRICOLA"/>
    <m/>
    <s v="San Juan"/>
    <s v="CAUCETE"/>
    <m/>
    <m/>
    <s v="NE y ND del 2009, hay 2017 pero casi sin datos"/>
  </r>
  <r>
    <n v="-31.695459499999998"/>
    <n v="-68.268502999999995"/>
    <s v="13-368"/>
    <m/>
    <m/>
    <s v="-6,00"/>
    <m/>
    <m/>
    <m/>
    <s v="41,70"/>
    <s v="SEMI-CONFINADO"/>
    <m/>
    <s v="AGRICOLA"/>
    <m/>
    <s v="San Juan"/>
    <s v="CAUCETE"/>
    <m/>
    <m/>
    <s v="NE y ND del 2009, hay 2017 pero casi sin datos"/>
  </r>
  <r>
    <n v="-31.679536800000001"/>
    <n v="-68.291512499999996"/>
    <s v="13-726"/>
    <m/>
    <s v="-16"/>
    <s v="-8,00"/>
    <m/>
    <m/>
    <m/>
    <s v="30,60"/>
    <s v="SEMI-CONFINADO"/>
    <m/>
    <s v="AGRICOLA"/>
    <m/>
    <s v="San Juan"/>
    <s v="CAUCETE"/>
    <m/>
    <m/>
    <s v="NE y ND del 2009, hay 2017 pero casi sin datos"/>
  </r>
  <r>
    <n v="-31.681433500000001"/>
    <n v="-68.2920254"/>
    <s v="13-727"/>
    <m/>
    <m/>
    <s v="-8,80"/>
    <m/>
    <m/>
    <m/>
    <s v="22,22"/>
    <s v="SEMI-CONFINADO"/>
    <m/>
    <s v="AGRICOLA"/>
    <m/>
    <s v="San Juan"/>
    <s v="CAUCETE"/>
    <m/>
    <m/>
    <s v="NE y ND del 2009, hay 2017 pero casi sin datos"/>
  </r>
  <r>
    <n v="-31.694694200000001"/>
    <n v="-68.276630600000004"/>
    <s v="13-167"/>
    <m/>
    <m/>
    <s v="-11,20"/>
    <m/>
    <m/>
    <m/>
    <s v="41,70"/>
    <s v="CONFINADO"/>
    <m/>
    <s v="AGRICOLA"/>
    <m/>
    <s v="San Juan"/>
    <s v="CAUCETE"/>
    <m/>
    <m/>
    <s v="NE y ND del 2009, hay 2017 pero casi sin datos"/>
  </r>
  <r>
    <n v="-31.668930899999999"/>
    <n v="-68.281786400000001"/>
    <s v="13-728"/>
    <m/>
    <s v="-12"/>
    <s v="-8,30"/>
    <m/>
    <m/>
    <m/>
    <s v="33,33"/>
    <s v="SEMI-CONFINADO"/>
    <m/>
    <s v="AGRICOLA"/>
    <m/>
    <s v="San Juan"/>
    <s v="CAUCETE"/>
    <m/>
    <m/>
    <s v="NE y ND del 2009, hay 2017 pero casi sin datos"/>
  </r>
  <r>
    <n v="-31.6964033"/>
    <n v="-68.2919117"/>
    <s v="13-729"/>
    <m/>
    <s v="25,8"/>
    <s v="-6,80"/>
    <m/>
    <m/>
    <m/>
    <s v="28,00"/>
    <s v="CONFINADO"/>
    <m/>
    <s v="AGRICOLA"/>
    <m/>
    <s v="San Juan"/>
    <s v="CAUCETE"/>
    <m/>
    <m/>
    <s v="NE y ND del 2009, hay 2017 pero casi sin datos"/>
  </r>
  <r>
    <n v="-31.689012699999999"/>
    <n v="-68.292706100000004"/>
    <s v="13-2266"/>
    <m/>
    <m/>
    <s v="-20,00"/>
    <m/>
    <m/>
    <m/>
    <s v="41,70"/>
    <s v="CONFINADO"/>
    <m/>
    <s v="AGRICOLA"/>
    <m/>
    <s v="San Juan"/>
    <s v="CAUCETE"/>
    <m/>
    <m/>
    <s v="NE y ND del 2009, hay 2017 pero casi sin datos"/>
  </r>
  <r>
    <n v="-31.686633199999999"/>
    <n v="-68.270523400000002"/>
    <s v="13-669"/>
    <m/>
    <m/>
    <s v="-12,00"/>
    <m/>
    <m/>
    <m/>
    <s v="41,70"/>
    <s v="SEMI-CONFINADO"/>
    <m/>
    <s v="AGRICOLA"/>
    <m/>
    <s v="San Juan"/>
    <s v="CAUCETE"/>
    <m/>
    <m/>
    <s v="NE y ND del 2009, hay 2017 pero casi sin datos"/>
  </r>
  <r>
    <n v="-31.674014799999998"/>
    <n v="-68.256174999999999"/>
    <s v="13-448"/>
    <m/>
    <s v="-21"/>
    <s v="-18,00"/>
    <m/>
    <m/>
    <m/>
    <s v="28,00"/>
    <s v="SEMI-CONFINADO"/>
    <m/>
    <s v="AGRICOLA"/>
    <m/>
    <s v="San Juan"/>
    <s v="CAUCETE"/>
    <m/>
    <m/>
    <s v="NE y ND del 2009, hay 2017 pero casi sin datos"/>
  </r>
  <r>
    <n v="-31.6811474"/>
    <n v="-68.265345999999994"/>
    <s v="13-365"/>
    <m/>
    <m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88631999999998"/>
    <n v="-68.289123000000004"/>
    <s v="13-599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924891"/>
    <n v="-68.285402099999999"/>
    <s v="13-766"/>
    <m/>
    <m/>
    <s v="-15,00"/>
    <m/>
    <m/>
    <m/>
    <s v="41,70"/>
    <s v="CONFINADO"/>
    <m/>
    <s v="AGRICOLA"/>
    <m/>
    <s v="San Juan"/>
    <s v="CAUCETE"/>
    <m/>
    <m/>
    <s v="NE y ND del 2009, hay 2017 pero casi sin datos"/>
  </r>
  <r>
    <n v="-31.679946300000001"/>
    <n v="-68.268202799999997"/>
    <s v="13-805"/>
    <m/>
    <m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73227700000002"/>
    <n v="-68.276111700000001"/>
    <s v="13-2108"/>
    <m/>
    <m/>
    <s v="-7,00"/>
    <m/>
    <m/>
    <m/>
    <s v="33,33"/>
    <s v="CONFINADO"/>
    <m/>
    <s v="AGRICOLA"/>
    <m/>
    <s v="San Juan"/>
    <s v="CAUCETE"/>
    <m/>
    <m/>
    <s v="NE y ND del 2009, hay 2017 pero casi sin datos"/>
  </r>
  <r>
    <n v="-31.6969499"/>
    <n v="-68.2689132"/>
    <s v="13-2109"/>
    <m/>
    <s v="-20"/>
    <s v="-10,70"/>
    <m/>
    <m/>
    <m/>
    <s v="28,00"/>
    <s v="SEMI-CONFINADO"/>
    <m/>
    <s v="AGRICOLA"/>
    <m/>
    <s v="San Juan"/>
    <s v="CAUCETE"/>
    <m/>
    <m/>
    <s v="NE y ND del 2009, hay 2017 pero casi sin datos"/>
  </r>
  <r>
    <n v="-31.691696400000001"/>
    <n v="-68.288783300000006"/>
    <s v="13-144"/>
    <m/>
    <m/>
    <s v="-5,00"/>
    <m/>
    <m/>
    <m/>
    <s v="41,70"/>
    <s v="CONFINADO"/>
    <m/>
    <s v="AGRICOLA"/>
    <m/>
    <s v="San Juan"/>
    <s v="CAUCETE"/>
    <m/>
    <m/>
    <s v="NE y ND del 2009, hay 2017 pero casi sin datos"/>
  </r>
  <r>
    <n v="-31.674516700000002"/>
    <n v="-68.249474800000002"/>
    <s v="13-3593"/>
    <m/>
    <m/>
    <s v="-14,00"/>
    <m/>
    <m/>
    <m/>
    <s v="75,00"/>
    <s v="SEMI-CONFINADO"/>
    <m/>
    <s v="AGRICOLA"/>
    <m/>
    <s v="San Juan"/>
    <s v="CAUCETE"/>
    <m/>
    <m/>
    <s v="NE y ND del 2009, hay 2017 pero casi sin datos"/>
  </r>
  <r>
    <n v="-31.685220399999999"/>
    <n v="-68.291891100000001"/>
    <s v="13-2684"/>
    <m/>
    <m/>
    <s v="-22,00"/>
    <m/>
    <m/>
    <m/>
    <m/>
    <s v="CONFINADO"/>
    <m/>
    <s v="AGRICOLA"/>
    <m/>
    <s v="San Juan"/>
    <s v="CAUCETE"/>
    <m/>
    <m/>
    <s v="NE y ND del 2009, hay 2017 pero casi sin datos"/>
  </r>
  <r>
    <n v="-31.685075600000001"/>
    <n v="-68.266264199999995"/>
    <s v="13-1598"/>
    <m/>
    <m/>
    <s v="-6,50"/>
    <m/>
    <m/>
    <m/>
    <s v="41,70"/>
    <s v="SEMI-CONFINADO"/>
    <m/>
    <s v="AGRICOLA"/>
    <m/>
    <s v="San Juan"/>
    <s v="CAUCETE"/>
    <m/>
    <m/>
    <s v="NE y ND del 2009, hay 2017 pero casi sin datos"/>
  </r>
  <r>
    <n v="-31.697809700000001"/>
    <n v="-68.285361300000005"/>
    <s v="13-742"/>
    <m/>
    <m/>
    <s v="-8,50"/>
    <m/>
    <m/>
    <m/>
    <m/>
    <s v="SEMI-CONFINADO"/>
    <m/>
    <s v="AGRICOLA"/>
    <m/>
    <s v="San Juan"/>
    <s v="CAUCETE"/>
    <m/>
    <m/>
    <s v="NE y ND del 2009, hay 2017 pero casi sin datos"/>
  </r>
  <r>
    <n v="-31.6734419"/>
    <n v="-68.266250299999996"/>
    <s v="13-4355"/>
    <m/>
    <s v="-26"/>
    <s v="-12,00"/>
    <m/>
    <m/>
    <m/>
    <s v="38,00"/>
    <s v="CONFINADO"/>
    <m/>
    <s v="INDUSTRIAL"/>
    <m/>
    <s v="San Juan"/>
    <s v="CAUCETE"/>
    <m/>
    <m/>
    <s v="NE y ND del 2009, hay 2017 pero casi sin datos"/>
  </r>
  <r>
    <n v="-31.708787099999999"/>
    <n v="-68.249620899999996"/>
    <s v="13-1775"/>
    <m/>
    <m/>
    <s v="-13,00"/>
    <m/>
    <m/>
    <m/>
    <s v="41,70"/>
    <s v="SEMI-CONFINADO"/>
    <m/>
    <s v="AGRICOLA"/>
    <m/>
    <s v="San Juan"/>
    <s v="CAUCETE"/>
    <m/>
    <m/>
    <s v="NE y ND del 2009, hay 2017 pero casi sin datos"/>
  </r>
  <r>
    <n v="-31.6853047"/>
    <n v="-68.259090799999996"/>
    <s v="13-2422"/>
    <m/>
    <m/>
    <s v="-22,00"/>
    <m/>
    <m/>
    <m/>
    <s v="41,70"/>
    <s v="SEMI-CONFINADO"/>
    <m/>
    <s v="AGRICOLA"/>
    <m/>
    <s v="San Juan"/>
    <s v="CAUCETE"/>
    <m/>
    <m/>
    <s v="NE y ND del 2009, hay 2017 pero casi sin datos"/>
  </r>
  <r>
    <n v="-31.673761200000001"/>
    <n v="-68.290818099999996"/>
    <s v="13-2409"/>
    <m/>
    <m/>
    <s v="-22,00"/>
    <m/>
    <m/>
    <m/>
    <s v="28,00"/>
    <s v="CONFINADO"/>
    <m/>
    <s v="AGRICOLA"/>
    <m/>
    <s v="San Juan"/>
    <s v="CAUCETE"/>
    <m/>
    <m/>
    <s v="NE y ND del 2009, hay 2017 pero casi sin datos"/>
  </r>
  <r>
    <n v="-31.682948100000001"/>
    <n v="-68.272714199999996"/>
    <s v="13-158"/>
    <m/>
    <m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98516000000001"/>
    <n v="-68.251285800000005"/>
    <s v="13-1133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799924"/>
    <n v="-68.292352699999995"/>
    <s v="13-1855"/>
    <m/>
    <m/>
    <s v="-12,00"/>
    <m/>
    <m/>
    <m/>
    <s v="41,70"/>
    <s v="CONFINADO"/>
    <m/>
    <s v="AGRICOLA"/>
    <m/>
    <s v="San Juan"/>
    <s v="CAUCETE"/>
    <m/>
    <m/>
    <s v="NE y ND del 2009, hay 2017 pero casi sin datos"/>
  </r>
  <r>
    <n v="-31.7004242"/>
    <n v="-68.269307900000001"/>
    <s v="13-1919"/>
    <m/>
    <m/>
    <s v="-16,00"/>
    <m/>
    <m/>
    <m/>
    <s v="41,70"/>
    <s v="CONFINADO"/>
    <m/>
    <s v="AGRICOLA"/>
    <m/>
    <s v="San Juan"/>
    <s v="CAUCETE"/>
    <m/>
    <m/>
    <s v="NE y ND del 2009, hay 2017 pero casi sin datos"/>
  </r>
  <r>
    <n v="-31.679331399999999"/>
    <n v="-68.255447200000006"/>
    <s v="13-1487"/>
    <m/>
    <m/>
    <s v="-9,00"/>
    <m/>
    <m/>
    <m/>
    <s v="41,70"/>
    <s v="CONFINADO"/>
    <m/>
    <s v="AGRICOLA"/>
    <m/>
    <s v="San Juan"/>
    <s v="CAUCETE"/>
    <m/>
    <m/>
    <s v="NE y ND del 2009, hay 2017 pero casi sin datos"/>
  </r>
  <r>
    <n v="-31.6837698"/>
    <n v="-68.258786599999993"/>
    <s v="13-2269"/>
    <m/>
    <m/>
    <s v="-14,00"/>
    <m/>
    <m/>
    <m/>
    <s v="36,10"/>
    <s v="SEMI-CONFINADO"/>
    <m/>
    <s v="AGRICOLA"/>
    <m/>
    <s v="San Juan"/>
    <s v="CAUCETE"/>
    <m/>
    <m/>
    <s v="NE y ND del 2009, hay 2017 pero casi sin datos"/>
  </r>
  <r>
    <n v="-31.6788934"/>
    <n v="-68.257665299999999"/>
    <s v="13-4697"/>
    <m/>
    <m/>
    <s v="-8,00"/>
    <m/>
    <m/>
    <m/>
    <m/>
    <s v="CONFINADO"/>
    <m/>
    <s v="AGRICOLA"/>
    <m/>
    <s v="San Juan"/>
    <s v="CAUCETE"/>
    <m/>
    <m/>
    <s v="NE y ND del 2009, hay 2017 pero casi sin datos"/>
  </r>
  <r>
    <n v="-31.6918738"/>
    <n v="-68.288254499999994"/>
    <s v="13-1401"/>
    <m/>
    <m/>
    <s v="-13,00"/>
    <m/>
    <m/>
    <m/>
    <s v="41,70"/>
    <s v="CONFINADO"/>
    <m/>
    <s v="AGRICOLA"/>
    <m/>
    <s v="San Juan"/>
    <s v="CAUCETE"/>
    <m/>
    <m/>
    <s v="NE y ND del 2009, hay 2017 pero casi sin datos"/>
  </r>
  <r>
    <n v="-31.6687972"/>
    <n v="-68.290117699999996"/>
    <s v="13-1388"/>
    <m/>
    <m/>
    <s v="-24,00"/>
    <m/>
    <m/>
    <m/>
    <s v="16,70"/>
    <s v="CONFINADO"/>
    <m/>
    <s v="AGRICOLA"/>
    <m/>
    <s v="San Juan"/>
    <s v="CAUCETE"/>
    <m/>
    <m/>
    <s v="NE y ND del 2009, hay 2017 pero casi sin datos"/>
  </r>
  <r>
    <n v="-31.689680200000002"/>
    <n v="-68.267177200000006"/>
    <s v="13-1273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75748599999999"/>
    <n v="-68.291435800000002"/>
    <s v="13-1189"/>
    <m/>
    <m/>
    <s v="-10,00"/>
    <m/>
    <m/>
    <m/>
    <s v="41,70"/>
    <s v="CONFINADO"/>
    <m/>
    <s v="AGRICOLA"/>
    <m/>
    <s v="San Juan"/>
    <s v="CAUCETE"/>
    <m/>
    <m/>
    <s v="NE y ND del 2009, hay 2017 pero casi sin datos"/>
  </r>
  <r>
    <n v="-31.699386100000002"/>
    <n v="-68.245899199999997"/>
    <s v="13-915"/>
    <m/>
    <m/>
    <s v="-10,00"/>
    <m/>
    <m/>
    <m/>
    <s v="41,70"/>
    <s v="CONFINADO"/>
    <m/>
    <s v="AGRICOLA"/>
    <m/>
    <s v="San Juan"/>
    <s v="CAUCETE"/>
    <m/>
    <m/>
    <s v="NE y ND del 2009, hay 2017 pero casi sin datos"/>
  </r>
  <r>
    <n v="-31.6892444"/>
    <n v="-68.285743299999993"/>
    <s v="13-932"/>
    <m/>
    <m/>
    <s v="-15,00"/>
    <m/>
    <m/>
    <m/>
    <s v="41,70"/>
    <s v="CONFINADO"/>
    <m/>
    <s v="AGRICOLA"/>
    <m/>
    <s v="San Juan"/>
    <s v="CAUCETE"/>
    <m/>
    <m/>
    <s v="NE y ND del 2009, hay 2017 pero casi sin datos"/>
  </r>
  <r>
    <n v="-31.7026717"/>
    <n v="-68.2839527"/>
    <s v="13-2418"/>
    <m/>
    <m/>
    <s v="-22,00"/>
    <m/>
    <m/>
    <m/>
    <s v="41,70"/>
    <s v="CONFINADO"/>
    <m/>
    <s v="AGRICOLA"/>
    <m/>
    <s v="San Juan"/>
    <s v="CAUCETE"/>
    <m/>
    <m/>
    <s v="NE y ND del 2009, hay 2017 pero casi sin datos"/>
  </r>
  <r>
    <n v="-31.670705900000002"/>
    <n v="-68.276711199999994"/>
    <s v="13-2565"/>
    <m/>
    <m/>
    <s v="-22,00"/>
    <m/>
    <m/>
    <m/>
    <s v="41,70"/>
    <s v="CONFINADO"/>
    <m/>
    <s v="AGRICOLA"/>
    <m/>
    <s v="San Juan"/>
    <s v="CAUCETE"/>
    <m/>
    <m/>
    <s v="NE y ND del 2009, hay 2017 pero casi sin datos"/>
  </r>
  <r>
    <n v="-31.700279800000001"/>
    <n v="-68.244520699999995"/>
    <s v="13-2832"/>
    <m/>
    <m/>
    <s v="-6,50"/>
    <m/>
    <m/>
    <m/>
    <m/>
    <s v="CONFINADO"/>
    <m/>
    <s v="AGRICOLA"/>
    <m/>
    <s v="San Juan"/>
    <s v="CAUCETE"/>
    <m/>
    <m/>
    <s v="NE y ND del 2009, hay 2017 pero casi sin datos"/>
  </r>
  <r>
    <n v="-31.7000937"/>
    <n v="-68.249669800000007"/>
    <s v="13-4418"/>
    <m/>
    <s v="-24,74"/>
    <s v="-21,29"/>
    <m/>
    <m/>
    <m/>
    <s v="70,00"/>
    <s v="SEMI-LIBRE"/>
    <m/>
    <s v="AGRICOLA"/>
    <m/>
    <s v="San Juan"/>
    <s v="CAUCETE"/>
    <m/>
    <m/>
    <s v="NE y ND del 2009, hay 2017 pero casi sin datos"/>
  </r>
  <r>
    <n v="-31.698637999999999"/>
    <n v="-68.226391500000005"/>
    <s v="13-2312"/>
    <m/>
    <m/>
    <s v="-18,00"/>
    <m/>
    <m/>
    <m/>
    <s v="41,70"/>
    <s v="CONFINADO"/>
    <m/>
    <s v="AGRICOLA"/>
    <m/>
    <s v="San Juan"/>
    <s v="CAUCETE"/>
    <m/>
    <m/>
    <s v="NE y ND del 2009, hay 2017 pero casi sin datos"/>
  </r>
  <r>
    <n v="-31.702497699999999"/>
    <n v="-68.208743600000005"/>
    <s v="13-2074"/>
    <m/>
    <m/>
    <s v="-17,00"/>
    <m/>
    <m/>
    <m/>
    <s v="11,11"/>
    <s v="SEMI-CONFINADO"/>
    <m/>
    <s v="AGRICOLA"/>
    <m/>
    <s v="San Juan"/>
    <s v="CAUCETE"/>
    <m/>
    <m/>
    <s v="NE y ND del 2009, hay 2017 pero casi sin datos"/>
  </r>
  <r>
    <n v="-31.702239899999999"/>
    <n v="-68.240496500000006"/>
    <s v="13-1894"/>
    <m/>
    <m/>
    <m/>
    <m/>
    <m/>
    <m/>
    <m/>
    <m/>
    <m/>
    <s v="S/E"/>
    <m/>
    <s v="San Juan"/>
    <s v="CAUCETE"/>
    <m/>
    <m/>
    <s v="NE y ND del 2009, hay 2017 pero casi sin datos"/>
  </r>
  <r>
    <n v="-31.718316999999999"/>
    <n v="-68.2002746"/>
    <s v="13-283"/>
    <m/>
    <s v="-15"/>
    <s v="-7,00"/>
    <m/>
    <m/>
    <m/>
    <s v="41,70"/>
    <s v="CONFINADO"/>
    <m/>
    <s v="AGRICOLA"/>
    <m/>
    <s v="San Juan"/>
    <s v="CAUCETE"/>
    <m/>
    <m/>
    <s v="NE y ND del 2009, hay 2017 pero casi sin datos"/>
  </r>
  <r>
    <n v="-31.704140500000001"/>
    <n v="-68.211894200000003"/>
    <s v="13-620"/>
    <m/>
    <m/>
    <s v="-7,00"/>
    <m/>
    <m/>
    <m/>
    <s v="41,70"/>
    <s v="SEMI-CONFINADO"/>
    <m/>
    <s v="AGRICOLA"/>
    <m/>
    <s v="San Juan"/>
    <s v="CAUCETE"/>
    <m/>
    <m/>
    <s v="NE y ND del 2009, hay 2017 pero casi sin datos"/>
  </r>
  <r>
    <n v="-31.699919399999999"/>
    <n v="-68.214725200000004"/>
    <s v="13-171"/>
    <m/>
    <m/>
    <s v="-7,50"/>
    <m/>
    <m/>
    <m/>
    <s v="47,00"/>
    <s v="CONFINADO"/>
    <m/>
    <s v="AGRICOLA"/>
    <m/>
    <s v="San Juan"/>
    <s v="CAUCETE"/>
    <m/>
    <m/>
    <s v="NE y ND del 2009, hay 2017 pero casi sin datos"/>
  </r>
  <r>
    <n v="-31.704407799999998"/>
    <n v="-68.211364500000002"/>
    <s v="13-713"/>
    <m/>
    <s v="-13"/>
    <s v="-6,00"/>
    <m/>
    <m/>
    <m/>
    <s v="36,10"/>
    <s v="CONFINADO"/>
    <m/>
    <s v="AGRICOLA"/>
    <m/>
    <s v="San Juan"/>
    <s v="CAUCETE"/>
    <m/>
    <m/>
    <s v="NE y ND del 2009, hay 2017 pero casi sin datos"/>
  </r>
  <r>
    <n v="-31.703505"/>
    <n v="-68.225929199999996"/>
    <s v="13-1737"/>
    <m/>
    <m/>
    <s v="-10,00"/>
    <m/>
    <m/>
    <m/>
    <m/>
    <s v="CONFINADO"/>
    <m/>
    <s v="AGRICOLA"/>
    <m/>
    <s v="San Juan"/>
    <s v="CAUCETE"/>
    <m/>
    <m/>
    <s v="NE y ND del 2009, hay 2017 pero casi sin datos"/>
  </r>
  <r>
    <n v="-31.704499999999999"/>
    <n v="-68.241427400000006"/>
    <s v="13-884"/>
    <m/>
    <m/>
    <s v="-10,00"/>
    <m/>
    <m/>
    <m/>
    <s v="41,70"/>
    <s v="CONFINADO"/>
    <m/>
    <s v="AGRICOLA"/>
    <m/>
    <s v="San Juan"/>
    <s v="CAUCETE"/>
    <m/>
    <m/>
    <s v="NE y ND del 2009, hay 2017 pero casi sin datos"/>
  </r>
  <r>
    <n v="-31.700631399999999"/>
    <n v="-68.205911400000005"/>
    <s v="13-944"/>
    <m/>
    <m/>
    <s v="-10,00"/>
    <m/>
    <m/>
    <m/>
    <s v="41,70"/>
    <s v="CONFINADO"/>
    <m/>
    <s v="AGRICOLA"/>
    <m/>
    <s v="San Juan"/>
    <s v="CAUCETE"/>
    <m/>
    <m/>
    <s v="NE y ND del 2009, hay 2017 pero casi sin datos"/>
  </r>
  <r>
    <n v="-31.689489399999999"/>
    <n v="-68.234694000000005"/>
    <s v="13-1319"/>
    <m/>
    <m/>
    <s v="-6,00"/>
    <m/>
    <m/>
    <m/>
    <s v="41,70"/>
    <s v="SEMI-CONFINADO"/>
    <m/>
    <s v="AGRICOLA"/>
    <m/>
    <s v="San Juan"/>
    <s v="CAUCETE"/>
    <m/>
    <m/>
    <s v="NE y ND del 2009, hay 2017 pero casi sin datos"/>
  </r>
  <r>
    <n v="-31.701022500000001"/>
    <n v="-68.240506400000001"/>
    <s v="13-432"/>
    <m/>
    <s v="-25"/>
    <s v="-15,00"/>
    <m/>
    <m/>
    <m/>
    <s v="25,00"/>
    <s v="CONFINADO"/>
    <m/>
    <s v="AGRICOLA"/>
    <m/>
    <s v="San Juan"/>
    <s v="CAUCETE"/>
    <m/>
    <m/>
    <s v="NE y ND del 2009, hay 2017 pero casi sin datos"/>
  </r>
  <r>
    <n v="-31.698156300000001"/>
    <n v="-68.221332500000003"/>
    <s v="13-1441"/>
    <m/>
    <m/>
    <s v="-8,00"/>
    <m/>
    <m/>
    <m/>
    <s v="41,70"/>
    <s v="SEMI-CONFINADO"/>
    <m/>
    <s v="AGRICOLA"/>
    <m/>
    <s v="San Juan"/>
    <s v="CAUCETE"/>
    <m/>
    <m/>
    <s v="NE y ND del 2009, hay 2017 pero casi sin datos"/>
  </r>
  <r>
    <n v="-31.6901893"/>
    <n v="-68.231102300000003"/>
    <s v="13-1300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7034871"/>
    <n v="-68.222975700000006"/>
    <s v="13-714"/>
    <m/>
    <m/>
    <s v="-15,00"/>
    <m/>
    <m/>
    <m/>
    <s v="41,70"/>
    <s v="CONFINADO"/>
    <m/>
    <s v="AGRICOLA"/>
    <m/>
    <s v="San Juan"/>
    <s v="CAUCETE"/>
    <m/>
    <m/>
    <s v="NE y ND del 2009, hay 2017 pero casi sin datos"/>
  </r>
  <r>
    <n v="-31.697305700000001"/>
    <n v="-68.229777900000002"/>
    <s v="13-481"/>
    <m/>
    <m/>
    <s v="-16,00"/>
    <m/>
    <m/>
    <m/>
    <s v="41,70"/>
    <s v="CONFINADO"/>
    <m/>
    <s v="AGRICOLA"/>
    <m/>
    <s v="San Juan"/>
    <s v="CAUCETE"/>
    <m/>
    <m/>
    <s v="NE y ND del 2009, hay 2017 pero casi sin datos"/>
  </r>
  <r>
    <n v="-31.6926779"/>
    <n v="-68.217686700000002"/>
    <s v="13-1372"/>
    <m/>
    <m/>
    <s v="-9,00"/>
    <m/>
    <m/>
    <m/>
    <s v="41,70"/>
    <s v="SEMI-CONFINADO"/>
    <m/>
    <s v="AGRICOLA"/>
    <m/>
    <s v="San Juan"/>
    <s v="CAUCETE"/>
    <m/>
    <m/>
    <s v="NE y ND del 2009, hay 2017 pero casi sin datos"/>
  </r>
  <r>
    <n v="-31.6922979"/>
    <n v="-68.221908799999994"/>
    <s v="13-715"/>
    <m/>
    <m/>
    <s v="10,20"/>
    <m/>
    <m/>
    <m/>
    <s v="41,70"/>
    <s v="SEMI-CONFINADO"/>
    <m/>
    <s v="AGRICOLA"/>
    <m/>
    <s v="San Juan"/>
    <s v="CAUCETE"/>
    <m/>
    <m/>
    <s v="NE y ND del 2009, hay 2017 pero casi sin datos"/>
  </r>
  <r>
    <n v="-31.693082"/>
    <n v="-68.232238600000002"/>
    <s v="13-716"/>
    <m/>
    <m/>
    <s v="-6,00"/>
    <m/>
    <m/>
    <m/>
    <m/>
    <s v="CONFINADO"/>
    <m/>
    <s v="AGRICOLA"/>
    <m/>
    <s v="San Juan"/>
    <s v="CAUCETE"/>
    <m/>
    <m/>
    <s v="NE y ND del 2009, hay 2017 pero casi sin datos"/>
  </r>
  <r>
    <n v="-31.698027799999998"/>
    <n v="-68.229877400000007"/>
    <s v="13-2316"/>
    <m/>
    <s v="-12,5"/>
    <s v="-7,50"/>
    <m/>
    <m/>
    <m/>
    <s v="26,00"/>
    <s v="CONFINADO"/>
    <m/>
    <s v="AGRICOLA"/>
    <m/>
    <s v="San Juan"/>
    <s v="CAUCETE"/>
    <m/>
    <m/>
    <s v="NE y ND del 2009, hay 2017 pero casi sin datos"/>
  </r>
  <r>
    <n v="-31.694963999999999"/>
    <n v="-68.208174700000001"/>
    <s v="13-1909"/>
    <m/>
    <s v="-18"/>
    <s v="-9,00"/>
    <m/>
    <m/>
    <m/>
    <s v="30,60"/>
    <s v="SEMI-CONFINADO"/>
    <m/>
    <s v="AGRICOLA"/>
    <m/>
    <s v="San Juan"/>
    <s v="CAUCETE"/>
    <m/>
    <m/>
    <s v="NE y ND del 2009, hay 2017 pero casi sin datos"/>
  </r>
  <r>
    <n v="-31.6896919"/>
    <n v="-68.238383799999994"/>
    <s v="13-1937"/>
    <m/>
    <m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8984"/>
    <n v="-68.233003600000004"/>
    <s v="13-2287"/>
    <m/>
    <m/>
    <s v="-9,00"/>
    <m/>
    <m/>
    <m/>
    <s v="22,22"/>
    <s v="CONFINADO"/>
    <m/>
    <s v="AGRICOLA"/>
    <m/>
    <s v="San Juan"/>
    <s v="CAUCETE"/>
    <m/>
    <m/>
    <s v="NE y ND del 2009, hay 2017 pero casi sin datos"/>
  </r>
  <r>
    <n v="-31.686175200000001"/>
    <n v="-68.3014814"/>
    <s v="13-920"/>
    <m/>
    <m/>
    <s v="-8,00"/>
    <m/>
    <m/>
    <m/>
    <s v="41,70"/>
    <s v="CONFINADO"/>
    <m/>
    <s v="AGRICOLA"/>
    <m/>
    <s v="San Juan"/>
    <s v="CAUCETE"/>
    <m/>
    <m/>
    <s v="NE y ND del 2009, hay 2017 pero casi sin datos"/>
  </r>
  <r>
    <n v="-31.688557800000002"/>
    <n v="-68.308424500000001"/>
    <s v="13-4695"/>
    <m/>
    <s v="-19"/>
    <s v="-11,00"/>
    <m/>
    <m/>
    <m/>
    <s v="23,50"/>
    <s v="CONFINADO"/>
    <m/>
    <s v="AGRICOLA"/>
    <m/>
    <s v="San Juan"/>
    <s v="CAUCETE"/>
    <m/>
    <m/>
    <s v="NE y ND del 2009, hay 2017 pero casi sin datos"/>
  </r>
  <r>
    <n v="-31.692193400000001"/>
    <n v="-68.305338800000001"/>
    <s v="13-740"/>
    <m/>
    <m/>
    <s v="-7,00"/>
    <m/>
    <m/>
    <m/>
    <m/>
    <s v="CONFINADO"/>
    <m/>
    <s v="AGRICOLA"/>
    <m/>
    <s v="San Juan"/>
    <s v="CAUCETE"/>
    <m/>
    <m/>
    <s v="NE y ND del 2009, hay 2017 pero casi sin datos"/>
  </r>
  <r>
    <n v="-31.687522099999999"/>
    <n v="-68.300416600000005"/>
    <s v="13-741"/>
    <m/>
    <m/>
    <s v="-6,00"/>
    <m/>
    <m/>
    <m/>
    <s v="50,00"/>
    <s v="CONFINADO"/>
    <m/>
    <s v="AGRICOLA"/>
    <m/>
    <s v="San Juan"/>
    <s v="CAUCETE"/>
    <m/>
    <m/>
    <s v="NE y ND del 2009, hay 2017 pero casi sin datos"/>
  </r>
  <r>
    <n v="-31.682420700000002"/>
    <n v="-68.307573599999998"/>
    <s v="13-2849"/>
    <m/>
    <m/>
    <s v="-20,00"/>
    <m/>
    <m/>
    <m/>
    <m/>
    <s v="CONFINADO"/>
    <m/>
    <s v="AGRICOLA"/>
    <m/>
    <s v="San Juan"/>
    <s v="CAUCETE"/>
    <m/>
    <m/>
    <s v="NE y ND del 2009, hay 2017 pero casi sin datos"/>
  </r>
  <r>
    <n v="-32.149733599999998"/>
    <n v="-68.509933099999998"/>
    <s v="13-2663"/>
    <m/>
    <m/>
    <s v="-6,00"/>
    <m/>
    <m/>
    <m/>
    <m/>
    <s v="CONFINADO"/>
    <m/>
    <s v="AGRICOLA"/>
    <m/>
    <s v="San Juan"/>
    <s v="CAUCETE"/>
    <m/>
    <m/>
    <s v="NE y ND del 2009, hay 2017 pero casi sin datos"/>
  </r>
  <r>
    <n v="-31.686650799999999"/>
    <n v="-68.322782200000006"/>
    <s v="13-1739"/>
    <m/>
    <m/>
    <s v="-11,00"/>
    <m/>
    <m/>
    <m/>
    <s v="41,70"/>
    <s v="CONFINADO"/>
    <m/>
    <s v="AGRICOLA"/>
    <m/>
    <s v="San Juan"/>
    <s v="CAUCETE"/>
    <m/>
    <m/>
    <s v="NE y ND del 2009, hay 2017 pero casi sin datos"/>
  </r>
  <r>
    <n v="-31.678298399999999"/>
    <n v="-68.320839100000001"/>
    <s v="13-366"/>
    <m/>
    <m/>
    <s v="-11,00"/>
    <m/>
    <m/>
    <m/>
    <s v="41,70"/>
    <s v="CONFINADO"/>
    <m/>
    <s v="AGRICOLA"/>
    <m/>
    <s v="San Juan"/>
    <s v="CAUCETE"/>
    <m/>
    <m/>
    <s v="NE y ND del 2009, hay 2017 pero casi sin datos"/>
  </r>
  <r>
    <n v="-31.677580599999999"/>
    <n v="-68.308083999999994"/>
    <s v="13-1938"/>
    <m/>
    <m/>
    <s v="-13,00"/>
    <m/>
    <m/>
    <m/>
    <s v="40,00"/>
    <s v="SEMI-CONFINADO"/>
    <m/>
    <s v="INDUSTRIAL"/>
    <m/>
    <s v="San Juan"/>
    <s v="CAUCETE"/>
    <m/>
    <m/>
    <s v="NE y ND del 2009, hay 2017 pero casi sin datos"/>
  </r>
  <r>
    <n v="-31.687409800000001"/>
    <n v="-68.296409600000004"/>
    <s v="13-209"/>
    <m/>
    <m/>
    <s v="-7,00"/>
    <m/>
    <m/>
    <m/>
    <s v="41,70"/>
    <s v="CONFINADO"/>
    <m/>
    <s v="AGRICOLA"/>
    <m/>
    <s v="San Juan"/>
    <s v="CAUCETE"/>
    <m/>
    <m/>
    <s v="NE y ND del 2009, hay 2017 pero casi sin datos"/>
  </r>
  <r>
    <n v="-31.684696299999999"/>
    <n v="-68.328385999999995"/>
    <s v="13-3689"/>
    <m/>
    <s v="-38,7"/>
    <s v="-26,20"/>
    <m/>
    <m/>
    <m/>
    <s v="44,44"/>
    <s v="CONFINADO"/>
    <m/>
    <s v="AGRICOLA"/>
    <m/>
    <s v="San Juan"/>
    <s v="CAUCETE"/>
    <m/>
    <m/>
    <s v="NE y ND del 2009, hay 2017 pero casi sin datos"/>
  </r>
  <r>
    <n v="-31.6811738"/>
    <n v="-68.327356800000004"/>
    <s v="13-2130"/>
    <m/>
    <m/>
    <s v="-11,00"/>
    <m/>
    <m/>
    <m/>
    <m/>
    <s v="CONFINADO"/>
    <m/>
    <s v="AGRICOLA"/>
    <m/>
    <s v="San Juan"/>
    <s v="CAUCETE"/>
    <m/>
    <m/>
    <s v="NE y ND del 2009, hay 2017 pero casi sin datos"/>
  </r>
  <r>
    <n v="-31.687924200000001"/>
    <n v="-68.324829600000001"/>
    <s v="13-2604"/>
    <m/>
    <m/>
    <s v="-16,00"/>
    <m/>
    <m/>
    <m/>
    <s v="41,70"/>
    <s v="CONFINADO"/>
    <m/>
    <s v="AGRICOLA"/>
    <m/>
    <s v="San Juan"/>
    <s v="CAUCETE"/>
    <m/>
    <m/>
    <s v="NE y ND del 2009, hay 2017 pero casi sin datos"/>
  </r>
  <r>
    <n v="-31.6770371"/>
    <n v="-68.329601199999999"/>
    <s v="13-3216"/>
    <m/>
    <m/>
    <s v="-18,00"/>
    <m/>
    <m/>
    <m/>
    <m/>
    <s v="CONFINADO"/>
    <m/>
    <s v="AGRICOLA"/>
    <m/>
    <s v="San Juan"/>
    <s v="CAUCETE"/>
    <m/>
    <m/>
    <s v="NE y ND del 2009, hay 2017 pero casi sin datos"/>
  </r>
  <r>
    <n v="-31.677827099999998"/>
    <n v="-68.325482699999995"/>
    <s v="13-772"/>
    <m/>
    <m/>
    <s v="-19,00"/>
    <m/>
    <m/>
    <m/>
    <s v="41,70"/>
    <s v="CONFINADO"/>
    <m/>
    <s v="AGRICOLA"/>
    <m/>
    <s v="San Juan"/>
    <s v="CAUCETE"/>
    <m/>
    <m/>
    <s v="NE y ND del 2009, hay 2017 pero casi sin datos"/>
  </r>
  <r>
    <n v="-31.678923699999999"/>
    <n v="-68.328216699999999"/>
    <s v="13-748"/>
    <m/>
    <s v="-11"/>
    <s v="-7,50"/>
    <m/>
    <m/>
    <m/>
    <s v="50,00"/>
    <s v="CONFINADO"/>
    <m/>
    <s v="AGRICOLA"/>
    <m/>
    <s v="San Juan"/>
    <s v="CAUCETE"/>
    <m/>
    <m/>
    <s v="NE y ND del 2009, hay 2017 pero casi sin datos"/>
  </r>
  <r>
    <n v="-31.6840817"/>
    <n v="-68.331554400000002"/>
    <s v="13-159"/>
    <m/>
    <m/>
    <s v="-12,00"/>
    <m/>
    <m/>
    <m/>
    <s v="41,70"/>
    <s v="CONFINADO"/>
    <m/>
    <s v="AGRICOLA"/>
    <m/>
    <s v="San Juan"/>
    <s v="CAUCETE"/>
    <m/>
    <m/>
    <s v="NE y ND del 2009, hay 2017 pero casi sin datos"/>
  </r>
  <r>
    <n v="-31.681000600000001"/>
    <n v="-68.328728999999996"/>
    <s v="13-749"/>
    <m/>
    <s v="-15"/>
    <s v="-9,00"/>
    <m/>
    <m/>
    <m/>
    <s v="39,00"/>
    <s v="CONFINADO"/>
    <m/>
    <s v="AGRICOLA"/>
    <m/>
    <s v="San Juan"/>
    <s v="CAUCETE"/>
    <m/>
    <m/>
    <s v="NE y ND del 2009, hay 2017 pero casi sin datos"/>
  </r>
  <r>
    <n v="-31.630329"/>
    <n v="-68.205139099999997"/>
    <s v="13-3063"/>
    <m/>
    <m/>
    <s v="-36,36"/>
    <m/>
    <m/>
    <m/>
    <m/>
    <s v="LIBRE"/>
    <m/>
    <s v="AGRICOLA"/>
    <m/>
    <s v="San Juan"/>
    <s v="CAUCETE"/>
    <m/>
    <m/>
    <s v="NE y ND del 2009, hay 2017 pero casi sin datos"/>
  </r>
  <r>
    <n v="-31.631098999999999"/>
    <n v="-68.227741600000002"/>
    <s v="13-750"/>
    <m/>
    <m/>
    <s v="-20,00"/>
    <m/>
    <m/>
    <m/>
    <s v="50,00"/>
    <s v="LIBRE"/>
    <m/>
    <s v="AGRICOLA"/>
    <m/>
    <s v="San Juan"/>
    <s v="CAUCETE"/>
    <m/>
    <m/>
    <s v="NE y ND del 2009, hay 2017 pero casi sin datos"/>
  </r>
  <r>
    <n v="-31.628662599999998"/>
    <n v="-68.227498199999999"/>
    <s v="13-751"/>
    <m/>
    <m/>
    <m/>
    <m/>
    <m/>
    <m/>
    <m/>
    <m/>
    <m/>
    <s v="AGRICOLA"/>
    <m/>
    <s v="San Juan"/>
    <s v="CAUCETE"/>
    <m/>
    <m/>
    <s v="NE y ND del 2009, hay 2017 pero casi sin datos"/>
  </r>
  <r>
    <n v="-32.1311052"/>
    <n v="-68.534502900000007"/>
    <s v="13-5318"/>
    <m/>
    <s v="-35"/>
    <s v="-27,28"/>
    <m/>
    <m/>
    <m/>
    <s v="55,00"/>
    <s v="LIBRE"/>
    <m/>
    <s v="POBLACIONAL"/>
    <m/>
    <s v="San Juan"/>
    <s v="CAUCETE"/>
    <m/>
    <m/>
    <s v="NE y ND del 2009, hay 2017 pero casi sin datos"/>
  </r>
  <r>
    <n v="-31.724554699999999"/>
    <n v="-68.345191400000004"/>
    <s v="14-600"/>
    <m/>
    <s v="-24"/>
    <s v="-14,00"/>
    <m/>
    <m/>
    <m/>
    <s v="33,33"/>
    <s v="CONFINADO"/>
    <m/>
    <s v="AGRICOLA"/>
    <m/>
    <s v="San Juan"/>
    <s v="25 DE MAYO"/>
    <m/>
    <m/>
    <s v="NE y ND del 2009, hay 2017 pero casi sin datos"/>
  </r>
  <r>
    <n v="-31.734072399999999"/>
    <n v="-68.320010400000001"/>
    <s v="14-487"/>
    <m/>
    <m/>
    <m/>
    <m/>
    <m/>
    <m/>
    <m/>
    <s v="CONFINADO"/>
    <m/>
    <s v="AGRICOLA"/>
    <m/>
    <s v="San Juan"/>
    <s v="25 DE MAYO"/>
    <m/>
    <m/>
    <s v="NE y ND del 2009, hay 2017 pero casi sin datos"/>
  </r>
  <r>
    <n v="-31.730340600000002"/>
    <n v="-68.313601199999994"/>
    <s v="14-2769"/>
    <m/>
    <m/>
    <s v="-16,00"/>
    <m/>
    <m/>
    <m/>
    <m/>
    <s v="CONFINADO"/>
    <m/>
    <s v="AGRICOLA"/>
    <m/>
    <s v="San Juan"/>
    <s v="25 DE MAYO"/>
    <m/>
    <m/>
    <s v="NE y ND del 2009, hay 2017 pero casi sin datos"/>
  </r>
  <r>
    <n v="-31.7294676"/>
    <n v="-68.318988899999994"/>
    <s v="14-490"/>
    <m/>
    <s v="-15"/>
    <s v="-5,00"/>
    <m/>
    <m/>
    <m/>
    <s v="41,70"/>
    <s v="CONFINADO"/>
    <m/>
    <s v="AGRICOLA"/>
    <m/>
    <s v="San Juan"/>
    <s v="25 DE MAYO"/>
    <m/>
    <m/>
    <s v="NE y ND del 2009, hay 2017 pero casi sin datos"/>
  </r>
  <r>
    <n v="-31.731046599999999"/>
    <n v="-68.310747000000006"/>
    <s v="14-486"/>
    <m/>
    <m/>
    <s v="-13,50"/>
    <m/>
    <m/>
    <m/>
    <s v="50,00"/>
    <s v="CONFINADO"/>
    <m/>
    <s v="AGRICOLA"/>
    <m/>
    <s v="San Juan"/>
    <s v="25 DE MAYO"/>
    <m/>
    <m/>
    <s v="NE y ND del 2009, hay 2017 pero casi sin datos"/>
  </r>
  <r>
    <n v="-32.237506000000003"/>
    <n v="-68.527107099999995"/>
    <s v="14-5188"/>
    <m/>
    <m/>
    <s v="-25,73"/>
    <m/>
    <m/>
    <m/>
    <s v="20,00"/>
    <s v="CONFINADO"/>
    <m/>
    <s v="AGRICOLA"/>
    <m/>
    <s v="San Juan"/>
    <s v="25 DE MAYO"/>
    <m/>
    <m/>
    <s v="NE y ND del 2009, hay 2017 pero casi sin datos"/>
  </r>
  <r>
    <n v="-31.727601400000001"/>
    <n v="-68.324172700000005"/>
    <s v="14-3653"/>
    <m/>
    <s v="-22,1"/>
    <s v="-17,40"/>
    <m/>
    <m/>
    <m/>
    <s v="61,10"/>
    <s v="CONFINADO"/>
    <m/>
    <s v="AGRICOLA"/>
    <m/>
    <s v="San Juan"/>
    <s v="25 DE MAYO"/>
    <m/>
    <m/>
    <s v="NE y ND del 2009, hay 2017 pero casi sin datos"/>
  </r>
  <r>
    <n v="-31.72805"/>
    <n v="-68.323747400000002"/>
    <s v="14-567"/>
    <m/>
    <s v="-12"/>
    <s v="-6,00"/>
    <m/>
    <m/>
    <m/>
    <s v="41,70"/>
    <s v="CONFINADO"/>
    <m/>
    <s v="AGRICOLA"/>
    <m/>
    <s v="San Juan"/>
    <s v="25 DE MAYO"/>
    <m/>
    <m/>
    <s v="NE y ND del 2009, hay 2017 pero casi sin datos"/>
  </r>
  <r>
    <n v="-31.727422499999999"/>
    <n v="-68.341689299999999"/>
    <s v="14-2718"/>
    <m/>
    <m/>
    <m/>
    <m/>
    <m/>
    <m/>
    <m/>
    <s v="CONFINADO"/>
    <m/>
    <s v="AGRICOLA"/>
    <m/>
    <s v="San Juan"/>
    <s v="25 DE MAYO"/>
    <m/>
    <m/>
    <s v="NE y ND del 2009, hay 2017 pero casi sin datos"/>
  </r>
  <r>
    <n v="-31.725705900000001"/>
    <n v="-68.3324164"/>
    <s v="14-492"/>
    <m/>
    <m/>
    <m/>
    <m/>
    <m/>
    <m/>
    <m/>
    <s v="CONFINADO"/>
    <m/>
    <s v="AGRICOLA"/>
    <m/>
    <s v="San Juan"/>
    <s v="25 DE MAYO"/>
    <m/>
    <m/>
    <s v="NE y ND del 2009, hay 2017 pero casi sin datos"/>
  </r>
  <r>
    <n v="-31.7246819"/>
    <n v="-68.317863299999999"/>
    <s v="14-2374"/>
    <m/>
    <m/>
    <s v="-18,00"/>
    <m/>
    <m/>
    <m/>
    <s v="41,70"/>
    <s v="CONFINADO"/>
    <m/>
    <s v="AGRICOLA"/>
    <m/>
    <s v="San Juan"/>
    <s v="25 DE MAYO"/>
    <m/>
    <m/>
    <s v="NE y ND del 2009, hay 2017 pero casi sin datos"/>
  </r>
  <r>
    <n v="-31.723417699999999"/>
    <n v="-68.317555999999996"/>
    <s v="14-484"/>
    <m/>
    <m/>
    <s v="-6,00"/>
    <m/>
    <m/>
    <m/>
    <m/>
    <s v="CONFINADO"/>
    <m/>
    <s v="AGRICOLA"/>
    <m/>
    <s v="San Juan"/>
    <s v="25 DE MAYO"/>
    <m/>
    <m/>
    <s v="NE y ND del 2009, hay 2017 pero casi sin datos"/>
  </r>
  <r>
    <n v="-31.7224246"/>
    <n v="-68.317352299999996"/>
    <s v="14-1773"/>
    <m/>
    <m/>
    <s v="-18,00"/>
    <m/>
    <m/>
    <m/>
    <s v="22,22"/>
    <s v="CONFINADO"/>
    <m/>
    <s v="AGRICOLA"/>
    <m/>
    <s v="San Juan"/>
    <s v="25 DE MAYO"/>
    <m/>
    <m/>
    <s v="NE y ND del 2009, hay 2017 pero casi sin datos"/>
  </r>
  <r>
    <n v="-31.722001299999999"/>
    <n v="-68.322525299999995"/>
    <s v="14-1292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21376200000002"/>
    <n v="-68.323690400000004"/>
    <s v="14-491"/>
    <m/>
    <m/>
    <s v="-8,00"/>
    <m/>
    <m/>
    <m/>
    <s v="19,50"/>
    <s v="CONFINADO"/>
    <m/>
    <s v="INDUSTRIAL"/>
    <m/>
    <s v="San Juan"/>
    <s v="25 DE MAYO"/>
    <m/>
    <m/>
    <s v="NE y ND del 2009, hay 2017 pero casi sin datos"/>
  </r>
  <r>
    <n v="-31.723648499999999"/>
    <n v="-68.310168700000006"/>
    <s v="14-2397"/>
    <m/>
    <m/>
    <s v="-22,00"/>
    <m/>
    <m/>
    <m/>
    <s v="28,00"/>
    <s v="CONFINADO"/>
    <m/>
    <s v="AGRICOLA"/>
    <m/>
    <s v="San Juan"/>
    <s v="25 DE MAYO"/>
    <m/>
    <m/>
    <s v="NE y ND del 2009, hay 2017 pero casi sin datos"/>
  </r>
  <r>
    <n v="-31.720007800000001"/>
    <n v="-68.337890799999997"/>
    <s v="14-1842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21426399999999"/>
    <n v="-68.350699800000001"/>
    <s v="14-1544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207823"/>
    <n v="-68.348172099999999"/>
    <s v="14-1266"/>
    <m/>
    <s v="-18"/>
    <s v="-6,00"/>
    <m/>
    <m/>
    <m/>
    <s v="33,33"/>
    <s v="CONFINADO"/>
    <m/>
    <s v="AGRICOLA"/>
    <m/>
    <s v="San Juan"/>
    <s v="25 DE MAYO"/>
    <m/>
    <m/>
    <s v="NE y ND del 2009, hay 2017 pero casi sin datos"/>
  </r>
  <r>
    <n v="-31.719498600000001"/>
    <n v="-68.344066400000003"/>
    <s v="14-2046"/>
    <m/>
    <m/>
    <m/>
    <m/>
    <m/>
    <m/>
    <m/>
    <m/>
    <m/>
    <s v="S/E"/>
    <m/>
    <s v="San Juan"/>
    <s v="25 DE MAYO"/>
    <m/>
    <m/>
    <s v="NE y ND del 2009, hay 2017 pero casi sin datos"/>
  </r>
  <r>
    <n v="-31.717970600000001"/>
    <n v="-68.327724200000006"/>
    <s v="14-2584"/>
    <m/>
    <m/>
    <s v="-25,00"/>
    <m/>
    <m/>
    <m/>
    <s v="41,70"/>
    <s v="CONFINADO"/>
    <m/>
    <s v="AGRICOLA"/>
    <m/>
    <s v="San Juan"/>
    <s v="25 DE MAYO"/>
    <m/>
    <m/>
    <s v="NE y ND del 2009, hay 2017 pero casi sin datos"/>
  </r>
  <r>
    <n v="-31.718483200000001"/>
    <n v="-68.348293699999999"/>
    <s v="14-2309"/>
    <m/>
    <m/>
    <s v="-30,00"/>
    <m/>
    <m/>
    <m/>
    <s v="41,70"/>
    <s v="CONFINADO"/>
    <m/>
    <s v="AGRICOLA"/>
    <m/>
    <s v="San Juan"/>
    <s v="25 DE MAYO"/>
    <m/>
    <m/>
    <s v="NE y ND del 2009, hay 2017 pero casi sin datos"/>
  </r>
  <r>
    <n v="-31.716410199999999"/>
    <n v="-68.3397626"/>
    <s v="14-1218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15075200000001"/>
    <n v="-68.309071700000004"/>
    <s v="14-922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14048500000001"/>
    <n v="-68.336508899999998"/>
    <s v="14-2489"/>
    <m/>
    <m/>
    <s v="-19,50"/>
    <m/>
    <m/>
    <m/>
    <s v="28,00"/>
    <s v="CONFINADO"/>
    <m/>
    <s v="AGRICOLA"/>
    <m/>
    <s v="San Juan"/>
    <s v="25 DE MAYO"/>
    <m/>
    <m/>
    <s v="NE y ND del 2009, hay 2017 pero casi sin datos"/>
  </r>
  <r>
    <n v="-31.712177700000002"/>
    <n v="-68.340953099999993"/>
    <s v="14-488"/>
    <m/>
    <s v="-19"/>
    <s v="-12,00"/>
    <m/>
    <m/>
    <m/>
    <s v="25,00"/>
    <s v="CONFINADO"/>
    <m/>
    <s v="AGRICOLA"/>
    <m/>
    <s v="San Juan"/>
    <s v="25 DE MAYO"/>
    <m/>
    <m/>
    <s v="NE y ND del 2009, hay 2017 pero casi sin datos"/>
  </r>
  <r>
    <n v="-31.712155599999999"/>
    <n v="-68.336680599999994"/>
    <s v="14-671"/>
    <m/>
    <s v="-26"/>
    <s v="-16,00"/>
    <m/>
    <m/>
    <m/>
    <s v="22,22"/>
    <s v="CONFINADO"/>
    <m/>
    <s v="AGRICOLA"/>
    <m/>
    <s v="San Juan"/>
    <s v="25 DE MAYO"/>
    <m/>
    <m/>
    <s v="NE y ND del 2009, hay 2017 pero casi sin datos"/>
  </r>
  <r>
    <n v="-31.710697"/>
    <n v="-68.333684399999996"/>
    <s v="14-2369"/>
    <m/>
    <m/>
    <s v="-16,00"/>
    <m/>
    <m/>
    <m/>
    <s v="41,70"/>
    <s v="CONFINADO"/>
    <m/>
    <s v="AGRICOLA"/>
    <m/>
    <s v="San Juan"/>
    <s v="25 DE MAYO"/>
    <m/>
    <m/>
    <s v="NE y ND del 2009, hay 2017 pero casi sin datos"/>
  </r>
  <r>
    <n v="-31.7096445"/>
    <n v="-68.339388600000007"/>
    <s v="14-995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107238"/>
    <n v="-68.321657799999997"/>
    <s v="14-482"/>
    <m/>
    <s v="-17"/>
    <s v="-5,00"/>
    <m/>
    <m/>
    <m/>
    <s v="47,00"/>
    <s v="CONFINADO"/>
    <m/>
    <s v="AGRICOLA"/>
    <m/>
    <s v="San Juan"/>
    <s v="25 DE MAYO"/>
    <m/>
    <m/>
    <s v="NE y ND del 2009, hay 2017 pero casi sin datos"/>
  </r>
  <r>
    <n v="-31.597397300000001"/>
    <n v="-68.487875700000004"/>
    <s v="14-5331"/>
    <m/>
    <m/>
    <m/>
    <m/>
    <m/>
    <m/>
    <s v="6,00"/>
    <m/>
    <m/>
    <s v="INDUSTRIAL"/>
    <m/>
    <s v="San Juan"/>
    <s v="25 DE MAYO"/>
    <m/>
    <m/>
    <s v="NE y ND del 2009, hay 2017 pero casi sin datos"/>
  </r>
  <r>
    <n v="-31.7074772"/>
    <n v="-68.338823700000006"/>
    <s v="14-2497"/>
    <m/>
    <m/>
    <s v="-20,00"/>
    <m/>
    <m/>
    <m/>
    <s v="22,22"/>
    <s v="CONFINADO"/>
    <m/>
    <s v="AGRICOLA"/>
    <m/>
    <s v="San Juan"/>
    <s v="25 DE MAYO"/>
    <m/>
    <m/>
    <s v="NE y ND del 2009, hay 2017 pero casi sin datos"/>
  </r>
  <r>
    <n v="-31.708047400000002"/>
    <n v="-68.327162900000005"/>
    <s v="14-2626"/>
    <m/>
    <m/>
    <m/>
    <m/>
    <m/>
    <m/>
    <m/>
    <m/>
    <m/>
    <s v="S/E"/>
    <m/>
    <s v="San Juan"/>
    <s v="25 DE MAYO"/>
    <m/>
    <m/>
    <s v="NE y ND del 2009, hay 2017 pero casi sin datos"/>
  </r>
  <r>
    <n v="-31.065743399999999"/>
    <n v="-69.083825700000006"/>
    <s v="14-2758"/>
    <m/>
    <m/>
    <s v="-18,00"/>
    <m/>
    <m/>
    <m/>
    <m/>
    <s v="CONFINADO"/>
    <m/>
    <s v="S/E"/>
    <m/>
    <s v="San Juan"/>
    <s v="25 DE MAYO"/>
    <m/>
    <m/>
    <s v="NE y ND del 2009, hay 2017 pero casi sin datos"/>
  </r>
  <r>
    <n v="-31.705488800000001"/>
    <n v="-68.337993900000001"/>
    <s v="14-1464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08907799999999"/>
    <n v="-68.319350200000002"/>
    <s v="14-1168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001697"/>
    <n v="-68.304435499999997"/>
    <s v="14-489"/>
    <m/>
    <s v="-20"/>
    <s v="-12,00"/>
    <m/>
    <m/>
    <m/>
    <s v="22,22"/>
    <s v="CONFINADO"/>
    <m/>
    <s v="AGRICOLA"/>
    <m/>
    <s v="San Juan"/>
    <s v="25 DE MAYO"/>
    <m/>
    <m/>
    <s v="NE y ND del 2009, hay 2017 pero casi sin datos"/>
  </r>
  <r>
    <n v="-31.7052315"/>
    <n v="-68.340548600000005"/>
    <s v="14-195"/>
    <m/>
    <s v="-14"/>
    <s v="-11,80"/>
    <m/>
    <m/>
    <m/>
    <s v="30,60"/>
    <s v="CONFINADO"/>
    <m/>
    <s v="AGRICOLA"/>
    <m/>
    <s v="San Juan"/>
    <s v="25 DE MAYO"/>
    <m/>
    <m/>
    <s v="NE y ND del 2009, hay 2017 pero casi sin datos"/>
  </r>
  <r>
    <n v="-31.702507099999998"/>
    <n v="-68.336907499999995"/>
    <s v="14-838"/>
    <m/>
    <s v="-34"/>
    <s v="-24,00"/>
    <m/>
    <m/>
    <m/>
    <s v="41,70"/>
    <s v="CONFINADO"/>
    <m/>
    <s v="AGRICOLA"/>
    <m/>
    <s v="San Juan"/>
    <s v="25 DE MAYO"/>
    <m/>
    <m/>
    <s v="NE y ND del 2009, hay 2017 pero casi sin datos"/>
  </r>
  <r>
    <n v="-31.700229100000001"/>
    <n v="-68.315405200000001"/>
    <s v="14-194"/>
    <m/>
    <s v="-19"/>
    <s v="-9,80"/>
    <m/>
    <m/>
    <m/>
    <s v="19,50"/>
    <s v="CONFINADO"/>
    <m/>
    <s v="AGRICOLA"/>
    <m/>
    <s v="San Juan"/>
    <s v="25 DE MAYO"/>
    <m/>
    <m/>
    <s v="NE y ND del 2009, hay 2017 pero casi sin datos"/>
  </r>
  <r>
    <n v="-31.696582299999999"/>
    <n v="-68.324925100000002"/>
    <s v="14-233"/>
    <m/>
    <m/>
    <s v="-17,00"/>
    <m/>
    <m/>
    <m/>
    <s v="50,00"/>
    <s v="CONFINADO"/>
    <m/>
    <s v="AGRICOLA"/>
    <m/>
    <s v="San Juan"/>
    <s v="25 DE MAYO"/>
    <m/>
    <m/>
    <s v="NE y ND del 2009, hay 2017 pero casi sin datos"/>
  </r>
  <r>
    <n v="-31.6950073"/>
    <n v="-68.334113000000002"/>
    <s v="14-729"/>
    <m/>
    <s v="-19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695928800000001"/>
    <n v="-68.329254399999996"/>
    <s v="14-2480"/>
    <m/>
    <m/>
    <s v="-22,00"/>
    <m/>
    <m/>
    <m/>
    <s v="41,70"/>
    <s v="CONFINADO"/>
    <m/>
    <s v="AGRICOLA"/>
    <m/>
    <s v="San Juan"/>
    <s v="25 DE MAYO"/>
    <m/>
    <m/>
    <s v="NE y ND del 2009, hay 2017 pero casi sin datos"/>
  </r>
  <r>
    <n v="-31.736697499999998"/>
    <n v="-68.264907899999997"/>
    <s v="14-700"/>
    <m/>
    <s v="-16"/>
    <s v="-7,50"/>
    <m/>
    <m/>
    <m/>
    <s v="41,70"/>
    <s v="CONFINADO"/>
    <m/>
    <s v="AGRICOLA"/>
    <m/>
    <s v="San Juan"/>
    <s v="25 DE MAYO"/>
    <m/>
    <m/>
    <s v="NE y ND del 2009, hay 2017 pero casi sin datos"/>
  </r>
  <r>
    <n v="-31.743901900000001"/>
    <n v="-68.295033099999998"/>
    <s v="14-571"/>
    <m/>
    <m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748392599999999"/>
    <n v="-68.267770499999997"/>
    <s v="14-795"/>
    <m/>
    <m/>
    <s v="-14,00"/>
    <m/>
    <m/>
    <m/>
    <s v="41,70"/>
    <s v="CONFINADO"/>
    <m/>
    <s v="AGRICOLA"/>
    <m/>
    <s v="San Juan"/>
    <s v="25 DE MAYO"/>
    <m/>
    <m/>
    <s v="NE y ND del 2009, hay 2017 pero casi sin datos"/>
  </r>
  <r>
    <n v="-31.746476099999999"/>
    <n v="-68.295752300000004"/>
    <s v="14-206"/>
    <m/>
    <s v="-18"/>
    <s v="-9,00"/>
    <m/>
    <m/>
    <m/>
    <s v="44,44"/>
    <s v="CONFINADO"/>
    <m/>
    <s v="AGRICOLA"/>
    <m/>
    <s v="San Juan"/>
    <s v="25 DE MAYO"/>
    <m/>
    <m/>
    <s v="NE y ND del 2009, hay 2017 pero casi sin datos"/>
  </r>
  <r>
    <n v="-31.746056299999999"/>
    <n v="-68.2851493"/>
    <s v="14-1408"/>
    <m/>
    <m/>
    <s v="-10,00"/>
    <m/>
    <m/>
    <m/>
    <s v="41,70"/>
    <s v="CONFINADO"/>
    <m/>
    <s v="S/E"/>
    <m/>
    <s v="San Juan"/>
    <s v="25 DE MAYO"/>
    <m/>
    <m/>
    <s v="NE y ND del 2009, hay 2017 pero casi sin datos"/>
  </r>
  <r>
    <n v="-31.745605000000001"/>
    <n v="-68.285068300000006"/>
    <s v="14-204"/>
    <m/>
    <s v="-12"/>
    <s v="-8,50"/>
    <m/>
    <m/>
    <m/>
    <s v="25,00"/>
    <s v="CONFINADO"/>
    <m/>
    <s v="AGRICOLA"/>
    <m/>
    <s v="San Juan"/>
    <s v="25 DE MAYO"/>
    <m/>
    <m/>
    <s v="NE y ND del 2009, hay 2017 pero casi sin datos"/>
  </r>
  <r>
    <n v="-31.745483499999999"/>
    <n v="-68.295654299999995"/>
    <s v="14-498"/>
    <m/>
    <m/>
    <s v="-7,00"/>
    <m/>
    <m/>
    <m/>
    <m/>
    <s v="CONFINADO"/>
    <m/>
    <s v="AGRICOLA"/>
    <m/>
    <s v="San Juan"/>
    <s v="25 DE MAYO"/>
    <m/>
    <m/>
    <s v="NE y ND del 2009, hay 2017 pero casi sin datos"/>
  </r>
  <r>
    <n v="-31.746525599999998"/>
    <n v="-68.304775199999995"/>
    <s v="14-1536"/>
    <m/>
    <m/>
    <s v="-25,00"/>
    <m/>
    <m/>
    <m/>
    <s v="33,33"/>
    <s v="CONFINADO"/>
    <m/>
    <s v="AGRICOLA"/>
    <m/>
    <s v="San Juan"/>
    <s v="25 DE MAYO"/>
    <m/>
    <m/>
    <s v="NE y ND del 2009, hay 2017 pero casi sin datos"/>
  </r>
  <r>
    <n v="-31.7472341"/>
    <n v="-68.302395300000001"/>
    <s v="14-1931"/>
    <m/>
    <m/>
    <s v="-15,50"/>
    <m/>
    <m/>
    <m/>
    <s v="41,70"/>
    <s v="CONFINADO"/>
    <m/>
    <s v="AGRICOLA"/>
    <m/>
    <s v="San Juan"/>
    <s v="25 DE MAYO"/>
    <m/>
    <m/>
    <s v="NE y ND del 2009, hay 2017 pero casi sin datos"/>
  </r>
  <r>
    <n v="-31.740617400000001"/>
    <n v="-68.280178500000005"/>
    <s v="14-435"/>
    <m/>
    <s v="-34"/>
    <s v="-18,00"/>
    <m/>
    <m/>
    <m/>
    <s v="36,10"/>
    <s v="CONFINADO"/>
    <m/>
    <s v="AGRICOLA"/>
    <m/>
    <s v="San Juan"/>
    <s v="25 DE MAYO"/>
    <m/>
    <m/>
    <s v="NE y ND del 2009, hay 2017 pero casi sin datos"/>
  </r>
  <r>
    <n v="-31.745206899999999"/>
    <n v="-68.278454499999995"/>
    <s v="14-558"/>
    <m/>
    <m/>
    <s v="-16,00"/>
    <m/>
    <m/>
    <m/>
    <s v="22,22"/>
    <s v="CONFINADO"/>
    <m/>
    <s v="AGRICOLA"/>
    <m/>
    <s v="San Juan"/>
    <s v="25 DE MAYO"/>
    <m/>
    <m/>
    <s v="NE y ND del 2009, hay 2017 pero casi sin datos"/>
  </r>
  <r>
    <n v="-31.745798199999999"/>
    <n v="-68.263569599999997"/>
    <s v="14-1322"/>
    <m/>
    <m/>
    <s v="-8,00"/>
    <m/>
    <m/>
    <m/>
    <s v="41,70"/>
    <s v="CONFINADO"/>
    <m/>
    <s v="AGRICOLA"/>
    <m/>
    <s v="San Juan"/>
    <s v="25 DE MAYO"/>
    <m/>
    <m/>
    <s v="NE y ND del 2009, hay 2017 pero casi sin datos"/>
  </r>
  <r>
    <n v="-31.740186699999999"/>
    <n v="-68.283769800000002"/>
    <s v="14-205"/>
    <m/>
    <s v="-14"/>
    <s v="-9,00"/>
    <m/>
    <m/>
    <m/>
    <s v="28,00"/>
    <s v="CONFINADO"/>
    <m/>
    <s v="AGRICOLA"/>
    <m/>
    <s v="San Juan"/>
    <s v="25 DE MAYO"/>
    <m/>
    <m/>
    <s v="NE y ND del 2009, hay 2017 pero casi sin datos"/>
  </r>
  <r>
    <n v="-31.7396207"/>
    <n v="-68.287362000000002"/>
    <s v="14-507"/>
    <m/>
    <s v="-16"/>
    <s v="-7,00"/>
    <m/>
    <m/>
    <m/>
    <s v="33,33"/>
    <s v="CONFINADO"/>
    <m/>
    <s v="AGRICOLA"/>
    <m/>
    <s v="San Juan"/>
    <s v="25 DE MAYO"/>
    <m/>
    <m/>
    <s v="NE y ND del 2009, hay 2017 pero casi sin datos"/>
  </r>
  <r>
    <n v="-31.739633099999999"/>
    <n v="-68.265728899999999"/>
    <s v="14-1397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37176999999999"/>
    <n v="-68.262055000000004"/>
    <s v="14-1638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30051599999999"/>
    <n v="-68.277622300000004"/>
    <s v="14-2247"/>
    <m/>
    <m/>
    <s v="-16,00"/>
    <m/>
    <m/>
    <m/>
    <s v="41,70"/>
    <s v="CONFINADO"/>
    <m/>
    <s v="AGRICOLA"/>
    <m/>
    <s v="San Juan"/>
    <s v="25 DE MAYO"/>
    <m/>
    <m/>
    <s v="NE y ND del 2009, hay 2017 pero casi sin datos"/>
  </r>
  <r>
    <n v="-31.731574599999998"/>
    <n v="-68.267955599999993"/>
    <s v="14-1676"/>
    <m/>
    <m/>
    <s v="-15,00"/>
    <m/>
    <m/>
    <m/>
    <s v="41,70"/>
    <s v="CONFINADO"/>
    <m/>
    <s v="AGRICOLA"/>
    <m/>
    <s v="San Juan"/>
    <s v="25 DE MAYO"/>
    <m/>
    <m/>
    <s v="NE y ND del 2009, hay 2017 pero casi sin datos"/>
  </r>
  <r>
    <n v="-31.737215500000001"/>
    <n v="-68.300887599999996"/>
    <s v="14-509"/>
    <m/>
    <s v="-26"/>
    <s v="-6,00"/>
    <m/>
    <m/>
    <m/>
    <s v="41,70"/>
    <s v="CONFINADO"/>
    <m/>
    <s v="AGRICOLA"/>
    <m/>
    <s v="San Juan"/>
    <s v="25 DE MAYO"/>
    <m/>
    <m/>
    <s v="NE y ND del 2009, hay 2017 pero casi sin datos"/>
  </r>
  <r>
    <n v="-31.733635499999998"/>
    <n v="-68.257862200000005"/>
    <s v="14-405"/>
    <m/>
    <s v="-23"/>
    <s v="-12,00"/>
    <m/>
    <m/>
    <m/>
    <s v="41,70"/>
    <s v="CONFINADO"/>
    <m/>
    <s v="AGRICOLA"/>
    <m/>
    <s v="San Juan"/>
    <s v="25 DE MAYO"/>
    <m/>
    <m/>
    <s v="NE y ND del 2009, hay 2017 pero casi sin datos"/>
  </r>
  <r>
    <n v="-31.731287500000001"/>
    <n v="-68.280883700000004"/>
    <s v="14-504"/>
    <m/>
    <m/>
    <m/>
    <m/>
    <m/>
    <m/>
    <s v="23,50"/>
    <s v="CONFINADO"/>
    <m/>
    <s v="AGRICOLA"/>
    <m/>
    <s v="San Juan"/>
    <s v="25 DE MAYO"/>
    <m/>
    <m/>
    <s v="NE y ND del 2009, hay 2017 pero casi sin datos"/>
  </r>
  <r>
    <n v="-31.725206"/>
    <n v="-68.273966999999999"/>
    <s v="14-2835"/>
    <m/>
    <m/>
    <s v="-7,00"/>
    <m/>
    <m/>
    <m/>
    <m/>
    <s v="CONFINADO"/>
    <m/>
    <s v="AGRICOLA"/>
    <m/>
    <s v="San Juan"/>
    <s v="25 DE MAYO"/>
    <m/>
    <m/>
    <s v="NE y ND del 2009, hay 2017 pero casi sin datos"/>
  </r>
  <r>
    <n v="-31.727211499999999"/>
    <n v="-68.269836400000003"/>
    <s v="14-497"/>
    <m/>
    <m/>
    <s v="-6,00"/>
    <m/>
    <m/>
    <m/>
    <s v="50,00"/>
    <s v="CONFINADO"/>
    <m/>
    <s v="AGRICOLA"/>
    <m/>
    <s v="San Juan"/>
    <s v="25 DE MAYO"/>
    <m/>
    <m/>
    <s v="NE y ND del 2009, hay 2017 pero casi sin datos"/>
  </r>
  <r>
    <n v="-31.7268905"/>
    <n v="-68.276802700000005"/>
    <s v="14-506"/>
    <m/>
    <s v="-20"/>
    <s v="-10,70"/>
    <m/>
    <m/>
    <m/>
    <s v="28,00"/>
    <s v="CONFINADO"/>
    <m/>
    <s v="AGRICOLA"/>
    <m/>
    <s v="San Juan"/>
    <s v="25 DE MAYO"/>
    <m/>
    <m/>
    <s v="NE y ND del 2009, hay 2017 pero casi sin datos"/>
  </r>
  <r>
    <n v="-31.718457600000001"/>
    <n v="-68.268744499999997"/>
    <s v="14-2699"/>
    <m/>
    <m/>
    <s v="-23,00"/>
    <m/>
    <m/>
    <m/>
    <m/>
    <s v="CONFINADO"/>
    <m/>
    <s v="AGRICOLA"/>
    <m/>
    <s v="San Juan"/>
    <s v="25 DE MAYO"/>
    <m/>
    <m/>
    <s v="NE y ND del 2009, hay 2017 pero casi sin datos"/>
  </r>
  <r>
    <n v="-31.7162805"/>
    <n v="-68.266546099999999"/>
    <s v="14-2001"/>
    <m/>
    <m/>
    <s v="-24,00"/>
    <m/>
    <m/>
    <m/>
    <s v="41,70"/>
    <s v="CONFINADO"/>
    <m/>
    <s v="AGRICOLA"/>
    <m/>
    <s v="San Juan"/>
    <s v="25 DE MAYO"/>
    <m/>
    <m/>
    <s v="NE y ND del 2009, hay 2017 pero casi sin datos"/>
  </r>
  <r>
    <n v="-31.7139715"/>
    <n v="-68.272788599999998"/>
    <s v="14-191"/>
    <m/>
    <s v="-17"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711295"/>
    <n v="-68.277873200000002"/>
    <s v="14-493"/>
    <m/>
    <s v="-17"/>
    <s v="-9,00"/>
    <m/>
    <m/>
    <m/>
    <s v="33,33"/>
    <s v="CONFINADO"/>
    <m/>
    <s v="AGRICOLA"/>
    <m/>
    <s v="San Juan"/>
    <s v="25 DE MAYO"/>
    <m/>
    <m/>
    <s v="NE y ND del 2009, hay 2017 pero casi sin datos"/>
  </r>
  <r>
    <n v="-31.7099847"/>
    <n v="-68.301693299999997"/>
    <s v="14-3507"/>
    <m/>
    <m/>
    <s v="-9,00"/>
    <m/>
    <m/>
    <m/>
    <s v="25,00"/>
    <s v="CONFINADO"/>
    <m/>
    <s v="INDUSTRIAL"/>
    <m/>
    <s v="San Juan"/>
    <s v="25 DE MAYO"/>
    <m/>
    <m/>
    <s v="NE y ND del 2009, hay 2017 pero casi sin datos"/>
  </r>
  <r>
    <n v="-31.711731400000001"/>
    <n v="-68.291373300000004"/>
    <s v="14-496"/>
    <m/>
    <s v="-16"/>
    <s v="-8,30"/>
    <m/>
    <m/>
    <m/>
    <s v="28,00"/>
    <s v="CONFINADO"/>
    <m/>
    <s v="AGRICOLA"/>
    <m/>
    <s v="San Juan"/>
    <s v="25 DE MAYO"/>
    <m/>
    <m/>
    <s v="NE y ND del 2009, hay 2017 pero casi sin datos"/>
  </r>
  <r>
    <n v="-31.710354599999999"/>
    <n v="-68.287058500000001"/>
    <s v="14-2623"/>
    <m/>
    <m/>
    <s v="-15,00"/>
    <m/>
    <m/>
    <m/>
    <s v="28,00"/>
    <s v="CONFINADO"/>
    <m/>
    <s v="AGRICOLA"/>
    <m/>
    <s v="San Juan"/>
    <s v="25 DE MAYO"/>
    <m/>
    <m/>
    <s v="NE y ND del 2009, hay 2017 pero casi sin datos"/>
  </r>
  <r>
    <n v="-31.710166600000001"/>
    <n v="-68.285688500000006"/>
    <s v="14-601"/>
    <m/>
    <m/>
    <s v="-18,00"/>
    <m/>
    <m/>
    <m/>
    <s v="22,22"/>
    <s v="CONFINADO"/>
    <m/>
    <s v="AGRICOLA"/>
    <m/>
    <s v="San Juan"/>
    <s v="25 DE MAYO"/>
    <m/>
    <m/>
    <s v="NE y ND del 2009, hay 2017 pero casi sin datos"/>
  </r>
  <r>
    <n v="-31.7060298"/>
    <n v="-68.271795699999998"/>
    <s v="14-502"/>
    <m/>
    <s v="-18"/>
    <s v="-6,00"/>
    <m/>
    <m/>
    <m/>
    <s v="36,10"/>
    <s v="CONFINADO"/>
    <m/>
    <s v="AGRICOLA"/>
    <m/>
    <s v="San Juan"/>
    <s v="25 DE MAYO"/>
    <m/>
    <m/>
    <s v="NE y ND del 2009, hay 2017 pero casi sin datos"/>
  </r>
  <r>
    <n v="-31.708137700000002"/>
    <n v="-68.261968499999995"/>
    <s v="14-501"/>
    <m/>
    <s v="-18"/>
    <s v="-8,00"/>
    <m/>
    <m/>
    <m/>
    <s v="36,10"/>
    <s v="CONFINADO"/>
    <m/>
    <s v="AGRICOLA"/>
    <m/>
    <s v="San Juan"/>
    <s v="25 DE MAYO"/>
    <m/>
    <m/>
    <s v="NE y ND del 2009, hay 2017 pero casi sin datos"/>
  </r>
  <r>
    <n v="-31.707434500000002"/>
    <n v="-68.265138800000003"/>
    <s v="14-508"/>
    <m/>
    <s v="-16"/>
    <s v="-9,80"/>
    <m/>
    <m/>
    <m/>
    <s v="51,00"/>
    <s v="CONFINADO"/>
    <m/>
    <s v="AGRICOLA"/>
    <m/>
    <s v="San Juan"/>
    <s v="25 DE MAYO"/>
    <m/>
    <m/>
    <s v="NE y ND del 2009, hay 2017 pero casi sin datos"/>
  </r>
  <r>
    <n v="-32.184033800000002"/>
    <n v="-68.429489200000006"/>
    <s v="14-5162"/>
    <m/>
    <m/>
    <m/>
    <m/>
    <m/>
    <m/>
    <m/>
    <m/>
    <m/>
    <s v="AGRICOLA"/>
    <m/>
    <s v="San Juan"/>
    <s v="25 DE MAYO"/>
    <m/>
    <m/>
    <s v="NE y ND del 2009, hay 2017 pero casi sin datos"/>
  </r>
  <r>
    <n v="-31.7027942"/>
    <n v="-68.2978758"/>
    <s v="14-2031"/>
    <m/>
    <m/>
    <s v="-32,00"/>
    <m/>
    <m/>
    <m/>
    <m/>
    <s v="CONFINADO"/>
    <m/>
    <s v="AGRICOLA"/>
    <m/>
    <s v="San Juan"/>
    <s v="25 DE MAYO"/>
    <m/>
    <m/>
    <s v="NE y ND del 2009, hay 2017 pero casi sin datos"/>
  </r>
  <r>
    <n v="-31.703581700000001"/>
    <n v="-68.285422499999996"/>
    <s v="14-505"/>
    <m/>
    <s v="-15"/>
    <s v="-7,00"/>
    <m/>
    <m/>
    <m/>
    <s v="16,70"/>
    <s v="SEMI-CONFINADO"/>
    <m/>
    <s v="AGRICOLA"/>
    <m/>
    <s v="San Juan"/>
    <s v="25 DE MAYO"/>
    <m/>
    <m/>
    <s v="NE y ND del 2009, hay 2017 pero casi sin datos"/>
  </r>
  <r>
    <n v="-31.729450100000001"/>
    <n v="-68.2861209"/>
    <s v="14-4430"/>
    <m/>
    <s v="22,04"/>
    <s v="-18,37"/>
    <m/>
    <m/>
    <m/>
    <s v="20,00"/>
    <s v="LIBRE"/>
    <m/>
    <s v="AGRICOLA"/>
    <m/>
    <s v="San Juan"/>
    <s v="25 DE MAYO"/>
    <m/>
    <m/>
    <s v="NE y ND del 2009, hay 2017 pero casi sin datos"/>
  </r>
  <r>
    <n v="-31.752656900000002"/>
    <n v="-68.241351600000002"/>
    <s v="14-1835"/>
    <m/>
    <m/>
    <s v="-14,00"/>
    <m/>
    <m/>
    <m/>
    <s v="28,00"/>
    <s v="CONFINADO"/>
    <m/>
    <s v="AGRICOLA"/>
    <m/>
    <s v="San Juan"/>
    <s v="25 DE MAYO"/>
    <m/>
    <m/>
    <s v="NE y ND del 2009, hay 2017 pero casi sin datos"/>
  </r>
  <r>
    <n v="-31.747142499999999"/>
    <n v="-68.254377399999996"/>
    <s v="14-2283"/>
    <m/>
    <m/>
    <s v="-14,00"/>
    <m/>
    <m/>
    <m/>
    <s v="41,70"/>
    <s v="CONFINADO"/>
    <m/>
    <s v="AGRICOLA"/>
    <m/>
    <s v="San Juan"/>
    <s v="25 DE MAYO"/>
    <m/>
    <m/>
    <s v="NE y ND del 2009, hay 2017 pero casi sin datos"/>
  </r>
  <r>
    <n v="-31.747488600000001"/>
    <n v="-68.2442432"/>
    <s v="14-969"/>
    <m/>
    <m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748661599999998"/>
    <n v="-68.244339199999999"/>
    <s v="14-510"/>
    <m/>
    <s v="-17"/>
    <s v="-7,50"/>
    <m/>
    <m/>
    <m/>
    <s v="33,33"/>
    <s v="CONFINADO"/>
    <m/>
    <s v="AGRICOLA"/>
    <m/>
    <s v="San Juan"/>
    <s v="25 DE MAYO"/>
    <m/>
    <m/>
    <s v="NE y ND del 2009, hay 2017 pero casi sin datos"/>
  </r>
  <r>
    <n v="-31.748028900000001"/>
    <n v="-68.236534700000007"/>
    <s v="14-3445"/>
    <m/>
    <m/>
    <m/>
    <m/>
    <m/>
    <m/>
    <m/>
    <m/>
    <m/>
    <s v="S/E"/>
    <m/>
    <s v="San Juan"/>
    <s v="25 DE MAYO"/>
    <m/>
    <m/>
    <s v="NE y ND del 2009, hay 2017 pero casi sin datos"/>
  </r>
  <r>
    <n v="-31.743579"/>
    <n v="-68.2464911"/>
    <s v="14-2094"/>
    <m/>
    <m/>
    <s v="-12,00"/>
    <m/>
    <m/>
    <m/>
    <s v="41,70"/>
    <s v="CONFINADO"/>
    <m/>
    <s v="AGRICOLA"/>
    <m/>
    <s v="San Juan"/>
    <s v="25 DE MAYO"/>
    <m/>
    <m/>
    <s v="NE y ND del 2009, hay 2017 pero casi sin datos"/>
  </r>
  <r>
    <n v="-31.742085100000001"/>
    <n v="-68.253151599999995"/>
    <s v="14-658"/>
    <m/>
    <s v="-16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2.334348200000001"/>
    <n v="-68.383354800000006"/>
    <s v="14-5322"/>
    <m/>
    <m/>
    <s v="-13,15"/>
    <m/>
    <m/>
    <m/>
    <s v="65,00"/>
    <s v="CONFINADO"/>
    <m/>
    <s v="AGRICOLA"/>
    <m/>
    <s v="San Juan"/>
    <s v="25 DE MAYO"/>
    <m/>
    <m/>
    <s v="NE y ND del 2009, hay 2017 pero casi sin datos"/>
  </r>
  <r>
    <n v="-32.786834599999999"/>
    <n v="-68.225032400000003"/>
    <s v="14-5274"/>
    <m/>
    <m/>
    <s v="-13,87"/>
    <m/>
    <m/>
    <m/>
    <s v="65,00"/>
    <s v="CONFINADO"/>
    <m/>
    <s v="AGRICOLA"/>
    <m/>
    <s v="San Juan"/>
    <s v="25 DE MAYO"/>
    <m/>
    <m/>
    <s v="NE y ND del 2009, hay 2017 pero casi sin datos"/>
  </r>
  <r>
    <n v="-32.312407100000001"/>
    <n v="-68.403678999999997"/>
    <s v="14-5254"/>
    <m/>
    <s v="-27"/>
    <s v="-18,10"/>
    <m/>
    <m/>
    <m/>
    <s v="55,00"/>
    <m/>
    <m/>
    <s v="AGRICOLA"/>
    <m/>
    <s v="San Juan"/>
    <s v="25 DE MAYO"/>
    <m/>
    <m/>
    <s v="NE y ND del 2009, hay 2017 pero casi sin datos"/>
  </r>
  <r>
    <n v="-32.293358699999999"/>
    <n v="-68.391647800000001"/>
    <s v="14-5296"/>
    <m/>
    <s v="-25"/>
    <s v="-18,10"/>
    <m/>
    <m/>
    <m/>
    <s v="50,00"/>
    <s v="CONFINADO"/>
    <m/>
    <s v="AGRICOLA"/>
    <m/>
    <s v="San Juan"/>
    <s v="25 DE MAYO"/>
    <m/>
    <m/>
    <s v="NE y ND del 2009, hay 2017 pero casi sin datos"/>
  </r>
  <r>
    <n v="-31.7720685"/>
    <n v="-68.260511300000005"/>
    <s v="14-5035"/>
    <m/>
    <s v="-11"/>
    <s v="-5,90"/>
    <m/>
    <m/>
    <m/>
    <s v="41,70"/>
    <s v="CONFINADO"/>
    <m/>
    <s v="AGRICOLA"/>
    <m/>
    <s v="San Juan"/>
    <s v="25 DE MAYO"/>
    <m/>
    <m/>
    <s v="NE y ND del 2009, hay 2017 pero casi sin datos"/>
  </r>
  <r>
    <n v="-31.772244600000001"/>
    <n v="-68.259771000000001"/>
    <s v="14-5036"/>
    <m/>
    <s v="-13"/>
    <s v="-4,80"/>
    <m/>
    <m/>
    <m/>
    <s v="38,00"/>
    <s v="CONFINADO"/>
    <m/>
    <s v="AGRICOLA"/>
    <m/>
    <s v="San Juan"/>
    <s v="25 DE MAYO"/>
    <m/>
    <m/>
    <s v="NE y ND del 2009, hay 2017 pero casi sin datos"/>
  </r>
  <r>
    <n v="-31.769989500000001"/>
    <n v="-68.2596834"/>
    <s v="14-528"/>
    <m/>
    <s v="-15"/>
    <s v="-6,00"/>
    <m/>
    <m/>
    <m/>
    <s v="36,10"/>
    <s v="CONFINADO"/>
    <m/>
    <s v="AGRICOLA"/>
    <m/>
    <s v="San Juan"/>
    <s v="25 DE MAYO"/>
    <m/>
    <m/>
    <s v="NE y ND del 2009, hay 2017 pero casi sin datos"/>
  </r>
  <r>
    <n v="-31.767688499999998"/>
    <n v="-68.259437800000001"/>
    <s v="14-645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668079"/>
    <n v="-68.240075000000004"/>
    <s v="14-2335"/>
    <m/>
    <m/>
    <s v="-16,00"/>
    <m/>
    <m/>
    <m/>
    <s v="28,00"/>
    <s v="CONFINADO"/>
    <m/>
    <s v="AGRICOLA"/>
    <m/>
    <s v="San Juan"/>
    <s v="25 DE MAYO"/>
    <m/>
    <m/>
    <s v="NE y ND del 2009, hay 2017 pero casi sin datos"/>
  </r>
  <r>
    <n v="-31.757072000000001"/>
    <n v="-68.2559866"/>
    <s v="14-526"/>
    <m/>
    <m/>
    <s v="-7,50"/>
    <m/>
    <m/>
    <m/>
    <s v="69,40"/>
    <s v="CONFINADO"/>
    <m/>
    <s v="AGRICOLA"/>
    <m/>
    <s v="San Juan"/>
    <s v="25 DE MAYO"/>
    <m/>
    <m/>
    <s v="NE y ND del 2009, hay 2017 pero casi sin datos"/>
  </r>
  <r>
    <n v="-31.756353600000001"/>
    <n v="-68.256519999999995"/>
    <s v="14-527"/>
    <m/>
    <s v="-17"/>
    <s v="-5,00"/>
    <m/>
    <m/>
    <m/>
    <s v="41,70"/>
    <s v="CONFINADO"/>
    <m/>
    <s v="AGRICOLA"/>
    <m/>
    <s v="San Juan"/>
    <s v="25 DE MAYO"/>
    <m/>
    <m/>
    <s v="NE y ND del 2009, hay 2017 pero casi sin datos"/>
  </r>
  <r>
    <n v="-31.756786000000002"/>
    <n v="-68.2533502"/>
    <s v="14-588"/>
    <m/>
    <s v="-18"/>
    <s v="-7,30"/>
    <m/>
    <m/>
    <m/>
    <s v="56,00"/>
    <s v="CONFINADO"/>
    <m/>
    <s v="AGRICOLA"/>
    <m/>
    <s v="San Juan"/>
    <s v="25 DE MAYO"/>
    <m/>
    <m/>
    <s v="NE y ND del 2009, hay 2017 pero casi sin datos"/>
  </r>
  <r>
    <n v="-31.759274300000001"/>
    <n v="-68.247102799999993"/>
    <s v="14-575"/>
    <m/>
    <m/>
    <m/>
    <m/>
    <m/>
    <m/>
    <s v="58,00"/>
    <s v="CONFINADO"/>
    <m/>
    <s v="AGRICOLA"/>
    <m/>
    <s v="San Juan"/>
    <s v="25 DE MAYO"/>
    <m/>
    <m/>
    <s v="NE y ND del 2009, hay 2017 pero casi sin datos"/>
  </r>
  <r>
    <n v="-31.758526"/>
    <n v="-68.242570299999997"/>
    <s v="14-333"/>
    <m/>
    <s v="-11"/>
    <s v="-5,00"/>
    <m/>
    <m/>
    <m/>
    <s v="41,70"/>
    <s v="CONFINADO"/>
    <m/>
    <s v="AGRICOLA"/>
    <m/>
    <s v="San Juan"/>
    <s v="25 DE MAYO"/>
    <m/>
    <m/>
    <s v="NE y ND del 2009, hay 2017 pero casi sin datos"/>
  </r>
  <r>
    <n v="-31.759310500000002"/>
    <n v="-68.238025300000004"/>
    <s v="14-1078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61875499999999"/>
    <n v="-68.229665699999998"/>
    <s v="14-3321"/>
    <m/>
    <s v="-18,5"/>
    <s v="-9,50"/>
    <m/>
    <m/>
    <m/>
    <s v="83,30"/>
    <s v="CONFINADO"/>
    <m/>
    <s v="AGRICOLA"/>
    <m/>
    <s v="San Juan"/>
    <s v="25 DE MAYO"/>
    <m/>
    <m/>
    <s v="NE y ND del 2009, hay 2017 pero casi sin datos"/>
  </r>
  <r>
    <n v="-31.761036499999999"/>
    <n v="-68.238612799999999"/>
    <s v="14-4451"/>
    <m/>
    <s v="-20,85"/>
    <s v="-14,87"/>
    <m/>
    <m/>
    <m/>
    <s v="77,00"/>
    <s v="LIBRE"/>
    <m/>
    <s v="AGRICOLA"/>
    <m/>
    <s v="San Juan"/>
    <s v="25 DE MAYO"/>
    <m/>
    <m/>
    <s v="NE y ND del 2009, hay 2017 pero casi sin datos"/>
  </r>
  <r>
    <n v="-31.7585096"/>
    <n v="-68.252006399999999"/>
    <s v="14-4465"/>
    <m/>
    <s v="-28,17"/>
    <s v="-17,49"/>
    <m/>
    <m/>
    <m/>
    <s v="61,00"/>
    <s v="LIBRE"/>
    <m/>
    <s v="AGRICOLA"/>
    <m/>
    <s v="San Juan"/>
    <s v="25 DE MAYO"/>
    <m/>
    <m/>
    <s v="NE y ND del 2009, hay 2017 pero casi sin datos"/>
  </r>
  <r>
    <n v="-31.771760400000002"/>
    <n v="-68.301789099999993"/>
    <s v="14-1461"/>
    <m/>
    <m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773613999999998"/>
    <n v="-68.294491100000002"/>
    <s v="14-5485"/>
    <m/>
    <s v="-33,5"/>
    <s v="-15,00"/>
    <m/>
    <m/>
    <m/>
    <s v="30,00"/>
    <s v="CONFINADO"/>
    <m/>
    <s v="AGRICOLA"/>
    <m/>
    <s v="San Juan"/>
    <s v="25 DE MAYO"/>
    <m/>
    <m/>
    <s v="NE y ND del 2009, hay 2017 pero casi sin datos"/>
  </r>
  <r>
    <n v="-31.774207700000002"/>
    <n v="-68.287730400000001"/>
    <s v="14-2317"/>
    <m/>
    <m/>
    <m/>
    <m/>
    <m/>
    <m/>
    <m/>
    <m/>
    <m/>
    <s v="S/E"/>
    <m/>
    <s v="San Juan"/>
    <s v="25 DE MAYO"/>
    <m/>
    <m/>
    <s v="NE y ND del 2009, hay 2017 pero casi sin datos"/>
  </r>
  <r>
    <n v="-31.769839000000001"/>
    <n v="-68.313309700000005"/>
    <s v="14-1279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67023399999999"/>
    <n v="-68.293168899999998"/>
    <s v="14-794"/>
    <m/>
    <s v="-15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7569172"/>
    <n v="-68.284063099999997"/>
    <s v="14-5037"/>
    <m/>
    <s v="-11"/>
    <s v="-7,00"/>
    <m/>
    <m/>
    <m/>
    <s v="21,00"/>
    <s v="CONFINADO"/>
    <m/>
    <s v="AGRICOLA"/>
    <m/>
    <s v="San Juan"/>
    <s v="25 DE MAYO"/>
    <m/>
    <m/>
    <s v="NE y ND del 2009, hay 2017 pero casi sin datos"/>
  </r>
  <r>
    <n v="-31.769163200000001"/>
    <n v="-68.272779400000005"/>
    <s v="14-514"/>
    <m/>
    <m/>
    <m/>
    <m/>
    <m/>
    <m/>
    <m/>
    <s v="CONFINADO"/>
    <m/>
    <s v="AGRICOLA"/>
    <m/>
    <s v="San Juan"/>
    <s v="25 DE MAYO"/>
    <m/>
    <m/>
    <s v="NE y ND del 2009, hay 2017 pero casi sin datos"/>
  </r>
  <r>
    <n v="-31.7683195"/>
    <n v="-68.267191400000002"/>
    <s v="14-364"/>
    <m/>
    <s v="-18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7685265"/>
    <n v="-68.271834400000003"/>
    <s v="14-2182"/>
    <m/>
    <m/>
    <s v="-18,00"/>
    <m/>
    <m/>
    <m/>
    <s v="36,10"/>
    <s v="CONFINADO"/>
    <m/>
    <s v="AGRICOLA"/>
    <m/>
    <s v="San Juan"/>
    <s v="25 DE MAYO"/>
    <m/>
    <m/>
    <s v="NE y ND del 2009, hay 2017 pero casi sin datos"/>
  </r>
  <r>
    <n v="-31.761782499999999"/>
    <n v="-68.291308799999996"/>
    <s v="14-243"/>
    <m/>
    <s v="-16"/>
    <s v="-7,80"/>
    <m/>
    <m/>
    <m/>
    <s v="30,00"/>
    <s v="CONFINADO"/>
    <m/>
    <s v="AGRICOLA"/>
    <m/>
    <s v="San Juan"/>
    <s v="25 DE MAYO"/>
    <m/>
    <m/>
    <s v="NE y ND del 2009, hay 2017 pero casi sin datos"/>
  </r>
  <r>
    <n v="-31.7583743"/>
    <n v="-68.311177799999996"/>
    <s v="14-5038"/>
    <m/>
    <s v="-15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756550900000001"/>
    <n v="-68.291137599999999"/>
    <s v="14-1217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54216899999999"/>
    <n v="-68.2690968"/>
    <s v="14-1005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51925700000001"/>
    <n v="-68.302782300000004"/>
    <s v="14-2508"/>
    <m/>
    <m/>
    <s v="-23,00"/>
    <m/>
    <m/>
    <m/>
    <s v="33,33"/>
    <s v="CONFINADO"/>
    <m/>
    <s v="AGRICOLA"/>
    <m/>
    <s v="San Juan"/>
    <s v="25 DE MAYO"/>
    <m/>
    <m/>
    <s v="NE y ND del 2009, hay 2017 pero casi sin datos"/>
  </r>
  <r>
    <n v="-31.749126700000001"/>
    <n v="-68.302170099999998"/>
    <s v="14-240"/>
    <m/>
    <m/>
    <s v="-8,50"/>
    <m/>
    <m/>
    <m/>
    <s v="41,70"/>
    <s v="CONFINADO"/>
    <m/>
    <s v="AGRICOLA"/>
    <m/>
    <s v="San Juan"/>
    <s v="25 DE MAYO"/>
    <m/>
    <m/>
    <s v="NE y ND del 2009, hay 2017 pero casi sin datos"/>
  </r>
  <r>
    <n v="-31.7514839"/>
    <n v="-68.296242100000001"/>
    <s v="14-241"/>
    <m/>
    <s v="-20"/>
    <s v="-9,30"/>
    <m/>
    <m/>
    <m/>
    <s v="33,33"/>
    <s v="CONFINADO"/>
    <m/>
    <s v="AGRICOLA"/>
    <m/>
    <s v="San Juan"/>
    <s v="25 DE MAYO"/>
    <m/>
    <m/>
    <s v="NE y ND del 2009, hay 2017 pero casi sin datos"/>
  </r>
  <r>
    <n v="-31.7512525"/>
    <n v="-68.287061899999998"/>
    <s v="14-1357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738555"/>
    <n v="-68.322358699999995"/>
    <s v="14-1828"/>
    <m/>
    <m/>
    <s v="-17,00"/>
    <m/>
    <m/>
    <m/>
    <s v="69,40"/>
    <s v="CONFINADO"/>
    <m/>
    <s v="AGRICOLA"/>
    <m/>
    <s v="San Juan"/>
    <s v="25 DE MAYO"/>
    <m/>
    <m/>
    <s v="NE y ND del 2009, hay 2017 pero casi sin datos"/>
  </r>
  <r>
    <n v="-31.771777499999999"/>
    <n v="-68.321634900000006"/>
    <s v="14-513"/>
    <m/>
    <m/>
    <s v="-5,80"/>
    <m/>
    <m/>
    <m/>
    <s v="16,70"/>
    <s v="CONFINADO"/>
    <m/>
    <s v="AGRICOLA"/>
    <m/>
    <s v="San Juan"/>
    <s v="25 DE MAYO"/>
    <m/>
    <m/>
    <s v="NE y ND del 2009, hay 2017 pero casi sin datos"/>
  </r>
  <r>
    <n v="-31.7730104"/>
    <n v="-68.350550799999994"/>
    <s v="14-2064"/>
    <m/>
    <m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7712316"/>
    <n v="-68.3292395"/>
    <s v="14-1618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676172"/>
    <n v="-68.327893299999999"/>
    <s v="14-236"/>
    <m/>
    <s v="-9,2"/>
    <s v="-7,00"/>
    <m/>
    <m/>
    <m/>
    <s v="47,00"/>
    <s v="CONFINADO"/>
    <m/>
    <s v="AGRICOLA"/>
    <m/>
    <s v="San Juan"/>
    <s v="25 DE MAYO"/>
    <m/>
    <m/>
    <s v="NE y ND del 2009, hay 2017 pero casi sin datos"/>
  </r>
  <r>
    <n v="-31.7704491"/>
    <n v="-68.343496000000002"/>
    <s v="14-1129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67560100000001"/>
    <n v="-68.342883099999995"/>
    <s v="14-1830"/>
    <m/>
    <m/>
    <s v="-12,00"/>
    <m/>
    <m/>
    <m/>
    <s v="41,70"/>
    <s v="CONFINADO"/>
    <m/>
    <s v="AGRICOLA"/>
    <m/>
    <s v="San Juan"/>
    <s v="25 DE MAYO"/>
    <m/>
    <m/>
    <s v="NE y ND del 2009, hay 2017 pero casi sin datos"/>
  </r>
  <r>
    <n v="-31.767382999999999"/>
    <n v="-68.361251600000003"/>
    <s v="14-1620"/>
    <m/>
    <m/>
    <s v="-18,00"/>
    <m/>
    <m/>
    <m/>
    <s v="41,70"/>
    <s v="CONFINADO"/>
    <m/>
    <s v="AGRICOLA"/>
    <m/>
    <s v="San Juan"/>
    <s v="25 DE MAYO"/>
    <m/>
    <m/>
    <s v="NE y ND del 2009, hay 2017 pero casi sin datos"/>
  </r>
  <r>
    <n v="-31.765661999999999"/>
    <n v="-68.342051999999995"/>
    <s v="14-2305"/>
    <m/>
    <m/>
    <s v="-22,00"/>
    <m/>
    <m/>
    <m/>
    <s v="41,70"/>
    <s v="CONFINADO"/>
    <m/>
    <s v="AGRICOLA"/>
    <m/>
    <s v="San Juan"/>
    <s v="25 DE MAYO"/>
    <m/>
    <m/>
    <s v="NE y ND del 2009, hay 2017 pero casi sin datos"/>
  </r>
  <r>
    <n v="-31.763848400000001"/>
    <n v="-68.322959400000002"/>
    <s v="14-2170"/>
    <m/>
    <m/>
    <s v="-14,00"/>
    <m/>
    <m/>
    <m/>
    <s v="41,70"/>
    <s v="CONFINADO"/>
    <m/>
    <s v="AGRICOLA"/>
    <m/>
    <s v="San Juan"/>
    <s v="25 DE MAYO"/>
    <m/>
    <m/>
    <s v="NE y ND del 2009, hay 2017 pero casi sin datos"/>
  </r>
  <r>
    <n v="-31.7625721"/>
    <n v="-68.355057000000002"/>
    <s v="14-728"/>
    <m/>
    <s v="-18"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761964800000001"/>
    <n v="-68.359811100000002"/>
    <s v="14-769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53723799999999"/>
    <n v="-68.353007500000004"/>
    <s v="14-2510"/>
    <m/>
    <m/>
    <s v="-18,00"/>
    <m/>
    <m/>
    <m/>
    <s v="41,70"/>
    <s v="CONFINADO"/>
    <m/>
    <s v="AGRICOLA"/>
    <m/>
    <s v="San Juan"/>
    <s v="25 DE MAYO"/>
    <m/>
    <m/>
    <s v="NE y ND del 2009, hay 2017 pero casi sin datos"/>
  </r>
  <r>
    <n v="-31.751465499999998"/>
    <n v="-68.352284400000002"/>
    <s v="14-635"/>
    <m/>
    <s v="-19"/>
    <s v="-14,50"/>
    <m/>
    <m/>
    <m/>
    <s v="50,00"/>
    <s v="CONFINADO"/>
    <m/>
    <s v="AGRICOLA"/>
    <m/>
    <s v="San Juan"/>
    <s v="25 DE MAYO"/>
    <m/>
    <m/>
    <s v="NE y ND del 2009, hay 2017 pero casi sin datos"/>
  </r>
  <r>
    <n v="-31.7565314"/>
    <n v="-68.337789200000003"/>
    <s v="14-1990"/>
    <m/>
    <m/>
    <s v="-19,00"/>
    <m/>
    <m/>
    <m/>
    <s v="41,70"/>
    <s v="CONFINADO"/>
    <m/>
    <s v="AGRICOLA"/>
    <m/>
    <s v="San Juan"/>
    <s v="25 DE MAYO"/>
    <m/>
    <m/>
    <s v="NE y ND del 2009, hay 2017 pero casi sin datos"/>
  </r>
  <r>
    <n v="-31.753825500000001"/>
    <n v="-68.337702899999996"/>
    <s v="14-564"/>
    <m/>
    <s v="-11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758971800000001"/>
    <n v="-68.321675600000006"/>
    <s v="14-213"/>
    <m/>
    <s v="-19"/>
    <s v="-8,30"/>
    <m/>
    <m/>
    <m/>
    <s v="33,33"/>
    <s v="CONFINADO"/>
    <m/>
    <s v="INDUSTRIAL"/>
    <m/>
    <s v="San Juan"/>
    <s v="25 DE MAYO"/>
    <m/>
    <m/>
    <s v="NE y ND del 2009, hay 2017 pero casi sin datos"/>
  </r>
  <r>
    <n v="-31.7563675"/>
    <n v="-68.3237527"/>
    <s v="14-512"/>
    <m/>
    <s v="-14"/>
    <s v="-4,60"/>
    <m/>
    <m/>
    <m/>
    <s v="36,10"/>
    <s v="CONFINADO"/>
    <m/>
    <s v="AGRICOLA"/>
    <m/>
    <s v="San Juan"/>
    <s v="25 DE MAYO"/>
    <m/>
    <m/>
    <s v="NE y ND del 2009, hay 2017 pero casi sin datos"/>
  </r>
  <r>
    <n v="-31.754042900000002"/>
    <n v="-68.344878399999999"/>
    <s v="14-2841"/>
    <m/>
    <m/>
    <m/>
    <m/>
    <m/>
    <m/>
    <m/>
    <m/>
    <m/>
    <s v="S/E"/>
    <m/>
    <s v="San Juan"/>
    <s v="25 DE MAYO"/>
    <m/>
    <m/>
    <s v="NE y ND del 2009, hay 2017 pero casi sin datos"/>
  </r>
  <r>
    <n v="-31.7529559"/>
    <n v="-68.343936200000002"/>
    <s v="14-234"/>
    <m/>
    <s v="-15"/>
    <s v="-7,00"/>
    <m/>
    <m/>
    <m/>
    <s v="47,00"/>
    <s v="CONFINADO"/>
    <m/>
    <s v="AGRICOLA"/>
    <m/>
    <s v="San Juan"/>
    <s v="25 DE MAYO"/>
    <m/>
    <m/>
    <s v="NE y ND del 2009, hay 2017 pero casi sin datos"/>
  </r>
  <r>
    <n v="-31.751112800000001"/>
    <n v="-68.353870000000001"/>
    <s v="14-1154"/>
    <m/>
    <m/>
    <s v="-8,00"/>
    <m/>
    <m/>
    <m/>
    <s v="41,70"/>
    <s v="CONFINADO"/>
    <m/>
    <s v="AGRICOLA"/>
    <m/>
    <s v="San Juan"/>
    <s v="25 DE MAYO"/>
    <m/>
    <m/>
    <s v="NE y ND del 2009, hay 2017 pero casi sin datos"/>
  </r>
  <r>
    <n v="-31.744461900000001"/>
    <n v="-68.358348500000005"/>
    <s v="14-215"/>
    <m/>
    <s v="-10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740809200000001"/>
    <n v="-68.349403800000005"/>
    <s v="14-217"/>
    <m/>
    <s v="-12"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42463399999998"/>
    <n v="-68.337889300000001"/>
    <s v="14-1722"/>
    <m/>
    <m/>
    <m/>
    <m/>
    <m/>
    <m/>
    <m/>
    <m/>
    <m/>
    <s v="S/E"/>
    <m/>
    <s v="San Juan"/>
    <s v="25 DE MAYO"/>
    <m/>
    <m/>
    <s v="NE y ND del 2009, hay 2017 pero casi sin datos"/>
  </r>
  <r>
    <n v="-31.7427268"/>
    <n v="-68.336515599999998"/>
    <s v="14-2701"/>
    <m/>
    <m/>
    <s v="-18,00"/>
    <m/>
    <m/>
    <m/>
    <m/>
    <s v="CONFINADO"/>
    <m/>
    <s v="AGRICOLA"/>
    <m/>
    <s v="San Juan"/>
    <s v="25 DE MAYO"/>
    <m/>
    <m/>
    <s v="NE y ND del 2009, hay 2017 pero casi sin datos"/>
  </r>
  <r>
    <n v="-31.738352200000001"/>
    <n v="-68.345094399999994"/>
    <s v="14-1125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387835"/>
    <n v="-68.3412924"/>
    <s v="14-1868"/>
    <m/>
    <m/>
    <m/>
    <m/>
    <m/>
    <m/>
    <m/>
    <m/>
    <m/>
    <s v="AGRICOLA"/>
    <m/>
    <s v="San Juan"/>
    <s v="25 DE MAYO"/>
    <m/>
    <m/>
    <s v="NE y ND del 2009, hay 2017 pero casi sin datos"/>
  </r>
  <r>
    <n v="-31.739242099999998"/>
    <n v="-68.360495099999994"/>
    <s v="14-207"/>
    <m/>
    <s v="-18"/>
    <s v="-6,50"/>
    <m/>
    <m/>
    <m/>
    <s v="33,33"/>
    <s v="CONFINADO"/>
    <m/>
    <s v="AGRICOLA"/>
    <m/>
    <s v="San Juan"/>
    <s v="25 DE MAYO"/>
    <m/>
    <m/>
    <s v="NE y ND del 2009, hay 2017 pero casi sin datos"/>
  </r>
  <r>
    <n v="-31.739113"/>
    <n v="-68.335274999999996"/>
    <s v="14-709"/>
    <m/>
    <s v="-16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735738600000001"/>
    <n v="-68.345429300000006"/>
    <s v="14-1249"/>
    <m/>
    <m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735418800000001"/>
    <n v="-68.353451300000003"/>
    <s v="14-209"/>
    <m/>
    <s v="-17"/>
    <s v="-11,00"/>
    <m/>
    <m/>
    <m/>
    <s v="44,44"/>
    <s v="CONFINADO"/>
    <m/>
    <s v="AGRICOLA"/>
    <m/>
    <s v="San Juan"/>
    <s v="25 DE MAYO"/>
    <m/>
    <m/>
    <s v="NE y ND del 2009, hay 2017 pero casi sin datos"/>
  </r>
  <r>
    <n v="-31.731801300000001"/>
    <n v="-68.333955500000002"/>
    <s v="14-2003"/>
    <m/>
    <m/>
    <s v="-18,00"/>
    <m/>
    <m/>
    <m/>
    <s v="69,40"/>
    <s v="CONFINADO"/>
    <m/>
    <s v="AGRICOLA"/>
    <m/>
    <s v="San Juan"/>
    <s v="25 DE MAYO"/>
    <m/>
    <m/>
    <s v="NE y ND del 2009, hay 2017 pero casi sin datos"/>
  </r>
  <r>
    <n v="-31.729969000000001"/>
    <n v="-68.3458392"/>
    <s v="14-2227"/>
    <m/>
    <m/>
    <s v="-28,00"/>
    <m/>
    <m/>
    <m/>
    <s v="50,00"/>
    <s v="CONFINADO"/>
    <m/>
    <s v="AGRICOLA"/>
    <m/>
    <s v="San Juan"/>
    <s v="25 DE MAYO"/>
    <m/>
    <m/>
    <s v="NE y ND del 2009, hay 2017 pero casi sin datos"/>
  </r>
  <r>
    <n v="-31.732893399999998"/>
    <n v="-68.335847000000001"/>
    <s v="14-2761"/>
    <m/>
    <m/>
    <s v="-16,00"/>
    <m/>
    <m/>
    <m/>
    <m/>
    <s v="CONFINADO"/>
    <m/>
    <s v="AGRICOLA"/>
    <m/>
    <s v="San Juan"/>
    <s v="25 DE MAYO"/>
    <m/>
    <m/>
    <s v="NE y ND del 2009, hay 2017 pero casi sin datos"/>
  </r>
  <r>
    <n v="-31.732124599999999"/>
    <n v="-68.335430400000007"/>
    <s v="14-2620"/>
    <m/>
    <m/>
    <m/>
    <m/>
    <m/>
    <m/>
    <m/>
    <m/>
    <m/>
    <s v="S/E"/>
    <m/>
    <s v="San Juan"/>
    <s v="25 DE MAYO"/>
    <m/>
    <m/>
    <s v="NE y ND del 2009, hay 2017 pero casi sin datos"/>
  </r>
  <r>
    <n v="-31.803870100000001"/>
    <n v="-68.371983200000003"/>
    <s v="14-3118"/>
    <m/>
    <m/>
    <s v="-7,00"/>
    <m/>
    <m/>
    <m/>
    <m/>
    <s v="CONFINADO"/>
    <m/>
    <s v="AGRICOLA"/>
    <m/>
    <s v="San Juan"/>
    <s v="25 DE MAYO"/>
    <m/>
    <m/>
    <s v="NE y ND del 2009, hay 2017 pero casi sin datos"/>
  </r>
  <r>
    <n v="-31.811401499999999"/>
    <n v="-68.354179299999998"/>
    <s v="14-4321"/>
    <m/>
    <m/>
    <m/>
    <m/>
    <m/>
    <m/>
    <s v="50,00"/>
    <s v="SEMI-CONFINADO"/>
    <m/>
    <s v="AGRICOLA"/>
    <m/>
    <s v="San Juan"/>
    <s v="25 DE MAYO"/>
    <m/>
    <m/>
    <s v="NE y ND del 2009, hay 2017 pero casi sin datos"/>
  </r>
  <r>
    <n v="-31.8019164"/>
    <n v="-68.359958199999994"/>
    <s v="14-1495"/>
    <m/>
    <m/>
    <s v="-12,00"/>
    <m/>
    <m/>
    <m/>
    <s v="41,70"/>
    <s v="CONFINADO"/>
    <m/>
    <s v="AGRICOLA"/>
    <m/>
    <s v="San Juan"/>
    <s v="25 DE MAYO"/>
    <m/>
    <m/>
    <s v="NE y ND del 2009, hay 2017 pero casi sin datos"/>
  </r>
  <r>
    <n v="-31.799253100000001"/>
    <n v="-68.350472999999994"/>
    <s v="14-581"/>
    <m/>
    <s v="-15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803678300000001"/>
    <n v="-68.351709200000002"/>
    <s v="14-2719"/>
    <m/>
    <m/>
    <s v="-20,00"/>
    <m/>
    <m/>
    <m/>
    <m/>
    <s v="CONFINADO"/>
    <m/>
    <s v="AGRICOLA"/>
    <m/>
    <s v="San Juan"/>
    <s v="25 DE MAYO"/>
    <m/>
    <m/>
    <s v="NE y ND del 2009, hay 2017 pero casi sin datos"/>
  </r>
  <r>
    <n v="-31.7995321"/>
    <n v="-68.370111800000004"/>
    <s v="14-1997"/>
    <m/>
    <m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795745"/>
    <n v="-68.334764399999997"/>
    <s v="14-530"/>
    <m/>
    <s v="-16"/>
    <s v="-4,50"/>
    <m/>
    <m/>
    <m/>
    <s v="50,00"/>
    <s v="CONFINADO"/>
    <m/>
    <s v="AGRICOLA"/>
    <m/>
    <s v="San Juan"/>
    <s v="25 DE MAYO"/>
    <m/>
    <m/>
    <s v="NE y ND del 2009, hay 2017 pero casi sin datos"/>
  </r>
  <r>
    <n v="-31.798036799999998"/>
    <n v="-68.368643599999999"/>
    <s v="14-1167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98621199999999"/>
    <n v="-68.359241699999998"/>
    <s v="14-2430"/>
    <m/>
    <m/>
    <s v="-18,00"/>
    <m/>
    <m/>
    <m/>
    <s v="41,70"/>
    <s v="CONFINADO"/>
    <m/>
    <s v="S/E"/>
    <m/>
    <s v="San Juan"/>
    <s v="25 DE MAYO"/>
    <m/>
    <m/>
    <s v="NE y ND del 2009, hay 2017 pero casi sin datos"/>
  </r>
  <r>
    <n v="-31.793310300000002"/>
    <n v="-68.370259599999997"/>
    <s v="14-977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881465"/>
    <n v="-68.347699899999995"/>
    <s v="14-2162"/>
    <m/>
    <m/>
    <s v="-23,00"/>
    <m/>
    <m/>
    <m/>
    <s v="50,00"/>
    <s v="CONFINADO"/>
    <m/>
    <s v="AGRICOLA"/>
    <m/>
    <s v="San Juan"/>
    <s v="25 DE MAYO"/>
    <m/>
    <m/>
    <s v="NE y ND del 2009, hay 2017 pero casi sin datos"/>
  </r>
  <r>
    <n v="-31.791664000000001"/>
    <n v="-68.3656249"/>
    <s v="14-1008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88689399999999"/>
    <n v="-68.365909200000004"/>
    <s v="14-626"/>
    <m/>
    <s v="-11"/>
    <s v="-5,00"/>
    <m/>
    <m/>
    <m/>
    <s v="41,70"/>
    <s v="CONFINADO"/>
    <m/>
    <s v="AGRICOLA"/>
    <m/>
    <s v="San Juan"/>
    <s v="25 DE MAYO"/>
    <m/>
    <m/>
    <s v="NE y ND del 2009, hay 2017 pero casi sin datos"/>
  </r>
  <r>
    <n v="-31.7865222"/>
    <n v="-68.347500100000005"/>
    <s v="14-941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857865"/>
    <n v="-68.362497700000006"/>
    <s v="14-3297"/>
    <m/>
    <m/>
    <s v="-12,00"/>
    <m/>
    <m/>
    <m/>
    <s v="61,10"/>
    <s v="CONFINADO"/>
    <m/>
    <s v="AGRICOLA"/>
    <m/>
    <s v="San Juan"/>
    <s v="25 DE MAYO"/>
    <m/>
    <m/>
    <s v="NE y ND del 2009, hay 2017 pero casi sin datos"/>
  </r>
  <r>
    <n v="-31.786149300000002"/>
    <n v="-68.362917499999995"/>
    <s v="14-1288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83052399999999"/>
    <n v="-68.356815299999994"/>
    <s v="14-2700"/>
    <m/>
    <s v="-20,1"/>
    <s v="-14,30"/>
    <m/>
    <m/>
    <m/>
    <s v="75,00"/>
    <s v="CONFINADO"/>
    <m/>
    <s v="AGRICOLA"/>
    <m/>
    <s v="San Juan"/>
    <s v="25 DE MAYO"/>
    <m/>
    <m/>
    <s v="NE y ND del 2009, hay 2017 pero casi sin datos"/>
  </r>
  <r>
    <n v="-31.778772100000001"/>
    <n v="-68.331190899999996"/>
    <s v="14-3103"/>
    <m/>
    <m/>
    <m/>
    <m/>
    <m/>
    <m/>
    <m/>
    <s v="CONFINADO"/>
    <m/>
    <s v="AGRICOLA"/>
    <m/>
    <s v="San Juan"/>
    <s v="25 DE MAYO"/>
    <m/>
    <m/>
    <s v="NE y ND del 2009, hay 2017 pero casi sin datos"/>
  </r>
  <r>
    <n v="-31.774833300000001"/>
    <n v="-68.354338499999997"/>
    <s v="14-1825"/>
    <m/>
    <m/>
    <s v="-14,00"/>
    <m/>
    <m/>
    <m/>
    <s v="41,70"/>
    <s v="CONFINADO"/>
    <m/>
    <s v="AGRICOLA"/>
    <m/>
    <s v="San Juan"/>
    <s v="25 DE MAYO"/>
    <m/>
    <m/>
    <s v="NE y ND del 2009, hay 2017 pero casi sin datos"/>
  </r>
  <r>
    <n v="-32.2991563"/>
    <n v="-68.610536199999999"/>
    <s v="14-5134"/>
    <m/>
    <s v="-17,89"/>
    <s v="-16,32"/>
    <m/>
    <m/>
    <m/>
    <s v="60,00"/>
    <s v="LIBRE"/>
    <m/>
    <s v="AGRICOLA"/>
    <m/>
    <s v="San Juan"/>
    <s v="25 DE MAYO"/>
    <m/>
    <m/>
    <s v="NE y ND del 2009, hay 2017 pero casi sin datos"/>
  </r>
  <r>
    <n v="-31.776317800000001"/>
    <n v="-68.344826999999995"/>
    <s v="14-355"/>
    <m/>
    <s v="-18"/>
    <s v="-8,40"/>
    <m/>
    <m/>
    <m/>
    <s v="36,10"/>
    <s v="CONFINADO"/>
    <m/>
    <s v="AGRICOLA"/>
    <m/>
    <s v="San Juan"/>
    <s v="25 DE MAYO"/>
    <m/>
    <m/>
    <s v="NE y ND del 2009, hay 2017 pero casi sin datos"/>
  </r>
  <r>
    <n v="-31.8165473"/>
    <n v="-68.279590099999993"/>
    <s v="14-2490"/>
    <m/>
    <m/>
    <s v="-12,00"/>
    <m/>
    <m/>
    <m/>
    <s v="22,22"/>
    <s v="CONFINADO"/>
    <m/>
    <s v="AGRICOLA"/>
    <m/>
    <s v="San Juan"/>
    <s v="25 DE MAYO"/>
    <m/>
    <m/>
    <s v="NE y ND del 2009, hay 2017 pero casi sin datos"/>
  </r>
  <r>
    <n v="-31.807803199999999"/>
    <n v="-68.296343500000006"/>
    <s v="14-1044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814930400000001"/>
    <n v="-68.280711600000004"/>
    <s v="14-967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811788799999999"/>
    <n v="-68.2833234"/>
    <s v="14-2568"/>
    <m/>
    <m/>
    <s v="-15,00"/>
    <m/>
    <m/>
    <m/>
    <s v="41,70"/>
    <s v="CONFINADO"/>
    <m/>
    <s v="AGRICOLA"/>
    <m/>
    <s v="San Juan"/>
    <s v="25 DE MAYO"/>
    <m/>
    <m/>
    <s v="NE y ND del 2009, hay 2017 pero casi sin datos"/>
  </r>
  <r>
    <n v="-31.809892099999999"/>
    <n v="-68.282809999999998"/>
    <s v="14-740"/>
    <m/>
    <s v="-14"/>
    <s v="-7,00"/>
    <m/>
    <m/>
    <m/>
    <s v="50,00"/>
    <s v="CONFINADO"/>
    <m/>
    <s v="AGRICOLA"/>
    <m/>
    <s v="San Juan"/>
    <s v="25 DE MAYO"/>
    <m/>
    <m/>
    <s v="NE y ND del 2009, hay 2017 pero casi sin datos"/>
  </r>
  <r>
    <n v="-31.806053500000001"/>
    <n v="-68.289809399999996"/>
    <s v="14-1028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804194500000001"/>
    <n v="-68.320975799999999"/>
    <s v="14-535"/>
    <m/>
    <s v="-7"/>
    <s v="-4,50"/>
    <m/>
    <m/>
    <m/>
    <s v="50,00"/>
    <s v="CONFINADO"/>
    <m/>
    <s v="AGRICOLA"/>
    <m/>
    <s v="San Juan"/>
    <s v="25 DE MAYO"/>
    <m/>
    <m/>
    <s v="NE y ND del 2009, hay 2017 pero casi sin datos"/>
  </r>
  <r>
    <n v="-31.803160099999999"/>
    <n v="-68.288458700000007"/>
    <s v="14-538"/>
    <m/>
    <s v="-15"/>
    <s v="-5,80"/>
    <m/>
    <m/>
    <m/>
    <s v="50,00"/>
    <s v="CONFINADO"/>
    <m/>
    <s v="AGRICOLA"/>
    <m/>
    <s v="San Juan"/>
    <s v="25 DE MAYO"/>
    <m/>
    <m/>
    <s v="NE y ND del 2009, hay 2017 pero casi sin datos"/>
  </r>
  <r>
    <n v="-31.801622999999999"/>
    <n v="-68.287731300000004"/>
    <s v="14-750"/>
    <m/>
    <m/>
    <s v="-8,00"/>
    <m/>
    <m/>
    <m/>
    <s v="41,70"/>
    <s v="CONFINADO"/>
    <m/>
    <s v="AGRICOLA"/>
    <m/>
    <s v="San Juan"/>
    <s v="25 DE MAYO"/>
    <m/>
    <m/>
    <s v="NE y ND del 2009, hay 2017 pero casi sin datos"/>
  </r>
  <r>
    <n v="-31.799317500000001"/>
    <n v="-68.286693099999994"/>
    <s v="14-1843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97922100000001"/>
    <n v="-68.287126200000003"/>
    <s v="14-534"/>
    <m/>
    <s v="-10"/>
    <s v="-6,00"/>
    <m/>
    <m/>
    <m/>
    <s v="50,00"/>
    <s v="CONFINADO"/>
    <m/>
    <s v="AGRICOLA"/>
    <m/>
    <s v="San Juan"/>
    <s v="25 DE MAYO"/>
    <m/>
    <m/>
    <s v="NE y ND del 2009, hay 2017 pero casi sin datos"/>
  </r>
  <r>
    <n v="-31.793649599999998"/>
    <n v="-68.313767299999995"/>
    <s v="14-533"/>
    <m/>
    <s v="-12"/>
    <s v="-3,20"/>
    <m/>
    <m/>
    <m/>
    <s v="33,33"/>
    <s v="CONFINADO"/>
    <m/>
    <s v="AGRICOLA"/>
    <m/>
    <s v="San Juan"/>
    <s v="25 DE MAYO"/>
    <m/>
    <m/>
    <s v="NE y ND del 2009, hay 2017 pero casi sin datos"/>
  </r>
  <r>
    <n v="-31.793822299999999"/>
    <n v="-68.312340500000005"/>
    <s v="14-1016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97139099999999"/>
    <n v="-68.292253400000007"/>
    <s v="14-536"/>
    <m/>
    <m/>
    <s v="-7,00"/>
    <m/>
    <m/>
    <m/>
    <s v="69,40"/>
    <s v="CONFINADO"/>
    <m/>
    <s v="AGRICOLA"/>
    <m/>
    <s v="San Juan"/>
    <s v="25 DE MAYO"/>
    <m/>
    <m/>
    <s v="NE y ND del 2009, hay 2017 pero casi sin datos"/>
  </r>
  <r>
    <n v="-31.7927739"/>
    <n v="-68.318630799999994"/>
    <s v="14-1619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85589000000002"/>
    <n v="-68.291021700000002"/>
    <s v="14-2812"/>
    <m/>
    <m/>
    <s v="-12,00"/>
    <m/>
    <m/>
    <m/>
    <m/>
    <s v="CONFINADO"/>
    <m/>
    <s v="AGRICOLA"/>
    <m/>
    <s v="San Juan"/>
    <s v="25 DE MAYO"/>
    <m/>
    <m/>
    <s v="NE y ND del 2009, hay 2017 pero casi sin datos"/>
  </r>
  <r>
    <n v="-31.786627200000002"/>
    <n v="-68.291224900000003"/>
    <s v="14-3090"/>
    <m/>
    <m/>
    <s v="-21,00"/>
    <m/>
    <m/>
    <m/>
    <m/>
    <s v="CONFINADO"/>
    <m/>
    <s v="AGRICOLA"/>
    <m/>
    <s v="San Juan"/>
    <s v="25 DE MAYO"/>
    <m/>
    <m/>
    <s v="NE y ND del 2009, hay 2017 pero casi sin datos"/>
  </r>
  <r>
    <n v="-31.791187099999998"/>
    <n v="-68.292246000000006"/>
    <s v="14-2814"/>
    <m/>
    <m/>
    <s v="-13,00"/>
    <m/>
    <m/>
    <m/>
    <m/>
    <s v="CONFINADO"/>
    <m/>
    <s v="AGRICOLA"/>
    <m/>
    <s v="San Juan"/>
    <s v="25 DE MAYO"/>
    <m/>
    <m/>
    <s v="NE y ND del 2009, hay 2017 pero casi sin datos"/>
  </r>
  <r>
    <n v="-31.790910199999999"/>
    <n v="-68.267224400000003"/>
    <s v="14-891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89965500000001"/>
    <n v="-68.267601400000004"/>
    <s v="14-537"/>
    <m/>
    <s v="-13"/>
    <s v="-5,80"/>
    <m/>
    <m/>
    <m/>
    <s v="33,33"/>
    <s v="CONFINADO"/>
    <m/>
    <s v="AGRICOLA"/>
    <m/>
    <s v="San Juan"/>
    <s v="25 DE MAYO"/>
    <m/>
    <m/>
    <s v="NE y ND del 2009, hay 2017 pero casi sin datos"/>
  </r>
  <r>
    <n v="-31.783356099999999"/>
    <n v="-68.311414999999997"/>
    <s v="14-1473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786097900000001"/>
    <n v="-68.318151799999995"/>
    <s v="14-249"/>
    <m/>
    <s v="-14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786707799999999"/>
    <n v="-68.314188099999996"/>
    <s v="14-672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7827573"/>
    <n v="-68.317437299999995"/>
    <s v="14-532"/>
    <m/>
    <s v="-16"/>
    <s v="-5,50"/>
    <m/>
    <m/>
    <m/>
    <s v="28,00"/>
    <s v="CONFINADO"/>
    <m/>
    <s v="AGRICOLA"/>
    <m/>
    <s v="San Juan"/>
    <s v="25 DE MAYO"/>
    <m/>
    <m/>
    <s v="NE y ND del 2009, hay 2017 pero casi sin datos"/>
  </r>
  <r>
    <n v="-31.7824867"/>
    <n v="-68.317439300000004"/>
    <s v="14-3870"/>
    <m/>
    <s v="-19,2"/>
    <s v="-10,60"/>
    <m/>
    <m/>
    <m/>
    <s v="44,44"/>
    <s v="CONFINADO"/>
    <m/>
    <s v="AGRICOLA"/>
    <m/>
    <s v="San Juan"/>
    <s v="25 DE MAYO"/>
    <m/>
    <m/>
    <s v="NE y ND del 2009, hay 2017 pero casi sin datos"/>
  </r>
  <r>
    <n v="-31.813299199999999"/>
    <n v="-68.263552000000004"/>
    <s v="14-1479"/>
    <m/>
    <m/>
    <s v="-16,00"/>
    <m/>
    <m/>
    <m/>
    <s v="41,70"/>
    <s v="CONFINADO"/>
    <m/>
    <s v="AGRICOLA"/>
    <m/>
    <s v="San Juan"/>
    <s v="25 DE MAYO"/>
    <m/>
    <m/>
    <s v="NE y ND del 2009, hay 2017 pero casi sin datos"/>
  </r>
  <r>
    <n v="-31.814511700000001"/>
    <n v="-68.270523299999994"/>
    <s v="14-2998"/>
    <m/>
    <m/>
    <s v="-10,00"/>
    <m/>
    <m/>
    <m/>
    <m/>
    <s v="CONFINADO"/>
    <m/>
    <s v="AGRICOLA"/>
    <m/>
    <s v="San Juan"/>
    <s v="25 DE MAYO"/>
    <m/>
    <m/>
    <s v="NE y ND del 2009, hay 2017 pero casi sin datos"/>
  </r>
  <r>
    <n v="-31.815075199999999"/>
    <n v="-68.258795899999996"/>
    <s v="14-2851"/>
    <m/>
    <m/>
    <s v="-15,00"/>
    <m/>
    <m/>
    <m/>
    <m/>
    <s v="CONFINADO"/>
    <m/>
    <s v="AGRICOLA"/>
    <m/>
    <s v="San Juan"/>
    <s v="25 DE MAYO"/>
    <m/>
    <m/>
    <s v="NE y ND del 2009, hay 2017 pero casi sin datos"/>
  </r>
  <r>
    <n v="-31.8130676"/>
    <n v="-68.270323399999995"/>
    <s v="14-1002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2.3645608"/>
    <n v="-68.452593500000006"/>
    <s v="14-5143"/>
    <m/>
    <m/>
    <m/>
    <m/>
    <m/>
    <m/>
    <m/>
    <m/>
    <m/>
    <s v="AGRICOLA"/>
    <m/>
    <s v="San Juan"/>
    <s v="25 DE MAYO"/>
    <m/>
    <m/>
    <s v="NE y ND del 2009, hay 2017 pero casi sin datos"/>
  </r>
  <r>
    <n v="-31.802203899999999"/>
    <n v="-68.255287199999998"/>
    <s v="14-4083"/>
    <m/>
    <m/>
    <s v="-11,00"/>
    <m/>
    <m/>
    <m/>
    <s v="60,00"/>
    <s v="SEMI-CONFINADO"/>
    <m/>
    <s v="AGRICOLA"/>
    <m/>
    <s v="San Juan"/>
    <s v="25 DE MAYO"/>
    <m/>
    <m/>
    <s v="NE y ND del 2009, hay 2017 pero casi sin datos"/>
  </r>
  <r>
    <n v="-31.8218122"/>
    <n v="-68.254253199999994"/>
    <s v="14-3290"/>
    <m/>
    <m/>
    <s v="-12,00"/>
    <m/>
    <m/>
    <m/>
    <s v="69,40"/>
    <s v="CONFINADO"/>
    <m/>
    <s v="AGRICOLA"/>
    <m/>
    <s v="San Juan"/>
    <s v="25 DE MAYO"/>
    <m/>
    <m/>
    <s v="NE y ND del 2009, hay 2017 pero casi sin datos"/>
  </r>
  <r>
    <n v="-31.821466099999999"/>
    <n v="-68.256737999999999"/>
    <s v="14-3248"/>
    <m/>
    <m/>
    <s v="-17,00"/>
    <m/>
    <m/>
    <m/>
    <m/>
    <s v="CONFINADO"/>
    <m/>
    <s v="AGRICOLA"/>
    <m/>
    <s v="San Juan"/>
    <s v="25 DE MAYO"/>
    <m/>
    <m/>
    <s v="NE y ND del 2009, hay 2017 pero casi sin datos"/>
  </r>
  <r>
    <n v="-31.8205998"/>
    <n v="-68.247450499999999"/>
    <s v="14-3488"/>
    <m/>
    <m/>
    <s v="-20,00"/>
    <m/>
    <m/>
    <m/>
    <s v="41,70"/>
    <s v="CONFINADO"/>
    <m/>
    <s v="RECREATIVO"/>
    <m/>
    <s v="San Juan"/>
    <s v="25 DE MAYO"/>
    <m/>
    <m/>
    <s v="NE y ND del 2009, hay 2017 pero casi sin datos"/>
  </r>
  <r>
    <n v="-31.816422299999999"/>
    <n v="-68.242520600000006"/>
    <s v="14-2727"/>
    <m/>
    <m/>
    <s v="-12,00"/>
    <m/>
    <m/>
    <m/>
    <m/>
    <s v="CONFINADO"/>
    <m/>
    <s v="AGRICOLA"/>
    <m/>
    <s v="San Juan"/>
    <s v="25 DE MAYO"/>
    <m/>
    <m/>
    <s v="NE y ND del 2009, hay 2017 pero casi sin datos"/>
  </r>
  <r>
    <n v="-31.8193129"/>
    <n v="-68.243341900000004"/>
    <s v="14-2787"/>
    <m/>
    <m/>
    <m/>
    <m/>
    <m/>
    <m/>
    <m/>
    <m/>
    <m/>
    <s v="AGRICOLA"/>
    <m/>
    <s v="San Juan"/>
    <s v="25 DE MAYO"/>
    <m/>
    <m/>
    <s v="NE y ND del 2009, hay 2017 pero casi sin datos"/>
  </r>
  <r>
    <n v="-31.823286400000001"/>
    <n v="-68.244260100000005"/>
    <s v="14-2709"/>
    <m/>
    <m/>
    <m/>
    <m/>
    <m/>
    <m/>
    <m/>
    <m/>
    <m/>
    <s v="AGRICOLA"/>
    <m/>
    <s v="San Juan"/>
    <s v="25 DE MAYO"/>
    <m/>
    <m/>
    <s v="NE y ND del 2009, hay 2017 pero casi sin datos"/>
  </r>
  <r>
    <n v="-31.821482400000001"/>
    <n v="-68.229171199999996"/>
    <s v="14-2109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820203899999999"/>
    <n v="-68.226541400000002"/>
    <s v="14-1126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8109085"/>
    <n v="-68.255660899999995"/>
    <s v="14-3068"/>
    <m/>
    <m/>
    <s v="-18,00"/>
    <m/>
    <m/>
    <m/>
    <m/>
    <s v="CONFINADO"/>
    <m/>
    <s v="AGRICOLA"/>
    <m/>
    <s v="San Juan"/>
    <s v="25 DE MAYO"/>
    <m/>
    <m/>
    <s v="NE y ND del 2009, hay 2017 pero casi sin datos"/>
  </r>
  <r>
    <n v="-31.811312900000001"/>
    <n v="-68.247737099999995"/>
    <s v="14-2458"/>
    <m/>
    <m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810733599999999"/>
    <n v="-68.241299699999999"/>
    <s v="14-2717"/>
    <m/>
    <m/>
    <s v="-11,00"/>
    <m/>
    <m/>
    <m/>
    <m/>
    <s v="CONFINADO"/>
    <m/>
    <s v="AGRICOLA"/>
    <m/>
    <s v="San Juan"/>
    <s v="25 DE MAYO"/>
    <m/>
    <m/>
    <s v="NE y ND del 2009, hay 2017 pero casi sin datos"/>
  </r>
  <r>
    <n v="-31.817663599999999"/>
    <n v="-68.224027800000002"/>
    <s v="14-852"/>
    <m/>
    <s v="-17"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8074175"/>
    <n v="-68.260124300000001"/>
    <s v="14-3137"/>
    <m/>
    <m/>
    <s v="-14,00"/>
    <m/>
    <m/>
    <m/>
    <m/>
    <s v="CONFINADO"/>
    <m/>
    <s v="AGRICOLA"/>
    <m/>
    <s v="San Juan"/>
    <s v="25 DE MAYO"/>
    <m/>
    <m/>
    <s v="NE y ND del 2009, hay 2017 pero casi sin datos"/>
  </r>
  <r>
    <n v="-31.808295000000001"/>
    <n v="-68.240685999999997"/>
    <s v="14-3544"/>
    <m/>
    <m/>
    <s v="-10,00"/>
    <m/>
    <m/>
    <m/>
    <s v="56,00"/>
    <s v="CONFINADO"/>
    <m/>
    <s v="AGRICOLA"/>
    <m/>
    <s v="San Juan"/>
    <s v="25 DE MAYO"/>
    <m/>
    <m/>
    <s v="NE y ND del 2009, hay 2017 pero casi sin datos"/>
  </r>
  <r>
    <n v="-31.804397300000002"/>
    <n v="-68.268068400000004"/>
    <s v="14-2924"/>
    <m/>
    <m/>
    <s v="-17,00"/>
    <m/>
    <m/>
    <m/>
    <m/>
    <s v="CONFINADO"/>
    <m/>
    <s v="AGRICOLA"/>
    <m/>
    <s v="San Juan"/>
    <s v="25 DE MAYO"/>
    <m/>
    <m/>
    <s v="NE y ND del 2009, hay 2017 pero casi sin datos"/>
  </r>
  <r>
    <n v="-31.803331499999999"/>
    <n v="-68.255352099999996"/>
    <s v="14-3304"/>
    <m/>
    <m/>
    <s v="-8,00"/>
    <m/>
    <m/>
    <m/>
    <s v="41,70"/>
    <s v="CONFINADO"/>
    <m/>
    <s v="AGRICOLA"/>
    <m/>
    <s v="San Juan"/>
    <s v="25 DE MAYO"/>
    <m/>
    <m/>
    <s v="NE y ND del 2009, hay 2017 pero casi sin datos"/>
  </r>
  <r>
    <n v="-31.803901499999998"/>
    <n v="-68.244945900000005"/>
    <s v="14-3756"/>
    <m/>
    <s v="-16,3"/>
    <s v="-9,03"/>
    <m/>
    <m/>
    <m/>
    <s v="47,00"/>
    <s v="CONFINADO"/>
    <m/>
    <s v="AGRICOLA"/>
    <m/>
    <s v="San Juan"/>
    <s v="25 DE MAYO"/>
    <m/>
    <m/>
    <s v="NE y ND del 2009, hay 2017 pero casi sin datos"/>
  </r>
  <r>
    <n v="-31.7949761"/>
    <n v="-68.260751400000004"/>
    <s v="14-2785"/>
    <m/>
    <m/>
    <s v="-14,00"/>
    <m/>
    <m/>
    <m/>
    <m/>
    <s v="CONFINADO"/>
    <m/>
    <s v="AGRICOLA"/>
    <m/>
    <s v="San Juan"/>
    <s v="25 DE MAYO"/>
    <m/>
    <m/>
    <s v="NE y ND del 2009, hay 2017 pero casi sin datos"/>
  </r>
  <r>
    <n v="-31.808114100000001"/>
    <n v="-68.328867500000001"/>
    <s v="14-3824"/>
    <m/>
    <m/>
    <s v="-9,00"/>
    <m/>
    <m/>
    <m/>
    <s v="30,60"/>
    <s v="CONFINADO"/>
    <m/>
    <s v="RECREATIVO"/>
    <m/>
    <s v="San Juan"/>
    <s v="25 DE MAYO"/>
    <m/>
    <m/>
    <s v="NE y ND del 2009, hay 2017 pero casi sin datos"/>
  </r>
  <r>
    <n v="-31.802219699999998"/>
    <n v="-68.331233299999994"/>
    <s v="14-1631"/>
    <m/>
    <m/>
    <m/>
    <m/>
    <m/>
    <m/>
    <m/>
    <m/>
    <m/>
    <s v="S/E"/>
    <m/>
    <s v="San Juan"/>
    <s v="25 DE MAYO"/>
    <m/>
    <m/>
    <s v="NE y ND del 2009, hay 2017 pero casi sin datos"/>
  </r>
  <r>
    <n v="-32.442463799999999"/>
    <n v="-68.681052500000007"/>
    <s v="14-5198"/>
    <m/>
    <m/>
    <s v="-23,00"/>
    <m/>
    <m/>
    <m/>
    <s v="40,00"/>
    <s v="CONFINADO"/>
    <m/>
    <s v="AGRICOLA"/>
    <m/>
    <s v="San Juan"/>
    <s v="25 DE MAYO"/>
    <m/>
    <m/>
    <s v="NE y ND del 2009, hay 2017 pero casi sin datos"/>
  </r>
  <r>
    <n v="-31.830747200000001"/>
    <n v="-68.372540700000002"/>
    <s v="14-724"/>
    <m/>
    <s v="-15"/>
    <s v="-8,00"/>
    <m/>
    <m/>
    <m/>
    <s v="41,70"/>
    <s v="CONFINADO"/>
    <m/>
    <s v="AGRICOLA"/>
    <m/>
    <s v="San Juan"/>
    <s v="25 DE MAYO"/>
    <m/>
    <m/>
    <s v="NE y ND del 2009, hay 2017 pero casi sin datos"/>
  </r>
  <r>
    <n v="-31.8330819"/>
    <n v="-68.370517800000002"/>
    <s v="14-1660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831095399999999"/>
    <n v="-68.370003199999999"/>
    <s v="14-539"/>
    <m/>
    <s v="-13"/>
    <s v="-3,00"/>
    <m/>
    <m/>
    <m/>
    <s v="56,00"/>
    <s v="CONFINADO"/>
    <m/>
    <s v="AGRICOLA"/>
    <m/>
    <s v="San Juan"/>
    <s v="25 DE MAYO"/>
    <m/>
    <m/>
    <s v="NE y ND del 2009, hay 2017 pero casi sin datos"/>
  </r>
  <r>
    <n v="-31.831445599999999"/>
    <n v="-68.367888100000002"/>
    <s v="14-546"/>
    <m/>
    <s v="-15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8239947"/>
    <n v="-68.374804499999996"/>
    <s v="14-545"/>
    <m/>
    <s v="-13"/>
    <s v="-3,70"/>
    <m/>
    <m/>
    <m/>
    <s v="33,33"/>
    <s v="CONFINADO"/>
    <m/>
    <s v="AGRICOLA"/>
    <m/>
    <s v="San Juan"/>
    <s v="25 DE MAYO"/>
    <m/>
    <m/>
    <s v="NE y ND del 2009, hay 2017 pero casi sin datos"/>
  </r>
  <r>
    <n v="-31.8220785"/>
    <n v="-68.370275599999999"/>
    <s v="14-540"/>
    <m/>
    <s v="-17"/>
    <s v="-5,00"/>
    <m/>
    <m/>
    <m/>
    <s v="50,00"/>
    <s v="CONFINADO"/>
    <m/>
    <s v="AGRICOLA"/>
    <m/>
    <s v="San Juan"/>
    <s v="25 DE MAYO"/>
    <m/>
    <m/>
    <s v="NE y ND del 2009, hay 2017 pero casi sin datos"/>
  </r>
  <r>
    <n v="-31.821355799999999"/>
    <n v="-68.370016500000006"/>
    <s v="14-2284"/>
    <m/>
    <m/>
    <s v="-20,00"/>
    <m/>
    <m/>
    <m/>
    <s v="41,70"/>
    <s v="CONFINADO"/>
    <m/>
    <s v="AGRICOLA"/>
    <m/>
    <s v="San Juan"/>
    <s v="25 DE MAYO"/>
    <m/>
    <m/>
    <s v="NE y ND del 2009, hay 2017 pero casi sin datos"/>
  </r>
  <r>
    <n v="-31.819096299999998"/>
    <n v="-68.369028499999999"/>
    <s v="14-541"/>
    <m/>
    <s v="-17"/>
    <s v="-6,00"/>
    <m/>
    <m/>
    <m/>
    <s v="41,70"/>
    <s v="CONFINADO"/>
    <m/>
    <s v="AGRICOLA"/>
    <m/>
    <s v="San Juan"/>
    <s v="25 DE MAYO"/>
    <m/>
    <m/>
    <s v="NE y ND del 2009, hay 2017 pero casi sin datos"/>
  </r>
  <r>
    <n v="-31.8119303"/>
    <n v="-68.378898899999996"/>
    <s v="14-936"/>
    <m/>
    <m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812808799999999"/>
    <n v="-68.374140499999996"/>
    <s v="14-542"/>
    <m/>
    <m/>
    <s v="-6,00"/>
    <m/>
    <m/>
    <m/>
    <s v="28,00"/>
    <s v="CONFINADO"/>
    <m/>
    <s v="AGRICOLA"/>
    <m/>
    <s v="San Juan"/>
    <s v="25 DE MAYO"/>
    <m/>
    <m/>
    <s v="NE y ND del 2009, hay 2017 pero casi sin datos"/>
  </r>
  <r>
    <n v="-31.812543999999999"/>
    <n v="-68.375304"/>
    <s v="14-543"/>
    <m/>
    <s v="-22"/>
    <s v="-6,00"/>
    <m/>
    <m/>
    <m/>
    <s v="36,10"/>
    <s v="CONFINADO"/>
    <m/>
    <s v="AGRICOLA"/>
    <m/>
    <s v="San Juan"/>
    <s v="25 DE MAYO"/>
    <m/>
    <m/>
    <s v="NE y ND del 2009, hay 2017 pero casi sin datos"/>
  </r>
  <r>
    <n v="-31.814132300000001"/>
    <n v="-68.368217299999998"/>
    <s v="14-2408"/>
    <m/>
    <m/>
    <s v="-11,90"/>
    <m/>
    <m/>
    <m/>
    <s v="36,10"/>
    <s v="CONFINADO"/>
    <m/>
    <s v="AGRICOLA"/>
    <m/>
    <s v="San Juan"/>
    <s v="25 DE MAYO"/>
    <m/>
    <m/>
    <s v="NE y ND del 2009, hay 2017 pero casi sin datos"/>
  </r>
  <r>
    <n v="-31.808418400000001"/>
    <n v="-68.367147399999993"/>
    <s v="14-4239"/>
    <m/>
    <s v="-19,18"/>
    <s v="-17,00"/>
    <m/>
    <m/>
    <m/>
    <s v="46,70"/>
    <s v="CONFINADO"/>
    <m/>
    <s v="AGRICOLA"/>
    <m/>
    <s v="San Juan"/>
    <s v="25 DE MAYO"/>
    <m/>
    <m/>
    <s v="NE y ND del 2009, hay 2017 pero casi sin datos"/>
  </r>
  <r>
    <n v="-31.8097979"/>
    <n v="-68.367085099999997"/>
    <s v="14-573"/>
    <m/>
    <s v="-18"/>
    <s v="-5,00"/>
    <m/>
    <m/>
    <m/>
    <s v="38,00"/>
    <s v="CONFINADO"/>
    <m/>
    <s v="AGRICOLA"/>
    <m/>
    <s v="San Juan"/>
    <s v="25 DE MAYO"/>
    <m/>
    <m/>
    <s v="NE y ND del 2009, hay 2017 pero casi sin datos"/>
  </r>
  <r>
    <n v="-31.828415700000001"/>
    <n v="-68.357134700000003"/>
    <s v="14-547"/>
    <m/>
    <s v="-12"/>
    <s v="-1,70"/>
    <m/>
    <m/>
    <m/>
    <s v="50,00"/>
    <s v="CONFINADO"/>
    <m/>
    <s v="AGRICOLA"/>
    <m/>
    <s v="San Juan"/>
    <s v="25 DE MAYO"/>
    <m/>
    <m/>
    <s v="NE y ND del 2009, hay 2017 pero casi sin datos"/>
  </r>
  <r>
    <n v="-31.8244431"/>
    <n v="-68.356211599999995"/>
    <s v="14-548"/>
    <m/>
    <s v="-15"/>
    <s v="-5,80"/>
    <m/>
    <m/>
    <m/>
    <s v="25,00"/>
    <s v="CONFINADO"/>
    <m/>
    <s v="AGRICOLA"/>
    <m/>
    <s v="San Juan"/>
    <s v="25 DE MAYO"/>
    <m/>
    <m/>
    <s v="NE y ND del 2009, hay 2017 pero casi sin datos"/>
  </r>
  <r>
    <n v="-31.816163299999999"/>
    <n v="-68.341905499999996"/>
    <s v="14-2281"/>
    <m/>
    <m/>
    <s v="-22,00"/>
    <m/>
    <m/>
    <m/>
    <s v="41,70"/>
    <s v="CONFINADO"/>
    <m/>
    <s v="AGRICOLA"/>
    <m/>
    <s v="San Juan"/>
    <s v="25 DE MAYO"/>
    <m/>
    <m/>
    <s v="NE y ND del 2009, hay 2017 pero casi sin datos"/>
  </r>
  <r>
    <n v="-31.8174937"/>
    <n v="-68.355150800000004"/>
    <s v="14-1930"/>
    <m/>
    <m/>
    <s v="-16,00"/>
    <m/>
    <m/>
    <m/>
    <s v="41,70"/>
    <s v="CONFINADO"/>
    <m/>
    <s v="AGRICOLA"/>
    <m/>
    <s v="San Juan"/>
    <s v="25 DE MAYO"/>
    <m/>
    <m/>
    <s v="NE y ND del 2009, hay 2017 pero casi sin datos"/>
  </r>
  <r>
    <n v="-31.849416600000001"/>
    <n v="-68.320222000000001"/>
    <s v="14-2352"/>
    <m/>
    <m/>
    <s v="-20,00"/>
    <m/>
    <m/>
    <m/>
    <s v="41,70"/>
    <s v="CONFINADO"/>
    <m/>
    <s v="AGRICOLA"/>
    <m/>
    <s v="San Juan"/>
    <s v="25 DE MAYO"/>
    <m/>
    <m/>
    <s v="NE y ND del 2009, hay 2017 pero casi sin datos"/>
  </r>
  <r>
    <n v="-31.8473887"/>
    <n v="-68.320448200000001"/>
    <s v="14-3373"/>
    <m/>
    <m/>
    <s v="-8,00"/>
    <m/>
    <m/>
    <m/>
    <s v="61,10"/>
    <s v="CONFINADO"/>
    <m/>
    <s v="AGRICOLA"/>
    <m/>
    <s v="San Juan"/>
    <s v="25 DE MAYO"/>
    <m/>
    <m/>
    <s v="NE y ND del 2009, hay 2017 pero casi sin datos"/>
  </r>
  <r>
    <n v="-31.8453552"/>
    <n v="-68.319617899999997"/>
    <s v="14-3368"/>
    <m/>
    <m/>
    <s v="-9,00"/>
    <m/>
    <m/>
    <m/>
    <s v="61,10"/>
    <s v="CONFINADO"/>
    <m/>
    <s v="AGRICOLA"/>
    <m/>
    <s v="San Juan"/>
    <s v="25 DE MAYO"/>
    <m/>
    <m/>
    <s v="NE y ND del 2009, hay 2017 pero casi sin datos"/>
  </r>
  <r>
    <n v="-31.846799699999998"/>
    <n v="-68.319924299999997"/>
    <s v="14-3260"/>
    <m/>
    <m/>
    <s v="-27,00"/>
    <m/>
    <m/>
    <m/>
    <m/>
    <s v="CONFINADO"/>
    <m/>
    <s v="AGRICOLA"/>
    <m/>
    <s v="San Juan"/>
    <s v="25 DE MAYO"/>
    <m/>
    <m/>
    <s v="NE y ND del 2009, hay 2017 pero casi sin datos"/>
  </r>
  <r>
    <n v="-31.8433338"/>
    <n v="-68.312660199999996"/>
    <s v="14-3386"/>
    <m/>
    <m/>
    <m/>
    <m/>
    <m/>
    <m/>
    <m/>
    <m/>
    <m/>
    <s v="AGRICOLA"/>
    <m/>
    <s v="San Juan"/>
    <s v="25 DE MAYO"/>
    <m/>
    <m/>
    <s v="NE y ND del 2009, hay 2017 pero casi sin datos"/>
  </r>
  <r>
    <n v="-31.841382200000002"/>
    <n v="-68.318696299999999"/>
    <s v="14-3370"/>
    <m/>
    <m/>
    <s v="-12,00"/>
    <m/>
    <m/>
    <m/>
    <s v="41,70"/>
    <s v="CONFINADO"/>
    <m/>
    <s v="AGRICOLA"/>
    <m/>
    <s v="San Juan"/>
    <s v="25 DE MAYO"/>
    <m/>
    <m/>
    <s v="NE y ND del 2009, hay 2017 pero casi sin datos"/>
  </r>
  <r>
    <n v="-31.843006599999999"/>
    <n v="-68.318895699999999"/>
    <s v="14-5416"/>
    <m/>
    <m/>
    <s v="-18,00"/>
    <m/>
    <m/>
    <m/>
    <s v="50,00"/>
    <s v="CONFINADO"/>
    <m/>
    <s v="AGRICOLA"/>
    <m/>
    <s v="San Juan"/>
    <s v="25 DE MAYO"/>
    <m/>
    <m/>
    <s v="NE y ND del 2009, hay 2017 pero casi sin datos"/>
  </r>
  <r>
    <n v="-31.834221599999999"/>
    <n v="-68.287375400000002"/>
    <s v="14-1140"/>
    <m/>
    <m/>
    <s v="-20,00"/>
    <m/>
    <m/>
    <m/>
    <s v="16,70"/>
    <s v="CONFINADO"/>
    <m/>
    <s v="AGRICOLA"/>
    <m/>
    <s v="San Juan"/>
    <s v="25 DE MAYO"/>
    <m/>
    <m/>
    <s v="NE y ND del 2009, hay 2017 pero casi sin datos"/>
  </r>
  <r>
    <n v="-31.834101100000002"/>
    <n v="-68.290017199999994"/>
    <s v="14-3631"/>
    <m/>
    <m/>
    <s v="-10,20"/>
    <m/>
    <m/>
    <m/>
    <s v="55,60"/>
    <s v="CONFINADO"/>
    <m/>
    <s v="AGRICOLA"/>
    <m/>
    <s v="San Juan"/>
    <s v="25 DE MAYO"/>
    <m/>
    <m/>
    <s v="NE y ND del 2009, hay 2017 pero casi sin datos"/>
  </r>
  <r>
    <n v="-32.398705300000003"/>
    <n v="-68.501460899999998"/>
    <s v="14-5132"/>
    <m/>
    <m/>
    <s v="-13,57"/>
    <m/>
    <m/>
    <m/>
    <m/>
    <s v="LIBRE"/>
    <m/>
    <s v="S/E"/>
    <m/>
    <s v="San Juan"/>
    <s v="25 DE MAYO"/>
    <m/>
    <m/>
    <s v="NE y ND del 2009, hay 2017 pero casi sin datos"/>
  </r>
  <r>
    <n v="-31.831972499999999"/>
    <n v="-68.329856800000002"/>
    <s v="14-3294"/>
    <m/>
    <m/>
    <m/>
    <m/>
    <m/>
    <m/>
    <m/>
    <m/>
    <m/>
    <s v="AGRICOLA"/>
    <m/>
    <s v="San Juan"/>
    <s v="25 DE MAYO"/>
    <m/>
    <m/>
    <s v="NE y ND del 2009, hay 2017 pero casi sin datos"/>
  </r>
  <r>
    <n v="-31.8276176"/>
    <n v="-68.308129100000002"/>
    <s v="14-260"/>
    <m/>
    <s v="-11"/>
    <s v="-7,00"/>
    <m/>
    <m/>
    <m/>
    <s v="33,33"/>
    <s v="CONFINADO"/>
    <m/>
    <s v="AGRICOLA"/>
    <m/>
    <s v="San Juan"/>
    <s v="25 DE MAYO"/>
    <m/>
    <m/>
    <s v="NE y ND del 2009, hay 2017 pero casi sin datos"/>
  </r>
  <r>
    <n v="-31.822014500000002"/>
    <n v="-68.3059528"/>
    <s v="14-552"/>
    <m/>
    <s v="-7"/>
    <s v="-4,10"/>
    <m/>
    <m/>
    <m/>
    <s v="44,44"/>
    <s v="CONFINADO"/>
    <m/>
    <s v="AGRICOLA"/>
    <m/>
    <s v="San Juan"/>
    <s v="25 DE MAYO"/>
    <m/>
    <m/>
    <s v="NE y ND del 2009, hay 2017 pero casi sin datos"/>
  </r>
  <r>
    <n v="-31.8205119"/>
    <n v="-68.295085299999997"/>
    <s v="14-2666"/>
    <m/>
    <m/>
    <s v="-15,00"/>
    <m/>
    <m/>
    <m/>
    <s v="55,70"/>
    <s v="CONFINADO"/>
    <m/>
    <s v="AGRICOLA"/>
    <m/>
    <s v="San Juan"/>
    <s v="25 DE MAYO"/>
    <m/>
    <m/>
    <s v="NE y ND del 2009, hay 2017 pero casi sin datos"/>
  </r>
  <r>
    <n v="-31.825695400000001"/>
    <n v="-68.286648700000001"/>
    <s v="14-1232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824521600000001"/>
    <n v="-68.286393700000005"/>
    <s v="14-666"/>
    <m/>
    <m/>
    <m/>
    <m/>
    <m/>
    <m/>
    <m/>
    <m/>
    <m/>
    <s v="S/E"/>
    <m/>
    <s v="San Juan"/>
    <s v="25 DE MAYO"/>
    <m/>
    <m/>
    <s v="NE y ND del 2009, hay 2017 pero casi sin datos"/>
  </r>
  <r>
    <n v="-31.8242069"/>
    <n v="-68.311111999999994"/>
    <s v="14-712"/>
    <m/>
    <s v="-15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823502600000001"/>
    <n v="-68.314285900000002"/>
    <s v="14-369"/>
    <m/>
    <s v="-13"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8219931"/>
    <n v="-68.285779399999996"/>
    <s v="14-2676"/>
    <m/>
    <m/>
    <s v="-17,00"/>
    <m/>
    <m/>
    <m/>
    <m/>
    <s v="CONFINADO"/>
    <m/>
    <s v="AGRICOLA"/>
    <m/>
    <s v="San Juan"/>
    <s v="25 DE MAYO"/>
    <m/>
    <m/>
    <s v="NE y ND del 2009, hay 2017 pero casi sin datos"/>
  </r>
  <r>
    <n v="-31.818081100000001"/>
    <n v="-68.312319200000005"/>
    <s v="14-1622"/>
    <m/>
    <m/>
    <s v="-8,00"/>
    <m/>
    <m/>
    <m/>
    <s v="41,70"/>
    <s v="CONFINADO"/>
    <m/>
    <s v="AGRICOLA"/>
    <m/>
    <s v="San Juan"/>
    <s v="25 DE MAYO"/>
    <m/>
    <m/>
    <s v="NE y ND del 2009, hay 2017 pero casi sin datos"/>
  </r>
  <r>
    <n v="-31.817981199999998"/>
    <n v="-68.3105245"/>
    <s v="14-554"/>
    <m/>
    <s v="-20"/>
    <s v="-6,00"/>
    <m/>
    <m/>
    <m/>
    <s v="25,00"/>
    <s v="CONFINADO"/>
    <m/>
    <s v="INDUSTRIAL"/>
    <m/>
    <s v="San Juan"/>
    <s v="25 DE MAYO"/>
    <m/>
    <m/>
    <s v="NE y ND del 2009, hay 2017 pero casi sin datos"/>
  </r>
  <r>
    <n v="-31.819770399999999"/>
    <n v="-68.307870699999995"/>
    <s v="14-553"/>
    <m/>
    <s v="-15"/>
    <s v="-5,50"/>
    <m/>
    <m/>
    <m/>
    <s v="39,00"/>
    <s v="CONFINADO"/>
    <m/>
    <s v="AGRICOLA"/>
    <m/>
    <s v="San Juan"/>
    <s v="25 DE MAYO"/>
    <m/>
    <m/>
    <s v="NE y ND del 2009, hay 2017 pero casi sin datos"/>
  </r>
  <r>
    <n v="-31.819482600000001"/>
    <n v="-68.304704400000006"/>
    <s v="14-1710"/>
    <m/>
    <s v="-21"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8174879"/>
    <n v="-68.319399899999993"/>
    <s v="14-3506"/>
    <m/>
    <m/>
    <s v="-10,00"/>
    <m/>
    <m/>
    <m/>
    <s v="69,40"/>
    <s v="CONFINADO"/>
    <m/>
    <s v="AGRICOLA"/>
    <m/>
    <s v="San Juan"/>
    <s v="25 DE MAYO"/>
    <m/>
    <m/>
    <s v="NE y ND del 2009, hay 2017 pero casi sin datos"/>
  </r>
  <r>
    <n v="-31.816664299999999"/>
    <n v="-68.325637200000003"/>
    <s v="14-3563"/>
    <m/>
    <m/>
    <s v="-5,40"/>
    <m/>
    <m/>
    <m/>
    <m/>
    <s v="CONFINADO"/>
    <m/>
    <s v="POBLACIONAL"/>
    <m/>
    <s v="San Juan"/>
    <s v="25 DE MAYO"/>
    <m/>
    <m/>
    <s v="NE y ND del 2009, hay 2017 pero casi sin datos"/>
  </r>
  <r>
    <n v="-31.815891100000002"/>
    <n v="-68.324375500000002"/>
    <s v="14-1263"/>
    <m/>
    <m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853626299999998"/>
    <n v="-68.2508804"/>
    <s v="14-562"/>
    <m/>
    <s v="-11"/>
    <s v="-3,00"/>
    <m/>
    <m/>
    <m/>
    <s v="30,60"/>
    <s v="CONFINADO"/>
    <m/>
    <s v="AGRICOLA"/>
    <m/>
    <s v="San Juan"/>
    <s v="25 DE MAYO"/>
    <m/>
    <m/>
    <s v="NE y ND del 2009, hay 2017 pero casi sin datos"/>
  </r>
  <r>
    <n v="-31.854414200000001"/>
    <n v="-68.246859099999995"/>
    <s v="14-563"/>
    <m/>
    <s v="-13"/>
    <s v="-5,30"/>
    <m/>
    <m/>
    <m/>
    <s v="30,60"/>
    <s v="CONFINADO"/>
    <m/>
    <s v="AGRICOLA"/>
    <m/>
    <s v="San Juan"/>
    <s v="25 DE MAYO"/>
    <m/>
    <m/>
    <s v="NE y ND del 2009, hay 2017 pero casi sin datos"/>
  </r>
  <r>
    <n v="-31.838612000000001"/>
    <n v="-68.258713400000005"/>
    <s v="14-559"/>
    <m/>
    <m/>
    <s v="-8,00"/>
    <m/>
    <m/>
    <m/>
    <s v="41,70"/>
    <s v="CONFINADO"/>
    <m/>
    <s v="AGRICOLA"/>
    <m/>
    <s v="San Juan"/>
    <s v="25 DE MAYO"/>
    <m/>
    <m/>
    <s v="NE y ND del 2009, hay 2017 pero casi sin datos"/>
  </r>
  <r>
    <n v="-31.8405983"/>
    <n v="-68.259120100000004"/>
    <s v="14-2792"/>
    <m/>
    <m/>
    <s v="-16,00"/>
    <m/>
    <m/>
    <m/>
    <m/>
    <s v="CONFINADO"/>
    <m/>
    <s v="AGRICOLA"/>
    <m/>
    <s v="San Juan"/>
    <s v="25 DE MAYO"/>
    <m/>
    <m/>
    <s v="NE y ND del 2009, hay 2017 pero casi sin datos"/>
  </r>
  <r>
    <n v="-31.836504000000001"/>
    <n v="-68.268448899999996"/>
    <s v="14-1889"/>
    <m/>
    <m/>
    <s v="-13,00"/>
    <m/>
    <m/>
    <m/>
    <s v="41,70"/>
    <s v="CONFINADO"/>
    <m/>
    <s v="AGRICOLA"/>
    <m/>
    <s v="San Juan"/>
    <s v="25 DE MAYO"/>
    <m/>
    <m/>
    <s v="NE y ND del 2009, hay 2017 pero casi sin datos"/>
  </r>
  <r>
    <n v="-31.835370999999999"/>
    <n v="-68.275324100000006"/>
    <s v="14-565"/>
    <m/>
    <s v="-8"/>
    <s v="-6,00"/>
    <m/>
    <m/>
    <m/>
    <s v="41,70"/>
    <s v="CONFINADO"/>
    <m/>
    <s v="AGRICOLA"/>
    <m/>
    <s v="San Juan"/>
    <s v="25 DE MAYO"/>
    <m/>
    <m/>
    <s v="NE y ND del 2009, hay 2017 pero casi sin datos"/>
  </r>
  <r>
    <n v="-31.835291999999999"/>
    <n v="-68.261592100000001"/>
    <s v="14-830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8342551"/>
    <n v="-68.253889099999995"/>
    <s v="14-1007"/>
    <m/>
    <m/>
    <s v="-8,00"/>
    <m/>
    <m/>
    <m/>
    <s v="41,70"/>
    <s v="CONFINADO"/>
    <m/>
    <s v="AGRICOLA"/>
    <m/>
    <s v="San Juan"/>
    <s v="25 DE MAYO"/>
    <m/>
    <m/>
    <s v="NE y ND del 2009, hay 2017 pero casi sin datos"/>
  </r>
  <r>
    <n v="-31.8330339"/>
    <n v="-68.260976299999996"/>
    <s v="14-2628"/>
    <m/>
    <m/>
    <m/>
    <m/>
    <m/>
    <m/>
    <m/>
    <m/>
    <m/>
    <s v="AGRICOLA"/>
    <m/>
    <s v="San Juan"/>
    <s v="25 DE MAYO"/>
    <m/>
    <m/>
    <s v="NE y ND del 2009, hay 2017 pero casi sin datos"/>
  </r>
  <r>
    <n v="-31.8334075"/>
    <n v="-68.263191599999999"/>
    <s v="14-1020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829578000000001"/>
    <n v="-68.240723099999997"/>
    <s v="14-5039"/>
    <m/>
    <s v="-15"/>
    <s v="-4,00"/>
    <m/>
    <m/>
    <m/>
    <s v="77,80"/>
    <s v="CONFINADO"/>
    <m/>
    <s v="AGRICOLA"/>
    <m/>
    <s v="San Juan"/>
    <s v="25 DE MAYO"/>
    <m/>
    <m/>
    <s v="NE y ND del 2009, hay 2017 pero casi sin datos"/>
  </r>
  <r>
    <n v="-31.828704500000001"/>
    <n v="-68.245483500000006"/>
    <s v="14-631"/>
    <m/>
    <s v="-21"/>
    <s v="-11,00"/>
    <m/>
    <m/>
    <m/>
    <s v="41,70"/>
    <s v="CONFINADO"/>
    <m/>
    <s v="AGRICOLA"/>
    <m/>
    <s v="San Juan"/>
    <s v="25 DE MAYO"/>
    <m/>
    <m/>
    <s v="NE y ND del 2009, hay 2017 pero casi sin datos"/>
  </r>
  <r>
    <n v="-31.830516899999999"/>
    <n v="-68.262369500000005"/>
    <s v="14-5040"/>
    <m/>
    <s v="-16"/>
    <s v="-5,30"/>
    <m/>
    <m/>
    <m/>
    <s v="33,33"/>
    <s v="CONFINADO"/>
    <m/>
    <s v="AGRICOLA"/>
    <m/>
    <s v="San Juan"/>
    <s v="25 DE MAYO"/>
    <m/>
    <m/>
    <s v="NE y ND del 2009, hay 2017 pero casi sin datos"/>
  </r>
  <r>
    <n v="-31.827831400000001"/>
    <n v="-68.250349400000005"/>
    <s v="14-561"/>
    <m/>
    <s v="-15"/>
    <s v="-6,50"/>
    <m/>
    <m/>
    <m/>
    <s v="50,00"/>
    <s v="CONFINADO"/>
    <m/>
    <s v="AGRICOLA"/>
    <m/>
    <s v="San Juan"/>
    <s v="25 DE MAYO"/>
    <m/>
    <m/>
    <s v="NE y ND del 2009, hay 2017 pero casi sin datos"/>
  </r>
  <r>
    <n v="-31.8286312"/>
    <n v="-68.248335999999995"/>
    <s v="14-557"/>
    <m/>
    <s v="-15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8272543"/>
    <n v="-68.259596400000007"/>
    <s v="14-5041"/>
    <m/>
    <m/>
    <s v="-6,00"/>
    <m/>
    <m/>
    <m/>
    <s v="28,00"/>
    <s v="CONFINADO"/>
    <m/>
    <s v="AGRICOLA"/>
    <m/>
    <s v="San Juan"/>
    <s v="25 DE MAYO"/>
    <m/>
    <m/>
    <s v="NE y ND del 2009, hay 2017 pero casi sin datos"/>
  </r>
  <r>
    <n v="-31.825325100000001"/>
    <n v="-68.2690652"/>
    <s v="14-566"/>
    <m/>
    <s v="-16"/>
    <s v="-6,40"/>
    <m/>
    <m/>
    <m/>
    <s v="38,00"/>
    <s v="CONFINADO"/>
    <m/>
    <s v="AGRICOLA"/>
    <m/>
    <s v="San Juan"/>
    <s v="25 DE MAYO"/>
    <m/>
    <m/>
    <s v="NE y ND del 2009, hay 2017 pero casi sin datos"/>
  </r>
  <r>
    <n v="-31.826270300000001"/>
    <n v="-68.260977400000002"/>
    <s v="14-657"/>
    <m/>
    <s v="-15"/>
    <s v="-7,00"/>
    <m/>
    <m/>
    <m/>
    <s v="41,70"/>
    <s v="CONFINADO"/>
    <m/>
    <s v="AGRICOLA"/>
    <m/>
    <s v="San Juan"/>
    <s v="25 DE MAYO"/>
    <m/>
    <m/>
    <s v="NE y ND del 2009, hay 2017 pero casi sin datos"/>
  </r>
  <r>
    <n v="-31.8339152"/>
    <n v="-68.273064399999996"/>
    <s v="14-1854"/>
    <m/>
    <m/>
    <s v="-14,00"/>
    <m/>
    <m/>
    <m/>
    <s v="41,70"/>
    <s v="CONFINADO"/>
    <m/>
    <s v="AGRICOLA"/>
    <m/>
    <s v="San Juan"/>
    <s v="25 DE MAYO"/>
    <m/>
    <m/>
    <s v="NE y ND del 2009, hay 2017 pero casi sin datos"/>
  </r>
  <r>
    <n v="-31.839707799999999"/>
    <n v="-68.360965100000001"/>
    <s v="14-1113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8412024"/>
    <n v="-68.353348499999996"/>
    <s v="14-3383"/>
    <m/>
    <m/>
    <s v="-10,00"/>
    <m/>
    <m/>
    <m/>
    <s v="47,00"/>
    <s v="CONFINADO"/>
    <m/>
    <s v="AGRICOLA"/>
    <m/>
    <s v="San Juan"/>
    <s v="25 DE MAYO"/>
    <m/>
    <m/>
    <s v="NE y ND del 2009, hay 2017 pero casi sin datos"/>
  </r>
  <r>
    <n v="-31.843550199999999"/>
    <n v="-68.353966"/>
    <s v="14-549"/>
    <m/>
    <m/>
    <s v="-8,50"/>
    <m/>
    <m/>
    <m/>
    <s v="8,30"/>
    <s v="CONFINADO"/>
    <m/>
    <s v="AGRICOLA"/>
    <m/>
    <s v="San Juan"/>
    <s v="25 DE MAYO"/>
    <m/>
    <m/>
    <s v="NE y ND del 2009, hay 2017 pero casi sin datos"/>
  </r>
  <r>
    <n v="-31.841903899999998"/>
    <n v="-68.349434799999997"/>
    <s v="14-2725"/>
    <m/>
    <m/>
    <s v="-4,00"/>
    <m/>
    <m/>
    <m/>
    <m/>
    <s v="CONFINADO"/>
    <m/>
    <s v="AGRICOLA"/>
    <m/>
    <s v="San Juan"/>
    <s v="25 DE MAYO"/>
    <m/>
    <m/>
    <s v="NE y ND del 2009, hay 2017 pero casi sin datos"/>
  </r>
  <r>
    <n v="-31.839970300000001"/>
    <n v="-68.359378699999994"/>
    <s v="14-1208"/>
    <m/>
    <m/>
    <s v="-9,00"/>
    <m/>
    <m/>
    <m/>
    <s v="41,70"/>
    <s v="CONFINADO"/>
    <m/>
    <s v="AGRICOLA"/>
    <m/>
    <s v="San Juan"/>
    <s v="25 DE MAYO"/>
    <m/>
    <m/>
    <s v="NE y ND del 2009, hay 2017 pero casi sin datos"/>
  </r>
  <r>
    <n v="-31.837424500000001"/>
    <n v="-68.355276399999994"/>
    <s v="14-551"/>
    <m/>
    <m/>
    <s v="-6,00"/>
    <m/>
    <m/>
    <m/>
    <s v="41,70"/>
    <s v="CONFINADO"/>
    <m/>
    <s v="AGRICOLA"/>
    <m/>
    <s v="San Juan"/>
    <s v="25 DE MAYO"/>
    <m/>
    <m/>
    <s v="NE y ND del 2009, hay 2017 pero casi sin datos"/>
  </r>
  <r>
    <n v="-31.837845000000002"/>
    <n v="-68.349304799999999"/>
    <s v="14-3076"/>
    <m/>
    <m/>
    <s v="-14,00"/>
    <m/>
    <m/>
    <m/>
    <m/>
    <s v="CONFINADO"/>
    <m/>
    <s v="AGRICOLA"/>
    <m/>
    <s v="San Juan"/>
    <s v="25 DE MAYO"/>
    <m/>
    <m/>
    <s v="NE y ND del 2009, hay 2017 pero casi sin datos"/>
  </r>
  <r>
    <n v="-31.8439634"/>
    <n v="-68.346567899999997"/>
    <s v="14-2904"/>
    <m/>
    <m/>
    <s v="-9,00"/>
    <m/>
    <m/>
    <m/>
    <m/>
    <s v="CONFINADO"/>
    <m/>
    <s v="AGRICOLA"/>
    <m/>
    <s v="San Juan"/>
    <s v="25 DE MAYO"/>
    <m/>
    <m/>
    <s v="NE y ND del 2009, hay 2017 pero casi sin datos"/>
  </r>
  <r>
    <n v="-31.835476799999999"/>
    <n v="-68.344726199999997"/>
    <s v="14-2766"/>
    <m/>
    <m/>
    <s v="-7,00"/>
    <m/>
    <m/>
    <m/>
    <m/>
    <s v="CONFINADO"/>
    <m/>
    <s v="AGRICOLA"/>
    <m/>
    <s v="San Juan"/>
    <s v="25 DE MAYO"/>
    <m/>
    <m/>
    <s v="NE y ND del 2009, hay 2017 pero casi sin datos"/>
  </r>
  <r>
    <n v="-31.837052499999999"/>
    <n v="-68.353060499999998"/>
    <s v="14-3764"/>
    <m/>
    <m/>
    <s v="-18,00"/>
    <m/>
    <m/>
    <m/>
    <s v="53,00"/>
    <s v="CONFINADO"/>
    <m/>
    <s v="AGRICOLA"/>
    <m/>
    <s v="San Juan"/>
    <s v="25 DE MAYO"/>
    <m/>
    <m/>
    <s v="NE y ND del 2009, hay 2017 pero casi sin datos"/>
  </r>
  <r>
    <n v="-31.878869099999999"/>
    <n v="-68.305104200000002"/>
    <s v="14-3034"/>
    <m/>
    <m/>
    <s v="-14,00"/>
    <m/>
    <m/>
    <m/>
    <m/>
    <s v="CONFINADO"/>
    <m/>
    <s v="AGRICOLA"/>
    <m/>
    <s v="San Juan"/>
    <s v="25 DE MAYO"/>
    <m/>
    <m/>
    <s v="NE y ND del 2009, hay 2017 pero casi sin datos"/>
  </r>
  <r>
    <n v="-31.881568999999999"/>
    <n v="-68.312376400000005"/>
    <s v="14-2953"/>
    <m/>
    <m/>
    <s v="-9,00"/>
    <m/>
    <m/>
    <m/>
    <m/>
    <s v="CONFINADO"/>
    <m/>
    <s v="AGRICOLA"/>
    <m/>
    <s v="San Juan"/>
    <s v="25 DE MAYO"/>
    <m/>
    <m/>
    <s v="NE y ND del 2009, hay 2017 pero casi sin datos"/>
  </r>
  <r>
    <n v="-31.8691177"/>
    <n v="-68.311200799999995"/>
    <s v="14-3065"/>
    <m/>
    <m/>
    <m/>
    <m/>
    <m/>
    <m/>
    <m/>
    <s v="CONFINADO"/>
    <m/>
    <s v="AGRICOLA"/>
    <m/>
    <s v="San Juan"/>
    <s v="25 DE MAYO"/>
    <m/>
    <m/>
    <s v="NE y ND del 2009, hay 2017 pero casi sin datos"/>
  </r>
  <r>
    <n v="-31.866588700000001"/>
    <n v="-68.310479900000004"/>
    <s v="14-2916"/>
    <m/>
    <m/>
    <s v="-17,00"/>
    <m/>
    <m/>
    <m/>
    <s v="36,10"/>
    <s v="CONFINADO"/>
    <m/>
    <s v="AGRICOLA"/>
    <m/>
    <s v="San Juan"/>
    <s v="25 DE MAYO"/>
    <m/>
    <m/>
    <s v="NE y ND del 2009, hay 2017 pero casi sin datos"/>
  </r>
  <r>
    <n v="-31.858628199999998"/>
    <n v="-68.322690300000005"/>
    <s v="14-2755"/>
    <m/>
    <m/>
    <s v="-15,00"/>
    <m/>
    <m/>
    <m/>
    <m/>
    <s v="CONFINADO"/>
    <m/>
    <s v="AGRICOLA"/>
    <m/>
    <s v="San Juan"/>
    <s v="25 DE MAYO"/>
    <m/>
    <m/>
    <s v="NE y ND del 2009, hay 2017 pero casi sin datos"/>
  </r>
  <r>
    <n v="-31.855888499999999"/>
    <n v="-68.333276299999994"/>
    <s v="14-3693"/>
    <m/>
    <m/>
    <s v="-16,00"/>
    <m/>
    <m/>
    <m/>
    <s v="65,00"/>
    <s v="CONFINADO"/>
    <m/>
    <s v="AGRICOLA"/>
    <m/>
    <s v="San Juan"/>
    <s v="25 DE MAYO"/>
    <m/>
    <m/>
    <s v="NE y ND del 2009, hay 2017 pero casi sin datos"/>
  </r>
  <r>
    <n v="-31.857704200000001"/>
    <n v="-68.335587799999999"/>
    <s v="14-568"/>
    <m/>
    <s v="-11"/>
    <s v="-5,00"/>
    <m/>
    <m/>
    <m/>
    <s v="36,10"/>
    <s v="CONFINADO"/>
    <m/>
    <s v="AGRICOLA"/>
    <m/>
    <s v="San Juan"/>
    <s v="25 DE MAYO"/>
    <m/>
    <m/>
    <s v="NE y ND del 2009, hay 2017 pero casi sin datos"/>
  </r>
  <r>
    <n v="-31.854127600000002"/>
    <n v="-68.307508600000006"/>
    <s v="14-2914"/>
    <m/>
    <s v="-20"/>
    <s v="-15,00"/>
    <m/>
    <m/>
    <m/>
    <s v="36,10"/>
    <s v="CONFINADO"/>
    <m/>
    <s v="AGRICOLA"/>
    <m/>
    <s v="San Juan"/>
    <s v="25 DE MAYO"/>
    <m/>
    <m/>
    <s v="NE y ND del 2009, hay 2017 pero casi sin datos"/>
  </r>
  <r>
    <n v="-31.855129099999999"/>
    <n v="-68.301003100000003"/>
    <s v="14-2915"/>
    <m/>
    <s v="-26"/>
    <s v="-18,00"/>
    <m/>
    <m/>
    <m/>
    <s v="41,70"/>
    <s v="CONFINADO"/>
    <m/>
    <s v="AGRICOLA"/>
    <m/>
    <s v="San Juan"/>
    <s v="25 DE MAYO"/>
    <m/>
    <m/>
    <s v="NE y ND del 2009, hay 2017 pero casi sin datos"/>
  </r>
  <r>
    <n v="-31.8512235"/>
    <n v="-68.3208427"/>
    <s v="14-2977"/>
    <m/>
    <m/>
    <s v="-9,00"/>
    <m/>
    <m/>
    <m/>
    <m/>
    <s v="CONFINADO"/>
    <m/>
    <s v="AGRICOLA"/>
    <m/>
    <s v="San Juan"/>
    <s v="25 DE MAYO"/>
    <m/>
    <m/>
    <s v="NE y ND del 2009, hay 2017 pero casi sin datos"/>
  </r>
  <r>
    <n v="-31.849735299999999"/>
    <n v="-68.3293058"/>
    <s v="14-2890"/>
    <m/>
    <m/>
    <s v="-9,00"/>
    <m/>
    <m/>
    <m/>
    <m/>
    <s v="CONFINADO"/>
    <m/>
    <s v="AGRICOLA"/>
    <m/>
    <s v="San Juan"/>
    <s v="25 DE MAYO"/>
    <m/>
    <m/>
    <s v="NE y ND del 2009, hay 2017 pero casi sin datos"/>
  </r>
  <r>
    <n v="-31.849393500000001"/>
    <n v="-68.332900499999994"/>
    <s v="14-690"/>
    <m/>
    <s v="-27"/>
    <s v="-14,00"/>
    <m/>
    <m/>
    <m/>
    <s v="16,70"/>
    <s v="CONFINADO"/>
    <m/>
    <s v="AGRICOLA"/>
    <m/>
    <s v="San Juan"/>
    <s v="25 DE MAYO"/>
    <m/>
    <m/>
    <s v="NE y ND del 2009, hay 2017 pero casi sin datos"/>
  </r>
  <r>
    <n v="-31.8712491"/>
    <n v="-68.311787300000006"/>
    <s v="14-4187"/>
    <m/>
    <m/>
    <m/>
    <m/>
    <m/>
    <m/>
    <s v="14,00"/>
    <m/>
    <m/>
    <s v="AGRICOLA"/>
    <m/>
    <s v="San Juan"/>
    <s v="25 DE MAYO"/>
    <m/>
    <m/>
    <s v="NE y ND del 2009, hay 2017 pero casi sin datos"/>
  </r>
  <r>
    <n v="-31.8521027"/>
    <n v="-68.333620499999995"/>
    <s v="14-569"/>
    <m/>
    <s v="-10"/>
    <s v="-4,00"/>
    <m/>
    <m/>
    <m/>
    <s v="33,33"/>
    <s v="CONFINADO"/>
    <m/>
    <s v="AGRICOLA"/>
    <m/>
    <s v="San Juan"/>
    <s v="25 DE MAYO"/>
    <m/>
    <m/>
    <s v="NE y ND del 2009, hay 2017 pero casi sin datos"/>
  </r>
  <r>
    <n v="-31.881874700000001"/>
    <n v="-68.195429799999999"/>
    <s v="14-3999"/>
    <m/>
    <m/>
    <s v="-8,00"/>
    <m/>
    <m/>
    <m/>
    <s v="61,10"/>
    <s v="CONFINADO"/>
    <m/>
    <s v="AGRICOLA"/>
    <m/>
    <s v="San Juan"/>
    <s v="25 DE MAYO"/>
    <m/>
    <m/>
    <s v="NE y ND del 2009, hay 2017 pero casi sin datos"/>
  </r>
  <r>
    <n v="-31.869013599999999"/>
    <n v="-68.200930900000003"/>
    <s v="14-3992"/>
    <m/>
    <m/>
    <s v="-8,00"/>
    <m/>
    <m/>
    <m/>
    <s v="50,00"/>
    <s v="CONFINADO"/>
    <m/>
    <s v="AGRICOLA"/>
    <m/>
    <s v="San Juan"/>
    <s v="25 DE MAYO"/>
    <m/>
    <m/>
    <s v="NE y ND del 2009, hay 2017 pero casi sin datos"/>
  </r>
  <r>
    <n v="-31.869092699999999"/>
    <n v="-68.200592099999994"/>
    <s v="14-5470"/>
    <m/>
    <s v="-36"/>
    <s v="-16,00"/>
    <m/>
    <m/>
    <m/>
    <s v="50,00"/>
    <s v="CONFINADO"/>
    <m/>
    <s v="AGRICOLA"/>
    <m/>
    <s v="San Juan"/>
    <s v="25 DE MAYO"/>
    <m/>
    <m/>
    <s v="NE y ND del 2009, hay 2017 pero casi sin datos"/>
  </r>
  <r>
    <n v="-31.869092699999999"/>
    <n v="-68.200592099999994"/>
    <s v="14-5510"/>
    <m/>
    <m/>
    <m/>
    <m/>
    <m/>
    <m/>
    <s v="50,00"/>
    <s v="CONFINADO"/>
    <m/>
    <s v="AGRICOLA"/>
    <m/>
    <s v="San Juan"/>
    <s v="25 DE MAYO"/>
    <m/>
    <m/>
    <s v="NE y ND del 2009, hay 2017 pero casi sin datos"/>
  </r>
  <r>
    <n v="-31.851477299999999"/>
    <n v="-68.194373200000001"/>
    <s v="14-2955"/>
    <m/>
    <m/>
    <s v="-7,00"/>
    <m/>
    <m/>
    <m/>
    <m/>
    <s v="CONFINADO"/>
    <m/>
    <s v="AGRICOLA"/>
    <m/>
    <s v="San Juan"/>
    <s v="25 DE MAYO"/>
    <m/>
    <m/>
    <s v="NE y ND del 2009, hay 2017 pero casi sin datos"/>
  </r>
  <r>
    <n v="-31.8398748"/>
    <n v="-68.213700500000002"/>
    <s v="14-3057"/>
    <m/>
    <m/>
    <s v="-8,00"/>
    <m/>
    <m/>
    <m/>
    <m/>
    <s v="CONFINADO"/>
    <m/>
    <s v="AGRICOLA"/>
    <m/>
    <s v="San Juan"/>
    <s v="25 DE MAYO"/>
    <m/>
    <m/>
    <s v="NE y ND del 2009, hay 2017 pero casi sin datos"/>
  </r>
  <r>
    <n v="-31.8398748"/>
    <n v="-68.213700500000002"/>
    <s v="14-5504"/>
    <m/>
    <m/>
    <s v="-8,00"/>
    <m/>
    <m/>
    <m/>
    <m/>
    <s v="CONFINADO"/>
    <m/>
    <s v="AGRICOLA"/>
    <m/>
    <s v="San Juan"/>
    <s v="25 DE MAYO"/>
    <m/>
    <m/>
    <s v="NE y ND del 2009, hay 2017 pero casi sin datos"/>
  </r>
  <r>
    <n v="-31.841381699999999"/>
    <n v="-68.195094800000007"/>
    <s v="14-3175"/>
    <m/>
    <m/>
    <s v="-10,00"/>
    <m/>
    <m/>
    <m/>
    <m/>
    <s v="CONFINADO"/>
    <m/>
    <s v="AGRICOLA"/>
    <m/>
    <s v="San Juan"/>
    <s v="25 DE MAYO"/>
    <m/>
    <m/>
    <s v="NE y ND del 2009, hay 2017 pero casi sin datos"/>
  </r>
  <r>
    <n v="-31.842513"/>
    <n v="-68.188640699999993"/>
    <s v="14-3071"/>
    <m/>
    <m/>
    <s v="-11,00"/>
    <m/>
    <m/>
    <m/>
    <m/>
    <s v="CONFINADO"/>
    <m/>
    <s v="AGRICOLA"/>
    <m/>
    <s v="San Juan"/>
    <s v="25 DE MAYO"/>
    <m/>
    <m/>
    <s v="NE y ND del 2009, hay 2017 pero casi sin datos"/>
  </r>
  <r>
    <n v="-31.881136999999999"/>
    <n v="-68.229203299999995"/>
    <s v="14-3168"/>
    <m/>
    <m/>
    <s v="-10,00"/>
    <m/>
    <m/>
    <m/>
    <m/>
    <s v="CONFINADO"/>
    <m/>
    <s v="AGRICOLA"/>
    <m/>
    <s v="San Juan"/>
    <s v="25 DE MAYO"/>
    <m/>
    <m/>
    <s v="NE y ND del 2009, hay 2017 pero casi sin datos"/>
  </r>
  <r>
    <n v="-31.814564000000001"/>
    <n v="-68.218561899999997"/>
    <s v="14-2457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1.8450472"/>
    <n v="-68.135267600000006"/>
    <s v="14-2901"/>
    <m/>
    <m/>
    <s v="-10,00"/>
    <m/>
    <m/>
    <m/>
    <m/>
    <s v="CONFINADO"/>
    <m/>
    <s v="AGRICOLA"/>
    <m/>
    <s v="San Juan"/>
    <s v="25 DE MAYO"/>
    <m/>
    <m/>
    <s v="NE y ND del 2009, hay 2017 pero casi sin datos"/>
  </r>
  <r>
    <n v="-31.8312317"/>
    <n v="-68.187260600000002"/>
    <s v="14-2997"/>
    <m/>
    <m/>
    <s v="-16,00"/>
    <m/>
    <m/>
    <m/>
    <m/>
    <s v="CONFINADO"/>
    <m/>
    <s v="AGRICOLA"/>
    <m/>
    <s v="San Juan"/>
    <s v="25 DE MAYO"/>
    <m/>
    <m/>
    <s v="NE y ND del 2009, hay 2017 pero casi sin datos"/>
  </r>
  <r>
    <n v="-31.813321699999999"/>
    <n v="-68.178810299999995"/>
    <s v="14-3070"/>
    <m/>
    <m/>
    <s v="-10,00"/>
    <m/>
    <m/>
    <m/>
    <m/>
    <s v="CONFINADO"/>
    <m/>
    <s v="AGRICOLA"/>
    <m/>
    <s v="San Juan"/>
    <s v="25 DE MAYO"/>
    <m/>
    <m/>
    <s v="NE y ND del 2009, hay 2017 pero casi sin datos"/>
  </r>
  <r>
    <n v="-31.840533099999998"/>
    <n v="-68.203553400000004"/>
    <s v="14-3062"/>
    <m/>
    <m/>
    <s v="-11,00"/>
    <m/>
    <m/>
    <m/>
    <m/>
    <s v="CONFINADO"/>
    <m/>
    <s v="AGRICOLA"/>
    <m/>
    <s v="San Juan"/>
    <s v="25 DE MAYO"/>
    <m/>
    <m/>
    <s v="NE y ND del 2009, hay 2017 pero casi sin datos"/>
  </r>
  <r>
    <n v="-31.8342721"/>
    <n v="-68.211846600000001"/>
    <s v="14-2966"/>
    <m/>
    <m/>
    <m/>
    <m/>
    <m/>
    <m/>
    <m/>
    <s v="CONFINADO"/>
    <m/>
    <s v="AGRICOLA"/>
    <m/>
    <s v="San Juan"/>
    <s v="25 DE MAYO"/>
    <m/>
    <m/>
    <s v="NE y ND del 2009, hay 2017 pero casi sin datos"/>
  </r>
  <r>
    <n v="-31.831563599999999"/>
    <n v="-68.211341500000003"/>
    <s v="14-2639"/>
    <m/>
    <m/>
    <s v="-12,00"/>
    <m/>
    <m/>
    <m/>
    <m/>
    <s v="CONFINADO"/>
    <m/>
    <s v="AGRICOLA"/>
    <m/>
    <s v="San Juan"/>
    <s v="25 DE MAYO"/>
    <m/>
    <m/>
    <s v="NE y ND del 2009, hay 2017 pero casi sin datos"/>
  </r>
  <r>
    <n v="-31.826234700000001"/>
    <n v="-68.210013700000005"/>
    <s v="14-2652"/>
    <m/>
    <m/>
    <s v="-12,00"/>
    <m/>
    <m/>
    <m/>
    <s v="28,00"/>
    <s v="CONFINADO"/>
    <m/>
    <s v="AGRICOLA"/>
    <m/>
    <s v="San Juan"/>
    <s v="25 DE MAYO"/>
    <m/>
    <m/>
    <s v="NE y ND del 2009, hay 2017 pero casi sin datos"/>
  </r>
  <r>
    <n v="-31.861642799999998"/>
    <n v="-68.204745599999995"/>
    <s v="14-2980"/>
    <m/>
    <m/>
    <s v="-8,00"/>
    <m/>
    <m/>
    <m/>
    <m/>
    <s v="CONFINADO"/>
    <m/>
    <s v="AGRICOLA"/>
    <m/>
    <s v="San Juan"/>
    <s v="25 DE MAYO"/>
    <m/>
    <m/>
    <s v="NE y ND del 2009, hay 2017 pero casi sin datos"/>
  </r>
  <r>
    <n v="-31.879299700000001"/>
    <n v="-68.187578700000003"/>
    <s v="14-3313"/>
    <m/>
    <m/>
    <s v="-12,00"/>
    <m/>
    <m/>
    <m/>
    <s v="41,70"/>
    <s v="CONFINADO"/>
    <m/>
    <s v="AGRICOLA"/>
    <m/>
    <s v="San Juan"/>
    <s v="25 DE MAYO"/>
    <m/>
    <m/>
    <s v="NE y ND del 2009, hay 2017 pero casi sin datos"/>
  </r>
  <r>
    <n v="-31.846366799999998"/>
    <n v="-68.213539800000007"/>
    <s v="14-3045"/>
    <m/>
    <m/>
    <m/>
    <m/>
    <m/>
    <m/>
    <s v="88,30"/>
    <s v="CONFINADO"/>
    <m/>
    <s v="AGRICOLA"/>
    <m/>
    <s v="San Juan"/>
    <s v="25 DE MAYO"/>
    <m/>
    <m/>
    <s v="NE y ND del 2009, hay 2017 pero casi sin datos"/>
  </r>
  <r>
    <n v="-31.852418400000001"/>
    <n v="-68.215073200000006"/>
    <s v="14-5043"/>
    <m/>
    <m/>
    <m/>
    <m/>
    <m/>
    <m/>
    <s v="105,00"/>
    <s v="CONFINADO"/>
    <m/>
    <s v="AGRICOLA"/>
    <m/>
    <s v="San Juan"/>
    <s v="25 DE MAYO"/>
    <m/>
    <m/>
    <s v="NE y ND del 2009, hay 2017 pero casi sin datos"/>
  </r>
  <r>
    <n v="-31.840804899999998"/>
    <n v="-68.218288000000001"/>
    <s v="14-3127"/>
    <m/>
    <m/>
    <m/>
    <m/>
    <m/>
    <m/>
    <s v="88,30"/>
    <s v="CONFINADO"/>
    <m/>
    <s v="AGRICOLA"/>
    <m/>
    <s v="San Juan"/>
    <s v="25 DE MAYO"/>
    <m/>
    <m/>
    <s v="NE y ND del 2009, hay 2017 pero casi sin datos"/>
  </r>
  <r>
    <n v="-31.820162"/>
    <n v="-68.2196766"/>
    <s v="14-2376"/>
    <m/>
    <m/>
    <s v="-12,00"/>
    <m/>
    <m/>
    <m/>
    <s v="41,70"/>
    <s v="CONFINADO"/>
    <m/>
    <s v="AGRICOLA"/>
    <m/>
    <s v="San Juan"/>
    <s v="25 DE MAYO"/>
    <m/>
    <m/>
    <s v="NE y ND del 2009, hay 2017 pero casi sin datos"/>
  </r>
  <r>
    <n v="-31.891375700000001"/>
    <n v="-68.186310000000006"/>
    <s v="14-2917"/>
    <m/>
    <m/>
    <m/>
    <m/>
    <m/>
    <m/>
    <m/>
    <s v="CONFINADO"/>
    <m/>
    <s v="AGRICOLA"/>
    <m/>
    <s v="San Juan"/>
    <s v="25 DE MAYO"/>
    <m/>
    <m/>
    <s v="NE y ND del 2009, hay 2017 pero casi sin datos"/>
  </r>
  <r>
    <n v="-31.891369600000001"/>
    <n v="-68.185358699999995"/>
    <s v="14-2863"/>
    <m/>
    <m/>
    <s v="-10,00"/>
    <m/>
    <m/>
    <m/>
    <m/>
    <s v="CONFINADO"/>
    <m/>
    <s v="AGRICOLA"/>
    <m/>
    <s v="San Juan"/>
    <s v="25 DE MAYO"/>
    <m/>
    <m/>
    <s v="NE y ND del 2009, hay 2017 pero casi sin datos"/>
  </r>
  <r>
    <n v="-31.850732099999998"/>
    <n v="-68.216556100000005"/>
    <s v="14-4397"/>
    <m/>
    <m/>
    <m/>
    <m/>
    <m/>
    <m/>
    <m/>
    <m/>
    <m/>
    <s v="AGRICOLA"/>
    <m/>
    <s v="San Juan"/>
    <s v="25 DE MAYO"/>
    <m/>
    <m/>
    <s v="NE y ND del 2009, hay 2017 pero casi sin datos"/>
  </r>
  <r>
    <n v="-31.863620699999998"/>
    <n v="-68.227172300000007"/>
    <s v="14-4407"/>
    <m/>
    <s v="-24,43"/>
    <s v="-14,34"/>
    <m/>
    <m/>
    <m/>
    <s v="54,65"/>
    <s v="LIBRE"/>
    <m/>
    <s v="AGRICOLA"/>
    <m/>
    <s v="San Juan"/>
    <s v="25 DE MAYO"/>
    <m/>
    <m/>
    <s v="NE y ND del 2009, hay 2017 pero casi sin datos"/>
  </r>
  <r>
    <n v="-32.4263549"/>
    <n v="-68.353129999999993"/>
    <s v="14-5112"/>
    <m/>
    <s v="-16,87"/>
    <m/>
    <m/>
    <m/>
    <m/>
    <m/>
    <s v="LIBRE"/>
    <m/>
    <s v="AGRICOLA"/>
    <m/>
    <s v="San Juan"/>
    <s v="25 DE MAYO"/>
    <m/>
    <m/>
    <s v="NE y ND del 2009, hay 2017 pero casi sin datos"/>
  </r>
  <r>
    <n v="-50.010798200000004"/>
    <n v="-9.5885726899999995"/>
    <s v="14-3022"/>
    <m/>
    <m/>
    <m/>
    <m/>
    <m/>
    <m/>
    <m/>
    <m/>
    <m/>
    <s v="S/E"/>
    <m/>
    <s v="San Juan"/>
    <s v="25 DE MAYO"/>
    <m/>
    <m/>
    <s v="NE y ND del 2009, hay 2017 pero casi sin datos"/>
  </r>
  <r>
    <n v="-32.076692100000002"/>
    <n v="-68.214910399999994"/>
    <s v="14-2857"/>
    <m/>
    <m/>
    <m/>
    <m/>
    <m/>
    <m/>
    <m/>
    <m/>
    <m/>
    <s v="S/E"/>
    <m/>
    <s v="San Juan"/>
    <s v="25 DE MAYO"/>
    <m/>
    <m/>
    <s v="NE y ND del 2009, hay 2017 pero casi sin datos"/>
  </r>
  <r>
    <n v="-32.074713500000001"/>
    <n v="-68.245482199999998"/>
    <s v="14-3097"/>
    <m/>
    <m/>
    <m/>
    <m/>
    <m/>
    <m/>
    <m/>
    <m/>
    <m/>
    <s v="S/E"/>
    <m/>
    <s v="San Juan"/>
    <s v="25 DE MAYO"/>
    <m/>
    <m/>
    <s v="NE y ND del 2009, hay 2017 pero casi sin datos"/>
  </r>
  <r>
    <n v="-32.073874400000001"/>
    <n v="-68.256079900000003"/>
    <s v="14-2775"/>
    <m/>
    <s v="-40,7"/>
    <s v="-11,70"/>
    <m/>
    <m/>
    <m/>
    <s v="25,50"/>
    <s v="CONFINADO"/>
    <m/>
    <s v="AGRICOLA"/>
    <m/>
    <s v="San Juan"/>
    <s v="25 DE MAYO"/>
    <m/>
    <m/>
    <s v="NE y ND del 2009, hay 2017 pero casi sin datos"/>
  </r>
  <r>
    <n v="-32.057768600000003"/>
    <n v="-68.2171369"/>
    <s v="14-2962"/>
    <m/>
    <m/>
    <s v="-11,00"/>
    <m/>
    <m/>
    <m/>
    <m/>
    <s v="CONFINADO"/>
    <m/>
    <s v="AGRICOLA"/>
    <m/>
    <s v="San Juan"/>
    <s v="25 DE MAYO"/>
    <m/>
    <m/>
    <s v="NE y ND del 2009, hay 2017 pero casi sin datos"/>
  </r>
  <r>
    <n v="-32.057350300000003"/>
    <n v="-68.222434899999996"/>
    <s v="14-2773"/>
    <m/>
    <m/>
    <m/>
    <m/>
    <m/>
    <m/>
    <m/>
    <s v="CONFINADO"/>
    <m/>
    <s v="AGRICOLA"/>
    <m/>
    <s v="San Juan"/>
    <s v="25 DE MAYO"/>
    <m/>
    <m/>
    <s v="NE y ND del 2009, hay 2017 pero casi sin datos"/>
  </r>
  <r>
    <n v="-32.048167599999999"/>
    <n v="-68.224947799999995"/>
    <s v="14-2770"/>
    <m/>
    <m/>
    <m/>
    <m/>
    <m/>
    <m/>
    <s v="58,00"/>
    <s v="CONFINADO"/>
    <m/>
    <s v="AGRICOLA"/>
    <m/>
    <s v="San Juan"/>
    <s v="25 DE MAYO"/>
    <m/>
    <m/>
    <s v="NE y ND del 2009, hay 2017 pero casi sin datos"/>
  </r>
  <r>
    <n v="-32.0351529"/>
    <n v="-68.205684300000001"/>
    <s v="14-3480"/>
    <m/>
    <s v="-12,5"/>
    <s v="-7,50"/>
    <m/>
    <m/>
    <m/>
    <s v="5,60"/>
    <s v="CONFINADO"/>
    <m/>
    <s v="POBLACIONAL"/>
    <m/>
    <s v="San Juan"/>
    <s v="25 DE MAYO"/>
    <m/>
    <m/>
    <s v="NE y ND del 2009, hay 2017 pero casi sin datos"/>
  </r>
  <r>
    <n v="-32.040895800000001"/>
    <n v="-68.215586599999995"/>
    <s v="14-2831"/>
    <m/>
    <m/>
    <s v="-6,50"/>
    <m/>
    <m/>
    <m/>
    <m/>
    <s v="CONFINADO"/>
    <m/>
    <s v="AGRICOLA"/>
    <m/>
    <s v="San Juan"/>
    <s v="25 DE MAYO"/>
    <m/>
    <m/>
    <s v="NE y ND del 2009, hay 2017 pero casi sin datos"/>
  </r>
  <r>
    <n v="-32.036975400000003"/>
    <n v="-68.223295300000004"/>
    <s v="14-2896"/>
    <m/>
    <m/>
    <s v="-4,00"/>
    <m/>
    <m/>
    <m/>
    <m/>
    <s v="CONFINADO"/>
    <m/>
    <s v="AGRICOLA"/>
    <m/>
    <s v="San Juan"/>
    <s v="25 DE MAYO"/>
    <m/>
    <m/>
    <s v="NE y ND del 2009, hay 2017 pero casi sin datos"/>
  </r>
  <r>
    <n v="-32.028197400000003"/>
    <n v="-68.233055199999995"/>
    <s v="14-2221"/>
    <m/>
    <m/>
    <s v="-5,00"/>
    <m/>
    <m/>
    <m/>
    <s v="41,70"/>
    <s v="CONFINADO"/>
    <m/>
    <s v="AGRICOLA"/>
    <m/>
    <s v="San Juan"/>
    <s v="25 DE MAYO"/>
    <m/>
    <m/>
    <s v="NE y ND del 2009, hay 2017 pero casi sin datos"/>
  </r>
  <r>
    <n v="-32.026390599999999"/>
    <n v="-68.2629211"/>
    <s v="14-3360"/>
    <m/>
    <m/>
    <s v="-8,00"/>
    <m/>
    <m/>
    <m/>
    <s v="66,70"/>
    <s v="CONFINADO"/>
    <m/>
    <s v="AGRICOLA"/>
    <m/>
    <s v="San Juan"/>
    <s v="25 DE MAYO"/>
    <m/>
    <m/>
    <s v="NE y ND del 2009, hay 2017 pero casi sin datos"/>
  </r>
  <r>
    <n v="-32.021563999999998"/>
    <n v="-68.239673100000005"/>
    <s v="14-2839"/>
    <m/>
    <m/>
    <m/>
    <m/>
    <m/>
    <m/>
    <m/>
    <m/>
    <m/>
    <s v="S/E"/>
    <m/>
    <s v="San Juan"/>
    <s v="25 DE MAYO"/>
    <m/>
    <m/>
    <s v="NE y ND del 2009, hay 2017 pero casi sin datos"/>
  </r>
  <r>
    <n v="-32.002811600000001"/>
    <n v="-68.225541300000003"/>
    <s v="14-3498"/>
    <m/>
    <m/>
    <s v="-7,00"/>
    <m/>
    <m/>
    <m/>
    <s v="69,40"/>
    <s v="CONFINADO"/>
    <m/>
    <s v="AGRICOLA"/>
    <m/>
    <s v="San Juan"/>
    <s v="25 DE MAYO"/>
    <m/>
    <m/>
    <s v="NE y ND del 2009, hay 2017 pero casi sin datos"/>
  </r>
  <r>
    <n v="-32.001507699999998"/>
    <n v="-68.218779400000003"/>
    <s v="14-3394"/>
    <m/>
    <m/>
    <m/>
    <m/>
    <m/>
    <m/>
    <m/>
    <m/>
    <m/>
    <s v="S/E"/>
    <m/>
    <s v="San Juan"/>
    <s v="25 DE MAYO"/>
    <m/>
    <m/>
    <s v="NE y ND del 2009, hay 2017 pero casi sin datos"/>
  </r>
  <r>
    <n v="-31.9988387"/>
    <n v="-68.195732899999996"/>
    <s v="14-3244"/>
    <m/>
    <m/>
    <s v="-18,00"/>
    <m/>
    <m/>
    <m/>
    <m/>
    <s v="CONFINADO"/>
    <m/>
    <s v="AGRICOLA"/>
    <m/>
    <s v="San Juan"/>
    <s v="25 DE MAYO"/>
    <m/>
    <m/>
    <s v="NE y ND del 2009, hay 2017 pero casi sin datos"/>
  </r>
  <r>
    <n v="-32.001363499999997"/>
    <n v="-68.195710800000001"/>
    <s v="14-3151"/>
    <m/>
    <m/>
    <s v="-8,00"/>
    <m/>
    <m/>
    <m/>
    <m/>
    <s v="CONFINADO"/>
    <m/>
    <s v="AGRICOLA"/>
    <m/>
    <s v="San Juan"/>
    <s v="25 DE MAYO"/>
    <m/>
    <m/>
    <s v="NE y ND del 2009, hay 2017 pero casi sin datos"/>
  </r>
  <r>
    <n v="-32.003083199999999"/>
    <n v="-68.196701200000007"/>
    <s v="14-3152"/>
    <m/>
    <m/>
    <s v="-8,00"/>
    <m/>
    <m/>
    <m/>
    <m/>
    <s v="CONFINADO"/>
    <m/>
    <s v="AGRICOLA"/>
    <m/>
    <s v="San Juan"/>
    <s v="25 DE MAYO"/>
    <m/>
    <m/>
    <s v="NE y ND del 2009, hay 2017 pero casi sin datos"/>
  </r>
  <r>
    <n v="-31.959458399999999"/>
    <n v="-68.185921699999994"/>
    <s v="14-3148"/>
    <m/>
    <m/>
    <s v="-10,00"/>
    <m/>
    <m/>
    <m/>
    <m/>
    <s v="CONFINADO"/>
    <m/>
    <s v="AGRICOLA"/>
    <m/>
    <s v="San Juan"/>
    <s v="25 DE MAYO"/>
    <m/>
    <m/>
    <s v="NE y ND del 2009, hay 2017 pero casi sin datos"/>
  </r>
  <r>
    <n v="-31.9438952"/>
    <n v="-68.181966099999997"/>
    <s v="14-3112"/>
    <m/>
    <m/>
    <s v="-9,00"/>
    <m/>
    <m/>
    <m/>
    <m/>
    <s v="CONFINADO"/>
    <m/>
    <s v="AGRICOLA"/>
    <m/>
    <s v="San Juan"/>
    <s v="25 DE MAYO"/>
    <m/>
    <m/>
    <s v="NE y ND del 2009, hay 2017 pero casi sin datos"/>
  </r>
  <r>
    <n v="-31.9246044"/>
    <n v="-68.178933099999995"/>
    <s v="14-3209"/>
    <m/>
    <m/>
    <s v="-11,00"/>
    <m/>
    <m/>
    <m/>
    <m/>
    <s v="CONFINADO"/>
    <m/>
    <s v="AGRICOLA"/>
    <m/>
    <s v="San Juan"/>
    <s v="25 DE MAYO"/>
    <m/>
    <m/>
    <s v="NE y ND del 2009, hay 2017 pero casi sin datos"/>
  </r>
  <r>
    <n v="-31.925914599999999"/>
    <n v="-68.179344400000005"/>
    <s v="14-3232"/>
    <m/>
    <m/>
    <s v="-12,00"/>
    <m/>
    <m/>
    <m/>
    <m/>
    <s v="CONFINADO"/>
    <m/>
    <s v="AGRICOLA"/>
    <m/>
    <s v="San Juan"/>
    <s v="25 DE MAYO"/>
    <m/>
    <m/>
    <s v="NE y ND del 2009, hay 2017 pero casi sin datos"/>
  </r>
  <r>
    <n v="-31.927404500000002"/>
    <n v="-68.179648400000005"/>
    <s v="14-3233"/>
    <m/>
    <m/>
    <s v="-10,00"/>
    <m/>
    <m/>
    <m/>
    <m/>
    <s v="CONFINADO"/>
    <m/>
    <s v="AGRICOLA"/>
    <m/>
    <s v="San Juan"/>
    <s v="25 DE MAYO"/>
    <m/>
    <m/>
    <s v="NE y ND del 2009, hay 2017 pero casi sin datos"/>
  </r>
  <r>
    <n v="-31.928933399999998"/>
    <n v="-68.179000400000007"/>
    <s v="14-3234"/>
    <m/>
    <m/>
    <s v="-20,00"/>
    <m/>
    <m/>
    <m/>
    <m/>
    <s v="CONFINADO"/>
    <m/>
    <s v="AGRICOLA"/>
    <m/>
    <s v="San Juan"/>
    <s v="25 DE MAYO"/>
    <m/>
    <m/>
    <s v="NE y ND del 2009, hay 2017 pero casi sin datos"/>
  </r>
  <r>
    <n v="-31.9308291"/>
    <n v="-68.179300799999993"/>
    <s v="14-3323"/>
    <m/>
    <m/>
    <s v="-9,00"/>
    <m/>
    <m/>
    <m/>
    <s v="66,70"/>
    <s v="CONFINADO"/>
    <m/>
    <s v="AGRICOLA"/>
    <m/>
    <s v="San Juan"/>
    <s v="25 DE MAYO"/>
    <m/>
    <m/>
    <s v="NE y ND del 2009, hay 2017 pero casi sin datos"/>
  </r>
  <r>
    <n v="-31.912185600000001"/>
    <n v="-68.175977500000002"/>
    <s v="14-2658"/>
    <m/>
    <m/>
    <m/>
    <m/>
    <m/>
    <m/>
    <m/>
    <s v="CONFINADO"/>
    <m/>
    <s v="AGRICOLA"/>
    <m/>
    <s v="San Juan"/>
    <s v="25 DE MAYO"/>
    <m/>
    <m/>
    <s v="NE y ND del 2009, hay 2017 pero casi sin datos"/>
  </r>
  <r>
    <n v="-31.902883299999999"/>
    <n v="-68.173840400000003"/>
    <s v="14-2804"/>
    <m/>
    <m/>
    <s v="-7,00"/>
    <m/>
    <m/>
    <m/>
    <s v="33,33"/>
    <s v="CONFINADO"/>
    <m/>
    <s v="AGRICOLA"/>
    <m/>
    <s v="San Juan"/>
    <s v="25 DE MAYO"/>
    <m/>
    <m/>
    <s v="NE y ND del 2009, hay 2017 pero casi sin datos"/>
  </r>
  <r>
    <n v="-32.047157400000003"/>
    <n v="-68.236814600000002"/>
    <s v="14-2771"/>
    <m/>
    <s v="-22,8"/>
    <s v="-6,30"/>
    <m/>
    <m/>
    <m/>
    <s v="23,00"/>
    <s v="CONFINADO"/>
    <m/>
    <s v="AGRICOLA"/>
    <m/>
    <s v="San Juan"/>
    <s v="25 DE MAYO"/>
    <m/>
    <m/>
    <s v="NE y ND del 2009, hay 2017 pero casi sin datos"/>
  </r>
  <r>
    <n v="-31.921394599999999"/>
    <n v="-68.289770300000001"/>
    <s v="14-4014"/>
    <m/>
    <m/>
    <s v="-7,00"/>
    <m/>
    <m/>
    <m/>
    <s v="61,10"/>
    <s v="CONFINADO"/>
    <m/>
    <s v="AGRICOLA"/>
    <m/>
    <s v="San Juan"/>
    <s v="25 DE MAYO"/>
    <m/>
    <m/>
    <s v="NE y ND del 2009, hay 2017 pero casi sin datos"/>
  </r>
  <r>
    <n v="-31.921881500000001"/>
    <n v="-68.312710999999993"/>
    <s v="14-4013"/>
    <m/>
    <m/>
    <s v="-6,50"/>
    <m/>
    <m/>
    <m/>
    <s v="55,70"/>
    <s v="CONFINADO"/>
    <m/>
    <s v="AGRICOLA"/>
    <m/>
    <s v="San Juan"/>
    <s v="25 DE MAYO"/>
    <m/>
    <m/>
    <s v="NE y ND del 2009, hay 2017 pero casi sin datos"/>
  </r>
  <r>
    <n v="-31.894918400000002"/>
    <n v="-68.319560199999998"/>
    <s v="14-5408"/>
    <m/>
    <m/>
    <s v="-10,11"/>
    <m/>
    <m/>
    <m/>
    <s v="50,00"/>
    <s v="CONFINADO"/>
    <m/>
    <s v="AGRICOLA"/>
    <m/>
    <s v="San Juan"/>
    <s v="25 DE MAYO"/>
    <m/>
    <m/>
    <s v="NE y ND del 2009, hay 2017 pero casi sin datos"/>
  </r>
  <r>
    <n v="-31.968316699999999"/>
    <n v="-68.073223799999994"/>
    <s v="14-4318"/>
    <m/>
    <s v="22,16"/>
    <s v="10,00"/>
    <m/>
    <m/>
    <m/>
    <s v="50,00"/>
    <s v="CONFINADO"/>
    <m/>
    <s v="AGRICOLA"/>
    <m/>
    <s v="San Juan"/>
    <s v="25 DE MAYO"/>
    <m/>
    <m/>
    <s v="NE y ND del 2009, hay 2017 pero casi sin datos"/>
  </r>
  <r>
    <n v="-31.968316699999999"/>
    <n v="-68.073223799999994"/>
    <s v="14-5178"/>
    <m/>
    <s v="32,2"/>
    <s v="9,60"/>
    <m/>
    <m/>
    <m/>
    <s v="50,00"/>
    <s v="CONFINADO"/>
    <m/>
    <s v="AGRICOLA"/>
    <m/>
    <s v="San Juan"/>
    <s v="25 DE MAYO"/>
    <m/>
    <m/>
    <s v="NE y ND del 2009, hay 2017 pero casi sin datos"/>
  </r>
  <r>
    <n v="-32.061307200000002"/>
    <n v="-68.164053999999993"/>
    <s v="14-2738"/>
    <m/>
    <m/>
    <s v="-12,00"/>
    <m/>
    <m/>
    <m/>
    <m/>
    <s v="CONFINADO"/>
    <m/>
    <s v="AGRICOLA"/>
    <m/>
    <s v="San Juan"/>
    <s v="25 DE MAYO"/>
    <m/>
    <m/>
    <s v="NE y ND del 2009, hay 2017 pero casi sin datos"/>
  </r>
  <r>
    <n v="-32.0614329"/>
    <n v="-68.169453399999995"/>
    <s v="14-2967"/>
    <m/>
    <m/>
    <s v="-6,00"/>
    <m/>
    <m/>
    <m/>
    <m/>
    <s v="CONFINADO"/>
    <m/>
    <s v="AGRICOLA"/>
    <m/>
    <s v="San Juan"/>
    <s v="25 DE MAYO"/>
    <m/>
    <m/>
    <s v="NE y ND del 2009, hay 2017 pero casi sin datos"/>
  </r>
  <r>
    <n v="-32.059987200000002"/>
    <n v="-68.196998399999998"/>
    <s v="14-2907"/>
    <m/>
    <m/>
    <s v="-6,00"/>
    <m/>
    <m/>
    <m/>
    <s v="33,33"/>
    <s v="CONFINADO"/>
    <m/>
    <s v="AGRICOLA"/>
    <m/>
    <s v="San Juan"/>
    <s v="25 DE MAYO"/>
    <m/>
    <m/>
    <s v="NE y ND del 2009, hay 2017 pero casi sin datos"/>
  </r>
  <r>
    <n v="-32.059702799999997"/>
    <n v="-68.209136099999995"/>
    <s v="14-5342"/>
    <m/>
    <s v="25,53"/>
    <s v="-13,34"/>
    <m/>
    <m/>
    <m/>
    <s v="50,00"/>
    <s v="CONFINADO"/>
    <m/>
    <s v="AGRICOLA"/>
    <m/>
    <s v="San Juan"/>
    <s v="25 DE MAYO"/>
    <m/>
    <m/>
    <s v="NE y ND del 2009, hay 2017 pero casi sin datos"/>
  </r>
  <r>
    <n v="-32.048408500000001"/>
    <n v="-68.163535999999993"/>
    <s v="14-1368"/>
    <m/>
    <m/>
    <s v="-10,00"/>
    <m/>
    <m/>
    <m/>
    <s v="41,70"/>
    <s v="CONFINADO"/>
    <m/>
    <s v="AGRICOLA"/>
    <m/>
    <s v="San Juan"/>
    <s v="25 DE MAYO"/>
    <m/>
    <m/>
    <s v="NE y ND del 2009, hay 2017 pero casi sin datos"/>
  </r>
  <r>
    <n v="-32.048368000000004"/>
    <n v="-68.171106699999996"/>
    <s v="14-1604"/>
    <m/>
    <m/>
    <s v="-0,70"/>
    <m/>
    <m/>
    <m/>
    <s v="25,00"/>
    <s v="CONFINADO"/>
    <m/>
    <s v="AGRICOLA"/>
    <m/>
    <s v="San Juan"/>
    <s v="25 DE MAYO"/>
    <m/>
    <m/>
    <s v="NE y ND del 2009, hay 2017 pero casi sin datos"/>
  </r>
  <r>
    <n v="-32.050708499999999"/>
    <n v="-68.184373699999995"/>
    <s v="14-3351"/>
    <m/>
    <m/>
    <s v="-8,00"/>
    <m/>
    <m/>
    <m/>
    <s v="56,00"/>
    <s v="CONFINADO"/>
    <m/>
    <s v="AGRICOLA"/>
    <m/>
    <s v="San Juan"/>
    <s v="25 DE MAYO"/>
    <m/>
    <m/>
    <s v="NE y ND del 2009, hay 2017 pero casi sin datos"/>
  </r>
  <r>
    <n v="-32.050491899999997"/>
    <n v="-68.178763900000007"/>
    <s v="14-2927"/>
    <m/>
    <m/>
    <s v="-4,50"/>
    <m/>
    <m/>
    <m/>
    <m/>
    <s v="CONFINADO"/>
    <m/>
    <s v="AGRICOLA"/>
    <m/>
    <s v="San Juan"/>
    <s v="25 DE MAYO"/>
    <m/>
    <m/>
    <s v="NE y ND del 2009, hay 2017 pero casi sin datos"/>
  </r>
  <r>
    <n v="-32.0582809"/>
    <n v="-68.183988799999995"/>
    <s v="14-2267"/>
    <m/>
    <m/>
    <s v="-19,00"/>
    <m/>
    <m/>
    <m/>
    <s v="41,70"/>
    <s v="CONFINADO"/>
    <m/>
    <s v="AGRICOLA"/>
    <m/>
    <s v="San Juan"/>
    <s v="25 DE MAYO"/>
    <m/>
    <m/>
    <s v="NE y ND del 2009, hay 2017 pero casi sin datos"/>
  </r>
  <r>
    <n v="-32.039211000000002"/>
    <n v="-68.150068599999997"/>
    <s v="14-2753"/>
    <m/>
    <m/>
    <s v="-8,00"/>
    <m/>
    <m/>
    <m/>
    <m/>
    <s v="CONFINADO"/>
    <m/>
    <s v="AGRICOLA"/>
    <m/>
    <s v="San Juan"/>
    <s v="25 DE MAYO"/>
    <m/>
    <m/>
    <s v="NE y ND del 2009, hay 2017 pero casi sin datos"/>
  </r>
  <r>
    <n v="-32.039163299999998"/>
    <n v="-68.156421100000003"/>
    <s v="14-2935"/>
    <m/>
    <m/>
    <s v="-10,00"/>
    <m/>
    <m/>
    <m/>
    <m/>
    <s v="CONFINADO"/>
    <m/>
    <s v="AGRICOLA"/>
    <m/>
    <s v="San Juan"/>
    <s v="25 DE MAYO"/>
    <m/>
    <m/>
    <s v="NE y ND del 2009, hay 2017 pero casi sin datos"/>
  </r>
  <r>
    <n v="-32.025961299999999"/>
    <n v="-68.178400699999997"/>
    <s v="14-2968"/>
    <m/>
    <m/>
    <s v="-4,00"/>
    <m/>
    <m/>
    <m/>
    <m/>
    <s v="CONFINADO"/>
    <m/>
    <s v="AGRICOLA"/>
    <m/>
    <s v="San Juan"/>
    <s v="25 DE MAYO"/>
    <m/>
    <m/>
    <s v="NE y ND del 2009, hay 2017 pero casi sin datos"/>
  </r>
  <r>
    <n v="-32.058515300000003"/>
    <n v="-68.174223699999999"/>
    <s v="14-4471"/>
    <m/>
    <s v="-27,99"/>
    <s v="-7,58"/>
    <m/>
    <m/>
    <m/>
    <s v="50,00"/>
    <s v="LIBRE"/>
    <m/>
    <s v="AGRICOLA"/>
    <m/>
    <s v="San Juan"/>
    <s v="25 DE MAYO"/>
    <m/>
    <m/>
    <s v="NE y ND del 2009, hay 2017 pero casi sin datos"/>
  </r>
  <r>
    <n v="-32.2524005"/>
    <n v="-68.543509999999998"/>
    <s v="14-5261"/>
    <m/>
    <m/>
    <m/>
    <m/>
    <m/>
    <m/>
    <m/>
    <m/>
    <m/>
    <s v="POBLACIONAL"/>
    <m/>
    <s v="San Juan"/>
    <s v="25 DE MAYO"/>
    <m/>
    <m/>
    <s v="NE y ND del 2009, hay 2017 pero casi sin datos"/>
  </r>
  <r>
    <n v="-31.920381299999999"/>
    <n v="-68.492258399999997"/>
    <s v="15-3784"/>
    <m/>
    <m/>
    <s v="-21,10"/>
    <m/>
    <m/>
    <m/>
    <s v="100,00"/>
    <s v="CONFINADO"/>
    <m/>
    <s v="AGRICOLA"/>
    <m/>
    <s v="San Juan"/>
    <s v="SARMIENTO"/>
    <m/>
    <m/>
    <s v="NE y ND del 2009, hay 2017 pero casi sin datos"/>
  </r>
  <r>
    <n v="-32.558366999999997"/>
    <n v="-68.824228300000001"/>
    <s v="15-5335"/>
    <m/>
    <m/>
    <m/>
    <m/>
    <m/>
    <m/>
    <m/>
    <m/>
    <m/>
    <s v="AGRICOLA"/>
    <m/>
    <s v="San Juan"/>
    <s v="SARMIENTO"/>
    <m/>
    <m/>
    <s v="NE y ND del 2009, hay 2017 pero casi sin datos"/>
  </r>
  <r>
    <n v="-31.933222499999999"/>
    <n v="-68.494366299999996"/>
    <s v="15-4453"/>
    <m/>
    <m/>
    <s v="-28,45"/>
    <m/>
    <m/>
    <m/>
    <s v="40,00"/>
    <s v="LIBRE"/>
    <m/>
    <s v="AGRICOLA"/>
    <m/>
    <s v="San Juan"/>
    <s v="SARMIENTO"/>
    <m/>
    <m/>
    <s v="NE y ND del 2009, hay 2017 pero casi sin datos"/>
  </r>
  <r>
    <n v="-32.572398100000001"/>
    <n v="-68.909471199999999"/>
    <s v="15-5237"/>
    <m/>
    <m/>
    <m/>
    <m/>
    <m/>
    <m/>
    <m/>
    <m/>
    <m/>
    <s v="AGRICOLA"/>
    <m/>
    <s v="San Juan"/>
    <s v="SARMIENTO"/>
    <m/>
    <m/>
    <s v="NE y ND del 2009, hay 2017 pero casi sin datos"/>
  </r>
  <r>
    <n v="-32.572845999999998"/>
    <n v="-68.828683499999997"/>
    <s v="15-5238"/>
    <m/>
    <m/>
    <m/>
    <m/>
    <m/>
    <m/>
    <m/>
    <m/>
    <m/>
    <s v="AGRICOLA"/>
    <m/>
    <s v="San Juan"/>
    <s v="SARMIENTO"/>
    <m/>
    <m/>
    <s v="NE y ND del 2009, hay 2017 pero casi sin datos"/>
  </r>
  <r>
    <n v="-32.572845999999998"/>
    <n v="-68.828683499999997"/>
    <s v="15-5255"/>
    <m/>
    <m/>
    <m/>
    <m/>
    <m/>
    <m/>
    <m/>
    <m/>
    <m/>
    <s v="AGRICOLA"/>
    <m/>
    <s v="San Juan"/>
    <s v="SARMIENTO"/>
    <m/>
    <m/>
    <s v="NE y ND del 2009, hay 2017 pero casi sin datos"/>
  </r>
  <r>
    <n v="-32.558661000000001"/>
    <n v="-68.828178100000002"/>
    <s v="15-5256"/>
    <m/>
    <m/>
    <m/>
    <m/>
    <m/>
    <m/>
    <m/>
    <m/>
    <m/>
    <s v="AGRICOLA"/>
    <m/>
    <s v="San Juan"/>
    <s v="SARMIENTO"/>
    <m/>
    <m/>
    <s v="NE y ND del 2009, hay 2017 pero casi sin datos"/>
  </r>
  <r>
    <n v="-32.558661000000001"/>
    <n v="-68.828178100000002"/>
    <s v="15-5396"/>
    <m/>
    <m/>
    <m/>
    <m/>
    <m/>
    <m/>
    <m/>
    <m/>
    <m/>
    <s v="AGRICOLA"/>
    <m/>
    <s v="San Juan"/>
    <s v="SARMIENTO"/>
    <m/>
    <m/>
    <s v="NE y ND del 2009, hay 2017 pero casi sin datos"/>
  </r>
  <r>
    <n v="-32.558661000000001"/>
    <n v="-68.828178100000002"/>
    <s v="15-5397"/>
    <m/>
    <m/>
    <m/>
    <m/>
    <m/>
    <m/>
    <m/>
    <m/>
    <m/>
    <s v="AGRICOLA"/>
    <m/>
    <s v="San Juan"/>
    <s v="SARMIENTO"/>
    <m/>
    <m/>
    <s v="NE y ND del 2009, hay 2017 pero casi sin datos"/>
  </r>
  <r>
    <n v="-32.558661000000001"/>
    <n v="-68.828178100000002"/>
    <s v="15-5398"/>
    <m/>
    <m/>
    <m/>
    <m/>
    <m/>
    <m/>
    <m/>
    <m/>
    <m/>
    <s v="AGRICOLA"/>
    <m/>
    <s v="San Juan"/>
    <s v="SARMIENTO"/>
    <m/>
    <m/>
    <s v="NE y ND del 2009, hay 2017 pero casi sin datos"/>
  </r>
  <r>
    <n v="-32.558661000000001"/>
    <n v="-68.828178100000002"/>
    <s v="15-5399"/>
    <m/>
    <m/>
    <m/>
    <m/>
    <m/>
    <m/>
    <m/>
    <m/>
    <m/>
    <s v="AGRICOLA"/>
    <m/>
    <s v="San Juan"/>
    <s v="SARMIENTO"/>
    <m/>
    <m/>
    <s v="NE y ND del 2009, hay 2017 pero casi sin datos"/>
  </r>
  <r>
    <n v="-31.921454600000001"/>
    <n v="-68.478929800000003"/>
    <s v="15-2957"/>
    <m/>
    <m/>
    <s v="-18,00"/>
    <m/>
    <m/>
    <m/>
    <m/>
    <s v="CONFINADO"/>
    <m/>
    <s v="AGRICOLA"/>
    <m/>
    <s v="San Juan"/>
    <s v="SARMIENTO"/>
    <m/>
    <m/>
    <s v="NE y ND del 2009, hay 2017 pero casi sin datos"/>
  </r>
  <r>
    <n v="-31.924023800000001"/>
    <n v="-68.478703899999999"/>
    <s v="15-2958"/>
    <m/>
    <m/>
    <s v="-18,00"/>
    <m/>
    <m/>
    <m/>
    <m/>
    <s v="CONFINADO"/>
    <m/>
    <s v="AGRICOLA"/>
    <m/>
    <s v="San Juan"/>
    <s v="SARMIENTO"/>
    <m/>
    <m/>
    <s v="NE y ND del 2009, hay 2017 pero casi sin datos"/>
  </r>
  <r>
    <n v="-31.922401000000001"/>
    <n v="-68.478818700000005"/>
    <s v="15-2956"/>
    <m/>
    <m/>
    <s v="-18,00"/>
    <m/>
    <m/>
    <m/>
    <s v="40,00"/>
    <s v="CONFINADO"/>
    <m/>
    <s v="AGRICOLA"/>
    <m/>
    <s v="San Juan"/>
    <s v="SARMIENTO"/>
    <m/>
    <m/>
    <s v="NE y ND del 2009, hay 2017 pero casi sin datos"/>
  </r>
  <r>
    <n v="-31.928079700000001"/>
    <n v="-68.478152300000005"/>
    <s v="15-2027"/>
    <m/>
    <m/>
    <s v="-17,00"/>
    <m/>
    <m/>
    <m/>
    <s v="41,70"/>
    <s v="CONFINADO"/>
    <m/>
    <s v="AGRICOLA"/>
    <m/>
    <s v="San Juan"/>
    <s v="SARMIENTO"/>
    <m/>
    <m/>
    <s v="NE y ND del 2009, hay 2017 pero casi sin datos"/>
  </r>
  <r>
    <n v="-31.928713999999999"/>
    <n v="-68.478888900000001"/>
    <s v="15-2146"/>
    <m/>
    <m/>
    <s v="-17,00"/>
    <m/>
    <m/>
    <m/>
    <s v="41,70"/>
    <s v="CONFINADO"/>
    <m/>
    <s v="AGRICOLA"/>
    <m/>
    <s v="San Juan"/>
    <s v="SARMIENTO"/>
    <m/>
    <m/>
    <s v="NE y ND del 2009, hay 2017 pero casi sin datos"/>
  </r>
  <r>
    <n v="-31.930603900000001"/>
    <n v="-68.477926499999995"/>
    <s v="15-2147"/>
    <m/>
    <m/>
    <s v="-17,00"/>
    <m/>
    <m/>
    <m/>
    <s v="41,70"/>
    <s v="CONFINADO"/>
    <m/>
    <s v="AGRICOLA"/>
    <m/>
    <s v="San Juan"/>
    <s v="SARMIENTO"/>
    <m/>
    <m/>
    <s v="NE y ND del 2009, hay 2017 pero casi sin datos"/>
  </r>
  <r>
    <n v="-31.915306999999999"/>
    <n v="-68.486259799999999"/>
    <s v="15-2712"/>
    <m/>
    <m/>
    <s v="-17,00"/>
    <m/>
    <m/>
    <m/>
    <m/>
    <s v="CONFINADO"/>
    <m/>
    <s v="AGRICOLA"/>
    <m/>
    <s v="San Juan"/>
    <s v="SARMIENTO"/>
    <m/>
    <m/>
    <s v="NE y ND del 2009, hay 2017 pero casi sin datos"/>
  </r>
  <r>
    <n v="-31.916565200000001"/>
    <n v="-68.485195500000003"/>
    <s v="15-2808"/>
    <m/>
    <m/>
    <s v="-16,00"/>
    <m/>
    <m/>
    <m/>
    <m/>
    <s v="CONFINADO"/>
    <m/>
    <s v="AGRICOLA"/>
    <m/>
    <s v="San Juan"/>
    <s v="SARMIENTO"/>
    <m/>
    <m/>
    <s v="NE y ND del 2009, hay 2017 pero casi sin datos"/>
  </r>
  <r>
    <n v="-31.913050399999999"/>
    <n v="-68.4857437"/>
    <s v="15-2786"/>
    <m/>
    <m/>
    <s v="-17,00"/>
    <m/>
    <m/>
    <m/>
    <m/>
    <s v="CONFINADO"/>
    <m/>
    <s v="AGRICOLA"/>
    <m/>
    <s v="San Juan"/>
    <s v="SARMIENTO"/>
    <m/>
    <m/>
    <s v="NE y ND del 2009, hay 2017 pero casi sin datos"/>
  </r>
  <r>
    <n v="-31.916361800000001"/>
    <n v="-68.47954"/>
    <s v="15-576"/>
    <m/>
    <s v="-18"/>
    <s v="-9,00"/>
    <m/>
    <m/>
    <m/>
    <s v="44,50"/>
    <s v="CONFINADO"/>
    <m/>
    <s v="AGRICOLA"/>
    <m/>
    <s v="San Juan"/>
    <s v="SARMIENTO"/>
    <m/>
    <m/>
    <s v="NE y ND del 2009, hay 2017 pero casi sin datos"/>
  </r>
  <r>
    <n v="-31.923948800000002"/>
    <n v="-68.498149600000005"/>
    <s v="15-4275"/>
    <m/>
    <s v="-42,33"/>
    <s v="-28,16"/>
    <m/>
    <m/>
    <m/>
    <s v="23,00"/>
    <s v="LIBRE"/>
    <m/>
    <s v="AGRICOLA"/>
    <m/>
    <s v="San Juan"/>
    <s v="SARMIENTO"/>
    <m/>
    <m/>
    <s v="NE y ND del 2009, hay 2017 pero casi sin datos"/>
  </r>
  <r>
    <n v="-31.921755900000001"/>
    <n v="-68.493223700000001"/>
    <s v="15-4276"/>
    <m/>
    <s v="-35,12"/>
    <s v="-25,13"/>
    <m/>
    <m/>
    <m/>
    <s v="23,00"/>
    <s v="LIBRE"/>
    <m/>
    <s v="AGRICOLA"/>
    <m/>
    <s v="San Juan"/>
    <s v="SARMIENTO"/>
    <m/>
    <m/>
    <s v="NE y ND del 2009, hay 2017 pero casi sin datos"/>
  </r>
  <r>
    <n v="-31.9195329"/>
    <n v="-68.498903200000001"/>
    <s v="15-4277"/>
    <m/>
    <s v="-30,87"/>
    <s v="-21,09"/>
    <m/>
    <m/>
    <m/>
    <s v="23,00"/>
    <s v="LIBRE"/>
    <m/>
    <s v="AGRICOLA"/>
    <m/>
    <s v="San Juan"/>
    <s v="SARMIENTO"/>
    <m/>
    <m/>
    <s v="NE y ND del 2009, hay 2017 pero casi sin datos"/>
  </r>
  <r>
    <n v="-31.9193967"/>
    <n v="-68.491851499999996"/>
    <s v="15-4278"/>
    <m/>
    <s v="-43,78"/>
    <s v="-24,79"/>
    <m/>
    <m/>
    <m/>
    <s v="23,00"/>
    <s v="LIBRE"/>
    <m/>
    <s v="AGRICOLA"/>
    <m/>
    <s v="San Juan"/>
    <s v="SARMIENTO"/>
    <m/>
    <m/>
    <s v="NE y ND del 2009, hay 2017 pero casi sin datos"/>
  </r>
  <r>
    <n v="-31.871418999999999"/>
    <n v="-68.4939009"/>
    <s v="15-577"/>
    <m/>
    <m/>
    <s v="-4,80"/>
    <m/>
    <m/>
    <m/>
    <m/>
    <m/>
    <m/>
    <s v="S/E"/>
    <m/>
    <s v="San Juan"/>
    <s v="SARMIENTO"/>
    <m/>
    <m/>
    <s v="NE y ND del 2009, hay 2017 pero casi sin datos"/>
  </r>
  <r>
    <n v="-31.8809757"/>
    <n v="-68.429378099999994"/>
    <s v="15-3363"/>
    <m/>
    <m/>
    <s v="-20,00"/>
    <m/>
    <m/>
    <m/>
    <s v="41,70"/>
    <s v="CONFINADO"/>
    <m/>
    <s v="AGRICOLA"/>
    <m/>
    <s v="San Juan"/>
    <s v="SARMIENTO"/>
    <m/>
    <m/>
    <s v="NE y ND del 2009, hay 2017 pero casi sin datos"/>
  </r>
  <r>
    <n v="-31.883657199999998"/>
    <n v="-68.424076999999997"/>
    <s v="15-2756"/>
    <m/>
    <m/>
    <s v="-9,00"/>
    <m/>
    <m/>
    <m/>
    <m/>
    <s v="CONFINADO"/>
    <m/>
    <s v="AGRICOLA"/>
    <m/>
    <s v="San Juan"/>
    <s v="SARMIENTO"/>
    <m/>
    <m/>
    <s v="NE y ND del 2009, hay 2017 pero casi sin datos"/>
  </r>
  <r>
    <n v="-31.8856359"/>
    <n v="-68.422901999999993"/>
    <s v="15-396"/>
    <m/>
    <m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1.8904371"/>
    <n v="-68.427681399999997"/>
    <s v="15-1763"/>
    <m/>
    <s v="-21"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1.8902465"/>
    <n v="-68.425410099999993"/>
    <s v="15--585"/>
    <m/>
    <s v="-19"/>
    <s v="-11,00"/>
    <m/>
    <m/>
    <m/>
    <s v="33,33"/>
    <s v="SEMI-CONFINADO"/>
    <m/>
    <s v="AGRICOLA"/>
    <m/>
    <s v="San Juan"/>
    <s v="SARMIENTO"/>
    <m/>
    <m/>
    <s v="NE y ND del 2009, hay 2017 pero casi sin datos"/>
  </r>
  <r>
    <n v="-31.8707244"/>
    <n v="-68.396681299999997"/>
    <s v="15-765"/>
    <m/>
    <s v="-17"/>
    <s v="-9,30"/>
    <m/>
    <m/>
    <m/>
    <s v="25,00"/>
    <s v="CONFINADO"/>
    <m/>
    <s v="AGRICOLA"/>
    <m/>
    <s v="San Juan"/>
    <s v="SARMIENTO"/>
    <m/>
    <m/>
    <s v="NE y ND del 2009, hay 2017 pero casi sin datos"/>
  </r>
  <r>
    <n v="-31.8690867"/>
    <n v="-68.375028599999993"/>
    <s v="15-593"/>
    <m/>
    <s v="-18"/>
    <s v="-7,50"/>
    <m/>
    <m/>
    <m/>
    <s v="41,70"/>
    <s v="SEMI-CONFINADO"/>
    <m/>
    <s v="AGRICOLA"/>
    <m/>
    <s v="San Juan"/>
    <s v="SARMIENTO"/>
    <m/>
    <m/>
    <s v="NE y ND del 2009, hay 2017 pero casi sin datos"/>
  </r>
  <r>
    <n v="-31.8761455"/>
    <n v="-68.380053700000005"/>
    <s v="15-3855"/>
    <m/>
    <m/>
    <s v="-12,00"/>
    <m/>
    <m/>
    <m/>
    <s v="50,00"/>
    <s v="CONFINADO"/>
    <m/>
    <s v="AGRICOLA"/>
    <m/>
    <s v="San Juan"/>
    <s v="SARMIENTO"/>
    <m/>
    <m/>
    <s v="NE y ND del 2009, hay 2017 pero casi sin datos"/>
  </r>
  <r>
    <n v="-31.858756899999999"/>
    <n v="-68.383445699999996"/>
    <s v="15-2539"/>
    <m/>
    <s v="-14,7"/>
    <s v="-9,46"/>
    <m/>
    <m/>
    <m/>
    <s v="85,00"/>
    <s v="CONFINADO"/>
    <m/>
    <s v="AGRICOLA"/>
    <m/>
    <s v="San Juan"/>
    <s v="SARMIENTO"/>
    <m/>
    <m/>
    <s v="NE y ND del 2009, hay 2017 pero casi sin datos"/>
  </r>
  <r>
    <n v="-31.863539400000001"/>
    <n v="-68.384047899999999"/>
    <s v="15-590"/>
    <m/>
    <s v="-10"/>
    <s v="-5,50"/>
    <m/>
    <m/>
    <m/>
    <s v="44,44"/>
    <s v="CONFINADO"/>
    <m/>
    <s v="AGRICOLA"/>
    <m/>
    <s v="San Juan"/>
    <s v="SARMIENTO"/>
    <m/>
    <m/>
    <s v="NE y ND del 2009, hay 2017 pero casi sin datos"/>
  </r>
  <r>
    <n v="-31.8777127"/>
    <n v="-68.377823899999996"/>
    <s v="15-591"/>
    <m/>
    <s v="-12"/>
    <s v="-5,00"/>
    <m/>
    <m/>
    <m/>
    <s v="33,33"/>
    <s v="CONFINADO"/>
    <m/>
    <s v="AGRICOLA"/>
    <m/>
    <s v="San Juan"/>
    <s v="SARMIENTO"/>
    <m/>
    <m/>
    <s v="NE y ND del 2009, hay 2017 pero casi sin datos"/>
  </r>
  <r>
    <n v="-31.875289200000001"/>
    <n v="-68.370970799999995"/>
    <s v="15-2688"/>
    <m/>
    <m/>
    <s v="-9,00"/>
    <m/>
    <m/>
    <m/>
    <m/>
    <s v="CONFINADO"/>
    <m/>
    <s v="AGRICOLA"/>
    <m/>
    <s v="San Juan"/>
    <s v="SARMIENTO"/>
    <m/>
    <m/>
    <s v="NE y ND del 2009, hay 2017 pero casi sin datos"/>
  </r>
  <r>
    <n v="-31.877041899999998"/>
    <n v="-68.369796399999998"/>
    <s v="15-663"/>
    <m/>
    <s v="-12"/>
    <s v="-5,00"/>
    <m/>
    <m/>
    <m/>
    <s v="50,00"/>
    <s v="CONFINADO"/>
    <m/>
    <s v="AGRICOLA"/>
    <m/>
    <s v="San Juan"/>
    <s v="SARMIENTO"/>
    <m/>
    <m/>
    <s v="NE y ND del 2009, hay 2017 pero casi sin datos"/>
  </r>
  <r>
    <n v="-31.871771200000001"/>
    <n v="-68.370783399999993"/>
    <s v="15-1921"/>
    <m/>
    <m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1.871897799999999"/>
    <n v="-68.360003300000002"/>
    <s v="15-594"/>
    <m/>
    <s v="-14"/>
    <s v="-6,00"/>
    <m/>
    <m/>
    <m/>
    <s v="33,33"/>
    <s v="CONFINADO"/>
    <m/>
    <s v="AGRICOLA"/>
    <m/>
    <s v="San Juan"/>
    <s v="SARMIENTO"/>
    <m/>
    <m/>
    <s v="NE y ND del 2009, hay 2017 pero casi sin datos"/>
  </r>
  <r>
    <n v="-31.876404000000001"/>
    <n v="-68.3594437"/>
    <s v="15-1415"/>
    <m/>
    <m/>
    <s v="-8,50"/>
    <m/>
    <m/>
    <m/>
    <s v="25,00"/>
    <s v="CONFINADO"/>
    <m/>
    <s v="AGRICOLA"/>
    <m/>
    <s v="San Juan"/>
    <s v="SARMIENTO"/>
    <m/>
    <m/>
    <s v="NE y ND del 2009, hay 2017 pero casi sin datos"/>
  </r>
  <r>
    <n v="-31.895822299999999"/>
    <n v="-68.383621599999998"/>
    <s v="15-595"/>
    <m/>
    <s v="-11"/>
    <s v="-1,60"/>
    <m/>
    <m/>
    <m/>
    <s v="38,00"/>
    <s v="CONFINADO"/>
    <m/>
    <s v="AGRICOLA"/>
    <m/>
    <s v="San Juan"/>
    <s v="SARMIENTO"/>
    <m/>
    <m/>
    <s v="NE y ND del 2009, hay 2017 pero casi sin datos"/>
  </r>
  <r>
    <n v="-31.8889821"/>
    <n v="-68.386415299999996"/>
    <s v="15-299"/>
    <m/>
    <s v="-8"/>
    <s v="-1,80"/>
    <m/>
    <m/>
    <m/>
    <s v="38,00"/>
    <s v="CONFINADO"/>
    <m/>
    <s v="AGRICOLA"/>
    <m/>
    <s v="San Juan"/>
    <s v="SARMIENTO"/>
    <m/>
    <m/>
    <s v="NE y ND del 2009, hay 2017 pero casi sin datos"/>
  </r>
  <r>
    <n v="-31.904961799999999"/>
    <n v="-68.353590199999999"/>
    <s v="15-2961"/>
    <m/>
    <m/>
    <s v="-8,00"/>
    <m/>
    <m/>
    <m/>
    <s v="41,70"/>
    <s v="CONFINADO"/>
    <m/>
    <s v="AGRICOLA"/>
    <m/>
    <s v="San Juan"/>
    <s v="SARMIENTO"/>
    <m/>
    <m/>
    <s v="NE y ND del 2009, hay 2017 pero casi sin datos"/>
  </r>
  <r>
    <n v="-31.900523400000001"/>
    <n v="-68.349762799999993"/>
    <s v="15-596"/>
    <m/>
    <s v="-17"/>
    <s v="-9,00"/>
    <m/>
    <m/>
    <m/>
    <s v="19,50"/>
    <s v="SEMI-CONFINADO"/>
    <m/>
    <s v="AGRICOLA"/>
    <m/>
    <s v="San Juan"/>
    <s v="SARMIENTO"/>
    <m/>
    <m/>
    <s v="NE y ND del 2009, hay 2017 pero casi sin datos"/>
  </r>
  <r>
    <n v="-31.901245400000001"/>
    <n v="-68.349863400000004"/>
    <s v="15-597"/>
    <m/>
    <s v="-7,5"/>
    <s v="-1,50"/>
    <m/>
    <m/>
    <m/>
    <s v="25,00"/>
    <s v="SEMI-CONFINADO"/>
    <m/>
    <s v="AGRICOLA"/>
    <m/>
    <s v="San Juan"/>
    <s v="SARMIENTO"/>
    <m/>
    <m/>
    <s v="NE y ND del 2009, hay 2017 pero casi sin datos"/>
  </r>
  <r>
    <n v="-31.895964599999999"/>
    <n v="-68.357722800000005"/>
    <s v="15-2794"/>
    <m/>
    <m/>
    <s v="-20,00"/>
    <m/>
    <m/>
    <m/>
    <m/>
    <s v="CONFINADO"/>
    <m/>
    <s v="AGRICOLA"/>
    <m/>
    <s v="San Juan"/>
    <s v="SARMIENTO"/>
    <m/>
    <m/>
    <s v="NE y ND del 2009, hay 2017 pero casi sin datos"/>
  </r>
  <r>
    <n v="-31.8822844"/>
    <n v="-68.3703948"/>
    <s v="15-2443"/>
    <m/>
    <m/>
    <s v="-16,00"/>
    <m/>
    <m/>
    <m/>
    <s v="83,30"/>
    <s v="CONFINADO"/>
    <m/>
    <s v="AGRICOLA"/>
    <m/>
    <s v="San Juan"/>
    <s v="SARMIENTO"/>
    <m/>
    <m/>
    <s v="NE y ND del 2009, hay 2017 pero casi sin datos"/>
  </r>
  <r>
    <n v="-31.882564200000001"/>
    <n v="-68.365002700000005"/>
    <s v="15-2097"/>
    <m/>
    <m/>
    <s v="-15,60"/>
    <m/>
    <m/>
    <m/>
    <s v="41,70"/>
    <s v="CONFINADO"/>
    <m/>
    <s v="AGRICOLA"/>
    <m/>
    <s v="San Juan"/>
    <s v="SARMIENTO"/>
    <m/>
    <m/>
    <s v="NE y ND del 2009, hay 2017 pero casi sin datos"/>
  </r>
  <r>
    <n v="-31.882261100000001"/>
    <n v="-68.3585049"/>
    <s v="15-1149"/>
    <m/>
    <m/>
    <s v="-5,50"/>
    <m/>
    <m/>
    <m/>
    <s v="41,70"/>
    <s v="CONFINADO"/>
    <m/>
    <s v="AGRICOLA"/>
    <m/>
    <s v="San Juan"/>
    <s v="SARMIENTO"/>
    <m/>
    <m/>
    <s v="NE y ND del 2009, hay 2017 pero casi sin datos"/>
  </r>
  <r>
    <n v="-31.8983633"/>
    <n v="-68.359482"/>
    <s v="15-4450"/>
    <m/>
    <s v="-58,28"/>
    <s v="-11,35"/>
    <m/>
    <m/>
    <m/>
    <s v="60,18"/>
    <s v="SEMI-CONFINADO"/>
    <m/>
    <s v="AGRICOLA"/>
    <m/>
    <s v="San Juan"/>
    <s v="SARMIENTO"/>
    <m/>
    <m/>
    <s v="NE y ND del 2009, hay 2017 pero casi sin datos"/>
  </r>
  <r>
    <n v="-31.893817899999998"/>
    <n v="-68.398169199999998"/>
    <s v="15-586"/>
    <m/>
    <m/>
    <s v="-0,20"/>
    <m/>
    <m/>
    <m/>
    <s v="20,00"/>
    <s v="CONFINADO"/>
    <m/>
    <s v="AGRICOLA"/>
    <m/>
    <s v="San Juan"/>
    <s v="SARMIENTO"/>
    <m/>
    <m/>
    <s v="NE y ND del 2009, hay 2017 pero casi sin datos"/>
  </r>
  <r>
    <n v="-31.890106800000002"/>
    <n v="-68.395286600000006"/>
    <s v="15-587"/>
    <m/>
    <m/>
    <s v="-0,20"/>
    <m/>
    <m/>
    <m/>
    <s v="12,00"/>
    <s v="CONFINADO"/>
    <m/>
    <s v="AGRICOLA"/>
    <m/>
    <s v="San Juan"/>
    <s v="SARMIENTO"/>
    <m/>
    <m/>
    <s v="NE y ND del 2009, hay 2017 pero casi sin datos"/>
  </r>
  <r>
    <n v="-31.891378400000001"/>
    <n v="-68.416524199999998"/>
    <s v="15-3531"/>
    <m/>
    <m/>
    <s v="-4,50"/>
    <m/>
    <m/>
    <m/>
    <s v="23,50"/>
    <s v="CONFINADO"/>
    <m/>
    <s v="POBLACIONAL"/>
    <m/>
    <s v="San Juan"/>
    <s v="SARMIENTO"/>
    <m/>
    <m/>
    <s v="NE y ND del 2009, hay 2017 pero casi sin datos"/>
  </r>
  <r>
    <n v="-31.904012000000002"/>
    <n v="-68.459153599999993"/>
    <s v="15-1448"/>
    <m/>
    <m/>
    <s v="-10,00"/>
    <m/>
    <m/>
    <m/>
    <s v="22,22"/>
    <s v="CONFINADO"/>
    <m/>
    <s v="AGRICOLA"/>
    <m/>
    <s v="San Juan"/>
    <s v="SARMIENTO"/>
    <m/>
    <m/>
    <s v="NE y ND del 2009, hay 2017 pero casi sin datos"/>
  </r>
  <r>
    <n v="-32.087317200000001"/>
    <n v="-68.557986600000007"/>
    <s v="15-4201"/>
    <m/>
    <m/>
    <s v="-9,90"/>
    <m/>
    <m/>
    <m/>
    <s v="39,00"/>
    <s v="LIBRE"/>
    <m/>
    <s v="AGRICOLA"/>
    <m/>
    <s v="San Juan"/>
    <s v="SARMIENTO"/>
    <m/>
    <m/>
    <s v="NE y ND del 2009, hay 2017 pero casi sin datos"/>
  </r>
  <r>
    <n v="-31.892751700000002"/>
    <n v="-68.462073399999994"/>
    <s v="15-280"/>
    <m/>
    <s v="-16"/>
    <s v="-5,20"/>
    <m/>
    <m/>
    <m/>
    <s v="44,44"/>
    <s v="CONFINADO"/>
    <m/>
    <s v="AGRICOLA"/>
    <m/>
    <s v="San Juan"/>
    <s v="SARMIENTO"/>
    <m/>
    <m/>
    <s v="NE y ND del 2009, hay 2017 pero casi sin datos"/>
  </r>
  <r>
    <n v="-31.895874599999999"/>
    <n v="-68.454232899999994"/>
    <s v="15-413"/>
    <m/>
    <s v="-16"/>
    <s v="-3,80"/>
    <m/>
    <m/>
    <m/>
    <s v="47,00"/>
    <s v="CONFINADO"/>
    <m/>
    <s v="AGRICOLA"/>
    <m/>
    <s v="San Juan"/>
    <s v="SARMIENTO"/>
    <m/>
    <m/>
    <s v="NE y ND del 2009, hay 2017 pero casi sin datos"/>
  </r>
  <r>
    <n v="-31.896303499999998"/>
    <n v="-68.459621499999997"/>
    <s v="15-2574"/>
    <m/>
    <m/>
    <s v="-15,00"/>
    <m/>
    <m/>
    <m/>
    <s v="22,22"/>
    <s v="CONFINADO"/>
    <m/>
    <s v="AGRICOLA"/>
    <m/>
    <s v="San Juan"/>
    <s v="SARMIENTO"/>
    <m/>
    <m/>
    <s v="NE y ND del 2009, hay 2017 pero casi sin datos"/>
  </r>
  <r>
    <n v="-31.892739599999999"/>
    <n v="-68.459219500000003"/>
    <s v="15-2602"/>
    <m/>
    <m/>
    <m/>
    <m/>
    <m/>
    <m/>
    <m/>
    <m/>
    <m/>
    <s v="AGRICOLA"/>
    <m/>
    <s v="San Juan"/>
    <s v="SARMIENTO"/>
    <m/>
    <m/>
    <s v="NE y ND del 2009, hay 2017 pero casi sin datos"/>
  </r>
  <r>
    <n v="-31.890772200000001"/>
    <n v="-68.463141899999997"/>
    <s v="15-1118"/>
    <m/>
    <m/>
    <s v="-10,00"/>
    <m/>
    <m/>
    <m/>
    <s v="41,70"/>
    <s v="CONFINADO"/>
    <m/>
    <s v="AGRICOLA"/>
    <m/>
    <s v="San Juan"/>
    <s v="SARMIENTO"/>
    <m/>
    <m/>
    <s v="NE y ND del 2009, hay 2017 pero casi sin datos"/>
  </r>
  <r>
    <n v="-31.8851984"/>
    <n v="-68.467296300000001"/>
    <s v="15-569"/>
    <m/>
    <s v="-18"/>
    <s v="-8,00"/>
    <m/>
    <m/>
    <m/>
    <s v="50,00"/>
    <s v="CONFINADO"/>
    <m/>
    <s v="AGRICOLA"/>
    <m/>
    <s v="San Juan"/>
    <s v="SARMIENTO"/>
    <m/>
    <m/>
    <s v="NE y ND del 2009, hay 2017 pero casi sin datos"/>
  </r>
  <r>
    <n v="-31.886446899999999"/>
    <n v="-68.463959700000004"/>
    <s v="15-1447"/>
    <m/>
    <m/>
    <m/>
    <m/>
    <m/>
    <m/>
    <m/>
    <s v="CONFINADO"/>
    <m/>
    <s v="AGRICOLA"/>
    <m/>
    <s v="San Juan"/>
    <s v="SARMIENTO"/>
    <m/>
    <m/>
    <s v="NE y ND del 2009, hay 2017 pero casi sin datos"/>
  </r>
  <r>
    <n v="-31.887957799999999"/>
    <n v="-68.458718899999994"/>
    <s v="15-1485"/>
    <m/>
    <m/>
    <s v="-6,00"/>
    <m/>
    <m/>
    <m/>
    <s v="33,33"/>
    <s v="CONFINADO"/>
    <m/>
    <s v="AGRICOLA"/>
    <m/>
    <s v="San Juan"/>
    <s v="SARMIENTO"/>
    <m/>
    <m/>
    <s v="NE y ND del 2009, hay 2017 pero casi sin datos"/>
  </r>
  <r>
    <n v="-31.884699000000001"/>
    <n v="-68.435168300000001"/>
    <s v="15-2884"/>
    <m/>
    <m/>
    <s v="-10,00"/>
    <m/>
    <m/>
    <m/>
    <m/>
    <s v="CONFINADO"/>
    <m/>
    <s v="AGRICOLA"/>
    <m/>
    <s v="San Juan"/>
    <s v="SARMIENTO"/>
    <m/>
    <m/>
    <s v="NE y ND del 2009, hay 2017 pero casi sin datos"/>
  </r>
  <r>
    <n v="-31.880526799999998"/>
    <n v="-68.450307300000006"/>
    <s v="15-1928"/>
    <m/>
    <m/>
    <s v="-15,00"/>
    <m/>
    <m/>
    <m/>
    <s v="19,50"/>
    <s v="CONFINADO"/>
    <m/>
    <s v="AGRICOLA"/>
    <m/>
    <s v="San Juan"/>
    <s v="SARMIENTO"/>
    <m/>
    <m/>
    <s v="NE y ND del 2009, hay 2017 pero casi sin datos"/>
  </r>
  <r>
    <n v="-31.880220000000001"/>
    <n v="-68.462938899999997"/>
    <s v="15-580"/>
    <m/>
    <s v="-14"/>
    <s v="-7,00"/>
    <m/>
    <m/>
    <m/>
    <s v="41,70"/>
    <s v="CONFINADO"/>
    <m/>
    <s v="AGRICOLA"/>
    <m/>
    <s v="San Juan"/>
    <s v="SARMIENTO"/>
    <m/>
    <m/>
    <s v="NE y ND del 2009, hay 2017 pero casi sin datos"/>
  </r>
  <r>
    <n v="-31.876494300000001"/>
    <n v="-69.4253882"/>
    <s v="15-581"/>
    <m/>
    <m/>
    <s v="-5,00"/>
    <m/>
    <m/>
    <m/>
    <s v="50,00"/>
    <s v="CONFINADO"/>
    <m/>
    <s v="AGRICOLA"/>
    <m/>
    <s v="San Juan"/>
    <s v="SARMIENTO"/>
    <m/>
    <m/>
    <s v="NE y ND del 2009, hay 2017 pero casi sin datos"/>
  </r>
  <r>
    <n v="-31.8733994"/>
    <n v="-68.449609800000005"/>
    <s v="15-1282"/>
    <m/>
    <m/>
    <s v="-9,65"/>
    <m/>
    <m/>
    <m/>
    <s v="22,22"/>
    <s v="CONFINADO"/>
    <m/>
    <s v="AGRICOLA"/>
    <m/>
    <s v="San Juan"/>
    <s v="SARMIENTO"/>
    <m/>
    <m/>
    <s v="NE y ND del 2009, hay 2017 pero casi sin datos"/>
  </r>
  <r>
    <n v="-31.919330800000001"/>
    <n v="-68.477831600000002"/>
    <s v="15-1914"/>
    <m/>
    <m/>
    <s v="-12,00"/>
    <m/>
    <m/>
    <m/>
    <s v="41,70"/>
    <s v="CONFINADO"/>
    <m/>
    <s v="AGRICOLA"/>
    <m/>
    <s v="San Juan"/>
    <s v="SARMIENTO"/>
    <m/>
    <m/>
    <s v="NE y ND del 2009, hay 2017 pero casi sin datos"/>
  </r>
  <r>
    <n v="-31.926181199999998"/>
    <n v="-68.476999800000002"/>
    <s v="15-2436"/>
    <m/>
    <m/>
    <s v="-20,00"/>
    <m/>
    <m/>
    <m/>
    <s v="41,70"/>
    <s v="CONFINADO"/>
    <m/>
    <s v="AGRICOLA"/>
    <m/>
    <s v="San Juan"/>
    <s v="SARMIENTO"/>
    <m/>
    <m/>
    <s v="NE y ND del 2009, hay 2017 pero casi sin datos"/>
  </r>
  <r>
    <n v="-31.9259688"/>
    <n v="-68.469281899999999"/>
    <s v="15-761"/>
    <m/>
    <s v="-16"/>
    <s v="-6,00"/>
    <m/>
    <m/>
    <m/>
    <s v="50,00"/>
    <s v="CONFINADO"/>
    <m/>
    <s v="AGRICOLA"/>
    <m/>
    <s v="San Juan"/>
    <s v="SARMIENTO"/>
    <m/>
    <m/>
    <s v="NE y ND del 2009, hay 2017 pero casi sin datos"/>
  </r>
  <r>
    <n v="-31.9211685"/>
    <n v="-68.464339899999999"/>
    <s v="15-1896"/>
    <m/>
    <m/>
    <s v="-12,00"/>
    <m/>
    <m/>
    <m/>
    <s v="41,70"/>
    <s v="CONFINADO"/>
    <m/>
    <s v="AGRICOLA"/>
    <m/>
    <s v="San Juan"/>
    <s v="SARMIENTO"/>
    <m/>
    <m/>
    <s v="NE y ND del 2009, hay 2017 pero casi sin datos"/>
  </r>
  <r>
    <n v="-31.919128799999999"/>
    <n v="-68.472598899999994"/>
    <s v="15-1712"/>
    <m/>
    <m/>
    <s v="-12,00"/>
    <m/>
    <m/>
    <m/>
    <s v="41,70"/>
    <s v="CONFINADO"/>
    <m/>
    <s v="AGRICOLA"/>
    <m/>
    <s v="San Juan"/>
    <s v="SARMIENTO"/>
    <m/>
    <m/>
    <s v="NE y ND del 2009, hay 2017 pero casi sin datos"/>
  </r>
  <r>
    <n v="-31.9170999"/>
    <n v="-68.461878799999994"/>
    <s v="15-2853"/>
    <m/>
    <m/>
    <s v="-12,00"/>
    <m/>
    <m/>
    <m/>
    <m/>
    <s v="CONFINADO"/>
    <m/>
    <s v="AGRICOLA"/>
    <m/>
    <s v="San Juan"/>
    <s v="SARMIENTO"/>
    <m/>
    <m/>
    <s v="NE y ND del 2009, hay 2017 pero casi sin datos"/>
  </r>
  <r>
    <n v="-31.910565699999999"/>
    <n v="-68.473599300000004"/>
    <s v="15-1213"/>
    <m/>
    <m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1.909235299999999"/>
    <n v="-68.478998700000005"/>
    <s v="15-2178"/>
    <m/>
    <m/>
    <s v="-17,00"/>
    <m/>
    <m/>
    <m/>
    <m/>
    <s v="CONFINADO"/>
    <m/>
    <s v="AGRICOLA"/>
    <m/>
    <s v="San Juan"/>
    <s v="SARMIENTO"/>
    <m/>
    <m/>
    <s v="NE y ND del 2009, hay 2017 pero casi sin datos"/>
  </r>
  <r>
    <n v="-31.943639000000001"/>
    <n v="-68.468017000000003"/>
    <s v="15-1777"/>
    <m/>
    <m/>
    <s v="-10,00"/>
    <m/>
    <m/>
    <m/>
    <s v="41,70"/>
    <s v="CONFINADO"/>
    <m/>
    <s v="AGRICOLA"/>
    <m/>
    <s v="San Juan"/>
    <s v="SARMIENTO"/>
    <m/>
    <m/>
    <s v="NE y ND del 2009, hay 2017 pero casi sin datos"/>
  </r>
  <r>
    <n v="-31.9367947"/>
    <n v="-68.470277300000006"/>
    <s v="15-2163"/>
    <m/>
    <m/>
    <s v="-17,00"/>
    <m/>
    <m/>
    <m/>
    <s v="55,70"/>
    <s v="CONFINADO"/>
    <m/>
    <s v="AGRICOLA"/>
    <m/>
    <s v="San Juan"/>
    <s v="SARMIENTO"/>
    <m/>
    <m/>
    <s v="NE y ND del 2009, hay 2017 pero casi sin datos"/>
  </r>
  <r>
    <n v="-31.9378095"/>
    <n v="-68.475770699999998"/>
    <s v="15-1884"/>
    <m/>
    <m/>
    <s v="-15,00"/>
    <m/>
    <m/>
    <m/>
    <s v="41,70"/>
    <s v="CONFINADO"/>
    <m/>
    <s v="AGRICOLA"/>
    <m/>
    <s v="San Juan"/>
    <s v="SARMIENTO"/>
    <m/>
    <m/>
    <s v="NE y ND del 2009, hay 2017 pero casi sin datos"/>
  </r>
  <r>
    <n v="-31.937458299999999"/>
    <n v="-68.456578300000004"/>
    <s v="15-1949"/>
    <m/>
    <m/>
    <s v="-13,00"/>
    <m/>
    <m/>
    <m/>
    <s v="55,70"/>
    <s v="CONFINADO"/>
    <m/>
    <s v="AGRICOLA"/>
    <m/>
    <s v="San Juan"/>
    <s v="SARMIENTO"/>
    <m/>
    <m/>
    <s v="NE y ND del 2009, hay 2017 pero casi sin datos"/>
  </r>
  <r>
    <n v="-31.935376000000002"/>
    <n v="-68.476101799999995"/>
    <s v="15-2759"/>
    <m/>
    <m/>
    <s v="-15,00"/>
    <m/>
    <m/>
    <m/>
    <m/>
    <s v="CONFINADO"/>
    <m/>
    <s v="AGRICOLA"/>
    <m/>
    <s v="San Juan"/>
    <s v="SARMIENTO"/>
    <m/>
    <m/>
    <s v="NE y ND del 2009, hay 2017 pero casi sin datos"/>
  </r>
  <r>
    <n v="-31.934351100000001"/>
    <n v="-68.468176299999996"/>
    <s v="15-2081"/>
    <m/>
    <m/>
    <s v="-19,00"/>
    <m/>
    <m/>
    <m/>
    <s v="19,50"/>
    <s v="CONFINADO"/>
    <m/>
    <s v="AGRICOLA"/>
    <m/>
    <s v="San Juan"/>
    <s v="SARMIENTO"/>
    <m/>
    <m/>
    <s v="NE y ND del 2009, hay 2017 pero casi sin datos"/>
  </r>
  <r>
    <n v="-31.927800099999999"/>
    <n v="-68.4759332"/>
    <s v="15-908"/>
    <m/>
    <s v="-16"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1.9285937"/>
    <n v="-68.471593200000001"/>
    <s v="15-1799"/>
    <m/>
    <m/>
    <s v="-15,00"/>
    <m/>
    <m/>
    <m/>
    <s v="41,70"/>
    <s v="CONFINADO"/>
    <m/>
    <s v="AGRICOLA"/>
    <m/>
    <s v="San Juan"/>
    <s v="SARMIENTO"/>
    <m/>
    <m/>
    <s v="NE y ND del 2009, hay 2017 pero casi sin datos"/>
  </r>
  <r>
    <n v="-31.929236400000001"/>
    <n v="-68.4529785"/>
    <s v="15-2273"/>
    <m/>
    <m/>
    <s v="-18,00"/>
    <m/>
    <m/>
    <m/>
    <s v="41,70"/>
    <s v="CONFINADO"/>
    <m/>
    <s v="AGRICOLA"/>
    <m/>
    <s v="San Juan"/>
    <s v="SARMIENTO"/>
    <m/>
    <m/>
    <s v="NE y ND del 2009, hay 2017 pero casi sin datos"/>
  </r>
  <r>
    <n v="-31.9268471"/>
    <n v="-68.463672599999995"/>
    <s v="15-1027"/>
    <m/>
    <m/>
    <s v="-9,00"/>
    <m/>
    <m/>
    <m/>
    <s v="41,70"/>
    <s v="CONFINADO"/>
    <m/>
    <s v="AGRICOLA"/>
    <m/>
    <s v="San Juan"/>
    <s v="SARMIENTO"/>
    <m/>
    <m/>
    <s v="NE y ND del 2009, hay 2017 pero casi sin datos"/>
  </r>
  <r>
    <n v="-31.936022999999999"/>
    <n v="-68.437604199999996"/>
    <s v="15-598"/>
    <m/>
    <m/>
    <s v="-0,20"/>
    <m/>
    <m/>
    <m/>
    <s v="30,00"/>
    <s v="CONFINADO"/>
    <m/>
    <s v="AGRICOLA"/>
    <m/>
    <s v="San Juan"/>
    <s v="SARMIENTO"/>
    <m/>
    <m/>
    <s v="NE y ND del 2009, hay 2017 pero casi sin datos"/>
  </r>
  <r>
    <n v="-31.921649299999999"/>
    <n v="-68.4460871"/>
    <s v="15-5371"/>
    <m/>
    <s v="-16"/>
    <s v="-11,00"/>
    <m/>
    <m/>
    <m/>
    <s v="50,00"/>
    <s v="CONFINADO"/>
    <m/>
    <s v="AGRICOLA"/>
    <m/>
    <s v="San Juan"/>
    <s v="SARMIENTO"/>
    <m/>
    <m/>
    <s v="NE y ND del 2009, hay 2017 pero casi sin datos"/>
  </r>
  <r>
    <n v="-31.9238897"/>
    <n v="-68.451138599999993"/>
    <s v="15-5370"/>
    <m/>
    <m/>
    <m/>
    <m/>
    <m/>
    <m/>
    <m/>
    <m/>
    <m/>
    <s v="AGRICOLA"/>
    <m/>
    <s v="San Juan"/>
    <s v="SARMIENTO"/>
    <m/>
    <m/>
    <s v="NE y ND del 2009, hay 2017 pero casi sin datos"/>
  </r>
  <r>
    <n v="-31.929807799999999"/>
    <n v="-68.419189599999996"/>
    <s v="15-1212"/>
    <m/>
    <m/>
    <s v="-10,00"/>
    <m/>
    <m/>
    <m/>
    <s v="41,70"/>
    <s v="CONFINADO"/>
    <m/>
    <s v="AGRICOLA"/>
    <m/>
    <s v="San Juan"/>
    <s v="SARMIENTO"/>
    <m/>
    <m/>
    <s v="NE y ND del 2009, hay 2017 pero casi sin datos"/>
  </r>
  <r>
    <n v="-31.925987200000002"/>
    <n v="-68.452363300000002"/>
    <s v="15-1564"/>
    <m/>
    <m/>
    <s v="-1,00"/>
    <m/>
    <m/>
    <m/>
    <s v="19,50"/>
    <s v="CONFINADO"/>
    <m/>
    <s v="AGRICOLA"/>
    <m/>
    <s v="San Juan"/>
    <s v="SARMIENTO"/>
    <m/>
    <m/>
    <s v="NE y ND del 2009, hay 2017 pero casi sin datos"/>
  </r>
  <r>
    <n v="-31.923376099999999"/>
    <n v="-68.453330399999999"/>
    <s v="15-1772"/>
    <m/>
    <m/>
    <s v="-10,00"/>
    <m/>
    <m/>
    <m/>
    <s v="41,70"/>
    <s v="CONFINADO"/>
    <m/>
    <s v="AGRICOLA"/>
    <m/>
    <s v="San Juan"/>
    <s v="SARMIENTO"/>
    <m/>
    <m/>
    <s v="NE y ND del 2009, hay 2017 pero casi sin datos"/>
  </r>
  <r>
    <n v="-31.923985399999999"/>
    <n v="-68.448251400000004"/>
    <s v="15-599"/>
    <m/>
    <m/>
    <s v="-1,00"/>
    <m/>
    <m/>
    <m/>
    <s v="75,00"/>
    <s v="CONFINADO"/>
    <m/>
    <s v="AGRICOLA"/>
    <m/>
    <s v="San Juan"/>
    <s v="SARMIENTO"/>
    <m/>
    <m/>
    <s v="NE y ND del 2009, hay 2017 pero casi sin datos"/>
  </r>
  <r>
    <n v="-31.9142832"/>
    <n v="-68.426159400000003"/>
    <s v="15-601"/>
    <m/>
    <m/>
    <s v="-0,20"/>
    <m/>
    <m/>
    <m/>
    <s v="30,00"/>
    <s v="CONFINADO"/>
    <m/>
    <s v="AGRICOLA"/>
    <m/>
    <s v="San Juan"/>
    <s v="SARMIENTO"/>
    <m/>
    <m/>
    <s v="NE y ND del 2009, hay 2017 pero casi sin datos"/>
  </r>
  <r>
    <n v="-31.917305299999999"/>
    <n v="-68.446705300000005"/>
    <s v="15-602"/>
    <m/>
    <m/>
    <s v="-0,10"/>
    <m/>
    <m/>
    <m/>
    <s v="6,00"/>
    <s v="CONFINADO"/>
    <m/>
    <s v="AGRICOLA"/>
    <m/>
    <s v="San Juan"/>
    <s v="SARMIENTO"/>
    <m/>
    <m/>
    <s v="NE y ND del 2009, hay 2017 pero casi sin datos"/>
  </r>
  <r>
    <n v="-31.917568899999999"/>
    <n v="-68.445117699999997"/>
    <s v="15-2625"/>
    <m/>
    <s v="-24,4"/>
    <s v="-12,40"/>
    <m/>
    <m/>
    <m/>
    <s v="83,30"/>
    <s v="CONFINADO"/>
    <m/>
    <s v="AGRICOLA"/>
    <m/>
    <s v="San Juan"/>
    <s v="SARMIENTO"/>
    <m/>
    <m/>
    <s v="NE y ND del 2009, hay 2017 pero casi sin datos"/>
  </r>
  <r>
    <n v="-31.9390824"/>
    <n v="-68.416117200000002"/>
    <s v="15-647"/>
    <m/>
    <m/>
    <s v="-10,00"/>
    <m/>
    <m/>
    <m/>
    <s v="41,70"/>
    <s v="CONFINADO"/>
    <m/>
    <s v="AGRICOLA"/>
    <m/>
    <s v="San Juan"/>
    <s v="SARMIENTO"/>
    <m/>
    <m/>
    <s v="NE y ND del 2009, hay 2017 pero casi sin datos"/>
  </r>
  <r>
    <n v="-31.938541799999999"/>
    <n v="-68.416226399999999"/>
    <s v="15-2837"/>
    <m/>
    <m/>
    <s v="-9,00"/>
    <m/>
    <m/>
    <m/>
    <m/>
    <s v="CONFINADO"/>
    <m/>
    <s v="AGRICOLA"/>
    <m/>
    <s v="San Juan"/>
    <s v="SARMIENTO"/>
    <m/>
    <m/>
    <s v="NE y ND del 2009, hay 2017 pero casi sin datos"/>
  </r>
  <r>
    <n v="-31.926763099999999"/>
    <n v="-68.404352099999997"/>
    <s v="15-603"/>
    <m/>
    <s v="-10"/>
    <s v="-6,50"/>
    <m/>
    <m/>
    <m/>
    <s v="44,44"/>
    <s v="CONFINADO"/>
    <m/>
    <s v="AGRICOLA"/>
    <m/>
    <s v="San Juan"/>
    <s v="SARMIENTO"/>
    <m/>
    <m/>
    <s v="NE y ND del 2009, hay 2017 pero casi sin datos"/>
  </r>
  <r>
    <n v="-31.926327100000002"/>
    <n v="-68.407527099999996"/>
    <s v="15-988"/>
    <m/>
    <m/>
    <s v="-9,00"/>
    <m/>
    <m/>
    <m/>
    <s v="41,70"/>
    <s v="CONFINADO"/>
    <m/>
    <s v="AGRICOLA"/>
    <m/>
    <s v="San Juan"/>
    <s v="SARMIENTO"/>
    <m/>
    <m/>
    <s v="NE y ND del 2009, hay 2017 pero casi sin datos"/>
  </r>
  <r>
    <n v="-31.924985"/>
    <n v="-68.409809100000004"/>
    <s v="15-604"/>
    <m/>
    <s v="-19"/>
    <s v="-6,40"/>
    <m/>
    <m/>
    <m/>
    <s v="22,22"/>
    <s v="CONFINADO"/>
    <m/>
    <s v="AGRICOLA"/>
    <m/>
    <s v="San Juan"/>
    <s v="SARMIENTO"/>
    <m/>
    <m/>
    <s v="NE y ND del 2009, hay 2017 pero casi sin datos"/>
  </r>
  <r>
    <n v="-31.924705299999999"/>
    <n v="-68.407854700000001"/>
    <s v="15-605"/>
    <m/>
    <m/>
    <s v="-6,00"/>
    <m/>
    <m/>
    <m/>
    <s v="41,70"/>
    <s v="CONFINADO"/>
    <m/>
    <s v="AGRICOLA"/>
    <m/>
    <s v="San Juan"/>
    <s v="SARMIENTO"/>
    <m/>
    <m/>
    <s v="NE y ND del 2009, hay 2017 pero casi sin datos"/>
  </r>
  <r>
    <n v="-31.921088300000001"/>
    <n v="-68.405763199999996"/>
    <s v="15-609"/>
    <m/>
    <s v="-16"/>
    <s v="-12,00"/>
    <m/>
    <m/>
    <m/>
    <s v="22,22"/>
    <s v="CONFINADO"/>
    <m/>
    <s v="AGRICOLA"/>
    <m/>
    <s v="San Juan"/>
    <s v="SARMIENTO"/>
    <m/>
    <m/>
    <s v="NE y ND del 2009, hay 2017 pero casi sin datos"/>
  </r>
  <r>
    <n v="-31.960126200000001"/>
    <n v="-68.331149199999999"/>
    <s v="15-1452"/>
    <m/>
    <m/>
    <s v="-15,00"/>
    <m/>
    <m/>
    <m/>
    <s v="46,00"/>
    <s v="CONFINADO"/>
    <m/>
    <s v="AGRICOLA"/>
    <m/>
    <s v="San Juan"/>
    <s v="SARMIENTO"/>
    <m/>
    <m/>
    <s v="NE y ND del 2009, hay 2017 pero casi sin datos"/>
  </r>
  <r>
    <n v="-31.956067699999998"/>
    <n v="-68.331072800000001"/>
    <s v="15-410"/>
    <m/>
    <m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1.9567835"/>
    <n v="-68.330009899999993"/>
    <s v="15-3019"/>
    <m/>
    <m/>
    <s v="-6,00"/>
    <m/>
    <m/>
    <m/>
    <m/>
    <s v="CONFINADO"/>
    <m/>
    <s v="AGRICOLA"/>
    <m/>
    <s v="San Juan"/>
    <s v="SARMIENTO"/>
    <m/>
    <m/>
    <s v="NE y ND del 2009, hay 2017 pero casi sin datos"/>
  </r>
  <r>
    <n v="-31.958820200000002"/>
    <n v="-68.314551600000001"/>
    <s v="15-3138"/>
    <m/>
    <m/>
    <s v="-10,00"/>
    <m/>
    <m/>
    <m/>
    <m/>
    <s v="CONFINADO"/>
    <m/>
    <s v="AGRICOLA"/>
    <m/>
    <s v="San Juan"/>
    <s v="SARMIENTO"/>
    <m/>
    <m/>
    <s v="NE y ND del 2009, hay 2017 pero casi sin datos"/>
  </r>
  <r>
    <n v="-31.960449100000002"/>
    <n v="-68.274978200000007"/>
    <s v="15-622"/>
    <m/>
    <m/>
    <s v="-5,90"/>
    <m/>
    <m/>
    <m/>
    <s v="16,70"/>
    <s v="CONFINADO"/>
    <m/>
    <s v="AGRICOLA"/>
    <m/>
    <s v="San Juan"/>
    <s v="SARMIENTO"/>
    <m/>
    <m/>
    <s v="NE y ND del 2009, hay 2017 pero casi sin datos"/>
  </r>
  <r>
    <n v="-31.955520199999999"/>
    <n v="-68.3129895"/>
    <s v="15-2751"/>
    <m/>
    <m/>
    <s v="-12,00"/>
    <m/>
    <m/>
    <m/>
    <s v="19,50"/>
    <s v="CONFINADO"/>
    <m/>
    <s v="AGRICOLA"/>
    <m/>
    <s v="San Juan"/>
    <s v="SARMIENTO"/>
    <m/>
    <m/>
    <s v="NE y ND del 2009, hay 2017 pero casi sin datos"/>
  </r>
  <r>
    <n v="-31.957703800000001"/>
    <n v="-68.316569599999994"/>
    <s v="15-2711"/>
    <m/>
    <m/>
    <s v="-21,00"/>
    <m/>
    <m/>
    <m/>
    <m/>
    <s v="CONFINADO"/>
    <m/>
    <s v="AGRICOLA"/>
    <m/>
    <s v="San Juan"/>
    <s v="SARMIENTO"/>
    <m/>
    <m/>
    <s v="NE y ND del 2009, hay 2017 pero casi sin datos"/>
  </r>
  <r>
    <n v="-31.9389635"/>
    <n v="-68.336801699999995"/>
    <s v="15-2746"/>
    <m/>
    <m/>
    <s v="-13,00"/>
    <m/>
    <m/>
    <m/>
    <m/>
    <s v="CONFINADO"/>
    <m/>
    <s v="AGRICOLA"/>
    <m/>
    <s v="San Juan"/>
    <s v="SARMIENTO"/>
    <m/>
    <m/>
    <s v="NE y ND del 2009, hay 2017 pero casi sin datos"/>
  </r>
  <r>
    <n v="-31.948754699999999"/>
    <n v="-68.3467792"/>
    <s v="15-3247"/>
    <m/>
    <m/>
    <m/>
    <m/>
    <m/>
    <m/>
    <m/>
    <s v="CONFINADO"/>
    <m/>
    <s v="AGRICOLA"/>
    <m/>
    <s v="San Juan"/>
    <s v="SARMIENTO"/>
    <m/>
    <m/>
    <s v="NE y ND del 2009, hay 2017 pero casi sin datos"/>
  </r>
  <r>
    <n v="-31.969790499999998"/>
    <n v="-68.351443700000004"/>
    <s v="15-3377"/>
    <m/>
    <m/>
    <s v="-5,00"/>
    <m/>
    <m/>
    <m/>
    <s v="41,70"/>
    <s v="CONFINADO"/>
    <m/>
    <s v="AGRICOLA"/>
    <m/>
    <s v="San Juan"/>
    <s v="SARMIENTO"/>
    <m/>
    <m/>
    <s v="NE y ND del 2009, hay 2017 pero casi sin datos"/>
  </r>
  <r>
    <n v="-31.952946600000001"/>
    <n v="-68.320729900000003"/>
    <s v="15-5053"/>
    <m/>
    <s v="-26"/>
    <s v="-16,00"/>
    <m/>
    <m/>
    <m/>
    <s v="16,70"/>
    <s v="CONFINADO"/>
    <m/>
    <s v="AGRICOLA"/>
    <m/>
    <s v="San Juan"/>
    <s v="SARMIENTO"/>
    <m/>
    <m/>
    <s v="NE y ND del 2009, hay 2017 pero casi sin datos"/>
  </r>
  <r>
    <n v="-31.9567859"/>
    <n v="-68.347780099999994"/>
    <s v="15-624"/>
    <m/>
    <m/>
    <s v="-6,50"/>
    <m/>
    <m/>
    <m/>
    <m/>
    <s v="CONFINADO"/>
    <m/>
    <s v="AGRICOLA"/>
    <m/>
    <s v="San Juan"/>
    <s v="SARMIENTO"/>
    <m/>
    <m/>
    <s v="NE y ND del 2009, hay 2017 pero casi sin datos"/>
  </r>
  <r>
    <n v="-31.947393900000002"/>
    <n v="-68.345202299999997"/>
    <s v="15-5054"/>
    <m/>
    <s v="-12"/>
    <s v="-7,00"/>
    <m/>
    <m/>
    <m/>
    <s v="41,70"/>
    <s v="CONFINADO"/>
    <m/>
    <s v="AGRICOLA"/>
    <m/>
    <s v="San Juan"/>
    <s v="SARMIENTO"/>
    <m/>
    <m/>
    <s v="NE y ND del 2009, hay 2017 pero casi sin datos"/>
  </r>
  <r>
    <n v="-31.953071699999999"/>
    <n v="-68.327286799999996"/>
    <s v="15-633"/>
    <m/>
    <s v="-21"/>
    <s v="-14,00"/>
    <m/>
    <m/>
    <m/>
    <s v="50,00"/>
    <s v="CONFINADO"/>
    <m/>
    <s v="AGRICOLA"/>
    <m/>
    <s v="San Juan"/>
    <s v="SARMIENTO"/>
    <m/>
    <m/>
    <s v="NE y ND del 2009, hay 2017 pero casi sin datos"/>
  </r>
  <r>
    <n v="-31.922440300000002"/>
    <n v="-68.350348800000006"/>
    <s v="15-625"/>
    <m/>
    <s v="-13"/>
    <s v="-2,00"/>
    <m/>
    <m/>
    <m/>
    <s v="28,00"/>
    <s v="CONFINADO"/>
    <m/>
    <s v="AGRICOLA"/>
    <m/>
    <s v="San Juan"/>
    <s v="SARMIENTO"/>
    <m/>
    <m/>
    <s v="NE y ND del 2009, hay 2017 pero casi sin datos"/>
  </r>
  <r>
    <n v="-31.923308899999999"/>
    <n v="-68.343892699999998"/>
    <s v="15-298"/>
    <m/>
    <s v="-18"/>
    <s v="-4,80"/>
    <m/>
    <m/>
    <m/>
    <s v="33,33"/>
    <s v="CONFINADO"/>
    <m/>
    <s v="AGRICOLA"/>
    <m/>
    <s v="San Juan"/>
    <s v="SARMIENTO"/>
    <m/>
    <m/>
    <s v="NE y ND del 2009, hay 2017 pero casi sin datos"/>
  </r>
  <r>
    <n v="-31.911951899999998"/>
    <n v="-68.353805699999995"/>
    <s v="15-1111"/>
    <m/>
    <m/>
    <s v="-12,00"/>
    <m/>
    <m/>
    <m/>
    <s v="19,50"/>
    <s v="CONFINADO"/>
    <m/>
    <s v="AGRICOLA"/>
    <m/>
    <s v="San Juan"/>
    <s v="SARMIENTO"/>
    <m/>
    <m/>
    <s v="NE y ND del 2009, hay 2017 pero casi sin datos"/>
  </r>
  <r>
    <n v="-31.9156017"/>
    <n v="-68.353304399999999"/>
    <s v="15-1110"/>
    <m/>
    <m/>
    <s v="-12,80"/>
    <m/>
    <m/>
    <m/>
    <s v="25,00"/>
    <s v="CONFINADO"/>
    <m/>
    <s v="AGRICOLA"/>
    <m/>
    <s v="San Juan"/>
    <s v="SARMIENTO"/>
    <m/>
    <m/>
    <s v="NE y ND del 2009, hay 2017 pero casi sin datos"/>
  </r>
  <r>
    <n v="-31.917224600000001"/>
    <n v="-68.353240099999994"/>
    <s v="15-2909"/>
    <m/>
    <m/>
    <s v="-12,00"/>
    <m/>
    <m/>
    <m/>
    <m/>
    <s v="CONFINADO"/>
    <m/>
    <s v="AGRICOLA"/>
    <m/>
    <s v="San Juan"/>
    <s v="SARMIENTO"/>
    <m/>
    <m/>
    <s v="NE y ND del 2009, hay 2017 pero casi sin datos"/>
  </r>
  <r>
    <n v="-31.9658008"/>
    <n v="-68.347187399999996"/>
    <s v="15-3312"/>
    <m/>
    <m/>
    <s v="-13,00"/>
    <m/>
    <m/>
    <m/>
    <s v="55,70"/>
    <s v="CONFINADO"/>
    <m/>
    <s v="AGRICOLA"/>
    <m/>
    <s v="San Juan"/>
    <s v="SARMIENTO"/>
    <m/>
    <m/>
    <s v="NE y ND del 2009, hay 2017 pero casi sin datos"/>
  </r>
  <r>
    <n v="-31.918936299999999"/>
    <n v="-68.352911000000006"/>
    <s v="15-3015"/>
    <m/>
    <m/>
    <m/>
    <m/>
    <m/>
    <m/>
    <m/>
    <m/>
    <m/>
    <s v="S/E"/>
    <m/>
    <s v="San Juan"/>
    <s v="SARMIENTO"/>
    <m/>
    <m/>
    <s v="NE y ND del 2009, hay 2017 pero casi sin datos"/>
  </r>
  <r>
    <n v="-32.003286699999997"/>
    <n v="-68.773396000000005"/>
    <s v="15-4025"/>
    <m/>
    <m/>
    <s v="-6,00"/>
    <m/>
    <m/>
    <m/>
    <s v="15,00"/>
    <s v="LIBRE"/>
    <m/>
    <s v="AGRICOLA"/>
    <m/>
    <s v="San Juan"/>
    <s v="SARMIENTO"/>
    <m/>
    <m/>
    <s v="NE y ND del 2009, hay 2017 pero casi sin datos"/>
  </r>
  <r>
    <n v="-31.993973400000002"/>
    <n v="-68.755323599999997"/>
    <s v="15-4048"/>
    <m/>
    <m/>
    <s v="-8,00"/>
    <m/>
    <m/>
    <m/>
    <s v="5,00"/>
    <s v="LIBRE"/>
    <m/>
    <s v="AGRICOLA"/>
    <m/>
    <s v="San Juan"/>
    <s v="SARMIENTO"/>
    <m/>
    <m/>
    <s v="NE y ND del 2009, hay 2017 pero casi sin datos"/>
  </r>
  <r>
    <n v="-31.945894599999999"/>
    <n v="-68.388152700000006"/>
    <s v="15-450"/>
    <m/>
    <s v="-18"/>
    <s v="-7,00"/>
    <m/>
    <m/>
    <m/>
    <s v="41,70"/>
    <s v="CONFINADO"/>
    <m/>
    <s v="AGRICOLA"/>
    <m/>
    <s v="San Juan"/>
    <s v="SARMIENTO"/>
    <m/>
    <m/>
    <s v="NE y ND del 2009, hay 2017 pero casi sin datos"/>
  </r>
  <r>
    <n v="-31.917080599999998"/>
    <n v="-68.360430800000003"/>
    <s v="15-1861"/>
    <m/>
    <m/>
    <s v="-21,00"/>
    <m/>
    <m/>
    <m/>
    <s v="41,70"/>
    <s v="CONFINADO"/>
    <m/>
    <s v="AGRICOLA"/>
    <m/>
    <s v="San Juan"/>
    <s v="SARMIENTO"/>
    <m/>
    <m/>
    <s v="NE y ND del 2009, hay 2017 pero casi sin datos"/>
  </r>
  <r>
    <n v="-31.916330299999998"/>
    <n v="-68.354726600000006"/>
    <s v="15-1674"/>
    <m/>
    <m/>
    <s v="-10,00"/>
    <m/>
    <m/>
    <m/>
    <s v="22,22"/>
    <s v="CONFINADO"/>
    <m/>
    <s v="AGRICOLA"/>
    <m/>
    <s v="San Juan"/>
    <s v="SARMIENTO"/>
    <m/>
    <m/>
    <s v="NE y ND del 2009, hay 2017 pero casi sin datos"/>
  </r>
  <r>
    <n v="-31.918223000000001"/>
    <n v="-68.354501900000002"/>
    <s v="15-2276"/>
    <m/>
    <m/>
    <s v="-10,00"/>
    <m/>
    <m/>
    <m/>
    <m/>
    <s v="CONFINADO"/>
    <m/>
    <s v="AGRICOLA"/>
    <m/>
    <s v="San Juan"/>
    <s v="SARMIENTO"/>
    <m/>
    <m/>
    <s v="NE y ND del 2009, hay 2017 pero casi sin datos"/>
  </r>
  <r>
    <n v="-31.911102499999998"/>
    <n v="-68.355238799999995"/>
    <s v="15-411"/>
    <m/>
    <s v="-11"/>
    <s v="-1,80"/>
    <m/>
    <m/>
    <m/>
    <s v="33,33"/>
    <s v="CONFINADO"/>
    <m/>
    <s v="AGRICOLA"/>
    <m/>
    <s v="San Juan"/>
    <s v="SARMIENTO"/>
    <m/>
    <m/>
    <s v="NE y ND del 2009, hay 2017 pero casi sin datos"/>
  </r>
  <r>
    <n v="-31.92576"/>
    <n v="-68.364811799999998"/>
    <s v="15-1875"/>
    <m/>
    <m/>
    <s v="-13,00"/>
    <m/>
    <m/>
    <m/>
    <m/>
    <s v="CONFINADO"/>
    <m/>
    <s v="AGRICOLA"/>
    <m/>
    <s v="San Juan"/>
    <s v="SARMIENTO"/>
    <m/>
    <m/>
    <s v="NE y ND del 2009, hay 2017 pero casi sin datos"/>
  </r>
  <r>
    <n v="-31.923912900000001"/>
    <n v="-68.365141699999995"/>
    <s v="15-612"/>
    <m/>
    <m/>
    <s v="-6,00"/>
    <m/>
    <m/>
    <m/>
    <s v="14,00"/>
    <s v="CONFINADO"/>
    <m/>
    <s v="AGRICOLA"/>
    <m/>
    <s v="San Juan"/>
    <s v="SARMIENTO"/>
    <m/>
    <m/>
    <s v="NE y ND del 2009, hay 2017 pero casi sin datos"/>
  </r>
  <r>
    <n v="-31.932028599999999"/>
    <n v="-68.365032999999997"/>
    <s v="15-613"/>
    <m/>
    <s v="-10"/>
    <s v="-6,00"/>
    <m/>
    <m/>
    <m/>
    <s v="28,00"/>
    <s v="CONFINADO"/>
    <m/>
    <s v="AGRICOLA"/>
    <m/>
    <s v="San Juan"/>
    <s v="SARMIENTO"/>
    <m/>
    <m/>
    <s v="NE y ND del 2009, hay 2017 pero casi sin datos"/>
  </r>
  <r>
    <n v="-31.933119900000001"/>
    <n v="-68.357887500000004"/>
    <s v="15-3226"/>
    <m/>
    <m/>
    <m/>
    <m/>
    <m/>
    <m/>
    <m/>
    <s v="CONFINADO"/>
    <m/>
    <s v="AGRICOLA"/>
    <m/>
    <s v="San Juan"/>
    <s v="SARMIENTO"/>
    <m/>
    <m/>
    <s v="NE y ND del 2009, hay 2017 pero casi sin datos"/>
  </r>
  <r>
    <n v="-31.928522999999998"/>
    <n v="-68.358342500000006"/>
    <s v="15-824"/>
    <m/>
    <s v="-18"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1.945107799999999"/>
    <n v="-68.374726100000004"/>
    <s v="15-615"/>
    <m/>
    <s v="-9"/>
    <s v="-7,00"/>
    <m/>
    <m/>
    <m/>
    <s v="47,00"/>
    <s v="CONFINADO"/>
    <m/>
    <s v="AGRICOLA"/>
    <m/>
    <s v="San Juan"/>
    <s v="SARMIENTO"/>
    <m/>
    <m/>
    <s v="NE y ND del 2009, hay 2017 pero casi sin datos"/>
  </r>
  <r>
    <n v="-31.952575400000001"/>
    <n v="-68.389695000000003"/>
    <s v="15-912"/>
    <m/>
    <m/>
    <s v="-12,00"/>
    <m/>
    <m/>
    <m/>
    <s v="41,70"/>
    <s v="CONFINADO"/>
    <m/>
    <s v="AGRICOLA"/>
    <m/>
    <s v="San Juan"/>
    <s v="SARMIENTO"/>
    <m/>
    <m/>
    <s v="NE y ND del 2009, hay 2017 pero casi sin datos"/>
  </r>
  <r>
    <n v="-31.951328499999999"/>
    <n v="-68.374366699999996"/>
    <s v="15-902"/>
    <m/>
    <m/>
    <s v="-8,50"/>
    <m/>
    <m/>
    <m/>
    <s v="41,70"/>
    <s v="CONFINADO"/>
    <m/>
    <s v="AGRICOLA"/>
    <m/>
    <s v="San Juan"/>
    <s v="SARMIENTO"/>
    <m/>
    <m/>
    <s v="NE y ND del 2009, hay 2017 pero casi sin datos"/>
  </r>
  <r>
    <n v="-31.958162300000001"/>
    <n v="-68.388811799999999"/>
    <s v="15-442"/>
    <m/>
    <m/>
    <s v="-15,00"/>
    <m/>
    <m/>
    <m/>
    <m/>
    <s v="CONFINADO"/>
    <m/>
    <s v="AGRICOLA"/>
    <m/>
    <s v="San Juan"/>
    <s v="SARMIENTO"/>
    <m/>
    <m/>
    <s v="NE y ND del 2009, hay 2017 pero casi sin datos"/>
  </r>
  <r>
    <n v="-31.932100599999998"/>
    <n v="-68.352501500000002"/>
    <s v="15-617"/>
    <m/>
    <s v="-26"/>
    <s v="-14,00"/>
    <m/>
    <m/>
    <m/>
    <s v="41,70"/>
    <s v="CONFINADO"/>
    <m/>
    <s v="AGRICOLA"/>
    <m/>
    <s v="San Juan"/>
    <s v="SARMIENTO"/>
    <m/>
    <m/>
    <s v="NE y ND del 2009, hay 2017 pero casi sin datos"/>
  </r>
  <r>
    <n v="-31.927596300000001"/>
    <n v="-68.353431900000004"/>
    <s v="15-616"/>
    <m/>
    <s v="-10"/>
    <s v="-0,70"/>
    <m/>
    <m/>
    <m/>
    <s v="28,00"/>
    <s v="CONFINADO"/>
    <m/>
    <s v="AGRICOLA"/>
    <m/>
    <s v="San Juan"/>
    <s v="SARMIENTO"/>
    <m/>
    <m/>
    <s v="NE y ND del 2009, hay 2017 pero casi sin datos"/>
  </r>
  <r>
    <n v="-31.9585945"/>
    <n v="-68.403829400000006"/>
    <s v="15-2310"/>
    <m/>
    <m/>
    <m/>
    <m/>
    <m/>
    <m/>
    <s v="41,70"/>
    <s v="CONFINADO"/>
    <m/>
    <s v="AGRICOLA"/>
    <m/>
    <s v="San Juan"/>
    <s v="SARMIENTO"/>
    <m/>
    <m/>
    <s v="NE y ND del 2009, hay 2017 pero casi sin datos"/>
  </r>
  <r>
    <n v="-31.941095499999999"/>
    <n v="-68.402990500000001"/>
    <s v="15-2551"/>
    <m/>
    <m/>
    <s v="-20,00"/>
    <m/>
    <m/>
    <m/>
    <m/>
    <s v="CONFINADO"/>
    <m/>
    <s v="AGRICOLA"/>
    <m/>
    <s v="San Juan"/>
    <s v="SARMIENTO"/>
    <m/>
    <m/>
    <s v="NE y ND del 2009, hay 2017 pero casi sin datos"/>
  </r>
  <r>
    <n v="-31.957530200000001"/>
    <n v="-68.407644199999993"/>
    <s v="15-2855"/>
    <m/>
    <m/>
    <s v="-8,00"/>
    <m/>
    <m/>
    <m/>
    <m/>
    <s v="CONFINADO"/>
    <m/>
    <s v="AGRICOLA"/>
    <m/>
    <s v="San Juan"/>
    <s v="SARMIENTO"/>
    <m/>
    <m/>
    <s v="NE y ND del 2009, hay 2017 pero casi sin datos"/>
  </r>
  <r>
    <n v="-31.957156399999999"/>
    <n v="-68.424412099999998"/>
    <s v="15-629"/>
    <m/>
    <m/>
    <m/>
    <m/>
    <m/>
    <m/>
    <m/>
    <m/>
    <m/>
    <s v="S/E"/>
    <m/>
    <s v="San Juan"/>
    <s v="SARMIENTO"/>
    <m/>
    <m/>
    <s v="NE y ND del 2009, hay 2017 pero casi sin datos"/>
  </r>
  <r>
    <n v="-31.966563499999999"/>
    <n v="-68.451170500000003"/>
    <s v="15-637"/>
    <m/>
    <m/>
    <m/>
    <m/>
    <m/>
    <m/>
    <m/>
    <m/>
    <m/>
    <s v="S/E"/>
    <m/>
    <s v="San Juan"/>
    <s v="SARMIENTO"/>
    <m/>
    <m/>
    <s v="NE y ND del 2009, hay 2017 pero casi sin datos"/>
  </r>
  <r>
    <n v="-31.9547414"/>
    <n v="-68.449231100000006"/>
    <s v="15-634"/>
    <m/>
    <m/>
    <s v="-10,00"/>
    <m/>
    <m/>
    <m/>
    <s v="41,70"/>
    <s v="CONFINADO"/>
    <m/>
    <s v="AGRICOLA"/>
    <m/>
    <s v="San Juan"/>
    <s v="SARMIENTO"/>
    <m/>
    <m/>
    <s v="NE y ND del 2009, hay 2017 pero casi sin datos"/>
  </r>
  <r>
    <n v="-31.969982900000002"/>
    <n v="-68.429039799999998"/>
    <s v="15-636"/>
    <m/>
    <m/>
    <m/>
    <m/>
    <m/>
    <m/>
    <m/>
    <m/>
    <m/>
    <s v="S/E"/>
    <m/>
    <s v="San Juan"/>
    <s v="SARMIENTO"/>
    <m/>
    <m/>
    <s v="NE y ND del 2009, hay 2017 pero casi sin datos"/>
  </r>
  <r>
    <n v="-31.952862400000001"/>
    <n v="-68.473992899999999"/>
    <s v="15-578"/>
    <m/>
    <s v="-19"/>
    <s v="-12,00"/>
    <m/>
    <m/>
    <m/>
    <s v="47,00"/>
    <s v="CONFINADO"/>
    <m/>
    <s v="AGRICOLA"/>
    <m/>
    <s v="San Juan"/>
    <s v="SARMIENTO"/>
    <m/>
    <m/>
    <s v="NE y ND del 2009, hay 2017 pero casi sin datos"/>
  </r>
  <r>
    <n v="-31.952815900000001"/>
    <n v="-68.462887100000003"/>
    <s v="15-579"/>
    <m/>
    <m/>
    <s v="-6,00"/>
    <m/>
    <m/>
    <m/>
    <s v="33,33"/>
    <s v="CONFINADO"/>
    <m/>
    <s v="AGRICOLA"/>
    <m/>
    <s v="San Juan"/>
    <s v="SARMIENTO"/>
    <m/>
    <m/>
    <s v="NE y ND del 2009, hay 2017 pero casi sin datos"/>
  </r>
  <r>
    <n v="-31.9573696"/>
    <n v="-68.473544099999998"/>
    <s v="15-1058"/>
    <m/>
    <m/>
    <m/>
    <m/>
    <m/>
    <m/>
    <m/>
    <m/>
    <m/>
    <s v="S/E"/>
    <m/>
    <s v="San Juan"/>
    <s v="SARMIENTO"/>
    <m/>
    <m/>
    <s v="NE y ND del 2009, hay 2017 pero casi sin datos"/>
  </r>
  <r>
    <n v="-31.977575699999999"/>
    <n v="-68.453538300000005"/>
    <s v="15-1056"/>
    <m/>
    <m/>
    <m/>
    <m/>
    <m/>
    <m/>
    <m/>
    <m/>
    <m/>
    <s v="S/E"/>
    <m/>
    <s v="San Juan"/>
    <s v="SARMIENTO"/>
    <m/>
    <m/>
    <s v="NE y ND del 2009, hay 2017 pero casi sin datos"/>
  </r>
  <r>
    <n v="-31.9776545"/>
    <n v="-68.450892899999999"/>
    <s v="15-1220"/>
    <m/>
    <m/>
    <m/>
    <m/>
    <m/>
    <m/>
    <m/>
    <m/>
    <m/>
    <s v="S/E"/>
    <m/>
    <s v="San Juan"/>
    <s v="SARMIENTO"/>
    <m/>
    <m/>
    <s v="NE y ND del 2009, hay 2017 pero casi sin datos"/>
  </r>
  <r>
    <n v="-31.993054300000001"/>
    <n v="-68.3872049"/>
    <s v="15-643"/>
    <m/>
    <s v="-10"/>
    <s v="-7,00"/>
    <m/>
    <m/>
    <m/>
    <s v="47,00"/>
    <s v="CONFINADO"/>
    <m/>
    <s v="AGRICOLA"/>
    <m/>
    <s v="San Juan"/>
    <s v="SARMIENTO"/>
    <m/>
    <m/>
    <s v="NE y ND del 2009, hay 2017 pero casi sin datos"/>
  </r>
  <r>
    <n v="-31.993776199999999"/>
    <n v="-68.387305900000001"/>
    <s v="15-2339"/>
    <m/>
    <m/>
    <s v="-19,00"/>
    <m/>
    <m/>
    <m/>
    <s v="41,70"/>
    <s v="CONFINADO"/>
    <m/>
    <s v="AGRICOLA"/>
    <m/>
    <s v="San Juan"/>
    <s v="SARMIENTO"/>
    <m/>
    <m/>
    <s v="NE y ND del 2009, hay 2017 pero casi sin datos"/>
  </r>
  <r>
    <n v="-31.978989500000001"/>
    <n v="-68.406871600000002"/>
    <s v="15-1349"/>
    <m/>
    <m/>
    <s v="-14,00"/>
    <m/>
    <m/>
    <m/>
    <s v="55,70"/>
    <s v="CONFINADO"/>
    <m/>
    <s v="AGRICOLA"/>
    <m/>
    <s v="San Juan"/>
    <s v="SARMIENTO"/>
    <m/>
    <m/>
    <s v="NE y ND del 2009, hay 2017 pero casi sin datos"/>
  </r>
  <r>
    <n v="-31.964034000000002"/>
    <n v="-68.390888599999997"/>
    <s v="15-194"/>
    <m/>
    <s v="-20"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1.959798200000002"/>
    <n v="-68.391445399999995"/>
    <s v="15-2222"/>
    <m/>
    <m/>
    <s v="-20,00"/>
    <m/>
    <m/>
    <m/>
    <s v="41,70"/>
    <s v="CONFINADO"/>
    <m/>
    <s v="AGRICOLA"/>
    <m/>
    <s v="San Juan"/>
    <s v="SARMIENTO"/>
    <m/>
    <m/>
    <s v="NE y ND del 2009, hay 2017 pero casi sin datos"/>
  </r>
  <r>
    <n v="-31.925396800000001"/>
    <n v="-68.401453000000004"/>
    <s v="15-644"/>
    <m/>
    <m/>
    <s v="-6,25"/>
    <m/>
    <m/>
    <m/>
    <s v="14,00"/>
    <s v="CONFINADO"/>
    <m/>
    <s v="AGRICOLA"/>
    <m/>
    <s v="San Juan"/>
    <s v="SARMIENTO"/>
    <m/>
    <m/>
    <s v="NE y ND del 2009, hay 2017 pero casi sin datos"/>
  </r>
  <r>
    <n v="-31.980953700000001"/>
    <n v="-68.383793800000007"/>
    <s v="15-3284"/>
    <m/>
    <m/>
    <s v="-10,00"/>
    <m/>
    <m/>
    <m/>
    <s v="69,40"/>
    <s v="CONFINADO"/>
    <m/>
    <s v="AGRICOLA"/>
    <m/>
    <s v="San Juan"/>
    <s v="SARMIENTO"/>
    <m/>
    <m/>
    <s v="NE y ND del 2009, hay 2017 pero casi sin datos"/>
  </r>
  <r>
    <n v="-31.979236700000001"/>
    <n v="-68.383064700000006"/>
    <s v="15-641"/>
    <m/>
    <m/>
    <s v="-2,00"/>
    <m/>
    <m/>
    <m/>
    <s v="22,22"/>
    <s v="CONFINADO"/>
    <m/>
    <s v="AGRICOLA"/>
    <m/>
    <s v="San Juan"/>
    <s v="SARMIENTO"/>
    <m/>
    <m/>
    <s v="NE y ND del 2009, hay 2017 pero casi sin datos"/>
  </r>
  <r>
    <n v="-31.9758599"/>
    <n v="-68.393455399999993"/>
    <s v="15-640"/>
    <m/>
    <s v="-10"/>
    <s v="-4,00"/>
    <m/>
    <m/>
    <m/>
    <s v="41,70"/>
    <s v="CONFINADO"/>
    <m/>
    <s v="AGRICOLA"/>
    <m/>
    <s v="San Juan"/>
    <s v="SARMIENTO"/>
    <m/>
    <m/>
    <s v="NE y ND del 2009, hay 2017 pero casi sin datos"/>
  </r>
  <r>
    <n v="-31.987020699999999"/>
    <n v="-68.407983799999997"/>
    <s v="15-642"/>
    <m/>
    <s v="-14"/>
    <s v="-7,00"/>
    <m/>
    <m/>
    <m/>
    <s v="41,70"/>
    <s v="CONFINADO"/>
    <m/>
    <s v="AGRICOLA"/>
    <m/>
    <s v="San Juan"/>
    <s v="SARMIENTO"/>
    <m/>
    <m/>
    <s v="NE y ND del 2009, hay 2017 pero casi sin datos"/>
  </r>
  <r>
    <n v="-31.980808799999998"/>
    <n v="-68.354646099999997"/>
    <s v="15-646"/>
    <m/>
    <s v="-17"/>
    <s v="-7,00"/>
    <m/>
    <m/>
    <m/>
    <s v="22,22"/>
    <s v="CONFINADO"/>
    <m/>
    <s v="AGRICOLA"/>
    <m/>
    <s v="San Juan"/>
    <s v="SARMIENTO"/>
    <m/>
    <m/>
    <s v="NE y ND del 2009, hay 2017 pero casi sin datos"/>
  </r>
  <r>
    <n v="-31.9884038"/>
    <n v="-68.358560800000006"/>
    <s v="15-3056"/>
    <m/>
    <m/>
    <m/>
    <m/>
    <m/>
    <m/>
    <m/>
    <s v="CONFINADO"/>
    <m/>
    <s v="AGRICOLA"/>
    <m/>
    <s v="San Juan"/>
    <s v="SARMIENTO"/>
    <m/>
    <m/>
    <s v="NE y ND del 2009, hay 2017 pero casi sin datos"/>
  </r>
  <r>
    <n v="-31.995678999999999"/>
    <n v="-68.352795900000004"/>
    <s v="15-2686"/>
    <m/>
    <m/>
    <s v="-22,00"/>
    <m/>
    <m/>
    <m/>
    <m/>
    <s v="CONFINADO"/>
    <m/>
    <s v="AGRICOLA"/>
    <m/>
    <s v="San Juan"/>
    <s v="SARMIENTO"/>
    <m/>
    <m/>
    <s v="NE y ND del 2009, hay 2017 pero casi sin datos"/>
  </r>
  <r>
    <n v="-31.988541000000001"/>
    <n v="-68.350094900000002"/>
    <s v="15-2805"/>
    <m/>
    <m/>
    <s v="-7,50"/>
    <m/>
    <m/>
    <m/>
    <m/>
    <s v="CONFINADO"/>
    <m/>
    <s v="AGRICOLA"/>
    <m/>
    <s v="San Juan"/>
    <s v="SARMIENTO"/>
    <m/>
    <m/>
    <s v="NE y ND del 2009, hay 2017 pero casi sin datos"/>
  </r>
  <r>
    <n v="-31.9843476"/>
    <n v="-68.341342499999996"/>
    <s v="15-3140"/>
    <m/>
    <m/>
    <s v="-8,00"/>
    <m/>
    <m/>
    <m/>
    <m/>
    <s v="CONFINADO"/>
    <m/>
    <s v="AGRICOLA"/>
    <m/>
    <s v="San Juan"/>
    <s v="SARMIENTO"/>
    <m/>
    <m/>
    <s v="NE y ND del 2009, hay 2017 pero casi sin datos"/>
  </r>
  <r>
    <n v="-31.9820435"/>
    <n v="-68.340459699999997"/>
    <s v="15-523"/>
    <m/>
    <s v="-16"/>
    <s v="-7,00"/>
    <m/>
    <m/>
    <m/>
    <s v="41,70"/>
    <s v="CONFINADO"/>
    <m/>
    <s v="AGRICOLA"/>
    <m/>
    <s v="San Juan"/>
    <s v="SARMIENTO"/>
    <m/>
    <m/>
    <s v="NE y ND del 2009, hay 2017 pero casi sin datos"/>
  </r>
  <r>
    <n v="-31.979758"/>
    <n v="-68.343174000000005"/>
    <s v="15-3135"/>
    <m/>
    <m/>
    <s v="-16,00"/>
    <m/>
    <m/>
    <m/>
    <m/>
    <s v="CONFINADO"/>
    <m/>
    <s v="AGRICOLA"/>
    <m/>
    <s v="San Juan"/>
    <s v="SARMIENTO"/>
    <m/>
    <m/>
    <s v="NE y ND del 2009, hay 2017 pero casi sin datos"/>
  </r>
  <r>
    <n v="-31.976904699999999"/>
    <n v="-68.367316299999999"/>
    <s v="15-1065"/>
    <m/>
    <m/>
    <s v="-9,00"/>
    <m/>
    <m/>
    <m/>
    <s v="36,10"/>
    <s v="CONFINADO"/>
    <m/>
    <s v="AGRICOLA"/>
    <m/>
    <s v="San Juan"/>
    <s v="SARMIENTO"/>
    <m/>
    <m/>
    <s v="NE y ND del 2009, hay 2017 pero casi sin datos"/>
  </r>
  <r>
    <n v="-31.9669889"/>
    <n v="-68.359132900000006"/>
    <s v="15-780"/>
    <m/>
    <m/>
    <s v="-10,00"/>
    <m/>
    <m/>
    <m/>
    <s v="41,70"/>
    <s v="CONFINADO"/>
    <m/>
    <s v="AGRICOLA"/>
    <m/>
    <s v="San Juan"/>
    <s v="SARMIENTO"/>
    <m/>
    <m/>
    <s v="NE y ND del 2009, hay 2017 pero casi sin datos"/>
  </r>
  <r>
    <n v="-31.979492799999999"/>
    <n v="-68.361902700000002"/>
    <s v="15-650"/>
    <m/>
    <m/>
    <m/>
    <m/>
    <m/>
    <m/>
    <m/>
    <m/>
    <m/>
    <s v="S/E"/>
    <m/>
    <s v="San Juan"/>
    <s v="SARMIENTO"/>
    <m/>
    <m/>
    <s v="NE y ND del 2009, hay 2017 pero casi sin datos"/>
  </r>
  <r>
    <n v="-31.981375100000001"/>
    <n v="-68.359614899999997"/>
    <s v="15-651"/>
    <m/>
    <s v="-18"/>
    <s v="-9,00"/>
    <m/>
    <m/>
    <m/>
    <s v="25,00"/>
    <s v="CONFINADO"/>
    <m/>
    <s v="AGRICOLA"/>
    <m/>
    <s v="San Juan"/>
    <s v="SARMIENTO"/>
    <m/>
    <m/>
    <s v="NE y ND del 2009, hay 2017 pero casi sin datos"/>
  </r>
  <r>
    <n v="-31.979854599999999"/>
    <n v="-68.362111799999994"/>
    <s v="15-1680"/>
    <m/>
    <m/>
    <s v="-24,00"/>
    <m/>
    <m/>
    <m/>
    <s v="69,40"/>
    <s v="CONFINADO"/>
    <m/>
    <s v="AGRICOLA"/>
    <m/>
    <s v="San Juan"/>
    <s v="SARMIENTO"/>
    <m/>
    <m/>
    <s v="NE y ND del 2009, hay 2017 pero casi sin datos"/>
  </r>
  <r>
    <n v="-32.012183700000001"/>
    <n v="-68.318705699999995"/>
    <s v="15-652"/>
    <m/>
    <m/>
    <s v="-5,80"/>
    <m/>
    <m/>
    <m/>
    <s v="14,00"/>
    <s v="CONFINADO"/>
    <m/>
    <s v="AGRICOLA"/>
    <m/>
    <s v="San Juan"/>
    <s v="SARMIENTO"/>
    <m/>
    <m/>
    <s v="NE y ND del 2009, hay 2017 pero casi sin datos"/>
  </r>
  <r>
    <n v="-31.986186700000001"/>
    <n v="-68.422696700000003"/>
    <s v="15-1317"/>
    <m/>
    <m/>
    <m/>
    <m/>
    <m/>
    <m/>
    <m/>
    <m/>
    <m/>
    <s v="S/E"/>
    <m/>
    <s v="San Juan"/>
    <s v="SARMIENTO"/>
    <m/>
    <m/>
    <s v="NE y ND del 2009, hay 2017 pero casi sin datos"/>
  </r>
  <r>
    <n v="-31.977768000000001"/>
    <n v="-68.435657000000006"/>
    <s v="15-654"/>
    <m/>
    <m/>
    <m/>
    <m/>
    <m/>
    <m/>
    <m/>
    <m/>
    <m/>
    <s v="S/E"/>
    <m/>
    <s v="San Juan"/>
    <s v="SARMIENTO"/>
    <m/>
    <m/>
    <s v="NE y ND del 2009, hay 2017 pero casi sin datos"/>
  </r>
  <r>
    <n v="-32.0136185"/>
    <n v="-68.406860300000005"/>
    <s v="15-793"/>
    <m/>
    <m/>
    <s v="-12,00"/>
    <m/>
    <m/>
    <m/>
    <s v="55,70"/>
    <s v="CONFINADO"/>
    <m/>
    <s v="AGRICOLA"/>
    <m/>
    <s v="San Juan"/>
    <s v="SARMIENTO"/>
    <m/>
    <m/>
    <s v="NE y ND del 2009, hay 2017 pero casi sin datos"/>
  </r>
  <r>
    <n v="-32.005201200000002"/>
    <n v="-68.400352999999996"/>
    <s v="15-670"/>
    <m/>
    <m/>
    <m/>
    <m/>
    <m/>
    <m/>
    <m/>
    <m/>
    <m/>
    <s v="S/E"/>
    <m/>
    <s v="San Juan"/>
    <s v="SARMIENTO"/>
    <m/>
    <m/>
    <s v="NE y ND del 2009, hay 2017 pero casi sin datos"/>
  </r>
  <r>
    <n v="-32.006464200000003"/>
    <n v="-68.400450599999999"/>
    <s v="15-1148"/>
    <m/>
    <m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2.004563599999997"/>
    <n v="-68.418348300000005"/>
    <s v="15-804"/>
    <m/>
    <s v="-15"/>
    <s v="-11,00"/>
    <m/>
    <m/>
    <m/>
    <s v="41,70"/>
    <s v="CONFINADO"/>
    <m/>
    <s v="AGRICOLA"/>
    <m/>
    <s v="San Juan"/>
    <s v="SARMIENTO"/>
    <m/>
    <m/>
    <s v="NE y ND del 2009, hay 2017 pero casi sin datos"/>
  </r>
  <r>
    <n v="-32.051891099999999"/>
    <n v="-68.3156587"/>
    <s v="15-3758"/>
    <m/>
    <m/>
    <s v="-11,00"/>
    <m/>
    <m/>
    <m/>
    <s v="14,00"/>
    <s v="CONFINADO"/>
    <m/>
    <s v="AGRICOLA"/>
    <m/>
    <s v="San Juan"/>
    <s v="SARMIENTO"/>
    <m/>
    <m/>
    <s v="NE y ND del 2009, hay 2017 pero casi sin datos"/>
  </r>
  <r>
    <n v="-58.861364199999997"/>
    <n v="-115.026304"/>
    <s v="15-3691"/>
    <m/>
    <s v="-62,6"/>
    <m/>
    <m/>
    <m/>
    <m/>
    <s v="*"/>
    <s v="2"/>
    <m/>
    <s v="GRASSET OSCAR DANIEL"/>
    <m/>
    <s v="San Juan"/>
    <s v="SARMIENTO"/>
    <m/>
    <m/>
    <s v="NE y ND del 2009, hay 2017 pero casi sin datos"/>
  </r>
  <r>
    <n v="-58.858420299999999"/>
    <n v="-115.021198"/>
    <s v="15-3782"/>
    <m/>
    <s v="-54,8"/>
    <m/>
    <m/>
    <m/>
    <m/>
    <s v="*"/>
    <s v="2"/>
    <m/>
    <s v="GRASSET OSCAR DANIEL"/>
    <m/>
    <s v="San Juan"/>
    <s v="SARMIENTO"/>
    <m/>
    <m/>
    <s v="NE y ND del 2009, hay 2017 pero casi sin datos"/>
  </r>
  <r>
    <n v="-58.856465499999999"/>
    <n v="-115.01830200000001"/>
    <s v="15-3822"/>
    <m/>
    <s v="-52,3"/>
    <m/>
    <m/>
    <m/>
    <m/>
    <s v="*"/>
    <s v="2"/>
    <m/>
    <s v="AGRINSA PERFORACIONES"/>
    <m/>
    <s v="San Juan"/>
    <s v="SARMIENTO"/>
    <m/>
    <m/>
    <s v="NE y ND del 2009, hay 2017 pero casi sin datos"/>
  </r>
  <r>
    <n v="-58.854164699999998"/>
    <n v="-115.014341"/>
    <s v="15-3847"/>
    <m/>
    <m/>
    <m/>
    <m/>
    <m/>
    <m/>
    <s v="*"/>
    <s v="2"/>
    <m/>
    <s v="GRASSET OSCAR DANIEL"/>
    <m/>
    <s v="San Juan"/>
    <s v="SARMIENTO"/>
    <m/>
    <m/>
    <s v="NE y ND del 2009, hay 2017 pero casi sin datos"/>
  </r>
  <r>
    <n v="-58.851685199999999"/>
    <n v="-115.010527"/>
    <s v="15-3848"/>
    <m/>
    <m/>
    <m/>
    <m/>
    <m/>
    <m/>
    <s v="*"/>
    <s v="2"/>
    <m/>
    <s v="GRASSET OSCAR DANIEL"/>
    <m/>
    <s v="San Juan"/>
    <s v="SARMIENTO"/>
    <m/>
    <m/>
    <s v="NE y ND del 2009, hay 2017 pero casi sin datos"/>
  </r>
  <r>
    <n v="-58.8461529"/>
    <n v="-115.000804"/>
    <s v="15-4061"/>
    <m/>
    <m/>
    <s v="-35,22"/>
    <m/>
    <m/>
    <m/>
    <m/>
    <s v="1"/>
    <m/>
    <s v="GRASSET OSCAR DANIEL"/>
    <m/>
    <s v="San Juan"/>
    <s v="SARMIENTO"/>
    <m/>
    <m/>
    <s v="NE y ND del 2009, hay 2017 pero casi sin datos"/>
  </r>
  <r>
    <n v="-58.846180500000003"/>
    <n v="-115.000744"/>
    <s v="15-4062"/>
    <m/>
    <m/>
    <s v="-35,54"/>
    <m/>
    <m/>
    <m/>
    <m/>
    <s v="1"/>
    <m/>
    <s v="GRASSET OSCAR DANIEL"/>
    <m/>
    <s v="San Juan"/>
    <s v="SARMIENTO"/>
    <m/>
    <m/>
    <s v="NE y ND del 2009, hay 2017 pero casi sin datos"/>
  </r>
  <r>
    <n v="-32.086506399999998"/>
    <n v="-68.587671"/>
    <s v="15-4132"/>
    <m/>
    <m/>
    <m/>
    <m/>
    <m/>
    <m/>
    <s v="40,00"/>
    <s v="LIBRE"/>
    <m/>
    <s v="AGRICOLA"/>
    <m/>
    <s v="San Juan"/>
    <s v="SARMIENTO"/>
    <m/>
    <m/>
    <s v="NE y ND del 2009, hay 2017 pero casi sin datos"/>
  </r>
  <r>
    <n v="-32.088233299999999"/>
    <n v="-68.583510799999999"/>
    <s v="15-4291"/>
    <m/>
    <m/>
    <m/>
    <m/>
    <m/>
    <m/>
    <s v="40,00"/>
    <s v="LIBRE"/>
    <m/>
    <s v="AGRICOLA"/>
    <m/>
    <s v="San Juan"/>
    <s v="SARMIENTO"/>
    <m/>
    <m/>
    <s v="NE y ND del 2009, hay 2017 pero casi sin datos"/>
  </r>
  <r>
    <n v="-32.103763999999998"/>
    <n v="-68.592371600000007"/>
    <s v="15-4126"/>
    <m/>
    <m/>
    <s v="-43,00"/>
    <m/>
    <m/>
    <m/>
    <s v="40,00"/>
    <s v="LIBRE"/>
    <m/>
    <s v="AGRICOLA"/>
    <m/>
    <s v="San Juan"/>
    <s v="SARMIENTO"/>
    <m/>
    <m/>
    <s v="NE y ND del 2009, hay 2017 pero casi sin datos"/>
  </r>
  <r>
    <n v="-32.077356999999999"/>
    <n v="-68.583327100000005"/>
    <s v="15-2908"/>
    <m/>
    <s v="-19,5"/>
    <s v="-13,50"/>
    <m/>
    <m/>
    <m/>
    <s v="16,70"/>
    <s v="CONFINADO"/>
    <m/>
    <s v="AGRICOLA"/>
    <m/>
    <s v="San Juan"/>
    <s v="SARMIENTO"/>
    <m/>
    <m/>
    <s v="NE y ND del 2009, hay 2017 pero casi sin datos"/>
  </r>
  <r>
    <n v="-32.076648200000001"/>
    <n v="-68.425200399999994"/>
    <s v="15-1185"/>
    <m/>
    <m/>
    <s v="-12,00"/>
    <m/>
    <m/>
    <m/>
    <s v="41,70"/>
    <s v="CONFINADO"/>
    <m/>
    <s v="AGRICOLA"/>
    <m/>
    <s v="San Juan"/>
    <s v="SARMIENTO"/>
    <m/>
    <m/>
    <s v="NE y ND del 2009, hay 2017 pero casi sin datos"/>
  </r>
  <r>
    <n v="-32.050742"/>
    <n v="-68.419750500000006"/>
    <s v="15-822"/>
    <m/>
    <m/>
    <m/>
    <m/>
    <m/>
    <m/>
    <m/>
    <m/>
    <m/>
    <s v="S/E"/>
    <m/>
    <s v="San Juan"/>
    <s v="SARMIENTO"/>
    <m/>
    <m/>
    <s v="NE y ND del 2009, hay 2017 pero casi sin datos"/>
  </r>
  <r>
    <n v="-32.0466719"/>
    <n v="-68.417129200000005"/>
    <s v="15-1073"/>
    <m/>
    <m/>
    <m/>
    <m/>
    <m/>
    <m/>
    <m/>
    <m/>
    <m/>
    <s v="S/E"/>
    <m/>
    <s v="San Juan"/>
    <s v="SARMIENTO"/>
    <m/>
    <m/>
    <s v="NE y ND del 2009, hay 2017 pero casi sin datos"/>
  </r>
  <r>
    <n v="-32.094325300000001"/>
    <n v="-68.387165400000001"/>
    <s v="15-1898"/>
    <m/>
    <m/>
    <s v="-10,00"/>
    <m/>
    <m/>
    <m/>
    <s v="61,10"/>
    <s v="CONFINADO"/>
    <m/>
    <s v="AGRICOLA"/>
    <m/>
    <s v="San Juan"/>
    <s v="SARMIENTO"/>
    <m/>
    <m/>
    <s v="NE y ND del 2009, hay 2017 pero casi sin datos"/>
  </r>
  <r>
    <n v="-32.094038300000001"/>
    <n v="-68.3837774"/>
    <s v="15-2765"/>
    <m/>
    <m/>
    <s v="-16,00"/>
    <m/>
    <m/>
    <m/>
    <m/>
    <s v="CONFINADO"/>
    <m/>
    <s v="AGRICOLA"/>
    <m/>
    <s v="San Juan"/>
    <s v="SARMIENTO"/>
    <m/>
    <m/>
    <s v="NE y ND del 2009, hay 2017 pero casi sin datos"/>
  </r>
  <r>
    <n v="-31.997736799999998"/>
    <n v="-68.561940800000002"/>
    <s v="15-4363"/>
    <m/>
    <m/>
    <m/>
    <m/>
    <m/>
    <m/>
    <s v="50,00"/>
    <s v="LIBRE"/>
    <m/>
    <s v="AGRICOLA"/>
    <m/>
    <s v="San Juan"/>
    <s v="SARMIENTO"/>
    <m/>
    <m/>
    <s v="NE y ND del 2009, hay 2017 pero casi sin datos"/>
  </r>
  <r>
    <n v="-32.042577399999999"/>
    <n v="-68.565380099999999"/>
    <s v="15-2597"/>
    <m/>
    <m/>
    <s v="-25,00"/>
    <m/>
    <m/>
    <m/>
    <m/>
    <s v="LIBRE"/>
    <m/>
    <s v="AGRICOLA"/>
    <m/>
    <s v="San Juan"/>
    <s v="SARMIENTO"/>
    <m/>
    <m/>
    <s v="NE y ND del 2009, hay 2017 pero casi sin datos"/>
  </r>
  <r>
    <n v="-32.058540899999997"/>
    <n v="-68.565834100000004"/>
    <s v="15-3924"/>
    <m/>
    <m/>
    <s v="-43,00"/>
    <m/>
    <m/>
    <m/>
    <s v="44,44"/>
    <s v="SEMI-CONFINADO"/>
    <m/>
    <s v="AGRICOLA"/>
    <m/>
    <s v="San Juan"/>
    <s v="SARMIENTO"/>
    <m/>
    <m/>
    <s v="NE y ND del 2009, hay 2017 pero casi sin datos"/>
  </r>
  <r>
    <n v="-32.010369799999999"/>
    <n v="-68.533748900000006"/>
    <s v="15-5411"/>
    <m/>
    <m/>
    <s v="-18,01"/>
    <m/>
    <m/>
    <m/>
    <s v="50,00"/>
    <s v="CONFINADO"/>
    <m/>
    <s v="AGRICOLA"/>
    <m/>
    <s v="San Juan"/>
    <s v="SARMIENTO"/>
    <m/>
    <m/>
    <s v="NE y ND del 2009, hay 2017 pero casi sin datos"/>
  </r>
  <r>
    <n v="-32.048088399999997"/>
    <n v="-68.568318700000006"/>
    <s v="15-3891"/>
    <m/>
    <m/>
    <s v="-45,90"/>
    <m/>
    <m/>
    <m/>
    <s v="44,44"/>
    <s v="LIBRE"/>
    <m/>
    <s v="AGRICOLA"/>
    <m/>
    <s v="San Juan"/>
    <s v="SARMIENTO"/>
    <m/>
    <m/>
    <s v="NE y ND del 2009, hay 2017 pero casi sin datos"/>
  </r>
  <r>
    <n v="-32.048115199999998"/>
    <n v="-68.576259699999994"/>
    <s v="15-4046"/>
    <m/>
    <m/>
    <s v="-42,50"/>
    <m/>
    <m/>
    <m/>
    <s v="39,00"/>
    <s v="LIBRE"/>
    <m/>
    <s v="AGRICOLA"/>
    <m/>
    <s v="San Juan"/>
    <s v="SARMIENTO"/>
    <m/>
    <m/>
    <s v="NE y ND del 2009, hay 2017 pero casi sin datos"/>
  </r>
  <r>
    <n v="-58.8507234"/>
    <n v="-115.008258"/>
    <s v="15-3951"/>
    <m/>
    <s v="-60,21"/>
    <m/>
    <m/>
    <m/>
    <m/>
    <s v="20,04  *"/>
    <s v="1"/>
    <m/>
    <s v="IND. MET. FERRER HNOS. S.R.L."/>
    <m/>
    <s v="San Juan"/>
    <s v="SARMIENTO"/>
    <m/>
    <m/>
    <s v="NE y ND del 2009, hay 2017 pero casi sin datos"/>
  </r>
  <r>
    <n v="-32.0521964"/>
    <n v="-68.554047100000005"/>
    <s v="15-4063"/>
    <m/>
    <s v="-75"/>
    <s v="-38,00"/>
    <m/>
    <m/>
    <m/>
    <s v="50,00"/>
    <s v="LIBRE"/>
    <m/>
    <s v="AGRICOLA"/>
    <m/>
    <s v="San Juan"/>
    <s v="SARMIENTO"/>
    <m/>
    <m/>
    <s v="NE y ND del 2009, hay 2017 pero casi sin datos"/>
  </r>
  <r>
    <n v="-32.052482099999999"/>
    <n v="-68.553230400000004"/>
    <s v="15-4064"/>
    <m/>
    <s v="-74"/>
    <s v="-37,00"/>
    <m/>
    <m/>
    <m/>
    <s v="50,00"/>
    <s v="LIBRE"/>
    <m/>
    <s v="AGRICOLA"/>
    <m/>
    <s v="San Juan"/>
    <s v="SARMIENTO"/>
    <m/>
    <m/>
    <s v="NE y ND del 2009, hay 2017 pero casi sin datos"/>
  </r>
  <r>
    <n v="-32.052803699999998"/>
    <n v="-68.552371100000002"/>
    <s v="15-4065"/>
    <m/>
    <s v="-72"/>
    <s v="-38,00"/>
    <m/>
    <m/>
    <m/>
    <s v="48,00"/>
    <s v="LIBRE"/>
    <m/>
    <s v="AGRICOLA"/>
    <m/>
    <s v="San Juan"/>
    <s v="SARMIENTO"/>
    <m/>
    <m/>
    <s v="NE y ND del 2009, hay 2017 pero casi sin datos"/>
  </r>
  <r>
    <n v="-32.065258999999998"/>
    <n v="-68.5553393"/>
    <s v="15-4123"/>
    <m/>
    <s v="-49"/>
    <s v="-34"/>
    <m/>
    <m/>
    <m/>
    <s v="40,00"/>
    <s v="LIBRE"/>
    <m/>
    <s v="AGRICOLA"/>
    <m/>
    <s v="San Juan"/>
    <s v="SARMIENTO"/>
    <m/>
    <m/>
    <s v="NE y ND del 2009, hay 2017 pero casi sin datos"/>
  </r>
  <r>
    <n v="-32.0722904"/>
    <n v="-68.562369399999994"/>
    <s v="15-4124"/>
    <m/>
    <s v="-48"/>
    <s v="-34,00"/>
    <m/>
    <m/>
    <m/>
    <s v="40,00"/>
    <s v="LIBRE"/>
    <m/>
    <s v="AGRICOLA"/>
    <m/>
    <s v="San Juan"/>
    <s v="SARMIENTO"/>
    <m/>
    <m/>
    <s v="NE y ND del 2009, hay 2017 pero casi sin datos"/>
  </r>
  <r>
    <n v="-32.060839799999997"/>
    <n v="-68.557817400000005"/>
    <s v="15-4122"/>
    <m/>
    <m/>
    <m/>
    <m/>
    <m/>
    <m/>
    <m/>
    <s v="LIBRE"/>
    <m/>
    <s v="AGRICOLA"/>
    <m/>
    <s v="San Juan"/>
    <s v="SARMIENTO"/>
    <m/>
    <m/>
    <s v="NE y ND del 2009, hay 2017 pero casi sin datos"/>
  </r>
  <r>
    <n v="-32.075477499999998"/>
    <n v="-68.563455700000006"/>
    <s v="15-4121"/>
    <m/>
    <m/>
    <m/>
    <m/>
    <m/>
    <m/>
    <s v="40,00"/>
    <s v="LIBRE"/>
    <m/>
    <s v="AGRICOLA"/>
    <m/>
    <s v="San Juan"/>
    <s v="SARMIENTO"/>
    <m/>
    <m/>
    <s v="NE y ND del 2009, hay 2017 pero casi sin datos"/>
  </r>
  <r>
    <n v="-32.000359199999998"/>
    <n v="-68.536053699999997"/>
    <s v="15-3817"/>
    <m/>
    <s v="-38,4"/>
    <s v="-32,50"/>
    <m/>
    <m/>
    <m/>
    <s v="58,00"/>
    <s v="LIBRE"/>
    <m/>
    <s v="AGRICOLA"/>
    <m/>
    <s v="San Juan"/>
    <s v="SARMIENTO"/>
    <m/>
    <m/>
    <s v="NE y ND del 2009, hay 2017 pero casi sin datos"/>
  </r>
  <r>
    <n v="-32.044329699999999"/>
    <n v="-68.558352099999993"/>
    <s v="15-4188"/>
    <m/>
    <s v="55,2"/>
    <s v="-45,53"/>
    <m/>
    <m/>
    <m/>
    <s v="68,06"/>
    <s v="LIBRE"/>
    <m/>
    <s v="AGRICOLA"/>
    <m/>
    <s v="San Juan"/>
    <s v="SARMIENTO"/>
    <m/>
    <m/>
    <s v="NE y ND del 2009, hay 2017 pero casi sin datos"/>
  </r>
  <r>
    <n v="-58.84552"/>
    <n v="-114.99924900000001"/>
    <s v="15-4442"/>
    <m/>
    <m/>
    <m/>
    <m/>
    <m/>
    <m/>
    <m/>
    <s v="1"/>
    <m/>
    <s v="PERF. VAQUER S.R.L."/>
    <m/>
    <s v="San Juan"/>
    <s v="SARMIENTO"/>
    <m/>
    <m/>
    <s v="NE y ND del 2009, hay 2017 pero casi sin datos"/>
  </r>
  <r>
    <n v="-32.004847900000001"/>
    <n v="-68.466626700000006"/>
    <s v="15-4469"/>
    <m/>
    <m/>
    <s v="-9,50"/>
    <m/>
    <m/>
    <m/>
    <s v="12,00"/>
    <s v="CONFINADO"/>
    <m/>
    <s v="AGRICOLA"/>
    <m/>
    <s v="San Juan"/>
    <s v="SARMIENTO"/>
    <m/>
    <m/>
    <s v="NE y ND del 2009, hay 2017 pero casi sin datos"/>
  </r>
  <r>
    <n v="-58.880789100000001"/>
    <n v="-115.05918"/>
    <s v="15-3888"/>
    <m/>
    <m/>
    <m/>
    <m/>
    <m/>
    <m/>
    <s v="24,5   *"/>
    <s v="1"/>
    <m/>
    <m/>
    <m/>
    <s v="San Juan"/>
    <s v="SARMIENTO"/>
    <m/>
    <m/>
    <s v="NE y ND del 2009, hay 2017 pero casi sin datos"/>
  </r>
  <r>
    <n v="-58.880346099999997"/>
    <n v="-115.058205"/>
    <s v="15-3887"/>
    <m/>
    <m/>
    <m/>
    <m/>
    <m/>
    <m/>
    <s v="14,39  *"/>
    <s v="1"/>
    <m/>
    <m/>
    <m/>
    <s v="San Juan"/>
    <s v="SARMIENTO"/>
    <m/>
    <m/>
    <s v="NE y ND del 2009, hay 2017 pero casi sin datos"/>
  </r>
  <r>
    <n v="-58.857939000000002"/>
    <n v="-115.02033"/>
    <s v="15-3798"/>
    <m/>
    <s v="-62,25"/>
    <m/>
    <m/>
    <m/>
    <m/>
    <s v="17,16  *"/>
    <s v="1"/>
    <m/>
    <s v="IND. MET. FERRER HNOS. S.R.L."/>
    <m/>
    <s v="San Juan"/>
    <s v="SARMIENTO"/>
    <m/>
    <m/>
    <s v="NE y ND del 2009, hay 2017 pero casi sin datos"/>
  </r>
  <r>
    <n v="-32.051843400000003"/>
    <n v="-68.614149800000007"/>
    <s v="15-3454"/>
    <m/>
    <m/>
    <s v="-45,00"/>
    <m/>
    <m/>
    <m/>
    <s v="41,70"/>
    <s v="LIBRE"/>
    <m/>
    <s v="AGRICOLA"/>
    <m/>
    <s v="San Juan"/>
    <s v="SARMIENTO"/>
    <m/>
    <m/>
    <s v="NE y ND del 2009, hay 2017 pero casi sin datos"/>
  </r>
  <r>
    <n v="-32.070943700000001"/>
    <n v="-68.580126000000007"/>
    <s v="15-658"/>
    <m/>
    <m/>
    <s v="-46,00"/>
    <m/>
    <m/>
    <m/>
    <s v="22,22"/>
    <s v="SEMI-CONFINADO"/>
    <m/>
    <s v="AGRICOLA"/>
    <m/>
    <s v="San Juan"/>
    <s v="SARMIENTO"/>
    <m/>
    <m/>
    <s v="NE y ND del 2009, hay 2017 pero casi sin datos"/>
  </r>
  <r>
    <n v="-32.069941100000001"/>
    <n v="-68.590668300000004"/>
    <s v="15-2778"/>
    <m/>
    <m/>
    <m/>
    <m/>
    <m/>
    <m/>
    <m/>
    <m/>
    <m/>
    <s v="S/E"/>
    <m/>
    <s v="San Juan"/>
    <s v="SARMIENTO"/>
    <m/>
    <m/>
    <s v="NE y ND del 2009, hay 2017 pero casi sin datos"/>
  </r>
  <r>
    <n v="-32.065383599999997"/>
    <n v="-68.589629599999995"/>
    <s v="15-2842"/>
    <m/>
    <m/>
    <m/>
    <m/>
    <m/>
    <m/>
    <m/>
    <m/>
    <m/>
    <s v="S/E"/>
    <m/>
    <s v="San Juan"/>
    <s v="SARMIENTO"/>
    <m/>
    <m/>
    <s v="NE y ND del 2009, hay 2017 pero casi sin datos"/>
  </r>
  <r>
    <n v="-58.881002899999999"/>
    <n v="-115.058837"/>
    <s v="15-4017"/>
    <m/>
    <m/>
    <s v="-55,65"/>
    <m/>
    <m/>
    <m/>
    <m/>
    <s v="1"/>
    <m/>
    <s v="IND. MET. FERRER HNOS. S.R.L."/>
    <m/>
    <s v="San Juan"/>
    <s v="SARMIENTO"/>
    <m/>
    <m/>
    <s v="NE y ND del 2009, hay 2017 pero casi sin datos"/>
  </r>
  <r>
    <n v="-31.974124100000001"/>
    <n v="-68.5532295"/>
    <s v="15-4490"/>
    <m/>
    <m/>
    <s v="-60,25"/>
    <m/>
    <m/>
    <m/>
    <m/>
    <s v="LIBRE"/>
    <m/>
    <s v="S/E"/>
    <m/>
    <s v="San Juan"/>
    <s v="SARMIENTO"/>
    <m/>
    <m/>
    <s v="NE y ND del 2009, hay 2017 pero casi sin datos"/>
  </r>
  <r>
    <n v="-32.6428656"/>
    <n v="-68.933476200000001"/>
    <s v="15-5090"/>
    <m/>
    <m/>
    <s v="-13,95"/>
    <m/>
    <m/>
    <m/>
    <m/>
    <s v="LIBRE"/>
    <m/>
    <s v="AGRICOLA"/>
    <m/>
    <s v="San Juan"/>
    <s v="SARMIENTO"/>
    <m/>
    <m/>
    <s v="NE y ND del 2009, hay 2017 pero casi sin datos"/>
  </r>
  <r>
    <n v="-31.978510100000001"/>
    <n v="-68.554149899999999"/>
    <s v="15-1720"/>
    <m/>
    <m/>
    <s v="-14,00"/>
    <m/>
    <m/>
    <m/>
    <s v="41,70"/>
    <s v="SEMI-CONFINADO"/>
    <m/>
    <s v="AGRICOLA"/>
    <m/>
    <s v="San Juan"/>
    <s v="SARMIENTO"/>
    <m/>
    <m/>
    <s v="NE y ND del 2009, hay 2017 pero casi sin datos"/>
  </r>
  <r>
    <n v="-31.9799541"/>
    <n v="-68.554460300000002"/>
    <s v="15-1721"/>
    <m/>
    <m/>
    <s v="-15,00"/>
    <m/>
    <m/>
    <m/>
    <s v="41,70"/>
    <s v="SEMI-CONFINADO"/>
    <m/>
    <s v="AGRICOLA"/>
    <m/>
    <s v="San Juan"/>
    <s v="SARMIENTO"/>
    <m/>
    <m/>
    <s v="NE y ND del 2009, hay 2017 pero casi sin datos"/>
  </r>
  <r>
    <n v="-31.976599799999999"/>
    <n v="-68.575636399999993"/>
    <s v="15-2809"/>
    <m/>
    <m/>
    <s v="-34,00"/>
    <m/>
    <m/>
    <m/>
    <s v="28,00"/>
    <s v="LIBRE"/>
    <m/>
    <s v="AGRICOLA"/>
    <m/>
    <s v="San Juan"/>
    <s v="SARMIENTO"/>
    <m/>
    <m/>
    <s v="NE y ND del 2009, hay 2017 pero casi sin datos"/>
  </r>
  <r>
    <n v="-31.967981600000002"/>
    <n v="-68.560654"/>
    <s v="15-2329"/>
    <m/>
    <m/>
    <m/>
    <m/>
    <m/>
    <m/>
    <m/>
    <m/>
    <m/>
    <s v="S/E"/>
    <m/>
    <s v="San Juan"/>
    <s v="SARMIENTO"/>
    <m/>
    <m/>
    <s v="NE y ND del 2009, hay 2017 pero casi sin datos"/>
  </r>
  <r>
    <n v="-31.9557158"/>
    <n v="-68.660215699999995"/>
    <s v="15-5102"/>
    <m/>
    <m/>
    <s v="-11,21"/>
    <m/>
    <m/>
    <m/>
    <s v="53,61"/>
    <s v="LIBRE"/>
    <m/>
    <s v="POBLACIONAL"/>
    <m/>
    <s v="San Juan"/>
    <s v="SARMIENTO"/>
    <m/>
    <m/>
    <s v="NE y ND del 2009, hay 2017 pero casi sin datos"/>
  </r>
  <r>
    <n v="-32.2991727"/>
    <n v="-68.752978200000001"/>
    <s v="15-5222"/>
    <m/>
    <m/>
    <s v="-95,00"/>
    <m/>
    <m/>
    <m/>
    <s v="50,00"/>
    <s v="LIBRE"/>
    <m/>
    <s v="AGRICOLA"/>
    <m/>
    <s v="San Juan"/>
    <s v="SARMIENTO"/>
    <m/>
    <m/>
    <s v="NE y ND del 2009, hay 2017 pero casi sin datos"/>
  </r>
  <r>
    <n v="-32.286159499999997"/>
    <n v="-68.752652499999996"/>
    <s v="15-5223"/>
    <m/>
    <m/>
    <s v="-102,79"/>
    <m/>
    <m/>
    <m/>
    <s v="50,00"/>
    <s v="LIBRE"/>
    <m/>
    <s v="AGRICOLA"/>
    <m/>
    <s v="San Juan"/>
    <s v="SARMIENTO"/>
    <m/>
    <m/>
    <s v="NE y ND del 2009, hay 2017 pero casi sin datos"/>
  </r>
  <r>
    <n v="-32.292589200000002"/>
    <n v="-68.752666899999994"/>
    <s v="15-5224"/>
    <m/>
    <m/>
    <s v="-100,96"/>
    <m/>
    <m/>
    <m/>
    <s v="50,00"/>
    <s v="LIBRE"/>
    <m/>
    <s v="AGRICOLA"/>
    <m/>
    <s v="San Juan"/>
    <s v="SARMIENTO"/>
    <m/>
    <m/>
    <s v="NE y ND del 2009, hay 2017 pero casi sin datos"/>
  </r>
  <r>
    <n v="-31.468952399999999"/>
    <n v="-69.261498599999996"/>
    <s v="15-5262"/>
    <m/>
    <m/>
    <m/>
    <m/>
    <m/>
    <m/>
    <m/>
    <m/>
    <m/>
    <s v="AGRICOLA"/>
    <m/>
    <s v="San Juan"/>
    <s v="SARMIENTO"/>
    <m/>
    <m/>
    <s v="NE y ND del 2009, hay 2017 pero casi sin datos"/>
  </r>
  <r>
    <n v="-31.473972100000001"/>
    <n v="-69.280338299999997"/>
    <s v="15-5263"/>
    <m/>
    <m/>
    <m/>
    <m/>
    <m/>
    <m/>
    <m/>
    <m/>
    <m/>
    <s v="AGRICOLA"/>
    <m/>
    <s v="San Juan"/>
    <s v="SARMIENTO"/>
    <m/>
    <m/>
    <s v="NE y ND del 2009, hay 2017 pero casi sin datos"/>
  </r>
  <r>
    <n v="-31.458319199999998"/>
    <n v="-69.261426900000004"/>
    <s v="15-5264"/>
    <m/>
    <m/>
    <m/>
    <m/>
    <m/>
    <m/>
    <m/>
    <m/>
    <m/>
    <s v="AGRICOLA"/>
    <m/>
    <s v="San Juan"/>
    <s v="SARMIENTO"/>
    <m/>
    <m/>
    <s v="NE y ND del 2009, hay 2017 pero casi sin datos"/>
  </r>
  <r>
    <n v="-31.463170999999999"/>
    <n v="-69.261608699999996"/>
    <s v="15-5265"/>
    <m/>
    <m/>
    <m/>
    <m/>
    <m/>
    <m/>
    <m/>
    <m/>
    <m/>
    <s v="AGRICOLA"/>
    <m/>
    <s v="San Juan"/>
    <s v="SARMIENTO"/>
    <m/>
    <m/>
    <s v="NE y ND del 2009, hay 2017 pero casi sin datos"/>
  </r>
  <r>
    <n v="-32.520999099999997"/>
    <n v="-69.240926000000002"/>
    <s v="15-5267"/>
    <m/>
    <m/>
    <m/>
    <m/>
    <m/>
    <m/>
    <m/>
    <m/>
    <m/>
    <s v="AGRICOLA"/>
    <m/>
    <s v="San Juan"/>
    <s v="SARMIENTO"/>
    <m/>
    <m/>
    <s v="NE y ND del 2009, hay 2017 pero casi sin datos"/>
  </r>
  <r>
    <n v="-32.535625099999997"/>
    <n v="-69.241028999999997"/>
    <s v="15-5268"/>
    <m/>
    <m/>
    <m/>
    <m/>
    <m/>
    <m/>
    <m/>
    <m/>
    <m/>
    <s v="AGRICOLA"/>
    <m/>
    <s v="San Juan"/>
    <s v="SARMIENTO"/>
    <m/>
    <m/>
    <s v="NE y ND del 2009, hay 2017 pero casi sin datos"/>
  </r>
  <r>
    <n v="-32.377483400000003"/>
    <n v="-69.2418409"/>
    <s v="15-5136"/>
    <m/>
    <m/>
    <s v="-161,05"/>
    <m/>
    <m/>
    <m/>
    <m/>
    <m/>
    <m/>
    <s v="AGRICOLA"/>
    <m/>
    <s v="San Juan"/>
    <s v="SARMIENTO"/>
    <m/>
    <m/>
    <s v="NE y ND del 2009, hay 2017 pero casi sin datos"/>
  </r>
  <r>
    <n v="-32.396054399999997"/>
    <n v="-69.249171000000004"/>
    <s v="15-5137"/>
    <m/>
    <m/>
    <s v="-145,63"/>
    <m/>
    <m/>
    <m/>
    <m/>
    <m/>
    <m/>
    <s v="AGRICOLA"/>
    <m/>
    <s v="San Juan"/>
    <s v="SARMIENTO"/>
    <m/>
    <m/>
    <s v="NE y ND del 2009, hay 2017 pero casi sin datos"/>
  </r>
  <r>
    <n v="-32.401442699999997"/>
    <n v="-69.2811588"/>
    <s v="15-5138"/>
    <m/>
    <m/>
    <s v="-177,32"/>
    <m/>
    <m/>
    <m/>
    <m/>
    <m/>
    <m/>
    <s v="AGRICOLA"/>
    <m/>
    <s v="San Juan"/>
    <s v="SARMIENTO"/>
    <m/>
    <m/>
    <s v="NE y ND del 2009, hay 2017 pero casi sin datos"/>
  </r>
  <r>
    <n v="-32.401167100000002"/>
    <n v="-69.262620499999997"/>
    <s v="15-5139"/>
    <m/>
    <m/>
    <s v="-154,52"/>
    <m/>
    <m/>
    <m/>
    <m/>
    <m/>
    <m/>
    <s v="AGRICOLA"/>
    <m/>
    <s v="San Juan"/>
    <s v="SARMIENTO"/>
    <m/>
    <m/>
    <s v="NE y ND del 2009, hay 2017 pero casi sin datos"/>
  </r>
  <r>
    <n v="-32.375808200000002"/>
    <n v="-69.267594599999995"/>
    <s v="15-5140"/>
    <m/>
    <m/>
    <s v="-182,05"/>
    <m/>
    <m/>
    <m/>
    <m/>
    <m/>
    <m/>
    <s v="AGRICOLA"/>
    <m/>
    <s v="San Juan"/>
    <s v="SARMIENTO"/>
    <m/>
    <m/>
    <s v="NE y ND del 2009, hay 2017 pero casi sin datos"/>
  </r>
  <r>
    <n v="-32.395537900000001"/>
    <n v="-69.267950400000004"/>
    <s v="15-5141"/>
    <m/>
    <m/>
    <s v="-170,49"/>
    <m/>
    <m/>
    <m/>
    <m/>
    <m/>
    <m/>
    <s v="AGRICOLA"/>
    <m/>
    <s v="San Juan"/>
    <s v="SARMIENTO"/>
    <m/>
    <m/>
    <s v="NE y ND del 2009, hay 2017 pero casi sin datos"/>
  </r>
  <r>
    <n v="-32.395537900000001"/>
    <n v="-69.267950400000004"/>
    <s v="15-5145"/>
    <m/>
    <m/>
    <s v="-158,15"/>
    <m/>
    <m/>
    <m/>
    <m/>
    <m/>
    <m/>
    <s v="AGRICOLA"/>
    <m/>
    <s v="San Juan"/>
    <s v="SARMIENTO"/>
    <m/>
    <m/>
    <s v="NE y ND del 2009, hay 2017 pero casi sin datos"/>
  </r>
  <r>
    <n v="-32.395537900000001"/>
    <n v="-69.267950400000004"/>
    <s v="15-5146"/>
    <m/>
    <m/>
    <s v="-139,66"/>
    <m/>
    <m/>
    <m/>
    <m/>
    <m/>
    <m/>
    <s v="AGRICOLA"/>
    <m/>
    <s v="San Juan"/>
    <s v="SARMIENTO"/>
    <m/>
    <m/>
    <s v="NE y ND del 2009, hay 2017 pero casi sin datos"/>
  </r>
  <r>
    <n v="-32.395537900000001"/>
    <n v="-69.267950400000004"/>
    <s v="15-5147"/>
    <m/>
    <m/>
    <s v="-169,10"/>
    <m/>
    <m/>
    <m/>
    <m/>
    <m/>
    <m/>
    <s v="AGRICOLA"/>
    <m/>
    <s v="San Juan"/>
    <s v="SARMIENTO"/>
    <m/>
    <m/>
    <s v="NE y ND del 2009, hay 2017 pero casi sin datos"/>
  </r>
  <r>
    <n v="-32.395537900000001"/>
    <n v="-69.267950400000004"/>
    <s v="15-5148"/>
    <m/>
    <m/>
    <s v="-148,88"/>
    <m/>
    <m/>
    <m/>
    <m/>
    <m/>
    <m/>
    <s v="AGRICOLA"/>
    <m/>
    <s v="San Juan"/>
    <s v="SARMIENTO"/>
    <m/>
    <m/>
    <s v="NE y ND del 2009, hay 2017 pero casi sin datos"/>
  </r>
  <r>
    <n v="-32.395537900000001"/>
    <n v="-69.267950400000004"/>
    <s v="15-5149"/>
    <m/>
    <m/>
    <s v="-180,20"/>
    <m/>
    <m/>
    <m/>
    <m/>
    <m/>
    <m/>
    <s v="AGRICOLA"/>
    <m/>
    <s v="San Juan"/>
    <s v="SARMIENTO"/>
    <m/>
    <m/>
    <s v="NE y ND del 2009, hay 2017 pero casi sin datos"/>
  </r>
  <r>
    <n v="-32.395537900000001"/>
    <n v="-69.267950400000004"/>
    <s v="15-5150"/>
    <m/>
    <m/>
    <s v="-179,37"/>
    <m/>
    <m/>
    <m/>
    <m/>
    <m/>
    <m/>
    <s v="AGRICOLA"/>
    <m/>
    <s v="San Juan"/>
    <s v="SARMIENTO"/>
    <m/>
    <m/>
    <s v="NE y ND del 2009, hay 2017 pero casi sin datos"/>
  </r>
  <r>
    <n v="-32.395986000000001"/>
    <n v="-69.228157999999993"/>
    <s v="15-5271"/>
    <m/>
    <m/>
    <m/>
    <m/>
    <m/>
    <m/>
    <m/>
    <m/>
    <m/>
    <s v="AGRICOLA"/>
    <m/>
    <s v="San Juan"/>
    <s v="SARMIENTO"/>
    <m/>
    <m/>
    <s v="NE y ND del 2009, hay 2017 pero casi sin datos"/>
  </r>
  <r>
    <n v="-32.392244099999999"/>
    <n v="-69.227936"/>
    <s v="15-5272"/>
    <m/>
    <m/>
    <m/>
    <m/>
    <m/>
    <m/>
    <m/>
    <m/>
    <m/>
    <s v="AGRICOLA"/>
    <m/>
    <s v="San Juan"/>
    <s v="SARMIENTO"/>
    <m/>
    <m/>
    <s v="NE y ND del 2009, hay 2017 pero casi sin datos"/>
  </r>
  <r>
    <n v="-32.377446200000001"/>
    <n v="-69.227888199999995"/>
    <s v="15-5273"/>
    <m/>
    <m/>
    <m/>
    <m/>
    <m/>
    <m/>
    <m/>
    <m/>
    <m/>
    <s v="AGRICOLA"/>
    <m/>
    <s v="San Juan"/>
    <s v="SARMIENTO"/>
    <m/>
    <m/>
    <s v="NE y ND del 2009, hay 2017 pero casi sin datos"/>
  </r>
  <r>
    <n v="-32.373356700000002"/>
    <n v="-69.249331900000001"/>
    <s v="15-5291"/>
    <m/>
    <m/>
    <m/>
    <m/>
    <m/>
    <m/>
    <m/>
    <s v="LIBRE"/>
    <m/>
    <s v="AGRICOLA"/>
    <m/>
    <s v="San Juan"/>
    <s v="SARMIENTO"/>
    <m/>
    <m/>
    <s v="NE y ND del 2009, hay 2017 pero casi sin datos"/>
  </r>
  <r>
    <n v="-32.391843299999998"/>
    <n v="-69.249085100000002"/>
    <s v="15-5292"/>
    <m/>
    <m/>
    <s v="-153,35"/>
    <m/>
    <m/>
    <m/>
    <m/>
    <s v="LIBRE"/>
    <m/>
    <s v="AGRICOLA"/>
    <m/>
    <s v="San Juan"/>
    <s v="SARMIENTO"/>
    <m/>
    <m/>
    <s v="NE y ND del 2009, hay 2017 pero casi sin datos"/>
  </r>
  <r>
    <n v="-31.960074599999999"/>
    <n v="-68.671655799999996"/>
    <s v="15-4362"/>
    <m/>
    <m/>
    <s v="-11,00"/>
    <m/>
    <m/>
    <m/>
    <s v="30,00"/>
    <m/>
    <m/>
    <s v="INDUSTRIAL"/>
    <m/>
    <s v="San Juan"/>
    <s v="SARMIENTO"/>
    <m/>
    <m/>
    <s v="NE y ND del 2009, hay 2017 pero casi sin datos"/>
  </r>
  <r>
    <n v="-31.991294700000001"/>
    <n v="-68.712178399999999"/>
    <s v="15-5403"/>
    <m/>
    <m/>
    <s v="-28,00"/>
    <m/>
    <m/>
    <m/>
    <s v="34                     7 Ind.y 27 Pob."/>
    <s v="LIBRE"/>
    <m/>
    <s v="INDUSTRIAL"/>
    <m/>
    <s v="San Juan"/>
    <s v="SARMIENTO"/>
    <m/>
    <m/>
    <s v="NE y ND del 2009, hay 2017 pero casi sin datos"/>
  </r>
  <r>
    <n v="-32.4015171"/>
    <n v="-69.168743300000003"/>
    <s v="15-4522"/>
    <m/>
    <m/>
    <s v="-82,00"/>
    <m/>
    <m/>
    <m/>
    <s v="55,00"/>
    <s v="LIBRE"/>
    <m/>
    <s v="AGRICOLA"/>
    <m/>
    <s v="San Juan"/>
    <s v="SARMIENTO"/>
    <m/>
    <m/>
    <s v="NE y ND del 2009, hay 2017 pero casi sin datos"/>
  </r>
  <r>
    <n v="-32.436400999999996"/>
    <n v="-69.172572500000001"/>
    <s v="15-5257"/>
    <m/>
    <m/>
    <s v="-79,00"/>
    <m/>
    <m/>
    <m/>
    <s v="40,00"/>
    <s v="LIBRE"/>
    <m/>
    <s v="AGRICOLA"/>
    <m/>
    <s v="San Juan"/>
    <s v="SARMIENTO"/>
    <m/>
    <m/>
    <s v="NE y ND del 2009, hay 2017 pero casi sin datos"/>
  </r>
  <r>
    <n v="-32.411085200000002"/>
    <n v="-69.204989699999999"/>
    <s v="15-4524"/>
    <m/>
    <m/>
    <s v="-101,00"/>
    <m/>
    <m/>
    <m/>
    <s v="60,00"/>
    <s v="LIBRE"/>
    <m/>
    <s v="AGRICOLA"/>
    <m/>
    <s v="San Juan"/>
    <s v="SARMIENTO"/>
    <m/>
    <m/>
    <s v="NE y ND del 2009, hay 2017 pero casi sin datos"/>
  </r>
  <r>
    <n v="-31.990068300000001"/>
    <n v="-68.585171900000006"/>
    <s v="15-4290"/>
    <m/>
    <m/>
    <s v="-28,65"/>
    <m/>
    <m/>
    <m/>
    <s v="50,00"/>
    <s v="LIBRE"/>
    <m/>
    <s v="AGRICOLA"/>
    <m/>
    <s v="San Juan"/>
    <s v="SARMIENTO"/>
    <m/>
    <m/>
    <s v="NE y ND del 2009, hay 2017 pero casi sin datos"/>
  </r>
  <r>
    <n v="-32.2206209"/>
    <n v="-68.634718500000005"/>
    <s v="15-4129"/>
    <m/>
    <m/>
    <s v="-52,17"/>
    <m/>
    <m/>
    <m/>
    <s v="50,00"/>
    <s v="SEMI-CONFINADO"/>
    <m/>
    <s v="AGRICOLA"/>
    <m/>
    <s v="San Juan"/>
    <s v="SARMIENTO"/>
    <m/>
    <m/>
    <s v="NE y ND del 2009, hay 2017 pero casi sin datos"/>
  </r>
  <r>
    <n v="-32.221974400000001"/>
    <n v="-68.622725700000004"/>
    <s v="15-4212"/>
    <m/>
    <s v="53,07"/>
    <s v="-43,94"/>
    <m/>
    <m/>
    <m/>
    <s v="50,00"/>
    <s v="LIBRE"/>
    <m/>
    <s v="AGRICOLA"/>
    <m/>
    <s v="San Juan"/>
    <s v="SARMIENTO"/>
    <m/>
    <m/>
    <s v="NE y ND del 2009, hay 2017 pero casi sin datos"/>
  </r>
  <r>
    <n v="-32.218140300000002"/>
    <n v="-68.6313976"/>
    <s v="15-4213"/>
    <m/>
    <m/>
    <s v="-51,00"/>
    <m/>
    <m/>
    <m/>
    <s v="50,00"/>
    <s v="LIBRE"/>
    <m/>
    <s v="AGRICOLA"/>
    <m/>
    <s v="San Juan"/>
    <s v="SARMIENTO"/>
    <m/>
    <m/>
    <s v="NE y ND del 2009, hay 2017 pero casi sin datos"/>
  </r>
  <r>
    <n v="-32.248895400000002"/>
    <n v="-68.742333099999996"/>
    <s v="15-4252"/>
    <m/>
    <m/>
    <s v="-118,00"/>
    <m/>
    <m/>
    <m/>
    <s v="50,00"/>
    <s v="LIBRE"/>
    <m/>
    <s v="AGRICOLA"/>
    <m/>
    <s v="San Juan"/>
    <s v="SARMIENTO"/>
    <m/>
    <m/>
    <s v="NE y ND del 2009, hay 2017 pero casi sin datos"/>
  </r>
  <r>
    <n v="-32.2766108"/>
    <n v="-68.714720200000002"/>
    <s v="15-4253"/>
    <m/>
    <m/>
    <s v="-68,00"/>
    <m/>
    <m/>
    <m/>
    <s v="50,00"/>
    <s v="LIBRE"/>
    <m/>
    <s v="S/E"/>
    <m/>
    <s v="San Juan"/>
    <s v="SARMIENTO"/>
    <m/>
    <m/>
    <s v="NE y ND del 2009, hay 2017 pero casi sin datos"/>
  </r>
  <r>
    <n v="-32.203140500000003"/>
    <n v="-69.484502899999995"/>
    <s v="15-5092"/>
    <m/>
    <m/>
    <m/>
    <m/>
    <m/>
    <m/>
    <m/>
    <m/>
    <m/>
    <s v="AGRICOLA"/>
    <m/>
    <s v="San Juan"/>
    <s v="SARMIENTO"/>
    <m/>
    <m/>
    <s v="NE y ND del 2009, hay 2017 pero casi sin datos"/>
  </r>
  <r>
    <n v="-32.210185500000001"/>
    <n v="-69.469584600000005"/>
    <s v="15-5093"/>
    <m/>
    <m/>
    <m/>
    <m/>
    <m/>
    <m/>
    <m/>
    <m/>
    <m/>
    <s v="AGRICOLA"/>
    <m/>
    <s v="San Juan"/>
    <s v="SARMIENTO"/>
    <m/>
    <m/>
    <s v="NE y ND del 2009, hay 2017 pero casi sin datos"/>
  </r>
  <r>
    <n v="-32.211865099999997"/>
    <n v="-69.468988600000003"/>
    <s v="15-5094"/>
    <m/>
    <m/>
    <m/>
    <m/>
    <m/>
    <m/>
    <m/>
    <m/>
    <m/>
    <s v="AGRICOLA"/>
    <m/>
    <s v="San Juan"/>
    <s v="SARMIENTO"/>
    <m/>
    <m/>
    <s v="NE y ND del 2009, hay 2017 pero casi sin datos"/>
  </r>
  <r>
    <n v="-32.207145699999998"/>
    <n v="-68.6307525"/>
    <s v="15-4283"/>
    <m/>
    <s v="-58,95"/>
    <s v="-56,37"/>
    <m/>
    <m/>
    <m/>
    <s v="50,00"/>
    <s v="LIBRE"/>
    <m/>
    <s v="AGRICOLA"/>
    <m/>
    <s v="San Juan"/>
    <s v="SARMIENTO"/>
    <m/>
    <m/>
    <s v="NE y ND del 2009, hay 2017 pero casi sin datos"/>
  </r>
  <r>
    <n v="-32.198498299999997"/>
    <n v="-68.627923899999999"/>
    <s v="15-4284"/>
    <m/>
    <s v="-54,65"/>
    <s v="-50,23"/>
    <m/>
    <m/>
    <m/>
    <s v="50,00"/>
    <s v="LIBRE"/>
    <m/>
    <s v="AGRICOLA"/>
    <m/>
    <s v="San Juan"/>
    <s v="SARMIENTO"/>
    <m/>
    <m/>
    <s v="NE y ND del 2009, hay 2017 pero casi sin datos"/>
  </r>
  <r>
    <n v="-32.436410000000002"/>
    <n v="-69.172572500000001"/>
    <s v="15-5278"/>
    <m/>
    <s v="-82,71"/>
    <s v="-73,60"/>
    <m/>
    <m/>
    <m/>
    <s v="50,00"/>
    <s v="LIBRE"/>
    <m/>
    <s v="AGRICOLA"/>
    <m/>
    <s v="San Juan"/>
    <s v="SARMIENTO"/>
    <m/>
    <m/>
    <s v="NE y ND del 2009, hay 2017 pero casi sin datos"/>
  </r>
  <r>
    <n v="-32.2673117"/>
    <n v="-68.702193399999999"/>
    <s v="15-5279"/>
    <m/>
    <s v="-97"/>
    <s v="-73,25"/>
    <m/>
    <m/>
    <m/>
    <s v="50,00"/>
    <s v="LIBRE"/>
    <m/>
    <s v="AGRICOLA"/>
    <m/>
    <s v="San Juan"/>
    <s v="SARMIENTO"/>
    <m/>
    <m/>
    <s v="NE y ND del 2009, hay 2017 pero casi sin datos"/>
  </r>
  <r>
    <n v="-31.333922699999999"/>
    <n v="-69.052960200000001"/>
    <s v="15-5230"/>
    <m/>
    <m/>
    <s v="-57,08"/>
    <m/>
    <m/>
    <m/>
    <s v="40,00"/>
    <s v="LIBRE"/>
    <m/>
    <s v="AGRICOLA"/>
    <m/>
    <s v="San Juan"/>
    <s v="SARMIENTO"/>
    <m/>
    <m/>
    <s v="NE y ND del 2009, hay 2017 pero casi sin datos"/>
  </r>
  <r>
    <n v="-32.223139500000002"/>
    <n v="-68.5998491"/>
    <s v="15-4281"/>
    <m/>
    <m/>
    <s v="-80,00"/>
    <m/>
    <m/>
    <m/>
    <s v="50,00"/>
    <s v="LIBRE"/>
    <m/>
    <s v="AGRICOLA"/>
    <m/>
    <s v="San Juan"/>
    <s v="SARMIENTO"/>
    <m/>
    <m/>
    <s v="NE y ND del 2009, hay 2017 pero casi sin datos"/>
  </r>
  <r>
    <n v="-32.2166274"/>
    <n v="-68.599474499999999"/>
    <s v="15-4282"/>
    <m/>
    <m/>
    <s v="-82,00"/>
    <m/>
    <m/>
    <m/>
    <s v="50,00"/>
    <s v="LIBRE"/>
    <m/>
    <s v="AGRICOLA"/>
    <m/>
    <s v="San Juan"/>
    <s v="SARMIENTO"/>
    <m/>
    <m/>
    <s v="NE y ND del 2009, hay 2017 pero casi sin datos"/>
  </r>
  <r>
    <n v="-32.186536099999998"/>
    <n v="-68.620316399999993"/>
    <s v="15-4285"/>
    <m/>
    <m/>
    <s v="-102,00"/>
    <m/>
    <m/>
    <m/>
    <s v="50,00"/>
    <s v="LIBRE"/>
    <m/>
    <s v="AGRICOLA"/>
    <m/>
    <s v="San Juan"/>
    <s v="SARMIENTO"/>
    <m/>
    <m/>
    <s v="NE y ND del 2009, hay 2017 pero casi sin datos"/>
  </r>
  <r>
    <n v="-32.185014099999997"/>
    <n v="-68.620990699999993"/>
    <s v="15-4854"/>
    <m/>
    <m/>
    <s v="-71,00"/>
    <m/>
    <m/>
    <m/>
    <s v="50,00"/>
    <s v="LIBRE"/>
    <m/>
    <s v="AGRICOLA"/>
    <m/>
    <s v="San Juan"/>
    <s v="SARMIENTO"/>
    <m/>
    <m/>
    <s v="NE y ND del 2009, hay 2017 pero casi sin datos"/>
  </r>
  <r>
    <n v="-32.184539700000002"/>
    <n v="-68.622180299999997"/>
    <s v="15-4855"/>
    <m/>
    <m/>
    <m/>
    <m/>
    <m/>
    <m/>
    <m/>
    <s v="LIBRE"/>
    <m/>
    <s v="AGRICOLA"/>
    <m/>
    <s v="San Juan"/>
    <s v="SARMIENTO"/>
    <m/>
    <m/>
    <s v="NE y ND del 2009, hay 2017 pero casi sin datos"/>
  </r>
  <r>
    <n v="-32.0434646"/>
    <n v="-68.613782599999993"/>
    <s v="15-4423"/>
    <m/>
    <s v="-69,18"/>
    <s v="-58,55"/>
    <m/>
    <m/>
    <m/>
    <s v="60,83"/>
    <s v="LIBRE"/>
    <m/>
    <s v="AGRICOLA"/>
    <m/>
    <s v="San Juan"/>
    <s v="SARMIENTO"/>
    <m/>
    <m/>
    <s v="NE y ND del 2009, hay 2017 pero casi sin datos"/>
  </r>
  <r>
    <n v="-32.260457899999999"/>
    <n v="-68.642953800000001"/>
    <s v="15-4265"/>
    <m/>
    <m/>
    <s v="-52,62"/>
    <m/>
    <m/>
    <m/>
    <m/>
    <m/>
    <m/>
    <s v="AGRICOLA"/>
    <m/>
    <s v="San Juan"/>
    <s v="SARMIENTO"/>
    <m/>
    <m/>
    <s v="NE y ND del 2009, hay 2017 pero casi sin datos"/>
  </r>
  <r>
    <n v="-32.261537500000003"/>
    <n v="-68.638895500000004"/>
    <s v="15-4293"/>
    <m/>
    <m/>
    <s v="-49,90"/>
    <m/>
    <m/>
    <m/>
    <s v="40,00"/>
    <s v="LIBRE"/>
    <m/>
    <s v="AGRICOLA"/>
    <m/>
    <s v="San Juan"/>
    <s v="SARMIENTO"/>
    <m/>
    <m/>
    <s v="NE y ND del 2009, hay 2017 pero casi sin datos"/>
  </r>
  <r>
    <n v="-32.031824"/>
    <n v="-69.006978700000005"/>
    <s v="15-5170"/>
    <m/>
    <m/>
    <m/>
    <m/>
    <m/>
    <m/>
    <m/>
    <m/>
    <m/>
    <s v="AGRICOLA"/>
    <m/>
    <s v="San Juan"/>
    <s v="SARMIENTO"/>
    <m/>
    <m/>
    <s v="NE y ND del 2009, hay 2017 pero casi sin datos"/>
  </r>
  <r>
    <n v="-31.965123999999999"/>
    <n v="-68.593472000000006"/>
    <s v="15-4052"/>
    <m/>
    <m/>
    <s v="-56,90"/>
    <m/>
    <m/>
    <m/>
    <s v="63,30"/>
    <s v="LIBRE"/>
    <m/>
    <s v="AGRICOLA"/>
    <m/>
    <s v="San Juan"/>
    <s v="SARMIENTO"/>
    <m/>
    <m/>
    <s v="NE y ND del 2009, hay 2017 pero casi sin datos"/>
  </r>
  <r>
    <n v="-31.966507100000001"/>
    <n v="-68.597348299999993"/>
    <s v="15-4400"/>
    <m/>
    <m/>
    <s v="64,00"/>
    <m/>
    <m/>
    <m/>
    <s v="40,00"/>
    <s v="LIBRE"/>
    <m/>
    <s v="AGRICOLA-INDUSTRIAL"/>
    <m/>
    <s v="San Juan"/>
    <s v="SARMIENTO"/>
    <m/>
    <m/>
    <s v="NE y ND del 2009, hay 2017 pero casi sin datos"/>
  </r>
  <r>
    <n v="-31.969966700000001"/>
    <n v="-68.599142200000003"/>
    <s v="15-4401"/>
    <m/>
    <m/>
    <s v="-52,00"/>
    <m/>
    <m/>
    <m/>
    <s v="50,00"/>
    <s v="LIBRE"/>
    <m/>
    <s v="AGRICOLA-INDUSTRIAL"/>
    <m/>
    <s v="San Juan"/>
    <s v="SARMIENTO"/>
    <m/>
    <m/>
    <s v="NE y ND del 2009, hay 2017 pero casi sin datos"/>
  </r>
  <r>
    <n v="-32.104675899999997"/>
    <n v="-69.434431000000004"/>
    <s v="15-5176"/>
    <m/>
    <m/>
    <m/>
    <m/>
    <m/>
    <m/>
    <m/>
    <m/>
    <m/>
    <s v="AGRICOLA"/>
    <m/>
    <s v="San Juan"/>
    <s v="SARMIENTO"/>
    <m/>
    <m/>
    <s v="NE y ND del 2009, hay 2017 pero casi sin datos"/>
  </r>
  <r>
    <n v="-31.970152800000001"/>
    <n v="-68.680633499999999"/>
    <s v="15-3036"/>
    <m/>
    <m/>
    <m/>
    <m/>
    <m/>
    <m/>
    <m/>
    <s v="LIBRE"/>
    <m/>
    <s v="INDUSTRIAL"/>
    <m/>
    <s v="San Juan"/>
    <s v="SARMIENTO"/>
    <m/>
    <m/>
    <s v="NE y ND del 2009, hay 2017 pero casi sin datos"/>
  </r>
  <r>
    <n v="-31.971777899999999"/>
    <n v="-68.681347200000005"/>
    <s v="15-4521"/>
    <m/>
    <m/>
    <m/>
    <m/>
    <m/>
    <m/>
    <s v="6,50"/>
    <m/>
    <m/>
    <s v="S/E"/>
    <m/>
    <s v="San Juan"/>
    <s v="SARMIENTO"/>
    <m/>
    <m/>
    <s v="NE y ND del 2009, hay 2017 pero casi sin datos"/>
  </r>
  <r>
    <n v="-31.9431747"/>
    <n v="-68.556065700000005"/>
    <s v="15-4092"/>
    <m/>
    <s v="74,33"/>
    <s v="-56,37"/>
    <m/>
    <m/>
    <m/>
    <s v="59,00"/>
    <s v="LIBRE"/>
    <m/>
    <s v="AGRICOLA"/>
    <m/>
    <s v="San Juan"/>
    <s v="SARMIENTO"/>
    <m/>
    <m/>
    <s v="NE y ND del 2009, hay 2017 pero casi sin datos"/>
  </r>
  <r>
    <n v="-32.034816300000003"/>
    <n v="-68.563754599999996"/>
    <s v="15-4036"/>
    <m/>
    <m/>
    <s v="-47,26"/>
    <m/>
    <m/>
    <m/>
    <s v="50,00"/>
    <s v="LIBRE"/>
    <m/>
    <s v="AGRICOLA"/>
    <m/>
    <s v="San Juan"/>
    <s v="SARMIENTO"/>
    <m/>
    <m/>
    <s v="NE y ND del 2009, hay 2017 pero casi sin datos"/>
  </r>
  <r>
    <n v="-32.041536800000003"/>
    <n v="-68.566983699999994"/>
    <s v="15-4038"/>
    <m/>
    <s v="69,25"/>
    <s v="-50,77"/>
    <m/>
    <m/>
    <m/>
    <s v="64,50"/>
    <s v="LIBRE"/>
    <m/>
    <s v="AGRICOLA"/>
    <m/>
    <s v="San Juan"/>
    <s v="SARMIENTO"/>
    <m/>
    <m/>
    <s v="NE y ND del 2009, hay 2017 pero casi sin datos"/>
  </r>
  <r>
    <n v="-32.055124900000003"/>
    <n v="-68.574363700000006"/>
    <s v="15-4039"/>
    <m/>
    <s v="66,97"/>
    <s v="-48,01"/>
    <m/>
    <m/>
    <m/>
    <s v="67,70"/>
    <s v="LIBRE"/>
    <m/>
    <s v="AGRICOLA"/>
    <m/>
    <s v="San Juan"/>
    <s v="SARMIENTO"/>
    <m/>
    <m/>
    <s v="NE y ND del 2009, hay 2017 pero casi sin datos"/>
  </r>
  <r>
    <n v="-32.056939800000002"/>
    <n v="-68.556618400000005"/>
    <s v="15-4049"/>
    <m/>
    <m/>
    <m/>
    <m/>
    <m/>
    <m/>
    <m/>
    <m/>
    <m/>
    <s v="S/E"/>
    <m/>
    <s v="San Juan"/>
    <s v="SARMIENTO"/>
    <m/>
    <m/>
    <s v="NE y ND del 2009, hay 2017 pero casi sin datos"/>
  </r>
  <r>
    <n v="-32.051928500000002"/>
    <n v="-68.554810799999998"/>
    <s v="15-4060"/>
    <m/>
    <m/>
    <s v="50,00"/>
    <m/>
    <m/>
    <m/>
    <s v="42,00"/>
    <s v="LIBRE"/>
    <m/>
    <s v="AGRICOLA"/>
    <m/>
    <s v="San Juan"/>
    <s v="SARMIENTO"/>
    <m/>
    <m/>
    <s v="NE y ND del 2009, hay 2017 pero casi sin datos"/>
  </r>
  <r>
    <n v="-31.976390299999998"/>
    <n v="-68.686653100000001"/>
    <s v="15-4274"/>
    <m/>
    <m/>
    <m/>
    <m/>
    <m/>
    <m/>
    <m/>
    <m/>
    <m/>
    <s v="S/E"/>
    <m/>
    <s v="San Juan"/>
    <s v="SARMIENTO"/>
    <m/>
    <m/>
    <s v="NE y ND del 2009, hay 2017 pero casi sin datos"/>
  </r>
  <r>
    <n v="-32.212926500000002"/>
    <n v="-68.598334600000001"/>
    <s v="15-4352"/>
    <m/>
    <m/>
    <s v="-27,70"/>
    <m/>
    <m/>
    <m/>
    <m/>
    <s v="LIBRE"/>
    <m/>
    <s v="AGRICOLA"/>
    <m/>
    <s v="San Juan"/>
    <s v="SARMIENTO"/>
    <m/>
    <m/>
    <s v="NE y ND del 2009, hay 2017 pero casi sin datos"/>
  </r>
  <r>
    <n v="-32.2136171"/>
    <n v="-68.591510999999997"/>
    <s v="15-4371"/>
    <m/>
    <m/>
    <s v="-26,40"/>
    <m/>
    <m/>
    <m/>
    <m/>
    <s v="LIBRE"/>
    <m/>
    <s v="AGRICOLA"/>
    <m/>
    <s v="San Juan"/>
    <s v="SARMIENTO"/>
    <m/>
    <m/>
    <s v="NE y ND del 2009, hay 2017 pero casi sin datos"/>
  </r>
  <r>
    <n v="-32.222239000000002"/>
    <n v="-68.6177493"/>
    <s v="15-4286"/>
    <m/>
    <m/>
    <m/>
    <m/>
    <m/>
    <m/>
    <s v="50,00"/>
    <s v="LIBRE"/>
    <m/>
    <s v="AGRICOLA"/>
    <m/>
    <s v="San Juan"/>
    <s v="SARMIENTO"/>
    <m/>
    <m/>
    <s v="NE y ND del 2009, hay 2017 pero casi sin datos"/>
  </r>
  <r>
    <n v="-32.2140208"/>
    <n v="-68.616765400000006"/>
    <s v="15-4287"/>
    <m/>
    <m/>
    <m/>
    <m/>
    <m/>
    <m/>
    <s v="50,00"/>
    <s v="LIBRE"/>
    <m/>
    <s v="AGRICOLA"/>
    <m/>
    <s v="San Juan"/>
    <s v="SARMIENTO"/>
    <m/>
    <m/>
    <s v="NE y ND del 2009, hay 2017 pero casi sin datos"/>
  </r>
  <r>
    <n v="-32.230906900000001"/>
    <n v="-68.600844199999997"/>
    <s v="15-4288"/>
    <m/>
    <m/>
    <m/>
    <m/>
    <m/>
    <m/>
    <s v="50,00"/>
    <s v="LIBRE"/>
    <m/>
    <s v="AGRICOLA"/>
    <m/>
    <s v="San Juan"/>
    <s v="SARMIENTO"/>
    <m/>
    <m/>
    <s v="NE y ND del 2009, hay 2017 pero casi sin datos"/>
  </r>
  <r>
    <n v="-32.227118699999998"/>
    <n v="-68.600606099999993"/>
    <s v="15-4289"/>
    <m/>
    <m/>
    <m/>
    <m/>
    <m/>
    <m/>
    <m/>
    <m/>
    <m/>
    <s v="AGRICOLA"/>
    <m/>
    <s v="San Juan"/>
    <s v="SARMIENTO"/>
    <m/>
    <m/>
    <s v="NE y ND del 2009, hay 2017 pero casi sin datos"/>
  </r>
  <r>
    <n v="-32.225951899999998"/>
    <n v="-68.577346199999994"/>
    <s v="15-4215"/>
    <m/>
    <m/>
    <m/>
    <m/>
    <m/>
    <m/>
    <m/>
    <m/>
    <m/>
    <s v="AGRICOLA"/>
    <m/>
    <s v="San Juan"/>
    <s v="SARMIENTO"/>
    <m/>
    <m/>
    <s v="NE y ND del 2009, hay 2017 pero casi sin datos"/>
  </r>
  <r>
    <n v="-32.269093300000002"/>
    <n v="-68.741373899999999"/>
    <s v="15-4414"/>
    <m/>
    <m/>
    <m/>
    <m/>
    <m/>
    <m/>
    <s v="50,00"/>
    <s v="LIBRE"/>
    <m/>
    <s v="AGRICOLA"/>
    <m/>
    <s v="San Juan"/>
    <s v="SARMIENTO"/>
    <m/>
    <m/>
    <s v="NE y ND del 2009, hay 2017 pero casi sin datos"/>
  </r>
  <r>
    <n v="-32.269420799999999"/>
    <n v="-68.742784599999993"/>
    <s v="15-4314"/>
    <m/>
    <m/>
    <m/>
    <m/>
    <m/>
    <m/>
    <s v="50,00"/>
    <s v="LIBRE"/>
    <m/>
    <s v="AGRICOLA"/>
    <m/>
    <s v="San Juan"/>
    <s v="SARMIENTO"/>
    <m/>
    <m/>
    <s v="NE y ND del 2009, hay 2017 pero casi sin datos"/>
  </r>
  <r>
    <n v="-32.297210300000003"/>
    <n v="-68.6352823"/>
    <s v="15-4234"/>
    <m/>
    <m/>
    <s v="-33,95"/>
    <m/>
    <m/>
    <m/>
    <s v="70,00"/>
    <s v="LIBRE"/>
    <m/>
    <s v="AGRICOLA"/>
    <m/>
    <s v="San Juan"/>
    <s v="SARMIENTO"/>
    <m/>
    <m/>
    <s v="NE y ND del 2009, hay 2017 pero casi sin datos"/>
  </r>
  <r>
    <n v="-32.323291099999999"/>
    <n v="-68.645362500000005"/>
    <s v="15-4237"/>
    <m/>
    <m/>
    <s v="-31,94"/>
    <m/>
    <m/>
    <m/>
    <s v="19,50"/>
    <s v="LIBRE"/>
    <m/>
    <s v="AGRICOLA"/>
    <m/>
    <s v="San Juan"/>
    <s v="SARMIENTO"/>
    <m/>
    <m/>
    <s v="NE y ND del 2009, hay 2017 pero casi sin datos"/>
  </r>
  <r>
    <n v="-32.307942099999998"/>
    <n v="-68.620235600000001"/>
    <s v="15-4235"/>
    <m/>
    <m/>
    <m/>
    <m/>
    <m/>
    <m/>
    <m/>
    <m/>
    <m/>
    <s v="AGRICOLA"/>
    <m/>
    <s v="San Juan"/>
    <s v="SARMIENTO"/>
    <m/>
    <m/>
    <s v="NE y ND del 2009, hay 2017 pero casi sin datos"/>
  </r>
  <r>
    <n v="-32.072591500000001"/>
    <n v="-68.628413499999994"/>
    <s v="15-4236"/>
    <m/>
    <m/>
    <m/>
    <m/>
    <m/>
    <m/>
    <m/>
    <m/>
    <m/>
    <s v="AGRICOLA"/>
    <m/>
    <s v="San Juan"/>
    <s v="SARMIENTO"/>
    <m/>
    <m/>
    <s v="NE y ND del 2009, hay 2017 pero casi sin datos"/>
  </r>
  <r>
    <n v="-32.314833800000002"/>
    <n v="-68.639459400000007"/>
    <s v="15-4238"/>
    <m/>
    <m/>
    <m/>
    <m/>
    <m/>
    <m/>
    <m/>
    <m/>
    <m/>
    <s v="AGRICOLA"/>
    <m/>
    <s v="San Juan"/>
    <s v="SARMIENTO"/>
    <m/>
    <m/>
    <s v="NE y ND del 2009, hay 2017 pero casi sin datos"/>
  </r>
  <r>
    <n v="-32.296304399999997"/>
    <n v="-68.609773399999995"/>
    <s v="15-4384"/>
    <m/>
    <m/>
    <m/>
    <m/>
    <m/>
    <m/>
    <m/>
    <m/>
    <m/>
    <s v="AGRICOLA"/>
    <m/>
    <s v="San Juan"/>
    <s v="SARMIENTO"/>
    <m/>
    <m/>
    <s v="NE y ND del 2009, hay 2017 pero casi sin datos"/>
  </r>
  <r>
    <n v="-32.295808399999999"/>
    <n v="-68.615635999999995"/>
    <s v="15-4385"/>
    <m/>
    <m/>
    <m/>
    <m/>
    <m/>
    <m/>
    <m/>
    <m/>
    <m/>
    <s v="AGRICOLA"/>
    <m/>
    <s v="San Juan"/>
    <s v="SARMIENTO"/>
    <m/>
    <m/>
    <s v="NE y ND del 2009, hay 2017 pero casi sin datos"/>
  </r>
  <r>
    <n v="-32.295926999999999"/>
    <n v="-68.622069400000001"/>
    <s v="15-4386"/>
    <m/>
    <s v="ELECTROBOMBA"/>
    <s v="-38,33"/>
    <m/>
    <m/>
    <m/>
    <m/>
    <m/>
    <m/>
    <s v="AGRICOLA"/>
    <m/>
    <s v="San Juan"/>
    <s v="SARMIENTO"/>
    <m/>
    <m/>
    <s v="NE y ND del 2009, hay 2017 pero casi sin datos"/>
  </r>
  <r>
    <n v="-32.295738900000003"/>
    <n v="-68.628578300000001"/>
    <s v="15-4387"/>
    <m/>
    <m/>
    <m/>
    <m/>
    <m/>
    <m/>
    <m/>
    <m/>
    <m/>
    <s v="AGRICOLA"/>
    <m/>
    <s v="San Juan"/>
    <s v="SARMIENTO"/>
    <m/>
    <m/>
    <s v="NE y ND del 2009, hay 2017 pero casi sin datos"/>
  </r>
  <r>
    <n v="-32.295433199999998"/>
    <n v="-68.635066499999994"/>
    <s v="15-4388"/>
    <m/>
    <m/>
    <m/>
    <m/>
    <m/>
    <m/>
    <m/>
    <m/>
    <m/>
    <s v="AGRICOLA"/>
    <m/>
    <s v="San Juan"/>
    <s v="SARMIENTO"/>
    <m/>
    <m/>
    <s v="NE y ND del 2009, hay 2017 pero casi sin datos"/>
  </r>
  <r>
    <n v="-32.009205600000001"/>
    <n v="-68.5587005"/>
    <s v="15-4486"/>
    <m/>
    <s v="-56,93"/>
    <s v="-49,26"/>
    <m/>
    <m/>
    <m/>
    <s v="30,00"/>
    <s v="LIBRE"/>
    <m/>
    <s v="AGRICOLA"/>
    <m/>
    <s v="San Juan"/>
    <s v="SARMIENTO"/>
    <m/>
    <m/>
    <s v="NE y ND del 2009, hay 2017 pero casi sin datos"/>
  </r>
  <r>
    <n v="-32.025121200000001"/>
    <n v="-68.945972999999995"/>
    <s v="15-4498"/>
    <m/>
    <m/>
    <s v="-49,55"/>
    <m/>
    <m/>
    <m/>
    <s v="60,00"/>
    <s v="LIBRE"/>
    <m/>
    <s v="AGRICOLA"/>
    <m/>
    <s v="San Juan"/>
    <s v="SARMIENTO"/>
    <m/>
    <m/>
    <s v="NE y ND del 2009, hay 2017 pero casi sin datos"/>
  </r>
  <r>
    <n v="-32.0127831"/>
    <n v="-68.943207200000003"/>
    <s v="15-4499"/>
    <m/>
    <m/>
    <s v="-54,87"/>
    <m/>
    <m/>
    <m/>
    <s v="60,00"/>
    <s v="LIBRE"/>
    <m/>
    <s v="AGRICOLA"/>
    <m/>
    <s v="San Juan"/>
    <s v="SARMIENTO"/>
    <m/>
    <m/>
    <s v="NE y ND del 2009, hay 2017 pero casi sin datos"/>
  </r>
  <r>
    <n v="-32.133144700000003"/>
    <n v="-68.885479000000004"/>
    <s v="15-4251"/>
    <m/>
    <s v="92,95"/>
    <s v="-79,32"/>
    <m/>
    <m/>
    <m/>
    <s v="50,00"/>
    <s v="LIBRE"/>
    <m/>
    <s v="AGRICOLA"/>
    <m/>
    <s v="San Juan"/>
    <s v="SARMIENTO"/>
    <m/>
    <m/>
    <s v="NE y ND del 2009, hay 2017 pero casi sin datos"/>
  </r>
  <r>
    <n v="-32.262091099999999"/>
    <n v="-68.630731900000001"/>
    <s v="15-4294"/>
    <m/>
    <s v="-55"/>
    <s v="-45,78"/>
    <m/>
    <m/>
    <m/>
    <s v="55,00"/>
    <s v="LIBRE"/>
    <m/>
    <s v="AGRICOLA"/>
    <m/>
    <s v="San Juan"/>
    <s v="SARMIENTO"/>
    <m/>
    <m/>
    <s v="NE y ND del 2009, hay 2017 pero casi sin datos"/>
  </r>
  <r>
    <n v="-32.262704800000002"/>
    <n v="-68.621782600000003"/>
    <s v="15-4296"/>
    <m/>
    <s v="-49"/>
    <s v="-41,50"/>
    <m/>
    <m/>
    <m/>
    <s v="50,00"/>
    <s v="LIBRE"/>
    <m/>
    <s v="AGRICOLA"/>
    <m/>
    <s v="San Juan"/>
    <s v="SARMIENTO"/>
    <m/>
    <m/>
    <s v="NE y ND del 2009, hay 2017 pero casi sin datos"/>
  </r>
  <r>
    <n v="-32.4398056"/>
    <n v="-69.059456100000006"/>
    <s v="15-4297"/>
    <m/>
    <m/>
    <s v="-53,13"/>
    <m/>
    <m/>
    <m/>
    <s v="50,00"/>
    <s v="LIBRE"/>
    <m/>
    <s v="AGRICOLA"/>
    <m/>
    <s v="San Juan"/>
    <s v="SARMIENTO"/>
    <m/>
    <m/>
    <s v="NE y ND del 2009, hay 2017 pero casi sin datos"/>
  </r>
  <r>
    <n v="-32.4397065"/>
    <n v="-69.059392299999999"/>
    <s v="15-4307"/>
    <m/>
    <m/>
    <s v="55,59"/>
    <m/>
    <m/>
    <m/>
    <s v="60,00"/>
    <s v="LIBRE"/>
    <m/>
    <s v="AGRICOLA"/>
    <m/>
    <s v="San Juan"/>
    <s v="SARMIENTO"/>
    <m/>
    <m/>
    <s v="NE y ND del 2009, hay 2017 pero casi sin datos"/>
  </r>
  <r>
    <n v="-32.4394901"/>
    <n v="-69.059307099999998"/>
    <s v="15-4306"/>
    <m/>
    <m/>
    <m/>
    <m/>
    <m/>
    <m/>
    <m/>
    <m/>
    <m/>
    <s v="AGRICOLA"/>
    <m/>
    <s v="San Juan"/>
    <s v="SARMIENTO"/>
    <m/>
    <m/>
    <s v="NE y ND del 2009, hay 2017 pero casi sin datos"/>
  </r>
  <r>
    <n v="-32.259176600000004"/>
    <n v="-68.742781600000001"/>
    <s v="15-4399"/>
    <m/>
    <m/>
    <m/>
    <m/>
    <m/>
    <m/>
    <m/>
    <m/>
    <m/>
    <s v="AGRICOLA"/>
    <m/>
    <s v="San Juan"/>
    <s v="SARMIENTO"/>
    <m/>
    <m/>
    <s v="NE y ND del 2009, hay 2017 pero casi sin datos"/>
  </r>
  <r>
    <n v="-32.263883399999997"/>
    <n v="-68.742513700000003"/>
    <s v="15-5348"/>
    <m/>
    <m/>
    <s v="-108,60"/>
    <m/>
    <m/>
    <m/>
    <s v="40,00"/>
    <s v="LIBRE"/>
    <m/>
    <s v="AGRICOLA"/>
    <m/>
    <s v="San Juan"/>
    <s v="SARMIENTO"/>
    <m/>
    <m/>
    <s v="NE y ND del 2009, hay 2017 pero casi sin datos"/>
  </r>
  <r>
    <n v="-32.256563999999997"/>
    <n v="-68.739637099999996"/>
    <s v="15-5349"/>
    <m/>
    <m/>
    <s v="-112,90"/>
    <m/>
    <m/>
    <m/>
    <s v="40,00"/>
    <s v="LIBRE"/>
    <m/>
    <s v="AGRICOLA"/>
    <m/>
    <s v="San Juan"/>
    <s v="SARMIENTO"/>
    <m/>
    <m/>
    <s v="NE y ND del 2009, hay 2017 pero casi sin datos"/>
  </r>
  <r>
    <n v="-32.024627700000003"/>
    <n v="-69.000002300000006"/>
    <s v="15-4336"/>
    <m/>
    <s v="-64"/>
    <s v="-47,46"/>
    <m/>
    <m/>
    <m/>
    <s v="40,00"/>
    <s v="LIBRE"/>
    <m/>
    <s v="AGRICOLA"/>
    <m/>
    <s v="San Juan"/>
    <s v="SARMIENTO"/>
    <m/>
    <m/>
    <s v="NE y ND del 2009, hay 2017 pero casi sin datos"/>
  </r>
  <r>
    <n v="-32.008523699999998"/>
    <n v="-68.603451399999997"/>
    <s v="15-4359"/>
    <m/>
    <m/>
    <m/>
    <m/>
    <m/>
    <m/>
    <s v="40,00"/>
    <s v="LIBRE"/>
    <m/>
    <s v="AGRICOLA"/>
    <m/>
    <s v="San Juan"/>
    <s v="SARMIENTO"/>
    <m/>
    <m/>
    <s v="NE y ND del 2009, hay 2017 pero casi sin datos"/>
  </r>
  <r>
    <n v="-32.134895999999998"/>
    <n v="-69.035220499999994"/>
    <s v="15-5109"/>
    <m/>
    <m/>
    <s v="-57,49"/>
    <m/>
    <m/>
    <m/>
    <s v="55,00"/>
    <s v="LIBRE"/>
    <m/>
    <s v="S/E"/>
    <m/>
    <s v="San Juan"/>
    <s v="SARMIENTO"/>
    <m/>
    <m/>
    <s v="NE y ND del 2009, hay 2017 pero casi sin datos"/>
  </r>
  <r>
    <n v="-31.218949899999998"/>
    <n v="-69.603027800000007"/>
    <s v="16-4300"/>
    <m/>
    <m/>
    <s v="-40,70"/>
    <m/>
    <m/>
    <m/>
    <m/>
    <m/>
    <m/>
    <s v="MONITOREO"/>
    <m/>
    <s v="San Juan"/>
    <s v="CALINGASTA"/>
    <m/>
    <m/>
    <s v="NE y ND del 2009, hay 2017 pero casi sin datos"/>
  </r>
  <r>
    <n v="-31.2211149"/>
    <n v="-69.602936600000007"/>
    <s v="16-4301"/>
    <m/>
    <m/>
    <s v="-47,00"/>
    <m/>
    <m/>
    <m/>
    <m/>
    <m/>
    <m/>
    <s v="MONITOREO"/>
    <m/>
    <s v="San Juan"/>
    <s v="CALINGASTA"/>
    <m/>
    <m/>
    <s v="NE y ND del 2009, hay 2017 pero casi sin datos"/>
  </r>
  <r>
    <n v="-31.229373800000001"/>
    <n v="-69.589869500000006"/>
    <s v="16-4302"/>
    <m/>
    <m/>
    <s v="-46,30"/>
    <m/>
    <m/>
    <m/>
    <m/>
    <m/>
    <m/>
    <s v="MONITOREO"/>
    <m/>
    <s v="San Juan"/>
    <s v="CALINGASTA"/>
    <m/>
    <m/>
    <s v="NE y ND del 2009, hay 2017 pero casi sin datos"/>
  </r>
  <r>
    <n v="-31.232009900000001"/>
    <n v="-69.573354699999996"/>
    <s v="16-4303"/>
    <m/>
    <m/>
    <s v="-84,30"/>
    <m/>
    <m/>
    <m/>
    <m/>
    <m/>
    <m/>
    <s v="MONITOREO"/>
    <m/>
    <s v="San Juan"/>
    <s v="CALINGASTA"/>
    <m/>
    <m/>
    <s v="NE y ND del 2009, hay 2017 pero casi sin datos"/>
  </r>
  <r>
    <n v="-31.2459028"/>
    <n v="-69.657418500000006"/>
    <s v="16-4304"/>
    <m/>
    <m/>
    <s v="-15,00"/>
    <m/>
    <m/>
    <m/>
    <m/>
    <m/>
    <m/>
    <s v="MONITOREO"/>
    <m/>
    <s v="San Juan"/>
    <s v="CALINGASTA"/>
    <m/>
    <m/>
    <s v="NE y ND del 2009, hay 2017 pero casi sin datos"/>
  </r>
  <r>
    <n v="-31.247396699999999"/>
    <n v="-69.6598118"/>
    <s v="16-4408"/>
    <m/>
    <m/>
    <m/>
    <m/>
    <m/>
    <m/>
    <m/>
    <m/>
    <m/>
    <s v="MONITOREO"/>
    <m/>
    <s v="San Juan"/>
    <s v="CALINGASTA"/>
    <m/>
    <m/>
    <s v="NE y ND del 2009, hay 2017 pero casi sin datos"/>
  </r>
  <r>
    <n v="-31.246229799999998"/>
    <n v="-69.660475500000004"/>
    <s v="16-4370"/>
    <m/>
    <m/>
    <s v="-16,00"/>
    <m/>
    <m/>
    <m/>
    <s v="5,55"/>
    <s v="LIBRE"/>
    <m/>
    <s v="MONITOREO"/>
    <m/>
    <s v="San Juan"/>
    <s v="CALINGASTA"/>
    <m/>
    <m/>
    <s v="NE y ND del 2009, hay 2017 pero casi sin datos"/>
  </r>
  <r>
    <n v="-31.257461800000002"/>
    <n v="-69.432760700000003"/>
    <s v="16-4374"/>
    <m/>
    <m/>
    <s v="-20,10"/>
    <m/>
    <m/>
    <m/>
    <m/>
    <s v="LIBRE"/>
    <m/>
    <s v="AGRICOLA"/>
    <m/>
    <s v="San Juan"/>
    <s v="CALINGASTA"/>
    <m/>
    <m/>
    <s v="NE y ND del 2009, hay 2017 pero casi sin datos"/>
  </r>
  <r>
    <n v="-31.6395445"/>
    <n v="-69.706101399999994"/>
    <s v="16-4515"/>
    <m/>
    <m/>
    <m/>
    <m/>
    <m/>
    <m/>
    <m/>
    <m/>
    <m/>
    <s v="POBLACIONAL"/>
    <m/>
    <s v="San Juan"/>
    <s v="CALINGASTA"/>
    <m/>
    <m/>
    <s v="NE y ND del 2009, hay 2017 pero casi sin datos"/>
  </r>
  <r>
    <n v="-31.5566207"/>
    <n v="-69.448164800000001"/>
    <s v="16-5428"/>
    <m/>
    <m/>
    <s v="-11,11"/>
    <m/>
    <m/>
    <m/>
    <m/>
    <s v="LIBRE"/>
    <m/>
    <s v="POBLACIONAL"/>
    <m/>
    <s v="San Juan"/>
    <s v="CALINGASTA"/>
    <m/>
    <m/>
    <s v="NE y ND del 2009, hay 2017 pero casi sin datos"/>
  </r>
  <r>
    <n v="-29.313789"/>
    <n v="-69.891821699999994"/>
    <s v="17-4245"/>
    <m/>
    <m/>
    <m/>
    <m/>
    <m/>
    <m/>
    <m/>
    <m/>
    <m/>
    <s v="POBLACIONAL"/>
    <m/>
    <s v="San Juan"/>
    <s v="IGLESIA"/>
    <m/>
    <m/>
    <s v="NE y ND del 2009, hay 2017 pero casi sin datos"/>
  </r>
  <r>
    <n v="-29.313979199999999"/>
    <n v="-69.891710099999997"/>
    <s v="17-4246"/>
    <m/>
    <m/>
    <m/>
    <m/>
    <m/>
    <m/>
    <m/>
    <m/>
    <m/>
    <s v="POBLACIONAL"/>
    <m/>
    <s v="San Juan"/>
    <s v="IGLESIA"/>
    <m/>
    <m/>
    <s v="NE y ND del 2009, hay 2017 pero casi sin datos"/>
  </r>
  <r>
    <n v="-29.7045326"/>
    <n v="-68.619878700000001"/>
    <s v="18-3861"/>
    <m/>
    <m/>
    <s v="-18,40"/>
    <m/>
    <m/>
    <m/>
    <s v="3,50"/>
    <m/>
    <m/>
    <s v="MINERO"/>
    <m/>
    <s v="San Juan"/>
    <s v="JACHAL"/>
    <m/>
    <m/>
    <s v="NE y ND del 2009, hay 2017 pero casi sin datos"/>
  </r>
  <r>
    <n v="-29.729749200000001"/>
    <n v="-68.608217499999995"/>
    <s v="18-4327(H1A)"/>
    <m/>
    <s v="16"/>
    <s v="-8,80"/>
    <m/>
    <m/>
    <m/>
    <s v="22,22"/>
    <m/>
    <m/>
    <s v="MINERO"/>
    <m/>
    <s v="San Juan"/>
    <s v="JACHAL"/>
    <m/>
    <m/>
    <s v="NE y ND del 2009, hay 2017 pero casi sin datos"/>
  </r>
  <r>
    <n v="-29.727166"/>
    <n v="-68.604155199999994"/>
    <s v="18-3861 (PMGY7)"/>
    <m/>
    <s v="25"/>
    <s v="-18,34"/>
    <m/>
    <m/>
    <m/>
    <s v="33,33"/>
    <m/>
    <m/>
    <s v="MINERO"/>
    <m/>
    <s v="San Juan"/>
    <s v="JACHAL"/>
    <m/>
    <m/>
    <s v="NE y ND del 2009, hay 2017 pero casi sin datos"/>
  </r>
  <r>
    <n v="-29.730577700000001"/>
    <n v="-68.613868199999999"/>
    <s v="18-4328(H1R Bis)"/>
    <m/>
    <s v="26"/>
    <s v="-23,10"/>
    <m/>
    <m/>
    <m/>
    <s v="3,33"/>
    <m/>
    <m/>
    <s v="MINERO"/>
    <m/>
    <s v="San Juan"/>
    <s v="JACHAL"/>
    <m/>
    <m/>
    <s v="NE y ND del 2009, hay 2017 pero casi sin datos"/>
  </r>
  <r>
    <n v="-29.728798999999999"/>
    <n v="-68.607229000000004"/>
    <s v="18-4329(H2r)"/>
    <m/>
    <s v="35"/>
    <s v="-26,51"/>
    <m/>
    <m/>
    <m/>
    <s v="22,22"/>
    <m/>
    <m/>
    <s v="MINERO"/>
    <m/>
    <s v="San Juan"/>
    <s v="JACHAL"/>
    <m/>
    <m/>
    <s v="NE y ND del 2009, hay 2017 pero casi sin datos"/>
  </r>
  <r>
    <n v="-29.7253148"/>
    <n v="-68.603521700000002"/>
    <s v="18-4330(H3r bis)"/>
    <m/>
    <s v="27"/>
    <s v="-20,58"/>
    <m/>
    <m/>
    <m/>
    <s v="2,22"/>
    <m/>
    <m/>
    <s v="MINERO"/>
    <m/>
    <s v="San Juan"/>
    <s v="JACHAL"/>
    <m/>
    <m/>
    <s v="NE y ND del 2009, hay 2017 pero casi sin datos"/>
  </r>
  <r>
    <n v="-29.725377699999999"/>
    <n v="-68.603438699999998"/>
    <s v="18-4331(H3r)"/>
    <m/>
    <s v="20,25"/>
    <s v="-18,96"/>
    <m/>
    <m/>
    <m/>
    <s v="6,94"/>
    <m/>
    <m/>
    <s v="MINERO"/>
    <m/>
    <s v="San Juan"/>
    <s v="JACHAL"/>
    <m/>
    <m/>
    <s v="NE y ND del 2009, hay 2017 pero casi sin datos"/>
  </r>
  <r>
    <n v="-29.7176264"/>
    <n v="-68.602776800000001"/>
    <s v="18-4332(H5R)"/>
    <m/>
    <s v="55"/>
    <s v="-35,00"/>
    <m/>
    <m/>
    <m/>
    <s v="1,40"/>
    <m/>
    <m/>
    <s v="MINERO"/>
    <m/>
    <s v="San Juan"/>
    <s v="JACHAL"/>
    <m/>
    <m/>
    <s v="NE y ND del 2009, hay 2017 pero casi sin datos"/>
  </r>
  <r>
    <n v="-29.751037199999999"/>
    <n v="-68.635903600000006"/>
    <s v="18-4333(HQM1)"/>
    <m/>
    <s v="25"/>
    <s v="-21,13"/>
    <m/>
    <m/>
    <m/>
    <s v="5,55"/>
    <m/>
    <m/>
    <s v="MINERO"/>
    <m/>
    <s v="San Juan"/>
    <s v="JACHAL"/>
    <m/>
    <m/>
    <s v="NE y ND del 2009, hay 2017 pero casi sin datos"/>
  </r>
  <r>
    <n v="-29.7514851"/>
    <n v="-68.634743999999998"/>
    <s v="18-4334(HQM5)"/>
    <m/>
    <s v="23"/>
    <s v="-18,67"/>
    <m/>
    <m/>
    <m/>
    <s v="8,33"/>
    <m/>
    <m/>
    <s v="MINERO"/>
    <m/>
    <s v="San Juan"/>
    <s v="JACHAL"/>
    <m/>
    <m/>
    <s v="NE y ND del 2009, hay 2017 pero casi sin datos"/>
  </r>
  <r>
    <n v="-29.751701700000002"/>
    <n v="-68.634794999999997"/>
    <s v="18-4335(HQM6)"/>
    <m/>
    <s v="23"/>
    <s v="-18,68"/>
    <m/>
    <m/>
    <m/>
    <s v="11,11"/>
    <m/>
    <m/>
    <s v="MINERO"/>
    <m/>
    <s v="San Juan"/>
    <s v="JACHAL"/>
    <m/>
    <m/>
    <s v="NE y ND del 2009, hay 2017 pero casi sin datos"/>
  </r>
  <r>
    <n v="-30.1210138"/>
    <n v="-69.162336499999995"/>
    <s v="18-5266"/>
    <m/>
    <m/>
    <m/>
    <m/>
    <m/>
    <m/>
    <m/>
    <m/>
    <m/>
    <s v="POBLACIONAL"/>
    <m/>
    <s v="San Juan"/>
    <s v="JACHAL"/>
    <m/>
    <m/>
    <s v="NE y ND del 2009, hay 2017 pero casi sin datos"/>
  </r>
  <r>
    <n v="-30.917411099999999"/>
    <n v="-59.723790299999997"/>
    <s v="19-4458"/>
    <m/>
    <m/>
    <m/>
    <m/>
    <m/>
    <m/>
    <m/>
    <m/>
    <m/>
    <s v="AGRICOLA"/>
    <m/>
    <s v="San Juan"/>
    <s v="VALLE FERTIL"/>
    <m/>
    <m/>
    <s v="NE y ND del 2009, hay 2017 pero casi sin datos"/>
  </r>
  <r>
    <n v="-27.592051699999999"/>
    <n v="-65.615407399999995"/>
    <n v="155"/>
    <n v="120"/>
    <n v="-65"/>
    <n v="-60"/>
    <m/>
    <m/>
    <m/>
    <m/>
    <m/>
    <n v="50"/>
    <s v="INDUSTRIAL"/>
    <m/>
    <s v="Tucuman"/>
    <s v="JUAN B. ALBERDI"/>
    <s v="JUAN B ALBERDI"/>
    <m/>
    <s v="NE y ND medidos de mbbp"/>
  </r>
  <r>
    <n v="-27.569916599999999"/>
    <n v="-65.661027799999999"/>
    <n v="762"/>
    <n v="155"/>
    <m/>
    <m/>
    <m/>
    <m/>
    <m/>
    <m/>
    <m/>
    <n v="35"/>
    <s v="RIEGO"/>
    <m/>
    <s v="Tucuman"/>
    <s v="JUAN B. ALBERDI"/>
    <s v="YAQUILO"/>
    <m/>
    <s v="NE y ND medidos de mbbp"/>
  </r>
  <r>
    <n v="-27.5473888"/>
    <n v="-65.650138799999993"/>
    <n v="675"/>
    <n v="120"/>
    <n v="-19"/>
    <n v="-13.6"/>
    <m/>
    <m/>
    <m/>
    <m/>
    <m/>
    <n v="58"/>
    <s v="RIEGO"/>
    <m/>
    <s v="Tucuman"/>
    <s v="JUAN B. ALBERDI"/>
    <s v="(SIN LOCALIDAD)"/>
    <m/>
    <s v="NE y ND medidos de mbbp"/>
  </r>
  <r>
    <n v="-27.615463699999999"/>
    <n v="-65.649484599999994"/>
    <n v="801"/>
    <n v="119"/>
    <n v="-30.64"/>
    <n v="-22.34"/>
    <m/>
    <m/>
    <m/>
    <m/>
    <m/>
    <n v="140"/>
    <s v="RIEGO"/>
    <m/>
    <s v="Tucuman"/>
    <s v="JUAN B. ALBERDI"/>
    <s v="MARAPA"/>
    <m/>
    <s v="NE y ND medidos de mbbp"/>
  </r>
  <r>
    <n v="-27.570236900000001"/>
    <n v="-65.662862500000003"/>
    <n v="785"/>
    <n v="170"/>
    <n v="-45"/>
    <n v="-8"/>
    <m/>
    <m/>
    <m/>
    <m/>
    <m/>
    <n v="150"/>
    <s v="RIEGO"/>
    <m/>
    <s v="Tucuman"/>
    <s v="JUAN B. ALBERDI"/>
    <s v="MARAPA"/>
    <m/>
    <s v="NE y ND medidos de mbbp"/>
  </r>
  <r>
    <n v="-27.590416600000001"/>
    <n v="-65.598166599999999"/>
    <n v="1037"/>
    <n v="133"/>
    <n v="-16.98"/>
    <n v="-10.119999999999999"/>
    <m/>
    <m/>
    <m/>
    <m/>
    <m/>
    <n v="70"/>
    <s v="INDUSTRIAL"/>
    <m/>
    <s v="Tucuman"/>
    <s v="JUAN B. ALBERDI"/>
    <s v="JUAN B ALBERDI"/>
    <m/>
    <s v="NE y ND medidos de mbbp"/>
  </r>
  <r>
    <n v="-27.544324899999999"/>
    <n v="-65.698347100000007"/>
    <n v="1196"/>
    <n v="192"/>
    <n v="-85"/>
    <n v="-22.99"/>
    <m/>
    <m/>
    <m/>
    <m/>
    <m/>
    <n v="22"/>
    <s v="RIEGO"/>
    <m/>
    <s v="Tucuman"/>
    <s v="JUAN B. ALBERDI"/>
    <s v="YAQUILO"/>
    <m/>
    <s v="NE y ND medidos de mbbp"/>
  </r>
  <r>
    <n v="-27.560347199999999"/>
    <n v="-65.663183200000006"/>
    <n v="1999"/>
    <n v="224"/>
    <n v="-77"/>
    <n v="-35"/>
    <m/>
    <m/>
    <m/>
    <m/>
    <m/>
    <n v="208"/>
    <s v="RIEGO"/>
    <m/>
    <s v="Tucuman"/>
    <s v="JUAN B. ALBERDI"/>
    <s v="YAQUILO"/>
    <m/>
    <s v="NE y ND medidos de mbbp"/>
  </r>
  <r>
    <n v="-27.600013799999999"/>
    <n v="-65.616766600000005"/>
    <n v="1905"/>
    <n v="100"/>
    <n v="-29.4"/>
    <n v="-15"/>
    <m/>
    <m/>
    <m/>
    <m/>
    <m/>
    <n v="72"/>
    <s v="CONSUMO HU"/>
    <m/>
    <s v="Tucuman"/>
    <s v="JUAN B. ALBERDI"/>
    <s v="JUAN B ALBERDI"/>
    <m/>
    <s v="NE y ND medidos de mbbp"/>
  </r>
  <r>
    <n v="-27.6030555"/>
    <n v="-65.675327800000005"/>
    <n v="2223"/>
    <n v="101"/>
    <n v="-37"/>
    <n v="-7"/>
    <m/>
    <m/>
    <m/>
    <m/>
    <m/>
    <n v="30"/>
    <s v="SERVICIOS"/>
    <m/>
    <s v="Tucuman"/>
    <s v="JUAN B. ALBERDI"/>
    <s v="MARAPA"/>
    <m/>
    <s v="NE y ND medidos de mbbp"/>
  </r>
  <r>
    <n v="-26.826350099999999"/>
    <n v="-65.1564142"/>
    <n v="201"/>
    <n v="0"/>
    <n v="-25.5"/>
    <n v="-20.9"/>
    <m/>
    <m/>
    <m/>
    <m/>
    <m/>
    <n v="5"/>
    <s v="INDUSTRIAL"/>
    <m/>
    <s v="Tucuman"/>
    <s v="CRUZ ALTA"/>
    <s v="ALDERETES"/>
    <m/>
    <s v="NE y ND medidos de mbbp"/>
  </r>
  <r>
    <n v="-26.826139399999999"/>
    <n v="-65.156717"/>
    <n v="202"/>
    <n v="113.43"/>
    <n v="-15.6"/>
    <n v="-9.6999999999999993"/>
    <m/>
    <m/>
    <m/>
    <m/>
    <m/>
    <n v="90"/>
    <s v="INDUSTRIAL"/>
    <m/>
    <s v="Tucuman"/>
    <s v="CRUZ ALTA"/>
    <s v="ALDERETES"/>
    <m/>
    <s v="NE y ND medidos de mbbp"/>
  </r>
  <r>
    <n v="-26.851733299999999"/>
    <n v="-65.161383299999997"/>
    <n v="1588"/>
    <n v="86"/>
    <n v="-26.1"/>
    <n v="-22.6"/>
    <m/>
    <m/>
    <m/>
    <m/>
    <m/>
    <n v="70"/>
    <s v="INDUSTRIAL"/>
    <m/>
    <s v="Tucuman"/>
    <s v="CRUZ ALTA"/>
    <s v="BANDA DEL RIO SALI"/>
    <m/>
    <s v="NE y ND medidos de mbbp"/>
  </r>
  <r>
    <n v="-26.853611399999998"/>
    <n v="-65.1517111"/>
    <n v="1130"/>
    <n v="70"/>
    <n v="-14.5"/>
    <n v="-12.3"/>
    <m/>
    <m/>
    <m/>
    <m/>
    <m/>
    <n v="15"/>
    <s v="INDUSTRIAL"/>
    <m/>
    <s v="Tucuman"/>
    <s v="CRUZ ALTA"/>
    <s v="BANDA DEL RIO SALI"/>
    <m/>
    <s v="NE y ND medidos de mbbp"/>
  </r>
  <r>
    <n v="-26.844999900000001"/>
    <n v="-65.142333300000004"/>
    <n v="1351"/>
    <n v="76"/>
    <n v="-27"/>
    <n v="-25"/>
    <m/>
    <m/>
    <m/>
    <m/>
    <m/>
    <n v="12"/>
    <s v="INDUSTRIAL"/>
    <m/>
    <s v="Tucuman"/>
    <s v="CRUZ ALTA"/>
    <s v="BANDA DEL RIO SALI"/>
    <m/>
    <s v="NE y ND medidos de mbbp"/>
  </r>
  <r>
    <n v="-26.809194399999999"/>
    <n v="-65.162369400000003"/>
    <n v="1350"/>
    <n v="72"/>
    <n v="-33"/>
    <n v="-23"/>
    <m/>
    <m/>
    <m/>
    <m/>
    <m/>
    <n v="72"/>
    <s v="INDUSTRIAL"/>
    <m/>
    <s v="Tucuman"/>
    <s v="CRUZ ALTA"/>
    <s v="(SIN LOCALIDAD)"/>
    <m/>
    <s v="NE y ND medidos de mbbp"/>
  </r>
  <r>
    <n v="-26.8508055"/>
    <n v="-65.160333300000005"/>
    <n v="1589"/>
    <n v="131"/>
    <m/>
    <m/>
    <m/>
    <m/>
    <m/>
    <m/>
    <m/>
    <n v="120"/>
    <s v="INDUSTRIAL"/>
    <m/>
    <s v="Tucuman"/>
    <s v="CRUZ ALTA"/>
    <s v="BANDA DEL RIO SALI"/>
    <m/>
    <s v="NE y ND medidos de mbbp"/>
  </r>
  <r>
    <n v="-26.844609500000001"/>
    <n v="-65.167833000000002"/>
    <n v="1597"/>
    <n v="0"/>
    <n v="-29.4"/>
    <n v="-27.6"/>
    <m/>
    <m/>
    <m/>
    <m/>
    <m/>
    <n v="45"/>
    <s v="INDUSTRIAL"/>
    <m/>
    <s v="Tucuman"/>
    <s v="CRUZ ALTA"/>
    <s v="BANDA DEL RIO SALI"/>
    <m/>
    <s v="NE y ND medidos de mbbp"/>
  </r>
  <r>
    <n v="-27.0197222"/>
    <n v="-65.292499899999996"/>
    <n v="40"/>
    <n v="70"/>
    <n v="-7.4"/>
    <m/>
    <m/>
    <m/>
    <m/>
    <m/>
    <m/>
    <n v="17.5"/>
    <s v="INDUSTRIAL"/>
    <m/>
    <s v="Tucuman"/>
    <s v="LEALES"/>
    <s v="BELLA VISTA"/>
    <m/>
    <s v="NE y ND medidos de mbbp"/>
  </r>
  <r>
    <n v="-26.774638800000002"/>
    <n v="-65.082439899999997"/>
    <n v="1090"/>
    <n v="311"/>
    <n v="-126.6"/>
    <n v="-11.54"/>
    <m/>
    <m/>
    <m/>
    <m/>
    <m/>
    <n v="60"/>
    <s v="RIEGO"/>
    <m/>
    <s v="Tucuman"/>
    <s v="BURRUYACU"/>
    <s v="EL CHAÑAR"/>
    <m/>
    <s v="NE y ND medidos de mbbp"/>
  </r>
  <r>
    <n v="-26.453166499999998"/>
    <n v="-64.693722199999996"/>
    <n v="1534"/>
    <n v="300"/>
    <n v="-10.53"/>
    <n v="0.4"/>
    <m/>
    <m/>
    <m/>
    <m/>
    <m/>
    <n v="8.6"/>
    <s v="INDUSTRIAL"/>
    <m/>
    <s v="Tucuman"/>
    <s v="BURRUYACU"/>
    <s v="PUESTOS DE UNCOS"/>
    <m/>
    <s v="NE y ND medidos de mbbp"/>
  </r>
  <r>
    <n v="-26.738209000000001"/>
    <n v="-64.8203101"/>
    <n v="1034"/>
    <n v="60"/>
    <n v="-19"/>
    <n v="-16"/>
    <m/>
    <m/>
    <m/>
    <m/>
    <m/>
    <n v="10"/>
    <s v="RIEGO"/>
    <m/>
    <s v="Tucuman"/>
    <s v="BURRUYACU"/>
    <s v="COLONIA LA VIRGINIA"/>
    <m/>
    <s v="NE y ND medidos de mbbp"/>
  </r>
  <r>
    <n v="-26.657880500000001"/>
    <n v="-64.893537300000006"/>
    <n v="2"/>
    <n v="150"/>
    <n v="-56.25"/>
    <n v="-42.84"/>
    <m/>
    <m/>
    <m/>
    <m/>
    <m/>
    <n v="124"/>
    <s v="RIEGO"/>
    <m/>
    <s v="Tucuman"/>
    <s v="BURRUYACU"/>
    <s v="EL RODEO"/>
    <m/>
    <s v="NE y ND medidos de mbbp"/>
  </r>
  <r>
    <n v="-26.6575329"/>
    <n v="-64.915343300000004"/>
    <n v="3"/>
    <n v="200"/>
    <m/>
    <n v="-71"/>
    <m/>
    <m/>
    <m/>
    <m/>
    <m/>
    <n v="200"/>
    <s v="RIEGO"/>
    <m/>
    <s v="Tucuman"/>
    <s v="BURRUYACU"/>
    <s v="EL RODEO"/>
    <m/>
    <s v="NE y ND medidos de mbbp"/>
  </r>
  <r>
    <n v="-26.670943000000001"/>
    <n v="-64.9221273"/>
    <n v="4"/>
    <n v="0"/>
    <n v="-80.3"/>
    <n v="-69.319999999999993"/>
    <m/>
    <m/>
    <m/>
    <m/>
    <m/>
    <n v="113"/>
    <s v="RIEGO"/>
    <m/>
    <s v="Tucuman"/>
    <s v="BURRUYACU"/>
    <s v="EL RODEO"/>
    <m/>
    <s v="NE y ND medidos de mbbp"/>
  </r>
  <r>
    <n v="-26.596416600000001"/>
    <n v="-64.866722199999998"/>
    <n v="186"/>
    <n v="263"/>
    <n v="-88.14"/>
    <n v="0"/>
    <m/>
    <m/>
    <m/>
    <m/>
    <m/>
    <n v="65"/>
    <s v="RIEGO"/>
    <m/>
    <s v="Tucuman"/>
    <s v="BURRUYACU"/>
    <s v="TARUCA PAMPA"/>
    <m/>
    <s v="NE y ND medidos de mbbp"/>
  </r>
  <r>
    <n v="-26.716854999999999"/>
    <n v="-64.825515999999993"/>
    <n v="208"/>
    <n v="200"/>
    <m/>
    <m/>
    <m/>
    <m/>
    <m/>
    <m/>
    <m/>
    <n v="18"/>
    <s v="2 usos"/>
    <m/>
    <s v="Tucuman"/>
    <s v="BURRUYACU"/>
    <s v="LA RAMADA"/>
    <m/>
    <s v="NE y ND medidos de mbbp"/>
  </r>
  <r>
    <n v="-26.665583300000002"/>
    <n v="-64.921083300000006"/>
    <n v="682"/>
    <n v="270"/>
    <n v="-91.76"/>
    <n v="-68"/>
    <m/>
    <m/>
    <m/>
    <m/>
    <m/>
    <n v="180"/>
    <s v="RIEGO"/>
    <m/>
    <s v="Tucuman"/>
    <s v="BURRUYACU"/>
    <s v="EL RODEO"/>
    <m/>
    <s v="NE y ND medidos de mbbp"/>
  </r>
  <r>
    <n v="-26.746666600000001"/>
    <n v="-64.979861099999994"/>
    <n v="687"/>
    <n v="0"/>
    <m/>
    <m/>
    <m/>
    <m/>
    <m/>
    <m/>
    <m/>
    <n v="5"/>
    <s v="USO COMUN"/>
    <m/>
    <s v="Tucuman"/>
    <s v="BURRUYACU"/>
    <s v="MACOMITAS"/>
    <m/>
    <s v="NE y ND medidos de mbbp"/>
  </r>
  <r>
    <n v="-26.737388899999999"/>
    <n v="-64.906749899999994"/>
    <n v="689"/>
    <n v="0"/>
    <n v="-45"/>
    <m/>
    <m/>
    <m/>
    <m/>
    <m/>
    <m/>
    <n v="9"/>
    <s v="USO COMUN"/>
    <m/>
    <s v="Tucuman"/>
    <s v="BURRUYACU"/>
    <s v="LA RAMADA DE ABAJO"/>
    <m/>
    <s v="NE y ND medidos de mbbp"/>
  </r>
  <r>
    <n v="-26.736027700000001"/>
    <n v="-64.902249900000001"/>
    <n v="692"/>
    <n v="0"/>
    <m/>
    <m/>
    <m/>
    <m/>
    <m/>
    <m/>
    <m/>
    <n v="1"/>
    <s v="USO COMUN"/>
    <m/>
    <s v="Tucuman"/>
    <s v="BURRUYACU"/>
    <s v="LA RAMADA DE ABAJO"/>
    <m/>
    <s v="NE y ND medidos de mbbp"/>
  </r>
  <r>
    <n v="-26.6877222"/>
    <n v="-64.938611100000003"/>
    <n v="716"/>
    <n v="0"/>
    <m/>
    <m/>
    <m/>
    <m/>
    <m/>
    <m/>
    <m/>
    <n v="100"/>
    <s v="RIEGO"/>
    <m/>
    <s v="Tucuman"/>
    <s v="BURRUYACU"/>
    <s v="LA RAMADA"/>
    <m/>
    <s v="NE y ND medidos de mbbp"/>
  </r>
  <r>
    <n v="-26.735583299999998"/>
    <n v="-64.920666699999998"/>
    <n v="732"/>
    <n v="0"/>
    <m/>
    <m/>
    <m/>
    <m/>
    <m/>
    <m/>
    <m/>
    <n v="5"/>
    <s v="USO COMUN"/>
    <m/>
    <s v="Tucuman"/>
    <s v="BURRUYACU"/>
    <s v="LA RAMADA DE ABAJO"/>
    <m/>
    <s v="NE y ND medidos de mbbp"/>
  </r>
  <r>
    <n v="-26.7478011"/>
    <n v="-65.102801700000001"/>
    <n v="756"/>
    <n v="140.06"/>
    <n v="-22.1"/>
    <n v="-14.6"/>
    <m/>
    <m/>
    <m/>
    <m/>
    <m/>
    <n v="214"/>
    <s v="2 usos"/>
    <m/>
    <s v="Tucuman"/>
    <s v="BURRUYACU"/>
    <s v="ALTA GRACIA"/>
    <m/>
    <s v="NE y ND medidos de mbbp"/>
  </r>
  <r>
    <n v="-26.7441478"/>
    <n v="-65.094870700000001"/>
    <n v="757"/>
    <n v="166"/>
    <n v="-48.6"/>
    <n v="-19.100000000000001"/>
    <m/>
    <m/>
    <m/>
    <m/>
    <m/>
    <n v="60"/>
    <s v="RIEGO"/>
    <m/>
    <s v="Tucuman"/>
    <s v="BURRUYACU"/>
    <s v="ALTA GRACIA"/>
    <m/>
    <s v="NE y ND medidos de mbbp"/>
  </r>
  <r>
    <n v="-26.756343900000001"/>
    <n v="-65.079642699999994"/>
    <n v="758"/>
    <n v="0"/>
    <m/>
    <m/>
    <m/>
    <m/>
    <m/>
    <m/>
    <m/>
    <n v="60"/>
    <s v="RIEGO"/>
    <m/>
    <s v="Tucuman"/>
    <s v="BURRUYACU"/>
    <s v="EL CHAÑAR"/>
    <m/>
    <s v="NE y ND medidos de mbbp"/>
  </r>
  <r>
    <n v="-26.7507451"/>
    <n v="-65.064251299999995"/>
    <n v="759"/>
    <n v="0"/>
    <m/>
    <m/>
    <m/>
    <m/>
    <m/>
    <m/>
    <m/>
    <n v="24"/>
    <s v="RIEGO"/>
    <m/>
    <s v="Tucuman"/>
    <s v="BURRUYACU"/>
    <s v="EL CHAÑAR"/>
    <m/>
    <s v="NE y ND medidos de mbbp"/>
  </r>
  <r>
    <n v="-26.770798500000001"/>
    <n v="-65.072452699999999"/>
    <n v="761"/>
    <n v="0"/>
    <m/>
    <m/>
    <m/>
    <m/>
    <m/>
    <m/>
    <m/>
    <n v="39"/>
    <s v="RIEGO"/>
    <m/>
    <s v="Tucuman"/>
    <s v="BURRUYACU"/>
    <s v="EL CHAÑAR"/>
    <m/>
    <s v="NE y ND medidos de mbbp"/>
  </r>
  <r>
    <n v="-26.619348299999999"/>
    <n v="-65.053971799999999"/>
    <n v="488"/>
    <n v="40"/>
    <n v="-22"/>
    <n v="-18"/>
    <m/>
    <m/>
    <m/>
    <m/>
    <m/>
    <n v="15"/>
    <s v="INDUSTRIAL"/>
    <m/>
    <s v="Tucuman"/>
    <s v="BURRUYACU"/>
    <s v="EL SUNCHAL"/>
    <m/>
    <s v="NE y ND medidos de mbbp"/>
  </r>
  <r>
    <n v="-26.699249999999999"/>
    <n v="-65.049833300000003"/>
    <n v="886"/>
    <n v="0"/>
    <m/>
    <m/>
    <m/>
    <m/>
    <m/>
    <m/>
    <m/>
    <n v="5"/>
    <s v="USO COMUN"/>
    <m/>
    <s v="Tucuman"/>
    <s v="BURRUYACU"/>
    <s v="EL OJO*"/>
    <m/>
    <s v="NE y ND medidos de mbbp"/>
  </r>
  <r>
    <n v="-26.710555500000002"/>
    <n v="-65.071666699999994"/>
    <n v="831"/>
    <n v="0"/>
    <m/>
    <m/>
    <m/>
    <m/>
    <m/>
    <m/>
    <m/>
    <n v="40"/>
    <s v="2 usos"/>
    <m/>
    <s v="Tucuman"/>
    <s v="BURRUYACU"/>
    <s v="EL OJO*"/>
    <m/>
    <s v="NE y ND medidos de mbbp"/>
  </r>
  <r>
    <n v="-26.710694400000001"/>
    <n v="-65.070277700000005"/>
    <n v="832"/>
    <n v="0"/>
    <m/>
    <m/>
    <m/>
    <m/>
    <m/>
    <m/>
    <m/>
    <n v="1"/>
    <s v="2 usos"/>
    <m/>
    <s v="Tucuman"/>
    <s v="BURRUYACU"/>
    <s v="EL OJO*"/>
    <m/>
    <s v="NE y ND medidos de mbbp"/>
  </r>
  <r>
    <n v="-26.707694400000001"/>
    <n v="-65.066333299999997"/>
    <n v="833"/>
    <n v="0"/>
    <m/>
    <m/>
    <m/>
    <m/>
    <m/>
    <m/>
    <m/>
    <n v="50"/>
    <s v="RIEGO"/>
    <m/>
    <s v="Tucuman"/>
    <s v="BURRUYACU"/>
    <s v="EL OJO*"/>
    <m/>
    <s v="NE y ND medidos de mbbp"/>
  </r>
  <r>
    <n v="-26.738761799999999"/>
    <n v="-65.116371400000006"/>
    <n v="1091"/>
    <n v="230.56"/>
    <n v="-80.25"/>
    <n v="-29.7"/>
    <m/>
    <m/>
    <m/>
    <m/>
    <m/>
    <n v="140"/>
    <s v="RIEGO"/>
    <m/>
    <s v="Tucuman"/>
    <s v="BURRUYACU"/>
    <s v="EL CHAÑAR"/>
    <m/>
    <s v="NE y ND medidos de mbbp"/>
  </r>
  <r>
    <n v="-26.7011389"/>
    <n v="-64.863638800000004"/>
    <n v="1047"/>
    <n v="0"/>
    <m/>
    <n v="0"/>
    <m/>
    <m/>
    <m/>
    <m/>
    <m/>
    <n v="5"/>
    <s v="SERVICIOS"/>
    <m/>
    <s v="Tucuman"/>
    <s v="BURRUYACU"/>
    <s v="LA RAMADA"/>
    <m/>
    <s v="NE y ND medidos de mbbp"/>
  </r>
  <r>
    <n v="-26.634916700000002"/>
    <n v="-64.791972200000004"/>
    <n v="1048"/>
    <n v="0"/>
    <m/>
    <n v="0"/>
    <m/>
    <m/>
    <m/>
    <m/>
    <m/>
    <n v="16"/>
    <s v="SERVICIOS"/>
    <m/>
    <s v="Tucuman"/>
    <s v="BURRUYACU"/>
    <s v="LA RAMADA"/>
    <m/>
    <s v="NE y ND medidos de mbbp"/>
  </r>
  <r>
    <n v="-26.759555500000001"/>
    <n v="-65.074999899999995"/>
    <n v="1088"/>
    <n v="114.8"/>
    <n v="-53"/>
    <n v="-14"/>
    <m/>
    <m/>
    <m/>
    <m/>
    <m/>
    <n v="31"/>
    <s v="RIEGO"/>
    <m/>
    <s v="Tucuman"/>
    <s v="BURRUYACU"/>
    <s v="EL CHAÑAR"/>
    <m/>
    <s v="NE y ND medidos de mbbp"/>
  </r>
  <r>
    <n v="-26.518452700000001"/>
    <n v="-64.861294400000006"/>
    <n v="1100"/>
    <n v="50"/>
    <n v="-14.12"/>
    <n v="-6.48"/>
    <m/>
    <m/>
    <m/>
    <m/>
    <m/>
    <n v="55"/>
    <s v="RIEGO"/>
    <m/>
    <s v="Tucuman"/>
    <s v="BURRUYACU"/>
    <s v="EL CAJON"/>
    <m/>
    <s v="NE y ND medidos de mbbp"/>
  </r>
  <r>
    <n v="-26.660697200000001"/>
    <n v="-64.947230500000003"/>
    <n v="1101"/>
    <n v="282"/>
    <n v="-93.69"/>
    <n v="-83.3"/>
    <m/>
    <m/>
    <m/>
    <m/>
    <m/>
    <n v="140"/>
    <s v="RIEGO"/>
    <m/>
    <s v="Tucuman"/>
    <s v="BURRUYACU"/>
    <s v="EL RODEO"/>
    <m/>
    <s v="NE y ND medidos de mbbp"/>
  </r>
  <r>
    <n v="-26.671766999999999"/>
    <n v="-65.134488599999997"/>
    <n v="1104"/>
    <n v="23"/>
    <m/>
    <m/>
    <m/>
    <m/>
    <m/>
    <m/>
    <m/>
    <n v="4"/>
    <s v="INDUSTRIAL"/>
    <m/>
    <s v="Tucuman"/>
    <s v="BURRUYACU"/>
    <s v="TIMBO VIEJO"/>
    <m/>
    <s v="NE y ND medidos de mbbp"/>
  </r>
  <r>
    <n v="-26.7750305"/>
    <n v="-65.073997199999994"/>
    <n v="1144"/>
    <n v="252.57"/>
    <n v="-93.2"/>
    <n v="-10.18"/>
    <m/>
    <m/>
    <m/>
    <m/>
    <m/>
    <n v="126"/>
    <s v="RIEGO"/>
    <m/>
    <s v="Tucuman"/>
    <s v="BURRUYACU"/>
    <s v="EL CHAÑAR"/>
    <m/>
    <s v="NE y ND medidos de mbbp"/>
  </r>
  <r>
    <n v="-26.740171100000001"/>
    <n v="-64.828833200000005"/>
    <n v="1111"/>
    <n v="93"/>
    <n v="-42"/>
    <n v="-37"/>
    <m/>
    <m/>
    <m/>
    <m/>
    <m/>
    <n v="15"/>
    <s v="RIEGO"/>
    <m/>
    <s v="Tucuman"/>
    <s v="BURRUYACU"/>
    <s v="(SIN LOCALIDAD)"/>
    <m/>
    <s v="NE y ND medidos de mbbp"/>
  </r>
  <r>
    <n v="-26.4801666"/>
    <n v="-64.758083299999996"/>
    <n v="1527"/>
    <n v="140"/>
    <n v="-52.54"/>
    <n v="-12.14"/>
    <m/>
    <m/>
    <m/>
    <m/>
    <m/>
    <n v="90"/>
    <m/>
    <m/>
    <s v="Tucuman"/>
    <s v="BURRUYACU"/>
    <s v="BURRUYACU"/>
    <m/>
    <s v="NE y ND medidos de mbbp"/>
  </r>
  <r>
    <n v="-26.706966699999999"/>
    <n v="-65.049510999999995"/>
    <n v="1531"/>
    <n v="150.80000000000001"/>
    <n v="-85"/>
    <n v="-24"/>
    <m/>
    <m/>
    <m/>
    <m/>
    <m/>
    <n v="28"/>
    <s v="RIEGO"/>
    <m/>
    <s v="Tucuman"/>
    <s v="BURRUYACU"/>
    <s v="LAS CORZUELAS"/>
    <m/>
    <s v="NE y ND medidos de mbbp"/>
  </r>
  <r>
    <n v="-26.703894399999999"/>
    <n v="-65.065241700000001"/>
    <n v="1530"/>
    <n v="156"/>
    <n v="-96"/>
    <n v="-17"/>
    <m/>
    <m/>
    <m/>
    <m/>
    <m/>
    <n v="28.8"/>
    <s v="RIEGO"/>
    <m/>
    <s v="Tucuman"/>
    <s v="BURRUYACU"/>
    <s v="LAS CORZUELAS"/>
    <m/>
    <s v="NE y ND medidos de mbbp"/>
  </r>
  <r>
    <n v="-26.512777700000001"/>
    <n v="-64.869722199999998"/>
    <n v="1362"/>
    <n v="30"/>
    <n v="19.5"/>
    <n v="8.9"/>
    <m/>
    <m/>
    <m/>
    <m/>
    <m/>
    <n v="50"/>
    <s v="RIEGO"/>
    <m/>
    <s v="Tucuman"/>
    <s v="BURRUYACU"/>
    <s v="EL CAJON"/>
    <m/>
    <s v="NE y ND medidos de mbbp"/>
  </r>
  <r>
    <n v="-26.5268333"/>
    <n v="-64.8606111"/>
    <n v="1361"/>
    <n v="0"/>
    <n v="34"/>
    <n v="21.9"/>
    <m/>
    <m/>
    <m/>
    <m/>
    <m/>
    <n v="140"/>
    <s v="RIEGO"/>
    <m/>
    <s v="Tucuman"/>
    <s v="BURRUYACU"/>
    <s v="EL CAJON"/>
    <m/>
    <s v="NE y ND medidos de mbbp"/>
  </r>
  <r>
    <n v="-26.758944400000001"/>
    <n v="-65.245333299999999"/>
    <n v="1550"/>
    <n v="224"/>
    <n v="99.8"/>
    <n v="95.35"/>
    <m/>
    <m/>
    <m/>
    <m/>
    <m/>
    <n v="60"/>
    <s v="INDUSTRIAL"/>
    <m/>
    <s v="Tucuman"/>
    <s v="TAFI VIEJO"/>
    <s v="TAFI VIEJO"/>
    <m/>
    <s v="NE y ND medidos de mbbp"/>
  </r>
  <r>
    <n v="-26.756444399999999"/>
    <n v="-65.120072199999996"/>
    <n v="1475"/>
    <n v="250"/>
    <n v="-34.25"/>
    <n v="-27.7"/>
    <m/>
    <m/>
    <m/>
    <m/>
    <m/>
    <n v="120"/>
    <s v="RIEGO"/>
    <m/>
    <s v="Tucuman"/>
    <s v="BURRUYACU"/>
    <s v="MACOMITAS"/>
    <m/>
    <s v="NE y ND medidos de mbbp"/>
  </r>
  <r>
    <n v="-26.692277700000002"/>
    <n v="-64.969944400000003"/>
    <n v="1476"/>
    <n v="327"/>
    <n v="127.4"/>
    <n v="118"/>
    <m/>
    <m/>
    <m/>
    <m/>
    <m/>
    <n v="120"/>
    <s v="RIEGO"/>
    <m/>
    <s v="Tucuman"/>
    <s v="BURRUYACU"/>
    <s v="LA RAMADA"/>
    <m/>
    <s v="NE y ND medidos de mbbp"/>
  </r>
  <r>
    <n v="-26.701388900000001"/>
    <n v="-65.064723200000003"/>
    <n v="1545"/>
    <n v="150"/>
    <n v="-90"/>
    <n v="-18.5"/>
    <m/>
    <m/>
    <m/>
    <m/>
    <m/>
    <n v="20"/>
    <s v="RIEGO"/>
    <m/>
    <s v="Tucuman"/>
    <s v="BURRUYACU"/>
    <s v="EL OJO*"/>
    <m/>
    <s v="NE y ND medidos de mbbp"/>
  </r>
  <r>
    <n v="-26.679833299999999"/>
    <n v="-64.937360999999996"/>
    <n v="1771"/>
    <n v="270"/>
    <n v="-68.8"/>
    <n v="-48.5"/>
    <m/>
    <m/>
    <m/>
    <m/>
    <m/>
    <n v="120"/>
    <s v="RIEGO"/>
    <m/>
    <s v="Tucuman"/>
    <s v="BURRUYACU"/>
    <s v="EL RODEO"/>
    <m/>
    <s v="NE y ND medidos de mbbp"/>
  </r>
  <r>
    <n v="-26.713000000000001"/>
    <n v="-64.951750000000004"/>
    <n v="1521"/>
    <n v="266"/>
    <n v="-102"/>
    <n v="-84.44"/>
    <m/>
    <m/>
    <m/>
    <m/>
    <m/>
    <n v="214"/>
    <s v="INDUSTRIAL"/>
    <m/>
    <s v="Tucuman"/>
    <s v="BURRUYACU"/>
    <s v="LA RAMADA"/>
    <m/>
    <s v="NE y ND medidos de mbbp"/>
  </r>
  <r>
    <n v="-26.715472200000001"/>
    <n v="-64.939249899999993"/>
    <n v="1523"/>
    <n v="306"/>
    <m/>
    <m/>
    <m/>
    <m/>
    <m/>
    <m/>
    <m/>
    <n v="119"/>
    <s v="RIEGO"/>
    <m/>
    <s v="Tucuman"/>
    <s v="BURRUYACU"/>
    <s v="LA RAMADA"/>
    <m/>
    <s v="NE y ND medidos de mbbp"/>
  </r>
  <r>
    <n v="-26.718416600000001"/>
    <n v="-64.923888899999994"/>
    <n v="1522"/>
    <n v="265"/>
    <n v="-61.8"/>
    <n v="-57.8"/>
    <m/>
    <m/>
    <m/>
    <m/>
    <m/>
    <n v="90"/>
    <s v="RIEGO"/>
    <m/>
    <s v="Tucuman"/>
    <s v="BURRUYACU"/>
    <s v="LA RAMADA"/>
    <m/>
    <s v="NE y ND medidos de mbbp"/>
  </r>
  <r>
    <n v="-26.712861"/>
    <n v="-65.146633300000005"/>
    <n v="1839"/>
    <n v="73"/>
    <m/>
    <n v="-42"/>
    <m/>
    <m/>
    <m/>
    <m/>
    <m/>
    <n v="1"/>
    <s v="INDUSTRIAL"/>
    <m/>
    <s v="Tucuman"/>
    <s v="BURRUYACU"/>
    <s v="TIMBO VIEJO"/>
    <m/>
    <s v="NE y ND medidos de mbbp"/>
  </r>
  <r>
    <n v="-26.714649999999999"/>
    <n v="-65.148849900000002"/>
    <n v="1840"/>
    <n v="73"/>
    <m/>
    <n v="-36"/>
    <m/>
    <m/>
    <m/>
    <m/>
    <m/>
    <n v="0.4"/>
    <s v="INDUSTRIAL"/>
    <m/>
    <s v="Tucuman"/>
    <s v="BURRUYACU"/>
    <s v="TIMBO VIEJO"/>
    <m/>
    <s v="NE y ND medidos de mbbp"/>
  </r>
  <r>
    <n v="-26.7358388"/>
    <n v="-65.159663899999998"/>
    <n v="1841"/>
    <n v="77.87"/>
    <m/>
    <n v="-44"/>
    <m/>
    <m/>
    <m/>
    <m/>
    <m/>
    <n v="0.4"/>
    <s v="INDUSTRIAL"/>
    <m/>
    <s v="Tucuman"/>
    <s v="BURRUYACU"/>
    <s v="TIMBO VIEJO"/>
    <m/>
    <s v="NE y ND medidos de mbbp"/>
  </r>
  <r>
    <n v="-26.714733299999999"/>
    <n v="-65.149283199999999"/>
    <n v="1842"/>
    <n v="92"/>
    <m/>
    <n v="-27"/>
    <m/>
    <m/>
    <m/>
    <m/>
    <m/>
    <n v="1"/>
    <s v="INDUSTRIAL"/>
    <m/>
    <s v="Tucuman"/>
    <s v="BURRUYACU"/>
    <s v="TIMBO VIEJO"/>
    <m/>
    <s v="NE y ND medidos de mbbp"/>
  </r>
  <r>
    <n v="-26.713499899999999"/>
    <n v="-65.147433199999995"/>
    <n v="1843"/>
    <n v="92"/>
    <m/>
    <n v="-43"/>
    <m/>
    <m/>
    <m/>
    <m/>
    <m/>
    <n v="0.8"/>
    <s v="INDUSTRIAL"/>
    <m/>
    <s v="Tucuman"/>
    <s v="BURRUYACU"/>
    <s v="TIMBO VIEJO"/>
    <m/>
    <s v="NE y ND medidos de mbbp"/>
  </r>
  <r>
    <n v="-26.713933300000001"/>
    <n v="-65.147266599999995"/>
    <n v="1844"/>
    <n v="79"/>
    <m/>
    <n v="-30"/>
    <m/>
    <m/>
    <m/>
    <m/>
    <m/>
    <n v="1.4"/>
    <s v="INDUSTRIAL"/>
    <m/>
    <s v="Tucuman"/>
    <s v="BURRUYACU"/>
    <s v="TIMBO VIEJO"/>
    <m/>
    <s v="NE y ND medidos de mbbp"/>
  </r>
  <r>
    <n v="-26.7143832"/>
    <n v="-65.147533300000006"/>
    <n v="1845"/>
    <n v="77"/>
    <m/>
    <n v="-35"/>
    <m/>
    <m/>
    <m/>
    <m/>
    <m/>
    <n v="4"/>
    <s v="INDUSTRIAL"/>
    <m/>
    <s v="Tucuman"/>
    <s v="BURRUYACU"/>
    <s v="TIMBO VIEJO"/>
    <m/>
    <s v="NE y ND medidos de mbbp"/>
  </r>
  <r>
    <n v="-26.714783300000001"/>
    <n v="-65.149149899999998"/>
    <n v="1846"/>
    <n v="73.23"/>
    <m/>
    <n v="-30"/>
    <m/>
    <m/>
    <m/>
    <m/>
    <m/>
    <n v="2.8"/>
    <s v="INDUSTRIAL"/>
    <m/>
    <s v="Tucuman"/>
    <s v="BURRUYACU"/>
    <s v="TIMBO VIEJO"/>
    <m/>
    <s v="NE y ND medidos de mbbp"/>
  </r>
  <r>
    <n v="-26.7127564"/>
    <n v="-65.147265700000005"/>
    <n v="1847"/>
    <n v="96.8"/>
    <m/>
    <n v="-32"/>
    <m/>
    <m/>
    <m/>
    <m/>
    <m/>
    <n v="1"/>
    <s v="INDUSTRIAL"/>
    <m/>
    <s v="Tucuman"/>
    <s v="BURRUYACU"/>
    <s v="TIMBO VIEJO"/>
    <m/>
    <s v="NE y ND medidos de mbbp"/>
  </r>
  <r>
    <n v="-26.71275"/>
    <n v="-65.146199999999993"/>
    <n v="1848"/>
    <n v="90"/>
    <m/>
    <n v="-35"/>
    <m/>
    <m/>
    <m/>
    <m/>
    <m/>
    <n v="0.8"/>
    <s v="INDUSTRIAL"/>
    <m/>
    <s v="Tucuman"/>
    <s v="BURRUYACU"/>
    <s v="TIMBO VIEJO"/>
    <m/>
    <s v="NE y ND medidos de mbbp"/>
  </r>
  <r>
    <n v="-26.714783300000001"/>
    <n v="-65.148149900000007"/>
    <n v="1849"/>
    <n v="92"/>
    <m/>
    <n v="-62"/>
    <m/>
    <m/>
    <m/>
    <m/>
    <m/>
    <n v="0.4"/>
    <s v="INDUSTRIAL"/>
    <m/>
    <s v="Tucuman"/>
    <s v="BURRUYACU"/>
    <s v="TIMBO VIEJO"/>
    <m/>
    <s v="NE y ND medidos de mbbp"/>
  </r>
  <r>
    <n v="-26.714633299999999"/>
    <n v="-65.147949999999994"/>
    <n v="1850"/>
    <n v="90.15"/>
    <m/>
    <n v="-44"/>
    <m/>
    <m/>
    <m/>
    <m/>
    <m/>
    <n v="1.5"/>
    <s v="INDUSTRIAL"/>
    <m/>
    <s v="Tucuman"/>
    <s v="BURRUYACU"/>
    <s v="TIMBO VIEJO"/>
    <m/>
    <s v="NE y ND medidos de mbbp"/>
  </r>
  <r>
    <n v="-26.714740899999999"/>
    <n v="-65.148450800000006"/>
    <n v="1851"/>
    <n v="70.37"/>
    <m/>
    <n v="-42"/>
    <m/>
    <m/>
    <m/>
    <m/>
    <m/>
    <n v="2.8"/>
    <s v="INDUSTRIAL"/>
    <m/>
    <s v="Tucuman"/>
    <s v="BURRUYACU"/>
    <s v="TIMBO VIEJO"/>
    <m/>
    <s v="NE y ND medidos de mbbp"/>
  </r>
  <r>
    <n v="-26.556944399999999"/>
    <n v="-64.811666599999995"/>
    <n v="1908"/>
    <n v="92"/>
    <n v="-25"/>
    <n v="-20"/>
    <m/>
    <m/>
    <m/>
    <m/>
    <m/>
    <n v="60"/>
    <s v="RIEGO"/>
    <m/>
    <s v="Tucuman"/>
    <s v="BURRUYACU"/>
    <s v="BENJAMIN ARAOZ"/>
    <m/>
    <s v="NE y ND medidos de mbbp"/>
  </r>
  <r>
    <n v="-26.52825"/>
    <n v="-64.850055499999996"/>
    <n v="1914"/>
    <n v="61"/>
    <n v="-34.6"/>
    <n v="-22"/>
    <m/>
    <m/>
    <m/>
    <m/>
    <m/>
    <n v="48"/>
    <s v="RIEGO"/>
    <m/>
    <s v="Tucuman"/>
    <s v="BURRUYACU"/>
    <s v="EL CAJON"/>
    <m/>
    <s v="NE y ND medidos de mbbp"/>
  </r>
  <r>
    <n v="-26.529111100000001"/>
    <n v="-64.841860999999994"/>
    <n v="1915"/>
    <n v="52"/>
    <n v="-38.299999999999997"/>
    <n v="-19.850000000000001"/>
    <m/>
    <m/>
    <m/>
    <m/>
    <m/>
    <n v="25"/>
    <s v="RIEGO"/>
    <m/>
    <s v="Tucuman"/>
    <s v="BURRUYACU"/>
    <s v="EL CAJON"/>
    <m/>
    <s v="NE y ND medidos de mbbp"/>
  </r>
  <r>
    <n v="-26.529722199999998"/>
    <n v="-64.847499900000003"/>
    <n v="1913"/>
    <n v="69"/>
    <n v="-42.5"/>
    <n v="-22.5"/>
    <m/>
    <m/>
    <m/>
    <m/>
    <m/>
    <n v="50"/>
    <s v="RIEGO"/>
    <m/>
    <s v="Tucuman"/>
    <s v="(SIN DEPARTAMEN"/>
    <s v="(SIN LOCALIDAD)"/>
    <m/>
    <s v="NE y ND medidos de mbbp"/>
  </r>
  <r>
    <n v="-26.541111000000001"/>
    <n v="-64.825277700000001"/>
    <n v="1833"/>
    <n v="212"/>
    <n v="-52"/>
    <n v="-11.4"/>
    <m/>
    <m/>
    <m/>
    <m/>
    <m/>
    <n v="50"/>
    <s v="RIEGO"/>
    <m/>
    <s v="Tucuman"/>
    <s v="BURRUYACU"/>
    <s v="EL TAJAMAR"/>
    <m/>
    <s v="NE y ND medidos de mbbp"/>
  </r>
  <r>
    <n v="-26.525494399999999"/>
    <n v="-64.797994399999993"/>
    <n v="1943"/>
    <n v="198"/>
    <n v="-23.16"/>
    <n v="-8.5"/>
    <m/>
    <m/>
    <m/>
    <m/>
    <m/>
    <n v="120"/>
    <s v="RIEGO"/>
    <m/>
    <s v="Tucuman"/>
    <s v="BURRUYACU"/>
    <s v="EL TAJAMAR"/>
    <m/>
    <s v="NE y ND medidos de mbbp"/>
  </r>
  <r>
    <n v="-26.7763277"/>
    <n v="-65.093186000000003"/>
    <n v="1960"/>
    <n v="238"/>
    <n v="-79.5"/>
    <n v="-42"/>
    <m/>
    <m/>
    <m/>
    <m/>
    <m/>
    <n v="88"/>
    <s v="RIEGO"/>
    <m/>
    <s v="Tucuman"/>
    <s v="BURRUYACU"/>
    <s v="EL CHAÑAR"/>
    <m/>
    <s v="NE y ND medidos de mbbp"/>
  </r>
  <r>
    <n v="-26.5275"/>
    <n v="-64.838888800000007"/>
    <n v="1176"/>
    <n v="128"/>
    <n v="-38"/>
    <n v="-13.6"/>
    <m/>
    <m/>
    <m/>
    <m/>
    <m/>
    <n v="58"/>
    <s v="RIEGO"/>
    <m/>
    <s v="Tucuman"/>
    <s v="BURRUYACU"/>
    <s v="EL TAJAMAR"/>
    <m/>
    <s v="NE y ND medidos de mbbp"/>
  </r>
  <r>
    <n v="-26.5441666"/>
    <n v="-64.816111100000001"/>
    <n v="1625"/>
    <n v="186"/>
    <n v="-74.2"/>
    <n v="-29.5"/>
    <m/>
    <m/>
    <m/>
    <m/>
    <m/>
    <n v="41"/>
    <s v="RIEGO"/>
    <m/>
    <s v="Tucuman"/>
    <s v="BURRUYACU"/>
    <s v="EL TAJAMAR"/>
    <m/>
    <s v="NE y ND medidos de mbbp"/>
  </r>
  <r>
    <n v="-26.540833299999999"/>
    <n v="-64.824166700000006"/>
    <n v="1980"/>
    <n v="0"/>
    <m/>
    <m/>
    <m/>
    <m/>
    <m/>
    <m/>
    <m/>
    <n v="50"/>
    <s v="RIEGO"/>
    <m/>
    <s v="Tucuman"/>
    <s v="BURRUYACU"/>
    <s v="EL TAJAMAR"/>
    <m/>
    <s v="NE y ND medidos de mbbp"/>
  </r>
  <r>
    <n v="-26.684166600000001"/>
    <n v="-64.936388899999997"/>
    <n v="1641"/>
    <n v="258"/>
    <n v="-102.5"/>
    <n v="-90.2"/>
    <m/>
    <m/>
    <m/>
    <m/>
    <m/>
    <n v="205"/>
    <s v="RIEGO"/>
    <m/>
    <s v="Tucuman"/>
    <s v="BURRUYACU"/>
    <s v="LA RAMADA"/>
    <m/>
    <s v="NE y ND medidos de mbbp"/>
  </r>
  <r>
    <n v="-26.5405555"/>
    <n v="-64.815833299999994"/>
    <n v="1919"/>
    <n v="0"/>
    <m/>
    <m/>
    <m/>
    <m/>
    <m/>
    <m/>
    <m/>
    <n v="80"/>
    <s v="RIEGO"/>
    <m/>
    <s v="Tucuman"/>
    <s v="BURRUYACU"/>
    <s v="EL TAJAMAR"/>
    <m/>
    <s v="NE y ND medidos de mbbp"/>
  </r>
  <r>
    <n v="-26.652083300000001"/>
    <n v="-64.904360999999994"/>
    <n v="2004"/>
    <n v="0"/>
    <m/>
    <m/>
    <m/>
    <m/>
    <m/>
    <m/>
    <m/>
    <n v="140"/>
    <s v="RIEGO"/>
    <m/>
    <s v="Tucuman"/>
    <s v="BURRUYACU"/>
    <s v="EL RODEO"/>
    <m/>
    <s v="NE y ND medidos de mbbp"/>
  </r>
  <r>
    <n v="-26.655666700000001"/>
    <n v="-64.909555499999996"/>
    <n v="2005"/>
    <n v="0"/>
    <m/>
    <m/>
    <m/>
    <m/>
    <m/>
    <m/>
    <m/>
    <n v="75"/>
    <s v="RIEGO"/>
    <m/>
    <s v="Tucuman"/>
    <s v="BURRUYACU"/>
    <s v="EL RODEO"/>
    <m/>
    <s v="NE y ND medidos de mbbp"/>
  </r>
  <r>
    <n v="-26.450833299999999"/>
    <n v="-64.707499999999996"/>
    <n v="2061"/>
    <n v="111"/>
    <n v="-41"/>
    <n v="-22.8"/>
    <m/>
    <m/>
    <m/>
    <m/>
    <m/>
    <n v="14"/>
    <s v="2 usos"/>
    <m/>
    <s v="Tucuman"/>
    <s v="BURRUYACU"/>
    <s v="PUESTOS DE UNCOS"/>
    <m/>
    <s v="NE y ND medidos de mbbp"/>
  </r>
  <r>
    <n v="-26.714783300000001"/>
    <n v="-65.148149900000007"/>
    <n v="2085"/>
    <n v="78"/>
    <n v="-62"/>
    <n v="-31"/>
    <m/>
    <m/>
    <m/>
    <m/>
    <m/>
    <n v="2.5"/>
    <s v="INDUSTRIAL"/>
    <m/>
    <s v="Tucuman"/>
    <s v="BURRUYACU"/>
    <s v="TIMBO VIEJO"/>
    <m/>
    <s v="NE y ND medidos de mbbp"/>
  </r>
  <r>
    <n v="-26.756694400000001"/>
    <n v="-64.7192778"/>
    <n v="1787"/>
    <n v="172"/>
    <n v="-35"/>
    <n v="-23"/>
    <m/>
    <m/>
    <m/>
    <m/>
    <m/>
    <n v="90"/>
    <s v="2 usos"/>
    <m/>
    <s v="Tucuman"/>
    <s v="BURRUYACU"/>
    <s v="COLONIA LA VIRGINIA"/>
    <m/>
    <s v="NE y ND medidos de mbbp"/>
  </r>
  <r>
    <n v="-26.644138900000002"/>
    <n v="-65.123988900000001"/>
    <n v="2064"/>
    <n v="45"/>
    <n v="-18"/>
    <n v="-11.5"/>
    <m/>
    <m/>
    <m/>
    <m/>
    <m/>
    <n v="35"/>
    <s v="2 usos"/>
    <m/>
    <s v="Tucuman"/>
    <s v="BURRUYACU"/>
    <s v="TIMBO VIEJO"/>
    <m/>
    <s v="NE y ND medidos de mbbp"/>
  </r>
  <r>
    <n v="-26.523055500000002"/>
    <n v="-65.760416599999999"/>
    <n v="2105"/>
    <n v="139"/>
    <n v="-45.5"/>
    <n v="0"/>
    <m/>
    <m/>
    <m/>
    <m/>
    <m/>
    <n v="150"/>
    <s v="RIEGO"/>
    <m/>
    <s v="Tucuman"/>
    <s v="BURRUYACU"/>
    <s v="BURRUYACU"/>
    <m/>
    <s v="NE y ND medidos de mbbp"/>
  </r>
  <r>
    <n v="-26.539722099999999"/>
    <n v="-65.763055499999993"/>
    <n v="2106"/>
    <n v="132"/>
    <n v="-36.5"/>
    <n v="3.2"/>
    <m/>
    <m/>
    <m/>
    <m/>
    <m/>
    <n v="150"/>
    <s v="RIEGO"/>
    <m/>
    <s v="Tucuman"/>
    <s v="BURRUYACU"/>
    <s v="BURRUYACU"/>
    <m/>
    <s v="NE y ND medidos de mbbp"/>
  </r>
  <r>
    <n v="-26.644444400000001"/>
    <n v="-64.887500000000003"/>
    <n v="2110"/>
    <n v="206"/>
    <n v="-128"/>
    <n v="-45"/>
    <m/>
    <m/>
    <m/>
    <m/>
    <m/>
    <n v="9"/>
    <s v="2 usos"/>
    <m/>
    <s v="Tucuman"/>
    <s v="BURRUYACU"/>
    <s v="LA CRUZ"/>
    <m/>
    <s v="NE y ND medidos de mbbp"/>
  </r>
  <r>
    <n v="-26.685766699999999"/>
    <n v="-64.959599900000001"/>
    <n v="1297"/>
    <n v="264"/>
    <n v="-77.239999999999995"/>
    <n v="-52"/>
    <m/>
    <m/>
    <m/>
    <m/>
    <m/>
    <n v="249"/>
    <s v="RIEGO"/>
    <m/>
    <s v="Tucuman"/>
    <s v="BURRUYACU"/>
    <s v="LA RAMADA"/>
    <m/>
    <s v="NE y ND medidos de mbbp"/>
  </r>
  <r>
    <n v="-26.397833299999999"/>
    <n v="-64.563138800000004"/>
    <n v="2127"/>
    <n v="174"/>
    <n v="-102"/>
    <n v="-96.5"/>
    <m/>
    <m/>
    <m/>
    <m/>
    <m/>
    <n v="7.2"/>
    <s v="2 usos"/>
    <m/>
    <s v="Tucuman"/>
    <s v="BURRUYACU"/>
    <s v="PUESTO DEL MEDIO"/>
    <m/>
    <s v="NE y ND medidos de mbbp"/>
  </r>
  <r>
    <n v="-26.398055500000002"/>
    <n v="-64.563138899999998"/>
    <n v="2126"/>
    <n v="173"/>
    <n v="-103"/>
    <n v="-95.5"/>
    <m/>
    <m/>
    <m/>
    <m/>
    <m/>
    <n v="9"/>
    <s v="2 usos"/>
    <m/>
    <s v="Tucuman"/>
    <s v="BURRUYACU"/>
    <s v="PUESTO DEL MEDIO"/>
    <m/>
    <s v="NE y ND medidos de mbbp"/>
  </r>
  <r>
    <n v="-26.518333200000001"/>
    <n v="-64.754444399999997"/>
    <n v="2138"/>
    <n v="138"/>
    <n v="-22.9"/>
    <n v="6.5"/>
    <m/>
    <m/>
    <m/>
    <m/>
    <m/>
    <n v="120"/>
    <s v="RIEGO"/>
    <m/>
    <s v="Tucuman"/>
    <s v="BURRUYACU"/>
    <s v="BURRUYACU"/>
    <m/>
    <s v="NE y ND medidos de mbbp"/>
  </r>
  <r>
    <n v="-26.6253332"/>
    <n v="-65.893388900000005"/>
    <n v="2212"/>
    <n v="297"/>
    <n v="-120"/>
    <n v="-105"/>
    <m/>
    <m/>
    <m/>
    <m/>
    <m/>
    <n v="100"/>
    <s v="2 usos"/>
    <m/>
    <s v="Tucuman"/>
    <s v="BURRUYACU"/>
    <s v="LA CRUZ DE ARRIBA"/>
    <m/>
    <s v="NE y ND medidos de mbbp"/>
  </r>
  <r>
    <n v="-26.760666499999999"/>
    <n v="-64.983694400000005"/>
    <n v="2201"/>
    <n v="247"/>
    <n v="-75.3"/>
    <n v="-41.4"/>
    <m/>
    <m/>
    <m/>
    <m/>
    <m/>
    <n v="90"/>
    <s v="2 usos"/>
    <m/>
    <s v="Tucuman"/>
    <s v="BURRUYACU"/>
    <s v="EL ESPINILLO"/>
    <m/>
    <s v="NE y ND medidos de mbbp"/>
  </r>
  <r>
    <n v="-26.755388700000001"/>
    <n v="-65.007805500000003"/>
    <n v="2202"/>
    <n v="243"/>
    <n v="-106"/>
    <n v="-100"/>
    <m/>
    <m/>
    <m/>
    <m/>
    <m/>
    <n v="36"/>
    <s v="2 usos"/>
    <m/>
    <s v="Tucuman"/>
    <s v="BURRUYACU"/>
    <s v="EL ESPINILLO"/>
    <m/>
    <s v="NE y ND medidos de mbbp"/>
  </r>
  <r>
    <n v="-26.753305399999999"/>
    <n v="-65.018388799999997"/>
    <n v="2213"/>
    <n v="210"/>
    <n v="-120"/>
    <n v="-103"/>
    <m/>
    <m/>
    <m/>
    <m/>
    <m/>
    <n v="95"/>
    <s v="2 usos"/>
    <m/>
    <s v="Tucuman"/>
    <s v="BURRUYACU"/>
    <s v="EL ESPINILLO"/>
    <m/>
    <s v="NE y ND medidos de mbbp"/>
  </r>
  <r>
    <n v="-26.6406943"/>
    <n v="-64.871805499999994"/>
    <n v="2222"/>
    <n v="197"/>
    <n v="-107.16"/>
    <n v="-97.4"/>
    <m/>
    <m/>
    <m/>
    <m/>
    <m/>
    <n v="27"/>
    <s v="2 usos"/>
    <m/>
    <s v="Tucuman"/>
    <s v="BURRUYACU"/>
    <s v="LA CRUZ"/>
    <m/>
    <s v="NE y ND medidos de mbbp"/>
  </r>
  <r>
    <n v="-26.6338887"/>
    <n v="-65.117138800000006"/>
    <n v="2252"/>
    <n v="90"/>
    <n v="-22.6"/>
    <n v="-11.2"/>
    <m/>
    <m/>
    <m/>
    <m/>
    <m/>
    <n v="56.25"/>
    <s v="2 usos"/>
    <m/>
    <s v="Tucuman"/>
    <s v="BURRUYACU"/>
    <s v="TIMBO VIEJO"/>
    <m/>
    <s v="NE y ND medidos de mbbp"/>
  </r>
  <r>
    <n v="-26.6584447"/>
    <n v="-64.887451400000003"/>
    <n v="1779"/>
    <n v="140"/>
    <n v="-59"/>
    <n v="-45"/>
    <m/>
    <m/>
    <m/>
    <m/>
    <m/>
    <n v="110"/>
    <s v="RIEGO"/>
    <m/>
    <s v="Tucuman"/>
    <s v="BURRUYACU"/>
    <s v="EL RODEO"/>
    <m/>
    <s v="NE y ND medidos de mbbp"/>
  </r>
  <r>
    <n v="-26.848881200000001"/>
    <n v="-65.219953700000005"/>
    <n v="15"/>
    <n v="0"/>
    <m/>
    <m/>
    <m/>
    <m/>
    <m/>
    <m/>
    <m/>
    <m/>
    <m/>
    <m/>
    <s v="Tucuman"/>
    <s v="CAPITAL"/>
    <s v="LOS VAZQUEZ"/>
    <m/>
    <s v="NE y ND medidos de mbbp"/>
  </r>
  <r>
    <n v="-26.831111100000001"/>
    <n v="-65.2561666"/>
    <n v="16"/>
    <n v="172"/>
    <n v="-38.200000000000003"/>
    <n v="-5.7"/>
    <m/>
    <m/>
    <m/>
    <m/>
    <m/>
    <n v="200"/>
    <s v="INDUSTRIAL"/>
    <m/>
    <s v="Tucuman"/>
    <s v="CAPITAL"/>
    <s v="SAN MIGUEL DE TUCUMAN"/>
    <m/>
    <s v="NE y ND medidos de mbbp"/>
  </r>
  <r>
    <n v="-26.830833299999998"/>
    <n v="-65.2560833"/>
    <n v="17"/>
    <n v="158"/>
    <n v="-21.61"/>
    <n v="-6.8"/>
    <m/>
    <m/>
    <m/>
    <m/>
    <m/>
    <n v="70"/>
    <s v="INDUSTRIAL"/>
    <m/>
    <s v="Tucuman"/>
    <s v="CAPITAL"/>
    <s v="SAN MIGUEL DE TUCUMAN"/>
    <m/>
    <s v="NE y ND medidos de mbbp"/>
  </r>
  <r>
    <n v="-26.8362555"/>
    <n v="-65.254212899999999"/>
    <n v="28"/>
    <n v="109.5"/>
    <n v="-2"/>
    <n v="0.5"/>
    <m/>
    <m/>
    <m/>
    <m/>
    <m/>
    <n v="38"/>
    <s v="INDUSTRIAL"/>
    <m/>
    <s v="Tucuman"/>
    <s v="CAPITAL"/>
    <s v="SAN MIGUEL DE TUCUMAN"/>
    <m/>
    <s v="NE y ND medidos de mbbp"/>
  </r>
  <r>
    <n v="-26.865405500000001"/>
    <n v="-65.201160099999996"/>
    <n v="34"/>
    <n v="124"/>
    <n v="-50"/>
    <n v="-14"/>
    <m/>
    <m/>
    <m/>
    <m/>
    <m/>
    <n v="42"/>
    <s v="INDUSTRIAL"/>
    <m/>
    <s v="Tucuman"/>
    <s v="CAPITAL"/>
    <s v="SAN MIGUEL DE TUCUMAN"/>
    <m/>
    <s v="NE y ND medidos de mbbp"/>
  </r>
  <r>
    <n v="-26.794152400000002"/>
    <n v="-65.2085948"/>
    <n v="41"/>
    <n v="182"/>
    <n v="-31"/>
    <n v="-13"/>
    <m/>
    <m/>
    <m/>
    <m/>
    <m/>
    <n v="167"/>
    <s v="INDUSTRIAL"/>
    <m/>
    <s v="Tucuman"/>
    <s v="CAPITAL"/>
    <s v="SAN MIGUEL DE TUCUMAN"/>
    <m/>
    <s v="NE y ND medidos de mbbp"/>
  </r>
  <r>
    <n v="-26.808661600000001"/>
    <n v="-65.195362200000005"/>
    <n v="45"/>
    <n v="6.87"/>
    <n v="-5.62"/>
    <n v="-5.01"/>
    <m/>
    <m/>
    <m/>
    <m/>
    <m/>
    <n v="11"/>
    <s v="INDUSTRIAL"/>
    <m/>
    <s v="Tucuman"/>
    <s v="CAPITAL"/>
    <s v="SAN MIGUEL DE TUCUMAN"/>
    <m/>
    <s v="NE y ND medidos de mbbp"/>
  </r>
  <r>
    <n v="-26.835738800000001"/>
    <n v="-65.263908299999997"/>
    <n v="120"/>
    <n v="120"/>
    <n v="-12.78"/>
    <n v="-10.8"/>
    <m/>
    <m/>
    <m/>
    <m/>
    <m/>
    <n v="250"/>
    <m/>
    <m/>
    <s v="Tucuman"/>
    <s v="CAPITAL"/>
    <s v="OJO DE AGUA"/>
    <m/>
    <s v="NE y ND medidos de mbbp"/>
  </r>
  <r>
    <n v="-26.8341587"/>
    <n v="-65.262825399999997"/>
    <n v="121"/>
    <n v="137"/>
    <n v="-14.5"/>
    <n v="-12"/>
    <m/>
    <m/>
    <m/>
    <m/>
    <m/>
    <n v="250"/>
    <s v="INDUSTRIAL"/>
    <m/>
    <s v="Tucuman"/>
    <s v="CAPITAL"/>
    <s v="OJO DE AGUA"/>
    <m/>
    <s v="NE y ND medidos de mbbp"/>
  </r>
  <r>
    <n v="-26.836833299999999"/>
    <n v="-65.263827699999993"/>
    <n v="122"/>
    <n v="103"/>
    <n v="-45"/>
    <n v="-11"/>
    <m/>
    <m/>
    <m/>
    <m/>
    <m/>
    <n v="225"/>
    <s v="INDUSTRIAL"/>
    <m/>
    <s v="Tucuman"/>
    <s v="CAPITAL"/>
    <s v="OJO DE AGUA"/>
    <m/>
    <s v="NE y ND medidos de mbbp"/>
  </r>
  <r>
    <n v="-26.8474915"/>
    <n v="-65.182180900000006"/>
    <n v="160"/>
    <n v="127"/>
    <n v="-45"/>
    <n v="-22"/>
    <m/>
    <m/>
    <m/>
    <m/>
    <m/>
    <n v="30"/>
    <s v="INDUSTRIAL"/>
    <m/>
    <s v="Tucuman"/>
    <s v="CAPITAL"/>
    <s v="SAN MIGUEL DE TUCUMAN"/>
    <m/>
    <s v="NE y ND medidos de mbbp"/>
  </r>
  <r>
    <n v="-26.847054700000001"/>
    <n v="-65.183362000000002"/>
    <n v="162"/>
    <n v="127"/>
    <n v="-45"/>
    <n v="-22"/>
    <m/>
    <m/>
    <m/>
    <m/>
    <m/>
    <n v="30"/>
    <s v="INDUSTRIAL"/>
    <m/>
    <s v="Tucuman"/>
    <s v="CAPITAL"/>
    <s v="SAN MIGUEL DE TUCUMAN"/>
    <m/>
    <s v="NE y ND medidos de mbbp"/>
  </r>
  <r>
    <n v="-26.881416600000001"/>
    <n v="-65.206861099999998"/>
    <n v="169"/>
    <n v="83"/>
    <n v="-16"/>
    <n v="-6"/>
    <m/>
    <m/>
    <m/>
    <m/>
    <m/>
    <n v="51"/>
    <s v="INDUSTRIAL"/>
    <m/>
    <s v="Tucuman"/>
    <s v="CAPITAL"/>
    <s v="LOS VAZQUEZ"/>
    <m/>
    <s v="NE y ND medidos de mbbp"/>
  </r>
  <r>
    <n v="-26.884333300000002"/>
    <n v="-65.211666600000001"/>
    <n v="170"/>
    <n v="186"/>
    <n v="-39.11"/>
    <n v="-11.39"/>
    <m/>
    <m/>
    <m/>
    <m/>
    <m/>
    <n v="105.6"/>
    <s v="RIEGO"/>
    <m/>
    <s v="Tucuman"/>
    <s v="CAPITAL"/>
    <s v="LOS VAZQUEZ"/>
    <m/>
    <s v="NE y ND medidos de mbbp"/>
  </r>
  <r>
    <n v="-26.875262299999999"/>
    <n v="-65.205110899999994"/>
    <n v="213"/>
    <n v="118"/>
    <n v="-27"/>
    <n v="-11"/>
    <m/>
    <m/>
    <m/>
    <m/>
    <m/>
    <n v="120"/>
    <s v="INDUSTRIAL"/>
    <m/>
    <s v="Tucuman"/>
    <s v="CAPITAL"/>
    <s v="LOS VAZQUEZ"/>
    <m/>
    <s v="NE y ND medidos de mbbp"/>
  </r>
  <r>
    <n v="-26.8544713"/>
    <n v="-65.216652999999994"/>
    <n v="225"/>
    <n v="0"/>
    <m/>
    <m/>
    <m/>
    <m/>
    <m/>
    <m/>
    <m/>
    <n v="15"/>
    <s v="INDUSTRIAL"/>
    <m/>
    <s v="Tucuman"/>
    <s v="CAPITAL"/>
    <s v="SAN MIGUEL DE TUCUMAN"/>
    <m/>
    <s v="NE y ND medidos de mbbp"/>
  </r>
  <r>
    <n v="-26.835861099999999"/>
    <n v="-65.260277700000003"/>
    <n v="698"/>
    <n v="0"/>
    <m/>
    <m/>
    <m/>
    <m/>
    <m/>
    <m/>
    <m/>
    <n v="1.01"/>
    <s v="2 usos"/>
    <m/>
    <s v="Tucuman"/>
    <s v="CAPITAL"/>
    <s v="OJO DE AGUA"/>
    <m/>
    <s v="NE y ND medidos de mbbp"/>
  </r>
  <r>
    <n v="-26.837972199999999"/>
    <n v="-65.2643056"/>
    <n v="700"/>
    <n v="0"/>
    <m/>
    <m/>
    <m/>
    <m/>
    <m/>
    <m/>
    <m/>
    <n v="2"/>
    <s v="2 usos"/>
    <m/>
    <s v="Tucuman"/>
    <s v="CAPITAL"/>
    <s v="OJO DE AGUA"/>
    <m/>
    <s v="NE y ND medidos de mbbp"/>
  </r>
  <r>
    <n v="-26.831722200000002"/>
    <n v="-65.261861100000004"/>
    <n v="707"/>
    <n v="0"/>
    <m/>
    <n v="-7.72"/>
    <m/>
    <m/>
    <m/>
    <m/>
    <m/>
    <n v="20"/>
    <s v="3 usos"/>
    <m/>
    <s v="Tucuman"/>
    <s v="CAPITAL"/>
    <s v="OJO DE AGUA"/>
    <m/>
    <s v="NE y ND medidos de mbbp"/>
  </r>
  <r>
    <n v="-26.838416599999999"/>
    <n v="-65.264888900000003"/>
    <n v="712"/>
    <n v="0"/>
    <m/>
    <n v="0"/>
    <m/>
    <m/>
    <m/>
    <m/>
    <m/>
    <n v="4"/>
    <s v="2 usos"/>
    <m/>
    <s v="Tucuman"/>
    <s v="CAPITAL"/>
    <s v="OJO DE AGUA"/>
    <m/>
    <s v="NE y ND medidos de mbbp"/>
  </r>
  <r>
    <n v="-26.8391944"/>
    <n v="-65.265138800000003"/>
    <n v="734"/>
    <n v="81"/>
    <n v="-24.5"/>
    <n v="-16.3"/>
    <m/>
    <m/>
    <m/>
    <m/>
    <m/>
    <n v="40"/>
    <s v="INDUSTRIAL"/>
    <m/>
    <s v="Tucuman"/>
    <s v="CAPITAL"/>
    <s v="OJO DE AGUA"/>
    <m/>
    <s v="NE y ND medidos de mbbp"/>
  </r>
  <r>
    <n v="-26.839166599999999"/>
    <n v="-65.264194399999994"/>
    <n v="735"/>
    <n v="0"/>
    <m/>
    <m/>
    <m/>
    <m/>
    <m/>
    <m/>
    <m/>
    <m/>
    <s v="OTROS"/>
    <m/>
    <s v="Tucuman"/>
    <s v="CAPITAL"/>
    <s v="OJO DE AGUA"/>
    <m/>
    <s v="NE y ND medidos de mbbp"/>
  </r>
  <r>
    <n v="-26.880608200000001"/>
    <n v="-65.207700000000003"/>
    <n v="743"/>
    <n v="95"/>
    <n v="-17"/>
    <n v="-12.7"/>
    <m/>
    <m/>
    <m/>
    <m/>
    <m/>
    <n v="44"/>
    <s v="OTROS"/>
    <m/>
    <s v="Tucuman"/>
    <s v="CAPITAL"/>
    <s v="LOS VAZQUEZ"/>
    <m/>
    <s v="NE y ND medidos de mbbp"/>
  </r>
  <r>
    <n v="-26.8301944"/>
    <n v="-65.259277800000007"/>
    <n v="803"/>
    <n v="80"/>
    <n v="-15"/>
    <n v="-5.7"/>
    <m/>
    <m/>
    <m/>
    <m/>
    <m/>
    <n v="18"/>
    <s v="INDUSTRIAL"/>
    <m/>
    <s v="Tucuman"/>
    <s v="CAPITAL"/>
    <s v="SAN MIGUEL DE TUCUMAN"/>
    <m/>
    <s v="NE y ND medidos de mbbp"/>
  </r>
  <r>
    <n v="-26.8741278"/>
    <n v="-65.205974900000001"/>
    <n v="797"/>
    <n v="9"/>
    <m/>
    <m/>
    <m/>
    <m/>
    <m/>
    <m/>
    <m/>
    <n v="2"/>
    <s v="INDUSTRIAL"/>
    <m/>
    <s v="Tucuman"/>
    <s v="CAPITAL"/>
    <s v="LOS VAZQUEZ"/>
    <m/>
    <s v="NE y ND medidos de mbbp"/>
  </r>
  <r>
    <n v="-26.8123611"/>
    <n v="-65.169749999999993"/>
    <n v="1026"/>
    <n v="16"/>
    <n v="-15"/>
    <n v="-14"/>
    <m/>
    <m/>
    <m/>
    <m/>
    <m/>
    <n v="1.01"/>
    <s v="INDUSTRIAL"/>
    <m/>
    <s v="Tucuman"/>
    <s v="CAPITAL"/>
    <s v="SAN MIGUEL DE TUCUMAN"/>
    <m/>
    <s v="NE y ND medidos de mbbp"/>
  </r>
  <r>
    <n v="-26.811816499999999"/>
    <n v="-65.165153099999998"/>
    <n v="1087"/>
    <n v="63.59"/>
    <n v="-30"/>
    <n v="-17"/>
    <m/>
    <m/>
    <m/>
    <m/>
    <m/>
    <n v="90"/>
    <s v="RIEGO"/>
    <m/>
    <s v="Tucuman"/>
    <s v="CAPITAL"/>
    <s v="(SIN LOCALIDAD)"/>
    <m/>
    <s v="NE y ND medidos de mbbp"/>
  </r>
  <r>
    <n v="-26.8391944"/>
    <n v="-65.265027700000005"/>
    <n v="1097"/>
    <n v="126"/>
    <n v="-33.6"/>
    <n v="-26.8"/>
    <m/>
    <m/>
    <m/>
    <m/>
    <m/>
    <n v="60"/>
    <s v="INDUSTRIAL"/>
    <m/>
    <s v="Tucuman"/>
    <s v="CAPITAL"/>
    <s v="SAN MIGUEL DE TUCUMAN"/>
    <m/>
    <s v="NE y ND medidos de mbbp"/>
  </r>
  <r>
    <n v="-26.847361100000001"/>
    <n v="-65.182166600000002"/>
    <n v="796"/>
    <n v="92"/>
    <n v="-29.1"/>
    <n v="-19.12"/>
    <m/>
    <m/>
    <m/>
    <m/>
    <m/>
    <n v="63"/>
    <s v="INDUSTRIAL"/>
    <m/>
    <s v="Tucuman"/>
    <s v="CAPITAL"/>
    <s v="SAN MIGUEL DE TUCUMAN"/>
    <m/>
    <s v="NE y ND medidos de mbbp"/>
  </r>
  <r>
    <n v="-26.832472200000002"/>
    <n v="-65.263111100000003"/>
    <n v="1121"/>
    <n v="85"/>
    <n v="-28.37"/>
    <n v="-19.399999999999999"/>
    <m/>
    <m/>
    <m/>
    <m/>
    <m/>
    <n v="150"/>
    <s v="INDUSTRIAL"/>
    <m/>
    <s v="Tucuman"/>
    <s v="CAPITAL"/>
    <s v="OJO DE AGUA"/>
    <m/>
    <s v="NE y ND medidos de mbbp"/>
  </r>
  <r>
    <n v="-26.865963900000001"/>
    <n v="-65.222772199999994"/>
    <n v="1226"/>
    <n v="150"/>
    <n v="-29.3"/>
    <n v="-22.1"/>
    <m/>
    <m/>
    <m/>
    <m/>
    <m/>
    <n v="75"/>
    <s v="INDUSTRIAL"/>
    <m/>
    <s v="Tucuman"/>
    <s v="CAPITAL"/>
    <s v="SAN MIGUEL DE TUCUMAN"/>
    <m/>
    <s v="NE y ND medidos de mbbp"/>
  </r>
  <r>
    <n v="-26.810749999999999"/>
    <n v="-65.164000000000001"/>
    <n v="1532"/>
    <n v="97"/>
    <n v="-38"/>
    <n v="-22"/>
    <m/>
    <m/>
    <m/>
    <m/>
    <m/>
    <n v="18"/>
    <m/>
    <m/>
    <s v="Tucuman"/>
    <s v="CAPITAL"/>
    <s v="SAN MIGUEL DE TUCUMAN"/>
    <m/>
    <s v="NE y ND medidos de mbbp"/>
  </r>
  <r>
    <n v="-26.8411665"/>
    <n v="-65.196166599999998"/>
    <n v="1958"/>
    <n v="0"/>
    <m/>
    <m/>
    <m/>
    <m/>
    <m/>
    <m/>
    <m/>
    <n v="30"/>
    <s v="RIEGO"/>
    <m/>
    <s v="Tucuman"/>
    <s v="CAPITAL"/>
    <s v="SAN MIGUEL DE TUCUMAN"/>
    <m/>
    <s v="NE y ND medidos de mbbp"/>
  </r>
  <r>
    <n v="-26.809491600000001"/>
    <n v="-65.169283300000004"/>
    <n v="1944"/>
    <n v="70"/>
    <n v="-25"/>
    <n v="-17"/>
    <m/>
    <m/>
    <m/>
    <m/>
    <m/>
    <n v="5"/>
    <s v="INDUSTRIAL"/>
    <m/>
    <s v="Tucuman"/>
    <s v="CAPITAL"/>
    <s v="(SIN LOCALIDAD)"/>
    <m/>
    <s v="NE y ND medidos de mbbp"/>
  </r>
  <r>
    <n v="-26.896477600000001"/>
    <n v="-65.222227799999999"/>
    <n v="2211"/>
    <n v="120"/>
    <n v="-23"/>
    <n v="-10"/>
    <m/>
    <m/>
    <m/>
    <m/>
    <m/>
    <n v="80"/>
    <s v="INDUSTRIAL"/>
    <m/>
    <s v="Tucuman"/>
    <s v="CAPITAL"/>
    <s v="LOS VAZQUEZ"/>
    <m/>
    <s v="NE y ND medidos de mbbp"/>
  </r>
  <r>
    <n v="-26.8084943"/>
    <n v="-65.167699999999996"/>
    <n v="2251"/>
    <n v="75"/>
    <n v="-35"/>
    <n v="-18"/>
    <m/>
    <m/>
    <m/>
    <m/>
    <m/>
    <n v="35"/>
    <s v="SERVICIOS"/>
    <m/>
    <s v="Tucuman"/>
    <s v="CAPITAL"/>
    <s v="SAN MIGUEL DE TUCUMAN"/>
    <m/>
    <s v="NE y ND medidos de mbbp"/>
  </r>
  <r>
    <n v="-27.410602699999998"/>
    <n v="-65.523069399999997"/>
    <n v="87"/>
    <n v="152"/>
    <n v="-20.6"/>
    <n v="-5.6"/>
    <m/>
    <m/>
    <m/>
    <m/>
    <m/>
    <n v="305"/>
    <s v="INDUSTRIAL"/>
    <m/>
    <s v="Tucuman"/>
    <s v="CHICLIGASTA"/>
    <s v="LA TRINIDAD"/>
    <m/>
    <s v="NE y ND medidos de mbbp"/>
  </r>
  <r>
    <n v="-27.412405499999998"/>
    <n v="-65.520772199999996"/>
    <n v="88"/>
    <n v="0"/>
    <m/>
    <m/>
    <m/>
    <m/>
    <m/>
    <m/>
    <m/>
    <n v="65"/>
    <s v="INDUSTRIAL"/>
    <m/>
    <s v="Tucuman"/>
    <s v="CHICLIGASTA"/>
    <s v="LA TRINIDAD"/>
    <m/>
    <s v="NE y ND medidos de mbbp"/>
  </r>
  <r>
    <n v="-27.411750000000001"/>
    <n v="-65.523494400000004"/>
    <n v="89"/>
    <n v="160"/>
    <n v="-55.2"/>
    <n v="-4.8"/>
    <m/>
    <m/>
    <m/>
    <m/>
    <m/>
    <n v="200"/>
    <s v="INDUSTRIAL"/>
    <m/>
    <s v="Tucuman"/>
    <s v="CHICLIGASTA"/>
    <s v="LA TRINIDAD"/>
    <m/>
    <s v="NE y ND medidos de mbbp"/>
  </r>
  <r>
    <n v="-27.411750000000001"/>
    <n v="-65.523494400000004"/>
    <n v="90"/>
    <n v="129"/>
    <n v="-24.3"/>
    <n v="-6"/>
    <m/>
    <m/>
    <m/>
    <m/>
    <m/>
    <n v="310"/>
    <s v="INDUSTRIAL"/>
    <m/>
    <s v="Tucuman"/>
    <s v="CHICLIGASTA"/>
    <s v="LA TRINIDAD"/>
    <m/>
    <s v="NE y ND medidos de mbbp"/>
  </r>
  <r>
    <n v="-27.408455499999999"/>
    <n v="-65.530824999999993"/>
    <n v="91"/>
    <n v="150"/>
    <n v="-25"/>
    <n v="-5.7"/>
    <m/>
    <m/>
    <m/>
    <m/>
    <m/>
    <n v="340"/>
    <s v="INDUSTRIAL"/>
    <m/>
    <s v="Tucuman"/>
    <s v="CHICLIGASTA"/>
    <s v="LA TRINIDAD"/>
    <m/>
    <s v="NE y ND medidos de mbbp"/>
  </r>
  <r>
    <n v="-27.356791099999999"/>
    <n v="-65.666671100000002"/>
    <n v="138"/>
    <n v="50"/>
    <n v="-45"/>
    <n v="-8"/>
    <m/>
    <m/>
    <m/>
    <m/>
    <m/>
    <n v="300"/>
    <s v="RIEGO"/>
    <m/>
    <s v="Tucuman"/>
    <s v="CHICLIGASTA"/>
    <s v="(SIN LOCALIDAD)"/>
    <m/>
    <s v="NE y ND medidos de mbbp"/>
  </r>
  <r>
    <n v="-27.3552401"/>
    <n v="-65.603167799999994"/>
    <n v="151"/>
    <n v="96"/>
    <n v="-53"/>
    <n v="-8"/>
    <m/>
    <m/>
    <m/>
    <m/>
    <m/>
    <n v="120"/>
    <s v="INDUSTRIAL"/>
    <m/>
    <s v="Tucuman"/>
    <s v="CHICLIGASTA"/>
    <s v="CONCEPCION"/>
    <m/>
    <s v="NE y ND medidos de mbbp"/>
  </r>
  <r>
    <n v="-27.383444399999998"/>
    <n v="-65.592027700000003"/>
    <n v="730"/>
    <n v="0"/>
    <m/>
    <n v="0"/>
    <m/>
    <m/>
    <m/>
    <m/>
    <m/>
    <n v="5"/>
    <s v="2 usos"/>
    <m/>
    <s v="Tucuman"/>
    <s v="CHICLIGASTA"/>
    <s v="ALTO VERDE"/>
    <m/>
    <s v="NE y ND medidos de mbbp"/>
  </r>
  <r>
    <n v="-27.302388799999999"/>
    <n v="-65.627833300000006"/>
    <n v="744"/>
    <n v="86.5"/>
    <n v="-15"/>
    <n v="-12"/>
    <m/>
    <m/>
    <m/>
    <m/>
    <m/>
    <n v="5.4"/>
    <s v="INDUSTRIAL"/>
    <m/>
    <s v="Tucuman"/>
    <s v="CHICLIGASTA"/>
    <s v="ISCHILON"/>
    <m/>
    <s v="NE y ND medidos de mbbp"/>
  </r>
  <r>
    <n v="-27.269472100000002"/>
    <n v="-65.612055499999997"/>
    <n v="307"/>
    <n v="109"/>
    <n v="-18"/>
    <n v="-6"/>
    <m/>
    <m/>
    <m/>
    <m/>
    <m/>
    <n v="80"/>
    <s v="RIEGO"/>
    <m/>
    <s v="Tucuman"/>
    <s v="CHICLIGASTA"/>
    <s v="(SIN LOCALIDAD)"/>
    <m/>
    <s v="NE y ND medidos de mbbp"/>
  </r>
  <r>
    <n v="-27.324666700000002"/>
    <n v="-65.597055499999996"/>
    <n v="774"/>
    <n v="135"/>
    <n v="-16.8"/>
    <n v="-5.8"/>
    <m/>
    <m/>
    <m/>
    <m/>
    <m/>
    <n v="120"/>
    <s v="RIEGO"/>
    <m/>
    <s v="Tucuman"/>
    <s v="CHICLIGASTA"/>
    <s v="LAS LANZAS"/>
    <m/>
    <s v="NE y ND medidos de mbbp"/>
  </r>
  <r>
    <n v="-27.336611099999999"/>
    <n v="-65.702916700000003"/>
    <n v="336"/>
    <n v="120"/>
    <n v="-26.65"/>
    <n v="-14.75"/>
    <m/>
    <m/>
    <m/>
    <m/>
    <m/>
    <n v="51"/>
    <s v="RIEGO"/>
    <m/>
    <s v="Tucuman"/>
    <s v="CHICLIGASTA"/>
    <s v="(SIN LOCALIDAD)"/>
    <m/>
    <s v="NE y ND medidos de mbbp"/>
  </r>
  <r>
    <n v="-27.2685"/>
    <n v="-65.614944399999999"/>
    <n v="800"/>
    <n v="118.5"/>
    <n v="-17.5"/>
    <n v="-8.5"/>
    <m/>
    <m/>
    <m/>
    <m/>
    <m/>
    <n v="55"/>
    <s v="RIEGO"/>
    <m/>
    <s v="Tucuman"/>
    <s v="CHICLIGASTA"/>
    <s v="COCHAMOLLE"/>
    <m/>
    <s v="NE y ND medidos de mbbp"/>
  </r>
  <r>
    <n v="-27.298583199999999"/>
    <n v="-65.648638800000001"/>
    <n v="1099"/>
    <n v="118"/>
    <n v="-34.700000000000003"/>
    <n v="-28.5"/>
    <m/>
    <m/>
    <m/>
    <m/>
    <m/>
    <n v="18"/>
    <s v="RIEGO"/>
    <m/>
    <s v="Tucuman"/>
    <s v="CHICLIGASTA"/>
    <s v="ARCADIA"/>
    <m/>
    <s v="NE y ND medidos de mbbp"/>
  </r>
  <r>
    <n v="-27.409360800000002"/>
    <n v="-65.536436699999996"/>
    <n v="1590"/>
    <n v="254"/>
    <n v="-21.5"/>
    <n v="-7.5"/>
    <m/>
    <m/>
    <m/>
    <m/>
    <m/>
    <n v="300"/>
    <s v="INDUSTRIAL"/>
    <m/>
    <s v="Tucuman"/>
    <s v="CHICLIGASTA"/>
    <s v="LA TRINIDAD"/>
    <m/>
    <s v="NE y ND medidos de mbbp"/>
  </r>
  <r>
    <n v="-27.403611099999999"/>
    <n v="-65.547222199999993"/>
    <n v="1591"/>
    <n v="246"/>
    <n v="-16"/>
    <n v="-8.5"/>
    <m/>
    <m/>
    <m/>
    <m/>
    <m/>
    <n v="337"/>
    <s v="INDUSTRIAL"/>
    <m/>
    <s v="Tucuman"/>
    <s v="CHICLIGASTA"/>
    <s v="LA TRINIDAD"/>
    <m/>
    <s v="NE y ND medidos de mbbp"/>
  </r>
  <r>
    <n v="-27.400464800000002"/>
    <n v="-65.541713000000001"/>
    <n v="1592"/>
    <n v="0"/>
    <m/>
    <m/>
    <m/>
    <m/>
    <m/>
    <m/>
    <m/>
    <n v="200"/>
    <s v="INDUSTRIAL"/>
    <m/>
    <s v="Tucuman"/>
    <s v="CHICLIGASTA"/>
    <s v="LA TRINIDAD"/>
    <m/>
    <s v="NE y ND medidos de mbbp"/>
  </r>
  <r>
    <n v="-27.3247222"/>
    <n v="-65.596944399999998"/>
    <n v="1823"/>
    <n v="150"/>
    <n v="-28"/>
    <n v="-11"/>
    <m/>
    <m/>
    <m/>
    <m/>
    <m/>
    <n v="170"/>
    <s v="RIEGO"/>
    <m/>
    <s v="Tucuman"/>
    <s v="CHICLIGASTA"/>
    <s v="ARCADIA"/>
    <m/>
    <s v="NE y ND medidos de mbbp"/>
  </r>
  <r>
    <n v="-27.356444400000001"/>
    <n v="-65.601827700000001"/>
    <n v="1859"/>
    <n v="124"/>
    <n v="-21"/>
    <n v="-11"/>
    <m/>
    <m/>
    <m/>
    <m/>
    <m/>
    <n v="150"/>
    <s v="INDUSTRIAL"/>
    <m/>
    <s v="Tucuman"/>
    <s v="CHICLIGASTA"/>
    <s v="CONCEPCION"/>
    <m/>
    <s v="NE y ND medidos de mbbp"/>
  </r>
  <r>
    <n v="-27.293083200000002"/>
    <n v="-65.638249999999999"/>
    <n v="2178"/>
    <n v="149"/>
    <n v="-27"/>
    <n v="-9.3000000000000007"/>
    <m/>
    <m/>
    <m/>
    <m/>
    <m/>
    <n v="151"/>
    <s v="RIEGO"/>
    <m/>
    <s v="Tucuman"/>
    <s v="CHICLIGASTA"/>
    <s v="ARCADIA"/>
    <m/>
    <s v="NE y ND medidos de mbbp"/>
  </r>
  <r>
    <n v="-27.285305399999999"/>
    <n v="-65.663388800000007"/>
    <n v="2175"/>
    <n v="149"/>
    <n v="-27"/>
    <n v="-9.3000000000000007"/>
    <m/>
    <m/>
    <m/>
    <m/>
    <m/>
    <n v="151"/>
    <s v="2 usos"/>
    <m/>
    <s v="Tucuman"/>
    <s v="CHICLIGASTA"/>
    <s v="ARCADIA"/>
    <m/>
    <s v="NE y ND medidos de mbbp"/>
  </r>
  <r>
    <n v="-27.2932776"/>
    <n v="-65.630444400000002"/>
    <n v="2180"/>
    <n v="152"/>
    <n v="-28"/>
    <n v="-15"/>
    <m/>
    <m/>
    <m/>
    <m/>
    <m/>
    <n v="120"/>
    <s v="2 usos"/>
    <m/>
    <s v="Tucuman"/>
    <s v="CHICLIGASTA"/>
    <s v="ISCHILON"/>
    <m/>
    <s v="NE y ND medidos de mbbp"/>
  </r>
  <r>
    <n v="-27.978347100000001"/>
    <n v="-65.570160999999999"/>
    <n v="2182"/>
    <n v="18"/>
    <n v="-15"/>
    <n v="-9"/>
    <m/>
    <m/>
    <m/>
    <m/>
    <m/>
    <n v="6"/>
    <s v="2 usos"/>
    <m/>
    <s v="Tucuman"/>
    <s v="LA COCHA"/>
    <s v="RUMI PUNCO"/>
    <m/>
    <s v="NE y ND medidos de mbbp"/>
  </r>
  <r>
    <n v="-27.270972100000002"/>
    <n v="-65.660111099999995"/>
    <n v="2194"/>
    <n v="120.5"/>
    <n v="-38"/>
    <n v="-16"/>
    <m/>
    <m/>
    <m/>
    <m/>
    <m/>
    <n v="80"/>
    <s v="RIEGO"/>
    <m/>
    <s v="Tucuman"/>
    <s v="CHICLIGASTA"/>
    <s v="ISCHILON"/>
    <m/>
    <s v="NE y ND medidos de mbbp"/>
  </r>
  <r>
    <n v="-27.2457776"/>
    <n v="-65.660444400000003"/>
    <n v="2193"/>
    <n v="88"/>
    <n v="-38"/>
    <n v="-21"/>
    <m/>
    <m/>
    <m/>
    <m/>
    <m/>
    <n v="13.2"/>
    <s v="RIEGO"/>
    <m/>
    <s v="Tucuman"/>
    <s v="CHICLIGASTA"/>
    <s v="COCHAMOLLE"/>
    <m/>
    <s v="NE y ND medidos de mbbp"/>
  </r>
  <r>
    <n v="-26.789826699999999"/>
    <n v="-65.126978699999995"/>
    <n v="149"/>
    <n v="0"/>
    <n v="-49"/>
    <n v="-47.5"/>
    <m/>
    <m/>
    <m/>
    <m/>
    <m/>
    <n v="55"/>
    <s v="INDUSTRIAL"/>
    <m/>
    <s v="Tucuman"/>
    <s v="CRUZ ALTA"/>
    <s v="(SIN LOCALIDAD)"/>
    <m/>
    <s v="NE y ND medidos de mbbp"/>
  </r>
  <r>
    <n v="-26.8863889"/>
    <n v="-65.083777699999999"/>
    <n v="1776"/>
    <n v="0"/>
    <n v="-35.4"/>
    <n v="-25.4"/>
    <m/>
    <m/>
    <m/>
    <m/>
    <m/>
    <n v="180"/>
    <s v="RIEGO"/>
    <m/>
    <s v="Tucuman"/>
    <s v="CRUZ ALTA"/>
    <s v="COLOMBRES"/>
    <m/>
    <s v="NE y ND medidos de mbbp"/>
  </r>
  <r>
    <n v="-26.7993916"/>
    <n v="-65.1386222"/>
    <n v="26"/>
    <n v="120"/>
    <n v="-50"/>
    <n v="-35"/>
    <m/>
    <m/>
    <m/>
    <m/>
    <m/>
    <n v="40"/>
    <s v="INDUSTRIAL"/>
    <m/>
    <s v="Tucuman"/>
    <s v="CRUZ ALTA"/>
    <s v="LOS GUTIERREZ"/>
    <m/>
    <s v="NE y ND medidos de mbbp"/>
  </r>
  <r>
    <n v="-26.9978333"/>
    <n v="-65.168861100000001"/>
    <n v="35"/>
    <n v="140"/>
    <n v="-9.26"/>
    <n v="0.1"/>
    <m/>
    <m/>
    <m/>
    <m/>
    <m/>
    <n v="213"/>
    <s v="INDUSTRIAL"/>
    <m/>
    <s v="Tucuman"/>
    <s v="CRUZ ALTA"/>
    <s v="EL BRACHO"/>
    <m/>
    <s v="NE y ND medidos de mbbp"/>
  </r>
  <r>
    <n v="-26.878606099999999"/>
    <n v="-65.126715200000007"/>
    <n v="12"/>
    <n v="34"/>
    <n v="-13.8"/>
    <n v="-7"/>
    <m/>
    <m/>
    <m/>
    <m/>
    <m/>
    <n v="60"/>
    <s v="2 usos"/>
    <m/>
    <s v="Tucuman"/>
    <s v="CRUZ ALTA"/>
    <s v="CEVIL POZO"/>
    <m/>
    <s v="NE y ND medidos de mbbp"/>
  </r>
  <r>
    <n v="-26.8789777"/>
    <n v="-65.126798800000003"/>
    <n v="13"/>
    <n v="59"/>
    <n v="-13.9"/>
    <n v="-7"/>
    <m/>
    <m/>
    <m/>
    <m/>
    <m/>
    <n v="60"/>
    <s v="2 usos"/>
    <m/>
    <s v="Tucuman"/>
    <s v="CRUZ ALTA"/>
    <s v="CEVIL POZO"/>
    <m/>
    <s v="NE y ND medidos de mbbp"/>
  </r>
  <r>
    <n v="-26.799974899999999"/>
    <n v="-65.138991599999997"/>
    <n v="27"/>
    <n v="160"/>
    <m/>
    <n v="-32.17"/>
    <m/>
    <m/>
    <m/>
    <m/>
    <m/>
    <n v="60"/>
    <s v="INDUSTRIAL"/>
    <m/>
    <s v="Tucuman"/>
    <s v="CRUZ ALTA"/>
    <s v="LOS GUTIERREZ"/>
    <m/>
    <s v="NE y ND medidos de mbbp"/>
  </r>
  <r>
    <n v="-26.995224700000001"/>
    <n v="-65.160451199999997"/>
    <n v="56"/>
    <n v="130"/>
    <n v="-18.79"/>
    <n v="-0.5"/>
    <m/>
    <m/>
    <m/>
    <m/>
    <m/>
    <n v="170"/>
    <s v="INDUSTRIAL"/>
    <m/>
    <s v="Tucuman"/>
    <s v="CRUZ ALTA"/>
    <s v="EL BRACHO"/>
    <m/>
    <s v="NE y ND medidos de mbbp"/>
  </r>
  <r>
    <n v="-26.9976944"/>
    <n v="-65.169555500000001"/>
    <n v="36"/>
    <n v="130"/>
    <m/>
    <n v="0.1"/>
    <m/>
    <m/>
    <m/>
    <m/>
    <m/>
    <n v="150"/>
    <s v="INDUSTRIAL"/>
    <m/>
    <s v="Tucuman"/>
    <s v="CRUZ ALTA"/>
    <s v="EL BRACHO"/>
    <m/>
    <s v="NE y ND medidos de mbbp"/>
  </r>
  <r>
    <n v="-27.000711899999999"/>
    <n v="-65.166287999999994"/>
    <n v="37"/>
    <n v="287"/>
    <n v="-6.7"/>
    <n v="-0.32"/>
    <m/>
    <m/>
    <m/>
    <m/>
    <m/>
    <n v="330"/>
    <s v="INDUSTRIAL"/>
    <m/>
    <s v="Tucuman"/>
    <s v="CRUZ ALTA"/>
    <s v="EL BRACHO"/>
    <m/>
    <s v="NE y ND medidos de mbbp"/>
  </r>
  <r>
    <n v="-26.999055500000001"/>
    <n v="-65.171638900000005"/>
    <n v="38"/>
    <n v="280"/>
    <n v="-9.6300000000000008"/>
    <n v="1.7"/>
    <m/>
    <m/>
    <m/>
    <m/>
    <m/>
    <n v="210"/>
    <s v="INDUSTRIAL"/>
    <m/>
    <s v="Tucuman"/>
    <s v="CRUZ ALTA"/>
    <s v="EL BRACHO"/>
    <m/>
    <s v="NE y ND medidos de mbbp"/>
  </r>
  <r>
    <n v="-27.0016742"/>
    <n v="-65.162075700000003"/>
    <n v="39"/>
    <n v="207"/>
    <n v="-7.34"/>
    <n v="0.6"/>
    <m/>
    <m/>
    <m/>
    <m/>
    <m/>
    <n v="260"/>
    <s v="INDUSTRIAL"/>
    <m/>
    <s v="Tucuman"/>
    <s v="CRUZ ALTA"/>
    <s v="EL BRACHO"/>
    <m/>
    <s v="NE y ND medidos de mbbp"/>
  </r>
  <r>
    <n v="-26.9939696"/>
    <n v="-65.160030399999997"/>
    <n v="57"/>
    <n v="130"/>
    <n v="-12.93"/>
    <n v="-0.65"/>
    <m/>
    <m/>
    <m/>
    <m/>
    <m/>
    <n v="170"/>
    <s v="INDUSTRIAL"/>
    <m/>
    <s v="Tucuman"/>
    <s v="CRUZ ALTA"/>
    <s v="EL BRACHO"/>
    <m/>
    <s v="NE y ND medidos de mbbp"/>
  </r>
  <r>
    <n v="-26.845730499999998"/>
    <n v="-65.145011100000005"/>
    <n v="53"/>
    <n v="110"/>
    <n v="-21.8"/>
    <n v="-20.3"/>
    <m/>
    <m/>
    <m/>
    <m/>
    <m/>
    <n v="21"/>
    <s v="INDUSTRIAL"/>
    <m/>
    <s v="Tucuman"/>
    <s v="CRUZ ALTA"/>
    <s v="BANDA DEL RIO SALI"/>
    <m/>
    <s v="NE y ND medidos de mbbp"/>
  </r>
  <r>
    <n v="-26.844141100000002"/>
    <n v="-65.148883600000005"/>
    <n v="50"/>
    <n v="120"/>
    <n v="-27.6"/>
    <n v="-21.7"/>
    <m/>
    <m/>
    <m/>
    <m/>
    <m/>
    <n v="57"/>
    <s v="INDUSTRIAL"/>
    <m/>
    <s v="Tucuman"/>
    <s v="CRUZ ALTA"/>
    <s v="BANDA DEL RIO SALI"/>
    <m/>
    <s v="NE y ND medidos de mbbp"/>
  </r>
  <r>
    <n v="-26.817025000000001"/>
    <n v="-65.085777800000002"/>
    <n v="52"/>
    <n v="0"/>
    <n v="-53.13"/>
    <n v="-51.68"/>
    <m/>
    <m/>
    <m/>
    <m/>
    <m/>
    <n v="38"/>
    <s v="INDUSTRIAL"/>
    <m/>
    <s v="Tucuman"/>
    <s v="CRUZ ALTA"/>
    <s v="LA FLORIDA"/>
    <m/>
    <s v="NE y ND medidos de mbbp"/>
  </r>
  <r>
    <n v="-26.9940833"/>
    <n v="-65.167666600000004"/>
    <n v="59"/>
    <n v="141"/>
    <n v="-2.39"/>
    <n v="0.54"/>
    <m/>
    <m/>
    <m/>
    <m/>
    <m/>
    <n v="43"/>
    <s v="INDUSTRIAL"/>
    <m/>
    <s v="Tucuman"/>
    <s v="CRUZ ALTA"/>
    <s v="EL BRACHO"/>
    <m/>
    <s v="NE y ND medidos de mbbp"/>
  </r>
  <r>
    <n v="-26.994740199999999"/>
    <n v="-65.166849799999994"/>
    <n v="60"/>
    <n v="141"/>
    <n v="-2.4500000000000002"/>
    <n v="0.5"/>
    <m/>
    <m/>
    <m/>
    <m/>
    <m/>
    <n v="58"/>
    <s v="INDUSTRIAL"/>
    <m/>
    <s v="Tucuman"/>
    <s v="CRUZ ALTA"/>
    <s v="EL BRACHO"/>
    <m/>
    <s v="NE y ND medidos de mbbp"/>
  </r>
  <r>
    <n v="-26.9944004"/>
    <n v="-65.166629700000001"/>
    <n v="61"/>
    <n v="250"/>
    <n v="-11.46"/>
    <n v="3"/>
    <m/>
    <m/>
    <m/>
    <m/>
    <m/>
    <n v="248"/>
    <s v="USO NO CAR"/>
    <m/>
    <s v="Tucuman"/>
    <s v="CRUZ ALTA"/>
    <s v="EL BRACHO"/>
    <m/>
    <s v="NE y ND medidos de mbbp"/>
  </r>
  <r>
    <n v="-26.991944400000001"/>
    <n v="-65.167749900000004"/>
    <n v="62"/>
    <n v="247"/>
    <n v="-22.17"/>
    <n v="2.2000000000000002"/>
    <m/>
    <m/>
    <m/>
    <m/>
    <m/>
    <n v="256"/>
    <s v="INDUSTRIAL"/>
    <m/>
    <s v="Tucuman"/>
    <s v="CRUZ ALTA"/>
    <s v="EL BRACHO"/>
    <m/>
    <s v="NE y ND medidos de mbbp"/>
  </r>
  <r>
    <n v="-26.995722199999999"/>
    <n v="-65.169138799999999"/>
    <n v="63"/>
    <n v="168"/>
    <n v="-20.67"/>
    <n v="-1.2"/>
    <m/>
    <m/>
    <m/>
    <m/>
    <m/>
    <n v="255"/>
    <s v="INDUSTRIAL"/>
    <m/>
    <s v="Tucuman"/>
    <s v="CRUZ ALTA"/>
    <s v="EL BRACHO"/>
    <m/>
    <s v="NE y ND medidos de mbbp"/>
  </r>
  <r>
    <n v="-26.993222200000002"/>
    <n v="-65.171194400000005"/>
    <n v="64"/>
    <n v="249"/>
    <n v="-18.899999999999999"/>
    <n v="2.6"/>
    <m/>
    <m/>
    <m/>
    <m/>
    <m/>
    <n v="254"/>
    <s v="INDUSTRIAL"/>
    <m/>
    <s v="Tucuman"/>
    <s v="CRUZ ALTA"/>
    <s v="EL BRACHO"/>
    <m/>
    <s v="NE y ND medidos de mbbp"/>
  </r>
  <r>
    <n v="-26.8873666"/>
    <n v="-65.102322200000003"/>
    <n v="85"/>
    <n v="133"/>
    <n v="-16"/>
    <n v="-6.5"/>
    <m/>
    <m/>
    <m/>
    <m/>
    <m/>
    <n v="240"/>
    <s v="INDUSTRIAL"/>
    <m/>
    <s v="Tucuman"/>
    <s v="CRUZ ALTA"/>
    <s v="(SIN LOCALIDAD)"/>
    <m/>
    <s v="NE y ND medidos de mbbp"/>
  </r>
  <r>
    <n v="-26.887927699999999"/>
    <n v="-65.103697199999999"/>
    <n v="86"/>
    <n v="133.4"/>
    <n v="-14.5"/>
    <n v="-7"/>
    <m/>
    <m/>
    <m/>
    <m/>
    <m/>
    <n v="240"/>
    <s v="INDUSTRIAL"/>
    <m/>
    <s v="Tucuman"/>
    <s v="CRUZ ALTA"/>
    <s v="(SIN LOCALIDAD)"/>
    <m/>
    <s v="NE y ND medidos de mbbp"/>
  </r>
  <r>
    <n v="-26.896375800000001"/>
    <n v="-65.1213877"/>
    <n v="96"/>
    <n v="122"/>
    <n v="-14.7"/>
    <n v="-12.7"/>
    <m/>
    <m/>
    <m/>
    <m/>
    <m/>
    <n v="70"/>
    <s v="OTROS"/>
    <m/>
    <s v="Tucuman"/>
    <s v="CRUZ ALTA"/>
    <s v="CRUZ DEL NORTE"/>
    <m/>
    <s v="NE y ND medidos de mbbp"/>
  </r>
  <r>
    <n v="-26.897192"/>
    <n v="-65.120072100000002"/>
    <n v="97"/>
    <n v="152"/>
    <n v="-18.5"/>
    <n v="-14.14"/>
    <m/>
    <m/>
    <m/>
    <m/>
    <m/>
    <n v="180"/>
    <s v="INDUSTRIAL"/>
    <m/>
    <s v="Tucuman"/>
    <s v="CRUZ ALTA"/>
    <s v="(SIN LOCALIDAD)"/>
    <m/>
    <s v="NE y ND medidos de mbbp"/>
  </r>
  <r>
    <n v="-26.9140017"/>
    <n v="-65.165318400000004"/>
    <n v="100"/>
    <n v="0"/>
    <n v="-14"/>
    <n v="-9"/>
    <m/>
    <m/>
    <m/>
    <m/>
    <m/>
    <n v="20"/>
    <s v="INDUSTRIAL"/>
    <m/>
    <s v="Tucuman"/>
    <s v="CRUZ ALTA"/>
    <s v="SAN ANDRES"/>
    <m/>
    <s v="NE y ND medidos de mbbp"/>
  </r>
  <r>
    <n v="-26.8266299"/>
    <n v="-65.160064000000006"/>
    <n v="125"/>
    <n v="90"/>
    <n v="-22.1"/>
    <n v="-19.100000000000001"/>
    <m/>
    <m/>
    <m/>
    <m/>
    <m/>
    <n v="16"/>
    <s v="INDUSTRIAL"/>
    <m/>
    <s v="Tucuman"/>
    <s v="CRUZ ALTA"/>
    <s v="ALDERETES"/>
    <m/>
    <s v="NE y ND medidos de mbbp"/>
  </r>
  <r>
    <n v="-26.837917000000001"/>
    <n v="-65.156177499999998"/>
    <n v="140"/>
    <n v="0"/>
    <m/>
    <m/>
    <m/>
    <m/>
    <m/>
    <m/>
    <m/>
    <n v="65"/>
    <s v="INDUSTRIAL"/>
    <m/>
    <s v="Tucuman"/>
    <s v="CRUZ ALTA"/>
    <s v="BANDA DEL RIO SALI"/>
    <m/>
    <s v="NE y ND medidos de mbbp"/>
  </r>
  <r>
    <n v="-26.8373572"/>
    <n v="-65.152384900000001"/>
    <n v="141"/>
    <n v="0"/>
    <m/>
    <m/>
    <m/>
    <m/>
    <m/>
    <m/>
    <m/>
    <n v="100"/>
    <s v="INDUSTRIAL"/>
    <m/>
    <s v="Tucuman"/>
    <s v="CRUZ ALTA"/>
    <s v="BANDA DEL RIO SALI"/>
    <m/>
    <s v="NE y ND medidos de mbbp"/>
  </r>
  <r>
    <n v="-26.839103000000001"/>
    <n v="-65.154089600000006"/>
    <n v="142"/>
    <n v="180"/>
    <m/>
    <m/>
    <m/>
    <m/>
    <m/>
    <m/>
    <m/>
    <n v="135"/>
    <s v="INDUSTRIAL"/>
    <m/>
    <s v="Tucuman"/>
    <s v="CRUZ ALTA"/>
    <s v="BANDA DEL RIO SALI"/>
    <m/>
    <s v="NE y ND medidos de mbbp"/>
  </r>
  <r>
    <n v="-26.779644399999999"/>
    <n v="-65.090842699999996"/>
    <n v="143"/>
    <n v="262"/>
    <n v="-114.6"/>
    <n v="-41.2"/>
    <m/>
    <m/>
    <m/>
    <m/>
    <m/>
    <n v="90"/>
    <s v="RIEGO"/>
    <m/>
    <s v="Tucuman"/>
    <s v="CRUZ ALTA"/>
    <s v="(SIN LOCALIDAD)"/>
    <m/>
    <s v="NE y ND medidos de mbbp"/>
  </r>
  <r>
    <n v="-26.860963600000002"/>
    <n v="-65.090742800000001"/>
    <n v="144"/>
    <n v="83"/>
    <m/>
    <m/>
    <m/>
    <m/>
    <m/>
    <m/>
    <m/>
    <n v="330.95"/>
    <s v="RIEGO"/>
    <m/>
    <s v="Tucuman"/>
    <s v="CRUZ ALTA"/>
    <s v="LOS RALOS"/>
    <m/>
    <s v="NE y ND medidos de mbbp"/>
  </r>
  <r>
    <n v="-26.864884100000001"/>
    <n v="-65.068809099999996"/>
    <n v="145"/>
    <n v="0"/>
    <m/>
    <m/>
    <m/>
    <m/>
    <m/>
    <m/>
    <m/>
    <n v="251.28"/>
    <s v="RIEGO"/>
    <m/>
    <s v="Tucuman"/>
    <s v="CRUZ ALTA"/>
    <s v="LOS RALOS"/>
    <m/>
    <s v="NE y ND medidos de mbbp"/>
  </r>
  <r>
    <n v="-26.846124100000001"/>
    <n v="-65.113143600000001"/>
    <n v="146"/>
    <n v="0"/>
    <m/>
    <m/>
    <m/>
    <m/>
    <m/>
    <m/>
    <m/>
    <n v="200"/>
    <s v="INDUSTRIAL"/>
    <m/>
    <s v="Tucuman"/>
    <s v="CRUZ ALTA"/>
    <s v="LOS RALOS"/>
    <m/>
    <s v="NE y ND medidos de mbbp"/>
  </r>
  <r>
    <n v="-26.850446099999999"/>
    <n v="-65.089232699999997"/>
    <n v="147"/>
    <n v="0"/>
    <m/>
    <m/>
    <m/>
    <m/>
    <m/>
    <m/>
    <m/>
    <n v="200"/>
    <s v="RIEGO"/>
    <m/>
    <s v="Tucuman"/>
    <s v="CRUZ ALTA"/>
    <s v="LOS RALOS"/>
    <m/>
    <s v="NE y ND medidos de mbbp"/>
  </r>
  <r>
    <n v="-26.7898289"/>
    <n v="-65.127349100000004"/>
    <n v="148"/>
    <n v="0"/>
    <n v="-49.7"/>
    <n v="-48.9"/>
    <m/>
    <m/>
    <m/>
    <m/>
    <m/>
    <n v="40"/>
    <s v="INDUSTRIAL"/>
    <m/>
    <s v="Tucuman"/>
    <s v="CRUZ ALTA"/>
    <s v="LAS PIEDRITAS"/>
    <m/>
    <s v="NE y ND medidos de mbbp"/>
  </r>
  <r>
    <n v="-26.844141"/>
    <n v="-65.148883499999997"/>
    <n v="167"/>
    <n v="128"/>
    <n v="-36.450000000000003"/>
    <n v="-30.65"/>
    <m/>
    <m/>
    <m/>
    <m/>
    <m/>
    <n v="48.9"/>
    <s v="INDUSTRIAL"/>
    <m/>
    <s v="Tucuman"/>
    <s v="CRUZ ALTA"/>
    <s v="BANDA DEL RIO SALI"/>
    <m/>
    <s v="NE y ND medidos de mbbp"/>
  </r>
  <r>
    <n v="-26.8773044"/>
    <n v="-65.1868786"/>
    <n v="179"/>
    <n v="110"/>
    <n v="-20.2"/>
    <n v="-12.2"/>
    <m/>
    <m/>
    <m/>
    <m/>
    <m/>
    <n v="140"/>
    <s v="RIEGO"/>
    <m/>
    <s v="Tucuman"/>
    <s v="CRUZ ALTA"/>
    <s v="SAN ANDRES"/>
    <m/>
    <s v="NE y ND medidos de mbbp"/>
  </r>
  <r>
    <n v="-26.879194399999999"/>
    <n v="-65.177750000000003"/>
    <n v="180"/>
    <n v="124"/>
    <n v="-17"/>
    <n v="-9"/>
    <m/>
    <m/>
    <m/>
    <m/>
    <m/>
    <n v="160"/>
    <s v="RIEGO"/>
    <m/>
    <s v="Tucuman"/>
    <s v="CRUZ ALTA"/>
    <s v="(SIN LOCALIDAD)"/>
    <m/>
    <s v="NE y ND medidos de mbbp"/>
  </r>
  <r>
    <n v="-26.8351249"/>
    <n v="-65.107930499999995"/>
    <n v="181"/>
    <n v="141"/>
    <n v="-59"/>
    <n v="-47"/>
    <m/>
    <m/>
    <m/>
    <m/>
    <m/>
    <n v="180"/>
    <s v="2 usos"/>
    <m/>
    <s v="Tucuman"/>
    <s v="CRUZ ALTA"/>
    <s v="CEVIL POZO"/>
    <m/>
    <s v="NE y ND medidos de mbbp"/>
  </r>
  <r>
    <n v="-26.836577699999999"/>
    <n v="-65.108891600000007"/>
    <n v="182"/>
    <n v="143"/>
    <n v="-46"/>
    <n v="-43"/>
    <m/>
    <m/>
    <m/>
    <m/>
    <m/>
    <n v="100"/>
    <s v="2 usos"/>
    <m/>
    <s v="Tucuman"/>
    <s v="CRUZ ALTA"/>
    <s v="CEVIL POZO"/>
    <m/>
    <s v="NE y ND medidos de mbbp"/>
  </r>
  <r>
    <n v="-26.893999999999998"/>
    <n v="-65.185749999999999"/>
    <n v="183"/>
    <n v="114"/>
    <n v="-19"/>
    <n v="-11.7"/>
    <m/>
    <m/>
    <m/>
    <m/>
    <m/>
    <n v="155"/>
    <s v="RIEGO"/>
    <m/>
    <s v="Tucuman"/>
    <s v="CRUZ ALTA"/>
    <s v="SAN ANDRES"/>
    <m/>
    <s v="NE y ND medidos de mbbp"/>
  </r>
  <r>
    <n v="-26.859301299999998"/>
    <n v="-65.101373199999998"/>
    <n v="187"/>
    <n v="167"/>
    <n v="-40.6"/>
    <n v="-36.6"/>
    <m/>
    <m/>
    <m/>
    <m/>
    <m/>
    <n v="120"/>
    <s v="INDUSTRIAL"/>
    <m/>
    <s v="Tucuman"/>
    <s v="CRUZ ALTA"/>
    <s v="BANDA DEL RIO SALI"/>
    <m/>
    <s v="NE y ND medidos de mbbp"/>
  </r>
  <r>
    <n v="-26.8716039"/>
    <n v="-65.181719400000006"/>
    <n v="191"/>
    <n v="0"/>
    <n v="-12.6"/>
    <n v="-12.2"/>
    <m/>
    <m/>
    <m/>
    <m/>
    <m/>
    <n v="15.3"/>
    <s v="INDUSTRIAL"/>
    <m/>
    <s v="Tucuman"/>
    <s v="CRUZ ALTA"/>
    <s v="(SIN LOCALIDAD)"/>
    <m/>
    <s v="NE y ND medidos de mbbp"/>
  </r>
  <r>
    <n v="-26.870298200000001"/>
    <n v="-65.172213099999993"/>
    <n v="192"/>
    <n v="91"/>
    <n v="-31.4"/>
    <n v="-18.3"/>
    <m/>
    <m/>
    <m/>
    <m/>
    <m/>
    <n v="28"/>
    <s v="INDUSTRIAL"/>
    <m/>
    <s v="Tucuman"/>
    <s v="CRUZ ALTA"/>
    <s v="LOS VALLISTOS"/>
    <m/>
    <s v="NE y ND medidos de mbbp"/>
  </r>
  <r>
    <n v="-26.847505600000002"/>
    <n v="-65.129462799999999"/>
    <n v="681"/>
    <n v="93"/>
    <n v="-19.440000000000001"/>
    <n v="-17.420000000000002"/>
    <m/>
    <m/>
    <m/>
    <m/>
    <m/>
    <n v="57"/>
    <s v="INDUSTRIAL"/>
    <m/>
    <s v="Tucuman"/>
    <s v="CRUZ ALTA"/>
    <s v="BANDA DEL RIO SALI"/>
    <m/>
    <s v="NE y ND medidos de mbbp"/>
  </r>
  <r>
    <n v="-26.859301200000001"/>
    <n v="-65.101365799999996"/>
    <n v="212"/>
    <n v="0"/>
    <n v="-34"/>
    <n v="-30"/>
    <m/>
    <m/>
    <m/>
    <m/>
    <m/>
    <n v="50"/>
    <s v="INDUSTRIAL"/>
    <m/>
    <s v="Tucuman"/>
    <s v="CRUZ ALTA"/>
    <s v="(SIN LOCALIDAD)"/>
    <m/>
    <s v="NE y ND medidos de mbbp"/>
  </r>
  <r>
    <n v="-26.84676"/>
    <n v="-65.139289700000006"/>
    <n v="220"/>
    <n v="122"/>
    <n v="-32.94"/>
    <n v="-25.92"/>
    <m/>
    <m/>
    <m/>
    <m/>
    <m/>
    <n v="120"/>
    <s v="INDUSTRIAL"/>
    <m/>
    <s v="Tucuman"/>
    <s v="CRUZ ALTA"/>
    <s v="CEVIL POZO"/>
    <m/>
    <s v="NE y ND medidos de mbbp"/>
  </r>
  <r>
    <n v="-26.847934299999999"/>
    <n v="-65.1395287"/>
    <n v="221"/>
    <n v="178"/>
    <m/>
    <m/>
    <m/>
    <m/>
    <m/>
    <m/>
    <m/>
    <n v="300"/>
    <s v="INDUSTRIAL"/>
    <m/>
    <s v="Tucuman"/>
    <s v="CRUZ ALTA"/>
    <s v="CEVIL POZO"/>
    <m/>
    <s v="NE y ND medidos de mbbp"/>
  </r>
  <r>
    <n v="-26.848848100000001"/>
    <n v="-65.135729400000002"/>
    <n v="222"/>
    <n v="195"/>
    <n v="-38.29"/>
    <n v="-33.69"/>
    <m/>
    <m/>
    <m/>
    <m/>
    <m/>
    <n v="330"/>
    <s v="INDUSTRIAL"/>
    <m/>
    <s v="Tucuman"/>
    <s v="CRUZ ALTA"/>
    <s v="CEVIL POZO"/>
    <m/>
    <s v="NE y ND medidos de mbbp"/>
  </r>
  <r>
    <n v="-26.846747700000002"/>
    <n v="-65.135591000000005"/>
    <n v="223"/>
    <n v="123"/>
    <m/>
    <m/>
    <m/>
    <m/>
    <m/>
    <m/>
    <m/>
    <m/>
    <s v="INDUSTRIAL"/>
    <m/>
    <s v="Tucuman"/>
    <s v="CRUZ ALTA"/>
    <s v="CEVIL POZO"/>
    <m/>
    <s v="NE y ND medidos de mbbp"/>
  </r>
  <r>
    <n v="-26.873388800000001"/>
    <n v="-64.747749999999996"/>
    <n v="684"/>
    <n v="0"/>
    <n v="-22"/>
    <n v="-20"/>
    <m/>
    <m/>
    <m/>
    <m/>
    <m/>
    <n v="5.04"/>
    <s v="INDUSTRIAL"/>
    <m/>
    <s v="Tucuman"/>
    <s v="CRUZ ALTA"/>
    <s v="LAS CEJAS"/>
    <m/>
    <s v="NE y ND medidos de mbbp"/>
  </r>
  <r>
    <n v="-26.868769100000002"/>
    <n v="-65.189538799999994"/>
    <n v="688"/>
    <n v="40"/>
    <m/>
    <m/>
    <m/>
    <m/>
    <m/>
    <m/>
    <m/>
    <n v="20"/>
    <s v="INDUSTRIAL"/>
    <m/>
    <s v="Tucuman"/>
    <s v="CRUZ ALTA"/>
    <s v="(SIN LOCALIDAD)"/>
    <m/>
    <s v="NE y ND medidos de mbbp"/>
  </r>
  <r>
    <n v="-26.879360999999999"/>
    <n v="-65.165972199999999"/>
    <n v="232"/>
    <n v="0"/>
    <m/>
    <m/>
    <m/>
    <m/>
    <m/>
    <m/>
    <m/>
    <n v="1"/>
    <s v="2 usos"/>
    <m/>
    <s v="Tucuman"/>
    <s v="CRUZ ALTA"/>
    <s v="(SIN LOCALIDAD)"/>
    <m/>
    <s v="NE y ND medidos de mbbp"/>
  </r>
  <r>
    <n v="-26.867166600000001"/>
    <n v="-64.8404721"/>
    <n v="233"/>
    <n v="0"/>
    <m/>
    <m/>
    <m/>
    <m/>
    <m/>
    <m/>
    <m/>
    <n v="20"/>
    <s v="RIEGO"/>
    <m/>
    <s v="Tucuman"/>
    <s v="CRUZ ALTA"/>
    <s v="SAN AGUSTIN"/>
    <m/>
    <s v="NE y ND medidos de mbbp"/>
  </r>
  <r>
    <n v="-26.994027800000001"/>
    <n v="-65.167444399999994"/>
    <n v="690"/>
    <n v="243"/>
    <n v="-8.8000000000000007"/>
    <n v="0.3"/>
    <m/>
    <m/>
    <m/>
    <m/>
    <m/>
    <n v="210"/>
    <s v="INDUSTRIAL"/>
    <m/>
    <s v="Tucuman"/>
    <s v="CRUZ ALTA"/>
    <s v="EL BRACHO"/>
    <m/>
    <s v="NE y ND medidos de mbbp"/>
  </r>
  <r>
    <n v="-26.8691666"/>
    <n v="-64.842333300000007"/>
    <n v="724"/>
    <n v="0"/>
    <m/>
    <m/>
    <m/>
    <m/>
    <m/>
    <m/>
    <m/>
    <n v="5"/>
    <s v="USO COMUN"/>
    <m/>
    <s v="Tucuman"/>
    <s v="CRUZ ALTA"/>
    <s v="SAN AGUSTIN"/>
    <m/>
    <s v="NE y ND medidos de mbbp"/>
  </r>
  <r>
    <n v="-26.870888799999999"/>
    <n v="-65.1671944"/>
    <n v="745"/>
    <n v="0"/>
    <n v="-38.71"/>
    <n v="-11.4"/>
    <m/>
    <m/>
    <m/>
    <m/>
    <m/>
    <n v="41"/>
    <s v="INDUSTRIAL"/>
    <m/>
    <s v="Tucuman"/>
    <s v="CRUZ ALTA"/>
    <s v="LOS VALLISTOS"/>
    <m/>
    <s v="NE y ND medidos de mbbp"/>
  </r>
  <r>
    <n v="-26.812085"/>
    <n v="-65.092766600000004"/>
    <n v="331"/>
    <n v="0"/>
    <n v="-55.5"/>
    <n v="-51"/>
    <m/>
    <m/>
    <m/>
    <m/>
    <m/>
    <n v="14.4"/>
    <s v="INDUSTRIAL"/>
    <m/>
    <s v="Tucuman"/>
    <s v="CRUZ ALTA"/>
    <s v="LA FLORIDA"/>
    <m/>
    <s v="NE y ND medidos de mbbp"/>
  </r>
  <r>
    <n v="-26.86225"/>
    <n v="-65.168423300000001"/>
    <n v="768"/>
    <n v="0"/>
    <m/>
    <m/>
    <m/>
    <m/>
    <m/>
    <m/>
    <m/>
    <n v="5"/>
    <s v="INDUSTRIAL"/>
    <m/>
    <s v="Tucuman"/>
    <s v="CRUZ ALTA"/>
    <s v="VILLA LASTENIA"/>
    <m/>
    <s v="NE y ND medidos de mbbp"/>
  </r>
  <r>
    <n v="-26.9057222"/>
    <n v="-64.869194399999998"/>
    <n v="776"/>
    <n v="80"/>
    <n v="-40"/>
    <n v="-32"/>
    <m/>
    <m/>
    <m/>
    <m/>
    <m/>
    <n v="3.6"/>
    <s v="2 usos"/>
    <m/>
    <s v="Tucuman"/>
    <s v="CRUZ ALTA"/>
    <s v="LOS RALOS"/>
    <m/>
    <s v="NE y ND medidos de mbbp"/>
  </r>
  <r>
    <n v="-26.8893889"/>
    <n v="-64.841166599999994"/>
    <n v="777"/>
    <n v="0"/>
    <m/>
    <n v="0"/>
    <m/>
    <m/>
    <m/>
    <m/>
    <m/>
    <m/>
    <m/>
    <m/>
    <s v="Tucuman"/>
    <s v="CRUZ ALTA"/>
    <s v="LOS RALOS"/>
    <m/>
    <s v="NE y ND medidos de mbbp"/>
  </r>
  <r>
    <n v="-26.881499999999999"/>
    <n v="-64.811694399999993"/>
    <n v="778"/>
    <n v="0"/>
    <n v="-40"/>
    <n v="-32"/>
    <m/>
    <m/>
    <m/>
    <m/>
    <m/>
    <n v="3.6"/>
    <s v="3 usos"/>
    <m/>
    <s v="Tucuman"/>
    <s v="CRUZ ALTA"/>
    <s v="LOS RALOS"/>
    <m/>
    <s v="NE y ND medidos de mbbp"/>
  </r>
  <r>
    <n v="-26.9076944"/>
    <n v="-64.869722199999998"/>
    <n v="256"/>
    <n v="0"/>
    <m/>
    <m/>
    <m/>
    <m/>
    <m/>
    <m/>
    <m/>
    <n v="200"/>
    <s v="RIEGO"/>
    <m/>
    <s v="Tucuman"/>
    <s v="CRUZ ALTA"/>
    <s v="EL CAÑETE"/>
    <m/>
    <s v="NE y ND medidos de mbbp"/>
  </r>
  <r>
    <n v="-26.921222100000001"/>
    <n v="-64.863722100000004"/>
    <n v="257"/>
    <n v="0"/>
    <m/>
    <m/>
    <m/>
    <m/>
    <m/>
    <m/>
    <m/>
    <n v="200"/>
    <s v="RIEGO"/>
    <m/>
    <s v="Tucuman"/>
    <s v="CRUZ ALTA"/>
    <s v="EL CAÑETE"/>
    <m/>
    <s v="NE y ND medidos de mbbp"/>
  </r>
  <r>
    <n v="-26.933805499999998"/>
    <n v="-64.864888899999997"/>
    <n v="258"/>
    <n v="0"/>
    <m/>
    <m/>
    <m/>
    <m/>
    <m/>
    <m/>
    <m/>
    <n v="200"/>
    <s v="RIEGO"/>
    <m/>
    <s v="Tucuman"/>
    <s v="CRUZ ALTA"/>
    <s v="EL CAÑETE"/>
    <m/>
    <s v="NE y ND medidos de mbbp"/>
  </r>
  <r>
    <n v="-26.910944400000002"/>
    <n v="-64.838750000000005"/>
    <n v="259"/>
    <n v="0"/>
    <m/>
    <m/>
    <m/>
    <m/>
    <m/>
    <m/>
    <m/>
    <n v="200"/>
    <s v="RIEGO"/>
    <m/>
    <s v="Tucuman"/>
    <s v="CRUZ ALTA"/>
    <s v="EL CAÑETE"/>
    <m/>
    <s v="NE y ND medidos de mbbp"/>
  </r>
  <r>
    <n v="-26.856611099999999"/>
    <n v="-65.126638900000003"/>
    <n v="821"/>
    <n v="0"/>
    <m/>
    <m/>
    <m/>
    <m/>
    <m/>
    <m/>
    <m/>
    <n v="10"/>
    <m/>
    <m/>
    <s v="Tucuman"/>
    <s v="CRUZ ALTA"/>
    <s v="CEVIL POZO"/>
    <m/>
    <s v="NE y ND medidos de mbbp"/>
  </r>
  <r>
    <n v="-26.8787378"/>
    <n v="-65.165680199999997"/>
    <n v="1021"/>
    <n v="86"/>
    <n v="-17.5"/>
    <n v="-11.5"/>
    <m/>
    <m/>
    <m/>
    <m/>
    <m/>
    <n v="60"/>
    <s v="INDUSTRIAL"/>
    <m/>
    <s v="Tucuman"/>
    <s v="CRUZ ALTA"/>
    <s v="PACARA PINTADO"/>
    <m/>
    <s v="NE y ND medidos de mbbp"/>
  </r>
  <r>
    <n v="-26.896194399999999"/>
    <n v="-65.121833300000006"/>
    <n v="1056"/>
    <n v="152"/>
    <n v="-20.71"/>
    <n v="-17.64"/>
    <m/>
    <m/>
    <m/>
    <m/>
    <m/>
    <n v="154"/>
    <s v="INDUSTRIAL"/>
    <m/>
    <s v="Tucuman"/>
    <s v="CRUZ ALTA"/>
    <s v="CRUZ DEL NORTE"/>
    <m/>
    <s v="NE y ND medidos de mbbp"/>
  </r>
  <r>
    <n v="-26.851666699999999"/>
    <n v="-65.051500000000004"/>
    <n v="1059"/>
    <n v="100"/>
    <n v="-21.5"/>
    <n v="-20.8"/>
    <m/>
    <m/>
    <m/>
    <m/>
    <m/>
    <n v="12"/>
    <s v="SERVICIOS"/>
    <m/>
    <s v="Tucuman"/>
    <s v="CRUZ ALTA"/>
    <s v="LOS RALOS"/>
    <m/>
    <s v="NE y ND medidos de mbbp"/>
  </r>
  <r>
    <n v="-26.837666599999999"/>
    <n v="-65.156277700000004"/>
    <n v="1060"/>
    <n v="177"/>
    <n v="-53.58"/>
    <n v="-28.5"/>
    <m/>
    <m/>
    <m/>
    <m/>
    <m/>
    <n v="197.8"/>
    <s v="INDUSTRIAL"/>
    <m/>
    <s v="Tucuman"/>
    <s v="CRUZ ALTA"/>
    <s v="BANDA DEL RIO SALI"/>
    <m/>
    <s v="NE y ND medidos de mbbp"/>
  </r>
  <r>
    <n v="-26.867544200000001"/>
    <n v="-65.170716999999996"/>
    <n v="1075"/>
    <n v="90"/>
    <n v="-10.6"/>
    <n v="-8"/>
    <m/>
    <m/>
    <m/>
    <m/>
    <m/>
    <n v="14.4"/>
    <s v="INDUSTRIAL"/>
    <m/>
    <s v="Tucuman"/>
    <s v="CRUZ ALTA"/>
    <s v="LOS VALLISTOS"/>
    <m/>
    <s v="NE y ND medidos de mbbp"/>
  </r>
  <r>
    <n v="-26.8674444"/>
    <n v="-65.169944400000006"/>
    <n v="1076"/>
    <n v="90"/>
    <m/>
    <m/>
    <m/>
    <m/>
    <m/>
    <m/>
    <m/>
    <n v="200"/>
    <m/>
    <m/>
    <s v="Tucuman"/>
    <s v="CRUZ ALTA"/>
    <s v="LOS VALLISTOS"/>
    <m/>
    <s v="NE y ND medidos de mbbp"/>
  </r>
  <r>
    <n v="-26.777138799999999"/>
    <n v="-65.111527699999996"/>
    <n v="1074"/>
    <n v="256"/>
    <n v="-49.2"/>
    <n v="-40.200000000000003"/>
    <m/>
    <m/>
    <m/>
    <m/>
    <m/>
    <n v="110"/>
    <s v="RIEGO"/>
    <m/>
    <s v="Tucuman"/>
    <s v="CRUZ ALTA"/>
    <s v="LAS PIEDRITAS"/>
    <m/>
    <s v="NE y ND medidos de mbbp"/>
  </r>
  <r>
    <n v="-26.963611100000001"/>
    <n v="-64.827416600000006"/>
    <n v="1050"/>
    <n v="0"/>
    <m/>
    <m/>
    <m/>
    <m/>
    <m/>
    <m/>
    <m/>
    <n v="11"/>
    <s v="SERVICIOS"/>
    <m/>
    <s v="Tucuman"/>
    <s v="CRUZ ALTA"/>
    <s v="LOS PEREYRA"/>
    <m/>
    <s v="NE y ND medidos de mbbp"/>
  </r>
  <r>
    <n v="-26.944305499999999"/>
    <n v="-64.837833200000006"/>
    <n v="1051"/>
    <n v="0"/>
    <m/>
    <m/>
    <m/>
    <m/>
    <m/>
    <m/>
    <m/>
    <n v="11"/>
    <s v="SERVICIOS"/>
    <m/>
    <s v="Tucuman"/>
    <s v="CRUZ ALTA"/>
    <s v="LOS PEREYRA"/>
    <m/>
    <s v="NE y ND medidos de mbbp"/>
  </r>
  <r>
    <n v="-26.997055499999998"/>
    <n v="-64.772972199999998"/>
    <n v="1052"/>
    <n v="0"/>
    <m/>
    <n v="0"/>
    <m/>
    <m/>
    <m/>
    <m/>
    <m/>
    <n v="5"/>
    <s v="SERVICIOS"/>
    <m/>
    <s v="Tucuman"/>
    <s v="CRUZ ALTA"/>
    <s v="LOS PEREYRA"/>
    <m/>
    <s v="NE y ND medidos de mbbp"/>
  </r>
  <r>
    <n v="-26.9332499"/>
    <n v="-64.780194399999999"/>
    <n v="1049"/>
    <n v="0"/>
    <m/>
    <n v="0"/>
    <m/>
    <m/>
    <m/>
    <m/>
    <m/>
    <n v="15"/>
    <s v="SERVICIOS"/>
    <m/>
    <s v="Tucuman"/>
    <s v="CRUZ ALTA"/>
    <s v="LAS CEJAS"/>
    <m/>
    <s v="NE y ND medidos de mbbp"/>
  </r>
  <r>
    <n v="-27.0007777"/>
    <n v="-65.162777700000007"/>
    <n v="1128"/>
    <n v="260"/>
    <n v="-10.59"/>
    <n v="2.16"/>
    <m/>
    <m/>
    <m/>
    <m/>
    <m/>
    <n v="250.4"/>
    <s v="INDUSTRIAL"/>
    <m/>
    <s v="Tucuman"/>
    <s v="CRUZ ALTA"/>
    <s v="EL BRACHO"/>
    <m/>
    <s v="NE y ND medidos de mbbp"/>
  </r>
  <r>
    <n v="-26.8929999"/>
    <n v="-65.132083300000005"/>
    <n v="1146"/>
    <n v="151"/>
    <n v="-28.8"/>
    <n v="-17.8"/>
    <m/>
    <m/>
    <m/>
    <m/>
    <m/>
    <n v="160"/>
    <m/>
    <m/>
    <s v="Tucuman"/>
    <s v="CRUZ ALTA"/>
    <s v="CEVIL POZO"/>
    <m/>
    <s v="NE y ND medidos de mbbp"/>
  </r>
  <r>
    <n v="-26.893249900000001"/>
    <n v="-65.1311666"/>
    <n v="1147"/>
    <n v="150"/>
    <n v="-26.6"/>
    <n v="-17.399999999999999"/>
    <m/>
    <m/>
    <m/>
    <m/>
    <m/>
    <n v="167"/>
    <m/>
    <m/>
    <s v="Tucuman"/>
    <s v="CRUZ ALTA"/>
    <s v="COLOMBRES"/>
    <m/>
    <s v="NE y ND medidos de mbbp"/>
  </r>
  <r>
    <n v="-26.999777699999999"/>
    <n v="-65.166888799999995"/>
    <n v="1257"/>
    <n v="300"/>
    <n v="-8.98"/>
    <n v="6"/>
    <m/>
    <m/>
    <m/>
    <m/>
    <m/>
    <n v="257"/>
    <s v="INDUSTRIAL"/>
    <m/>
    <s v="Tucuman"/>
    <s v="CRUZ ALTA"/>
    <s v="EL BRACHO"/>
    <m/>
    <s v="NE y ND medidos de mbbp"/>
  </r>
  <r>
    <n v="-26.8845277"/>
    <n v="-65.160194399999995"/>
    <n v="1311"/>
    <n v="193"/>
    <n v="-24.95"/>
    <n v="-20.399999999999999"/>
    <m/>
    <m/>
    <m/>
    <m/>
    <m/>
    <n v="200"/>
    <s v="INDUSTRIAL"/>
    <m/>
    <s v="Tucuman"/>
    <s v="CRUZ ALTA"/>
    <s v="PACARA PINTADO"/>
    <m/>
    <s v="NE y ND medidos de mbbp"/>
  </r>
  <r>
    <n v="-26.843621899999999"/>
    <n v="-65.141356900000005"/>
    <n v="1482"/>
    <n v="0"/>
    <m/>
    <m/>
    <m/>
    <m/>
    <m/>
    <m/>
    <m/>
    <n v="302"/>
    <s v="RIEGO"/>
    <m/>
    <s v="Tucuman"/>
    <s v="CRUZ ALTA"/>
    <s v="CEVIL POZO"/>
    <m/>
    <s v="NE y ND medidos de mbbp"/>
  </r>
  <r>
    <n v="-26.812706299999999"/>
    <n v="-65.083750199999997"/>
    <n v="1349"/>
    <n v="218"/>
    <n v="-56.1"/>
    <n v="-53.2"/>
    <m/>
    <m/>
    <m/>
    <m/>
    <m/>
    <n v="70"/>
    <s v="INDUSTRIAL"/>
    <m/>
    <s v="Tucuman"/>
    <s v="CRUZ ALTA"/>
    <s v="LA FLORIDA"/>
    <m/>
    <s v="NE y ND medidos de mbbp"/>
  </r>
  <r>
    <n v="-26.865687900000001"/>
    <n v="-64.996243800000002"/>
    <n v="1478"/>
    <n v="218"/>
    <n v="-31.82"/>
    <n v="-24.88"/>
    <m/>
    <m/>
    <m/>
    <m/>
    <m/>
    <n v="198"/>
    <s v="RIEGO"/>
    <m/>
    <s v="Tucuman"/>
    <s v="CRUZ ALTA"/>
    <s v="LOS RALOS"/>
    <m/>
    <s v="NE y ND medidos de mbbp"/>
  </r>
  <r>
    <n v="-26.881499099999999"/>
    <n v="-64.974504699999997"/>
    <n v="1479"/>
    <n v="118"/>
    <n v="-25.8"/>
    <n v="-3.7"/>
    <m/>
    <m/>
    <m/>
    <m/>
    <m/>
    <n v="68"/>
    <s v="RIEGO"/>
    <m/>
    <s v="Tucuman"/>
    <s v="CRUZ ALTA"/>
    <s v="LOS RALOS"/>
    <m/>
    <s v="NE y ND medidos de mbbp"/>
  </r>
  <r>
    <n v="-26.854696799999999"/>
    <n v="-64.939513099999999"/>
    <n v="1480"/>
    <n v="0"/>
    <m/>
    <m/>
    <m/>
    <m/>
    <m/>
    <m/>
    <m/>
    <n v="150"/>
    <s v="RIEGO"/>
    <m/>
    <s v="Tucuman"/>
    <s v="CRUZ ALTA"/>
    <s v="LOLITA"/>
    <m/>
    <s v="NE y ND medidos de mbbp"/>
  </r>
  <r>
    <n v="-26.859832099999998"/>
    <n v="-64.933245900000003"/>
    <n v="1481"/>
    <n v="0"/>
    <m/>
    <m/>
    <m/>
    <m/>
    <m/>
    <m/>
    <m/>
    <n v="150"/>
    <s v="RIEGO"/>
    <m/>
    <s v="Tucuman"/>
    <s v="CRUZ ALTA"/>
    <s v="LOLITA"/>
    <m/>
    <s v="NE y ND medidos de mbbp"/>
  </r>
  <r>
    <n v="-26.823055499999999"/>
    <n v="-65.116111099999998"/>
    <n v="1599"/>
    <n v="78"/>
    <n v="-53"/>
    <n v="-48"/>
    <m/>
    <m/>
    <m/>
    <m/>
    <m/>
    <n v="36"/>
    <s v="INDUSTRIAL"/>
    <m/>
    <s v="Tucuman"/>
    <s v="CRUZ ALTA"/>
    <s v="EL COCHUCHAL"/>
    <m/>
    <s v="NE y ND medidos de mbbp"/>
  </r>
  <r>
    <n v="-26.480277699999998"/>
    <n v="-64.757499899999999"/>
    <n v="1544"/>
    <n v="140"/>
    <n v="-41"/>
    <n v="-8"/>
    <m/>
    <m/>
    <m/>
    <m/>
    <m/>
    <n v="55"/>
    <s v="RIEGO"/>
    <m/>
    <s v="Tucuman"/>
    <s v="CRUZ ALTA"/>
    <s v="INGENIO LA FLORIDA"/>
    <m/>
    <s v="NE y ND medidos de mbbp"/>
  </r>
  <r>
    <n v="-26.884"/>
    <n v="-65.096666600000006"/>
    <n v="1775"/>
    <n v="0"/>
    <n v="-34.700000000000003"/>
    <n v="-25.8"/>
    <m/>
    <m/>
    <m/>
    <m/>
    <m/>
    <n v="180"/>
    <s v="RIEGO"/>
    <m/>
    <s v="Tucuman"/>
    <s v="CRUZ ALTA"/>
    <s v="COLOMBRES"/>
    <m/>
    <s v="NE y ND medidos de mbbp"/>
  </r>
  <r>
    <n v="-26.8813055"/>
    <n v="-65.117666600000007"/>
    <n v="1772"/>
    <n v="160"/>
    <n v="-29"/>
    <n v="-25"/>
    <m/>
    <m/>
    <m/>
    <m/>
    <m/>
    <n v="133"/>
    <s v="RIEGO"/>
    <m/>
    <s v="Tucuman"/>
    <s v="CRUZ ALTA"/>
    <s v="COLOMBRES"/>
    <m/>
    <s v="NE y ND medidos de mbbp"/>
  </r>
  <r>
    <n v="-26.887888799999999"/>
    <n v="-65.119472200000004"/>
    <n v="1773"/>
    <n v="157"/>
    <n v="-21"/>
    <n v="-16"/>
    <m/>
    <m/>
    <m/>
    <m/>
    <m/>
    <n v="144"/>
    <s v="RIEGO"/>
    <m/>
    <s v="Tucuman"/>
    <s v="CRUZ ALTA"/>
    <s v="COLOMBRES"/>
    <m/>
    <s v="NE y ND medidos de mbbp"/>
  </r>
  <r>
    <n v="-26.998833300000001"/>
    <n v="-65.171583299999995"/>
    <n v="1795"/>
    <n v="300"/>
    <n v="-15.5"/>
    <n v="-5.5"/>
    <m/>
    <m/>
    <m/>
    <m/>
    <m/>
    <n v="320"/>
    <s v="INDUSTRIAL"/>
    <m/>
    <s v="Tucuman"/>
    <s v="CRUZ ALTA"/>
    <s v="EL BRACHO"/>
    <m/>
    <s v="NE y ND medidos de mbbp"/>
  </r>
  <r>
    <n v="-26.8870136"/>
    <n v="-65.069165900000002"/>
    <n v="1783"/>
    <n v="166"/>
    <n v="-34.299999999999997"/>
    <n v="-28"/>
    <m/>
    <m/>
    <m/>
    <m/>
    <m/>
    <n v="175"/>
    <s v="CONSUMO HU"/>
    <m/>
    <s v="Tucuman"/>
    <s v="CRUZ ALTA"/>
    <s v="CRUZ ALTA"/>
    <m/>
    <s v="NE y ND medidos de mbbp"/>
  </r>
  <r>
    <n v="-26.8577777"/>
    <n v="-65.305555499999997"/>
    <n v="1785"/>
    <n v="186"/>
    <n v="-22.55"/>
    <n v="-20.55"/>
    <m/>
    <m/>
    <m/>
    <m/>
    <m/>
    <n v="60"/>
    <s v="CONSUMO HU"/>
    <m/>
    <s v="Tucuman"/>
    <s v="LULES"/>
    <s v="SAN PABLO"/>
    <m/>
    <s v="NE y ND medidos de mbbp"/>
  </r>
  <r>
    <n v="-27.9016667"/>
    <n v="-65.160277800000003"/>
    <n v="1860"/>
    <n v="173"/>
    <n v="-21.82"/>
    <n v="-16.7"/>
    <m/>
    <m/>
    <m/>
    <m/>
    <m/>
    <n v="90"/>
    <s v="CONSUMO HU"/>
    <m/>
    <s v="Tucuman"/>
    <s v="CRUZ ALTA"/>
    <s v="SAN ANDRES"/>
    <m/>
    <s v="NE y ND medidos de mbbp"/>
  </r>
  <r>
    <n v="-26.9359444"/>
    <n v="-65.160388800000007"/>
    <n v="1959"/>
    <n v="36"/>
    <n v="-15"/>
    <n v="-3.9"/>
    <m/>
    <m/>
    <m/>
    <m/>
    <m/>
    <n v="55"/>
    <s v="RIEGO"/>
    <m/>
    <s v="Tucuman"/>
    <s v="CRUZ ALTA"/>
    <s v="BAJO GRANDE"/>
    <m/>
    <s v="NE y ND medidos de mbbp"/>
  </r>
  <r>
    <n v="-26.846611100000001"/>
    <n v="-65.138694400000006"/>
    <n v="2023"/>
    <n v="166"/>
    <n v="-34.299999999999997"/>
    <n v="-28.5"/>
    <m/>
    <m/>
    <m/>
    <m/>
    <m/>
    <n v="175"/>
    <s v="INDUSTRIAL"/>
    <m/>
    <s v="Tucuman"/>
    <s v="CRUZ ALTA"/>
    <s v="BANDA DEL RIO SALI"/>
    <m/>
    <s v="NE y ND medidos de mbbp"/>
  </r>
  <r>
    <n v="-26.8453889"/>
    <n v="-65.145833300000007"/>
    <n v="2009"/>
    <n v="0"/>
    <m/>
    <m/>
    <m/>
    <m/>
    <m/>
    <m/>
    <m/>
    <n v="22"/>
    <s v="INDUSTRIAL"/>
    <m/>
    <s v="Tucuman"/>
    <s v="CRUZ ALTA"/>
    <s v="BANDA DEL RIO SALI"/>
    <m/>
    <s v="NE y ND medidos de mbbp"/>
  </r>
  <r>
    <n v="-26.8652777"/>
    <n v="-65.178055499999999"/>
    <n v="2055"/>
    <n v="80"/>
    <n v="-18"/>
    <n v="-17"/>
    <m/>
    <m/>
    <m/>
    <m/>
    <m/>
    <n v="16"/>
    <s v="INDUSTRIAL"/>
    <m/>
    <s v="Tucuman"/>
    <s v="CRUZ ALTA"/>
    <s v="LOS VALLISTOS"/>
    <m/>
    <s v="NE y ND medidos de mbbp"/>
  </r>
  <r>
    <n v="-26.8680722"/>
    <n v="-65.176166699999996"/>
    <n v="1404"/>
    <n v="70"/>
    <n v="-18"/>
    <n v="-13"/>
    <m/>
    <m/>
    <m/>
    <m/>
    <m/>
    <n v="90"/>
    <s v="CONSUMO HU"/>
    <m/>
    <s v="Tucuman"/>
    <s v="CRUZ ALTA"/>
    <s v="LOS VALLISTOS"/>
    <m/>
    <s v="NE y ND medidos de mbbp"/>
  </r>
  <r>
    <n v="-26.8108805"/>
    <n v="-65.085011100000003"/>
    <n v="1974"/>
    <n v="225"/>
    <n v="-63"/>
    <n v="-60"/>
    <m/>
    <m/>
    <m/>
    <m/>
    <m/>
    <n v="99"/>
    <s v="INDUSTRIAL"/>
    <m/>
    <s v="Tucuman"/>
    <s v="CRUZ ALTA"/>
    <s v="INGENIO LA FLORIDA"/>
    <m/>
    <s v="NE y ND medidos de mbbp"/>
  </r>
  <r>
    <n v="-26.869413699999999"/>
    <n v="-65.176152700000003"/>
    <n v="2137"/>
    <n v="55"/>
    <n v="-20"/>
    <n v="-17"/>
    <m/>
    <m/>
    <m/>
    <m/>
    <m/>
    <n v="45"/>
    <s v="SERVICIOS"/>
    <m/>
    <s v="Tucuman"/>
    <s v="CRUZ ALTA"/>
    <s v="LOS VALLISTOS"/>
    <m/>
    <s v="NE y ND medidos de mbbp"/>
  </r>
  <r>
    <n v="-26.880422100000001"/>
    <n v="-64.992549999999994"/>
    <n v="2170"/>
    <n v="140"/>
    <n v="-28.65"/>
    <n v="-26.09"/>
    <m/>
    <m/>
    <m/>
    <m/>
    <m/>
    <n v="8.1"/>
    <s v="RIEGO"/>
    <m/>
    <s v="Tucuman"/>
    <s v="CRUZ ALTA"/>
    <s v="LOS RALOS"/>
    <m/>
    <s v="NE y ND medidos de mbbp"/>
  </r>
  <r>
    <n v="-26.991433199999999"/>
    <n v="-65.170063799999994"/>
    <n v="2248"/>
    <n v="236"/>
    <n v="-39.799999999999997"/>
    <n v="-5.2"/>
    <m/>
    <m/>
    <m/>
    <m/>
    <m/>
    <n v="251.9"/>
    <s v="INDUSTRIAL"/>
    <m/>
    <s v="Tucuman"/>
    <s v="CRUZ ALTA"/>
    <s v="EL BRACHO"/>
    <m/>
    <s v="NE y ND medidos de mbbp"/>
  </r>
  <r>
    <n v="-26.996944299999999"/>
    <n v="-65.166666599999999"/>
    <n v="2233"/>
    <n v="253"/>
    <n v="-18.3"/>
    <n v="-5"/>
    <m/>
    <m/>
    <m/>
    <m/>
    <m/>
    <n v="312"/>
    <s v="INDUSTRIAL"/>
    <m/>
    <s v="Tucuman"/>
    <s v="CRUZ ALTA"/>
    <s v="EL BRACHO"/>
    <m/>
    <s v="NE y ND medidos de mbbp"/>
  </r>
  <r>
    <n v="-26.996110999999999"/>
    <n v="-65.172222199999993"/>
    <n v="2250"/>
    <n v="246"/>
    <n v="-23"/>
    <n v="-5.0999999999999996"/>
    <m/>
    <m/>
    <m/>
    <m/>
    <m/>
    <n v="331.6"/>
    <s v="INDUSTRIAL"/>
    <m/>
    <s v="Tucuman"/>
    <s v="CRUZ ALTA"/>
    <s v="EL BRACHO"/>
    <m/>
    <s v="NE y ND medidos de mbbp"/>
  </r>
  <r>
    <n v="-27.002777600000002"/>
    <n v="-65.1738888"/>
    <n v="2230"/>
    <n v="256"/>
    <n v="-23.25"/>
    <n v="-4"/>
    <m/>
    <m/>
    <m/>
    <m/>
    <m/>
    <n v="305"/>
    <s v="INDUSTRIAL"/>
    <m/>
    <s v="Tucuman"/>
    <s v="CRUZ ALTA"/>
    <s v="EL BRACHO"/>
    <m/>
    <s v="NE y ND medidos de mbbp"/>
  </r>
  <r>
    <n v="-26.944999800000001"/>
    <n v="-65.161861099999996"/>
    <n v="2229"/>
    <n v="119"/>
    <n v="-11"/>
    <n v="-5"/>
    <m/>
    <m/>
    <m/>
    <m/>
    <m/>
    <n v="55"/>
    <s v="INDUSTRIAL"/>
    <m/>
    <s v="Tucuman"/>
    <s v="CRUZ ALTA"/>
    <s v="SAN ANDRES"/>
    <m/>
    <s v="NE y ND medidos de mbbp"/>
  </r>
  <r>
    <n v="-26.8911111"/>
    <n v="-64.867499899999999"/>
    <n v="2244"/>
    <n v="111"/>
    <n v="-32"/>
    <n v="-29"/>
    <m/>
    <m/>
    <m/>
    <m/>
    <m/>
    <n v="13.5"/>
    <s v="2 usos"/>
    <m/>
    <s v="Tucuman"/>
    <s v="CRUZ ALTA"/>
    <s v="EL CAÑETE"/>
    <m/>
    <s v="NE y ND medidos de mbbp"/>
  </r>
  <r>
    <n v="-26.8455832"/>
    <n v="-65.138975599999995"/>
    <n v="219"/>
    <n v="222"/>
    <m/>
    <m/>
    <m/>
    <m/>
    <m/>
    <m/>
    <m/>
    <n v="30"/>
    <s v="INDUSTRIAL"/>
    <m/>
    <s v="Tucuman"/>
    <s v="CRUZ ALTA"/>
    <s v="CEVIL POZO"/>
    <m/>
    <s v="NE y ND medidos de mbbp"/>
  </r>
  <r>
    <n v="-27.086258900000001"/>
    <n v="-65.422077099999996"/>
    <n v="7"/>
    <n v="239"/>
    <n v="-23.04"/>
    <n v="3.8"/>
    <m/>
    <m/>
    <m/>
    <m/>
    <m/>
    <n v="110"/>
    <s v="INDUSTRIAL"/>
    <m/>
    <s v="Tucuman"/>
    <s v="FAMAILLA"/>
    <s v="FAMAILLA"/>
    <m/>
    <s v="NE y ND medidos de mbbp"/>
  </r>
  <r>
    <n v="-27.083835000000001"/>
    <n v="-65.421405199999995"/>
    <n v="8"/>
    <n v="234.83"/>
    <n v="-10.09"/>
    <n v="2.9"/>
    <m/>
    <m/>
    <m/>
    <m/>
    <m/>
    <n v="110"/>
    <s v="INDUSTRIAL"/>
    <m/>
    <s v="Tucuman"/>
    <s v="FAMAILLA"/>
    <s v="FAMAILLA"/>
    <m/>
    <s v="NE y ND medidos de mbbp"/>
  </r>
  <r>
    <n v="-27.024000000000001"/>
    <n v="-65.385111100000003"/>
    <n v="29"/>
    <n v="137.49"/>
    <n v="-7.8"/>
    <n v="0"/>
    <m/>
    <m/>
    <m/>
    <m/>
    <m/>
    <n v="160"/>
    <s v="INDUSTRIAL"/>
    <m/>
    <s v="Tucuman"/>
    <s v="FAMAILLA"/>
    <s v="ESTACION PADILLA"/>
    <m/>
    <s v="NE y ND medidos de mbbp"/>
  </r>
  <r>
    <n v="-27.081519799999999"/>
    <n v="-65.418775800000006"/>
    <n v="9"/>
    <n v="185.45"/>
    <n v="-25.7"/>
    <n v="2"/>
    <m/>
    <m/>
    <m/>
    <m/>
    <m/>
    <n v="110"/>
    <s v="INDUSTRIAL"/>
    <m/>
    <s v="Tucuman"/>
    <s v="FAMAILLA"/>
    <s v="FAMAILLA"/>
    <m/>
    <s v="NE y ND medidos de mbbp"/>
  </r>
  <r>
    <n v="-27.0251944"/>
    <n v="-65.3888611"/>
    <n v="30"/>
    <n v="145"/>
    <n v="-41.1"/>
    <n v="-4.8"/>
    <m/>
    <m/>
    <m/>
    <m/>
    <m/>
    <n v="230"/>
    <s v="INDUSTRIAL"/>
    <m/>
    <s v="Tucuman"/>
    <s v="FAMAILLA"/>
    <s v="ESTACION PADILLA"/>
    <m/>
    <s v="NE y ND medidos de mbbp"/>
  </r>
  <r>
    <n v="-27.087452599999999"/>
    <n v="-65.416677500000006"/>
    <n v="10"/>
    <n v="245"/>
    <n v="-44"/>
    <n v="2.5"/>
    <m/>
    <m/>
    <m/>
    <m/>
    <m/>
    <n v="110"/>
    <s v="INDUSTRIAL"/>
    <m/>
    <s v="Tucuman"/>
    <s v="FAMAILLA"/>
    <s v="FAMAILLA"/>
    <m/>
    <s v="NE y ND medidos de mbbp"/>
  </r>
  <r>
    <n v="-27.084401799999998"/>
    <n v="-65.413873499999994"/>
    <n v="11"/>
    <n v="0"/>
    <m/>
    <m/>
    <m/>
    <m/>
    <m/>
    <m/>
    <m/>
    <n v="110"/>
    <s v="INDUSTRIAL"/>
    <m/>
    <s v="Tucuman"/>
    <s v="FAMAILLA"/>
    <s v="FAMAILLA"/>
    <m/>
    <s v="NE y ND medidos de mbbp"/>
  </r>
  <r>
    <n v="-27.0340028"/>
    <n v="-65.455530499999995"/>
    <n v="102"/>
    <n v="75"/>
    <m/>
    <n v="-11"/>
    <m/>
    <m/>
    <m/>
    <m/>
    <m/>
    <n v="40"/>
    <s v="INDUSTRIAL"/>
    <m/>
    <s v="Tucuman"/>
    <s v="FAMAILLA"/>
    <s v="FAMAILLA"/>
    <m/>
    <s v="NE y ND medidos de mbbp"/>
  </r>
  <r>
    <n v="-27.0332221"/>
    <n v="-65.455444400000005"/>
    <n v="103"/>
    <n v="0"/>
    <m/>
    <n v="-11"/>
    <m/>
    <m/>
    <m/>
    <m/>
    <m/>
    <n v="250"/>
    <s v="INDUSTRIAL"/>
    <m/>
    <s v="Tucuman"/>
    <s v="FAMAILLA"/>
    <s v="FAMAILLA"/>
    <m/>
    <s v="NE y ND medidos de mbbp"/>
  </r>
  <r>
    <n v="-27.032194400000002"/>
    <n v="-65.454388899999998"/>
    <n v="104"/>
    <n v="46"/>
    <m/>
    <n v="-11"/>
    <m/>
    <m/>
    <m/>
    <m/>
    <m/>
    <n v="250"/>
    <s v="INDUSTRIAL"/>
    <m/>
    <s v="Tucuman"/>
    <s v="FAMAILLA"/>
    <s v="FAMAILLA"/>
    <m/>
    <s v="NE y ND medidos de mbbp"/>
  </r>
  <r>
    <n v="-27.0340278"/>
    <n v="-65.456305499999999"/>
    <n v="105"/>
    <n v="49.2"/>
    <m/>
    <n v="-11"/>
    <m/>
    <m/>
    <m/>
    <m/>
    <m/>
    <n v="250"/>
    <s v="INDUSTRIAL"/>
    <m/>
    <s v="Tucuman"/>
    <s v="FAMAILLA"/>
    <s v="FAMAILLA"/>
    <m/>
    <s v="NE y ND medidos de mbbp"/>
  </r>
  <r>
    <n v="-27.032361099999999"/>
    <n v="-65.458638800000003"/>
    <n v="106"/>
    <n v="0"/>
    <m/>
    <m/>
    <m/>
    <m/>
    <m/>
    <m/>
    <m/>
    <n v="250"/>
    <s v="INDUSTRIAL"/>
    <m/>
    <s v="Tucuman"/>
    <s v="FAMAILLA"/>
    <s v="FAMAILLA"/>
    <m/>
    <s v="NE y ND medidos de mbbp"/>
  </r>
  <r>
    <n v="-27.030472199999998"/>
    <n v="-65.460333300000002"/>
    <n v="107"/>
    <n v="155"/>
    <m/>
    <m/>
    <m/>
    <m/>
    <m/>
    <m/>
    <m/>
    <n v="400"/>
    <s v="INDUSTRIAL"/>
    <m/>
    <s v="Tucuman"/>
    <s v="FAMAILLA"/>
    <s v="FAMAILLA"/>
    <m/>
    <s v="NE y ND medidos de mbbp"/>
  </r>
  <r>
    <n v="-27.026522199999999"/>
    <n v="-65.303616700000006"/>
    <n v="174"/>
    <n v="161"/>
    <n v="-21.16"/>
    <n v="-8.36"/>
    <m/>
    <m/>
    <m/>
    <m/>
    <m/>
    <n v="255"/>
    <s v="RIEGO"/>
    <m/>
    <s v="Tucuman"/>
    <s v="FAMAILLA"/>
    <s v="MONTE GRANDE"/>
    <m/>
    <s v="NE y ND medidos de mbbp"/>
  </r>
  <r>
    <n v="-26.931572200000002"/>
    <n v="-65.261881500000001"/>
    <n v="196"/>
    <n v="72"/>
    <n v="-2.2000000000000002"/>
    <n v="0"/>
    <m/>
    <m/>
    <m/>
    <m/>
    <m/>
    <n v="14"/>
    <s v="INDUSTRIAL"/>
    <m/>
    <s v="Tucuman"/>
    <s v="FAMAILLA"/>
    <s v="(SIN LOCALIDAD)"/>
    <m/>
    <s v="NE y ND medidos de mbbp"/>
  </r>
  <r>
    <n v="-27.0292846"/>
    <n v="-65.387596200000004"/>
    <n v="738"/>
    <n v="170"/>
    <n v="-22.91"/>
    <n v="-2.2799999999999998"/>
    <m/>
    <m/>
    <m/>
    <m/>
    <m/>
    <n v="230"/>
    <s v="INDUSTRIAL"/>
    <m/>
    <s v="Tucuman"/>
    <s v="FAMAILLA"/>
    <s v="ESTACION PADILLA"/>
    <m/>
    <s v="NE y ND medidos de mbbp"/>
  </r>
  <r>
    <n v="-27.009126899999998"/>
    <n v="-65.410502800000003"/>
    <n v="751"/>
    <n v="124"/>
    <n v="-26.23"/>
    <n v="-13.6"/>
    <m/>
    <m/>
    <m/>
    <m/>
    <m/>
    <n v="36"/>
    <s v="2 usos"/>
    <m/>
    <s v="Tucuman"/>
    <s v="FAMAILLA"/>
    <s v="MONTE GRANDE"/>
    <m/>
    <s v="NE y ND medidos de mbbp"/>
  </r>
  <r>
    <n v="-27.017099600000002"/>
    <n v="-65.416410600000006"/>
    <n v="752"/>
    <n v="0"/>
    <m/>
    <m/>
    <m/>
    <m/>
    <m/>
    <m/>
    <m/>
    <n v="24.98"/>
    <s v="RIEGO"/>
    <m/>
    <s v="Tucuman"/>
    <s v="FAMAILLA"/>
    <s v="MONTE GRANDE"/>
    <m/>
    <s v="NE y ND medidos de mbbp"/>
  </r>
  <r>
    <n v="-26.989400199999999"/>
    <n v="-65.422124400000001"/>
    <n v="753"/>
    <n v="0"/>
    <m/>
    <m/>
    <m/>
    <m/>
    <m/>
    <m/>
    <m/>
    <n v="10.01"/>
    <s v="RIEGO"/>
    <m/>
    <s v="Tucuman"/>
    <s v="FAMAILLA"/>
    <s v="MONTE GRANDE"/>
    <m/>
    <s v="NE y ND medidos de mbbp"/>
  </r>
  <r>
    <n v="-26.9931944"/>
    <n v="-65.444999999999993"/>
    <n v="775"/>
    <n v="151"/>
    <n v="-51"/>
    <n v="-30.3"/>
    <m/>
    <m/>
    <m/>
    <m/>
    <m/>
    <n v="73"/>
    <s v="RIEGO"/>
    <m/>
    <s v="Tucuman"/>
    <s v="FAMAILLA"/>
    <s v="SAUCE HUASCHO"/>
    <m/>
    <s v="NE y ND medidos de mbbp"/>
  </r>
  <r>
    <n v="-27.000805499999998"/>
    <n v="-65.402249900000001"/>
    <n v="793"/>
    <n v="172"/>
    <n v="-84.25"/>
    <n v="-6.5"/>
    <m/>
    <m/>
    <m/>
    <m/>
    <m/>
    <n v="68"/>
    <s v="3 usos"/>
    <m/>
    <s v="Tucuman"/>
    <s v="FAMAILLA"/>
    <s v="MONTE GRANDE"/>
    <m/>
    <s v="NE y ND medidos de mbbp"/>
  </r>
  <r>
    <n v="-26.998944399999999"/>
    <n v="-65.400610999999998"/>
    <n v="790"/>
    <n v="166"/>
    <n v="-13.6"/>
    <n v="-1.59"/>
    <m/>
    <m/>
    <m/>
    <m/>
    <m/>
    <n v="166"/>
    <s v="RIEGO"/>
    <m/>
    <s v="Tucuman"/>
    <s v="FAMAILLA"/>
    <s v="MONTE GRANDE"/>
    <m/>
    <s v="NE y ND medidos de mbbp"/>
  </r>
  <r>
    <n v="-27.001111099999999"/>
    <n v="-65.402527800000001"/>
    <n v="794"/>
    <n v="68"/>
    <n v="-7.4"/>
    <n v="-2.5"/>
    <m/>
    <m/>
    <m/>
    <m/>
    <m/>
    <n v="28"/>
    <s v="2 usos"/>
    <m/>
    <s v="Tucuman"/>
    <s v="FAMAILLA"/>
    <s v="MONTE GRANDE"/>
    <m/>
    <s v="NE y ND medidos de mbbp"/>
  </r>
  <r>
    <n v="-27.058388799999999"/>
    <n v="-65.467777699999999"/>
    <n v="1057"/>
    <n v="70"/>
    <n v="-9"/>
    <n v="-3"/>
    <m/>
    <m/>
    <m/>
    <m/>
    <m/>
    <n v="70"/>
    <s v="RIEGO"/>
    <m/>
    <s v="Tucuman"/>
    <s v="FAMAILLA"/>
    <s v="LOS LAURELES"/>
    <m/>
    <s v="NE y ND medidos de mbbp"/>
  </r>
  <r>
    <n v="-27.025079600000002"/>
    <n v="-65.385643900000005"/>
    <n v="1085"/>
    <n v="160"/>
    <m/>
    <m/>
    <m/>
    <m/>
    <m/>
    <m/>
    <m/>
    <m/>
    <s v="INDUSTRIAL"/>
    <m/>
    <s v="Tucuman"/>
    <s v="FAMAILLA"/>
    <s v="ESTACION PADILLA"/>
    <m/>
    <s v="NE y ND medidos de mbbp"/>
  </r>
  <r>
    <n v="-27.037611099999999"/>
    <n v="-65.428722199999996"/>
    <n v="1138"/>
    <n v="73"/>
    <n v="-7.8"/>
    <n v="-4.8"/>
    <m/>
    <m/>
    <m/>
    <m/>
    <m/>
    <n v="60"/>
    <m/>
    <m/>
    <s v="Tucuman"/>
    <s v="FAMAILLA"/>
    <s v="LA FRONTERITA"/>
    <m/>
    <s v="NE y ND medidos de mbbp"/>
  </r>
  <r>
    <n v="-26.985052700000001"/>
    <n v="-65.454344399999997"/>
    <n v="1096"/>
    <n v="78"/>
    <n v="-27.87"/>
    <n v="-22.5"/>
    <m/>
    <m/>
    <m/>
    <m/>
    <m/>
    <n v="55"/>
    <s v="RIEGO"/>
    <m/>
    <s v="Tucuman"/>
    <s v="FAMAILLA"/>
    <s v="SAUCE HUASCHO"/>
    <m/>
    <s v="NE y ND medidos de mbbp"/>
  </r>
  <r>
    <n v="-27.023105699999999"/>
    <n v="-65.3829171"/>
    <n v="1157"/>
    <n v="130"/>
    <n v="-8.5"/>
    <n v="-3"/>
    <m/>
    <m/>
    <m/>
    <m/>
    <m/>
    <n v="12"/>
    <s v="INDUSTRIAL"/>
    <m/>
    <s v="Tucuman"/>
    <s v="FAMAILLA"/>
    <s v="(SIN LOCALIDAD)"/>
    <m/>
    <s v="NE y ND medidos de mbbp"/>
  </r>
  <r>
    <n v="-27.0231046"/>
    <n v="-65.382943999999995"/>
    <n v="1158"/>
    <n v="129.5"/>
    <n v="-8.5"/>
    <n v="-3"/>
    <m/>
    <m/>
    <m/>
    <m/>
    <m/>
    <n v="12"/>
    <s v="INDUSTRIAL"/>
    <m/>
    <s v="Tucuman"/>
    <s v="FAMAILLA"/>
    <s v="(SIN LOCALIDAD)"/>
    <m/>
    <s v="NE y ND medidos de mbbp"/>
  </r>
  <r>
    <n v="-27.031583300000001"/>
    <n v="-65.4566667"/>
    <n v="1280"/>
    <n v="130"/>
    <n v="-69.2"/>
    <n v="-16.84"/>
    <m/>
    <m/>
    <m/>
    <m/>
    <m/>
    <n v="110"/>
    <s v="INDUSTRIAL"/>
    <m/>
    <s v="Tucuman"/>
    <s v="FAMAILLA"/>
    <s v="LA FRONTERITA"/>
    <m/>
    <s v="NE y ND medidos de mbbp"/>
  </r>
  <r>
    <n v="-27.033916600000001"/>
    <n v="-65.453194400000001"/>
    <n v="1348"/>
    <n v="161"/>
    <n v="-35.47"/>
    <n v="-16.47"/>
    <m/>
    <m/>
    <m/>
    <m/>
    <m/>
    <n v="100"/>
    <s v="INDUSTRIAL"/>
    <m/>
    <s v="Tucuman"/>
    <s v="FAMAILLA"/>
    <s v="LA FRONTERITA"/>
    <m/>
    <s v="NE y ND medidos de mbbp"/>
  </r>
  <r>
    <n v="-27.765749899999999"/>
    <n v="-65.477999999999994"/>
    <n v="1358"/>
    <n v="298"/>
    <n v="-55"/>
    <n v="-4.8"/>
    <m/>
    <m/>
    <m/>
    <m/>
    <m/>
    <n v="250"/>
    <m/>
    <m/>
    <s v="Tucuman"/>
    <s v="LA COCHA"/>
    <s v="(SIN LOCALIDAD)"/>
    <m/>
    <s v="NE y ND medidos de mbbp"/>
  </r>
  <r>
    <n v="-27.078333300000001"/>
    <n v="-65.414249999999996"/>
    <n v="1363"/>
    <n v="123"/>
    <n v="-76.5"/>
    <n v="-1"/>
    <m/>
    <m/>
    <m/>
    <m/>
    <m/>
    <n v="60"/>
    <m/>
    <m/>
    <s v="Tucuman"/>
    <s v="FAMAILLA"/>
    <s v="AGUA BLANCA"/>
    <m/>
    <s v="NE y ND medidos de mbbp"/>
  </r>
  <r>
    <n v="-27.077958599999999"/>
    <n v="-65.415116900000001"/>
    <n v="1364"/>
    <n v="122"/>
    <n v="20"/>
    <n v="1.2"/>
    <m/>
    <m/>
    <m/>
    <m/>
    <m/>
    <n v="160"/>
    <m/>
    <m/>
    <s v="Tucuman"/>
    <s v="FAMAILLA"/>
    <s v="AGUA BLANCA"/>
    <m/>
    <s v="NE y ND medidos de mbbp"/>
  </r>
  <r>
    <n v="-26.980111099999998"/>
    <n v="-65.454611099999994"/>
    <n v="1909"/>
    <n v="156"/>
    <n v="-34.799999999999997"/>
    <n v="-31.4"/>
    <m/>
    <m/>
    <m/>
    <m/>
    <m/>
    <n v="60"/>
    <s v="2 usos"/>
    <m/>
    <s v="Tucuman"/>
    <s v="FAMAILLA"/>
    <s v="SAUCE HUASCHO"/>
    <m/>
    <s v="NE y ND medidos de mbbp"/>
  </r>
  <r>
    <n v="-27.0559999"/>
    <n v="-65.468472199999994"/>
    <n v="1892"/>
    <n v="52"/>
    <n v="-30"/>
    <n v="-2"/>
    <m/>
    <m/>
    <m/>
    <m/>
    <m/>
    <n v="60"/>
    <s v="RIEGO"/>
    <m/>
    <s v="Tucuman"/>
    <s v="FAMAILLA"/>
    <s v="LOS LAURELES"/>
    <m/>
    <s v="NE y ND medidos de mbbp"/>
  </r>
  <r>
    <n v="-26.952416700000001"/>
    <n v="-65.415110999999996"/>
    <n v="2056"/>
    <n v="36"/>
    <n v="-16"/>
    <n v="-10"/>
    <m/>
    <m/>
    <m/>
    <m/>
    <m/>
    <n v="5"/>
    <s v="2 usos"/>
    <m/>
    <s v="Tucuman"/>
    <s v="FAMAILLA"/>
    <s v="MONTE GRANDE"/>
    <m/>
    <s v="NE y ND medidos de mbbp"/>
  </r>
  <r>
    <n v="-26.978749799999999"/>
    <n v="-65.384611100000001"/>
    <n v="2196"/>
    <n v="0"/>
    <m/>
    <m/>
    <m/>
    <m/>
    <m/>
    <m/>
    <m/>
    <n v="55"/>
    <s v="2 usos"/>
    <m/>
    <s v="Tucuman"/>
    <s v="FAMAILLA"/>
    <s v="MONTE GRANDE"/>
    <m/>
    <s v="NE y ND medidos de mbbp"/>
  </r>
  <r>
    <n v="-26.965416699999999"/>
    <n v="-65.472472199999999"/>
    <n v="2195"/>
    <n v="145"/>
    <n v="-90"/>
    <n v="-9"/>
    <m/>
    <m/>
    <m/>
    <m/>
    <m/>
    <n v="9"/>
    <s v="RIEGO"/>
    <m/>
    <s v="Tucuman"/>
    <s v="FAMAILLA"/>
    <s v="SAUCE HUASCHO"/>
    <m/>
    <s v="NE y ND medidos de mbbp"/>
  </r>
  <r>
    <n v="-26.967249800000001"/>
    <n v="-65.469138900000004"/>
    <n v="2225"/>
    <n v="0"/>
    <m/>
    <m/>
    <m/>
    <m/>
    <m/>
    <m/>
    <m/>
    <n v="10"/>
    <s v="2 usos"/>
    <m/>
    <s v="Tucuman"/>
    <s v="FAMAILLA"/>
    <s v="SAUCE HUASCHO"/>
    <m/>
    <s v="NE y ND medidos de mbbp"/>
  </r>
  <r>
    <n v="-27.024999999999999"/>
    <n v="-65.435233299999993"/>
    <n v="2057"/>
    <n v="200"/>
    <n v="-20.83"/>
    <n v="-13.23"/>
    <m/>
    <m/>
    <m/>
    <m/>
    <m/>
    <n v="80"/>
    <s v="RIEGO"/>
    <m/>
    <s v="Tucuman"/>
    <s v="FAMAILLA"/>
    <s v="LA FRONTERITA"/>
    <m/>
    <s v="NE y ND medidos de mbbp"/>
  </r>
  <r>
    <n v="-27.767277700000001"/>
    <n v="-65.080972099999997"/>
    <n v="770"/>
    <n v="0"/>
    <m/>
    <n v="2.5"/>
    <m/>
    <m/>
    <m/>
    <m/>
    <m/>
    <n v="15"/>
    <s v="2 usos"/>
    <m/>
    <s v="Tucuman"/>
    <s v="GRANEROS"/>
    <s v="LOS BRITOS"/>
    <m/>
    <s v="NE y ND medidos de mbbp"/>
  </r>
  <r>
    <n v="-27.572083299999999"/>
    <n v="-65.485583300000002"/>
    <n v="1019"/>
    <n v="211"/>
    <n v="-41.04"/>
    <n v="-4.8"/>
    <m/>
    <m/>
    <m/>
    <m/>
    <m/>
    <n v="305"/>
    <s v="RIEGO"/>
    <m/>
    <s v="Tucuman"/>
    <s v="GRANEROS"/>
    <s v="EL SAUZAL"/>
    <m/>
    <s v="NE y ND medidos de mbbp"/>
  </r>
  <r>
    <n v="-27.594776800000002"/>
    <n v="-65.510301400000003"/>
    <n v="2076"/>
    <n v="0"/>
    <m/>
    <n v="-7.6"/>
    <m/>
    <m/>
    <m/>
    <m/>
    <m/>
    <n v="240"/>
    <s v="RIEGO"/>
    <m/>
    <s v="Tucuman"/>
    <s v="GRANEROS"/>
    <s v="CAMPO BELLO"/>
    <m/>
    <s v="NE y ND medidos de mbbp"/>
  </r>
  <r>
    <n v="-27.821377699999999"/>
    <n v="-65.4716667"/>
    <n v="1557"/>
    <n v="0"/>
    <n v="-40"/>
    <n v="-30"/>
    <m/>
    <m/>
    <m/>
    <m/>
    <m/>
    <n v="200"/>
    <s v="RIEGO"/>
    <m/>
    <s v="Tucuman"/>
    <s v="GRANEROS"/>
    <s v="(SIN LOCALIDAD)"/>
    <m/>
    <s v="NE y ND medidos de mbbp"/>
  </r>
  <r>
    <n v="-27.751638799999998"/>
    <n v="-65.470361100000005"/>
    <n v="1553"/>
    <n v="0"/>
    <n v="-16"/>
    <n v="-10"/>
    <m/>
    <m/>
    <m/>
    <m/>
    <m/>
    <n v="350"/>
    <s v="RIEGO"/>
    <m/>
    <s v="Tucuman"/>
    <s v="GRANEROS"/>
    <s v="(SIN LOCALIDAD)"/>
    <m/>
    <s v="NE y ND medidos de mbbp"/>
  </r>
  <r>
    <n v="-27.745999999999999"/>
    <n v="-65.4453611"/>
    <n v="1556"/>
    <n v="0"/>
    <n v="-50"/>
    <n v="-30"/>
    <m/>
    <m/>
    <m/>
    <m/>
    <m/>
    <n v="380"/>
    <s v="RIEGO"/>
    <m/>
    <s v="Tucuman"/>
    <s v="GRANEROS"/>
    <s v="(SIN LOCALIDAD)"/>
    <m/>
    <s v="NE y ND medidos de mbbp"/>
  </r>
  <r>
    <n v="-27.7607778"/>
    <n v="-65.448138900000004"/>
    <n v="1552"/>
    <n v="0"/>
    <n v="-30"/>
    <n v="-20"/>
    <m/>
    <m/>
    <m/>
    <m/>
    <m/>
    <n v="350"/>
    <s v="RIEGO"/>
    <m/>
    <s v="Tucuman"/>
    <s v="GRANEROS"/>
    <s v="(SIN LOCALIDAD)"/>
    <m/>
    <s v="NE y ND medidos de mbbp"/>
  </r>
  <r>
    <n v="-27.5990474"/>
    <n v="-65.503090299999997"/>
    <n v="2073"/>
    <n v="227"/>
    <n v="-53.6"/>
    <n v="-7.6"/>
    <m/>
    <m/>
    <m/>
    <m/>
    <m/>
    <n v="275"/>
    <s v="RIEGO"/>
    <m/>
    <s v="Tucuman"/>
    <s v="GRANEROS"/>
    <s v="CAMPO BELLO"/>
    <m/>
    <s v="NE y ND medidos de mbbp"/>
  </r>
  <r>
    <n v="-27.602499900000002"/>
    <n v="-65.496666599999998"/>
    <n v="2108"/>
    <n v="236"/>
    <n v="-28.5"/>
    <n v="-13"/>
    <m/>
    <m/>
    <m/>
    <m/>
    <m/>
    <n v="252"/>
    <s v="RIEGO"/>
    <m/>
    <s v="Tucuman"/>
    <s v="GRANEROS"/>
    <s v="CAMPO BELLO"/>
    <m/>
    <s v="NE y ND medidos de mbbp"/>
  </r>
  <r>
    <n v="-27.712055400000001"/>
    <n v="-65.492499899999999"/>
    <n v="1801"/>
    <n v="202"/>
    <n v="-75"/>
    <n v="-10.8"/>
    <m/>
    <m/>
    <m/>
    <m/>
    <m/>
    <n v="60"/>
    <s v="RIEGO"/>
    <m/>
    <s v="Tucuman"/>
    <s v="GRANEROS"/>
    <s v="TACO RODEO"/>
    <m/>
    <s v="NE y ND medidos de mbbp"/>
  </r>
  <r>
    <n v="-27.865797100000002"/>
    <n v="-65.292155500000007"/>
    <n v="2171"/>
    <n v="0"/>
    <m/>
    <n v="-45"/>
    <m/>
    <m/>
    <m/>
    <m/>
    <m/>
    <n v="80"/>
    <s v="3 usos"/>
    <m/>
    <s v="Tucuman"/>
    <s v="GRANEROS"/>
    <s v="TACO RALO"/>
    <m/>
    <s v="NE y ND medidos de mbbp"/>
  </r>
  <r>
    <n v="-27.869111"/>
    <n v="-65.303261000000006"/>
    <n v="2172"/>
    <n v="0"/>
    <m/>
    <n v="-45"/>
    <m/>
    <m/>
    <m/>
    <m/>
    <m/>
    <n v="80"/>
    <s v="3 usos"/>
    <m/>
    <s v="Tucuman"/>
    <s v="GRANEROS"/>
    <s v="TACO RALO"/>
    <m/>
    <s v="NE y ND medidos de mbbp"/>
  </r>
  <r>
    <n v="-27.883472099999999"/>
    <n v="-65.292766700000001"/>
    <n v="2173"/>
    <n v="0"/>
    <m/>
    <n v="-45"/>
    <m/>
    <m/>
    <m/>
    <m/>
    <m/>
    <n v="80"/>
    <s v="3 usos"/>
    <m/>
    <s v="Tucuman"/>
    <s v="GRANEROS"/>
    <s v="TACO RALO"/>
    <m/>
    <s v="NE y ND medidos de mbbp"/>
  </r>
  <r>
    <n v="-27.5915958"/>
    <n v="-65.497904700000007"/>
    <n v="2074"/>
    <n v="237"/>
    <n v="-21.8"/>
    <n v="-11.4"/>
    <m/>
    <m/>
    <m/>
    <m/>
    <m/>
    <n v="280"/>
    <s v="RIEGO"/>
    <m/>
    <s v="Tucuman"/>
    <s v="GRANEROS"/>
    <s v="CAMPO BELLO"/>
    <m/>
    <s v="NE y ND medidos de mbbp"/>
  </r>
  <r>
    <n v="-27.7853055"/>
    <n v="-65.592555500000003"/>
    <n v="747"/>
    <n v="130"/>
    <n v="-62"/>
    <n v="-29.82"/>
    <m/>
    <m/>
    <m/>
    <m/>
    <m/>
    <n v="70"/>
    <s v="RIEGO"/>
    <m/>
    <s v="Tucuman"/>
    <s v="LA COCHA"/>
    <s v="VILLA NUEVA"/>
    <m/>
    <s v="NE y ND medidos de mbbp"/>
  </r>
  <r>
    <n v="-27.7691667"/>
    <n v="-65.500555500000004"/>
    <n v="1016"/>
    <n v="50"/>
    <m/>
    <m/>
    <m/>
    <m/>
    <m/>
    <m/>
    <m/>
    <n v="5"/>
    <s v="RIEGO"/>
    <m/>
    <s v="Tucuman"/>
    <s v="LA COCHA"/>
    <s v="CASAS VIEJAS"/>
    <m/>
    <s v="NE y ND medidos de mbbp"/>
  </r>
  <r>
    <n v="-27.780111000000002"/>
    <n v="-65.506527800000001"/>
    <n v="1014"/>
    <n v="137"/>
    <n v="-56.15"/>
    <n v="-43.8"/>
    <m/>
    <m/>
    <m/>
    <m/>
    <m/>
    <n v="120"/>
    <s v="OTROS"/>
    <m/>
    <s v="Tucuman"/>
    <s v="LA COCHA"/>
    <s v="CASAS VIEJAS"/>
    <m/>
    <s v="NE y ND medidos de mbbp"/>
  </r>
  <r>
    <n v="-27.759555500000001"/>
    <n v="-65.498499899999999"/>
    <n v="1018"/>
    <n v="241.44"/>
    <n v="-27.78"/>
    <n v="-23.62"/>
    <m/>
    <m/>
    <m/>
    <m/>
    <m/>
    <n v="380"/>
    <s v="RIEGO"/>
    <m/>
    <s v="Tucuman"/>
    <s v="LA COCHA"/>
    <s v="CASAS VIEJAS"/>
    <m/>
    <s v="NE y ND medidos de mbbp"/>
  </r>
  <r>
    <n v="-27.7525555"/>
    <n v="-65.579638900000006"/>
    <n v="1055"/>
    <n v="151"/>
    <n v="-37.4"/>
    <n v="-32.6"/>
    <m/>
    <m/>
    <m/>
    <m/>
    <m/>
    <n v="18"/>
    <s v="INDUSTRIAL"/>
    <m/>
    <s v="Tucuman"/>
    <s v="LA COCHA"/>
    <s v="LA COCHA"/>
    <m/>
    <s v="NE y ND medidos de mbbp"/>
  </r>
  <r>
    <n v="-27.786611099999998"/>
    <n v="-65.489111100000002"/>
    <n v="1038"/>
    <n v="90"/>
    <n v="-31"/>
    <n v="-28.5"/>
    <m/>
    <m/>
    <m/>
    <m/>
    <m/>
    <n v="14.5"/>
    <s v="2 usos"/>
    <m/>
    <s v="Tucuman"/>
    <s v="LA COCHA"/>
    <s v="(SIN LOCALIDAD)"/>
    <m/>
    <s v="NE y ND medidos de mbbp"/>
  </r>
  <r>
    <n v="-27.791861099999998"/>
    <n v="-65.507361099999997"/>
    <n v="912"/>
    <n v="234.4"/>
    <n v="-37.69"/>
    <n v="-3.6"/>
    <m/>
    <m/>
    <m/>
    <m/>
    <m/>
    <n v="276"/>
    <s v="RIEGO"/>
    <m/>
    <s v="Tucuman"/>
    <s v="LA COCHA"/>
    <s v="CASAS VIEJAS"/>
    <m/>
    <s v="NE y ND medidos de mbbp"/>
  </r>
  <r>
    <n v="-27.812166600000001"/>
    <n v="-65.511861100000004"/>
    <n v="913"/>
    <n v="277.2"/>
    <n v="-47"/>
    <n v="-41"/>
    <m/>
    <m/>
    <m/>
    <m/>
    <m/>
    <n v="325"/>
    <s v="RIEGO"/>
    <m/>
    <s v="Tucuman"/>
    <s v="LA COCHA"/>
    <s v="CASAS VIEJAS"/>
    <m/>
    <s v="NE y ND medidos de mbbp"/>
  </r>
  <r>
    <n v="-27.840111100000001"/>
    <n v="-65.516749899999994"/>
    <n v="914"/>
    <n v="277.2"/>
    <n v="-57"/>
    <n v="-45.5"/>
    <m/>
    <m/>
    <m/>
    <m/>
    <m/>
    <n v="400"/>
    <s v="RIEGO"/>
    <m/>
    <s v="Tucuman"/>
    <s v="LA COCHA"/>
    <s v="CASAS VIEJAS"/>
    <m/>
    <s v="NE y ND medidos de mbbp"/>
  </r>
  <r>
    <n v="-27.846527699999999"/>
    <n v="-65.501722200000003"/>
    <n v="915"/>
    <n v="236.5"/>
    <m/>
    <m/>
    <m/>
    <m/>
    <m/>
    <m/>
    <m/>
    <n v="330"/>
    <s v="RIEGO"/>
    <m/>
    <s v="Tucuman"/>
    <s v="LA COCHA"/>
    <s v="CASAS VIEJAS"/>
    <m/>
    <s v="NE y ND medidos de mbbp"/>
  </r>
  <r>
    <n v="-27.7944444"/>
    <n v="-65.488277699999998"/>
    <n v="1108"/>
    <n v="255"/>
    <n v="-24.9"/>
    <n v="-20.2"/>
    <m/>
    <m/>
    <m/>
    <m/>
    <m/>
    <n v="270"/>
    <s v="RIEGO"/>
    <m/>
    <s v="Tucuman"/>
    <s v="LA COCHA"/>
    <s v="(SIN LOCALIDAD)"/>
    <m/>
    <s v="NE y ND medidos de mbbp"/>
  </r>
  <r>
    <n v="-27.8163895"/>
    <n v="-65.499722899999995"/>
    <n v="1107"/>
    <n v="310"/>
    <n v="-32"/>
    <n v="-26"/>
    <m/>
    <m/>
    <m/>
    <m/>
    <m/>
    <n v="275"/>
    <s v="RIEGO"/>
    <m/>
    <s v="Tucuman"/>
    <s v="LA COCHA"/>
    <s v="(SIN LOCALIDAD)"/>
    <m/>
    <s v="NE y ND medidos de mbbp"/>
  </r>
  <r>
    <n v="-27.702308200000001"/>
    <n v="-65.605780100000004"/>
    <n v="1129"/>
    <n v="135"/>
    <n v="-67.599999999999994"/>
    <n v="-49.6"/>
    <m/>
    <m/>
    <m/>
    <m/>
    <m/>
    <n v="180"/>
    <s v="RIEGO"/>
    <m/>
    <s v="Tucuman"/>
    <s v="LA COCHA"/>
    <s v="LA INVERNADA"/>
    <m/>
    <s v="NE y ND medidos de mbbp"/>
  </r>
  <r>
    <n v="-27.780591399999999"/>
    <n v="-65.482583300000002"/>
    <n v="1352"/>
    <n v="243"/>
    <n v="-31.7"/>
    <n v="-10"/>
    <m/>
    <m/>
    <m/>
    <m/>
    <m/>
    <n v="280"/>
    <s v="RIEGO"/>
    <m/>
    <s v="Tucuman"/>
    <s v="LA COCHA"/>
    <s v="(SIN LOCALIDAD)"/>
    <m/>
    <s v="NE y ND medidos de mbbp"/>
  </r>
  <r>
    <n v="-27.788250000000001"/>
    <n v="-65.472111100000006"/>
    <n v="1555"/>
    <n v="0"/>
    <n v="-50"/>
    <n v="-30"/>
    <m/>
    <m/>
    <m/>
    <m/>
    <m/>
    <n v="180"/>
    <s v="RIEGO"/>
    <m/>
    <s v="Tucuman"/>
    <s v="LA COCHA"/>
    <s v="(SIN LOCALIDAD)"/>
    <m/>
    <s v="NE y ND medidos de mbbp"/>
  </r>
  <r>
    <n v="-27.782555500000001"/>
    <n v="-65.466813900000005"/>
    <n v="1554"/>
    <n v="0"/>
    <n v="-35"/>
    <n v="-30"/>
    <m/>
    <m/>
    <m/>
    <m/>
    <m/>
    <n v="15"/>
    <s v="RIEGO"/>
    <m/>
    <s v="Tucuman"/>
    <s v="LA COCHA"/>
    <s v="(SIN LOCALIDAD)"/>
    <m/>
    <s v="NE y ND medidos de mbbp"/>
  </r>
  <r>
    <n v="-27.782590899999999"/>
    <n v="-65.513600100000005"/>
    <n v="1777"/>
    <n v="0"/>
    <n v="-55"/>
    <n v="-11"/>
    <m/>
    <m/>
    <m/>
    <m/>
    <m/>
    <n v="95"/>
    <s v="GANADERO"/>
    <m/>
    <s v="Tucuman"/>
    <s v="LA COCHA"/>
    <s v="CASAS VIEJAS"/>
    <m/>
    <s v="NE y ND medidos de mbbp"/>
  </r>
  <r>
    <n v="-27.724250000000001"/>
    <n v="-65.558000199999995"/>
    <n v="2129"/>
    <n v="174"/>
    <n v="-75"/>
    <n v="-45"/>
    <m/>
    <m/>
    <m/>
    <m/>
    <m/>
    <n v="75"/>
    <s v="RIEGO"/>
    <m/>
    <s v="Tucuman"/>
    <s v="LA COCHA"/>
    <s v="SAN JOSE"/>
    <m/>
    <s v="NE y ND medidos de mbbp"/>
  </r>
  <r>
    <n v="-27.840080499999999"/>
    <n v="-65.504900000000006"/>
    <n v="1793"/>
    <n v="231"/>
    <n v="-93"/>
    <n v="-30"/>
    <m/>
    <m/>
    <m/>
    <m/>
    <m/>
    <n v="107"/>
    <s v="RIEGO"/>
    <m/>
    <s v="Tucuman"/>
    <s v="LA COCHA"/>
    <s v="LA POSTA"/>
    <m/>
    <s v="NE y ND medidos de mbbp"/>
  </r>
  <r>
    <n v="-27.852186100000001"/>
    <n v="-65.509213799999998"/>
    <n v="1796"/>
    <n v="218"/>
    <n v="-43.9"/>
    <n v="-32.6"/>
    <m/>
    <m/>
    <m/>
    <m/>
    <m/>
    <n v="140"/>
    <s v="RIEGO"/>
    <m/>
    <s v="Tucuman"/>
    <s v="LA COCHA"/>
    <s v="LA POSTA"/>
    <m/>
    <s v="NE y ND medidos de mbbp"/>
  </r>
  <r>
    <n v="-27.868566600000001"/>
    <n v="-65.512808300000003"/>
    <n v="1794"/>
    <n v="222"/>
    <n v="-43.12"/>
    <n v="-36"/>
    <m/>
    <m/>
    <m/>
    <m/>
    <m/>
    <n v="146"/>
    <s v="RIEGO"/>
    <m/>
    <s v="Tucuman"/>
    <s v="LA COCHA"/>
    <s v="LA POSTA"/>
    <m/>
    <s v="NE y ND medidos de mbbp"/>
  </r>
  <r>
    <n v="-27.736961000000001"/>
    <n v="-65.620469400000005"/>
    <n v="2132"/>
    <n v="0"/>
    <n v="-42"/>
    <n v="-12"/>
    <m/>
    <m/>
    <m/>
    <m/>
    <m/>
    <n v="70"/>
    <s v="RIEGO"/>
    <m/>
    <s v="Tucuman"/>
    <s v="LA COCHA"/>
    <s v="PAMPA HUASA NORTE"/>
    <m/>
    <s v="NE y ND medidos de mbbp"/>
  </r>
  <r>
    <n v="-27.733683299999999"/>
    <n v="-65.619888900000007"/>
    <n v="2133"/>
    <n v="0"/>
    <n v="-46"/>
    <n v="-14"/>
    <m/>
    <m/>
    <m/>
    <m/>
    <m/>
    <n v="45"/>
    <s v="RIEGO"/>
    <m/>
    <s v="Tucuman"/>
    <s v="LA COCHA"/>
    <s v="HUASA PAMPA NORTE"/>
    <m/>
    <s v="NE y ND medidos de mbbp"/>
  </r>
  <r>
    <n v="-27.136452599999998"/>
    <n v="-65.147555499999996"/>
    <n v="31"/>
    <n v="120"/>
    <n v="-4.5"/>
    <n v="1"/>
    <m/>
    <m/>
    <m/>
    <m/>
    <m/>
    <n v="69"/>
    <s v="INDUSTRIAL"/>
    <m/>
    <s v="Tucuman"/>
    <s v="LEALES"/>
    <s v="LEALES"/>
    <m/>
    <s v="NE y ND medidos de mbbp"/>
  </r>
  <r>
    <n v="-27.0412277"/>
    <n v="-65.294083299999997"/>
    <n v="66"/>
    <n v="0"/>
    <m/>
    <n v="0.1"/>
    <m/>
    <m/>
    <m/>
    <m/>
    <m/>
    <n v="30"/>
    <s v="INDUSTRIAL"/>
    <m/>
    <s v="Tucuman"/>
    <s v="LEALES"/>
    <s v="(SIN LOCALIDAD)"/>
    <m/>
    <s v="NE y ND medidos de mbbp"/>
  </r>
  <r>
    <n v="-27.023858300000001"/>
    <n v="-65.306652700000001"/>
    <n v="92"/>
    <n v="0"/>
    <m/>
    <m/>
    <m/>
    <m/>
    <m/>
    <m/>
    <m/>
    <n v="220"/>
    <s v="INDUSTRIAL"/>
    <m/>
    <s v="Tucuman"/>
    <s v="LEALES"/>
    <s v="BELLA VISTA"/>
    <m/>
    <s v="NE y ND medidos de mbbp"/>
  </r>
  <r>
    <n v="-27.024680499999999"/>
    <n v="-65.306419399999996"/>
    <n v="93"/>
    <n v="170"/>
    <m/>
    <m/>
    <m/>
    <m/>
    <m/>
    <m/>
    <m/>
    <n v="220"/>
    <s v="INDUSTRIAL"/>
    <m/>
    <s v="Tucuman"/>
    <s v="LEALES"/>
    <s v="BELLA VISTA"/>
    <m/>
    <s v="NE y ND medidos de mbbp"/>
  </r>
  <r>
    <n v="-27.025958299999999"/>
    <n v="-65.303972099999996"/>
    <n v="94"/>
    <n v="0"/>
    <m/>
    <n v="0"/>
    <m/>
    <m/>
    <m/>
    <m/>
    <m/>
    <n v="50"/>
    <s v="INDUSTRIAL"/>
    <m/>
    <s v="Tucuman"/>
    <s v="LEALES"/>
    <s v="BELLA VISTA"/>
    <m/>
    <s v="NE y ND medidos de mbbp"/>
  </r>
  <r>
    <n v="-27.026522199999999"/>
    <n v="-65.303616700000006"/>
    <n v="95"/>
    <n v="0"/>
    <m/>
    <n v="0"/>
    <m/>
    <m/>
    <m/>
    <m/>
    <m/>
    <n v="300"/>
    <s v="INDUSTRIAL"/>
    <m/>
    <s v="Tucuman"/>
    <s v="LEALES"/>
    <s v="BELLA VISTA"/>
    <m/>
    <s v="NE y ND medidos de mbbp"/>
  </r>
  <r>
    <n v="-27.0425778"/>
    <n v="-65.213877800000006"/>
    <n v="119"/>
    <n v="185"/>
    <n v="-11"/>
    <n v="0"/>
    <m/>
    <m/>
    <m/>
    <m/>
    <m/>
    <n v="270"/>
    <s v="RIEGO"/>
    <m/>
    <s v="Tucuman"/>
    <s v="LEALES"/>
    <s v="PALA PALA"/>
    <m/>
    <s v="NE y ND medidos de mbbp"/>
  </r>
  <r>
    <n v="-27.069777699999999"/>
    <n v="-65.218277700000002"/>
    <n v="133"/>
    <n v="0"/>
    <m/>
    <m/>
    <m/>
    <m/>
    <m/>
    <m/>
    <m/>
    <n v="20"/>
    <s v="INDUSTRIAL"/>
    <m/>
    <s v="Tucuman"/>
    <s v="LEALES"/>
    <s v="(SIN LOCALIDAD)"/>
    <m/>
    <s v="NE y ND medidos de mbbp"/>
  </r>
  <r>
    <n v="-27.078888899999999"/>
    <n v="-65.218680500000005"/>
    <n v="135"/>
    <n v="208"/>
    <n v="-22"/>
    <n v="3"/>
    <m/>
    <m/>
    <m/>
    <m/>
    <m/>
    <n v="100"/>
    <s v="INDUSTRIAL"/>
    <m/>
    <s v="Tucuman"/>
    <s v="LEALES"/>
    <s v="(SIN LOCALIDAD)"/>
    <m/>
    <s v="NE y ND medidos de mbbp"/>
  </r>
  <r>
    <n v="-27.0793055"/>
    <n v="-65.2186722"/>
    <n v="136"/>
    <n v="132"/>
    <n v="-58"/>
    <n v="0"/>
    <m/>
    <m/>
    <m/>
    <m/>
    <m/>
    <n v="180"/>
    <s v="INDUSTRIAL"/>
    <m/>
    <s v="Tucuman"/>
    <s v="LEALES"/>
    <s v="(SIN LOCALIDAD)"/>
    <m/>
    <s v="NE y ND medidos de mbbp"/>
  </r>
  <r>
    <n v="-27.075999899999999"/>
    <n v="-65.218591599999996"/>
    <n v="137"/>
    <n v="112"/>
    <n v="-44"/>
    <n v="0"/>
    <m/>
    <m/>
    <m/>
    <m/>
    <m/>
    <n v="220"/>
    <s v="INDUSTRIAL"/>
    <m/>
    <s v="Tucuman"/>
    <s v="LEALES"/>
    <s v="(SIN LOCALIDAD)"/>
    <m/>
    <s v="NE y ND medidos de mbbp"/>
  </r>
  <r>
    <n v="-27.197444399999998"/>
    <n v="-65.312638899999996"/>
    <n v="228"/>
    <n v="137"/>
    <m/>
    <m/>
    <m/>
    <m/>
    <m/>
    <m/>
    <m/>
    <n v="40"/>
    <s v="2 usos"/>
    <m/>
    <s v="Tucuman"/>
    <s v="LEALES"/>
    <s v="LEALES"/>
    <m/>
    <s v="NE y ND medidos de mbbp"/>
  </r>
  <r>
    <n v="-27.0259167"/>
    <n v="-65.307722200000001"/>
    <n v="686"/>
    <n v="202"/>
    <n v="-30.4"/>
    <n v="0"/>
    <m/>
    <m/>
    <m/>
    <m/>
    <m/>
    <n v="320"/>
    <s v="INDUSTRIAL"/>
    <m/>
    <s v="Tucuman"/>
    <s v="LEALES"/>
    <s v="BELLA VISTA"/>
    <m/>
    <s v="NE y ND medidos de mbbp"/>
  </r>
  <r>
    <n v="-27.177888800000002"/>
    <n v="-65.309055499999999"/>
    <n v="693"/>
    <n v="0"/>
    <m/>
    <m/>
    <m/>
    <m/>
    <m/>
    <m/>
    <m/>
    <n v="40"/>
    <s v="USO COMUN"/>
    <m/>
    <s v="Tucuman"/>
    <s v="LEALES"/>
    <s v="LEALES"/>
    <m/>
    <s v="NE y ND medidos de mbbp"/>
  </r>
  <r>
    <n v="-27.1713889"/>
    <n v="-65.310527800000003"/>
    <n v="694"/>
    <n v="0"/>
    <m/>
    <m/>
    <m/>
    <m/>
    <m/>
    <m/>
    <m/>
    <n v="30"/>
    <s v="RIEGO"/>
    <m/>
    <s v="Tucuman"/>
    <s v="LEALES"/>
    <s v="LEALES"/>
    <m/>
    <s v="NE y ND medidos de mbbp"/>
  </r>
  <r>
    <n v="-27.2143333"/>
    <n v="-65.243777699999995"/>
    <n v="695"/>
    <n v="60"/>
    <m/>
    <m/>
    <m/>
    <m/>
    <m/>
    <m/>
    <m/>
    <n v="10.01"/>
    <s v="USO COMUN"/>
    <m/>
    <s v="Tucuman"/>
    <s v="LEALES"/>
    <s v="LOS QUEMADOS"/>
    <m/>
    <s v="NE y ND medidos de mbbp"/>
  </r>
  <r>
    <n v="-27.185083299999999"/>
    <n v="-65.2758611"/>
    <n v="697"/>
    <n v="100"/>
    <m/>
    <m/>
    <m/>
    <m/>
    <m/>
    <m/>
    <m/>
    <n v="5"/>
    <s v="USO COMUN"/>
    <m/>
    <s v="Tucuman"/>
    <s v="LEALES"/>
    <s v="LEALES"/>
    <m/>
    <s v="NE y ND medidos de mbbp"/>
  </r>
  <r>
    <n v="-27.2407222"/>
    <n v="-65.235638800000004"/>
    <n v="699"/>
    <n v="0"/>
    <m/>
    <m/>
    <m/>
    <m/>
    <m/>
    <m/>
    <m/>
    <n v="5"/>
    <s v="USO COMUN"/>
    <m/>
    <s v="Tucuman"/>
    <s v="LEALES"/>
    <s v="LOS QUEMADOS"/>
    <m/>
    <s v="NE y ND medidos de mbbp"/>
  </r>
  <r>
    <n v="-27.2170278"/>
    <n v="-65.230638900000002"/>
    <n v="701"/>
    <n v="0"/>
    <m/>
    <n v="1"/>
    <m/>
    <m/>
    <m/>
    <m/>
    <m/>
    <n v="5"/>
    <s v="USO COMUN"/>
    <m/>
    <s v="Tucuman"/>
    <s v="LEALES"/>
    <s v="LOS QUEMADOS"/>
    <m/>
    <s v="NE y ND medidos de mbbp"/>
  </r>
  <r>
    <n v="-27.2102778"/>
    <n v="-65.241305499999996"/>
    <n v="702"/>
    <n v="0"/>
    <m/>
    <n v="0"/>
    <m/>
    <m/>
    <m/>
    <m/>
    <m/>
    <n v="10"/>
    <s v="RIEGO"/>
    <m/>
    <s v="Tucuman"/>
    <s v="LEALES"/>
    <s v="LOS QUEMADOS"/>
    <m/>
    <s v="NE y ND medidos de mbbp"/>
  </r>
  <r>
    <n v="-27.239611100000001"/>
    <n v="-65.241833299999996"/>
    <n v="703"/>
    <n v="100"/>
    <m/>
    <n v="0"/>
    <m/>
    <m/>
    <m/>
    <m/>
    <m/>
    <n v="10"/>
    <s v="USO COMUN"/>
    <m/>
    <s v="Tucuman"/>
    <s v="LEALES"/>
    <s v="LOS QUEMADOS"/>
    <m/>
    <s v="NE y ND medidos de mbbp"/>
  </r>
  <r>
    <n v="-27.168722200000001"/>
    <n v="-65.2356944"/>
    <n v="704"/>
    <n v="60"/>
    <m/>
    <n v="0"/>
    <m/>
    <m/>
    <m/>
    <m/>
    <m/>
    <n v="1"/>
    <s v="USO COMUN"/>
    <m/>
    <s v="Tucuman"/>
    <s v="LEALES"/>
    <s v="LOS QUEMADOS"/>
    <m/>
    <s v="NE y ND medidos de mbbp"/>
  </r>
  <r>
    <n v="-27.2166666"/>
    <n v="-65.239055500000006"/>
    <n v="705"/>
    <n v="100"/>
    <m/>
    <n v="1"/>
    <m/>
    <m/>
    <m/>
    <m/>
    <m/>
    <n v="3"/>
    <s v="USO COMUN"/>
    <m/>
    <s v="Tucuman"/>
    <s v="LEALES"/>
    <s v="LOS QUEMADOS"/>
    <m/>
    <s v="NE y ND medidos de mbbp"/>
  </r>
  <r>
    <n v="-27.227111099999998"/>
    <n v="-65.244333299999994"/>
    <n v="706"/>
    <n v="0"/>
    <m/>
    <n v="1.5"/>
    <m/>
    <m/>
    <m/>
    <m/>
    <m/>
    <n v="2"/>
    <s v="USO COMUN"/>
    <m/>
    <s v="Tucuman"/>
    <s v="LEALES"/>
    <s v="LOS QUEMADOS"/>
    <m/>
    <s v="NE y ND medidos de mbbp"/>
  </r>
  <r>
    <n v="-27.211916599999999"/>
    <n v="-65.242999999999995"/>
    <n v="713"/>
    <n v="120"/>
    <m/>
    <n v="0"/>
    <m/>
    <m/>
    <m/>
    <m/>
    <m/>
    <n v="10"/>
    <s v="USO COMUN"/>
    <m/>
    <s v="Tucuman"/>
    <s v="LEALES"/>
    <s v="LOS QUEMADOS"/>
    <m/>
    <s v="NE y ND medidos de mbbp"/>
  </r>
  <r>
    <n v="-27.178901700000001"/>
    <n v="-65.307556199999993"/>
    <n v="714"/>
    <n v="90"/>
    <m/>
    <n v="0"/>
    <m/>
    <m/>
    <m/>
    <m/>
    <m/>
    <n v="40"/>
    <s v="USO COMUN"/>
    <m/>
    <s v="Tucuman"/>
    <s v="LEALES"/>
    <s v="LEALES"/>
    <m/>
    <s v="NE y ND medidos de mbbp"/>
  </r>
  <r>
    <n v="-27.193777699999998"/>
    <n v="-65.306361100000004"/>
    <n v="715"/>
    <n v="100"/>
    <m/>
    <m/>
    <m/>
    <m/>
    <m/>
    <m/>
    <m/>
    <n v="40"/>
    <s v="USO COMUN"/>
    <m/>
    <s v="Tucuman"/>
    <s v="LEALES"/>
    <s v="LEALES"/>
    <m/>
    <s v="NE y ND medidos de mbbp"/>
  </r>
  <r>
    <n v="-27.172999900000001"/>
    <n v="-65.298249900000002"/>
    <n v="725"/>
    <n v="100"/>
    <m/>
    <n v="0"/>
    <m/>
    <m/>
    <m/>
    <m/>
    <m/>
    <n v="20.02"/>
    <s v="USO COMUN"/>
    <m/>
    <s v="Tucuman"/>
    <s v="LEALES"/>
    <s v="LEALES"/>
    <m/>
    <s v="NE y ND medidos de mbbp"/>
  </r>
  <r>
    <n v="-27.214777699999999"/>
    <n v="-65.247277699999998"/>
    <n v="726"/>
    <n v="120"/>
    <m/>
    <n v="0"/>
    <m/>
    <m/>
    <m/>
    <m/>
    <m/>
    <n v="5"/>
    <s v="USO COMUN"/>
    <m/>
    <s v="Tucuman"/>
    <s v="LEALES"/>
    <s v="LOS QUEMADOS"/>
    <m/>
    <s v="NE y ND medidos de mbbp"/>
  </r>
  <r>
    <n v="-27.215555500000001"/>
    <n v="-65.244500000000002"/>
    <n v="727"/>
    <n v="120"/>
    <m/>
    <n v="0.1"/>
    <m/>
    <m/>
    <m/>
    <m/>
    <m/>
    <n v="5"/>
    <s v="USO COMUN"/>
    <m/>
    <s v="Tucuman"/>
    <s v="LEALES"/>
    <s v="LOS QUEMADOS"/>
    <m/>
    <s v="NE y ND medidos de mbbp"/>
  </r>
  <r>
    <n v="-27.216694400000002"/>
    <n v="-65.252666599999998"/>
    <n v="728"/>
    <n v="105"/>
    <m/>
    <n v="0.1"/>
    <m/>
    <m/>
    <m/>
    <m/>
    <m/>
    <n v="10"/>
    <s v="2 usos"/>
    <m/>
    <s v="Tucuman"/>
    <s v="LEALES"/>
    <s v="LOS QUEMADOS"/>
    <m/>
    <s v="NE y ND medidos de mbbp"/>
  </r>
  <r>
    <n v="-27.213861000000001"/>
    <n v="-65.256"/>
    <n v="729"/>
    <n v="80"/>
    <m/>
    <n v="0.1"/>
    <m/>
    <m/>
    <m/>
    <m/>
    <m/>
    <n v="5"/>
    <s v="2 usos"/>
    <m/>
    <s v="Tucuman"/>
    <s v="LEALES"/>
    <s v="LOS QUEMADOS"/>
    <m/>
    <s v="NE y ND medidos de mbbp"/>
  </r>
  <r>
    <n v="-27.2175555"/>
    <n v="-65.233583300000006"/>
    <n v="731"/>
    <n v="0"/>
    <m/>
    <n v="0"/>
    <m/>
    <m/>
    <m/>
    <m/>
    <m/>
    <n v="3"/>
    <s v="USO COMUN"/>
    <m/>
    <s v="Tucuman"/>
    <s v="LEALES"/>
    <s v="LOS QUEMADOS"/>
    <m/>
    <s v="NE y ND medidos de mbbp"/>
  </r>
  <r>
    <n v="-27.074166699999999"/>
    <n v="-65.230722200000002"/>
    <n v="676"/>
    <n v="185"/>
    <n v="-9.2799999999999994"/>
    <n v="-2.9"/>
    <m/>
    <m/>
    <m/>
    <m/>
    <m/>
    <n v="217"/>
    <s v="INDUSTRIAL"/>
    <m/>
    <s v="Tucuman"/>
    <s v="LEALES"/>
    <s v="INGENIO LEALES"/>
    <m/>
    <s v="NE y ND medidos de mbbp"/>
  </r>
  <r>
    <n v="-27.222555499999999"/>
    <n v="-65.223666600000001"/>
    <n v="295"/>
    <n v="110"/>
    <m/>
    <m/>
    <m/>
    <m/>
    <m/>
    <m/>
    <m/>
    <n v="60"/>
    <s v="INDUSTRIAL"/>
    <m/>
    <s v="Tucuman"/>
    <s v="LEALES"/>
    <s v="(SIN LOCALIDAD)"/>
    <m/>
    <s v="NE y ND medidos de mbbp"/>
  </r>
  <r>
    <n v="-27.228916699999999"/>
    <n v="-65.219860999999995"/>
    <n v="296"/>
    <n v="110"/>
    <m/>
    <m/>
    <m/>
    <m/>
    <m/>
    <m/>
    <m/>
    <n v="15"/>
    <s v="2 usos"/>
    <m/>
    <s v="Tucuman"/>
    <s v="LEALES"/>
    <s v="(SIN LOCALIDAD)"/>
    <m/>
    <s v="NE y ND medidos de mbbp"/>
  </r>
  <r>
    <n v="-27.239777700000001"/>
    <n v="-65.227888800000002"/>
    <n v="1029"/>
    <n v="100"/>
    <m/>
    <m/>
    <m/>
    <m/>
    <m/>
    <m/>
    <m/>
    <n v="8.5"/>
    <s v="RIEGO"/>
    <m/>
    <s v="Tucuman"/>
    <s v="LEALES"/>
    <s v="LOS QUEMADOS"/>
    <m/>
    <s v="NE y ND medidos de mbbp"/>
  </r>
  <r>
    <n v="-27.2476111"/>
    <n v="-65.215777700000004"/>
    <n v="298"/>
    <n v="110"/>
    <m/>
    <m/>
    <m/>
    <m/>
    <m/>
    <m/>
    <m/>
    <n v="20"/>
    <s v="RIEGO"/>
    <m/>
    <s v="Tucuman"/>
    <s v="LEALES"/>
    <s v="(SIN LOCALIDAD)"/>
    <m/>
    <s v="NE y ND medidos de mbbp"/>
  </r>
  <r>
    <n v="-27.258944400000001"/>
    <n v="-65.207083299999994"/>
    <n v="299"/>
    <n v="0"/>
    <m/>
    <n v="0.1"/>
    <m/>
    <m/>
    <m/>
    <m/>
    <m/>
    <n v="2"/>
    <s v="GANADERO"/>
    <m/>
    <s v="Tucuman"/>
    <s v="LEALES"/>
    <s v="(SIN LOCALIDAD)"/>
    <m/>
    <s v="NE y ND medidos de mbbp"/>
  </r>
  <r>
    <n v="-27.224944399999998"/>
    <n v="-65.216805500000007"/>
    <n v="300"/>
    <n v="110"/>
    <m/>
    <m/>
    <m/>
    <m/>
    <m/>
    <m/>
    <m/>
    <n v="15"/>
    <s v="2 usos"/>
    <m/>
    <s v="Tucuman"/>
    <s v="LEALES"/>
    <s v="(SIN LOCALIDAD)"/>
    <m/>
    <s v="NE y ND medidos de mbbp"/>
  </r>
  <r>
    <n v="-27.236083300000001"/>
    <n v="-65.197722099999993"/>
    <n v="301"/>
    <n v="0"/>
    <m/>
    <n v="0.1"/>
    <m/>
    <m/>
    <m/>
    <m/>
    <m/>
    <n v="2"/>
    <s v="2 usos"/>
    <m/>
    <s v="Tucuman"/>
    <s v="LEALES"/>
    <s v="(SIN LOCALIDAD)"/>
    <m/>
    <s v="NE y ND medidos de mbbp"/>
  </r>
  <r>
    <n v="-27.259861099999998"/>
    <n v="-65.196722100000002"/>
    <n v="302"/>
    <n v="110"/>
    <m/>
    <m/>
    <m/>
    <m/>
    <m/>
    <m/>
    <m/>
    <n v="8.5"/>
    <s v="GANADERO"/>
    <m/>
    <s v="Tucuman"/>
    <s v="LEALES"/>
    <s v="(SIN LOCALIDAD)"/>
    <m/>
    <s v="NE y ND medidos de mbbp"/>
  </r>
  <r>
    <n v="-27.227944399999998"/>
    <n v="-65.176944399999996"/>
    <n v="303"/>
    <n v="105"/>
    <m/>
    <m/>
    <m/>
    <m/>
    <m/>
    <m/>
    <m/>
    <n v="60"/>
    <s v="RIEGO"/>
    <m/>
    <s v="Tucuman"/>
    <s v="LEALES"/>
    <s v="(SIN LOCALIDAD)"/>
    <m/>
    <s v="NE y ND medidos de mbbp"/>
  </r>
  <r>
    <n v="-27.2601941"/>
    <n v="-65.236027699999994"/>
    <n v="304"/>
    <n v="110"/>
    <m/>
    <m/>
    <m/>
    <m/>
    <m/>
    <m/>
    <m/>
    <n v="15"/>
    <s v="RIEGO"/>
    <m/>
    <s v="Tucuman"/>
    <s v="LEALES"/>
    <s v="(SIN LOCALIDAD)"/>
    <m/>
    <s v="NE y ND medidos de mbbp"/>
  </r>
  <r>
    <n v="-27.239777700000001"/>
    <n v="-65.227888800000002"/>
    <n v="297"/>
    <n v="90"/>
    <m/>
    <m/>
    <m/>
    <m/>
    <m/>
    <m/>
    <m/>
    <n v="10"/>
    <m/>
    <m/>
    <s v="Tucuman"/>
    <s v="LEALES"/>
    <s v="(SIN LOCALIDAD)"/>
    <m/>
    <s v="NE y ND medidos de mbbp"/>
  </r>
  <r>
    <n v="-27.165055599999999"/>
    <n v="-64.8412778"/>
    <n v="1058"/>
    <n v="122"/>
    <n v="-69"/>
    <n v="-57.8"/>
    <m/>
    <m/>
    <m/>
    <m/>
    <m/>
    <n v="5.0999999999999996"/>
    <s v="SERVICIOS"/>
    <m/>
    <s v="Tucuman"/>
    <s v="LEALES"/>
    <s v="VICLOS"/>
    <m/>
    <s v="NE y ND medidos de mbbp"/>
  </r>
  <r>
    <n v="-27.0260833"/>
    <n v="-65.307199900000001"/>
    <n v="1281"/>
    <n v="202"/>
    <m/>
    <m/>
    <m/>
    <m/>
    <m/>
    <m/>
    <m/>
    <n v="200"/>
    <m/>
    <m/>
    <s v="Tucuman"/>
    <s v="LEALES"/>
    <s v="BELLA VISTA"/>
    <m/>
    <s v="NE y ND medidos de mbbp"/>
  </r>
  <r>
    <n v="-27.2114896"/>
    <n v="-65.090064600000005"/>
    <n v="1546"/>
    <n v="110"/>
    <m/>
    <n v="-4"/>
    <m/>
    <m/>
    <m/>
    <m/>
    <m/>
    <n v="35"/>
    <s v="PECUARIO"/>
    <m/>
    <s v="Tucuman"/>
    <s v="LEALES"/>
    <s v="LOS PUESTOS"/>
    <m/>
    <s v="NE y ND medidos de mbbp"/>
  </r>
  <r>
    <n v="-27.298049800000001"/>
    <n v="-65.009462600000006"/>
    <n v="1547"/>
    <n v="160"/>
    <m/>
    <m/>
    <m/>
    <m/>
    <m/>
    <m/>
    <m/>
    <n v="8"/>
    <s v="GANADERO"/>
    <m/>
    <s v="Tucuman"/>
    <s v="LEALES"/>
    <s v="LOS PUESTOS"/>
    <m/>
    <s v="NE y ND medidos de mbbp"/>
  </r>
  <r>
    <n v="-27.321089000000001"/>
    <n v="-65.007116100000005"/>
    <n v="1548"/>
    <n v="140"/>
    <m/>
    <m/>
    <m/>
    <m/>
    <m/>
    <m/>
    <m/>
    <n v="10"/>
    <s v="GANADERO"/>
    <m/>
    <s v="Tucuman"/>
    <s v="LEALES"/>
    <s v="LOS PUESTOS"/>
    <m/>
    <s v="NE y ND medidos de mbbp"/>
  </r>
  <r>
    <n v="-27.339814199999999"/>
    <n v="-65.042144199999996"/>
    <n v="1549"/>
    <n v="140"/>
    <m/>
    <m/>
    <m/>
    <m/>
    <m/>
    <m/>
    <m/>
    <n v="12"/>
    <s v="GANADERO"/>
    <m/>
    <s v="Tucuman"/>
    <s v="LEALES"/>
    <s v="LOS PUESTOS"/>
    <m/>
    <s v="NE y ND medidos de mbbp"/>
  </r>
  <r>
    <n v="-27.156617499999999"/>
    <n v="-64.984087299999999"/>
    <n v="1483"/>
    <n v="225"/>
    <n v="-8.4"/>
    <n v="1"/>
    <m/>
    <m/>
    <m/>
    <m/>
    <m/>
    <n v="210"/>
    <s v="RIEGO"/>
    <m/>
    <s v="Tucuman"/>
    <s v="LEALES"/>
    <s v="CACHI YACO"/>
    <m/>
    <s v="NE y ND medidos de mbbp"/>
  </r>
  <r>
    <n v="-27.185158900000001"/>
    <n v="-65.010852900000003"/>
    <n v="1484"/>
    <n v="120"/>
    <m/>
    <n v="1"/>
    <m/>
    <m/>
    <m/>
    <m/>
    <m/>
    <n v="30"/>
    <s v="RIEGO"/>
    <m/>
    <s v="Tucuman"/>
    <s v="LEALES"/>
    <s v="CACHI YACO"/>
    <m/>
    <s v="NE y ND medidos de mbbp"/>
  </r>
  <r>
    <n v="-27.177954499999998"/>
    <n v="-64.980616100000006"/>
    <n v="1593"/>
    <n v="260"/>
    <m/>
    <n v="1"/>
    <m/>
    <m/>
    <m/>
    <m/>
    <m/>
    <n v="150"/>
    <s v="RIEGO"/>
    <m/>
    <s v="Tucuman"/>
    <s v="LEALES"/>
    <s v="CACHI YACO"/>
    <m/>
    <s v="NE y ND medidos de mbbp"/>
  </r>
  <r>
    <n v="-27.1905623"/>
    <n v="-64.983737500000004"/>
    <n v="1594"/>
    <n v="240"/>
    <m/>
    <n v="1"/>
    <m/>
    <m/>
    <m/>
    <m/>
    <m/>
    <n v="120"/>
    <s v="RIEGO"/>
    <m/>
    <s v="Tucuman"/>
    <s v="LEALES"/>
    <s v="CACHI YACO"/>
    <m/>
    <s v="NE y ND medidos de mbbp"/>
  </r>
  <r>
    <n v="-27.198740300000001"/>
    <n v="-65.015325799999999"/>
    <n v="1595"/>
    <n v="280"/>
    <m/>
    <n v="1"/>
    <m/>
    <m/>
    <m/>
    <m/>
    <m/>
    <n v="200"/>
    <s v="RIEGO"/>
    <m/>
    <s v="Tucuman"/>
    <s v="LEALES"/>
    <s v="CACHI YACO"/>
    <m/>
    <s v="NE y ND medidos de mbbp"/>
  </r>
  <r>
    <n v="-27.071444400000001"/>
    <n v="-65.228944400000003"/>
    <n v="1585"/>
    <n v="163"/>
    <n v="-30.7"/>
    <n v="-1.5"/>
    <m/>
    <m/>
    <m/>
    <m/>
    <m/>
    <n v="195"/>
    <s v="INDUSTRIAL"/>
    <m/>
    <s v="Tucuman"/>
    <s v="LEALES"/>
    <s v="INGENIO LEALES"/>
    <m/>
    <s v="NE y ND medidos de mbbp"/>
  </r>
  <r>
    <n v="-27.075722200000001"/>
    <n v="-65.229555500000004"/>
    <n v="1586"/>
    <n v="185.57"/>
    <n v="-14.22"/>
    <n v="3.5"/>
    <m/>
    <m/>
    <m/>
    <m/>
    <m/>
    <n v="260"/>
    <s v="INDUSTRIAL"/>
    <m/>
    <s v="Tucuman"/>
    <s v="LEALES"/>
    <s v="INGENIO LEALES"/>
    <m/>
    <s v="NE y ND medidos de mbbp"/>
  </r>
  <r>
    <n v="-27.072361099999998"/>
    <n v="-65.231555499999999"/>
    <n v="1587"/>
    <n v="180"/>
    <m/>
    <m/>
    <m/>
    <m/>
    <m/>
    <m/>
    <m/>
    <n v="250"/>
    <s v="INDUSTRIAL"/>
    <m/>
    <s v="Tucuman"/>
    <s v="LEALES"/>
    <s v="INGENIO LEALES"/>
    <m/>
    <s v="NE y ND medidos de mbbp"/>
  </r>
  <r>
    <n v="-27.3716519"/>
    <n v="-64.955065500000003"/>
    <n v="1907"/>
    <n v="144"/>
    <n v="0"/>
    <n v="0"/>
    <m/>
    <m/>
    <m/>
    <m/>
    <m/>
    <n v="8"/>
    <s v="GANADERO"/>
    <m/>
    <s v="Tucuman"/>
    <s v="LEALES"/>
    <s v="LOS PUESTOS"/>
    <m/>
    <s v="NE y ND medidos de mbbp"/>
  </r>
  <r>
    <n v="-27.027008200000001"/>
    <n v="-65.304002400000002"/>
    <n v="1902"/>
    <n v="224"/>
    <n v="-15.19"/>
    <n v="-2.6"/>
    <m/>
    <m/>
    <m/>
    <m/>
    <m/>
    <n v="276"/>
    <s v="INDUSTRIAL"/>
    <m/>
    <s v="Tucuman"/>
    <s v="LULES"/>
    <s v="BELLA VISTA"/>
    <m/>
    <s v="NE y ND medidos de mbbp"/>
  </r>
  <r>
    <n v="-27.0229578"/>
    <n v="-65.304704799999996"/>
    <n v="1903"/>
    <n v="236"/>
    <n v="-25"/>
    <n v="-6.8"/>
    <m/>
    <m/>
    <m/>
    <m/>
    <m/>
    <n v="275"/>
    <s v="INDUSTRIAL"/>
    <m/>
    <s v="Tucuman"/>
    <s v="LEALES"/>
    <s v="BELLA VISTA"/>
    <m/>
    <s v="NE y ND medidos de mbbp"/>
  </r>
  <r>
    <n v="-27.232416600000001"/>
    <n v="-65.181111099999995"/>
    <n v="1955"/>
    <n v="162"/>
    <n v="-8.8699999999999992"/>
    <n v="4.3600000000000003"/>
    <m/>
    <m/>
    <m/>
    <m/>
    <m/>
    <n v="230"/>
    <s v="RIEGO"/>
    <m/>
    <s v="Tucuman"/>
    <s v="LEALES"/>
    <s v="(SIN LOCALIDAD)"/>
    <m/>
    <s v="NE y ND medidos de mbbp"/>
  </r>
  <r>
    <n v="-27.232416600000001"/>
    <n v="-65.181166599999997"/>
    <n v="1953"/>
    <n v="0"/>
    <m/>
    <m/>
    <m/>
    <m/>
    <m/>
    <m/>
    <m/>
    <n v="7.5"/>
    <s v="GANADERO"/>
    <m/>
    <s v="Tucuman"/>
    <s v="LEALES"/>
    <s v="(SIN LOCALIDAD)"/>
    <m/>
    <s v="NE y ND medidos de mbbp"/>
  </r>
  <r>
    <n v="-27.260305500000001"/>
    <n v="-65.196861100000007"/>
    <n v="1954"/>
    <n v="160.57"/>
    <n v="-6.3"/>
    <n v="5"/>
    <m/>
    <m/>
    <m/>
    <m/>
    <m/>
    <n v="70"/>
    <s v="GANADERO"/>
    <m/>
    <s v="Tucuman"/>
    <s v="LEALES"/>
    <s v="LEALES"/>
    <m/>
    <s v="NE y ND medidos de mbbp"/>
  </r>
  <r>
    <n v="-27.140027799999999"/>
    <n v="-65.108944399999999"/>
    <n v="2100"/>
    <n v="0"/>
    <m/>
    <n v="1"/>
    <m/>
    <m/>
    <m/>
    <m/>
    <m/>
    <n v="40"/>
    <s v="GANADERO"/>
    <m/>
    <s v="Tucuman"/>
    <s v="LEALES"/>
    <s v="AGUA AZUL"/>
    <m/>
    <s v="NE y ND medidos de mbbp"/>
  </r>
  <r>
    <n v="-27.270194400000001"/>
    <n v="-64.914944399999996"/>
    <n v="2111"/>
    <n v="0"/>
    <m/>
    <m/>
    <m/>
    <m/>
    <m/>
    <m/>
    <m/>
    <n v="15"/>
    <s v="GANADERO"/>
    <m/>
    <s v="Tucuman"/>
    <s v="LEALES"/>
    <s v="CAÑADA DE VICLOS"/>
    <m/>
    <s v="NE y ND medidos de mbbp"/>
  </r>
  <r>
    <n v="-27.2070276"/>
    <n v="-65.299000000000007"/>
    <n v="2158"/>
    <n v="152"/>
    <n v="-12.25"/>
    <n v="0"/>
    <m/>
    <m/>
    <m/>
    <m/>
    <m/>
    <n v="155"/>
    <s v="INDUSTRIAL"/>
    <m/>
    <s v="Tucuman"/>
    <s v="LEALES"/>
    <s v="SAN ANTONIO"/>
    <m/>
    <s v="NE y ND medidos de mbbp"/>
  </r>
  <r>
    <n v="-27.0966421"/>
    <n v="-64.8797256"/>
    <n v="2247"/>
    <n v="0"/>
    <m/>
    <n v="1.5"/>
    <m/>
    <m/>
    <m/>
    <m/>
    <m/>
    <n v="6"/>
    <s v="PECUARIO"/>
    <m/>
    <s v="Tucuman"/>
    <s v="LEALES"/>
    <s v="TRES POZOS"/>
    <m/>
    <s v="NE y ND medidos de mbbp"/>
  </r>
  <r>
    <n v="-26.845894000000001"/>
    <n v="-65.270813700000005"/>
    <n v="21"/>
    <n v="81"/>
    <n v="-22.29"/>
    <n v="-7.1"/>
    <m/>
    <m/>
    <m/>
    <m/>
    <m/>
    <n v="153"/>
    <s v="INDUSTRIAL"/>
    <m/>
    <s v="Tucuman"/>
    <s v="LULES"/>
    <s v="EL MANANTIAL"/>
    <m/>
    <s v="NE y ND medidos de mbbp"/>
  </r>
  <r>
    <n v="-26.846858300000001"/>
    <n v="-65.271845299999995"/>
    <n v="20"/>
    <n v="80"/>
    <n v="-24.85"/>
    <n v="-8.6999999999999993"/>
    <m/>
    <m/>
    <m/>
    <m/>
    <m/>
    <n v="153"/>
    <s v="INDUSTRIAL"/>
    <m/>
    <s v="Tucuman"/>
    <s v="LULES"/>
    <s v="EL MANANTIAL"/>
    <m/>
    <s v="NE y ND medidos de mbbp"/>
  </r>
  <r>
    <n v="-26.847563399999999"/>
    <n v="-65.272672700000001"/>
    <n v="19"/>
    <n v="80"/>
    <n v="-19.89"/>
    <n v="-1.62"/>
    <m/>
    <m/>
    <m/>
    <m/>
    <m/>
    <n v="153"/>
    <s v="INDUSTRIAL"/>
    <m/>
    <s v="Tucuman"/>
    <s v="LULES"/>
    <s v="EL MANANTIAL"/>
    <m/>
    <s v="NE y ND medidos de mbbp"/>
  </r>
  <r>
    <n v="-26.844547800000001"/>
    <n v="-65.270086899999995"/>
    <n v="22"/>
    <n v="80"/>
    <n v="-31.67"/>
    <n v="-7.45"/>
    <m/>
    <m/>
    <m/>
    <m/>
    <m/>
    <n v="153"/>
    <s v="INDUSTRIAL"/>
    <m/>
    <s v="Tucuman"/>
    <s v="LULES"/>
    <s v="EL MANANTIAL"/>
    <m/>
    <s v="NE y ND medidos de mbbp"/>
  </r>
  <r>
    <n v="-26.844543399999999"/>
    <n v="-65.269246100000004"/>
    <n v="23"/>
    <n v="81"/>
    <n v="-17.260000000000002"/>
    <n v="-6.48"/>
    <m/>
    <m/>
    <m/>
    <m/>
    <m/>
    <n v="153"/>
    <s v="INDUSTRIAL"/>
    <m/>
    <s v="Tucuman"/>
    <s v="LULES"/>
    <s v="EL MANANTIAL"/>
    <m/>
    <s v="NE y ND medidos de mbbp"/>
  </r>
  <r>
    <n v="-26.846681100000001"/>
    <n v="-65.273803599999994"/>
    <n v="25"/>
    <n v="177"/>
    <n v="-24.6"/>
    <n v="-2.5"/>
    <m/>
    <m/>
    <m/>
    <m/>
    <m/>
    <n v="97"/>
    <s v="INDUSTRIAL"/>
    <m/>
    <s v="Tucuman"/>
    <s v="LULES"/>
    <s v="EL MANANTIAL"/>
    <m/>
    <s v="NE y ND medidos de mbbp"/>
  </r>
  <r>
    <n v="-26.842749900000001"/>
    <n v="-65.268982100000002"/>
    <n v="24"/>
    <n v="80"/>
    <n v="-28"/>
    <n v="-26"/>
    <m/>
    <m/>
    <m/>
    <m/>
    <m/>
    <n v="30"/>
    <s v="INDUSTRIAL"/>
    <m/>
    <s v="Tucuman"/>
    <s v="LULES"/>
    <s v="EL MANANTIAL"/>
    <m/>
    <s v="NE y ND medidos de mbbp"/>
  </r>
  <r>
    <n v="-26.961929099999999"/>
    <n v="-65.349951000000004"/>
    <n v="42"/>
    <n v="151"/>
    <n v="-10.4"/>
    <n v="-7.2"/>
    <m/>
    <m/>
    <m/>
    <m/>
    <m/>
    <n v="145"/>
    <s v="INDUSTRIAL"/>
    <m/>
    <s v="Tucuman"/>
    <s v="LULES"/>
    <s v="LA REDUCCION"/>
    <m/>
    <s v="NE y ND medidos de mbbp"/>
  </r>
  <r>
    <n v="-26.962694299999999"/>
    <n v="-65.350481700000003"/>
    <n v="43"/>
    <n v="151"/>
    <n v="-10.9"/>
    <n v="-7.2"/>
    <m/>
    <m/>
    <m/>
    <m/>
    <m/>
    <n v="145"/>
    <s v="INDUSTRIAL"/>
    <m/>
    <s v="Tucuman"/>
    <s v="LULES"/>
    <s v="LA REDUCCION"/>
    <m/>
    <s v="NE y ND medidos de mbbp"/>
  </r>
  <r>
    <n v="-26.963614799999998"/>
    <n v="-65.351123799999996"/>
    <n v="44"/>
    <n v="148"/>
    <n v="-9.1"/>
    <n v="-6.06"/>
    <m/>
    <m/>
    <m/>
    <m/>
    <m/>
    <n v="160"/>
    <s v="INDUSTRIAL"/>
    <m/>
    <s v="Tucuman"/>
    <s v="LULES"/>
    <s v="LA REDUCCION"/>
    <m/>
    <s v="NE y ND medidos de mbbp"/>
  </r>
  <r>
    <n v="-26.922694400000001"/>
    <n v="-65.335194400000006"/>
    <n v="55"/>
    <n v="71"/>
    <n v="-30"/>
    <n v="-12"/>
    <m/>
    <m/>
    <m/>
    <m/>
    <m/>
    <n v="21"/>
    <s v="INDUSTRIAL"/>
    <m/>
    <s v="Tucuman"/>
    <s v="LULES"/>
    <s v="LULES"/>
    <m/>
    <s v="NE y ND medidos de mbbp"/>
  </r>
  <r>
    <n v="-26.940308300000002"/>
    <n v="-65.338602699999996"/>
    <n v="70"/>
    <n v="0"/>
    <n v="-45"/>
    <m/>
    <m/>
    <m/>
    <m/>
    <m/>
    <m/>
    <n v="60"/>
    <m/>
    <m/>
    <s v="Tucuman"/>
    <s v="LULES"/>
    <s v="LULES"/>
    <m/>
    <s v="NE y ND medidos de mbbp"/>
  </r>
  <r>
    <n v="-26.940594399999998"/>
    <n v="-65.337122199999996"/>
    <n v="71"/>
    <n v="113"/>
    <n v="-45"/>
    <n v="-14.3"/>
    <m/>
    <m/>
    <m/>
    <m/>
    <m/>
    <n v="60"/>
    <s v="INDUSTRIAL"/>
    <m/>
    <s v="Tucuman"/>
    <s v="LULES"/>
    <s v="LULES"/>
    <m/>
    <s v="NE y ND medidos de mbbp"/>
  </r>
  <r>
    <n v="-27.026522199999999"/>
    <n v="-65.303616700000006"/>
    <n v="98"/>
    <n v="155"/>
    <n v="-19.8"/>
    <n v="-11.4"/>
    <m/>
    <m/>
    <m/>
    <m/>
    <m/>
    <n v="144"/>
    <s v="RIEGO"/>
    <m/>
    <s v="Tucuman"/>
    <s v="LULES"/>
    <s v="LA REDUCCION"/>
    <m/>
    <s v="NE y ND medidos de mbbp"/>
  </r>
  <r>
    <n v="-26.930142799999999"/>
    <n v="-65.342567000000003"/>
    <n v="99"/>
    <n v="45"/>
    <n v="-25"/>
    <n v="-18"/>
    <m/>
    <m/>
    <m/>
    <m/>
    <m/>
    <n v="40"/>
    <s v="INDUSTRIAL"/>
    <m/>
    <s v="Tucuman"/>
    <s v="LULES"/>
    <s v="LULES"/>
    <m/>
    <s v="NE y ND medidos de mbbp"/>
  </r>
  <r>
    <n v="-26.943363699999999"/>
    <n v="-65.362629499999997"/>
    <n v="108"/>
    <n v="77"/>
    <n v="-30"/>
    <n v="-16"/>
    <m/>
    <m/>
    <m/>
    <m/>
    <m/>
    <n v="50"/>
    <s v="INDUSTRIAL"/>
    <m/>
    <s v="Tucuman"/>
    <s v="LULES"/>
    <s v="LA REDUCCION"/>
    <m/>
    <s v="NE y ND medidos de mbbp"/>
  </r>
  <r>
    <n v="-26.943611099999998"/>
    <n v="-65.361749900000007"/>
    <n v="109"/>
    <n v="76"/>
    <n v="-38"/>
    <n v="-14"/>
    <m/>
    <m/>
    <m/>
    <m/>
    <m/>
    <n v="100"/>
    <s v="INDUSTRIAL"/>
    <m/>
    <s v="Tucuman"/>
    <s v="LULES"/>
    <s v="LA REDUCCION"/>
    <m/>
    <s v="NE y ND medidos de mbbp"/>
  </r>
  <r>
    <n v="-26.9437499"/>
    <n v="-65.361194400000002"/>
    <n v="110"/>
    <n v="0"/>
    <m/>
    <m/>
    <m/>
    <m/>
    <m/>
    <m/>
    <m/>
    <m/>
    <m/>
    <m/>
    <s v="Tucuman"/>
    <s v="LULES"/>
    <s v="LA REDUCCION"/>
    <m/>
    <s v="NE y ND medidos de mbbp"/>
  </r>
  <r>
    <n v="-26.944176800000001"/>
    <n v="-65.3617603"/>
    <n v="111"/>
    <n v="64"/>
    <m/>
    <m/>
    <m/>
    <m/>
    <m/>
    <m/>
    <m/>
    <m/>
    <m/>
    <m/>
    <s v="Tucuman"/>
    <s v="LULES"/>
    <s v="LA REDUCCION"/>
    <m/>
    <s v="NE y ND medidos de mbbp"/>
  </r>
  <r>
    <n v="-26.9450985"/>
    <n v="-65.362113199999996"/>
    <n v="112"/>
    <n v="61"/>
    <m/>
    <m/>
    <m/>
    <m/>
    <m/>
    <m/>
    <m/>
    <m/>
    <m/>
    <m/>
    <s v="Tucuman"/>
    <s v="LULES"/>
    <s v="LA REDUCCION"/>
    <m/>
    <s v="NE y ND medidos de mbbp"/>
  </r>
  <r>
    <n v="-26.945624899999999"/>
    <n v="-65.362446199999994"/>
    <n v="113"/>
    <n v="65"/>
    <n v="-40"/>
    <n v="-16"/>
    <m/>
    <m/>
    <m/>
    <m/>
    <m/>
    <n v="100"/>
    <s v="INDUSTRIAL"/>
    <m/>
    <s v="Tucuman"/>
    <s v="LULES"/>
    <s v="LA REDUCCION"/>
    <m/>
    <s v="NE y ND medidos de mbbp"/>
  </r>
  <r>
    <n v="-26.9463711"/>
    <n v="-65.362951100000004"/>
    <n v="114"/>
    <n v="80.400000000000006"/>
    <m/>
    <m/>
    <m/>
    <m/>
    <m/>
    <m/>
    <m/>
    <m/>
    <s v="INDUSTRIAL"/>
    <m/>
    <s v="Tucuman"/>
    <s v="LULES"/>
    <s v="LA REDUCCION"/>
    <m/>
    <s v="NE y ND medidos de mbbp"/>
  </r>
  <r>
    <n v="-26.934266600000001"/>
    <n v="-65.3375305"/>
    <n v="116"/>
    <n v="140"/>
    <n v="-26.6"/>
    <n v="-23.2"/>
    <m/>
    <m/>
    <m/>
    <m/>
    <m/>
    <n v="137"/>
    <s v="RIEGO"/>
    <m/>
    <s v="Tucuman"/>
    <s v="LULES"/>
    <s v="(SIN LOCALIDAD)"/>
    <m/>
    <s v="NE y ND medidos de mbbp"/>
  </r>
  <r>
    <n v="-26.939594400000001"/>
    <n v="-65.328088800000003"/>
    <n v="117"/>
    <n v="150"/>
    <n v="-20"/>
    <n v="-17.100000000000001"/>
    <m/>
    <m/>
    <m/>
    <m/>
    <m/>
    <n v="140"/>
    <s v="RIEGO"/>
    <m/>
    <s v="Tucuman"/>
    <s v="LULES"/>
    <s v="(SIN LOCALIDAD)"/>
    <m/>
    <s v="NE y ND medidos de mbbp"/>
  </r>
  <r>
    <n v="-26.937777700000002"/>
    <n v="-65.326852700000003"/>
    <n v="118"/>
    <n v="131"/>
    <n v="-22.02"/>
    <n v="-17.54"/>
    <m/>
    <m/>
    <m/>
    <m/>
    <m/>
    <n v="362"/>
    <s v="RIEGO"/>
    <m/>
    <s v="Tucuman"/>
    <s v="LULES"/>
    <s v="(SIN LOCALIDAD)"/>
    <m/>
    <s v="NE y ND medidos de mbbp"/>
  </r>
  <r>
    <n v="-26.906110999999999"/>
    <n v="-65.232974999999996"/>
    <n v="139"/>
    <n v="109"/>
    <n v="-21.52"/>
    <n v="-1.1200000000000001"/>
    <m/>
    <m/>
    <m/>
    <m/>
    <m/>
    <n v="60"/>
    <s v="CONSUMO HU"/>
    <m/>
    <s v="Tucuman"/>
    <s v="LULES"/>
    <s v="(SIN LOCALIDAD)"/>
    <m/>
    <s v="NE y ND medidos de mbbp"/>
  </r>
  <r>
    <n v="-26.953972199999999"/>
    <n v="-65.355944399999998"/>
    <n v="158"/>
    <n v="112"/>
    <n v="-29"/>
    <n v="-6.3"/>
    <m/>
    <m/>
    <m/>
    <m/>
    <m/>
    <n v="41.8"/>
    <s v="INDUSTRIAL"/>
    <m/>
    <s v="Tucuman"/>
    <s v="LULES"/>
    <s v="LA REDUCCION"/>
    <m/>
    <s v="NE y ND medidos de mbbp"/>
  </r>
  <r>
    <n v="-26.831508899999999"/>
    <n v="-65.2763578"/>
    <n v="171"/>
    <n v="0"/>
    <m/>
    <m/>
    <m/>
    <m/>
    <m/>
    <m/>
    <m/>
    <n v="200"/>
    <s v="CONSUMO HU"/>
    <m/>
    <s v="Tucuman"/>
    <s v="LULES"/>
    <s v="EL MANANTIAL"/>
    <m/>
    <s v="NE y ND medidos de mbbp"/>
  </r>
  <r>
    <n v="-26.828727799999999"/>
    <n v="-65.278826300000006"/>
    <n v="172"/>
    <n v="0"/>
    <m/>
    <m/>
    <m/>
    <m/>
    <m/>
    <m/>
    <m/>
    <n v="200"/>
    <s v="CONSUMO HU"/>
    <m/>
    <s v="Tucuman"/>
    <s v="LULES"/>
    <s v="EL MANANTIAL"/>
    <m/>
    <s v="NE y ND medidos de mbbp"/>
  </r>
  <r>
    <n v="-26.835483"/>
    <n v="-65.283039099999996"/>
    <n v="173"/>
    <n v="0"/>
    <m/>
    <m/>
    <m/>
    <m/>
    <m/>
    <m/>
    <m/>
    <n v="200"/>
    <s v="CONSUMO HU"/>
    <m/>
    <s v="Tucuman"/>
    <s v="LULES"/>
    <s v="EL MANANTIAL"/>
    <m/>
    <s v="NE y ND medidos de mbbp"/>
  </r>
  <r>
    <n v="-26.840388799999999"/>
    <n v="-65.269138900000002"/>
    <n v="177"/>
    <n v="116"/>
    <n v="-15"/>
    <n v="0"/>
    <m/>
    <m/>
    <m/>
    <m/>
    <m/>
    <n v="50"/>
    <s v="INDUSTRIAL"/>
    <m/>
    <s v="Tucuman"/>
    <s v="LULES"/>
    <s v="EL MANANTIAL"/>
    <m/>
    <s v="NE y ND medidos de mbbp"/>
  </r>
  <r>
    <n v="-26.839287800000001"/>
    <n v="-65.269348600000001"/>
    <n v="178"/>
    <n v="125"/>
    <n v="-35.299999999999997"/>
    <n v="-15.7"/>
    <m/>
    <m/>
    <m/>
    <m/>
    <m/>
    <n v="60"/>
    <s v="INDUSTRIAL"/>
    <m/>
    <s v="Tucuman"/>
    <s v="LULES"/>
    <s v="EL MANANTIAL"/>
    <m/>
    <s v="NE y ND medidos de mbbp"/>
  </r>
  <r>
    <n v="-26.840882400000002"/>
    <n v="-65.265892699999995"/>
    <n v="188"/>
    <n v="110"/>
    <n v="-34.86"/>
    <n v="-17.88"/>
    <m/>
    <m/>
    <m/>
    <m/>
    <m/>
    <n v="35"/>
    <s v="INDUSTRIAL"/>
    <m/>
    <s v="Tucuman"/>
    <s v="LULES"/>
    <s v="EL MANANTIAL"/>
    <m/>
    <s v="NE y ND medidos de mbbp"/>
  </r>
  <r>
    <n v="-26.840846800000001"/>
    <n v="-65.265566000000007"/>
    <n v="189"/>
    <n v="130"/>
    <n v="-27.5"/>
    <n v="-19.2"/>
    <m/>
    <m/>
    <m/>
    <m/>
    <m/>
    <n v="35"/>
    <s v="INDUSTRIAL"/>
    <m/>
    <s v="Tucuman"/>
    <s v="LULES"/>
    <s v="EL MANANTIAL"/>
    <m/>
    <s v="NE y ND medidos de mbbp"/>
  </r>
  <r>
    <n v="-26.8402824"/>
    <n v="-65.264386599999995"/>
    <n v="190"/>
    <n v="122"/>
    <n v="-28.11"/>
    <n v="-23.86"/>
    <m/>
    <m/>
    <m/>
    <m/>
    <m/>
    <n v="50"/>
    <s v="INDUSTRIAL"/>
    <m/>
    <s v="Tucuman"/>
    <s v="LULES"/>
    <s v="EL MANANTIAL"/>
    <m/>
    <s v="NE y ND medidos de mbbp"/>
  </r>
  <r>
    <n v="-26.9361152"/>
    <n v="-65.345148499999993"/>
    <n v="215"/>
    <n v="92"/>
    <n v="-37.9"/>
    <n v="-33.299999999999997"/>
    <m/>
    <m/>
    <m/>
    <m/>
    <m/>
    <n v="54"/>
    <s v="INDUSTRIAL"/>
    <m/>
    <s v="Tucuman"/>
    <s v="LULES"/>
    <s v="(SIN LOCALIDAD)"/>
    <m/>
    <s v="NE y ND medidos de mbbp"/>
  </r>
  <r>
    <n v="-26.938971800000001"/>
    <n v="-65.3482269"/>
    <n v="227"/>
    <n v="0"/>
    <m/>
    <m/>
    <m/>
    <m/>
    <m/>
    <m/>
    <m/>
    <n v="75"/>
    <s v="RIEGO"/>
    <m/>
    <s v="Tucuman"/>
    <s v="LULES"/>
    <s v="LULES"/>
    <m/>
    <s v="NE y ND medidos de mbbp"/>
  </r>
  <r>
    <n v="-26.8471388"/>
    <n v="-65.288333300000005"/>
    <n v="691"/>
    <n v="13"/>
    <m/>
    <m/>
    <m/>
    <m/>
    <m/>
    <m/>
    <m/>
    <n v="2.48"/>
    <s v="INDUSTRIAL"/>
    <m/>
    <s v="Tucuman"/>
    <s v="LULES"/>
    <s v="EL MANANTIAL"/>
    <m/>
    <s v="NE y ND medidos de mbbp"/>
  </r>
  <r>
    <n v="-26.851111"/>
    <n v="-65.284000000000006"/>
    <n v="708"/>
    <n v="0"/>
    <m/>
    <n v="0"/>
    <m/>
    <m/>
    <m/>
    <m/>
    <m/>
    <n v="25"/>
    <s v="INDUSTRIAL"/>
    <m/>
    <s v="Tucuman"/>
    <s v="LULES"/>
    <s v="EL MANANTIAL"/>
    <m/>
    <s v="NE y ND medidos de mbbp"/>
  </r>
  <r>
    <n v="-26.9039444"/>
    <n v="-65.3208056"/>
    <n v="709"/>
    <n v="0"/>
    <m/>
    <m/>
    <m/>
    <m/>
    <m/>
    <m/>
    <m/>
    <n v="1"/>
    <s v="2 usos"/>
    <m/>
    <s v="Tucuman"/>
    <s v="LULES"/>
    <s v="LULES"/>
    <m/>
    <s v="NE y ND medidos de mbbp"/>
  </r>
  <r>
    <n v="-26.860194400000001"/>
    <n v="-65.290750000000003"/>
    <n v="710"/>
    <n v="0"/>
    <m/>
    <m/>
    <m/>
    <m/>
    <m/>
    <m/>
    <m/>
    <m/>
    <m/>
    <m/>
    <s v="Tucuman"/>
    <s v="LULES"/>
    <s v="OHUANTA"/>
    <m/>
    <s v="NE y ND medidos de mbbp"/>
  </r>
  <r>
    <n v="-26.8603004"/>
    <n v="-65.290685699999997"/>
    <n v="711"/>
    <n v="81"/>
    <n v="-17"/>
    <n v="-2"/>
    <m/>
    <m/>
    <m/>
    <m/>
    <m/>
    <n v="48"/>
    <s v="INDUSTRIAL"/>
    <m/>
    <s v="Tucuman"/>
    <s v="LULES"/>
    <s v="OHUANTA"/>
    <m/>
    <s v="NE y ND medidos de mbbp"/>
  </r>
  <r>
    <n v="-26.896722199999999"/>
    <n v="-65.318361100000004"/>
    <n v="733"/>
    <n v="0"/>
    <m/>
    <m/>
    <m/>
    <m/>
    <m/>
    <m/>
    <m/>
    <n v="40"/>
    <s v="INDUSTRIAL"/>
    <m/>
    <s v="Tucuman"/>
    <s v="LULES"/>
    <s v="MALVINAS"/>
    <m/>
    <s v="NE y ND medidos de mbbp"/>
  </r>
  <r>
    <n v="-26.910111000000001"/>
    <n v="-65.325138899999999"/>
    <n v="739"/>
    <n v="90"/>
    <n v="-21"/>
    <n v="-19"/>
    <m/>
    <m/>
    <m/>
    <m/>
    <m/>
    <n v="13"/>
    <s v="INDUSTRIAL"/>
    <m/>
    <s v="Tucuman"/>
    <s v="LULES"/>
    <s v="LULES"/>
    <m/>
    <s v="NE y ND medidos de mbbp"/>
  </r>
  <r>
    <n v="-26.926222200000002"/>
    <n v="-65.333511000000001"/>
    <n v="771"/>
    <n v="0"/>
    <m/>
    <m/>
    <m/>
    <m/>
    <m/>
    <m/>
    <m/>
    <n v="64.8"/>
    <s v="INDUSTRIAL"/>
    <m/>
    <s v="Tucuman"/>
    <s v="LULES"/>
    <s v="LULES"/>
    <m/>
    <s v="NE y ND medidos de mbbp"/>
  </r>
  <r>
    <n v="-26.841526300000002"/>
    <n v="-65.266576599999993"/>
    <n v="265"/>
    <n v="155"/>
    <n v="-70.400000000000006"/>
    <n v="-23"/>
    <m/>
    <m/>
    <m/>
    <m/>
    <m/>
    <n v="53.6"/>
    <s v="INDUSTRIAL"/>
    <m/>
    <s v="Tucuman"/>
    <s v="LULES"/>
    <s v="EL MANANTIAL"/>
    <m/>
    <s v="NE y ND medidos de mbbp"/>
  </r>
  <r>
    <n v="-26.840394499999999"/>
    <n v="-65.265136699999999"/>
    <n v="836"/>
    <n v="121"/>
    <n v="-33.94"/>
    <n v="-24.2"/>
    <m/>
    <m/>
    <m/>
    <m/>
    <m/>
    <n v="120"/>
    <s v="INDUSTRIAL"/>
    <m/>
    <s v="Tucuman"/>
    <s v="LULES"/>
    <s v="EL MANANTIAL"/>
    <m/>
    <s v="NE y ND medidos de mbbp"/>
  </r>
  <r>
    <n v="-26.840194400000001"/>
    <n v="-65.307583300000005"/>
    <n v="1027"/>
    <n v="53"/>
    <n v="-19"/>
    <n v="-14"/>
    <m/>
    <m/>
    <m/>
    <m/>
    <m/>
    <n v="3"/>
    <s v="RIEGO"/>
    <m/>
    <s v="Tucuman"/>
    <s v="LULES"/>
    <s v="INGENIO SAN PABLO"/>
    <m/>
    <s v="NE y ND medidos de mbbp"/>
  </r>
  <r>
    <n v="-26.853750000000002"/>
    <n v="-65.331222199999999"/>
    <n v="1078"/>
    <n v="197"/>
    <n v="-44"/>
    <n v="-30"/>
    <m/>
    <m/>
    <m/>
    <m/>
    <m/>
    <n v="105"/>
    <s v="RIEGO"/>
    <m/>
    <s v="Tucuman"/>
    <s v="LULES"/>
    <s v="SAN PABLO"/>
    <m/>
    <s v="NE y ND medidos de mbbp"/>
  </r>
  <r>
    <n v="-26.9238055"/>
    <n v="-65.328638900000001"/>
    <n v="1080"/>
    <n v="120"/>
    <n v="-26.76"/>
    <n v="-21"/>
    <m/>
    <m/>
    <m/>
    <m/>
    <m/>
    <n v="135"/>
    <s v="INDUSTRIAL"/>
    <m/>
    <s v="Tucuman"/>
    <s v="LULES"/>
    <s v="LULES"/>
    <m/>
    <s v="NE y ND medidos de mbbp"/>
  </r>
  <r>
    <n v="-26.853750000000002"/>
    <n v="-65.331222199999999"/>
    <n v="1079"/>
    <n v="224"/>
    <n v="-82.3"/>
    <n v="-20.5"/>
    <m/>
    <m/>
    <m/>
    <m/>
    <m/>
    <n v="150"/>
    <s v="RIEGO"/>
    <m/>
    <s v="Tucuman"/>
    <s v="LULES"/>
    <s v="SAN PABLO"/>
    <m/>
    <s v="NE y ND medidos de mbbp"/>
  </r>
  <r>
    <n v="-26.9200555"/>
    <n v="-65.333888799999997"/>
    <n v="1126"/>
    <n v="140"/>
    <n v="-48.8"/>
    <n v="-32.6"/>
    <m/>
    <m/>
    <m/>
    <m/>
    <m/>
    <n v="160"/>
    <s v="INDUSTRIAL"/>
    <m/>
    <s v="Tucuman"/>
    <s v="LULES"/>
    <s v="LULES"/>
    <m/>
    <s v="NE y ND medidos de mbbp"/>
  </r>
  <r>
    <n v="-26.867611100000001"/>
    <n v="-65.332583299999996"/>
    <n v="1151"/>
    <n v="256"/>
    <n v="-155"/>
    <n v="-31.6"/>
    <m/>
    <m/>
    <m/>
    <m/>
    <m/>
    <n v="18"/>
    <s v="CONSUMO HU"/>
    <m/>
    <s v="Tucuman"/>
    <s v="LULES"/>
    <s v="SAN PABLO"/>
    <m/>
    <s v="NE y ND medidos de mbbp"/>
  </r>
  <r>
    <n v="-26.943135300000002"/>
    <n v="-65.289618899999994"/>
    <n v="1167"/>
    <n v="70"/>
    <n v="-3"/>
    <n v="-1.5"/>
    <m/>
    <m/>
    <m/>
    <m/>
    <m/>
    <n v="20"/>
    <s v="INDUSTRIAL"/>
    <m/>
    <s v="Tucuman"/>
    <s v="LULES"/>
    <s v="LA BOLSA"/>
    <m/>
    <s v="NE y ND medidos de mbbp"/>
  </r>
  <r>
    <n v="-26.936944400000002"/>
    <n v="-65.356666700000005"/>
    <n v="1596"/>
    <n v="155"/>
    <n v="-36"/>
    <n v="-26"/>
    <m/>
    <m/>
    <m/>
    <m/>
    <m/>
    <n v="170"/>
    <s v="RIEGO"/>
    <m/>
    <s v="Tucuman"/>
    <s v="LULES"/>
    <s v="LAS TIPAS"/>
    <m/>
    <s v="NE y ND medidos de mbbp"/>
  </r>
  <r>
    <n v="-26.713000000000001"/>
    <n v="-64.951750000000004"/>
    <n v="1520"/>
    <n v="208"/>
    <n v="-44"/>
    <n v="-31"/>
    <m/>
    <m/>
    <m/>
    <m/>
    <m/>
    <n v="105"/>
    <s v="RIEGO"/>
    <m/>
    <s v="Tucuman"/>
    <s v="LULES"/>
    <s v="SAN PABLO"/>
    <m/>
    <s v="NE y ND medidos de mbbp"/>
  </r>
  <r>
    <n v="-26.831592100000002"/>
    <n v="-65.261427800000007"/>
    <n v="1784"/>
    <n v="125"/>
    <n v="-37.700000000000003"/>
    <n v="-26.9"/>
    <m/>
    <m/>
    <m/>
    <m/>
    <m/>
    <n v="150"/>
    <s v="INDUSTRIAL"/>
    <m/>
    <s v="Tucuman"/>
    <s v="LULES"/>
    <s v="EL MANANTIAL"/>
    <m/>
    <s v="NE y ND medidos de mbbp"/>
  </r>
  <r>
    <n v="-26.9122591"/>
    <n v="-65.252816199999998"/>
    <n v="1856"/>
    <n v="74"/>
    <n v="-7"/>
    <n v="-1"/>
    <m/>
    <m/>
    <m/>
    <m/>
    <m/>
    <n v="15"/>
    <s v="RECREATIVO"/>
    <m/>
    <s v="Tucuman"/>
    <s v="LULES"/>
    <s v="SANTA BARBARA"/>
    <m/>
    <s v="NE y ND medidos de mbbp"/>
  </r>
  <r>
    <n v="-26.9364232"/>
    <n v="-65.286204600000005"/>
    <n v="1891"/>
    <n v="70"/>
    <n v="-8.8000000000000007"/>
    <n v="-4.2"/>
    <m/>
    <m/>
    <m/>
    <m/>
    <m/>
    <n v="70"/>
    <s v="RIEGO"/>
    <m/>
    <s v="Tucuman"/>
    <s v="LULES"/>
    <s v="LA BOLSA"/>
    <m/>
    <s v="NE y ND medidos de mbbp"/>
  </r>
  <r>
    <n v="-26.940916600000001"/>
    <n v="-65.337458299999994"/>
    <n v="1799"/>
    <n v="115"/>
    <n v="-19.2"/>
    <n v="-17.399999999999999"/>
    <m/>
    <m/>
    <m/>
    <m/>
    <m/>
    <n v="90"/>
    <s v="INDUSTRIAL"/>
    <m/>
    <s v="Tucuman"/>
    <s v="LULES"/>
    <s v="LULES"/>
    <m/>
    <s v="NE y ND medidos de mbbp"/>
  </r>
  <r>
    <n v="-26.858888799999999"/>
    <n v="-65.339722199999997"/>
    <n v="1897"/>
    <n v="130"/>
    <n v="-29"/>
    <n v="-26"/>
    <m/>
    <m/>
    <m/>
    <m/>
    <m/>
    <n v="14"/>
    <s v="CONSUMO HU"/>
    <m/>
    <s v="Tucuman"/>
    <s v="LULES"/>
    <s v="SAN PABLO"/>
    <m/>
    <s v="NE y ND medidos de mbbp"/>
  </r>
  <r>
    <n v="-26.923254"/>
    <n v="-65.341811000000007"/>
    <n v="1906"/>
    <n v="0"/>
    <n v="-40"/>
    <n v="-11"/>
    <m/>
    <m/>
    <m/>
    <m/>
    <m/>
    <n v="35"/>
    <s v="INDUSTRIAL"/>
    <m/>
    <s v="Tucuman"/>
    <s v="LULES"/>
    <s v="LULES"/>
    <m/>
    <s v="NE y ND medidos de mbbp"/>
  </r>
  <r>
    <n v="-26.903230400000002"/>
    <n v="-65.038752799999997"/>
    <n v="1948"/>
    <n v="180.1"/>
    <n v="-42.72"/>
    <n v="-33.9"/>
    <m/>
    <m/>
    <m/>
    <m/>
    <m/>
    <n v="120"/>
    <s v="RIEGO"/>
    <m/>
    <s v="Tucuman"/>
    <s v="LULES"/>
    <s v="FINCA LULES"/>
    <m/>
    <s v="NE y ND medidos de mbbp"/>
  </r>
  <r>
    <n v="-26.931888799999999"/>
    <n v="-65.302527799999993"/>
    <n v="2058"/>
    <n v="60"/>
    <m/>
    <m/>
    <m/>
    <m/>
    <m/>
    <m/>
    <m/>
    <n v="20"/>
    <s v="RIEGO"/>
    <m/>
    <s v="Tucuman"/>
    <s v="LULES"/>
    <s v="LA BOLSA"/>
    <m/>
    <s v="NE y ND medidos de mbbp"/>
  </r>
  <r>
    <n v="-26.915833299999999"/>
    <n v="-65.353888900000001"/>
    <n v="1820"/>
    <n v="99"/>
    <n v="-58.4"/>
    <n v="-55.7"/>
    <m/>
    <m/>
    <m/>
    <m/>
    <m/>
    <n v="53"/>
    <s v="RIEGO"/>
    <m/>
    <s v="Tucuman"/>
    <s v="LULES"/>
    <s v="LA QUEBRADA"/>
    <m/>
    <s v="NE y ND medidos de mbbp"/>
  </r>
  <r>
    <n v="-26.903161099999998"/>
    <n v="-65.318916599999994"/>
    <n v="2072"/>
    <n v="38"/>
    <n v="-15"/>
    <n v="-10"/>
    <m/>
    <m/>
    <m/>
    <m/>
    <m/>
    <n v="13"/>
    <s v="2 usos"/>
    <m/>
    <s v="Tucuman"/>
    <s v="LULES"/>
    <s v="LULES"/>
    <m/>
    <s v="NE y ND medidos de mbbp"/>
  </r>
  <r>
    <n v="-26.844555499999998"/>
    <n v="-65.310610999999994"/>
    <n v="1575"/>
    <n v="180"/>
    <n v="-63"/>
    <n v="-26"/>
    <m/>
    <m/>
    <m/>
    <m/>
    <m/>
    <n v="16"/>
    <s v="SERVICIOS"/>
    <m/>
    <s v="Tucuman"/>
    <s v="LULES"/>
    <s v="EL MANANTIAL"/>
    <m/>
    <s v="NE y ND medidos de mbbp"/>
  </r>
  <r>
    <n v="-26.940877700000001"/>
    <n v="-65.346513900000005"/>
    <n v="1598"/>
    <n v="117"/>
    <m/>
    <m/>
    <m/>
    <m/>
    <m/>
    <m/>
    <m/>
    <n v="100"/>
    <s v="RIEGO"/>
    <m/>
    <s v="Tucuman"/>
    <s v="LULES"/>
    <s v="LAS TIPAS"/>
    <m/>
    <s v="NE y ND medidos de mbbp"/>
  </r>
  <r>
    <n v="-26.837433399999998"/>
    <n v="-65.292423499999998"/>
    <n v="1543"/>
    <n v="230"/>
    <n v="-28.5"/>
    <n v="-26"/>
    <m/>
    <m/>
    <m/>
    <m/>
    <m/>
    <n v="56"/>
    <s v="2 usos"/>
    <m/>
    <s v="Tucuman"/>
    <s v="LULES"/>
    <s v="EL MANANTIAL"/>
    <m/>
    <s v="NE y ND medidos de mbbp"/>
  </r>
  <r>
    <n v="-26.8869249"/>
    <n v="-65.314841599999994"/>
    <n v="2179"/>
    <n v="0"/>
    <m/>
    <m/>
    <m/>
    <m/>
    <m/>
    <m/>
    <m/>
    <n v="18"/>
    <s v="SERVICIOS"/>
    <m/>
    <s v="Tucuman"/>
    <s v="LULES"/>
    <s v="SAN PABLO"/>
    <m/>
    <s v="NE y ND medidos de mbbp"/>
  </r>
  <r>
    <n v="-26.896605399999999"/>
    <n v="-65.330736099999996"/>
    <n v="2176"/>
    <n v="183"/>
    <n v="-35.42"/>
    <n v="-26.5"/>
    <m/>
    <m/>
    <m/>
    <m/>
    <m/>
    <n v="176"/>
    <s v="2 usos"/>
    <m/>
    <s v="Tucuman"/>
    <s v="LULES"/>
    <s v="LULES"/>
    <m/>
    <s v="NE y ND medidos de mbbp"/>
  </r>
  <r>
    <n v="-26.907833199999999"/>
    <n v="-65.338888800000007"/>
    <n v="2174"/>
    <n v="0"/>
    <m/>
    <n v="-30.1"/>
    <m/>
    <m/>
    <m/>
    <m/>
    <m/>
    <n v="45"/>
    <s v="RIEGO"/>
    <m/>
    <s v="Tucuman"/>
    <s v="LULES"/>
    <s v="LULES"/>
    <m/>
    <s v="NE y ND medidos de mbbp"/>
  </r>
  <r>
    <n v="-26.929972100000001"/>
    <n v="-65.305000000000007"/>
    <n v="2209"/>
    <n v="25"/>
    <n v="-9"/>
    <n v="-3.5"/>
    <m/>
    <m/>
    <m/>
    <m/>
    <m/>
    <n v="30"/>
    <s v="RIEGO"/>
    <m/>
    <s v="Tucuman"/>
    <s v="LULES"/>
    <s v="LA BOLSA"/>
    <m/>
    <s v="NE y ND medidos de mbbp"/>
  </r>
  <r>
    <n v="-26.892241599999998"/>
    <n v="-65.232666699999996"/>
    <n v="1393"/>
    <n v="120"/>
    <m/>
    <m/>
    <m/>
    <m/>
    <m/>
    <m/>
    <m/>
    <n v="58.2"/>
    <s v="INDUSTRIAL"/>
    <m/>
    <s v="Tucuman"/>
    <s v="LULES"/>
    <s v="(SIN LOCALIDAD)"/>
    <m/>
    <s v="NE y ND medidos de mbbp"/>
  </r>
  <r>
    <n v="-26.9591943"/>
    <n v="-65.347416600000003"/>
    <n v="2253"/>
    <n v="0"/>
    <m/>
    <m/>
    <m/>
    <m/>
    <m/>
    <m/>
    <m/>
    <n v="12"/>
    <s v="INDUSTRIAL"/>
    <m/>
    <s v="Tucuman"/>
    <s v="LULES"/>
    <s v="LA REDUCCION"/>
    <m/>
    <s v="NE y ND medidos de mbbp"/>
  </r>
  <r>
    <n v="-27.132907100000001"/>
    <n v="-65.470229900000007"/>
    <n v="32"/>
    <n v="145"/>
    <n v="-3.2"/>
    <n v="0"/>
    <m/>
    <m/>
    <m/>
    <m/>
    <m/>
    <n v="108"/>
    <s v="INDUSTRIAL"/>
    <m/>
    <s v="Tucuman"/>
    <s v="MONTEROS"/>
    <s v="SAN JOSE DE FLORES"/>
    <m/>
    <s v="NE y ND medidos de mbbp"/>
  </r>
  <r>
    <n v="-27.033687199999999"/>
    <n v="-65.516360599999999"/>
    <n v="6"/>
    <n v="114"/>
    <m/>
    <m/>
    <m/>
    <m/>
    <m/>
    <m/>
    <m/>
    <n v="22"/>
    <s v="RIEGO"/>
    <m/>
    <s v="Tucuman"/>
    <s v="MONTEROS"/>
    <s v="CASPICHANGO"/>
    <m/>
    <s v="NE y ND medidos de mbbp"/>
  </r>
  <r>
    <n v="-27.134521899999999"/>
    <n v="-65.471222299999994"/>
    <n v="33"/>
    <n v="134"/>
    <n v="-6.32"/>
    <n v="0"/>
    <m/>
    <m/>
    <m/>
    <m/>
    <m/>
    <n v="160"/>
    <s v="INDUSTRIAL"/>
    <m/>
    <s v="Tucuman"/>
    <s v="MONTEROS"/>
    <s v="SAN JOSE DE FLORES"/>
    <m/>
    <s v="NE y ND medidos de mbbp"/>
  </r>
  <r>
    <n v="-27.176090800000001"/>
    <n v="-65.500912099999994"/>
    <n v="154"/>
    <n v="195"/>
    <n v="-55"/>
    <n v="-1.5"/>
    <m/>
    <m/>
    <m/>
    <m/>
    <m/>
    <n v="250"/>
    <s v="INDUSTRIAL"/>
    <m/>
    <s v="Tucuman"/>
    <s v="MONTEROS"/>
    <s v="(SIN LOCALIDAD)"/>
    <m/>
    <s v="NE y ND medidos de mbbp"/>
  </r>
  <r>
    <n v="-27.265734800000001"/>
    <n v="-65.568248499999996"/>
    <n v="156"/>
    <n v="143.04"/>
    <n v="-56"/>
    <m/>
    <m/>
    <m/>
    <m/>
    <m/>
    <m/>
    <n v="180"/>
    <s v="INDUSTRIAL"/>
    <m/>
    <s v="Tucuman"/>
    <s v="MONTEROS"/>
    <s v="RIO SECO"/>
    <m/>
    <s v="NE y ND medidos de mbbp"/>
  </r>
  <r>
    <n v="-27.264275000000001"/>
    <n v="-65.568937899999995"/>
    <n v="157"/>
    <n v="119"/>
    <n v="-56"/>
    <m/>
    <m/>
    <m/>
    <m/>
    <m/>
    <m/>
    <n v="130"/>
    <s v="INDUSTRIAL"/>
    <m/>
    <s v="Tucuman"/>
    <s v="MONTEROS"/>
    <s v="RIO SECO"/>
    <m/>
    <s v="NE y ND medidos de mbbp"/>
  </r>
  <r>
    <n v="-27.088813900000002"/>
    <n v="-65.547169400000001"/>
    <n v="161"/>
    <n v="169"/>
    <n v="-58.9"/>
    <n v="-30.8"/>
    <m/>
    <m/>
    <m/>
    <m/>
    <m/>
    <n v="120"/>
    <s v="RIEGO"/>
    <m/>
    <s v="Tucuman"/>
    <s v="MONTEROS"/>
    <s v="SANTA LUCIA"/>
    <m/>
    <s v="NE y ND medidos de mbbp"/>
  </r>
  <r>
    <n v="-27.188757599999999"/>
    <n v="-65.633486300000001"/>
    <n v="164"/>
    <n v="69"/>
    <n v="-45"/>
    <n v="-31.2"/>
    <m/>
    <m/>
    <m/>
    <m/>
    <m/>
    <n v="13"/>
    <s v="INDUSTRIAL"/>
    <m/>
    <s v="Tucuman"/>
    <s v="MONTEROS"/>
    <s v="YACUCHINA"/>
    <m/>
    <s v="NE y ND medidos de mbbp"/>
  </r>
  <r>
    <n v="-27.219989200000001"/>
    <n v="-65.517334700000006"/>
    <n v="165"/>
    <n v="200"/>
    <n v="-33.770000000000003"/>
    <n v="-6.01"/>
    <m/>
    <m/>
    <m/>
    <m/>
    <m/>
    <n v="200"/>
    <s v="INDUSTRIAL"/>
    <m/>
    <s v="Tucuman"/>
    <s v="MONTEROS"/>
    <s v="LEON ROUGES"/>
    <m/>
    <s v="NE y ND medidos de mbbp"/>
  </r>
  <r>
    <n v="-27.218459200000002"/>
    <n v="-65.518730500000004"/>
    <n v="166"/>
    <n v="0"/>
    <m/>
    <m/>
    <m/>
    <m/>
    <m/>
    <m/>
    <m/>
    <n v="200"/>
    <s v="INDUSTRIAL"/>
    <m/>
    <s v="Tucuman"/>
    <s v="MONTEROS"/>
    <s v="LEON ROUGES"/>
    <m/>
    <s v="NE y ND medidos de mbbp"/>
  </r>
  <r>
    <n v="-27.0923333"/>
    <n v="-65.534999900000003"/>
    <n v="679"/>
    <n v="120"/>
    <n v="-36"/>
    <n v="-15"/>
    <m/>
    <m/>
    <m/>
    <m/>
    <m/>
    <n v="10"/>
    <s v="INDUSTRIAL"/>
    <m/>
    <s v="Tucuman"/>
    <s v="MONTEROS"/>
    <s v="SANTA LUCIA"/>
    <m/>
    <s v="NE y ND medidos de mbbp"/>
  </r>
  <r>
    <n v="-27.236083300000001"/>
    <n v="-65.574444400000004"/>
    <n v="737"/>
    <n v="113"/>
    <n v="-9.3000000000000007"/>
    <n v="-6"/>
    <m/>
    <m/>
    <m/>
    <m/>
    <m/>
    <n v="50"/>
    <s v="RIEGO"/>
    <m/>
    <s v="Tucuman"/>
    <s v="MONTEROS"/>
    <s v="VILLA QUINTEROS"/>
    <m/>
    <s v="NE y ND medidos de mbbp"/>
  </r>
  <r>
    <n v="-27.102"/>
    <n v="-65.573861100000002"/>
    <n v="740"/>
    <n v="135"/>
    <n v="-69.349999999999994"/>
    <n v="-53.15"/>
    <m/>
    <m/>
    <m/>
    <m/>
    <m/>
    <n v="33"/>
    <s v="RIEGO"/>
    <m/>
    <s v="Tucuman"/>
    <s v="MONTEROS"/>
    <s v="LOS SOSA"/>
    <m/>
    <s v="NE y ND medidos de mbbp"/>
  </r>
  <r>
    <n v="-27.140611"/>
    <n v="-65.482499899999993"/>
    <n v="741"/>
    <n v="0"/>
    <m/>
    <m/>
    <m/>
    <m/>
    <m/>
    <m/>
    <m/>
    <n v="150"/>
    <s v="RIEGO"/>
    <m/>
    <s v="Tucuman"/>
    <s v="MONTEROS"/>
    <s v="ACHERAL"/>
    <m/>
    <s v="NE y ND medidos de mbbp"/>
  </r>
  <r>
    <n v="-27.070284399999998"/>
    <n v="-65.496676500000007"/>
    <n v="754"/>
    <n v="100.5"/>
    <n v="-5.2"/>
    <n v="-0.75"/>
    <m/>
    <m/>
    <m/>
    <m/>
    <m/>
    <n v="43.92"/>
    <s v="2 usos"/>
    <m/>
    <s v="Tucuman"/>
    <s v="MONTEROS"/>
    <s v="CASPICHANGO"/>
    <m/>
    <s v="NE y ND medidos de mbbp"/>
  </r>
  <r>
    <n v="-27.085119500000001"/>
    <n v="-65.512962400000006"/>
    <n v="755"/>
    <n v="91.2"/>
    <n v="-20"/>
    <n v="-5.6"/>
    <m/>
    <m/>
    <m/>
    <m/>
    <m/>
    <n v="25"/>
    <s v="RIEGO"/>
    <m/>
    <s v="Tucuman"/>
    <s v="MONTEROS"/>
    <s v="SANTA MONICA"/>
    <m/>
    <s v="NE y ND medidos de mbbp"/>
  </r>
  <r>
    <n v="-27.230333300000002"/>
    <n v="-65.589555500000003"/>
    <n v="764"/>
    <n v="122"/>
    <n v="-9"/>
    <n v="-8"/>
    <m/>
    <m/>
    <m/>
    <m/>
    <m/>
    <n v="45"/>
    <s v="RIEGO"/>
    <m/>
    <s v="Tucuman"/>
    <s v="MONTEROS"/>
    <s v="VILLA QUINTEROS"/>
    <m/>
    <s v="NE y ND medidos de mbbp"/>
  </r>
  <r>
    <n v="-27.144934899999999"/>
    <n v="-65.477155600000003"/>
    <n v="772"/>
    <n v="122"/>
    <n v="-120"/>
    <n v="-2.8"/>
    <m/>
    <m/>
    <m/>
    <m/>
    <m/>
    <n v="51"/>
    <s v="RIEGO"/>
    <m/>
    <s v="Tucuman"/>
    <s v="MONTEROS"/>
    <s v="SAN JOSE DE FLORES"/>
    <m/>
    <s v="NE y ND medidos de mbbp"/>
  </r>
  <r>
    <n v="-27.122888799999998"/>
    <n v="-65.456888800000002"/>
    <n v="788"/>
    <n v="120"/>
    <n v="-16"/>
    <n v="-3"/>
    <m/>
    <m/>
    <m/>
    <m/>
    <m/>
    <n v="150"/>
    <s v="INDUSTRIAL"/>
    <m/>
    <s v="Tucuman"/>
    <s v="MONTEROS"/>
    <s v="ACHERAL"/>
    <m/>
    <s v="NE y ND medidos de mbbp"/>
  </r>
  <r>
    <n v="-27.12275"/>
    <n v="-65.456388799999999"/>
    <n v="789"/>
    <n v="149"/>
    <m/>
    <n v="2"/>
    <m/>
    <m/>
    <m/>
    <m/>
    <m/>
    <n v="50"/>
    <s v="INDUSTRIAL"/>
    <m/>
    <s v="Tucuman"/>
    <s v="MONTEROS"/>
    <s v="ACHERAL"/>
    <m/>
    <s v="NE y ND medidos de mbbp"/>
  </r>
  <r>
    <n v="-27.183214199999998"/>
    <n v="-65.658354900000006"/>
    <n v="795"/>
    <n v="150"/>
    <n v="-90"/>
    <n v="-42.6"/>
    <m/>
    <m/>
    <m/>
    <m/>
    <m/>
    <n v="30"/>
    <s v="RIEGO"/>
    <m/>
    <s v="Tucuman"/>
    <s v="MONTEROS"/>
    <s v="YACUCHINA"/>
    <m/>
    <s v="NE y ND medidos de mbbp"/>
  </r>
  <r>
    <n v="-27.1495833"/>
    <n v="-65.548527800000002"/>
    <n v="802"/>
    <n v="71"/>
    <n v="-4.8"/>
    <n v="-3"/>
    <m/>
    <m/>
    <m/>
    <m/>
    <m/>
    <n v="30"/>
    <s v="RIEGO"/>
    <m/>
    <s v="Tucuman"/>
    <s v="MONTEROS"/>
    <s v="LOS SOSA"/>
    <m/>
    <s v="NE y ND medidos de mbbp"/>
  </r>
  <r>
    <n v="-27.137777700000001"/>
    <n v="-65.494805499999998"/>
    <n v="810"/>
    <n v="76"/>
    <n v="-18"/>
    <n v="-0.5"/>
    <m/>
    <m/>
    <m/>
    <m/>
    <m/>
    <n v="95"/>
    <s v="RIEGO"/>
    <m/>
    <s v="Tucuman"/>
    <s v="MONTEROS"/>
    <s v="(SIN LOCALIDAD)"/>
    <m/>
    <s v="NE y ND medidos de mbbp"/>
  </r>
  <r>
    <n v="-27.137111099999998"/>
    <n v="-65.570833300000004"/>
    <n v="804"/>
    <n v="94"/>
    <n v="-24.3"/>
    <n v="-6.7"/>
    <m/>
    <m/>
    <m/>
    <m/>
    <m/>
    <n v="100"/>
    <s v="RIEGO"/>
    <m/>
    <s v="Tucuman"/>
    <s v="MONTEROS"/>
    <s v="LOS SOSA"/>
    <m/>
    <s v="NE y ND medidos de mbbp"/>
  </r>
  <r>
    <n v="-27.151388799999999"/>
    <n v="-65.573916699999998"/>
    <n v="312"/>
    <n v="0"/>
    <n v="-40"/>
    <n v="-16"/>
    <m/>
    <m/>
    <m/>
    <m/>
    <m/>
    <n v="110"/>
    <s v="RIEGO"/>
    <m/>
    <s v="Tucuman"/>
    <s v="MONTEROS"/>
    <s v="SOLDADO MALDONADO"/>
    <m/>
    <s v="NE y ND medidos de mbbp"/>
  </r>
  <r>
    <n v="-27.199499899999999"/>
    <n v="-65.6023888"/>
    <n v="808"/>
    <n v="101"/>
    <n v="-43.6"/>
    <n v="-19"/>
    <m/>
    <m/>
    <m/>
    <m/>
    <m/>
    <n v="48"/>
    <s v="RIEGO"/>
    <m/>
    <s v="Tucuman"/>
    <s v="MONTEROS"/>
    <s v="EL CERCADO"/>
    <m/>
    <s v="NE y ND medidos de mbbp"/>
  </r>
  <r>
    <n v="-27.232083299999999"/>
    <n v="-65.5824444"/>
    <n v="1094"/>
    <n v="127"/>
    <n v="-35.76"/>
    <n v="-11.52"/>
    <m/>
    <m/>
    <m/>
    <m/>
    <m/>
    <n v="121.5"/>
    <s v="RIEGO"/>
    <m/>
    <s v="Tucuman"/>
    <s v="MONTEROS"/>
    <s v="LA FLORIDA"/>
    <m/>
    <s v="NE y ND medidos de mbbp"/>
  </r>
  <r>
    <n v="-27.0704083"/>
    <n v="-65.544497199999995"/>
    <n v="1093"/>
    <n v="157"/>
    <n v="-67.5"/>
    <n v="-61.8"/>
    <m/>
    <m/>
    <m/>
    <m/>
    <m/>
    <n v="65"/>
    <s v="RIEGO"/>
    <m/>
    <s v="Tucuman"/>
    <s v="MONTEROS"/>
    <s v="SANTA MONICA"/>
    <m/>
    <s v="NE y ND medidos de mbbp"/>
  </r>
  <r>
    <n v="-27.1732865"/>
    <n v="-65.497634700000006"/>
    <n v="1095"/>
    <n v="180"/>
    <n v="-21.57"/>
    <n v="0.6"/>
    <m/>
    <m/>
    <m/>
    <m/>
    <m/>
    <n v="270"/>
    <s v="INDUSTRIAL"/>
    <m/>
    <s v="Tucuman"/>
    <s v="MONTEROS"/>
    <s v="MONTEROS"/>
    <m/>
    <s v="NE y ND medidos de mbbp"/>
  </r>
  <r>
    <n v="-27.0503055"/>
    <n v="-65.4826944"/>
    <n v="1098"/>
    <n v="139"/>
    <n v="-21.7"/>
    <n v="-10.199999999999999"/>
    <m/>
    <m/>
    <m/>
    <m/>
    <m/>
    <n v="210"/>
    <s v="RIEGO"/>
    <m/>
    <s v="Tucuman"/>
    <s v="MONTEROS"/>
    <s v="CASPICHANGO"/>
    <m/>
    <s v="NE y ND medidos de mbbp"/>
  </r>
  <r>
    <n v="-27.132374899999999"/>
    <n v="-65.471816599999997"/>
    <n v="1109"/>
    <n v="167"/>
    <n v="-14.9"/>
    <n v="1.8"/>
    <m/>
    <m/>
    <m/>
    <m/>
    <m/>
    <n v="202"/>
    <s v="INDUSTRIAL"/>
    <m/>
    <s v="Tucuman"/>
    <s v="MONTEROS"/>
    <s v="SAN JOSE DE FLORES"/>
    <m/>
    <s v="NE y ND medidos de mbbp"/>
  </r>
  <r>
    <n v="-27.148704899999998"/>
    <n v="-65.481300000000005"/>
    <n v="1159"/>
    <n v="180"/>
    <n v="-28.8"/>
    <n v="0.7"/>
    <m/>
    <m/>
    <m/>
    <m/>
    <m/>
    <n v="180"/>
    <s v="INDUSTRIAL"/>
    <m/>
    <s v="Tucuman"/>
    <s v="MONTEROS"/>
    <s v="SAN JOSE DE FLORES"/>
    <m/>
    <s v="NE y ND medidos de mbbp"/>
  </r>
  <r>
    <n v="-27.147815600000001"/>
    <n v="-65.481021900000002"/>
    <n v="1160"/>
    <n v="186"/>
    <n v="-10.5"/>
    <n v="0.7"/>
    <m/>
    <m/>
    <m/>
    <m/>
    <m/>
    <n v="200"/>
    <s v="INDUSTRIAL"/>
    <m/>
    <s v="Tucuman"/>
    <s v="MONTEROS"/>
    <s v="SAN JOSE DE FLORES"/>
    <m/>
    <s v="NE y ND medidos de mbbp"/>
  </r>
  <r>
    <n v="-27.1510277"/>
    <n v="-65.577694399999999"/>
    <n v="1143"/>
    <n v="160"/>
    <n v="-41"/>
    <n v="-16"/>
    <m/>
    <m/>
    <m/>
    <m/>
    <m/>
    <n v="150"/>
    <s v="RIEGO"/>
    <m/>
    <s v="Tucuman"/>
    <s v="MONTEROS"/>
    <s v="LOS SOSA"/>
    <m/>
    <s v="NE y ND medidos de mbbp"/>
  </r>
  <r>
    <n v="-27.145540199999999"/>
    <n v="-65.477138499999995"/>
    <n v="1528"/>
    <n v="0"/>
    <m/>
    <n v="1"/>
    <m/>
    <m/>
    <m/>
    <m/>
    <m/>
    <n v="50"/>
    <m/>
    <m/>
    <s v="Tucuman"/>
    <s v="MONTEROS"/>
    <s v="SAN JOSE DE FLORES"/>
    <m/>
    <s v="NE y ND medidos de mbbp"/>
  </r>
  <r>
    <n v="-27.264275000000001"/>
    <n v="-65.5689378"/>
    <n v="1572"/>
    <n v="170"/>
    <n v="-16.73"/>
    <n v="-12.83"/>
    <m/>
    <m/>
    <m/>
    <m/>
    <m/>
    <n v="171"/>
    <s v="INDUSTRIAL"/>
    <m/>
    <s v="Tucuman"/>
    <s v="MONTEROS"/>
    <s v="RIO SECO"/>
    <m/>
    <s v="NE y ND medidos de mbbp"/>
  </r>
  <r>
    <n v="-27.220101"/>
    <n v="-65.515930499999996"/>
    <n v="1161"/>
    <n v="163"/>
    <n v="-40.43"/>
    <n v="-8.75"/>
    <m/>
    <m/>
    <m/>
    <m/>
    <m/>
    <n v="180"/>
    <s v="INDUSTRIAL"/>
    <m/>
    <s v="Tucuman"/>
    <s v="MONTEROS"/>
    <s v="LEON ROUGES"/>
    <m/>
    <s v="NE y ND medidos de mbbp"/>
  </r>
  <r>
    <n v="-27.2210064"/>
    <n v="-65.517876700000002"/>
    <n v="1434"/>
    <n v="163"/>
    <n v="-35"/>
    <n v="-13"/>
    <m/>
    <m/>
    <m/>
    <m/>
    <m/>
    <n v="190"/>
    <s v="INDUSTRIAL"/>
    <m/>
    <s v="Tucuman"/>
    <s v="MONTEROS"/>
    <s v="LEON ROUGES"/>
    <m/>
    <s v="NE y ND medidos de mbbp"/>
  </r>
  <r>
    <n v="-27.2191674"/>
    <n v="-65.514194200000006"/>
    <n v="1855"/>
    <n v="205"/>
    <n v="-27"/>
    <n v="-10.8"/>
    <m/>
    <m/>
    <m/>
    <m/>
    <m/>
    <n v="250"/>
    <s v="INDUSTRIAL"/>
    <m/>
    <s v="Tucuman"/>
    <s v="MONTEROS"/>
    <s v="LEON ROUGES"/>
    <m/>
    <s v="NE y ND medidos de mbbp"/>
  </r>
  <r>
    <n v="-27.205555499999999"/>
    <n v="-65.614722099999994"/>
    <n v="1827"/>
    <n v="122"/>
    <n v="-69"/>
    <n v="-21.5"/>
    <m/>
    <m/>
    <m/>
    <m/>
    <m/>
    <n v="95"/>
    <s v="RIEGO"/>
    <m/>
    <s v="Tucuman"/>
    <s v="MONTEROS"/>
    <s v="CAPITAN CACERES"/>
    <m/>
    <s v="NE y ND medidos de mbbp"/>
  </r>
  <r>
    <n v="-27.106770300000001"/>
    <n v="-65.555043800000007"/>
    <n v="1306"/>
    <n v="120"/>
    <n v="-36"/>
    <n v="-19.2"/>
    <m/>
    <m/>
    <m/>
    <m/>
    <m/>
    <n v="140"/>
    <s v="RIEGO"/>
    <m/>
    <s v="Tucuman"/>
    <s v="MONTEROS"/>
    <s v="LOS SOSA"/>
    <m/>
    <s v="NE y ND medidos de mbbp"/>
  </r>
  <r>
    <n v="-27.1427777"/>
    <n v="-65.565277699999996"/>
    <n v="1708"/>
    <n v="175"/>
    <n v="-54"/>
    <n v="-22"/>
    <m/>
    <m/>
    <m/>
    <m/>
    <m/>
    <n v="130"/>
    <s v="RIEGO"/>
    <m/>
    <s v="Tucuman"/>
    <s v="MONTEROS"/>
    <s v="LOS SOSA"/>
    <m/>
    <s v="NE y ND medidos de mbbp"/>
  </r>
  <r>
    <n v="-27.1097222"/>
    <n v="-65.505277699999994"/>
    <n v="1900"/>
    <n v="80"/>
    <n v="-1.2"/>
    <n v="-0.2"/>
    <m/>
    <m/>
    <m/>
    <m/>
    <m/>
    <n v="15"/>
    <s v="2 usos"/>
    <m/>
    <s v="Tucuman"/>
    <s v="MONTEROS"/>
    <s v="(SIN LOCALIDAD)"/>
    <m/>
    <s v="NE y ND medidos de mbbp"/>
  </r>
  <r>
    <n v="-27.190102700000001"/>
    <n v="-65.549091700000005"/>
    <n v="1655"/>
    <n v="157"/>
    <n v="-13"/>
    <n v="-7"/>
    <m/>
    <m/>
    <m/>
    <m/>
    <m/>
    <n v="180"/>
    <s v="2 usos"/>
    <m/>
    <s v="Tucuman"/>
    <s v="MONTEROS"/>
    <s v="LOS ROJOS"/>
    <m/>
    <s v="NE y ND medidos de mbbp"/>
  </r>
  <r>
    <n v="-27.425963899999999"/>
    <n v="-65.616816700000001"/>
    <n v="185"/>
    <n v="0"/>
    <m/>
    <m/>
    <m/>
    <m/>
    <m/>
    <m/>
    <m/>
    <n v="200"/>
    <s v="INDUSTRIAL"/>
    <m/>
    <s v="Tucuman"/>
    <s v="RIO CHICO"/>
    <s v="AGUILARES"/>
    <m/>
    <s v="NE y ND medidos de mbbp"/>
  </r>
  <r>
    <n v="-27.4585145"/>
    <n v="-65.6065191"/>
    <n v="198"/>
    <n v="0"/>
    <n v="-15.3"/>
    <n v="-4.7"/>
    <m/>
    <m/>
    <m/>
    <m/>
    <m/>
    <n v="45"/>
    <s v="INDUSTRIAL"/>
    <m/>
    <s v="Tucuman"/>
    <s v="RIO CHICO"/>
    <s v="AGUILARES"/>
    <m/>
    <s v="NE y ND medidos de mbbp"/>
  </r>
  <r>
    <n v="-27.460166099999999"/>
    <n v="-65.606756500000003"/>
    <n v="199"/>
    <n v="49"/>
    <n v="-36.1"/>
    <n v="-4.3"/>
    <m/>
    <m/>
    <m/>
    <m/>
    <m/>
    <n v="148"/>
    <s v="INDUSTRIAL"/>
    <m/>
    <s v="Tucuman"/>
    <s v="RIO CHICO"/>
    <s v="AGUILARES"/>
    <m/>
    <s v="NE y ND medidos de mbbp"/>
  </r>
  <r>
    <n v="-27.4589353"/>
    <n v="-65.603795500000004"/>
    <n v="200"/>
    <n v="56"/>
    <n v="-27.4"/>
    <n v="-5.0999999999999996"/>
    <m/>
    <m/>
    <m/>
    <m/>
    <m/>
    <n v="156"/>
    <s v="INDUSTRIAL"/>
    <m/>
    <s v="Tucuman"/>
    <s v="RIO CHICO"/>
    <s v="AGUILARES"/>
    <m/>
    <s v="NE y ND medidos de mbbp"/>
  </r>
  <r>
    <n v="-27.453423300000001"/>
    <n v="-65.6198646"/>
    <n v="203"/>
    <n v="0"/>
    <n v="-86"/>
    <n v="-19.7"/>
    <m/>
    <m/>
    <m/>
    <m/>
    <m/>
    <n v="39.299999999999997"/>
    <s v="INDUSTRIAL"/>
    <m/>
    <s v="Tucuman"/>
    <s v="RIO CHICO"/>
    <s v="AGUILARES"/>
    <m/>
    <s v="NE y ND medidos de mbbp"/>
  </r>
  <r>
    <n v="-27.4533506"/>
    <n v="-65.620895399999995"/>
    <n v="204"/>
    <n v="0"/>
    <m/>
    <m/>
    <m/>
    <m/>
    <m/>
    <m/>
    <m/>
    <n v="39.31"/>
    <s v="INDUSTRIAL"/>
    <m/>
    <s v="Tucuman"/>
    <s v="RIO CHICO"/>
    <s v="AGUILARES"/>
    <m/>
    <s v="NE y ND medidos de mbbp"/>
  </r>
  <r>
    <n v="-27.454571699999999"/>
    <n v="-65.617280100000002"/>
    <n v="205"/>
    <n v="0"/>
    <m/>
    <m/>
    <m/>
    <m/>
    <m/>
    <m/>
    <m/>
    <n v="28.2"/>
    <s v="INDUSTRIAL"/>
    <m/>
    <s v="Tucuman"/>
    <s v="RIO CHICO"/>
    <s v="AGUILARES"/>
    <m/>
    <s v="NE y ND medidos de mbbp"/>
  </r>
  <r>
    <n v="-27.455357100000001"/>
    <n v="-65.617871500000007"/>
    <n v="206"/>
    <n v="0"/>
    <m/>
    <m/>
    <m/>
    <m/>
    <m/>
    <m/>
    <m/>
    <m/>
    <m/>
    <m/>
    <s v="Tucuman"/>
    <s v="RIO CHICO"/>
    <s v="AGUILARES"/>
    <m/>
    <s v="NE y ND medidos de mbbp"/>
  </r>
  <r>
    <n v="-27.4554242"/>
    <n v="-65.617962399999996"/>
    <n v="207"/>
    <n v="0"/>
    <m/>
    <m/>
    <m/>
    <m/>
    <m/>
    <m/>
    <m/>
    <m/>
    <m/>
    <m/>
    <s v="Tucuman"/>
    <s v="RIO CHICO"/>
    <s v="AGUILARES"/>
    <m/>
    <s v="NE y ND medidos de mbbp"/>
  </r>
  <r>
    <n v="-27.422733999999998"/>
    <n v="-65.603366899999997"/>
    <n v="231"/>
    <n v="0"/>
    <m/>
    <m/>
    <m/>
    <m/>
    <m/>
    <m/>
    <m/>
    <n v="10"/>
    <s v="INDUSTRIAL"/>
    <m/>
    <s v="Tucuman"/>
    <s v="RIO CHICO"/>
    <s v="AGUILARES"/>
    <m/>
    <s v="NE y ND medidos de mbbp"/>
  </r>
  <r>
    <n v="-27.454571699999999"/>
    <n v="-65.617280100000002"/>
    <n v="807"/>
    <n v="180"/>
    <n v="-102.6"/>
    <n v="-14"/>
    <m/>
    <m/>
    <m/>
    <m/>
    <m/>
    <n v="21"/>
    <s v="INDUSTRIAL"/>
    <m/>
    <s v="Tucuman"/>
    <s v="RIO CHICO"/>
    <s v="AGUILARES"/>
    <m/>
    <s v="NE y ND medidos de mbbp"/>
  </r>
  <r>
    <n v="-27.455478100000001"/>
    <n v="-65.618063399999997"/>
    <n v="1102"/>
    <n v="210"/>
    <n v="-133.6"/>
    <n v="-6.7"/>
    <m/>
    <m/>
    <m/>
    <m/>
    <m/>
    <n v="29.9"/>
    <s v="RIEGO"/>
    <m/>
    <s v="Tucuman"/>
    <s v="RIO CHICO"/>
    <s v="AGUILARES"/>
    <m/>
    <s v="NE y ND medidos de mbbp"/>
  </r>
  <r>
    <n v="-27.458226499999999"/>
    <n v="-65.619178700000006"/>
    <n v="1103"/>
    <n v="219"/>
    <n v="-64.209999999999994"/>
    <n v="-2.5"/>
    <m/>
    <m/>
    <m/>
    <m/>
    <m/>
    <n v="90"/>
    <s v="INDUSTRIAL"/>
    <m/>
    <s v="Tucuman"/>
    <s v="RIO CHICO"/>
    <s v="AGUILARES"/>
    <m/>
    <s v="NE y ND medidos de mbbp"/>
  </r>
  <r>
    <n v="-27.402819399999998"/>
    <n v="-65.685697200000007"/>
    <n v="1474"/>
    <n v="152"/>
    <n v="19.600000000000001"/>
    <n v="0"/>
    <m/>
    <m/>
    <m/>
    <m/>
    <m/>
    <n v="215"/>
    <m/>
    <m/>
    <s v="Tucuman"/>
    <s v="RIO CHICO"/>
    <s v="LOS SARMIENTOS"/>
    <m/>
    <s v="NE y ND medidos de mbbp"/>
  </r>
  <r>
    <n v="-27.3889222"/>
    <n v="-65.685697200000007"/>
    <n v="1477"/>
    <n v="203"/>
    <n v="37.9"/>
    <n v="6.79"/>
    <m/>
    <m/>
    <m/>
    <m/>
    <m/>
    <n v="320"/>
    <s v="RIEGO"/>
    <m/>
    <s v="Tucuman"/>
    <s v="RIO CHICO"/>
    <s v="LOS SARMIENTOS"/>
    <m/>
    <s v="NE y ND medidos de mbbp"/>
  </r>
  <r>
    <n v="-27.4980555"/>
    <n v="-65.711388900000003"/>
    <n v="1998"/>
    <n v="123"/>
    <n v="-63"/>
    <n v="-50"/>
    <m/>
    <m/>
    <m/>
    <m/>
    <m/>
    <n v="100"/>
    <s v="2 usos"/>
    <m/>
    <s v="Tucuman"/>
    <s v="RIO CHICO"/>
    <s v="SANTA ANA"/>
    <m/>
    <s v="NE y ND medidos de mbbp"/>
  </r>
  <r>
    <n v="-26.902249999999999"/>
    <n v="-65.687638899999996"/>
    <n v="218"/>
    <n v="147"/>
    <n v="-61.4"/>
    <n v="-9"/>
    <m/>
    <m/>
    <m/>
    <m/>
    <m/>
    <n v="22"/>
    <s v="2 usos"/>
    <m/>
    <s v="Tucuman"/>
    <s v="TAFI DEL VALLE"/>
    <s v="TAFI DEL VALLE"/>
    <m/>
    <s v="NE y ND medidos de mbbp"/>
  </r>
  <r>
    <n v="-26.3033888"/>
    <n v="-65.956888800000002"/>
    <n v="685"/>
    <n v="95"/>
    <n v="-54"/>
    <n v="-16"/>
    <m/>
    <m/>
    <m/>
    <m/>
    <m/>
    <n v="50"/>
    <s v="RIEGO"/>
    <m/>
    <s v="Tucuman"/>
    <s v="TAFI DEL VALLE"/>
    <s v="COLALAO DEL VALLE"/>
    <m/>
    <s v="NE y ND medidos de mbbp"/>
  </r>
  <r>
    <n v="-26.304472199999999"/>
    <n v="-65.955166599999998"/>
    <n v="918"/>
    <n v="60"/>
    <n v="-38"/>
    <n v="-20"/>
    <m/>
    <m/>
    <m/>
    <m/>
    <m/>
    <n v="10"/>
    <s v="RIEGO"/>
    <m/>
    <s v="Tucuman"/>
    <s v="TAFI DEL VALLE"/>
    <s v="COLALAO DEL VALLE"/>
    <m/>
    <s v="NE y ND medidos de mbbp"/>
  </r>
  <r>
    <n v="-26.364694400000001"/>
    <n v="-65.956111100000001"/>
    <n v="811"/>
    <n v="67.180000000000007"/>
    <n v="-20.5"/>
    <n v="-12.4"/>
    <m/>
    <m/>
    <m/>
    <m/>
    <m/>
    <n v="30"/>
    <s v="RIEGO"/>
    <m/>
    <s v="Tucuman"/>
    <s v="TAFI DEL VALLE"/>
    <s v="COLALAO DEL VALLE"/>
    <m/>
    <s v="NE y ND medidos de mbbp"/>
  </r>
  <r>
    <n v="-26.454416599999998"/>
    <n v="-65.984194400000007"/>
    <n v="1023"/>
    <n v="35"/>
    <m/>
    <n v="-11"/>
    <m/>
    <m/>
    <m/>
    <m/>
    <m/>
    <n v="30"/>
    <s v="RIEGO"/>
    <m/>
    <s v="Tucuman"/>
    <s v="TAFI DEL VALLE"/>
    <s v="EL BAÑADO"/>
    <m/>
    <s v="NE y ND medidos de mbbp"/>
  </r>
  <r>
    <n v="-26.293194400000001"/>
    <n v="-65.953908299999995"/>
    <n v="1120"/>
    <n v="138"/>
    <n v="-31.41"/>
    <n v="-21.82"/>
    <m/>
    <m/>
    <m/>
    <m/>
    <m/>
    <n v="80"/>
    <m/>
    <m/>
    <s v="Tucuman"/>
    <s v="TAFI DEL VALLE"/>
    <s v="COLALAO DEL VALLE"/>
    <m/>
    <s v="NE y ND medidos de mbbp"/>
  </r>
  <r>
    <n v="-26.5452583"/>
    <n v="-66.026377699999998"/>
    <n v="2121"/>
    <n v="183"/>
    <n v="-89.2"/>
    <n v="0.8"/>
    <m/>
    <m/>
    <m/>
    <m/>
    <m/>
    <n v="150"/>
    <s v="RIEGO"/>
    <m/>
    <s v="Tucuman"/>
    <s v="TAFI DEL VALLE"/>
    <s v="CHAÑAR SOLO"/>
    <m/>
    <s v="NE y ND medidos de mbbp"/>
  </r>
  <r>
    <n v="-26.741889199999999"/>
    <n v="-65.271388799999997"/>
    <n v="46"/>
    <n v="212"/>
    <n v="-46.13"/>
    <n v="-30"/>
    <m/>
    <m/>
    <m/>
    <m/>
    <m/>
    <n v="150"/>
    <s v="INDUSTRIAL"/>
    <m/>
    <s v="Tucuman"/>
    <s v="TAFI VIEJO"/>
    <s v="(SIN LOCALIDAD)"/>
    <m/>
    <s v="NE y ND medidos de mbbp"/>
  </r>
  <r>
    <n v="-26.7420975"/>
    <n v="-65.270089900000002"/>
    <n v="47"/>
    <n v="245"/>
    <n v="-72.17"/>
    <n v="-55.66"/>
    <m/>
    <m/>
    <m/>
    <m/>
    <m/>
    <n v="167"/>
    <s v="INDUSTRIAL"/>
    <m/>
    <s v="Tucuman"/>
    <s v="TAFI VIEJO"/>
    <s v="(SIN LOCALIDAD)"/>
    <m/>
    <s v="NE y ND medidos de mbbp"/>
  </r>
  <r>
    <n v="-26.999777699999999"/>
    <n v="-65.166888799999995"/>
    <n v="48"/>
    <n v="246"/>
    <n v="-70.849999999999994"/>
    <n v="-56.6"/>
    <m/>
    <m/>
    <m/>
    <m/>
    <m/>
    <n v="155"/>
    <s v="INDUSTRIAL"/>
    <m/>
    <s v="Tucuman"/>
    <s v="TAFI VIEJO"/>
    <s v="(SIN LOCALIDAD)"/>
    <m/>
    <s v="NE y ND medidos de mbbp"/>
  </r>
  <r>
    <n v="-26.779325"/>
    <n v="-65.211877700000002"/>
    <n v="65"/>
    <n v="188"/>
    <n v="-69"/>
    <n v="-52"/>
    <m/>
    <m/>
    <m/>
    <m/>
    <m/>
    <n v="15"/>
    <s v="INDUSTRIAL"/>
    <m/>
    <s v="Tucuman"/>
    <s v="TAFI VIEJO"/>
    <s v="LOS POCITOS"/>
    <m/>
    <s v="NE y ND medidos de mbbp"/>
  </r>
  <r>
    <n v="-26.760349900000001"/>
    <n v="-65.255838900000001"/>
    <n v="49"/>
    <n v="89"/>
    <n v="-51"/>
    <n v="-48"/>
    <m/>
    <m/>
    <m/>
    <m/>
    <m/>
    <n v="5.55"/>
    <s v="RIEGO"/>
    <m/>
    <s v="Tucuman"/>
    <s v="TAFI VIEJO"/>
    <s v="LOS POCITOS"/>
    <m/>
    <s v="NE y ND medidos de mbbp"/>
  </r>
  <r>
    <n v="-26.741120200000001"/>
    <n v="-65.218170700000002"/>
    <n v="51"/>
    <n v="152"/>
    <n v="-32.5"/>
    <n v="-24.5"/>
    <m/>
    <m/>
    <m/>
    <m/>
    <m/>
    <n v="27"/>
    <s v="INDUSTRIAL"/>
    <m/>
    <s v="Tucuman"/>
    <s v="TAFI VIEJO"/>
    <s v="LOS NOGALES"/>
    <m/>
    <s v="NE y ND medidos de mbbp"/>
  </r>
  <r>
    <n v="-26.788361099999999"/>
    <n v="-65.223166599999999"/>
    <n v="58"/>
    <n v="150"/>
    <n v="-23.5"/>
    <n v="-18.5"/>
    <m/>
    <m/>
    <m/>
    <m/>
    <m/>
    <n v="7"/>
    <s v="RECREATIVO"/>
    <m/>
    <s v="Tucuman"/>
    <s v="TAFI VIEJO"/>
    <s v="LOS POCITOS"/>
    <m/>
    <s v="NE y ND medidos de mbbp"/>
  </r>
  <r>
    <n v="-26.7536174"/>
    <n v="-65.246709699999997"/>
    <n v="5"/>
    <n v="120"/>
    <m/>
    <m/>
    <m/>
    <m/>
    <m/>
    <m/>
    <m/>
    <n v="20"/>
    <s v="RIEGO"/>
    <m/>
    <s v="Tucuman"/>
    <s v="TAFI VIEJO"/>
    <s v="LOS POCITOS"/>
    <m/>
    <s v="NE y ND medidos de mbbp"/>
  </r>
  <r>
    <n v="-26.6899722"/>
    <n v="-65.230666600000006"/>
    <n v="54"/>
    <n v="113"/>
    <n v="-64"/>
    <n v="-8"/>
    <m/>
    <m/>
    <m/>
    <m/>
    <m/>
    <n v="22"/>
    <s v="RECREATIVO"/>
    <m/>
    <s v="Tucuman"/>
    <s v="TAFI VIEJO"/>
    <s v="LOS NOGALES"/>
    <m/>
    <s v="NE y ND medidos de mbbp"/>
  </r>
  <r>
    <n v="-26.747339799999999"/>
    <n v="-65.2562061"/>
    <n v="798"/>
    <n v="261"/>
    <n v="-88.5"/>
    <n v="-42.5"/>
    <m/>
    <m/>
    <m/>
    <m/>
    <m/>
    <n v="70"/>
    <s v="INDUSTRIAL"/>
    <m/>
    <s v="Tucuman"/>
    <s v="TAFI VIEJO"/>
    <s v="TAFI VIEJO"/>
    <m/>
    <s v="NE y ND medidos de mbbp"/>
  </r>
  <r>
    <n v="-26.749308500000001"/>
    <n v="-65.254048600000004"/>
    <n v="68"/>
    <n v="275"/>
    <n v="-121"/>
    <n v="-118"/>
    <m/>
    <m/>
    <m/>
    <m/>
    <m/>
    <n v="48"/>
    <s v="INDUSTRIAL"/>
    <m/>
    <s v="Tucuman"/>
    <s v="TAFI VIEJO"/>
    <s v="TAFI VIEJO"/>
    <m/>
    <s v="NE y ND medidos de mbbp"/>
  </r>
  <r>
    <n v="-26.785777299999999"/>
    <n v="-65.208878999999996"/>
    <n v="69"/>
    <n v="151"/>
    <n v="-46"/>
    <n v="-41"/>
    <m/>
    <m/>
    <m/>
    <m/>
    <m/>
    <n v="30"/>
    <s v="INDUSTRIAL"/>
    <m/>
    <s v="Tucuman"/>
    <s v="TAFI VIEJO"/>
    <s v="LOS POCITOS"/>
    <m/>
    <s v="NE y ND medidos de mbbp"/>
  </r>
  <r>
    <n v="-26.729171399999998"/>
    <n v="-65.215063700000002"/>
    <n v="72"/>
    <n v="170"/>
    <n v="-17.18"/>
    <n v="-12.7"/>
    <m/>
    <m/>
    <m/>
    <m/>
    <m/>
    <n v="300"/>
    <s v="INDUSTRIAL"/>
    <m/>
    <s v="Tucuman"/>
    <s v="TAFI VIEJO"/>
    <s v="LOS NOGALES"/>
    <m/>
    <s v="NE y ND medidos de mbbp"/>
  </r>
  <r>
    <n v="-26.7267039"/>
    <n v="-65.219301700000003"/>
    <n v="73"/>
    <n v="155"/>
    <n v="-72.900000000000006"/>
    <n v="-63.6"/>
    <m/>
    <m/>
    <m/>
    <m/>
    <m/>
    <n v="108"/>
    <s v="INDUSTRIAL"/>
    <m/>
    <s v="Tucuman"/>
    <s v="TAFI VIEJO"/>
    <s v="LOS NOGALES"/>
    <m/>
    <s v="NE y ND medidos de mbbp"/>
  </r>
  <r>
    <n v="-26.763363200000001"/>
    <n v="-65.234282500000006"/>
    <n v="74"/>
    <n v="65"/>
    <n v="-46"/>
    <n v="-19"/>
    <m/>
    <m/>
    <m/>
    <m/>
    <m/>
    <n v="110"/>
    <s v="INDUSTRIAL"/>
    <m/>
    <s v="Tucuman"/>
    <s v="TAFI VIEJO"/>
    <s v="LOS POCITOS"/>
    <m/>
    <s v="NE y ND medidos de mbbp"/>
  </r>
  <r>
    <n v="-26.699722300000001"/>
    <n v="-65.218139300000004"/>
    <n v="75"/>
    <n v="0"/>
    <m/>
    <m/>
    <m/>
    <m/>
    <m/>
    <m/>
    <m/>
    <n v="4"/>
    <s v="INDUSTRIAL"/>
    <m/>
    <s v="Tucuman"/>
    <s v="TAFI VIEJO"/>
    <s v="LOS NOGALES"/>
    <m/>
    <s v="NE y ND medidos de mbbp"/>
  </r>
  <r>
    <n v="-26.699417499999999"/>
    <n v="-65.228420499999999"/>
    <n v="76"/>
    <n v="75"/>
    <n v="-54"/>
    <n v="-36"/>
    <m/>
    <m/>
    <m/>
    <m/>
    <m/>
    <n v="100"/>
    <s v="INDUSTRIAL"/>
    <m/>
    <s v="Tucuman"/>
    <s v="TAFI VIEJO"/>
    <s v="LOS NOGALES"/>
    <m/>
    <s v="NE y ND medidos de mbbp"/>
  </r>
  <r>
    <n v="-26.6994127"/>
    <n v="-65.2275262"/>
    <n v="77"/>
    <n v="75"/>
    <n v="-61.05"/>
    <n v="-31.6"/>
    <m/>
    <m/>
    <m/>
    <m/>
    <m/>
    <n v="103"/>
    <s v="INDUSTRIAL"/>
    <m/>
    <s v="Tucuman"/>
    <s v="TAFI VIEJO"/>
    <s v="LOS NOGALES"/>
    <m/>
    <s v="NE y ND medidos de mbbp"/>
  </r>
  <r>
    <n v="-26.699441400000001"/>
    <n v="-65.227827500000004"/>
    <n v="78"/>
    <n v="83"/>
    <n v="-62.21"/>
    <n v="-37"/>
    <m/>
    <m/>
    <m/>
    <m/>
    <m/>
    <n v="70"/>
    <s v="INDUSTRIAL"/>
    <m/>
    <s v="Tucuman"/>
    <s v="TAFI VIEJO"/>
    <s v="LOS NOGALES"/>
    <m/>
    <s v="NE y ND medidos de mbbp"/>
  </r>
  <r>
    <n v="-26.6994647"/>
    <n v="-65.232127800000001"/>
    <n v="79"/>
    <n v="80"/>
    <n v="-57"/>
    <n v="-35"/>
    <m/>
    <m/>
    <m/>
    <m/>
    <m/>
    <n v="100"/>
    <s v="INDUSTRIAL"/>
    <m/>
    <s v="Tucuman"/>
    <s v="TAFI VIEJO"/>
    <s v="LOS NOGALES"/>
    <m/>
    <s v="NE y ND medidos de mbbp"/>
  </r>
  <r>
    <n v="-26.698833199999999"/>
    <n v="-65.232162200000005"/>
    <n v="80"/>
    <n v="84"/>
    <n v="-48.92"/>
    <n v="-25.46"/>
    <m/>
    <m/>
    <m/>
    <m/>
    <m/>
    <n v="58"/>
    <s v="INDUSTRIAL"/>
    <m/>
    <s v="Tucuman"/>
    <s v="TAFI VIEJO"/>
    <s v="LOS NOGALES"/>
    <m/>
    <s v="NE y ND medidos de mbbp"/>
  </r>
  <r>
    <n v="-26.699469799999999"/>
    <n v="-65.229726299999996"/>
    <n v="81"/>
    <n v="0"/>
    <m/>
    <m/>
    <m/>
    <m/>
    <m/>
    <m/>
    <m/>
    <n v="130"/>
    <s v="INDUSTRIAL"/>
    <m/>
    <s v="Tucuman"/>
    <s v="TAFI VIEJO"/>
    <s v="LOS NOGALES"/>
    <m/>
    <s v="NE y ND medidos de mbbp"/>
  </r>
  <r>
    <n v="-26.699506100000001"/>
    <n v="-65.229776299999997"/>
    <n v="82"/>
    <n v="0"/>
    <n v="-27.6"/>
    <m/>
    <m/>
    <m/>
    <m/>
    <m/>
    <m/>
    <n v="200"/>
    <s v="INDUSTRIAL"/>
    <m/>
    <s v="Tucuman"/>
    <s v="TAFI VIEJO"/>
    <s v="LOS NOGALES"/>
    <m/>
    <s v="NE y ND medidos de mbbp"/>
  </r>
  <r>
    <n v="-26.694223099999999"/>
    <n v="-65.230806599999994"/>
    <n v="83"/>
    <n v="101.41"/>
    <n v="-45"/>
    <n v="-31.8"/>
    <m/>
    <m/>
    <m/>
    <m/>
    <m/>
    <n v="7.2"/>
    <s v="INDUSTRIAL"/>
    <m/>
    <s v="Tucuman"/>
    <s v="TAFI VIEJO"/>
    <s v="LOS NOGALES"/>
    <m/>
    <s v="NE y ND medidos de mbbp"/>
  </r>
  <r>
    <n v="-26.725694600000001"/>
    <n v="-65.200112700000005"/>
    <n v="84"/>
    <n v="250"/>
    <n v="-89.21"/>
    <n v="-41"/>
    <m/>
    <m/>
    <m/>
    <m/>
    <m/>
    <n v="20"/>
    <s v="INDUSTRIAL"/>
    <m/>
    <s v="Tucuman"/>
    <s v="TAFI VIEJO"/>
    <s v="LOS NOGALES"/>
    <m/>
    <s v="NE y ND medidos de mbbp"/>
  </r>
  <r>
    <n v="-26.717235500000001"/>
    <n v="-65.165011100000001"/>
    <n v="101"/>
    <n v="0"/>
    <n v="-4.5"/>
    <n v="-4"/>
    <m/>
    <m/>
    <m/>
    <m/>
    <m/>
    <n v="6"/>
    <s v="INDUSTRIAL"/>
    <m/>
    <s v="Tucuman"/>
    <s v="TAFI VIEJO"/>
    <s v="LOS NOGALES"/>
    <m/>
    <s v="NE y ND medidos de mbbp"/>
  </r>
  <r>
    <n v="-26.7905026"/>
    <n v="-65.205346300000002"/>
    <n v="150"/>
    <n v="165"/>
    <n v="-44"/>
    <n v="-26"/>
    <m/>
    <m/>
    <m/>
    <m/>
    <m/>
    <n v="27"/>
    <s v="INDUSTRIAL"/>
    <m/>
    <s v="Tucuman"/>
    <s v="TAFI VIEJO"/>
    <s v="LAS TALITAS"/>
    <m/>
    <s v="NE y ND medidos de mbbp"/>
  </r>
  <r>
    <n v="-26.786407700000002"/>
    <n v="-65.208748"/>
    <n v="152"/>
    <n v="114"/>
    <m/>
    <m/>
    <m/>
    <m/>
    <m/>
    <m/>
    <m/>
    <n v="200"/>
    <s v="INDUSTRIAL"/>
    <m/>
    <s v="Tucuman"/>
    <s v="TAFI VIEJO"/>
    <s v="LOS POCITOS"/>
    <m/>
    <s v="NE y ND medidos de mbbp"/>
  </r>
  <r>
    <n v="-26.771184000000002"/>
    <n v="-65.179698900000005"/>
    <n v="153"/>
    <n v="89"/>
    <n v="-46.8"/>
    <n v="-43.35"/>
    <m/>
    <m/>
    <m/>
    <m/>
    <m/>
    <n v="8"/>
    <s v="INDUSTRIAL"/>
    <m/>
    <s v="Tucuman"/>
    <s v="TAFI VIEJO"/>
    <s v="LAS TALITAS"/>
    <m/>
    <s v="NE y ND medidos de mbbp"/>
  </r>
  <r>
    <n v="-26.7615175"/>
    <n v="-65.175859399999993"/>
    <n v="163"/>
    <n v="100"/>
    <n v="-44"/>
    <n v="-37"/>
    <m/>
    <m/>
    <m/>
    <m/>
    <m/>
    <n v="22"/>
    <s v="INDUSTRIAL"/>
    <m/>
    <s v="Tucuman"/>
    <s v="TAFI VIEJO"/>
    <s v="LAS TALITAS"/>
    <m/>
    <s v="NE y ND medidos de mbbp"/>
  </r>
  <r>
    <n v="-26.744222199999999"/>
    <n v="-65.175527700000004"/>
    <n v="184"/>
    <n v="132"/>
    <n v="-35.6"/>
    <n v="-6"/>
    <m/>
    <m/>
    <m/>
    <m/>
    <m/>
    <n v="68"/>
    <s v="RIEGO"/>
    <m/>
    <s v="Tucuman"/>
    <s v="TAFI VIEJO"/>
    <s v="(SIN LOCALIDAD)"/>
    <m/>
    <s v="NE y ND medidos de mbbp"/>
  </r>
  <r>
    <n v="-26.7634212"/>
    <n v="-65.178380200000007"/>
    <n v="193"/>
    <n v="0"/>
    <n v="-45.2"/>
    <n v="-38.9"/>
    <m/>
    <m/>
    <m/>
    <m/>
    <m/>
    <n v="18"/>
    <s v="OTROS"/>
    <m/>
    <s v="Tucuman"/>
    <s v="TAFI VIEJO"/>
    <s v="LAS TALITAS"/>
    <m/>
    <s v="NE y ND medidos de mbbp"/>
  </r>
  <r>
    <n v="-26.7481331"/>
    <n v="-65.217682699999997"/>
    <n v="210"/>
    <n v="80"/>
    <n v="-35"/>
    <m/>
    <m/>
    <m/>
    <m/>
    <m/>
    <m/>
    <n v="5"/>
    <s v="INDUSTRIAL"/>
    <m/>
    <s v="Tucuman"/>
    <s v="TAFI VIEJO"/>
    <s v="LOS NOGALES"/>
    <m/>
    <s v="NE y ND medidos de mbbp"/>
  </r>
  <r>
    <n v="-26.746448099999999"/>
    <n v="-65.216568699999996"/>
    <n v="211"/>
    <n v="78.540000000000006"/>
    <n v="-17.399999999999999"/>
    <n v="-13"/>
    <m/>
    <m/>
    <m/>
    <m/>
    <m/>
    <n v="16"/>
    <s v="INDUSTRIAL"/>
    <m/>
    <s v="Tucuman"/>
    <s v="TAFI VIEJO"/>
    <s v="LOS NOGALES"/>
    <m/>
    <s v="NE y ND medidos de mbbp"/>
  </r>
  <r>
    <n v="-26.773277700000001"/>
    <n v="-65.180000000000007"/>
    <n v="214"/>
    <n v="0"/>
    <n v="-44.43"/>
    <n v="-42.2"/>
    <m/>
    <m/>
    <m/>
    <m/>
    <m/>
    <n v="3.1"/>
    <s v="INDUSTRIAL"/>
    <m/>
    <s v="Tucuman"/>
    <s v="TAFI VIEJO"/>
    <s v="LAS TALITAS"/>
    <m/>
    <s v="NE y ND medidos de mbbp"/>
  </r>
  <r>
    <n v="-26.784861100000001"/>
    <n v="-65.210861100000002"/>
    <n v="217"/>
    <n v="0"/>
    <n v="-66"/>
    <n v="-36"/>
    <m/>
    <m/>
    <m/>
    <m/>
    <m/>
    <n v="15"/>
    <s v="INDUSTRIAL"/>
    <m/>
    <s v="Tucuman"/>
    <s v="TAFI VIEJO"/>
    <s v="LOS POCITOS"/>
    <m/>
    <s v="NE y ND medidos de mbbp"/>
  </r>
  <r>
    <n v="-26.755543400000001"/>
    <n v="-65.247182499999994"/>
    <n v="683"/>
    <n v="0"/>
    <m/>
    <m/>
    <m/>
    <m/>
    <m/>
    <m/>
    <m/>
    <n v="20"/>
    <s v="RIEGO"/>
    <m/>
    <s v="Tucuman"/>
    <s v="TAFI VIEJO"/>
    <s v="LOS POCITOS"/>
    <m/>
    <s v="NE y ND medidos de mbbp"/>
  </r>
  <r>
    <n v="-26.778258300000001"/>
    <n v="-65.212330499999993"/>
    <n v="224"/>
    <n v="194"/>
    <n v="-56"/>
    <n v="-49"/>
    <m/>
    <m/>
    <m/>
    <m/>
    <m/>
    <n v="22"/>
    <s v="INDUSTRIAL"/>
    <m/>
    <s v="Tucuman"/>
    <s v="TAFI VIEJO"/>
    <s v="LOS POCITOS"/>
    <m/>
    <s v="NE y ND medidos de mbbp"/>
  </r>
  <r>
    <n v="-26.739391699999999"/>
    <n v="-65.222124899999997"/>
    <n v="226"/>
    <n v="122"/>
    <m/>
    <n v="21.35"/>
    <m/>
    <m/>
    <m/>
    <m/>
    <m/>
    <n v="70"/>
    <s v="2 usos"/>
    <m/>
    <s v="Tucuman"/>
    <s v="TAFI VIEJO"/>
    <s v="LOS NOGALES"/>
    <m/>
    <s v="NE y ND medidos de mbbp"/>
  </r>
  <r>
    <n v="-26.745460399999999"/>
    <n v="-65.240586300000004"/>
    <n v="696"/>
    <n v="142"/>
    <n v="-99"/>
    <n v="-40"/>
    <m/>
    <m/>
    <m/>
    <m/>
    <m/>
    <n v="27"/>
    <s v="INDUSTRIAL"/>
    <m/>
    <s v="Tucuman"/>
    <s v="TAFI VIEJO"/>
    <s v="LOS POCITOS"/>
    <m/>
    <s v="NE y ND medidos de mbbp"/>
  </r>
  <r>
    <n v="-26.781666600000001"/>
    <n v="-65.181972200000004"/>
    <n v="736"/>
    <n v="84"/>
    <n v="-35.700000000000003"/>
    <n v="-28.2"/>
    <m/>
    <m/>
    <m/>
    <m/>
    <m/>
    <n v="2"/>
    <s v="INDUSTRIAL"/>
    <m/>
    <s v="Tucuman"/>
    <s v="TAFI VIEJO"/>
    <s v="LAS TALITAS"/>
    <m/>
    <s v="NE y ND medidos de mbbp"/>
  </r>
  <r>
    <n v="-26.781177799999998"/>
    <n v="-65.248942700000001"/>
    <n v="746"/>
    <n v="142.52000000000001"/>
    <n v="-51.7"/>
    <n v="-41.6"/>
    <m/>
    <m/>
    <m/>
    <m/>
    <m/>
    <n v="100"/>
    <s v="RIEGO"/>
    <m/>
    <s v="Tucuman"/>
    <s v="TAFI VIEJO"/>
    <s v="LOS POCITOS"/>
    <m/>
    <s v="NE y ND medidos de mbbp"/>
  </r>
  <r>
    <n v="-26.698659599999999"/>
    <n v="-65.228679900000003"/>
    <n v="748"/>
    <n v="65"/>
    <n v="-46"/>
    <n v="-19"/>
    <m/>
    <m/>
    <m/>
    <m/>
    <m/>
    <n v="110"/>
    <s v="INDUSTRIAL"/>
    <m/>
    <s v="Tucuman"/>
    <s v="TAFI VIEJO"/>
    <s v="LOS NOGALES"/>
    <m/>
    <s v="NE y ND medidos de mbbp"/>
  </r>
  <r>
    <n v="-26.762302300000002"/>
    <n v="-65.2184855"/>
    <n v="335"/>
    <n v="139"/>
    <n v="-34.56"/>
    <n v="-33"/>
    <m/>
    <m/>
    <m/>
    <m/>
    <m/>
    <n v="2"/>
    <s v="INDUSTRIAL"/>
    <m/>
    <s v="Tucuman"/>
    <s v="TAFI VIEJO"/>
    <s v="LOS POCITOS"/>
    <m/>
    <s v="NE y ND medidos de mbbp"/>
  </r>
  <r>
    <n v="-26.693907800000002"/>
    <n v="-65.266520499999999"/>
    <n v="760"/>
    <n v="0"/>
    <m/>
    <m/>
    <m/>
    <m/>
    <m/>
    <m/>
    <m/>
    <n v="18"/>
    <s v="RIEGO"/>
    <m/>
    <s v="Tucuman"/>
    <s v="TAFI VIEJO"/>
    <s v="TAFICILLO"/>
    <m/>
    <s v="NE y ND medidos de mbbp"/>
  </r>
  <r>
    <n v="-26.742585800000001"/>
    <n v="-65.2198128"/>
    <n v="765"/>
    <n v="80"/>
    <n v="-18"/>
    <n v="-15"/>
    <m/>
    <m/>
    <m/>
    <m/>
    <m/>
    <n v="5"/>
    <s v="INDUSTRIAL"/>
    <m/>
    <s v="Tucuman"/>
    <s v="TAFI VIEJO"/>
    <s v="LOS NOGALES"/>
    <m/>
    <s v="NE y ND medidos de mbbp"/>
  </r>
  <r>
    <n v="-26.781518699999999"/>
    <n v="-65.211842799999999"/>
    <n v="769"/>
    <n v="92"/>
    <n v="-37.9"/>
    <n v="-33.299999999999997"/>
    <m/>
    <m/>
    <m/>
    <m/>
    <m/>
    <n v="54"/>
    <s v="INDUSTRIAL"/>
    <m/>
    <s v="Tucuman"/>
    <s v="TAFI VIEJO"/>
    <s v="LOS POCITOS"/>
    <m/>
    <s v="NE y ND medidos de mbbp"/>
  </r>
  <r>
    <n v="-26.639138800000001"/>
    <n v="-65.383499999999998"/>
    <n v="812"/>
    <n v="0"/>
    <m/>
    <m/>
    <m/>
    <m/>
    <m/>
    <m/>
    <m/>
    <n v="5"/>
    <s v="2 usos"/>
    <m/>
    <s v="Tucuman"/>
    <s v="TAFI VIEJO"/>
    <s v="LAS TIPAS"/>
    <m/>
    <s v="NE y ND medidos de mbbp"/>
  </r>
  <r>
    <n v="-26.640138799999999"/>
    <n v="-65.383277800000002"/>
    <n v="813"/>
    <n v="0"/>
    <m/>
    <m/>
    <m/>
    <m/>
    <m/>
    <m/>
    <m/>
    <n v="10"/>
    <s v="2 usos"/>
    <m/>
    <s v="Tucuman"/>
    <s v="TAFI VIEJO"/>
    <s v="LAS TIPAS"/>
    <m/>
    <s v="NE y ND medidos de mbbp"/>
  </r>
  <r>
    <n v="-26.7408611"/>
    <n v="-65.228916600000005"/>
    <n v="829"/>
    <n v="97"/>
    <m/>
    <m/>
    <m/>
    <m/>
    <m/>
    <m/>
    <m/>
    <n v="5"/>
    <s v="2 usos"/>
    <m/>
    <s v="Tucuman"/>
    <s v="TAFI VIEJO"/>
    <s v="LOS NOGALES"/>
    <m/>
    <s v="NE y ND medidos de mbbp"/>
  </r>
  <r>
    <n v="-26.739191900000002"/>
    <n v="-65.245541200000005"/>
    <n v="1022"/>
    <n v="162"/>
    <n v="-129.6"/>
    <n v="-115.2"/>
    <m/>
    <m/>
    <m/>
    <m/>
    <m/>
    <n v="24"/>
    <s v="RIEGO"/>
    <m/>
    <s v="Tucuman"/>
    <s v="TAFI VIEJO"/>
    <s v="TAFI VIEJO"/>
    <m/>
    <s v="NE y ND medidos de mbbp"/>
  </r>
  <r>
    <n v="-26.733000000000001"/>
    <n v="-65.245999999999995"/>
    <n v="828"/>
    <n v="0"/>
    <m/>
    <m/>
    <m/>
    <m/>
    <m/>
    <m/>
    <m/>
    <n v="5"/>
    <s v="2 usos"/>
    <m/>
    <s v="Tucuman"/>
    <s v="TAFI VIEJO"/>
    <s v="TAFI VIEJO"/>
    <m/>
    <s v="NE y ND medidos de mbbp"/>
  </r>
  <r>
    <n v="-26.747583299999999"/>
    <n v="-65.254138900000001"/>
    <n v="1077"/>
    <n v="290"/>
    <n v="-137.55000000000001"/>
    <n v="-133.44999999999999"/>
    <m/>
    <m/>
    <m/>
    <m/>
    <m/>
    <n v="110"/>
    <s v="INDUSTRIAL"/>
    <m/>
    <s v="Tucuman"/>
    <s v="TAFI VIEJO"/>
    <s v="TAFI VIEJO"/>
    <m/>
    <s v="NE y ND medidos de mbbp"/>
  </r>
  <r>
    <n v="-26.696999999999999"/>
    <n v="-65.262138800000002"/>
    <n v="1089"/>
    <n v="232"/>
    <n v="-43.09"/>
    <n v="-32"/>
    <m/>
    <m/>
    <m/>
    <m/>
    <m/>
    <n v="128"/>
    <s v="RIEGO"/>
    <m/>
    <s v="Tucuman"/>
    <s v="TAFI VIEJO"/>
    <s v="TAFICILLO"/>
    <m/>
    <s v="NE y ND medidos de mbbp"/>
  </r>
  <r>
    <n v="-26.720838700000002"/>
    <n v="-65.220011"/>
    <n v="1106"/>
    <n v="92"/>
    <n v="-53"/>
    <n v="-47"/>
    <m/>
    <m/>
    <m/>
    <m/>
    <m/>
    <n v="8.5"/>
    <s v="INDUSTRIAL"/>
    <m/>
    <s v="Tucuman"/>
    <s v="TAFI VIEJO"/>
    <s v="LOS NOGALES"/>
    <m/>
    <s v="NE y ND medidos de mbbp"/>
  </r>
  <r>
    <n v="-26.7738333"/>
    <n v="-65.174111100000005"/>
    <n v="1149"/>
    <n v="180"/>
    <n v="-36"/>
    <n v="-32.5"/>
    <m/>
    <m/>
    <m/>
    <m/>
    <m/>
    <n v="140"/>
    <s v="RIEGO"/>
    <m/>
    <s v="Tucuman"/>
    <s v="TAFI VIEJO"/>
    <s v="LAS TALITAS"/>
    <m/>
    <s v="NE y ND medidos de mbbp"/>
  </r>
  <r>
    <n v="-26.738024899999999"/>
    <n v="-65.220578799999998"/>
    <n v="1127"/>
    <n v="117"/>
    <n v="-20"/>
    <n v="-17"/>
    <m/>
    <m/>
    <m/>
    <m/>
    <m/>
    <n v="50"/>
    <s v="RIEGO"/>
    <m/>
    <s v="Tucuman"/>
    <s v="TAFI VIEJO"/>
    <s v="LOS NOGALES"/>
    <m/>
    <s v="NE y ND medidos de mbbp"/>
  </r>
  <r>
    <n v="-26.737119400000001"/>
    <n v="-65.214583200000007"/>
    <n v="1110"/>
    <n v="94"/>
    <n v="-19"/>
    <n v="-9"/>
    <m/>
    <m/>
    <m/>
    <m/>
    <m/>
    <n v="90"/>
    <s v="RIEGO"/>
    <m/>
    <s v="Tucuman"/>
    <s v="TAFI VIEJO"/>
    <s v="LOS NOGALES"/>
    <m/>
    <s v="NE y ND medidos de mbbp"/>
  </r>
  <r>
    <n v="-26.7364766"/>
    <n v="-65.259751899999998"/>
    <n v="1166"/>
    <n v="78.540000000000006"/>
    <n v="-45"/>
    <n v="-22"/>
    <m/>
    <m/>
    <m/>
    <m/>
    <m/>
    <n v="5.55"/>
    <m/>
    <m/>
    <s v="Tucuman"/>
    <s v="TAFI VIEJO"/>
    <s v="TAFI VIEJO"/>
    <m/>
    <s v="NE y ND medidos de mbbp"/>
  </r>
  <r>
    <n v="-26.731529900000002"/>
    <n v="-65.201093999999998"/>
    <n v="1152"/>
    <n v="123"/>
    <n v="-57"/>
    <n v="-53"/>
    <m/>
    <m/>
    <m/>
    <m/>
    <m/>
    <n v="72"/>
    <s v="CONSUMO HU"/>
    <m/>
    <s v="Tucuman"/>
    <s v="TAFI VIEJO"/>
    <s v="LOS NOGALES"/>
    <m/>
    <s v="NE y ND medidos de mbbp"/>
  </r>
  <r>
    <n v="-26.7816866"/>
    <n v="-65.205637699999997"/>
    <n v="1086"/>
    <n v="189"/>
    <n v="-79"/>
    <n v="-66"/>
    <m/>
    <m/>
    <m/>
    <m/>
    <m/>
    <n v="120"/>
    <s v="CONSUMO HU"/>
    <m/>
    <s v="Tucuman"/>
    <s v="TAFI VIEJO"/>
    <s v="LAS TALITAS"/>
    <m/>
    <s v="NE y ND medidos de mbbp"/>
  </r>
  <r>
    <n v="-26.7360717"/>
    <n v="-65.260359100000002"/>
    <n v="1437"/>
    <n v="210"/>
    <n v="-66.8"/>
    <n v="-43.8"/>
    <m/>
    <m/>
    <m/>
    <m/>
    <m/>
    <n v="20"/>
    <m/>
    <m/>
    <s v="Tucuman"/>
    <s v="TAFI VIEJO"/>
    <s v="TAFI VIEJO"/>
    <m/>
    <s v="NE y ND medidos de mbbp"/>
  </r>
  <r>
    <n v="-26.631241599999999"/>
    <n v="-65.378949500000004"/>
    <n v="1436"/>
    <n v="29"/>
    <n v="26"/>
    <n v="8"/>
    <m/>
    <m/>
    <m/>
    <m/>
    <m/>
    <n v="0.5"/>
    <s v="SERVICIOS"/>
    <m/>
    <s v="Tucuman"/>
    <s v="TAFI VIEJO"/>
    <s v="RACO"/>
    <m/>
    <s v="NE y ND medidos de mbbp"/>
  </r>
  <r>
    <n v="-26.7362292"/>
    <n v="-65.260218600000002"/>
    <n v="1438"/>
    <n v="210"/>
    <n v="-66.8"/>
    <n v="-43.8"/>
    <m/>
    <m/>
    <m/>
    <m/>
    <m/>
    <n v="20"/>
    <s v="INDUSTRIAL"/>
    <m/>
    <s v="Tucuman"/>
    <s v="TAFI VIEJO"/>
    <s v="TAFI VIEJO"/>
    <m/>
    <s v="NE y ND medidos de mbbp"/>
  </r>
  <r>
    <n v="-26.744055400000001"/>
    <n v="-65.230305599999994"/>
    <n v="1529"/>
    <n v="118"/>
    <n v="-30"/>
    <n v="-21"/>
    <m/>
    <m/>
    <m/>
    <m/>
    <m/>
    <n v="70"/>
    <s v="SERVICIOS"/>
    <m/>
    <s v="Tucuman"/>
    <s v="TAFI VIEJO"/>
    <s v="LOS NOGALES"/>
    <m/>
    <s v="NE y ND medidos de mbbp"/>
  </r>
  <r>
    <n v="-26.743166599999999"/>
    <n v="-65.193805499999996"/>
    <n v="1710"/>
    <n v="166"/>
    <n v="-78"/>
    <n v="-68"/>
    <m/>
    <m/>
    <m/>
    <m/>
    <m/>
    <n v="40"/>
    <s v="RIEGO"/>
    <m/>
    <s v="Tucuman"/>
    <s v="TAFI VIEJO"/>
    <s v="LOS NOGALES"/>
    <m/>
    <s v="NE y ND medidos de mbbp"/>
  </r>
  <r>
    <n v="-26.688222199999998"/>
    <n v="-65.229222100000001"/>
    <n v="1519"/>
    <n v="255"/>
    <n v="-72"/>
    <n v="-4.75"/>
    <m/>
    <m/>
    <m/>
    <m/>
    <m/>
    <n v="73"/>
    <s v="RIEGO"/>
    <m/>
    <s v="Tucuman"/>
    <s v="TAFI VIEJO"/>
    <s v="LOS NOGALES"/>
    <m/>
    <s v="NE y ND medidos de mbbp"/>
  </r>
  <r>
    <n v="-26.761980600000001"/>
    <n v="-65.243650599999995"/>
    <n v="1852"/>
    <n v="273"/>
    <n v="-101"/>
    <n v="-92.5"/>
    <m/>
    <m/>
    <m/>
    <m/>
    <m/>
    <n v="176"/>
    <s v="CONSUMO HU"/>
    <m/>
    <s v="Tucuman"/>
    <s v="TAFI VIEJO"/>
    <s v="LOS POCITOS"/>
    <m/>
    <s v="NE y ND medidos de mbbp"/>
  </r>
  <r>
    <n v="-26.6283417"/>
    <n v="-65.368641600000004"/>
    <n v="1806"/>
    <n v="45"/>
    <n v="-37.6"/>
    <n v="-24.6"/>
    <m/>
    <m/>
    <m/>
    <m/>
    <m/>
    <n v="18"/>
    <s v="RIEGO"/>
    <m/>
    <s v="Tucuman"/>
    <s v="TAFI VIEJO"/>
    <s v="RACO"/>
    <m/>
    <s v="NE y ND medidos de mbbp"/>
  </r>
  <r>
    <n v="-26.749233199999999"/>
    <n v="-65.288263900000004"/>
    <n v="1888"/>
    <n v="212"/>
    <n v="-74"/>
    <n v="-41"/>
    <m/>
    <m/>
    <m/>
    <m/>
    <m/>
    <n v="90"/>
    <s v="RIEGO"/>
    <m/>
    <s v="Tucuman"/>
    <s v="TAFI VIEJO"/>
    <s v="CEVIL REDONDO"/>
    <m/>
    <s v="NE y ND medidos de mbbp"/>
  </r>
  <r>
    <n v="-26.753555500000001"/>
    <n v="-65.193811100000005"/>
    <n v="1917"/>
    <n v="180"/>
    <n v="-82.6"/>
    <n v="-76"/>
    <m/>
    <m/>
    <m/>
    <m/>
    <m/>
    <n v="44.5"/>
    <s v="CONSUMO HU"/>
    <m/>
    <s v="Tucuman"/>
    <s v="TAFI VIEJO"/>
    <s v="VILLA MARIANO MORENO"/>
    <m/>
    <s v="NE y ND medidos de mbbp"/>
  </r>
  <r>
    <n v="-26.788333300000001"/>
    <n v="-65.192499999999995"/>
    <n v="2021"/>
    <n v="180"/>
    <n v="-58.4"/>
    <n v="-51.4"/>
    <m/>
    <m/>
    <m/>
    <m/>
    <m/>
    <n v="135"/>
    <s v="RIEGO"/>
    <m/>
    <s v="Tucuman"/>
    <s v="TAFI VIEJO"/>
    <s v="LAS TALITAS"/>
    <m/>
    <s v="NE y ND medidos de mbbp"/>
  </r>
  <r>
    <n v="-26.7110333"/>
    <n v="-65.228858299999999"/>
    <n v="2077"/>
    <n v="125"/>
    <n v="-37.97"/>
    <n v="-28.4"/>
    <m/>
    <m/>
    <m/>
    <m/>
    <m/>
    <n v="80"/>
    <s v="CONSUMO HU"/>
    <m/>
    <s v="Tucuman"/>
    <s v="TAFI VIEJO"/>
    <s v="LOS NOGALES"/>
    <m/>
    <s v="NE y ND medidos de mbbp"/>
  </r>
  <r>
    <n v="-26.746666600000001"/>
    <n v="-65.214722199999997"/>
    <n v="2084"/>
    <n v="160"/>
    <n v="-14.96"/>
    <n v="-11.7"/>
    <m/>
    <m/>
    <m/>
    <m/>
    <m/>
    <n v="90"/>
    <s v="CONSUMO HU"/>
    <m/>
    <s v="Tucuman"/>
    <s v="TAFI VIEJO"/>
    <s v="LOS NOGALES"/>
    <m/>
    <s v="NE y ND medidos de mbbp"/>
  </r>
  <r>
    <n v="-26.7293694"/>
    <n v="-65.165694400000007"/>
    <n v="1754"/>
    <n v="84"/>
    <n v="-50"/>
    <n v="-15"/>
    <m/>
    <m/>
    <m/>
    <m/>
    <m/>
    <n v="27"/>
    <s v="2 usos"/>
    <m/>
    <s v="Tucuman"/>
    <s v="TAFI VIEJO"/>
    <s v="LOS NOGALES"/>
    <m/>
    <s v="NE y ND medidos de mbbp"/>
  </r>
  <r>
    <n v="-26.6964139"/>
    <n v="-65.2002083"/>
    <n v="2109"/>
    <n v="98"/>
    <n v="-23.8"/>
    <n v="-5.5"/>
    <m/>
    <m/>
    <m/>
    <m/>
    <m/>
    <n v="80"/>
    <s v="RIEGO"/>
    <m/>
    <s v="Tucuman"/>
    <s v="TAFI VIEJO"/>
    <s v="LAS CAÑITAS"/>
    <m/>
    <s v="NE y ND medidos de mbbp"/>
  </r>
  <r>
    <n v="-26.711305500000002"/>
    <n v="-65.224194400000002"/>
    <n v="1651"/>
    <n v="128"/>
    <n v="-29.5"/>
    <n v="-19.7"/>
    <m/>
    <m/>
    <m/>
    <m/>
    <m/>
    <n v="57.6"/>
    <s v="INDUSTRIAL"/>
    <m/>
    <s v="Tucuman"/>
    <s v="TAFI VIEJO"/>
    <s v="LOS NOGALES"/>
    <m/>
    <s v="NE y ND medidos de mbbp"/>
  </r>
  <r>
    <n v="-26.698322099999999"/>
    <n v="-65.188480499999997"/>
    <n v="2125"/>
    <n v="0"/>
    <m/>
    <n v="-55"/>
    <m/>
    <m/>
    <m/>
    <m/>
    <m/>
    <n v="12"/>
    <s v="RIEGO"/>
    <m/>
    <s v="Tucuman"/>
    <s v="TAFI VIEJO"/>
    <s v="LAS CAÑITAS"/>
    <m/>
    <s v="NE y ND medidos de mbbp"/>
  </r>
  <r>
    <n v="-26.713391600000001"/>
    <n v="-65.2098333"/>
    <n v="2102"/>
    <n v="70"/>
    <n v="-19"/>
    <n v="-12"/>
    <m/>
    <m/>
    <m/>
    <m/>
    <m/>
    <n v="80"/>
    <s v="2 usos"/>
    <m/>
    <s v="Tucuman"/>
    <s v="TAFI VIEJO"/>
    <s v="LOS NOGALES"/>
    <m/>
    <s v="NE y ND medidos de mbbp"/>
  </r>
  <r>
    <n v="-26.710861000000001"/>
    <n v="-65.208888799999997"/>
    <n v="2107"/>
    <n v="110"/>
    <m/>
    <n v="-19.600000000000001"/>
    <m/>
    <m/>
    <m/>
    <m/>
    <m/>
    <n v="40"/>
    <s v="RIEGO"/>
    <m/>
    <s v="Tucuman"/>
    <s v="TAFI VIEJO"/>
    <s v="LOS NOGALES"/>
    <m/>
    <s v="NE y ND medidos de mbbp"/>
  </r>
  <r>
    <n v="-26.6976111"/>
    <n v="-65.207166599999994"/>
    <n v="2113"/>
    <n v="0"/>
    <m/>
    <n v="-55"/>
    <m/>
    <m/>
    <m/>
    <m/>
    <m/>
    <n v="65"/>
    <s v="2 usos"/>
    <m/>
    <s v="Tucuman"/>
    <s v="TAFI VIEJO"/>
    <s v="LOS NOGALES"/>
    <m/>
    <s v="NE y ND medidos de mbbp"/>
  </r>
  <r>
    <n v="-26.6969429"/>
    <n v="-65.192780900000002"/>
    <n v="2112"/>
    <n v="184"/>
    <m/>
    <n v="-55"/>
    <m/>
    <m/>
    <m/>
    <m/>
    <m/>
    <n v="12.5"/>
    <s v="RIEGO"/>
    <m/>
    <s v="Tucuman"/>
    <s v="TAFI VIEJO"/>
    <s v="LOS NOGALES"/>
    <m/>
    <s v="NE y ND medidos de mbbp"/>
  </r>
  <r>
    <n v="-26.357605499999998"/>
    <n v="-65.289636099999996"/>
    <n v="14"/>
    <n v="148"/>
    <n v="-33.44"/>
    <n v="-24.5"/>
    <m/>
    <m/>
    <m/>
    <m/>
    <m/>
    <n v="200"/>
    <s v="RIEGO"/>
    <m/>
    <s v="Tucuman"/>
    <s v="TRANCAS"/>
    <s v="BENJAMIN PAZ"/>
    <m/>
    <s v="NE y ND medidos de mbbp"/>
  </r>
  <r>
    <n v="-26.3980833"/>
    <n v="-65.284611100000006"/>
    <n v="718"/>
    <n v="0"/>
    <m/>
    <m/>
    <m/>
    <m/>
    <m/>
    <m/>
    <m/>
    <n v="150"/>
    <s v="RIEGO"/>
    <m/>
    <s v="Tucuman"/>
    <s v="TRANCAS"/>
    <s v="BENJAMIN PAZ"/>
    <m/>
    <s v="NE y ND medidos de mbbp"/>
  </r>
  <r>
    <n v="-26.395058299999999"/>
    <n v="-65.273667599999996"/>
    <n v="719"/>
    <n v="0"/>
    <m/>
    <m/>
    <m/>
    <m/>
    <m/>
    <m/>
    <m/>
    <n v="250"/>
    <s v="RIEGO"/>
    <m/>
    <s v="Tucuman"/>
    <s v="TRANCAS"/>
    <s v="BENJAMIN PAZ"/>
    <m/>
    <s v="NE y ND medidos de mbbp"/>
  </r>
  <r>
    <n v="-26.394277800000001"/>
    <n v="-65.299110999999996"/>
    <n v="720"/>
    <n v="0"/>
    <m/>
    <m/>
    <m/>
    <m/>
    <m/>
    <m/>
    <m/>
    <n v="140"/>
    <s v="RIEGO"/>
    <m/>
    <s v="Tucuman"/>
    <s v="TRANCAS"/>
    <s v="BENJAMIN PAZ"/>
    <m/>
    <s v="NE y ND medidos de mbbp"/>
  </r>
  <r>
    <n v="-26.370184999999999"/>
    <n v="-65.282700000000006"/>
    <n v="763"/>
    <n v="161"/>
    <n v="-26.4"/>
    <n v="-20"/>
    <m/>
    <m/>
    <m/>
    <m/>
    <m/>
    <n v="195"/>
    <s v="RIEGO"/>
    <m/>
    <s v="Tucuman"/>
    <s v="TRANCAS"/>
    <s v="BENJAMIN PAZ"/>
    <m/>
    <s v="NE y ND medidos de mbbp"/>
  </r>
  <r>
    <n v="-26.4702749"/>
    <n v="-65.316719800000001"/>
    <n v="766"/>
    <n v="0"/>
    <m/>
    <m/>
    <m/>
    <m/>
    <m/>
    <m/>
    <m/>
    <n v="15.12"/>
    <s v="INDUSTRIAL"/>
    <m/>
    <s v="Tucuman"/>
    <s v="TRANCAS"/>
    <s v="VIPOS"/>
    <m/>
    <s v="NE y ND medidos de mbbp"/>
  </r>
  <r>
    <n v="-26.535935299999998"/>
    <n v="-65.251972199999997"/>
    <n v="767"/>
    <n v="0"/>
    <m/>
    <m/>
    <m/>
    <m/>
    <m/>
    <m/>
    <m/>
    <n v="15.12"/>
    <s v="INDUSTRIAL"/>
    <m/>
    <s v="Tucuman"/>
    <s v="TRANCAS"/>
    <s v="TICUCHO"/>
    <m/>
    <s v="NE y ND medidos de mbbp"/>
  </r>
  <r>
    <n v="-26.4702749"/>
    <n v="-65.316719800000001"/>
    <n v="786"/>
    <n v="0"/>
    <n v="-21.3"/>
    <n v="-14.8"/>
    <m/>
    <m/>
    <m/>
    <m/>
    <m/>
    <n v="2.5"/>
    <s v="INDUSTRIAL"/>
    <m/>
    <s v="Tucuman"/>
    <s v="TRANCAS"/>
    <s v="TICUCHO"/>
    <m/>
    <s v="NE y ND medidos de mbbp"/>
  </r>
  <r>
    <n v="-26.4410767"/>
    <n v="-65.305850800000002"/>
    <n v="1092"/>
    <n v="181"/>
    <n v="-31.7"/>
    <n v="-24.4"/>
    <m/>
    <m/>
    <m/>
    <m/>
    <m/>
    <n v="150"/>
    <s v="INDUSTRIAL"/>
    <m/>
    <s v="Tucuman"/>
    <s v="TRANCAS"/>
    <s v="CHOROMORO"/>
    <m/>
    <s v="NE y ND medidos de mbbp"/>
  </r>
  <r>
    <n v="-26.3912367"/>
    <n v="-65.285974199999998"/>
    <n v="1542"/>
    <n v="135"/>
    <n v="-15"/>
    <n v="-9"/>
    <m/>
    <m/>
    <m/>
    <m/>
    <m/>
    <n v="260"/>
    <m/>
    <m/>
    <s v="Tucuman"/>
    <s v="TRANCAS"/>
    <s v="BENJAMIN PAZ"/>
    <m/>
    <s v="NE y ND medidos de mbbp"/>
  </r>
  <r>
    <n v="-26.221516600000001"/>
    <n v="-65.4584416"/>
    <n v="1573"/>
    <n v="100"/>
    <n v="-58"/>
    <n v="-16"/>
    <m/>
    <m/>
    <m/>
    <m/>
    <m/>
    <n v="8"/>
    <s v="INDUSTRIAL"/>
    <m/>
    <s v="Tucuman"/>
    <s v="TRANCAS"/>
    <s v="SAN PEDRO DE COLALAO"/>
    <m/>
    <s v="NE y ND medidos de mbbp"/>
  </r>
  <r>
    <n v="-26.249722200000001"/>
    <n v="-65.265833299999997"/>
    <n v="1576"/>
    <n v="100"/>
    <n v="-13.7"/>
    <n v="-7"/>
    <m/>
    <m/>
    <m/>
    <m/>
    <m/>
    <n v="70"/>
    <s v="RIEGO"/>
    <m/>
    <s v="Tucuman"/>
    <s v="TRANCAS"/>
    <s v="CASAS VIEJAS"/>
    <m/>
    <s v="NE y ND medidos de mbbp"/>
  </r>
  <r>
    <n v="-26.371110999999999"/>
    <n v="-65.294444400000003"/>
    <n v="1778"/>
    <n v="90"/>
    <n v="-39.5"/>
    <n v="-33"/>
    <m/>
    <m/>
    <m/>
    <m/>
    <m/>
    <n v="20"/>
    <s v="INDUSTRIAL"/>
    <m/>
    <s v="Tucuman"/>
    <s v="TRANCAS"/>
    <s v="BENJAMIN PAZ"/>
    <m/>
    <s v="NE y ND medidos de mbbp"/>
  </r>
  <r>
    <n v="-26.421222199999999"/>
    <n v="-65.279611000000003"/>
    <n v="1788"/>
    <n v="81"/>
    <n v="-27"/>
    <n v="-23"/>
    <m/>
    <m/>
    <m/>
    <m/>
    <m/>
    <n v="80"/>
    <s v="2 usos"/>
    <m/>
    <s v="Tucuman"/>
    <s v="TRANCAS"/>
    <s v="SAN VICENTE"/>
    <m/>
    <s v="NE y ND medidos de mbbp"/>
  </r>
  <r>
    <n v="-26.791944399999998"/>
    <n v="-65.282222200000007"/>
    <n v="18"/>
    <n v="140"/>
    <n v="-31.3"/>
    <n v="-27.4"/>
    <m/>
    <m/>
    <m/>
    <m/>
    <m/>
    <n v="36"/>
    <s v="2 usos"/>
    <m/>
    <s v="Tucuman"/>
    <s v="YERBA BUENA"/>
    <s v="YERBA BUENA"/>
    <m/>
    <s v="NE y ND medidos de mbbp"/>
  </r>
  <r>
    <n v="-26.8315965"/>
    <n v="-65.303582700000007"/>
    <n v="159"/>
    <n v="173"/>
    <n v="-66"/>
    <n v="-21.4"/>
    <m/>
    <m/>
    <m/>
    <m/>
    <m/>
    <n v="15"/>
    <s v="2 usos"/>
    <m/>
    <s v="Tucuman"/>
    <s v="(SIN DEPARTAMEN"/>
    <s v="(SIN LOCALIDAD)"/>
    <m/>
    <s v="NE y ND medidos de mbbp"/>
  </r>
  <r>
    <n v="-26.812259900000001"/>
    <n v="-65.294829300000004"/>
    <n v="168"/>
    <n v="0"/>
    <n v="-27.5"/>
    <n v="-23.1"/>
    <m/>
    <m/>
    <m/>
    <m/>
    <m/>
    <n v="7"/>
    <s v="2 usos"/>
    <m/>
    <s v="Tucuman"/>
    <s v="YERBA BUENA"/>
    <s v="YERBA BUENA"/>
    <m/>
    <s v="NE y ND medidos de mbbp"/>
  </r>
  <r>
    <n v="-26.830933300000002"/>
    <n v="-65.3028111"/>
    <n v="194"/>
    <n v="77"/>
    <n v="-26.6"/>
    <n v="-24.55"/>
    <m/>
    <m/>
    <m/>
    <m/>
    <m/>
    <n v="54.2"/>
    <s v="2 usos"/>
    <m/>
    <s v="Tucuman"/>
    <s v="YERBA BUENA"/>
    <s v="YERBA BUENA"/>
    <m/>
    <s v="NE y ND medidos de mbbp"/>
  </r>
  <r>
    <n v="-26.8312499"/>
    <n v="-65.301961000000006"/>
    <n v="195"/>
    <n v="77"/>
    <n v="-19.75"/>
    <n v="-15.5"/>
    <m/>
    <m/>
    <m/>
    <m/>
    <m/>
    <n v="38"/>
    <s v="2 usos"/>
    <m/>
    <s v="Tucuman"/>
    <s v="YERBA BUENA"/>
    <s v="YERBA BUENA"/>
    <m/>
    <s v="NE y ND medidos de mbbp"/>
  </r>
  <r>
    <n v="-26.798206499999999"/>
    <n v="-65.2962335"/>
    <n v="197"/>
    <n v="150"/>
    <n v="-48.5"/>
    <n v="-45"/>
    <m/>
    <m/>
    <m/>
    <m/>
    <m/>
    <n v="25"/>
    <s v="RECREATIVO"/>
    <m/>
    <s v="Tucuman"/>
    <s v="YERBA BUENA"/>
    <s v="YERBA BUENA"/>
    <m/>
    <s v="NE y ND medidos de mbbp"/>
  </r>
  <r>
    <n v="-26.820986399999999"/>
    <n v="-65.308804699999996"/>
    <n v="216"/>
    <n v="119"/>
    <n v="-31.4"/>
    <n v="-18.100000000000001"/>
    <m/>
    <m/>
    <m/>
    <m/>
    <m/>
    <n v="71"/>
    <s v="2 usos"/>
    <m/>
    <s v="Tucuman"/>
    <s v="YERBA BUENA"/>
    <s v="LA RINCONADA"/>
    <m/>
    <s v="NE y ND medidos de mbbp"/>
  </r>
  <r>
    <n v="-26.828916599999999"/>
    <n v="-65.311722099999997"/>
    <n v="742"/>
    <n v="80"/>
    <n v="-28.7"/>
    <n v="-14.2"/>
    <m/>
    <m/>
    <m/>
    <m/>
    <m/>
    <n v="14"/>
    <s v="RIEGO"/>
    <m/>
    <s v="Tucuman"/>
    <s v="YERBA BUENA"/>
    <s v="LA RINCONADA"/>
    <m/>
    <s v="NE y ND medidos de mbbp"/>
  </r>
  <r>
    <n v="-26.7896109"/>
    <n v="-65.258972200000002"/>
    <n v="749"/>
    <n v="0"/>
    <n v="-40"/>
    <n v="-30"/>
    <m/>
    <m/>
    <m/>
    <m/>
    <m/>
    <n v="15"/>
    <s v="INDUSTRIAL"/>
    <m/>
    <s v="Tucuman"/>
    <s v="YERBA BUENA"/>
    <s v="SAN JOSE"/>
    <m/>
    <s v="NE y ND medidos de mbbp"/>
  </r>
  <r>
    <n v="-26.834666599999998"/>
    <n v="-65.295583300000004"/>
    <n v="773"/>
    <n v="124"/>
    <n v="-75"/>
    <n v="-33"/>
    <m/>
    <m/>
    <m/>
    <m/>
    <m/>
    <n v="24"/>
    <s v="2 usos"/>
    <m/>
    <s v="Tucuman"/>
    <s v="YERBA BUENA"/>
    <s v="YERBA BUENA"/>
    <m/>
    <s v="NE y ND medidos de mbbp"/>
  </r>
  <r>
    <n v="-26.798999999999999"/>
    <n v="-65.304611100000002"/>
    <n v="1030"/>
    <n v="175"/>
    <n v="-81.13"/>
    <n v="-65.72"/>
    <m/>
    <m/>
    <m/>
    <m/>
    <m/>
    <n v="61"/>
    <s v="RIEGO"/>
    <m/>
    <s v="Tucuman"/>
    <s v="YERBA BUENA"/>
    <s v="YERBA BUENA"/>
    <m/>
    <s v="NE y ND medidos de mbbp"/>
  </r>
  <r>
    <n v="-26.7966962"/>
    <n v="-65.287398100000004"/>
    <n v="1039"/>
    <n v="153.5"/>
    <n v="-42.65"/>
    <n v="-38.1"/>
    <m/>
    <m/>
    <m/>
    <m/>
    <m/>
    <n v="120"/>
    <s v="RIEGO"/>
    <m/>
    <s v="Tucuman"/>
    <s v="YERBA BUENA"/>
    <s v="YERBA BUENA"/>
    <m/>
    <s v="NE y ND medidos de mbbp"/>
  </r>
  <r>
    <n v="-26.8245416"/>
    <n v="-65.298327799999996"/>
    <n v="1053"/>
    <n v="195"/>
    <n v="-106"/>
    <n v="-30"/>
    <m/>
    <m/>
    <m/>
    <m/>
    <m/>
    <n v="26"/>
    <s v="2 usos"/>
    <m/>
    <s v="Tucuman"/>
    <s v="YERBA BUENA"/>
    <s v="YERBA BUENA"/>
    <m/>
    <s v="NE y ND medidos de mbbp"/>
  </r>
  <r>
    <n v="-26.7969097"/>
    <n v="-65.2977645"/>
    <n v="1150"/>
    <n v="144"/>
    <n v="-74.8"/>
    <n v="-61.5"/>
    <m/>
    <m/>
    <m/>
    <m/>
    <m/>
    <n v="65"/>
    <s v="CONSUMO HU"/>
    <m/>
    <s v="Tucuman"/>
    <s v="YERBA BUENA"/>
    <s v="YERBA BUENA"/>
    <m/>
    <s v="NE y ND medidos de mbbp"/>
  </r>
  <r>
    <n v="-26.785225000000001"/>
    <n v="-65.2763305"/>
    <n v="1551"/>
    <n v="162"/>
    <n v="-65.150000000000006"/>
    <n v="-58"/>
    <m/>
    <m/>
    <m/>
    <m/>
    <m/>
    <n v="60"/>
    <s v="CONSUMO HU"/>
    <m/>
    <s v="Tucuman"/>
    <s v="YERBA BUENA"/>
    <s v="CEVIL REDONDO"/>
    <m/>
    <s v="NE y ND medidos de mbbp"/>
  </r>
  <r>
    <n v="-26.764888800000001"/>
    <n v="-65.271950000000004"/>
    <n v="1782"/>
    <n v="0"/>
    <m/>
    <n v="-68.5"/>
    <m/>
    <m/>
    <m/>
    <m/>
    <m/>
    <n v="5"/>
    <s v="INDUSTRIAL"/>
    <m/>
    <s v="Tucuman"/>
    <s v="YERBA BUENA"/>
    <s v="VILLA CARMELA"/>
    <m/>
    <s v="NE y ND medidos de mbbp"/>
  </r>
  <r>
    <n v="-26.773333300000001"/>
    <n v="-65.3202778"/>
    <n v="1904"/>
    <n v="140"/>
    <n v="-62"/>
    <n v="-46"/>
    <m/>
    <m/>
    <m/>
    <m/>
    <m/>
    <n v="3.8"/>
    <s v="RIEGO"/>
    <m/>
    <s v="Tucuman"/>
    <s v="YERBA BUENA"/>
    <s v="SAN JOSE"/>
    <m/>
    <s v="NE y ND medidos de mbbp"/>
  </r>
  <r>
    <n v="-26.817508199999999"/>
    <n v="-65.328058299999995"/>
    <n v="1887"/>
    <n v="150"/>
    <n v="-41.2"/>
    <n v="-17.75"/>
    <m/>
    <m/>
    <m/>
    <m/>
    <m/>
    <n v="65"/>
    <s v="RIEGO"/>
    <m/>
    <s v="Tucuman"/>
    <s v="YERBA BUENA"/>
    <s v="LA RINCONADA"/>
    <m/>
    <s v="NE y ND medidos de mbbp"/>
  </r>
  <r>
    <n v="-26.823330500000001"/>
    <n v="-65.276069399999997"/>
    <n v="2071"/>
    <n v="70"/>
    <n v="-24"/>
    <n v="-23"/>
    <m/>
    <m/>
    <m/>
    <m/>
    <m/>
    <n v="15"/>
    <s v="INDUSTRIAL"/>
    <m/>
    <s v="Tucuman"/>
    <s v="YERBA BUENA"/>
    <s v="YERBA BUENA"/>
    <m/>
    <s v="NE y ND medidos de mbbp"/>
  </r>
  <r>
    <n v="-26.787222199999999"/>
    <n v="-65.254999900000001"/>
    <n v="2075"/>
    <n v="90"/>
    <n v="-52"/>
    <n v="-49"/>
    <m/>
    <m/>
    <m/>
    <m/>
    <m/>
    <n v="10"/>
    <s v="INDUSTRIAL"/>
    <m/>
    <s v="Tucuman"/>
    <s v="YERBA BUENA"/>
    <s v="YERBA BUENA"/>
    <m/>
    <s v="NE y ND medidos de mbbp"/>
  </r>
  <r>
    <n v="-26.800105500000001"/>
    <n v="-65.276708299999996"/>
    <n v="2130"/>
    <n v="117"/>
    <n v="-39.15"/>
    <n v="-37"/>
    <m/>
    <m/>
    <m/>
    <m/>
    <m/>
    <n v="60"/>
    <s v="RIEGO"/>
    <m/>
    <s v="Tucuman"/>
    <s v="YERBA BUENA"/>
    <s v="YERBA BUENA"/>
    <m/>
    <s v="NE y ND medidos de mbbp"/>
  </r>
  <r>
    <n v="-26.7999443"/>
    <n v="-65.295749999999998"/>
    <n v="2235"/>
    <n v="81"/>
    <n v="-70"/>
    <n v="-63"/>
    <m/>
    <m/>
    <m/>
    <m/>
    <m/>
    <n v="36"/>
    <s v="2 usos"/>
    <m/>
    <s v="Tucuman"/>
    <s v="YERBA BUENA"/>
    <s v="YERBA BUENA"/>
    <m/>
    <s v="NE y ND medidos de mbbp"/>
  </r>
  <r>
    <n v="-32.557223100000002"/>
    <n v="-59.594592400000003"/>
    <m/>
    <m/>
    <m/>
    <m/>
    <m/>
    <m/>
    <m/>
    <m/>
    <m/>
    <m/>
    <m/>
    <m/>
    <m/>
    <m/>
    <m/>
    <m/>
    <m/>
  </r>
  <r>
    <n v="-32.594906199999997"/>
    <n v="-59.605873799999998"/>
    <m/>
    <m/>
    <m/>
    <m/>
    <m/>
    <m/>
    <m/>
    <m/>
    <m/>
    <m/>
    <m/>
    <m/>
    <m/>
    <m/>
    <m/>
    <m/>
    <m/>
  </r>
  <r>
    <n v="-32.600776000000003"/>
    <n v="-59.541931900000002"/>
    <m/>
    <m/>
    <m/>
    <m/>
    <m/>
    <m/>
    <m/>
    <m/>
    <m/>
    <m/>
    <m/>
    <m/>
    <m/>
    <m/>
    <m/>
    <m/>
    <m/>
  </r>
  <r>
    <n v="-32.635463999999999"/>
    <n v="-59.477015299999998"/>
    <m/>
    <m/>
    <m/>
    <m/>
    <m/>
    <m/>
    <m/>
    <m/>
    <m/>
    <m/>
    <m/>
    <m/>
    <m/>
    <m/>
    <m/>
    <m/>
    <m/>
  </r>
  <r>
    <n v="-32.606070699999997"/>
    <n v="-59.737394100000003"/>
    <m/>
    <m/>
    <m/>
    <m/>
    <m/>
    <m/>
    <m/>
    <m/>
    <m/>
    <m/>
    <m/>
    <m/>
    <m/>
    <m/>
    <m/>
    <m/>
    <m/>
  </r>
  <r>
    <n v="-32.648964499999998"/>
    <n v="-59.668255199999997"/>
    <m/>
    <m/>
    <m/>
    <m/>
    <m/>
    <m/>
    <m/>
    <m/>
    <m/>
    <m/>
    <m/>
    <m/>
    <m/>
    <m/>
    <m/>
    <m/>
    <m/>
  </r>
  <r>
    <n v="-32.557223100000002"/>
    <n v="-59.594592400000003"/>
    <s v="30G2"/>
    <s v="60,88"/>
    <m/>
    <n v="12"/>
    <m/>
    <m/>
    <m/>
    <m/>
    <m/>
    <m/>
    <m/>
    <m/>
    <s v="Entre Ríos"/>
    <s v="Gualeguay"/>
    <m/>
    <m/>
    <s v="NE es produndidad del Nivel de agua"/>
  </r>
  <r>
    <n v="-32.594906199999997"/>
    <n v="-59.605873799999998"/>
    <s v="31G2"/>
    <s v="77,30"/>
    <m/>
    <m/>
    <m/>
    <m/>
    <m/>
    <m/>
    <m/>
    <m/>
    <m/>
    <m/>
    <s v="Entre Ríos"/>
    <s v="revisar"/>
    <m/>
    <m/>
    <s v="NE es produndidad del Nivel de agua"/>
  </r>
  <r>
    <n v="-32.600776000000003"/>
    <n v="-59.541931900000002"/>
    <s v="32G2"/>
    <s v="57,45"/>
    <m/>
    <n v="13"/>
    <m/>
    <m/>
    <m/>
    <m/>
    <m/>
    <m/>
    <m/>
    <m/>
    <s v="Entre Ríos"/>
    <s v="Gualeguay"/>
    <m/>
    <m/>
    <s v="NE es produndidad del Nivel de agua"/>
  </r>
  <r>
    <n v="-32.635463999999999"/>
    <n v="-59.477015299999998"/>
    <s v="33G2"/>
    <s v="30,72"/>
    <m/>
    <m/>
    <m/>
    <m/>
    <m/>
    <m/>
    <m/>
    <m/>
    <m/>
    <m/>
    <s v="Entre Ríos"/>
    <s v="Gualeguay"/>
    <m/>
    <m/>
    <s v="NE es produndidad del Nivel de agua"/>
  </r>
  <r>
    <n v="-32.606070699999997"/>
    <n v="-59.737394100000003"/>
    <s v="86G2"/>
    <s v="28,10"/>
    <m/>
    <n v="25"/>
    <m/>
    <m/>
    <m/>
    <m/>
    <m/>
    <m/>
    <m/>
    <m/>
    <s v="Entre Ríos"/>
    <s v="Gualeguay"/>
    <m/>
    <m/>
    <s v="NE es produndidad del Nivel de agua"/>
  </r>
  <r>
    <n v="-32.648964499999998"/>
    <n v="-59.668255199999997"/>
    <s v="109G2"/>
    <s v="56,30"/>
    <m/>
    <m/>
    <m/>
    <m/>
    <m/>
    <m/>
    <m/>
    <m/>
    <m/>
    <m/>
    <s v="Entre Ríos"/>
    <s v="Gualeguay"/>
    <m/>
    <m/>
    <s v="NE es produndidad del Nivel de agu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laDinámica3" cacheId="1" dataOnRows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:B13" firstHeaderRow="1" firstDataRow="1" firstDataCol="1"/>
  <pivotFields count="19">
    <pivotField showAll="0"/>
    <pivotField showAll="0"/>
    <pivotField showAll="0"/>
    <pivotField showAll="0" defaultSubtotal="0"/>
    <pivotField dataField="1" showAll="0"/>
    <pivotField dataField="1" showAll="0"/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showAll="0" defaultSubtotal="0"/>
    <pivotField showAll="0" defaultSubtotal="0"/>
  </pivotFields>
  <rowFields count="1">
    <field x="-2"/>
  </rowFields>
  <row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rowItems>
  <colItems count="1">
    <i/>
  </colItems>
  <dataFields count="11">
    <dataField name="Cuenta de Nivel Dinámico" fld="4" subtotal="count" baseField="0" baseItem="0"/>
    <dataField name="Cuenta de Nivel Estático" fld="5" subtotal="count" baseField="0" baseItem="0"/>
    <dataField name="Cuenta de Caudal" fld="6" subtotal="count" baseField="0" baseItem="0"/>
    <dataField name="Cuenta de Caudal esp" fld="7" subtotal="count" baseField="0" baseItem="0"/>
    <dataField name="Cuenta de Caudal afo" fld="8" subtotal="count" baseField="0" baseItem="0"/>
    <dataField name="Cuenta de Caudal medio" fld="9" subtotal="count" baseField="0" baseItem="0"/>
    <dataField name="Cuenta de caudal Pro" fld="10" subtotal="count" baseField="0" baseItem="0"/>
    <dataField name="Cuenta de caudal b" fld="11" subtotal="count" baseField="0" baseItem="0"/>
    <dataField name="Cuenta de Uso" fld="12" subtotal="count" baseField="0" baseItem="0"/>
    <dataField name="Cuenta de Acuífero" fld="13" subtotal="count" baseField="0" baseItem="0"/>
    <dataField name="Cuenta de Localidad" fld="16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-2" type="button" dataOnly="0" labelOnly="1" outline="0" axis="axisRow" fieldPosition="0"/>
    </format>
    <format dxfId="2">
      <pivotArea dataOnly="0" labelOnly="1" outline="0" fieldPosition="0">
        <references count="1">
          <reference field="4294967294" count="10">
            <x v="0"/>
            <x v="1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">
      <pivotArea dataOnly="0" labelOnly="1" grandCol="1" outline="0" axis="axisCol" fieldPosition="0"/>
    </format>
    <format dxfId="0">
      <pivotArea collapsedLevelsAreSubtotals="1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8:A19" firstHeaderRow="1" firstDataRow="1" firstDataCol="0"/>
  <pivotFields count="19"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Items count="1">
    <i/>
  </colItems>
  <dataFields count="1">
    <dataField name="Cuenta de Latitu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B13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9"/>
        <item x="6"/>
        <item x="5"/>
        <item x="7"/>
        <item x="8"/>
        <item x="1"/>
        <item x="2"/>
        <item x="3"/>
        <item x="0"/>
        <item x="10"/>
        <item t="default"/>
      </items>
    </pivotField>
    <pivotField showAll="0"/>
    <pivotField showAll="0"/>
    <pivotField showAll="0"/>
    <pivotField showAll="0"/>
  </pivotFields>
  <rowFields count="1">
    <field x="1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uenta de Longitu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A288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42">
        <item x="197"/>
        <item x="20"/>
        <item x="22"/>
        <item x="119"/>
        <item x="96"/>
        <item x="6"/>
        <item x="11"/>
        <item x="186"/>
        <item x="13"/>
        <item x="167"/>
        <item x="233"/>
        <item x="183"/>
        <item x="164"/>
        <item x="72"/>
        <item x="205"/>
        <item x="41"/>
        <item x="71"/>
        <item x="231"/>
        <item x="115"/>
        <item x="125"/>
        <item x="99"/>
        <item x="101"/>
        <item x="194"/>
        <item x="100"/>
        <item x="213"/>
        <item x="93"/>
        <item x="185"/>
        <item x="207"/>
        <item x="236"/>
        <item x="235"/>
        <item x="102"/>
        <item x="170"/>
        <item x="224"/>
        <item x="66"/>
        <item x="35"/>
        <item x="39"/>
        <item x="90"/>
        <item x="155"/>
        <item x="178"/>
        <item x="76"/>
        <item x="237"/>
        <item x="222"/>
        <item x="200"/>
        <item x="60"/>
        <item x="40"/>
        <item x="177"/>
        <item x="25"/>
        <item x="196"/>
        <item x="143"/>
        <item x="26"/>
        <item x="171"/>
        <item x="159"/>
        <item x="219"/>
        <item x="103"/>
        <item x="195"/>
        <item x="107"/>
        <item x="73"/>
        <item x="18"/>
        <item x="172"/>
        <item x="28"/>
        <item x="201"/>
        <item x="215"/>
        <item x="225"/>
        <item x="27"/>
        <item x="67"/>
        <item x="212"/>
        <item x="91"/>
        <item x="112"/>
        <item x="50"/>
        <item x="111"/>
        <item x="78"/>
        <item x="98"/>
        <item x="181"/>
        <item x="113"/>
        <item x="166"/>
        <item x="136"/>
        <item x="45"/>
        <item x="31"/>
        <item x="173"/>
        <item x="110"/>
        <item x="187"/>
        <item x="42"/>
        <item x="38"/>
        <item x="179"/>
        <item x="81"/>
        <item x="82"/>
        <item x="138"/>
        <item x="204"/>
        <item x="5"/>
        <item x="208"/>
        <item x="226"/>
        <item x="1"/>
        <item x="105"/>
        <item x="124"/>
        <item x="56"/>
        <item x="49"/>
        <item x="97"/>
        <item x="87"/>
        <item x="176"/>
        <item x="144"/>
        <item x="106"/>
        <item x="24"/>
        <item x="202"/>
        <item x="229"/>
        <item x="120"/>
        <item x="142"/>
        <item x="182"/>
        <item x="12"/>
        <item x="154"/>
        <item x="175"/>
        <item x="132"/>
        <item x="151"/>
        <item x="14"/>
        <item x="232"/>
        <item x="210"/>
        <item x="239"/>
        <item x="30"/>
        <item x="75"/>
        <item x="4"/>
        <item x="74"/>
        <item x="126"/>
        <item x="83"/>
        <item x="165"/>
        <item x="168"/>
        <item x="69"/>
        <item x="62"/>
        <item x="206"/>
        <item x="189"/>
        <item x="48"/>
        <item x="199"/>
        <item x="128"/>
        <item x="130"/>
        <item x="114"/>
        <item x="52"/>
        <item x="16"/>
        <item x="145"/>
        <item x="0"/>
        <item x="223"/>
        <item x="117"/>
        <item x="174"/>
        <item x="34"/>
        <item x="211"/>
        <item x="51"/>
        <item x="80"/>
        <item x="108"/>
        <item x="10"/>
        <item x="180"/>
        <item x="227"/>
        <item x="198"/>
        <item x="240"/>
        <item x="7"/>
        <item x="15"/>
        <item x="192"/>
        <item x="133"/>
        <item x="221"/>
        <item x="234"/>
        <item x="135"/>
        <item x="216"/>
        <item x="116"/>
        <item x="63"/>
        <item x="3"/>
        <item x="238"/>
        <item x="146"/>
        <item x="129"/>
        <item x="139"/>
        <item x="44"/>
        <item x="84"/>
        <item x="70"/>
        <item x="149"/>
        <item x="36"/>
        <item x="152"/>
        <item x="8"/>
        <item x="134"/>
        <item x="218"/>
        <item x="92"/>
        <item x="217"/>
        <item x="109"/>
        <item x="68"/>
        <item x="147"/>
        <item x="37"/>
        <item x="57"/>
        <item x="88"/>
        <item x="59"/>
        <item x="58"/>
        <item x="214"/>
        <item x="158"/>
        <item x="17"/>
        <item x="169"/>
        <item x="104"/>
        <item x="220"/>
        <item x="122"/>
        <item x="153"/>
        <item x="29"/>
        <item x="77"/>
        <item x="150"/>
        <item x="95"/>
        <item x="85"/>
        <item x="160"/>
        <item x="157"/>
        <item x="55"/>
        <item x="46"/>
        <item x="162"/>
        <item x="43"/>
        <item x="140"/>
        <item x="209"/>
        <item x="121"/>
        <item x="127"/>
        <item x="32"/>
        <item x="141"/>
        <item x="61"/>
        <item x="33"/>
        <item x="228"/>
        <item x="148"/>
        <item x="9"/>
        <item x="163"/>
        <item x="203"/>
        <item x="123"/>
        <item x="230"/>
        <item x="53"/>
        <item x="19"/>
        <item x="184"/>
        <item x="64"/>
        <item x="193"/>
        <item x="137"/>
        <item x="191"/>
        <item x="161"/>
        <item x="156"/>
        <item x="21"/>
        <item x="65"/>
        <item x="47"/>
        <item x="118"/>
        <item x="86"/>
        <item x="94"/>
        <item x="79"/>
        <item x="89"/>
        <item x="190"/>
        <item x="188"/>
        <item x="23"/>
        <item x="131"/>
        <item x="54"/>
        <item x="2"/>
        <item t="default"/>
      </items>
    </pivotField>
    <pivotField showAll="0"/>
    <pivotField axis="axisRow" showAll="0">
      <items count="12">
        <item x="0"/>
        <item x="4"/>
        <item x="9"/>
        <item x="6"/>
        <item x="5"/>
        <item x="10"/>
        <item x="7"/>
        <item x="8"/>
        <item x="1"/>
        <item x="2"/>
        <item x="3"/>
        <item t="default"/>
      </items>
    </pivotField>
    <pivotField showAll="0"/>
    <pivotField showAll="0"/>
    <pivotField showAll="0"/>
    <pivotField showAll="0"/>
  </pivotFields>
  <rowFields count="2">
    <field x="14"/>
    <field x="12"/>
  </rowFields>
  <rowItems count="287">
    <i>
      <x/>
    </i>
    <i r="1">
      <x v="91"/>
    </i>
    <i r="1">
      <x v="136"/>
    </i>
    <i>
      <x v="1"/>
    </i>
    <i r="1">
      <x v="240"/>
    </i>
    <i>
      <x v="2"/>
    </i>
    <i r="1">
      <x v="154"/>
    </i>
    <i r="1">
      <x v="189"/>
    </i>
    <i r="1">
      <x v="240"/>
    </i>
    <i>
      <x v="3"/>
    </i>
    <i r="1">
      <x/>
    </i>
    <i r="1">
      <x v="3"/>
    </i>
    <i r="1">
      <x v="4"/>
    </i>
    <i r="1">
      <x v="5"/>
    </i>
    <i r="1">
      <x v="7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2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8"/>
    </i>
    <i r="1">
      <x v="59"/>
    </i>
    <i r="1">
      <x v="60"/>
    </i>
    <i r="1">
      <x v="61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4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6"/>
    </i>
    <i r="1">
      <x v="148"/>
    </i>
    <i r="1">
      <x v="150"/>
    </i>
    <i r="1">
      <x v="152"/>
    </i>
    <i r="1">
      <x v="153"/>
    </i>
    <i r="1">
      <x v="156"/>
    </i>
    <i r="1">
      <x v="157"/>
    </i>
    <i r="1">
      <x v="158"/>
    </i>
    <i r="1">
      <x v="159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4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2"/>
    </i>
    <i r="1">
      <x v="214"/>
    </i>
    <i r="1">
      <x v="215"/>
    </i>
    <i r="1">
      <x v="216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8"/>
    </i>
    <i r="1">
      <x v="239"/>
    </i>
    <i r="1">
      <x v="240"/>
    </i>
    <i>
      <x v="4"/>
    </i>
    <i r="1">
      <x v="46"/>
    </i>
    <i r="1">
      <x v="49"/>
    </i>
    <i r="1">
      <x v="59"/>
    </i>
    <i r="1">
      <x v="63"/>
    </i>
    <i r="1">
      <x v="240"/>
    </i>
    <i>
      <x v="5"/>
    </i>
    <i r="1">
      <x v="10"/>
    </i>
    <i r="1">
      <x v="17"/>
    </i>
    <i r="1">
      <x v="28"/>
    </i>
    <i r="1">
      <x v="29"/>
    </i>
    <i r="1">
      <x v="30"/>
    </i>
    <i r="1">
      <x v="32"/>
    </i>
    <i r="1">
      <x v="40"/>
    </i>
    <i r="1">
      <x v="41"/>
    </i>
    <i r="1">
      <x v="59"/>
    </i>
    <i r="1">
      <x v="62"/>
    </i>
    <i r="1">
      <x v="77"/>
    </i>
    <i r="1">
      <x v="90"/>
    </i>
    <i r="1">
      <x v="103"/>
    </i>
    <i r="1">
      <x v="113"/>
    </i>
    <i r="1">
      <x v="115"/>
    </i>
    <i r="1">
      <x v="134"/>
    </i>
    <i r="1">
      <x v="137"/>
    </i>
    <i r="1">
      <x v="147"/>
    </i>
    <i r="1">
      <x v="149"/>
    </i>
    <i r="1">
      <x v="155"/>
    </i>
    <i r="1">
      <x v="161"/>
    </i>
    <i r="1">
      <x v="186"/>
    </i>
    <i r="1">
      <x v="211"/>
    </i>
    <i r="1">
      <x v="217"/>
    </i>
    <i r="1">
      <x v="240"/>
    </i>
    <i>
      <x v="6"/>
    </i>
    <i r="1">
      <x v="52"/>
    </i>
    <i r="1">
      <x v="171"/>
    </i>
    <i r="1">
      <x v="173"/>
    </i>
    <i r="1">
      <x v="175"/>
    </i>
    <i r="1">
      <x v="186"/>
    </i>
    <i r="1">
      <x v="240"/>
    </i>
    <i>
      <x v="7"/>
    </i>
    <i r="1">
      <x v="59"/>
    </i>
    <i r="1">
      <x v="100"/>
    </i>
    <i r="1">
      <x v="118"/>
    </i>
    <i r="1">
      <x v="186"/>
    </i>
    <i r="1">
      <x v="240"/>
    </i>
    <i>
      <x v="8"/>
    </i>
    <i r="1">
      <x v="240"/>
    </i>
    <i>
      <x v="9"/>
    </i>
    <i r="1">
      <x v="5"/>
    </i>
    <i r="1">
      <x v="6"/>
    </i>
    <i r="1">
      <x v="8"/>
    </i>
    <i r="1">
      <x v="88"/>
    </i>
    <i r="1">
      <x v="107"/>
    </i>
    <i r="1">
      <x v="112"/>
    </i>
    <i r="1">
      <x v="118"/>
    </i>
    <i r="1">
      <x v="134"/>
    </i>
    <i r="1">
      <x v="136"/>
    </i>
    <i r="1">
      <x v="145"/>
    </i>
    <i r="1">
      <x v="150"/>
    </i>
    <i r="1">
      <x v="151"/>
    </i>
    <i r="1">
      <x v="160"/>
    </i>
    <i r="1">
      <x v="171"/>
    </i>
    <i r="1">
      <x v="213"/>
    </i>
    <i r="1">
      <x v="240"/>
    </i>
    <i>
      <x v="10"/>
    </i>
    <i r="1">
      <x v="1"/>
    </i>
    <i r="1">
      <x v="2"/>
    </i>
    <i r="1">
      <x v="57"/>
    </i>
    <i r="1">
      <x v="101"/>
    </i>
    <i r="1">
      <x v="118"/>
    </i>
    <i r="1">
      <x v="145"/>
    </i>
    <i r="1">
      <x v="150"/>
    </i>
    <i r="1">
      <x v="171"/>
    </i>
    <i r="1">
      <x v="186"/>
    </i>
    <i r="1">
      <x v="219"/>
    </i>
    <i r="1">
      <x v="227"/>
    </i>
    <i r="1">
      <x v="237"/>
    </i>
    <i r="1">
      <x v="24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515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11.42578125" defaultRowHeight="15" x14ac:dyDescent="0.25"/>
  <cols>
    <col min="1" max="1" width="24.28515625" bestFit="1" customWidth="1"/>
    <col min="2" max="2" width="24.85546875" customWidth="1"/>
    <col min="3" max="3" width="20.5703125" customWidth="1"/>
    <col min="4" max="4" width="14.5703125" customWidth="1"/>
    <col min="5" max="5" width="14.42578125" bestFit="1" customWidth="1"/>
    <col min="6" max="6" width="13" bestFit="1" customWidth="1"/>
    <col min="7" max="7" width="13" customWidth="1"/>
    <col min="8" max="8" width="15" customWidth="1"/>
    <col min="9" max="10" width="13" customWidth="1"/>
    <col min="11" max="11" width="17.140625" bestFit="1" customWidth="1"/>
    <col min="12" max="12" width="11" customWidth="1"/>
    <col min="13" max="13" width="28.140625" bestFit="1" customWidth="1"/>
    <col min="14" max="14" width="37.28515625" bestFit="1" customWidth="1"/>
    <col min="15" max="17" width="37.28515625" customWidth="1"/>
    <col min="18" max="18" width="17.5703125" bestFit="1" customWidth="1"/>
    <col min="19" max="19" width="115.140625" bestFit="1" customWidth="1"/>
  </cols>
  <sheetData>
    <row r="1" spans="1:19" x14ac:dyDescent="0.25">
      <c r="A1" t="s">
        <v>14184</v>
      </c>
      <c r="B1" t="s">
        <v>14183</v>
      </c>
      <c r="C1" t="s">
        <v>14185</v>
      </c>
      <c r="D1" t="s">
        <v>1</v>
      </c>
      <c r="E1" t="s">
        <v>2</v>
      </c>
      <c r="F1" t="s">
        <v>3</v>
      </c>
      <c r="G1" t="s">
        <v>0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14186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</row>
    <row r="2" spans="1:19" x14ac:dyDescent="0.25">
      <c r="A2">
        <v>-35.078139</v>
      </c>
      <c r="B2">
        <v>-58.600332999999999</v>
      </c>
      <c r="C2" t="s">
        <v>15</v>
      </c>
      <c r="M2" t="s">
        <v>16</v>
      </c>
      <c r="N2" t="s">
        <v>17</v>
      </c>
      <c r="O2" t="s">
        <v>18</v>
      </c>
      <c r="R2" t="s">
        <v>19</v>
      </c>
    </row>
    <row r="3" spans="1:19" x14ac:dyDescent="0.25">
      <c r="A3">
        <v>-35.078150000000001</v>
      </c>
      <c r="B3">
        <v>-58.600250000000003</v>
      </c>
      <c r="C3" t="s">
        <v>20</v>
      </c>
      <c r="M3" t="s">
        <v>16</v>
      </c>
      <c r="N3" t="s">
        <v>21</v>
      </c>
      <c r="O3" t="s">
        <v>18</v>
      </c>
      <c r="R3" t="s">
        <v>19</v>
      </c>
    </row>
    <row r="4" spans="1:19" x14ac:dyDescent="0.25">
      <c r="A4">
        <v>-35.074139000000002</v>
      </c>
      <c r="B4">
        <v>-58.862000000000002</v>
      </c>
      <c r="C4" t="s">
        <v>22</v>
      </c>
      <c r="M4" t="s">
        <v>16</v>
      </c>
      <c r="N4" t="s">
        <v>17</v>
      </c>
      <c r="O4" t="s">
        <v>18</v>
      </c>
      <c r="R4" t="s">
        <v>19</v>
      </c>
    </row>
    <row r="5" spans="1:19" x14ac:dyDescent="0.25">
      <c r="A5">
        <v>-35.074100000000001</v>
      </c>
      <c r="B5">
        <v>-58.862050000000004</v>
      </c>
      <c r="C5" t="s">
        <v>23</v>
      </c>
      <c r="M5" t="s">
        <v>16</v>
      </c>
      <c r="N5" t="s">
        <v>21</v>
      </c>
      <c r="O5" t="s">
        <v>18</v>
      </c>
      <c r="R5" t="s">
        <v>19</v>
      </c>
    </row>
    <row r="6" spans="1:19" x14ac:dyDescent="0.25">
      <c r="A6">
        <v>-34.943333000000003</v>
      </c>
      <c r="B6">
        <v>-59.031388999999997</v>
      </c>
      <c r="C6" t="s">
        <v>24</v>
      </c>
      <c r="M6" t="s">
        <v>16</v>
      </c>
      <c r="N6" t="s">
        <v>17</v>
      </c>
      <c r="O6" t="s">
        <v>18</v>
      </c>
      <c r="R6" t="s">
        <v>19</v>
      </c>
    </row>
    <row r="7" spans="1:19" x14ac:dyDescent="0.25">
      <c r="A7">
        <v>-34.943300000000001</v>
      </c>
      <c r="B7">
        <v>-59.031320000000001</v>
      </c>
      <c r="C7" t="s">
        <v>25</v>
      </c>
      <c r="M7" t="s">
        <v>16</v>
      </c>
      <c r="N7" t="s">
        <v>21</v>
      </c>
      <c r="O7" t="s">
        <v>18</v>
      </c>
      <c r="R7" t="s">
        <v>19</v>
      </c>
    </row>
    <row r="8" spans="1:19" x14ac:dyDescent="0.25">
      <c r="A8">
        <v>-34.807028000000003</v>
      </c>
      <c r="B8">
        <v>-58.936528000000003</v>
      </c>
      <c r="C8" t="s">
        <v>26</v>
      </c>
      <c r="M8" t="s">
        <v>16</v>
      </c>
      <c r="N8" t="s">
        <v>17</v>
      </c>
      <c r="O8" t="s">
        <v>18</v>
      </c>
      <c r="R8" t="s">
        <v>19</v>
      </c>
    </row>
    <row r="9" spans="1:19" x14ac:dyDescent="0.25">
      <c r="A9">
        <v>-34.807000000000002</v>
      </c>
      <c r="B9">
        <v>-58.936549999999997</v>
      </c>
      <c r="C9" t="s">
        <v>27</v>
      </c>
      <c r="M9" t="s">
        <v>16</v>
      </c>
      <c r="N9" t="s">
        <v>21</v>
      </c>
      <c r="O9" t="s">
        <v>18</v>
      </c>
      <c r="R9" t="s">
        <v>19</v>
      </c>
    </row>
    <row r="10" spans="1:19" x14ac:dyDescent="0.25">
      <c r="A10">
        <v>-34.665722000000002</v>
      </c>
      <c r="B10">
        <v>-58.514055999999997</v>
      </c>
      <c r="C10" t="s">
        <v>28</v>
      </c>
      <c r="M10" t="s">
        <v>16</v>
      </c>
      <c r="N10" t="s">
        <v>17</v>
      </c>
      <c r="O10" t="s">
        <v>18</v>
      </c>
      <c r="R10" t="s">
        <v>19</v>
      </c>
    </row>
    <row r="11" spans="1:19" x14ac:dyDescent="0.25">
      <c r="A11">
        <v>-34.665700000000001</v>
      </c>
      <c r="B11">
        <v>-58.514000000000003</v>
      </c>
      <c r="C11" t="s">
        <v>29</v>
      </c>
      <c r="M11" t="s">
        <v>16</v>
      </c>
      <c r="N11" t="s">
        <v>21</v>
      </c>
      <c r="O11" t="s">
        <v>18</v>
      </c>
      <c r="R11" t="s">
        <v>19</v>
      </c>
    </row>
    <row r="12" spans="1:19" x14ac:dyDescent="0.25">
      <c r="A12">
        <v>-34.653778000000003</v>
      </c>
      <c r="B12">
        <v>-58.352944000000001</v>
      </c>
      <c r="C12" t="s">
        <v>30</v>
      </c>
      <c r="M12" t="s">
        <v>16</v>
      </c>
      <c r="N12" t="s">
        <v>17</v>
      </c>
      <c r="O12" t="s">
        <v>18</v>
      </c>
      <c r="R12" t="s">
        <v>19</v>
      </c>
    </row>
    <row r="13" spans="1:19" x14ac:dyDescent="0.25">
      <c r="A13">
        <v>-34.653750000000002</v>
      </c>
      <c r="B13">
        <v>-58.352904000000002</v>
      </c>
      <c r="C13" t="s">
        <v>31</v>
      </c>
      <c r="M13" t="s">
        <v>16</v>
      </c>
      <c r="N13" t="s">
        <v>21</v>
      </c>
      <c r="O13" t="s">
        <v>18</v>
      </c>
      <c r="R13" t="s">
        <v>19</v>
      </c>
    </row>
    <row r="14" spans="1:19" x14ac:dyDescent="0.25">
      <c r="A14">
        <v>-34.748249999999999</v>
      </c>
      <c r="B14">
        <v>-58.395778</v>
      </c>
      <c r="C14" t="s">
        <v>32</v>
      </c>
      <c r="M14" t="s">
        <v>16</v>
      </c>
      <c r="N14" t="s">
        <v>17</v>
      </c>
      <c r="O14" t="s">
        <v>18</v>
      </c>
      <c r="R14" t="s">
        <v>19</v>
      </c>
    </row>
    <row r="15" spans="1:19" x14ac:dyDescent="0.25">
      <c r="A15">
        <v>-34.748220000000003</v>
      </c>
      <c r="B15">
        <v>-58.395758000000001</v>
      </c>
      <c r="C15" t="s">
        <v>33</v>
      </c>
      <c r="M15" t="s">
        <v>16</v>
      </c>
      <c r="N15" t="s">
        <v>21</v>
      </c>
      <c r="O15" t="s">
        <v>18</v>
      </c>
      <c r="R15" t="s">
        <v>19</v>
      </c>
    </row>
    <row r="16" spans="1:19" x14ac:dyDescent="0.25">
      <c r="A16">
        <v>-34.850777999999998</v>
      </c>
      <c r="B16">
        <v>-58.387917000000002</v>
      </c>
      <c r="C16" t="s">
        <v>34</v>
      </c>
      <c r="M16" t="s">
        <v>16</v>
      </c>
      <c r="N16" t="s">
        <v>17</v>
      </c>
      <c r="O16" t="s">
        <v>18</v>
      </c>
      <c r="R16" t="s">
        <v>19</v>
      </c>
    </row>
    <row r="17" spans="1:18" x14ac:dyDescent="0.25">
      <c r="A17">
        <v>-34.850749999999998</v>
      </c>
      <c r="B17">
        <v>-58.387900000000002</v>
      </c>
      <c r="C17" t="s">
        <v>35</v>
      </c>
      <c r="M17" t="s">
        <v>16</v>
      </c>
      <c r="N17" t="s">
        <v>21</v>
      </c>
      <c r="O17" t="s">
        <v>18</v>
      </c>
      <c r="R17" t="s">
        <v>19</v>
      </c>
    </row>
    <row r="18" spans="1:18" x14ac:dyDescent="0.25">
      <c r="A18">
        <v>-34.928719999999998</v>
      </c>
      <c r="B18">
        <v>-58.491539000000003</v>
      </c>
      <c r="C18" t="s">
        <v>36</v>
      </c>
      <c r="M18" t="s">
        <v>16</v>
      </c>
      <c r="N18" t="s">
        <v>17</v>
      </c>
      <c r="O18" t="s">
        <v>18</v>
      </c>
      <c r="R18" t="s">
        <v>19</v>
      </c>
    </row>
    <row r="19" spans="1:18" x14ac:dyDescent="0.25">
      <c r="A19">
        <v>-34.928699999999999</v>
      </c>
      <c r="B19">
        <v>-58.491509999999998</v>
      </c>
      <c r="C19" t="s">
        <v>37</v>
      </c>
      <c r="M19" t="s">
        <v>16</v>
      </c>
      <c r="N19" t="s">
        <v>21</v>
      </c>
      <c r="O19" t="s">
        <v>18</v>
      </c>
      <c r="R19" t="s">
        <v>19</v>
      </c>
    </row>
    <row r="20" spans="1:18" x14ac:dyDescent="0.25">
      <c r="A20">
        <v>-34.780110999999998</v>
      </c>
      <c r="B20">
        <v>-58.825249999999997</v>
      </c>
      <c r="C20" t="s">
        <v>38</v>
      </c>
      <c r="M20" t="s">
        <v>16</v>
      </c>
      <c r="N20" t="s">
        <v>17</v>
      </c>
      <c r="O20" t="s">
        <v>18</v>
      </c>
      <c r="R20" t="s">
        <v>19</v>
      </c>
    </row>
    <row r="21" spans="1:18" x14ac:dyDescent="0.25">
      <c r="A21">
        <v>-34.780099999999997</v>
      </c>
      <c r="B21">
        <v>-58.825200000000002</v>
      </c>
      <c r="C21" t="s">
        <v>39</v>
      </c>
      <c r="M21" t="s">
        <v>16</v>
      </c>
      <c r="N21" t="s">
        <v>21</v>
      </c>
      <c r="O21" t="s">
        <v>18</v>
      </c>
      <c r="R21" t="s">
        <v>19</v>
      </c>
    </row>
    <row r="22" spans="1:18" x14ac:dyDescent="0.25">
      <c r="A22">
        <v>-34.8855</v>
      </c>
      <c r="B22">
        <v>-58.852860999999997</v>
      </c>
      <c r="C22" t="s">
        <v>40</v>
      </c>
      <c r="M22" t="s">
        <v>16</v>
      </c>
      <c r="N22" t="s">
        <v>17</v>
      </c>
      <c r="O22" t="s">
        <v>18</v>
      </c>
      <c r="R22" t="s">
        <v>19</v>
      </c>
    </row>
    <row r="23" spans="1:18" x14ac:dyDescent="0.25">
      <c r="A23">
        <v>-34.8855</v>
      </c>
      <c r="B23">
        <v>-58.852800999999999</v>
      </c>
      <c r="C23" t="s">
        <v>41</v>
      </c>
      <c r="M23" t="s">
        <v>16</v>
      </c>
      <c r="N23" t="s">
        <v>21</v>
      </c>
      <c r="O23" t="s">
        <v>18</v>
      </c>
      <c r="R23" t="s">
        <v>19</v>
      </c>
    </row>
    <row r="24" spans="1:18" x14ac:dyDescent="0.25">
      <c r="A24">
        <v>-34.993056000000003</v>
      </c>
      <c r="B24">
        <v>-58.7485</v>
      </c>
      <c r="C24" t="s">
        <v>42</v>
      </c>
      <c r="M24" t="s">
        <v>16</v>
      </c>
      <c r="N24" t="s">
        <v>17</v>
      </c>
      <c r="O24" t="s">
        <v>18</v>
      </c>
      <c r="R24" t="s">
        <v>19</v>
      </c>
    </row>
    <row r="25" spans="1:18" x14ac:dyDescent="0.25">
      <c r="A25">
        <v>-34.993006000000001</v>
      </c>
      <c r="B25">
        <v>-58.7485</v>
      </c>
      <c r="C25" t="s">
        <v>43</v>
      </c>
      <c r="M25" t="s">
        <v>16</v>
      </c>
      <c r="N25" t="s">
        <v>21</v>
      </c>
      <c r="O25" t="s">
        <v>18</v>
      </c>
      <c r="R25" t="s">
        <v>19</v>
      </c>
    </row>
    <row r="26" spans="1:18" x14ac:dyDescent="0.25">
      <c r="A26">
        <v>-34.902332999999999</v>
      </c>
      <c r="B26">
        <v>-58.696916999999999</v>
      </c>
      <c r="C26" t="s">
        <v>44</v>
      </c>
      <c r="M26" t="s">
        <v>16</v>
      </c>
      <c r="N26" t="s">
        <v>17</v>
      </c>
      <c r="O26" t="s">
        <v>18</v>
      </c>
      <c r="R26" t="s">
        <v>19</v>
      </c>
    </row>
    <row r="27" spans="1:18" x14ac:dyDescent="0.25">
      <c r="A27">
        <v>-34.902303000000003</v>
      </c>
      <c r="B27">
        <v>-58.696907000000003</v>
      </c>
      <c r="C27" t="s">
        <v>45</v>
      </c>
      <c r="M27" t="s">
        <v>16</v>
      </c>
      <c r="N27" t="s">
        <v>21</v>
      </c>
      <c r="O27" t="s">
        <v>18</v>
      </c>
      <c r="R27" t="s">
        <v>19</v>
      </c>
    </row>
    <row r="28" spans="1:18" x14ac:dyDescent="0.25">
      <c r="A28">
        <v>-34.767611000000002</v>
      </c>
      <c r="B28">
        <v>-58.618028000000002</v>
      </c>
      <c r="C28" t="s">
        <v>46</v>
      </c>
      <c r="M28" t="s">
        <v>16</v>
      </c>
      <c r="N28" t="s">
        <v>17</v>
      </c>
      <c r="O28" t="s">
        <v>18</v>
      </c>
      <c r="R28" t="s">
        <v>19</v>
      </c>
    </row>
    <row r="29" spans="1:18" x14ac:dyDescent="0.25">
      <c r="A29">
        <v>-34.767600000000002</v>
      </c>
      <c r="B29">
        <v>-58.618000000000002</v>
      </c>
      <c r="C29" t="s">
        <v>47</v>
      </c>
      <c r="M29" t="s">
        <v>16</v>
      </c>
      <c r="N29" t="s">
        <v>21</v>
      </c>
      <c r="O29" t="s">
        <v>18</v>
      </c>
      <c r="R29" t="s">
        <v>19</v>
      </c>
    </row>
    <row r="30" spans="1:18" x14ac:dyDescent="0.25">
      <c r="A30">
        <v>-34.823416999999999</v>
      </c>
      <c r="B30">
        <v>-58.511139</v>
      </c>
      <c r="C30" t="s">
        <v>48</v>
      </c>
      <c r="M30" t="s">
        <v>16</v>
      </c>
      <c r="N30" t="s">
        <v>17</v>
      </c>
      <c r="O30" t="s">
        <v>18</v>
      </c>
      <c r="R30" t="s">
        <v>19</v>
      </c>
    </row>
    <row r="31" spans="1:18" x14ac:dyDescent="0.25">
      <c r="A31">
        <v>-34.823399999999999</v>
      </c>
      <c r="B31">
        <v>-58.511099999999999</v>
      </c>
      <c r="C31" t="s">
        <v>49</v>
      </c>
      <c r="M31" t="s">
        <v>16</v>
      </c>
      <c r="N31" t="s">
        <v>21</v>
      </c>
      <c r="O31" t="s">
        <v>18</v>
      </c>
      <c r="R31" t="s">
        <v>19</v>
      </c>
    </row>
    <row r="32" spans="1:18" x14ac:dyDescent="0.25">
      <c r="A32">
        <v>-34.846370999999998</v>
      </c>
      <c r="B32">
        <v>-58.654535000000003</v>
      </c>
      <c r="C32" t="s">
        <v>50</v>
      </c>
      <c r="M32" t="s">
        <v>16</v>
      </c>
      <c r="N32" t="s">
        <v>17</v>
      </c>
      <c r="O32" t="s">
        <v>18</v>
      </c>
      <c r="R32" t="s">
        <v>19</v>
      </c>
    </row>
    <row r="33" spans="1:18" x14ac:dyDescent="0.25">
      <c r="A33">
        <v>-34.846319000000001</v>
      </c>
      <c r="B33">
        <v>-58.654558999999999</v>
      </c>
      <c r="C33" t="s">
        <v>51</v>
      </c>
      <c r="M33" t="s">
        <v>16</v>
      </c>
      <c r="N33" t="s">
        <v>21</v>
      </c>
      <c r="O33" t="s">
        <v>18</v>
      </c>
      <c r="R33" t="s">
        <v>19</v>
      </c>
    </row>
    <row r="34" spans="1:18" x14ac:dyDescent="0.25">
      <c r="A34">
        <v>-35.074638999999998</v>
      </c>
      <c r="B34">
        <v>-58.690528</v>
      </c>
      <c r="C34" t="s">
        <v>52</v>
      </c>
      <c r="M34" t="s">
        <v>16</v>
      </c>
      <c r="N34" t="s">
        <v>17</v>
      </c>
      <c r="O34" t="s">
        <v>18</v>
      </c>
      <c r="R34" t="s">
        <v>19</v>
      </c>
    </row>
    <row r="35" spans="1:18" x14ac:dyDescent="0.25">
      <c r="A35">
        <v>-35.074599999999997</v>
      </c>
      <c r="B35">
        <v>-58.6905</v>
      </c>
      <c r="C35" t="s">
        <v>53</v>
      </c>
      <c r="M35" t="s">
        <v>16</v>
      </c>
      <c r="N35" t="s">
        <v>21</v>
      </c>
      <c r="O35" t="s">
        <v>18</v>
      </c>
      <c r="R35" t="s">
        <v>19</v>
      </c>
    </row>
    <row r="36" spans="1:18" x14ac:dyDescent="0.25">
      <c r="A36">
        <v>-34.988472000000002</v>
      </c>
      <c r="B36">
        <v>-58.792138999999999</v>
      </c>
      <c r="C36" t="s">
        <v>54</v>
      </c>
      <c r="M36" t="s">
        <v>16</v>
      </c>
      <c r="N36" t="s">
        <v>17</v>
      </c>
      <c r="O36" t="s">
        <v>18</v>
      </c>
      <c r="R36" t="s">
        <v>19</v>
      </c>
    </row>
    <row r="37" spans="1:18" x14ac:dyDescent="0.25">
      <c r="A37">
        <v>-34.988500000000002</v>
      </c>
      <c r="B37">
        <v>-58.792099999999998</v>
      </c>
      <c r="C37" t="s">
        <v>55</v>
      </c>
      <c r="M37" t="s">
        <v>16</v>
      </c>
      <c r="N37" t="s">
        <v>21</v>
      </c>
      <c r="O37" t="s">
        <v>18</v>
      </c>
      <c r="R37" t="s">
        <v>19</v>
      </c>
    </row>
    <row r="38" spans="1:18" x14ac:dyDescent="0.25">
      <c r="A38">
        <v>-34.906778000000003</v>
      </c>
      <c r="B38">
        <v>-58.929138999999999</v>
      </c>
      <c r="C38" t="s">
        <v>56</v>
      </c>
      <c r="M38" t="s">
        <v>16</v>
      </c>
      <c r="N38" t="s">
        <v>17</v>
      </c>
      <c r="O38" t="s">
        <v>18</v>
      </c>
      <c r="R38" t="s">
        <v>19</v>
      </c>
    </row>
    <row r="39" spans="1:18" x14ac:dyDescent="0.25">
      <c r="A39">
        <v>-34.906778000000003</v>
      </c>
      <c r="B39">
        <v>-58.929138999999999</v>
      </c>
      <c r="C39" t="s">
        <v>57</v>
      </c>
      <c r="M39" t="s">
        <v>16</v>
      </c>
      <c r="N39" t="s">
        <v>21</v>
      </c>
      <c r="O39" t="s">
        <v>18</v>
      </c>
      <c r="R39" t="s">
        <v>19</v>
      </c>
    </row>
    <row r="40" spans="1:18" x14ac:dyDescent="0.25">
      <c r="A40">
        <v>-34.829000000000001</v>
      </c>
      <c r="B40">
        <v>-58.774082999999997</v>
      </c>
      <c r="C40" t="s">
        <v>58</v>
      </c>
      <c r="M40" t="s">
        <v>16</v>
      </c>
      <c r="N40" t="s">
        <v>17</v>
      </c>
      <c r="O40" t="s">
        <v>18</v>
      </c>
      <c r="R40" t="s">
        <v>19</v>
      </c>
    </row>
    <row r="41" spans="1:18" x14ac:dyDescent="0.25">
      <c r="A41">
        <v>-34.828977000000002</v>
      </c>
      <c r="B41">
        <v>-58.774092000000003</v>
      </c>
      <c r="C41" t="s">
        <v>59</v>
      </c>
      <c r="M41" t="s">
        <v>16</v>
      </c>
      <c r="N41" t="s">
        <v>21</v>
      </c>
      <c r="O41" t="s">
        <v>18</v>
      </c>
      <c r="R41" t="s">
        <v>19</v>
      </c>
    </row>
    <row r="42" spans="1:18" x14ac:dyDescent="0.25">
      <c r="A42">
        <v>-34.759749999999997</v>
      </c>
      <c r="B42">
        <v>-58.679833000000002</v>
      </c>
      <c r="C42" t="s">
        <v>60</v>
      </c>
      <c r="M42" t="s">
        <v>16</v>
      </c>
      <c r="N42" t="s">
        <v>17</v>
      </c>
      <c r="O42" t="s">
        <v>18</v>
      </c>
      <c r="R42" t="s">
        <v>19</v>
      </c>
    </row>
    <row r="43" spans="1:18" x14ac:dyDescent="0.25">
      <c r="A43">
        <v>-34.759790000000002</v>
      </c>
      <c r="B43">
        <v>-58.679839999999999</v>
      </c>
      <c r="C43" t="s">
        <v>61</v>
      </c>
      <c r="M43" t="s">
        <v>16</v>
      </c>
      <c r="N43" t="s">
        <v>21</v>
      </c>
      <c r="O43" t="s">
        <v>18</v>
      </c>
      <c r="R43" t="s">
        <v>19</v>
      </c>
    </row>
    <row r="44" spans="1:18" x14ac:dyDescent="0.25">
      <c r="A44">
        <v>-34.979666999999999</v>
      </c>
      <c r="B44">
        <v>-58.549360999999998</v>
      </c>
      <c r="C44" t="s">
        <v>62</v>
      </c>
      <c r="M44" t="s">
        <v>16</v>
      </c>
      <c r="N44" t="s">
        <v>17</v>
      </c>
      <c r="O44" t="s">
        <v>18</v>
      </c>
      <c r="R44" t="s">
        <v>19</v>
      </c>
    </row>
    <row r="45" spans="1:18" x14ac:dyDescent="0.25">
      <c r="A45">
        <v>-34.979964000000002</v>
      </c>
      <c r="B45">
        <v>-58.549399999999999</v>
      </c>
      <c r="C45" t="s">
        <v>63</v>
      </c>
      <c r="M45" t="s">
        <v>16</v>
      </c>
      <c r="N45" t="s">
        <v>21</v>
      </c>
      <c r="O45" t="s">
        <v>18</v>
      </c>
      <c r="R45" t="s">
        <v>19</v>
      </c>
    </row>
    <row r="46" spans="1:18" x14ac:dyDescent="0.25">
      <c r="A46">
        <v>-34.930556000000003</v>
      </c>
      <c r="B46">
        <v>-58.646528000000004</v>
      </c>
      <c r="C46" t="s">
        <v>64</v>
      </c>
      <c r="M46" t="s">
        <v>16</v>
      </c>
      <c r="N46" t="s">
        <v>17</v>
      </c>
      <c r="O46" t="s">
        <v>18</v>
      </c>
      <c r="R46" t="s">
        <v>19</v>
      </c>
    </row>
    <row r="47" spans="1:18" x14ac:dyDescent="0.25">
      <c r="A47">
        <v>-34.930568999999998</v>
      </c>
      <c r="B47">
        <v>-58.646531000000003</v>
      </c>
      <c r="C47" t="s">
        <v>65</v>
      </c>
      <c r="M47" t="s">
        <v>16</v>
      </c>
      <c r="N47" t="s">
        <v>21</v>
      </c>
      <c r="O47" t="s">
        <v>18</v>
      </c>
      <c r="R47" t="s">
        <v>19</v>
      </c>
    </row>
    <row r="48" spans="1:18" x14ac:dyDescent="0.25">
      <c r="A48">
        <v>-34.865749999999998</v>
      </c>
      <c r="B48">
        <v>-58.573278000000002</v>
      </c>
      <c r="C48" t="s">
        <v>66</v>
      </c>
      <c r="M48" t="s">
        <v>16</v>
      </c>
      <c r="N48" t="s">
        <v>17</v>
      </c>
      <c r="O48" t="s">
        <v>18</v>
      </c>
      <c r="R48" t="s">
        <v>19</v>
      </c>
    </row>
    <row r="49" spans="1:18" x14ac:dyDescent="0.25">
      <c r="A49">
        <v>-34.865760000000002</v>
      </c>
      <c r="B49">
        <v>-58.573292000000002</v>
      </c>
      <c r="C49" t="s">
        <v>67</v>
      </c>
      <c r="M49" t="s">
        <v>16</v>
      </c>
      <c r="N49" t="s">
        <v>21</v>
      </c>
      <c r="O49" t="s">
        <v>18</v>
      </c>
      <c r="R49" t="s">
        <v>19</v>
      </c>
    </row>
    <row r="50" spans="1:18" x14ac:dyDescent="0.25">
      <c r="A50">
        <v>-34.907361000000002</v>
      </c>
      <c r="B50">
        <v>-58.434666999999997</v>
      </c>
      <c r="C50" t="s">
        <v>68</v>
      </c>
      <c r="M50" t="s">
        <v>16</v>
      </c>
      <c r="N50" t="s">
        <v>17</v>
      </c>
      <c r="O50" t="s">
        <v>18</v>
      </c>
      <c r="R50" t="s">
        <v>19</v>
      </c>
    </row>
    <row r="51" spans="1:18" x14ac:dyDescent="0.25">
      <c r="A51">
        <v>-34.907361000000002</v>
      </c>
      <c r="B51">
        <v>-58.434666999999997</v>
      </c>
      <c r="C51" t="s">
        <v>69</v>
      </c>
      <c r="M51" t="s">
        <v>16</v>
      </c>
      <c r="N51" t="s">
        <v>21</v>
      </c>
      <c r="O51" t="s">
        <v>18</v>
      </c>
      <c r="R51" t="s">
        <v>19</v>
      </c>
    </row>
    <row r="52" spans="1:18" x14ac:dyDescent="0.25">
      <c r="A52">
        <v>-34.712263</v>
      </c>
      <c r="B52">
        <v>-58.591377000000001</v>
      </c>
      <c r="C52" t="s">
        <v>70</v>
      </c>
      <c r="M52" t="s">
        <v>16</v>
      </c>
      <c r="N52" t="s">
        <v>17</v>
      </c>
      <c r="O52" t="s">
        <v>18</v>
      </c>
      <c r="R52" t="s">
        <v>19</v>
      </c>
    </row>
    <row r="53" spans="1:18" x14ac:dyDescent="0.25">
      <c r="A53">
        <v>-34.712232999999998</v>
      </c>
      <c r="B53">
        <v>-58.591310999999997</v>
      </c>
      <c r="C53" t="s">
        <v>71</v>
      </c>
      <c r="M53" t="s">
        <v>16</v>
      </c>
      <c r="N53" t="s">
        <v>21</v>
      </c>
      <c r="O53" t="s">
        <v>18</v>
      </c>
      <c r="R53" t="s">
        <v>19</v>
      </c>
    </row>
    <row r="54" spans="1:18" x14ac:dyDescent="0.25">
      <c r="A54">
        <v>-34.737057</v>
      </c>
      <c r="B54">
        <v>-58.520105999999998</v>
      </c>
      <c r="C54" t="s">
        <v>72</v>
      </c>
      <c r="M54" t="s">
        <v>16</v>
      </c>
      <c r="N54" t="s">
        <v>17</v>
      </c>
      <c r="O54" t="s">
        <v>18</v>
      </c>
      <c r="R54" t="s">
        <v>19</v>
      </c>
    </row>
    <row r="55" spans="1:18" x14ac:dyDescent="0.25">
      <c r="A55">
        <v>-34.737056000000003</v>
      </c>
      <c r="B55">
        <v>-58.520083</v>
      </c>
      <c r="C55" t="s">
        <v>73</v>
      </c>
      <c r="M55" t="s">
        <v>16</v>
      </c>
      <c r="N55" t="s">
        <v>21</v>
      </c>
      <c r="O55" t="s">
        <v>18</v>
      </c>
      <c r="R55" t="s">
        <v>19</v>
      </c>
    </row>
    <row r="56" spans="1:18" x14ac:dyDescent="0.25">
      <c r="A56">
        <v>-34.794249999999998</v>
      </c>
      <c r="B56">
        <v>-58.447972</v>
      </c>
      <c r="C56" t="s">
        <v>74</v>
      </c>
      <c r="M56" t="s">
        <v>16</v>
      </c>
      <c r="N56" t="s">
        <v>17</v>
      </c>
      <c r="O56" t="s">
        <v>18</v>
      </c>
      <c r="R56" t="s">
        <v>19</v>
      </c>
    </row>
    <row r="57" spans="1:18" x14ac:dyDescent="0.25">
      <c r="A57">
        <v>-34.794249999999998</v>
      </c>
      <c r="B57">
        <v>-58.447972</v>
      </c>
      <c r="C57" t="s">
        <v>75</v>
      </c>
      <c r="M57" t="s">
        <v>16</v>
      </c>
      <c r="N57" t="s">
        <v>21</v>
      </c>
      <c r="O57" t="s">
        <v>18</v>
      </c>
      <c r="R57" t="s">
        <v>19</v>
      </c>
    </row>
    <row r="58" spans="1:18" x14ac:dyDescent="0.25">
      <c r="A58">
        <v>-34.683056000000001</v>
      </c>
      <c r="B58">
        <v>-58.427416999999998</v>
      </c>
      <c r="C58" t="s">
        <v>76</v>
      </c>
      <c r="M58" t="s">
        <v>16</v>
      </c>
      <c r="N58" t="s">
        <v>17</v>
      </c>
      <c r="O58" t="s">
        <v>18</v>
      </c>
      <c r="R58" t="s">
        <v>19</v>
      </c>
    </row>
    <row r="59" spans="1:18" x14ac:dyDescent="0.25">
      <c r="A59">
        <v>-34.683056000000001</v>
      </c>
      <c r="B59">
        <v>-58.427416999999998</v>
      </c>
      <c r="C59" t="s">
        <v>77</v>
      </c>
      <c r="M59" t="s">
        <v>16</v>
      </c>
      <c r="N59" t="s">
        <v>21</v>
      </c>
      <c r="O59" t="s">
        <v>18</v>
      </c>
      <c r="R59" t="s">
        <v>19</v>
      </c>
    </row>
    <row r="60" spans="1:18" x14ac:dyDescent="0.25">
      <c r="A60">
        <v>-35.002139</v>
      </c>
      <c r="B60">
        <v>-58.999527999999998</v>
      </c>
      <c r="C60" t="s">
        <v>78</v>
      </c>
      <c r="M60" t="s">
        <v>16</v>
      </c>
      <c r="N60" t="s">
        <v>17</v>
      </c>
      <c r="O60" t="s">
        <v>18</v>
      </c>
      <c r="R60" t="s">
        <v>19</v>
      </c>
    </row>
    <row r="61" spans="1:18" x14ac:dyDescent="0.25">
      <c r="A61">
        <v>-35.002099999999999</v>
      </c>
      <c r="B61">
        <v>-58.999499999999998</v>
      </c>
      <c r="C61" t="s">
        <v>79</v>
      </c>
      <c r="M61" t="s">
        <v>16</v>
      </c>
      <c r="N61" t="s">
        <v>21</v>
      </c>
      <c r="O61" t="s">
        <v>18</v>
      </c>
      <c r="R61" t="s">
        <v>19</v>
      </c>
    </row>
    <row r="62" spans="1:18" x14ac:dyDescent="0.25">
      <c r="A62">
        <v>-34.668939000000002</v>
      </c>
      <c r="B62">
        <v>-58.339167000000003</v>
      </c>
      <c r="C62" t="s">
        <v>80</v>
      </c>
      <c r="M62" t="s">
        <v>16</v>
      </c>
      <c r="N62" t="s">
        <v>17</v>
      </c>
      <c r="O62" t="s">
        <v>18</v>
      </c>
      <c r="R62" t="s">
        <v>19</v>
      </c>
    </row>
    <row r="63" spans="1:18" x14ac:dyDescent="0.25">
      <c r="A63">
        <v>-34.668925000000002</v>
      </c>
      <c r="B63">
        <v>-58.339322000000003</v>
      </c>
      <c r="C63" t="s">
        <v>81</v>
      </c>
      <c r="M63" t="s">
        <v>16</v>
      </c>
      <c r="N63" t="s">
        <v>21</v>
      </c>
      <c r="O63" t="s">
        <v>18</v>
      </c>
      <c r="R63" t="s">
        <v>19</v>
      </c>
    </row>
    <row r="64" spans="1:18" x14ac:dyDescent="0.25">
      <c r="A64">
        <v>-34.85445</v>
      </c>
      <c r="B64">
        <v>-58.67745</v>
      </c>
      <c r="C64" t="s">
        <v>82</v>
      </c>
      <c r="M64" t="s">
        <v>16</v>
      </c>
      <c r="N64" t="s">
        <v>17</v>
      </c>
      <c r="O64" t="s">
        <v>18</v>
      </c>
      <c r="R64" t="s">
        <v>19</v>
      </c>
    </row>
    <row r="65" spans="1:18" x14ac:dyDescent="0.25">
      <c r="A65">
        <v>-34.854500000000002</v>
      </c>
      <c r="B65">
        <v>-58.677500000000002</v>
      </c>
      <c r="C65" t="s">
        <v>83</v>
      </c>
      <c r="M65" t="s">
        <v>16</v>
      </c>
      <c r="N65" t="s">
        <v>21</v>
      </c>
      <c r="O65" t="s">
        <v>18</v>
      </c>
      <c r="R65" t="s">
        <v>19</v>
      </c>
    </row>
    <row r="66" spans="1:18" x14ac:dyDescent="0.25">
      <c r="A66">
        <v>-34.658510999999997</v>
      </c>
      <c r="B66">
        <v>-58.380775</v>
      </c>
      <c r="C66" t="s">
        <v>84</v>
      </c>
      <c r="M66" t="s">
        <v>16</v>
      </c>
      <c r="N66" t="s">
        <v>17</v>
      </c>
      <c r="O66" t="s">
        <v>18</v>
      </c>
      <c r="R66" t="s">
        <v>19</v>
      </c>
    </row>
    <row r="67" spans="1:18" x14ac:dyDescent="0.25">
      <c r="A67">
        <v>-34.6584</v>
      </c>
      <c r="B67">
        <v>-58.380749999999999</v>
      </c>
      <c r="C67" t="s">
        <v>85</v>
      </c>
      <c r="M67" t="s">
        <v>16</v>
      </c>
      <c r="N67" t="s">
        <v>21</v>
      </c>
      <c r="O67" t="s">
        <v>18</v>
      </c>
      <c r="R67" t="s">
        <v>19</v>
      </c>
    </row>
    <row r="68" spans="1:18" x14ac:dyDescent="0.25">
      <c r="A68">
        <v>-34.822116999999999</v>
      </c>
      <c r="B68">
        <v>-58.502882999999997</v>
      </c>
      <c r="C68" t="s">
        <v>86</v>
      </c>
      <c r="M68" t="s">
        <v>16</v>
      </c>
      <c r="N68" t="s">
        <v>17</v>
      </c>
      <c r="O68" t="s">
        <v>18</v>
      </c>
      <c r="R68" t="s">
        <v>19</v>
      </c>
    </row>
    <row r="69" spans="1:18" x14ac:dyDescent="0.25">
      <c r="A69">
        <v>-34.81485</v>
      </c>
      <c r="B69">
        <v>-58.499738000000001</v>
      </c>
      <c r="C69" t="s">
        <v>87</v>
      </c>
      <c r="M69" t="s">
        <v>16</v>
      </c>
      <c r="N69" t="s">
        <v>21</v>
      </c>
      <c r="O69" t="s">
        <v>18</v>
      </c>
      <c r="R69" t="s">
        <v>19</v>
      </c>
    </row>
    <row r="70" spans="1:18" x14ac:dyDescent="0.25">
      <c r="A70">
        <v>-34.794865000000001</v>
      </c>
      <c r="B70">
        <v>-58.656224999999999</v>
      </c>
      <c r="C70" t="s">
        <v>88</v>
      </c>
      <c r="M70" t="s">
        <v>16</v>
      </c>
      <c r="N70" t="s">
        <v>17</v>
      </c>
      <c r="O70" t="s">
        <v>18</v>
      </c>
      <c r="R70" t="s">
        <v>19</v>
      </c>
    </row>
    <row r="71" spans="1:18" x14ac:dyDescent="0.25">
      <c r="A71">
        <v>-34.794840000000001</v>
      </c>
      <c r="B71">
        <v>-58.656261999999998</v>
      </c>
      <c r="C71" t="s">
        <v>89</v>
      </c>
      <c r="M71" t="s">
        <v>16</v>
      </c>
      <c r="N71" t="s">
        <v>21</v>
      </c>
      <c r="O71" t="s">
        <v>18</v>
      </c>
      <c r="R71" t="s">
        <v>19</v>
      </c>
    </row>
    <row r="72" spans="1:18" x14ac:dyDescent="0.25">
      <c r="A72">
        <v>-34.911306000000003</v>
      </c>
      <c r="B72">
        <v>-58.735610999999999</v>
      </c>
      <c r="C72" t="s">
        <v>90</v>
      </c>
      <c r="M72" t="s">
        <v>16</v>
      </c>
      <c r="N72" t="s">
        <v>17</v>
      </c>
      <c r="O72" t="s">
        <v>18</v>
      </c>
      <c r="R72" t="s">
        <v>19</v>
      </c>
    </row>
    <row r="73" spans="1:18" x14ac:dyDescent="0.25">
      <c r="A73">
        <v>-34.911250000000003</v>
      </c>
      <c r="B73">
        <v>-58.735666999999999</v>
      </c>
      <c r="C73" t="s">
        <v>91</v>
      </c>
      <c r="M73" t="s">
        <v>16</v>
      </c>
      <c r="N73" t="s">
        <v>21</v>
      </c>
      <c r="O73" t="s">
        <v>18</v>
      </c>
      <c r="R73" t="s">
        <v>19</v>
      </c>
    </row>
    <row r="74" spans="1:18" x14ac:dyDescent="0.25">
      <c r="A74">
        <v>-34.704563999999998</v>
      </c>
      <c r="B74">
        <v>-58.4617</v>
      </c>
      <c r="C74" t="s">
        <v>92</v>
      </c>
      <c r="M74" t="s">
        <v>16</v>
      </c>
      <c r="N74" t="s">
        <v>17</v>
      </c>
      <c r="O74" t="s">
        <v>18</v>
      </c>
      <c r="R74" t="s">
        <v>19</v>
      </c>
    </row>
    <row r="75" spans="1:18" x14ac:dyDescent="0.25">
      <c r="A75">
        <v>-34.704526000000001</v>
      </c>
      <c r="B75">
        <v>-58.461665000000004</v>
      </c>
      <c r="C75" t="s">
        <v>93</v>
      </c>
      <c r="M75" t="s">
        <v>16</v>
      </c>
      <c r="N75" t="s">
        <v>21</v>
      </c>
      <c r="O75" t="s">
        <v>18</v>
      </c>
      <c r="R75" t="s">
        <v>19</v>
      </c>
    </row>
    <row r="76" spans="1:18" x14ac:dyDescent="0.25">
      <c r="A76">
        <v>-34.748517</v>
      </c>
      <c r="B76">
        <v>-58.522860999999999</v>
      </c>
      <c r="C76" t="s">
        <v>94</v>
      </c>
      <c r="M76" t="s">
        <v>16</v>
      </c>
      <c r="N76" t="s">
        <v>17</v>
      </c>
      <c r="O76" t="s">
        <v>18</v>
      </c>
      <c r="R76" t="s">
        <v>19</v>
      </c>
    </row>
    <row r="77" spans="1:18" x14ac:dyDescent="0.25">
      <c r="A77">
        <v>-34.748885999999999</v>
      </c>
      <c r="B77">
        <v>-58.523007999999997</v>
      </c>
      <c r="C77" t="s">
        <v>95</v>
      </c>
      <c r="M77" t="s">
        <v>16</v>
      </c>
      <c r="N77" t="s">
        <v>17</v>
      </c>
      <c r="O77" t="s">
        <v>18</v>
      </c>
      <c r="R77" t="s">
        <v>19</v>
      </c>
    </row>
    <row r="78" spans="1:18" x14ac:dyDescent="0.25">
      <c r="A78">
        <v>-34.748528</v>
      </c>
      <c r="B78">
        <v>-58.522860999999999</v>
      </c>
      <c r="C78" t="s">
        <v>96</v>
      </c>
      <c r="M78" t="s">
        <v>16</v>
      </c>
      <c r="N78" t="s">
        <v>21</v>
      </c>
      <c r="O78" t="s">
        <v>18</v>
      </c>
      <c r="R78" t="s">
        <v>19</v>
      </c>
    </row>
    <row r="79" spans="1:18" x14ac:dyDescent="0.25">
      <c r="A79">
        <v>-34.931722000000001</v>
      </c>
      <c r="B79">
        <v>-58.620361000000003</v>
      </c>
      <c r="C79" t="s">
        <v>97</v>
      </c>
      <c r="M79" t="s">
        <v>16</v>
      </c>
      <c r="N79" t="s">
        <v>17</v>
      </c>
      <c r="O79" t="s">
        <v>18</v>
      </c>
      <c r="R79" t="s">
        <v>19</v>
      </c>
    </row>
    <row r="80" spans="1:18" x14ac:dyDescent="0.25">
      <c r="A80">
        <v>-34.931699999999999</v>
      </c>
      <c r="B80">
        <v>-58.620401000000001</v>
      </c>
      <c r="C80" t="s">
        <v>98</v>
      </c>
      <c r="M80" t="s">
        <v>16</v>
      </c>
      <c r="N80" t="s">
        <v>21</v>
      </c>
      <c r="O80" t="s">
        <v>18</v>
      </c>
      <c r="R80" t="s">
        <v>19</v>
      </c>
    </row>
    <row r="81" spans="1:18" x14ac:dyDescent="0.25">
      <c r="A81">
        <v>-35.001136000000002</v>
      </c>
      <c r="B81">
        <v>-58.631081000000002</v>
      </c>
      <c r="C81" t="s">
        <v>99</v>
      </c>
      <c r="M81" t="s">
        <v>16</v>
      </c>
      <c r="N81" t="s">
        <v>21</v>
      </c>
      <c r="O81" t="s">
        <v>18</v>
      </c>
      <c r="R81" t="s">
        <v>19</v>
      </c>
    </row>
    <row r="82" spans="1:18" x14ac:dyDescent="0.25">
      <c r="A82">
        <v>-34.957002000000003</v>
      </c>
      <c r="B82">
        <v>-58.919055999999998</v>
      </c>
      <c r="C82" t="s">
        <v>100</v>
      </c>
      <c r="M82" t="s">
        <v>16</v>
      </c>
      <c r="N82" t="s">
        <v>101</v>
      </c>
      <c r="O82" t="s">
        <v>18</v>
      </c>
      <c r="R82" t="s">
        <v>19</v>
      </c>
    </row>
    <row r="83" spans="1:18" x14ac:dyDescent="0.25">
      <c r="A83">
        <v>-34.894221999999999</v>
      </c>
      <c r="B83">
        <v>-58.780194000000002</v>
      </c>
      <c r="C83" t="s">
        <v>102</v>
      </c>
      <c r="M83" t="s">
        <v>16</v>
      </c>
      <c r="N83" t="s">
        <v>21</v>
      </c>
      <c r="O83" t="s">
        <v>18</v>
      </c>
      <c r="R83" t="s">
        <v>19</v>
      </c>
    </row>
    <row r="84" spans="1:18" x14ac:dyDescent="0.25">
      <c r="A84">
        <v>-34.673904999999998</v>
      </c>
      <c r="B84">
        <v>-58.435403000000001</v>
      </c>
      <c r="C84" t="s">
        <v>103</v>
      </c>
      <c r="M84" t="s">
        <v>16</v>
      </c>
      <c r="N84" t="s">
        <v>17</v>
      </c>
      <c r="O84" t="s">
        <v>18</v>
      </c>
      <c r="R84" t="s">
        <v>19</v>
      </c>
    </row>
    <row r="85" spans="1:18" x14ac:dyDescent="0.25">
      <c r="A85">
        <v>-34.673555</v>
      </c>
      <c r="B85">
        <v>-58.435800999999998</v>
      </c>
      <c r="C85" t="s">
        <v>104</v>
      </c>
      <c r="M85" t="s">
        <v>16</v>
      </c>
      <c r="N85" t="s">
        <v>17</v>
      </c>
      <c r="O85" t="s">
        <v>18</v>
      </c>
      <c r="R85" t="s">
        <v>19</v>
      </c>
    </row>
    <row r="86" spans="1:18" x14ac:dyDescent="0.25">
      <c r="A86">
        <v>-34.673828</v>
      </c>
      <c r="B86">
        <v>-58.435343000000003</v>
      </c>
      <c r="C86" t="s">
        <v>105</v>
      </c>
      <c r="M86" t="s">
        <v>16</v>
      </c>
      <c r="N86" t="s">
        <v>101</v>
      </c>
      <c r="O86" t="s">
        <v>18</v>
      </c>
      <c r="R86" t="s">
        <v>19</v>
      </c>
    </row>
    <row r="87" spans="1:18" x14ac:dyDescent="0.25">
      <c r="A87">
        <v>-34.673856999999998</v>
      </c>
      <c r="B87">
        <v>-58.435361</v>
      </c>
      <c r="C87" t="s">
        <v>106</v>
      </c>
      <c r="M87" t="s">
        <v>16</v>
      </c>
      <c r="N87" t="s">
        <v>21</v>
      </c>
      <c r="O87" t="s">
        <v>18</v>
      </c>
      <c r="R87" t="s">
        <v>19</v>
      </c>
    </row>
    <row r="88" spans="1:18" x14ac:dyDescent="0.25">
      <c r="A88">
        <v>-34.673890999999998</v>
      </c>
      <c r="B88">
        <v>-58.435391000000003</v>
      </c>
      <c r="C88" t="s">
        <v>107</v>
      </c>
      <c r="M88" t="s">
        <v>16</v>
      </c>
      <c r="N88" t="s">
        <v>17</v>
      </c>
      <c r="O88" t="s">
        <v>18</v>
      </c>
      <c r="R88" t="s">
        <v>19</v>
      </c>
    </row>
    <row r="89" spans="1:18" x14ac:dyDescent="0.25">
      <c r="A89">
        <v>-34.673892000000002</v>
      </c>
      <c r="B89">
        <v>-58.435386999999999</v>
      </c>
      <c r="C89" t="s">
        <v>108</v>
      </c>
      <c r="M89" t="s">
        <v>16</v>
      </c>
      <c r="N89" t="s">
        <v>21</v>
      </c>
      <c r="O89" t="s">
        <v>18</v>
      </c>
      <c r="R89" t="s">
        <v>19</v>
      </c>
    </row>
    <row r="90" spans="1:18" x14ac:dyDescent="0.25">
      <c r="A90">
        <v>-34.663955999999999</v>
      </c>
      <c r="B90">
        <v>-58.307991999999999</v>
      </c>
      <c r="C90" t="s">
        <v>109</v>
      </c>
      <c r="M90" t="s">
        <v>16</v>
      </c>
      <c r="N90" t="s">
        <v>17</v>
      </c>
      <c r="O90" t="s">
        <v>18</v>
      </c>
      <c r="R90" t="s">
        <v>19</v>
      </c>
    </row>
    <row r="91" spans="1:18" x14ac:dyDescent="0.25">
      <c r="A91">
        <v>-34.663567999999998</v>
      </c>
      <c r="B91">
        <v>-58.307766999999998</v>
      </c>
      <c r="C91" t="s">
        <v>110</v>
      </c>
      <c r="M91" t="s">
        <v>16</v>
      </c>
      <c r="N91" t="s">
        <v>17</v>
      </c>
      <c r="O91" t="s">
        <v>18</v>
      </c>
      <c r="R91" t="s">
        <v>19</v>
      </c>
    </row>
    <row r="92" spans="1:18" x14ac:dyDescent="0.25">
      <c r="A92">
        <v>-34.663553</v>
      </c>
      <c r="B92">
        <v>-58.3078</v>
      </c>
      <c r="C92" t="s">
        <v>111</v>
      </c>
      <c r="M92" t="s">
        <v>16</v>
      </c>
      <c r="N92" t="s">
        <v>21</v>
      </c>
      <c r="O92" t="s">
        <v>18</v>
      </c>
      <c r="R92" t="s">
        <v>19</v>
      </c>
    </row>
    <row r="93" spans="1:18" x14ac:dyDescent="0.25">
      <c r="A93">
        <v>-34.663535000000003</v>
      </c>
      <c r="B93">
        <v>-58.307834</v>
      </c>
      <c r="C93" t="s">
        <v>112</v>
      </c>
      <c r="M93" t="s">
        <v>16</v>
      </c>
      <c r="N93" t="s">
        <v>101</v>
      </c>
      <c r="O93" t="s">
        <v>18</v>
      </c>
      <c r="R93" t="s">
        <v>19</v>
      </c>
    </row>
    <row r="94" spans="1:18" x14ac:dyDescent="0.25">
      <c r="A94">
        <v>-34.646984000000003</v>
      </c>
      <c r="B94">
        <v>-58.344723999999999</v>
      </c>
      <c r="C94" t="s">
        <v>113</v>
      </c>
      <c r="M94" t="s">
        <v>16</v>
      </c>
      <c r="N94" t="s">
        <v>17</v>
      </c>
      <c r="O94" t="s">
        <v>18</v>
      </c>
      <c r="R94" t="s">
        <v>19</v>
      </c>
    </row>
    <row r="95" spans="1:18" x14ac:dyDescent="0.25">
      <c r="A95">
        <v>-34.647117000000001</v>
      </c>
      <c r="B95">
        <v>-58.344738999999997</v>
      </c>
      <c r="C95" t="s">
        <v>114</v>
      </c>
      <c r="M95" t="s">
        <v>16</v>
      </c>
      <c r="N95" t="s">
        <v>21</v>
      </c>
      <c r="O95" t="s">
        <v>18</v>
      </c>
      <c r="R95" t="s">
        <v>19</v>
      </c>
    </row>
    <row r="96" spans="1:18" x14ac:dyDescent="0.25">
      <c r="A96">
        <v>-34.743692000000003</v>
      </c>
      <c r="B96">
        <v>-58.509172</v>
      </c>
      <c r="C96" t="s">
        <v>115</v>
      </c>
      <c r="M96" t="s">
        <v>16</v>
      </c>
      <c r="N96" t="s">
        <v>17</v>
      </c>
      <c r="O96" t="s">
        <v>18</v>
      </c>
      <c r="R96" t="s">
        <v>19</v>
      </c>
    </row>
    <row r="97" spans="1:18" x14ac:dyDescent="0.25">
      <c r="A97">
        <v>-34.744179000000003</v>
      </c>
      <c r="B97">
        <v>-58.504139000000002</v>
      </c>
      <c r="C97" t="s">
        <v>116</v>
      </c>
      <c r="M97" t="s">
        <v>16</v>
      </c>
      <c r="N97" t="s">
        <v>17</v>
      </c>
      <c r="O97" t="s">
        <v>18</v>
      </c>
      <c r="R97" t="s">
        <v>19</v>
      </c>
    </row>
    <row r="98" spans="1:18" x14ac:dyDescent="0.25">
      <c r="A98">
        <v>-34.742117</v>
      </c>
      <c r="B98">
        <v>-58.500138999999997</v>
      </c>
      <c r="C98" t="s">
        <v>117</v>
      </c>
      <c r="M98" t="s">
        <v>16</v>
      </c>
      <c r="N98" t="s">
        <v>17</v>
      </c>
      <c r="O98" t="s">
        <v>18</v>
      </c>
      <c r="R98" t="s">
        <v>19</v>
      </c>
    </row>
    <row r="99" spans="1:18" x14ac:dyDescent="0.25">
      <c r="A99">
        <v>-34.824782999999996</v>
      </c>
      <c r="B99">
        <v>-58.502223000000001</v>
      </c>
      <c r="C99" t="s">
        <v>118</v>
      </c>
      <c r="M99" t="s">
        <v>16</v>
      </c>
      <c r="N99" t="s">
        <v>21</v>
      </c>
      <c r="O99" t="s">
        <v>18</v>
      </c>
      <c r="R99" t="s">
        <v>19</v>
      </c>
    </row>
    <row r="100" spans="1:18" x14ac:dyDescent="0.25">
      <c r="A100">
        <v>-35.039892000000002</v>
      </c>
      <c r="B100">
        <v>-58.419955999999999</v>
      </c>
      <c r="C100" t="s">
        <v>119</v>
      </c>
      <c r="M100" t="s">
        <v>120</v>
      </c>
      <c r="N100" t="s">
        <v>21</v>
      </c>
      <c r="O100" t="s">
        <v>18</v>
      </c>
      <c r="R100" t="s">
        <v>19</v>
      </c>
    </row>
    <row r="101" spans="1:18" x14ac:dyDescent="0.25">
      <c r="A101">
        <v>-34.657055999999997</v>
      </c>
      <c r="B101">
        <v>-58.332278000000002</v>
      </c>
      <c r="C101" t="s">
        <v>121</v>
      </c>
      <c r="M101" t="s">
        <v>16</v>
      </c>
      <c r="N101" t="s">
        <v>21</v>
      </c>
      <c r="O101" t="s">
        <v>18</v>
      </c>
      <c r="R101" t="s">
        <v>19</v>
      </c>
    </row>
    <row r="102" spans="1:18" x14ac:dyDescent="0.25">
      <c r="A102">
        <v>-34.663938999999999</v>
      </c>
      <c r="B102">
        <v>-58.333888999999999</v>
      </c>
      <c r="C102" t="s">
        <v>122</v>
      </c>
      <c r="M102" t="s">
        <v>16</v>
      </c>
      <c r="N102" t="s">
        <v>21</v>
      </c>
      <c r="O102" t="s">
        <v>18</v>
      </c>
      <c r="R102" t="s">
        <v>19</v>
      </c>
    </row>
    <row r="103" spans="1:18" x14ac:dyDescent="0.25">
      <c r="A103">
        <v>-34.824337</v>
      </c>
      <c r="B103">
        <v>-58.388294000000002</v>
      </c>
      <c r="C103" t="s">
        <v>123</v>
      </c>
      <c r="M103" t="s">
        <v>16</v>
      </c>
      <c r="N103" t="s">
        <v>17</v>
      </c>
      <c r="O103" t="s">
        <v>18</v>
      </c>
      <c r="R103" t="s">
        <v>19</v>
      </c>
    </row>
    <row r="104" spans="1:18" x14ac:dyDescent="0.25">
      <c r="A104">
        <v>-34.800122999999999</v>
      </c>
      <c r="B104">
        <v>-58.335098000000002</v>
      </c>
      <c r="C104" t="s">
        <v>124</v>
      </c>
      <c r="M104" t="s">
        <v>16</v>
      </c>
      <c r="N104" t="s">
        <v>17</v>
      </c>
      <c r="O104" t="s">
        <v>18</v>
      </c>
      <c r="R104" t="s">
        <v>19</v>
      </c>
    </row>
    <row r="105" spans="1:18" x14ac:dyDescent="0.25">
      <c r="A105">
        <v>-34.865566999999999</v>
      </c>
      <c r="B105">
        <v>-58.362183999999999</v>
      </c>
      <c r="C105" t="s">
        <v>125</v>
      </c>
      <c r="M105" t="s">
        <v>16</v>
      </c>
      <c r="N105" t="s">
        <v>17</v>
      </c>
      <c r="O105" t="s">
        <v>18</v>
      </c>
      <c r="R105" t="s">
        <v>19</v>
      </c>
    </row>
    <row r="106" spans="1:18" x14ac:dyDescent="0.25">
      <c r="A106">
        <v>-34.804929999999999</v>
      </c>
      <c r="B106">
        <v>-58.366810999999998</v>
      </c>
      <c r="C106" t="s">
        <v>126</v>
      </c>
      <c r="M106" t="s">
        <v>16</v>
      </c>
      <c r="N106" t="s">
        <v>17</v>
      </c>
      <c r="O106" t="s">
        <v>18</v>
      </c>
      <c r="R106" t="s">
        <v>19</v>
      </c>
    </row>
    <row r="107" spans="1:18" x14ac:dyDescent="0.25">
      <c r="A107">
        <v>-34.777774999999998</v>
      </c>
      <c r="B107">
        <v>-58.366416999999998</v>
      </c>
      <c r="C107" t="s">
        <v>127</v>
      </c>
      <c r="M107" t="s">
        <v>16</v>
      </c>
      <c r="N107" t="s">
        <v>17</v>
      </c>
      <c r="O107" t="s">
        <v>18</v>
      </c>
      <c r="R107" t="s">
        <v>19</v>
      </c>
    </row>
    <row r="108" spans="1:18" x14ac:dyDescent="0.25">
      <c r="A108">
        <v>-34.810060999999997</v>
      </c>
      <c r="B108">
        <v>-58.396408999999998</v>
      </c>
      <c r="C108" t="s">
        <v>128</v>
      </c>
      <c r="M108" t="s">
        <v>16</v>
      </c>
      <c r="N108" t="s">
        <v>17</v>
      </c>
      <c r="O108" t="s">
        <v>18</v>
      </c>
      <c r="R108" t="s">
        <v>19</v>
      </c>
    </row>
    <row r="109" spans="1:18" x14ac:dyDescent="0.25">
      <c r="A109">
        <v>-34.777755999999997</v>
      </c>
      <c r="B109">
        <v>-58.366377999999997</v>
      </c>
      <c r="C109" t="s">
        <v>129</v>
      </c>
      <c r="M109" t="s">
        <v>16</v>
      </c>
      <c r="N109" t="s">
        <v>21</v>
      </c>
      <c r="O109" t="s">
        <v>18</v>
      </c>
      <c r="R109" t="s">
        <v>19</v>
      </c>
    </row>
    <row r="110" spans="1:18" x14ac:dyDescent="0.25">
      <c r="A110">
        <v>-34.885482000000003</v>
      </c>
      <c r="B110">
        <v>-58.380229</v>
      </c>
      <c r="C110" t="s">
        <v>130</v>
      </c>
      <c r="M110" t="s">
        <v>16</v>
      </c>
      <c r="N110" t="s">
        <v>21</v>
      </c>
      <c r="O110" t="s">
        <v>18</v>
      </c>
      <c r="R110" t="s">
        <v>19</v>
      </c>
    </row>
    <row r="111" spans="1:18" x14ac:dyDescent="0.25">
      <c r="A111">
        <v>-34.683436999999998</v>
      </c>
      <c r="B111">
        <v>-58.351759999999999</v>
      </c>
      <c r="C111" t="s">
        <v>131</v>
      </c>
      <c r="M111" t="s">
        <v>16</v>
      </c>
      <c r="N111" t="s">
        <v>17</v>
      </c>
      <c r="O111" t="s">
        <v>18</v>
      </c>
      <c r="R111" t="s">
        <v>19</v>
      </c>
    </row>
    <row r="112" spans="1:18" x14ac:dyDescent="0.25">
      <c r="A112">
        <v>-34.683466000000003</v>
      </c>
      <c r="B112">
        <v>-58.351720999999998</v>
      </c>
      <c r="C112" t="s">
        <v>132</v>
      </c>
      <c r="M112" t="s">
        <v>16</v>
      </c>
      <c r="N112" t="s">
        <v>21</v>
      </c>
      <c r="O112" t="s">
        <v>18</v>
      </c>
      <c r="R112" t="s">
        <v>19</v>
      </c>
    </row>
    <row r="113" spans="1:18" x14ac:dyDescent="0.25">
      <c r="A113">
        <v>-34.659153000000003</v>
      </c>
      <c r="B113">
        <v>-58.521089000000003</v>
      </c>
      <c r="C113" t="s">
        <v>133</v>
      </c>
      <c r="M113" t="s">
        <v>16</v>
      </c>
      <c r="N113" t="s">
        <v>17</v>
      </c>
      <c r="O113" t="s">
        <v>18</v>
      </c>
      <c r="R113" t="s">
        <v>19</v>
      </c>
    </row>
    <row r="114" spans="1:18" x14ac:dyDescent="0.25">
      <c r="A114">
        <v>-34.645454000000001</v>
      </c>
      <c r="B114">
        <v>-58.501317</v>
      </c>
      <c r="C114" t="s">
        <v>134</v>
      </c>
      <c r="M114" t="s">
        <v>16</v>
      </c>
      <c r="N114" t="s">
        <v>17</v>
      </c>
      <c r="O114" t="s">
        <v>18</v>
      </c>
      <c r="R114" t="s">
        <v>19</v>
      </c>
    </row>
    <row r="115" spans="1:18" x14ac:dyDescent="0.25">
      <c r="A115">
        <v>-34.649926000000001</v>
      </c>
      <c r="B115">
        <v>-58.478475000000003</v>
      </c>
      <c r="C115" t="s">
        <v>135</v>
      </c>
      <c r="M115" t="s">
        <v>16</v>
      </c>
      <c r="N115" t="s">
        <v>17</v>
      </c>
      <c r="O115" t="s">
        <v>18</v>
      </c>
      <c r="R115" t="s">
        <v>19</v>
      </c>
    </row>
    <row r="116" spans="1:18" x14ac:dyDescent="0.25">
      <c r="A116">
        <v>-34.641775000000003</v>
      </c>
      <c r="B116">
        <v>-58.458081</v>
      </c>
      <c r="C116" t="s">
        <v>136</v>
      </c>
      <c r="M116" t="s">
        <v>16</v>
      </c>
      <c r="N116" t="s">
        <v>17</v>
      </c>
      <c r="O116" t="s">
        <v>18</v>
      </c>
      <c r="R116" t="s">
        <v>19</v>
      </c>
    </row>
    <row r="117" spans="1:18" x14ac:dyDescent="0.25">
      <c r="A117">
        <v>-34.624490999999999</v>
      </c>
      <c r="B117">
        <v>-58.433987000000002</v>
      </c>
      <c r="C117" t="s">
        <v>137</v>
      </c>
      <c r="M117" t="s">
        <v>16</v>
      </c>
      <c r="N117" t="s">
        <v>17</v>
      </c>
      <c r="O117" t="s">
        <v>18</v>
      </c>
      <c r="R117" t="s">
        <v>19</v>
      </c>
    </row>
    <row r="118" spans="1:18" x14ac:dyDescent="0.25">
      <c r="A118">
        <v>-34.625410000000002</v>
      </c>
      <c r="B118">
        <v>-58.391483000000001</v>
      </c>
      <c r="C118" t="s">
        <v>138</v>
      </c>
      <c r="M118" t="s">
        <v>16</v>
      </c>
      <c r="N118" t="s">
        <v>17</v>
      </c>
      <c r="O118" t="s">
        <v>18</v>
      </c>
      <c r="R118" t="s">
        <v>19</v>
      </c>
    </row>
    <row r="119" spans="1:18" x14ac:dyDescent="0.25">
      <c r="A119">
        <v>-34.600073000000002</v>
      </c>
      <c r="B119">
        <v>-58.396307</v>
      </c>
      <c r="C119" t="s">
        <v>139</v>
      </c>
      <c r="M119" t="s">
        <v>16</v>
      </c>
      <c r="N119" t="s">
        <v>17</v>
      </c>
      <c r="O119" t="s">
        <v>18</v>
      </c>
      <c r="R119" t="s">
        <v>19</v>
      </c>
    </row>
    <row r="120" spans="1:18" x14ac:dyDescent="0.25">
      <c r="A120">
        <v>-34.623671000000002</v>
      </c>
      <c r="B120">
        <v>-58.486139000000001</v>
      </c>
      <c r="C120" t="s">
        <v>140</v>
      </c>
      <c r="M120" t="s">
        <v>16</v>
      </c>
      <c r="N120" t="s">
        <v>17</v>
      </c>
      <c r="O120" t="s">
        <v>18</v>
      </c>
      <c r="R120" t="s">
        <v>19</v>
      </c>
    </row>
    <row r="121" spans="1:18" x14ac:dyDescent="0.25">
      <c r="A121">
        <v>-34.663327000000002</v>
      </c>
      <c r="B121">
        <v>-58.470410999999999</v>
      </c>
      <c r="C121" t="s">
        <v>141</v>
      </c>
      <c r="M121" t="s">
        <v>16</v>
      </c>
      <c r="N121" t="s">
        <v>17</v>
      </c>
      <c r="O121" t="s">
        <v>18</v>
      </c>
      <c r="R121" t="s">
        <v>19</v>
      </c>
    </row>
    <row r="122" spans="1:18" x14ac:dyDescent="0.25">
      <c r="A122">
        <v>-34.698144999999997</v>
      </c>
      <c r="B122">
        <v>-58.468958000000001</v>
      </c>
      <c r="C122" t="s">
        <v>142</v>
      </c>
      <c r="M122" t="s">
        <v>16</v>
      </c>
      <c r="N122" t="s">
        <v>17</v>
      </c>
      <c r="O122" t="s">
        <v>18</v>
      </c>
      <c r="R122" t="s">
        <v>19</v>
      </c>
    </row>
    <row r="123" spans="1:18" x14ac:dyDescent="0.25">
      <c r="A123">
        <v>-34.652239000000002</v>
      </c>
      <c r="B123">
        <v>-58.415483000000002</v>
      </c>
      <c r="C123" t="s">
        <v>143</v>
      </c>
      <c r="M123" t="s">
        <v>16</v>
      </c>
      <c r="N123" t="s">
        <v>17</v>
      </c>
      <c r="O123" t="s">
        <v>18</v>
      </c>
      <c r="R123" t="s">
        <v>19</v>
      </c>
    </row>
    <row r="124" spans="1:18" x14ac:dyDescent="0.25">
      <c r="A124">
        <v>-34.589314999999999</v>
      </c>
      <c r="B124">
        <v>-58.424970999999999</v>
      </c>
      <c r="C124" t="s">
        <v>144</v>
      </c>
      <c r="M124" t="s">
        <v>16</v>
      </c>
      <c r="N124" t="s">
        <v>17</v>
      </c>
      <c r="O124" t="s">
        <v>18</v>
      </c>
      <c r="R124" t="s">
        <v>19</v>
      </c>
    </row>
    <row r="125" spans="1:18" x14ac:dyDescent="0.25">
      <c r="A125">
        <v>-34.577178000000004</v>
      </c>
      <c r="B125">
        <v>-58.511769999999999</v>
      </c>
      <c r="C125" t="s">
        <v>145</v>
      </c>
      <c r="M125" t="s">
        <v>16</v>
      </c>
      <c r="N125" t="s">
        <v>17</v>
      </c>
      <c r="O125" t="s">
        <v>18</v>
      </c>
      <c r="R125" t="s">
        <v>19</v>
      </c>
    </row>
    <row r="126" spans="1:18" x14ac:dyDescent="0.25">
      <c r="A126">
        <v>-34.616050999999999</v>
      </c>
      <c r="B126">
        <v>-58.46593</v>
      </c>
      <c r="C126" t="s">
        <v>146</v>
      </c>
      <c r="M126" t="s">
        <v>16</v>
      </c>
      <c r="N126" t="s">
        <v>17</v>
      </c>
      <c r="O126" t="s">
        <v>18</v>
      </c>
      <c r="R126" t="s">
        <v>19</v>
      </c>
    </row>
    <row r="127" spans="1:18" x14ac:dyDescent="0.25">
      <c r="A127">
        <v>-34.604230999999999</v>
      </c>
      <c r="B127">
        <v>-58.509456</v>
      </c>
      <c r="C127" t="s">
        <v>147</v>
      </c>
      <c r="M127" t="s">
        <v>16</v>
      </c>
      <c r="N127" t="s">
        <v>17</v>
      </c>
      <c r="O127" t="s">
        <v>18</v>
      </c>
      <c r="R127" t="s">
        <v>19</v>
      </c>
    </row>
    <row r="128" spans="1:18" x14ac:dyDescent="0.25">
      <c r="A128">
        <v>-34.555731000000002</v>
      </c>
      <c r="B128">
        <v>-58.489417000000003</v>
      </c>
      <c r="C128" t="s">
        <v>148</v>
      </c>
      <c r="M128" t="s">
        <v>16</v>
      </c>
      <c r="N128" t="s">
        <v>17</v>
      </c>
      <c r="O128" t="s">
        <v>18</v>
      </c>
      <c r="R128" t="s">
        <v>19</v>
      </c>
    </row>
    <row r="129" spans="1:18" x14ac:dyDescent="0.25">
      <c r="A129">
        <v>-34.561593000000002</v>
      </c>
      <c r="B129">
        <v>-58.485565000000001</v>
      </c>
      <c r="C129" t="s">
        <v>149</v>
      </c>
      <c r="M129" t="s">
        <v>16</v>
      </c>
      <c r="N129" t="s">
        <v>17</v>
      </c>
      <c r="O129" t="s">
        <v>18</v>
      </c>
      <c r="R129" t="s">
        <v>19</v>
      </c>
    </row>
    <row r="130" spans="1:18" x14ac:dyDescent="0.25">
      <c r="A130">
        <v>-34.561593000000002</v>
      </c>
      <c r="B130">
        <v>-58.485565000000001</v>
      </c>
      <c r="C130" t="s">
        <v>150</v>
      </c>
      <c r="M130" t="s">
        <v>16</v>
      </c>
      <c r="N130" t="s">
        <v>17</v>
      </c>
      <c r="O130" t="s">
        <v>18</v>
      </c>
      <c r="R130" t="s">
        <v>19</v>
      </c>
    </row>
    <row r="131" spans="1:18" x14ac:dyDescent="0.25">
      <c r="A131">
        <v>-34.645569999999999</v>
      </c>
      <c r="B131">
        <v>-58.46781</v>
      </c>
      <c r="C131" t="s">
        <v>151</v>
      </c>
      <c r="M131" t="s">
        <v>16</v>
      </c>
      <c r="N131" t="s">
        <v>17</v>
      </c>
      <c r="O131" t="s">
        <v>18</v>
      </c>
      <c r="R131" t="s">
        <v>19</v>
      </c>
    </row>
    <row r="132" spans="1:18" x14ac:dyDescent="0.25">
      <c r="A132">
        <v>-34.644385999999997</v>
      </c>
      <c r="B132">
        <v>-58.379426000000002</v>
      </c>
      <c r="C132" t="s">
        <v>152</v>
      </c>
      <c r="M132" t="s">
        <v>16</v>
      </c>
      <c r="N132" t="s">
        <v>21</v>
      </c>
      <c r="O132" t="s">
        <v>18</v>
      </c>
      <c r="R132" t="s">
        <v>19</v>
      </c>
    </row>
    <row r="133" spans="1:18" x14ac:dyDescent="0.25">
      <c r="A133">
        <v>-34.783096999999998</v>
      </c>
      <c r="B133">
        <v>-58.466228999999998</v>
      </c>
      <c r="C133" t="s">
        <v>153</v>
      </c>
      <c r="M133" t="s">
        <v>16</v>
      </c>
      <c r="N133" t="s">
        <v>17</v>
      </c>
      <c r="O133" t="s">
        <v>18</v>
      </c>
      <c r="R133" t="s">
        <v>19</v>
      </c>
    </row>
    <row r="134" spans="1:18" x14ac:dyDescent="0.25">
      <c r="A134">
        <v>-34.832286000000003</v>
      </c>
      <c r="B134">
        <v>-58.452513000000003</v>
      </c>
      <c r="C134" t="s">
        <v>154</v>
      </c>
      <c r="M134" t="s">
        <v>16</v>
      </c>
      <c r="N134" t="s">
        <v>17</v>
      </c>
      <c r="O134" t="s">
        <v>18</v>
      </c>
      <c r="R134" t="s">
        <v>19</v>
      </c>
    </row>
    <row r="135" spans="1:18" x14ac:dyDescent="0.25">
      <c r="A135">
        <v>-34.801403000000001</v>
      </c>
      <c r="B135">
        <v>-58.472912000000001</v>
      </c>
      <c r="C135" t="s">
        <v>155</v>
      </c>
      <c r="M135" t="s">
        <v>16</v>
      </c>
      <c r="N135" t="s">
        <v>17</v>
      </c>
      <c r="O135" t="s">
        <v>18</v>
      </c>
      <c r="R135" t="s">
        <v>19</v>
      </c>
    </row>
    <row r="136" spans="1:18" x14ac:dyDescent="0.25">
      <c r="A136">
        <v>-34.901766000000002</v>
      </c>
      <c r="B136">
        <v>-58.574547000000003</v>
      </c>
      <c r="C136" t="s">
        <v>156</v>
      </c>
      <c r="M136" t="s">
        <v>16</v>
      </c>
      <c r="N136" t="s">
        <v>21</v>
      </c>
      <c r="O136" t="s">
        <v>18</v>
      </c>
      <c r="R136" t="s">
        <v>19</v>
      </c>
    </row>
    <row r="137" spans="1:18" x14ac:dyDescent="0.25">
      <c r="A137">
        <v>-34.866477000000003</v>
      </c>
      <c r="B137">
        <v>-58.532238</v>
      </c>
      <c r="C137" t="s">
        <v>157</v>
      </c>
      <c r="M137" t="s">
        <v>16</v>
      </c>
      <c r="N137" t="s">
        <v>21</v>
      </c>
      <c r="O137" t="s">
        <v>18</v>
      </c>
      <c r="R137" t="s">
        <v>19</v>
      </c>
    </row>
    <row r="138" spans="1:18" x14ac:dyDescent="0.25">
      <c r="A138">
        <v>-34.800578000000002</v>
      </c>
      <c r="B138">
        <v>-58.560935999999998</v>
      </c>
      <c r="C138" t="s">
        <v>158</v>
      </c>
      <c r="M138" t="s">
        <v>16</v>
      </c>
      <c r="N138" t="s">
        <v>17</v>
      </c>
      <c r="O138" t="s">
        <v>18</v>
      </c>
      <c r="R138" t="s">
        <v>19</v>
      </c>
    </row>
    <row r="139" spans="1:18" x14ac:dyDescent="0.25">
      <c r="A139">
        <v>-34.832720999999999</v>
      </c>
      <c r="B139">
        <v>-58.582538999999997</v>
      </c>
      <c r="C139" t="s">
        <v>159</v>
      </c>
      <c r="M139" t="s">
        <v>16</v>
      </c>
      <c r="N139" t="s">
        <v>17</v>
      </c>
      <c r="O139" t="s">
        <v>18</v>
      </c>
      <c r="R139" t="s">
        <v>19</v>
      </c>
    </row>
    <row r="140" spans="1:18" x14ac:dyDescent="0.25">
      <c r="A140">
        <v>-34.842813999999997</v>
      </c>
      <c r="B140">
        <v>-58.531275999999998</v>
      </c>
      <c r="C140" t="s">
        <v>160</v>
      </c>
      <c r="M140" t="s">
        <v>16</v>
      </c>
      <c r="N140" t="s">
        <v>17</v>
      </c>
      <c r="O140" t="s">
        <v>18</v>
      </c>
      <c r="R140" t="s">
        <v>19</v>
      </c>
    </row>
    <row r="141" spans="1:18" x14ac:dyDescent="0.25">
      <c r="A141">
        <v>-34.870975000000001</v>
      </c>
      <c r="B141">
        <v>-58.537585</v>
      </c>
      <c r="C141" t="s">
        <v>161</v>
      </c>
      <c r="M141" t="s">
        <v>16</v>
      </c>
      <c r="N141" t="s">
        <v>17</v>
      </c>
      <c r="O141" t="s">
        <v>18</v>
      </c>
      <c r="R141" t="s">
        <v>19</v>
      </c>
    </row>
    <row r="142" spans="1:18" x14ac:dyDescent="0.25">
      <c r="A142">
        <v>-34.902169000000001</v>
      </c>
      <c r="B142">
        <v>-58.573065999999997</v>
      </c>
      <c r="C142" t="s">
        <v>162</v>
      </c>
      <c r="M142" t="s">
        <v>16</v>
      </c>
      <c r="N142" t="s">
        <v>17</v>
      </c>
      <c r="O142" t="s">
        <v>18</v>
      </c>
      <c r="R142" t="s">
        <v>19</v>
      </c>
    </row>
    <row r="143" spans="1:18" x14ac:dyDescent="0.25">
      <c r="A143">
        <v>-34.685941999999997</v>
      </c>
      <c r="B143">
        <v>-58.392240000000001</v>
      </c>
      <c r="C143" t="s">
        <v>163</v>
      </c>
      <c r="M143" t="s">
        <v>16</v>
      </c>
      <c r="N143" t="s">
        <v>17</v>
      </c>
      <c r="O143" t="s">
        <v>18</v>
      </c>
      <c r="R143" t="s">
        <v>19</v>
      </c>
    </row>
    <row r="144" spans="1:18" x14ac:dyDescent="0.25">
      <c r="A144">
        <v>-34.711379000000001</v>
      </c>
      <c r="B144">
        <v>-58.402028999999999</v>
      </c>
      <c r="C144" t="s">
        <v>164</v>
      </c>
      <c r="M144" t="s">
        <v>16</v>
      </c>
      <c r="N144" t="s">
        <v>17</v>
      </c>
      <c r="O144" t="s">
        <v>18</v>
      </c>
      <c r="R144" t="s">
        <v>19</v>
      </c>
    </row>
    <row r="145" spans="1:18" x14ac:dyDescent="0.25">
      <c r="A145">
        <v>-34.698677000000004</v>
      </c>
      <c r="B145">
        <v>-58.369745999999999</v>
      </c>
      <c r="C145" t="s">
        <v>165</v>
      </c>
      <c r="M145" t="s">
        <v>16</v>
      </c>
      <c r="N145" t="s">
        <v>17</v>
      </c>
      <c r="O145" t="s">
        <v>18</v>
      </c>
      <c r="R145" t="s">
        <v>19</v>
      </c>
    </row>
    <row r="146" spans="1:18" x14ac:dyDescent="0.25">
      <c r="A146">
        <v>-34.685969</v>
      </c>
      <c r="B146">
        <v>-58.392268000000001</v>
      </c>
      <c r="C146" t="s">
        <v>166</v>
      </c>
      <c r="M146" t="s">
        <v>16</v>
      </c>
      <c r="N146" t="s">
        <v>21</v>
      </c>
      <c r="O146" t="s">
        <v>18</v>
      </c>
      <c r="R146" t="s">
        <v>19</v>
      </c>
    </row>
    <row r="147" spans="1:18" x14ac:dyDescent="0.25">
      <c r="A147">
        <v>-34.711378000000003</v>
      </c>
      <c r="B147">
        <v>-58.402028999999999</v>
      </c>
      <c r="C147" t="s">
        <v>167</v>
      </c>
      <c r="M147" t="s">
        <v>16</v>
      </c>
      <c r="N147" t="s">
        <v>21</v>
      </c>
      <c r="O147" t="s">
        <v>18</v>
      </c>
      <c r="R147" t="s">
        <v>19</v>
      </c>
    </row>
    <row r="148" spans="1:18" x14ac:dyDescent="0.25">
      <c r="A148">
        <v>-34.666545999999997</v>
      </c>
      <c r="B148">
        <v>-58.536712000000001</v>
      </c>
      <c r="C148" t="s">
        <v>168</v>
      </c>
      <c r="M148" t="s">
        <v>16</v>
      </c>
      <c r="N148" t="s">
        <v>17</v>
      </c>
      <c r="O148" t="s">
        <v>18</v>
      </c>
      <c r="R148" t="s">
        <v>19</v>
      </c>
    </row>
    <row r="149" spans="1:18" x14ac:dyDescent="0.25">
      <c r="A149">
        <v>-34.664406</v>
      </c>
      <c r="B149">
        <v>-58.532848000000001</v>
      </c>
      <c r="C149" t="s">
        <v>169</v>
      </c>
      <c r="M149" t="s">
        <v>16</v>
      </c>
      <c r="N149" t="s">
        <v>17</v>
      </c>
      <c r="O149" t="s">
        <v>18</v>
      </c>
      <c r="R149" t="s">
        <v>19</v>
      </c>
    </row>
    <row r="150" spans="1:18" x14ac:dyDescent="0.25">
      <c r="A150">
        <v>-34.655349000000001</v>
      </c>
      <c r="B150">
        <v>-58.551141999999999</v>
      </c>
      <c r="C150" t="s">
        <v>170</v>
      </c>
      <c r="M150" t="s">
        <v>16</v>
      </c>
      <c r="N150" t="s">
        <v>17</v>
      </c>
      <c r="O150" t="s">
        <v>18</v>
      </c>
      <c r="R150" t="s">
        <v>19</v>
      </c>
    </row>
    <row r="151" spans="1:18" x14ac:dyDescent="0.25">
      <c r="A151">
        <v>-34.673347</v>
      </c>
      <c r="B151">
        <v>-58.559128999999999</v>
      </c>
      <c r="C151" t="s">
        <v>171</v>
      </c>
      <c r="M151" t="s">
        <v>16</v>
      </c>
      <c r="N151" t="s">
        <v>17</v>
      </c>
      <c r="O151" t="s">
        <v>18</v>
      </c>
      <c r="R151" t="s">
        <v>19</v>
      </c>
    </row>
    <row r="152" spans="1:18" x14ac:dyDescent="0.25">
      <c r="A152">
        <v>-34.780909999999999</v>
      </c>
      <c r="B152">
        <v>-58.620117</v>
      </c>
      <c r="C152" t="s">
        <v>172</v>
      </c>
      <c r="M152" t="s">
        <v>16</v>
      </c>
      <c r="N152" t="s">
        <v>17</v>
      </c>
      <c r="O152" t="s">
        <v>18</v>
      </c>
      <c r="R152" t="s">
        <v>19</v>
      </c>
    </row>
    <row r="153" spans="1:18" x14ac:dyDescent="0.25">
      <c r="A153">
        <v>-34.761602000000003</v>
      </c>
      <c r="B153">
        <v>-58.657752000000002</v>
      </c>
      <c r="C153" t="s">
        <v>173</v>
      </c>
      <c r="M153" t="s">
        <v>16</v>
      </c>
      <c r="N153" t="s">
        <v>17</v>
      </c>
      <c r="O153" t="s">
        <v>18</v>
      </c>
      <c r="R153" t="s">
        <v>19</v>
      </c>
    </row>
    <row r="154" spans="1:18" x14ac:dyDescent="0.25">
      <c r="A154">
        <v>-34.738035000000004</v>
      </c>
      <c r="B154">
        <v>-58.629834000000002</v>
      </c>
      <c r="C154" t="s">
        <v>174</v>
      </c>
      <c r="M154" t="s">
        <v>16</v>
      </c>
      <c r="N154" t="s">
        <v>17</v>
      </c>
      <c r="O154" t="s">
        <v>18</v>
      </c>
      <c r="R154" t="s">
        <v>19</v>
      </c>
    </row>
    <row r="155" spans="1:18" x14ac:dyDescent="0.25">
      <c r="A155">
        <v>-34.758237999999999</v>
      </c>
      <c r="B155">
        <v>-58.591315000000002</v>
      </c>
      <c r="C155" t="s">
        <v>175</v>
      </c>
      <c r="M155" t="s">
        <v>16</v>
      </c>
      <c r="N155" t="s">
        <v>17</v>
      </c>
      <c r="O155" t="s">
        <v>18</v>
      </c>
      <c r="R155" t="s">
        <v>19</v>
      </c>
    </row>
    <row r="156" spans="1:18" x14ac:dyDescent="0.25">
      <c r="A156">
        <v>-34.651848000000001</v>
      </c>
      <c r="B156">
        <v>-58.564824999999999</v>
      </c>
      <c r="C156" t="s">
        <v>176</v>
      </c>
      <c r="M156" t="s">
        <v>16</v>
      </c>
      <c r="N156" t="s">
        <v>17</v>
      </c>
      <c r="O156" t="s">
        <v>18</v>
      </c>
      <c r="R156" t="s">
        <v>19</v>
      </c>
    </row>
    <row r="157" spans="1:18" x14ac:dyDescent="0.25">
      <c r="A157">
        <v>-34.758276000000002</v>
      </c>
      <c r="B157">
        <v>-58.591275000000003</v>
      </c>
      <c r="C157" t="s">
        <v>177</v>
      </c>
      <c r="M157" t="s">
        <v>16</v>
      </c>
      <c r="N157" t="s">
        <v>21</v>
      </c>
      <c r="O157" t="s">
        <v>18</v>
      </c>
      <c r="R157" t="s">
        <v>19</v>
      </c>
    </row>
    <row r="158" spans="1:18" x14ac:dyDescent="0.25">
      <c r="A158">
        <v>-34.666614000000003</v>
      </c>
      <c r="B158">
        <v>-58.536638000000004</v>
      </c>
      <c r="C158" t="s">
        <v>178</v>
      </c>
      <c r="M158" t="s">
        <v>16</v>
      </c>
      <c r="N158" t="s">
        <v>21</v>
      </c>
      <c r="O158" t="s">
        <v>18</v>
      </c>
      <c r="R158" t="s">
        <v>19</v>
      </c>
    </row>
    <row r="159" spans="1:18" x14ac:dyDescent="0.25">
      <c r="A159">
        <v>-34.760193000000001</v>
      </c>
      <c r="B159">
        <v>-58.356597999999998</v>
      </c>
      <c r="C159" t="s">
        <v>179</v>
      </c>
      <c r="M159" t="s">
        <v>16</v>
      </c>
      <c r="N159" t="s">
        <v>21</v>
      </c>
      <c r="O159" t="s">
        <v>18</v>
      </c>
      <c r="R159" t="s">
        <v>19</v>
      </c>
    </row>
    <row r="160" spans="1:18" x14ac:dyDescent="0.25">
      <c r="A160">
        <v>-34.749996000000003</v>
      </c>
      <c r="B160">
        <v>-58.384162000000003</v>
      </c>
      <c r="C160" t="s">
        <v>180</v>
      </c>
      <c r="M160" t="s">
        <v>16</v>
      </c>
      <c r="N160" t="s">
        <v>17</v>
      </c>
      <c r="O160" t="s">
        <v>18</v>
      </c>
      <c r="R160" t="s">
        <v>19</v>
      </c>
    </row>
    <row r="161" spans="1:18" x14ac:dyDescent="0.25">
      <c r="A161">
        <v>-34.765155999999998</v>
      </c>
      <c r="B161">
        <v>-58.386715000000002</v>
      </c>
      <c r="C161" t="s">
        <v>181</v>
      </c>
      <c r="M161" t="s">
        <v>16</v>
      </c>
      <c r="N161" t="s">
        <v>17</v>
      </c>
      <c r="O161" t="s">
        <v>18</v>
      </c>
      <c r="R161" t="s">
        <v>19</v>
      </c>
    </row>
    <row r="162" spans="1:18" x14ac:dyDescent="0.25">
      <c r="A162">
        <v>-34.767628000000002</v>
      </c>
      <c r="B162">
        <v>-58.403813999999997</v>
      </c>
      <c r="C162" t="s">
        <v>182</v>
      </c>
      <c r="M162" t="s">
        <v>16</v>
      </c>
      <c r="N162" t="s">
        <v>17</v>
      </c>
      <c r="O162" t="s">
        <v>18</v>
      </c>
      <c r="R162" t="s">
        <v>19</v>
      </c>
    </row>
    <row r="163" spans="1:18" x14ac:dyDescent="0.25">
      <c r="A163">
        <v>-34.661793000000003</v>
      </c>
      <c r="B163">
        <v>-58.599015999999999</v>
      </c>
      <c r="C163" t="s">
        <v>183</v>
      </c>
      <c r="M163" t="s">
        <v>16</v>
      </c>
      <c r="N163" t="s">
        <v>21</v>
      </c>
      <c r="O163" t="s">
        <v>18</v>
      </c>
      <c r="R163" t="s">
        <v>19</v>
      </c>
    </row>
    <row r="164" spans="1:18" x14ac:dyDescent="0.25">
      <c r="A164">
        <v>-34.669848000000002</v>
      </c>
      <c r="B164">
        <v>-58.613512</v>
      </c>
      <c r="C164" t="s">
        <v>184</v>
      </c>
      <c r="M164" t="s">
        <v>120</v>
      </c>
      <c r="N164" t="s">
        <v>21</v>
      </c>
      <c r="O164" t="s">
        <v>18</v>
      </c>
      <c r="R164" t="s">
        <v>19</v>
      </c>
    </row>
    <row r="165" spans="1:18" x14ac:dyDescent="0.25">
      <c r="A165">
        <v>-34.683019999999999</v>
      </c>
      <c r="B165">
        <v>-58.619900000000001</v>
      </c>
      <c r="C165" t="s">
        <v>185</v>
      </c>
      <c r="M165" t="s">
        <v>120</v>
      </c>
      <c r="N165" t="s">
        <v>21</v>
      </c>
      <c r="O165" t="s">
        <v>18</v>
      </c>
      <c r="R165" t="s">
        <v>19</v>
      </c>
    </row>
    <row r="166" spans="1:18" x14ac:dyDescent="0.25">
      <c r="A166">
        <v>-34.612304000000002</v>
      </c>
      <c r="B166">
        <v>-58.595941000000003</v>
      </c>
      <c r="C166" t="s">
        <v>186</v>
      </c>
      <c r="M166" t="s">
        <v>16</v>
      </c>
      <c r="N166" t="s">
        <v>17</v>
      </c>
      <c r="O166" t="s">
        <v>18</v>
      </c>
      <c r="R166" t="s">
        <v>19</v>
      </c>
    </row>
    <row r="167" spans="1:18" x14ac:dyDescent="0.25">
      <c r="A167">
        <v>-34.590904999999999</v>
      </c>
      <c r="B167">
        <v>-58.623852999999997</v>
      </c>
      <c r="C167" t="s">
        <v>187</v>
      </c>
      <c r="M167" t="s">
        <v>16</v>
      </c>
      <c r="N167" t="s">
        <v>17</v>
      </c>
      <c r="O167" t="s">
        <v>18</v>
      </c>
      <c r="R167" t="s">
        <v>19</v>
      </c>
    </row>
    <row r="168" spans="1:18" x14ac:dyDescent="0.25">
      <c r="A168">
        <v>-34.608459000000003</v>
      </c>
      <c r="B168">
        <v>-58.623218000000001</v>
      </c>
      <c r="C168" t="s">
        <v>188</v>
      </c>
      <c r="M168" t="s">
        <v>16</v>
      </c>
      <c r="N168" t="s">
        <v>17</v>
      </c>
      <c r="O168" t="s">
        <v>18</v>
      </c>
      <c r="R168" t="s">
        <v>19</v>
      </c>
    </row>
    <row r="169" spans="1:18" x14ac:dyDescent="0.25">
      <c r="A169">
        <v>-34.628967000000003</v>
      </c>
      <c r="B169">
        <v>-58.623627999999997</v>
      </c>
      <c r="C169" t="s">
        <v>189</v>
      </c>
      <c r="M169" t="s">
        <v>16</v>
      </c>
      <c r="N169" t="s">
        <v>17</v>
      </c>
      <c r="O169" t="s">
        <v>18</v>
      </c>
      <c r="R169" t="s">
        <v>19</v>
      </c>
    </row>
    <row r="170" spans="1:18" x14ac:dyDescent="0.25">
      <c r="A170">
        <v>-34.683177999999998</v>
      </c>
      <c r="B170">
        <v>-58.620189000000003</v>
      </c>
      <c r="C170" t="s">
        <v>190</v>
      </c>
      <c r="M170" t="s">
        <v>16</v>
      </c>
      <c r="N170" t="s">
        <v>17</v>
      </c>
      <c r="O170" t="s">
        <v>18</v>
      </c>
      <c r="R170" t="s">
        <v>19</v>
      </c>
    </row>
    <row r="171" spans="1:18" x14ac:dyDescent="0.25">
      <c r="A171">
        <v>-34.626300000000001</v>
      </c>
      <c r="B171">
        <v>-58.635575000000003</v>
      </c>
      <c r="C171" t="s">
        <v>191</v>
      </c>
      <c r="M171" t="s">
        <v>16</v>
      </c>
      <c r="N171" t="s">
        <v>17</v>
      </c>
      <c r="O171" t="s">
        <v>18</v>
      </c>
      <c r="R171" t="s">
        <v>19</v>
      </c>
    </row>
    <row r="172" spans="1:18" x14ac:dyDescent="0.25">
      <c r="A172">
        <v>-34.630128999999997</v>
      </c>
      <c r="B172">
        <v>-58.651817999999999</v>
      </c>
      <c r="C172" t="s">
        <v>192</v>
      </c>
      <c r="M172" t="s">
        <v>16</v>
      </c>
      <c r="N172" t="s">
        <v>17</v>
      </c>
      <c r="O172" t="s">
        <v>18</v>
      </c>
      <c r="R172" t="s">
        <v>19</v>
      </c>
    </row>
    <row r="173" spans="1:18" x14ac:dyDescent="0.25">
      <c r="A173">
        <v>-34.590978</v>
      </c>
      <c r="B173">
        <v>-58.653638999999998</v>
      </c>
      <c r="C173" t="s">
        <v>193</v>
      </c>
      <c r="M173" t="s">
        <v>16</v>
      </c>
      <c r="N173" t="s">
        <v>17</v>
      </c>
      <c r="O173" t="s">
        <v>18</v>
      </c>
      <c r="R173" t="s">
        <v>19</v>
      </c>
    </row>
    <row r="174" spans="1:18" x14ac:dyDescent="0.25">
      <c r="A174">
        <v>-34.590899999999998</v>
      </c>
      <c r="B174">
        <v>-58.653547000000003</v>
      </c>
      <c r="C174" t="s">
        <v>194</v>
      </c>
      <c r="M174" t="s">
        <v>16</v>
      </c>
      <c r="N174" t="s">
        <v>21</v>
      </c>
      <c r="O174" t="s">
        <v>18</v>
      </c>
      <c r="R174" t="s">
        <v>19</v>
      </c>
    </row>
    <row r="175" spans="1:18" x14ac:dyDescent="0.25">
      <c r="A175">
        <v>-34.638108000000003</v>
      </c>
      <c r="B175">
        <v>-58.605780000000003</v>
      </c>
      <c r="C175" t="s">
        <v>195</v>
      </c>
      <c r="M175" t="s">
        <v>16</v>
      </c>
      <c r="N175" t="s">
        <v>21</v>
      </c>
      <c r="O175" t="s">
        <v>18</v>
      </c>
      <c r="R175" t="s">
        <v>19</v>
      </c>
    </row>
    <row r="176" spans="1:18" x14ac:dyDescent="0.25">
      <c r="A176">
        <v>-34.756022000000002</v>
      </c>
      <c r="B176">
        <v>-58.242086</v>
      </c>
      <c r="C176" t="s">
        <v>196</v>
      </c>
      <c r="M176" t="s">
        <v>16</v>
      </c>
      <c r="N176" t="s">
        <v>21</v>
      </c>
      <c r="O176" t="s">
        <v>18</v>
      </c>
      <c r="R176" t="s">
        <v>19</v>
      </c>
    </row>
    <row r="177" spans="1:18" x14ac:dyDescent="0.25">
      <c r="A177">
        <v>-34.757541000000003</v>
      </c>
      <c r="B177">
        <v>-58.328048000000003</v>
      </c>
      <c r="C177" t="s">
        <v>197</v>
      </c>
      <c r="M177" t="s">
        <v>16</v>
      </c>
      <c r="N177" t="s">
        <v>17</v>
      </c>
      <c r="O177" t="s">
        <v>18</v>
      </c>
      <c r="R177" t="s">
        <v>19</v>
      </c>
    </row>
    <row r="178" spans="1:18" x14ac:dyDescent="0.25">
      <c r="A178">
        <v>-34.754480000000001</v>
      </c>
      <c r="B178">
        <v>-58.266511999999999</v>
      </c>
      <c r="C178" t="s">
        <v>198</v>
      </c>
      <c r="M178" t="s">
        <v>16</v>
      </c>
      <c r="N178" t="s">
        <v>17</v>
      </c>
      <c r="O178" t="s">
        <v>18</v>
      </c>
      <c r="R178" t="s">
        <v>19</v>
      </c>
    </row>
    <row r="179" spans="1:18" x14ac:dyDescent="0.25">
      <c r="A179">
        <v>-34.763595000000002</v>
      </c>
      <c r="B179">
        <v>-58.30059</v>
      </c>
      <c r="C179" t="s">
        <v>199</v>
      </c>
      <c r="M179" t="s">
        <v>16</v>
      </c>
      <c r="N179" t="s">
        <v>17</v>
      </c>
      <c r="O179" t="s">
        <v>18</v>
      </c>
      <c r="R179" t="s">
        <v>19</v>
      </c>
    </row>
    <row r="180" spans="1:18" x14ac:dyDescent="0.25">
      <c r="A180">
        <v>-34.747748999999999</v>
      </c>
      <c r="B180">
        <v>-58.291589000000002</v>
      </c>
      <c r="C180" t="s">
        <v>200</v>
      </c>
      <c r="M180" t="s">
        <v>16</v>
      </c>
      <c r="N180" t="s">
        <v>17</v>
      </c>
      <c r="O180" t="s">
        <v>18</v>
      </c>
      <c r="R180" t="s">
        <v>19</v>
      </c>
    </row>
    <row r="181" spans="1:18" x14ac:dyDescent="0.25">
      <c r="A181">
        <v>-34.721209000000002</v>
      </c>
      <c r="B181">
        <v>-58.310921999999998</v>
      </c>
      <c r="C181" t="s">
        <v>201</v>
      </c>
      <c r="M181" t="s">
        <v>16</v>
      </c>
      <c r="N181" t="s">
        <v>17</v>
      </c>
      <c r="O181" t="s">
        <v>18</v>
      </c>
      <c r="R181" t="s">
        <v>19</v>
      </c>
    </row>
    <row r="182" spans="1:18" x14ac:dyDescent="0.25">
      <c r="A182">
        <v>-34.731243999999997</v>
      </c>
      <c r="B182">
        <v>-58.238447999999998</v>
      </c>
      <c r="C182" t="s">
        <v>202</v>
      </c>
      <c r="M182" t="s">
        <v>16</v>
      </c>
      <c r="N182" t="s">
        <v>17</v>
      </c>
      <c r="O182" t="s">
        <v>18</v>
      </c>
      <c r="R182" t="s">
        <v>19</v>
      </c>
    </row>
    <row r="183" spans="1:18" x14ac:dyDescent="0.25">
      <c r="A183">
        <v>-34.723154000000001</v>
      </c>
      <c r="B183">
        <v>-58.276597000000002</v>
      </c>
      <c r="C183" t="s">
        <v>203</v>
      </c>
      <c r="M183" t="s">
        <v>16</v>
      </c>
      <c r="N183" t="s">
        <v>17</v>
      </c>
      <c r="O183" t="s">
        <v>18</v>
      </c>
      <c r="R183" t="s">
        <v>19</v>
      </c>
    </row>
    <row r="184" spans="1:18" x14ac:dyDescent="0.25">
      <c r="A184">
        <v>-34.781123000000001</v>
      </c>
      <c r="B184">
        <v>-58.305346999999998</v>
      </c>
      <c r="C184" t="s">
        <v>204</v>
      </c>
      <c r="M184" t="s">
        <v>16</v>
      </c>
      <c r="N184" t="s">
        <v>17</v>
      </c>
      <c r="O184" t="s">
        <v>18</v>
      </c>
      <c r="R184" t="s">
        <v>19</v>
      </c>
    </row>
    <row r="185" spans="1:18" x14ac:dyDescent="0.25">
      <c r="A185">
        <v>-34.704546000000001</v>
      </c>
      <c r="B185">
        <v>-58.270989</v>
      </c>
      <c r="C185" t="s">
        <v>205</v>
      </c>
      <c r="M185" t="s">
        <v>16</v>
      </c>
      <c r="N185" t="s">
        <v>17</v>
      </c>
      <c r="O185" t="s">
        <v>18</v>
      </c>
      <c r="R185" t="s">
        <v>19</v>
      </c>
    </row>
    <row r="186" spans="1:18" x14ac:dyDescent="0.25">
      <c r="A186">
        <v>-34.722580000000001</v>
      </c>
      <c r="B186">
        <v>-58.329352999999998</v>
      </c>
      <c r="C186" t="s">
        <v>206</v>
      </c>
      <c r="M186" t="s">
        <v>16</v>
      </c>
      <c r="N186" t="s">
        <v>17</v>
      </c>
      <c r="O186" t="s">
        <v>18</v>
      </c>
      <c r="R186" t="s">
        <v>19</v>
      </c>
    </row>
    <row r="187" spans="1:18" x14ac:dyDescent="0.25">
      <c r="A187">
        <v>-34.729906</v>
      </c>
      <c r="B187">
        <v>-58.310217000000002</v>
      </c>
      <c r="C187" t="s">
        <v>207</v>
      </c>
      <c r="M187" t="s">
        <v>16</v>
      </c>
      <c r="N187" t="s">
        <v>17</v>
      </c>
      <c r="O187" t="s">
        <v>18</v>
      </c>
      <c r="R187" t="s">
        <v>19</v>
      </c>
    </row>
    <row r="188" spans="1:18" x14ac:dyDescent="0.25">
      <c r="A188">
        <v>-34.697783000000001</v>
      </c>
      <c r="B188">
        <v>-58.293858</v>
      </c>
      <c r="C188" t="s">
        <v>208</v>
      </c>
      <c r="M188" t="s">
        <v>16</v>
      </c>
      <c r="N188" t="s">
        <v>17</v>
      </c>
      <c r="O188" t="s">
        <v>18</v>
      </c>
      <c r="R188" t="s">
        <v>19</v>
      </c>
    </row>
    <row r="189" spans="1:18" x14ac:dyDescent="0.25">
      <c r="A189">
        <v>-34.445608999999997</v>
      </c>
      <c r="B189">
        <v>-58.569150999999998</v>
      </c>
      <c r="C189" t="s">
        <v>209</v>
      </c>
      <c r="M189" t="s">
        <v>16</v>
      </c>
      <c r="N189" t="s">
        <v>17</v>
      </c>
      <c r="O189" t="s">
        <v>18</v>
      </c>
      <c r="R189" t="s">
        <v>19</v>
      </c>
    </row>
    <row r="190" spans="1:18" x14ac:dyDescent="0.25">
      <c r="A190">
        <v>-34.463590000000003</v>
      </c>
      <c r="B190">
        <v>-58.553559</v>
      </c>
      <c r="C190" t="s">
        <v>210</v>
      </c>
      <c r="M190" t="s">
        <v>16</v>
      </c>
      <c r="N190" t="s">
        <v>17</v>
      </c>
      <c r="O190" t="s">
        <v>18</v>
      </c>
      <c r="R190" t="s">
        <v>19</v>
      </c>
    </row>
    <row r="191" spans="1:18" x14ac:dyDescent="0.25">
      <c r="A191">
        <v>-34.445537999999999</v>
      </c>
      <c r="B191">
        <v>-58.569070000000004</v>
      </c>
      <c r="C191" t="s">
        <v>211</v>
      </c>
      <c r="M191" t="s">
        <v>16</v>
      </c>
      <c r="N191" t="s">
        <v>21</v>
      </c>
      <c r="O191" t="s">
        <v>18</v>
      </c>
      <c r="R191" t="s">
        <v>19</v>
      </c>
    </row>
    <row r="192" spans="1:18" x14ac:dyDescent="0.25">
      <c r="A192">
        <v>-34.493896999999997</v>
      </c>
      <c r="B192">
        <v>-58.515779000000002</v>
      </c>
      <c r="C192" t="s">
        <v>212</v>
      </c>
      <c r="M192" t="s">
        <v>16</v>
      </c>
      <c r="N192" t="s">
        <v>17</v>
      </c>
      <c r="O192" t="s">
        <v>18</v>
      </c>
      <c r="R192" t="s">
        <v>19</v>
      </c>
    </row>
    <row r="193" spans="1:18" x14ac:dyDescent="0.25">
      <c r="A193">
        <v>-34.505653000000002</v>
      </c>
      <c r="B193">
        <v>-58.575735000000002</v>
      </c>
      <c r="C193" t="s">
        <v>213</v>
      </c>
      <c r="M193" t="s">
        <v>16</v>
      </c>
      <c r="N193" t="s">
        <v>17</v>
      </c>
      <c r="O193" t="s">
        <v>18</v>
      </c>
      <c r="R193" t="s">
        <v>19</v>
      </c>
    </row>
    <row r="194" spans="1:18" x14ac:dyDescent="0.25">
      <c r="A194">
        <v>-34.462347999999999</v>
      </c>
      <c r="B194">
        <v>-58.536284000000002</v>
      </c>
      <c r="C194" t="s">
        <v>214</v>
      </c>
      <c r="M194" t="s">
        <v>16</v>
      </c>
      <c r="N194" t="s">
        <v>17</v>
      </c>
      <c r="O194" t="s">
        <v>18</v>
      </c>
      <c r="R194" t="s">
        <v>19</v>
      </c>
    </row>
    <row r="195" spans="1:18" x14ac:dyDescent="0.25">
      <c r="A195">
        <v>-34.457566999999997</v>
      </c>
      <c r="B195">
        <v>-58.506967000000003</v>
      </c>
      <c r="C195" t="s">
        <v>215</v>
      </c>
      <c r="M195" t="s">
        <v>16</v>
      </c>
      <c r="N195" t="s">
        <v>17</v>
      </c>
      <c r="O195" t="s">
        <v>18</v>
      </c>
      <c r="R195" t="s">
        <v>19</v>
      </c>
    </row>
    <row r="196" spans="1:18" x14ac:dyDescent="0.25">
      <c r="A196">
        <v>-34.487582000000003</v>
      </c>
      <c r="B196">
        <v>-58.576456</v>
      </c>
      <c r="C196" t="s">
        <v>216</v>
      </c>
      <c r="M196" t="s">
        <v>16</v>
      </c>
      <c r="N196" t="s">
        <v>17</v>
      </c>
      <c r="O196" t="s">
        <v>18</v>
      </c>
      <c r="R196" t="s">
        <v>19</v>
      </c>
    </row>
    <row r="197" spans="1:18" x14ac:dyDescent="0.25">
      <c r="A197">
        <v>-34.493943000000002</v>
      </c>
      <c r="B197">
        <v>-58.515877000000003</v>
      </c>
      <c r="C197" t="s">
        <v>217</v>
      </c>
      <c r="M197" t="s">
        <v>16</v>
      </c>
      <c r="N197" t="s">
        <v>21</v>
      </c>
      <c r="O197" t="s">
        <v>18</v>
      </c>
      <c r="R197" t="s">
        <v>19</v>
      </c>
    </row>
    <row r="198" spans="1:18" x14ac:dyDescent="0.25">
      <c r="A198">
        <v>-34.505702999999997</v>
      </c>
      <c r="B198">
        <v>-58.575636000000003</v>
      </c>
      <c r="C198" t="s">
        <v>218</v>
      </c>
      <c r="M198" t="s">
        <v>16</v>
      </c>
      <c r="N198" t="s">
        <v>21</v>
      </c>
      <c r="O198" t="s">
        <v>18</v>
      </c>
      <c r="R198" t="s">
        <v>19</v>
      </c>
    </row>
    <row r="199" spans="1:18" x14ac:dyDescent="0.25">
      <c r="A199">
        <v>-34.462254000000001</v>
      </c>
      <c r="B199">
        <v>-58.536349000000001</v>
      </c>
      <c r="C199" t="s">
        <v>219</v>
      </c>
      <c r="M199" t="s">
        <v>16</v>
      </c>
      <c r="N199" t="s">
        <v>21</v>
      </c>
      <c r="O199" t="s">
        <v>18</v>
      </c>
      <c r="R199" t="s">
        <v>19</v>
      </c>
    </row>
    <row r="200" spans="1:18" x14ac:dyDescent="0.25">
      <c r="A200">
        <v>-34.583799999999997</v>
      </c>
      <c r="B200">
        <v>-58.536724</v>
      </c>
      <c r="C200" t="s">
        <v>220</v>
      </c>
      <c r="M200" t="s">
        <v>16</v>
      </c>
      <c r="N200" t="s">
        <v>17</v>
      </c>
      <c r="O200" t="s">
        <v>18</v>
      </c>
      <c r="R200" t="s">
        <v>19</v>
      </c>
    </row>
    <row r="201" spans="1:18" x14ac:dyDescent="0.25">
      <c r="A201">
        <v>-34.566645999999999</v>
      </c>
      <c r="B201">
        <v>-58.569028000000003</v>
      </c>
      <c r="C201" t="s">
        <v>221</v>
      </c>
      <c r="M201" t="s">
        <v>16</v>
      </c>
      <c r="N201" t="s">
        <v>17</v>
      </c>
      <c r="O201" t="s">
        <v>18</v>
      </c>
      <c r="R201" t="s">
        <v>19</v>
      </c>
    </row>
    <row r="202" spans="1:18" x14ac:dyDescent="0.25">
      <c r="A202">
        <v>-34.593049999999998</v>
      </c>
      <c r="B202">
        <v>-58.52543</v>
      </c>
      <c r="C202" t="s">
        <v>222</v>
      </c>
      <c r="M202" t="s">
        <v>16</v>
      </c>
      <c r="N202" t="s">
        <v>17</v>
      </c>
      <c r="O202" t="s">
        <v>18</v>
      </c>
      <c r="R202" t="s">
        <v>19</v>
      </c>
    </row>
    <row r="203" spans="1:18" x14ac:dyDescent="0.25">
      <c r="A203">
        <v>-34.538324000000003</v>
      </c>
      <c r="B203">
        <v>-58.574303999999998</v>
      </c>
      <c r="C203" t="s">
        <v>223</v>
      </c>
      <c r="M203" t="s">
        <v>16</v>
      </c>
      <c r="N203" t="s">
        <v>17</v>
      </c>
      <c r="O203" t="s">
        <v>18</v>
      </c>
      <c r="R203" t="s">
        <v>19</v>
      </c>
    </row>
    <row r="204" spans="1:18" x14ac:dyDescent="0.25">
      <c r="A204">
        <v>-34.550074000000002</v>
      </c>
      <c r="B204">
        <v>-58.587502000000001</v>
      </c>
      <c r="C204" t="s">
        <v>224</v>
      </c>
      <c r="M204" t="s">
        <v>16</v>
      </c>
      <c r="N204" t="s">
        <v>17</v>
      </c>
      <c r="O204" t="s">
        <v>18</v>
      </c>
      <c r="R204" t="s">
        <v>19</v>
      </c>
    </row>
    <row r="205" spans="1:18" x14ac:dyDescent="0.25">
      <c r="A205">
        <v>-34.570762999999999</v>
      </c>
      <c r="B205">
        <v>-58.529186000000003</v>
      </c>
      <c r="C205" t="s">
        <v>225</v>
      </c>
      <c r="M205" t="s">
        <v>16</v>
      </c>
      <c r="N205" t="s">
        <v>17</v>
      </c>
      <c r="O205" t="s">
        <v>18</v>
      </c>
      <c r="R205" t="s">
        <v>19</v>
      </c>
    </row>
    <row r="206" spans="1:18" x14ac:dyDescent="0.25">
      <c r="A206">
        <v>-34.578017000000003</v>
      </c>
      <c r="B206">
        <v>-58.544231000000003</v>
      </c>
      <c r="C206" t="s">
        <v>226</v>
      </c>
      <c r="M206" t="s">
        <v>16</v>
      </c>
      <c r="N206" t="s">
        <v>17</v>
      </c>
      <c r="O206" t="s">
        <v>18</v>
      </c>
      <c r="R206" t="s">
        <v>19</v>
      </c>
    </row>
    <row r="207" spans="1:18" x14ac:dyDescent="0.25">
      <c r="A207">
        <v>-34.543948999999998</v>
      </c>
      <c r="B207">
        <v>-58.547168999999997</v>
      </c>
      <c r="C207" t="s">
        <v>227</v>
      </c>
      <c r="M207" t="s">
        <v>16</v>
      </c>
      <c r="N207" t="s">
        <v>21</v>
      </c>
      <c r="O207" t="s">
        <v>18</v>
      </c>
      <c r="R207" t="s">
        <v>19</v>
      </c>
    </row>
    <row r="208" spans="1:18" x14ac:dyDescent="0.25">
      <c r="A208">
        <v>-34.456117999999996</v>
      </c>
      <c r="B208">
        <v>-58.617409000000002</v>
      </c>
      <c r="C208" t="s">
        <v>228</v>
      </c>
      <c r="M208" t="s">
        <v>16</v>
      </c>
      <c r="N208" t="s">
        <v>17</v>
      </c>
      <c r="O208" t="s">
        <v>18</v>
      </c>
      <c r="R208" t="s">
        <v>19</v>
      </c>
    </row>
    <row r="209" spans="1:18" x14ac:dyDescent="0.25">
      <c r="A209">
        <v>-34.433630999999998</v>
      </c>
      <c r="B209">
        <v>-58.579780999999997</v>
      </c>
      <c r="C209" t="s">
        <v>229</v>
      </c>
      <c r="M209" t="s">
        <v>16</v>
      </c>
      <c r="N209" t="s">
        <v>17</v>
      </c>
      <c r="O209" t="s">
        <v>18</v>
      </c>
      <c r="R209" t="s">
        <v>19</v>
      </c>
    </row>
    <row r="210" spans="1:18" x14ac:dyDescent="0.25">
      <c r="A210">
        <v>-34.436560999999998</v>
      </c>
      <c r="B210">
        <v>-58.675803000000002</v>
      </c>
      <c r="C210" t="s">
        <v>230</v>
      </c>
      <c r="M210" t="s">
        <v>16</v>
      </c>
      <c r="N210" t="s">
        <v>21</v>
      </c>
      <c r="O210" t="s">
        <v>18</v>
      </c>
      <c r="R210" t="s">
        <v>19</v>
      </c>
    </row>
    <row r="211" spans="1:18" x14ac:dyDescent="0.25">
      <c r="A211">
        <v>-34.427444000000001</v>
      </c>
      <c r="B211">
        <v>-58.685606</v>
      </c>
      <c r="C211" t="s">
        <v>231</v>
      </c>
      <c r="M211" t="s">
        <v>16</v>
      </c>
      <c r="N211" t="s">
        <v>21</v>
      </c>
      <c r="O211" t="s">
        <v>18</v>
      </c>
      <c r="R211" t="s">
        <v>19</v>
      </c>
    </row>
    <row r="212" spans="1:18" x14ac:dyDescent="0.25">
      <c r="A212">
        <v>-34.403098</v>
      </c>
      <c r="B212">
        <v>-58.723390999999999</v>
      </c>
      <c r="C212" t="s">
        <v>232</v>
      </c>
      <c r="M212" t="s">
        <v>16</v>
      </c>
      <c r="N212" t="s">
        <v>21</v>
      </c>
      <c r="O212" t="s">
        <v>18</v>
      </c>
      <c r="R212" t="s">
        <v>19</v>
      </c>
    </row>
    <row r="213" spans="1:18" x14ac:dyDescent="0.25">
      <c r="A213">
        <v>-34.610339000000003</v>
      </c>
      <c r="B213">
        <v>-58.541041999999997</v>
      </c>
      <c r="C213" t="s">
        <v>233</v>
      </c>
      <c r="M213" t="s">
        <v>16</v>
      </c>
      <c r="N213" t="s">
        <v>21</v>
      </c>
      <c r="O213" t="s">
        <v>18</v>
      </c>
      <c r="R213" t="s">
        <v>19</v>
      </c>
    </row>
    <row r="214" spans="1:18" x14ac:dyDescent="0.25">
      <c r="A214">
        <v>-34.618727</v>
      </c>
      <c r="B214">
        <v>-58.560414000000002</v>
      </c>
      <c r="C214" t="s">
        <v>234</v>
      </c>
      <c r="M214" t="s">
        <v>16</v>
      </c>
      <c r="N214" t="s">
        <v>17</v>
      </c>
      <c r="O214" t="s">
        <v>18</v>
      </c>
      <c r="R214" t="s">
        <v>19</v>
      </c>
    </row>
    <row r="215" spans="1:18" x14ac:dyDescent="0.25">
      <c r="A215">
        <v>-34.572926000000002</v>
      </c>
      <c r="B215">
        <v>-58.601432000000003</v>
      </c>
      <c r="C215" t="s">
        <v>235</v>
      </c>
      <c r="M215" t="s">
        <v>16</v>
      </c>
      <c r="N215" t="s">
        <v>17</v>
      </c>
      <c r="O215" t="s">
        <v>18</v>
      </c>
      <c r="R215" t="s">
        <v>19</v>
      </c>
    </row>
    <row r="216" spans="1:18" x14ac:dyDescent="0.25">
      <c r="A216">
        <v>-34.524822999999998</v>
      </c>
      <c r="B216">
        <v>-58.475766999999998</v>
      </c>
      <c r="C216" t="s">
        <v>236</v>
      </c>
      <c r="M216" t="s">
        <v>16</v>
      </c>
      <c r="N216" t="s">
        <v>17</v>
      </c>
      <c r="O216" t="s">
        <v>18</v>
      </c>
      <c r="R216" t="s">
        <v>19</v>
      </c>
    </row>
    <row r="217" spans="1:18" x14ac:dyDescent="0.25">
      <c r="A217">
        <v>-34.536264000000003</v>
      </c>
      <c r="B217">
        <v>-58.521698000000001</v>
      </c>
      <c r="C217" t="s">
        <v>237</v>
      </c>
      <c r="M217" t="s">
        <v>16</v>
      </c>
      <c r="N217" t="s">
        <v>17</v>
      </c>
      <c r="O217" t="s">
        <v>18</v>
      </c>
      <c r="R217" t="s">
        <v>19</v>
      </c>
    </row>
    <row r="218" spans="1:18" x14ac:dyDescent="0.25">
      <c r="A218">
        <v>-34.518188000000002</v>
      </c>
      <c r="B218">
        <v>-58.494039999999998</v>
      </c>
      <c r="C218" t="s">
        <v>238</v>
      </c>
      <c r="M218" t="s">
        <v>16</v>
      </c>
      <c r="N218" t="s">
        <v>17</v>
      </c>
      <c r="O218" t="s">
        <v>18</v>
      </c>
      <c r="R218" t="s">
        <v>19</v>
      </c>
    </row>
    <row r="219" spans="1:18" x14ac:dyDescent="0.25">
      <c r="A219">
        <v>-34.524304000000001</v>
      </c>
      <c r="B219">
        <v>-58.543148000000002</v>
      </c>
      <c r="C219" t="s">
        <v>239</v>
      </c>
      <c r="M219" t="s">
        <v>16</v>
      </c>
      <c r="N219" t="s">
        <v>17</v>
      </c>
      <c r="O219" t="s">
        <v>18</v>
      </c>
      <c r="R219" t="s">
        <v>19</v>
      </c>
    </row>
    <row r="220" spans="1:18" x14ac:dyDescent="0.25">
      <c r="A220">
        <v>-34.500677000000003</v>
      </c>
      <c r="B220">
        <v>-58.487403999999998</v>
      </c>
      <c r="C220" t="s">
        <v>240</v>
      </c>
      <c r="M220" t="s">
        <v>16</v>
      </c>
      <c r="N220" t="s">
        <v>17</v>
      </c>
      <c r="O220" t="s">
        <v>18</v>
      </c>
      <c r="R220" t="s">
        <v>19</v>
      </c>
    </row>
    <row r="221" spans="1:18" x14ac:dyDescent="0.25">
      <c r="A221">
        <v>-34.527403</v>
      </c>
      <c r="B221">
        <v>-58.485649000000002</v>
      </c>
      <c r="C221" t="s">
        <v>241</v>
      </c>
      <c r="M221" t="s">
        <v>16</v>
      </c>
      <c r="N221" t="s">
        <v>21</v>
      </c>
      <c r="O221" t="s">
        <v>18</v>
      </c>
      <c r="R221" t="s">
        <v>19</v>
      </c>
    </row>
    <row r="222" spans="1:18" x14ac:dyDescent="0.25">
      <c r="A222">
        <v>-34.667861000000002</v>
      </c>
      <c r="B222">
        <v>-58.497306000000002</v>
      </c>
      <c r="C222" t="s">
        <v>242</v>
      </c>
      <c r="M222" t="s">
        <v>16</v>
      </c>
      <c r="N222" t="s">
        <v>17</v>
      </c>
      <c r="O222" t="s">
        <v>18</v>
      </c>
      <c r="R222" t="s">
        <v>19</v>
      </c>
    </row>
    <row r="223" spans="1:18" x14ac:dyDescent="0.25">
      <c r="A223">
        <v>-34.703527999999999</v>
      </c>
      <c r="B223">
        <v>-58.460082999999997</v>
      </c>
      <c r="C223" t="s">
        <v>243</v>
      </c>
      <c r="M223" t="s">
        <v>16</v>
      </c>
      <c r="N223" t="s">
        <v>17</v>
      </c>
      <c r="O223" t="s">
        <v>18</v>
      </c>
      <c r="R223" t="s">
        <v>19</v>
      </c>
    </row>
    <row r="224" spans="1:18" x14ac:dyDescent="0.25">
      <c r="A224">
        <v>-34.698694000000003</v>
      </c>
      <c r="B224">
        <v>-58.455888999999999</v>
      </c>
      <c r="C224" t="s">
        <v>244</v>
      </c>
      <c r="M224" t="s">
        <v>16</v>
      </c>
      <c r="N224" t="s">
        <v>17</v>
      </c>
      <c r="O224" t="s">
        <v>18</v>
      </c>
      <c r="R224" t="s">
        <v>19</v>
      </c>
    </row>
    <row r="225" spans="1:18" x14ac:dyDescent="0.25">
      <c r="A225">
        <v>-34.689416999999999</v>
      </c>
      <c r="B225">
        <v>-58.448028000000001</v>
      </c>
      <c r="C225" t="s">
        <v>245</v>
      </c>
      <c r="M225" t="s">
        <v>16</v>
      </c>
      <c r="N225" t="s">
        <v>17</v>
      </c>
      <c r="O225" t="s">
        <v>18</v>
      </c>
      <c r="R225" t="s">
        <v>19</v>
      </c>
    </row>
    <row r="226" spans="1:18" x14ac:dyDescent="0.25">
      <c r="A226">
        <v>-34.683943999999997</v>
      </c>
      <c r="B226">
        <v>-58.443694000000001</v>
      </c>
      <c r="C226" t="s">
        <v>246</v>
      </c>
      <c r="M226" t="s">
        <v>16</v>
      </c>
      <c r="N226" t="s">
        <v>17</v>
      </c>
      <c r="O226" t="s">
        <v>18</v>
      </c>
      <c r="R226" t="s">
        <v>19</v>
      </c>
    </row>
    <row r="227" spans="1:18" x14ac:dyDescent="0.25">
      <c r="A227">
        <v>-34.679000000000002</v>
      </c>
      <c r="B227">
        <v>-58.439306000000002</v>
      </c>
      <c r="C227" t="s">
        <v>247</v>
      </c>
      <c r="M227" t="s">
        <v>16</v>
      </c>
      <c r="N227" t="s">
        <v>17</v>
      </c>
      <c r="O227" t="s">
        <v>18</v>
      </c>
      <c r="R227" t="s">
        <v>19</v>
      </c>
    </row>
    <row r="228" spans="1:18" x14ac:dyDescent="0.25">
      <c r="A228">
        <v>-34.673777999999999</v>
      </c>
      <c r="B228">
        <v>-58.435194000000003</v>
      </c>
      <c r="C228" t="s">
        <v>248</v>
      </c>
      <c r="M228" t="s">
        <v>16</v>
      </c>
      <c r="N228" t="s">
        <v>17</v>
      </c>
      <c r="O228" t="s">
        <v>18</v>
      </c>
      <c r="R228" t="s">
        <v>19</v>
      </c>
    </row>
    <row r="229" spans="1:18" x14ac:dyDescent="0.25">
      <c r="A229">
        <v>-34.670389</v>
      </c>
      <c r="B229">
        <v>-58.432471999999997</v>
      </c>
      <c r="C229" t="s">
        <v>249</v>
      </c>
      <c r="M229" t="s">
        <v>16</v>
      </c>
      <c r="N229" t="s">
        <v>17</v>
      </c>
      <c r="O229" t="s">
        <v>18</v>
      </c>
      <c r="R229" t="s">
        <v>19</v>
      </c>
    </row>
    <row r="230" spans="1:18" x14ac:dyDescent="0.25">
      <c r="A230">
        <v>-34.665472000000001</v>
      </c>
      <c r="B230">
        <v>-58.439500000000002</v>
      </c>
      <c r="C230" t="s">
        <v>250</v>
      </c>
      <c r="M230" t="s">
        <v>16</v>
      </c>
      <c r="N230" t="s">
        <v>17</v>
      </c>
      <c r="O230" t="s">
        <v>18</v>
      </c>
      <c r="R230" t="s">
        <v>19</v>
      </c>
    </row>
    <row r="231" spans="1:18" x14ac:dyDescent="0.25">
      <c r="A231">
        <v>-34.658389</v>
      </c>
      <c r="B231">
        <v>-58.426167</v>
      </c>
      <c r="C231" t="s">
        <v>251</v>
      </c>
      <c r="M231" t="s">
        <v>16</v>
      </c>
      <c r="N231" t="s">
        <v>17</v>
      </c>
      <c r="O231" t="s">
        <v>18</v>
      </c>
      <c r="R231" t="s">
        <v>19</v>
      </c>
    </row>
    <row r="232" spans="1:18" x14ac:dyDescent="0.25">
      <c r="A232">
        <v>-34.652555999999997</v>
      </c>
      <c r="B232">
        <v>-58.429000000000002</v>
      </c>
      <c r="C232" t="s">
        <v>252</v>
      </c>
      <c r="M232" t="s">
        <v>16</v>
      </c>
      <c r="N232" t="s">
        <v>17</v>
      </c>
      <c r="O232" t="s">
        <v>18</v>
      </c>
      <c r="R232" t="s">
        <v>19</v>
      </c>
    </row>
    <row r="233" spans="1:18" x14ac:dyDescent="0.25">
      <c r="A233">
        <v>-34.654139000000001</v>
      </c>
      <c r="B233">
        <v>-58.410806000000001</v>
      </c>
      <c r="C233" t="s">
        <v>253</v>
      </c>
      <c r="M233" t="s">
        <v>16</v>
      </c>
      <c r="N233" t="s">
        <v>17</v>
      </c>
      <c r="O233" t="s">
        <v>18</v>
      </c>
      <c r="R233" t="s">
        <v>19</v>
      </c>
    </row>
    <row r="234" spans="1:18" x14ac:dyDescent="0.25">
      <c r="A234">
        <v>-34.658166999999999</v>
      </c>
      <c r="B234">
        <v>-58.409193999999999</v>
      </c>
      <c r="C234" t="s">
        <v>254</v>
      </c>
      <c r="M234" t="s">
        <v>16</v>
      </c>
      <c r="N234" t="s">
        <v>17</v>
      </c>
      <c r="O234" t="s">
        <v>18</v>
      </c>
      <c r="R234" t="s">
        <v>19</v>
      </c>
    </row>
    <row r="235" spans="1:18" x14ac:dyDescent="0.25">
      <c r="A235">
        <v>-34.653193999999999</v>
      </c>
      <c r="B235">
        <v>-58.393138999999998</v>
      </c>
      <c r="C235" t="s">
        <v>255</v>
      </c>
      <c r="M235" t="s">
        <v>16</v>
      </c>
      <c r="N235" t="s">
        <v>17</v>
      </c>
      <c r="O235" t="s">
        <v>18</v>
      </c>
      <c r="R235" t="s">
        <v>19</v>
      </c>
    </row>
    <row r="236" spans="1:18" x14ac:dyDescent="0.25">
      <c r="A236">
        <v>-34.646444000000002</v>
      </c>
      <c r="B236">
        <v>-58.360778000000003</v>
      </c>
      <c r="C236" t="s">
        <v>256</v>
      </c>
      <c r="M236" t="s">
        <v>16</v>
      </c>
      <c r="N236" t="s">
        <v>17</v>
      </c>
      <c r="O236" t="s">
        <v>18</v>
      </c>
      <c r="R236" t="s">
        <v>19</v>
      </c>
    </row>
    <row r="237" spans="1:18" x14ac:dyDescent="0.25">
      <c r="A237">
        <v>-34.645193999999996</v>
      </c>
      <c r="B237">
        <v>-58.365222000000003</v>
      </c>
      <c r="C237" t="s">
        <v>257</v>
      </c>
      <c r="M237" t="s">
        <v>16</v>
      </c>
      <c r="N237" t="s">
        <v>17</v>
      </c>
      <c r="O237" t="s">
        <v>18</v>
      </c>
      <c r="R237" t="s">
        <v>19</v>
      </c>
    </row>
    <row r="238" spans="1:18" x14ac:dyDescent="0.25">
      <c r="A238">
        <v>-34.651305999999998</v>
      </c>
      <c r="B238">
        <v>-58.370111000000001</v>
      </c>
      <c r="C238" t="s">
        <v>258</v>
      </c>
      <c r="M238" t="s">
        <v>16</v>
      </c>
      <c r="N238" t="s">
        <v>17</v>
      </c>
      <c r="O238" t="s">
        <v>18</v>
      </c>
      <c r="R238" t="s">
        <v>19</v>
      </c>
    </row>
    <row r="239" spans="1:18" x14ac:dyDescent="0.25">
      <c r="A239">
        <v>-34.643889000000001</v>
      </c>
      <c r="B239">
        <v>-58.376750000000001</v>
      </c>
      <c r="C239" t="s">
        <v>259</v>
      </c>
      <c r="M239" t="s">
        <v>16</v>
      </c>
      <c r="N239" t="s">
        <v>17</v>
      </c>
      <c r="O239" t="s">
        <v>18</v>
      </c>
      <c r="R239" t="s">
        <v>19</v>
      </c>
    </row>
    <row r="240" spans="1:18" x14ac:dyDescent="0.25">
      <c r="A240">
        <v>-34.640416999999999</v>
      </c>
      <c r="B240">
        <v>-58.366388999999998</v>
      </c>
      <c r="C240" t="s">
        <v>260</v>
      </c>
      <c r="M240" t="s">
        <v>16</v>
      </c>
      <c r="N240" t="s">
        <v>17</v>
      </c>
      <c r="O240" t="s">
        <v>18</v>
      </c>
      <c r="R240" t="s">
        <v>19</v>
      </c>
    </row>
    <row r="241" spans="1:18" x14ac:dyDescent="0.25">
      <c r="A241">
        <v>-34.639527999999999</v>
      </c>
      <c r="B241">
        <v>-58.405360999999999</v>
      </c>
      <c r="C241" t="s">
        <v>261</v>
      </c>
      <c r="M241" t="s">
        <v>16</v>
      </c>
      <c r="N241" t="s">
        <v>17</v>
      </c>
      <c r="O241" t="s">
        <v>18</v>
      </c>
      <c r="R241" t="s">
        <v>19</v>
      </c>
    </row>
    <row r="242" spans="1:18" x14ac:dyDescent="0.25">
      <c r="A242">
        <v>-34.669111000000001</v>
      </c>
      <c r="B242">
        <v>-58.464139000000003</v>
      </c>
      <c r="C242" t="s">
        <v>262</v>
      </c>
      <c r="M242" t="s">
        <v>16</v>
      </c>
      <c r="N242" t="s">
        <v>17</v>
      </c>
      <c r="O242" t="s">
        <v>18</v>
      </c>
      <c r="R242" t="s">
        <v>19</v>
      </c>
    </row>
    <row r="243" spans="1:18" x14ac:dyDescent="0.25">
      <c r="A243">
        <v>-34.690860999999998</v>
      </c>
      <c r="B243">
        <v>-58.462944</v>
      </c>
      <c r="C243" t="s">
        <v>263</v>
      </c>
      <c r="M243" t="s">
        <v>16</v>
      </c>
      <c r="N243" t="s">
        <v>17</v>
      </c>
      <c r="O243" t="s">
        <v>18</v>
      </c>
      <c r="R243" t="s">
        <v>19</v>
      </c>
    </row>
    <row r="244" spans="1:18" x14ac:dyDescent="0.25">
      <c r="A244">
        <v>-34.657527999999999</v>
      </c>
      <c r="B244">
        <v>-58.481444000000003</v>
      </c>
      <c r="C244" t="s">
        <v>264</v>
      </c>
      <c r="M244" t="s">
        <v>16</v>
      </c>
      <c r="N244" t="s">
        <v>17</v>
      </c>
      <c r="O244" t="s">
        <v>18</v>
      </c>
      <c r="R244" t="s">
        <v>19</v>
      </c>
    </row>
    <row r="245" spans="1:18" x14ac:dyDescent="0.25">
      <c r="A245">
        <v>-34.680138999999997</v>
      </c>
      <c r="B245">
        <v>-58.493417000000001</v>
      </c>
      <c r="C245" t="s">
        <v>265</v>
      </c>
      <c r="M245" t="s">
        <v>16</v>
      </c>
      <c r="N245" t="s">
        <v>17</v>
      </c>
      <c r="O245" t="s">
        <v>18</v>
      </c>
      <c r="R245" t="s">
        <v>19</v>
      </c>
    </row>
    <row r="246" spans="1:18" x14ac:dyDescent="0.25">
      <c r="A246">
        <v>-34.698332999999998</v>
      </c>
      <c r="B246">
        <v>-58.469116999999997</v>
      </c>
      <c r="C246" t="s">
        <v>266</v>
      </c>
      <c r="M246" t="s">
        <v>16</v>
      </c>
      <c r="N246" t="s">
        <v>17</v>
      </c>
      <c r="O246" t="s">
        <v>18</v>
      </c>
      <c r="R246" t="s">
        <v>19</v>
      </c>
    </row>
    <row r="247" spans="1:18" x14ac:dyDescent="0.25">
      <c r="A247">
        <v>-34.685889000000003</v>
      </c>
      <c r="B247">
        <v>-58.483333000000002</v>
      </c>
      <c r="C247" t="s">
        <v>267</v>
      </c>
      <c r="M247" t="s">
        <v>16</v>
      </c>
      <c r="N247" t="s">
        <v>17</v>
      </c>
      <c r="O247" t="s">
        <v>18</v>
      </c>
      <c r="R247" t="s">
        <v>19</v>
      </c>
    </row>
    <row r="248" spans="1:18" x14ac:dyDescent="0.25">
      <c r="A248">
        <v>-34.649693999999997</v>
      </c>
      <c r="B248">
        <v>-58.516610999999997</v>
      </c>
      <c r="C248" t="s">
        <v>268</v>
      </c>
      <c r="M248" t="s">
        <v>16</v>
      </c>
      <c r="N248" t="s">
        <v>17</v>
      </c>
      <c r="O248" t="s">
        <v>18</v>
      </c>
      <c r="R248" t="s">
        <v>19</v>
      </c>
    </row>
    <row r="249" spans="1:18" x14ac:dyDescent="0.25">
      <c r="A249">
        <v>-34.660471999999999</v>
      </c>
      <c r="B249">
        <v>-58.518166999999998</v>
      </c>
      <c r="C249" t="s">
        <v>269</v>
      </c>
      <c r="M249" t="s">
        <v>16</v>
      </c>
      <c r="N249" t="s">
        <v>17</v>
      </c>
      <c r="O249" t="s">
        <v>18</v>
      </c>
      <c r="R249" t="s">
        <v>19</v>
      </c>
    </row>
    <row r="250" spans="1:18" x14ac:dyDescent="0.25">
      <c r="A250">
        <v>-34.655082999999998</v>
      </c>
      <c r="B250">
        <v>-58.526417000000002</v>
      </c>
      <c r="C250" t="s">
        <v>270</v>
      </c>
      <c r="M250" t="s">
        <v>16</v>
      </c>
      <c r="N250" t="s">
        <v>17</v>
      </c>
      <c r="O250" t="s">
        <v>18</v>
      </c>
      <c r="R250" t="s">
        <v>19</v>
      </c>
    </row>
    <row r="251" spans="1:18" x14ac:dyDescent="0.25">
      <c r="A251">
        <v>-34.561639</v>
      </c>
      <c r="B251">
        <v>-58.505082999999999</v>
      </c>
      <c r="C251" t="s">
        <v>271</v>
      </c>
      <c r="M251" t="s">
        <v>16</v>
      </c>
      <c r="N251" t="s">
        <v>17</v>
      </c>
      <c r="O251" t="s">
        <v>18</v>
      </c>
      <c r="R251" t="s">
        <v>19</v>
      </c>
    </row>
    <row r="252" spans="1:18" x14ac:dyDescent="0.25">
      <c r="A252">
        <v>-34.551749999999998</v>
      </c>
      <c r="B252">
        <v>-58.499443999999997</v>
      </c>
      <c r="C252" t="s">
        <v>272</v>
      </c>
      <c r="M252" t="s">
        <v>16</v>
      </c>
      <c r="N252" t="s">
        <v>17</v>
      </c>
      <c r="O252" t="s">
        <v>18</v>
      </c>
      <c r="R252" t="s">
        <v>19</v>
      </c>
    </row>
    <row r="253" spans="1:18" x14ac:dyDescent="0.25">
      <c r="A253">
        <v>-34.548583000000001</v>
      </c>
      <c r="B253">
        <v>-58.492139000000002</v>
      </c>
      <c r="C253" t="s">
        <v>273</v>
      </c>
      <c r="M253" t="s">
        <v>16</v>
      </c>
      <c r="N253" t="s">
        <v>17</v>
      </c>
      <c r="O253" t="s">
        <v>18</v>
      </c>
      <c r="R253" t="s">
        <v>19</v>
      </c>
    </row>
    <row r="254" spans="1:18" x14ac:dyDescent="0.25">
      <c r="A254">
        <v>-34.534556000000002</v>
      </c>
      <c r="B254">
        <v>-58.461167000000003</v>
      </c>
      <c r="C254" t="s">
        <v>274</v>
      </c>
      <c r="M254" t="s">
        <v>16</v>
      </c>
      <c r="N254" t="s">
        <v>17</v>
      </c>
      <c r="O254" t="s">
        <v>18</v>
      </c>
      <c r="R254" t="s">
        <v>19</v>
      </c>
    </row>
    <row r="255" spans="1:18" x14ac:dyDescent="0.25">
      <c r="A255">
        <v>-34.540360999999997</v>
      </c>
      <c r="B255">
        <v>-58.450305999999998</v>
      </c>
      <c r="C255" t="s">
        <v>275</v>
      </c>
      <c r="M255" t="s">
        <v>16</v>
      </c>
      <c r="N255" t="s">
        <v>17</v>
      </c>
      <c r="O255" t="s">
        <v>18</v>
      </c>
      <c r="R255" t="s">
        <v>19</v>
      </c>
    </row>
    <row r="256" spans="1:18" x14ac:dyDescent="0.25">
      <c r="A256">
        <v>-34.626778000000002</v>
      </c>
      <c r="B256">
        <v>-58.360889</v>
      </c>
      <c r="C256" t="s">
        <v>276</v>
      </c>
      <c r="M256" t="s">
        <v>16</v>
      </c>
      <c r="N256" t="s">
        <v>17</v>
      </c>
      <c r="O256" t="s">
        <v>18</v>
      </c>
      <c r="R256" t="s">
        <v>19</v>
      </c>
    </row>
    <row r="257" spans="1:18" x14ac:dyDescent="0.25">
      <c r="A257">
        <v>-34.634388999999999</v>
      </c>
      <c r="B257">
        <v>-58.355832999999997</v>
      </c>
      <c r="C257" t="s">
        <v>277</v>
      </c>
      <c r="M257" t="s">
        <v>16</v>
      </c>
      <c r="N257" t="s">
        <v>17</v>
      </c>
      <c r="O257" t="s">
        <v>18</v>
      </c>
      <c r="R257" t="s">
        <v>19</v>
      </c>
    </row>
    <row r="258" spans="1:18" x14ac:dyDescent="0.25">
      <c r="A258">
        <v>-34.563000000000002</v>
      </c>
      <c r="B258">
        <v>-58.417639000000001</v>
      </c>
      <c r="C258" t="s">
        <v>278</v>
      </c>
      <c r="M258" t="s">
        <v>16</v>
      </c>
      <c r="N258" t="s">
        <v>17</v>
      </c>
      <c r="O258" t="s">
        <v>18</v>
      </c>
      <c r="R258" t="s">
        <v>19</v>
      </c>
    </row>
    <row r="259" spans="1:18" x14ac:dyDescent="0.25">
      <c r="A259">
        <v>-34.574750000000002</v>
      </c>
      <c r="B259">
        <v>-58.418166999999997</v>
      </c>
      <c r="C259" t="s">
        <v>279</v>
      </c>
      <c r="M259" t="s">
        <v>16</v>
      </c>
      <c r="N259" t="s">
        <v>17</v>
      </c>
      <c r="O259" t="s">
        <v>18</v>
      </c>
      <c r="R259" t="s">
        <v>19</v>
      </c>
    </row>
    <row r="260" spans="1:18" x14ac:dyDescent="0.25">
      <c r="A260">
        <v>-34.552083000000003</v>
      </c>
      <c r="B260">
        <v>-58.433</v>
      </c>
      <c r="C260" t="s">
        <v>280</v>
      </c>
      <c r="M260" t="s">
        <v>16</v>
      </c>
      <c r="N260" t="s">
        <v>17</v>
      </c>
      <c r="O260" t="s">
        <v>18</v>
      </c>
      <c r="R260" t="s">
        <v>19</v>
      </c>
    </row>
    <row r="261" spans="1:18" x14ac:dyDescent="0.25">
      <c r="A261">
        <v>-34.652970000000003</v>
      </c>
      <c r="B261">
        <v>-58.377799000000003</v>
      </c>
      <c r="C261" t="s">
        <v>281</v>
      </c>
      <c r="M261" t="s">
        <v>16</v>
      </c>
      <c r="N261" t="s">
        <v>17</v>
      </c>
      <c r="O261" t="s">
        <v>18</v>
      </c>
      <c r="R261" t="s">
        <v>19</v>
      </c>
    </row>
    <row r="262" spans="1:18" x14ac:dyDescent="0.25">
      <c r="A262">
        <v>-34.611621</v>
      </c>
      <c r="B262">
        <v>-58.368633000000003</v>
      </c>
      <c r="C262" t="s">
        <v>282</v>
      </c>
      <c r="M262" t="s">
        <v>16</v>
      </c>
      <c r="N262" t="s">
        <v>17</v>
      </c>
      <c r="O262" t="s">
        <v>18</v>
      </c>
      <c r="R262" t="s">
        <v>19</v>
      </c>
    </row>
    <row r="263" spans="1:18" x14ac:dyDescent="0.25">
      <c r="A263">
        <v>-34.591777</v>
      </c>
      <c r="B263">
        <v>-58.372618000000003</v>
      </c>
      <c r="C263" t="s">
        <v>283</v>
      </c>
      <c r="M263" t="s">
        <v>16</v>
      </c>
      <c r="N263" t="s">
        <v>17</v>
      </c>
      <c r="O263" t="s">
        <v>18</v>
      </c>
      <c r="R263" t="s">
        <v>19</v>
      </c>
    </row>
    <row r="264" spans="1:18" x14ac:dyDescent="0.25">
      <c r="A264">
        <v>-34.581502</v>
      </c>
      <c r="B264">
        <v>-58.373420000000003</v>
      </c>
      <c r="C264" t="s">
        <v>284</v>
      </c>
      <c r="M264" t="s">
        <v>16</v>
      </c>
      <c r="N264" t="s">
        <v>17</v>
      </c>
      <c r="O264" t="s">
        <v>18</v>
      </c>
      <c r="R264" t="s">
        <v>19</v>
      </c>
    </row>
    <row r="265" spans="1:18" x14ac:dyDescent="0.25">
      <c r="A265">
        <v>-34.617488000000002</v>
      </c>
      <c r="B265">
        <v>-58.403523</v>
      </c>
      <c r="C265" t="s">
        <v>285</v>
      </c>
      <c r="M265" t="s">
        <v>16</v>
      </c>
      <c r="N265" t="s">
        <v>17</v>
      </c>
      <c r="O265" t="s">
        <v>18</v>
      </c>
      <c r="R265" t="s">
        <v>19</v>
      </c>
    </row>
    <row r="266" spans="1:18" x14ac:dyDescent="0.25">
      <c r="A266">
        <v>-34.636192999999999</v>
      </c>
      <c r="B266">
        <v>-58.440587999999998</v>
      </c>
      <c r="C266" t="s">
        <v>286</v>
      </c>
      <c r="M266" t="s">
        <v>16</v>
      </c>
      <c r="N266" t="s">
        <v>17</v>
      </c>
      <c r="O266" t="s">
        <v>18</v>
      </c>
      <c r="R266" t="s">
        <v>19</v>
      </c>
    </row>
    <row r="267" spans="1:18" x14ac:dyDescent="0.25">
      <c r="A267">
        <v>-34.623266000000001</v>
      </c>
      <c r="B267">
        <v>-58.456384</v>
      </c>
      <c r="C267" t="s">
        <v>287</v>
      </c>
      <c r="M267" t="s">
        <v>16</v>
      </c>
      <c r="N267" t="s">
        <v>17</v>
      </c>
      <c r="O267" t="s">
        <v>18</v>
      </c>
      <c r="R267" t="s">
        <v>19</v>
      </c>
    </row>
    <row r="268" spans="1:18" x14ac:dyDescent="0.25">
      <c r="A268">
        <v>-34.581242000000003</v>
      </c>
      <c r="B268">
        <v>-58.501066999999999</v>
      </c>
      <c r="C268" t="s">
        <v>288</v>
      </c>
      <c r="M268" t="s">
        <v>16</v>
      </c>
      <c r="N268" t="s">
        <v>17</v>
      </c>
      <c r="O268" t="s">
        <v>18</v>
      </c>
      <c r="R268" t="s">
        <v>19</v>
      </c>
    </row>
    <row r="269" spans="1:18" x14ac:dyDescent="0.25">
      <c r="A269">
        <v>-34.605164000000002</v>
      </c>
      <c r="B269">
        <v>-58.492049000000002</v>
      </c>
      <c r="C269" t="s">
        <v>289</v>
      </c>
      <c r="M269" t="s">
        <v>16</v>
      </c>
      <c r="N269" t="s">
        <v>17</v>
      </c>
      <c r="O269" t="s">
        <v>18</v>
      </c>
      <c r="R269" t="s">
        <v>19</v>
      </c>
    </row>
    <row r="270" spans="1:18" x14ac:dyDescent="0.25">
      <c r="A270">
        <v>-34.617826999999998</v>
      </c>
      <c r="B270">
        <v>-58.496988000000002</v>
      </c>
      <c r="C270" t="s">
        <v>290</v>
      </c>
      <c r="M270" t="s">
        <v>16</v>
      </c>
      <c r="N270" t="s">
        <v>17</v>
      </c>
      <c r="O270" t="s">
        <v>18</v>
      </c>
      <c r="R270" t="s">
        <v>19</v>
      </c>
    </row>
    <row r="271" spans="1:18" x14ac:dyDescent="0.25">
      <c r="A271">
        <v>-34.589010000000002</v>
      </c>
      <c r="B271">
        <v>-58.466625000000001</v>
      </c>
      <c r="C271" t="s">
        <v>291</v>
      </c>
      <c r="M271" t="s">
        <v>16</v>
      </c>
      <c r="N271" t="s">
        <v>17</v>
      </c>
      <c r="O271" t="s">
        <v>18</v>
      </c>
      <c r="R271" t="s">
        <v>19</v>
      </c>
    </row>
    <row r="272" spans="1:18" x14ac:dyDescent="0.25">
      <c r="A272">
        <v>-34.599488999999998</v>
      </c>
      <c r="B272">
        <v>-58.452568999999997</v>
      </c>
      <c r="C272" t="s">
        <v>292</v>
      </c>
      <c r="M272" t="s">
        <v>16</v>
      </c>
      <c r="N272" t="s">
        <v>17</v>
      </c>
      <c r="O272" t="s">
        <v>18</v>
      </c>
      <c r="R272" t="s">
        <v>19</v>
      </c>
    </row>
    <row r="273" spans="1:18" x14ac:dyDescent="0.25">
      <c r="A273">
        <v>-34.580581000000002</v>
      </c>
      <c r="B273">
        <v>-58.444834</v>
      </c>
      <c r="C273" t="s">
        <v>293</v>
      </c>
      <c r="M273" t="s">
        <v>16</v>
      </c>
      <c r="N273" t="s">
        <v>17</v>
      </c>
      <c r="O273" t="s">
        <v>18</v>
      </c>
      <c r="R273" t="s">
        <v>19</v>
      </c>
    </row>
    <row r="274" spans="1:18" x14ac:dyDescent="0.25">
      <c r="A274">
        <v>-34.570082999999997</v>
      </c>
      <c r="B274">
        <v>-58.453561999999998</v>
      </c>
      <c r="C274" t="s">
        <v>294</v>
      </c>
      <c r="M274" t="s">
        <v>16</v>
      </c>
      <c r="N274" t="s">
        <v>17</v>
      </c>
      <c r="O274" t="s">
        <v>18</v>
      </c>
      <c r="R274" t="s">
        <v>19</v>
      </c>
    </row>
    <row r="275" spans="1:18" x14ac:dyDescent="0.25">
      <c r="A275">
        <v>-34.557077</v>
      </c>
      <c r="B275">
        <v>-58.423923000000002</v>
      </c>
      <c r="C275" t="s">
        <v>295</v>
      </c>
      <c r="M275" t="s">
        <v>16</v>
      </c>
      <c r="N275" t="s">
        <v>17</v>
      </c>
      <c r="O275" t="s">
        <v>18</v>
      </c>
      <c r="R275" t="s">
        <v>19</v>
      </c>
    </row>
    <row r="276" spans="1:18" x14ac:dyDescent="0.25">
      <c r="A276">
        <v>-34.564061000000002</v>
      </c>
      <c r="B276">
        <v>-58.436072000000003</v>
      </c>
      <c r="C276" t="s">
        <v>296</v>
      </c>
      <c r="M276" t="s">
        <v>16</v>
      </c>
      <c r="N276" t="s">
        <v>17</v>
      </c>
      <c r="O276" t="s">
        <v>18</v>
      </c>
      <c r="R276" t="s">
        <v>19</v>
      </c>
    </row>
    <row r="277" spans="1:18" x14ac:dyDescent="0.25">
      <c r="A277">
        <v>-34.556198000000002</v>
      </c>
      <c r="B277">
        <v>-58.457276999999998</v>
      </c>
      <c r="C277" t="s">
        <v>297</v>
      </c>
      <c r="M277" t="s">
        <v>16</v>
      </c>
      <c r="N277" t="s">
        <v>17</v>
      </c>
      <c r="O277" t="s">
        <v>18</v>
      </c>
      <c r="R277" t="s">
        <v>19</v>
      </c>
    </row>
    <row r="278" spans="1:18" x14ac:dyDescent="0.25">
      <c r="A278">
        <v>-34.581795999999997</v>
      </c>
      <c r="B278">
        <v>-58.410187999999998</v>
      </c>
      <c r="C278" t="s">
        <v>298</v>
      </c>
      <c r="M278" t="s">
        <v>16</v>
      </c>
      <c r="N278" t="s">
        <v>17</v>
      </c>
      <c r="O278" t="s">
        <v>18</v>
      </c>
      <c r="R278" t="s">
        <v>19</v>
      </c>
    </row>
    <row r="279" spans="1:18" x14ac:dyDescent="0.25">
      <c r="A279">
        <v>-34.576447999999999</v>
      </c>
      <c r="B279">
        <v>-58.403658</v>
      </c>
      <c r="C279" t="s">
        <v>299</v>
      </c>
      <c r="M279" t="s">
        <v>16</v>
      </c>
      <c r="N279" t="s">
        <v>17</v>
      </c>
      <c r="O279" t="s">
        <v>18</v>
      </c>
      <c r="R279" t="s">
        <v>19</v>
      </c>
    </row>
    <row r="280" spans="1:18" x14ac:dyDescent="0.25">
      <c r="A280">
        <v>-34.583893000000003</v>
      </c>
      <c r="B280">
        <v>-58.387731000000002</v>
      </c>
      <c r="C280" t="s">
        <v>300</v>
      </c>
      <c r="M280" t="s">
        <v>16</v>
      </c>
      <c r="N280" t="s">
        <v>17</v>
      </c>
      <c r="O280" t="s">
        <v>18</v>
      </c>
      <c r="R280" t="s">
        <v>19</v>
      </c>
    </row>
    <row r="281" spans="1:18" x14ac:dyDescent="0.25">
      <c r="A281">
        <v>-34.548214999999999</v>
      </c>
      <c r="B281">
        <v>-58.441662999999998</v>
      </c>
      <c r="C281" t="s">
        <v>301</v>
      </c>
      <c r="M281" t="s">
        <v>16</v>
      </c>
      <c r="N281" t="s">
        <v>17</v>
      </c>
      <c r="O281" t="s">
        <v>18</v>
      </c>
      <c r="R281" t="s">
        <v>19</v>
      </c>
    </row>
    <row r="282" spans="1:18" x14ac:dyDescent="0.25">
      <c r="A282">
        <v>-34.572775999999998</v>
      </c>
      <c r="B282">
        <v>-58.393090000000001</v>
      </c>
      <c r="C282" t="s">
        <v>302</v>
      </c>
      <c r="M282" t="s">
        <v>16</v>
      </c>
      <c r="N282" t="s">
        <v>17</v>
      </c>
      <c r="O282" t="s">
        <v>18</v>
      </c>
      <c r="R282" t="s">
        <v>19</v>
      </c>
    </row>
    <row r="283" spans="1:18" x14ac:dyDescent="0.25">
      <c r="A283">
        <v>-34.541020000000003</v>
      </c>
      <c r="B283">
        <v>-58.474438999999997</v>
      </c>
      <c r="C283" t="s">
        <v>303</v>
      </c>
      <c r="M283" t="s">
        <v>16</v>
      </c>
      <c r="N283" t="s">
        <v>17</v>
      </c>
      <c r="O283" t="s">
        <v>18</v>
      </c>
      <c r="R283" t="s">
        <v>19</v>
      </c>
    </row>
    <row r="284" spans="1:18" x14ac:dyDescent="0.25">
      <c r="A284">
        <v>-34.589792000000003</v>
      </c>
      <c r="B284">
        <v>-58.514290000000003</v>
      </c>
      <c r="C284" t="s">
        <v>304</v>
      </c>
      <c r="M284" t="s">
        <v>16</v>
      </c>
      <c r="N284" t="s">
        <v>17</v>
      </c>
      <c r="O284" t="s">
        <v>18</v>
      </c>
      <c r="R284" t="s">
        <v>19</v>
      </c>
    </row>
    <row r="285" spans="1:18" x14ac:dyDescent="0.25">
      <c r="A285">
        <v>-34.598925000000001</v>
      </c>
      <c r="B285">
        <v>-58.519269999999999</v>
      </c>
      <c r="C285" t="s">
        <v>305</v>
      </c>
      <c r="M285" t="s">
        <v>16</v>
      </c>
      <c r="N285" t="s">
        <v>17</v>
      </c>
      <c r="O285" t="s">
        <v>18</v>
      </c>
      <c r="R285" t="s">
        <v>19</v>
      </c>
    </row>
    <row r="286" spans="1:18" x14ac:dyDescent="0.25">
      <c r="A286">
        <v>-34.606771000000002</v>
      </c>
      <c r="B286">
        <v>-58.522883</v>
      </c>
      <c r="C286" t="s">
        <v>306</v>
      </c>
      <c r="M286" t="s">
        <v>16</v>
      </c>
      <c r="N286" t="s">
        <v>17</v>
      </c>
      <c r="O286" t="s">
        <v>18</v>
      </c>
      <c r="R286" t="s">
        <v>19</v>
      </c>
    </row>
    <row r="287" spans="1:18" x14ac:dyDescent="0.25">
      <c r="A287">
        <v>-34.644334000000001</v>
      </c>
      <c r="B287">
        <v>-58.472512000000002</v>
      </c>
      <c r="C287" t="s">
        <v>307</v>
      </c>
      <c r="M287" t="s">
        <v>16</v>
      </c>
      <c r="N287" t="s">
        <v>17</v>
      </c>
      <c r="O287" t="s">
        <v>18</v>
      </c>
      <c r="R287" t="s">
        <v>19</v>
      </c>
    </row>
    <row r="288" spans="1:18" x14ac:dyDescent="0.25">
      <c r="A288">
        <v>-34.674107999999997</v>
      </c>
      <c r="B288">
        <v>-58.498395000000002</v>
      </c>
      <c r="C288" t="s">
        <v>308</v>
      </c>
      <c r="M288" t="s">
        <v>16</v>
      </c>
      <c r="N288" t="s">
        <v>17</v>
      </c>
      <c r="O288" t="s">
        <v>18</v>
      </c>
      <c r="R288" t="s">
        <v>19</v>
      </c>
    </row>
    <row r="289" spans="1:19" x14ac:dyDescent="0.25">
      <c r="A289">
        <v>-34.620865000000002</v>
      </c>
      <c r="B289">
        <v>-58.527690999999997</v>
      </c>
      <c r="C289" t="s">
        <v>309</v>
      </c>
      <c r="M289" t="s">
        <v>16</v>
      </c>
      <c r="N289" t="s">
        <v>17</v>
      </c>
      <c r="O289" t="s">
        <v>18</v>
      </c>
      <c r="R289" t="s">
        <v>19</v>
      </c>
    </row>
    <row r="290" spans="1:19" x14ac:dyDescent="0.25">
      <c r="A290">
        <v>-34.612965000000003</v>
      </c>
      <c r="B290">
        <v>-58.521838000000002</v>
      </c>
      <c r="C290" t="s">
        <v>310</v>
      </c>
      <c r="M290" t="s">
        <v>16</v>
      </c>
      <c r="N290" t="s">
        <v>17</v>
      </c>
      <c r="O290" t="s">
        <v>18</v>
      </c>
      <c r="R290" t="s">
        <v>19</v>
      </c>
    </row>
    <row r="291" spans="1:19" x14ac:dyDescent="0.25">
      <c r="A291">
        <v>-34.557333329999999</v>
      </c>
      <c r="B291">
        <v>-58.496888890000001</v>
      </c>
      <c r="C291" t="s">
        <v>311</v>
      </c>
      <c r="M291" t="s">
        <v>16</v>
      </c>
      <c r="N291" t="s">
        <v>17</v>
      </c>
      <c r="O291" t="s">
        <v>18</v>
      </c>
      <c r="R291" t="s">
        <v>19</v>
      </c>
    </row>
    <row r="292" spans="1:19" x14ac:dyDescent="0.25">
      <c r="A292">
        <v>-34.555472219999999</v>
      </c>
      <c r="B292">
        <v>-58.496805559999999</v>
      </c>
      <c r="C292" t="s">
        <v>312</v>
      </c>
      <c r="M292" t="s">
        <v>16</v>
      </c>
      <c r="N292" t="s">
        <v>17</v>
      </c>
      <c r="O292" t="s">
        <v>18</v>
      </c>
      <c r="R292" t="s">
        <v>19</v>
      </c>
    </row>
    <row r="293" spans="1:19" x14ac:dyDescent="0.25">
      <c r="A293">
        <v>-34.558083330000002</v>
      </c>
      <c r="B293">
        <v>-58.499749999999999</v>
      </c>
      <c r="C293" t="s">
        <v>313</v>
      </c>
      <c r="M293" t="s">
        <v>16</v>
      </c>
      <c r="N293" t="s">
        <v>17</v>
      </c>
      <c r="O293" t="s">
        <v>18</v>
      </c>
      <c r="R293" t="s">
        <v>19</v>
      </c>
    </row>
    <row r="294" spans="1:19" x14ac:dyDescent="0.25">
      <c r="A294">
        <v>-34.559166670000003</v>
      </c>
      <c r="B294">
        <v>-58.4985</v>
      </c>
      <c r="C294" t="s">
        <v>314</v>
      </c>
      <c r="M294" t="s">
        <v>16</v>
      </c>
      <c r="N294" t="s">
        <v>17</v>
      </c>
      <c r="O294" t="s">
        <v>18</v>
      </c>
      <c r="R294" t="s">
        <v>19</v>
      </c>
    </row>
    <row r="295" spans="1:19" x14ac:dyDescent="0.25">
      <c r="A295">
        <v>-34.559194439999999</v>
      </c>
      <c r="B295">
        <v>-58.50041667</v>
      </c>
      <c r="C295" t="s">
        <v>315</v>
      </c>
      <c r="M295" t="s">
        <v>16</v>
      </c>
      <c r="N295" t="s">
        <v>17</v>
      </c>
      <c r="O295" t="s">
        <v>18</v>
      </c>
      <c r="R295" t="s">
        <v>19</v>
      </c>
    </row>
    <row r="296" spans="1:19" x14ac:dyDescent="0.25">
      <c r="A296">
        <v>-34.561027780000003</v>
      </c>
      <c r="B296">
        <v>-58.501694440000001</v>
      </c>
      <c r="C296" t="s">
        <v>316</v>
      </c>
      <c r="M296" t="s">
        <v>16</v>
      </c>
      <c r="N296" t="s">
        <v>17</v>
      </c>
      <c r="O296" t="s">
        <v>18</v>
      </c>
      <c r="R296" t="s">
        <v>19</v>
      </c>
    </row>
    <row r="297" spans="1:19" x14ac:dyDescent="0.25">
      <c r="A297">
        <v>-25.014675</v>
      </c>
      <c r="B297">
        <v>-62.862347200000002</v>
      </c>
      <c r="C297">
        <v>1</v>
      </c>
      <c r="E297">
        <v>23.5</v>
      </c>
      <c r="F297">
        <v>16.8</v>
      </c>
      <c r="H297">
        <v>0.54</v>
      </c>
      <c r="O297" t="s">
        <v>317</v>
      </c>
      <c r="P297" t="s">
        <v>318</v>
      </c>
      <c r="R297" t="s">
        <v>319</v>
      </c>
      <c r="S297" t="s">
        <v>320</v>
      </c>
    </row>
    <row r="298" spans="1:19" x14ac:dyDescent="0.25">
      <c r="A298">
        <v>-25.014675</v>
      </c>
      <c r="B298">
        <v>-62.862347200000002</v>
      </c>
      <c r="C298">
        <v>2</v>
      </c>
      <c r="E298">
        <v>39.82</v>
      </c>
      <c r="F298">
        <v>39.799999999999997</v>
      </c>
      <c r="O298" t="s">
        <v>317</v>
      </c>
      <c r="P298" t="s">
        <v>318</v>
      </c>
      <c r="R298" t="s">
        <v>319</v>
      </c>
      <c r="S298" t="s">
        <v>320</v>
      </c>
    </row>
    <row r="299" spans="1:19" x14ac:dyDescent="0.25">
      <c r="A299">
        <v>-26.089933299999998</v>
      </c>
      <c r="B299">
        <v>-61.567763900000003</v>
      </c>
      <c r="C299">
        <v>4</v>
      </c>
      <c r="E299">
        <v>39.82</v>
      </c>
      <c r="F299">
        <v>39.799999999999997</v>
      </c>
      <c r="O299" t="s">
        <v>317</v>
      </c>
      <c r="P299" t="s">
        <v>318</v>
      </c>
      <c r="R299" t="s">
        <v>319</v>
      </c>
      <c r="S299" t="s">
        <v>320</v>
      </c>
    </row>
    <row r="300" spans="1:19" x14ac:dyDescent="0.25">
      <c r="A300">
        <v>-26.101761100000001</v>
      </c>
      <c r="B300">
        <v>-61.472944400000003</v>
      </c>
      <c r="C300">
        <v>5</v>
      </c>
      <c r="E300">
        <v>49</v>
      </c>
      <c r="H300">
        <v>0.02</v>
      </c>
      <c r="O300" t="s">
        <v>317</v>
      </c>
      <c r="P300" t="s">
        <v>318</v>
      </c>
      <c r="R300" t="s">
        <v>319</v>
      </c>
      <c r="S300" t="s">
        <v>320</v>
      </c>
    </row>
    <row r="301" spans="1:19" x14ac:dyDescent="0.25">
      <c r="A301">
        <v>-26.101761100000001</v>
      </c>
      <c r="B301">
        <v>-61.472944400000003</v>
      </c>
      <c r="C301">
        <v>6</v>
      </c>
      <c r="E301">
        <v>12.07</v>
      </c>
      <c r="H301">
        <v>4</v>
      </c>
      <c r="O301" t="s">
        <v>317</v>
      </c>
      <c r="P301" t="s">
        <v>318</v>
      </c>
      <c r="R301" t="s">
        <v>319</v>
      </c>
      <c r="S301" t="s">
        <v>320</v>
      </c>
    </row>
    <row r="302" spans="1:19" x14ac:dyDescent="0.25">
      <c r="A302">
        <v>-25.9383555</v>
      </c>
      <c r="B302">
        <v>-61.274727800000001</v>
      </c>
      <c r="C302">
        <v>10</v>
      </c>
      <c r="E302">
        <v>12.07</v>
      </c>
      <c r="H302">
        <v>4</v>
      </c>
      <c r="O302" t="s">
        <v>317</v>
      </c>
      <c r="P302" t="s">
        <v>318</v>
      </c>
      <c r="R302" t="s">
        <v>319</v>
      </c>
      <c r="S302" t="s">
        <v>320</v>
      </c>
    </row>
    <row r="303" spans="1:19" x14ac:dyDescent="0.25">
      <c r="A303">
        <v>-26.933380499999998</v>
      </c>
      <c r="B303">
        <v>-58.661233299999999</v>
      </c>
      <c r="C303">
        <v>11</v>
      </c>
      <c r="E303">
        <v>12.07</v>
      </c>
      <c r="H303">
        <v>4</v>
      </c>
      <c r="O303" t="s">
        <v>317</v>
      </c>
      <c r="P303" t="s">
        <v>321</v>
      </c>
      <c r="Q303" t="s">
        <v>322</v>
      </c>
      <c r="R303" t="s">
        <v>319</v>
      </c>
      <c r="S303" t="s">
        <v>320</v>
      </c>
    </row>
    <row r="304" spans="1:19" x14ac:dyDescent="0.25">
      <c r="A304">
        <v>-26.933380499999998</v>
      </c>
      <c r="B304">
        <v>-58.661233299999999</v>
      </c>
      <c r="C304">
        <v>12</v>
      </c>
      <c r="E304">
        <v>12.07</v>
      </c>
      <c r="H304">
        <v>4</v>
      </c>
      <c r="O304" t="s">
        <v>317</v>
      </c>
      <c r="P304" t="s">
        <v>321</v>
      </c>
      <c r="Q304" t="s">
        <v>322</v>
      </c>
      <c r="R304" t="s">
        <v>319</v>
      </c>
      <c r="S304" t="s">
        <v>320</v>
      </c>
    </row>
    <row r="305" spans="1:19" x14ac:dyDescent="0.25">
      <c r="A305">
        <v>-26.933380499999998</v>
      </c>
      <c r="B305">
        <v>-58.661233299999999</v>
      </c>
      <c r="C305">
        <v>13</v>
      </c>
      <c r="E305">
        <v>12.07</v>
      </c>
      <c r="H305">
        <v>4</v>
      </c>
      <c r="O305" t="s">
        <v>317</v>
      </c>
      <c r="P305" t="s">
        <v>321</v>
      </c>
      <c r="Q305" t="s">
        <v>322</v>
      </c>
      <c r="R305" t="s">
        <v>319</v>
      </c>
      <c r="S305" t="s">
        <v>320</v>
      </c>
    </row>
    <row r="306" spans="1:19" x14ac:dyDescent="0.25">
      <c r="A306">
        <v>-26.933380499999998</v>
      </c>
      <c r="B306">
        <v>-58.661233299999999</v>
      </c>
      <c r="C306">
        <v>14</v>
      </c>
      <c r="F306">
        <v>26.98</v>
      </c>
      <c r="H306">
        <v>0.4</v>
      </c>
      <c r="O306" t="s">
        <v>317</v>
      </c>
      <c r="P306" t="s">
        <v>321</v>
      </c>
      <c r="Q306" t="s">
        <v>322</v>
      </c>
      <c r="R306" t="s">
        <v>319</v>
      </c>
      <c r="S306" t="s">
        <v>320</v>
      </c>
    </row>
    <row r="307" spans="1:19" x14ac:dyDescent="0.25">
      <c r="A307">
        <v>-26.933380499999998</v>
      </c>
      <c r="B307">
        <v>-58.661233299999999</v>
      </c>
      <c r="C307">
        <v>15</v>
      </c>
      <c r="F307">
        <v>26.98</v>
      </c>
      <c r="H307">
        <v>0.4</v>
      </c>
      <c r="O307" t="s">
        <v>317</v>
      </c>
      <c r="P307" t="s">
        <v>321</v>
      </c>
      <c r="Q307" t="s">
        <v>322</v>
      </c>
      <c r="R307" t="s">
        <v>319</v>
      </c>
      <c r="S307" t="s">
        <v>320</v>
      </c>
    </row>
    <row r="308" spans="1:19" x14ac:dyDescent="0.25">
      <c r="A308">
        <v>-25.9619888</v>
      </c>
      <c r="B308">
        <v>-61.453938899999997</v>
      </c>
      <c r="C308">
        <v>16</v>
      </c>
      <c r="E308">
        <v>32.9</v>
      </c>
      <c r="H308">
        <v>3.67</v>
      </c>
      <c r="O308" t="s">
        <v>317</v>
      </c>
      <c r="P308" t="s">
        <v>318</v>
      </c>
      <c r="R308" t="s">
        <v>319</v>
      </c>
      <c r="S308" t="s">
        <v>320</v>
      </c>
    </row>
    <row r="309" spans="1:19" x14ac:dyDescent="0.25">
      <c r="A309">
        <v>-25.9619888</v>
      </c>
      <c r="B309">
        <v>-61.453938899999997</v>
      </c>
      <c r="C309">
        <v>17</v>
      </c>
      <c r="E309">
        <v>32.9</v>
      </c>
      <c r="H309">
        <v>3.67</v>
      </c>
      <c r="O309" t="s">
        <v>317</v>
      </c>
      <c r="P309" t="s">
        <v>318</v>
      </c>
      <c r="R309" t="s">
        <v>319</v>
      </c>
      <c r="S309" t="s">
        <v>320</v>
      </c>
    </row>
    <row r="310" spans="1:19" x14ac:dyDescent="0.25">
      <c r="A310">
        <v>-25.065838800000002</v>
      </c>
      <c r="B310">
        <v>-62.856241699999998</v>
      </c>
      <c r="C310">
        <v>18</v>
      </c>
      <c r="E310">
        <v>14.03</v>
      </c>
      <c r="H310">
        <v>0.95</v>
      </c>
      <c r="O310" t="s">
        <v>317</v>
      </c>
      <c r="P310" t="s">
        <v>318</v>
      </c>
      <c r="R310" t="s">
        <v>319</v>
      </c>
      <c r="S310" t="s">
        <v>320</v>
      </c>
    </row>
    <row r="311" spans="1:19" x14ac:dyDescent="0.25">
      <c r="A311">
        <v>-25.065838800000002</v>
      </c>
      <c r="B311">
        <v>-62.856241699999998</v>
      </c>
      <c r="C311">
        <v>19</v>
      </c>
      <c r="E311">
        <v>14.03</v>
      </c>
      <c r="H311">
        <v>0.95</v>
      </c>
      <c r="O311" t="s">
        <v>317</v>
      </c>
      <c r="P311" t="s">
        <v>318</v>
      </c>
      <c r="R311" t="s">
        <v>319</v>
      </c>
      <c r="S311" t="s">
        <v>320</v>
      </c>
    </row>
    <row r="312" spans="1:19" x14ac:dyDescent="0.25">
      <c r="A312">
        <v>-26.8016583</v>
      </c>
      <c r="B312">
        <v>-59.5555083</v>
      </c>
      <c r="C312">
        <v>21</v>
      </c>
      <c r="E312">
        <v>14.03</v>
      </c>
      <c r="H312">
        <v>0.95</v>
      </c>
      <c r="O312" t="s">
        <v>317</v>
      </c>
      <c r="P312" t="s">
        <v>323</v>
      </c>
      <c r="Q312" t="s">
        <v>324</v>
      </c>
      <c r="R312" t="s">
        <v>319</v>
      </c>
      <c r="S312" t="s">
        <v>320</v>
      </c>
    </row>
    <row r="313" spans="1:19" x14ac:dyDescent="0.25">
      <c r="A313">
        <v>-26.8016583</v>
      </c>
      <c r="B313">
        <v>-59.5555083</v>
      </c>
      <c r="C313">
        <v>22</v>
      </c>
      <c r="E313">
        <v>14.03</v>
      </c>
      <c r="H313">
        <v>0.95</v>
      </c>
      <c r="O313" t="s">
        <v>317</v>
      </c>
      <c r="P313" t="s">
        <v>323</v>
      </c>
      <c r="Q313" t="s">
        <v>324</v>
      </c>
      <c r="R313" t="s">
        <v>319</v>
      </c>
      <c r="S313" t="s">
        <v>320</v>
      </c>
    </row>
    <row r="314" spans="1:19" x14ac:dyDescent="0.25">
      <c r="A314">
        <v>-26.8016583</v>
      </c>
      <c r="B314">
        <v>-59.5555083</v>
      </c>
      <c r="C314">
        <v>23</v>
      </c>
      <c r="F314">
        <v>43.73</v>
      </c>
      <c r="O314" t="s">
        <v>317</v>
      </c>
      <c r="P314" t="s">
        <v>323</v>
      </c>
      <c r="Q314" t="s">
        <v>324</v>
      </c>
      <c r="R314" t="s">
        <v>319</v>
      </c>
      <c r="S314" t="s">
        <v>320</v>
      </c>
    </row>
    <row r="315" spans="1:19" x14ac:dyDescent="0.25">
      <c r="A315">
        <v>-26.8016583</v>
      </c>
      <c r="B315">
        <v>-59.5555083</v>
      </c>
      <c r="C315">
        <v>24</v>
      </c>
      <c r="F315">
        <v>43.73</v>
      </c>
      <c r="O315" t="s">
        <v>317</v>
      </c>
      <c r="P315" t="s">
        <v>323</v>
      </c>
      <c r="Q315" t="s">
        <v>324</v>
      </c>
      <c r="R315" t="s">
        <v>319</v>
      </c>
      <c r="S315" t="s">
        <v>320</v>
      </c>
    </row>
    <row r="316" spans="1:19" x14ac:dyDescent="0.25">
      <c r="A316">
        <v>-26.089933299999998</v>
      </c>
      <c r="B316">
        <v>-61.567763900000003</v>
      </c>
      <c r="C316">
        <v>26</v>
      </c>
      <c r="F316">
        <v>27.9</v>
      </c>
      <c r="O316" t="s">
        <v>317</v>
      </c>
      <c r="P316" t="s">
        <v>318</v>
      </c>
      <c r="R316" t="s">
        <v>319</v>
      </c>
      <c r="S316" t="s">
        <v>320</v>
      </c>
    </row>
    <row r="317" spans="1:19" x14ac:dyDescent="0.25">
      <c r="A317">
        <v>-26.089933299999998</v>
      </c>
      <c r="B317">
        <v>-61.567763900000003</v>
      </c>
      <c r="C317">
        <v>27</v>
      </c>
      <c r="F317">
        <v>27.9</v>
      </c>
      <c r="O317" t="s">
        <v>317</v>
      </c>
      <c r="P317" t="s">
        <v>318</v>
      </c>
      <c r="R317" t="s">
        <v>319</v>
      </c>
      <c r="S317" t="s">
        <v>320</v>
      </c>
    </row>
    <row r="318" spans="1:19" x14ac:dyDescent="0.25">
      <c r="A318">
        <v>-25.9383555</v>
      </c>
      <c r="B318">
        <v>-61.274727800000001</v>
      </c>
      <c r="C318">
        <v>28</v>
      </c>
      <c r="E318">
        <v>39.479999999999997</v>
      </c>
      <c r="F318">
        <v>39.299999999999997</v>
      </c>
      <c r="O318" t="s">
        <v>317</v>
      </c>
      <c r="P318" t="s">
        <v>318</v>
      </c>
      <c r="R318" t="s">
        <v>319</v>
      </c>
      <c r="S318" t="s">
        <v>320</v>
      </c>
    </row>
    <row r="319" spans="1:19" x14ac:dyDescent="0.25">
      <c r="A319">
        <v>-25.9383555</v>
      </c>
      <c r="B319">
        <v>-61.274727800000001</v>
      </c>
      <c r="C319">
        <v>29</v>
      </c>
      <c r="E319">
        <v>39.479999999999997</v>
      </c>
      <c r="F319">
        <v>39.299999999999997</v>
      </c>
      <c r="O319" t="s">
        <v>317</v>
      </c>
      <c r="P319" t="s">
        <v>318</v>
      </c>
      <c r="R319" t="s">
        <v>319</v>
      </c>
      <c r="S319" t="s">
        <v>320</v>
      </c>
    </row>
    <row r="320" spans="1:19" x14ac:dyDescent="0.25">
      <c r="A320">
        <v>-26.0844916</v>
      </c>
      <c r="B320">
        <v>-61.451505599999997</v>
      </c>
      <c r="C320">
        <v>30</v>
      </c>
      <c r="E320">
        <v>32.9</v>
      </c>
      <c r="H320">
        <v>3.67</v>
      </c>
      <c r="O320" t="s">
        <v>317</v>
      </c>
      <c r="P320" t="s">
        <v>318</v>
      </c>
      <c r="R320" t="s">
        <v>319</v>
      </c>
      <c r="S320" t="s">
        <v>320</v>
      </c>
    </row>
    <row r="321" spans="1:19" x14ac:dyDescent="0.25">
      <c r="A321">
        <v>-26.0844916</v>
      </c>
      <c r="B321">
        <v>-61.451505599999997</v>
      </c>
      <c r="C321">
        <v>31</v>
      </c>
      <c r="E321">
        <v>32.9</v>
      </c>
      <c r="H321">
        <v>3.67</v>
      </c>
      <c r="O321" t="s">
        <v>317</v>
      </c>
      <c r="P321" t="s">
        <v>318</v>
      </c>
      <c r="R321" t="s">
        <v>319</v>
      </c>
      <c r="S321" t="s">
        <v>320</v>
      </c>
    </row>
    <row r="322" spans="1:19" x14ac:dyDescent="0.25">
      <c r="A322">
        <v>-25.0827472</v>
      </c>
      <c r="B322">
        <v>-62.7776</v>
      </c>
      <c r="C322">
        <v>33</v>
      </c>
      <c r="E322">
        <v>32.9</v>
      </c>
      <c r="H322">
        <v>3.67</v>
      </c>
      <c r="O322" t="s">
        <v>317</v>
      </c>
      <c r="P322" t="s">
        <v>318</v>
      </c>
      <c r="R322" t="s">
        <v>319</v>
      </c>
      <c r="S322" t="s">
        <v>320</v>
      </c>
    </row>
    <row r="323" spans="1:19" x14ac:dyDescent="0.25">
      <c r="A323">
        <v>-25.0827472</v>
      </c>
      <c r="B323">
        <v>-62.7776</v>
      </c>
      <c r="C323">
        <v>34</v>
      </c>
      <c r="E323">
        <v>32.9</v>
      </c>
      <c r="H323">
        <v>3.67</v>
      </c>
      <c r="O323" t="s">
        <v>317</v>
      </c>
      <c r="P323" t="s">
        <v>318</v>
      </c>
      <c r="R323" t="s">
        <v>319</v>
      </c>
      <c r="S323" t="s">
        <v>320</v>
      </c>
    </row>
    <row r="324" spans="1:19" x14ac:dyDescent="0.25">
      <c r="A324">
        <v>-25.0827472</v>
      </c>
      <c r="B324">
        <v>-62.7776</v>
      </c>
      <c r="C324">
        <v>35</v>
      </c>
      <c r="E324">
        <v>32.9</v>
      </c>
      <c r="H324">
        <v>3.67</v>
      </c>
      <c r="O324" t="s">
        <v>317</v>
      </c>
      <c r="P324" t="s">
        <v>318</v>
      </c>
      <c r="R324" t="s">
        <v>319</v>
      </c>
      <c r="S324" t="s">
        <v>320</v>
      </c>
    </row>
    <row r="325" spans="1:19" x14ac:dyDescent="0.25">
      <c r="A325">
        <v>-25.0827472</v>
      </c>
      <c r="B325">
        <v>-62.7776</v>
      </c>
      <c r="C325">
        <v>36</v>
      </c>
      <c r="E325">
        <v>32.9</v>
      </c>
      <c r="H325">
        <v>3.67</v>
      </c>
      <c r="O325" t="s">
        <v>317</v>
      </c>
      <c r="P325" t="s">
        <v>318</v>
      </c>
      <c r="R325" t="s">
        <v>319</v>
      </c>
      <c r="S325" t="s">
        <v>320</v>
      </c>
    </row>
    <row r="326" spans="1:19" x14ac:dyDescent="0.25">
      <c r="A326">
        <v>-25.0827472</v>
      </c>
      <c r="B326">
        <v>-62.7776</v>
      </c>
      <c r="C326">
        <v>37</v>
      </c>
      <c r="E326">
        <v>32.9</v>
      </c>
      <c r="H326">
        <v>3.67</v>
      </c>
      <c r="O326" t="s">
        <v>317</v>
      </c>
      <c r="P326" t="s">
        <v>318</v>
      </c>
      <c r="R326" t="s">
        <v>319</v>
      </c>
      <c r="S326" t="s">
        <v>320</v>
      </c>
    </row>
    <row r="327" spans="1:19" x14ac:dyDescent="0.25">
      <c r="A327">
        <v>-25.0827472</v>
      </c>
      <c r="B327">
        <v>-62.7776</v>
      </c>
      <c r="C327">
        <v>38</v>
      </c>
      <c r="E327">
        <v>44.04</v>
      </c>
      <c r="F327">
        <v>38.9</v>
      </c>
      <c r="O327" t="s">
        <v>317</v>
      </c>
      <c r="P327" t="s">
        <v>318</v>
      </c>
      <c r="R327" t="s">
        <v>319</v>
      </c>
      <c r="S327" t="s">
        <v>320</v>
      </c>
    </row>
    <row r="328" spans="1:19" x14ac:dyDescent="0.25">
      <c r="A328">
        <v>-25.0827472</v>
      </c>
      <c r="B328">
        <v>-62.7776</v>
      </c>
      <c r="C328">
        <v>39</v>
      </c>
      <c r="E328">
        <v>44.04</v>
      </c>
      <c r="F328">
        <v>38.9</v>
      </c>
      <c r="O328" t="s">
        <v>317</v>
      </c>
      <c r="P328" t="s">
        <v>318</v>
      </c>
      <c r="R328" t="s">
        <v>319</v>
      </c>
      <c r="S328" t="s">
        <v>320</v>
      </c>
    </row>
    <row r="329" spans="1:19" x14ac:dyDescent="0.25">
      <c r="A329">
        <v>-26.0844916</v>
      </c>
      <c r="B329">
        <v>-61.451505599999997</v>
      </c>
      <c r="C329">
        <v>41</v>
      </c>
      <c r="E329">
        <v>30.81</v>
      </c>
      <c r="F329">
        <v>14.5</v>
      </c>
      <c r="H329">
        <v>2.42</v>
      </c>
      <c r="O329" t="s">
        <v>317</v>
      </c>
      <c r="P329" t="s">
        <v>318</v>
      </c>
      <c r="R329" t="s">
        <v>319</v>
      </c>
      <c r="S329" t="s">
        <v>320</v>
      </c>
    </row>
    <row r="330" spans="1:19" x14ac:dyDescent="0.25">
      <c r="A330">
        <v>-26.0844916</v>
      </c>
      <c r="B330">
        <v>-61.451505599999997</v>
      </c>
      <c r="C330">
        <v>42</v>
      </c>
      <c r="E330">
        <v>30.81</v>
      </c>
      <c r="F330">
        <v>14.5</v>
      </c>
      <c r="H330">
        <v>2.42</v>
      </c>
      <c r="O330" t="s">
        <v>317</v>
      </c>
      <c r="P330" t="s">
        <v>318</v>
      </c>
      <c r="R330" t="s">
        <v>319</v>
      </c>
      <c r="S330" t="s">
        <v>320</v>
      </c>
    </row>
    <row r="331" spans="1:19" x14ac:dyDescent="0.25">
      <c r="A331">
        <v>-25.045002700000001</v>
      </c>
      <c r="B331">
        <v>-62.889597199999997</v>
      </c>
      <c r="C331">
        <v>43</v>
      </c>
      <c r="E331">
        <v>30.81</v>
      </c>
      <c r="F331">
        <v>14.5</v>
      </c>
      <c r="H331">
        <v>2.42</v>
      </c>
      <c r="O331" t="s">
        <v>317</v>
      </c>
      <c r="P331" t="s">
        <v>318</v>
      </c>
      <c r="R331" t="s">
        <v>319</v>
      </c>
      <c r="S331" t="s">
        <v>320</v>
      </c>
    </row>
    <row r="332" spans="1:19" x14ac:dyDescent="0.25">
      <c r="A332">
        <v>-25.045002700000001</v>
      </c>
      <c r="B332">
        <v>-62.889597199999997</v>
      </c>
      <c r="C332">
        <v>44</v>
      </c>
      <c r="E332">
        <v>30.81</v>
      </c>
      <c r="F332">
        <v>14.5</v>
      </c>
      <c r="H332">
        <v>2.42</v>
      </c>
      <c r="O332" t="s">
        <v>317</v>
      </c>
      <c r="P332" t="s">
        <v>318</v>
      </c>
      <c r="R332" t="s">
        <v>319</v>
      </c>
      <c r="S332" t="s">
        <v>320</v>
      </c>
    </row>
    <row r="333" spans="1:19" x14ac:dyDescent="0.25">
      <c r="A333">
        <v>-25.045002700000001</v>
      </c>
      <c r="B333">
        <v>-62.889597199999997</v>
      </c>
      <c r="C333">
        <v>45</v>
      </c>
      <c r="E333">
        <v>47.85</v>
      </c>
      <c r="O333" t="s">
        <v>317</v>
      </c>
      <c r="P333" t="s">
        <v>318</v>
      </c>
      <c r="R333" t="s">
        <v>319</v>
      </c>
      <c r="S333" t="s">
        <v>320</v>
      </c>
    </row>
    <row r="334" spans="1:19" x14ac:dyDescent="0.25">
      <c r="A334">
        <v>-25.045002700000001</v>
      </c>
      <c r="B334">
        <v>-62.889597199999997</v>
      </c>
      <c r="C334">
        <v>46</v>
      </c>
      <c r="E334">
        <v>47.8</v>
      </c>
      <c r="O334" t="s">
        <v>317</v>
      </c>
      <c r="P334" t="s">
        <v>318</v>
      </c>
      <c r="R334" t="s">
        <v>319</v>
      </c>
      <c r="S334" t="s">
        <v>320</v>
      </c>
    </row>
    <row r="335" spans="1:19" x14ac:dyDescent="0.25">
      <c r="A335">
        <v>-25.046500000000002</v>
      </c>
      <c r="B335">
        <v>-62.851991699999999</v>
      </c>
      <c r="C335">
        <v>48</v>
      </c>
      <c r="F335">
        <v>35.25</v>
      </c>
      <c r="O335" t="s">
        <v>317</v>
      </c>
      <c r="P335" t="s">
        <v>318</v>
      </c>
      <c r="R335" t="s">
        <v>319</v>
      </c>
      <c r="S335" t="s">
        <v>320</v>
      </c>
    </row>
    <row r="336" spans="1:19" x14ac:dyDescent="0.25">
      <c r="A336">
        <v>-25.046500000000002</v>
      </c>
      <c r="B336">
        <v>-62.851991699999999</v>
      </c>
      <c r="C336">
        <v>49</v>
      </c>
      <c r="F336">
        <v>35.25</v>
      </c>
      <c r="O336" t="s">
        <v>317</v>
      </c>
      <c r="P336" t="s">
        <v>318</v>
      </c>
      <c r="R336" t="s">
        <v>319</v>
      </c>
      <c r="S336" t="s">
        <v>320</v>
      </c>
    </row>
    <row r="337" spans="1:19" x14ac:dyDescent="0.25">
      <c r="A337">
        <v>-26.4728055</v>
      </c>
      <c r="B337">
        <v>-61.530216699999997</v>
      </c>
      <c r="C337">
        <v>51</v>
      </c>
      <c r="E337">
        <v>22.2</v>
      </c>
      <c r="H337">
        <v>9.17</v>
      </c>
      <c r="O337" t="s">
        <v>317</v>
      </c>
      <c r="P337" t="s">
        <v>318</v>
      </c>
      <c r="Q337" t="s">
        <v>325</v>
      </c>
      <c r="R337" t="s">
        <v>319</v>
      </c>
      <c r="S337" t="s">
        <v>320</v>
      </c>
    </row>
    <row r="338" spans="1:19" x14ac:dyDescent="0.25">
      <c r="A338">
        <v>-26.4728055</v>
      </c>
      <c r="B338">
        <v>-61.530216699999997</v>
      </c>
      <c r="C338">
        <v>52</v>
      </c>
      <c r="E338">
        <v>22.2</v>
      </c>
      <c r="H338">
        <v>9.17</v>
      </c>
      <c r="O338" t="s">
        <v>317</v>
      </c>
      <c r="P338" t="s">
        <v>318</v>
      </c>
      <c r="Q338" t="s">
        <v>325</v>
      </c>
      <c r="R338" t="s">
        <v>319</v>
      </c>
      <c r="S338" t="s">
        <v>320</v>
      </c>
    </row>
    <row r="339" spans="1:19" x14ac:dyDescent="0.25">
      <c r="A339">
        <v>-25.6193472</v>
      </c>
      <c r="B339">
        <v>-63.303102799999998</v>
      </c>
      <c r="C339">
        <v>55</v>
      </c>
      <c r="E339">
        <v>22.2</v>
      </c>
      <c r="H339">
        <v>9.17</v>
      </c>
      <c r="O339" t="s">
        <v>317</v>
      </c>
      <c r="P339" t="s">
        <v>318</v>
      </c>
      <c r="R339" t="s">
        <v>319</v>
      </c>
      <c r="S339" t="s">
        <v>320</v>
      </c>
    </row>
    <row r="340" spans="1:19" x14ac:dyDescent="0.25">
      <c r="A340">
        <v>-25.6193472</v>
      </c>
      <c r="B340">
        <v>-63.303102799999998</v>
      </c>
      <c r="C340">
        <v>56</v>
      </c>
      <c r="E340">
        <v>22.2</v>
      </c>
      <c r="H340">
        <v>9.17</v>
      </c>
      <c r="O340" t="s">
        <v>317</v>
      </c>
      <c r="P340" t="s">
        <v>318</v>
      </c>
      <c r="R340" t="s">
        <v>319</v>
      </c>
      <c r="S340" t="s">
        <v>320</v>
      </c>
    </row>
    <row r="341" spans="1:19" x14ac:dyDescent="0.25">
      <c r="A341">
        <v>-25.6193472</v>
      </c>
      <c r="B341">
        <v>-63.303102799999998</v>
      </c>
      <c r="C341">
        <v>57</v>
      </c>
      <c r="E341">
        <v>22.2</v>
      </c>
      <c r="H341">
        <v>9.17</v>
      </c>
      <c r="O341" t="s">
        <v>317</v>
      </c>
      <c r="P341" t="s">
        <v>318</v>
      </c>
      <c r="R341" t="s">
        <v>319</v>
      </c>
      <c r="S341" t="s">
        <v>320</v>
      </c>
    </row>
    <row r="342" spans="1:19" x14ac:dyDescent="0.25">
      <c r="A342">
        <v>-25.6193472</v>
      </c>
      <c r="B342">
        <v>-63.303102799999998</v>
      </c>
      <c r="C342">
        <v>58</v>
      </c>
      <c r="E342">
        <v>22.2</v>
      </c>
      <c r="H342">
        <v>9.17</v>
      </c>
      <c r="O342" t="s">
        <v>317</v>
      </c>
      <c r="P342" t="s">
        <v>318</v>
      </c>
      <c r="R342" t="s">
        <v>319</v>
      </c>
      <c r="S342" t="s">
        <v>320</v>
      </c>
    </row>
    <row r="343" spans="1:19" x14ac:dyDescent="0.25">
      <c r="A343">
        <v>-25.6193472</v>
      </c>
      <c r="B343">
        <v>-63.303102799999998</v>
      </c>
      <c r="C343">
        <v>59</v>
      </c>
      <c r="E343">
        <v>22.2</v>
      </c>
      <c r="H343">
        <v>9.17</v>
      </c>
      <c r="O343" t="s">
        <v>317</v>
      </c>
      <c r="P343" t="s">
        <v>318</v>
      </c>
      <c r="R343" t="s">
        <v>319</v>
      </c>
      <c r="S343" t="s">
        <v>320</v>
      </c>
    </row>
    <row r="344" spans="1:19" x14ac:dyDescent="0.25">
      <c r="A344">
        <v>-25.6193472</v>
      </c>
      <c r="B344">
        <v>-63.303102799999998</v>
      </c>
      <c r="C344">
        <v>60</v>
      </c>
      <c r="E344">
        <v>48.6</v>
      </c>
      <c r="O344" t="s">
        <v>317</v>
      </c>
      <c r="P344" t="s">
        <v>318</v>
      </c>
      <c r="R344" t="s">
        <v>319</v>
      </c>
      <c r="S344" t="s">
        <v>320</v>
      </c>
    </row>
    <row r="345" spans="1:19" x14ac:dyDescent="0.25">
      <c r="A345">
        <v>-25.6193472</v>
      </c>
      <c r="B345">
        <v>-63.303102799999998</v>
      </c>
      <c r="C345">
        <v>61</v>
      </c>
      <c r="E345">
        <v>29.62</v>
      </c>
      <c r="F345">
        <v>14.37</v>
      </c>
      <c r="H345">
        <v>2.69</v>
      </c>
      <c r="O345" t="s">
        <v>317</v>
      </c>
      <c r="P345" t="s">
        <v>318</v>
      </c>
      <c r="R345" t="s">
        <v>319</v>
      </c>
      <c r="S345" t="s">
        <v>320</v>
      </c>
    </row>
    <row r="346" spans="1:19" x14ac:dyDescent="0.25">
      <c r="A346">
        <v>-25.046500000000002</v>
      </c>
      <c r="B346">
        <v>-62.851991699999999</v>
      </c>
      <c r="C346">
        <v>67</v>
      </c>
      <c r="E346">
        <v>29.62</v>
      </c>
      <c r="F346">
        <v>14.37</v>
      </c>
      <c r="H346">
        <v>2.69</v>
      </c>
      <c r="O346" t="s">
        <v>317</v>
      </c>
      <c r="P346" t="s">
        <v>318</v>
      </c>
      <c r="R346" t="s">
        <v>319</v>
      </c>
      <c r="S346" t="s">
        <v>320</v>
      </c>
    </row>
    <row r="347" spans="1:19" x14ac:dyDescent="0.25">
      <c r="A347">
        <v>-25.2651611</v>
      </c>
      <c r="B347">
        <v>-63.084958299999997</v>
      </c>
      <c r="C347">
        <v>73</v>
      </c>
      <c r="E347">
        <v>29.62</v>
      </c>
      <c r="F347">
        <v>14.37</v>
      </c>
      <c r="H347">
        <v>2.69</v>
      </c>
      <c r="O347" t="s">
        <v>317</v>
      </c>
      <c r="P347" t="s">
        <v>318</v>
      </c>
      <c r="Q347" t="s">
        <v>326</v>
      </c>
      <c r="R347" t="s">
        <v>319</v>
      </c>
      <c r="S347" t="s">
        <v>320</v>
      </c>
    </row>
    <row r="348" spans="1:19" x14ac:dyDescent="0.25">
      <c r="A348">
        <v>-25.2651611</v>
      </c>
      <c r="B348">
        <v>-63.084958299999997</v>
      </c>
      <c r="C348">
        <v>74</v>
      </c>
      <c r="E348">
        <v>29.62</v>
      </c>
      <c r="F348">
        <v>14.37</v>
      </c>
      <c r="H348">
        <v>2.69</v>
      </c>
      <c r="O348" t="s">
        <v>317</v>
      </c>
      <c r="P348" t="s">
        <v>318</v>
      </c>
      <c r="Q348" t="s">
        <v>326</v>
      </c>
      <c r="R348" t="s">
        <v>319</v>
      </c>
      <c r="S348" t="s">
        <v>320</v>
      </c>
    </row>
    <row r="349" spans="1:19" x14ac:dyDescent="0.25">
      <c r="A349">
        <v>-25.2651611</v>
      </c>
      <c r="B349">
        <v>-63.084958299999997</v>
      </c>
      <c r="C349">
        <v>75</v>
      </c>
      <c r="E349">
        <v>29.62</v>
      </c>
      <c r="F349">
        <v>14.37</v>
      </c>
      <c r="H349">
        <v>2.69</v>
      </c>
      <c r="O349" t="s">
        <v>317</v>
      </c>
      <c r="P349" t="s">
        <v>318</v>
      </c>
      <c r="Q349" t="s">
        <v>326</v>
      </c>
      <c r="R349" t="s">
        <v>319</v>
      </c>
      <c r="S349" t="s">
        <v>320</v>
      </c>
    </row>
    <row r="350" spans="1:19" x14ac:dyDescent="0.25">
      <c r="A350">
        <v>-25.2651611</v>
      </c>
      <c r="B350">
        <v>-63.084958299999997</v>
      </c>
      <c r="C350">
        <v>76</v>
      </c>
      <c r="E350">
        <v>29.62</v>
      </c>
      <c r="F350">
        <v>14.37</v>
      </c>
      <c r="H350">
        <v>2.69</v>
      </c>
      <c r="O350" t="s">
        <v>317</v>
      </c>
      <c r="P350" t="s">
        <v>318</v>
      </c>
      <c r="Q350" t="s">
        <v>326</v>
      </c>
      <c r="R350" t="s">
        <v>319</v>
      </c>
      <c r="S350" t="s">
        <v>320</v>
      </c>
    </row>
    <row r="351" spans="1:19" x14ac:dyDescent="0.25">
      <c r="A351">
        <v>-25.2651611</v>
      </c>
      <c r="B351">
        <v>-63.084958299999997</v>
      </c>
      <c r="C351">
        <v>77</v>
      </c>
      <c r="E351">
        <v>29.62</v>
      </c>
      <c r="F351">
        <v>14.37</v>
      </c>
      <c r="H351">
        <v>2.69</v>
      </c>
      <c r="O351" t="s">
        <v>317</v>
      </c>
      <c r="P351" t="s">
        <v>318</v>
      </c>
      <c r="Q351" t="s">
        <v>326</v>
      </c>
      <c r="R351" t="s">
        <v>319</v>
      </c>
      <c r="S351" t="s">
        <v>320</v>
      </c>
    </row>
    <row r="352" spans="1:19" x14ac:dyDescent="0.25">
      <c r="A352">
        <v>-25.2651611</v>
      </c>
      <c r="B352">
        <v>-63.084958299999997</v>
      </c>
      <c r="C352">
        <v>78</v>
      </c>
      <c r="E352">
        <v>29.62</v>
      </c>
      <c r="F352">
        <v>14.37</v>
      </c>
      <c r="H352">
        <v>2.69</v>
      </c>
      <c r="O352" t="s">
        <v>317</v>
      </c>
      <c r="P352" t="s">
        <v>318</v>
      </c>
      <c r="Q352" t="s">
        <v>326</v>
      </c>
      <c r="R352" t="s">
        <v>319</v>
      </c>
      <c r="S352" t="s">
        <v>320</v>
      </c>
    </row>
    <row r="353" spans="1:19" x14ac:dyDescent="0.25">
      <c r="A353">
        <v>-25.2651611</v>
      </c>
      <c r="B353">
        <v>-63.084958299999997</v>
      </c>
      <c r="C353">
        <v>79</v>
      </c>
      <c r="E353">
        <v>0</v>
      </c>
      <c r="H353">
        <v>0</v>
      </c>
      <c r="O353" t="s">
        <v>317</v>
      </c>
      <c r="P353" t="s">
        <v>318</v>
      </c>
      <c r="Q353" t="s">
        <v>326</v>
      </c>
      <c r="R353" t="s">
        <v>319</v>
      </c>
      <c r="S353" t="s">
        <v>320</v>
      </c>
    </row>
    <row r="354" spans="1:19" x14ac:dyDescent="0.25">
      <c r="A354">
        <v>-25.2651611</v>
      </c>
      <c r="B354">
        <v>-63.084958299999997</v>
      </c>
      <c r="C354">
        <v>80</v>
      </c>
      <c r="E354">
        <v>0</v>
      </c>
      <c r="H354">
        <v>0</v>
      </c>
      <c r="O354" t="s">
        <v>317</v>
      </c>
      <c r="P354" t="s">
        <v>318</v>
      </c>
      <c r="Q354" t="s">
        <v>326</v>
      </c>
      <c r="R354" t="s">
        <v>319</v>
      </c>
      <c r="S354" t="s">
        <v>320</v>
      </c>
    </row>
    <row r="355" spans="1:19" x14ac:dyDescent="0.25">
      <c r="A355">
        <v>-26.667422200000001</v>
      </c>
      <c r="B355">
        <v>-60.727674999999998</v>
      </c>
      <c r="C355">
        <v>81</v>
      </c>
      <c r="E355">
        <v>0</v>
      </c>
      <c r="H355">
        <v>0</v>
      </c>
      <c r="O355" t="s">
        <v>317</v>
      </c>
      <c r="P355" t="s">
        <v>327</v>
      </c>
      <c r="Q355" t="s">
        <v>328</v>
      </c>
      <c r="R355" t="s">
        <v>319</v>
      </c>
      <c r="S355" t="s">
        <v>320</v>
      </c>
    </row>
    <row r="356" spans="1:19" x14ac:dyDescent="0.25">
      <c r="A356">
        <v>-26.660499999999999</v>
      </c>
      <c r="B356">
        <v>-60.713280599999997</v>
      </c>
      <c r="C356">
        <v>82</v>
      </c>
      <c r="E356">
        <v>0</v>
      </c>
      <c r="H356">
        <v>0</v>
      </c>
      <c r="O356" t="s">
        <v>317</v>
      </c>
      <c r="P356" t="s">
        <v>327</v>
      </c>
      <c r="Q356" t="s">
        <v>328</v>
      </c>
      <c r="R356" t="s">
        <v>319</v>
      </c>
      <c r="S356" t="s">
        <v>320</v>
      </c>
    </row>
    <row r="357" spans="1:19" x14ac:dyDescent="0.25">
      <c r="A357">
        <v>-26.673222200000001</v>
      </c>
      <c r="B357">
        <v>-60.6917361</v>
      </c>
      <c r="C357">
        <v>83</v>
      </c>
      <c r="E357">
        <v>0</v>
      </c>
      <c r="H357">
        <v>0</v>
      </c>
      <c r="O357" t="s">
        <v>317</v>
      </c>
      <c r="P357" t="s">
        <v>327</v>
      </c>
      <c r="Q357" t="s">
        <v>328</v>
      </c>
      <c r="R357" t="s">
        <v>319</v>
      </c>
      <c r="S357" t="s">
        <v>320</v>
      </c>
    </row>
    <row r="358" spans="1:19" x14ac:dyDescent="0.25">
      <c r="A358">
        <v>-26.674299999999999</v>
      </c>
      <c r="B358">
        <v>-60.708919399999999</v>
      </c>
      <c r="C358">
        <v>84</v>
      </c>
      <c r="E358">
        <v>0</v>
      </c>
      <c r="H358">
        <v>0</v>
      </c>
      <c r="O358" t="s">
        <v>317</v>
      </c>
      <c r="P358" t="s">
        <v>327</v>
      </c>
      <c r="Q358" t="s">
        <v>328</v>
      </c>
      <c r="R358" t="s">
        <v>319</v>
      </c>
      <c r="S358" t="s">
        <v>320</v>
      </c>
    </row>
    <row r="359" spans="1:19" x14ac:dyDescent="0.25">
      <c r="A359">
        <v>-26.681288800000001</v>
      </c>
      <c r="B359">
        <v>-60.690961100000003</v>
      </c>
      <c r="C359">
        <v>85</v>
      </c>
      <c r="E359">
        <v>0</v>
      </c>
      <c r="H359">
        <v>0</v>
      </c>
      <c r="O359" t="s">
        <v>317</v>
      </c>
      <c r="P359" t="s">
        <v>327</v>
      </c>
      <c r="Q359" t="s">
        <v>328</v>
      </c>
      <c r="R359" t="s">
        <v>319</v>
      </c>
      <c r="S359" t="s">
        <v>320</v>
      </c>
    </row>
    <row r="360" spans="1:19" x14ac:dyDescent="0.25">
      <c r="A360">
        <v>-26.6545305</v>
      </c>
      <c r="B360">
        <v>-60.6783778</v>
      </c>
      <c r="C360">
        <v>86</v>
      </c>
      <c r="E360">
        <v>0</v>
      </c>
      <c r="H360">
        <v>0</v>
      </c>
      <c r="O360" t="s">
        <v>317</v>
      </c>
      <c r="P360" t="s">
        <v>327</v>
      </c>
      <c r="Q360" t="s">
        <v>328</v>
      </c>
      <c r="R360" t="s">
        <v>319</v>
      </c>
      <c r="S360" t="s">
        <v>320</v>
      </c>
    </row>
    <row r="361" spans="1:19" x14ac:dyDescent="0.25">
      <c r="A361">
        <v>-26.6558277</v>
      </c>
      <c r="B361">
        <v>-60.698022199999997</v>
      </c>
      <c r="C361">
        <v>87</v>
      </c>
      <c r="E361">
        <v>0</v>
      </c>
      <c r="H361">
        <v>0</v>
      </c>
      <c r="O361" t="s">
        <v>317</v>
      </c>
      <c r="P361" t="s">
        <v>327</v>
      </c>
      <c r="Q361" t="s">
        <v>328</v>
      </c>
      <c r="R361" t="s">
        <v>319</v>
      </c>
      <c r="S361" t="s">
        <v>320</v>
      </c>
    </row>
    <row r="362" spans="1:19" x14ac:dyDescent="0.25">
      <c r="A362">
        <v>-26.642975</v>
      </c>
      <c r="B362">
        <v>-60.717922199999997</v>
      </c>
      <c r="C362">
        <v>88</v>
      </c>
      <c r="E362">
        <v>0</v>
      </c>
      <c r="H362">
        <v>0</v>
      </c>
      <c r="O362" t="s">
        <v>317</v>
      </c>
      <c r="P362" t="s">
        <v>327</v>
      </c>
      <c r="Q362" t="s">
        <v>328</v>
      </c>
      <c r="R362" t="s">
        <v>319</v>
      </c>
      <c r="S362" t="s">
        <v>320</v>
      </c>
    </row>
    <row r="363" spans="1:19" x14ac:dyDescent="0.25">
      <c r="A363">
        <v>-26.6604527</v>
      </c>
      <c r="B363">
        <v>-60.713188899999999</v>
      </c>
      <c r="C363">
        <v>89</v>
      </c>
      <c r="E363">
        <v>0</v>
      </c>
      <c r="H363">
        <v>0</v>
      </c>
      <c r="O363" t="s">
        <v>317</v>
      </c>
      <c r="P363" t="s">
        <v>327</v>
      </c>
      <c r="Q363" t="s">
        <v>328</v>
      </c>
      <c r="R363" t="s">
        <v>319</v>
      </c>
      <c r="S363" t="s">
        <v>320</v>
      </c>
    </row>
    <row r="364" spans="1:19" x14ac:dyDescent="0.25">
      <c r="A364">
        <v>-26.6871388</v>
      </c>
      <c r="B364">
        <v>-60.715730600000001</v>
      </c>
      <c r="C364">
        <v>90</v>
      </c>
      <c r="E364">
        <v>0</v>
      </c>
      <c r="H364">
        <v>0</v>
      </c>
      <c r="O364" t="s">
        <v>317</v>
      </c>
      <c r="P364" t="s">
        <v>327</v>
      </c>
      <c r="Q364" t="s">
        <v>328</v>
      </c>
      <c r="R364" t="s">
        <v>319</v>
      </c>
      <c r="S364" t="s">
        <v>320</v>
      </c>
    </row>
    <row r="365" spans="1:19" x14ac:dyDescent="0.25">
      <c r="A365">
        <v>-26.6824361</v>
      </c>
      <c r="B365">
        <v>-60.737702800000001</v>
      </c>
      <c r="C365">
        <v>91</v>
      </c>
      <c r="E365">
        <v>0</v>
      </c>
      <c r="H365">
        <v>0</v>
      </c>
      <c r="O365" t="s">
        <v>317</v>
      </c>
      <c r="P365" t="s">
        <v>327</v>
      </c>
      <c r="Q365" t="s">
        <v>328</v>
      </c>
      <c r="R365" t="s">
        <v>319</v>
      </c>
      <c r="S365" t="s">
        <v>320</v>
      </c>
    </row>
    <row r="366" spans="1:19" x14ac:dyDescent="0.25">
      <c r="A366">
        <v>-26.675113799999998</v>
      </c>
      <c r="B366">
        <v>-60.737511099999999</v>
      </c>
      <c r="C366">
        <v>92</v>
      </c>
      <c r="E366">
        <v>0</v>
      </c>
      <c r="H366">
        <v>0</v>
      </c>
      <c r="O366" t="s">
        <v>317</v>
      </c>
      <c r="P366" t="s">
        <v>327</v>
      </c>
      <c r="Q366" t="s">
        <v>328</v>
      </c>
      <c r="R366" t="s">
        <v>319</v>
      </c>
      <c r="S366" t="s">
        <v>320</v>
      </c>
    </row>
    <row r="367" spans="1:19" x14ac:dyDescent="0.25">
      <c r="A367">
        <v>-26.641858299999999</v>
      </c>
      <c r="B367">
        <v>-60.730133299999999</v>
      </c>
      <c r="C367">
        <v>93</v>
      </c>
      <c r="E367">
        <v>0</v>
      </c>
      <c r="H367">
        <v>0</v>
      </c>
      <c r="O367" t="s">
        <v>317</v>
      </c>
      <c r="P367" t="s">
        <v>327</v>
      </c>
      <c r="Q367" t="s">
        <v>328</v>
      </c>
      <c r="R367" t="s">
        <v>319</v>
      </c>
      <c r="S367" t="s">
        <v>320</v>
      </c>
    </row>
    <row r="368" spans="1:19" x14ac:dyDescent="0.25">
      <c r="A368">
        <v>-26.6344444</v>
      </c>
      <c r="B368">
        <v>-60.7340917</v>
      </c>
      <c r="C368">
        <v>94</v>
      </c>
      <c r="E368">
        <v>0</v>
      </c>
      <c r="H368">
        <v>0</v>
      </c>
      <c r="O368" t="s">
        <v>317</v>
      </c>
      <c r="P368" t="s">
        <v>327</v>
      </c>
      <c r="Q368" t="s">
        <v>328</v>
      </c>
      <c r="R368" t="s">
        <v>319</v>
      </c>
      <c r="S368" t="s">
        <v>320</v>
      </c>
    </row>
    <row r="369" spans="1:19" x14ac:dyDescent="0.25">
      <c r="A369">
        <v>-26.636322199999999</v>
      </c>
      <c r="B369">
        <v>-60.747213899999998</v>
      </c>
      <c r="C369">
        <v>95</v>
      </c>
      <c r="E369">
        <v>0</v>
      </c>
      <c r="H369">
        <v>0</v>
      </c>
      <c r="O369" t="s">
        <v>317</v>
      </c>
      <c r="P369" t="s">
        <v>327</v>
      </c>
      <c r="Q369" t="s">
        <v>328</v>
      </c>
      <c r="R369" t="s">
        <v>319</v>
      </c>
      <c r="S369" t="s">
        <v>320</v>
      </c>
    </row>
    <row r="370" spans="1:19" x14ac:dyDescent="0.25">
      <c r="A370">
        <v>-26.633644400000001</v>
      </c>
      <c r="B370">
        <v>-60.754433300000002</v>
      </c>
      <c r="C370">
        <v>96</v>
      </c>
      <c r="E370">
        <v>0</v>
      </c>
      <c r="H370">
        <v>0</v>
      </c>
      <c r="O370" t="s">
        <v>317</v>
      </c>
      <c r="P370" t="s">
        <v>327</v>
      </c>
      <c r="Q370" t="s">
        <v>328</v>
      </c>
      <c r="R370" t="s">
        <v>319</v>
      </c>
      <c r="S370" t="s">
        <v>320</v>
      </c>
    </row>
    <row r="371" spans="1:19" x14ac:dyDescent="0.25">
      <c r="A371">
        <v>-26.633875</v>
      </c>
      <c r="B371">
        <v>-60.764958300000004</v>
      </c>
      <c r="C371">
        <v>97</v>
      </c>
      <c r="E371">
        <v>0</v>
      </c>
      <c r="H371">
        <v>0</v>
      </c>
      <c r="O371" t="s">
        <v>317</v>
      </c>
      <c r="P371" t="s">
        <v>327</v>
      </c>
      <c r="Q371" t="s">
        <v>328</v>
      </c>
      <c r="R371" t="s">
        <v>319</v>
      </c>
      <c r="S371" t="s">
        <v>320</v>
      </c>
    </row>
    <row r="372" spans="1:19" x14ac:dyDescent="0.25">
      <c r="A372">
        <v>-26.635936099999999</v>
      </c>
      <c r="B372">
        <v>-60.769224999999999</v>
      </c>
      <c r="C372">
        <v>98</v>
      </c>
      <c r="E372">
        <v>0</v>
      </c>
      <c r="H372">
        <v>0</v>
      </c>
      <c r="O372" t="s">
        <v>317</v>
      </c>
      <c r="P372" t="s">
        <v>327</v>
      </c>
      <c r="Q372" t="s">
        <v>328</v>
      </c>
      <c r="R372" t="s">
        <v>319</v>
      </c>
      <c r="S372" t="s">
        <v>320</v>
      </c>
    </row>
    <row r="373" spans="1:19" x14ac:dyDescent="0.25">
      <c r="A373">
        <v>-26.6595361</v>
      </c>
      <c r="B373">
        <v>-60.785052800000003</v>
      </c>
      <c r="C373">
        <v>99</v>
      </c>
      <c r="E373">
        <v>0</v>
      </c>
      <c r="H373">
        <v>0</v>
      </c>
      <c r="O373" t="s">
        <v>317</v>
      </c>
      <c r="P373" t="s">
        <v>327</v>
      </c>
      <c r="Q373" t="s">
        <v>328</v>
      </c>
      <c r="R373" t="s">
        <v>319</v>
      </c>
      <c r="S373" t="s">
        <v>320</v>
      </c>
    </row>
    <row r="374" spans="1:19" x14ac:dyDescent="0.25">
      <c r="A374">
        <v>-26.686661099999998</v>
      </c>
      <c r="B374">
        <v>-60.720827800000002</v>
      </c>
      <c r="C374">
        <v>100</v>
      </c>
      <c r="E374">
        <v>0</v>
      </c>
      <c r="H374">
        <v>0</v>
      </c>
      <c r="O374" t="s">
        <v>317</v>
      </c>
      <c r="P374" t="s">
        <v>327</v>
      </c>
      <c r="Q374" t="s">
        <v>328</v>
      </c>
      <c r="R374" t="s">
        <v>319</v>
      </c>
      <c r="S374" t="s">
        <v>320</v>
      </c>
    </row>
    <row r="375" spans="1:19" x14ac:dyDescent="0.25">
      <c r="A375">
        <v>-26.691838799999999</v>
      </c>
      <c r="B375">
        <v>-60.722286099999998</v>
      </c>
      <c r="C375">
        <v>101</v>
      </c>
      <c r="E375">
        <v>0</v>
      </c>
      <c r="H375">
        <v>0</v>
      </c>
      <c r="O375" t="s">
        <v>317</v>
      </c>
      <c r="P375" t="s">
        <v>327</v>
      </c>
      <c r="Q375" t="s">
        <v>328</v>
      </c>
      <c r="R375" t="s">
        <v>319</v>
      </c>
      <c r="S375" t="s">
        <v>320</v>
      </c>
    </row>
    <row r="376" spans="1:19" x14ac:dyDescent="0.25">
      <c r="A376">
        <v>-26.6991388</v>
      </c>
      <c r="B376">
        <v>-60.708369400000002</v>
      </c>
      <c r="C376">
        <v>102</v>
      </c>
      <c r="E376">
        <v>0</v>
      </c>
      <c r="H376">
        <v>0</v>
      </c>
      <c r="O376" t="s">
        <v>317</v>
      </c>
      <c r="P376" t="s">
        <v>327</v>
      </c>
      <c r="Q376" t="s">
        <v>328</v>
      </c>
      <c r="R376" t="s">
        <v>319</v>
      </c>
      <c r="S376" t="s">
        <v>320</v>
      </c>
    </row>
    <row r="377" spans="1:19" x14ac:dyDescent="0.25">
      <c r="A377">
        <v>-26.6843583</v>
      </c>
      <c r="B377">
        <v>-60.733375000000002</v>
      </c>
      <c r="C377">
        <v>103</v>
      </c>
      <c r="E377">
        <v>0</v>
      </c>
      <c r="H377">
        <v>0</v>
      </c>
      <c r="O377" t="s">
        <v>317</v>
      </c>
      <c r="P377" t="s">
        <v>327</v>
      </c>
      <c r="Q377" t="s">
        <v>328</v>
      </c>
      <c r="R377" t="s">
        <v>319</v>
      </c>
      <c r="S377" t="s">
        <v>320</v>
      </c>
    </row>
    <row r="378" spans="1:19" x14ac:dyDescent="0.25">
      <c r="A378">
        <v>-26.676413799999999</v>
      </c>
      <c r="B378">
        <v>-60.731211100000003</v>
      </c>
      <c r="C378">
        <v>104</v>
      </c>
      <c r="E378">
        <v>0</v>
      </c>
      <c r="H378">
        <v>0</v>
      </c>
      <c r="O378" t="s">
        <v>317</v>
      </c>
      <c r="P378" t="s">
        <v>327</v>
      </c>
      <c r="Q378" t="s">
        <v>328</v>
      </c>
      <c r="R378" t="s">
        <v>319</v>
      </c>
      <c r="S378" t="s">
        <v>320</v>
      </c>
    </row>
    <row r="379" spans="1:19" x14ac:dyDescent="0.25">
      <c r="A379">
        <v>-26.690347200000001</v>
      </c>
      <c r="B379">
        <v>-60.7259083</v>
      </c>
      <c r="C379">
        <v>105</v>
      </c>
      <c r="E379">
        <v>0</v>
      </c>
      <c r="H379">
        <v>0</v>
      </c>
      <c r="O379" t="s">
        <v>317</v>
      </c>
      <c r="P379" t="s">
        <v>327</v>
      </c>
      <c r="Q379" t="s">
        <v>328</v>
      </c>
      <c r="R379" t="s">
        <v>319</v>
      </c>
      <c r="S379" t="s">
        <v>320</v>
      </c>
    </row>
    <row r="380" spans="1:19" x14ac:dyDescent="0.25">
      <c r="A380">
        <v>-26.679208299999999</v>
      </c>
      <c r="B380">
        <v>-60.724005599999998</v>
      </c>
      <c r="C380">
        <v>106</v>
      </c>
      <c r="E380">
        <v>0</v>
      </c>
      <c r="H380">
        <v>0</v>
      </c>
      <c r="O380" t="s">
        <v>317</v>
      </c>
      <c r="P380" t="s">
        <v>327</v>
      </c>
      <c r="Q380" t="s">
        <v>328</v>
      </c>
      <c r="R380" t="s">
        <v>319</v>
      </c>
      <c r="S380" t="s">
        <v>320</v>
      </c>
    </row>
    <row r="381" spans="1:19" x14ac:dyDescent="0.25">
      <c r="A381">
        <v>-26.683163799999999</v>
      </c>
      <c r="B381">
        <v>-60.720258299999998</v>
      </c>
      <c r="C381">
        <v>107</v>
      </c>
      <c r="E381">
        <v>0</v>
      </c>
      <c r="H381">
        <v>0</v>
      </c>
      <c r="O381" t="s">
        <v>317</v>
      </c>
      <c r="P381" t="s">
        <v>327</v>
      </c>
      <c r="Q381" t="s">
        <v>328</v>
      </c>
      <c r="R381" t="s">
        <v>319</v>
      </c>
      <c r="S381" t="s">
        <v>320</v>
      </c>
    </row>
    <row r="382" spans="1:19" x14ac:dyDescent="0.25">
      <c r="A382">
        <v>-26.685694399999999</v>
      </c>
      <c r="B382">
        <v>-60.728700000000003</v>
      </c>
      <c r="C382">
        <v>108</v>
      </c>
      <c r="E382">
        <v>0</v>
      </c>
      <c r="H382">
        <v>0</v>
      </c>
      <c r="O382" t="s">
        <v>317</v>
      </c>
      <c r="P382" t="s">
        <v>327</v>
      </c>
      <c r="Q382" t="s">
        <v>328</v>
      </c>
      <c r="R382" t="s">
        <v>319</v>
      </c>
      <c r="S382" t="s">
        <v>320</v>
      </c>
    </row>
    <row r="383" spans="1:19" x14ac:dyDescent="0.25">
      <c r="A383">
        <v>-26.688155500000001</v>
      </c>
      <c r="B383">
        <v>-60.740025000000003</v>
      </c>
      <c r="C383">
        <v>109</v>
      </c>
      <c r="E383">
        <v>0</v>
      </c>
      <c r="H383">
        <v>0</v>
      </c>
      <c r="O383" t="s">
        <v>317</v>
      </c>
      <c r="P383" t="s">
        <v>327</v>
      </c>
      <c r="Q383" t="s">
        <v>328</v>
      </c>
      <c r="R383" t="s">
        <v>319</v>
      </c>
      <c r="S383" t="s">
        <v>320</v>
      </c>
    </row>
    <row r="384" spans="1:19" x14ac:dyDescent="0.25">
      <c r="A384">
        <v>-26.6897916</v>
      </c>
      <c r="B384">
        <v>-60.735124999999996</v>
      </c>
      <c r="C384">
        <v>110</v>
      </c>
      <c r="E384">
        <v>0</v>
      </c>
      <c r="H384">
        <v>0</v>
      </c>
      <c r="O384" t="s">
        <v>317</v>
      </c>
      <c r="P384" t="s">
        <v>327</v>
      </c>
      <c r="Q384" t="s">
        <v>328</v>
      </c>
      <c r="R384" t="s">
        <v>319</v>
      </c>
      <c r="S384" t="s">
        <v>320</v>
      </c>
    </row>
    <row r="385" spans="1:19" x14ac:dyDescent="0.25">
      <c r="A385">
        <v>-26.694083299999999</v>
      </c>
      <c r="B385">
        <v>-60.743869400000001</v>
      </c>
      <c r="C385">
        <v>111</v>
      </c>
      <c r="E385">
        <v>0</v>
      </c>
      <c r="H385">
        <v>0</v>
      </c>
      <c r="O385" t="s">
        <v>317</v>
      </c>
      <c r="P385" t="s">
        <v>327</v>
      </c>
      <c r="Q385" t="s">
        <v>328</v>
      </c>
      <c r="R385" t="s">
        <v>319</v>
      </c>
      <c r="S385" t="s">
        <v>320</v>
      </c>
    </row>
    <row r="386" spans="1:19" x14ac:dyDescent="0.25">
      <c r="A386">
        <v>-26.6906888</v>
      </c>
      <c r="B386">
        <v>-60.730844400000002</v>
      </c>
      <c r="C386">
        <v>112</v>
      </c>
      <c r="E386">
        <v>0</v>
      </c>
      <c r="H386">
        <v>0</v>
      </c>
      <c r="O386" t="s">
        <v>317</v>
      </c>
      <c r="P386" t="s">
        <v>327</v>
      </c>
      <c r="Q386" t="s">
        <v>328</v>
      </c>
      <c r="R386" t="s">
        <v>319</v>
      </c>
      <c r="S386" t="s">
        <v>320</v>
      </c>
    </row>
    <row r="387" spans="1:19" x14ac:dyDescent="0.25">
      <c r="A387">
        <v>-26.691783300000001</v>
      </c>
      <c r="B387">
        <v>-60.736311100000002</v>
      </c>
      <c r="C387">
        <v>113</v>
      </c>
      <c r="E387">
        <v>0</v>
      </c>
      <c r="H387">
        <v>0</v>
      </c>
      <c r="O387" t="s">
        <v>317</v>
      </c>
      <c r="P387" t="s">
        <v>327</v>
      </c>
      <c r="Q387" t="s">
        <v>328</v>
      </c>
      <c r="R387" t="s">
        <v>319</v>
      </c>
      <c r="S387" t="s">
        <v>320</v>
      </c>
    </row>
    <row r="388" spans="1:19" x14ac:dyDescent="0.25">
      <c r="A388">
        <v>-26.693636099999999</v>
      </c>
      <c r="B388">
        <v>-60.731672199999998</v>
      </c>
      <c r="C388">
        <v>114</v>
      </c>
      <c r="E388">
        <v>0</v>
      </c>
      <c r="H388">
        <v>0</v>
      </c>
      <c r="O388" t="s">
        <v>317</v>
      </c>
      <c r="P388" t="s">
        <v>327</v>
      </c>
      <c r="Q388" t="s">
        <v>328</v>
      </c>
      <c r="R388" t="s">
        <v>319</v>
      </c>
      <c r="S388" t="s">
        <v>320</v>
      </c>
    </row>
    <row r="389" spans="1:19" x14ac:dyDescent="0.25">
      <c r="A389">
        <v>-26.695797200000001</v>
      </c>
      <c r="B389">
        <v>-60.734594399999999</v>
      </c>
      <c r="C389">
        <v>115</v>
      </c>
      <c r="E389">
        <v>0</v>
      </c>
      <c r="H389">
        <v>0</v>
      </c>
      <c r="O389" t="s">
        <v>317</v>
      </c>
      <c r="P389" t="s">
        <v>327</v>
      </c>
      <c r="Q389" t="s">
        <v>328</v>
      </c>
      <c r="R389" t="s">
        <v>319</v>
      </c>
      <c r="S389" t="s">
        <v>320</v>
      </c>
    </row>
    <row r="390" spans="1:19" x14ac:dyDescent="0.25">
      <c r="A390">
        <v>-26.695458299999999</v>
      </c>
      <c r="B390">
        <v>-60.7409806</v>
      </c>
      <c r="C390">
        <v>116</v>
      </c>
      <c r="E390">
        <v>0</v>
      </c>
      <c r="H390">
        <v>0</v>
      </c>
      <c r="O390" t="s">
        <v>317</v>
      </c>
      <c r="P390" t="s">
        <v>327</v>
      </c>
      <c r="Q390" t="s">
        <v>328</v>
      </c>
      <c r="R390" t="s">
        <v>319</v>
      </c>
      <c r="S390" t="s">
        <v>320</v>
      </c>
    </row>
    <row r="391" spans="1:19" x14ac:dyDescent="0.25">
      <c r="A391">
        <v>-26.700983300000001</v>
      </c>
      <c r="B391">
        <v>-60.738788900000003</v>
      </c>
      <c r="C391">
        <v>117</v>
      </c>
      <c r="E391">
        <v>0</v>
      </c>
      <c r="H391">
        <v>0</v>
      </c>
      <c r="O391" t="s">
        <v>317</v>
      </c>
      <c r="P391" t="s">
        <v>327</v>
      </c>
      <c r="Q391" t="s">
        <v>328</v>
      </c>
      <c r="R391" t="s">
        <v>319</v>
      </c>
      <c r="S391" t="s">
        <v>320</v>
      </c>
    </row>
    <row r="392" spans="1:19" x14ac:dyDescent="0.25">
      <c r="A392">
        <v>-26.703886099999998</v>
      </c>
      <c r="B392">
        <v>-60.741999999999997</v>
      </c>
      <c r="C392">
        <v>118</v>
      </c>
      <c r="E392">
        <v>0</v>
      </c>
      <c r="H392">
        <v>0</v>
      </c>
      <c r="O392" t="s">
        <v>317</v>
      </c>
      <c r="P392" t="s">
        <v>327</v>
      </c>
      <c r="Q392" t="s">
        <v>328</v>
      </c>
      <c r="R392" t="s">
        <v>319</v>
      </c>
      <c r="S392" t="s">
        <v>320</v>
      </c>
    </row>
    <row r="393" spans="1:19" x14ac:dyDescent="0.25">
      <c r="A393">
        <v>-26.705669400000001</v>
      </c>
      <c r="B393">
        <v>-60.7303389</v>
      </c>
      <c r="C393">
        <v>119</v>
      </c>
      <c r="E393">
        <v>0</v>
      </c>
      <c r="H393">
        <v>0</v>
      </c>
      <c r="O393" t="s">
        <v>317</v>
      </c>
      <c r="P393" t="s">
        <v>327</v>
      </c>
      <c r="Q393" t="s">
        <v>328</v>
      </c>
      <c r="R393" t="s">
        <v>319</v>
      </c>
      <c r="S393" t="s">
        <v>320</v>
      </c>
    </row>
    <row r="394" spans="1:19" x14ac:dyDescent="0.25">
      <c r="A394">
        <v>-26.708777699999999</v>
      </c>
      <c r="B394">
        <v>-60.723319400000001</v>
      </c>
      <c r="C394">
        <v>120</v>
      </c>
      <c r="E394">
        <v>0</v>
      </c>
      <c r="H394">
        <v>0</v>
      </c>
      <c r="O394" t="s">
        <v>317</v>
      </c>
      <c r="P394" t="s">
        <v>327</v>
      </c>
      <c r="Q394" t="s">
        <v>328</v>
      </c>
      <c r="R394" t="s">
        <v>319</v>
      </c>
      <c r="S394" t="s">
        <v>320</v>
      </c>
    </row>
    <row r="395" spans="1:19" x14ac:dyDescent="0.25">
      <c r="A395">
        <v>-26.710374999999999</v>
      </c>
      <c r="B395">
        <v>-60.705441700000002</v>
      </c>
      <c r="C395">
        <v>121</v>
      </c>
      <c r="E395">
        <v>0</v>
      </c>
      <c r="H395">
        <v>0</v>
      </c>
      <c r="O395" t="s">
        <v>317</v>
      </c>
      <c r="P395" t="s">
        <v>327</v>
      </c>
      <c r="Q395" t="s">
        <v>328</v>
      </c>
      <c r="R395" t="s">
        <v>319</v>
      </c>
      <c r="S395" t="s">
        <v>320</v>
      </c>
    </row>
    <row r="396" spans="1:19" x14ac:dyDescent="0.25">
      <c r="A396">
        <v>-26.740522200000001</v>
      </c>
      <c r="B396">
        <v>-60.7261083</v>
      </c>
      <c r="C396">
        <v>122</v>
      </c>
      <c r="E396">
        <v>0</v>
      </c>
      <c r="H396">
        <v>0</v>
      </c>
      <c r="O396" t="s">
        <v>317</v>
      </c>
      <c r="P396" t="s">
        <v>327</v>
      </c>
      <c r="Q396" t="s">
        <v>328</v>
      </c>
      <c r="R396" t="s">
        <v>319</v>
      </c>
      <c r="S396" t="s">
        <v>320</v>
      </c>
    </row>
    <row r="397" spans="1:19" x14ac:dyDescent="0.25">
      <c r="A397">
        <v>-26.7447333</v>
      </c>
      <c r="B397">
        <v>-60.715802799999999</v>
      </c>
      <c r="C397">
        <v>123</v>
      </c>
      <c r="E397">
        <v>0</v>
      </c>
      <c r="H397">
        <v>0</v>
      </c>
      <c r="O397" t="s">
        <v>317</v>
      </c>
      <c r="P397" t="s">
        <v>327</v>
      </c>
      <c r="Q397" t="s">
        <v>328</v>
      </c>
      <c r="R397" t="s">
        <v>319</v>
      </c>
      <c r="S397" t="s">
        <v>320</v>
      </c>
    </row>
    <row r="398" spans="1:19" x14ac:dyDescent="0.25">
      <c r="A398">
        <v>-26.7340944</v>
      </c>
      <c r="B398">
        <v>-60.7181</v>
      </c>
      <c r="C398">
        <v>124</v>
      </c>
      <c r="E398">
        <v>0</v>
      </c>
      <c r="H398">
        <v>0</v>
      </c>
      <c r="O398" t="s">
        <v>317</v>
      </c>
      <c r="P398" t="s">
        <v>327</v>
      </c>
      <c r="Q398" t="s">
        <v>328</v>
      </c>
      <c r="R398" t="s">
        <v>319</v>
      </c>
      <c r="S398" t="s">
        <v>320</v>
      </c>
    </row>
    <row r="399" spans="1:19" x14ac:dyDescent="0.25">
      <c r="A399">
        <v>-26.7188944</v>
      </c>
      <c r="B399">
        <v>-60.712405599999997</v>
      </c>
      <c r="C399">
        <v>125</v>
      </c>
      <c r="E399">
        <v>0</v>
      </c>
      <c r="H399">
        <v>0</v>
      </c>
      <c r="O399" t="s">
        <v>317</v>
      </c>
      <c r="P399" t="s">
        <v>327</v>
      </c>
      <c r="Q399" t="s">
        <v>328</v>
      </c>
      <c r="R399" t="s">
        <v>319</v>
      </c>
      <c r="S399" t="s">
        <v>320</v>
      </c>
    </row>
    <row r="400" spans="1:19" x14ac:dyDescent="0.25">
      <c r="A400">
        <v>-26.6975388</v>
      </c>
      <c r="B400">
        <v>-60.722155600000001</v>
      </c>
      <c r="C400">
        <v>126</v>
      </c>
      <c r="E400">
        <v>0</v>
      </c>
      <c r="H400">
        <v>0</v>
      </c>
      <c r="O400" t="s">
        <v>317</v>
      </c>
      <c r="P400" t="s">
        <v>327</v>
      </c>
      <c r="Q400" t="s">
        <v>328</v>
      </c>
      <c r="R400" t="s">
        <v>319</v>
      </c>
      <c r="S400" t="s">
        <v>320</v>
      </c>
    </row>
    <row r="401" spans="1:19" x14ac:dyDescent="0.25">
      <c r="A401">
        <v>-26.703358300000001</v>
      </c>
      <c r="B401">
        <v>-60.711947199999997</v>
      </c>
      <c r="C401">
        <v>127</v>
      </c>
      <c r="E401">
        <v>0</v>
      </c>
      <c r="H401">
        <v>0</v>
      </c>
      <c r="O401" t="s">
        <v>317</v>
      </c>
      <c r="P401" t="s">
        <v>327</v>
      </c>
      <c r="Q401" t="s">
        <v>328</v>
      </c>
      <c r="R401" t="s">
        <v>319</v>
      </c>
      <c r="S401" t="s">
        <v>320</v>
      </c>
    </row>
    <row r="402" spans="1:19" x14ac:dyDescent="0.25">
      <c r="A402">
        <v>-26.697225</v>
      </c>
      <c r="B402">
        <v>-60.702061100000002</v>
      </c>
      <c r="C402">
        <v>128</v>
      </c>
      <c r="E402">
        <v>0</v>
      </c>
      <c r="H402">
        <v>0</v>
      </c>
      <c r="O402" t="s">
        <v>317</v>
      </c>
      <c r="P402" t="s">
        <v>327</v>
      </c>
      <c r="Q402" t="s">
        <v>328</v>
      </c>
      <c r="R402" t="s">
        <v>319</v>
      </c>
      <c r="S402" t="s">
        <v>320</v>
      </c>
    </row>
    <row r="403" spans="1:19" x14ac:dyDescent="0.25">
      <c r="A403">
        <v>-26.7064083</v>
      </c>
      <c r="B403">
        <v>-60.698963900000003</v>
      </c>
      <c r="C403">
        <v>129</v>
      </c>
      <c r="E403">
        <v>0</v>
      </c>
      <c r="H403">
        <v>0</v>
      </c>
      <c r="O403" t="s">
        <v>317</v>
      </c>
      <c r="P403" t="s">
        <v>327</v>
      </c>
      <c r="Q403" t="s">
        <v>328</v>
      </c>
      <c r="R403" t="s">
        <v>319</v>
      </c>
      <c r="S403" t="s">
        <v>320</v>
      </c>
    </row>
    <row r="404" spans="1:19" x14ac:dyDescent="0.25">
      <c r="A404">
        <v>-26.715525</v>
      </c>
      <c r="B404">
        <v>-60.702449999999999</v>
      </c>
      <c r="C404">
        <v>130</v>
      </c>
      <c r="E404">
        <v>0</v>
      </c>
      <c r="H404">
        <v>0</v>
      </c>
      <c r="O404" t="s">
        <v>317</v>
      </c>
      <c r="P404" t="s">
        <v>327</v>
      </c>
      <c r="Q404" t="s">
        <v>328</v>
      </c>
      <c r="R404" t="s">
        <v>319</v>
      </c>
      <c r="S404" t="s">
        <v>320</v>
      </c>
    </row>
    <row r="405" spans="1:19" x14ac:dyDescent="0.25">
      <c r="A405">
        <v>-26.724458299999998</v>
      </c>
      <c r="B405">
        <v>-60.704902799999999</v>
      </c>
      <c r="C405">
        <v>131</v>
      </c>
      <c r="E405">
        <v>0</v>
      </c>
      <c r="H405">
        <v>0</v>
      </c>
      <c r="O405" t="s">
        <v>317</v>
      </c>
      <c r="P405" t="s">
        <v>327</v>
      </c>
      <c r="Q405" t="s">
        <v>328</v>
      </c>
      <c r="R405" t="s">
        <v>319</v>
      </c>
      <c r="S405" t="s">
        <v>320</v>
      </c>
    </row>
    <row r="406" spans="1:19" x14ac:dyDescent="0.25">
      <c r="A406">
        <v>-26.729491599999999</v>
      </c>
      <c r="B406">
        <v>-60.706136100000002</v>
      </c>
      <c r="C406">
        <v>132</v>
      </c>
      <c r="E406">
        <v>0</v>
      </c>
      <c r="H406">
        <v>0</v>
      </c>
      <c r="O406" t="s">
        <v>317</v>
      </c>
      <c r="P406" t="s">
        <v>327</v>
      </c>
      <c r="Q406" t="s">
        <v>328</v>
      </c>
      <c r="R406" t="s">
        <v>319</v>
      </c>
      <c r="S406" t="s">
        <v>320</v>
      </c>
    </row>
    <row r="407" spans="1:19" x14ac:dyDescent="0.25">
      <c r="A407">
        <v>-26.713272199999999</v>
      </c>
      <c r="B407">
        <v>-60.751294399999999</v>
      </c>
      <c r="C407">
        <v>133</v>
      </c>
      <c r="E407">
        <v>0</v>
      </c>
      <c r="H407">
        <v>0</v>
      </c>
      <c r="O407" t="s">
        <v>317</v>
      </c>
      <c r="P407" t="s">
        <v>327</v>
      </c>
      <c r="Q407" t="s">
        <v>328</v>
      </c>
      <c r="R407" t="s">
        <v>319</v>
      </c>
      <c r="S407" t="s">
        <v>320</v>
      </c>
    </row>
    <row r="408" spans="1:19" x14ac:dyDescent="0.25">
      <c r="A408">
        <v>-26.7073444</v>
      </c>
      <c r="B408">
        <v>-60.753011100000002</v>
      </c>
      <c r="C408">
        <v>134</v>
      </c>
      <c r="E408">
        <v>0</v>
      </c>
      <c r="H408">
        <v>0</v>
      </c>
      <c r="O408" t="s">
        <v>317</v>
      </c>
      <c r="P408" t="s">
        <v>327</v>
      </c>
      <c r="Q408" t="s">
        <v>328</v>
      </c>
      <c r="R408" t="s">
        <v>319</v>
      </c>
      <c r="S408" t="s">
        <v>320</v>
      </c>
    </row>
    <row r="409" spans="1:19" x14ac:dyDescent="0.25">
      <c r="A409">
        <v>-26.716558299999999</v>
      </c>
      <c r="B409">
        <v>-60.762799999999999</v>
      </c>
      <c r="C409">
        <v>135</v>
      </c>
      <c r="E409">
        <v>0</v>
      </c>
      <c r="H409">
        <v>0</v>
      </c>
      <c r="O409" t="s">
        <v>317</v>
      </c>
      <c r="P409" t="s">
        <v>327</v>
      </c>
      <c r="Q409" t="s">
        <v>328</v>
      </c>
      <c r="R409" t="s">
        <v>319</v>
      </c>
      <c r="S409" t="s">
        <v>320</v>
      </c>
    </row>
    <row r="410" spans="1:19" x14ac:dyDescent="0.25">
      <c r="A410">
        <v>-26.723166599999999</v>
      </c>
      <c r="B410">
        <v>-60.701099999999997</v>
      </c>
      <c r="C410">
        <v>136</v>
      </c>
      <c r="E410">
        <v>0</v>
      </c>
      <c r="H410">
        <v>0</v>
      </c>
      <c r="O410" t="s">
        <v>317</v>
      </c>
      <c r="P410" t="s">
        <v>327</v>
      </c>
      <c r="Q410" t="s">
        <v>328</v>
      </c>
      <c r="R410" t="s">
        <v>319</v>
      </c>
      <c r="S410" t="s">
        <v>320</v>
      </c>
    </row>
    <row r="411" spans="1:19" x14ac:dyDescent="0.25">
      <c r="A411">
        <v>-26.7401166</v>
      </c>
      <c r="B411">
        <v>-60.709433300000001</v>
      </c>
      <c r="C411">
        <v>137</v>
      </c>
      <c r="E411">
        <v>0</v>
      </c>
      <c r="H411">
        <v>0</v>
      </c>
      <c r="O411" t="s">
        <v>317</v>
      </c>
      <c r="P411" t="s">
        <v>327</v>
      </c>
      <c r="Q411" t="s">
        <v>328</v>
      </c>
      <c r="R411" t="s">
        <v>319</v>
      </c>
      <c r="S411" t="s">
        <v>320</v>
      </c>
    </row>
    <row r="412" spans="1:19" x14ac:dyDescent="0.25">
      <c r="A412">
        <v>-26.746041600000002</v>
      </c>
      <c r="B412">
        <v>-60.705969400000001</v>
      </c>
      <c r="C412">
        <v>138</v>
      </c>
      <c r="E412">
        <v>14.48</v>
      </c>
      <c r="F412">
        <v>10.130000000000001</v>
      </c>
      <c r="O412" t="s">
        <v>317</v>
      </c>
      <c r="P412" t="s">
        <v>327</v>
      </c>
      <c r="Q412" t="s">
        <v>328</v>
      </c>
      <c r="R412" t="s">
        <v>319</v>
      </c>
      <c r="S412" t="s">
        <v>320</v>
      </c>
    </row>
    <row r="413" spans="1:19" x14ac:dyDescent="0.25">
      <c r="A413">
        <v>-26.734180500000001</v>
      </c>
      <c r="B413">
        <v>-60.712819400000001</v>
      </c>
      <c r="C413">
        <v>139</v>
      </c>
      <c r="E413">
        <v>14.48</v>
      </c>
      <c r="F413">
        <v>10.130000000000001</v>
      </c>
      <c r="O413" t="s">
        <v>317</v>
      </c>
      <c r="P413" t="s">
        <v>327</v>
      </c>
      <c r="Q413" t="s">
        <v>328</v>
      </c>
      <c r="R413" t="s">
        <v>319</v>
      </c>
      <c r="S413" t="s">
        <v>320</v>
      </c>
    </row>
    <row r="414" spans="1:19" x14ac:dyDescent="0.25">
      <c r="A414">
        <v>-26.689230500000001</v>
      </c>
      <c r="B414">
        <v>-60.729538900000001</v>
      </c>
      <c r="C414">
        <v>140</v>
      </c>
      <c r="E414">
        <v>14.48</v>
      </c>
      <c r="F414">
        <v>10.130000000000001</v>
      </c>
      <c r="O414" t="s">
        <v>317</v>
      </c>
      <c r="P414" t="s">
        <v>327</v>
      </c>
      <c r="Q414" t="s">
        <v>328</v>
      </c>
      <c r="R414" t="s">
        <v>319</v>
      </c>
      <c r="S414" t="s">
        <v>320</v>
      </c>
    </row>
    <row r="415" spans="1:19" x14ac:dyDescent="0.25">
      <c r="A415">
        <v>-26.678044400000001</v>
      </c>
      <c r="B415">
        <v>-60.7250722</v>
      </c>
      <c r="C415">
        <v>141</v>
      </c>
      <c r="E415">
        <v>46.04</v>
      </c>
      <c r="F415">
        <v>13.08</v>
      </c>
      <c r="H415">
        <v>1.1200000000000001</v>
      </c>
      <c r="O415" t="s">
        <v>317</v>
      </c>
      <c r="P415" t="s">
        <v>327</v>
      </c>
      <c r="Q415" t="s">
        <v>328</v>
      </c>
      <c r="R415" t="s">
        <v>319</v>
      </c>
      <c r="S415" t="s">
        <v>320</v>
      </c>
    </row>
    <row r="416" spans="1:19" x14ac:dyDescent="0.25">
      <c r="A416">
        <v>-26.678044400000001</v>
      </c>
      <c r="B416">
        <v>-60.7250722</v>
      </c>
      <c r="C416">
        <v>142</v>
      </c>
      <c r="E416">
        <v>46.04</v>
      </c>
      <c r="F416">
        <v>13.08</v>
      </c>
      <c r="H416">
        <v>1.1200000000000001</v>
      </c>
      <c r="O416" t="s">
        <v>317</v>
      </c>
      <c r="P416" t="s">
        <v>327</v>
      </c>
      <c r="Q416" t="s">
        <v>328</v>
      </c>
      <c r="R416" t="s">
        <v>319</v>
      </c>
      <c r="S416" t="s">
        <v>320</v>
      </c>
    </row>
    <row r="417" spans="1:19" x14ac:dyDescent="0.25">
      <c r="A417">
        <v>-26.678044400000001</v>
      </c>
      <c r="B417">
        <v>-60.7250722</v>
      </c>
      <c r="C417">
        <v>143</v>
      </c>
      <c r="E417">
        <v>46.04</v>
      </c>
      <c r="F417">
        <v>13.08</v>
      </c>
      <c r="H417">
        <v>1.1200000000000001</v>
      </c>
      <c r="O417" t="s">
        <v>317</v>
      </c>
      <c r="P417" t="s">
        <v>327</v>
      </c>
      <c r="Q417" t="s">
        <v>328</v>
      </c>
      <c r="R417" t="s">
        <v>319</v>
      </c>
      <c r="S417" t="s">
        <v>320</v>
      </c>
    </row>
    <row r="418" spans="1:19" x14ac:dyDescent="0.25">
      <c r="A418">
        <v>-25.230333300000002</v>
      </c>
      <c r="B418">
        <v>-63.0418278</v>
      </c>
      <c r="C418">
        <v>144</v>
      </c>
      <c r="E418">
        <v>46.04</v>
      </c>
      <c r="F418">
        <v>13.08</v>
      </c>
      <c r="H418">
        <v>1.1200000000000001</v>
      </c>
      <c r="O418" t="s">
        <v>317</v>
      </c>
      <c r="P418" t="s">
        <v>318</v>
      </c>
      <c r="R418" t="s">
        <v>319</v>
      </c>
      <c r="S418" t="s">
        <v>320</v>
      </c>
    </row>
    <row r="419" spans="1:19" x14ac:dyDescent="0.25">
      <c r="A419">
        <v>-25.230333300000002</v>
      </c>
      <c r="B419">
        <v>-63.0418278</v>
      </c>
      <c r="C419">
        <v>145</v>
      </c>
      <c r="E419">
        <v>30.79</v>
      </c>
      <c r="F419">
        <v>10.15</v>
      </c>
      <c r="H419">
        <v>2.39</v>
      </c>
      <c r="O419" t="s">
        <v>317</v>
      </c>
      <c r="P419" t="s">
        <v>318</v>
      </c>
      <c r="R419" t="s">
        <v>319</v>
      </c>
      <c r="S419" t="s">
        <v>320</v>
      </c>
    </row>
    <row r="420" spans="1:19" x14ac:dyDescent="0.25">
      <c r="A420">
        <v>-25.230333300000002</v>
      </c>
      <c r="B420">
        <v>-63.0418278</v>
      </c>
      <c r="C420">
        <v>146</v>
      </c>
      <c r="E420">
        <v>30.79</v>
      </c>
      <c r="F420">
        <v>10.15</v>
      </c>
      <c r="H420">
        <v>2.39</v>
      </c>
      <c r="O420" t="s">
        <v>317</v>
      </c>
      <c r="P420" t="s">
        <v>318</v>
      </c>
      <c r="R420" t="s">
        <v>319</v>
      </c>
      <c r="S420" t="s">
        <v>320</v>
      </c>
    </row>
    <row r="421" spans="1:19" x14ac:dyDescent="0.25">
      <c r="A421">
        <v>-25.230333300000002</v>
      </c>
      <c r="B421">
        <v>-63.0418278</v>
      </c>
      <c r="C421">
        <v>147</v>
      </c>
      <c r="E421">
        <v>30.79</v>
      </c>
      <c r="F421">
        <v>10.15</v>
      </c>
      <c r="H421">
        <v>2.39</v>
      </c>
      <c r="O421" t="s">
        <v>317</v>
      </c>
      <c r="P421" t="s">
        <v>318</v>
      </c>
      <c r="R421" t="s">
        <v>319</v>
      </c>
      <c r="S421" t="s">
        <v>320</v>
      </c>
    </row>
    <row r="422" spans="1:19" x14ac:dyDescent="0.25">
      <c r="A422">
        <v>-25.429363800000001</v>
      </c>
      <c r="B422">
        <v>-63.134677799999999</v>
      </c>
      <c r="C422">
        <v>148</v>
      </c>
      <c r="E422">
        <v>30.79</v>
      </c>
      <c r="F422">
        <v>10.15</v>
      </c>
      <c r="H422">
        <v>2.39</v>
      </c>
      <c r="O422" t="s">
        <v>317</v>
      </c>
      <c r="P422" t="s">
        <v>318</v>
      </c>
      <c r="Q422" t="s">
        <v>329</v>
      </c>
      <c r="R422" t="s">
        <v>319</v>
      </c>
      <c r="S422" t="s">
        <v>320</v>
      </c>
    </row>
    <row r="423" spans="1:19" x14ac:dyDescent="0.25">
      <c r="A423">
        <v>-25.429363800000001</v>
      </c>
      <c r="B423">
        <v>-63.134677799999999</v>
      </c>
      <c r="C423">
        <v>149</v>
      </c>
      <c r="E423">
        <v>30.79</v>
      </c>
      <c r="F423">
        <v>10.15</v>
      </c>
      <c r="H423">
        <v>2.39</v>
      </c>
      <c r="O423" t="s">
        <v>317</v>
      </c>
      <c r="P423" t="s">
        <v>318</v>
      </c>
      <c r="Q423" t="s">
        <v>329</v>
      </c>
      <c r="R423" t="s">
        <v>319</v>
      </c>
      <c r="S423" t="s">
        <v>320</v>
      </c>
    </row>
    <row r="424" spans="1:19" x14ac:dyDescent="0.25">
      <c r="A424">
        <v>-25.429363800000001</v>
      </c>
      <c r="B424">
        <v>-63.134677799999999</v>
      </c>
      <c r="C424">
        <v>150</v>
      </c>
      <c r="E424">
        <v>25.88</v>
      </c>
      <c r="F424">
        <v>12.07</v>
      </c>
      <c r="H424">
        <v>1.65</v>
      </c>
      <c r="O424" t="s">
        <v>317</v>
      </c>
      <c r="P424" t="s">
        <v>318</v>
      </c>
      <c r="Q424" t="s">
        <v>329</v>
      </c>
      <c r="R424" t="s">
        <v>319</v>
      </c>
      <c r="S424" t="s">
        <v>320</v>
      </c>
    </row>
    <row r="425" spans="1:19" x14ac:dyDescent="0.25">
      <c r="A425">
        <v>-25.429363800000001</v>
      </c>
      <c r="B425">
        <v>-63.134677799999999</v>
      </c>
      <c r="C425">
        <v>151</v>
      </c>
      <c r="E425">
        <v>25.88</v>
      </c>
      <c r="F425">
        <v>12.07</v>
      </c>
      <c r="H425">
        <v>1.65</v>
      </c>
      <c r="O425" t="s">
        <v>317</v>
      </c>
      <c r="P425" t="s">
        <v>318</v>
      </c>
      <c r="Q425" t="s">
        <v>329</v>
      </c>
      <c r="R425" t="s">
        <v>319</v>
      </c>
      <c r="S425" t="s">
        <v>320</v>
      </c>
    </row>
    <row r="426" spans="1:19" x14ac:dyDescent="0.25">
      <c r="A426">
        <v>-25.429363800000001</v>
      </c>
      <c r="B426">
        <v>-63.134677799999999</v>
      </c>
      <c r="C426">
        <v>152</v>
      </c>
      <c r="E426">
        <v>25.88</v>
      </c>
      <c r="F426">
        <v>12.07</v>
      </c>
      <c r="H426">
        <v>1.65</v>
      </c>
      <c r="O426" t="s">
        <v>317</v>
      </c>
      <c r="P426" t="s">
        <v>318</v>
      </c>
      <c r="Q426" t="s">
        <v>329</v>
      </c>
      <c r="R426" t="s">
        <v>319</v>
      </c>
      <c r="S426" t="s">
        <v>320</v>
      </c>
    </row>
    <row r="427" spans="1:19" x14ac:dyDescent="0.25">
      <c r="A427">
        <v>-25.298772199999998</v>
      </c>
      <c r="B427">
        <v>-63.028675</v>
      </c>
      <c r="C427">
        <v>164</v>
      </c>
      <c r="E427">
        <v>23.03</v>
      </c>
      <c r="F427">
        <v>11.42</v>
      </c>
      <c r="H427">
        <v>3.1</v>
      </c>
      <c r="O427" t="s">
        <v>317</v>
      </c>
      <c r="P427" t="s">
        <v>318</v>
      </c>
      <c r="Q427" t="s">
        <v>330</v>
      </c>
      <c r="R427" t="s">
        <v>319</v>
      </c>
      <c r="S427" t="s">
        <v>320</v>
      </c>
    </row>
    <row r="428" spans="1:19" x14ac:dyDescent="0.25">
      <c r="A428">
        <v>-25.298772199999998</v>
      </c>
      <c r="B428">
        <v>-63.028675</v>
      </c>
      <c r="C428">
        <v>165</v>
      </c>
      <c r="E428">
        <v>23.03</v>
      </c>
      <c r="F428">
        <v>11.42</v>
      </c>
      <c r="H428">
        <v>3.1</v>
      </c>
      <c r="O428" t="s">
        <v>317</v>
      </c>
      <c r="P428" t="s">
        <v>318</v>
      </c>
      <c r="Q428" t="s">
        <v>330</v>
      </c>
      <c r="R428" t="s">
        <v>319</v>
      </c>
      <c r="S428" t="s">
        <v>320</v>
      </c>
    </row>
    <row r="429" spans="1:19" x14ac:dyDescent="0.25">
      <c r="A429">
        <v>-25.298772199999998</v>
      </c>
      <c r="B429">
        <v>-63.028675</v>
      </c>
      <c r="C429">
        <v>166</v>
      </c>
      <c r="E429">
        <v>23.03</v>
      </c>
      <c r="F429">
        <v>11.42</v>
      </c>
      <c r="H429">
        <v>3.1</v>
      </c>
      <c r="O429" t="s">
        <v>317</v>
      </c>
      <c r="P429" t="s">
        <v>318</v>
      </c>
      <c r="Q429" t="s">
        <v>330</v>
      </c>
      <c r="R429" t="s">
        <v>319</v>
      </c>
      <c r="S429" t="s">
        <v>320</v>
      </c>
    </row>
    <row r="430" spans="1:19" x14ac:dyDescent="0.25">
      <c r="A430">
        <v>-25.462688799999999</v>
      </c>
      <c r="B430">
        <v>-62.914333300000003</v>
      </c>
      <c r="C430">
        <v>170</v>
      </c>
      <c r="E430">
        <v>23.03</v>
      </c>
      <c r="F430">
        <v>11.42</v>
      </c>
      <c r="H430">
        <v>3.1</v>
      </c>
      <c r="O430" t="s">
        <v>317</v>
      </c>
      <c r="P430" t="s">
        <v>318</v>
      </c>
      <c r="R430" t="s">
        <v>319</v>
      </c>
      <c r="S430" t="s">
        <v>320</v>
      </c>
    </row>
    <row r="431" spans="1:19" x14ac:dyDescent="0.25">
      <c r="A431">
        <v>-25.462688799999999</v>
      </c>
      <c r="B431">
        <v>-62.914333300000003</v>
      </c>
      <c r="C431">
        <v>172</v>
      </c>
      <c r="E431">
        <v>23.03</v>
      </c>
      <c r="F431">
        <v>11.42</v>
      </c>
      <c r="H431">
        <v>3.1</v>
      </c>
      <c r="O431" t="s">
        <v>317</v>
      </c>
      <c r="P431" t="s">
        <v>318</v>
      </c>
      <c r="R431" t="s">
        <v>319</v>
      </c>
      <c r="S431" t="s">
        <v>320</v>
      </c>
    </row>
    <row r="432" spans="1:19" x14ac:dyDescent="0.25">
      <c r="A432">
        <v>-25.462688799999999</v>
      </c>
      <c r="B432">
        <v>-62.914333300000003</v>
      </c>
      <c r="C432">
        <v>173</v>
      </c>
      <c r="E432">
        <v>23.03</v>
      </c>
      <c r="F432">
        <v>11.42</v>
      </c>
      <c r="H432">
        <v>3.1</v>
      </c>
      <c r="O432" t="s">
        <v>317</v>
      </c>
      <c r="P432" t="s">
        <v>318</v>
      </c>
      <c r="R432" t="s">
        <v>319</v>
      </c>
      <c r="S432" t="s">
        <v>320</v>
      </c>
    </row>
    <row r="433" spans="1:19" x14ac:dyDescent="0.25">
      <c r="A433">
        <v>-25.462688799999999</v>
      </c>
      <c r="B433">
        <v>-62.914333300000003</v>
      </c>
      <c r="C433">
        <v>174</v>
      </c>
      <c r="E433">
        <v>23.03</v>
      </c>
      <c r="F433">
        <v>11.42</v>
      </c>
      <c r="H433">
        <v>3.1</v>
      </c>
      <c r="O433" t="s">
        <v>317</v>
      </c>
      <c r="P433" t="s">
        <v>318</v>
      </c>
      <c r="R433" t="s">
        <v>319</v>
      </c>
      <c r="S433" t="s">
        <v>320</v>
      </c>
    </row>
    <row r="434" spans="1:19" x14ac:dyDescent="0.25">
      <c r="A434">
        <v>-25.462688799999999</v>
      </c>
      <c r="B434">
        <v>-62.914333300000003</v>
      </c>
      <c r="C434">
        <v>175</v>
      </c>
      <c r="E434">
        <v>32.14</v>
      </c>
      <c r="F434">
        <v>14.2</v>
      </c>
      <c r="H434">
        <v>0.39</v>
      </c>
      <c r="O434" t="s">
        <v>317</v>
      </c>
      <c r="P434" t="s">
        <v>318</v>
      </c>
      <c r="R434" t="s">
        <v>319</v>
      </c>
      <c r="S434" t="s">
        <v>320</v>
      </c>
    </row>
    <row r="435" spans="1:19" x14ac:dyDescent="0.25">
      <c r="A435">
        <v>-25.462688799999999</v>
      </c>
      <c r="B435">
        <v>-62.914333300000003</v>
      </c>
      <c r="C435">
        <v>176</v>
      </c>
      <c r="E435">
        <v>32.14</v>
      </c>
      <c r="F435">
        <v>14.2</v>
      </c>
      <c r="H435">
        <v>0.34</v>
      </c>
      <c r="O435" t="s">
        <v>317</v>
      </c>
      <c r="P435" t="s">
        <v>318</v>
      </c>
      <c r="R435" t="s">
        <v>319</v>
      </c>
      <c r="S435" t="s">
        <v>320</v>
      </c>
    </row>
    <row r="436" spans="1:19" x14ac:dyDescent="0.25">
      <c r="A436">
        <v>-25.462688799999999</v>
      </c>
      <c r="B436">
        <v>-62.914333300000003</v>
      </c>
      <c r="C436">
        <v>177</v>
      </c>
      <c r="E436">
        <v>33.86</v>
      </c>
      <c r="F436">
        <v>12.58</v>
      </c>
      <c r="H436">
        <v>2.2000000000000002</v>
      </c>
      <c r="O436" t="s">
        <v>317</v>
      </c>
      <c r="P436" t="s">
        <v>318</v>
      </c>
      <c r="R436" t="s">
        <v>319</v>
      </c>
      <c r="S436" t="s">
        <v>320</v>
      </c>
    </row>
    <row r="437" spans="1:19" x14ac:dyDescent="0.25">
      <c r="A437">
        <v>-25.583852700000001</v>
      </c>
      <c r="B437">
        <v>-63.225838899999999</v>
      </c>
      <c r="C437">
        <v>178</v>
      </c>
      <c r="E437">
        <v>33.86</v>
      </c>
      <c r="F437">
        <v>12.58</v>
      </c>
      <c r="H437">
        <v>2.2000000000000002</v>
      </c>
      <c r="O437" t="s">
        <v>317</v>
      </c>
      <c r="P437" t="s">
        <v>318</v>
      </c>
      <c r="R437" t="s">
        <v>319</v>
      </c>
      <c r="S437" t="s">
        <v>320</v>
      </c>
    </row>
    <row r="438" spans="1:19" x14ac:dyDescent="0.25">
      <c r="A438">
        <v>-25.583852700000001</v>
      </c>
      <c r="B438">
        <v>-63.225838899999999</v>
      </c>
      <c r="C438">
        <v>179</v>
      </c>
      <c r="E438">
        <v>33.86</v>
      </c>
      <c r="F438">
        <v>12.58</v>
      </c>
      <c r="H438">
        <v>2.2000000000000002</v>
      </c>
      <c r="O438" t="s">
        <v>317</v>
      </c>
      <c r="P438" t="s">
        <v>318</v>
      </c>
      <c r="R438" t="s">
        <v>319</v>
      </c>
      <c r="S438" t="s">
        <v>320</v>
      </c>
    </row>
    <row r="439" spans="1:19" x14ac:dyDescent="0.25">
      <c r="A439">
        <v>-25.549966600000001</v>
      </c>
      <c r="B439">
        <v>-63.154752799999997</v>
      </c>
      <c r="C439">
        <v>182</v>
      </c>
      <c r="E439">
        <v>33.86</v>
      </c>
      <c r="F439">
        <v>12.58</v>
      </c>
      <c r="H439">
        <v>2.2000000000000002</v>
      </c>
      <c r="O439" t="s">
        <v>317</v>
      </c>
      <c r="P439" t="s">
        <v>318</v>
      </c>
      <c r="R439" t="s">
        <v>319</v>
      </c>
      <c r="S439" t="s">
        <v>320</v>
      </c>
    </row>
    <row r="440" spans="1:19" x14ac:dyDescent="0.25">
      <c r="A440">
        <v>-25.549966600000001</v>
      </c>
      <c r="B440">
        <v>-63.154752799999997</v>
      </c>
      <c r="C440">
        <v>183</v>
      </c>
      <c r="E440">
        <v>33.86</v>
      </c>
      <c r="F440">
        <v>12.58</v>
      </c>
      <c r="H440">
        <v>2.2000000000000002</v>
      </c>
      <c r="O440" t="s">
        <v>317</v>
      </c>
      <c r="P440" t="s">
        <v>318</v>
      </c>
      <c r="R440" t="s">
        <v>319</v>
      </c>
      <c r="S440" t="s">
        <v>320</v>
      </c>
    </row>
    <row r="441" spans="1:19" x14ac:dyDescent="0.25">
      <c r="A441">
        <v>-25.549966600000001</v>
      </c>
      <c r="B441">
        <v>-63.154752799999997</v>
      </c>
      <c r="C441">
        <v>184</v>
      </c>
      <c r="E441">
        <v>33.86</v>
      </c>
      <c r="F441">
        <v>12.58</v>
      </c>
      <c r="H441">
        <v>2.2000000000000002</v>
      </c>
      <c r="O441" t="s">
        <v>317</v>
      </c>
      <c r="P441" t="s">
        <v>318</v>
      </c>
      <c r="R441" t="s">
        <v>319</v>
      </c>
      <c r="S441" t="s">
        <v>320</v>
      </c>
    </row>
    <row r="442" spans="1:19" x14ac:dyDescent="0.25">
      <c r="A442">
        <v>-25.549966600000001</v>
      </c>
      <c r="B442">
        <v>-63.154752799999997</v>
      </c>
      <c r="C442">
        <v>185</v>
      </c>
      <c r="E442">
        <v>33.86</v>
      </c>
      <c r="F442">
        <v>12.58</v>
      </c>
      <c r="H442">
        <v>2.2000000000000002</v>
      </c>
      <c r="O442" t="s">
        <v>317</v>
      </c>
      <c r="P442" t="s">
        <v>318</v>
      </c>
      <c r="R442" t="s">
        <v>319</v>
      </c>
      <c r="S442" t="s">
        <v>320</v>
      </c>
    </row>
    <row r="443" spans="1:19" x14ac:dyDescent="0.25">
      <c r="A443">
        <v>-25.549966600000001</v>
      </c>
      <c r="B443">
        <v>-63.154752799999997</v>
      </c>
      <c r="C443">
        <v>186</v>
      </c>
      <c r="E443">
        <v>33.86</v>
      </c>
      <c r="F443">
        <v>12.58</v>
      </c>
      <c r="H443">
        <v>2.2000000000000002</v>
      </c>
      <c r="O443" t="s">
        <v>317</v>
      </c>
      <c r="P443" t="s">
        <v>318</v>
      </c>
      <c r="R443" t="s">
        <v>319</v>
      </c>
      <c r="S443" t="s">
        <v>320</v>
      </c>
    </row>
    <row r="444" spans="1:19" x14ac:dyDescent="0.25">
      <c r="A444">
        <v>-25.549966600000001</v>
      </c>
      <c r="B444">
        <v>-63.154752799999997</v>
      </c>
      <c r="C444">
        <v>187</v>
      </c>
      <c r="E444">
        <v>32.25</v>
      </c>
      <c r="F444">
        <v>12.51</v>
      </c>
      <c r="H444">
        <v>1.87</v>
      </c>
      <c r="O444" t="s">
        <v>317</v>
      </c>
      <c r="P444" t="s">
        <v>318</v>
      </c>
      <c r="R444" t="s">
        <v>319</v>
      </c>
      <c r="S444" t="s">
        <v>320</v>
      </c>
    </row>
    <row r="445" spans="1:19" x14ac:dyDescent="0.25">
      <c r="A445">
        <v>-25.549966600000001</v>
      </c>
      <c r="B445">
        <v>-63.154752799999997</v>
      </c>
      <c r="C445">
        <v>188</v>
      </c>
      <c r="E445">
        <v>32.25</v>
      </c>
      <c r="F445">
        <v>12.51</v>
      </c>
      <c r="H445">
        <v>1.83</v>
      </c>
      <c r="O445" t="s">
        <v>317</v>
      </c>
      <c r="P445" t="s">
        <v>318</v>
      </c>
      <c r="R445" t="s">
        <v>319</v>
      </c>
      <c r="S445" t="s">
        <v>320</v>
      </c>
    </row>
    <row r="446" spans="1:19" x14ac:dyDescent="0.25">
      <c r="A446">
        <v>-25.549966600000001</v>
      </c>
      <c r="B446">
        <v>-63.154752799999997</v>
      </c>
      <c r="C446">
        <v>189</v>
      </c>
      <c r="E446">
        <v>32.25</v>
      </c>
      <c r="F446">
        <v>12.51</v>
      </c>
      <c r="H446">
        <v>1.83</v>
      </c>
      <c r="O446" t="s">
        <v>317</v>
      </c>
      <c r="P446" t="s">
        <v>318</v>
      </c>
      <c r="R446" t="s">
        <v>319</v>
      </c>
      <c r="S446" t="s">
        <v>320</v>
      </c>
    </row>
    <row r="447" spans="1:19" x14ac:dyDescent="0.25">
      <c r="A447">
        <v>-25.3875277</v>
      </c>
      <c r="B447">
        <v>-63.189799999999998</v>
      </c>
      <c r="C447">
        <v>197</v>
      </c>
      <c r="E447">
        <v>32.25</v>
      </c>
      <c r="F447">
        <v>12.51</v>
      </c>
      <c r="H447">
        <v>1.83</v>
      </c>
      <c r="O447" t="s">
        <v>317</v>
      </c>
      <c r="P447" t="s">
        <v>318</v>
      </c>
      <c r="Q447" t="s">
        <v>331</v>
      </c>
      <c r="R447" t="s">
        <v>319</v>
      </c>
      <c r="S447" t="s">
        <v>320</v>
      </c>
    </row>
    <row r="448" spans="1:19" x14ac:dyDescent="0.25">
      <c r="A448">
        <v>-25.3875277</v>
      </c>
      <c r="B448">
        <v>-63.189799999999998</v>
      </c>
      <c r="C448">
        <v>198</v>
      </c>
      <c r="E448">
        <v>32.25</v>
      </c>
      <c r="F448">
        <v>12.51</v>
      </c>
      <c r="H448">
        <v>1.83</v>
      </c>
      <c r="O448" t="s">
        <v>317</v>
      </c>
      <c r="P448" t="s">
        <v>318</v>
      </c>
      <c r="Q448" t="s">
        <v>331</v>
      </c>
      <c r="R448" t="s">
        <v>319</v>
      </c>
      <c r="S448" t="s">
        <v>320</v>
      </c>
    </row>
    <row r="449" spans="1:19" x14ac:dyDescent="0.25">
      <c r="A449">
        <v>-25.3875277</v>
      </c>
      <c r="B449">
        <v>-63.189799999999998</v>
      </c>
      <c r="C449">
        <v>199</v>
      </c>
      <c r="E449">
        <v>32.25</v>
      </c>
      <c r="F449">
        <v>12.51</v>
      </c>
      <c r="H449">
        <v>1.83</v>
      </c>
      <c r="O449" t="s">
        <v>317</v>
      </c>
      <c r="P449" t="s">
        <v>318</v>
      </c>
      <c r="Q449" t="s">
        <v>331</v>
      </c>
      <c r="R449" t="s">
        <v>319</v>
      </c>
      <c r="S449" t="s">
        <v>320</v>
      </c>
    </row>
    <row r="450" spans="1:19" x14ac:dyDescent="0.25">
      <c r="A450">
        <v>-25.3875277</v>
      </c>
      <c r="B450">
        <v>-63.189799999999998</v>
      </c>
      <c r="C450">
        <v>201</v>
      </c>
      <c r="E450">
        <v>32.25</v>
      </c>
      <c r="F450">
        <v>12.51</v>
      </c>
      <c r="H450">
        <v>1.82</v>
      </c>
      <c r="O450" t="s">
        <v>317</v>
      </c>
      <c r="P450" t="s">
        <v>318</v>
      </c>
      <c r="Q450" t="s">
        <v>331</v>
      </c>
      <c r="R450" t="s">
        <v>319</v>
      </c>
      <c r="S450" t="s">
        <v>320</v>
      </c>
    </row>
    <row r="451" spans="1:19" x14ac:dyDescent="0.25">
      <c r="A451">
        <v>-25.3875277</v>
      </c>
      <c r="B451">
        <v>-63.189799999999998</v>
      </c>
      <c r="C451">
        <v>202</v>
      </c>
      <c r="E451">
        <v>33.119999999999997</v>
      </c>
      <c r="F451">
        <v>15.37</v>
      </c>
      <c r="H451">
        <v>2.11</v>
      </c>
      <c r="O451" t="s">
        <v>317</v>
      </c>
      <c r="P451" t="s">
        <v>318</v>
      </c>
      <c r="Q451" t="s">
        <v>331</v>
      </c>
      <c r="R451" t="s">
        <v>319</v>
      </c>
      <c r="S451" t="s">
        <v>320</v>
      </c>
    </row>
    <row r="452" spans="1:19" x14ac:dyDescent="0.25">
      <c r="A452">
        <v>-25.3875277</v>
      </c>
      <c r="B452">
        <v>-63.189799999999998</v>
      </c>
      <c r="C452">
        <v>203</v>
      </c>
      <c r="E452">
        <v>33.119999999999997</v>
      </c>
      <c r="F452">
        <v>15.37</v>
      </c>
      <c r="H452">
        <v>2.11</v>
      </c>
      <c r="O452" t="s">
        <v>317</v>
      </c>
      <c r="P452" t="s">
        <v>318</v>
      </c>
      <c r="Q452" t="s">
        <v>331</v>
      </c>
      <c r="R452" t="s">
        <v>319</v>
      </c>
      <c r="S452" t="s">
        <v>320</v>
      </c>
    </row>
    <row r="453" spans="1:19" x14ac:dyDescent="0.25">
      <c r="A453">
        <v>-25.3875277</v>
      </c>
      <c r="B453">
        <v>-63.189799999999998</v>
      </c>
      <c r="C453">
        <v>204</v>
      </c>
      <c r="E453">
        <v>33.119999999999997</v>
      </c>
      <c r="F453">
        <v>15.37</v>
      </c>
      <c r="H453">
        <v>2.11</v>
      </c>
      <c r="O453" t="s">
        <v>317</v>
      </c>
      <c r="P453" t="s">
        <v>318</v>
      </c>
      <c r="Q453" t="s">
        <v>331</v>
      </c>
      <c r="R453" t="s">
        <v>319</v>
      </c>
      <c r="S453" t="s">
        <v>320</v>
      </c>
    </row>
    <row r="454" spans="1:19" x14ac:dyDescent="0.25">
      <c r="A454">
        <v>-25.4547527</v>
      </c>
      <c r="B454">
        <v>-63.231797200000003</v>
      </c>
      <c r="C454">
        <v>207</v>
      </c>
      <c r="E454">
        <v>33.119999999999997</v>
      </c>
      <c r="F454">
        <v>15.37</v>
      </c>
      <c r="H454">
        <v>2.11</v>
      </c>
      <c r="O454" t="s">
        <v>317</v>
      </c>
      <c r="P454" t="s">
        <v>318</v>
      </c>
      <c r="Q454" t="s">
        <v>332</v>
      </c>
      <c r="R454" t="s">
        <v>319</v>
      </c>
      <c r="S454" t="s">
        <v>320</v>
      </c>
    </row>
    <row r="455" spans="1:19" x14ac:dyDescent="0.25">
      <c r="A455">
        <v>-25.4547527</v>
      </c>
      <c r="B455">
        <v>-63.231797200000003</v>
      </c>
      <c r="C455">
        <v>208</v>
      </c>
      <c r="E455">
        <v>33.119999999999997</v>
      </c>
      <c r="F455">
        <v>15.37</v>
      </c>
      <c r="H455">
        <v>2.11</v>
      </c>
      <c r="O455" t="s">
        <v>317</v>
      </c>
      <c r="P455" t="s">
        <v>318</v>
      </c>
      <c r="Q455" t="s">
        <v>332</v>
      </c>
      <c r="R455" t="s">
        <v>319</v>
      </c>
      <c r="S455" t="s">
        <v>320</v>
      </c>
    </row>
    <row r="456" spans="1:19" x14ac:dyDescent="0.25">
      <c r="A456">
        <v>-25.4547527</v>
      </c>
      <c r="B456">
        <v>-63.231797200000003</v>
      </c>
      <c r="C456">
        <v>209</v>
      </c>
      <c r="E456">
        <v>33.119999999999997</v>
      </c>
      <c r="F456">
        <v>15.37</v>
      </c>
      <c r="H456">
        <v>2.11</v>
      </c>
      <c r="O456" t="s">
        <v>317</v>
      </c>
      <c r="P456" t="s">
        <v>318</v>
      </c>
      <c r="Q456" t="s">
        <v>332</v>
      </c>
      <c r="R456" t="s">
        <v>319</v>
      </c>
      <c r="S456" t="s">
        <v>320</v>
      </c>
    </row>
    <row r="457" spans="1:19" x14ac:dyDescent="0.25">
      <c r="A457">
        <v>-25.4547527</v>
      </c>
      <c r="B457">
        <v>-63.231797200000003</v>
      </c>
      <c r="C457">
        <v>210</v>
      </c>
      <c r="E457">
        <v>33.119999999999997</v>
      </c>
      <c r="F457">
        <v>15.37</v>
      </c>
      <c r="H457">
        <v>2.11</v>
      </c>
      <c r="O457" t="s">
        <v>317</v>
      </c>
      <c r="P457" t="s">
        <v>318</v>
      </c>
      <c r="Q457" t="s">
        <v>332</v>
      </c>
      <c r="R457" t="s">
        <v>319</v>
      </c>
      <c r="S457" t="s">
        <v>320</v>
      </c>
    </row>
    <row r="458" spans="1:19" x14ac:dyDescent="0.25">
      <c r="A458">
        <v>-25.4547527</v>
      </c>
      <c r="B458">
        <v>-63.231797200000003</v>
      </c>
      <c r="C458">
        <v>211</v>
      </c>
      <c r="E458">
        <v>24.49</v>
      </c>
      <c r="F458">
        <v>14.5</v>
      </c>
      <c r="H458">
        <v>4.9000000000000004</v>
      </c>
      <c r="O458" t="s">
        <v>317</v>
      </c>
      <c r="P458" t="s">
        <v>318</v>
      </c>
      <c r="Q458" t="s">
        <v>332</v>
      </c>
      <c r="R458" t="s">
        <v>319</v>
      </c>
      <c r="S458" t="s">
        <v>320</v>
      </c>
    </row>
    <row r="459" spans="1:19" x14ac:dyDescent="0.25">
      <c r="A459">
        <v>-25.4547527</v>
      </c>
      <c r="B459">
        <v>-63.231797200000003</v>
      </c>
      <c r="C459">
        <v>212</v>
      </c>
      <c r="E459">
        <v>24.49</v>
      </c>
      <c r="F459">
        <v>14.5</v>
      </c>
      <c r="H459">
        <v>4.9000000000000004</v>
      </c>
      <c r="O459" t="s">
        <v>317</v>
      </c>
      <c r="P459" t="s">
        <v>318</v>
      </c>
      <c r="Q459" t="s">
        <v>332</v>
      </c>
      <c r="R459" t="s">
        <v>319</v>
      </c>
      <c r="S459" t="s">
        <v>320</v>
      </c>
    </row>
    <row r="460" spans="1:19" x14ac:dyDescent="0.25">
      <c r="A460">
        <v>-25.4547527</v>
      </c>
      <c r="B460">
        <v>-63.231797200000003</v>
      </c>
      <c r="C460">
        <v>214</v>
      </c>
      <c r="E460">
        <v>24.49</v>
      </c>
      <c r="F460">
        <v>14.5</v>
      </c>
      <c r="H460">
        <v>4.9000000000000004</v>
      </c>
      <c r="O460" t="s">
        <v>317</v>
      </c>
      <c r="P460" t="s">
        <v>318</v>
      </c>
      <c r="Q460" t="s">
        <v>332</v>
      </c>
      <c r="R460" t="s">
        <v>319</v>
      </c>
      <c r="S460" t="s">
        <v>320</v>
      </c>
    </row>
    <row r="461" spans="1:19" x14ac:dyDescent="0.25">
      <c r="A461">
        <v>-25.553394399999998</v>
      </c>
      <c r="B461">
        <v>-63.192227799999998</v>
      </c>
      <c r="C461">
        <v>215</v>
      </c>
      <c r="E461">
        <v>24.49</v>
      </c>
      <c r="F461">
        <v>14.5</v>
      </c>
      <c r="H461">
        <v>4.9000000000000004</v>
      </c>
      <c r="O461" t="s">
        <v>317</v>
      </c>
      <c r="P461" t="s">
        <v>318</v>
      </c>
      <c r="R461" t="s">
        <v>319</v>
      </c>
      <c r="S461" t="s">
        <v>320</v>
      </c>
    </row>
    <row r="462" spans="1:19" x14ac:dyDescent="0.25">
      <c r="A462">
        <v>-25.553394399999998</v>
      </c>
      <c r="B462">
        <v>-63.192227799999998</v>
      </c>
      <c r="C462">
        <v>216</v>
      </c>
      <c r="E462">
        <v>24.49</v>
      </c>
      <c r="F462">
        <v>14.5</v>
      </c>
      <c r="H462">
        <v>4.9000000000000004</v>
      </c>
      <c r="O462" t="s">
        <v>317</v>
      </c>
      <c r="P462" t="s">
        <v>318</v>
      </c>
      <c r="R462" t="s">
        <v>319</v>
      </c>
      <c r="S462" t="s">
        <v>320</v>
      </c>
    </row>
    <row r="463" spans="1:19" x14ac:dyDescent="0.25">
      <c r="A463">
        <v>-25.553394399999998</v>
      </c>
      <c r="B463">
        <v>-63.192227799999998</v>
      </c>
      <c r="C463">
        <v>217</v>
      </c>
      <c r="E463">
        <v>24.49</v>
      </c>
      <c r="F463">
        <v>14.5</v>
      </c>
      <c r="H463">
        <v>4.9000000000000004</v>
      </c>
      <c r="O463" t="s">
        <v>317</v>
      </c>
      <c r="P463" t="s">
        <v>318</v>
      </c>
      <c r="R463" t="s">
        <v>319</v>
      </c>
      <c r="S463" t="s">
        <v>320</v>
      </c>
    </row>
    <row r="464" spans="1:19" x14ac:dyDescent="0.25">
      <c r="A464">
        <v>-25.553394399999998</v>
      </c>
      <c r="B464">
        <v>-63.192227799999998</v>
      </c>
      <c r="C464">
        <v>218</v>
      </c>
      <c r="E464">
        <v>24.49</v>
      </c>
      <c r="F464">
        <v>14.5</v>
      </c>
      <c r="H464">
        <v>4.9000000000000004</v>
      </c>
      <c r="O464" t="s">
        <v>317</v>
      </c>
      <c r="P464" t="s">
        <v>318</v>
      </c>
      <c r="R464" t="s">
        <v>319</v>
      </c>
      <c r="S464" t="s">
        <v>320</v>
      </c>
    </row>
    <row r="465" spans="1:19" x14ac:dyDescent="0.25">
      <c r="A465">
        <v>-25.553394399999998</v>
      </c>
      <c r="B465">
        <v>-63.192227799999998</v>
      </c>
      <c r="C465">
        <v>219</v>
      </c>
      <c r="E465">
        <v>24.49</v>
      </c>
      <c r="F465">
        <v>14.5</v>
      </c>
      <c r="H465">
        <v>4.9000000000000004</v>
      </c>
      <c r="O465" t="s">
        <v>317</v>
      </c>
      <c r="P465" t="s">
        <v>318</v>
      </c>
      <c r="R465" t="s">
        <v>319</v>
      </c>
      <c r="S465" t="s">
        <v>320</v>
      </c>
    </row>
    <row r="466" spans="1:19" x14ac:dyDescent="0.25">
      <c r="A466">
        <v>-25.553394399999998</v>
      </c>
      <c r="B466">
        <v>-63.192227799999998</v>
      </c>
      <c r="C466">
        <v>220</v>
      </c>
      <c r="E466">
        <v>19.29</v>
      </c>
      <c r="F466">
        <v>13.32</v>
      </c>
      <c r="H466">
        <v>5.23</v>
      </c>
      <c r="O466" t="s">
        <v>317</v>
      </c>
      <c r="P466" t="s">
        <v>318</v>
      </c>
      <c r="R466" t="s">
        <v>319</v>
      </c>
      <c r="S466" t="s">
        <v>320</v>
      </c>
    </row>
    <row r="467" spans="1:19" x14ac:dyDescent="0.25">
      <c r="A467">
        <v>-25.553394399999998</v>
      </c>
      <c r="B467">
        <v>-63.192227799999998</v>
      </c>
      <c r="C467">
        <v>221</v>
      </c>
      <c r="E467">
        <v>19.29</v>
      </c>
      <c r="F467">
        <v>13.32</v>
      </c>
      <c r="H467">
        <v>5.23</v>
      </c>
      <c r="O467" t="s">
        <v>317</v>
      </c>
      <c r="P467" t="s">
        <v>318</v>
      </c>
      <c r="R467" t="s">
        <v>319</v>
      </c>
      <c r="S467" t="s">
        <v>320</v>
      </c>
    </row>
    <row r="468" spans="1:19" x14ac:dyDescent="0.25">
      <c r="A468">
        <v>-25.553394399999998</v>
      </c>
      <c r="B468">
        <v>-63.192227799999998</v>
      </c>
      <c r="C468">
        <v>222</v>
      </c>
      <c r="E468">
        <v>19.29</v>
      </c>
      <c r="F468">
        <v>13.32</v>
      </c>
      <c r="H468">
        <v>5.23</v>
      </c>
      <c r="O468" t="s">
        <v>317</v>
      </c>
      <c r="P468" t="s">
        <v>318</v>
      </c>
      <c r="R468" t="s">
        <v>319</v>
      </c>
      <c r="S468" t="s">
        <v>320</v>
      </c>
    </row>
    <row r="469" spans="1:19" x14ac:dyDescent="0.25">
      <c r="A469">
        <v>-25.065838800000002</v>
      </c>
      <c r="B469">
        <v>-62.856241699999998</v>
      </c>
      <c r="C469">
        <v>224</v>
      </c>
      <c r="E469">
        <v>31.85</v>
      </c>
      <c r="F469">
        <v>14.67</v>
      </c>
      <c r="H469">
        <v>2.5</v>
      </c>
      <c r="O469" t="s">
        <v>317</v>
      </c>
      <c r="P469" t="s">
        <v>318</v>
      </c>
      <c r="R469" t="s">
        <v>319</v>
      </c>
      <c r="S469" t="s">
        <v>320</v>
      </c>
    </row>
    <row r="470" spans="1:19" x14ac:dyDescent="0.25">
      <c r="A470">
        <v>-25.065838800000002</v>
      </c>
      <c r="B470">
        <v>-62.856241699999998</v>
      </c>
      <c r="C470">
        <v>225</v>
      </c>
      <c r="E470">
        <v>31.85</v>
      </c>
      <c r="F470">
        <v>14.67</v>
      </c>
      <c r="H470">
        <v>2.5</v>
      </c>
      <c r="O470" t="s">
        <v>317</v>
      </c>
      <c r="P470" t="s">
        <v>318</v>
      </c>
      <c r="R470" t="s">
        <v>319</v>
      </c>
      <c r="S470" t="s">
        <v>320</v>
      </c>
    </row>
    <row r="471" spans="1:19" x14ac:dyDescent="0.25">
      <c r="A471">
        <v>-25.065838800000002</v>
      </c>
      <c r="B471">
        <v>-62.856241699999998</v>
      </c>
      <c r="C471">
        <v>227</v>
      </c>
      <c r="E471">
        <v>31.85</v>
      </c>
      <c r="F471">
        <v>14.67</v>
      </c>
      <c r="H471">
        <v>2.5</v>
      </c>
      <c r="O471" t="s">
        <v>317</v>
      </c>
      <c r="P471" t="s">
        <v>318</v>
      </c>
      <c r="R471" t="s">
        <v>319</v>
      </c>
      <c r="S471" t="s">
        <v>320</v>
      </c>
    </row>
    <row r="472" spans="1:19" x14ac:dyDescent="0.25">
      <c r="A472">
        <v>-27.482250000000001</v>
      </c>
      <c r="B472">
        <v>-58.9797583</v>
      </c>
      <c r="C472">
        <v>229</v>
      </c>
      <c r="E472">
        <v>31.85</v>
      </c>
      <c r="F472">
        <v>14.67</v>
      </c>
      <c r="H472">
        <v>2.5</v>
      </c>
      <c r="O472" t="s">
        <v>317</v>
      </c>
      <c r="P472" t="s">
        <v>333</v>
      </c>
      <c r="R472" t="s">
        <v>319</v>
      </c>
      <c r="S472" t="s">
        <v>320</v>
      </c>
    </row>
    <row r="473" spans="1:19" x14ac:dyDescent="0.25">
      <c r="A473">
        <v>-25.583852700000001</v>
      </c>
      <c r="B473">
        <v>-63.225838899999999</v>
      </c>
      <c r="C473">
        <v>236</v>
      </c>
      <c r="E473">
        <v>31.85</v>
      </c>
      <c r="F473">
        <v>14.67</v>
      </c>
      <c r="H473">
        <v>2.5</v>
      </c>
      <c r="O473" t="s">
        <v>317</v>
      </c>
      <c r="P473" t="s">
        <v>318</v>
      </c>
      <c r="R473" t="s">
        <v>319</v>
      </c>
      <c r="S473" t="s">
        <v>320</v>
      </c>
    </row>
    <row r="474" spans="1:19" x14ac:dyDescent="0.25">
      <c r="A474">
        <v>-25.583852700000001</v>
      </c>
      <c r="B474">
        <v>-63.225838899999999</v>
      </c>
      <c r="C474">
        <v>237</v>
      </c>
      <c r="E474">
        <v>31.85</v>
      </c>
      <c r="F474">
        <v>14.67</v>
      </c>
      <c r="H474">
        <v>2.5</v>
      </c>
      <c r="O474" t="s">
        <v>317</v>
      </c>
      <c r="P474" t="s">
        <v>318</v>
      </c>
      <c r="R474" t="s">
        <v>319</v>
      </c>
      <c r="S474" t="s">
        <v>320</v>
      </c>
    </row>
    <row r="475" spans="1:19" x14ac:dyDescent="0.25">
      <c r="A475">
        <v>-25.583852700000001</v>
      </c>
      <c r="B475">
        <v>-63.225838899999999</v>
      </c>
      <c r="C475">
        <v>238</v>
      </c>
      <c r="E475">
        <v>36.89</v>
      </c>
      <c r="F475">
        <v>15.39</v>
      </c>
      <c r="H475">
        <v>1.39</v>
      </c>
      <c r="O475" t="s">
        <v>317</v>
      </c>
      <c r="P475" t="s">
        <v>318</v>
      </c>
      <c r="R475" t="s">
        <v>319</v>
      </c>
      <c r="S475" t="s">
        <v>320</v>
      </c>
    </row>
    <row r="476" spans="1:19" x14ac:dyDescent="0.25">
      <c r="A476">
        <v>-25.583852700000001</v>
      </c>
      <c r="B476">
        <v>-63.225838899999999</v>
      </c>
      <c r="C476">
        <v>239</v>
      </c>
      <c r="E476">
        <v>36.89</v>
      </c>
      <c r="F476">
        <v>15.39</v>
      </c>
      <c r="H476">
        <v>1.39</v>
      </c>
      <c r="O476" t="s">
        <v>317</v>
      </c>
      <c r="P476" t="s">
        <v>318</v>
      </c>
      <c r="R476" t="s">
        <v>319</v>
      </c>
      <c r="S476" t="s">
        <v>320</v>
      </c>
    </row>
    <row r="477" spans="1:19" x14ac:dyDescent="0.25">
      <c r="A477">
        <v>-25.583852700000001</v>
      </c>
      <c r="B477">
        <v>-63.225838899999999</v>
      </c>
      <c r="C477">
        <v>240</v>
      </c>
      <c r="E477">
        <v>36.89</v>
      </c>
      <c r="F477">
        <v>15.39</v>
      </c>
      <c r="H477">
        <v>1.39</v>
      </c>
      <c r="O477" t="s">
        <v>317</v>
      </c>
      <c r="P477" t="s">
        <v>318</v>
      </c>
      <c r="R477" t="s">
        <v>319</v>
      </c>
      <c r="S477" t="s">
        <v>320</v>
      </c>
    </row>
    <row r="478" spans="1:19" x14ac:dyDescent="0.25">
      <c r="A478">
        <v>-25.583852700000001</v>
      </c>
      <c r="B478">
        <v>-63.225838899999999</v>
      </c>
      <c r="C478">
        <v>241</v>
      </c>
      <c r="E478">
        <v>36.89</v>
      </c>
      <c r="F478">
        <v>15.49</v>
      </c>
      <c r="H478">
        <v>1.39</v>
      </c>
      <c r="O478" t="s">
        <v>317</v>
      </c>
      <c r="P478" t="s">
        <v>318</v>
      </c>
      <c r="R478" t="s">
        <v>319</v>
      </c>
      <c r="S478" t="s">
        <v>320</v>
      </c>
    </row>
    <row r="479" spans="1:19" x14ac:dyDescent="0.25">
      <c r="A479">
        <v>-25.226125</v>
      </c>
      <c r="B479">
        <v>-62.883952800000003</v>
      </c>
      <c r="C479">
        <v>242</v>
      </c>
      <c r="E479">
        <v>36.89</v>
      </c>
      <c r="F479">
        <v>15.39</v>
      </c>
      <c r="H479">
        <v>1.39</v>
      </c>
      <c r="O479" t="s">
        <v>317</v>
      </c>
      <c r="P479" t="s">
        <v>318</v>
      </c>
      <c r="R479" t="s">
        <v>319</v>
      </c>
      <c r="S479" t="s">
        <v>320</v>
      </c>
    </row>
    <row r="480" spans="1:19" x14ac:dyDescent="0.25">
      <c r="A480">
        <v>-25.226125</v>
      </c>
      <c r="B480">
        <v>-62.883952800000003</v>
      </c>
      <c r="C480">
        <v>243</v>
      </c>
      <c r="E480">
        <v>36.89</v>
      </c>
      <c r="F480">
        <v>15.39</v>
      </c>
      <c r="H480">
        <v>1.39</v>
      </c>
      <c r="O480" t="s">
        <v>317</v>
      </c>
      <c r="P480" t="s">
        <v>318</v>
      </c>
      <c r="R480" t="s">
        <v>319</v>
      </c>
      <c r="S480" t="s">
        <v>320</v>
      </c>
    </row>
    <row r="481" spans="1:19" x14ac:dyDescent="0.25">
      <c r="A481">
        <v>-25.226125</v>
      </c>
      <c r="B481">
        <v>-62.883952800000003</v>
      </c>
      <c r="C481">
        <v>244</v>
      </c>
      <c r="E481">
        <v>36.89</v>
      </c>
      <c r="F481">
        <v>15.38</v>
      </c>
      <c r="H481">
        <v>1.39</v>
      </c>
      <c r="O481" t="s">
        <v>317</v>
      </c>
      <c r="P481" t="s">
        <v>318</v>
      </c>
      <c r="R481" t="s">
        <v>319</v>
      </c>
      <c r="S481" t="s">
        <v>320</v>
      </c>
    </row>
    <row r="482" spans="1:19" x14ac:dyDescent="0.25">
      <c r="A482">
        <v>-25.226125</v>
      </c>
      <c r="B482">
        <v>-62.883952800000003</v>
      </c>
      <c r="C482">
        <v>245</v>
      </c>
      <c r="E482">
        <v>24.63</v>
      </c>
      <c r="F482">
        <v>12.94</v>
      </c>
      <c r="H482">
        <v>3.38</v>
      </c>
      <c r="O482" t="s">
        <v>317</v>
      </c>
      <c r="P482" t="s">
        <v>318</v>
      </c>
      <c r="R482" t="s">
        <v>319</v>
      </c>
      <c r="S482" t="s">
        <v>320</v>
      </c>
    </row>
    <row r="483" spans="1:19" x14ac:dyDescent="0.25">
      <c r="A483">
        <v>-25.226125</v>
      </c>
      <c r="B483">
        <v>-62.883952800000003</v>
      </c>
      <c r="C483">
        <v>247</v>
      </c>
      <c r="E483">
        <v>24.63</v>
      </c>
      <c r="F483">
        <v>12.94</v>
      </c>
      <c r="H483">
        <v>3.38</v>
      </c>
      <c r="O483" t="s">
        <v>317</v>
      </c>
      <c r="P483" t="s">
        <v>318</v>
      </c>
      <c r="R483" t="s">
        <v>319</v>
      </c>
      <c r="S483" t="s">
        <v>320</v>
      </c>
    </row>
    <row r="484" spans="1:19" x14ac:dyDescent="0.25">
      <c r="A484">
        <v>-25.226125</v>
      </c>
      <c r="B484">
        <v>-62.883952800000003</v>
      </c>
      <c r="C484">
        <v>248</v>
      </c>
      <c r="E484">
        <v>24.64</v>
      </c>
      <c r="F484">
        <v>12.94</v>
      </c>
      <c r="H484">
        <v>3.38</v>
      </c>
      <c r="O484" t="s">
        <v>317</v>
      </c>
      <c r="P484" t="s">
        <v>318</v>
      </c>
      <c r="R484" t="s">
        <v>319</v>
      </c>
      <c r="S484" t="s">
        <v>320</v>
      </c>
    </row>
    <row r="485" spans="1:19" x14ac:dyDescent="0.25">
      <c r="A485">
        <v>-25.226125</v>
      </c>
      <c r="B485">
        <v>-62.883952800000003</v>
      </c>
      <c r="C485">
        <v>249</v>
      </c>
      <c r="E485">
        <v>24.63</v>
      </c>
      <c r="F485">
        <v>12.94</v>
      </c>
      <c r="H485">
        <v>3.38</v>
      </c>
      <c r="O485" t="s">
        <v>317</v>
      </c>
      <c r="P485" t="s">
        <v>318</v>
      </c>
      <c r="R485" t="s">
        <v>319</v>
      </c>
      <c r="S485" t="s">
        <v>320</v>
      </c>
    </row>
    <row r="486" spans="1:19" x14ac:dyDescent="0.25">
      <c r="A486">
        <v>-25.240061099999998</v>
      </c>
      <c r="B486">
        <v>-62.983966700000003</v>
      </c>
      <c r="C486">
        <v>250</v>
      </c>
      <c r="E486">
        <v>24.63</v>
      </c>
      <c r="F486">
        <v>12.94</v>
      </c>
      <c r="H486">
        <v>3.38</v>
      </c>
      <c r="O486" t="s">
        <v>317</v>
      </c>
      <c r="P486" t="s">
        <v>318</v>
      </c>
      <c r="R486" t="s">
        <v>319</v>
      </c>
      <c r="S486" t="s">
        <v>320</v>
      </c>
    </row>
    <row r="487" spans="1:19" x14ac:dyDescent="0.25">
      <c r="A487">
        <v>-25.240061099999998</v>
      </c>
      <c r="B487">
        <v>-62.983966700000003</v>
      </c>
      <c r="C487">
        <v>251</v>
      </c>
      <c r="E487">
        <v>52.03</v>
      </c>
      <c r="F487">
        <v>7.17</v>
      </c>
      <c r="H487">
        <v>0.12</v>
      </c>
      <c r="O487" t="s">
        <v>317</v>
      </c>
      <c r="P487" t="s">
        <v>318</v>
      </c>
      <c r="R487" t="s">
        <v>319</v>
      </c>
      <c r="S487" t="s">
        <v>320</v>
      </c>
    </row>
    <row r="488" spans="1:19" x14ac:dyDescent="0.25">
      <c r="A488">
        <v>-25.240061099999998</v>
      </c>
      <c r="B488">
        <v>-62.983966700000003</v>
      </c>
      <c r="C488">
        <v>252</v>
      </c>
      <c r="E488">
        <v>12.07</v>
      </c>
      <c r="H488">
        <v>4</v>
      </c>
      <c r="O488" t="s">
        <v>317</v>
      </c>
      <c r="P488" t="s">
        <v>318</v>
      </c>
      <c r="R488" t="s">
        <v>319</v>
      </c>
      <c r="S488" t="s">
        <v>320</v>
      </c>
    </row>
    <row r="489" spans="1:19" x14ac:dyDescent="0.25">
      <c r="A489">
        <v>-25.240061099999998</v>
      </c>
      <c r="B489">
        <v>-62.983966700000003</v>
      </c>
      <c r="C489">
        <v>253</v>
      </c>
      <c r="E489">
        <v>12.07</v>
      </c>
      <c r="H489">
        <v>4</v>
      </c>
      <c r="O489" t="s">
        <v>317</v>
      </c>
      <c r="P489" t="s">
        <v>318</v>
      </c>
      <c r="R489" t="s">
        <v>319</v>
      </c>
      <c r="S489" t="s">
        <v>320</v>
      </c>
    </row>
    <row r="490" spans="1:19" x14ac:dyDescent="0.25">
      <c r="A490">
        <v>-25.240061099999998</v>
      </c>
      <c r="B490">
        <v>-62.983966700000003</v>
      </c>
      <c r="C490">
        <v>254</v>
      </c>
      <c r="E490">
        <v>12.07</v>
      </c>
      <c r="H490">
        <v>4</v>
      </c>
      <c r="O490" t="s">
        <v>317</v>
      </c>
      <c r="P490" t="s">
        <v>318</v>
      </c>
      <c r="R490" t="s">
        <v>319</v>
      </c>
      <c r="S490" t="s">
        <v>320</v>
      </c>
    </row>
    <row r="491" spans="1:19" x14ac:dyDescent="0.25">
      <c r="A491">
        <v>-25.5788361</v>
      </c>
      <c r="B491">
        <v>-62.763863899999997</v>
      </c>
      <c r="C491">
        <v>255</v>
      </c>
      <c r="E491">
        <v>12.07</v>
      </c>
      <c r="H491">
        <v>4</v>
      </c>
      <c r="O491" t="s">
        <v>317</v>
      </c>
      <c r="P491" t="s">
        <v>318</v>
      </c>
      <c r="R491" t="s">
        <v>319</v>
      </c>
      <c r="S491" t="s">
        <v>320</v>
      </c>
    </row>
    <row r="492" spans="1:19" x14ac:dyDescent="0.25">
      <c r="A492">
        <v>-26.933380499999998</v>
      </c>
      <c r="B492">
        <v>-58.661233299999999</v>
      </c>
      <c r="C492">
        <v>260</v>
      </c>
      <c r="E492">
        <v>12.07</v>
      </c>
      <c r="H492">
        <v>4</v>
      </c>
      <c r="O492" t="s">
        <v>317</v>
      </c>
      <c r="P492" t="s">
        <v>321</v>
      </c>
      <c r="Q492" t="s">
        <v>322</v>
      </c>
      <c r="R492" t="s">
        <v>319</v>
      </c>
      <c r="S492" t="s">
        <v>320</v>
      </c>
    </row>
    <row r="493" spans="1:19" x14ac:dyDescent="0.25">
      <c r="A493">
        <v>-26.933380499999998</v>
      </c>
      <c r="B493">
        <v>-58.661233299999999</v>
      </c>
      <c r="C493">
        <v>261</v>
      </c>
      <c r="E493">
        <v>12.07</v>
      </c>
      <c r="H493">
        <v>4</v>
      </c>
      <c r="O493" t="s">
        <v>317</v>
      </c>
      <c r="P493" t="s">
        <v>321</v>
      </c>
      <c r="Q493" t="s">
        <v>322</v>
      </c>
      <c r="R493" t="s">
        <v>319</v>
      </c>
      <c r="S493" t="s">
        <v>320</v>
      </c>
    </row>
    <row r="494" spans="1:19" x14ac:dyDescent="0.25">
      <c r="A494">
        <v>-26.933380499999998</v>
      </c>
      <c r="B494">
        <v>-58.661233299999999</v>
      </c>
      <c r="C494">
        <v>262</v>
      </c>
      <c r="E494">
        <v>38.85</v>
      </c>
      <c r="F494">
        <v>11.52</v>
      </c>
      <c r="H494">
        <v>2.4300000000000002</v>
      </c>
      <c r="O494" t="s">
        <v>317</v>
      </c>
      <c r="P494" t="s">
        <v>321</v>
      </c>
      <c r="Q494" t="s">
        <v>322</v>
      </c>
      <c r="R494" t="s">
        <v>319</v>
      </c>
      <c r="S494" t="s">
        <v>320</v>
      </c>
    </row>
    <row r="495" spans="1:19" x14ac:dyDescent="0.25">
      <c r="A495">
        <v>-26.933380499999998</v>
      </c>
      <c r="B495">
        <v>-58.661233299999999</v>
      </c>
      <c r="C495">
        <v>263</v>
      </c>
      <c r="E495">
        <v>38.85</v>
      </c>
      <c r="F495">
        <v>11.52</v>
      </c>
      <c r="H495">
        <v>2.4300000000000002</v>
      </c>
      <c r="O495" t="s">
        <v>317</v>
      </c>
      <c r="P495" t="s">
        <v>321</v>
      </c>
      <c r="Q495" t="s">
        <v>322</v>
      </c>
      <c r="R495" t="s">
        <v>319</v>
      </c>
      <c r="S495" t="s">
        <v>320</v>
      </c>
    </row>
    <row r="496" spans="1:19" x14ac:dyDescent="0.25">
      <c r="A496">
        <v>-26.933380499999998</v>
      </c>
      <c r="B496">
        <v>-58.661233299999999</v>
      </c>
      <c r="C496">
        <v>264</v>
      </c>
      <c r="E496">
        <v>38.85</v>
      </c>
      <c r="F496">
        <v>11.52</v>
      </c>
      <c r="H496">
        <v>2.4300000000000002</v>
      </c>
      <c r="O496" t="s">
        <v>317</v>
      </c>
      <c r="P496" t="s">
        <v>321</v>
      </c>
      <c r="Q496" t="s">
        <v>322</v>
      </c>
      <c r="R496" t="s">
        <v>319</v>
      </c>
      <c r="S496" t="s">
        <v>320</v>
      </c>
    </row>
    <row r="497" spans="1:19" x14ac:dyDescent="0.25">
      <c r="A497">
        <v>-26.933380499999998</v>
      </c>
      <c r="B497">
        <v>-58.661233299999999</v>
      </c>
      <c r="C497">
        <v>265</v>
      </c>
      <c r="E497">
        <v>32.68</v>
      </c>
      <c r="F497">
        <v>11.02</v>
      </c>
      <c r="H497">
        <v>1.84</v>
      </c>
      <c r="O497" t="s">
        <v>317</v>
      </c>
      <c r="P497" t="s">
        <v>321</v>
      </c>
      <c r="Q497" t="s">
        <v>322</v>
      </c>
      <c r="R497" t="s">
        <v>319</v>
      </c>
      <c r="S497" t="s">
        <v>320</v>
      </c>
    </row>
    <row r="498" spans="1:19" x14ac:dyDescent="0.25">
      <c r="A498">
        <v>-25.460255499999999</v>
      </c>
      <c r="B498">
        <v>-63.101908299999998</v>
      </c>
      <c r="C498">
        <v>269</v>
      </c>
      <c r="E498">
        <v>32.68</v>
      </c>
      <c r="F498">
        <v>11.02</v>
      </c>
      <c r="H498">
        <v>1.84</v>
      </c>
      <c r="O498" t="s">
        <v>317</v>
      </c>
      <c r="P498" t="s">
        <v>318</v>
      </c>
      <c r="Q498" t="s">
        <v>334</v>
      </c>
      <c r="R498" t="s">
        <v>319</v>
      </c>
      <c r="S498" t="s">
        <v>320</v>
      </c>
    </row>
    <row r="499" spans="1:19" x14ac:dyDescent="0.25">
      <c r="A499">
        <v>-25.460255499999999</v>
      </c>
      <c r="B499">
        <v>-63.101908299999998</v>
      </c>
      <c r="C499">
        <v>270</v>
      </c>
      <c r="E499">
        <v>32.68</v>
      </c>
      <c r="F499">
        <v>11.02</v>
      </c>
      <c r="H499">
        <v>1.84</v>
      </c>
      <c r="O499" t="s">
        <v>317</v>
      </c>
      <c r="P499" t="s">
        <v>318</v>
      </c>
      <c r="Q499" t="s">
        <v>334</v>
      </c>
      <c r="R499" t="s">
        <v>319</v>
      </c>
      <c r="S499" t="s">
        <v>320</v>
      </c>
    </row>
    <row r="500" spans="1:19" x14ac:dyDescent="0.25">
      <c r="A500">
        <v>-25.460255499999999</v>
      </c>
      <c r="B500">
        <v>-63.101908299999998</v>
      </c>
      <c r="C500">
        <v>271</v>
      </c>
      <c r="E500">
        <v>32.68</v>
      </c>
      <c r="F500">
        <v>11.02</v>
      </c>
      <c r="H500">
        <v>1.84</v>
      </c>
      <c r="O500" t="s">
        <v>317</v>
      </c>
      <c r="P500" t="s">
        <v>318</v>
      </c>
      <c r="Q500" t="s">
        <v>334</v>
      </c>
      <c r="R500" t="s">
        <v>319</v>
      </c>
      <c r="S500" t="s">
        <v>320</v>
      </c>
    </row>
    <row r="501" spans="1:19" x14ac:dyDescent="0.25">
      <c r="A501">
        <v>-25.096413800000001</v>
      </c>
      <c r="B501">
        <v>-62.830144400000002</v>
      </c>
      <c r="C501">
        <v>277</v>
      </c>
      <c r="E501">
        <v>32.68</v>
      </c>
      <c r="F501">
        <v>11.02</v>
      </c>
      <c r="H501">
        <v>1.84</v>
      </c>
      <c r="O501" t="s">
        <v>317</v>
      </c>
      <c r="P501" t="s">
        <v>318</v>
      </c>
      <c r="R501" t="s">
        <v>319</v>
      </c>
      <c r="S501" t="s">
        <v>320</v>
      </c>
    </row>
    <row r="502" spans="1:19" x14ac:dyDescent="0.25">
      <c r="A502">
        <v>-25.096413800000001</v>
      </c>
      <c r="B502">
        <v>-62.830144400000002</v>
      </c>
      <c r="C502">
        <v>278</v>
      </c>
      <c r="E502">
        <v>22.4</v>
      </c>
      <c r="F502">
        <v>13.28</v>
      </c>
      <c r="H502">
        <v>5.72</v>
      </c>
      <c r="O502" t="s">
        <v>317</v>
      </c>
      <c r="P502" t="s">
        <v>318</v>
      </c>
      <c r="R502" t="s">
        <v>319</v>
      </c>
      <c r="S502" t="s">
        <v>320</v>
      </c>
    </row>
    <row r="503" spans="1:19" x14ac:dyDescent="0.25">
      <c r="A503">
        <v>-25.096413800000001</v>
      </c>
      <c r="B503">
        <v>-62.830144400000002</v>
      </c>
      <c r="C503">
        <v>279</v>
      </c>
      <c r="E503">
        <v>22.4</v>
      </c>
      <c r="F503">
        <v>13.28</v>
      </c>
      <c r="H503">
        <v>5.72</v>
      </c>
      <c r="O503" t="s">
        <v>317</v>
      </c>
      <c r="P503" t="s">
        <v>318</v>
      </c>
      <c r="R503" t="s">
        <v>319</v>
      </c>
      <c r="S503" t="s">
        <v>320</v>
      </c>
    </row>
    <row r="504" spans="1:19" x14ac:dyDescent="0.25">
      <c r="A504">
        <v>-25.096413800000001</v>
      </c>
      <c r="B504">
        <v>-62.830144400000002</v>
      </c>
      <c r="C504">
        <v>280</v>
      </c>
      <c r="E504">
        <v>22.4</v>
      </c>
      <c r="F504">
        <v>13.28</v>
      </c>
      <c r="H504">
        <v>5.72</v>
      </c>
      <c r="O504" t="s">
        <v>317</v>
      </c>
      <c r="P504" t="s">
        <v>318</v>
      </c>
      <c r="R504" t="s">
        <v>319</v>
      </c>
      <c r="S504" t="s">
        <v>320</v>
      </c>
    </row>
    <row r="505" spans="1:19" x14ac:dyDescent="0.25">
      <c r="A505">
        <v>-25.096413800000001</v>
      </c>
      <c r="B505">
        <v>-62.830144400000002</v>
      </c>
      <c r="C505">
        <v>281</v>
      </c>
      <c r="E505">
        <v>22.4</v>
      </c>
      <c r="F505">
        <v>13.28</v>
      </c>
      <c r="H505">
        <v>5.72</v>
      </c>
      <c r="O505" t="s">
        <v>317</v>
      </c>
      <c r="P505" t="s">
        <v>318</v>
      </c>
      <c r="R505" t="s">
        <v>319</v>
      </c>
      <c r="S505" t="s">
        <v>320</v>
      </c>
    </row>
    <row r="506" spans="1:19" x14ac:dyDescent="0.25">
      <c r="A506">
        <v>-25.227355500000002</v>
      </c>
      <c r="B506">
        <v>-62.816180600000003</v>
      </c>
      <c r="C506">
        <v>283</v>
      </c>
      <c r="E506">
        <v>23.24</v>
      </c>
      <c r="F506">
        <v>14.77</v>
      </c>
      <c r="H506">
        <v>6.7</v>
      </c>
      <c r="O506" t="s">
        <v>317</v>
      </c>
      <c r="P506" t="s">
        <v>318</v>
      </c>
      <c r="R506" t="s">
        <v>319</v>
      </c>
      <c r="S506" t="s">
        <v>320</v>
      </c>
    </row>
    <row r="507" spans="1:19" x14ac:dyDescent="0.25">
      <c r="A507">
        <v>-25.227355500000002</v>
      </c>
      <c r="B507">
        <v>-62.816180600000003</v>
      </c>
      <c r="C507">
        <v>284</v>
      </c>
      <c r="E507">
        <v>23.24</v>
      </c>
      <c r="F507">
        <v>14.77</v>
      </c>
      <c r="H507">
        <v>6.7</v>
      </c>
      <c r="O507" t="s">
        <v>317</v>
      </c>
      <c r="P507" t="s">
        <v>318</v>
      </c>
      <c r="R507" t="s">
        <v>319</v>
      </c>
      <c r="S507" t="s">
        <v>320</v>
      </c>
    </row>
    <row r="508" spans="1:19" x14ac:dyDescent="0.25">
      <c r="A508">
        <v>-25.227355500000002</v>
      </c>
      <c r="B508">
        <v>-62.816180600000003</v>
      </c>
      <c r="C508">
        <v>285</v>
      </c>
      <c r="E508">
        <v>23.24</v>
      </c>
      <c r="F508">
        <v>14.77</v>
      </c>
      <c r="H508">
        <v>6.7</v>
      </c>
      <c r="O508" t="s">
        <v>317</v>
      </c>
      <c r="P508" t="s">
        <v>318</v>
      </c>
      <c r="R508" t="s">
        <v>319</v>
      </c>
      <c r="S508" t="s">
        <v>320</v>
      </c>
    </row>
    <row r="509" spans="1:19" x14ac:dyDescent="0.25">
      <c r="A509">
        <v>-25.227355500000002</v>
      </c>
      <c r="B509">
        <v>-62.816180600000003</v>
      </c>
      <c r="C509">
        <v>286</v>
      </c>
      <c r="E509">
        <v>23.24</v>
      </c>
      <c r="F509">
        <v>14.77</v>
      </c>
      <c r="H509">
        <v>6.7</v>
      </c>
      <c r="O509" t="s">
        <v>317</v>
      </c>
      <c r="P509" t="s">
        <v>318</v>
      </c>
      <c r="R509" t="s">
        <v>319</v>
      </c>
      <c r="S509" t="s">
        <v>320</v>
      </c>
    </row>
    <row r="510" spans="1:19" x14ac:dyDescent="0.25">
      <c r="A510">
        <v>-25.626880499999999</v>
      </c>
      <c r="B510">
        <v>-63.390533300000001</v>
      </c>
      <c r="C510">
        <v>287</v>
      </c>
      <c r="E510">
        <v>23.24</v>
      </c>
      <c r="F510">
        <v>14.77</v>
      </c>
      <c r="H510">
        <v>6.7</v>
      </c>
      <c r="O510" t="s">
        <v>317</v>
      </c>
      <c r="P510" t="s">
        <v>318</v>
      </c>
      <c r="R510" t="s">
        <v>319</v>
      </c>
      <c r="S510" t="s">
        <v>320</v>
      </c>
    </row>
    <row r="511" spans="1:19" x14ac:dyDescent="0.25">
      <c r="A511">
        <v>-25.626880499999999</v>
      </c>
      <c r="B511">
        <v>-63.390533300000001</v>
      </c>
      <c r="C511">
        <v>288</v>
      </c>
      <c r="E511">
        <v>33.72</v>
      </c>
      <c r="F511">
        <v>13.8</v>
      </c>
      <c r="H511">
        <v>0.92</v>
      </c>
      <c r="O511" t="s">
        <v>317</v>
      </c>
      <c r="P511" t="s">
        <v>318</v>
      </c>
      <c r="R511" t="s">
        <v>319</v>
      </c>
      <c r="S511" t="s">
        <v>320</v>
      </c>
    </row>
    <row r="512" spans="1:19" x14ac:dyDescent="0.25">
      <c r="A512">
        <v>-25.626880499999999</v>
      </c>
      <c r="B512">
        <v>-63.390533300000001</v>
      </c>
      <c r="C512">
        <v>289</v>
      </c>
      <c r="E512">
        <v>33.72</v>
      </c>
      <c r="F512">
        <v>13.8</v>
      </c>
      <c r="H512">
        <v>0.92</v>
      </c>
      <c r="O512" t="s">
        <v>317</v>
      </c>
      <c r="P512" t="s">
        <v>318</v>
      </c>
      <c r="R512" t="s">
        <v>319</v>
      </c>
      <c r="S512" t="s">
        <v>320</v>
      </c>
    </row>
    <row r="513" spans="1:19" x14ac:dyDescent="0.25">
      <c r="A513">
        <v>-25.626880499999999</v>
      </c>
      <c r="B513">
        <v>-63.390533300000001</v>
      </c>
      <c r="C513">
        <v>290</v>
      </c>
      <c r="E513">
        <v>33.72</v>
      </c>
      <c r="F513">
        <v>13.8</v>
      </c>
      <c r="H513">
        <v>0.92</v>
      </c>
      <c r="O513" t="s">
        <v>317</v>
      </c>
      <c r="P513" t="s">
        <v>318</v>
      </c>
      <c r="R513" t="s">
        <v>319</v>
      </c>
      <c r="S513" t="s">
        <v>320</v>
      </c>
    </row>
    <row r="514" spans="1:19" x14ac:dyDescent="0.25">
      <c r="A514">
        <v>-25.626880499999999</v>
      </c>
      <c r="B514">
        <v>-63.390533300000001</v>
      </c>
      <c r="C514">
        <v>291</v>
      </c>
      <c r="E514">
        <v>32.869999999999997</v>
      </c>
      <c r="F514">
        <v>9.8800000000000008</v>
      </c>
      <c r="H514">
        <v>0.24</v>
      </c>
      <c r="O514" t="s">
        <v>317</v>
      </c>
      <c r="P514" t="s">
        <v>318</v>
      </c>
      <c r="R514" t="s">
        <v>319</v>
      </c>
      <c r="S514" t="s">
        <v>320</v>
      </c>
    </row>
    <row r="515" spans="1:19" x14ac:dyDescent="0.25">
      <c r="A515">
        <v>-25.520180499999999</v>
      </c>
      <c r="B515">
        <v>-63.269461100000001</v>
      </c>
      <c r="C515">
        <v>292</v>
      </c>
      <c r="E515">
        <v>32.869999999999997</v>
      </c>
      <c r="F515">
        <v>9.8800000000000008</v>
      </c>
      <c r="H515">
        <v>0.24</v>
      </c>
      <c r="O515" t="s">
        <v>317</v>
      </c>
      <c r="P515" t="s">
        <v>318</v>
      </c>
      <c r="R515" t="s">
        <v>319</v>
      </c>
      <c r="S515" t="s">
        <v>320</v>
      </c>
    </row>
    <row r="516" spans="1:19" x14ac:dyDescent="0.25">
      <c r="A516">
        <v>-25.520180499999999</v>
      </c>
      <c r="B516">
        <v>-63.269461100000001</v>
      </c>
      <c r="C516">
        <v>293</v>
      </c>
      <c r="E516">
        <v>32.869999999999997</v>
      </c>
      <c r="F516">
        <v>9.8800000000000008</v>
      </c>
      <c r="H516">
        <v>0.24</v>
      </c>
      <c r="O516" t="s">
        <v>317</v>
      </c>
      <c r="P516" t="s">
        <v>318</v>
      </c>
      <c r="R516" t="s">
        <v>319</v>
      </c>
      <c r="S516" t="s">
        <v>320</v>
      </c>
    </row>
    <row r="517" spans="1:19" x14ac:dyDescent="0.25">
      <c r="A517">
        <v>-25.520180499999999</v>
      </c>
      <c r="B517">
        <v>-63.269461100000001</v>
      </c>
      <c r="C517">
        <v>295</v>
      </c>
      <c r="E517">
        <v>32.869999999999997</v>
      </c>
      <c r="F517">
        <v>9.8800000000000008</v>
      </c>
      <c r="H517">
        <v>0.24</v>
      </c>
      <c r="O517" t="s">
        <v>317</v>
      </c>
      <c r="P517" t="s">
        <v>318</v>
      </c>
      <c r="R517" t="s">
        <v>319</v>
      </c>
      <c r="S517" t="s">
        <v>320</v>
      </c>
    </row>
    <row r="518" spans="1:19" x14ac:dyDescent="0.25">
      <c r="A518">
        <v>-25.570633300000001</v>
      </c>
      <c r="B518">
        <v>-63.0651139</v>
      </c>
      <c r="C518">
        <v>296</v>
      </c>
      <c r="E518">
        <v>32.869999999999997</v>
      </c>
      <c r="F518">
        <v>9.8800000000000008</v>
      </c>
      <c r="H518">
        <v>0.24</v>
      </c>
      <c r="O518" t="s">
        <v>317</v>
      </c>
      <c r="P518" t="s">
        <v>318</v>
      </c>
      <c r="R518" t="s">
        <v>319</v>
      </c>
      <c r="S518" t="s">
        <v>320</v>
      </c>
    </row>
    <row r="519" spans="1:19" x14ac:dyDescent="0.25">
      <c r="A519">
        <v>-25.570633300000001</v>
      </c>
      <c r="B519">
        <v>-63.0651139</v>
      </c>
      <c r="C519">
        <v>297</v>
      </c>
      <c r="E519">
        <v>33.72</v>
      </c>
      <c r="F519">
        <v>13.8</v>
      </c>
      <c r="H519">
        <v>0.92</v>
      </c>
      <c r="O519" t="s">
        <v>317</v>
      </c>
      <c r="P519" t="s">
        <v>318</v>
      </c>
      <c r="R519" t="s">
        <v>319</v>
      </c>
      <c r="S519" t="s">
        <v>320</v>
      </c>
    </row>
    <row r="520" spans="1:19" x14ac:dyDescent="0.25">
      <c r="A520">
        <v>-25.570633300000001</v>
      </c>
      <c r="B520">
        <v>-63.0651139</v>
      </c>
      <c r="C520">
        <v>298</v>
      </c>
      <c r="E520">
        <v>33.72</v>
      </c>
      <c r="F520">
        <v>13.8</v>
      </c>
      <c r="H520">
        <v>0.92</v>
      </c>
      <c r="O520" t="s">
        <v>317</v>
      </c>
      <c r="P520" t="s">
        <v>318</v>
      </c>
      <c r="R520" t="s">
        <v>319</v>
      </c>
      <c r="S520" t="s">
        <v>320</v>
      </c>
    </row>
    <row r="521" spans="1:19" x14ac:dyDescent="0.25">
      <c r="A521">
        <v>-25.570633300000001</v>
      </c>
      <c r="B521">
        <v>-63.0651139</v>
      </c>
      <c r="C521">
        <v>299</v>
      </c>
      <c r="E521">
        <v>33.72</v>
      </c>
      <c r="F521">
        <v>13.8</v>
      </c>
      <c r="H521">
        <v>0.92</v>
      </c>
      <c r="O521" t="s">
        <v>317</v>
      </c>
      <c r="P521" t="s">
        <v>318</v>
      </c>
      <c r="R521" t="s">
        <v>319</v>
      </c>
      <c r="S521" t="s">
        <v>320</v>
      </c>
    </row>
    <row r="522" spans="1:19" x14ac:dyDescent="0.25">
      <c r="A522">
        <v>-25.570633300000001</v>
      </c>
      <c r="B522">
        <v>-63.0651139</v>
      </c>
      <c r="C522">
        <v>300</v>
      </c>
      <c r="E522">
        <v>33.72</v>
      </c>
      <c r="F522">
        <v>13.8</v>
      </c>
      <c r="H522">
        <v>0.92</v>
      </c>
      <c r="O522" t="s">
        <v>317</v>
      </c>
      <c r="P522" t="s">
        <v>318</v>
      </c>
      <c r="R522" t="s">
        <v>319</v>
      </c>
      <c r="S522" t="s">
        <v>320</v>
      </c>
    </row>
    <row r="523" spans="1:19" x14ac:dyDescent="0.25">
      <c r="A523">
        <v>-26.3371833</v>
      </c>
      <c r="B523">
        <v>-60.430513900000001</v>
      </c>
      <c r="C523">
        <v>310</v>
      </c>
      <c r="E523">
        <v>33.72</v>
      </c>
      <c r="F523">
        <v>13.8</v>
      </c>
      <c r="H523">
        <v>0.92</v>
      </c>
      <c r="O523" t="s">
        <v>317</v>
      </c>
      <c r="P523" t="s">
        <v>335</v>
      </c>
      <c r="Q523" t="s">
        <v>336</v>
      </c>
      <c r="R523" t="s">
        <v>319</v>
      </c>
      <c r="S523" t="s">
        <v>320</v>
      </c>
    </row>
    <row r="524" spans="1:19" x14ac:dyDescent="0.25">
      <c r="A524">
        <v>-25.520180499999999</v>
      </c>
      <c r="B524">
        <v>-63.269461100000001</v>
      </c>
      <c r="C524">
        <v>314</v>
      </c>
      <c r="E524">
        <v>49.94</v>
      </c>
      <c r="H524">
        <v>0.33</v>
      </c>
      <c r="O524" t="s">
        <v>317</v>
      </c>
      <c r="P524" t="s">
        <v>318</v>
      </c>
      <c r="R524" t="s">
        <v>319</v>
      </c>
      <c r="S524" t="s">
        <v>320</v>
      </c>
    </row>
    <row r="525" spans="1:19" x14ac:dyDescent="0.25">
      <c r="A525">
        <v>-25.520180499999999</v>
      </c>
      <c r="B525">
        <v>-63.269461100000001</v>
      </c>
      <c r="C525">
        <v>315</v>
      </c>
      <c r="E525">
        <v>49.94</v>
      </c>
      <c r="H525">
        <v>0.33</v>
      </c>
      <c r="O525" t="s">
        <v>317</v>
      </c>
      <c r="P525" t="s">
        <v>318</v>
      </c>
      <c r="R525" t="s">
        <v>319</v>
      </c>
      <c r="S525" t="s">
        <v>320</v>
      </c>
    </row>
    <row r="526" spans="1:19" x14ac:dyDescent="0.25">
      <c r="A526">
        <v>-25.520180499999999</v>
      </c>
      <c r="B526">
        <v>-63.269461100000001</v>
      </c>
      <c r="C526">
        <v>316</v>
      </c>
      <c r="E526">
        <v>35.19</v>
      </c>
      <c r="F526">
        <v>11.73</v>
      </c>
      <c r="H526">
        <v>0.76</v>
      </c>
      <c r="O526" t="s">
        <v>317</v>
      </c>
      <c r="P526" t="s">
        <v>318</v>
      </c>
      <c r="R526" t="s">
        <v>319</v>
      </c>
      <c r="S526" t="s">
        <v>320</v>
      </c>
    </row>
    <row r="527" spans="1:19" x14ac:dyDescent="0.25">
      <c r="A527">
        <v>-25.520180499999999</v>
      </c>
      <c r="B527">
        <v>-63.269461100000001</v>
      </c>
      <c r="C527">
        <v>317</v>
      </c>
      <c r="E527">
        <v>35.19</v>
      </c>
      <c r="F527">
        <v>11.73</v>
      </c>
      <c r="H527">
        <v>0.76</v>
      </c>
      <c r="O527" t="s">
        <v>317</v>
      </c>
      <c r="P527" t="s">
        <v>318</v>
      </c>
      <c r="R527" t="s">
        <v>319</v>
      </c>
      <c r="S527" t="s">
        <v>320</v>
      </c>
    </row>
    <row r="528" spans="1:19" x14ac:dyDescent="0.25">
      <c r="A528">
        <v>-25.520180499999999</v>
      </c>
      <c r="B528">
        <v>-63.269461100000001</v>
      </c>
      <c r="C528">
        <v>318</v>
      </c>
      <c r="E528">
        <v>35.19</v>
      </c>
      <c r="F528">
        <v>11.73</v>
      </c>
      <c r="H528">
        <v>0.76</v>
      </c>
      <c r="O528" t="s">
        <v>317</v>
      </c>
      <c r="P528" t="s">
        <v>318</v>
      </c>
      <c r="R528" t="s">
        <v>319</v>
      </c>
      <c r="S528" t="s">
        <v>320</v>
      </c>
    </row>
    <row r="529" spans="1:19" x14ac:dyDescent="0.25">
      <c r="A529">
        <v>-24.947105499999999</v>
      </c>
      <c r="B529">
        <v>-62.806472200000002</v>
      </c>
      <c r="C529">
        <v>323</v>
      </c>
      <c r="E529">
        <v>35.19</v>
      </c>
      <c r="F529">
        <v>11.73</v>
      </c>
      <c r="H529">
        <v>0.76</v>
      </c>
      <c r="O529" t="s">
        <v>317</v>
      </c>
      <c r="P529" t="s">
        <v>318</v>
      </c>
      <c r="R529" t="s">
        <v>319</v>
      </c>
      <c r="S529" t="s">
        <v>320</v>
      </c>
    </row>
    <row r="530" spans="1:19" x14ac:dyDescent="0.25">
      <c r="A530">
        <v>-24.947105499999999</v>
      </c>
      <c r="B530">
        <v>-62.806472200000002</v>
      </c>
      <c r="C530">
        <v>324</v>
      </c>
      <c r="E530">
        <v>35.19</v>
      </c>
      <c r="F530">
        <v>11.73</v>
      </c>
      <c r="H530">
        <v>0.76</v>
      </c>
      <c r="O530" t="s">
        <v>317</v>
      </c>
      <c r="P530" t="s">
        <v>318</v>
      </c>
      <c r="R530" t="s">
        <v>319</v>
      </c>
      <c r="S530" t="s">
        <v>320</v>
      </c>
    </row>
    <row r="531" spans="1:19" x14ac:dyDescent="0.25">
      <c r="A531">
        <v>-25.571222200000001</v>
      </c>
      <c r="B531">
        <v>-62.929138899999998</v>
      </c>
      <c r="C531">
        <v>325</v>
      </c>
      <c r="E531">
        <v>33.979999999999997</v>
      </c>
      <c r="F531">
        <v>10.71</v>
      </c>
      <c r="H531">
        <v>2.4700000000000002</v>
      </c>
      <c r="O531" t="s">
        <v>317</v>
      </c>
      <c r="P531" t="s">
        <v>318</v>
      </c>
      <c r="R531" t="s">
        <v>319</v>
      </c>
      <c r="S531" t="s">
        <v>320</v>
      </c>
    </row>
    <row r="532" spans="1:19" x14ac:dyDescent="0.25">
      <c r="A532">
        <v>-25.571222200000001</v>
      </c>
      <c r="B532">
        <v>-62.929138899999998</v>
      </c>
      <c r="C532">
        <v>326</v>
      </c>
      <c r="E532">
        <v>33.979999999999997</v>
      </c>
      <c r="F532">
        <v>10.71</v>
      </c>
      <c r="H532">
        <v>2.4700000000000002</v>
      </c>
      <c r="O532" t="s">
        <v>317</v>
      </c>
      <c r="P532" t="s">
        <v>318</v>
      </c>
      <c r="R532" t="s">
        <v>319</v>
      </c>
      <c r="S532" t="s">
        <v>320</v>
      </c>
    </row>
    <row r="533" spans="1:19" x14ac:dyDescent="0.25">
      <c r="A533">
        <v>-25.571222200000001</v>
      </c>
      <c r="B533">
        <v>-62.929138899999998</v>
      </c>
      <c r="C533">
        <v>327</v>
      </c>
      <c r="E533">
        <v>33.979999999999997</v>
      </c>
      <c r="F533">
        <v>10.71</v>
      </c>
      <c r="H533">
        <v>2.4700000000000002</v>
      </c>
      <c r="O533" t="s">
        <v>317</v>
      </c>
      <c r="P533" t="s">
        <v>318</v>
      </c>
      <c r="R533" t="s">
        <v>319</v>
      </c>
      <c r="S533" t="s">
        <v>320</v>
      </c>
    </row>
    <row r="534" spans="1:19" x14ac:dyDescent="0.25">
      <c r="A534">
        <v>-25.571222200000001</v>
      </c>
      <c r="B534">
        <v>-62.929138899999998</v>
      </c>
      <c r="C534">
        <v>328</v>
      </c>
      <c r="E534">
        <v>35.19</v>
      </c>
      <c r="F534">
        <v>11.73</v>
      </c>
      <c r="H534">
        <v>0.76</v>
      </c>
      <c r="O534" t="s">
        <v>317</v>
      </c>
      <c r="P534" t="s">
        <v>318</v>
      </c>
      <c r="R534" t="s">
        <v>319</v>
      </c>
      <c r="S534" t="s">
        <v>320</v>
      </c>
    </row>
    <row r="535" spans="1:19" x14ac:dyDescent="0.25">
      <c r="A535">
        <v>-25.571222200000001</v>
      </c>
      <c r="B535">
        <v>-62.929138899999998</v>
      </c>
      <c r="C535">
        <v>329</v>
      </c>
      <c r="E535">
        <v>32.93</v>
      </c>
      <c r="F535">
        <v>12.9</v>
      </c>
      <c r="H535">
        <v>1.89</v>
      </c>
      <c r="O535" t="s">
        <v>317</v>
      </c>
      <c r="P535" t="s">
        <v>318</v>
      </c>
      <c r="R535" t="s">
        <v>319</v>
      </c>
      <c r="S535" t="s">
        <v>320</v>
      </c>
    </row>
    <row r="536" spans="1:19" x14ac:dyDescent="0.25">
      <c r="A536">
        <v>-25.2646166</v>
      </c>
      <c r="B536">
        <v>-62.490222199999998</v>
      </c>
      <c r="C536">
        <v>330</v>
      </c>
      <c r="E536">
        <v>32.93</v>
      </c>
      <c r="F536">
        <v>12.97</v>
      </c>
      <c r="H536">
        <v>1.89</v>
      </c>
      <c r="O536" t="s">
        <v>317</v>
      </c>
      <c r="P536" t="s">
        <v>318</v>
      </c>
      <c r="R536" t="s">
        <v>319</v>
      </c>
      <c r="S536" t="s">
        <v>320</v>
      </c>
    </row>
    <row r="537" spans="1:19" x14ac:dyDescent="0.25">
      <c r="A537">
        <v>-25.2646166</v>
      </c>
      <c r="B537">
        <v>-62.490222199999998</v>
      </c>
      <c r="C537">
        <v>332</v>
      </c>
      <c r="E537">
        <v>32.93</v>
      </c>
      <c r="F537">
        <v>12.97</v>
      </c>
      <c r="H537">
        <v>1.89</v>
      </c>
      <c r="O537" t="s">
        <v>317</v>
      </c>
      <c r="P537" t="s">
        <v>318</v>
      </c>
      <c r="R537" t="s">
        <v>319</v>
      </c>
      <c r="S537" t="s">
        <v>320</v>
      </c>
    </row>
    <row r="538" spans="1:19" x14ac:dyDescent="0.25">
      <c r="A538">
        <v>-26.053844399999999</v>
      </c>
      <c r="B538">
        <v>-59.940163900000002</v>
      </c>
      <c r="C538">
        <v>334</v>
      </c>
      <c r="E538">
        <v>32.93</v>
      </c>
      <c r="F538">
        <v>12.97</v>
      </c>
      <c r="H538">
        <v>1.89</v>
      </c>
      <c r="O538" t="s">
        <v>317</v>
      </c>
      <c r="P538" t="s">
        <v>337</v>
      </c>
      <c r="Q538" t="s">
        <v>338</v>
      </c>
      <c r="R538" t="s">
        <v>319</v>
      </c>
      <c r="S538" t="s">
        <v>320</v>
      </c>
    </row>
    <row r="539" spans="1:19" x14ac:dyDescent="0.25">
      <c r="A539">
        <v>-26.053844399999999</v>
      </c>
      <c r="B539">
        <v>-59.940163900000002</v>
      </c>
      <c r="C539">
        <v>335</v>
      </c>
      <c r="E539">
        <v>32.93</v>
      </c>
      <c r="F539">
        <v>12.97</v>
      </c>
      <c r="H539">
        <v>1.89</v>
      </c>
      <c r="O539" t="s">
        <v>317</v>
      </c>
      <c r="P539" t="s">
        <v>337</v>
      </c>
      <c r="Q539" t="s">
        <v>338</v>
      </c>
      <c r="R539" t="s">
        <v>319</v>
      </c>
      <c r="S539" t="s">
        <v>320</v>
      </c>
    </row>
    <row r="540" spans="1:19" x14ac:dyDescent="0.25">
      <c r="A540">
        <v>-25.2646166</v>
      </c>
      <c r="B540">
        <v>-62.490222199999998</v>
      </c>
      <c r="C540">
        <v>336</v>
      </c>
      <c r="E540">
        <v>32.93</v>
      </c>
      <c r="F540">
        <v>12.97</v>
      </c>
      <c r="H540">
        <v>1.89</v>
      </c>
      <c r="O540" t="s">
        <v>317</v>
      </c>
      <c r="P540" t="s">
        <v>318</v>
      </c>
      <c r="R540" t="s">
        <v>319</v>
      </c>
      <c r="S540" t="s">
        <v>320</v>
      </c>
    </row>
    <row r="541" spans="1:19" x14ac:dyDescent="0.25">
      <c r="A541">
        <v>-25.571222200000001</v>
      </c>
      <c r="B541">
        <v>-62.929138899999998</v>
      </c>
      <c r="C541">
        <v>338</v>
      </c>
      <c r="E541">
        <v>14.5</v>
      </c>
      <c r="F541">
        <v>3.79</v>
      </c>
      <c r="O541" t="s">
        <v>317</v>
      </c>
      <c r="P541" t="s">
        <v>318</v>
      </c>
      <c r="R541" t="s">
        <v>319</v>
      </c>
      <c r="S541" t="s">
        <v>320</v>
      </c>
    </row>
    <row r="542" spans="1:19" x14ac:dyDescent="0.25">
      <c r="A542">
        <v>-25.272977699999998</v>
      </c>
      <c r="B542">
        <v>-62.435147200000003</v>
      </c>
      <c r="C542">
        <v>339</v>
      </c>
      <c r="E542">
        <v>14.5</v>
      </c>
      <c r="F542">
        <v>3.79</v>
      </c>
      <c r="O542" t="s">
        <v>317</v>
      </c>
      <c r="P542" t="s">
        <v>318</v>
      </c>
      <c r="R542" t="s">
        <v>319</v>
      </c>
      <c r="S542" t="s">
        <v>320</v>
      </c>
    </row>
    <row r="543" spans="1:19" x14ac:dyDescent="0.25">
      <c r="A543">
        <v>-25.272977699999998</v>
      </c>
      <c r="B543">
        <v>-62.435147200000003</v>
      </c>
      <c r="C543">
        <v>340</v>
      </c>
      <c r="E543">
        <v>32.47</v>
      </c>
      <c r="H543">
        <v>2.96</v>
      </c>
      <c r="O543" t="s">
        <v>317</v>
      </c>
      <c r="P543" t="s">
        <v>318</v>
      </c>
      <c r="R543" t="s">
        <v>319</v>
      </c>
      <c r="S543" t="s">
        <v>320</v>
      </c>
    </row>
    <row r="544" spans="1:19" x14ac:dyDescent="0.25">
      <c r="A544">
        <v>-25.272977699999998</v>
      </c>
      <c r="B544">
        <v>-62.435147200000003</v>
      </c>
      <c r="C544">
        <v>341</v>
      </c>
      <c r="E544">
        <v>32.47</v>
      </c>
      <c r="F544">
        <v>15.1</v>
      </c>
      <c r="H544">
        <v>2.96</v>
      </c>
      <c r="O544" t="s">
        <v>317</v>
      </c>
      <c r="P544" t="s">
        <v>318</v>
      </c>
      <c r="R544" t="s">
        <v>319</v>
      </c>
      <c r="S544" t="s">
        <v>320</v>
      </c>
    </row>
    <row r="545" spans="1:19" x14ac:dyDescent="0.25">
      <c r="A545">
        <v>-25.272977699999998</v>
      </c>
      <c r="B545">
        <v>-62.435147200000003</v>
      </c>
      <c r="C545">
        <v>342</v>
      </c>
      <c r="E545">
        <v>32.47</v>
      </c>
      <c r="F545">
        <v>15.1</v>
      </c>
      <c r="H545">
        <v>2.96</v>
      </c>
      <c r="O545" t="s">
        <v>317</v>
      </c>
      <c r="P545" t="s">
        <v>318</v>
      </c>
      <c r="R545" t="s">
        <v>319</v>
      </c>
      <c r="S545" t="s">
        <v>320</v>
      </c>
    </row>
    <row r="546" spans="1:19" x14ac:dyDescent="0.25">
      <c r="A546">
        <v>-25.272977699999998</v>
      </c>
      <c r="B546">
        <v>-62.435147200000003</v>
      </c>
      <c r="C546">
        <v>343</v>
      </c>
      <c r="E546">
        <v>24.38</v>
      </c>
      <c r="F546">
        <v>16.170000000000002</v>
      </c>
      <c r="H546">
        <v>6.3</v>
      </c>
      <c r="O546" t="s">
        <v>317</v>
      </c>
      <c r="P546" t="s">
        <v>318</v>
      </c>
      <c r="R546" t="s">
        <v>319</v>
      </c>
      <c r="S546" t="s">
        <v>320</v>
      </c>
    </row>
    <row r="547" spans="1:19" x14ac:dyDescent="0.25">
      <c r="A547">
        <v>-25.272977699999998</v>
      </c>
      <c r="B547">
        <v>-62.435147200000003</v>
      </c>
      <c r="C547">
        <v>344</v>
      </c>
      <c r="E547">
        <v>24.38</v>
      </c>
      <c r="F547">
        <v>16.170000000000002</v>
      </c>
      <c r="H547">
        <v>6.3</v>
      </c>
      <c r="O547" t="s">
        <v>317</v>
      </c>
      <c r="P547" t="s">
        <v>318</v>
      </c>
      <c r="R547" t="s">
        <v>319</v>
      </c>
      <c r="S547" t="s">
        <v>320</v>
      </c>
    </row>
    <row r="548" spans="1:19" x14ac:dyDescent="0.25">
      <c r="A548">
        <v>-26.053844399999999</v>
      </c>
      <c r="B548">
        <v>-59.940163900000002</v>
      </c>
      <c r="C548">
        <v>353</v>
      </c>
      <c r="E548">
        <v>24.38</v>
      </c>
      <c r="F548">
        <v>16.170000000000002</v>
      </c>
      <c r="H548">
        <v>6.3</v>
      </c>
      <c r="O548" t="s">
        <v>317</v>
      </c>
      <c r="P548" t="s">
        <v>337</v>
      </c>
      <c r="Q548" t="s">
        <v>338</v>
      </c>
      <c r="R548" t="s">
        <v>319</v>
      </c>
      <c r="S548" t="s">
        <v>320</v>
      </c>
    </row>
    <row r="549" spans="1:19" x14ac:dyDescent="0.25">
      <c r="A549">
        <v>-26.053844399999999</v>
      </c>
      <c r="B549">
        <v>-59.940163900000002</v>
      </c>
      <c r="C549">
        <v>354</v>
      </c>
      <c r="E549">
        <v>22.2</v>
      </c>
      <c r="F549">
        <v>16.440000000000001</v>
      </c>
      <c r="H549">
        <v>9.17</v>
      </c>
      <c r="O549" t="s">
        <v>317</v>
      </c>
      <c r="P549" t="s">
        <v>337</v>
      </c>
      <c r="Q549" t="s">
        <v>338</v>
      </c>
      <c r="R549" t="s">
        <v>319</v>
      </c>
      <c r="S549" t="s">
        <v>320</v>
      </c>
    </row>
    <row r="550" spans="1:19" x14ac:dyDescent="0.25">
      <c r="A550">
        <v>-26.053844399999999</v>
      </c>
      <c r="B550">
        <v>-59.940163900000002</v>
      </c>
      <c r="C550">
        <v>355</v>
      </c>
      <c r="E550">
        <v>22.2</v>
      </c>
      <c r="F550">
        <v>16.440000000000001</v>
      </c>
      <c r="H550">
        <v>9.17</v>
      </c>
      <c r="O550" t="s">
        <v>317</v>
      </c>
      <c r="P550" t="s">
        <v>337</v>
      </c>
      <c r="Q550" t="s">
        <v>338</v>
      </c>
      <c r="R550" t="s">
        <v>319</v>
      </c>
      <c r="S550" t="s">
        <v>320</v>
      </c>
    </row>
    <row r="551" spans="1:19" x14ac:dyDescent="0.25">
      <c r="A551">
        <v>-26.053844399999999</v>
      </c>
      <c r="B551">
        <v>-59.940163900000002</v>
      </c>
      <c r="C551">
        <v>356</v>
      </c>
      <c r="E551">
        <v>2.2200000000000002</v>
      </c>
      <c r="F551">
        <v>16.440000000000001</v>
      </c>
      <c r="H551">
        <v>9.17</v>
      </c>
      <c r="O551" t="s">
        <v>317</v>
      </c>
      <c r="P551" t="s">
        <v>337</v>
      </c>
      <c r="Q551" t="s">
        <v>338</v>
      </c>
      <c r="R551" t="s">
        <v>319</v>
      </c>
      <c r="S551" t="s">
        <v>320</v>
      </c>
    </row>
    <row r="552" spans="1:19" x14ac:dyDescent="0.25">
      <c r="A552">
        <v>-27.282011099999998</v>
      </c>
      <c r="B552">
        <v>-60.737383299999998</v>
      </c>
      <c r="C552">
        <v>379</v>
      </c>
      <c r="E552">
        <v>2.2000000000000002</v>
      </c>
      <c r="F552">
        <v>16.440000000000001</v>
      </c>
      <c r="H552">
        <v>9.17</v>
      </c>
      <c r="O552" t="s">
        <v>317</v>
      </c>
      <c r="P552" t="s">
        <v>339</v>
      </c>
      <c r="Q552" t="s">
        <v>340</v>
      </c>
      <c r="R552" t="s">
        <v>319</v>
      </c>
      <c r="S552" t="s">
        <v>320</v>
      </c>
    </row>
    <row r="553" spans="1:19" x14ac:dyDescent="0.25">
      <c r="A553">
        <v>-26.334494400000001</v>
      </c>
      <c r="B553">
        <v>-60.431661099999999</v>
      </c>
      <c r="C553">
        <v>380</v>
      </c>
      <c r="E553">
        <v>14.1</v>
      </c>
      <c r="H553">
        <v>1.86</v>
      </c>
      <c r="O553" t="s">
        <v>317</v>
      </c>
      <c r="P553" t="s">
        <v>335</v>
      </c>
      <c r="Q553" t="s">
        <v>336</v>
      </c>
      <c r="R553" t="s">
        <v>319</v>
      </c>
      <c r="S553" t="s">
        <v>320</v>
      </c>
    </row>
    <row r="554" spans="1:19" x14ac:dyDescent="0.25">
      <c r="A554">
        <v>-26.334494400000001</v>
      </c>
      <c r="B554">
        <v>-60.431661099999999</v>
      </c>
      <c r="C554">
        <v>381</v>
      </c>
      <c r="F554">
        <v>33.26</v>
      </c>
      <c r="H554">
        <v>0.3</v>
      </c>
      <c r="O554" t="s">
        <v>317</v>
      </c>
      <c r="P554" t="s">
        <v>335</v>
      </c>
      <c r="Q554" t="s">
        <v>336</v>
      </c>
      <c r="R554" t="s">
        <v>319</v>
      </c>
      <c r="S554" t="s">
        <v>320</v>
      </c>
    </row>
    <row r="555" spans="1:19" x14ac:dyDescent="0.25">
      <c r="A555">
        <v>-27.2716444</v>
      </c>
      <c r="B555">
        <v>-60.736058300000003</v>
      </c>
      <c r="C555">
        <v>396</v>
      </c>
      <c r="E555">
        <v>16.25</v>
      </c>
      <c r="H555">
        <v>1.74</v>
      </c>
      <c r="O555" t="s">
        <v>317</v>
      </c>
      <c r="P555" t="s">
        <v>339</v>
      </c>
      <c r="Q555" t="s">
        <v>340</v>
      </c>
      <c r="R555" t="s">
        <v>319</v>
      </c>
      <c r="S555" t="s">
        <v>320</v>
      </c>
    </row>
    <row r="556" spans="1:19" x14ac:dyDescent="0.25">
      <c r="A556">
        <v>-27.2716444</v>
      </c>
      <c r="B556">
        <v>-60.736058300000003</v>
      </c>
      <c r="C556">
        <v>397</v>
      </c>
      <c r="E556">
        <v>16.25</v>
      </c>
      <c r="H556">
        <v>1.74</v>
      </c>
      <c r="O556" t="s">
        <v>317</v>
      </c>
      <c r="P556" t="s">
        <v>339</v>
      </c>
      <c r="Q556" t="s">
        <v>340</v>
      </c>
      <c r="R556" t="s">
        <v>319</v>
      </c>
      <c r="S556" t="s">
        <v>320</v>
      </c>
    </row>
    <row r="557" spans="1:19" x14ac:dyDescent="0.25">
      <c r="A557">
        <v>-25.046500000000002</v>
      </c>
      <c r="B557">
        <v>-62.851991699999999</v>
      </c>
      <c r="C557">
        <v>401</v>
      </c>
      <c r="E557">
        <v>16.68</v>
      </c>
      <c r="F557">
        <v>5.5</v>
      </c>
      <c r="H557">
        <v>1.18</v>
      </c>
      <c r="O557" t="s">
        <v>317</v>
      </c>
      <c r="P557" t="s">
        <v>318</v>
      </c>
      <c r="R557" t="s">
        <v>319</v>
      </c>
      <c r="S557" t="s">
        <v>320</v>
      </c>
    </row>
    <row r="558" spans="1:19" x14ac:dyDescent="0.25">
      <c r="A558">
        <v>-25.046500000000002</v>
      </c>
      <c r="B558">
        <v>-62.851991699999999</v>
      </c>
      <c r="C558">
        <v>403</v>
      </c>
      <c r="E558">
        <v>13.45</v>
      </c>
      <c r="F558">
        <v>5.8</v>
      </c>
      <c r="H558">
        <v>2.1800000000000002</v>
      </c>
      <c r="O558" t="s">
        <v>317</v>
      </c>
      <c r="P558" t="s">
        <v>318</v>
      </c>
      <c r="R558" t="s">
        <v>319</v>
      </c>
      <c r="S558" t="s">
        <v>320</v>
      </c>
    </row>
    <row r="559" spans="1:19" x14ac:dyDescent="0.25">
      <c r="A559">
        <v>-25.046500000000002</v>
      </c>
      <c r="B559">
        <v>-62.851991699999999</v>
      </c>
      <c r="C559">
        <v>404</v>
      </c>
      <c r="E559">
        <v>13.45</v>
      </c>
      <c r="F559">
        <v>5.8</v>
      </c>
      <c r="H559">
        <v>2.1800000000000002</v>
      </c>
      <c r="O559" t="s">
        <v>317</v>
      </c>
      <c r="P559" t="s">
        <v>318</v>
      </c>
      <c r="R559" t="s">
        <v>319</v>
      </c>
      <c r="S559" t="s">
        <v>320</v>
      </c>
    </row>
    <row r="560" spans="1:19" x14ac:dyDescent="0.25">
      <c r="A560">
        <v>-25.5926638</v>
      </c>
      <c r="B560">
        <v>-63.339691700000003</v>
      </c>
      <c r="C560">
        <v>405</v>
      </c>
      <c r="E560">
        <v>3.96</v>
      </c>
      <c r="F560">
        <v>2.2999999999999998</v>
      </c>
      <c r="O560" t="s">
        <v>317</v>
      </c>
      <c r="P560" t="s">
        <v>318</v>
      </c>
      <c r="R560" t="s">
        <v>319</v>
      </c>
      <c r="S560" t="s">
        <v>320</v>
      </c>
    </row>
    <row r="561" spans="1:19" x14ac:dyDescent="0.25">
      <c r="A561">
        <v>-25.5926638</v>
      </c>
      <c r="B561">
        <v>-63.339691700000003</v>
      </c>
      <c r="C561">
        <v>406</v>
      </c>
      <c r="E561">
        <v>3.96</v>
      </c>
      <c r="F561">
        <v>2.2999999999999998</v>
      </c>
      <c r="O561" t="s">
        <v>317</v>
      </c>
      <c r="P561" t="s">
        <v>318</v>
      </c>
      <c r="R561" t="s">
        <v>319</v>
      </c>
      <c r="S561" t="s">
        <v>320</v>
      </c>
    </row>
    <row r="562" spans="1:19" x14ac:dyDescent="0.25">
      <c r="A562">
        <v>-25.5926638</v>
      </c>
      <c r="B562">
        <v>-63.339691700000003</v>
      </c>
      <c r="C562">
        <v>407</v>
      </c>
      <c r="E562">
        <v>8.0500000000000025</v>
      </c>
      <c r="F562">
        <v>3.3</v>
      </c>
      <c r="O562" t="s">
        <v>317</v>
      </c>
      <c r="P562" t="s">
        <v>318</v>
      </c>
      <c r="R562" t="s">
        <v>319</v>
      </c>
      <c r="S562" t="s">
        <v>320</v>
      </c>
    </row>
    <row r="563" spans="1:19" x14ac:dyDescent="0.25">
      <c r="A563">
        <v>-26.051300000000001</v>
      </c>
      <c r="B563">
        <v>-59.934594400000002</v>
      </c>
      <c r="C563">
        <v>412</v>
      </c>
      <c r="E563">
        <v>21.28</v>
      </c>
      <c r="H563">
        <v>2.76</v>
      </c>
      <c r="O563" t="s">
        <v>317</v>
      </c>
      <c r="P563" t="s">
        <v>337</v>
      </c>
      <c r="Q563" t="s">
        <v>338</v>
      </c>
      <c r="R563" t="s">
        <v>319</v>
      </c>
      <c r="S563" t="s">
        <v>320</v>
      </c>
    </row>
    <row r="564" spans="1:19" x14ac:dyDescent="0.25">
      <c r="A564">
        <v>-25.6193472</v>
      </c>
      <c r="B564">
        <v>-63.303102799999998</v>
      </c>
      <c r="C564">
        <v>450</v>
      </c>
      <c r="E564">
        <v>5.67</v>
      </c>
      <c r="F564">
        <v>3.68</v>
      </c>
      <c r="O564" t="s">
        <v>317</v>
      </c>
      <c r="P564" t="s">
        <v>318</v>
      </c>
      <c r="R564" t="s">
        <v>319</v>
      </c>
      <c r="S564" t="s">
        <v>320</v>
      </c>
    </row>
    <row r="565" spans="1:19" x14ac:dyDescent="0.25">
      <c r="A565">
        <v>-25.6193472</v>
      </c>
      <c r="B565">
        <v>-63.303102799999998</v>
      </c>
      <c r="C565">
        <v>451</v>
      </c>
      <c r="E565">
        <v>9.5</v>
      </c>
      <c r="F565">
        <v>4.12</v>
      </c>
      <c r="O565" t="s">
        <v>317</v>
      </c>
      <c r="P565" t="s">
        <v>318</v>
      </c>
      <c r="R565" t="s">
        <v>319</v>
      </c>
      <c r="S565" t="s">
        <v>320</v>
      </c>
    </row>
    <row r="566" spans="1:19" x14ac:dyDescent="0.25">
      <c r="A566">
        <v>-25.6193472</v>
      </c>
      <c r="B566">
        <v>-63.303102799999998</v>
      </c>
      <c r="C566">
        <v>452</v>
      </c>
      <c r="E566">
        <v>5.7</v>
      </c>
      <c r="F566">
        <v>3.24</v>
      </c>
      <c r="O566" t="s">
        <v>317</v>
      </c>
      <c r="P566" t="s">
        <v>318</v>
      </c>
      <c r="R566" t="s">
        <v>319</v>
      </c>
      <c r="S566" t="s">
        <v>320</v>
      </c>
    </row>
    <row r="567" spans="1:19" x14ac:dyDescent="0.25">
      <c r="A567">
        <v>-25.6193472</v>
      </c>
      <c r="B567">
        <v>-63.303102799999998</v>
      </c>
      <c r="C567">
        <v>453</v>
      </c>
      <c r="E567">
        <v>21.28</v>
      </c>
      <c r="H567">
        <v>2.76</v>
      </c>
      <c r="O567" t="s">
        <v>317</v>
      </c>
      <c r="P567" t="s">
        <v>318</v>
      </c>
      <c r="R567" t="s">
        <v>319</v>
      </c>
      <c r="S567" t="s">
        <v>320</v>
      </c>
    </row>
    <row r="568" spans="1:19" x14ac:dyDescent="0.25">
      <c r="A568">
        <v>-27.037883300000001</v>
      </c>
      <c r="B568">
        <v>-58.705316699999997</v>
      </c>
      <c r="C568">
        <v>490</v>
      </c>
      <c r="E568">
        <v>9.3800000000000008</v>
      </c>
      <c r="F568">
        <v>5.8</v>
      </c>
      <c r="O568" t="s">
        <v>317</v>
      </c>
      <c r="P568" t="s">
        <v>321</v>
      </c>
      <c r="Q568" t="s">
        <v>341</v>
      </c>
      <c r="R568" t="s">
        <v>319</v>
      </c>
      <c r="S568" t="s">
        <v>320</v>
      </c>
    </row>
    <row r="569" spans="1:19" x14ac:dyDescent="0.25">
      <c r="A569">
        <v>-27.489380499999999</v>
      </c>
      <c r="B569">
        <v>-58.921402800000003</v>
      </c>
      <c r="C569">
        <v>491</v>
      </c>
      <c r="E569">
        <v>9.3800000000000008</v>
      </c>
      <c r="F569">
        <v>5.8</v>
      </c>
      <c r="O569" t="s">
        <v>317</v>
      </c>
      <c r="P569" t="s">
        <v>333</v>
      </c>
      <c r="R569" t="s">
        <v>319</v>
      </c>
      <c r="S569" t="s">
        <v>320</v>
      </c>
    </row>
    <row r="570" spans="1:19" x14ac:dyDescent="0.25">
      <c r="A570">
        <v>-27.489380499999999</v>
      </c>
      <c r="B570">
        <v>-58.921402800000003</v>
      </c>
      <c r="C570">
        <v>492</v>
      </c>
      <c r="E570">
        <v>9.3800000000000008</v>
      </c>
      <c r="F570">
        <v>5.8</v>
      </c>
      <c r="O570" t="s">
        <v>317</v>
      </c>
      <c r="P570" t="s">
        <v>333</v>
      </c>
      <c r="R570" t="s">
        <v>319</v>
      </c>
      <c r="S570" t="s">
        <v>320</v>
      </c>
    </row>
    <row r="571" spans="1:19" x14ac:dyDescent="0.25">
      <c r="A571">
        <v>-27.489380499999999</v>
      </c>
      <c r="B571">
        <v>-58.921402800000003</v>
      </c>
      <c r="C571">
        <v>493</v>
      </c>
      <c r="E571">
        <v>9.3800000000000008</v>
      </c>
      <c r="F571">
        <v>5.8</v>
      </c>
      <c r="O571" t="s">
        <v>317</v>
      </c>
      <c r="P571" t="s">
        <v>333</v>
      </c>
      <c r="R571" t="s">
        <v>319</v>
      </c>
      <c r="S571" t="s">
        <v>320</v>
      </c>
    </row>
    <row r="572" spans="1:19" x14ac:dyDescent="0.25">
      <c r="A572">
        <v>-26.428169400000002</v>
      </c>
      <c r="B572">
        <v>-61.423088900000003</v>
      </c>
      <c r="C572">
        <v>508</v>
      </c>
      <c r="E572">
        <v>9.3800000000000008</v>
      </c>
      <c r="F572">
        <v>5.8</v>
      </c>
      <c r="O572" t="s">
        <v>317</v>
      </c>
      <c r="P572" t="s">
        <v>318</v>
      </c>
      <c r="Q572" t="s">
        <v>342</v>
      </c>
      <c r="R572" t="s">
        <v>319</v>
      </c>
      <c r="S572" t="s">
        <v>320</v>
      </c>
    </row>
    <row r="573" spans="1:19" x14ac:dyDescent="0.25">
      <c r="A573">
        <v>-27.562636099999999</v>
      </c>
      <c r="B573">
        <v>-59.3041944</v>
      </c>
      <c r="C573">
        <v>538</v>
      </c>
      <c r="E573">
        <v>7.91</v>
      </c>
      <c r="F573">
        <v>7.3</v>
      </c>
      <c r="H573">
        <v>1.57</v>
      </c>
      <c r="O573" t="s">
        <v>317</v>
      </c>
      <c r="P573" t="s">
        <v>343</v>
      </c>
      <c r="Q573" t="s">
        <v>344</v>
      </c>
      <c r="R573" t="s">
        <v>319</v>
      </c>
      <c r="S573" t="s">
        <v>320</v>
      </c>
    </row>
    <row r="574" spans="1:19" x14ac:dyDescent="0.25">
      <c r="A574">
        <v>-27.0465555</v>
      </c>
      <c r="B574">
        <v>-58.6983611</v>
      </c>
      <c r="C574">
        <v>565</v>
      </c>
      <c r="E574">
        <v>32.67</v>
      </c>
      <c r="H574">
        <v>7.72</v>
      </c>
      <c r="O574" t="s">
        <v>317</v>
      </c>
      <c r="P574" t="s">
        <v>321</v>
      </c>
      <c r="Q574" t="s">
        <v>345</v>
      </c>
      <c r="R574" t="s">
        <v>319</v>
      </c>
      <c r="S574" t="s">
        <v>320</v>
      </c>
    </row>
    <row r="575" spans="1:19" x14ac:dyDescent="0.25">
      <c r="A575">
        <v>-27.0505</v>
      </c>
      <c r="B575">
        <v>-58.700333299999997</v>
      </c>
      <c r="C575">
        <v>566</v>
      </c>
      <c r="E575">
        <v>32.67</v>
      </c>
      <c r="H575">
        <v>7.72</v>
      </c>
      <c r="O575" t="s">
        <v>317</v>
      </c>
      <c r="P575" t="s">
        <v>321</v>
      </c>
      <c r="Q575" t="s">
        <v>345</v>
      </c>
      <c r="R575" t="s">
        <v>319</v>
      </c>
      <c r="S575" t="s">
        <v>320</v>
      </c>
    </row>
    <row r="576" spans="1:19" x14ac:dyDescent="0.25">
      <c r="A576">
        <v>-27.0505</v>
      </c>
      <c r="B576">
        <v>-58.700333299999997</v>
      </c>
      <c r="C576">
        <v>567</v>
      </c>
      <c r="E576">
        <v>7.28</v>
      </c>
      <c r="F576">
        <v>4.2</v>
      </c>
      <c r="H576">
        <v>3.13</v>
      </c>
      <c r="O576" t="s">
        <v>317</v>
      </c>
      <c r="P576" t="s">
        <v>321</v>
      </c>
      <c r="Q576" t="s">
        <v>345</v>
      </c>
      <c r="R576" t="s">
        <v>319</v>
      </c>
      <c r="S576" t="s">
        <v>320</v>
      </c>
    </row>
    <row r="577" spans="1:19" x14ac:dyDescent="0.25">
      <c r="A577">
        <v>-27.0505</v>
      </c>
      <c r="B577">
        <v>-58.700333299999997</v>
      </c>
      <c r="C577">
        <v>568</v>
      </c>
      <c r="E577">
        <v>7.28</v>
      </c>
      <c r="F577">
        <v>4.2</v>
      </c>
      <c r="H577">
        <v>3.13</v>
      </c>
      <c r="O577" t="s">
        <v>317</v>
      </c>
      <c r="P577" t="s">
        <v>321</v>
      </c>
      <c r="Q577" t="s">
        <v>345</v>
      </c>
      <c r="R577" t="s">
        <v>319</v>
      </c>
      <c r="S577" t="s">
        <v>320</v>
      </c>
    </row>
    <row r="578" spans="1:19" x14ac:dyDescent="0.25">
      <c r="A578">
        <v>-27.0531583</v>
      </c>
      <c r="B578">
        <v>-58.680397200000002</v>
      </c>
      <c r="C578">
        <v>569</v>
      </c>
      <c r="E578">
        <v>7.71</v>
      </c>
      <c r="F578">
        <v>4</v>
      </c>
      <c r="H578">
        <v>2.74</v>
      </c>
      <c r="O578" t="s">
        <v>317</v>
      </c>
      <c r="P578" t="s">
        <v>321</v>
      </c>
      <c r="Q578" t="s">
        <v>345</v>
      </c>
      <c r="R578" t="s">
        <v>319</v>
      </c>
      <c r="S578" t="s">
        <v>320</v>
      </c>
    </row>
    <row r="579" spans="1:19" x14ac:dyDescent="0.25">
      <c r="A579">
        <v>-27.049361099999999</v>
      </c>
      <c r="B579">
        <v>-58.700722200000001</v>
      </c>
      <c r="C579">
        <v>581</v>
      </c>
      <c r="E579">
        <v>7.71</v>
      </c>
      <c r="F579">
        <v>4</v>
      </c>
      <c r="H579">
        <v>2.74</v>
      </c>
      <c r="O579" t="s">
        <v>317</v>
      </c>
      <c r="P579" t="s">
        <v>321</v>
      </c>
      <c r="Q579" t="s">
        <v>345</v>
      </c>
      <c r="R579" t="s">
        <v>319</v>
      </c>
      <c r="S579" t="s">
        <v>320</v>
      </c>
    </row>
    <row r="580" spans="1:19" x14ac:dyDescent="0.25">
      <c r="A580">
        <v>-27.0473888</v>
      </c>
      <c r="B580">
        <v>-58.697777799999997</v>
      </c>
      <c r="C580">
        <v>583</v>
      </c>
      <c r="E580">
        <v>0</v>
      </c>
      <c r="H580">
        <v>0</v>
      </c>
      <c r="O580" t="s">
        <v>317</v>
      </c>
      <c r="P580" t="s">
        <v>321</v>
      </c>
      <c r="Q580" t="s">
        <v>345</v>
      </c>
      <c r="R580" t="s">
        <v>319</v>
      </c>
      <c r="S580" t="s">
        <v>320</v>
      </c>
    </row>
    <row r="581" spans="1:19" x14ac:dyDescent="0.25">
      <c r="A581">
        <v>-27.0531583</v>
      </c>
      <c r="B581">
        <v>-58.680397200000002</v>
      </c>
      <c r="C581">
        <v>596</v>
      </c>
      <c r="E581">
        <v>0</v>
      </c>
      <c r="H581">
        <v>0</v>
      </c>
      <c r="O581" t="s">
        <v>317</v>
      </c>
      <c r="P581" t="s">
        <v>321</v>
      </c>
      <c r="Q581" t="s">
        <v>345</v>
      </c>
      <c r="R581" t="s">
        <v>319</v>
      </c>
      <c r="S581" t="s">
        <v>320</v>
      </c>
    </row>
    <row r="582" spans="1:19" x14ac:dyDescent="0.25">
      <c r="A582">
        <v>-25.643916600000001</v>
      </c>
      <c r="B582">
        <v>-60.930313900000002</v>
      </c>
      <c r="C582">
        <v>639</v>
      </c>
      <c r="E582">
        <v>0</v>
      </c>
      <c r="H582">
        <v>0</v>
      </c>
      <c r="O582" t="s">
        <v>317</v>
      </c>
      <c r="P582" t="s">
        <v>346</v>
      </c>
      <c r="Q582" t="s">
        <v>347</v>
      </c>
      <c r="R582" t="s">
        <v>319</v>
      </c>
      <c r="S582" t="s">
        <v>320</v>
      </c>
    </row>
    <row r="583" spans="1:19" x14ac:dyDescent="0.25">
      <c r="A583">
        <v>-27.049361099999999</v>
      </c>
      <c r="B583">
        <v>-58.700722200000001</v>
      </c>
      <c r="C583">
        <v>648</v>
      </c>
      <c r="E583">
        <v>0</v>
      </c>
      <c r="H583">
        <v>0</v>
      </c>
      <c r="O583" t="s">
        <v>317</v>
      </c>
      <c r="P583" t="s">
        <v>321</v>
      </c>
      <c r="Q583" t="s">
        <v>345</v>
      </c>
      <c r="R583" t="s">
        <v>319</v>
      </c>
      <c r="S583" t="s">
        <v>320</v>
      </c>
    </row>
    <row r="584" spans="1:19" x14ac:dyDescent="0.25">
      <c r="A584">
        <v>-27.0505</v>
      </c>
      <c r="B584">
        <v>-58.700333299999997</v>
      </c>
      <c r="C584">
        <v>674</v>
      </c>
      <c r="E584">
        <v>0</v>
      </c>
      <c r="H584">
        <v>0</v>
      </c>
      <c r="O584" t="s">
        <v>317</v>
      </c>
      <c r="P584" t="s">
        <v>321</v>
      </c>
      <c r="Q584" t="s">
        <v>345</v>
      </c>
      <c r="R584" t="s">
        <v>319</v>
      </c>
      <c r="S584" t="s">
        <v>320</v>
      </c>
    </row>
    <row r="585" spans="1:19" x14ac:dyDescent="0.25">
      <c r="A585">
        <v>-27.0505</v>
      </c>
      <c r="B585">
        <v>-58.700333299999997</v>
      </c>
      <c r="C585">
        <v>675</v>
      </c>
      <c r="E585">
        <v>0</v>
      </c>
      <c r="H585">
        <v>0</v>
      </c>
      <c r="O585" t="s">
        <v>317</v>
      </c>
      <c r="P585" t="s">
        <v>321</v>
      </c>
      <c r="Q585" t="s">
        <v>345</v>
      </c>
      <c r="R585" t="s">
        <v>319</v>
      </c>
      <c r="S585" t="s">
        <v>320</v>
      </c>
    </row>
    <row r="586" spans="1:19" x14ac:dyDescent="0.25">
      <c r="A586">
        <v>-27.049361099999999</v>
      </c>
      <c r="B586">
        <v>-58.700722200000001</v>
      </c>
      <c r="C586">
        <v>685</v>
      </c>
      <c r="E586">
        <v>0</v>
      </c>
      <c r="H586">
        <v>0</v>
      </c>
      <c r="O586" t="s">
        <v>317</v>
      </c>
      <c r="P586" t="s">
        <v>321</v>
      </c>
      <c r="Q586" t="s">
        <v>345</v>
      </c>
      <c r="R586" t="s">
        <v>319</v>
      </c>
      <c r="S586" t="s">
        <v>320</v>
      </c>
    </row>
    <row r="587" spans="1:19" x14ac:dyDescent="0.25">
      <c r="A587">
        <v>-27.049361099999999</v>
      </c>
      <c r="B587">
        <v>-58.700722200000001</v>
      </c>
      <c r="C587">
        <v>686</v>
      </c>
      <c r="E587">
        <v>0</v>
      </c>
      <c r="H587">
        <v>0</v>
      </c>
      <c r="O587" t="s">
        <v>317</v>
      </c>
      <c r="P587" t="s">
        <v>321</v>
      </c>
      <c r="Q587" t="s">
        <v>345</v>
      </c>
      <c r="R587" t="s">
        <v>319</v>
      </c>
      <c r="S587" t="s">
        <v>320</v>
      </c>
    </row>
    <row r="588" spans="1:19" x14ac:dyDescent="0.25">
      <c r="A588">
        <v>-26.4966194</v>
      </c>
      <c r="B588">
        <v>-61.1796778</v>
      </c>
      <c r="C588">
        <v>720</v>
      </c>
      <c r="E588">
        <v>0</v>
      </c>
      <c r="H588">
        <v>0</v>
      </c>
      <c r="O588" t="s">
        <v>317</v>
      </c>
      <c r="P588" t="s">
        <v>318</v>
      </c>
      <c r="Q588" t="s">
        <v>348</v>
      </c>
      <c r="R588" t="s">
        <v>319</v>
      </c>
      <c r="S588" t="s">
        <v>320</v>
      </c>
    </row>
    <row r="589" spans="1:19" x14ac:dyDescent="0.25">
      <c r="A589">
        <v>-26.497297199999998</v>
      </c>
      <c r="B589">
        <v>-61.183069400000001</v>
      </c>
      <c r="C589">
        <v>721</v>
      </c>
      <c r="E589">
        <v>0</v>
      </c>
      <c r="H589">
        <v>0</v>
      </c>
      <c r="O589" t="s">
        <v>317</v>
      </c>
      <c r="P589" t="s">
        <v>318</v>
      </c>
      <c r="Q589" t="s">
        <v>348</v>
      </c>
      <c r="R589" t="s">
        <v>319</v>
      </c>
      <c r="S589" t="s">
        <v>320</v>
      </c>
    </row>
    <row r="590" spans="1:19" x14ac:dyDescent="0.25">
      <c r="A590">
        <v>-26.498188800000001</v>
      </c>
      <c r="B590">
        <v>-61.1759944</v>
      </c>
      <c r="C590">
        <v>722</v>
      </c>
      <c r="E590">
        <v>0</v>
      </c>
      <c r="H590">
        <v>0</v>
      </c>
      <c r="O590" t="s">
        <v>317</v>
      </c>
      <c r="P590" t="s">
        <v>318</v>
      </c>
      <c r="Q590" t="s">
        <v>348</v>
      </c>
      <c r="R590" t="s">
        <v>319</v>
      </c>
      <c r="S590" t="s">
        <v>320</v>
      </c>
    </row>
    <row r="591" spans="1:19" x14ac:dyDescent="0.25">
      <c r="A591">
        <v>-26.507597199999999</v>
      </c>
      <c r="B591">
        <v>-61.177238899999999</v>
      </c>
      <c r="C591">
        <v>723</v>
      </c>
      <c r="E591">
        <v>0</v>
      </c>
      <c r="H591">
        <v>0</v>
      </c>
      <c r="O591" t="s">
        <v>317</v>
      </c>
      <c r="P591" t="s">
        <v>318</v>
      </c>
      <c r="Q591" t="s">
        <v>348</v>
      </c>
      <c r="R591" t="s">
        <v>319</v>
      </c>
      <c r="S591" t="s">
        <v>320</v>
      </c>
    </row>
    <row r="592" spans="1:19" x14ac:dyDescent="0.25">
      <c r="A592">
        <v>-27.0504833</v>
      </c>
      <c r="B592">
        <v>-58.6824972</v>
      </c>
      <c r="C592">
        <v>724</v>
      </c>
      <c r="E592">
        <v>0</v>
      </c>
      <c r="H592">
        <v>0</v>
      </c>
      <c r="O592" t="s">
        <v>317</v>
      </c>
      <c r="P592" t="s">
        <v>321</v>
      </c>
      <c r="Q592" t="s">
        <v>345</v>
      </c>
      <c r="R592" t="s">
        <v>319</v>
      </c>
      <c r="S592" t="s">
        <v>320</v>
      </c>
    </row>
    <row r="593" spans="1:19" x14ac:dyDescent="0.25">
      <c r="A593">
        <v>-27.103891600000001</v>
      </c>
      <c r="B593">
        <v>-61.081313899999998</v>
      </c>
      <c r="C593">
        <v>742</v>
      </c>
      <c r="E593">
        <v>0</v>
      </c>
      <c r="H593">
        <v>0</v>
      </c>
      <c r="O593" t="s">
        <v>317</v>
      </c>
      <c r="P593" t="s">
        <v>349</v>
      </c>
      <c r="Q593" t="s">
        <v>350</v>
      </c>
      <c r="R593" t="s">
        <v>319</v>
      </c>
      <c r="S593" t="s">
        <v>320</v>
      </c>
    </row>
    <row r="594" spans="1:19" x14ac:dyDescent="0.25">
      <c r="A594">
        <v>-27.103891600000001</v>
      </c>
      <c r="B594">
        <v>-61.081313899999998</v>
      </c>
      <c r="C594">
        <v>743</v>
      </c>
      <c r="E594">
        <v>0</v>
      </c>
      <c r="H594">
        <v>0</v>
      </c>
      <c r="O594" t="s">
        <v>317</v>
      </c>
      <c r="P594" t="s">
        <v>349</v>
      </c>
      <c r="Q594" t="s">
        <v>350</v>
      </c>
      <c r="R594" t="s">
        <v>319</v>
      </c>
      <c r="S594" t="s">
        <v>320</v>
      </c>
    </row>
    <row r="595" spans="1:19" x14ac:dyDescent="0.25">
      <c r="A595">
        <v>-26.636783300000001</v>
      </c>
      <c r="B595">
        <v>-60.019769400000001</v>
      </c>
      <c r="C595">
        <v>746</v>
      </c>
      <c r="E595">
        <v>0</v>
      </c>
      <c r="H595">
        <v>0</v>
      </c>
      <c r="O595" t="s">
        <v>317</v>
      </c>
      <c r="P595" t="s">
        <v>351</v>
      </c>
      <c r="Q595" t="s">
        <v>352</v>
      </c>
      <c r="R595" t="s">
        <v>319</v>
      </c>
      <c r="S595" t="s">
        <v>320</v>
      </c>
    </row>
    <row r="596" spans="1:19" x14ac:dyDescent="0.25">
      <c r="A596">
        <v>-26.636783300000001</v>
      </c>
      <c r="B596">
        <v>-60.019769400000001</v>
      </c>
      <c r="C596">
        <v>747</v>
      </c>
      <c r="E596">
        <v>0</v>
      </c>
      <c r="H596">
        <v>0</v>
      </c>
      <c r="O596" t="s">
        <v>317</v>
      </c>
      <c r="P596" t="s">
        <v>351</v>
      </c>
      <c r="Q596" t="s">
        <v>352</v>
      </c>
      <c r="R596" t="s">
        <v>319</v>
      </c>
      <c r="S596" t="s">
        <v>320</v>
      </c>
    </row>
    <row r="597" spans="1:19" x14ac:dyDescent="0.25">
      <c r="A597">
        <v>-27.068525000000001</v>
      </c>
      <c r="B597">
        <v>-61.073861100000002</v>
      </c>
      <c r="C597">
        <v>759</v>
      </c>
      <c r="E597">
        <v>0</v>
      </c>
      <c r="H597">
        <v>0</v>
      </c>
      <c r="O597" t="s">
        <v>317</v>
      </c>
      <c r="P597" t="s">
        <v>349</v>
      </c>
      <c r="Q597" t="s">
        <v>350</v>
      </c>
      <c r="R597" t="s">
        <v>319</v>
      </c>
      <c r="S597" t="s">
        <v>320</v>
      </c>
    </row>
    <row r="598" spans="1:19" x14ac:dyDescent="0.25">
      <c r="A598">
        <v>-27.106850000000001</v>
      </c>
      <c r="B598">
        <v>-61.081291700000001</v>
      </c>
      <c r="C598">
        <v>779</v>
      </c>
      <c r="E598">
        <v>0</v>
      </c>
      <c r="H598">
        <v>0</v>
      </c>
      <c r="O598" t="s">
        <v>317</v>
      </c>
      <c r="P598" t="s">
        <v>349</v>
      </c>
      <c r="Q598" t="s">
        <v>350</v>
      </c>
      <c r="R598" t="s">
        <v>319</v>
      </c>
      <c r="S598" t="s">
        <v>320</v>
      </c>
    </row>
    <row r="599" spans="1:19" x14ac:dyDescent="0.25">
      <c r="A599">
        <v>-27.104927700000001</v>
      </c>
      <c r="B599">
        <v>-61.081591699999997</v>
      </c>
      <c r="C599">
        <v>780</v>
      </c>
      <c r="E599">
        <v>0</v>
      </c>
      <c r="H599">
        <v>0</v>
      </c>
      <c r="O599" t="s">
        <v>317</v>
      </c>
      <c r="P599" t="s">
        <v>349</v>
      </c>
      <c r="Q599" t="s">
        <v>350</v>
      </c>
      <c r="R599" t="s">
        <v>319</v>
      </c>
      <c r="S599" t="s">
        <v>320</v>
      </c>
    </row>
    <row r="600" spans="1:19" x14ac:dyDescent="0.25">
      <c r="A600">
        <v>-27.103669400000001</v>
      </c>
      <c r="B600">
        <v>-61.082616700000003</v>
      </c>
      <c r="C600">
        <v>781</v>
      </c>
      <c r="E600">
        <v>0</v>
      </c>
      <c r="H600">
        <v>0</v>
      </c>
      <c r="O600" t="s">
        <v>317</v>
      </c>
      <c r="P600" t="s">
        <v>349</v>
      </c>
      <c r="Q600" t="s">
        <v>350</v>
      </c>
      <c r="R600" t="s">
        <v>319</v>
      </c>
      <c r="S600" t="s">
        <v>320</v>
      </c>
    </row>
    <row r="601" spans="1:19" x14ac:dyDescent="0.25">
      <c r="A601">
        <v>-25.543669399999999</v>
      </c>
      <c r="B601">
        <v>-63.275475</v>
      </c>
      <c r="C601">
        <v>782</v>
      </c>
      <c r="E601">
        <v>0</v>
      </c>
      <c r="H601">
        <v>0</v>
      </c>
      <c r="O601" t="s">
        <v>317</v>
      </c>
      <c r="P601" t="s">
        <v>318</v>
      </c>
      <c r="Q601" t="s">
        <v>353</v>
      </c>
      <c r="R601" t="s">
        <v>319</v>
      </c>
      <c r="S601" t="s">
        <v>320</v>
      </c>
    </row>
    <row r="602" spans="1:19" x14ac:dyDescent="0.25">
      <c r="A602">
        <v>-27.047394400000002</v>
      </c>
      <c r="B602">
        <v>-58.6897333</v>
      </c>
      <c r="C602">
        <v>787</v>
      </c>
      <c r="E602">
        <v>0</v>
      </c>
      <c r="H602">
        <v>0</v>
      </c>
      <c r="O602" t="s">
        <v>317</v>
      </c>
      <c r="P602" t="s">
        <v>321</v>
      </c>
      <c r="Q602" t="s">
        <v>345</v>
      </c>
      <c r="R602" t="s">
        <v>319</v>
      </c>
      <c r="S602" t="s">
        <v>320</v>
      </c>
    </row>
    <row r="603" spans="1:19" x14ac:dyDescent="0.25">
      <c r="A603">
        <v>-27.071511099999999</v>
      </c>
      <c r="B603">
        <v>-61.103880599999997</v>
      </c>
      <c r="C603">
        <v>788</v>
      </c>
      <c r="E603">
        <v>0</v>
      </c>
      <c r="H603">
        <v>0</v>
      </c>
      <c r="O603" t="s">
        <v>317</v>
      </c>
      <c r="P603" t="s">
        <v>349</v>
      </c>
      <c r="Q603" t="s">
        <v>350</v>
      </c>
      <c r="R603" t="s">
        <v>319</v>
      </c>
      <c r="S603" t="s">
        <v>320</v>
      </c>
    </row>
    <row r="604" spans="1:19" x14ac:dyDescent="0.25">
      <c r="A604">
        <v>-27.0806416</v>
      </c>
      <c r="B604">
        <v>-61.089580599999998</v>
      </c>
      <c r="C604">
        <v>790</v>
      </c>
      <c r="E604">
        <v>0</v>
      </c>
      <c r="H604">
        <v>0</v>
      </c>
      <c r="O604" t="s">
        <v>317</v>
      </c>
      <c r="P604" t="s">
        <v>349</v>
      </c>
      <c r="Q604" t="s">
        <v>350</v>
      </c>
      <c r="R604" t="s">
        <v>319</v>
      </c>
      <c r="S604" t="s">
        <v>320</v>
      </c>
    </row>
    <row r="605" spans="1:19" x14ac:dyDescent="0.25">
      <c r="A605">
        <v>-27.084722200000002</v>
      </c>
      <c r="B605">
        <v>-61.0868556</v>
      </c>
      <c r="C605">
        <v>796</v>
      </c>
      <c r="E605">
        <v>0</v>
      </c>
      <c r="H605">
        <v>0</v>
      </c>
      <c r="O605" t="s">
        <v>317</v>
      </c>
      <c r="P605" t="s">
        <v>349</v>
      </c>
      <c r="Q605" t="s">
        <v>350</v>
      </c>
      <c r="R605" t="s">
        <v>319</v>
      </c>
      <c r="S605" t="s">
        <v>320</v>
      </c>
    </row>
    <row r="606" spans="1:19" x14ac:dyDescent="0.25">
      <c r="A606">
        <v>-27.074488800000001</v>
      </c>
      <c r="B606">
        <v>-61.087205599999997</v>
      </c>
      <c r="C606">
        <v>798</v>
      </c>
      <c r="E606">
        <v>0</v>
      </c>
      <c r="H606">
        <v>0</v>
      </c>
      <c r="O606" t="s">
        <v>317</v>
      </c>
      <c r="P606" t="s">
        <v>349</v>
      </c>
      <c r="Q606" t="s">
        <v>350</v>
      </c>
      <c r="R606" t="s">
        <v>319</v>
      </c>
      <c r="S606" t="s">
        <v>320</v>
      </c>
    </row>
    <row r="607" spans="1:19" x14ac:dyDescent="0.25">
      <c r="A607">
        <v>-27.0465555</v>
      </c>
      <c r="B607">
        <v>-58.6983611</v>
      </c>
      <c r="C607">
        <v>800</v>
      </c>
      <c r="E607">
        <v>0</v>
      </c>
      <c r="H607">
        <v>0</v>
      </c>
      <c r="O607" t="s">
        <v>317</v>
      </c>
      <c r="P607" t="s">
        <v>321</v>
      </c>
      <c r="R607" t="s">
        <v>319</v>
      </c>
      <c r="S607" t="s">
        <v>320</v>
      </c>
    </row>
    <row r="608" spans="1:19" x14ac:dyDescent="0.25">
      <c r="A608">
        <v>-25.543669399999999</v>
      </c>
      <c r="B608">
        <v>-63.275475</v>
      </c>
      <c r="C608">
        <v>801</v>
      </c>
      <c r="E608">
        <v>0</v>
      </c>
      <c r="H608">
        <v>0</v>
      </c>
      <c r="O608" t="s">
        <v>317</v>
      </c>
      <c r="P608" t="s">
        <v>318</v>
      </c>
      <c r="R608" t="s">
        <v>319</v>
      </c>
      <c r="S608" t="s">
        <v>320</v>
      </c>
    </row>
    <row r="609" spans="1:19" x14ac:dyDescent="0.25">
      <c r="A609">
        <v>-27.723855499999999</v>
      </c>
      <c r="B609">
        <v>-60.922555600000003</v>
      </c>
      <c r="C609">
        <v>811</v>
      </c>
      <c r="E609">
        <v>0</v>
      </c>
      <c r="H609">
        <v>0</v>
      </c>
      <c r="O609" t="s">
        <v>317</v>
      </c>
      <c r="P609" t="s">
        <v>354</v>
      </c>
      <c r="Q609" t="s">
        <v>355</v>
      </c>
      <c r="R609" t="s">
        <v>319</v>
      </c>
      <c r="S609" t="s">
        <v>320</v>
      </c>
    </row>
    <row r="610" spans="1:19" x14ac:dyDescent="0.25">
      <c r="A610">
        <v>-27.6849861</v>
      </c>
      <c r="B610">
        <v>-60.914002799999999</v>
      </c>
      <c r="C610">
        <v>812</v>
      </c>
      <c r="E610">
        <v>0</v>
      </c>
      <c r="H610">
        <v>0</v>
      </c>
      <c r="O610" t="s">
        <v>317</v>
      </c>
      <c r="P610" t="s">
        <v>354</v>
      </c>
      <c r="Q610" t="s">
        <v>355</v>
      </c>
      <c r="R610" t="s">
        <v>319</v>
      </c>
      <c r="S610" t="s">
        <v>320</v>
      </c>
    </row>
    <row r="611" spans="1:19" x14ac:dyDescent="0.25">
      <c r="A611">
        <v>-27.678494400000002</v>
      </c>
      <c r="B611">
        <v>-60.919116699999996</v>
      </c>
      <c r="C611">
        <v>813</v>
      </c>
      <c r="E611">
        <v>0</v>
      </c>
      <c r="H611">
        <v>0</v>
      </c>
      <c r="O611" t="s">
        <v>317</v>
      </c>
      <c r="P611" t="s">
        <v>354</v>
      </c>
      <c r="Q611" t="s">
        <v>355</v>
      </c>
      <c r="R611" t="s">
        <v>319</v>
      </c>
      <c r="S611" t="s">
        <v>320</v>
      </c>
    </row>
    <row r="612" spans="1:19" x14ac:dyDescent="0.25">
      <c r="A612">
        <v>-27.687372199999999</v>
      </c>
      <c r="B612">
        <v>-60.894411099999999</v>
      </c>
      <c r="C612">
        <v>814</v>
      </c>
      <c r="E612">
        <v>0</v>
      </c>
      <c r="H612">
        <v>0</v>
      </c>
      <c r="O612" t="s">
        <v>317</v>
      </c>
      <c r="P612" t="s">
        <v>354</v>
      </c>
      <c r="Q612" t="s">
        <v>355</v>
      </c>
      <c r="R612" t="s">
        <v>319</v>
      </c>
      <c r="S612" t="s">
        <v>320</v>
      </c>
    </row>
    <row r="613" spans="1:19" x14ac:dyDescent="0.25">
      <c r="A613">
        <v>-27.6886638</v>
      </c>
      <c r="B613">
        <v>-60.891611099999999</v>
      </c>
      <c r="C613">
        <v>815</v>
      </c>
      <c r="E613">
        <v>0</v>
      </c>
      <c r="H613">
        <v>0</v>
      </c>
      <c r="O613" t="s">
        <v>317</v>
      </c>
      <c r="P613" t="s">
        <v>354</v>
      </c>
      <c r="Q613" t="s">
        <v>355</v>
      </c>
      <c r="R613" t="s">
        <v>319</v>
      </c>
      <c r="S613" t="s">
        <v>320</v>
      </c>
    </row>
    <row r="614" spans="1:19" x14ac:dyDescent="0.25">
      <c r="A614">
        <v>-27.657780500000001</v>
      </c>
      <c r="B614">
        <v>-60.860741699999998</v>
      </c>
      <c r="C614">
        <v>816</v>
      </c>
      <c r="E614">
        <v>0</v>
      </c>
      <c r="H614">
        <v>0</v>
      </c>
      <c r="O614" t="s">
        <v>317</v>
      </c>
      <c r="P614" t="s">
        <v>354</v>
      </c>
      <c r="Q614" t="s">
        <v>355</v>
      </c>
      <c r="R614" t="s">
        <v>319</v>
      </c>
      <c r="S614" t="s">
        <v>320</v>
      </c>
    </row>
    <row r="615" spans="1:19" x14ac:dyDescent="0.25">
      <c r="A615">
        <v>-27.6575083</v>
      </c>
      <c r="B615">
        <v>-60.854283299999999</v>
      </c>
      <c r="C615">
        <v>817</v>
      </c>
      <c r="E615">
        <v>0</v>
      </c>
      <c r="H615">
        <v>0</v>
      </c>
      <c r="O615" t="s">
        <v>317</v>
      </c>
      <c r="P615" t="s">
        <v>354</v>
      </c>
      <c r="Q615" t="s">
        <v>355</v>
      </c>
      <c r="R615" t="s">
        <v>319</v>
      </c>
      <c r="S615" t="s">
        <v>320</v>
      </c>
    </row>
    <row r="616" spans="1:19" x14ac:dyDescent="0.25">
      <c r="A616">
        <v>-27.652547200000001</v>
      </c>
      <c r="B616">
        <v>-60.858708300000004</v>
      </c>
      <c r="C616">
        <v>818</v>
      </c>
      <c r="E616">
        <v>0</v>
      </c>
      <c r="H616">
        <v>0</v>
      </c>
      <c r="O616" t="s">
        <v>317</v>
      </c>
      <c r="P616" t="s">
        <v>354</v>
      </c>
      <c r="Q616" t="s">
        <v>355</v>
      </c>
      <c r="R616" t="s">
        <v>319</v>
      </c>
      <c r="S616" t="s">
        <v>320</v>
      </c>
    </row>
    <row r="617" spans="1:19" x14ac:dyDescent="0.25">
      <c r="A617">
        <v>-27.673005499999999</v>
      </c>
      <c r="B617">
        <v>-60.9102222</v>
      </c>
      <c r="C617">
        <v>819</v>
      </c>
      <c r="E617">
        <v>0</v>
      </c>
      <c r="H617">
        <v>0</v>
      </c>
      <c r="O617" t="s">
        <v>317</v>
      </c>
      <c r="P617" t="s">
        <v>354</v>
      </c>
      <c r="Q617" t="s">
        <v>355</v>
      </c>
      <c r="R617" t="s">
        <v>319</v>
      </c>
      <c r="S617" t="s">
        <v>320</v>
      </c>
    </row>
    <row r="618" spans="1:19" x14ac:dyDescent="0.25">
      <c r="A618">
        <v>-27.654155500000002</v>
      </c>
      <c r="B618">
        <v>-60.9136083</v>
      </c>
      <c r="C618">
        <v>820</v>
      </c>
      <c r="E618">
        <v>0</v>
      </c>
      <c r="H618">
        <v>0</v>
      </c>
      <c r="O618" t="s">
        <v>317</v>
      </c>
      <c r="P618" t="s">
        <v>354</v>
      </c>
      <c r="Q618" t="s">
        <v>355</v>
      </c>
      <c r="R618" t="s">
        <v>319</v>
      </c>
      <c r="S618" t="s">
        <v>320</v>
      </c>
    </row>
    <row r="619" spans="1:19" x14ac:dyDescent="0.25">
      <c r="A619">
        <v>-27.6568416</v>
      </c>
      <c r="B619">
        <v>-60.912527799999999</v>
      </c>
      <c r="C619">
        <v>821</v>
      </c>
      <c r="E619">
        <v>0</v>
      </c>
      <c r="H619">
        <v>0</v>
      </c>
      <c r="O619" t="s">
        <v>317</v>
      </c>
      <c r="P619" t="s">
        <v>354</v>
      </c>
      <c r="Q619" t="s">
        <v>355</v>
      </c>
      <c r="R619" t="s">
        <v>319</v>
      </c>
      <c r="S619" t="s">
        <v>320</v>
      </c>
    </row>
    <row r="620" spans="1:19" x14ac:dyDescent="0.25">
      <c r="A620">
        <v>-26.578675</v>
      </c>
      <c r="B620">
        <v>-59.6295194</v>
      </c>
      <c r="C620">
        <v>825</v>
      </c>
      <c r="E620">
        <v>0</v>
      </c>
      <c r="H620">
        <v>0</v>
      </c>
      <c r="O620" t="s">
        <v>317</v>
      </c>
      <c r="P620" t="s">
        <v>337</v>
      </c>
      <c r="R620" t="s">
        <v>319</v>
      </c>
      <c r="S620" t="s">
        <v>320</v>
      </c>
    </row>
    <row r="621" spans="1:19" x14ac:dyDescent="0.25">
      <c r="A621">
        <v>-27.372058299999999</v>
      </c>
      <c r="B621">
        <v>-59.097363899999998</v>
      </c>
      <c r="C621">
        <v>853</v>
      </c>
      <c r="E621">
        <v>0</v>
      </c>
      <c r="H621">
        <v>0</v>
      </c>
      <c r="O621" t="s">
        <v>317</v>
      </c>
      <c r="P621" t="s">
        <v>343</v>
      </c>
      <c r="R621" t="s">
        <v>319</v>
      </c>
      <c r="S621" t="s">
        <v>320</v>
      </c>
    </row>
    <row r="622" spans="1:19" x14ac:dyDescent="0.25">
      <c r="A622">
        <v>-27.372058299999999</v>
      </c>
      <c r="B622">
        <v>-59.097363899999998</v>
      </c>
      <c r="C622">
        <v>854</v>
      </c>
      <c r="E622">
        <v>0</v>
      </c>
      <c r="H622">
        <v>0</v>
      </c>
      <c r="O622" t="s">
        <v>317</v>
      </c>
      <c r="P622" t="s">
        <v>343</v>
      </c>
      <c r="R622" t="s">
        <v>319</v>
      </c>
      <c r="S622" t="s">
        <v>320</v>
      </c>
    </row>
    <row r="623" spans="1:19" x14ac:dyDescent="0.25">
      <c r="A623">
        <v>-27.372058299999999</v>
      </c>
      <c r="B623">
        <v>-59.097363899999998</v>
      </c>
      <c r="C623">
        <v>855</v>
      </c>
      <c r="E623">
        <v>0</v>
      </c>
      <c r="H623">
        <v>0</v>
      </c>
      <c r="O623" t="s">
        <v>317</v>
      </c>
      <c r="P623" t="s">
        <v>343</v>
      </c>
      <c r="R623" t="s">
        <v>319</v>
      </c>
      <c r="S623" t="s">
        <v>320</v>
      </c>
    </row>
    <row r="624" spans="1:19" x14ac:dyDescent="0.25">
      <c r="A624">
        <v>-27.372058299999999</v>
      </c>
      <c r="B624">
        <v>-59.097363899999998</v>
      </c>
      <c r="C624">
        <v>856</v>
      </c>
      <c r="E624">
        <v>0</v>
      </c>
      <c r="H624">
        <v>0</v>
      </c>
      <c r="O624" t="s">
        <v>317</v>
      </c>
      <c r="P624" t="s">
        <v>343</v>
      </c>
      <c r="R624" t="s">
        <v>319</v>
      </c>
      <c r="S624" t="s">
        <v>320</v>
      </c>
    </row>
    <row r="625" spans="1:19" x14ac:dyDescent="0.25">
      <c r="A625">
        <v>-27.372058299999999</v>
      </c>
      <c r="B625">
        <v>-59.097363899999998</v>
      </c>
      <c r="C625">
        <v>857</v>
      </c>
      <c r="E625">
        <v>0</v>
      </c>
      <c r="H625">
        <v>0</v>
      </c>
      <c r="O625" t="s">
        <v>317</v>
      </c>
      <c r="P625" t="s">
        <v>343</v>
      </c>
      <c r="R625" t="s">
        <v>319</v>
      </c>
      <c r="S625" t="s">
        <v>320</v>
      </c>
    </row>
    <row r="626" spans="1:19" x14ac:dyDescent="0.25">
      <c r="A626">
        <v>-27.370419399999999</v>
      </c>
      <c r="B626">
        <v>-59.096577799999999</v>
      </c>
      <c r="C626">
        <v>877</v>
      </c>
      <c r="E626">
        <v>0</v>
      </c>
      <c r="H626">
        <v>0</v>
      </c>
      <c r="O626" t="s">
        <v>317</v>
      </c>
      <c r="P626" t="s">
        <v>343</v>
      </c>
      <c r="Q626" t="s">
        <v>356</v>
      </c>
      <c r="R626" t="s">
        <v>319</v>
      </c>
      <c r="S626" t="s">
        <v>320</v>
      </c>
    </row>
    <row r="627" spans="1:19" x14ac:dyDescent="0.25">
      <c r="A627">
        <v>-25.557874999999999</v>
      </c>
      <c r="B627">
        <v>-63.284488899999999</v>
      </c>
      <c r="C627">
        <v>894</v>
      </c>
      <c r="E627">
        <v>0</v>
      </c>
      <c r="H627">
        <v>0</v>
      </c>
      <c r="O627" t="s">
        <v>317</v>
      </c>
      <c r="P627" t="s">
        <v>318</v>
      </c>
      <c r="R627" t="s">
        <v>319</v>
      </c>
      <c r="S627" t="s">
        <v>320</v>
      </c>
    </row>
    <row r="628" spans="1:19" x14ac:dyDescent="0.25">
      <c r="A628">
        <v>-25.557874999999999</v>
      </c>
      <c r="B628">
        <v>-63.284488899999999</v>
      </c>
      <c r="C628">
        <v>895</v>
      </c>
      <c r="E628">
        <v>0</v>
      </c>
      <c r="H628">
        <v>0</v>
      </c>
      <c r="O628" t="s">
        <v>317</v>
      </c>
      <c r="P628" t="s">
        <v>318</v>
      </c>
      <c r="Q628" t="s">
        <v>353</v>
      </c>
      <c r="R628" t="s">
        <v>319</v>
      </c>
      <c r="S628" t="s">
        <v>320</v>
      </c>
    </row>
    <row r="629" spans="1:19" x14ac:dyDescent="0.25">
      <c r="A629">
        <v>-27.489027700000001</v>
      </c>
      <c r="B629">
        <v>-58.957250000000002</v>
      </c>
      <c r="C629">
        <v>896</v>
      </c>
      <c r="E629">
        <v>0</v>
      </c>
      <c r="H629">
        <v>0</v>
      </c>
      <c r="O629" t="s">
        <v>317</v>
      </c>
      <c r="P629" t="s">
        <v>333</v>
      </c>
      <c r="Q629" t="s">
        <v>357</v>
      </c>
      <c r="R629" t="s">
        <v>319</v>
      </c>
      <c r="S629" t="s">
        <v>320</v>
      </c>
    </row>
    <row r="630" spans="1:19" x14ac:dyDescent="0.25">
      <c r="A630">
        <v>-27.489027700000001</v>
      </c>
      <c r="B630">
        <v>-58.957250000000002</v>
      </c>
      <c r="C630">
        <v>897</v>
      </c>
      <c r="E630">
        <v>0</v>
      </c>
      <c r="H630">
        <v>0</v>
      </c>
      <c r="O630" t="s">
        <v>317</v>
      </c>
      <c r="P630" t="s">
        <v>333</v>
      </c>
      <c r="Q630" t="s">
        <v>357</v>
      </c>
      <c r="R630" t="s">
        <v>319</v>
      </c>
      <c r="S630" t="s">
        <v>320</v>
      </c>
    </row>
    <row r="631" spans="1:19" x14ac:dyDescent="0.25">
      <c r="A631">
        <v>-27.489027700000001</v>
      </c>
      <c r="B631">
        <v>-58.957250000000002</v>
      </c>
      <c r="C631">
        <v>898</v>
      </c>
      <c r="E631">
        <v>0</v>
      </c>
      <c r="H631">
        <v>0</v>
      </c>
      <c r="O631" t="s">
        <v>317</v>
      </c>
      <c r="P631" t="s">
        <v>333</v>
      </c>
      <c r="Q631" t="s">
        <v>357</v>
      </c>
      <c r="R631" t="s">
        <v>319</v>
      </c>
      <c r="S631" t="s">
        <v>320</v>
      </c>
    </row>
    <row r="632" spans="1:19" x14ac:dyDescent="0.25">
      <c r="A632">
        <v>-26.6336333</v>
      </c>
      <c r="B632">
        <v>-60.611469399999997</v>
      </c>
      <c r="C632">
        <v>903</v>
      </c>
      <c r="E632">
        <v>0</v>
      </c>
      <c r="H632">
        <v>0</v>
      </c>
      <c r="O632" t="s">
        <v>317</v>
      </c>
      <c r="P632" t="s">
        <v>327</v>
      </c>
      <c r="Q632" t="s">
        <v>358</v>
      </c>
      <c r="R632" t="s">
        <v>319</v>
      </c>
      <c r="S632" t="s">
        <v>320</v>
      </c>
    </row>
    <row r="633" spans="1:19" x14ac:dyDescent="0.25">
      <c r="A633">
        <v>-27.321808300000001</v>
      </c>
      <c r="B633">
        <v>-61.282499999999999</v>
      </c>
      <c r="C633">
        <v>911</v>
      </c>
      <c r="E633">
        <v>0</v>
      </c>
      <c r="H633">
        <v>0</v>
      </c>
      <c r="O633" t="s">
        <v>317</v>
      </c>
      <c r="P633" t="s">
        <v>359</v>
      </c>
      <c r="Q633" t="s">
        <v>360</v>
      </c>
      <c r="R633" t="s">
        <v>319</v>
      </c>
      <c r="S633" t="s">
        <v>320</v>
      </c>
    </row>
    <row r="634" spans="1:19" x14ac:dyDescent="0.25">
      <c r="A634">
        <v>-27.321808300000001</v>
      </c>
      <c r="B634">
        <v>-61.282499999999999</v>
      </c>
      <c r="C634">
        <v>912</v>
      </c>
      <c r="E634">
        <v>0</v>
      </c>
      <c r="H634">
        <v>0</v>
      </c>
      <c r="O634" t="s">
        <v>317</v>
      </c>
      <c r="P634" t="s">
        <v>359</v>
      </c>
      <c r="Q634" t="s">
        <v>360</v>
      </c>
      <c r="R634" t="s">
        <v>319</v>
      </c>
      <c r="S634" t="s">
        <v>320</v>
      </c>
    </row>
    <row r="635" spans="1:19" x14ac:dyDescent="0.25">
      <c r="A635">
        <v>-27.3224333</v>
      </c>
      <c r="B635">
        <v>-61.284105599999997</v>
      </c>
      <c r="C635">
        <v>913</v>
      </c>
      <c r="E635">
        <v>0</v>
      </c>
      <c r="H635">
        <v>0</v>
      </c>
      <c r="O635" t="s">
        <v>317</v>
      </c>
      <c r="P635" t="s">
        <v>359</v>
      </c>
      <c r="Q635" t="s">
        <v>360</v>
      </c>
      <c r="R635" t="s">
        <v>319</v>
      </c>
      <c r="S635" t="s">
        <v>320</v>
      </c>
    </row>
    <row r="636" spans="1:19" x14ac:dyDescent="0.25">
      <c r="A636">
        <v>-27.3224333</v>
      </c>
      <c r="B636">
        <v>-61.284105599999997</v>
      </c>
      <c r="C636">
        <v>914</v>
      </c>
      <c r="E636">
        <v>0</v>
      </c>
      <c r="H636">
        <v>0</v>
      </c>
      <c r="O636" t="s">
        <v>317</v>
      </c>
      <c r="P636" t="s">
        <v>359</v>
      </c>
      <c r="Q636" t="s">
        <v>360</v>
      </c>
      <c r="R636" t="s">
        <v>319</v>
      </c>
      <c r="S636" t="s">
        <v>320</v>
      </c>
    </row>
    <row r="637" spans="1:19" x14ac:dyDescent="0.25">
      <c r="A637">
        <v>-27.4480194</v>
      </c>
      <c r="B637">
        <v>-58.987088900000003</v>
      </c>
      <c r="C637">
        <v>925</v>
      </c>
      <c r="E637">
        <v>0</v>
      </c>
      <c r="H637">
        <v>0</v>
      </c>
      <c r="O637" t="s">
        <v>317</v>
      </c>
      <c r="P637" t="s">
        <v>361</v>
      </c>
      <c r="Q637" t="s">
        <v>357</v>
      </c>
      <c r="R637" t="s">
        <v>319</v>
      </c>
      <c r="S637" t="s">
        <v>320</v>
      </c>
    </row>
    <row r="638" spans="1:19" x14ac:dyDescent="0.25">
      <c r="A638">
        <v>-26.578741600000001</v>
      </c>
      <c r="B638">
        <v>-59.635177800000001</v>
      </c>
      <c r="C638">
        <v>926</v>
      </c>
      <c r="E638">
        <v>0</v>
      </c>
      <c r="H638">
        <v>0</v>
      </c>
      <c r="O638" t="s">
        <v>317</v>
      </c>
      <c r="P638" t="s">
        <v>337</v>
      </c>
      <c r="Q638" t="s">
        <v>362</v>
      </c>
      <c r="R638" t="s">
        <v>319</v>
      </c>
      <c r="S638" t="s">
        <v>320</v>
      </c>
    </row>
    <row r="639" spans="1:19" x14ac:dyDescent="0.25">
      <c r="A639">
        <v>-26.638711099999998</v>
      </c>
      <c r="B639">
        <v>-59.6557861</v>
      </c>
      <c r="C639">
        <v>927</v>
      </c>
      <c r="E639">
        <v>0</v>
      </c>
      <c r="H639">
        <v>0</v>
      </c>
      <c r="O639" t="s">
        <v>317</v>
      </c>
      <c r="P639" t="s">
        <v>337</v>
      </c>
      <c r="Q639" t="s">
        <v>362</v>
      </c>
      <c r="R639" t="s">
        <v>319</v>
      </c>
      <c r="S639" t="s">
        <v>320</v>
      </c>
    </row>
    <row r="640" spans="1:19" x14ac:dyDescent="0.25">
      <c r="A640">
        <v>-26.559305500000001</v>
      </c>
      <c r="B640">
        <v>-59.629563900000001</v>
      </c>
      <c r="C640">
        <v>928</v>
      </c>
      <c r="E640">
        <v>0</v>
      </c>
      <c r="H640">
        <v>0</v>
      </c>
      <c r="O640" t="s">
        <v>317</v>
      </c>
      <c r="P640" t="s">
        <v>337</v>
      </c>
      <c r="Q640" t="s">
        <v>362</v>
      </c>
      <c r="R640" t="s">
        <v>319</v>
      </c>
      <c r="S640" t="s">
        <v>320</v>
      </c>
    </row>
    <row r="641" spans="1:19" x14ac:dyDescent="0.25">
      <c r="A641">
        <v>-26.5810666</v>
      </c>
      <c r="B641">
        <v>-59.631919400000001</v>
      </c>
      <c r="C641">
        <v>929</v>
      </c>
      <c r="E641">
        <v>0</v>
      </c>
      <c r="H641">
        <v>0</v>
      </c>
      <c r="O641" t="s">
        <v>317</v>
      </c>
      <c r="P641" t="s">
        <v>337</v>
      </c>
      <c r="Q641" t="s">
        <v>362</v>
      </c>
      <c r="R641" t="s">
        <v>319</v>
      </c>
      <c r="S641" t="s">
        <v>320</v>
      </c>
    </row>
    <row r="642" spans="1:19" x14ac:dyDescent="0.25">
      <c r="A642">
        <v>-26.578741600000001</v>
      </c>
      <c r="B642">
        <v>-59.635177800000001</v>
      </c>
      <c r="C642">
        <v>930</v>
      </c>
      <c r="E642">
        <v>0</v>
      </c>
      <c r="H642">
        <v>0</v>
      </c>
      <c r="O642" t="s">
        <v>317</v>
      </c>
      <c r="P642" t="s">
        <v>337</v>
      </c>
      <c r="Q642" t="s">
        <v>362</v>
      </c>
      <c r="R642" t="s">
        <v>319</v>
      </c>
      <c r="S642" t="s">
        <v>320</v>
      </c>
    </row>
    <row r="643" spans="1:19" x14ac:dyDescent="0.25">
      <c r="A643">
        <v>-26.578741600000001</v>
      </c>
      <c r="B643">
        <v>-59.635177800000001</v>
      </c>
      <c r="C643">
        <v>931</v>
      </c>
      <c r="E643">
        <v>0</v>
      </c>
      <c r="H643">
        <v>0</v>
      </c>
      <c r="O643" t="s">
        <v>317</v>
      </c>
      <c r="P643" t="s">
        <v>337</v>
      </c>
      <c r="Q643" t="s">
        <v>362</v>
      </c>
      <c r="R643" t="s">
        <v>319</v>
      </c>
      <c r="S643" t="s">
        <v>320</v>
      </c>
    </row>
    <row r="644" spans="1:19" x14ac:dyDescent="0.25">
      <c r="A644">
        <v>-26.578741600000001</v>
      </c>
      <c r="B644">
        <v>-59.635177800000001</v>
      </c>
      <c r="C644">
        <v>932</v>
      </c>
      <c r="E644">
        <v>0</v>
      </c>
      <c r="H644">
        <v>0</v>
      </c>
      <c r="O644" t="s">
        <v>317</v>
      </c>
      <c r="P644" t="s">
        <v>337</v>
      </c>
      <c r="Q644" t="s">
        <v>362</v>
      </c>
      <c r="R644" t="s">
        <v>319</v>
      </c>
      <c r="S644" t="s">
        <v>320</v>
      </c>
    </row>
    <row r="645" spans="1:19" x14ac:dyDescent="0.25">
      <c r="A645">
        <v>-26.5833388</v>
      </c>
      <c r="B645">
        <v>-59.635572199999999</v>
      </c>
      <c r="C645">
        <v>933</v>
      </c>
      <c r="E645">
        <v>0</v>
      </c>
      <c r="H645">
        <v>0</v>
      </c>
      <c r="O645" t="s">
        <v>317</v>
      </c>
      <c r="P645" t="s">
        <v>337</v>
      </c>
      <c r="Q645" t="s">
        <v>362</v>
      </c>
      <c r="R645" t="s">
        <v>319</v>
      </c>
      <c r="S645" t="s">
        <v>320</v>
      </c>
    </row>
    <row r="646" spans="1:19" x14ac:dyDescent="0.25">
      <c r="A646">
        <v>-26.5833388</v>
      </c>
      <c r="B646">
        <v>-59.635572199999999</v>
      </c>
      <c r="C646">
        <v>934</v>
      </c>
      <c r="E646">
        <v>0</v>
      </c>
      <c r="H646">
        <v>0</v>
      </c>
      <c r="O646" t="s">
        <v>317</v>
      </c>
      <c r="P646" t="s">
        <v>337</v>
      </c>
      <c r="Q646" t="s">
        <v>362</v>
      </c>
      <c r="R646" t="s">
        <v>319</v>
      </c>
      <c r="S646" t="s">
        <v>320</v>
      </c>
    </row>
    <row r="647" spans="1:19" x14ac:dyDescent="0.25">
      <c r="A647">
        <v>-26.578116600000001</v>
      </c>
      <c r="B647">
        <v>-59.634441700000004</v>
      </c>
      <c r="C647">
        <v>935</v>
      </c>
      <c r="E647">
        <v>0</v>
      </c>
      <c r="H647">
        <v>0</v>
      </c>
      <c r="O647" t="s">
        <v>317</v>
      </c>
      <c r="P647" t="s">
        <v>337</v>
      </c>
      <c r="Q647" t="s">
        <v>362</v>
      </c>
      <c r="R647" t="s">
        <v>319</v>
      </c>
      <c r="S647" t="s">
        <v>320</v>
      </c>
    </row>
    <row r="648" spans="1:19" x14ac:dyDescent="0.25">
      <c r="A648">
        <v>-26.578019399999999</v>
      </c>
      <c r="B648">
        <v>-59.658622200000003</v>
      </c>
      <c r="C648">
        <v>936</v>
      </c>
      <c r="E648">
        <v>0</v>
      </c>
      <c r="H648">
        <v>0</v>
      </c>
      <c r="O648" t="s">
        <v>317</v>
      </c>
      <c r="P648" t="s">
        <v>337</v>
      </c>
      <c r="Q648" t="s">
        <v>362</v>
      </c>
      <c r="R648" t="s">
        <v>319</v>
      </c>
      <c r="S648" t="s">
        <v>320</v>
      </c>
    </row>
    <row r="649" spans="1:19" x14ac:dyDescent="0.25">
      <c r="A649">
        <v>-26.5832111</v>
      </c>
      <c r="B649">
        <v>-59.633344399999999</v>
      </c>
      <c r="C649">
        <v>937</v>
      </c>
      <c r="E649">
        <v>0</v>
      </c>
      <c r="H649">
        <v>0</v>
      </c>
      <c r="O649" t="s">
        <v>317</v>
      </c>
      <c r="P649" t="s">
        <v>337</v>
      </c>
      <c r="Q649" t="s">
        <v>362</v>
      </c>
      <c r="R649" t="s">
        <v>319</v>
      </c>
      <c r="S649" t="s">
        <v>320</v>
      </c>
    </row>
    <row r="650" spans="1:19" x14ac:dyDescent="0.25">
      <c r="A650">
        <v>-26.5832111</v>
      </c>
      <c r="B650">
        <v>-59.633344399999999</v>
      </c>
      <c r="C650">
        <v>938</v>
      </c>
      <c r="E650">
        <v>0</v>
      </c>
      <c r="H650">
        <v>0</v>
      </c>
      <c r="O650" t="s">
        <v>317</v>
      </c>
      <c r="P650" t="s">
        <v>337</v>
      </c>
      <c r="Q650" t="s">
        <v>362</v>
      </c>
      <c r="R650" t="s">
        <v>319</v>
      </c>
      <c r="S650" t="s">
        <v>320</v>
      </c>
    </row>
    <row r="651" spans="1:19" x14ac:dyDescent="0.25">
      <c r="A651">
        <v>-26.5832111</v>
      </c>
      <c r="B651">
        <v>-59.633344399999999</v>
      </c>
      <c r="C651">
        <v>939</v>
      </c>
      <c r="E651">
        <v>21.86</v>
      </c>
      <c r="F651">
        <v>6.18</v>
      </c>
      <c r="H651">
        <v>0.28000000000000003</v>
      </c>
      <c r="O651" t="s">
        <v>317</v>
      </c>
      <c r="P651" t="s">
        <v>337</v>
      </c>
      <c r="Q651" t="s">
        <v>362</v>
      </c>
      <c r="R651" t="s">
        <v>319</v>
      </c>
      <c r="S651" t="s">
        <v>320</v>
      </c>
    </row>
    <row r="652" spans="1:19" x14ac:dyDescent="0.25">
      <c r="A652">
        <v>-26.578019399999999</v>
      </c>
      <c r="B652">
        <v>-59.658622200000003</v>
      </c>
      <c r="C652">
        <v>940</v>
      </c>
      <c r="E652">
        <v>21.86</v>
      </c>
      <c r="F652">
        <v>6.18</v>
      </c>
      <c r="H652">
        <v>0.28000000000000003</v>
      </c>
      <c r="O652" t="s">
        <v>317</v>
      </c>
      <c r="P652" t="s">
        <v>337</v>
      </c>
      <c r="Q652" t="s">
        <v>362</v>
      </c>
      <c r="R652" t="s">
        <v>319</v>
      </c>
      <c r="S652" t="s">
        <v>320</v>
      </c>
    </row>
    <row r="653" spans="1:19" x14ac:dyDescent="0.25">
      <c r="A653">
        <v>-26.578019399999999</v>
      </c>
      <c r="B653">
        <v>-59.658622200000003</v>
      </c>
      <c r="C653">
        <v>941</v>
      </c>
      <c r="E653">
        <v>22</v>
      </c>
      <c r="F653">
        <v>1.75</v>
      </c>
      <c r="H653">
        <v>0.37</v>
      </c>
      <c r="O653" t="s">
        <v>317</v>
      </c>
      <c r="P653" t="s">
        <v>337</v>
      </c>
      <c r="Q653" t="s">
        <v>362</v>
      </c>
      <c r="R653" t="s">
        <v>319</v>
      </c>
      <c r="S653" t="s">
        <v>320</v>
      </c>
    </row>
    <row r="654" spans="1:19" x14ac:dyDescent="0.25">
      <c r="A654">
        <v>-26.578019399999999</v>
      </c>
      <c r="B654">
        <v>-59.658622200000003</v>
      </c>
      <c r="C654">
        <v>942</v>
      </c>
      <c r="E654">
        <v>22</v>
      </c>
      <c r="F654">
        <v>1.75</v>
      </c>
      <c r="H654">
        <v>0.37</v>
      </c>
      <c r="O654" t="s">
        <v>317</v>
      </c>
      <c r="P654" t="s">
        <v>337</v>
      </c>
      <c r="Q654" t="s">
        <v>362</v>
      </c>
      <c r="R654" t="s">
        <v>319</v>
      </c>
      <c r="S654" t="s">
        <v>320</v>
      </c>
    </row>
    <row r="655" spans="1:19" x14ac:dyDescent="0.25">
      <c r="A655">
        <v>-26.578019399999999</v>
      </c>
      <c r="B655">
        <v>-59.658622200000003</v>
      </c>
      <c r="C655">
        <v>943</v>
      </c>
      <c r="E655">
        <v>54</v>
      </c>
      <c r="F655">
        <v>21</v>
      </c>
      <c r="H655">
        <v>0.21</v>
      </c>
      <c r="O655" t="s">
        <v>317</v>
      </c>
      <c r="P655" t="s">
        <v>337</v>
      </c>
      <c r="Q655" t="s">
        <v>362</v>
      </c>
      <c r="R655" t="s">
        <v>319</v>
      </c>
      <c r="S655" t="s">
        <v>320</v>
      </c>
    </row>
    <row r="656" spans="1:19" x14ac:dyDescent="0.25">
      <c r="A656">
        <v>-26.578019399999999</v>
      </c>
      <c r="B656">
        <v>-59.658622200000003</v>
      </c>
      <c r="C656">
        <v>944</v>
      </c>
      <c r="O656" t="s">
        <v>317</v>
      </c>
      <c r="P656" t="s">
        <v>337</v>
      </c>
      <c r="Q656" t="s">
        <v>362</v>
      </c>
      <c r="R656" t="s">
        <v>319</v>
      </c>
      <c r="S656" t="s">
        <v>320</v>
      </c>
    </row>
    <row r="657" spans="1:19" x14ac:dyDescent="0.25">
      <c r="A657">
        <v>-26.578019399999999</v>
      </c>
      <c r="B657">
        <v>-59.658622200000003</v>
      </c>
      <c r="C657">
        <v>945</v>
      </c>
      <c r="E657">
        <v>20.46</v>
      </c>
      <c r="F657">
        <v>6.19</v>
      </c>
      <c r="H657">
        <v>0.26</v>
      </c>
      <c r="O657" t="s">
        <v>317</v>
      </c>
      <c r="P657" t="s">
        <v>337</v>
      </c>
      <c r="Q657" t="s">
        <v>362</v>
      </c>
      <c r="R657" t="s">
        <v>319</v>
      </c>
      <c r="S657" t="s">
        <v>320</v>
      </c>
    </row>
    <row r="658" spans="1:19" x14ac:dyDescent="0.25">
      <c r="A658">
        <v>-26.578019399999999</v>
      </c>
      <c r="B658">
        <v>-59.658622200000003</v>
      </c>
      <c r="C658">
        <v>946</v>
      </c>
      <c r="O658" t="s">
        <v>317</v>
      </c>
      <c r="P658" t="s">
        <v>337</v>
      </c>
      <c r="Q658" t="s">
        <v>362</v>
      </c>
      <c r="R658" t="s">
        <v>319</v>
      </c>
      <c r="S658" t="s">
        <v>320</v>
      </c>
    </row>
    <row r="659" spans="1:19" x14ac:dyDescent="0.25">
      <c r="A659">
        <v>-26.578019399999999</v>
      </c>
      <c r="B659">
        <v>-59.658622200000003</v>
      </c>
      <c r="C659">
        <v>947</v>
      </c>
      <c r="F659">
        <v>2.64</v>
      </c>
      <c r="O659" t="s">
        <v>317</v>
      </c>
      <c r="P659" t="s">
        <v>337</v>
      </c>
      <c r="Q659" t="s">
        <v>362</v>
      </c>
      <c r="R659" t="s">
        <v>319</v>
      </c>
      <c r="S659" t="s">
        <v>320</v>
      </c>
    </row>
    <row r="660" spans="1:19" x14ac:dyDescent="0.25">
      <c r="A660">
        <v>-26.578019399999999</v>
      </c>
      <c r="B660">
        <v>-59.658622200000003</v>
      </c>
      <c r="C660">
        <v>948</v>
      </c>
      <c r="F660">
        <v>2.64</v>
      </c>
      <c r="O660" t="s">
        <v>317</v>
      </c>
      <c r="P660" t="s">
        <v>337</v>
      </c>
      <c r="Q660" t="s">
        <v>362</v>
      </c>
      <c r="R660" t="s">
        <v>319</v>
      </c>
      <c r="S660" t="s">
        <v>320</v>
      </c>
    </row>
    <row r="661" spans="1:19" x14ac:dyDescent="0.25">
      <c r="A661">
        <v>-26.578019399999999</v>
      </c>
      <c r="B661">
        <v>-59.658622200000003</v>
      </c>
      <c r="C661">
        <v>949</v>
      </c>
      <c r="F661">
        <v>2.64</v>
      </c>
      <c r="O661" t="s">
        <v>317</v>
      </c>
      <c r="P661" t="s">
        <v>337</v>
      </c>
      <c r="Q661" t="s">
        <v>362</v>
      </c>
      <c r="R661" t="s">
        <v>319</v>
      </c>
      <c r="S661" t="s">
        <v>320</v>
      </c>
    </row>
    <row r="662" spans="1:19" x14ac:dyDescent="0.25">
      <c r="A662">
        <v>-26.578019399999999</v>
      </c>
      <c r="B662">
        <v>-59.658622200000003</v>
      </c>
      <c r="C662">
        <v>950</v>
      </c>
      <c r="E662">
        <v>5.07</v>
      </c>
      <c r="F662">
        <v>3.92</v>
      </c>
      <c r="H662">
        <v>2.61</v>
      </c>
      <c r="O662" t="s">
        <v>317</v>
      </c>
      <c r="P662" t="s">
        <v>337</v>
      </c>
      <c r="Q662" t="s">
        <v>362</v>
      </c>
      <c r="R662" t="s">
        <v>319</v>
      </c>
      <c r="S662" t="s">
        <v>320</v>
      </c>
    </row>
    <row r="663" spans="1:19" x14ac:dyDescent="0.25">
      <c r="A663">
        <v>-26.578019399999999</v>
      </c>
      <c r="B663">
        <v>-59.658622200000003</v>
      </c>
      <c r="C663">
        <v>951</v>
      </c>
      <c r="E663">
        <v>5.07</v>
      </c>
      <c r="F663">
        <v>3.92</v>
      </c>
      <c r="H663">
        <v>2.61</v>
      </c>
      <c r="O663" t="s">
        <v>317</v>
      </c>
      <c r="P663" t="s">
        <v>337</v>
      </c>
      <c r="Q663" t="s">
        <v>362</v>
      </c>
      <c r="R663" t="s">
        <v>319</v>
      </c>
      <c r="S663" t="s">
        <v>320</v>
      </c>
    </row>
    <row r="664" spans="1:19" x14ac:dyDescent="0.25">
      <c r="A664">
        <v>-26.578019399999999</v>
      </c>
      <c r="B664">
        <v>-59.658622200000003</v>
      </c>
      <c r="C664">
        <v>952</v>
      </c>
      <c r="E664">
        <v>32.5</v>
      </c>
      <c r="F664">
        <v>10</v>
      </c>
      <c r="H664">
        <v>7.3</v>
      </c>
      <c r="O664" t="s">
        <v>317</v>
      </c>
      <c r="P664" t="s">
        <v>337</v>
      </c>
      <c r="Q664" t="s">
        <v>362</v>
      </c>
      <c r="R664" t="s">
        <v>319</v>
      </c>
      <c r="S664" t="s">
        <v>320</v>
      </c>
    </row>
    <row r="665" spans="1:19" x14ac:dyDescent="0.25">
      <c r="A665">
        <v>-26.578019399999999</v>
      </c>
      <c r="B665">
        <v>-59.658622200000003</v>
      </c>
      <c r="C665">
        <v>953</v>
      </c>
      <c r="E665">
        <v>21.45</v>
      </c>
      <c r="F665">
        <v>9.6999999999999993</v>
      </c>
      <c r="H665">
        <v>1.3</v>
      </c>
      <c r="O665" t="s">
        <v>317</v>
      </c>
      <c r="P665" t="s">
        <v>337</v>
      </c>
      <c r="Q665" t="s">
        <v>362</v>
      </c>
      <c r="R665" t="s">
        <v>319</v>
      </c>
      <c r="S665" t="s">
        <v>320</v>
      </c>
    </row>
    <row r="666" spans="1:19" x14ac:dyDescent="0.25">
      <c r="A666">
        <v>-26.578019399999999</v>
      </c>
      <c r="B666">
        <v>-59.658622200000003</v>
      </c>
      <c r="C666">
        <v>954</v>
      </c>
      <c r="E666">
        <v>21.45</v>
      </c>
      <c r="F666">
        <v>9.6999999999999993</v>
      </c>
      <c r="H666">
        <v>1.3</v>
      </c>
      <c r="O666" t="s">
        <v>317</v>
      </c>
      <c r="P666" t="s">
        <v>337</v>
      </c>
      <c r="Q666" t="s">
        <v>362</v>
      </c>
      <c r="R666" t="s">
        <v>319</v>
      </c>
      <c r="S666" t="s">
        <v>320</v>
      </c>
    </row>
    <row r="667" spans="1:19" x14ac:dyDescent="0.25">
      <c r="A667">
        <v>-26.578019399999999</v>
      </c>
      <c r="B667">
        <v>-59.658622200000003</v>
      </c>
      <c r="C667">
        <v>955</v>
      </c>
      <c r="E667">
        <v>21.45</v>
      </c>
      <c r="F667">
        <v>9.6999999999999993</v>
      </c>
      <c r="H667">
        <v>1.3</v>
      </c>
      <c r="O667" t="s">
        <v>317</v>
      </c>
      <c r="P667" t="s">
        <v>337</v>
      </c>
      <c r="Q667" t="s">
        <v>362</v>
      </c>
      <c r="R667" t="s">
        <v>319</v>
      </c>
      <c r="S667" t="s">
        <v>320</v>
      </c>
    </row>
    <row r="668" spans="1:19" x14ac:dyDescent="0.25">
      <c r="A668">
        <v>-26.578019399999999</v>
      </c>
      <c r="B668">
        <v>-59.658622200000003</v>
      </c>
      <c r="C668">
        <v>956</v>
      </c>
      <c r="E668">
        <v>5.07</v>
      </c>
      <c r="F668">
        <v>3.92</v>
      </c>
      <c r="H668">
        <v>2.61</v>
      </c>
      <c r="O668" t="s">
        <v>317</v>
      </c>
      <c r="P668" t="s">
        <v>337</v>
      </c>
      <c r="Q668" t="s">
        <v>362</v>
      </c>
      <c r="R668" t="s">
        <v>319</v>
      </c>
      <c r="S668" t="s">
        <v>320</v>
      </c>
    </row>
    <row r="669" spans="1:19" x14ac:dyDescent="0.25">
      <c r="A669">
        <v>-26.578019399999999</v>
      </c>
      <c r="B669">
        <v>-59.658622200000003</v>
      </c>
      <c r="C669">
        <v>957</v>
      </c>
      <c r="E669">
        <v>5.07</v>
      </c>
      <c r="F669">
        <v>3.92</v>
      </c>
      <c r="H669">
        <v>2.61</v>
      </c>
      <c r="O669" t="s">
        <v>317</v>
      </c>
      <c r="P669" t="s">
        <v>337</v>
      </c>
      <c r="Q669" t="s">
        <v>362</v>
      </c>
      <c r="R669" t="s">
        <v>319</v>
      </c>
      <c r="S669" t="s">
        <v>320</v>
      </c>
    </row>
    <row r="670" spans="1:19" x14ac:dyDescent="0.25">
      <c r="A670">
        <v>-26.578019399999999</v>
      </c>
      <c r="B670">
        <v>-59.658622200000003</v>
      </c>
      <c r="C670">
        <v>958</v>
      </c>
      <c r="O670" t="s">
        <v>317</v>
      </c>
      <c r="P670" t="s">
        <v>337</v>
      </c>
      <c r="Q670" t="s">
        <v>362</v>
      </c>
      <c r="R670" t="s">
        <v>319</v>
      </c>
      <c r="S670" t="s">
        <v>320</v>
      </c>
    </row>
    <row r="671" spans="1:19" x14ac:dyDescent="0.25">
      <c r="A671">
        <v>-26.578019399999999</v>
      </c>
      <c r="B671">
        <v>-59.658622200000003</v>
      </c>
      <c r="C671">
        <v>959</v>
      </c>
      <c r="O671" t="s">
        <v>317</v>
      </c>
      <c r="P671" t="s">
        <v>337</v>
      </c>
      <c r="Q671" t="s">
        <v>362</v>
      </c>
      <c r="R671" t="s">
        <v>319</v>
      </c>
      <c r="S671" t="s">
        <v>320</v>
      </c>
    </row>
    <row r="672" spans="1:19" x14ac:dyDescent="0.25">
      <c r="A672">
        <v>-26.578019399999999</v>
      </c>
      <c r="B672">
        <v>-59.658622200000003</v>
      </c>
      <c r="C672">
        <v>960</v>
      </c>
      <c r="O672" t="s">
        <v>317</v>
      </c>
      <c r="P672" t="s">
        <v>337</v>
      </c>
      <c r="Q672" t="s">
        <v>362</v>
      </c>
      <c r="R672" t="s">
        <v>319</v>
      </c>
      <c r="S672" t="s">
        <v>320</v>
      </c>
    </row>
    <row r="673" spans="1:19" x14ac:dyDescent="0.25">
      <c r="A673">
        <v>-26.578019399999999</v>
      </c>
      <c r="B673">
        <v>-59.658622200000003</v>
      </c>
      <c r="C673">
        <v>961</v>
      </c>
      <c r="E673">
        <v>26.46</v>
      </c>
      <c r="F673">
        <v>6.19</v>
      </c>
      <c r="H673">
        <v>0.26</v>
      </c>
      <c r="O673" t="s">
        <v>317</v>
      </c>
      <c r="P673" t="s">
        <v>337</v>
      </c>
      <c r="Q673" t="s">
        <v>362</v>
      </c>
      <c r="R673" t="s">
        <v>319</v>
      </c>
      <c r="S673" t="s">
        <v>320</v>
      </c>
    </row>
    <row r="674" spans="1:19" x14ac:dyDescent="0.25">
      <c r="A674">
        <v>-26.578019399999999</v>
      </c>
      <c r="B674">
        <v>-59.658622200000003</v>
      </c>
      <c r="C674">
        <v>962</v>
      </c>
      <c r="E674">
        <v>20.46</v>
      </c>
      <c r="F674">
        <v>6.19</v>
      </c>
      <c r="H674">
        <v>0.26</v>
      </c>
      <c r="O674" t="s">
        <v>317</v>
      </c>
      <c r="P674" t="s">
        <v>337</v>
      </c>
      <c r="Q674" t="s">
        <v>362</v>
      </c>
      <c r="R674" t="s">
        <v>319</v>
      </c>
      <c r="S674" t="s">
        <v>320</v>
      </c>
    </row>
    <row r="675" spans="1:19" x14ac:dyDescent="0.25">
      <c r="A675">
        <v>-26.578019399999999</v>
      </c>
      <c r="B675">
        <v>-59.658622200000003</v>
      </c>
      <c r="C675">
        <v>963</v>
      </c>
      <c r="E675">
        <v>20.46</v>
      </c>
      <c r="F675">
        <v>6.19</v>
      </c>
      <c r="H675">
        <v>0.26</v>
      </c>
      <c r="O675" t="s">
        <v>317</v>
      </c>
      <c r="P675" t="s">
        <v>337</v>
      </c>
      <c r="Q675" t="s">
        <v>362</v>
      </c>
      <c r="R675" t="s">
        <v>319</v>
      </c>
      <c r="S675" t="s">
        <v>320</v>
      </c>
    </row>
    <row r="676" spans="1:19" x14ac:dyDescent="0.25">
      <c r="A676">
        <v>-26.578019399999999</v>
      </c>
      <c r="B676">
        <v>-59.658622200000003</v>
      </c>
      <c r="C676">
        <v>964</v>
      </c>
      <c r="E676">
        <v>10.43</v>
      </c>
      <c r="F676">
        <v>4.3600000000000012</v>
      </c>
      <c r="H676">
        <v>0.36</v>
      </c>
      <c r="O676" t="s">
        <v>317</v>
      </c>
      <c r="P676" t="s">
        <v>337</v>
      </c>
      <c r="Q676" t="s">
        <v>362</v>
      </c>
      <c r="R676" t="s">
        <v>319</v>
      </c>
      <c r="S676" t="s">
        <v>320</v>
      </c>
    </row>
    <row r="677" spans="1:19" x14ac:dyDescent="0.25">
      <c r="A677">
        <v>-26.578019399999999</v>
      </c>
      <c r="B677">
        <v>-59.658622200000003</v>
      </c>
      <c r="C677">
        <v>965</v>
      </c>
      <c r="E677">
        <v>10.43</v>
      </c>
      <c r="F677">
        <v>4.3600000000000012</v>
      </c>
      <c r="H677">
        <v>0.36</v>
      </c>
      <c r="O677" t="s">
        <v>317</v>
      </c>
      <c r="P677" t="s">
        <v>337</v>
      </c>
      <c r="Q677" t="s">
        <v>362</v>
      </c>
      <c r="R677" t="s">
        <v>319</v>
      </c>
      <c r="S677" t="s">
        <v>320</v>
      </c>
    </row>
    <row r="678" spans="1:19" x14ac:dyDescent="0.25">
      <c r="A678">
        <v>-26.578019399999999</v>
      </c>
      <c r="B678">
        <v>-59.658622200000003</v>
      </c>
      <c r="C678">
        <v>966</v>
      </c>
      <c r="E678">
        <v>10.43</v>
      </c>
      <c r="F678">
        <v>4.3600000000000012</v>
      </c>
      <c r="H678">
        <v>0.36</v>
      </c>
      <c r="O678" t="s">
        <v>317</v>
      </c>
      <c r="P678" t="s">
        <v>337</v>
      </c>
      <c r="Q678" t="s">
        <v>362</v>
      </c>
      <c r="R678" t="s">
        <v>319</v>
      </c>
      <c r="S678" t="s">
        <v>320</v>
      </c>
    </row>
    <row r="679" spans="1:19" x14ac:dyDescent="0.25">
      <c r="A679">
        <v>-26.578019399999999</v>
      </c>
      <c r="B679">
        <v>-59.658622200000003</v>
      </c>
      <c r="C679">
        <v>967</v>
      </c>
      <c r="E679">
        <v>6.33</v>
      </c>
      <c r="F679">
        <v>2.77</v>
      </c>
      <c r="H679">
        <v>1.78</v>
      </c>
      <c r="O679" t="s">
        <v>317</v>
      </c>
      <c r="P679" t="s">
        <v>337</v>
      </c>
      <c r="Q679" t="s">
        <v>362</v>
      </c>
      <c r="R679" t="s">
        <v>319</v>
      </c>
      <c r="S679" t="s">
        <v>320</v>
      </c>
    </row>
    <row r="680" spans="1:19" x14ac:dyDescent="0.25">
      <c r="A680">
        <v>-26.578019399999999</v>
      </c>
      <c r="B680">
        <v>-59.658622200000003</v>
      </c>
      <c r="C680">
        <v>968</v>
      </c>
      <c r="E680">
        <v>6.33</v>
      </c>
      <c r="F680">
        <v>2.77</v>
      </c>
      <c r="H680">
        <v>1.78</v>
      </c>
      <c r="O680" t="s">
        <v>317</v>
      </c>
      <c r="P680" t="s">
        <v>337</v>
      </c>
      <c r="Q680" t="s">
        <v>362</v>
      </c>
      <c r="R680" t="s">
        <v>319</v>
      </c>
      <c r="S680" t="s">
        <v>320</v>
      </c>
    </row>
    <row r="681" spans="1:19" x14ac:dyDescent="0.25">
      <c r="A681">
        <v>-26.578019399999999</v>
      </c>
      <c r="B681">
        <v>-59.658622200000003</v>
      </c>
      <c r="C681">
        <v>969</v>
      </c>
      <c r="E681">
        <v>6.33</v>
      </c>
      <c r="F681">
        <v>2.77</v>
      </c>
      <c r="H681">
        <v>1.78</v>
      </c>
      <c r="O681" t="s">
        <v>317</v>
      </c>
      <c r="P681" t="s">
        <v>337</v>
      </c>
      <c r="Q681" t="s">
        <v>362</v>
      </c>
      <c r="R681" t="s">
        <v>319</v>
      </c>
      <c r="S681" t="s">
        <v>320</v>
      </c>
    </row>
    <row r="682" spans="1:19" x14ac:dyDescent="0.25">
      <c r="A682">
        <v>-26.578019399999999</v>
      </c>
      <c r="B682">
        <v>-59.658622200000003</v>
      </c>
      <c r="C682">
        <v>970</v>
      </c>
      <c r="E682">
        <v>58.5</v>
      </c>
      <c r="F682">
        <v>9</v>
      </c>
      <c r="H682">
        <v>0.01</v>
      </c>
      <c r="O682" t="s">
        <v>317</v>
      </c>
      <c r="P682" t="s">
        <v>337</v>
      </c>
      <c r="Q682" t="s">
        <v>362</v>
      </c>
      <c r="R682" t="s">
        <v>319</v>
      </c>
      <c r="S682" t="s">
        <v>320</v>
      </c>
    </row>
    <row r="683" spans="1:19" x14ac:dyDescent="0.25">
      <c r="A683">
        <v>-26.578019399999999</v>
      </c>
      <c r="B683">
        <v>-59.658622200000003</v>
      </c>
      <c r="C683">
        <v>971</v>
      </c>
      <c r="F683">
        <v>3.5</v>
      </c>
      <c r="O683" t="s">
        <v>317</v>
      </c>
      <c r="P683" t="s">
        <v>337</v>
      </c>
      <c r="Q683" t="s">
        <v>362</v>
      </c>
      <c r="R683" t="s">
        <v>319</v>
      </c>
      <c r="S683" t="s">
        <v>320</v>
      </c>
    </row>
    <row r="684" spans="1:19" x14ac:dyDescent="0.25">
      <c r="A684">
        <v>-26.578019399999999</v>
      </c>
      <c r="B684">
        <v>-59.658622200000003</v>
      </c>
      <c r="C684">
        <v>972</v>
      </c>
      <c r="E684">
        <v>11.34</v>
      </c>
      <c r="F684">
        <v>3.6</v>
      </c>
      <c r="H684">
        <v>0.74</v>
      </c>
      <c r="O684" t="s">
        <v>317</v>
      </c>
      <c r="P684" t="s">
        <v>337</v>
      </c>
      <c r="Q684" t="s">
        <v>362</v>
      </c>
      <c r="R684" t="s">
        <v>319</v>
      </c>
      <c r="S684" t="s">
        <v>320</v>
      </c>
    </row>
    <row r="685" spans="1:19" x14ac:dyDescent="0.25">
      <c r="A685">
        <v>-26.578019399999999</v>
      </c>
      <c r="B685">
        <v>-59.658622200000003</v>
      </c>
      <c r="C685">
        <v>973</v>
      </c>
      <c r="E685">
        <v>11.34</v>
      </c>
      <c r="F685">
        <v>3.6</v>
      </c>
      <c r="H685">
        <v>0.74</v>
      </c>
      <c r="O685" t="s">
        <v>317</v>
      </c>
      <c r="P685" t="s">
        <v>337</v>
      </c>
      <c r="Q685" t="s">
        <v>362</v>
      </c>
      <c r="R685" t="s">
        <v>319</v>
      </c>
      <c r="S685" t="s">
        <v>320</v>
      </c>
    </row>
    <row r="686" spans="1:19" x14ac:dyDescent="0.25">
      <c r="A686">
        <v>-26.578019399999999</v>
      </c>
      <c r="B686">
        <v>-59.658622200000003</v>
      </c>
      <c r="C686">
        <v>977</v>
      </c>
      <c r="E686">
        <v>11.34</v>
      </c>
      <c r="F686">
        <v>3.6</v>
      </c>
      <c r="H686">
        <v>0.74</v>
      </c>
      <c r="O686" t="s">
        <v>317</v>
      </c>
      <c r="P686" t="s">
        <v>337</v>
      </c>
      <c r="Q686" t="s">
        <v>362</v>
      </c>
      <c r="R686" t="s">
        <v>319</v>
      </c>
      <c r="S686" t="s">
        <v>320</v>
      </c>
    </row>
    <row r="687" spans="1:19" x14ac:dyDescent="0.25">
      <c r="A687">
        <v>-26.578019399999999</v>
      </c>
      <c r="B687">
        <v>-59.658622200000003</v>
      </c>
      <c r="C687">
        <v>978</v>
      </c>
      <c r="F687">
        <v>3.5</v>
      </c>
      <c r="O687" t="s">
        <v>317</v>
      </c>
      <c r="P687" t="s">
        <v>337</v>
      </c>
      <c r="Q687" t="s">
        <v>362</v>
      </c>
      <c r="R687" t="s">
        <v>319</v>
      </c>
      <c r="S687" t="s">
        <v>320</v>
      </c>
    </row>
    <row r="688" spans="1:19" x14ac:dyDescent="0.25">
      <c r="A688">
        <v>-26.578019399999999</v>
      </c>
      <c r="B688">
        <v>-59.658622200000003</v>
      </c>
      <c r="C688">
        <v>979</v>
      </c>
      <c r="F688">
        <v>3.5</v>
      </c>
      <c r="O688" t="s">
        <v>317</v>
      </c>
      <c r="P688" t="s">
        <v>337</v>
      </c>
      <c r="Q688" t="s">
        <v>362</v>
      </c>
      <c r="R688" t="s">
        <v>319</v>
      </c>
      <c r="S688" t="s">
        <v>320</v>
      </c>
    </row>
    <row r="689" spans="1:19" x14ac:dyDescent="0.25">
      <c r="A689">
        <v>-26.578019399999999</v>
      </c>
      <c r="B689">
        <v>-59.658622200000003</v>
      </c>
      <c r="C689">
        <v>980</v>
      </c>
      <c r="E689">
        <v>15.41</v>
      </c>
      <c r="F689">
        <v>4.51</v>
      </c>
      <c r="H689">
        <v>1.07</v>
      </c>
      <c r="O689" t="s">
        <v>317</v>
      </c>
      <c r="P689" t="s">
        <v>337</v>
      </c>
      <c r="Q689" t="s">
        <v>362</v>
      </c>
      <c r="R689" t="s">
        <v>319</v>
      </c>
      <c r="S689" t="s">
        <v>320</v>
      </c>
    </row>
    <row r="690" spans="1:19" x14ac:dyDescent="0.25">
      <c r="A690">
        <v>-26.578019399999999</v>
      </c>
      <c r="B690">
        <v>-59.658622200000003</v>
      </c>
      <c r="C690">
        <v>981</v>
      </c>
      <c r="E690">
        <v>12.44</v>
      </c>
      <c r="F690">
        <v>5</v>
      </c>
      <c r="O690" t="s">
        <v>317</v>
      </c>
      <c r="P690" t="s">
        <v>337</v>
      </c>
      <c r="Q690" t="s">
        <v>362</v>
      </c>
      <c r="R690" t="s">
        <v>319</v>
      </c>
      <c r="S690" t="s">
        <v>320</v>
      </c>
    </row>
    <row r="691" spans="1:19" x14ac:dyDescent="0.25">
      <c r="A691">
        <v>-26.578019399999999</v>
      </c>
      <c r="B691">
        <v>-59.658622200000003</v>
      </c>
      <c r="C691">
        <v>982</v>
      </c>
      <c r="E691">
        <v>12.44</v>
      </c>
      <c r="F691">
        <v>5</v>
      </c>
      <c r="O691" t="s">
        <v>317</v>
      </c>
      <c r="P691" t="s">
        <v>337</v>
      </c>
      <c r="Q691" t="s">
        <v>362</v>
      </c>
      <c r="R691" t="s">
        <v>319</v>
      </c>
      <c r="S691" t="s">
        <v>320</v>
      </c>
    </row>
    <row r="692" spans="1:19" x14ac:dyDescent="0.25">
      <c r="A692">
        <v>-26.578019399999999</v>
      </c>
      <c r="B692">
        <v>-59.658622200000003</v>
      </c>
      <c r="C692">
        <v>983</v>
      </c>
      <c r="E692">
        <v>5.95</v>
      </c>
      <c r="F692">
        <v>4.9400000000000004</v>
      </c>
      <c r="H692">
        <v>9.27</v>
      </c>
      <c r="O692" t="s">
        <v>317</v>
      </c>
      <c r="P692" t="s">
        <v>337</v>
      </c>
      <c r="Q692" t="s">
        <v>362</v>
      </c>
      <c r="R692" t="s">
        <v>319</v>
      </c>
      <c r="S692" t="s">
        <v>320</v>
      </c>
    </row>
    <row r="693" spans="1:19" x14ac:dyDescent="0.25">
      <c r="A693">
        <v>-26.578019399999999</v>
      </c>
      <c r="B693">
        <v>-59.658622200000003</v>
      </c>
      <c r="C693">
        <v>984</v>
      </c>
      <c r="E693">
        <v>5.95</v>
      </c>
      <c r="F693">
        <v>4.9400000000000004</v>
      </c>
      <c r="H693">
        <v>9.27</v>
      </c>
      <c r="O693" t="s">
        <v>317</v>
      </c>
      <c r="P693" t="s">
        <v>337</v>
      </c>
      <c r="Q693" t="s">
        <v>362</v>
      </c>
      <c r="R693" t="s">
        <v>319</v>
      </c>
      <c r="S693" t="s">
        <v>320</v>
      </c>
    </row>
    <row r="694" spans="1:19" x14ac:dyDescent="0.25">
      <c r="A694">
        <v>-26.578019399999999</v>
      </c>
      <c r="B694">
        <v>-59.658622200000003</v>
      </c>
      <c r="C694">
        <v>985</v>
      </c>
      <c r="E694">
        <v>30.94</v>
      </c>
      <c r="F694">
        <v>9.08</v>
      </c>
      <c r="O694" t="s">
        <v>317</v>
      </c>
      <c r="P694" t="s">
        <v>337</v>
      </c>
      <c r="Q694" t="s">
        <v>362</v>
      </c>
      <c r="R694" t="s">
        <v>319</v>
      </c>
      <c r="S694" t="s">
        <v>320</v>
      </c>
    </row>
    <row r="695" spans="1:19" x14ac:dyDescent="0.25">
      <c r="A695">
        <v>-26.578019399999999</v>
      </c>
      <c r="B695">
        <v>-59.658622200000003</v>
      </c>
      <c r="C695">
        <v>986</v>
      </c>
      <c r="E695">
        <v>30.94</v>
      </c>
      <c r="F695">
        <v>9.08</v>
      </c>
      <c r="O695" t="s">
        <v>317</v>
      </c>
      <c r="P695" t="s">
        <v>337</v>
      </c>
      <c r="Q695" t="s">
        <v>362</v>
      </c>
      <c r="R695" t="s">
        <v>319</v>
      </c>
      <c r="S695" t="s">
        <v>320</v>
      </c>
    </row>
    <row r="696" spans="1:19" x14ac:dyDescent="0.25">
      <c r="A696">
        <v>-26.578019399999999</v>
      </c>
      <c r="B696">
        <v>-59.658622200000003</v>
      </c>
      <c r="C696">
        <v>987</v>
      </c>
      <c r="E696">
        <v>30.94</v>
      </c>
      <c r="F696">
        <v>9.08</v>
      </c>
      <c r="O696" t="s">
        <v>317</v>
      </c>
      <c r="P696" t="s">
        <v>337</v>
      </c>
      <c r="Q696" t="s">
        <v>362</v>
      </c>
      <c r="R696" t="s">
        <v>319</v>
      </c>
      <c r="S696" t="s">
        <v>320</v>
      </c>
    </row>
    <row r="697" spans="1:19" x14ac:dyDescent="0.25">
      <c r="A697">
        <v>-26.578019399999999</v>
      </c>
      <c r="B697">
        <v>-59.658622200000003</v>
      </c>
      <c r="C697">
        <v>988</v>
      </c>
      <c r="E697">
        <v>30.94</v>
      </c>
      <c r="F697">
        <v>9.08</v>
      </c>
      <c r="O697" t="s">
        <v>317</v>
      </c>
      <c r="P697" t="s">
        <v>337</v>
      </c>
      <c r="Q697" t="s">
        <v>362</v>
      </c>
      <c r="R697" t="s">
        <v>319</v>
      </c>
      <c r="S697" t="s">
        <v>320</v>
      </c>
    </row>
    <row r="698" spans="1:19" x14ac:dyDescent="0.25">
      <c r="A698">
        <v>-26.578019399999999</v>
      </c>
      <c r="B698">
        <v>-59.658622200000003</v>
      </c>
      <c r="C698">
        <v>989</v>
      </c>
      <c r="E698">
        <v>24.04</v>
      </c>
      <c r="F698">
        <v>11.72</v>
      </c>
      <c r="H698">
        <v>2.1800000000000002</v>
      </c>
      <c r="O698" t="s">
        <v>317</v>
      </c>
      <c r="P698" t="s">
        <v>337</v>
      </c>
      <c r="Q698" t="s">
        <v>362</v>
      </c>
      <c r="R698" t="s">
        <v>319</v>
      </c>
      <c r="S698" t="s">
        <v>320</v>
      </c>
    </row>
    <row r="699" spans="1:19" x14ac:dyDescent="0.25">
      <c r="A699">
        <v>-26.578019399999999</v>
      </c>
      <c r="B699">
        <v>-59.658622200000003</v>
      </c>
      <c r="C699">
        <v>990</v>
      </c>
      <c r="F699">
        <v>3.96</v>
      </c>
      <c r="H699">
        <v>0.81</v>
      </c>
      <c r="O699" t="s">
        <v>317</v>
      </c>
      <c r="P699" t="s">
        <v>337</v>
      </c>
      <c r="Q699" t="s">
        <v>362</v>
      </c>
      <c r="R699" t="s">
        <v>319</v>
      </c>
      <c r="S699" t="s">
        <v>320</v>
      </c>
    </row>
    <row r="700" spans="1:19" x14ac:dyDescent="0.25">
      <c r="A700">
        <v>-26.578019399999999</v>
      </c>
      <c r="B700">
        <v>-59.658622200000003</v>
      </c>
      <c r="C700">
        <v>991</v>
      </c>
      <c r="F700">
        <v>3.96</v>
      </c>
      <c r="H700">
        <v>0.81</v>
      </c>
      <c r="O700" t="s">
        <v>317</v>
      </c>
      <c r="P700" t="s">
        <v>337</v>
      </c>
      <c r="Q700" t="s">
        <v>362</v>
      </c>
      <c r="R700" t="s">
        <v>319</v>
      </c>
      <c r="S700" t="s">
        <v>320</v>
      </c>
    </row>
    <row r="701" spans="1:19" x14ac:dyDescent="0.25">
      <c r="A701">
        <v>-26.578019399999999</v>
      </c>
      <c r="B701">
        <v>-59.658622200000003</v>
      </c>
      <c r="C701">
        <v>992</v>
      </c>
      <c r="E701">
        <v>7.15</v>
      </c>
      <c r="F701">
        <v>4.55</v>
      </c>
      <c r="H701">
        <v>3.93</v>
      </c>
      <c r="O701" t="s">
        <v>317</v>
      </c>
      <c r="P701" t="s">
        <v>337</v>
      </c>
      <c r="Q701" t="s">
        <v>362</v>
      </c>
      <c r="R701" t="s">
        <v>319</v>
      </c>
      <c r="S701" t="s">
        <v>320</v>
      </c>
    </row>
    <row r="702" spans="1:19" x14ac:dyDescent="0.25">
      <c r="A702">
        <v>-26.578019399999999</v>
      </c>
      <c r="B702">
        <v>-59.658622200000003</v>
      </c>
      <c r="C702">
        <v>993</v>
      </c>
      <c r="E702">
        <v>7.15</v>
      </c>
      <c r="F702">
        <v>4.55</v>
      </c>
      <c r="H702">
        <v>3.93</v>
      </c>
      <c r="O702" t="s">
        <v>317</v>
      </c>
      <c r="P702" t="s">
        <v>337</v>
      </c>
      <c r="Q702" t="s">
        <v>362</v>
      </c>
      <c r="R702" t="s">
        <v>319</v>
      </c>
      <c r="S702" t="s">
        <v>320</v>
      </c>
    </row>
    <row r="703" spans="1:19" x14ac:dyDescent="0.25">
      <c r="A703">
        <v>-26.578019399999999</v>
      </c>
      <c r="B703">
        <v>-59.658622200000003</v>
      </c>
      <c r="C703">
        <v>994</v>
      </c>
      <c r="E703">
        <v>7.15</v>
      </c>
      <c r="F703">
        <v>4.55</v>
      </c>
      <c r="H703">
        <v>3.93</v>
      </c>
      <c r="O703" t="s">
        <v>317</v>
      </c>
      <c r="P703" t="s">
        <v>337</v>
      </c>
      <c r="Q703" t="s">
        <v>362</v>
      </c>
      <c r="R703" t="s">
        <v>319</v>
      </c>
      <c r="S703" t="s">
        <v>320</v>
      </c>
    </row>
    <row r="704" spans="1:19" x14ac:dyDescent="0.25">
      <c r="A704">
        <v>-26.578019399999999</v>
      </c>
      <c r="B704">
        <v>-59.658622200000003</v>
      </c>
      <c r="C704">
        <v>995</v>
      </c>
      <c r="E704">
        <v>7.15</v>
      </c>
      <c r="F704">
        <v>4.55</v>
      </c>
      <c r="H704">
        <v>3.93</v>
      </c>
      <c r="O704" t="s">
        <v>317</v>
      </c>
      <c r="P704" t="s">
        <v>337</v>
      </c>
      <c r="Q704" t="s">
        <v>362</v>
      </c>
      <c r="R704" t="s">
        <v>319</v>
      </c>
      <c r="S704" t="s">
        <v>320</v>
      </c>
    </row>
    <row r="705" spans="1:19" x14ac:dyDescent="0.25">
      <c r="A705">
        <v>-26.578019399999999</v>
      </c>
      <c r="B705">
        <v>-59.658622200000003</v>
      </c>
      <c r="C705">
        <v>996</v>
      </c>
      <c r="E705">
        <v>7.15</v>
      </c>
      <c r="F705">
        <v>4.55</v>
      </c>
      <c r="H705">
        <v>3.93</v>
      </c>
      <c r="O705" t="s">
        <v>317</v>
      </c>
      <c r="P705" t="s">
        <v>337</v>
      </c>
      <c r="Q705" t="s">
        <v>362</v>
      </c>
      <c r="R705" t="s">
        <v>319</v>
      </c>
      <c r="S705" t="s">
        <v>320</v>
      </c>
    </row>
    <row r="706" spans="1:19" x14ac:dyDescent="0.25">
      <c r="A706">
        <v>-26.578019399999999</v>
      </c>
      <c r="B706">
        <v>-59.658622200000003</v>
      </c>
      <c r="C706">
        <v>997</v>
      </c>
      <c r="E706">
        <v>5.0999999999999996</v>
      </c>
      <c r="F706">
        <v>4.1500000000000012</v>
      </c>
      <c r="H706">
        <v>9.4700000000000006</v>
      </c>
      <c r="O706" t="s">
        <v>317</v>
      </c>
      <c r="P706" t="s">
        <v>337</v>
      </c>
      <c r="Q706" t="s">
        <v>362</v>
      </c>
      <c r="R706" t="s">
        <v>319</v>
      </c>
      <c r="S706" t="s">
        <v>320</v>
      </c>
    </row>
    <row r="707" spans="1:19" x14ac:dyDescent="0.25">
      <c r="A707">
        <v>-26.578019399999999</v>
      </c>
      <c r="B707">
        <v>-59.658622200000003</v>
      </c>
      <c r="C707">
        <v>998</v>
      </c>
      <c r="E707">
        <v>5.0999999999999996</v>
      </c>
      <c r="F707">
        <v>4.1500000000000012</v>
      </c>
      <c r="H707">
        <v>9.4700000000000006</v>
      </c>
      <c r="O707" t="s">
        <v>317</v>
      </c>
      <c r="P707" t="s">
        <v>337</v>
      </c>
      <c r="Q707" t="s">
        <v>362</v>
      </c>
      <c r="R707" t="s">
        <v>319</v>
      </c>
      <c r="S707" t="s">
        <v>320</v>
      </c>
    </row>
    <row r="708" spans="1:19" x14ac:dyDescent="0.25">
      <c r="A708">
        <v>-26.578019399999999</v>
      </c>
      <c r="B708">
        <v>-59.658622200000003</v>
      </c>
      <c r="C708">
        <v>999</v>
      </c>
      <c r="E708">
        <v>5.2</v>
      </c>
      <c r="F708">
        <v>4.25</v>
      </c>
      <c r="H708">
        <v>9.4700000000000006</v>
      </c>
      <c r="O708" t="s">
        <v>317</v>
      </c>
      <c r="P708" t="s">
        <v>337</v>
      </c>
      <c r="Q708" t="s">
        <v>362</v>
      </c>
      <c r="R708" t="s">
        <v>319</v>
      </c>
      <c r="S708" t="s">
        <v>320</v>
      </c>
    </row>
    <row r="709" spans="1:19" x14ac:dyDescent="0.25">
      <c r="A709">
        <v>-26.578019399999999</v>
      </c>
      <c r="B709">
        <v>-59.658622200000003</v>
      </c>
      <c r="C709">
        <v>1</v>
      </c>
      <c r="E709">
        <v>5.2</v>
      </c>
      <c r="F709">
        <v>4.25</v>
      </c>
      <c r="H709">
        <v>9.4700000000000006</v>
      </c>
      <c r="O709" t="s">
        <v>317</v>
      </c>
      <c r="P709" t="s">
        <v>337</v>
      </c>
      <c r="Q709" t="s">
        <v>362</v>
      </c>
      <c r="R709" t="s">
        <v>319</v>
      </c>
      <c r="S709" t="s">
        <v>320</v>
      </c>
    </row>
    <row r="710" spans="1:19" x14ac:dyDescent="0.25">
      <c r="A710">
        <v>-26.578019399999999</v>
      </c>
      <c r="B710">
        <v>-59.658622200000003</v>
      </c>
      <c r="C710">
        <v>1.0009999999999999</v>
      </c>
      <c r="E710">
        <v>5.2</v>
      </c>
      <c r="F710">
        <v>4.25</v>
      </c>
      <c r="H710">
        <v>9.4700000000000006</v>
      </c>
      <c r="O710" t="s">
        <v>317</v>
      </c>
      <c r="P710" t="s">
        <v>337</v>
      </c>
      <c r="Q710" t="s">
        <v>362</v>
      </c>
      <c r="R710" t="s">
        <v>319</v>
      </c>
      <c r="S710" t="s">
        <v>320</v>
      </c>
    </row>
    <row r="711" spans="1:19" x14ac:dyDescent="0.25">
      <c r="A711">
        <v>-26.578019399999999</v>
      </c>
      <c r="B711">
        <v>-59.658622200000003</v>
      </c>
      <c r="C711">
        <v>1.002</v>
      </c>
      <c r="E711">
        <v>175.5</v>
      </c>
      <c r="F711">
        <v>0.7</v>
      </c>
      <c r="H711">
        <v>0.18</v>
      </c>
      <c r="O711" t="s">
        <v>317</v>
      </c>
      <c r="P711" t="s">
        <v>337</v>
      </c>
      <c r="Q711" t="s">
        <v>362</v>
      </c>
      <c r="R711" t="s">
        <v>319</v>
      </c>
      <c r="S711" t="s">
        <v>320</v>
      </c>
    </row>
    <row r="712" spans="1:19" x14ac:dyDescent="0.25">
      <c r="A712">
        <v>-26.578019399999999</v>
      </c>
      <c r="B712">
        <v>-59.658622200000003</v>
      </c>
      <c r="C712">
        <v>1.0029999999999999</v>
      </c>
      <c r="E712">
        <v>13.8</v>
      </c>
      <c r="F712">
        <v>4.2</v>
      </c>
      <c r="O712" t="s">
        <v>317</v>
      </c>
      <c r="P712" t="s">
        <v>337</v>
      </c>
      <c r="Q712" t="s">
        <v>362</v>
      </c>
      <c r="R712" t="s">
        <v>319</v>
      </c>
      <c r="S712" t="s">
        <v>320</v>
      </c>
    </row>
    <row r="713" spans="1:19" x14ac:dyDescent="0.25">
      <c r="A713">
        <v>-26.578019399999999</v>
      </c>
      <c r="B713">
        <v>-59.658622200000003</v>
      </c>
      <c r="C713">
        <v>1.004</v>
      </c>
      <c r="F713">
        <v>22.25</v>
      </c>
      <c r="O713" t="s">
        <v>317</v>
      </c>
      <c r="P713" t="s">
        <v>337</v>
      </c>
      <c r="Q713" t="s">
        <v>362</v>
      </c>
      <c r="R713" t="s">
        <v>319</v>
      </c>
      <c r="S713" t="s">
        <v>320</v>
      </c>
    </row>
    <row r="714" spans="1:19" x14ac:dyDescent="0.25">
      <c r="A714">
        <v>-26.497541600000002</v>
      </c>
      <c r="B714">
        <v>-59.680877799999998</v>
      </c>
      <c r="C714">
        <v>1.0049999999999999</v>
      </c>
      <c r="F714">
        <v>22.55</v>
      </c>
      <c r="O714" t="s">
        <v>317</v>
      </c>
      <c r="P714" t="s">
        <v>337</v>
      </c>
      <c r="Q714" t="s">
        <v>363</v>
      </c>
      <c r="R714" t="s">
        <v>319</v>
      </c>
      <c r="S714" t="s">
        <v>320</v>
      </c>
    </row>
    <row r="715" spans="1:19" x14ac:dyDescent="0.25">
      <c r="A715">
        <v>-26.497541600000002</v>
      </c>
      <c r="B715">
        <v>-59.680877799999998</v>
      </c>
      <c r="C715">
        <v>1.006</v>
      </c>
      <c r="F715">
        <v>22.25</v>
      </c>
      <c r="O715" t="s">
        <v>317</v>
      </c>
      <c r="P715" t="s">
        <v>337</v>
      </c>
      <c r="Q715" t="s">
        <v>363</v>
      </c>
      <c r="R715" t="s">
        <v>319</v>
      </c>
      <c r="S715" t="s">
        <v>320</v>
      </c>
    </row>
    <row r="716" spans="1:19" x14ac:dyDescent="0.25">
      <c r="A716">
        <v>-26.497541600000002</v>
      </c>
      <c r="B716">
        <v>-59.680877799999998</v>
      </c>
      <c r="C716">
        <v>1.0069999999999999</v>
      </c>
      <c r="E716">
        <v>5.86</v>
      </c>
      <c r="F716">
        <v>3.48</v>
      </c>
      <c r="H716">
        <v>1.06</v>
      </c>
      <c r="O716" t="s">
        <v>317</v>
      </c>
      <c r="P716" t="s">
        <v>337</v>
      </c>
      <c r="Q716" t="s">
        <v>363</v>
      </c>
      <c r="R716" t="s">
        <v>319</v>
      </c>
      <c r="S716" t="s">
        <v>320</v>
      </c>
    </row>
    <row r="717" spans="1:19" x14ac:dyDescent="0.25">
      <c r="A717">
        <v>-26.578019399999999</v>
      </c>
      <c r="B717">
        <v>-59.658622200000003</v>
      </c>
      <c r="C717">
        <v>1.008</v>
      </c>
      <c r="E717">
        <v>5.86</v>
      </c>
      <c r="F717">
        <v>3.48</v>
      </c>
      <c r="H717">
        <v>1.06</v>
      </c>
      <c r="O717" t="s">
        <v>317</v>
      </c>
      <c r="P717" t="s">
        <v>337</v>
      </c>
      <c r="Q717" t="s">
        <v>362</v>
      </c>
      <c r="R717" t="s">
        <v>319</v>
      </c>
      <c r="S717" t="s">
        <v>320</v>
      </c>
    </row>
    <row r="718" spans="1:19" x14ac:dyDescent="0.25">
      <c r="A718">
        <v>-26.497541600000002</v>
      </c>
      <c r="B718">
        <v>-59.680877799999998</v>
      </c>
      <c r="C718">
        <v>1.0089999999999999</v>
      </c>
      <c r="E718">
        <v>5.86</v>
      </c>
      <c r="F718">
        <v>3.48</v>
      </c>
      <c r="H718">
        <v>1.06</v>
      </c>
      <c r="O718" t="s">
        <v>317</v>
      </c>
      <c r="P718" t="s">
        <v>337</v>
      </c>
      <c r="Q718" t="s">
        <v>363</v>
      </c>
      <c r="R718" t="s">
        <v>319</v>
      </c>
      <c r="S718" t="s">
        <v>320</v>
      </c>
    </row>
    <row r="719" spans="1:19" x14ac:dyDescent="0.25">
      <c r="A719">
        <v>-26.578019399999999</v>
      </c>
      <c r="B719">
        <v>-59.658622200000003</v>
      </c>
      <c r="C719">
        <v>1.01</v>
      </c>
      <c r="F719">
        <v>21</v>
      </c>
      <c r="O719" t="s">
        <v>317</v>
      </c>
      <c r="P719" t="s">
        <v>337</v>
      </c>
      <c r="Q719" t="s">
        <v>362</v>
      </c>
      <c r="R719" t="s">
        <v>319</v>
      </c>
      <c r="S719" t="s">
        <v>320</v>
      </c>
    </row>
    <row r="720" spans="1:19" x14ac:dyDescent="0.25">
      <c r="A720">
        <v>-26.497541600000002</v>
      </c>
      <c r="B720">
        <v>-59.680877799999998</v>
      </c>
      <c r="C720">
        <v>1.0109999999999999</v>
      </c>
      <c r="E720">
        <v>14.7</v>
      </c>
      <c r="F720">
        <v>5.8</v>
      </c>
      <c r="H720">
        <v>0.03</v>
      </c>
      <c r="O720" t="s">
        <v>317</v>
      </c>
      <c r="P720" t="s">
        <v>337</v>
      </c>
      <c r="Q720" t="s">
        <v>363</v>
      </c>
      <c r="R720" t="s">
        <v>319</v>
      </c>
      <c r="S720" t="s">
        <v>320</v>
      </c>
    </row>
    <row r="721" spans="1:19" x14ac:dyDescent="0.25">
      <c r="A721">
        <v>-26.578019399999999</v>
      </c>
      <c r="B721">
        <v>-59.658622200000003</v>
      </c>
      <c r="C721">
        <v>1.012</v>
      </c>
      <c r="E721">
        <v>14.7</v>
      </c>
      <c r="F721">
        <v>5.8</v>
      </c>
      <c r="H721">
        <v>0.03</v>
      </c>
      <c r="O721" t="s">
        <v>317</v>
      </c>
      <c r="P721" t="s">
        <v>337</v>
      </c>
      <c r="Q721" t="s">
        <v>362</v>
      </c>
      <c r="R721" t="s">
        <v>319</v>
      </c>
      <c r="S721" t="s">
        <v>320</v>
      </c>
    </row>
    <row r="722" spans="1:19" x14ac:dyDescent="0.25">
      <c r="A722">
        <v>-26.578019399999999</v>
      </c>
      <c r="B722">
        <v>-59.658622200000003</v>
      </c>
      <c r="C722">
        <v>1.0129999999999999</v>
      </c>
      <c r="E722">
        <v>14.7</v>
      </c>
      <c r="F722">
        <v>5.8</v>
      </c>
      <c r="H722">
        <v>0.03</v>
      </c>
      <c r="O722" t="s">
        <v>317</v>
      </c>
      <c r="P722" t="s">
        <v>337</v>
      </c>
      <c r="Q722" t="s">
        <v>362</v>
      </c>
      <c r="R722" t="s">
        <v>319</v>
      </c>
      <c r="S722" t="s">
        <v>320</v>
      </c>
    </row>
    <row r="723" spans="1:19" x14ac:dyDescent="0.25">
      <c r="A723">
        <v>-26.578019399999999</v>
      </c>
      <c r="B723">
        <v>-59.658622200000003</v>
      </c>
      <c r="C723">
        <v>1.014</v>
      </c>
      <c r="E723">
        <v>14.7</v>
      </c>
      <c r="F723">
        <v>5.8</v>
      </c>
      <c r="H723">
        <v>0.03</v>
      </c>
      <c r="O723" t="s">
        <v>317</v>
      </c>
      <c r="P723" t="s">
        <v>337</v>
      </c>
      <c r="Q723" t="s">
        <v>362</v>
      </c>
      <c r="R723" t="s">
        <v>319</v>
      </c>
      <c r="S723" t="s">
        <v>320</v>
      </c>
    </row>
    <row r="724" spans="1:19" x14ac:dyDescent="0.25">
      <c r="A724">
        <v>-26.578019399999999</v>
      </c>
      <c r="B724">
        <v>-59.658622200000003</v>
      </c>
      <c r="C724">
        <v>1.0149999999999999</v>
      </c>
      <c r="E724">
        <v>6.2</v>
      </c>
      <c r="F724">
        <v>3.8</v>
      </c>
      <c r="H724">
        <v>0.51</v>
      </c>
      <c r="O724" t="s">
        <v>317</v>
      </c>
      <c r="P724" t="s">
        <v>364</v>
      </c>
      <c r="Q724" t="s">
        <v>362</v>
      </c>
      <c r="R724" t="s">
        <v>319</v>
      </c>
      <c r="S724" t="s">
        <v>320</v>
      </c>
    </row>
    <row r="725" spans="1:19" x14ac:dyDescent="0.25">
      <c r="A725">
        <v>-26.578019399999999</v>
      </c>
      <c r="B725">
        <v>-59.658622200000003</v>
      </c>
      <c r="C725">
        <v>1.016</v>
      </c>
      <c r="E725">
        <v>12.92</v>
      </c>
      <c r="F725">
        <v>7.76</v>
      </c>
      <c r="H725">
        <v>0.27</v>
      </c>
      <c r="O725" t="s">
        <v>317</v>
      </c>
      <c r="P725" t="s">
        <v>337</v>
      </c>
      <c r="Q725" t="s">
        <v>362</v>
      </c>
      <c r="R725" t="s">
        <v>319</v>
      </c>
      <c r="S725" t="s">
        <v>320</v>
      </c>
    </row>
    <row r="726" spans="1:19" x14ac:dyDescent="0.25">
      <c r="A726">
        <v>-26.578019399999999</v>
      </c>
      <c r="B726">
        <v>-59.658622200000003</v>
      </c>
      <c r="C726">
        <v>1.0169999999999999</v>
      </c>
      <c r="E726">
        <v>6.15</v>
      </c>
      <c r="F726">
        <v>3.82</v>
      </c>
      <c r="H726">
        <v>1.72</v>
      </c>
      <c r="O726" t="s">
        <v>317</v>
      </c>
      <c r="P726" t="s">
        <v>337</v>
      </c>
      <c r="Q726" t="s">
        <v>362</v>
      </c>
      <c r="R726" t="s">
        <v>319</v>
      </c>
      <c r="S726" t="s">
        <v>320</v>
      </c>
    </row>
    <row r="727" spans="1:19" x14ac:dyDescent="0.25">
      <c r="A727">
        <v>-26.332755500000001</v>
      </c>
      <c r="B727">
        <v>-60.412963900000001</v>
      </c>
      <c r="C727">
        <v>1.0209999999999999</v>
      </c>
      <c r="E727">
        <v>4.84</v>
      </c>
      <c r="F727">
        <v>3.4</v>
      </c>
      <c r="H727">
        <v>2.38</v>
      </c>
      <c r="O727" t="s">
        <v>317</v>
      </c>
      <c r="P727" t="s">
        <v>335</v>
      </c>
      <c r="Q727" t="s">
        <v>336</v>
      </c>
      <c r="R727" t="s">
        <v>319</v>
      </c>
      <c r="S727" t="s">
        <v>320</v>
      </c>
    </row>
    <row r="728" spans="1:19" x14ac:dyDescent="0.25">
      <c r="A728">
        <v>-26.332755500000001</v>
      </c>
      <c r="B728">
        <v>-60.412963900000001</v>
      </c>
      <c r="C728">
        <v>1.022</v>
      </c>
      <c r="E728">
        <v>6.15</v>
      </c>
      <c r="F728">
        <v>3.82</v>
      </c>
      <c r="H728">
        <v>1.72</v>
      </c>
      <c r="O728" t="s">
        <v>317</v>
      </c>
      <c r="P728" t="s">
        <v>335</v>
      </c>
      <c r="Q728" t="s">
        <v>336</v>
      </c>
      <c r="R728" t="s">
        <v>319</v>
      </c>
      <c r="S728" t="s">
        <v>320</v>
      </c>
    </row>
    <row r="729" spans="1:19" x14ac:dyDescent="0.25">
      <c r="A729">
        <v>-26.332755500000001</v>
      </c>
      <c r="B729">
        <v>-60.412963900000001</v>
      </c>
      <c r="C729">
        <v>1.0229999999999999</v>
      </c>
      <c r="E729">
        <v>4.84</v>
      </c>
      <c r="F729">
        <v>3.4</v>
      </c>
      <c r="H729">
        <v>2.38</v>
      </c>
      <c r="O729" t="s">
        <v>317</v>
      </c>
      <c r="P729" t="s">
        <v>335</v>
      </c>
      <c r="Q729" t="s">
        <v>336</v>
      </c>
      <c r="R729" t="s">
        <v>319</v>
      </c>
      <c r="S729" t="s">
        <v>320</v>
      </c>
    </row>
    <row r="730" spans="1:19" x14ac:dyDescent="0.25">
      <c r="A730">
        <v>-26.332755500000001</v>
      </c>
      <c r="B730">
        <v>-60.412963900000001</v>
      </c>
      <c r="C730">
        <v>1.024</v>
      </c>
      <c r="E730">
        <v>9.93</v>
      </c>
      <c r="F730">
        <v>1.72</v>
      </c>
      <c r="H730">
        <v>1.75</v>
      </c>
      <c r="O730" t="s">
        <v>317</v>
      </c>
      <c r="P730" t="s">
        <v>335</v>
      </c>
      <c r="Q730" t="s">
        <v>336</v>
      </c>
      <c r="R730" t="s">
        <v>319</v>
      </c>
      <c r="S730" t="s">
        <v>320</v>
      </c>
    </row>
    <row r="731" spans="1:19" x14ac:dyDescent="0.25">
      <c r="A731">
        <v>-26.332755500000001</v>
      </c>
      <c r="B731">
        <v>-60.412963900000001</v>
      </c>
      <c r="C731">
        <v>1.0249999999999999</v>
      </c>
      <c r="F731">
        <v>21</v>
      </c>
      <c r="O731" t="s">
        <v>317</v>
      </c>
      <c r="P731" t="s">
        <v>335</v>
      </c>
      <c r="Q731" t="s">
        <v>336</v>
      </c>
      <c r="R731" t="s">
        <v>319</v>
      </c>
      <c r="S731" t="s">
        <v>320</v>
      </c>
    </row>
    <row r="732" spans="1:19" x14ac:dyDescent="0.25">
      <c r="A732">
        <v>-26.698522199999999</v>
      </c>
      <c r="B732">
        <v>-59.629458300000003</v>
      </c>
      <c r="C732">
        <v>1.0640000000000001</v>
      </c>
      <c r="E732">
        <v>10.43</v>
      </c>
      <c r="F732">
        <v>7.23</v>
      </c>
      <c r="H732">
        <v>5.26</v>
      </c>
      <c r="O732" t="s">
        <v>317</v>
      </c>
      <c r="P732" t="s">
        <v>323</v>
      </c>
      <c r="Q732" t="s">
        <v>365</v>
      </c>
      <c r="R732" t="s">
        <v>319</v>
      </c>
      <c r="S732" t="s">
        <v>320</v>
      </c>
    </row>
    <row r="733" spans="1:19" x14ac:dyDescent="0.25">
      <c r="A733">
        <v>-26.698522199999999</v>
      </c>
      <c r="B733">
        <v>-59.629458300000003</v>
      </c>
      <c r="C733">
        <v>1.0649999999999999</v>
      </c>
      <c r="E733">
        <v>10.43</v>
      </c>
      <c r="F733">
        <v>7.23</v>
      </c>
      <c r="H733">
        <v>5.26</v>
      </c>
      <c r="O733" t="s">
        <v>317</v>
      </c>
      <c r="P733" t="s">
        <v>323</v>
      </c>
      <c r="Q733" t="s">
        <v>365</v>
      </c>
      <c r="R733" t="s">
        <v>319</v>
      </c>
      <c r="S733" t="s">
        <v>320</v>
      </c>
    </row>
    <row r="734" spans="1:19" x14ac:dyDescent="0.25">
      <c r="A734">
        <v>-26.509983299999998</v>
      </c>
      <c r="B734">
        <v>-61.171177800000002</v>
      </c>
      <c r="C734">
        <v>1.0680000000000001</v>
      </c>
      <c r="E734">
        <v>6.94</v>
      </c>
      <c r="F734">
        <v>5</v>
      </c>
      <c r="O734" t="s">
        <v>317</v>
      </c>
      <c r="P734" t="s">
        <v>318</v>
      </c>
      <c r="Q734" t="s">
        <v>348</v>
      </c>
      <c r="R734" t="s">
        <v>319</v>
      </c>
      <c r="S734" t="s">
        <v>320</v>
      </c>
    </row>
    <row r="735" spans="1:19" x14ac:dyDescent="0.25">
      <c r="A735">
        <v>-26.509983299999998</v>
      </c>
      <c r="B735">
        <v>-61.171177800000002</v>
      </c>
      <c r="C735">
        <v>1.069</v>
      </c>
      <c r="E735">
        <v>6.94</v>
      </c>
      <c r="F735">
        <v>5</v>
      </c>
      <c r="O735" t="s">
        <v>317</v>
      </c>
      <c r="P735" t="s">
        <v>318</v>
      </c>
      <c r="Q735" t="s">
        <v>348</v>
      </c>
      <c r="R735" t="s">
        <v>319</v>
      </c>
      <c r="S735" t="s">
        <v>320</v>
      </c>
    </row>
    <row r="736" spans="1:19" x14ac:dyDescent="0.25">
      <c r="A736">
        <v>-26.509983299999998</v>
      </c>
      <c r="B736">
        <v>-61.171177800000002</v>
      </c>
      <c r="C736">
        <v>1.07</v>
      </c>
      <c r="E736">
        <v>6.94</v>
      </c>
      <c r="F736">
        <v>5</v>
      </c>
      <c r="O736" t="s">
        <v>317</v>
      </c>
      <c r="P736" t="s">
        <v>318</v>
      </c>
      <c r="Q736" t="s">
        <v>348</v>
      </c>
      <c r="R736" t="s">
        <v>319</v>
      </c>
      <c r="S736" t="s">
        <v>320</v>
      </c>
    </row>
    <row r="737" spans="1:19" x14ac:dyDescent="0.25">
      <c r="A737">
        <v>-27.414491600000002</v>
      </c>
      <c r="B737">
        <v>-59.0332778</v>
      </c>
      <c r="C737">
        <v>1.071</v>
      </c>
      <c r="E737">
        <v>6.94</v>
      </c>
      <c r="F737">
        <v>5</v>
      </c>
      <c r="O737" t="s">
        <v>317</v>
      </c>
      <c r="P737" t="s">
        <v>333</v>
      </c>
      <c r="Q737" t="s">
        <v>366</v>
      </c>
      <c r="R737" t="s">
        <v>319</v>
      </c>
      <c r="S737" t="s">
        <v>320</v>
      </c>
    </row>
    <row r="738" spans="1:19" x14ac:dyDescent="0.25">
      <c r="A738">
        <v>-27.414491600000002</v>
      </c>
      <c r="B738">
        <v>-59.0332778</v>
      </c>
      <c r="C738">
        <v>1.0720000000000001</v>
      </c>
      <c r="E738">
        <v>10.43</v>
      </c>
      <c r="F738">
        <v>7.23</v>
      </c>
      <c r="H738">
        <v>5.26</v>
      </c>
      <c r="O738" t="s">
        <v>317</v>
      </c>
      <c r="P738" t="s">
        <v>333</v>
      </c>
      <c r="Q738" t="s">
        <v>366</v>
      </c>
      <c r="R738" t="s">
        <v>319</v>
      </c>
      <c r="S738" t="s">
        <v>320</v>
      </c>
    </row>
    <row r="739" spans="1:19" x14ac:dyDescent="0.25">
      <c r="A739">
        <v>-27.414491600000002</v>
      </c>
      <c r="B739">
        <v>-59.0332778</v>
      </c>
      <c r="C739">
        <v>1.073</v>
      </c>
      <c r="F739">
        <v>20.05</v>
      </c>
      <c r="O739" t="s">
        <v>317</v>
      </c>
      <c r="P739" t="s">
        <v>333</v>
      </c>
      <c r="Q739" t="s">
        <v>366</v>
      </c>
      <c r="R739" t="s">
        <v>319</v>
      </c>
      <c r="S739" t="s">
        <v>320</v>
      </c>
    </row>
    <row r="740" spans="1:19" x14ac:dyDescent="0.25">
      <c r="A740">
        <v>-27.414491600000002</v>
      </c>
      <c r="B740">
        <v>-59.0332778</v>
      </c>
      <c r="C740">
        <v>1.0740000000000001</v>
      </c>
      <c r="E740">
        <v>43.95</v>
      </c>
      <c r="F740">
        <v>41.22</v>
      </c>
      <c r="H740">
        <v>0.37</v>
      </c>
      <c r="O740" t="s">
        <v>317</v>
      </c>
      <c r="P740" t="s">
        <v>333</v>
      </c>
      <c r="Q740" t="s">
        <v>366</v>
      </c>
      <c r="R740" t="s">
        <v>319</v>
      </c>
      <c r="S740" t="s">
        <v>320</v>
      </c>
    </row>
    <row r="741" spans="1:19" x14ac:dyDescent="0.25">
      <c r="A741">
        <v>-27.414491600000002</v>
      </c>
      <c r="B741">
        <v>-59.0332778</v>
      </c>
      <c r="C741">
        <v>1.075</v>
      </c>
      <c r="E741">
        <v>43.95</v>
      </c>
      <c r="F741">
        <v>51.22</v>
      </c>
      <c r="H741">
        <v>0.37</v>
      </c>
      <c r="O741" t="s">
        <v>317</v>
      </c>
      <c r="P741" t="s">
        <v>333</v>
      </c>
      <c r="Q741" t="s">
        <v>366</v>
      </c>
      <c r="R741" t="s">
        <v>319</v>
      </c>
      <c r="S741" t="s">
        <v>320</v>
      </c>
    </row>
    <row r="742" spans="1:19" x14ac:dyDescent="0.25">
      <c r="A742">
        <v>-27.414491600000002</v>
      </c>
      <c r="B742">
        <v>-59.0332778</v>
      </c>
      <c r="C742">
        <v>1.0760000000000001</v>
      </c>
      <c r="E742">
        <v>0</v>
      </c>
      <c r="F742">
        <v>9</v>
      </c>
      <c r="H742">
        <v>3</v>
      </c>
      <c r="O742" t="s">
        <v>317</v>
      </c>
      <c r="P742" t="s">
        <v>333</v>
      </c>
      <c r="Q742" t="s">
        <v>366</v>
      </c>
      <c r="R742" t="s">
        <v>319</v>
      </c>
      <c r="S742" t="s">
        <v>320</v>
      </c>
    </row>
    <row r="743" spans="1:19" x14ac:dyDescent="0.25">
      <c r="A743">
        <v>-27.414491600000002</v>
      </c>
      <c r="B743">
        <v>-59.0332778</v>
      </c>
      <c r="C743">
        <v>1.077</v>
      </c>
      <c r="E743">
        <v>10.9</v>
      </c>
      <c r="F743">
        <v>5.12</v>
      </c>
      <c r="H743">
        <v>6.2</v>
      </c>
      <c r="O743" t="s">
        <v>317</v>
      </c>
      <c r="P743" t="s">
        <v>333</v>
      </c>
      <c r="Q743" t="s">
        <v>366</v>
      </c>
      <c r="R743" t="s">
        <v>319</v>
      </c>
      <c r="S743" t="s">
        <v>320</v>
      </c>
    </row>
    <row r="744" spans="1:19" x14ac:dyDescent="0.25">
      <c r="A744">
        <v>-27.414491600000002</v>
      </c>
      <c r="B744">
        <v>-59.0332778</v>
      </c>
      <c r="C744">
        <v>1.0780000000000001</v>
      </c>
      <c r="E744">
        <v>10.9</v>
      </c>
      <c r="F744">
        <v>5.12</v>
      </c>
      <c r="H744">
        <v>6.2</v>
      </c>
      <c r="O744" t="s">
        <v>317</v>
      </c>
      <c r="P744" t="s">
        <v>333</v>
      </c>
      <c r="Q744" t="s">
        <v>366</v>
      </c>
      <c r="R744" t="s">
        <v>319</v>
      </c>
      <c r="S744" t="s">
        <v>320</v>
      </c>
    </row>
    <row r="745" spans="1:19" x14ac:dyDescent="0.25">
      <c r="A745">
        <v>-27.414491600000002</v>
      </c>
      <c r="B745">
        <v>-59.0332778</v>
      </c>
      <c r="C745">
        <v>1.079</v>
      </c>
      <c r="E745">
        <v>10.9</v>
      </c>
      <c r="F745">
        <v>5.12</v>
      </c>
      <c r="H745">
        <v>6.2</v>
      </c>
      <c r="O745" t="s">
        <v>317</v>
      </c>
      <c r="P745" t="s">
        <v>333</v>
      </c>
      <c r="Q745" t="s">
        <v>366</v>
      </c>
      <c r="R745" t="s">
        <v>319</v>
      </c>
      <c r="S745" t="s">
        <v>320</v>
      </c>
    </row>
    <row r="746" spans="1:19" x14ac:dyDescent="0.25">
      <c r="A746">
        <v>-27.414491600000002</v>
      </c>
      <c r="B746">
        <v>-59.0332778</v>
      </c>
      <c r="C746">
        <v>1.08</v>
      </c>
      <c r="E746">
        <v>43.95</v>
      </c>
      <c r="F746">
        <v>32.729999999999997</v>
      </c>
      <c r="H746">
        <v>0.2</v>
      </c>
      <c r="O746" t="s">
        <v>317</v>
      </c>
      <c r="P746" t="s">
        <v>333</v>
      </c>
      <c r="Q746" t="s">
        <v>366</v>
      </c>
      <c r="R746" t="s">
        <v>319</v>
      </c>
      <c r="S746" t="s">
        <v>320</v>
      </c>
    </row>
    <row r="747" spans="1:19" x14ac:dyDescent="0.25">
      <c r="A747">
        <v>-27.414491600000002</v>
      </c>
      <c r="B747">
        <v>-59.0332778</v>
      </c>
      <c r="C747">
        <v>1.085</v>
      </c>
      <c r="E747">
        <v>43.95</v>
      </c>
      <c r="F747">
        <v>32.729999999999997</v>
      </c>
      <c r="H747">
        <v>0.2</v>
      </c>
      <c r="O747" t="s">
        <v>317</v>
      </c>
      <c r="P747" t="s">
        <v>333</v>
      </c>
      <c r="Q747" t="s">
        <v>366</v>
      </c>
      <c r="R747" t="s">
        <v>319</v>
      </c>
      <c r="S747" t="s">
        <v>320</v>
      </c>
    </row>
    <row r="748" spans="1:19" x14ac:dyDescent="0.25">
      <c r="A748">
        <v>-26.7819444</v>
      </c>
      <c r="B748">
        <v>-60.438655599999997</v>
      </c>
      <c r="C748">
        <v>1.1080000000000001</v>
      </c>
      <c r="E748">
        <v>10.8</v>
      </c>
      <c r="F748">
        <v>6.6</v>
      </c>
      <c r="H748">
        <v>5.35</v>
      </c>
      <c r="O748" t="s">
        <v>317</v>
      </c>
      <c r="P748" t="s">
        <v>367</v>
      </c>
      <c r="Q748" t="s">
        <v>368</v>
      </c>
      <c r="R748" t="s">
        <v>319</v>
      </c>
      <c r="S748" t="s">
        <v>320</v>
      </c>
    </row>
    <row r="749" spans="1:19" x14ac:dyDescent="0.25">
      <c r="A749">
        <v>-26.7819444</v>
      </c>
      <c r="B749">
        <v>-60.438655599999997</v>
      </c>
      <c r="C749">
        <v>1.109</v>
      </c>
      <c r="E749">
        <v>10.8</v>
      </c>
      <c r="F749">
        <v>6.6</v>
      </c>
      <c r="H749">
        <v>5.35</v>
      </c>
      <c r="O749" t="s">
        <v>317</v>
      </c>
      <c r="P749" t="s">
        <v>367</v>
      </c>
      <c r="Q749" t="s">
        <v>368</v>
      </c>
      <c r="R749" t="s">
        <v>319</v>
      </c>
      <c r="S749" t="s">
        <v>320</v>
      </c>
    </row>
    <row r="750" spans="1:19" x14ac:dyDescent="0.25">
      <c r="C750">
        <v>1.121</v>
      </c>
      <c r="E750">
        <v>10.8</v>
      </c>
      <c r="F750">
        <v>6.6</v>
      </c>
      <c r="H750">
        <v>5.35</v>
      </c>
      <c r="O750" t="s">
        <v>317</v>
      </c>
      <c r="Q750" t="s">
        <v>369</v>
      </c>
      <c r="R750" t="s">
        <v>319</v>
      </c>
      <c r="S750" t="s">
        <v>320</v>
      </c>
    </row>
    <row r="751" spans="1:19" x14ac:dyDescent="0.25">
      <c r="A751">
        <v>-26.7819444</v>
      </c>
      <c r="B751">
        <v>-60.438655599999997</v>
      </c>
      <c r="C751">
        <v>1.167</v>
      </c>
      <c r="E751">
        <v>6.96</v>
      </c>
      <c r="F751">
        <v>5.0999999999999996</v>
      </c>
      <c r="H751">
        <v>3.9</v>
      </c>
      <c r="O751" t="s">
        <v>317</v>
      </c>
      <c r="P751" t="s">
        <v>367</v>
      </c>
      <c r="Q751" t="s">
        <v>368</v>
      </c>
      <c r="R751" t="s">
        <v>319</v>
      </c>
      <c r="S751" t="s">
        <v>320</v>
      </c>
    </row>
    <row r="752" spans="1:19" x14ac:dyDescent="0.25">
      <c r="A752">
        <v>-24.637469400000001</v>
      </c>
      <c r="B752">
        <v>-62.450411099999997</v>
      </c>
      <c r="C752">
        <v>1.202</v>
      </c>
      <c r="E752">
        <v>6.96</v>
      </c>
      <c r="F752">
        <v>5.0999999999999996</v>
      </c>
      <c r="H752">
        <v>3.9</v>
      </c>
      <c r="O752" t="s">
        <v>317</v>
      </c>
      <c r="P752" t="s">
        <v>318</v>
      </c>
      <c r="Q752" t="s">
        <v>370</v>
      </c>
      <c r="R752" t="s">
        <v>319</v>
      </c>
      <c r="S752" t="s">
        <v>320</v>
      </c>
    </row>
    <row r="753" spans="1:19" x14ac:dyDescent="0.25">
      <c r="A753">
        <v>-26.698394400000002</v>
      </c>
      <c r="B753">
        <v>-59.634088900000002</v>
      </c>
      <c r="C753">
        <v>1.214</v>
      </c>
      <c r="E753">
        <v>12.15</v>
      </c>
      <c r="F753">
        <v>9.6</v>
      </c>
      <c r="O753" t="s">
        <v>317</v>
      </c>
      <c r="P753" t="s">
        <v>323</v>
      </c>
      <c r="Q753" t="s">
        <v>365</v>
      </c>
      <c r="R753" t="s">
        <v>319</v>
      </c>
      <c r="S753" t="s">
        <v>320</v>
      </c>
    </row>
    <row r="754" spans="1:19" x14ac:dyDescent="0.25">
      <c r="A754">
        <v>-24.637469400000001</v>
      </c>
      <c r="B754">
        <v>-62.450411099999997</v>
      </c>
      <c r="C754">
        <v>1.222</v>
      </c>
      <c r="E754">
        <v>12.15</v>
      </c>
      <c r="F754">
        <v>9.6</v>
      </c>
      <c r="O754" t="s">
        <v>317</v>
      </c>
      <c r="P754" t="s">
        <v>318</v>
      </c>
      <c r="R754" t="s">
        <v>319</v>
      </c>
      <c r="S754" t="s">
        <v>320</v>
      </c>
    </row>
    <row r="755" spans="1:19" x14ac:dyDescent="0.25">
      <c r="A755">
        <v>-27.559266600000001</v>
      </c>
      <c r="B755">
        <v>-59.308669399999999</v>
      </c>
      <c r="C755">
        <v>1.2230000000000001</v>
      </c>
      <c r="E755">
        <v>12.15</v>
      </c>
      <c r="F755">
        <v>9.6</v>
      </c>
      <c r="O755" t="s">
        <v>317</v>
      </c>
      <c r="P755" t="s">
        <v>333</v>
      </c>
      <c r="Q755" t="s">
        <v>344</v>
      </c>
      <c r="R755" t="s">
        <v>319</v>
      </c>
      <c r="S755" t="s">
        <v>320</v>
      </c>
    </row>
    <row r="756" spans="1:19" x14ac:dyDescent="0.25">
      <c r="A756">
        <v>-27.559266600000001</v>
      </c>
      <c r="B756">
        <v>-59.308669399999999</v>
      </c>
      <c r="C756">
        <v>1.224</v>
      </c>
      <c r="E756">
        <v>4.88</v>
      </c>
      <c r="F756">
        <v>1.8</v>
      </c>
      <c r="H756">
        <v>1.95</v>
      </c>
      <c r="O756" t="s">
        <v>317</v>
      </c>
      <c r="P756" t="s">
        <v>333</v>
      </c>
      <c r="Q756" t="s">
        <v>344</v>
      </c>
      <c r="R756" t="s">
        <v>319</v>
      </c>
      <c r="S756" t="s">
        <v>320</v>
      </c>
    </row>
    <row r="757" spans="1:19" x14ac:dyDescent="0.25">
      <c r="A757">
        <v>-27.559266600000001</v>
      </c>
      <c r="B757">
        <v>-59.308669399999999</v>
      </c>
      <c r="C757">
        <v>1.2250000000000001</v>
      </c>
      <c r="E757">
        <v>4.88</v>
      </c>
      <c r="F757">
        <v>1.8</v>
      </c>
      <c r="H757">
        <v>1.95</v>
      </c>
      <c r="O757" t="s">
        <v>317</v>
      </c>
      <c r="P757" t="s">
        <v>333</v>
      </c>
      <c r="Q757" t="s">
        <v>344</v>
      </c>
      <c r="R757" t="s">
        <v>319</v>
      </c>
      <c r="S757" t="s">
        <v>320</v>
      </c>
    </row>
    <row r="758" spans="1:19" x14ac:dyDescent="0.25">
      <c r="A758">
        <v>-27.399794400000001</v>
      </c>
      <c r="B758">
        <v>-59.037794400000003</v>
      </c>
      <c r="C758">
        <v>1.238</v>
      </c>
      <c r="E758">
        <v>4.88</v>
      </c>
      <c r="F758">
        <v>1.8</v>
      </c>
      <c r="H758">
        <v>1.95</v>
      </c>
      <c r="O758" t="s">
        <v>317</v>
      </c>
      <c r="P758" t="s">
        <v>333</v>
      </c>
      <c r="Q758" t="s">
        <v>366</v>
      </c>
      <c r="R758" t="s">
        <v>319</v>
      </c>
      <c r="S758" t="s">
        <v>320</v>
      </c>
    </row>
    <row r="759" spans="1:19" x14ac:dyDescent="0.25">
      <c r="A759">
        <v>-27.399794400000001</v>
      </c>
      <c r="B759">
        <v>-59.037794400000003</v>
      </c>
      <c r="C759">
        <v>1.24</v>
      </c>
      <c r="E759">
        <v>23.77</v>
      </c>
      <c r="F759">
        <v>5.05</v>
      </c>
      <c r="H759">
        <v>0.28999999999999998</v>
      </c>
      <c r="O759" t="s">
        <v>317</v>
      </c>
      <c r="P759" t="s">
        <v>333</v>
      </c>
      <c r="Q759" t="s">
        <v>366</v>
      </c>
      <c r="R759" t="s">
        <v>319</v>
      </c>
      <c r="S759" t="s">
        <v>320</v>
      </c>
    </row>
    <row r="760" spans="1:19" x14ac:dyDescent="0.25">
      <c r="A760">
        <v>-25.557874999999999</v>
      </c>
      <c r="B760">
        <v>-63.284488899999999</v>
      </c>
      <c r="C760">
        <v>1.2410000000000001</v>
      </c>
      <c r="E760">
        <v>23.77</v>
      </c>
      <c r="F760">
        <v>5.05</v>
      </c>
      <c r="H760">
        <v>0.28999999999999998</v>
      </c>
      <c r="O760" t="s">
        <v>317</v>
      </c>
      <c r="P760" t="s">
        <v>318</v>
      </c>
      <c r="Q760" t="s">
        <v>353</v>
      </c>
      <c r="R760" t="s">
        <v>319</v>
      </c>
      <c r="S760" t="s">
        <v>320</v>
      </c>
    </row>
    <row r="761" spans="1:19" x14ac:dyDescent="0.25">
      <c r="A761">
        <v>-27.399794400000001</v>
      </c>
      <c r="B761">
        <v>-59.037794400000003</v>
      </c>
      <c r="C761">
        <v>1.2470000000000001</v>
      </c>
      <c r="E761">
        <v>5.26</v>
      </c>
      <c r="F761">
        <v>1.64</v>
      </c>
      <c r="H761">
        <v>0.55000000000000004</v>
      </c>
      <c r="O761" t="s">
        <v>317</v>
      </c>
      <c r="P761" t="s">
        <v>333</v>
      </c>
      <c r="Q761" t="s">
        <v>366</v>
      </c>
      <c r="R761" t="s">
        <v>319</v>
      </c>
      <c r="S761" t="s">
        <v>320</v>
      </c>
    </row>
    <row r="762" spans="1:19" x14ac:dyDescent="0.25">
      <c r="A762">
        <v>-27.399794400000001</v>
      </c>
      <c r="B762">
        <v>-59.037794400000003</v>
      </c>
      <c r="C762">
        <v>1.2589999999999999</v>
      </c>
      <c r="E762">
        <v>5.26</v>
      </c>
      <c r="F762">
        <v>1.64</v>
      </c>
      <c r="H762">
        <v>0.55000000000000004</v>
      </c>
      <c r="O762" t="s">
        <v>317</v>
      </c>
      <c r="P762" t="s">
        <v>333</v>
      </c>
      <c r="Q762" t="s">
        <v>366</v>
      </c>
      <c r="R762" t="s">
        <v>319</v>
      </c>
      <c r="S762" t="s">
        <v>320</v>
      </c>
    </row>
    <row r="763" spans="1:19" x14ac:dyDescent="0.25">
      <c r="A763">
        <v>-24.563622200000001</v>
      </c>
      <c r="B763">
        <v>-62.3785028</v>
      </c>
      <c r="C763">
        <v>1.2729999999999999</v>
      </c>
      <c r="E763">
        <v>5.26</v>
      </c>
      <c r="F763">
        <v>1.64</v>
      </c>
      <c r="H763">
        <v>0.55000000000000004</v>
      </c>
      <c r="O763" t="s">
        <v>317</v>
      </c>
      <c r="P763" t="s">
        <v>318</v>
      </c>
      <c r="Q763" t="s">
        <v>370</v>
      </c>
      <c r="R763" t="s">
        <v>319</v>
      </c>
      <c r="S763" t="s">
        <v>320</v>
      </c>
    </row>
    <row r="764" spans="1:19" x14ac:dyDescent="0.25">
      <c r="A764">
        <v>-24.563622200000001</v>
      </c>
      <c r="B764">
        <v>-62.3785028</v>
      </c>
      <c r="C764">
        <v>1.274</v>
      </c>
      <c r="E764">
        <v>8.25</v>
      </c>
      <c r="F764">
        <v>6.72</v>
      </c>
      <c r="H764">
        <v>3.97</v>
      </c>
      <c r="O764" t="s">
        <v>317</v>
      </c>
      <c r="P764" t="s">
        <v>318</v>
      </c>
      <c r="Q764" t="s">
        <v>370</v>
      </c>
      <c r="R764" t="s">
        <v>319</v>
      </c>
      <c r="S764" t="s">
        <v>320</v>
      </c>
    </row>
    <row r="765" spans="1:19" x14ac:dyDescent="0.25">
      <c r="A765">
        <v>-24.563622200000001</v>
      </c>
      <c r="B765">
        <v>-62.3785028</v>
      </c>
      <c r="C765">
        <v>1.2749999999999999</v>
      </c>
      <c r="E765">
        <v>8.25</v>
      </c>
      <c r="F765">
        <v>6.72</v>
      </c>
      <c r="H765">
        <v>3.97</v>
      </c>
      <c r="O765" t="s">
        <v>317</v>
      </c>
      <c r="P765" t="s">
        <v>318</v>
      </c>
      <c r="Q765" t="s">
        <v>370</v>
      </c>
      <c r="R765" t="s">
        <v>319</v>
      </c>
      <c r="S765" t="s">
        <v>320</v>
      </c>
    </row>
    <row r="766" spans="1:19" x14ac:dyDescent="0.25">
      <c r="A766">
        <v>-26.698522199999999</v>
      </c>
      <c r="B766">
        <v>-59.629458300000003</v>
      </c>
      <c r="C766">
        <v>1.3420000000000001</v>
      </c>
      <c r="E766">
        <v>4.38</v>
      </c>
      <c r="F766">
        <v>2.4700000000000002</v>
      </c>
      <c r="H766">
        <v>1.2</v>
      </c>
      <c r="O766" t="s">
        <v>317</v>
      </c>
      <c r="P766" t="s">
        <v>323</v>
      </c>
      <c r="Q766" t="s">
        <v>365</v>
      </c>
      <c r="R766" t="s">
        <v>319</v>
      </c>
      <c r="S766" t="s">
        <v>320</v>
      </c>
    </row>
    <row r="767" spans="1:19" x14ac:dyDescent="0.25">
      <c r="A767">
        <v>-26.698522199999999</v>
      </c>
      <c r="B767">
        <v>-59.629458300000003</v>
      </c>
      <c r="C767">
        <v>1.343</v>
      </c>
      <c r="E767">
        <v>4.38</v>
      </c>
      <c r="F767">
        <v>2.4700000000000002</v>
      </c>
      <c r="H767">
        <v>1.2</v>
      </c>
      <c r="O767" t="s">
        <v>317</v>
      </c>
      <c r="P767" t="s">
        <v>323</v>
      </c>
      <c r="Q767" t="s">
        <v>365</v>
      </c>
      <c r="R767" t="s">
        <v>319</v>
      </c>
      <c r="S767" t="s">
        <v>320</v>
      </c>
    </row>
    <row r="768" spans="1:19" x14ac:dyDescent="0.25">
      <c r="A768">
        <v>-26.698522199999999</v>
      </c>
      <c r="B768">
        <v>-59.629458300000003</v>
      </c>
      <c r="C768">
        <v>1.3440000000000001</v>
      </c>
      <c r="E768">
        <v>6.18</v>
      </c>
      <c r="F768">
        <v>3.67</v>
      </c>
      <c r="O768" t="s">
        <v>317</v>
      </c>
      <c r="P768" t="s">
        <v>323</v>
      </c>
      <c r="Q768" t="s">
        <v>365</v>
      </c>
      <c r="R768" t="s">
        <v>319</v>
      </c>
      <c r="S768" t="s">
        <v>320</v>
      </c>
    </row>
    <row r="769" spans="1:19" x14ac:dyDescent="0.25">
      <c r="A769">
        <v>-26.698522199999999</v>
      </c>
      <c r="B769">
        <v>-59.629458300000003</v>
      </c>
      <c r="C769">
        <v>1.345</v>
      </c>
      <c r="E769">
        <v>6.18</v>
      </c>
      <c r="F769">
        <v>3.67</v>
      </c>
      <c r="O769" t="s">
        <v>317</v>
      </c>
      <c r="P769" t="s">
        <v>323</v>
      </c>
      <c r="Q769" t="s">
        <v>365</v>
      </c>
      <c r="R769" t="s">
        <v>319</v>
      </c>
      <c r="S769" t="s">
        <v>320</v>
      </c>
    </row>
    <row r="770" spans="1:19" x14ac:dyDescent="0.25">
      <c r="A770">
        <v>-26.698522199999999</v>
      </c>
      <c r="B770">
        <v>-59.629458300000003</v>
      </c>
      <c r="C770">
        <v>1.3460000000000001</v>
      </c>
      <c r="E770">
        <v>3.92</v>
      </c>
      <c r="F770">
        <v>1.3</v>
      </c>
      <c r="H770">
        <v>0.69</v>
      </c>
      <c r="O770" t="s">
        <v>317</v>
      </c>
      <c r="P770" t="s">
        <v>323</v>
      </c>
      <c r="Q770" t="s">
        <v>365</v>
      </c>
      <c r="R770" t="s">
        <v>319</v>
      </c>
      <c r="S770" t="s">
        <v>320</v>
      </c>
    </row>
    <row r="771" spans="1:19" x14ac:dyDescent="0.25">
      <c r="A771">
        <v>-26.698522199999999</v>
      </c>
      <c r="B771">
        <v>-59.629458300000003</v>
      </c>
      <c r="C771">
        <v>1.347</v>
      </c>
      <c r="E771">
        <v>2.98</v>
      </c>
      <c r="F771">
        <v>1.98</v>
      </c>
      <c r="H771">
        <v>2.66</v>
      </c>
      <c r="O771" t="s">
        <v>317</v>
      </c>
      <c r="P771" t="s">
        <v>323</v>
      </c>
      <c r="Q771" t="s">
        <v>365</v>
      </c>
      <c r="R771" t="s">
        <v>319</v>
      </c>
      <c r="S771" t="s">
        <v>320</v>
      </c>
    </row>
    <row r="772" spans="1:19" x14ac:dyDescent="0.25">
      <c r="A772">
        <v>-26.698522199999999</v>
      </c>
      <c r="B772">
        <v>-59.629458300000003</v>
      </c>
      <c r="C772">
        <v>1.3480000000000001</v>
      </c>
      <c r="E772">
        <v>11.25</v>
      </c>
      <c r="H772">
        <v>0.19</v>
      </c>
      <c r="O772" t="s">
        <v>317</v>
      </c>
      <c r="P772" t="s">
        <v>323</v>
      </c>
      <c r="Q772" t="s">
        <v>365</v>
      </c>
      <c r="R772" t="s">
        <v>319</v>
      </c>
      <c r="S772" t="s">
        <v>320</v>
      </c>
    </row>
    <row r="773" spans="1:19" x14ac:dyDescent="0.25">
      <c r="A773">
        <v>-26.698522199999999</v>
      </c>
      <c r="B773">
        <v>-59.629458300000003</v>
      </c>
      <c r="C773">
        <v>1.349</v>
      </c>
      <c r="E773">
        <v>11.25</v>
      </c>
      <c r="H773">
        <v>0.19</v>
      </c>
      <c r="O773" t="s">
        <v>317</v>
      </c>
      <c r="P773" t="s">
        <v>323</v>
      </c>
      <c r="Q773" t="s">
        <v>365</v>
      </c>
      <c r="R773" t="s">
        <v>319</v>
      </c>
      <c r="S773" t="s">
        <v>320</v>
      </c>
    </row>
    <row r="774" spans="1:19" x14ac:dyDescent="0.25">
      <c r="A774">
        <v>-26.698522199999999</v>
      </c>
      <c r="B774">
        <v>-59.629458300000003</v>
      </c>
      <c r="C774">
        <v>1.35</v>
      </c>
      <c r="E774">
        <v>9.82</v>
      </c>
      <c r="F774">
        <v>3.17</v>
      </c>
      <c r="H774">
        <v>0.85</v>
      </c>
      <c r="O774" t="s">
        <v>317</v>
      </c>
      <c r="P774" t="s">
        <v>323</v>
      </c>
      <c r="Q774" t="s">
        <v>365</v>
      </c>
      <c r="R774" t="s">
        <v>319</v>
      </c>
      <c r="S774" t="s">
        <v>320</v>
      </c>
    </row>
    <row r="775" spans="1:19" x14ac:dyDescent="0.25">
      <c r="A775">
        <v>-26.7819444</v>
      </c>
      <c r="B775">
        <v>-60.438655599999997</v>
      </c>
      <c r="C775">
        <v>1.3520000000000001</v>
      </c>
      <c r="E775">
        <v>9.82</v>
      </c>
      <c r="F775">
        <v>3.17</v>
      </c>
      <c r="H775">
        <v>0.85</v>
      </c>
      <c r="O775" t="s">
        <v>317</v>
      </c>
      <c r="P775" t="s">
        <v>367</v>
      </c>
      <c r="Q775" t="s">
        <v>368</v>
      </c>
      <c r="R775" t="s">
        <v>319</v>
      </c>
      <c r="S775" t="s">
        <v>320</v>
      </c>
    </row>
    <row r="776" spans="1:19" x14ac:dyDescent="0.25">
      <c r="A776">
        <v>-26.5960444</v>
      </c>
      <c r="B776">
        <v>-60.9417361</v>
      </c>
      <c r="C776">
        <v>1.3540000000000001</v>
      </c>
      <c r="E776">
        <v>10.8</v>
      </c>
      <c r="F776">
        <v>6.42</v>
      </c>
      <c r="H776">
        <v>1.43</v>
      </c>
      <c r="O776" t="s">
        <v>317</v>
      </c>
      <c r="P776" t="s">
        <v>318</v>
      </c>
      <c r="Q776" t="s">
        <v>371</v>
      </c>
      <c r="R776" t="s">
        <v>319</v>
      </c>
      <c r="S776" t="s">
        <v>320</v>
      </c>
    </row>
    <row r="777" spans="1:19" x14ac:dyDescent="0.25">
      <c r="A777">
        <v>-26.5960444</v>
      </c>
      <c r="B777">
        <v>-60.9417361</v>
      </c>
      <c r="C777">
        <v>1.355</v>
      </c>
      <c r="E777">
        <v>10.8</v>
      </c>
      <c r="F777">
        <v>6.42</v>
      </c>
      <c r="H777">
        <v>1.43</v>
      </c>
      <c r="O777" t="s">
        <v>317</v>
      </c>
      <c r="P777" t="s">
        <v>318</v>
      </c>
      <c r="Q777" t="s">
        <v>371</v>
      </c>
      <c r="R777" t="s">
        <v>319</v>
      </c>
      <c r="S777" t="s">
        <v>320</v>
      </c>
    </row>
    <row r="778" spans="1:19" x14ac:dyDescent="0.25">
      <c r="A778">
        <v>-26.5960444</v>
      </c>
      <c r="B778">
        <v>-60.9417361</v>
      </c>
      <c r="C778">
        <v>1.3560000000000001</v>
      </c>
      <c r="E778">
        <v>7</v>
      </c>
      <c r="F778">
        <v>5.46</v>
      </c>
      <c r="H778">
        <v>0.89</v>
      </c>
      <c r="O778" t="s">
        <v>317</v>
      </c>
      <c r="P778" t="s">
        <v>318</v>
      </c>
      <c r="Q778" t="s">
        <v>371</v>
      </c>
      <c r="R778" t="s">
        <v>319</v>
      </c>
      <c r="S778" t="s">
        <v>320</v>
      </c>
    </row>
    <row r="779" spans="1:19" x14ac:dyDescent="0.25">
      <c r="A779">
        <v>-27.399794400000001</v>
      </c>
      <c r="B779">
        <v>-59.037794400000003</v>
      </c>
      <c r="C779">
        <v>1.3740000000000001</v>
      </c>
      <c r="E779">
        <v>8.1999999999999993</v>
      </c>
      <c r="F779">
        <v>6</v>
      </c>
      <c r="H779">
        <v>0.47</v>
      </c>
      <c r="O779" t="s">
        <v>317</v>
      </c>
      <c r="P779" t="s">
        <v>333</v>
      </c>
      <c r="Q779" t="s">
        <v>366</v>
      </c>
      <c r="R779" t="s">
        <v>319</v>
      </c>
      <c r="S779" t="s">
        <v>320</v>
      </c>
    </row>
    <row r="780" spans="1:19" x14ac:dyDescent="0.25">
      <c r="A780">
        <v>-27.399794400000001</v>
      </c>
      <c r="B780">
        <v>-59.037794400000003</v>
      </c>
      <c r="C780">
        <v>1.389</v>
      </c>
      <c r="E780">
        <v>13.3</v>
      </c>
      <c r="F780">
        <v>9.1999999999999993</v>
      </c>
      <c r="H780">
        <v>0.86</v>
      </c>
      <c r="O780" t="s">
        <v>317</v>
      </c>
      <c r="P780" t="s">
        <v>333</v>
      </c>
      <c r="Q780" t="s">
        <v>366</v>
      </c>
      <c r="R780" t="s">
        <v>319</v>
      </c>
      <c r="S780" t="s">
        <v>320</v>
      </c>
    </row>
    <row r="781" spans="1:19" x14ac:dyDescent="0.25">
      <c r="A781">
        <v>-27.399794400000001</v>
      </c>
      <c r="B781">
        <v>-59.037794400000003</v>
      </c>
      <c r="C781">
        <v>1.39</v>
      </c>
      <c r="E781">
        <v>13.3</v>
      </c>
      <c r="F781">
        <v>9.1999999999999993</v>
      </c>
      <c r="H781">
        <v>0.86</v>
      </c>
      <c r="O781" t="s">
        <v>317</v>
      </c>
      <c r="P781" t="s">
        <v>333</v>
      </c>
      <c r="Q781" t="s">
        <v>366</v>
      </c>
      <c r="R781" t="s">
        <v>319</v>
      </c>
      <c r="S781" t="s">
        <v>320</v>
      </c>
    </row>
    <row r="782" spans="1:19" x14ac:dyDescent="0.25">
      <c r="A782">
        <v>-27.399794400000001</v>
      </c>
      <c r="B782">
        <v>-59.037794400000003</v>
      </c>
      <c r="C782">
        <v>1.391</v>
      </c>
      <c r="E782">
        <v>7.4</v>
      </c>
      <c r="F782">
        <v>5.66</v>
      </c>
      <c r="H782">
        <v>0.74</v>
      </c>
      <c r="O782" t="s">
        <v>317</v>
      </c>
      <c r="P782" t="s">
        <v>333</v>
      </c>
      <c r="Q782" t="s">
        <v>366</v>
      </c>
      <c r="R782" t="s">
        <v>319</v>
      </c>
      <c r="S782" t="s">
        <v>320</v>
      </c>
    </row>
    <row r="783" spans="1:19" x14ac:dyDescent="0.25">
      <c r="A783">
        <v>-27.399794400000001</v>
      </c>
      <c r="B783">
        <v>-59.037794400000003</v>
      </c>
      <c r="C783">
        <v>1.395</v>
      </c>
      <c r="E783">
        <v>10.24</v>
      </c>
      <c r="F783">
        <v>7.55</v>
      </c>
      <c r="H783">
        <v>0.25</v>
      </c>
      <c r="O783" t="s">
        <v>317</v>
      </c>
      <c r="P783" t="s">
        <v>333</v>
      </c>
      <c r="Q783" t="s">
        <v>366</v>
      </c>
      <c r="R783" t="s">
        <v>319</v>
      </c>
      <c r="S783" t="s">
        <v>320</v>
      </c>
    </row>
    <row r="784" spans="1:19" x14ac:dyDescent="0.25">
      <c r="A784">
        <v>-27.399794400000001</v>
      </c>
      <c r="B784">
        <v>-59.037794400000003</v>
      </c>
      <c r="C784">
        <v>1.3959999999999999</v>
      </c>
      <c r="E784">
        <v>10.24</v>
      </c>
      <c r="F784">
        <v>7.55</v>
      </c>
      <c r="H784">
        <v>0.25</v>
      </c>
      <c r="O784" t="s">
        <v>317</v>
      </c>
      <c r="P784" t="s">
        <v>333</v>
      </c>
      <c r="Q784" t="s">
        <v>366</v>
      </c>
      <c r="R784" t="s">
        <v>319</v>
      </c>
      <c r="S784" t="s">
        <v>320</v>
      </c>
    </row>
    <row r="785" spans="1:19" x14ac:dyDescent="0.25">
      <c r="A785">
        <v>-26.698522199999999</v>
      </c>
      <c r="B785">
        <v>-59.629458300000003</v>
      </c>
      <c r="C785">
        <v>1.4</v>
      </c>
      <c r="E785">
        <v>9.9499999999999993</v>
      </c>
      <c r="F785">
        <v>7.78</v>
      </c>
      <c r="H785">
        <v>0.41</v>
      </c>
      <c r="O785" t="s">
        <v>317</v>
      </c>
      <c r="P785" t="s">
        <v>323</v>
      </c>
      <c r="Q785" t="s">
        <v>365</v>
      </c>
      <c r="R785" t="s">
        <v>319</v>
      </c>
      <c r="S785" t="s">
        <v>320</v>
      </c>
    </row>
    <row r="786" spans="1:19" x14ac:dyDescent="0.25">
      <c r="A786">
        <v>-26.698522199999999</v>
      </c>
      <c r="B786">
        <v>-59.629458300000003</v>
      </c>
      <c r="C786">
        <v>1.401</v>
      </c>
      <c r="E786">
        <v>9.9499999999999993</v>
      </c>
      <c r="F786">
        <v>7.78</v>
      </c>
      <c r="H786">
        <v>0.41</v>
      </c>
      <c r="O786" t="s">
        <v>317</v>
      </c>
      <c r="P786" t="s">
        <v>323</v>
      </c>
      <c r="Q786" t="s">
        <v>365</v>
      </c>
      <c r="R786" t="s">
        <v>319</v>
      </c>
      <c r="S786" t="s">
        <v>320</v>
      </c>
    </row>
    <row r="787" spans="1:19" x14ac:dyDescent="0.25">
      <c r="A787">
        <v>-26.698522199999999</v>
      </c>
      <c r="B787">
        <v>-59.629458300000003</v>
      </c>
      <c r="C787">
        <v>1.4019999999999999</v>
      </c>
      <c r="E787">
        <v>10</v>
      </c>
      <c r="F787">
        <v>7.64</v>
      </c>
      <c r="H787">
        <v>0.52</v>
      </c>
      <c r="O787" t="s">
        <v>317</v>
      </c>
      <c r="P787" t="s">
        <v>323</v>
      </c>
      <c r="Q787" t="s">
        <v>365</v>
      </c>
      <c r="R787" t="s">
        <v>319</v>
      </c>
      <c r="S787" t="s">
        <v>320</v>
      </c>
    </row>
    <row r="788" spans="1:19" x14ac:dyDescent="0.25">
      <c r="A788">
        <v>-26.698522199999999</v>
      </c>
      <c r="B788">
        <v>-59.629458300000003</v>
      </c>
      <c r="C788">
        <v>1.403</v>
      </c>
      <c r="E788">
        <v>4.9000000000000004</v>
      </c>
      <c r="F788">
        <v>2.4</v>
      </c>
      <c r="H788">
        <v>0.49</v>
      </c>
      <c r="O788" t="s">
        <v>317</v>
      </c>
      <c r="P788" t="s">
        <v>323</v>
      </c>
      <c r="Q788" t="s">
        <v>365</v>
      </c>
      <c r="R788" t="s">
        <v>319</v>
      </c>
      <c r="S788" t="s">
        <v>320</v>
      </c>
    </row>
    <row r="789" spans="1:19" x14ac:dyDescent="0.25">
      <c r="A789">
        <v>-26.698522199999999</v>
      </c>
      <c r="B789">
        <v>-59.629458300000003</v>
      </c>
      <c r="C789">
        <v>1.4039999999999999</v>
      </c>
      <c r="E789">
        <v>4.9000000000000004</v>
      </c>
      <c r="F789">
        <v>2.4</v>
      </c>
      <c r="H789">
        <v>0.49</v>
      </c>
      <c r="O789" t="s">
        <v>317</v>
      </c>
      <c r="P789" t="s">
        <v>323</v>
      </c>
      <c r="Q789" t="s">
        <v>365</v>
      </c>
      <c r="R789" t="s">
        <v>319</v>
      </c>
      <c r="S789" t="s">
        <v>320</v>
      </c>
    </row>
    <row r="790" spans="1:19" x14ac:dyDescent="0.25">
      <c r="A790">
        <v>-26.698522199999999</v>
      </c>
      <c r="B790">
        <v>-59.629458300000003</v>
      </c>
      <c r="C790">
        <v>1.405</v>
      </c>
      <c r="E790">
        <v>4.9000000000000004</v>
      </c>
      <c r="F790">
        <v>2.4</v>
      </c>
      <c r="H790">
        <v>0.49</v>
      </c>
      <c r="O790" t="s">
        <v>317</v>
      </c>
      <c r="P790" t="s">
        <v>323</v>
      </c>
      <c r="Q790" t="s">
        <v>365</v>
      </c>
      <c r="R790" t="s">
        <v>319</v>
      </c>
      <c r="S790" t="s">
        <v>320</v>
      </c>
    </row>
    <row r="791" spans="1:19" x14ac:dyDescent="0.25">
      <c r="A791">
        <v>-26.698522199999999</v>
      </c>
      <c r="B791">
        <v>-59.629458300000003</v>
      </c>
      <c r="C791">
        <v>1.4059999999999999</v>
      </c>
      <c r="E791">
        <v>3</v>
      </c>
      <c r="F791">
        <v>2.2000000000000002</v>
      </c>
      <c r="O791" t="s">
        <v>317</v>
      </c>
      <c r="P791" t="s">
        <v>323</v>
      </c>
      <c r="Q791" t="s">
        <v>365</v>
      </c>
      <c r="R791" t="s">
        <v>319</v>
      </c>
      <c r="S791" t="s">
        <v>320</v>
      </c>
    </row>
    <row r="792" spans="1:19" x14ac:dyDescent="0.25">
      <c r="A792">
        <v>-26.698522199999999</v>
      </c>
      <c r="B792">
        <v>-59.629458300000003</v>
      </c>
      <c r="C792">
        <v>1.407</v>
      </c>
      <c r="E792">
        <v>18.600000000000001</v>
      </c>
      <c r="F792">
        <v>7.7</v>
      </c>
      <c r="H792">
        <v>0.3</v>
      </c>
      <c r="O792" t="s">
        <v>317</v>
      </c>
      <c r="P792" t="s">
        <v>323</v>
      </c>
      <c r="Q792" t="s">
        <v>365</v>
      </c>
      <c r="R792" t="s">
        <v>319</v>
      </c>
      <c r="S792" t="s">
        <v>320</v>
      </c>
    </row>
    <row r="793" spans="1:19" x14ac:dyDescent="0.25">
      <c r="A793">
        <v>-26.698522199999999</v>
      </c>
      <c r="B793">
        <v>-59.629458300000003</v>
      </c>
      <c r="C793">
        <v>1.4079999999999999</v>
      </c>
      <c r="E793">
        <v>4.59</v>
      </c>
      <c r="F793">
        <v>3.72</v>
      </c>
      <c r="H793">
        <v>0.28000000000000003</v>
      </c>
      <c r="O793" t="s">
        <v>317</v>
      </c>
      <c r="P793" t="s">
        <v>323</v>
      </c>
      <c r="Q793" t="s">
        <v>365</v>
      </c>
      <c r="R793" t="s">
        <v>319</v>
      </c>
      <c r="S793" t="s">
        <v>320</v>
      </c>
    </row>
    <row r="794" spans="1:19" x14ac:dyDescent="0.25">
      <c r="A794">
        <v>-26.698522199999999</v>
      </c>
      <c r="B794">
        <v>-59.629458300000003</v>
      </c>
      <c r="C794">
        <v>1.409</v>
      </c>
      <c r="E794">
        <v>5.0199999999999996</v>
      </c>
      <c r="F794">
        <v>3.6</v>
      </c>
      <c r="H794">
        <v>0.36</v>
      </c>
      <c r="O794" t="s">
        <v>317</v>
      </c>
      <c r="P794" t="s">
        <v>323</v>
      </c>
      <c r="Q794" t="s">
        <v>365</v>
      </c>
      <c r="R794" t="s">
        <v>319</v>
      </c>
      <c r="S794" t="s">
        <v>320</v>
      </c>
    </row>
    <row r="795" spans="1:19" x14ac:dyDescent="0.25">
      <c r="A795">
        <v>-26.698522199999999</v>
      </c>
      <c r="B795">
        <v>-59.629458300000003</v>
      </c>
      <c r="C795">
        <v>1.41</v>
      </c>
      <c r="E795">
        <v>10.09</v>
      </c>
      <c r="F795">
        <v>2.11</v>
      </c>
      <c r="H795">
        <v>0.12</v>
      </c>
      <c r="O795" t="s">
        <v>317</v>
      </c>
      <c r="P795" t="s">
        <v>323</v>
      </c>
      <c r="Q795" t="s">
        <v>365</v>
      </c>
      <c r="R795" t="s">
        <v>319</v>
      </c>
      <c r="S795" t="s">
        <v>320</v>
      </c>
    </row>
    <row r="796" spans="1:19" x14ac:dyDescent="0.25">
      <c r="A796">
        <v>-26.7042833</v>
      </c>
      <c r="B796">
        <v>-59.632366699999999</v>
      </c>
      <c r="C796">
        <v>1.411</v>
      </c>
      <c r="E796">
        <v>6.5</v>
      </c>
      <c r="F796">
        <v>2.4</v>
      </c>
      <c r="H796">
        <v>0.11</v>
      </c>
      <c r="O796" t="s">
        <v>317</v>
      </c>
      <c r="P796" t="s">
        <v>323</v>
      </c>
      <c r="Q796" t="s">
        <v>365</v>
      </c>
      <c r="R796" t="s">
        <v>319</v>
      </c>
      <c r="S796" t="s">
        <v>320</v>
      </c>
    </row>
    <row r="797" spans="1:19" x14ac:dyDescent="0.25">
      <c r="A797">
        <v>-26.698522199999999</v>
      </c>
      <c r="B797">
        <v>-59.629458300000003</v>
      </c>
      <c r="C797">
        <v>1.4119999999999999</v>
      </c>
      <c r="E797">
        <v>6.5</v>
      </c>
      <c r="F797">
        <v>2.4</v>
      </c>
      <c r="H797">
        <v>0.11</v>
      </c>
      <c r="O797" t="s">
        <v>317</v>
      </c>
      <c r="P797" t="s">
        <v>323</v>
      </c>
      <c r="Q797" t="s">
        <v>365</v>
      </c>
      <c r="R797" t="s">
        <v>319</v>
      </c>
      <c r="S797" t="s">
        <v>320</v>
      </c>
    </row>
    <row r="798" spans="1:19" x14ac:dyDescent="0.25">
      <c r="A798">
        <v>-26.698522199999999</v>
      </c>
      <c r="B798">
        <v>-59.629458300000003</v>
      </c>
      <c r="C798">
        <v>1.42</v>
      </c>
      <c r="E798">
        <v>15.18</v>
      </c>
      <c r="F798">
        <v>13</v>
      </c>
      <c r="H798">
        <v>0.68</v>
      </c>
      <c r="O798" t="s">
        <v>317</v>
      </c>
      <c r="P798" t="s">
        <v>323</v>
      </c>
      <c r="Q798" t="s">
        <v>365</v>
      </c>
      <c r="R798" t="s">
        <v>319</v>
      </c>
      <c r="S798" t="s">
        <v>320</v>
      </c>
    </row>
    <row r="799" spans="1:19" x14ac:dyDescent="0.25">
      <c r="A799">
        <v>-26.703680500000001</v>
      </c>
      <c r="B799">
        <v>-59.628819399999998</v>
      </c>
      <c r="C799">
        <v>1.421</v>
      </c>
      <c r="E799">
        <v>16.5</v>
      </c>
      <c r="F799">
        <v>6.8</v>
      </c>
      <c r="O799" t="s">
        <v>317</v>
      </c>
      <c r="P799" t="s">
        <v>323</v>
      </c>
      <c r="Q799" t="s">
        <v>365</v>
      </c>
      <c r="R799" t="s">
        <v>319</v>
      </c>
      <c r="S799" t="s">
        <v>320</v>
      </c>
    </row>
    <row r="800" spans="1:19" x14ac:dyDescent="0.25">
      <c r="A800">
        <v>-26.698522199999999</v>
      </c>
      <c r="B800">
        <v>-59.629458300000003</v>
      </c>
      <c r="C800">
        <v>1.4219999999999999</v>
      </c>
      <c r="E800">
        <v>16.5</v>
      </c>
      <c r="F800">
        <v>6.8</v>
      </c>
      <c r="O800" t="s">
        <v>317</v>
      </c>
      <c r="P800" t="s">
        <v>323</v>
      </c>
      <c r="Q800" t="s">
        <v>365</v>
      </c>
      <c r="R800" t="s">
        <v>319</v>
      </c>
      <c r="S800" t="s">
        <v>320</v>
      </c>
    </row>
    <row r="801" spans="1:19" x14ac:dyDescent="0.25">
      <c r="A801">
        <v>-26.698522199999999</v>
      </c>
      <c r="B801">
        <v>-59.629458300000003</v>
      </c>
      <c r="C801">
        <v>1.423</v>
      </c>
      <c r="F801">
        <v>3.35</v>
      </c>
      <c r="H801">
        <v>1.41</v>
      </c>
      <c r="O801" t="s">
        <v>317</v>
      </c>
      <c r="P801" t="s">
        <v>323</v>
      </c>
      <c r="Q801" t="s">
        <v>365</v>
      </c>
      <c r="R801" t="s">
        <v>319</v>
      </c>
      <c r="S801" t="s">
        <v>320</v>
      </c>
    </row>
    <row r="802" spans="1:19" x14ac:dyDescent="0.25">
      <c r="A802">
        <v>-26.41065</v>
      </c>
      <c r="B802">
        <v>-61.412097199999998</v>
      </c>
      <c r="C802">
        <v>1.4430000000000001</v>
      </c>
      <c r="E802">
        <v>10.87</v>
      </c>
      <c r="F802">
        <v>9.94</v>
      </c>
      <c r="H802">
        <v>0.9</v>
      </c>
      <c r="O802" t="s">
        <v>317</v>
      </c>
      <c r="P802" t="s">
        <v>318</v>
      </c>
      <c r="R802" t="s">
        <v>319</v>
      </c>
      <c r="S802" t="s">
        <v>320</v>
      </c>
    </row>
    <row r="803" spans="1:19" x14ac:dyDescent="0.25">
      <c r="A803">
        <v>-26.408905499999999</v>
      </c>
      <c r="B803">
        <v>-61.4137944</v>
      </c>
      <c r="C803">
        <v>1.444</v>
      </c>
      <c r="E803">
        <v>3.36</v>
      </c>
      <c r="F803">
        <v>1.5</v>
      </c>
      <c r="O803" t="s">
        <v>317</v>
      </c>
      <c r="P803" t="s">
        <v>318</v>
      </c>
      <c r="R803" t="s">
        <v>319</v>
      </c>
      <c r="S803" t="s">
        <v>320</v>
      </c>
    </row>
    <row r="804" spans="1:19" x14ac:dyDescent="0.25">
      <c r="A804">
        <v>-27.379294399999999</v>
      </c>
      <c r="B804">
        <v>-59.091286099999998</v>
      </c>
      <c r="C804">
        <v>1.5109999999999999</v>
      </c>
      <c r="E804">
        <v>6.48</v>
      </c>
      <c r="F804">
        <v>1.53</v>
      </c>
      <c r="H804">
        <v>0.73</v>
      </c>
      <c r="O804" t="s">
        <v>317</v>
      </c>
      <c r="P804" t="s">
        <v>343</v>
      </c>
      <c r="Q804" t="s">
        <v>356</v>
      </c>
      <c r="R804" t="s">
        <v>319</v>
      </c>
      <c r="S804" t="s">
        <v>320</v>
      </c>
    </row>
    <row r="805" spans="1:19" x14ac:dyDescent="0.25">
      <c r="A805">
        <v>-27.519938799999998</v>
      </c>
      <c r="B805">
        <v>-60.394330600000004</v>
      </c>
      <c r="C805">
        <v>1.5149999999999999</v>
      </c>
      <c r="E805">
        <v>5.54</v>
      </c>
      <c r="F805">
        <v>2.0499999999999998</v>
      </c>
      <c r="H805">
        <v>0.33</v>
      </c>
      <c r="O805" t="s">
        <v>317</v>
      </c>
      <c r="P805" t="s">
        <v>372</v>
      </c>
      <c r="Q805" t="s">
        <v>373</v>
      </c>
      <c r="R805" t="s">
        <v>319</v>
      </c>
      <c r="S805" t="s">
        <v>320</v>
      </c>
    </row>
    <row r="806" spans="1:19" x14ac:dyDescent="0.25">
      <c r="A806">
        <v>-27.410477700000001</v>
      </c>
      <c r="B806">
        <v>-59.0000833</v>
      </c>
      <c r="C806">
        <v>1.518</v>
      </c>
      <c r="E806">
        <v>4.96</v>
      </c>
      <c r="F806">
        <v>2.8</v>
      </c>
      <c r="H806">
        <v>0.61</v>
      </c>
      <c r="O806" t="s">
        <v>317</v>
      </c>
      <c r="P806" t="s">
        <v>333</v>
      </c>
      <c r="Q806" t="s">
        <v>357</v>
      </c>
      <c r="R806" t="s">
        <v>319</v>
      </c>
      <c r="S806" t="s">
        <v>320</v>
      </c>
    </row>
    <row r="807" spans="1:19" x14ac:dyDescent="0.25">
      <c r="A807">
        <v>-27.410477700000001</v>
      </c>
      <c r="B807">
        <v>-59.0000833</v>
      </c>
      <c r="C807">
        <v>1.5189999999999999</v>
      </c>
      <c r="E807">
        <v>4.43</v>
      </c>
      <c r="F807">
        <v>3.15</v>
      </c>
      <c r="O807" t="s">
        <v>317</v>
      </c>
      <c r="P807" t="s">
        <v>333</v>
      </c>
      <c r="Q807" t="s">
        <v>357</v>
      </c>
      <c r="R807" t="s">
        <v>319</v>
      </c>
      <c r="S807" t="s">
        <v>320</v>
      </c>
    </row>
    <row r="808" spans="1:19" x14ac:dyDescent="0.25">
      <c r="A808">
        <v>-27.516633299999999</v>
      </c>
      <c r="B808">
        <v>-60.397402800000002</v>
      </c>
      <c r="C808">
        <v>1.5620000000000001</v>
      </c>
      <c r="E808">
        <v>4.8</v>
      </c>
      <c r="F808">
        <v>1.6</v>
      </c>
      <c r="O808" t="s">
        <v>317</v>
      </c>
      <c r="P808" t="s">
        <v>372</v>
      </c>
      <c r="Q808" t="s">
        <v>373</v>
      </c>
      <c r="R808" t="s">
        <v>319</v>
      </c>
      <c r="S808" t="s">
        <v>320</v>
      </c>
    </row>
    <row r="809" spans="1:19" x14ac:dyDescent="0.25">
      <c r="A809">
        <v>-27.516633299999999</v>
      </c>
      <c r="B809">
        <v>-60.397402800000002</v>
      </c>
      <c r="C809">
        <v>1.5629999999999999</v>
      </c>
      <c r="E809">
        <v>6.47</v>
      </c>
      <c r="F809">
        <v>3.4</v>
      </c>
      <c r="O809" t="s">
        <v>317</v>
      </c>
      <c r="P809" t="s">
        <v>372</v>
      </c>
      <c r="Q809" t="s">
        <v>373</v>
      </c>
      <c r="R809" t="s">
        <v>319</v>
      </c>
      <c r="S809" t="s">
        <v>320</v>
      </c>
    </row>
    <row r="810" spans="1:19" x14ac:dyDescent="0.25">
      <c r="A810">
        <v>-27.516633299999999</v>
      </c>
      <c r="B810">
        <v>-60.397402800000002</v>
      </c>
      <c r="C810">
        <v>1.5640000000000001</v>
      </c>
      <c r="E810">
        <v>5.5</v>
      </c>
      <c r="F810">
        <v>4.29</v>
      </c>
      <c r="O810" t="s">
        <v>317</v>
      </c>
      <c r="P810" t="s">
        <v>372</v>
      </c>
      <c r="Q810" t="s">
        <v>373</v>
      </c>
      <c r="R810" t="s">
        <v>319</v>
      </c>
      <c r="S810" t="s">
        <v>320</v>
      </c>
    </row>
    <row r="811" spans="1:19" x14ac:dyDescent="0.25">
      <c r="A811">
        <v>-27.5151416</v>
      </c>
      <c r="B811">
        <v>-60.3961167</v>
      </c>
      <c r="C811">
        <v>1.5649999999999999</v>
      </c>
      <c r="E811">
        <v>5.34</v>
      </c>
      <c r="F811">
        <v>4.17</v>
      </c>
      <c r="O811" t="s">
        <v>317</v>
      </c>
      <c r="P811" t="s">
        <v>372</v>
      </c>
      <c r="Q811" t="s">
        <v>373</v>
      </c>
      <c r="R811" t="s">
        <v>319</v>
      </c>
      <c r="S811" t="s">
        <v>320</v>
      </c>
    </row>
    <row r="812" spans="1:19" x14ac:dyDescent="0.25">
      <c r="A812">
        <v>-27.519916599999998</v>
      </c>
      <c r="B812">
        <v>-60.399000000000001</v>
      </c>
      <c r="C812">
        <v>1.5660000000000001</v>
      </c>
      <c r="E812">
        <v>7.25</v>
      </c>
      <c r="F812">
        <v>3.92</v>
      </c>
      <c r="H812">
        <v>0.45</v>
      </c>
      <c r="O812" t="s">
        <v>317</v>
      </c>
      <c r="P812" t="s">
        <v>372</v>
      </c>
      <c r="Q812" t="s">
        <v>373</v>
      </c>
      <c r="R812" t="s">
        <v>319</v>
      </c>
      <c r="S812" t="s">
        <v>320</v>
      </c>
    </row>
    <row r="813" spans="1:19" x14ac:dyDescent="0.25">
      <c r="A813">
        <v>-27.519916599999998</v>
      </c>
      <c r="B813">
        <v>-60.399000000000001</v>
      </c>
      <c r="C813">
        <v>1.5669999999999999</v>
      </c>
      <c r="E813">
        <v>7.25</v>
      </c>
      <c r="F813">
        <v>3.92</v>
      </c>
      <c r="H813">
        <v>0.45</v>
      </c>
      <c r="O813" t="s">
        <v>317</v>
      </c>
      <c r="P813" t="s">
        <v>372</v>
      </c>
      <c r="Q813" t="s">
        <v>373</v>
      </c>
      <c r="R813" t="s">
        <v>319</v>
      </c>
      <c r="S813" t="s">
        <v>320</v>
      </c>
    </row>
    <row r="814" spans="1:19" x14ac:dyDescent="0.25">
      <c r="A814">
        <v>-27.519916599999998</v>
      </c>
      <c r="B814">
        <v>-60.399000000000001</v>
      </c>
      <c r="C814">
        <v>1.5680000000000001</v>
      </c>
      <c r="E814">
        <v>7.55</v>
      </c>
      <c r="F814">
        <v>2.67</v>
      </c>
      <c r="H814">
        <v>0.49</v>
      </c>
      <c r="O814" t="s">
        <v>317</v>
      </c>
      <c r="P814" t="s">
        <v>372</v>
      </c>
      <c r="Q814" t="s">
        <v>373</v>
      </c>
      <c r="R814" t="s">
        <v>319</v>
      </c>
      <c r="S814" t="s">
        <v>320</v>
      </c>
    </row>
    <row r="815" spans="1:19" x14ac:dyDescent="0.25">
      <c r="A815">
        <v>-27.516144400000002</v>
      </c>
      <c r="B815">
        <v>-60.384788899999997</v>
      </c>
      <c r="C815">
        <v>1.569</v>
      </c>
      <c r="E815">
        <v>6.3</v>
      </c>
      <c r="F815">
        <v>2.5499999999999998</v>
      </c>
      <c r="H815">
        <v>0.71</v>
      </c>
      <c r="O815" t="s">
        <v>317</v>
      </c>
      <c r="P815" t="s">
        <v>372</v>
      </c>
      <c r="Q815" t="s">
        <v>373</v>
      </c>
      <c r="R815" t="s">
        <v>319</v>
      </c>
      <c r="S815" t="s">
        <v>320</v>
      </c>
    </row>
    <row r="816" spans="1:19" x14ac:dyDescent="0.25">
      <c r="A816">
        <v>-27.514925000000002</v>
      </c>
      <c r="B816">
        <v>-60.393363899999997</v>
      </c>
      <c r="C816">
        <v>1.57</v>
      </c>
      <c r="E816">
        <v>7.55</v>
      </c>
      <c r="F816">
        <v>2.67</v>
      </c>
      <c r="H816">
        <v>0.49</v>
      </c>
      <c r="O816" t="s">
        <v>317</v>
      </c>
      <c r="P816" t="s">
        <v>372</v>
      </c>
      <c r="Q816" t="s">
        <v>373</v>
      </c>
      <c r="R816" t="s">
        <v>319</v>
      </c>
      <c r="S816" t="s">
        <v>320</v>
      </c>
    </row>
    <row r="817" spans="1:19" x14ac:dyDescent="0.25">
      <c r="A817">
        <v>-27.523724999999999</v>
      </c>
      <c r="B817">
        <v>-60.378619399999998</v>
      </c>
      <c r="C817">
        <v>1.571</v>
      </c>
      <c r="E817">
        <v>6.3</v>
      </c>
      <c r="F817">
        <v>2.5499999999999998</v>
      </c>
      <c r="H817">
        <v>0.71</v>
      </c>
      <c r="O817" t="s">
        <v>317</v>
      </c>
      <c r="P817" t="s">
        <v>372</v>
      </c>
      <c r="Q817" t="s">
        <v>373</v>
      </c>
      <c r="R817" t="s">
        <v>319</v>
      </c>
      <c r="S817" t="s">
        <v>320</v>
      </c>
    </row>
    <row r="818" spans="1:19" x14ac:dyDescent="0.25">
      <c r="A818">
        <v>-27.519916599999998</v>
      </c>
      <c r="B818">
        <v>-59.203741700000002</v>
      </c>
      <c r="C818">
        <v>1.597</v>
      </c>
      <c r="E818">
        <v>7.55</v>
      </c>
      <c r="F818">
        <v>2.67</v>
      </c>
      <c r="H818">
        <v>0.49</v>
      </c>
      <c r="O818" t="s">
        <v>317</v>
      </c>
      <c r="P818" t="s">
        <v>343</v>
      </c>
      <c r="R818" t="s">
        <v>319</v>
      </c>
      <c r="S818" t="s">
        <v>320</v>
      </c>
    </row>
    <row r="819" spans="1:19" x14ac:dyDescent="0.25">
      <c r="A819">
        <v>-27.519916599999998</v>
      </c>
      <c r="B819">
        <v>-59.203741700000002</v>
      </c>
      <c r="C819">
        <v>1.5980000000000001</v>
      </c>
      <c r="E819">
        <v>5.67</v>
      </c>
      <c r="F819">
        <v>5</v>
      </c>
      <c r="O819" t="s">
        <v>317</v>
      </c>
      <c r="P819" t="s">
        <v>343</v>
      </c>
      <c r="R819" t="s">
        <v>319</v>
      </c>
      <c r="S819" t="s">
        <v>320</v>
      </c>
    </row>
    <row r="820" spans="1:19" x14ac:dyDescent="0.25">
      <c r="A820">
        <v>-25.160333300000001</v>
      </c>
      <c r="B820">
        <v>-61.8452056</v>
      </c>
      <c r="C820">
        <v>1.6339999999999999</v>
      </c>
      <c r="E820">
        <v>5.61</v>
      </c>
      <c r="F820">
        <v>4.9000000000000004</v>
      </c>
      <c r="O820" t="s">
        <v>317</v>
      </c>
      <c r="P820" t="s">
        <v>346</v>
      </c>
      <c r="R820" t="s">
        <v>319</v>
      </c>
      <c r="S820" t="s">
        <v>320</v>
      </c>
    </row>
    <row r="821" spans="1:19" x14ac:dyDescent="0.25">
      <c r="A821">
        <v>-25.160333300000001</v>
      </c>
      <c r="B821">
        <v>-61.8452056</v>
      </c>
      <c r="C821">
        <v>1.635</v>
      </c>
      <c r="E821">
        <v>5.1100000000000003</v>
      </c>
      <c r="F821">
        <v>4</v>
      </c>
      <c r="O821" t="s">
        <v>317</v>
      </c>
      <c r="P821" t="s">
        <v>346</v>
      </c>
      <c r="R821" t="s">
        <v>319</v>
      </c>
      <c r="S821" t="s">
        <v>320</v>
      </c>
    </row>
    <row r="822" spans="1:19" x14ac:dyDescent="0.25">
      <c r="A822">
        <v>-26.536530500000001</v>
      </c>
      <c r="B822">
        <v>-59.342961099999997</v>
      </c>
      <c r="C822">
        <v>1.6839999999999999</v>
      </c>
      <c r="E822">
        <v>4.5</v>
      </c>
      <c r="F822">
        <v>3.8</v>
      </c>
      <c r="O822" t="s">
        <v>317</v>
      </c>
      <c r="P822" t="s">
        <v>337</v>
      </c>
      <c r="Q822" t="s">
        <v>374</v>
      </c>
      <c r="R822" t="s">
        <v>319</v>
      </c>
      <c r="S822" t="s">
        <v>320</v>
      </c>
    </row>
    <row r="823" spans="1:19" x14ac:dyDescent="0.25">
      <c r="A823">
        <v>-27.049013800000001</v>
      </c>
      <c r="B823">
        <v>-58.700966700000002</v>
      </c>
      <c r="C823">
        <v>1.6850000000000001</v>
      </c>
      <c r="E823">
        <v>8.27</v>
      </c>
      <c r="F823">
        <v>6.03</v>
      </c>
      <c r="H823">
        <v>0.75</v>
      </c>
      <c r="O823" t="s">
        <v>317</v>
      </c>
      <c r="P823" t="s">
        <v>321</v>
      </c>
      <c r="Q823" t="s">
        <v>341</v>
      </c>
      <c r="R823" t="s">
        <v>319</v>
      </c>
      <c r="S823" t="s">
        <v>320</v>
      </c>
    </row>
    <row r="824" spans="1:19" x14ac:dyDescent="0.25">
      <c r="A824">
        <v>-27.049013800000001</v>
      </c>
      <c r="B824">
        <v>-58.700966700000002</v>
      </c>
      <c r="C824">
        <v>1.6859999999999999</v>
      </c>
      <c r="E824">
        <v>9.7200000000000006</v>
      </c>
      <c r="F824">
        <v>6.03</v>
      </c>
      <c r="H824">
        <v>0.75</v>
      </c>
      <c r="O824" t="s">
        <v>317</v>
      </c>
      <c r="P824" t="s">
        <v>321</v>
      </c>
      <c r="Q824" t="s">
        <v>341</v>
      </c>
      <c r="R824" t="s">
        <v>319</v>
      </c>
      <c r="S824" t="s">
        <v>320</v>
      </c>
    </row>
    <row r="825" spans="1:19" x14ac:dyDescent="0.25">
      <c r="A825">
        <v>-27.047455500000002</v>
      </c>
      <c r="B825">
        <v>-58.700836099999997</v>
      </c>
      <c r="C825">
        <v>1.6870000000000001</v>
      </c>
      <c r="E825">
        <v>4.87</v>
      </c>
      <c r="F825">
        <v>3.7</v>
      </c>
      <c r="H825">
        <v>0.85</v>
      </c>
      <c r="O825" t="s">
        <v>317</v>
      </c>
      <c r="P825" t="s">
        <v>321</v>
      </c>
      <c r="Q825" t="s">
        <v>341</v>
      </c>
      <c r="R825" t="s">
        <v>319</v>
      </c>
      <c r="S825" t="s">
        <v>320</v>
      </c>
    </row>
    <row r="826" spans="1:19" x14ac:dyDescent="0.25">
      <c r="A826">
        <v>-27.047455500000002</v>
      </c>
      <c r="B826">
        <v>-58.700836099999997</v>
      </c>
      <c r="C826">
        <v>1.6879999999999999</v>
      </c>
      <c r="E826">
        <v>5.52</v>
      </c>
      <c r="F826">
        <v>3.28</v>
      </c>
      <c r="O826" t="s">
        <v>317</v>
      </c>
      <c r="P826" t="s">
        <v>321</v>
      </c>
      <c r="Q826" t="s">
        <v>341</v>
      </c>
      <c r="R826" t="s">
        <v>319</v>
      </c>
      <c r="S826" t="s">
        <v>320</v>
      </c>
    </row>
    <row r="827" spans="1:19" x14ac:dyDescent="0.25">
      <c r="A827">
        <v>-26.169452700000001</v>
      </c>
      <c r="B827">
        <v>-59.599966700000003</v>
      </c>
      <c r="C827">
        <v>1.7569999999999999</v>
      </c>
      <c r="E827">
        <v>3.48</v>
      </c>
      <c r="F827">
        <v>1.26</v>
      </c>
      <c r="H827">
        <v>0.81</v>
      </c>
      <c r="O827" t="s">
        <v>317</v>
      </c>
      <c r="P827" t="s">
        <v>337</v>
      </c>
      <c r="Q827" t="s">
        <v>375</v>
      </c>
      <c r="R827" t="s">
        <v>319</v>
      </c>
      <c r="S827" t="s">
        <v>320</v>
      </c>
    </row>
    <row r="828" spans="1:19" x14ac:dyDescent="0.25">
      <c r="A828">
        <v>-26.169452700000001</v>
      </c>
      <c r="B828">
        <v>-59.599966700000003</v>
      </c>
      <c r="C828">
        <v>1.758</v>
      </c>
      <c r="E828">
        <v>6</v>
      </c>
      <c r="F828">
        <v>5.5</v>
      </c>
      <c r="O828" t="s">
        <v>317</v>
      </c>
      <c r="P828" t="s">
        <v>337</v>
      </c>
      <c r="Q828" t="s">
        <v>375</v>
      </c>
      <c r="R828" t="s">
        <v>319</v>
      </c>
      <c r="S828" t="s">
        <v>320</v>
      </c>
    </row>
    <row r="829" spans="1:19" x14ac:dyDescent="0.25">
      <c r="A829">
        <v>-26.418363800000002</v>
      </c>
      <c r="B829">
        <v>-59.023094399999998</v>
      </c>
      <c r="C829">
        <v>1.79</v>
      </c>
      <c r="E829">
        <v>255.2</v>
      </c>
      <c r="F829">
        <v>0.2</v>
      </c>
      <c r="H829">
        <v>0.17</v>
      </c>
      <c r="O829" t="s">
        <v>317</v>
      </c>
      <c r="P829" t="s">
        <v>337</v>
      </c>
      <c r="Q829" t="s">
        <v>376</v>
      </c>
      <c r="R829" t="s">
        <v>319</v>
      </c>
      <c r="S829" t="s">
        <v>320</v>
      </c>
    </row>
    <row r="830" spans="1:19" x14ac:dyDescent="0.25">
      <c r="A830">
        <v>-27.1060777</v>
      </c>
      <c r="B830">
        <v>-59.4422444</v>
      </c>
      <c r="C830">
        <v>1.8240000000000001</v>
      </c>
      <c r="E830">
        <v>41.46</v>
      </c>
      <c r="F830">
        <v>13.9</v>
      </c>
      <c r="H830">
        <v>0.94</v>
      </c>
      <c r="O830" t="s">
        <v>317</v>
      </c>
      <c r="P830" t="s">
        <v>377</v>
      </c>
      <c r="Q830" t="s">
        <v>378</v>
      </c>
      <c r="R830" t="s">
        <v>319</v>
      </c>
      <c r="S830" t="s">
        <v>320</v>
      </c>
    </row>
    <row r="831" spans="1:19" x14ac:dyDescent="0.25">
      <c r="A831">
        <v>-27.1060777</v>
      </c>
      <c r="B831">
        <v>-59.4422444</v>
      </c>
      <c r="C831">
        <v>1.825</v>
      </c>
      <c r="E831">
        <v>41.46</v>
      </c>
      <c r="F831">
        <v>13.9</v>
      </c>
      <c r="H831">
        <v>0.94</v>
      </c>
      <c r="O831" t="s">
        <v>317</v>
      </c>
      <c r="P831" t="s">
        <v>377</v>
      </c>
      <c r="Q831" t="s">
        <v>378</v>
      </c>
      <c r="R831" t="s">
        <v>319</v>
      </c>
      <c r="S831" t="s">
        <v>320</v>
      </c>
    </row>
    <row r="832" spans="1:19" x14ac:dyDescent="0.25">
      <c r="A832">
        <v>-27.1060777</v>
      </c>
      <c r="B832">
        <v>-59.4422444</v>
      </c>
      <c r="C832">
        <v>1.8260000000000001</v>
      </c>
      <c r="E832">
        <v>41.46</v>
      </c>
      <c r="F832">
        <v>13.9</v>
      </c>
      <c r="H832">
        <v>0.94</v>
      </c>
      <c r="O832" t="s">
        <v>317</v>
      </c>
      <c r="P832" t="s">
        <v>377</v>
      </c>
      <c r="Q832" t="s">
        <v>378</v>
      </c>
      <c r="R832" t="s">
        <v>319</v>
      </c>
      <c r="S832" t="s">
        <v>320</v>
      </c>
    </row>
    <row r="833" spans="1:19" x14ac:dyDescent="0.25">
      <c r="A833">
        <v>-27.1060777</v>
      </c>
      <c r="B833">
        <v>-59.4422444</v>
      </c>
      <c r="C833">
        <v>1.827</v>
      </c>
      <c r="E833">
        <v>41.46</v>
      </c>
      <c r="F833">
        <v>13.9</v>
      </c>
      <c r="H833">
        <v>0.94</v>
      </c>
      <c r="O833" t="s">
        <v>317</v>
      </c>
      <c r="P833" t="s">
        <v>377</v>
      </c>
      <c r="Q833" t="s">
        <v>378</v>
      </c>
      <c r="R833" t="s">
        <v>319</v>
      </c>
      <c r="S833" t="s">
        <v>320</v>
      </c>
    </row>
    <row r="834" spans="1:19" x14ac:dyDescent="0.25">
      <c r="A834">
        <v>-26.802822200000001</v>
      </c>
      <c r="B834">
        <v>-58.956677800000001</v>
      </c>
      <c r="C834">
        <v>1.9079999999999999</v>
      </c>
      <c r="E834">
        <v>41.4</v>
      </c>
      <c r="F834">
        <v>13.5</v>
      </c>
      <c r="H834">
        <v>2.02</v>
      </c>
      <c r="O834" t="s">
        <v>317</v>
      </c>
      <c r="P834" t="s">
        <v>337</v>
      </c>
      <c r="R834" t="s">
        <v>319</v>
      </c>
      <c r="S834" t="s">
        <v>320</v>
      </c>
    </row>
    <row r="835" spans="1:19" x14ac:dyDescent="0.25">
      <c r="A835">
        <v>-26.802822200000001</v>
      </c>
      <c r="B835">
        <v>-58.956677800000001</v>
      </c>
      <c r="C835">
        <v>1.909</v>
      </c>
      <c r="E835">
        <v>41.4</v>
      </c>
      <c r="F835">
        <v>13.5</v>
      </c>
      <c r="H835">
        <v>2.02</v>
      </c>
      <c r="O835" t="s">
        <v>317</v>
      </c>
      <c r="P835" t="s">
        <v>337</v>
      </c>
      <c r="R835" t="s">
        <v>319</v>
      </c>
      <c r="S835" t="s">
        <v>320</v>
      </c>
    </row>
    <row r="836" spans="1:19" x14ac:dyDescent="0.25">
      <c r="A836">
        <v>-26.802822200000001</v>
      </c>
      <c r="B836">
        <v>-58.956677800000001</v>
      </c>
      <c r="C836">
        <v>1.91</v>
      </c>
      <c r="E836">
        <v>41.4</v>
      </c>
      <c r="F836">
        <v>13.5</v>
      </c>
      <c r="H836">
        <v>2.02</v>
      </c>
      <c r="O836" t="s">
        <v>317</v>
      </c>
      <c r="P836" t="s">
        <v>337</v>
      </c>
      <c r="R836" t="s">
        <v>319</v>
      </c>
      <c r="S836" t="s">
        <v>320</v>
      </c>
    </row>
    <row r="837" spans="1:19" x14ac:dyDescent="0.25">
      <c r="A837">
        <v>-26.802822200000001</v>
      </c>
      <c r="B837">
        <v>-58.956677800000001</v>
      </c>
      <c r="C837">
        <v>1.911</v>
      </c>
      <c r="E837">
        <v>41.4</v>
      </c>
      <c r="F837">
        <v>13.5</v>
      </c>
      <c r="H837">
        <v>2.02</v>
      </c>
      <c r="O837" t="s">
        <v>317</v>
      </c>
      <c r="P837" t="s">
        <v>337</v>
      </c>
      <c r="R837" t="s">
        <v>319</v>
      </c>
      <c r="S837" t="s">
        <v>320</v>
      </c>
    </row>
    <row r="838" spans="1:19" x14ac:dyDescent="0.25">
      <c r="A838">
        <v>-26.790761100000001</v>
      </c>
      <c r="B838">
        <v>-58.964516699999997</v>
      </c>
      <c r="C838">
        <v>1.9119999999999999</v>
      </c>
      <c r="E838">
        <v>40.020000000000003</v>
      </c>
      <c r="F838">
        <v>9.58</v>
      </c>
      <c r="H838">
        <v>2.0099999999999998</v>
      </c>
      <c r="O838" t="s">
        <v>317</v>
      </c>
      <c r="P838" t="s">
        <v>337</v>
      </c>
      <c r="R838" t="s">
        <v>319</v>
      </c>
      <c r="S838" t="s">
        <v>320</v>
      </c>
    </row>
    <row r="839" spans="1:19" x14ac:dyDescent="0.25">
      <c r="A839">
        <v>-26.792122200000001</v>
      </c>
      <c r="B839">
        <v>-58.9604444</v>
      </c>
      <c r="C839">
        <v>1.913</v>
      </c>
      <c r="E839">
        <v>40.020000000000003</v>
      </c>
      <c r="F839">
        <v>9.58</v>
      </c>
      <c r="H839">
        <v>2.0099999999999998</v>
      </c>
      <c r="O839" t="s">
        <v>317</v>
      </c>
      <c r="P839" t="s">
        <v>337</v>
      </c>
      <c r="R839" t="s">
        <v>319</v>
      </c>
      <c r="S839" t="s">
        <v>320</v>
      </c>
    </row>
    <row r="840" spans="1:19" x14ac:dyDescent="0.25">
      <c r="A840">
        <v>-26.793138800000001</v>
      </c>
      <c r="B840">
        <v>-58.9609028</v>
      </c>
      <c r="C840">
        <v>1.9139999999999999</v>
      </c>
      <c r="E840">
        <v>40.020000000000003</v>
      </c>
      <c r="F840">
        <v>9.58</v>
      </c>
      <c r="H840">
        <v>2.0099999999999998</v>
      </c>
      <c r="O840" t="s">
        <v>317</v>
      </c>
      <c r="P840" t="s">
        <v>337</v>
      </c>
      <c r="R840" t="s">
        <v>319</v>
      </c>
      <c r="S840" t="s">
        <v>320</v>
      </c>
    </row>
    <row r="841" spans="1:19" x14ac:dyDescent="0.25">
      <c r="A841">
        <v>-26.7980722</v>
      </c>
      <c r="B841">
        <v>-58.960761099999999</v>
      </c>
      <c r="C841">
        <v>1.915</v>
      </c>
      <c r="E841">
        <v>40.020000000000003</v>
      </c>
      <c r="F841">
        <v>9.58</v>
      </c>
      <c r="H841">
        <v>2.0099999999999998</v>
      </c>
      <c r="O841" t="s">
        <v>317</v>
      </c>
      <c r="P841" t="s">
        <v>337</v>
      </c>
      <c r="R841" t="s">
        <v>319</v>
      </c>
      <c r="S841" t="s">
        <v>320</v>
      </c>
    </row>
    <row r="842" spans="1:19" x14ac:dyDescent="0.25">
      <c r="A842">
        <v>-26.803638800000002</v>
      </c>
      <c r="B842">
        <v>-58.957897199999998</v>
      </c>
      <c r="C842">
        <v>1.9159999999999999</v>
      </c>
      <c r="E842">
        <v>40.36</v>
      </c>
      <c r="F842">
        <v>7</v>
      </c>
      <c r="H842">
        <v>1.79</v>
      </c>
      <c r="O842" t="s">
        <v>317</v>
      </c>
      <c r="P842" t="s">
        <v>337</v>
      </c>
      <c r="R842" t="s">
        <v>319</v>
      </c>
      <c r="S842" t="s">
        <v>320</v>
      </c>
    </row>
    <row r="843" spans="1:19" x14ac:dyDescent="0.25">
      <c r="A843">
        <v>-26.804230499999999</v>
      </c>
      <c r="B843">
        <v>-58.957505599999998</v>
      </c>
      <c r="C843">
        <v>1.917</v>
      </c>
      <c r="E843">
        <v>40.36</v>
      </c>
      <c r="F843">
        <v>7</v>
      </c>
      <c r="H843">
        <v>1.79</v>
      </c>
      <c r="O843" t="s">
        <v>317</v>
      </c>
      <c r="P843" t="s">
        <v>337</v>
      </c>
      <c r="R843" t="s">
        <v>319</v>
      </c>
      <c r="S843" t="s">
        <v>320</v>
      </c>
    </row>
    <row r="844" spans="1:19" x14ac:dyDescent="0.25">
      <c r="A844">
        <v>-26.802172200000001</v>
      </c>
      <c r="B844">
        <v>-58.956652800000001</v>
      </c>
      <c r="C844">
        <v>1.9179999999999999</v>
      </c>
      <c r="E844">
        <v>40.36</v>
      </c>
      <c r="F844">
        <v>7</v>
      </c>
      <c r="H844">
        <v>1.79</v>
      </c>
      <c r="O844" t="s">
        <v>317</v>
      </c>
      <c r="P844" t="s">
        <v>337</v>
      </c>
      <c r="R844" t="s">
        <v>319</v>
      </c>
      <c r="S844" t="s">
        <v>320</v>
      </c>
    </row>
    <row r="845" spans="1:19" x14ac:dyDescent="0.25">
      <c r="A845">
        <v>-26.802163799999999</v>
      </c>
      <c r="B845">
        <v>-58.957922199999999</v>
      </c>
      <c r="C845">
        <v>1.919</v>
      </c>
      <c r="E845">
        <v>40.36</v>
      </c>
      <c r="F845">
        <v>7</v>
      </c>
      <c r="H845">
        <v>1.79</v>
      </c>
      <c r="O845" t="s">
        <v>317</v>
      </c>
      <c r="P845" t="s">
        <v>337</v>
      </c>
      <c r="R845" t="s">
        <v>319</v>
      </c>
      <c r="S845" t="s">
        <v>320</v>
      </c>
    </row>
    <row r="846" spans="1:19" x14ac:dyDescent="0.25">
      <c r="A846">
        <v>-26.804213799999999</v>
      </c>
      <c r="B846">
        <v>-58.959255599999999</v>
      </c>
      <c r="C846">
        <v>1.92</v>
      </c>
      <c r="E846">
        <v>28.45</v>
      </c>
      <c r="F846">
        <v>14.35</v>
      </c>
      <c r="H846">
        <v>0.35</v>
      </c>
      <c r="O846" t="s">
        <v>317</v>
      </c>
      <c r="P846" t="s">
        <v>337</v>
      </c>
      <c r="R846" t="s">
        <v>319</v>
      </c>
      <c r="S846" t="s">
        <v>320</v>
      </c>
    </row>
    <row r="847" spans="1:19" x14ac:dyDescent="0.25">
      <c r="A847">
        <v>-26.809597199999999</v>
      </c>
      <c r="B847">
        <v>-58.9628917</v>
      </c>
      <c r="C847">
        <v>1.921</v>
      </c>
      <c r="E847">
        <v>28.45</v>
      </c>
      <c r="F847">
        <v>14.35</v>
      </c>
      <c r="H847">
        <v>0.35</v>
      </c>
      <c r="O847" t="s">
        <v>317</v>
      </c>
      <c r="P847" t="s">
        <v>337</v>
      </c>
      <c r="R847" t="s">
        <v>319</v>
      </c>
      <c r="S847" t="s">
        <v>320</v>
      </c>
    </row>
    <row r="848" spans="1:19" x14ac:dyDescent="0.25">
      <c r="A848">
        <v>-26.802822200000001</v>
      </c>
      <c r="B848">
        <v>-58.956677800000001</v>
      </c>
      <c r="C848">
        <v>1.9219999999999999</v>
      </c>
      <c r="E848">
        <v>28.45</v>
      </c>
      <c r="F848">
        <v>14.35</v>
      </c>
      <c r="H848">
        <v>0.35</v>
      </c>
      <c r="O848" t="s">
        <v>317</v>
      </c>
      <c r="P848" t="s">
        <v>337</v>
      </c>
      <c r="R848" t="s">
        <v>319</v>
      </c>
      <c r="S848" t="s">
        <v>320</v>
      </c>
    </row>
    <row r="849" spans="1:19" x14ac:dyDescent="0.25">
      <c r="A849">
        <v>-26.805052700000001</v>
      </c>
      <c r="B849">
        <v>-58.955505600000002</v>
      </c>
      <c r="C849">
        <v>1.923</v>
      </c>
      <c r="E849">
        <v>23.06</v>
      </c>
      <c r="F849">
        <v>7.73</v>
      </c>
      <c r="H849">
        <v>3.06</v>
      </c>
      <c r="O849" t="s">
        <v>317</v>
      </c>
      <c r="P849" t="s">
        <v>337</v>
      </c>
      <c r="R849" t="s">
        <v>319</v>
      </c>
      <c r="S849" t="s">
        <v>320</v>
      </c>
    </row>
    <row r="850" spans="1:19" x14ac:dyDescent="0.25">
      <c r="A850">
        <v>-26.802822200000001</v>
      </c>
      <c r="B850">
        <v>-58.956677800000001</v>
      </c>
      <c r="C850">
        <v>1.9239999999999999</v>
      </c>
      <c r="E850">
        <v>23.06</v>
      </c>
      <c r="F850">
        <v>7.73</v>
      </c>
      <c r="H850">
        <v>3.06</v>
      </c>
      <c r="O850" t="s">
        <v>317</v>
      </c>
      <c r="P850" t="s">
        <v>337</v>
      </c>
      <c r="R850" t="s">
        <v>319</v>
      </c>
      <c r="S850" t="s">
        <v>320</v>
      </c>
    </row>
    <row r="851" spans="1:19" x14ac:dyDescent="0.25">
      <c r="A851">
        <v>-27.378277700000002</v>
      </c>
      <c r="B851">
        <v>-59.083408300000002</v>
      </c>
      <c r="C851">
        <v>2.0939999999999999</v>
      </c>
      <c r="E851">
        <v>23.06</v>
      </c>
      <c r="F851">
        <v>7.73</v>
      </c>
      <c r="H851">
        <v>3.06</v>
      </c>
      <c r="O851" t="s">
        <v>317</v>
      </c>
      <c r="P851" t="s">
        <v>343</v>
      </c>
      <c r="R851" t="s">
        <v>319</v>
      </c>
      <c r="S851" t="s">
        <v>320</v>
      </c>
    </row>
    <row r="852" spans="1:19" x14ac:dyDescent="0.25">
      <c r="A852">
        <v>-27.378277700000002</v>
      </c>
      <c r="B852">
        <v>-59.083408300000002</v>
      </c>
      <c r="C852">
        <v>2.0950000000000002</v>
      </c>
      <c r="E852">
        <v>23.06</v>
      </c>
      <c r="F852">
        <v>7.73</v>
      </c>
      <c r="H852">
        <v>3.06</v>
      </c>
      <c r="O852" t="s">
        <v>317</v>
      </c>
      <c r="P852" t="s">
        <v>343</v>
      </c>
      <c r="R852" t="s">
        <v>319</v>
      </c>
      <c r="S852" t="s">
        <v>320</v>
      </c>
    </row>
    <row r="853" spans="1:19" x14ac:dyDescent="0.25">
      <c r="A853">
        <v>-25.334344399999999</v>
      </c>
      <c r="B853">
        <v>-63.076530599999998</v>
      </c>
      <c r="C853">
        <v>2.1339999999999999</v>
      </c>
      <c r="E853">
        <v>23.06</v>
      </c>
      <c r="F853">
        <v>7.73</v>
      </c>
      <c r="H853">
        <v>3.06</v>
      </c>
      <c r="O853" t="s">
        <v>317</v>
      </c>
      <c r="P853" t="s">
        <v>318</v>
      </c>
      <c r="Q853" t="s">
        <v>353</v>
      </c>
      <c r="R853" t="s">
        <v>319</v>
      </c>
      <c r="S853" t="s">
        <v>320</v>
      </c>
    </row>
    <row r="854" spans="1:19" x14ac:dyDescent="0.25">
      <c r="A854">
        <v>-27.484280500000001</v>
      </c>
      <c r="B854">
        <v>-61.667280599999998</v>
      </c>
      <c r="C854">
        <v>2.1349999999999998</v>
      </c>
      <c r="E854">
        <v>23.06</v>
      </c>
      <c r="F854">
        <v>7.73</v>
      </c>
      <c r="H854">
        <v>3.06</v>
      </c>
      <c r="O854" t="s">
        <v>317</v>
      </c>
      <c r="P854" t="s">
        <v>359</v>
      </c>
      <c r="Q854" t="s">
        <v>379</v>
      </c>
      <c r="R854" t="s">
        <v>319</v>
      </c>
      <c r="S854" t="s">
        <v>320</v>
      </c>
    </row>
    <row r="855" spans="1:19" x14ac:dyDescent="0.25">
      <c r="A855">
        <v>-27.485377700000001</v>
      </c>
      <c r="B855">
        <v>-61.669722200000002</v>
      </c>
      <c r="C855">
        <v>2.1360000000000001</v>
      </c>
      <c r="E855">
        <v>27.25</v>
      </c>
      <c r="F855">
        <v>15.87</v>
      </c>
      <c r="H855">
        <v>1</v>
      </c>
      <c r="O855" t="s">
        <v>317</v>
      </c>
      <c r="P855" t="s">
        <v>359</v>
      </c>
      <c r="Q855" t="s">
        <v>379</v>
      </c>
      <c r="R855" t="s">
        <v>319</v>
      </c>
      <c r="S855" t="s">
        <v>320</v>
      </c>
    </row>
    <row r="856" spans="1:19" x14ac:dyDescent="0.25">
      <c r="A856">
        <v>-27.484280500000001</v>
      </c>
      <c r="B856">
        <v>-61.667280599999998</v>
      </c>
      <c r="C856">
        <v>2.137</v>
      </c>
      <c r="E856">
        <v>23.33</v>
      </c>
      <c r="F856">
        <v>13.84</v>
      </c>
      <c r="H856">
        <v>5.2</v>
      </c>
      <c r="O856" t="s">
        <v>317</v>
      </c>
      <c r="P856" t="s">
        <v>359</v>
      </c>
      <c r="Q856" t="s">
        <v>379</v>
      </c>
      <c r="R856" t="s">
        <v>319</v>
      </c>
      <c r="S856" t="s">
        <v>320</v>
      </c>
    </row>
    <row r="857" spans="1:19" x14ac:dyDescent="0.25">
      <c r="A857">
        <v>-27.484280500000001</v>
      </c>
      <c r="B857">
        <v>-61.667280599999998</v>
      </c>
      <c r="C857">
        <v>2.1379999999999999</v>
      </c>
      <c r="E857">
        <v>34.130000000000003</v>
      </c>
      <c r="F857">
        <v>11.9</v>
      </c>
      <c r="H857">
        <v>1.17</v>
      </c>
      <c r="O857" t="s">
        <v>317</v>
      </c>
      <c r="P857" t="s">
        <v>359</v>
      </c>
      <c r="Q857" t="s">
        <v>379</v>
      </c>
      <c r="R857" t="s">
        <v>319</v>
      </c>
      <c r="S857" t="s">
        <v>320</v>
      </c>
    </row>
    <row r="858" spans="1:19" x14ac:dyDescent="0.25">
      <c r="A858">
        <v>-27.484280500000001</v>
      </c>
      <c r="B858">
        <v>-61.667280599999998</v>
      </c>
      <c r="C858">
        <v>2.1389999999999998</v>
      </c>
      <c r="E858">
        <v>24.38</v>
      </c>
      <c r="F858">
        <v>16.170000000000002</v>
      </c>
      <c r="H858">
        <v>6.3</v>
      </c>
      <c r="O858" t="s">
        <v>317</v>
      </c>
      <c r="P858" t="s">
        <v>359</v>
      </c>
      <c r="Q858" t="s">
        <v>379</v>
      </c>
      <c r="R858" t="s">
        <v>319</v>
      </c>
      <c r="S858" t="s">
        <v>320</v>
      </c>
    </row>
    <row r="859" spans="1:19" x14ac:dyDescent="0.25">
      <c r="A859">
        <v>-27.484280500000001</v>
      </c>
      <c r="B859">
        <v>-61.667280599999998</v>
      </c>
      <c r="C859">
        <v>2.14</v>
      </c>
      <c r="E859">
        <v>24.38</v>
      </c>
      <c r="F859">
        <v>16.170000000000002</v>
      </c>
      <c r="H859">
        <v>6.3</v>
      </c>
      <c r="O859" t="s">
        <v>317</v>
      </c>
      <c r="P859" t="s">
        <v>359</v>
      </c>
      <c r="Q859" t="s">
        <v>379</v>
      </c>
      <c r="R859" t="s">
        <v>319</v>
      </c>
      <c r="S859" t="s">
        <v>320</v>
      </c>
    </row>
    <row r="860" spans="1:19" x14ac:dyDescent="0.25">
      <c r="A860">
        <v>-27.488013800000001</v>
      </c>
      <c r="B860">
        <v>-61.675030599999999</v>
      </c>
      <c r="C860">
        <v>2.141</v>
      </c>
      <c r="E860">
        <v>24.38</v>
      </c>
      <c r="F860">
        <v>16.170000000000002</v>
      </c>
      <c r="H860">
        <v>6.3</v>
      </c>
      <c r="O860" t="s">
        <v>317</v>
      </c>
      <c r="P860" t="s">
        <v>359</v>
      </c>
      <c r="Q860" t="s">
        <v>379</v>
      </c>
      <c r="R860" t="s">
        <v>319</v>
      </c>
      <c r="S860" t="s">
        <v>320</v>
      </c>
    </row>
    <row r="861" spans="1:19" x14ac:dyDescent="0.25">
      <c r="A861">
        <v>-27.484280500000001</v>
      </c>
      <c r="B861">
        <v>-61.667280599999998</v>
      </c>
      <c r="C861">
        <v>2.1419999999999999</v>
      </c>
      <c r="E861">
        <v>24.38</v>
      </c>
      <c r="F861">
        <v>16.170000000000002</v>
      </c>
      <c r="H861">
        <v>6.3</v>
      </c>
      <c r="O861" t="s">
        <v>317</v>
      </c>
      <c r="P861" t="s">
        <v>359</v>
      </c>
      <c r="Q861" t="s">
        <v>379</v>
      </c>
      <c r="R861" t="s">
        <v>319</v>
      </c>
      <c r="S861" t="s">
        <v>320</v>
      </c>
    </row>
    <row r="862" spans="1:19" x14ac:dyDescent="0.25">
      <c r="A862">
        <v>-27.484280500000001</v>
      </c>
      <c r="B862">
        <v>-61.667280599999998</v>
      </c>
      <c r="C862">
        <v>2.1429999999999998</v>
      </c>
      <c r="E862">
        <v>24.38</v>
      </c>
      <c r="F862">
        <v>16.170000000000002</v>
      </c>
      <c r="H862">
        <v>6.3</v>
      </c>
      <c r="O862" t="s">
        <v>317</v>
      </c>
      <c r="P862" t="s">
        <v>359</v>
      </c>
      <c r="Q862" t="s">
        <v>379</v>
      </c>
      <c r="R862" t="s">
        <v>319</v>
      </c>
      <c r="S862" t="s">
        <v>320</v>
      </c>
    </row>
    <row r="863" spans="1:19" x14ac:dyDescent="0.25">
      <c r="A863">
        <v>-27.484280500000001</v>
      </c>
      <c r="B863">
        <v>-61.667280599999998</v>
      </c>
      <c r="C863">
        <v>2.1440000000000001</v>
      </c>
      <c r="E863">
        <v>24.38</v>
      </c>
      <c r="F863">
        <v>16.170000000000002</v>
      </c>
      <c r="H863">
        <v>6.3</v>
      </c>
      <c r="O863" t="s">
        <v>317</v>
      </c>
      <c r="P863" t="s">
        <v>359</v>
      </c>
      <c r="Q863" t="s">
        <v>379</v>
      </c>
      <c r="R863" t="s">
        <v>319</v>
      </c>
      <c r="S863" t="s">
        <v>320</v>
      </c>
    </row>
    <row r="864" spans="1:19" x14ac:dyDescent="0.25">
      <c r="A864">
        <v>-26.276702700000001</v>
      </c>
      <c r="B864">
        <v>-59.9682222</v>
      </c>
      <c r="C864">
        <v>2.1509999999999998</v>
      </c>
      <c r="E864">
        <v>24.38</v>
      </c>
      <c r="F864">
        <v>16.170000000000002</v>
      </c>
      <c r="H864">
        <v>6.3</v>
      </c>
      <c r="O864" t="s">
        <v>317</v>
      </c>
      <c r="P864" t="s">
        <v>337</v>
      </c>
      <c r="Q864" t="s">
        <v>380</v>
      </c>
      <c r="R864" t="s">
        <v>319</v>
      </c>
      <c r="S864" t="s">
        <v>320</v>
      </c>
    </row>
    <row r="865" spans="1:19" x14ac:dyDescent="0.25">
      <c r="A865">
        <v>-27.319811099999999</v>
      </c>
      <c r="B865">
        <v>-59.092849999999999</v>
      </c>
      <c r="C865">
        <v>2.153</v>
      </c>
      <c r="E865">
        <v>24.38</v>
      </c>
      <c r="F865">
        <v>16.170000000000002</v>
      </c>
      <c r="H865">
        <v>6.3</v>
      </c>
      <c r="O865" t="s">
        <v>317</v>
      </c>
      <c r="P865" t="s">
        <v>343</v>
      </c>
      <c r="Q865" t="s">
        <v>381</v>
      </c>
      <c r="R865" t="s">
        <v>319</v>
      </c>
      <c r="S865" t="s">
        <v>320</v>
      </c>
    </row>
    <row r="866" spans="1:19" x14ac:dyDescent="0.25">
      <c r="A866">
        <v>-25.698944399999998</v>
      </c>
      <c r="B866">
        <v>-60.204480599999997</v>
      </c>
      <c r="C866">
        <v>2.1949999999999998</v>
      </c>
      <c r="E866">
        <v>16.79</v>
      </c>
      <c r="F866">
        <v>5.33</v>
      </c>
      <c r="H866">
        <v>3.2</v>
      </c>
      <c r="O866" t="s">
        <v>317</v>
      </c>
      <c r="P866" t="s">
        <v>346</v>
      </c>
      <c r="Q866" t="s">
        <v>382</v>
      </c>
      <c r="R866" t="s">
        <v>319</v>
      </c>
      <c r="S866" t="s">
        <v>320</v>
      </c>
    </row>
    <row r="867" spans="1:19" x14ac:dyDescent="0.25">
      <c r="A867">
        <v>-25.698225000000001</v>
      </c>
      <c r="B867">
        <v>-60.203274999999998</v>
      </c>
      <c r="C867">
        <v>2.1960000000000002</v>
      </c>
      <c r="E867">
        <v>16.79</v>
      </c>
      <c r="F867">
        <v>5.33</v>
      </c>
      <c r="H867">
        <v>3.2</v>
      </c>
      <c r="O867" t="s">
        <v>317</v>
      </c>
      <c r="P867" t="s">
        <v>383</v>
      </c>
      <c r="Q867" t="s">
        <v>382</v>
      </c>
      <c r="R867" t="s">
        <v>319</v>
      </c>
      <c r="S867" t="s">
        <v>320</v>
      </c>
    </row>
    <row r="868" spans="1:19" x14ac:dyDescent="0.25">
      <c r="A868">
        <v>-25.703002699999999</v>
      </c>
      <c r="B868">
        <v>-60.202363900000002</v>
      </c>
      <c r="C868">
        <v>2.1970000000000001</v>
      </c>
      <c r="E868">
        <v>16.79</v>
      </c>
      <c r="F868">
        <v>5.33</v>
      </c>
      <c r="H868">
        <v>3.2</v>
      </c>
      <c r="O868" t="s">
        <v>317</v>
      </c>
      <c r="P868" t="s">
        <v>383</v>
      </c>
      <c r="Q868" t="s">
        <v>382</v>
      </c>
      <c r="R868" t="s">
        <v>319</v>
      </c>
      <c r="S868" t="s">
        <v>320</v>
      </c>
    </row>
    <row r="869" spans="1:19" x14ac:dyDescent="0.25">
      <c r="A869">
        <v>-25.698225000000001</v>
      </c>
      <c r="B869">
        <v>-60.203274999999998</v>
      </c>
      <c r="C869">
        <v>2.198</v>
      </c>
      <c r="E869">
        <v>16.79</v>
      </c>
      <c r="F869">
        <v>5.33</v>
      </c>
      <c r="H869">
        <v>3.2</v>
      </c>
      <c r="O869" t="s">
        <v>317</v>
      </c>
      <c r="P869" t="s">
        <v>383</v>
      </c>
      <c r="Q869" t="s">
        <v>382</v>
      </c>
      <c r="R869" t="s">
        <v>319</v>
      </c>
      <c r="S869" t="s">
        <v>320</v>
      </c>
    </row>
    <row r="870" spans="1:19" x14ac:dyDescent="0.25">
      <c r="A870">
        <v>-25.699780499999999</v>
      </c>
      <c r="B870">
        <v>-60.2034333</v>
      </c>
      <c r="C870">
        <v>2.1989999999999998</v>
      </c>
      <c r="E870">
        <v>16.79</v>
      </c>
      <c r="F870">
        <v>5.33</v>
      </c>
      <c r="H870">
        <v>3.2</v>
      </c>
      <c r="O870" t="s">
        <v>317</v>
      </c>
      <c r="P870" t="s">
        <v>383</v>
      </c>
      <c r="Q870" t="s">
        <v>382</v>
      </c>
      <c r="R870" t="s">
        <v>319</v>
      </c>
      <c r="S870" t="s">
        <v>320</v>
      </c>
    </row>
    <row r="871" spans="1:19" x14ac:dyDescent="0.25">
      <c r="A871">
        <v>-27.518513800000001</v>
      </c>
      <c r="B871">
        <v>-59.003719400000001</v>
      </c>
      <c r="C871">
        <v>2.2170000000000001</v>
      </c>
      <c r="E871">
        <v>33.799999999999997</v>
      </c>
      <c r="F871">
        <v>17.149999999999999</v>
      </c>
      <c r="O871" t="s">
        <v>317</v>
      </c>
      <c r="P871" t="s">
        <v>333</v>
      </c>
      <c r="Q871" t="s">
        <v>384</v>
      </c>
      <c r="R871" t="s">
        <v>319</v>
      </c>
      <c r="S871" t="s">
        <v>320</v>
      </c>
    </row>
    <row r="872" spans="1:19" x14ac:dyDescent="0.25">
      <c r="A872">
        <v>-27.327130499999999</v>
      </c>
      <c r="B872">
        <v>-61.116944400000001</v>
      </c>
      <c r="C872">
        <v>2.2240000000000002</v>
      </c>
      <c r="E872">
        <v>33.799999999999997</v>
      </c>
      <c r="F872">
        <v>17.149999999999999</v>
      </c>
      <c r="O872" t="s">
        <v>317</v>
      </c>
      <c r="P872" t="s">
        <v>359</v>
      </c>
      <c r="R872" t="s">
        <v>319</v>
      </c>
      <c r="S872" t="s">
        <v>320</v>
      </c>
    </row>
    <row r="873" spans="1:19" x14ac:dyDescent="0.25">
      <c r="A873">
        <v>-26.930924999999998</v>
      </c>
      <c r="B873">
        <v>-59.553797199999998</v>
      </c>
      <c r="C873">
        <v>2.2410000000000001</v>
      </c>
      <c r="E873">
        <v>33.799999999999997</v>
      </c>
      <c r="F873">
        <v>17.149999999999999</v>
      </c>
      <c r="O873" t="s">
        <v>317</v>
      </c>
      <c r="P873" t="s">
        <v>323</v>
      </c>
      <c r="Q873" t="s">
        <v>385</v>
      </c>
      <c r="R873" t="s">
        <v>319</v>
      </c>
      <c r="S873" t="s">
        <v>320</v>
      </c>
    </row>
    <row r="874" spans="1:19" x14ac:dyDescent="0.25">
      <c r="A874">
        <v>-26.930924999999998</v>
      </c>
      <c r="B874">
        <v>-59.553797199999998</v>
      </c>
      <c r="C874">
        <v>2.242</v>
      </c>
      <c r="E874">
        <v>33.799999999999997</v>
      </c>
      <c r="F874">
        <v>17.149999999999999</v>
      </c>
      <c r="O874" t="s">
        <v>317</v>
      </c>
      <c r="P874" t="s">
        <v>323</v>
      </c>
      <c r="Q874" t="s">
        <v>385</v>
      </c>
      <c r="R874" t="s">
        <v>319</v>
      </c>
      <c r="S874" t="s">
        <v>320</v>
      </c>
    </row>
    <row r="875" spans="1:19" x14ac:dyDescent="0.25">
      <c r="A875">
        <v>-26.930924999999998</v>
      </c>
      <c r="B875">
        <v>-59.553797199999998</v>
      </c>
      <c r="C875">
        <v>2.2429999999999999</v>
      </c>
      <c r="E875">
        <v>33.799999999999997</v>
      </c>
      <c r="F875">
        <v>17.149999999999999</v>
      </c>
      <c r="O875" t="s">
        <v>317</v>
      </c>
      <c r="P875" t="s">
        <v>323</v>
      </c>
      <c r="Q875" t="s">
        <v>385</v>
      </c>
      <c r="R875" t="s">
        <v>319</v>
      </c>
      <c r="S875" t="s">
        <v>320</v>
      </c>
    </row>
    <row r="876" spans="1:19" x14ac:dyDescent="0.25">
      <c r="A876">
        <v>-26.819925000000001</v>
      </c>
      <c r="B876">
        <v>-61.562355599999997</v>
      </c>
      <c r="C876">
        <v>2.246</v>
      </c>
      <c r="E876">
        <v>33.799999999999997</v>
      </c>
      <c r="F876">
        <v>17.149999999999999</v>
      </c>
      <c r="O876" t="s">
        <v>317</v>
      </c>
      <c r="P876" t="s">
        <v>349</v>
      </c>
      <c r="Q876" t="s">
        <v>386</v>
      </c>
      <c r="R876" t="s">
        <v>319</v>
      </c>
      <c r="S876" t="s">
        <v>320</v>
      </c>
    </row>
    <row r="877" spans="1:19" x14ac:dyDescent="0.25">
      <c r="A877">
        <v>-26.819925000000001</v>
      </c>
      <c r="B877">
        <v>-61.562355599999997</v>
      </c>
      <c r="C877">
        <v>2.2469999999999999</v>
      </c>
      <c r="E877">
        <v>33.799999999999997</v>
      </c>
      <c r="F877">
        <v>17.149999999999999</v>
      </c>
      <c r="O877" t="s">
        <v>317</v>
      </c>
      <c r="P877" t="s">
        <v>349</v>
      </c>
      <c r="Q877" t="s">
        <v>386</v>
      </c>
      <c r="R877" t="s">
        <v>319</v>
      </c>
      <c r="S877" t="s">
        <v>320</v>
      </c>
    </row>
    <row r="878" spans="1:19" x14ac:dyDescent="0.25">
      <c r="A878">
        <v>-27.222513800000002</v>
      </c>
      <c r="B878">
        <v>-61.202086100000002</v>
      </c>
      <c r="C878">
        <v>2.2480000000000002</v>
      </c>
      <c r="E878">
        <v>33.450000000000003</v>
      </c>
      <c r="F878">
        <v>13.3</v>
      </c>
      <c r="O878" t="s">
        <v>317</v>
      </c>
      <c r="P878" t="s">
        <v>387</v>
      </c>
      <c r="Q878" t="s">
        <v>388</v>
      </c>
      <c r="R878" t="s">
        <v>319</v>
      </c>
      <c r="S878" t="s">
        <v>320</v>
      </c>
    </row>
    <row r="879" spans="1:19" x14ac:dyDescent="0.25">
      <c r="A879">
        <v>-27.221458299999998</v>
      </c>
      <c r="B879">
        <v>-61.204105599999998</v>
      </c>
      <c r="C879">
        <v>2.2490000000000001</v>
      </c>
      <c r="E879">
        <v>33.450000000000003</v>
      </c>
      <c r="F879">
        <v>13.3</v>
      </c>
      <c r="O879" t="s">
        <v>317</v>
      </c>
      <c r="P879" t="s">
        <v>387</v>
      </c>
      <c r="Q879" t="s">
        <v>388</v>
      </c>
      <c r="R879" t="s">
        <v>319</v>
      </c>
      <c r="S879" t="s">
        <v>320</v>
      </c>
    </row>
    <row r="880" spans="1:19" x14ac:dyDescent="0.25">
      <c r="A880">
        <v>-27.223050000000001</v>
      </c>
      <c r="B880">
        <v>-61.203886099999998</v>
      </c>
      <c r="C880">
        <v>2.2530000000000001</v>
      </c>
      <c r="E880">
        <v>33.450000000000003</v>
      </c>
      <c r="F880">
        <v>13.3</v>
      </c>
      <c r="O880" t="s">
        <v>317</v>
      </c>
      <c r="P880" t="s">
        <v>387</v>
      </c>
      <c r="Q880" t="s">
        <v>388</v>
      </c>
      <c r="R880" t="s">
        <v>319</v>
      </c>
      <c r="S880" t="s">
        <v>320</v>
      </c>
    </row>
    <row r="881" spans="1:19" x14ac:dyDescent="0.25">
      <c r="A881">
        <v>-27.2224583</v>
      </c>
      <c r="B881">
        <v>-61.2026556</v>
      </c>
      <c r="C881">
        <v>2.254</v>
      </c>
      <c r="E881">
        <v>33.450000000000003</v>
      </c>
      <c r="F881">
        <v>13.3</v>
      </c>
      <c r="O881" t="s">
        <v>317</v>
      </c>
      <c r="P881" t="s">
        <v>387</v>
      </c>
      <c r="Q881" t="s">
        <v>388</v>
      </c>
      <c r="R881" t="s">
        <v>319</v>
      </c>
      <c r="S881" t="s">
        <v>320</v>
      </c>
    </row>
    <row r="882" spans="1:19" x14ac:dyDescent="0.25">
      <c r="A882">
        <v>-27.221777700000001</v>
      </c>
      <c r="B882">
        <v>-61.179138899999998</v>
      </c>
      <c r="C882">
        <v>2.2549999999999999</v>
      </c>
      <c r="E882">
        <v>33.450000000000003</v>
      </c>
      <c r="F882">
        <v>13.3</v>
      </c>
      <c r="O882" t="s">
        <v>317</v>
      </c>
      <c r="P882" t="s">
        <v>387</v>
      </c>
      <c r="Q882" t="s">
        <v>388</v>
      </c>
      <c r="R882" t="s">
        <v>319</v>
      </c>
      <c r="S882" t="s">
        <v>320</v>
      </c>
    </row>
    <row r="883" spans="1:19" x14ac:dyDescent="0.25">
      <c r="A883">
        <v>-26.927880500000001</v>
      </c>
      <c r="B883">
        <v>-58.511066700000001</v>
      </c>
      <c r="C883">
        <v>2.2570000000000001</v>
      </c>
      <c r="E883">
        <v>33.450000000000003</v>
      </c>
      <c r="F883">
        <v>13.3</v>
      </c>
      <c r="O883" t="s">
        <v>317</v>
      </c>
      <c r="P883" t="s">
        <v>321</v>
      </c>
      <c r="Q883" t="s">
        <v>389</v>
      </c>
      <c r="R883" t="s">
        <v>319</v>
      </c>
      <c r="S883" t="s">
        <v>320</v>
      </c>
    </row>
    <row r="884" spans="1:19" x14ac:dyDescent="0.25">
      <c r="A884">
        <v>-26.927880500000001</v>
      </c>
      <c r="B884">
        <v>-58.511066700000001</v>
      </c>
      <c r="C884">
        <v>2.258</v>
      </c>
      <c r="E884">
        <v>21.9</v>
      </c>
      <c r="F884">
        <v>7.19</v>
      </c>
      <c r="H884">
        <v>0.48</v>
      </c>
      <c r="O884" t="s">
        <v>317</v>
      </c>
      <c r="P884" t="s">
        <v>321</v>
      </c>
      <c r="Q884" t="s">
        <v>389</v>
      </c>
      <c r="R884" t="s">
        <v>319</v>
      </c>
      <c r="S884" t="s">
        <v>320</v>
      </c>
    </row>
    <row r="885" spans="1:19" x14ac:dyDescent="0.25">
      <c r="A885">
        <v>-26.927880500000001</v>
      </c>
      <c r="B885">
        <v>-58.511066700000001</v>
      </c>
      <c r="C885">
        <v>2.2589999999999999</v>
      </c>
      <c r="E885">
        <v>14.5</v>
      </c>
      <c r="F885">
        <v>7.19</v>
      </c>
      <c r="H885">
        <v>0.14000000000000001</v>
      </c>
      <c r="O885" t="s">
        <v>317</v>
      </c>
      <c r="P885" t="s">
        <v>321</v>
      </c>
      <c r="Q885" t="s">
        <v>389</v>
      </c>
      <c r="R885" t="s">
        <v>319</v>
      </c>
      <c r="S885" t="s">
        <v>320</v>
      </c>
    </row>
    <row r="886" spans="1:19" x14ac:dyDescent="0.25">
      <c r="A886">
        <v>-26.927880500000001</v>
      </c>
      <c r="B886">
        <v>-58.511066700000001</v>
      </c>
      <c r="C886">
        <v>2.2599999999999998</v>
      </c>
      <c r="E886">
        <v>14.5</v>
      </c>
      <c r="F886">
        <v>7.19</v>
      </c>
      <c r="H886">
        <v>0.14000000000000001</v>
      </c>
      <c r="O886" t="s">
        <v>317</v>
      </c>
      <c r="P886" t="s">
        <v>321</v>
      </c>
      <c r="Q886" t="s">
        <v>389</v>
      </c>
      <c r="R886" t="s">
        <v>319</v>
      </c>
      <c r="S886" t="s">
        <v>320</v>
      </c>
    </row>
    <row r="887" spans="1:19" x14ac:dyDescent="0.25">
      <c r="A887">
        <v>-25.695174999999999</v>
      </c>
      <c r="B887">
        <v>-60.202950000000001</v>
      </c>
      <c r="C887">
        <v>2.2629999999999999</v>
      </c>
      <c r="E887">
        <v>14.5</v>
      </c>
      <c r="F887">
        <v>7.19</v>
      </c>
      <c r="H887">
        <v>0.14000000000000001</v>
      </c>
      <c r="O887" t="s">
        <v>317</v>
      </c>
      <c r="P887" t="s">
        <v>346</v>
      </c>
      <c r="Q887" t="s">
        <v>382</v>
      </c>
      <c r="R887" t="s">
        <v>319</v>
      </c>
      <c r="S887" t="s">
        <v>320</v>
      </c>
    </row>
    <row r="888" spans="1:19" x14ac:dyDescent="0.25">
      <c r="A888">
        <v>-25.695644399999999</v>
      </c>
      <c r="B888">
        <v>-60.203088899999997</v>
      </c>
      <c r="C888">
        <v>2.266</v>
      </c>
      <c r="E888">
        <v>14.98</v>
      </c>
      <c r="F888">
        <v>8.56</v>
      </c>
      <c r="H888">
        <v>5.6</v>
      </c>
      <c r="O888" t="s">
        <v>317</v>
      </c>
      <c r="P888" t="s">
        <v>346</v>
      </c>
      <c r="Q888" t="s">
        <v>382</v>
      </c>
      <c r="R888" t="s">
        <v>319</v>
      </c>
      <c r="S888" t="s">
        <v>320</v>
      </c>
    </row>
    <row r="889" spans="1:19" x14ac:dyDescent="0.25">
      <c r="A889">
        <v>-25.700794399999999</v>
      </c>
      <c r="B889">
        <v>-60.196363900000001</v>
      </c>
      <c r="C889">
        <v>2.2669999999999999</v>
      </c>
      <c r="E889">
        <v>14.98</v>
      </c>
      <c r="F889">
        <v>8.56</v>
      </c>
      <c r="H889">
        <v>5.6</v>
      </c>
      <c r="O889" t="s">
        <v>317</v>
      </c>
      <c r="P889" t="s">
        <v>346</v>
      </c>
      <c r="Q889" t="s">
        <v>382</v>
      </c>
      <c r="R889" t="s">
        <v>319</v>
      </c>
      <c r="S889" t="s">
        <v>320</v>
      </c>
    </row>
    <row r="890" spans="1:19" x14ac:dyDescent="0.25">
      <c r="A890">
        <v>-25.705791600000001</v>
      </c>
      <c r="B890">
        <v>-60.202752799999999</v>
      </c>
      <c r="C890">
        <v>2.2679999999999998</v>
      </c>
      <c r="E890">
        <v>14.98</v>
      </c>
      <c r="F890">
        <v>8.65</v>
      </c>
      <c r="H890">
        <v>5.6</v>
      </c>
      <c r="O890" t="s">
        <v>317</v>
      </c>
      <c r="P890" t="s">
        <v>346</v>
      </c>
      <c r="Q890" t="s">
        <v>382</v>
      </c>
      <c r="R890" t="s">
        <v>319</v>
      </c>
      <c r="S890" t="s">
        <v>320</v>
      </c>
    </row>
    <row r="891" spans="1:19" x14ac:dyDescent="0.25">
      <c r="A891">
        <v>-27.4324805</v>
      </c>
      <c r="B891">
        <v>-59.021388899999998</v>
      </c>
      <c r="C891">
        <v>2.2690000000000001</v>
      </c>
      <c r="E891">
        <v>15.78</v>
      </c>
      <c r="F891">
        <v>8.6400000000000023</v>
      </c>
      <c r="H891">
        <v>2.8</v>
      </c>
      <c r="O891" t="s">
        <v>317</v>
      </c>
      <c r="P891" t="s">
        <v>333</v>
      </c>
      <c r="Q891" t="s">
        <v>357</v>
      </c>
      <c r="R891" t="s">
        <v>319</v>
      </c>
      <c r="S891" t="s">
        <v>320</v>
      </c>
    </row>
    <row r="892" spans="1:19" x14ac:dyDescent="0.25">
      <c r="A892">
        <v>-26.905697199999999</v>
      </c>
      <c r="B892">
        <v>-58.542802799999997</v>
      </c>
      <c r="C892">
        <v>2.2730000000000001</v>
      </c>
      <c r="E892">
        <v>15.78</v>
      </c>
      <c r="F892">
        <v>8.6400000000000023</v>
      </c>
      <c r="H892">
        <v>2.8</v>
      </c>
      <c r="O892" t="s">
        <v>317</v>
      </c>
      <c r="P892" t="s">
        <v>321</v>
      </c>
      <c r="Q892" t="s">
        <v>389</v>
      </c>
      <c r="R892" t="s">
        <v>319</v>
      </c>
      <c r="S892" t="s">
        <v>320</v>
      </c>
    </row>
    <row r="893" spans="1:19" x14ac:dyDescent="0.25">
      <c r="A893">
        <v>-26.904063799999999</v>
      </c>
      <c r="B893">
        <v>-58.541702800000003</v>
      </c>
      <c r="C893">
        <v>2.274</v>
      </c>
      <c r="E893">
        <v>15.78</v>
      </c>
      <c r="F893">
        <v>8.6400000000000023</v>
      </c>
      <c r="H893">
        <v>2.8</v>
      </c>
      <c r="O893" t="s">
        <v>317</v>
      </c>
      <c r="P893" t="s">
        <v>321</v>
      </c>
      <c r="Q893" t="s">
        <v>389</v>
      </c>
      <c r="R893" t="s">
        <v>319</v>
      </c>
      <c r="S893" t="s">
        <v>320</v>
      </c>
    </row>
    <row r="894" spans="1:19" x14ac:dyDescent="0.25">
      <c r="A894">
        <v>-26.904063799999999</v>
      </c>
      <c r="B894">
        <v>-58.541702800000003</v>
      </c>
      <c r="C894">
        <v>2.2749999999999999</v>
      </c>
      <c r="E894">
        <v>15.78</v>
      </c>
      <c r="F894">
        <v>8.6400000000000023</v>
      </c>
      <c r="H894">
        <v>2.8</v>
      </c>
      <c r="O894" t="s">
        <v>317</v>
      </c>
      <c r="P894" t="s">
        <v>321</v>
      </c>
      <c r="Q894" t="s">
        <v>389</v>
      </c>
      <c r="R894" t="s">
        <v>319</v>
      </c>
      <c r="S894" t="s">
        <v>320</v>
      </c>
    </row>
    <row r="895" spans="1:19" x14ac:dyDescent="0.25">
      <c r="A895">
        <v>-26.903694399999999</v>
      </c>
      <c r="B895">
        <v>-58.544536100000002</v>
      </c>
      <c r="C895">
        <v>2.2759999999999998</v>
      </c>
      <c r="E895">
        <v>15.78</v>
      </c>
      <c r="F895">
        <v>8.6400000000000023</v>
      </c>
      <c r="H895">
        <v>5.6</v>
      </c>
      <c r="O895" t="s">
        <v>317</v>
      </c>
      <c r="P895" t="s">
        <v>321</v>
      </c>
      <c r="Q895" t="s">
        <v>389</v>
      </c>
      <c r="R895" t="s">
        <v>319</v>
      </c>
      <c r="S895" t="s">
        <v>320</v>
      </c>
    </row>
    <row r="896" spans="1:19" x14ac:dyDescent="0.25">
      <c r="A896">
        <v>-26.903694399999999</v>
      </c>
      <c r="B896">
        <v>-58.544536100000002</v>
      </c>
      <c r="C896">
        <v>2.2770000000000001</v>
      </c>
      <c r="E896">
        <v>32.44</v>
      </c>
      <c r="F896">
        <v>10.58</v>
      </c>
      <c r="H896">
        <v>0.86</v>
      </c>
      <c r="O896" t="s">
        <v>317</v>
      </c>
      <c r="P896" t="s">
        <v>321</v>
      </c>
      <c r="Q896" t="s">
        <v>389</v>
      </c>
      <c r="R896" t="s">
        <v>319</v>
      </c>
      <c r="S896" t="s">
        <v>320</v>
      </c>
    </row>
    <row r="897" spans="1:19" x14ac:dyDescent="0.25">
      <c r="A897">
        <v>-26.903694399999999</v>
      </c>
      <c r="B897">
        <v>-58.544536100000002</v>
      </c>
      <c r="C897">
        <v>2.278</v>
      </c>
      <c r="E897">
        <v>32.44</v>
      </c>
      <c r="F897">
        <v>10.58</v>
      </c>
      <c r="H897">
        <v>0.86</v>
      </c>
      <c r="O897" t="s">
        <v>317</v>
      </c>
      <c r="P897" t="s">
        <v>321</v>
      </c>
      <c r="Q897" t="s">
        <v>389</v>
      </c>
      <c r="R897" t="s">
        <v>319</v>
      </c>
      <c r="S897" t="s">
        <v>320</v>
      </c>
    </row>
    <row r="898" spans="1:19" x14ac:dyDescent="0.25">
      <c r="A898">
        <v>-27.3864722</v>
      </c>
      <c r="B898">
        <v>-59.106405600000002</v>
      </c>
      <c r="C898">
        <v>2.29</v>
      </c>
      <c r="E898">
        <v>32.44</v>
      </c>
      <c r="F898">
        <v>10.58</v>
      </c>
      <c r="H898">
        <v>0.86</v>
      </c>
      <c r="O898" t="s">
        <v>317</v>
      </c>
      <c r="P898" t="s">
        <v>343</v>
      </c>
      <c r="R898" t="s">
        <v>319</v>
      </c>
      <c r="S898" t="s">
        <v>320</v>
      </c>
    </row>
    <row r="899" spans="1:19" x14ac:dyDescent="0.25">
      <c r="A899">
        <v>-27.563041599999998</v>
      </c>
      <c r="B899">
        <v>-60.8293167</v>
      </c>
      <c r="C899">
        <v>2.306</v>
      </c>
      <c r="E899">
        <v>20.39</v>
      </c>
      <c r="F899">
        <v>13.33</v>
      </c>
      <c r="O899" t="s">
        <v>317</v>
      </c>
      <c r="P899" t="s">
        <v>354</v>
      </c>
      <c r="Q899" t="s">
        <v>390</v>
      </c>
      <c r="R899" t="s">
        <v>319</v>
      </c>
      <c r="S899" t="s">
        <v>320</v>
      </c>
    </row>
    <row r="900" spans="1:19" x14ac:dyDescent="0.25">
      <c r="A900">
        <v>-27.563041599999998</v>
      </c>
      <c r="B900">
        <v>-60.8293167</v>
      </c>
      <c r="C900">
        <v>2.3069999999999999</v>
      </c>
      <c r="E900">
        <v>20.39</v>
      </c>
      <c r="F900">
        <v>13.33</v>
      </c>
      <c r="O900" t="s">
        <v>317</v>
      </c>
      <c r="P900" t="s">
        <v>354</v>
      </c>
      <c r="Q900" t="s">
        <v>390</v>
      </c>
      <c r="R900" t="s">
        <v>319</v>
      </c>
      <c r="S900" t="s">
        <v>320</v>
      </c>
    </row>
    <row r="901" spans="1:19" x14ac:dyDescent="0.25">
      <c r="A901">
        <v>-27.3454722</v>
      </c>
      <c r="B901">
        <v>-58.807000000000002</v>
      </c>
      <c r="C901">
        <v>2.335</v>
      </c>
      <c r="E901">
        <v>20.39</v>
      </c>
      <c r="F901">
        <v>13.33</v>
      </c>
      <c r="O901" t="s">
        <v>317</v>
      </c>
      <c r="P901" t="s">
        <v>391</v>
      </c>
      <c r="R901" t="s">
        <v>319</v>
      </c>
      <c r="S901" t="s">
        <v>320</v>
      </c>
    </row>
    <row r="902" spans="1:19" x14ac:dyDescent="0.25">
      <c r="A902">
        <v>-26.7814166</v>
      </c>
      <c r="B902">
        <v>-60.438611100000003</v>
      </c>
      <c r="C902">
        <v>2.3439999999999999</v>
      </c>
      <c r="E902">
        <v>20.39</v>
      </c>
      <c r="F902">
        <v>13.33</v>
      </c>
      <c r="O902" t="s">
        <v>317</v>
      </c>
      <c r="P902" t="s">
        <v>367</v>
      </c>
      <c r="Q902" t="s">
        <v>368</v>
      </c>
      <c r="R902" t="s">
        <v>319</v>
      </c>
      <c r="S902" t="s">
        <v>320</v>
      </c>
    </row>
    <row r="903" spans="1:19" x14ac:dyDescent="0.25">
      <c r="A903">
        <v>-27.5168888</v>
      </c>
      <c r="B903">
        <v>-59.138638899999997</v>
      </c>
      <c r="C903">
        <v>2.4470000000000001</v>
      </c>
      <c r="E903">
        <v>20.39</v>
      </c>
      <c r="F903">
        <v>13.33</v>
      </c>
      <c r="O903" t="s">
        <v>317</v>
      </c>
      <c r="P903" t="s">
        <v>333</v>
      </c>
      <c r="Q903" t="s">
        <v>392</v>
      </c>
      <c r="R903" t="s">
        <v>319</v>
      </c>
      <c r="S903" t="s">
        <v>320</v>
      </c>
    </row>
    <row r="904" spans="1:19" x14ac:dyDescent="0.25">
      <c r="A904">
        <v>-27.5168888</v>
      </c>
      <c r="B904">
        <v>-59.138638899999997</v>
      </c>
      <c r="C904">
        <v>2.448</v>
      </c>
      <c r="E904">
        <v>20.39</v>
      </c>
      <c r="F904">
        <v>13.33</v>
      </c>
      <c r="O904" t="s">
        <v>317</v>
      </c>
      <c r="P904" t="s">
        <v>333</v>
      </c>
      <c r="Q904" t="s">
        <v>392</v>
      </c>
      <c r="R904" t="s">
        <v>319</v>
      </c>
      <c r="S904" t="s">
        <v>320</v>
      </c>
    </row>
    <row r="905" spans="1:19" x14ac:dyDescent="0.25">
      <c r="A905">
        <v>-25.610361099999999</v>
      </c>
      <c r="B905">
        <v>-63.280055599999997</v>
      </c>
      <c r="C905">
        <v>2.4929999999999999</v>
      </c>
      <c r="E905">
        <v>20.39</v>
      </c>
      <c r="F905">
        <v>13.33</v>
      </c>
      <c r="O905" t="s">
        <v>317</v>
      </c>
      <c r="P905" t="s">
        <v>318</v>
      </c>
      <c r="R905" t="s">
        <v>319</v>
      </c>
      <c r="S905" t="s">
        <v>320</v>
      </c>
    </row>
    <row r="906" spans="1:19" x14ac:dyDescent="0.25">
      <c r="A906">
        <v>-26.332755500000001</v>
      </c>
      <c r="B906">
        <v>-60.412963900000001</v>
      </c>
      <c r="C906">
        <v>2.512</v>
      </c>
      <c r="E906">
        <v>20.39</v>
      </c>
      <c r="F906">
        <v>13.33</v>
      </c>
      <c r="O906" t="s">
        <v>317</v>
      </c>
      <c r="P906" t="s">
        <v>335</v>
      </c>
      <c r="Q906" t="s">
        <v>336</v>
      </c>
      <c r="R906" t="s">
        <v>319</v>
      </c>
      <c r="S906" t="s">
        <v>320</v>
      </c>
    </row>
    <row r="907" spans="1:19" x14ac:dyDescent="0.25">
      <c r="A907">
        <v>-26.7819444</v>
      </c>
      <c r="B907">
        <v>-60.438655599999997</v>
      </c>
      <c r="C907">
        <v>2.5529999999999999</v>
      </c>
      <c r="E907">
        <v>20.39</v>
      </c>
      <c r="F907">
        <v>13.33</v>
      </c>
      <c r="O907" t="s">
        <v>317</v>
      </c>
      <c r="P907" t="s">
        <v>367</v>
      </c>
      <c r="Q907" t="s">
        <v>368</v>
      </c>
      <c r="R907" t="s">
        <v>319</v>
      </c>
      <c r="S907" t="s">
        <v>320</v>
      </c>
    </row>
    <row r="908" spans="1:19" x14ac:dyDescent="0.25">
      <c r="A908">
        <v>-27.319811099999999</v>
      </c>
      <c r="B908">
        <v>-59.092849999999999</v>
      </c>
      <c r="C908">
        <v>2.5539999999999998</v>
      </c>
      <c r="E908">
        <v>20.39</v>
      </c>
      <c r="F908">
        <v>13.33</v>
      </c>
      <c r="O908" t="s">
        <v>317</v>
      </c>
      <c r="P908" t="s">
        <v>343</v>
      </c>
      <c r="R908" t="s">
        <v>319</v>
      </c>
      <c r="S908" t="s">
        <v>320</v>
      </c>
    </row>
    <row r="909" spans="1:19" x14ac:dyDescent="0.25">
      <c r="A909">
        <v>-26.7819444</v>
      </c>
      <c r="B909">
        <v>-60.438655599999997</v>
      </c>
      <c r="C909">
        <v>2.5569999999999999</v>
      </c>
      <c r="E909">
        <v>20.39</v>
      </c>
      <c r="F909">
        <v>13.33</v>
      </c>
      <c r="O909" t="s">
        <v>317</v>
      </c>
      <c r="P909" t="s">
        <v>367</v>
      </c>
      <c r="Q909" t="s">
        <v>368</v>
      </c>
      <c r="R909" t="s">
        <v>319</v>
      </c>
      <c r="S909" t="s">
        <v>320</v>
      </c>
    </row>
    <row r="910" spans="1:19" x14ac:dyDescent="0.25">
      <c r="A910">
        <v>-26.7819444</v>
      </c>
      <c r="B910">
        <v>-60.438655599999997</v>
      </c>
      <c r="C910">
        <v>2.5750000000000002</v>
      </c>
      <c r="E910">
        <v>15.16</v>
      </c>
      <c r="F910">
        <v>9.3000000000000007</v>
      </c>
      <c r="H910">
        <v>1.98</v>
      </c>
      <c r="O910" t="s">
        <v>317</v>
      </c>
      <c r="P910" t="s">
        <v>367</v>
      </c>
      <c r="Q910" t="s">
        <v>368</v>
      </c>
      <c r="R910" t="s">
        <v>319</v>
      </c>
      <c r="S910" t="s">
        <v>320</v>
      </c>
    </row>
    <row r="911" spans="1:19" x14ac:dyDescent="0.25">
      <c r="A911">
        <v>-25.104111100000001</v>
      </c>
      <c r="B911">
        <v>-62.029166699999998</v>
      </c>
      <c r="C911">
        <v>2.581</v>
      </c>
      <c r="E911">
        <v>15.16</v>
      </c>
      <c r="F911">
        <v>9.3000000000000007</v>
      </c>
      <c r="H911">
        <v>1.98</v>
      </c>
      <c r="O911" t="s">
        <v>317</v>
      </c>
      <c r="P911" t="s">
        <v>346</v>
      </c>
      <c r="R911" t="s">
        <v>319</v>
      </c>
      <c r="S911" t="s">
        <v>320</v>
      </c>
    </row>
    <row r="912" spans="1:19" x14ac:dyDescent="0.25">
      <c r="A912">
        <v>-27.442</v>
      </c>
      <c r="B912">
        <v>-58.851833300000003</v>
      </c>
      <c r="C912">
        <v>2.5830000000000002</v>
      </c>
      <c r="E912">
        <v>15.16</v>
      </c>
      <c r="F912">
        <v>9.3000000000000007</v>
      </c>
      <c r="H912">
        <v>1.98</v>
      </c>
      <c r="O912" t="s">
        <v>317</v>
      </c>
      <c r="P912" t="s">
        <v>333</v>
      </c>
      <c r="Q912" t="s">
        <v>393</v>
      </c>
      <c r="R912" t="s">
        <v>319</v>
      </c>
      <c r="S912" t="s">
        <v>320</v>
      </c>
    </row>
    <row r="913" spans="1:19" x14ac:dyDescent="0.25">
      <c r="A913">
        <v>-27.442</v>
      </c>
      <c r="B913">
        <v>-58.851833300000003</v>
      </c>
      <c r="C913">
        <v>2.5840000000000001</v>
      </c>
      <c r="E913">
        <v>15.16</v>
      </c>
      <c r="F913">
        <v>9.3000000000000007</v>
      </c>
      <c r="H913">
        <v>1.98</v>
      </c>
      <c r="O913" t="s">
        <v>317</v>
      </c>
      <c r="P913" t="s">
        <v>333</v>
      </c>
      <c r="Q913" t="s">
        <v>393</v>
      </c>
      <c r="R913" t="s">
        <v>319</v>
      </c>
      <c r="S913" t="s">
        <v>320</v>
      </c>
    </row>
    <row r="914" spans="1:19" x14ac:dyDescent="0.25">
      <c r="A914">
        <v>-27.442</v>
      </c>
      <c r="B914">
        <v>-58.851833300000003</v>
      </c>
      <c r="C914">
        <v>2.585</v>
      </c>
      <c r="E914">
        <v>50.33</v>
      </c>
      <c r="F914">
        <v>11.93</v>
      </c>
      <c r="O914" t="s">
        <v>317</v>
      </c>
      <c r="P914" t="s">
        <v>333</v>
      </c>
      <c r="Q914" t="s">
        <v>393</v>
      </c>
      <c r="R914" t="s">
        <v>319</v>
      </c>
      <c r="S914" t="s">
        <v>320</v>
      </c>
    </row>
    <row r="915" spans="1:19" x14ac:dyDescent="0.25">
      <c r="A915">
        <v>-26.9585027</v>
      </c>
      <c r="B915">
        <v>-60.965783299999998</v>
      </c>
      <c r="C915">
        <v>2.6230000000000002</v>
      </c>
      <c r="E915">
        <v>50.33</v>
      </c>
      <c r="F915">
        <v>11.93</v>
      </c>
      <c r="O915" t="s">
        <v>317</v>
      </c>
      <c r="P915" t="s">
        <v>394</v>
      </c>
      <c r="Q915" t="s">
        <v>395</v>
      </c>
      <c r="R915" t="s">
        <v>319</v>
      </c>
      <c r="S915" t="s">
        <v>320</v>
      </c>
    </row>
    <row r="916" spans="1:19" x14ac:dyDescent="0.25">
      <c r="A916">
        <v>-26.9585027</v>
      </c>
      <c r="B916">
        <v>-60.965783299999998</v>
      </c>
      <c r="C916">
        <v>2.6240000000000001</v>
      </c>
      <c r="E916">
        <v>50.33</v>
      </c>
      <c r="F916">
        <v>11.93</v>
      </c>
      <c r="O916" t="s">
        <v>317</v>
      </c>
      <c r="P916" t="s">
        <v>394</v>
      </c>
      <c r="Q916" t="s">
        <v>395</v>
      </c>
      <c r="R916" t="s">
        <v>319</v>
      </c>
      <c r="S916" t="s">
        <v>320</v>
      </c>
    </row>
    <row r="917" spans="1:19" x14ac:dyDescent="0.25">
      <c r="A917">
        <v>-26.9585027</v>
      </c>
      <c r="B917">
        <v>-60.965783299999998</v>
      </c>
      <c r="C917">
        <v>2.625</v>
      </c>
      <c r="E917">
        <v>50.33</v>
      </c>
      <c r="F917">
        <v>11.93</v>
      </c>
      <c r="O917" t="s">
        <v>317</v>
      </c>
      <c r="P917" t="s">
        <v>394</v>
      </c>
      <c r="Q917" t="s">
        <v>395</v>
      </c>
      <c r="R917" t="s">
        <v>319</v>
      </c>
      <c r="S917" t="s">
        <v>320</v>
      </c>
    </row>
    <row r="918" spans="1:19" x14ac:dyDescent="0.25">
      <c r="A918">
        <v>-26.9585027</v>
      </c>
      <c r="B918">
        <v>-60.965783299999998</v>
      </c>
      <c r="C918">
        <v>2.6259999999999999</v>
      </c>
      <c r="E918">
        <v>50.33</v>
      </c>
      <c r="F918">
        <v>11.93</v>
      </c>
      <c r="O918" t="s">
        <v>317</v>
      </c>
      <c r="P918" t="s">
        <v>394</v>
      </c>
      <c r="Q918" t="s">
        <v>395</v>
      </c>
      <c r="R918" t="s">
        <v>319</v>
      </c>
      <c r="S918" t="s">
        <v>320</v>
      </c>
    </row>
    <row r="919" spans="1:19" x14ac:dyDescent="0.25">
      <c r="A919">
        <v>-26.9585027</v>
      </c>
      <c r="B919">
        <v>-60.965783299999998</v>
      </c>
      <c r="C919">
        <v>2.6280000000000001</v>
      </c>
      <c r="E919">
        <v>50.33</v>
      </c>
      <c r="F919">
        <v>11.93</v>
      </c>
      <c r="O919" t="s">
        <v>317</v>
      </c>
      <c r="P919" t="s">
        <v>394</v>
      </c>
      <c r="Q919" t="s">
        <v>395</v>
      </c>
      <c r="R919" t="s">
        <v>319</v>
      </c>
      <c r="S919" t="s">
        <v>320</v>
      </c>
    </row>
    <row r="920" spans="1:19" x14ac:dyDescent="0.25">
      <c r="A920">
        <v>-26.9585027</v>
      </c>
      <c r="B920">
        <v>-60.965783299999998</v>
      </c>
      <c r="C920">
        <v>2.629</v>
      </c>
      <c r="E920">
        <v>16.95</v>
      </c>
      <c r="F920">
        <v>8.1999999999999993</v>
      </c>
      <c r="H920">
        <v>1.39</v>
      </c>
      <c r="O920" t="s">
        <v>317</v>
      </c>
      <c r="P920" t="s">
        <v>394</v>
      </c>
      <c r="Q920" t="s">
        <v>395</v>
      </c>
      <c r="R920" t="s">
        <v>319</v>
      </c>
      <c r="S920" t="s">
        <v>320</v>
      </c>
    </row>
    <row r="921" spans="1:19" x14ac:dyDescent="0.25">
      <c r="A921">
        <v>-26.9585027</v>
      </c>
      <c r="B921">
        <v>-60.965783299999998</v>
      </c>
      <c r="C921">
        <v>2.63</v>
      </c>
      <c r="E921">
        <v>16.95</v>
      </c>
      <c r="F921">
        <v>8.1999999999999993</v>
      </c>
      <c r="H921">
        <v>1.39</v>
      </c>
      <c r="O921" t="s">
        <v>317</v>
      </c>
      <c r="P921" t="s">
        <v>394</v>
      </c>
      <c r="Q921" t="s">
        <v>395</v>
      </c>
      <c r="R921" t="s">
        <v>319</v>
      </c>
      <c r="S921" t="s">
        <v>320</v>
      </c>
    </row>
    <row r="922" spans="1:19" x14ac:dyDescent="0.25">
      <c r="A922">
        <v>-26.9585027</v>
      </c>
      <c r="B922">
        <v>-60.965783299999998</v>
      </c>
      <c r="C922">
        <v>2.6309999999999998</v>
      </c>
      <c r="E922">
        <v>16.95</v>
      </c>
      <c r="F922">
        <v>8.1999999999999993</v>
      </c>
      <c r="H922">
        <v>1.39</v>
      </c>
      <c r="O922" t="s">
        <v>317</v>
      </c>
      <c r="P922" t="s">
        <v>394</v>
      </c>
      <c r="Q922" t="s">
        <v>395</v>
      </c>
      <c r="R922" t="s">
        <v>319</v>
      </c>
      <c r="S922" t="s">
        <v>320</v>
      </c>
    </row>
    <row r="923" spans="1:19" x14ac:dyDescent="0.25">
      <c r="A923">
        <v>-26.9585027</v>
      </c>
      <c r="B923">
        <v>-60.965783299999998</v>
      </c>
      <c r="C923">
        <v>2.6320000000000001</v>
      </c>
      <c r="E923">
        <v>16.95</v>
      </c>
      <c r="F923">
        <v>8.1999999999999993</v>
      </c>
      <c r="H923">
        <v>1.39</v>
      </c>
      <c r="O923" t="s">
        <v>317</v>
      </c>
      <c r="P923" t="s">
        <v>394</v>
      </c>
      <c r="Q923" t="s">
        <v>395</v>
      </c>
      <c r="R923" t="s">
        <v>319</v>
      </c>
      <c r="S923" t="s">
        <v>320</v>
      </c>
    </row>
    <row r="924" spans="1:19" x14ac:dyDescent="0.25">
      <c r="A924">
        <v>-26.953747199999999</v>
      </c>
      <c r="B924">
        <v>-60.978302800000002</v>
      </c>
      <c r="C924">
        <v>2.633</v>
      </c>
      <c r="E924">
        <v>16.95</v>
      </c>
      <c r="F924">
        <v>8.1999999999999993</v>
      </c>
      <c r="H924">
        <v>1.39</v>
      </c>
      <c r="O924" t="s">
        <v>317</v>
      </c>
      <c r="P924" t="s">
        <v>394</v>
      </c>
      <c r="Q924" t="s">
        <v>395</v>
      </c>
      <c r="R924" t="s">
        <v>319</v>
      </c>
      <c r="S924" t="s">
        <v>320</v>
      </c>
    </row>
    <row r="925" spans="1:19" x14ac:dyDescent="0.25">
      <c r="A925">
        <v>-26.7819444</v>
      </c>
      <c r="B925">
        <v>-60.438655599999997</v>
      </c>
      <c r="C925">
        <v>2.6349999999999998</v>
      </c>
      <c r="E925">
        <v>15.1</v>
      </c>
      <c r="F925">
        <v>7.2</v>
      </c>
      <c r="H925">
        <v>1.46</v>
      </c>
      <c r="O925" t="s">
        <v>317</v>
      </c>
      <c r="P925" t="s">
        <v>367</v>
      </c>
      <c r="Q925" t="s">
        <v>368</v>
      </c>
      <c r="R925" t="s">
        <v>319</v>
      </c>
      <c r="S925" t="s">
        <v>320</v>
      </c>
    </row>
    <row r="926" spans="1:19" x14ac:dyDescent="0.25">
      <c r="A926">
        <v>-26.9585027</v>
      </c>
      <c r="B926">
        <v>-60.965783299999998</v>
      </c>
      <c r="C926">
        <v>2.637</v>
      </c>
      <c r="E926">
        <v>15.1</v>
      </c>
      <c r="F926">
        <v>7.2</v>
      </c>
      <c r="H926">
        <v>1.46</v>
      </c>
      <c r="O926" t="s">
        <v>317</v>
      </c>
      <c r="P926" t="s">
        <v>394</v>
      </c>
      <c r="Q926" t="s">
        <v>395</v>
      </c>
      <c r="R926" t="s">
        <v>319</v>
      </c>
      <c r="S926" t="s">
        <v>320</v>
      </c>
    </row>
    <row r="927" spans="1:19" x14ac:dyDescent="0.25">
      <c r="A927">
        <v>-26.956013800000001</v>
      </c>
      <c r="B927">
        <v>-60.969291699999999</v>
      </c>
      <c r="C927">
        <v>2.6389999999999998</v>
      </c>
      <c r="E927">
        <v>15.1</v>
      </c>
      <c r="F927">
        <v>7.2</v>
      </c>
      <c r="H927">
        <v>1.46</v>
      </c>
      <c r="O927" t="s">
        <v>317</v>
      </c>
      <c r="P927" t="s">
        <v>394</v>
      </c>
      <c r="Q927" t="s">
        <v>395</v>
      </c>
      <c r="R927" t="s">
        <v>319</v>
      </c>
      <c r="S927" t="s">
        <v>320</v>
      </c>
    </row>
    <row r="928" spans="1:19" x14ac:dyDescent="0.25">
      <c r="A928">
        <v>-26.9585027</v>
      </c>
      <c r="B928">
        <v>-60.965783299999998</v>
      </c>
      <c r="C928">
        <v>2.6840000000000002</v>
      </c>
      <c r="E928">
        <v>15.1</v>
      </c>
      <c r="F928">
        <v>7.2</v>
      </c>
      <c r="H928">
        <v>1.46</v>
      </c>
      <c r="O928" t="s">
        <v>317</v>
      </c>
      <c r="P928" t="s">
        <v>394</v>
      </c>
      <c r="Q928" t="s">
        <v>395</v>
      </c>
      <c r="R928" t="s">
        <v>319</v>
      </c>
      <c r="S928" t="s">
        <v>320</v>
      </c>
    </row>
    <row r="929" spans="1:19" x14ac:dyDescent="0.25">
      <c r="A929">
        <v>-26.9585027</v>
      </c>
      <c r="B929">
        <v>-60.965783299999998</v>
      </c>
      <c r="C929">
        <v>2.6850000000000001</v>
      </c>
      <c r="E929">
        <v>15.1</v>
      </c>
      <c r="F929">
        <v>7.2</v>
      </c>
      <c r="H929">
        <v>1.46</v>
      </c>
      <c r="O929" t="s">
        <v>317</v>
      </c>
      <c r="P929" t="s">
        <v>394</v>
      </c>
      <c r="Q929" t="s">
        <v>395</v>
      </c>
      <c r="R929" t="s">
        <v>319</v>
      </c>
      <c r="S929" t="s">
        <v>320</v>
      </c>
    </row>
    <row r="930" spans="1:19" x14ac:dyDescent="0.25">
      <c r="A930">
        <v>-26.9585027</v>
      </c>
      <c r="B930">
        <v>-60.965783299999998</v>
      </c>
      <c r="C930">
        <v>2.6859999999999999</v>
      </c>
      <c r="F930">
        <v>8.7100000000000044</v>
      </c>
      <c r="O930" t="s">
        <v>317</v>
      </c>
      <c r="P930" t="s">
        <v>394</v>
      </c>
      <c r="Q930" t="s">
        <v>395</v>
      </c>
      <c r="R930" t="s">
        <v>319</v>
      </c>
      <c r="S930" t="s">
        <v>320</v>
      </c>
    </row>
    <row r="931" spans="1:19" x14ac:dyDescent="0.25">
      <c r="A931">
        <v>-26.9585027</v>
      </c>
      <c r="B931">
        <v>-60.965783299999998</v>
      </c>
      <c r="C931">
        <v>2.6869999999999998</v>
      </c>
      <c r="F931">
        <v>8.19</v>
      </c>
      <c r="O931" t="s">
        <v>317</v>
      </c>
      <c r="P931" t="s">
        <v>394</v>
      </c>
      <c r="Q931" t="s">
        <v>395</v>
      </c>
      <c r="R931" t="s">
        <v>319</v>
      </c>
      <c r="S931" t="s">
        <v>320</v>
      </c>
    </row>
    <row r="932" spans="1:19" x14ac:dyDescent="0.25">
      <c r="A932">
        <v>-26.9585027</v>
      </c>
      <c r="B932">
        <v>-60.978302800000002</v>
      </c>
      <c r="C932">
        <v>2.6880000000000002</v>
      </c>
      <c r="E932">
        <v>23.6</v>
      </c>
      <c r="F932">
        <v>7.6</v>
      </c>
      <c r="H932">
        <v>0.15</v>
      </c>
      <c r="O932" t="s">
        <v>317</v>
      </c>
      <c r="P932" t="s">
        <v>394</v>
      </c>
      <c r="Q932" t="s">
        <v>395</v>
      </c>
      <c r="R932" t="s">
        <v>319</v>
      </c>
      <c r="S932" t="s">
        <v>320</v>
      </c>
    </row>
    <row r="933" spans="1:19" x14ac:dyDescent="0.25">
      <c r="A933">
        <v>-26.9585027</v>
      </c>
      <c r="B933">
        <v>-60.978302800000002</v>
      </c>
      <c r="C933">
        <v>2.6890000000000001</v>
      </c>
      <c r="E933">
        <v>23.6</v>
      </c>
      <c r="F933">
        <v>7.6</v>
      </c>
      <c r="H933">
        <v>0.15</v>
      </c>
      <c r="O933" t="s">
        <v>317</v>
      </c>
      <c r="P933" t="s">
        <v>394</v>
      </c>
      <c r="Q933" t="s">
        <v>395</v>
      </c>
      <c r="R933" t="s">
        <v>319</v>
      </c>
      <c r="S933" t="s">
        <v>320</v>
      </c>
    </row>
    <row r="934" spans="1:19" x14ac:dyDescent="0.25">
      <c r="A934">
        <v>-26.688461100000001</v>
      </c>
      <c r="B934">
        <v>-60.725738900000003</v>
      </c>
      <c r="C934">
        <v>2.7029999999999998</v>
      </c>
      <c r="E934">
        <v>23.6</v>
      </c>
      <c r="F934">
        <v>7.6</v>
      </c>
      <c r="H934">
        <v>0.15</v>
      </c>
      <c r="O934" t="s">
        <v>317</v>
      </c>
      <c r="P934" t="s">
        <v>327</v>
      </c>
      <c r="Q934" t="s">
        <v>328</v>
      </c>
      <c r="R934" t="s">
        <v>319</v>
      </c>
      <c r="S934" t="s">
        <v>320</v>
      </c>
    </row>
    <row r="935" spans="1:19" x14ac:dyDescent="0.25">
      <c r="A935">
        <v>-26.953888800000001</v>
      </c>
      <c r="B935">
        <v>-60.972388899999999</v>
      </c>
      <c r="C935">
        <v>2.7290000000000001</v>
      </c>
      <c r="E935">
        <v>18.43</v>
      </c>
      <c r="F935">
        <v>11.89</v>
      </c>
      <c r="O935" t="s">
        <v>317</v>
      </c>
      <c r="P935" t="s">
        <v>394</v>
      </c>
      <c r="R935" t="s">
        <v>319</v>
      </c>
      <c r="S935" t="s">
        <v>320</v>
      </c>
    </row>
    <row r="936" spans="1:19" x14ac:dyDescent="0.25">
      <c r="A936">
        <v>-26.953888800000001</v>
      </c>
      <c r="B936">
        <v>-60.972388899999999</v>
      </c>
      <c r="C936">
        <v>2.73</v>
      </c>
      <c r="E936">
        <v>18.43</v>
      </c>
      <c r="F936">
        <v>11.89</v>
      </c>
      <c r="O936" t="s">
        <v>317</v>
      </c>
      <c r="P936" t="s">
        <v>394</v>
      </c>
      <c r="R936" t="s">
        <v>319</v>
      </c>
      <c r="S936" t="s">
        <v>320</v>
      </c>
    </row>
    <row r="937" spans="1:19" x14ac:dyDescent="0.25">
      <c r="A937">
        <v>-27.484280500000001</v>
      </c>
      <c r="B937">
        <v>-61.667280599999998</v>
      </c>
      <c r="C937">
        <v>2.7759999999999998</v>
      </c>
      <c r="E937">
        <v>18.43</v>
      </c>
      <c r="F937">
        <v>11.89</v>
      </c>
      <c r="O937" t="s">
        <v>317</v>
      </c>
      <c r="P937" t="s">
        <v>359</v>
      </c>
      <c r="Q937" t="s">
        <v>379</v>
      </c>
      <c r="R937" t="s">
        <v>319</v>
      </c>
      <c r="S937" t="s">
        <v>320</v>
      </c>
    </row>
    <row r="938" spans="1:19" x14ac:dyDescent="0.25">
      <c r="A938">
        <v>-27.484280500000001</v>
      </c>
      <c r="B938">
        <v>-61.667280599999998</v>
      </c>
      <c r="C938">
        <v>2.7789999999999999</v>
      </c>
      <c r="E938">
        <v>18.43</v>
      </c>
      <c r="F938">
        <v>11.89</v>
      </c>
      <c r="O938" t="s">
        <v>317</v>
      </c>
      <c r="P938" t="s">
        <v>359</v>
      </c>
      <c r="Q938" t="s">
        <v>379</v>
      </c>
      <c r="R938" t="s">
        <v>319</v>
      </c>
      <c r="S938" t="s">
        <v>320</v>
      </c>
    </row>
    <row r="939" spans="1:19" x14ac:dyDescent="0.25">
      <c r="A939">
        <v>-27.484280500000001</v>
      </c>
      <c r="B939">
        <v>-61.667280599999998</v>
      </c>
      <c r="C939">
        <v>2.78</v>
      </c>
      <c r="E939">
        <v>15.58</v>
      </c>
      <c r="F939">
        <v>10.199999999999999</v>
      </c>
      <c r="H939">
        <v>2.04</v>
      </c>
      <c r="O939" t="s">
        <v>317</v>
      </c>
      <c r="P939" t="s">
        <v>359</v>
      </c>
      <c r="Q939" t="s">
        <v>379</v>
      </c>
      <c r="R939" t="s">
        <v>319</v>
      </c>
      <c r="S939" t="s">
        <v>320</v>
      </c>
    </row>
    <row r="940" spans="1:19" x14ac:dyDescent="0.25">
      <c r="A940">
        <v>-27.484280500000001</v>
      </c>
      <c r="B940">
        <v>-61.667280599999998</v>
      </c>
      <c r="C940">
        <v>2.7810000000000001</v>
      </c>
      <c r="E940">
        <v>15.58</v>
      </c>
      <c r="F940">
        <v>10.199999999999999</v>
      </c>
      <c r="H940">
        <v>2.04</v>
      </c>
      <c r="O940" t="s">
        <v>317</v>
      </c>
      <c r="P940" t="s">
        <v>359</v>
      </c>
      <c r="Q940" t="s">
        <v>379</v>
      </c>
      <c r="R940" t="s">
        <v>319</v>
      </c>
      <c r="S940" t="s">
        <v>320</v>
      </c>
    </row>
    <row r="941" spans="1:19" x14ac:dyDescent="0.25">
      <c r="A941">
        <v>-27.5284722</v>
      </c>
      <c r="B941">
        <v>-59.571722200000004</v>
      </c>
      <c r="C941">
        <v>2.7850000000000001</v>
      </c>
      <c r="E941">
        <v>15.58</v>
      </c>
      <c r="F941">
        <v>10.199999999999999</v>
      </c>
      <c r="H941">
        <v>2.04</v>
      </c>
      <c r="O941" t="s">
        <v>317</v>
      </c>
      <c r="P941" t="s">
        <v>396</v>
      </c>
      <c r="Q941" t="s">
        <v>397</v>
      </c>
      <c r="R941" t="s">
        <v>319</v>
      </c>
      <c r="S941" t="s">
        <v>320</v>
      </c>
    </row>
    <row r="942" spans="1:19" x14ac:dyDescent="0.25">
      <c r="A942">
        <v>-26.065999999999999</v>
      </c>
      <c r="B942">
        <v>-60.560833299999999</v>
      </c>
      <c r="C942">
        <v>2.794</v>
      </c>
      <c r="F942">
        <v>10.08</v>
      </c>
      <c r="O942" t="s">
        <v>317</v>
      </c>
      <c r="P942" t="s">
        <v>346</v>
      </c>
      <c r="R942" t="s">
        <v>319</v>
      </c>
      <c r="S942" t="s">
        <v>320</v>
      </c>
    </row>
    <row r="943" spans="1:19" x14ac:dyDescent="0.25">
      <c r="A943">
        <v>-27.427325</v>
      </c>
      <c r="B943">
        <v>-61.017061099999999</v>
      </c>
      <c r="C943">
        <v>2.7989999999999999</v>
      </c>
      <c r="F943">
        <v>10.08</v>
      </c>
      <c r="O943" t="s">
        <v>317</v>
      </c>
      <c r="P943" t="s">
        <v>354</v>
      </c>
      <c r="Q943" t="s">
        <v>398</v>
      </c>
      <c r="R943" t="s">
        <v>319</v>
      </c>
      <c r="S943" t="s">
        <v>320</v>
      </c>
    </row>
    <row r="944" spans="1:19" x14ac:dyDescent="0.25">
      <c r="A944">
        <v>-27.427325</v>
      </c>
      <c r="B944">
        <v>-61.017061099999999</v>
      </c>
      <c r="C944">
        <v>2.8</v>
      </c>
      <c r="E944">
        <v>15.87</v>
      </c>
      <c r="F944">
        <v>7.14</v>
      </c>
      <c r="H944">
        <v>0.82</v>
      </c>
      <c r="O944" t="s">
        <v>317</v>
      </c>
      <c r="P944" t="s">
        <v>354</v>
      </c>
      <c r="Q944" t="s">
        <v>398</v>
      </c>
      <c r="R944" t="s">
        <v>319</v>
      </c>
      <c r="S944" t="s">
        <v>320</v>
      </c>
    </row>
    <row r="945" spans="1:19" x14ac:dyDescent="0.25">
      <c r="A945">
        <v>-27.427325</v>
      </c>
      <c r="B945">
        <v>-61.017061099999999</v>
      </c>
      <c r="C945">
        <v>2.8010000000000002</v>
      </c>
      <c r="E945">
        <v>15.87</v>
      </c>
      <c r="F945">
        <v>7.14</v>
      </c>
      <c r="H945">
        <v>0.82</v>
      </c>
      <c r="O945" t="s">
        <v>317</v>
      </c>
      <c r="P945" t="s">
        <v>354</v>
      </c>
      <c r="Q945" t="s">
        <v>398</v>
      </c>
      <c r="R945" t="s">
        <v>319</v>
      </c>
      <c r="S945" t="s">
        <v>320</v>
      </c>
    </row>
    <row r="946" spans="1:19" x14ac:dyDescent="0.25">
      <c r="A946">
        <v>-27.427325</v>
      </c>
      <c r="B946">
        <v>-61.017061099999999</v>
      </c>
      <c r="C946">
        <v>2.802</v>
      </c>
      <c r="E946">
        <v>16.53</v>
      </c>
      <c r="F946">
        <v>8.4499999999999993</v>
      </c>
      <c r="H946">
        <v>0.74</v>
      </c>
      <c r="O946" t="s">
        <v>317</v>
      </c>
      <c r="P946" t="s">
        <v>354</v>
      </c>
      <c r="Q946" t="s">
        <v>398</v>
      </c>
      <c r="R946" t="s">
        <v>319</v>
      </c>
      <c r="S946" t="s">
        <v>320</v>
      </c>
    </row>
    <row r="947" spans="1:19" x14ac:dyDescent="0.25">
      <c r="A947">
        <v>-27.427325</v>
      </c>
      <c r="B947">
        <v>-61.017061099999999</v>
      </c>
      <c r="C947">
        <v>2.8029999999999999</v>
      </c>
      <c r="E947">
        <v>16.53</v>
      </c>
      <c r="F947">
        <v>8.4499999999999993</v>
      </c>
      <c r="H947">
        <v>0.74</v>
      </c>
      <c r="O947" t="s">
        <v>317</v>
      </c>
      <c r="P947" t="s">
        <v>354</v>
      </c>
      <c r="Q947" t="s">
        <v>398</v>
      </c>
      <c r="R947" t="s">
        <v>319</v>
      </c>
      <c r="S947" t="s">
        <v>320</v>
      </c>
    </row>
    <row r="948" spans="1:19" x14ac:dyDescent="0.25">
      <c r="A948">
        <v>-27.427325</v>
      </c>
      <c r="B948">
        <v>-61.017061099999999</v>
      </c>
      <c r="C948">
        <v>2.8039999999999998</v>
      </c>
      <c r="E948">
        <v>16.53</v>
      </c>
      <c r="F948">
        <v>8.4499999999999993</v>
      </c>
      <c r="H948">
        <v>0.74</v>
      </c>
      <c r="O948" t="s">
        <v>317</v>
      </c>
      <c r="P948" t="s">
        <v>354</v>
      </c>
      <c r="Q948" t="s">
        <v>398</v>
      </c>
      <c r="R948" t="s">
        <v>319</v>
      </c>
      <c r="S948" t="s">
        <v>320</v>
      </c>
    </row>
    <row r="949" spans="1:19" x14ac:dyDescent="0.25">
      <c r="A949">
        <v>-26.802194400000001</v>
      </c>
      <c r="B949">
        <v>-60.838555599999999</v>
      </c>
      <c r="C949">
        <v>2.8050000000000002</v>
      </c>
      <c r="E949">
        <v>16.53</v>
      </c>
      <c r="F949">
        <v>8.4499999999999993</v>
      </c>
      <c r="H949">
        <v>0.74</v>
      </c>
      <c r="O949" t="s">
        <v>317</v>
      </c>
      <c r="P949" t="s">
        <v>327</v>
      </c>
      <c r="Q949" t="s">
        <v>399</v>
      </c>
      <c r="R949" t="s">
        <v>319</v>
      </c>
      <c r="S949" t="s">
        <v>320</v>
      </c>
    </row>
    <row r="950" spans="1:19" x14ac:dyDescent="0.25">
      <c r="A950">
        <v>-26.042422200000001</v>
      </c>
      <c r="B950">
        <v>-59.927869399999999</v>
      </c>
      <c r="C950">
        <v>2.8069999999999999</v>
      </c>
      <c r="F950">
        <v>8.65</v>
      </c>
      <c r="O950" t="s">
        <v>317</v>
      </c>
      <c r="P950" t="s">
        <v>337</v>
      </c>
      <c r="R950" t="s">
        <v>319</v>
      </c>
      <c r="S950" t="s">
        <v>320</v>
      </c>
    </row>
    <row r="951" spans="1:19" x14ac:dyDescent="0.25">
      <c r="A951">
        <v>-26.042422200000001</v>
      </c>
      <c r="B951">
        <v>-59.927869399999999</v>
      </c>
      <c r="C951">
        <v>2.8079999999999998</v>
      </c>
      <c r="F951">
        <v>8.65</v>
      </c>
      <c r="O951" t="s">
        <v>317</v>
      </c>
      <c r="P951" t="s">
        <v>337</v>
      </c>
      <c r="R951" t="s">
        <v>319</v>
      </c>
      <c r="S951" t="s">
        <v>320</v>
      </c>
    </row>
    <row r="952" spans="1:19" x14ac:dyDescent="0.25">
      <c r="A952">
        <v>-25.159138800000001</v>
      </c>
      <c r="B952">
        <v>-61.842388900000003</v>
      </c>
      <c r="C952">
        <v>2.8690000000000002</v>
      </c>
      <c r="E952">
        <v>9.19</v>
      </c>
      <c r="F952">
        <v>8.18</v>
      </c>
      <c r="H952">
        <v>3</v>
      </c>
      <c r="O952" t="s">
        <v>317</v>
      </c>
      <c r="P952" t="s">
        <v>346</v>
      </c>
      <c r="Q952" t="s">
        <v>400</v>
      </c>
      <c r="R952" t="s">
        <v>319</v>
      </c>
      <c r="S952" t="s">
        <v>320</v>
      </c>
    </row>
    <row r="953" spans="1:19" x14ac:dyDescent="0.25">
      <c r="A953">
        <v>-25.159138800000001</v>
      </c>
      <c r="B953">
        <v>-61.842388900000003</v>
      </c>
      <c r="C953">
        <v>2.87</v>
      </c>
      <c r="E953">
        <v>9.19</v>
      </c>
      <c r="F953">
        <v>8.18</v>
      </c>
      <c r="O953" t="s">
        <v>317</v>
      </c>
      <c r="P953" t="s">
        <v>346</v>
      </c>
      <c r="Q953" t="s">
        <v>400</v>
      </c>
      <c r="R953" t="s">
        <v>319</v>
      </c>
      <c r="S953" t="s">
        <v>320</v>
      </c>
    </row>
    <row r="954" spans="1:19" x14ac:dyDescent="0.25">
      <c r="A954">
        <v>-25.159138800000001</v>
      </c>
      <c r="B954">
        <v>-61.842388900000003</v>
      </c>
      <c r="C954">
        <v>2.871</v>
      </c>
      <c r="E954">
        <v>9.39</v>
      </c>
      <c r="F954">
        <v>8.07</v>
      </c>
      <c r="H954">
        <v>2.1</v>
      </c>
      <c r="O954" t="s">
        <v>317</v>
      </c>
      <c r="P954" t="s">
        <v>346</v>
      </c>
      <c r="Q954" t="s">
        <v>400</v>
      </c>
      <c r="R954" t="s">
        <v>319</v>
      </c>
      <c r="S954" t="s">
        <v>320</v>
      </c>
    </row>
    <row r="955" spans="1:19" x14ac:dyDescent="0.25">
      <c r="A955">
        <v>-25.159138800000001</v>
      </c>
      <c r="B955">
        <v>-61.842388900000003</v>
      </c>
      <c r="C955">
        <v>2.8719999999999999</v>
      </c>
      <c r="E955">
        <v>9.39</v>
      </c>
      <c r="F955">
        <v>8.07</v>
      </c>
      <c r="H955">
        <v>2.1</v>
      </c>
      <c r="O955" t="s">
        <v>317</v>
      </c>
      <c r="P955" t="s">
        <v>346</v>
      </c>
      <c r="Q955" t="s">
        <v>400</v>
      </c>
      <c r="R955" t="s">
        <v>319</v>
      </c>
      <c r="S955" t="s">
        <v>320</v>
      </c>
    </row>
    <row r="956" spans="1:19" x14ac:dyDescent="0.25">
      <c r="A956">
        <v>-25.184944399999999</v>
      </c>
      <c r="B956">
        <v>-61.941416699999998</v>
      </c>
      <c r="C956">
        <v>2.8740000000000001</v>
      </c>
      <c r="E956">
        <v>19.649999999999999</v>
      </c>
      <c r="F956">
        <v>11.1</v>
      </c>
      <c r="O956" t="s">
        <v>317</v>
      </c>
      <c r="P956" t="s">
        <v>346</v>
      </c>
      <c r="Q956" t="s">
        <v>400</v>
      </c>
      <c r="R956" t="s">
        <v>319</v>
      </c>
      <c r="S956" t="s">
        <v>320</v>
      </c>
    </row>
    <row r="957" spans="1:19" x14ac:dyDescent="0.25">
      <c r="A957">
        <v>-27.263836099999999</v>
      </c>
      <c r="B957">
        <v>-59.1529083</v>
      </c>
      <c r="C957">
        <v>2.9260000000000002</v>
      </c>
      <c r="E957">
        <v>19.649999999999999</v>
      </c>
      <c r="F957">
        <v>11.1</v>
      </c>
      <c r="O957" t="s">
        <v>317</v>
      </c>
      <c r="P957" t="s">
        <v>343</v>
      </c>
      <c r="Q957" t="s">
        <v>401</v>
      </c>
      <c r="R957" t="s">
        <v>319</v>
      </c>
      <c r="S957" t="s">
        <v>320</v>
      </c>
    </row>
    <row r="958" spans="1:19" x14ac:dyDescent="0.25">
      <c r="A958">
        <v>-27.281661100000001</v>
      </c>
      <c r="B958">
        <v>-59.161566700000002</v>
      </c>
      <c r="C958">
        <v>2.927</v>
      </c>
      <c r="E958">
        <v>16.95</v>
      </c>
      <c r="F958">
        <v>11.1</v>
      </c>
      <c r="O958" t="s">
        <v>317</v>
      </c>
      <c r="P958" t="s">
        <v>343</v>
      </c>
      <c r="Q958" t="s">
        <v>401</v>
      </c>
      <c r="R958" t="s">
        <v>319</v>
      </c>
      <c r="S958" t="s">
        <v>320</v>
      </c>
    </row>
    <row r="959" spans="1:19" x14ac:dyDescent="0.25">
      <c r="A959">
        <v>-27.281661100000001</v>
      </c>
      <c r="B959">
        <v>-59.161566700000002</v>
      </c>
      <c r="C959">
        <v>2.9279999999999999</v>
      </c>
      <c r="E959">
        <v>19.649999999999999</v>
      </c>
      <c r="F959">
        <v>11.1</v>
      </c>
      <c r="O959" t="s">
        <v>317</v>
      </c>
      <c r="P959" t="s">
        <v>343</v>
      </c>
      <c r="Q959" t="s">
        <v>401</v>
      </c>
      <c r="R959" t="s">
        <v>319</v>
      </c>
      <c r="S959" t="s">
        <v>320</v>
      </c>
    </row>
    <row r="960" spans="1:19" x14ac:dyDescent="0.25">
      <c r="A960">
        <v>-26.929066599999999</v>
      </c>
      <c r="B960">
        <v>-58.659925000000001</v>
      </c>
      <c r="C960">
        <v>2.9289999999999998</v>
      </c>
      <c r="E960">
        <v>19.649999999999999</v>
      </c>
      <c r="F960">
        <v>11.1</v>
      </c>
      <c r="O960" t="s">
        <v>317</v>
      </c>
      <c r="P960" t="s">
        <v>321</v>
      </c>
      <c r="Q960" t="s">
        <v>322</v>
      </c>
      <c r="R960" t="s">
        <v>319</v>
      </c>
      <c r="S960" t="s">
        <v>320</v>
      </c>
    </row>
    <row r="961" spans="1:19" x14ac:dyDescent="0.25">
      <c r="A961">
        <v>-26.929066599999999</v>
      </c>
      <c r="B961">
        <v>-58.659925000000001</v>
      </c>
      <c r="C961">
        <v>2.931</v>
      </c>
      <c r="E961">
        <v>19.649999999999999</v>
      </c>
      <c r="O961" t="s">
        <v>317</v>
      </c>
      <c r="P961" t="s">
        <v>321</v>
      </c>
      <c r="Q961" t="s">
        <v>322</v>
      </c>
      <c r="R961" t="s">
        <v>319</v>
      </c>
      <c r="S961" t="s">
        <v>320</v>
      </c>
    </row>
    <row r="962" spans="1:19" x14ac:dyDescent="0.25">
      <c r="A962">
        <v>-26.929066599999999</v>
      </c>
      <c r="B962">
        <v>-58.659925000000001</v>
      </c>
      <c r="C962">
        <v>2.9319999999999999</v>
      </c>
      <c r="E962">
        <v>15.56</v>
      </c>
      <c r="F962">
        <v>8.0500000000000025</v>
      </c>
      <c r="H962">
        <v>0.68</v>
      </c>
      <c r="O962" t="s">
        <v>317</v>
      </c>
      <c r="P962" t="s">
        <v>321</v>
      </c>
      <c r="Q962" t="s">
        <v>322</v>
      </c>
      <c r="R962" t="s">
        <v>319</v>
      </c>
      <c r="S962" t="s">
        <v>320</v>
      </c>
    </row>
    <row r="963" spans="1:19" x14ac:dyDescent="0.25">
      <c r="A963">
        <v>-26.929066599999999</v>
      </c>
      <c r="B963">
        <v>-58.659925000000001</v>
      </c>
      <c r="C963">
        <v>2.9329999999999998</v>
      </c>
      <c r="E963">
        <v>15.56</v>
      </c>
      <c r="F963">
        <v>8.0500000000000025</v>
      </c>
      <c r="H963">
        <v>0.68</v>
      </c>
      <c r="O963" t="s">
        <v>317</v>
      </c>
      <c r="P963" t="s">
        <v>321</v>
      </c>
      <c r="Q963" t="s">
        <v>322</v>
      </c>
      <c r="R963" t="s">
        <v>319</v>
      </c>
      <c r="S963" t="s">
        <v>320</v>
      </c>
    </row>
    <row r="964" spans="1:19" x14ac:dyDescent="0.25">
      <c r="A964">
        <v>-27.881961100000002</v>
      </c>
      <c r="B964">
        <v>-59.278036100000001</v>
      </c>
      <c r="C964">
        <v>2.9350000000000001</v>
      </c>
      <c r="E964">
        <v>15.56</v>
      </c>
      <c r="F964">
        <v>8.0500000000000025</v>
      </c>
      <c r="H964">
        <v>0.68</v>
      </c>
      <c r="O964" t="s">
        <v>317</v>
      </c>
      <c r="P964" t="s">
        <v>333</v>
      </c>
      <c r="Q964" t="s">
        <v>402</v>
      </c>
      <c r="R964" t="s">
        <v>319</v>
      </c>
      <c r="S964" t="s">
        <v>320</v>
      </c>
    </row>
    <row r="965" spans="1:19" x14ac:dyDescent="0.25">
      <c r="A965">
        <v>-27.3172222</v>
      </c>
      <c r="B965">
        <v>-58.996388899999999</v>
      </c>
      <c r="C965">
        <v>2.9609999999999999</v>
      </c>
      <c r="F965">
        <v>8.15</v>
      </c>
      <c r="O965" t="s">
        <v>317</v>
      </c>
      <c r="P965" t="s">
        <v>333</v>
      </c>
      <c r="Q965" t="s">
        <v>403</v>
      </c>
      <c r="R965" t="s">
        <v>319</v>
      </c>
      <c r="S965" t="s">
        <v>320</v>
      </c>
    </row>
    <row r="966" spans="1:19" x14ac:dyDescent="0.25">
      <c r="A966">
        <v>-27.3172222</v>
      </c>
      <c r="B966">
        <v>-58.996388899999999</v>
      </c>
      <c r="C966">
        <v>2.9620000000000002</v>
      </c>
      <c r="F966">
        <v>8.15</v>
      </c>
      <c r="O966" t="s">
        <v>317</v>
      </c>
      <c r="P966" t="s">
        <v>333</v>
      </c>
      <c r="Q966" t="s">
        <v>403</v>
      </c>
      <c r="R966" t="s">
        <v>319</v>
      </c>
      <c r="S966" t="s">
        <v>320</v>
      </c>
    </row>
    <row r="967" spans="1:19" x14ac:dyDescent="0.25">
      <c r="A967">
        <v>-27.3172222</v>
      </c>
      <c r="B967">
        <v>-58.996388899999999</v>
      </c>
      <c r="C967">
        <v>2.9630000000000001</v>
      </c>
      <c r="E967">
        <v>16.73</v>
      </c>
      <c r="F967">
        <v>6.35</v>
      </c>
      <c r="H967">
        <v>0.34</v>
      </c>
      <c r="O967" t="s">
        <v>317</v>
      </c>
      <c r="P967" t="s">
        <v>333</v>
      </c>
      <c r="Q967" t="s">
        <v>403</v>
      </c>
      <c r="R967" t="s">
        <v>319</v>
      </c>
      <c r="S967" t="s">
        <v>320</v>
      </c>
    </row>
    <row r="968" spans="1:19" x14ac:dyDescent="0.25">
      <c r="A968">
        <v>-26.7819444</v>
      </c>
      <c r="B968">
        <v>-60.438655599999997</v>
      </c>
      <c r="C968">
        <v>2.972</v>
      </c>
      <c r="E968">
        <v>16.73</v>
      </c>
      <c r="F968">
        <v>6.35</v>
      </c>
      <c r="H968">
        <v>0.34</v>
      </c>
      <c r="O968" t="s">
        <v>317</v>
      </c>
      <c r="P968" t="s">
        <v>367</v>
      </c>
      <c r="Q968" t="s">
        <v>368</v>
      </c>
      <c r="R968" t="s">
        <v>319</v>
      </c>
      <c r="S968" t="s">
        <v>320</v>
      </c>
    </row>
    <row r="969" spans="1:19" x14ac:dyDescent="0.25">
      <c r="A969">
        <v>-26.730883299999999</v>
      </c>
      <c r="B969">
        <v>-60.622580599999999</v>
      </c>
      <c r="C969">
        <v>3.0129999999999999</v>
      </c>
      <c r="E969">
        <v>16.73</v>
      </c>
      <c r="F969">
        <v>6.35</v>
      </c>
      <c r="H969">
        <v>0.34</v>
      </c>
      <c r="O969" t="s">
        <v>317</v>
      </c>
      <c r="P969" t="s">
        <v>327</v>
      </c>
      <c r="R969" t="s">
        <v>319</v>
      </c>
      <c r="S969" t="s">
        <v>320</v>
      </c>
    </row>
    <row r="970" spans="1:19" x14ac:dyDescent="0.25">
      <c r="A970">
        <v>-25.638288800000002</v>
      </c>
      <c r="B970">
        <v>-60.264738899999998</v>
      </c>
      <c r="C970">
        <v>3.016</v>
      </c>
      <c r="E970">
        <v>16.809999999999999</v>
      </c>
      <c r="F970">
        <v>6.46</v>
      </c>
      <c r="H970">
        <v>0.04</v>
      </c>
      <c r="O970" t="s">
        <v>317</v>
      </c>
      <c r="P970" t="s">
        <v>346</v>
      </c>
      <c r="R970" t="s">
        <v>319</v>
      </c>
      <c r="S970" t="s">
        <v>320</v>
      </c>
    </row>
    <row r="971" spans="1:19" x14ac:dyDescent="0.25">
      <c r="A971">
        <v>-25.631411100000001</v>
      </c>
      <c r="B971">
        <v>-60.2686694</v>
      </c>
      <c r="C971">
        <v>3.0169999999999999</v>
      </c>
      <c r="E971">
        <v>16.809999999999999</v>
      </c>
      <c r="F971">
        <v>6.46</v>
      </c>
      <c r="H971">
        <v>0.04</v>
      </c>
      <c r="O971" t="s">
        <v>317</v>
      </c>
      <c r="P971" t="s">
        <v>346</v>
      </c>
      <c r="R971" t="s">
        <v>319</v>
      </c>
      <c r="S971" t="s">
        <v>320</v>
      </c>
    </row>
    <row r="972" spans="1:19" x14ac:dyDescent="0.25">
      <c r="A972">
        <v>-26.781424999999999</v>
      </c>
      <c r="B972">
        <v>-60.820149999999998</v>
      </c>
      <c r="C972">
        <v>3.0350000000000001</v>
      </c>
      <c r="E972">
        <v>14.56</v>
      </c>
      <c r="F972">
        <v>6.96</v>
      </c>
      <c r="H972">
        <v>0.55000000000000004</v>
      </c>
      <c r="O972" t="s">
        <v>317</v>
      </c>
      <c r="P972" t="s">
        <v>327</v>
      </c>
      <c r="Q972" t="s">
        <v>399</v>
      </c>
      <c r="R972" t="s">
        <v>319</v>
      </c>
      <c r="S972" t="s">
        <v>320</v>
      </c>
    </row>
    <row r="973" spans="1:19" x14ac:dyDescent="0.25">
      <c r="A973">
        <v>-26.797025000000001</v>
      </c>
      <c r="B973">
        <v>-60.843419400000002</v>
      </c>
      <c r="C973">
        <v>3.036</v>
      </c>
      <c r="E973">
        <v>14.56</v>
      </c>
      <c r="F973">
        <v>6.96</v>
      </c>
      <c r="H973">
        <v>0.55000000000000004</v>
      </c>
      <c r="O973" t="s">
        <v>317</v>
      </c>
      <c r="P973" t="s">
        <v>327</v>
      </c>
      <c r="Q973" t="s">
        <v>399</v>
      </c>
      <c r="R973" t="s">
        <v>319</v>
      </c>
      <c r="S973" t="s">
        <v>320</v>
      </c>
    </row>
    <row r="974" spans="1:19" x14ac:dyDescent="0.25">
      <c r="A974">
        <v>-26.797705499999999</v>
      </c>
      <c r="B974">
        <v>-60.8429833</v>
      </c>
      <c r="C974">
        <v>3.0369999999999999</v>
      </c>
      <c r="E974">
        <v>15.94</v>
      </c>
      <c r="F974">
        <v>6.47</v>
      </c>
      <c r="H974">
        <v>0.28999999999999998</v>
      </c>
      <c r="O974" t="s">
        <v>317</v>
      </c>
      <c r="P974" t="s">
        <v>327</v>
      </c>
      <c r="Q974" t="s">
        <v>399</v>
      </c>
      <c r="R974" t="s">
        <v>319</v>
      </c>
      <c r="S974" t="s">
        <v>320</v>
      </c>
    </row>
    <row r="975" spans="1:19" x14ac:dyDescent="0.25">
      <c r="A975">
        <v>-26.7991083</v>
      </c>
      <c r="B975">
        <v>-60.838099999999997</v>
      </c>
      <c r="C975">
        <v>3.0379999999999998</v>
      </c>
      <c r="E975">
        <v>11.63</v>
      </c>
      <c r="F975">
        <v>6.32</v>
      </c>
      <c r="H975">
        <v>1.08</v>
      </c>
      <c r="O975" t="s">
        <v>317</v>
      </c>
      <c r="P975" t="s">
        <v>327</v>
      </c>
      <c r="Q975" t="s">
        <v>399</v>
      </c>
      <c r="R975" t="s">
        <v>319</v>
      </c>
      <c r="S975" t="s">
        <v>320</v>
      </c>
    </row>
    <row r="976" spans="1:19" x14ac:dyDescent="0.25">
      <c r="A976">
        <v>-26.7851277</v>
      </c>
      <c r="B976">
        <v>-60.822352799999997</v>
      </c>
      <c r="C976">
        <v>3.04</v>
      </c>
      <c r="E976">
        <v>11.63</v>
      </c>
      <c r="F976">
        <v>6.32</v>
      </c>
      <c r="H976">
        <v>1.08</v>
      </c>
      <c r="O976" t="s">
        <v>317</v>
      </c>
      <c r="P976" t="s">
        <v>327</v>
      </c>
      <c r="Q976" t="s">
        <v>399</v>
      </c>
      <c r="R976" t="s">
        <v>319</v>
      </c>
      <c r="S976" t="s">
        <v>320</v>
      </c>
    </row>
    <row r="977" spans="1:19" x14ac:dyDescent="0.25">
      <c r="A977">
        <v>-26.8005277</v>
      </c>
      <c r="B977">
        <v>-60.839138900000002</v>
      </c>
      <c r="C977">
        <v>3.0409999999999999</v>
      </c>
      <c r="E977">
        <v>15.94</v>
      </c>
      <c r="F977">
        <v>6.47</v>
      </c>
      <c r="H977">
        <v>0.28999999999999998</v>
      </c>
      <c r="O977" t="s">
        <v>317</v>
      </c>
      <c r="P977" t="s">
        <v>327</v>
      </c>
      <c r="Q977" t="s">
        <v>399</v>
      </c>
      <c r="R977" t="s">
        <v>319</v>
      </c>
      <c r="S977" t="s">
        <v>320</v>
      </c>
    </row>
    <row r="978" spans="1:19" x14ac:dyDescent="0.25">
      <c r="A978">
        <v>-26.8005277</v>
      </c>
      <c r="B978">
        <v>-60.839138900000002</v>
      </c>
      <c r="C978">
        <v>3.0419999999999998</v>
      </c>
      <c r="E978">
        <v>15.94</v>
      </c>
      <c r="F978">
        <v>6.47</v>
      </c>
      <c r="H978">
        <v>0.28999999999999998</v>
      </c>
      <c r="O978" t="s">
        <v>317</v>
      </c>
      <c r="P978" t="s">
        <v>327</v>
      </c>
      <c r="Q978" t="s">
        <v>399</v>
      </c>
      <c r="R978" t="s">
        <v>319</v>
      </c>
      <c r="S978" t="s">
        <v>320</v>
      </c>
    </row>
    <row r="979" spans="1:19" x14ac:dyDescent="0.25">
      <c r="A979">
        <v>-26.8005277</v>
      </c>
      <c r="B979">
        <v>-60.839138900000002</v>
      </c>
      <c r="C979">
        <v>3.0430000000000001</v>
      </c>
      <c r="E979">
        <v>15.94</v>
      </c>
      <c r="F979">
        <v>6.47</v>
      </c>
      <c r="H979">
        <v>0.28999999999999998</v>
      </c>
      <c r="O979" t="s">
        <v>317</v>
      </c>
      <c r="P979" t="s">
        <v>327</v>
      </c>
      <c r="Q979" t="s">
        <v>399</v>
      </c>
      <c r="R979" t="s">
        <v>319</v>
      </c>
      <c r="S979" t="s">
        <v>320</v>
      </c>
    </row>
    <row r="980" spans="1:19" x14ac:dyDescent="0.25">
      <c r="A980">
        <v>-26.8005277</v>
      </c>
      <c r="B980">
        <v>-60.839138900000002</v>
      </c>
      <c r="C980">
        <v>3.044</v>
      </c>
      <c r="E980">
        <v>15.94</v>
      </c>
      <c r="F980">
        <v>6.47</v>
      </c>
      <c r="H980">
        <v>0.28999999999999998</v>
      </c>
      <c r="O980" t="s">
        <v>317</v>
      </c>
      <c r="P980" t="s">
        <v>327</v>
      </c>
      <c r="Q980" t="s">
        <v>399</v>
      </c>
      <c r="R980" t="s">
        <v>319</v>
      </c>
      <c r="S980" t="s">
        <v>320</v>
      </c>
    </row>
    <row r="981" spans="1:19" x14ac:dyDescent="0.25">
      <c r="A981">
        <v>-26.8005277</v>
      </c>
      <c r="B981">
        <v>-60.839138900000002</v>
      </c>
      <c r="C981">
        <v>3.0449999999999999</v>
      </c>
      <c r="E981">
        <v>15.94</v>
      </c>
      <c r="F981">
        <v>6.47</v>
      </c>
      <c r="H981">
        <v>0.28999999999999998</v>
      </c>
      <c r="O981" t="s">
        <v>317</v>
      </c>
      <c r="P981" t="s">
        <v>327</v>
      </c>
      <c r="Q981" t="s">
        <v>399</v>
      </c>
      <c r="R981" t="s">
        <v>319</v>
      </c>
      <c r="S981" t="s">
        <v>320</v>
      </c>
    </row>
    <row r="982" spans="1:19" x14ac:dyDescent="0.25">
      <c r="A982">
        <v>-26.8005277</v>
      </c>
      <c r="B982">
        <v>-60.839138900000002</v>
      </c>
      <c r="C982">
        <v>3.0459999999999998</v>
      </c>
      <c r="E982">
        <v>19.25</v>
      </c>
      <c r="F982">
        <v>9.1</v>
      </c>
      <c r="H982">
        <v>0.32</v>
      </c>
      <c r="O982" t="s">
        <v>317</v>
      </c>
      <c r="P982" t="s">
        <v>327</v>
      </c>
      <c r="Q982" t="s">
        <v>399</v>
      </c>
      <c r="R982" t="s">
        <v>319</v>
      </c>
      <c r="S982" t="s">
        <v>320</v>
      </c>
    </row>
    <row r="983" spans="1:19" x14ac:dyDescent="0.25">
      <c r="A983">
        <v>-26.8005277</v>
      </c>
      <c r="B983">
        <v>-60.839138900000002</v>
      </c>
      <c r="C983">
        <v>3.0470000000000002</v>
      </c>
      <c r="E983">
        <v>19.25</v>
      </c>
      <c r="F983">
        <v>9.1</v>
      </c>
      <c r="H983">
        <v>0.32</v>
      </c>
      <c r="O983" t="s">
        <v>317</v>
      </c>
      <c r="P983" t="s">
        <v>327</v>
      </c>
      <c r="Q983" t="s">
        <v>399</v>
      </c>
      <c r="R983" t="s">
        <v>319</v>
      </c>
      <c r="S983" t="s">
        <v>320</v>
      </c>
    </row>
    <row r="984" spans="1:19" x14ac:dyDescent="0.25">
      <c r="A984">
        <v>-26.8005277</v>
      </c>
      <c r="B984">
        <v>-60.839138900000002</v>
      </c>
      <c r="C984">
        <v>3.048</v>
      </c>
      <c r="E984">
        <v>40.119999999999997</v>
      </c>
      <c r="H984">
        <v>1.72</v>
      </c>
      <c r="O984" t="s">
        <v>317</v>
      </c>
      <c r="P984" t="s">
        <v>327</v>
      </c>
      <c r="Q984" t="s">
        <v>399</v>
      </c>
      <c r="R984" t="s">
        <v>319</v>
      </c>
      <c r="S984" t="s">
        <v>320</v>
      </c>
    </row>
    <row r="985" spans="1:19" x14ac:dyDescent="0.25">
      <c r="A985">
        <v>-26.8005277</v>
      </c>
      <c r="B985">
        <v>-60.839138900000002</v>
      </c>
      <c r="C985">
        <v>3.0489999999999999</v>
      </c>
      <c r="E985">
        <v>30.81</v>
      </c>
      <c r="F985">
        <v>14.5</v>
      </c>
      <c r="H985">
        <v>2.42</v>
      </c>
      <c r="O985" t="s">
        <v>317</v>
      </c>
      <c r="P985" t="s">
        <v>327</v>
      </c>
      <c r="Q985" t="s">
        <v>399</v>
      </c>
      <c r="R985" t="s">
        <v>319</v>
      </c>
      <c r="S985" t="s">
        <v>320</v>
      </c>
    </row>
    <row r="986" spans="1:19" x14ac:dyDescent="0.25">
      <c r="A986">
        <v>-26.8005277</v>
      </c>
      <c r="B986">
        <v>-60.839138900000002</v>
      </c>
      <c r="C986">
        <v>3.0539999999999998</v>
      </c>
      <c r="E986">
        <v>24.63</v>
      </c>
      <c r="F986">
        <v>12.94</v>
      </c>
      <c r="H986">
        <v>3.38</v>
      </c>
      <c r="O986" t="s">
        <v>317</v>
      </c>
      <c r="P986" t="s">
        <v>327</v>
      </c>
      <c r="Q986" t="s">
        <v>399</v>
      </c>
      <c r="R986" t="s">
        <v>319</v>
      </c>
      <c r="S986" t="s">
        <v>320</v>
      </c>
    </row>
    <row r="987" spans="1:19" x14ac:dyDescent="0.25">
      <c r="A987">
        <v>-26.8005277</v>
      </c>
      <c r="B987">
        <v>-60.839138900000002</v>
      </c>
      <c r="C987">
        <v>3.0550000000000002</v>
      </c>
      <c r="E987">
        <v>46.04</v>
      </c>
      <c r="F987">
        <v>13.08</v>
      </c>
      <c r="H987">
        <v>1.1200000000000001</v>
      </c>
      <c r="O987" t="s">
        <v>317</v>
      </c>
      <c r="P987" t="s">
        <v>327</v>
      </c>
      <c r="Q987" t="s">
        <v>399</v>
      </c>
      <c r="R987" t="s">
        <v>319</v>
      </c>
      <c r="S987" t="s">
        <v>320</v>
      </c>
    </row>
    <row r="988" spans="1:19" x14ac:dyDescent="0.25">
      <c r="A988">
        <v>-26.8005277</v>
      </c>
      <c r="B988">
        <v>-60.839138900000002</v>
      </c>
      <c r="C988">
        <v>3.056</v>
      </c>
      <c r="F988">
        <v>28.82</v>
      </c>
      <c r="H988">
        <v>0.4</v>
      </c>
      <c r="O988" t="s">
        <v>317</v>
      </c>
      <c r="P988" t="s">
        <v>327</v>
      </c>
      <c r="Q988" t="s">
        <v>399</v>
      </c>
      <c r="R988" t="s">
        <v>319</v>
      </c>
      <c r="S988" t="s">
        <v>320</v>
      </c>
    </row>
    <row r="989" spans="1:19" x14ac:dyDescent="0.25">
      <c r="A989">
        <v>-26.8005277</v>
      </c>
      <c r="B989">
        <v>-60.839138900000002</v>
      </c>
      <c r="C989">
        <v>3.0569999999999999</v>
      </c>
      <c r="F989">
        <v>28.82</v>
      </c>
      <c r="H989">
        <v>0.4</v>
      </c>
      <c r="O989" t="s">
        <v>317</v>
      </c>
      <c r="P989" t="s">
        <v>327</v>
      </c>
      <c r="Q989" t="s">
        <v>399</v>
      </c>
      <c r="R989" t="s">
        <v>319</v>
      </c>
      <c r="S989" t="s">
        <v>320</v>
      </c>
    </row>
    <row r="990" spans="1:19" x14ac:dyDescent="0.25">
      <c r="A990">
        <v>-26.8005277</v>
      </c>
      <c r="B990">
        <v>-60.839138900000002</v>
      </c>
      <c r="C990">
        <v>3.0630000000000002</v>
      </c>
      <c r="F990">
        <v>28.31</v>
      </c>
      <c r="O990" t="s">
        <v>317</v>
      </c>
      <c r="P990" t="s">
        <v>327</v>
      </c>
      <c r="Q990" t="s">
        <v>399</v>
      </c>
      <c r="R990" t="s">
        <v>319</v>
      </c>
      <c r="S990" t="s">
        <v>320</v>
      </c>
    </row>
    <row r="991" spans="1:19" x14ac:dyDescent="0.25">
      <c r="A991">
        <v>-27.485377700000001</v>
      </c>
      <c r="B991">
        <v>-61.669722200000002</v>
      </c>
      <c r="C991">
        <v>3.0659999999999998</v>
      </c>
      <c r="F991">
        <v>28.31</v>
      </c>
      <c r="O991" t="s">
        <v>317</v>
      </c>
      <c r="P991" t="s">
        <v>359</v>
      </c>
      <c r="Q991" t="s">
        <v>379</v>
      </c>
      <c r="R991" t="s">
        <v>319</v>
      </c>
      <c r="S991" t="s">
        <v>320</v>
      </c>
    </row>
    <row r="992" spans="1:19" x14ac:dyDescent="0.25">
      <c r="A992">
        <v>-27.484280500000001</v>
      </c>
      <c r="B992">
        <v>-61.667280599999998</v>
      </c>
      <c r="C992">
        <v>3.0670000000000002</v>
      </c>
      <c r="F992">
        <v>28.32</v>
      </c>
      <c r="O992" t="s">
        <v>317</v>
      </c>
      <c r="P992" t="s">
        <v>359</v>
      </c>
      <c r="Q992" t="s">
        <v>379</v>
      </c>
      <c r="R992" t="s">
        <v>319</v>
      </c>
      <c r="S992" t="s">
        <v>320</v>
      </c>
    </row>
    <row r="993" spans="1:19" x14ac:dyDescent="0.25">
      <c r="A993">
        <v>-27.484280500000001</v>
      </c>
      <c r="B993">
        <v>-61.667280599999998</v>
      </c>
      <c r="C993">
        <v>3.0680000000000001</v>
      </c>
      <c r="F993">
        <v>30.2</v>
      </c>
      <c r="O993" t="s">
        <v>317</v>
      </c>
      <c r="P993" t="s">
        <v>359</v>
      </c>
      <c r="Q993" t="s">
        <v>379</v>
      </c>
      <c r="R993" t="s">
        <v>319</v>
      </c>
      <c r="S993" t="s">
        <v>320</v>
      </c>
    </row>
    <row r="994" spans="1:19" x14ac:dyDescent="0.25">
      <c r="A994">
        <v>-27.484280500000001</v>
      </c>
      <c r="B994">
        <v>-61.667280599999998</v>
      </c>
      <c r="C994">
        <v>3.069</v>
      </c>
      <c r="F994">
        <v>30.2</v>
      </c>
      <c r="O994" t="s">
        <v>317</v>
      </c>
      <c r="P994" t="s">
        <v>359</v>
      </c>
      <c r="Q994" t="s">
        <v>379</v>
      </c>
      <c r="R994" t="s">
        <v>319</v>
      </c>
      <c r="S994" t="s">
        <v>320</v>
      </c>
    </row>
    <row r="995" spans="1:19" x14ac:dyDescent="0.25">
      <c r="A995">
        <v>-27.484280500000001</v>
      </c>
      <c r="B995">
        <v>-61.667280599999998</v>
      </c>
      <c r="C995">
        <v>3.07</v>
      </c>
      <c r="E995">
        <v>52.03</v>
      </c>
      <c r="H995">
        <v>0.15</v>
      </c>
      <c r="O995" t="s">
        <v>317</v>
      </c>
      <c r="P995" t="s">
        <v>359</v>
      </c>
      <c r="Q995" t="s">
        <v>379</v>
      </c>
      <c r="R995" t="s">
        <v>319</v>
      </c>
      <c r="S995" t="s">
        <v>320</v>
      </c>
    </row>
    <row r="996" spans="1:19" x14ac:dyDescent="0.25">
      <c r="A996">
        <v>-27.484280500000001</v>
      </c>
      <c r="B996">
        <v>-61.667280599999998</v>
      </c>
      <c r="C996">
        <v>3.0710000000000002</v>
      </c>
      <c r="E996">
        <v>52.03</v>
      </c>
      <c r="H996">
        <v>0.15</v>
      </c>
      <c r="O996" t="s">
        <v>317</v>
      </c>
      <c r="P996" t="s">
        <v>359</v>
      </c>
      <c r="Q996" t="s">
        <v>379</v>
      </c>
      <c r="R996" t="s">
        <v>319</v>
      </c>
      <c r="S996" t="s">
        <v>320</v>
      </c>
    </row>
    <row r="997" spans="1:19" x14ac:dyDescent="0.25">
      <c r="A997">
        <v>-27.484280500000001</v>
      </c>
      <c r="B997">
        <v>-61.667280599999998</v>
      </c>
      <c r="C997">
        <v>3.0720000000000001</v>
      </c>
      <c r="F997">
        <v>33.26</v>
      </c>
      <c r="H997">
        <v>0.3</v>
      </c>
      <c r="O997" t="s">
        <v>317</v>
      </c>
      <c r="P997" t="s">
        <v>359</v>
      </c>
      <c r="Q997" t="s">
        <v>379</v>
      </c>
      <c r="R997" t="s">
        <v>319</v>
      </c>
      <c r="S997" t="s">
        <v>320</v>
      </c>
    </row>
    <row r="998" spans="1:19" x14ac:dyDescent="0.25">
      <c r="A998">
        <v>-27.484280500000001</v>
      </c>
      <c r="B998">
        <v>-61.667280599999998</v>
      </c>
      <c r="C998">
        <v>3.073</v>
      </c>
      <c r="E998">
        <v>34.82</v>
      </c>
      <c r="F998">
        <v>13.52</v>
      </c>
      <c r="H998">
        <v>3.13</v>
      </c>
      <c r="O998" t="s">
        <v>317</v>
      </c>
      <c r="P998" t="s">
        <v>359</v>
      </c>
      <c r="Q998" t="s">
        <v>379</v>
      </c>
      <c r="R998" t="s">
        <v>319</v>
      </c>
      <c r="S998" t="s">
        <v>320</v>
      </c>
    </row>
    <row r="999" spans="1:19" x14ac:dyDescent="0.25">
      <c r="A999">
        <v>-27.484280500000001</v>
      </c>
      <c r="B999">
        <v>-61.667280599999998</v>
      </c>
      <c r="C999">
        <v>3.0739999999999998</v>
      </c>
      <c r="E999">
        <v>34.82</v>
      </c>
      <c r="F999">
        <v>13.52</v>
      </c>
      <c r="H999">
        <v>3.13</v>
      </c>
      <c r="O999" t="s">
        <v>317</v>
      </c>
      <c r="P999" t="s">
        <v>359</v>
      </c>
      <c r="Q999" t="s">
        <v>379</v>
      </c>
      <c r="R999" t="s">
        <v>319</v>
      </c>
      <c r="S999" t="s">
        <v>320</v>
      </c>
    </row>
    <row r="1000" spans="1:19" x14ac:dyDescent="0.25">
      <c r="A1000">
        <v>-27.487836099999999</v>
      </c>
      <c r="B1000">
        <v>-61.660444400000003</v>
      </c>
      <c r="C1000">
        <v>3.0750000000000002</v>
      </c>
      <c r="E1000">
        <v>34.82</v>
      </c>
      <c r="F1000">
        <v>13.52</v>
      </c>
      <c r="H1000">
        <v>3.13</v>
      </c>
      <c r="O1000" t="s">
        <v>317</v>
      </c>
      <c r="P1000" t="s">
        <v>359</v>
      </c>
      <c r="Q1000" t="s">
        <v>379</v>
      </c>
      <c r="R1000" t="s">
        <v>319</v>
      </c>
      <c r="S1000" t="s">
        <v>320</v>
      </c>
    </row>
    <row r="1001" spans="1:19" x14ac:dyDescent="0.25">
      <c r="A1001">
        <v>-27.487836099999999</v>
      </c>
      <c r="B1001">
        <v>-61.660444400000003</v>
      </c>
      <c r="C1001">
        <v>3.0760000000000001</v>
      </c>
      <c r="E1001">
        <v>34.82</v>
      </c>
      <c r="F1001">
        <v>13.56</v>
      </c>
      <c r="H1001">
        <v>3.13</v>
      </c>
      <c r="O1001" t="s">
        <v>317</v>
      </c>
      <c r="P1001" t="s">
        <v>359</v>
      </c>
      <c r="Q1001" t="s">
        <v>379</v>
      </c>
      <c r="R1001" t="s">
        <v>319</v>
      </c>
      <c r="S1001" t="s">
        <v>320</v>
      </c>
    </row>
    <row r="1002" spans="1:19" x14ac:dyDescent="0.25">
      <c r="A1002">
        <v>-27.487836099999999</v>
      </c>
      <c r="B1002">
        <v>-61.660444400000003</v>
      </c>
      <c r="C1002">
        <v>3.077</v>
      </c>
      <c r="E1002">
        <v>0</v>
      </c>
      <c r="H1002">
        <v>0</v>
      </c>
      <c r="O1002" t="s">
        <v>317</v>
      </c>
      <c r="P1002" t="s">
        <v>359</v>
      </c>
      <c r="Q1002" t="s">
        <v>379</v>
      </c>
      <c r="R1002" t="s">
        <v>319</v>
      </c>
      <c r="S1002" t="s">
        <v>320</v>
      </c>
    </row>
    <row r="1003" spans="1:19" x14ac:dyDescent="0.25">
      <c r="A1003">
        <v>-27.487836099999999</v>
      </c>
      <c r="B1003">
        <v>-61.660444400000003</v>
      </c>
      <c r="C1003">
        <v>3.0779999999999998</v>
      </c>
      <c r="O1003" t="s">
        <v>317</v>
      </c>
      <c r="P1003" t="s">
        <v>359</v>
      </c>
      <c r="Q1003" t="s">
        <v>379</v>
      </c>
      <c r="R1003" t="s">
        <v>319</v>
      </c>
      <c r="S1003" t="s">
        <v>320</v>
      </c>
    </row>
    <row r="1004" spans="1:19" x14ac:dyDescent="0.25">
      <c r="A1004">
        <v>-27.487836099999999</v>
      </c>
      <c r="B1004">
        <v>-61.660444400000003</v>
      </c>
      <c r="C1004">
        <v>3.0790000000000002</v>
      </c>
      <c r="E1004">
        <v>27.49</v>
      </c>
      <c r="O1004" t="s">
        <v>317</v>
      </c>
      <c r="P1004" t="s">
        <v>359</v>
      </c>
      <c r="Q1004" t="s">
        <v>379</v>
      </c>
      <c r="R1004" t="s">
        <v>319</v>
      </c>
      <c r="S1004" t="s">
        <v>320</v>
      </c>
    </row>
    <row r="1005" spans="1:19" x14ac:dyDescent="0.25">
      <c r="A1005">
        <v>-27.487836099999999</v>
      </c>
      <c r="B1005">
        <v>-61.660444400000003</v>
      </c>
      <c r="C1005">
        <v>3.08</v>
      </c>
      <c r="E1005">
        <v>27.49</v>
      </c>
      <c r="O1005" t="s">
        <v>317</v>
      </c>
      <c r="P1005" t="s">
        <v>359</v>
      </c>
      <c r="Q1005" t="s">
        <v>379</v>
      </c>
      <c r="R1005" t="s">
        <v>319</v>
      </c>
      <c r="S1005" t="s">
        <v>320</v>
      </c>
    </row>
    <row r="1006" spans="1:19" x14ac:dyDescent="0.25">
      <c r="A1006">
        <v>-27.487836099999999</v>
      </c>
      <c r="B1006">
        <v>-61.660444400000003</v>
      </c>
      <c r="C1006">
        <v>3.081</v>
      </c>
      <c r="E1006">
        <v>27.49</v>
      </c>
      <c r="O1006" t="s">
        <v>317</v>
      </c>
      <c r="P1006" t="s">
        <v>359</v>
      </c>
      <c r="Q1006" t="s">
        <v>379</v>
      </c>
      <c r="R1006" t="s">
        <v>319</v>
      </c>
      <c r="S1006" t="s">
        <v>320</v>
      </c>
    </row>
    <row r="1007" spans="1:19" x14ac:dyDescent="0.25">
      <c r="A1007">
        <v>-27.487836099999999</v>
      </c>
      <c r="B1007">
        <v>-61.660444400000003</v>
      </c>
      <c r="C1007">
        <v>3.0819999999999999</v>
      </c>
      <c r="E1007">
        <v>27.49</v>
      </c>
      <c r="O1007" t="s">
        <v>317</v>
      </c>
      <c r="P1007" t="s">
        <v>359</v>
      </c>
      <c r="Q1007" t="s">
        <v>379</v>
      </c>
      <c r="R1007" t="s">
        <v>319</v>
      </c>
      <c r="S1007" t="s">
        <v>320</v>
      </c>
    </row>
    <row r="1008" spans="1:19" x14ac:dyDescent="0.25">
      <c r="A1008">
        <v>-27.487836099999999</v>
      </c>
      <c r="B1008">
        <v>-61.660444400000003</v>
      </c>
      <c r="C1008">
        <v>3.0830000000000002</v>
      </c>
      <c r="O1008" t="s">
        <v>317</v>
      </c>
      <c r="P1008" t="s">
        <v>359</v>
      </c>
      <c r="Q1008" t="s">
        <v>379</v>
      </c>
      <c r="R1008" t="s">
        <v>319</v>
      </c>
      <c r="S1008" t="s">
        <v>320</v>
      </c>
    </row>
    <row r="1009" spans="1:19" x14ac:dyDescent="0.25">
      <c r="A1009">
        <v>-27.487836099999999</v>
      </c>
      <c r="B1009">
        <v>-61.660444400000003</v>
      </c>
      <c r="C1009">
        <v>3.0840000000000001</v>
      </c>
      <c r="O1009" t="s">
        <v>317</v>
      </c>
      <c r="P1009" t="s">
        <v>359</v>
      </c>
      <c r="Q1009" t="s">
        <v>379</v>
      </c>
      <c r="R1009" t="s">
        <v>319</v>
      </c>
      <c r="S1009" t="s">
        <v>320</v>
      </c>
    </row>
    <row r="1010" spans="1:19" x14ac:dyDescent="0.25">
      <c r="A1010">
        <v>-27.487836099999999</v>
      </c>
      <c r="B1010">
        <v>-61.660444400000003</v>
      </c>
      <c r="C1010">
        <v>3.0859999999999999</v>
      </c>
      <c r="O1010" t="s">
        <v>317</v>
      </c>
      <c r="P1010" t="s">
        <v>359</v>
      </c>
      <c r="Q1010" t="s">
        <v>379</v>
      </c>
      <c r="R1010" t="s">
        <v>319</v>
      </c>
      <c r="S1010" t="s">
        <v>320</v>
      </c>
    </row>
    <row r="1011" spans="1:19" x14ac:dyDescent="0.25">
      <c r="A1011">
        <v>-27.487836099999999</v>
      </c>
      <c r="B1011">
        <v>-61.660444400000003</v>
      </c>
      <c r="C1011">
        <v>3.0870000000000002</v>
      </c>
      <c r="O1011" t="s">
        <v>317</v>
      </c>
      <c r="P1011" t="s">
        <v>359</v>
      </c>
      <c r="Q1011" t="s">
        <v>379</v>
      </c>
      <c r="R1011" t="s">
        <v>319</v>
      </c>
      <c r="S1011" t="s">
        <v>320</v>
      </c>
    </row>
    <row r="1012" spans="1:19" x14ac:dyDescent="0.25">
      <c r="A1012">
        <v>-27.487836099999999</v>
      </c>
      <c r="B1012">
        <v>-61.660444400000003</v>
      </c>
      <c r="C1012">
        <v>3.0880000000000001</v>
      </c>
      <c r="E1012">
        <v>11.79</v>
      </c>
      <c r="O1012" t="s">
        <v>317</v>
      </c>
      <c r="P1012" t="s">
        <v>359</v>
      </c>
      <c r="Q1012" t="s">
        <v>379</v>
      </c>
      <c r="R1012" t="s">
        <v>319</v>
      </c>
      <c r="S1012" t="s">
        <v>320</v>
      </c>
    </row>
    <row r="1013" spans="1:19" x14ac:dyDescent="0.25">
      <c r="A1013">
        <v>-27.487836099999999</v>
      </c>
      <c r="B1013">
        <v>-61.660444400000003</v>
      </c>
      <c r="C1013">
        <v>3.089</v>
      </c>
      <c r="E1013">
        <v>11.79</v>
      </c>
      <c r="O1013" t="s">
        <v>317</v>
      </c>
      <c r="P1013" t="s">
        <v>359</v>
      </c>
      <c r="Q1013" t="s">
        <v>379</v>
      </c>
      <c r="R1013" t="s">
        <v>319</v>
      </c>
      <c r="S1013" t="s">
        <v>320</v>
      </c>
    </row>
    <row r="1014" spans="1:19" x14ac:dyDescent="0.25">
      <c r="A1014">
        <v>-27.487836099999999</v>
      </c>
      <c r="B1014">
        <v>-61.660444400000003</v>
      </c>
      <c r="C1014">
        <v>3.09</v>
      </c>
      <c r="E1014">
        <v>11.79</v>
      </c>
      <c r="O1014" t="s">
        <v>317</v>
      </c>
      <c r="P1014" t="s">
        <v>359</v>
      </c>
      <c r="Q1014" t="s">
        <v>379</v>
      </c>
      <c r="R1014" t="s">
        <v>319</v>
      </c>
      <c r="S1014" t="s">
        <v>320</v>
      </c>
    </row>
    <row r="1015" spans="1:19" x14ac:dyDescent="0.25">
      <c r="A1015">
        <v>-27.487836099999999</v>
      </c>
      <c r="B1015">
        <v>-61.660444400000003</v>
      </c>
      <c r="C1015">
        <v>3.0910000000000002</v>
      </c>
      <c r="E1015">
        <v>11.79</v>
      </c>
      <c r="O1015" t="s">
        <v>317</v>
      </c>
      <c r="P1015" t="s">
        <v>359</v>
      </c>
      <c r="Q1015" t="s">
        <v>379</v>
      </c>
      <c r="R1015" t="s">
        <v>319</v>
      </c>
      <c r="S1015" t="s">
        <v>320</v>
      </c>
    </row>
    <row r="1016" spans="1:19" x14ac:dyDescent="0.25">
      <c r="A1016">
        <v>-27.487836099999999</v>
      </c>
      <c r="B1016">
        <v>-61.660444400000003</v>
      </c>
      <c r="C1016">
        <v>3.0920000000000001</v>
      </c>
      <c r="E1016">
        <v>19.760000000000002</v>
      </c>
      <c r="O1016" t="s">
        <v>317</v>
      </c>
      <c r="P1016" t="s">
        <v>359</v>
      </c>
      <c r="Q1016" t="s">
        <v>379</v>
      </c>
      <c r="R1016" t="s">
        <v>319</v>
      </c>
      <c r="S1016" t="s">
        <v>320</v>
      </c>
    </row>
    <row r="1017" spans="1:19" x14ac:dyDescent="0.25">
      <c r="A1017">
        <v>-27.487836099999999</v>
      </c>
      <c r="B1017">
        <v>-61.660444400000003</v>
      </c>
      <c r="C1017">
        <v>3.093</v>
      </c>
      <c r="E1017">
        <v>19.760000000000002</v>
      </c>
      <c r="O1017" t="s">
        <v>317</v>
      </c>
      <c r="P1017" t="s">
        <v>359</v>
      </c>
      <c r="Q1017" t="s">
        <v>379</v>
      </c>
      <c r="R1017" t="s">
        <v>319</v>
      </c>
      <c r="S1017" t="s">
        <v>320</v>
      </c>
    </row>
    <row r="1018" spans="1:19" x14ac:dyDescent="0.25">
      <c r="A1018">
        <v>-27.577388800000001</v>
      </c>
      <c r="B1018">
        <v>-59.158583299999997</v>
      </c>
      <c r="C1018">
        <v>3.1019999999999999</v>
      </c>
      <c r="E1018">
        <v>19.760000000000002</v>
      </c>
      <c r="O1018" t="s">
        <v>317</v>
      </c>
      <c r="P1018" t="s">
        <v>333</v>
      </c>
      <c r="Q1018" t="s">
        <v>402</v>
      </c>
      <c r="R1018" t="s">
        <v>319</v>
      </c>
      <c r="S1018" t="s">
        <v>320</v>
      </c>
    </row>
    <row r="1019" spans="1:19" x14ac:dyDescent="0.25">
      <c r="A1019">
        <v>-26.5108611</v>
      </c>
      <c r="B1019">
        <v>-59.653805599999998</v>
      </c>
      <c r="C1019">
        <v>3.1179999999999999</v>
      </c>
      <c r="E1019">
        <v>13.75</v>
      </c>
      <c r="O1019" t="s">
        <v>317</v>
      </c>
      <c r="P1019" t="s">
        <v>337</v>
      </c>
      <c r="Q1019" t="s">
        <v>404</v>
      </c>
      <c r="R1019" t="s">
        <v>319</v>
      </c>
      <c r="S1019" t="s">
        <v>320</v>
      </c>
    </row>
    <row r="1020" spans="1:19" x14ac:dyDescent="0.25">
      <c r="A1020">
        <v>-27.3172222</v>
      </c>
      <c r="B1020">
        <v>-58.996388899999999</v>
      </c>
      <c r="C1020">
        <v>3.1190000000000002</v>
      </c>
      <c r="E1020">
        <v>13.75</v>
      </c>
      <c r="O1020" t="s">
        <v>317</v>
      </c>
      <c r="P1020" t="s">
        <v>333</v>
      </c>
      <c r="Q1020" t="s">
        <v>403</v>
      </c>
      <c r="R1020" t="s">
        <v>319</v>
      </c>
      <c r="S1020" t="s">
        <v>320</v>
      </c>
    </row>
    <row r="1021" spans="1:19" x14ac:dyDescent="0.25">
      <c r="A1021">
        <v>-26.8051277</v>
      </c>
      <c r="B1021">
        <v>-58.958927799999998</v>
      </c>
      <c r="C1021">
        <v>3.15</v>
      </c>
      <c r="E1021">
        <v>13.75</v>
      </c>
      <c r="O1021" t="s">
        <v>317</v>
      </c>
      <c r="P1021" t="s">
        <v>405</v>
      </c>
      <c r="R1021" t="s">
        <v>319</v>
      </c>
      <c r="S1021" t="s">
        <v>320</v>
      </c>
    </row>
    <row r="1022" spans="1:19" x14ac:dyDescent="0.25">
      <c r="A1022">
        <v>-26.8051277</v>
      </c>
      <c r="B1022">
        <v>-58.958927799999998</v>
      </c>
      <c r="C1022">
        <v>3.1509999999999998</v>
      </c>
      <c r="E1022">
        <v>14.3</v>
      </c>
      <c r="H1022">
        <v>2.2000000000000002</v>
      </c>
      <c r="O1022" t="s">
        <v>317</v>
      </c>
      <c r="P1022" t="s">
        <v>405</v>
      </c>
      <c r="R1022" t="s">
        <v>319</v>
      </c>
      <c r="S1022" t="s">
        <v>320</v>
      </c>
    </row>
    <row r="1023" spans="1:19" x14ac:dyDescent="0.25">
      <c r="A1023">
        <v>-27.3172222</v>
      </c>
      <c r="B1023">
        <v>-58.996388899999999</v>
      </c>
      <c r="C1023">
        <v>3.1579999999999999</v>
      </c>
      <c r="E1023">
        <v>14.3</v>
      </c>
      <c r="H1023">
        <v>2.2000000000000002</v>
      </c>
      <c r="O1023" t="s">
        <v>317</v>
      </c>
      <c r="P1023" t="s">
        <v>333</v>
      </c>
      <c r="Q1023" t="s">
        <v>403</v>
      </c>
      <c r="R1023" t="s">
        <v>319</v>
      </c>
      <c r="S1023" t="s">
        <v>320</v>
      </c>
    </row>
    <row r="1024" spans="1:19" x14ac:dyDescent="0.25">
      <c r="A1024">
        <v>-27.3172222</v>
      </c>
      <c r="B1024">
        <v>-58.996388899999999</v>
      </c>
      <c r="C1024">
        <v>3.1589999999999998</v>
      </c>
      <c r="E1024">
        <v>14.3</v>
      </c>
      <c r="H1024">
        <v>2.2000000000000002</v>
      </c>
      <c r="O1024" t="s">
        <v>317</v>
      </c>
      <c r="P1024" t="s">
        <v>333</v>
      </c>
      <c r="Q1024" t="s">
        <v>403</v>
      </c>
      <c r="R1024" t="s">
        <v>319</v>
      </c>
      <c r="S1024" t="s">
        <v>320</v>
      </c>
    </row>
    <row r="1025" spans="1:19" x14ac:dyDescent="0.25">
      <c r="A1025">
        <v>-27.3172222</v>
      </c>
      <c r="B1025">
        <v>-58.996388899999999</v>
      </c>
      <c r="C1025">
        <v>3.16</v>
      </c>
      <c r="E1025">
        <v>14.3</v>
      </c>
      <c r="H1025">
        <v>2.2000000000000002</v>
      </c>
      <c r="O1025" t="s">
        <v>317</v>
      </c>
      <c r="P1025" t="s">
        <v>333</v>
      </c>
      <c r="Q1025" t="s">
        <v>403</v>
      </c>
      <c r="R1025" t="s">
        <v>319</v>
      </c>
      <c r="S1025" t="s">
        <v>320</v>
      </c>
    </row>
    <row r="1026" spans="1:19" x14ac:dyDescent="0.25">
      <c r="A1026">
        <v>-24.681169400000002</v>
      </c>
      <c r="B1026">
        <v>-61.428527799999998</v>
      </c>
      <c r="C1026">
        <v>3.1709999999999998</v>
      </c>
      <c r="E1026">
        <v>14.06</v>
      </c>
      <c r="H1026">
        <v>1.95</v>
      </c>
      <c r="O1026" t="s">
        <v>317</v>
      </c>
      <c r="P1026" t="s">
        <v>346</v>
      </c>
      <c r="Q1026" t="s">
        <v>406</v>
      </c>
      <c r="R1026" t="s">
        <v>319</v>
      </c>
      <c r="S1026" t="s">
        <v>320</v>
      </c>
    </row>
    <row r="1027" spans="1:19" x14ac:dyDescent="0.25">
      <c r="A1027">
        <v>-24.680536100000001</v>
      </c>
      <c r="B1027">
        <v>-61.428449999999998</v>
      </c>
      <c r="C1027">
        <v>3.1720000000000002</v>
      </c>
      <c r="E1027">
        <v>14.06</v>
      </c>
      <c r="H1027">
        <v>1.95</v>
      </c>
      <c r="O1027" t="s">
        <v>317</v>
      </c>
      <c r="P1027" t="s">
        <v>346</v>
      </c>
      <c r="Q1027" t="s">
        <v>406</v>
      </c>
      <c r="R1027" t="s">
        <v>319</v>
      </c>
      <c r="S1027" t="s">
        <v>320</v>
      </c>
    </row>
    <row r="1028" spans="1:19" x14ac:dyDescent="0.25">
      <c r="A1028">
        <v>-24.680536100000001</v>
      </c>
      <c r="B1028">
        <v>-61.428449999999998</v>
      </c>
      <c r="C1028">
        <v>3.173</v>
      </c>
      <c r="E1028">
        <v>14.06</v>
      </c>
      <c r="H1028">
        <v>1.95</v>
      </c>
      <c r="O1028" t="s">
        <v>317</v>
      </c>
      <c r="P1028" t="s">
        <v>346</v>
      </c>
      <c r="Q1028" t="s">
        <v>406</v>
      </c>
      <c r="R1028" t="s">
        <v>319</v>
      </c>
      <c r="S1028" t="s">
        <v>320</v>
      </c>
    </row>
    <row r="1029" spans="1:19" x14ac:dyDescent="0.25">
      <c r="A1029">
        <v>-24.680769399999999</v>
      </c>
      <c r="B1029">
        <v>-61.425725</v>
      </c>
      <c r="C1029">
        <v>3.1739999999999999</v>
      </c>
      <c r="E1029">
        <v>14.06</v>
      </c>
      <c r="H1029">
        <v>1.95</v>
      </c>
      <c r="O1029" t="s">
        <v>317</v>
      </c>
      <c r="P1029" t="s">
        <v>346</v>
      </c>
      <c r="Q1029" t="s">
        <v>406</v>
      </c>
      <c r="R1029" t="s">
        <v>319</v>
      </c>
      <c r="S1029" t="s">
        <v>320</v>
      </c>
    </row>
    <row r="1030" spans="1:19" x14ac:dyDescent="0.25">
      <c r="A1030">
        <v>-24.6806777</v>
      </c>
      <c r="B1030">
        <v>-61.426669400000002</v>
      </c>
      <c r="C1030">
        <v>3.1749999999999998</v>
      </c>
      <c r="E1030">
        <v>13.28</v>
      </c>
      <c r="H1030">
        <v>2.2000000000000002</v>
      </c>
      <c r="O1030" t="s">
        <v>317</v>
      </c>
      <c r="P1030" t="s">
        <v>346</v>
      </c>
      <c r="Q1030" t="s">
        <v>406</v>
      </c>
      <c r="R1030" t="s">
        <v>319</v>
      </c>
      <c r="S1030" t="s">
        <v>320</v>
      </c>
    </row>
    <row r="1031" spans="1:19" x14ac:dyDescent="0.25">
      <c r="A1031">
        <v>-24.679805500000001</v>
      </c>
      <c r="B1031">
        <v>-61.425986100000003</v>
      </c>
      <c r="C1031">
        <v>3.1760000000000002</v>
      </c>
      <c r="E1031">
        <v>13.28</v>
      </c>
      <c r="H1031">
        <v>2.2000000000000002</v>
      </c>
      <c r="O1031" t="s">
        <v>317</v>
      </c>
      <c r="P1031" t="s">
        <v>346</v>
      </c>
      <c r="Q1031" t="s">
        <v>406</v>
      </c>
      <c r="R1031" t="s">
        <v>319</v>
      </c>
      <c r="S1031" t="s">
        <v>320</v>
      </c>
    </row>
    <row r="1032" spans="1:19" x14ac:dyDescent="0.25">
      <c r="A1032">
        <v>-24.680058299999999</v>
      </c>
      <c r="B1032">
        <v>-61.430255600000002</v>
      </c>
      <c r="C1032">
        <v>3.177</v>
      </c>
      <c r="E1032">
        <v>13.28</v>
      </c>
      <c r="H1032">
        <v>2.2000000000000002</v>
      </c>
      <c r="O1032" t="s">
        <v>317</v>
      </c>
      <c r="P1032" t="s">
        <v>346</v>
      </c>
      <c r="Q1032" t="s">
        <v>406</v>
      </c>
      <c r="R1032" t="s">
        <v>319</v>
      </c>
      <c r="S1032" t="s">
        <v>320</v>
      </c>
    </row>
    <row r="1033" spans="1:19" x14ac:dyDescent="0.25">
      <c r="A1033">
        <v>-27.443555499999999</v>
      </c>
      <c r="B1033">
        <v>-59.011138899999999</v>
      </c>
      <c r="C1033">
        <v>3.206</v>
      </c>
      <c r="E1033">
        <v>13.28</v>
      </c>
      <c r="H1033">
        <v>2.2000000000000002</v>
      </c>
      <c r="O1033" t="s">
        <v>317</v>
      </c>
      <c r="P1033" t="s">
        <v>333</v>
      </c>
      <c r="Q1033" t="s">
        <v>357</v>
      </c>
      <c r="R1033" t="s">
        <v>319</v>
      </c>
      <c r="S1033" t="s">
        <v>320</v>
      </c>
    </row>
    <row r="1034" spans="1:19" x14ac:dyDescent="0.25">
      <c r="A1034">
        <v>-26.9313611</v>
      </c>
      <c r="B1034">
        <v>-58.6593333</v>
      </c>
      <c r="C1034">
        <v>3.2109999999999999</v>
      </c>
      <c r="E1034">
        <v>5.76</v>
      </c>
      <c r="H1034">
        <v>11.3</v>
      </c>
      <c r="O1034" t="s">
        <v>317</v>
      </c>
      <c r="P1034" t="s">
        <v>321</v>
      </c>
      <c r="R1034" t="s">
        <v>319</v>
      </c>
      <c r="S1034" t="s">
        <v>320</v>
      </c>
    </row>
    <row r="1035" spans="1:19" x14ac:dyDescent="0.25">
      <c r="A1035">
        <v>-26.7305277</v>
      </c>
      <c r="B1035">
        <v>-58.684666700000001</v>
      </c>
      <c r="C1035">
        <v>3.24</v>
      </c>
      <c r="E1035">
        <v>5.76</v>
      </c>
      <c r="H1035">
        <v>11.3</v>
      </c>
      <c r="O1035" t="s">
        <v>317</v>
      </c>
      <c r="P1035" t="s">
        <v>321</v>
      </c>
      <c r="Q1035" t="s">
        <v>322</v>
      </c>
      <c r="R1035" t="s">
        <v>319</v>
      </c>
      <c r="S1035" t="s">
        <v>320</v>
      </c>
    </row>
    <row r="1036" spans="1:19" x14ac:dyDescent="0.25">
      <c r="A1036">
        <v>-26.7305277</v>
      </c>
      <c r="B1036">
        <v>-58.684666700000001</v>
      </c>
      <c r="C1036">
        <v>3.2410000000000001</v>
      </c>
      <c r="E1036">
        <v>5.76</v>
      </c>
      <c r="H1036">
        <v>11.3</v>
      </c>
      <c r="O1036" t="s">
        <v>317</v>
      </c>
      <c r="P1036" t="s">
        <v>321</v>
      </c>
      <c r="Q1036" t="s">
        <v>322</v>
      </c>
      <c r="R1036" t="s">
        <v>319</v>
      </c>
      <c r="S1036" t="s">
        <v>320</v>
      </c>
    </row>
    <row r="1037" spans="1:19" x14ac:dyDescent="0.25">
      <c r="A1037">
        <v>-26.7305277</v>
      </c>
      <c r="B1037">
        <v>-58.684666700000001</v>
      </c>
      <c r="C1037">
        <v>3.242</v>
      </c>
      <c r="E1037">
        <v>5.76</v>
      </c>
      <c r="H1037">
        <v>11.3</v>
      </c>
      <c r="O1037" t="s">
        <v>317</v>
      </c>
      <c r="P1037" t="s">
        <v>321</v>
      </c>
      <c r="Q1037" t="s">
        <v>322</v>
      </c>
      <c r="R1037" t="s">
        <v>319</v>
      </c>
      <c r="S1037" t="s">
        <v>320</v>
      </c>
    </row>
    <row r="1038" spans="1:19" x14ac:dyDescent="0.25">
      <c r="A1038">
        <v>-26.7305277</v>
      </c>
      <c r="B1038">
        <v>-58.684666700000001</v>
      </c>
      <c r="C1038">
        <v>3.246</v>
      </c>
      <c r="E1038">
        <v>5.76</v>
      </c>
      <c r="H1038">
        <v>11.3</v>
      </c>
      <c r="O1038" t="s">
        <v>317</v>
      </c>
      <c r="P1038" t="s">
        <v>321</v>
      </c>
      <c r="R1038" t="s">
        <v>319</v>
      </c>
      <c r="S1038" t="s">
        <v>320</v>
      </c>
    </row>
    <row r="1039" spans="1:19" x14ac:dyDescent="0.25">
      <c r="A1039">
        <v>-27.4444722</v>
      </c>
      <c r="B1039">
        <v>-59.051250000000003</v>
      </c>
      <c r="C1039">
        <v>3.2509999999999999</v>
      </c>
      <c r="E1039">
        <v>17.34</v>
      </c>
      <c r="O1039" t="s">
        <v>317</v>
      </c>
      <c r="P1039" t="s">
        <v>333</v>
      </c>
      <c r="Q1039" t="s">
        <v>357</v>
      </c>
      <c r="R1039" t="s">
        <v>319</v>
      </c>
      <c r="S1039" t="s">
        <v>320</v>
      </c>
    </row>
    <row r="1040" spans="1:19" x14ac:dyDescent="0.25">
      <c r="A1040">
        <v>-27.4444722</v>
      </c>
      <c r="B1040">
        <v>-59.051250000000003</v>
      </c>
      <c r="C1040">
        <v>3.2530000000000001</v>
      </c>
      <c r="E1040">
        <v>17.34</v>
      </c>
      <c r="O1040" t="s">
        <v>317</v>
      </c>
      <c r="P1040" t="s">
        <v>333</v>
      </c>
      <c r="Q1040" t="s">
        <v>357</v>
      </c>
      <c r="R1040" t="s">
        <v>319</v>
      </c>
      <c r="S1040" t="s">
        <v>320</v>
      </c>
    </row>
    <row r="1041" spans="1:19" x14ac:dyDescent="0.25">
      <c r="A1041">
        <v>-27.4444722</v>
      </c>
      <c r="B1041">
        <v>-59.051250000000003</v>
      </c>
      <c r="C1041">
        <v>3.254</v>
      </c>
      <c r="E1041">
        <v>17.34</v>
      </c>
      <c r="O1041" t="s">
        <v>317</v>
      </c>
      <c r="P1041" t="s">
        <v>333</v>
      </c>
      <c r="Q1041" t="s">
        <v>357</v>
      </c>
      <c r="R1041" t="s">
        <v>319</v>
      </c>
      <c r="S1041" t="s">
        <v>320</v>
      </c>
    </row>
    <row r="1042" spans="1:19" x14ac:dyDescent="0.25">
      <c r="A1042">
        <v>-27.4444722</v>
      </c>
      <c r="B1042">
        <v>-59.051250000000003</v>
      </c>
      <c r="C1042">
        <v>3.2549999999999999</v>
      </c>
      <c r="E1042">
        <v>13.72</v>
      </c>
      <c r="O1042" t="s">
        <v>317</v>
      </c>
      <c r="P1042" t="s">
        <v>333</v>
      </c>
      <c r="Q1042" t="s">
        <v>357</v>
      </c>
      <c r="R1042" t="s">
        <v>319</v>
      </c>
      <c r="S1042" t="s">
        <v>320</v>
      </c>
    </row>
    <row r="1043" spans="1:19" x14ac:dyDescent="0.25">
      <c r="A1043">
        <v>-27.4444722</v>
      </c>
      <c r="B1043">
        <v>-59.051250000000003</v>
      </c>
      <c r="C1043">
        <v>3.2559999999999998</v>
      </c>
      <c r="E1043">
        <v>13.72</v>
      </c>
      <c r="O1043" t="s">
        <v>317</v>
      </c>
      <c r="P1043" t="s">
        <v>333</v>
      </c>
      <c r="Q1043" t="s">
        <v>357</v>
      </c>
      <c r="R1043" t="s">
        <v>319</v>
      </c>
      <c r="S1043" t="s">
        <v>320</v>
      </c>
    </row>
    <row r="1044" spans="1:19" x14ac:dyDescent="0.25">
      <c r="A1044">
        <v>-27.4444722</v>
      </c>
      <c r="B1044">
        <v>-59.051250000000003</v>
      </c>
      <c r="C1044">
        <v>3.2570000000000001</v>
      </c>
      <c r="E1044">
        <v>13.72</v>
      </c>
      <c r="O1044" t="s">
        <v>317</v>
      </c>
      <c r="P1044" t="s">
        <v>333</v>
      </c>
      <c r="Q1044" t="s">
        <v>357</v>
      </c>
      <c r="R1044" t="s">
        <v>319</v>
      </c>
      <c r="S1044" t="s">
        <v>320</v>
      </c>
    </row>
    <row r="1045" spans="1:19" x14ac:dyDescent="0.25">
      <c r="A1045">
        <v>-27.4528888</v>
      </c>
      <c r="B1045">
        <v>-58.978861100000003</v>
      </c>
      <c r="C1045">
        <v>3.2589999999999999</v>
      </c>
      <c r="E1045">
        <v>9.4</v>
      </c>
      <c r="O1045" t="s">
        <v>317</v>
      </c>
      <c r="P1045" t="s">
        <v>333</v>
      </c>
      <c r="Q1045" t="s">
        <v>357</v>
      </c>
      <c r="R1045" t="s">
        <v>319</v>
      </c>
      <c r="S1045" t="s">
        <v>320</v>
      </c>
    </row>
    <row r="1046" spans="1:19" x14ac:dyDescent="0.25">
      <c r="A1046">
        <v>-24.690305500000001</v>
      </c>
      <c r="B1046">
        <v>-61.425722200000003</v>
      </c>
      <c r="C1046">
        <v>3.2679999999999998</v>
      </c>
      <c r="E1046">
        <v>9.4</v>
      </c>
      <c r="O1046" t="s">
        <v>317</v>
      </c>
      <c r="P1046" t="s">
        <v>346</v>
      </c>
      <c r="Q1046" t="s">
        <v>406</v>
      </c>
      <c r="R1046" t="s">
        <v>319</v>
      </c>
      <c r="S1046" t="s">
        <v>320</v>
      </c>
    </row>
    <row r="1047" spans="1:19" x14ac:dyDescent="0.25">
      <c r="A1047">
        <v>-24.690305500000001</v>
      </c>
      <c r="B1047">
        <v>-61.425722200000003</v>
      </c>
      <c r="C1047">
        <v>3.2690000000000001</v>
      </c>
      <c r="E1047">
        <v>9.4</v>
      </c>
      <c r="O1047" t="s">
        <v>317</v>
      </c>
      <c r="P1047" t="s">
        <v>346</v>
      </c>
      <c r="Q1047" t="s">
        <v>406</v>
      </c>
      <c r="R1047" t="s">
        <v>319</v>
      </c>
      <c r="S1047" t="s">
        <v>320</v>
      </c>
    </row>
    <row r="1048" spans="1:19" x14ac:dyDescent="0.25">
      <c r="A1048">
        <v>-24.690305500000001</v>
      </c>
      <c r="B1048">
        <v>-61.425722200000003</v>
      </c>
      <c r="C1048">
        <v>3.27</v>
      </c>
      <c r="E1048">
        <v>9.4</v>
      </c>
      <c r="O1048" t="s">
        <v>317</v>
      </c>
      <c r="P1048" t="s">
        <v>346</v>
      </c>
      <c r="Q1048" t="s">
        <v>406</v>
      </c>
      <c r="R1048" t="s">
        <v>319</v>
      </c>
      <c r="S1048" t="s">
        <v>320</v>
      </c>
    </row>
    <row r="1049" spans="1:19" x14ac:dyDescent="0.25">
      <c r="A1049">
        <v>-24.690305500000001</v>
      </c>
      <c r="B1049">
        <v>-61.425722200000003</v>
      </c>
      <c r="C1049">
        <v>3.2709999999999999</v>
      </c>
      <c r="E1049">
        <v>19.18</v>
      </c>
      <c r="O1049" t="s">
        <v>317</v>
      </c>
      <c r="P1049" t="s">
        <v>346</v>
      </c>
      <c r="Q1049" t="s">
        <v>406</v>
      </c>
      <c r="R1049" t="s">
        <v>319</v>
      </c>
      <c r="S1049" t="s">
        <v>320</v>
      </c>
    </row>
    <row r="1050" spans="1:19" x14ac:dyDescent="0.25">
      <c r="A1050">
        <v>-27.6113888</v>
      </c>
      <c r="B1050">
        <v>-61.3330056</v>
      </c>
      <c r="C1050">
        <v>3.28</v>
      </c>
      <c r="E1050">
        <v>19.18</v>
      </c>
      <c r="O1050" t="s">
        <v>317</v>
      </c>
      <c r="P1050" t="s">
        <v>407</v>
      </c>
      <c r="Q1050" t="s">
        <v>408</v>
      </c>
      <c r="R1050" t="s">
        <v>319</v>
      </c>
      <c r="S1050" t="s">
        <v>320</v>
      </c>
    </row>
    <row r="1051" spans="1:19" x14ac:dyDescent="0.25">
      <c r="A1051">
        <v>-27.6062555</v>
      </c>
      <c r="B1051">
        <v>-61.334175000000002</v>
      </c>
      <c r="C1051">
        <v>3.3010000000000002</v>
      </c>
      <c r="E1051">
        <v>19.18</v>
      </c>
      <c r="O1051" t="s">
        <v>317</v>
      </c>
      <c r="P1051" t="s">
        <v>407</v>
      </c>
      <c r="Q1051" t="s">
        <v>408</v>
      </c>
      <c r="R1051" t="s">
        <v>319</v>
      </c>
      <c r="S1051" t="s">
        <v>320</v>
      </c>
    </row>
    <row r="1052" spans="1:19" x14ac:dyDescent="0.25">
      <c r="A1052">
        <v>-27.604199999999999</v>
      </c>
      <c r="B1052">
        <v>-61.334319399999998</v>
      </c>
      <c r="C1052">
        <v>3.302</v>
      </c>
      <c r="E1052">
        <v>16.690000000000001</v>
      </c>
      <c r="O1052" t="s">
        <v>317</v>
      </c>
      <c r="P1052" t="s">
        <v>407</v>
      </c>
      <c r="Q1052" t="s">
        <v>408</v>
      </c>
      <c r="R1052" t="s">
        <v>319</v>
      </c>
      <c r="S1052" t="s">
        <v>320</v>
      </c>
    </row>
    <row r="1053" spans="1:19" x14ac:dyDescent="0.25">
      <c r="A1053">
        <v>-27.602191600000001</v>
      </c>
      <c r="B1053">
        <v>-61.345338900000002</v>
      </c>
      <c r="C1053">
        <v>3.3029999999999999</v>
      </c>
      <c r="E1053">
        <v>16.690000000000001</v>
      </c>
      <c r="O1053" t="s">
        <v>317</v>
      </c>
      <c r="P1053" t="s">
        <v>407</v>
      </c>
      <c r="Q1053" t="s">
        <v>408</v>
      </c>
      <c r="R1053" t="s">
        <v>319</v>
      </c>
      <c r="S1053" t="s">
        <v>320</v>
      </c>
    </row>
    <row r="1054" spans="1:19" x14ac:dyDescent="0.25">
      <c r="A1054">
        <v>-27.6106944</v>
      </c>
      <c r="B1054">
        <v>-61.310583299999998</v>
      </c>
      <c r="C1054">
        <v>3.3039999999999998</v>
      </c>
      <c r="E1054">
        <v>16.690000000000001</v>
      </c>
      <c r="O1054" t="s">
        <v>317</v>
      </c>
      <c r="P1054" t="s">
        <v>407</v>
      </c>
      <c r="Q1054" t="s">
        <v>408</v>
      </c>
      <c r="R1054" t="s">
        <v>319</v>
      </c>
      <c r="S1054" t="s">
        <v>320</v>
      </c>
    </row>
    <row r="1055" spans="1:19" x14ac:dyDescent="0.25">
      <c r="A1055">
        <v>-27.472777700000002</v>
      </c>
      <c r="B1055">
        <v>-58.911611100000002</v>
      </c>
      <c r="C1055">
        <v>3.3090000000000002</v>
      </c>
      <c r="E1055">
        <v>16.690000000000001</v>
      </c>
      <c r="O1055" t="s">
        <v>317</v>
      </c>
      <c r="P1055" t="s">
        <v>333</v>
      </c>
      <c r="Q1055" t="s">
        <v>409</v>
      </c>
      <c r="R1055" t="s">
        <v>319</v>
      </c>
      <c r="S1055" t="s">
        <v>320</v>
      </c>
    </row>
    <row r="1056" spans="1:19" x14ac:dyDescent="0.25">
      <c r="A1056">
        <v>-27.472777700000002</v>
      </c>
      <c r="B1056">
        <v>-58.911611100000002</v>
      </c>
      <c r="C1056">
        <v>3.31</v>
      </c>
      <c r="E1056">
        <v>10.85</v>
      </c>
      <c r="H1056">
        <v>0.84</v>
      </c>
      <c r="O1056" t="s">
        <v>317</v>
      </c>
      <c r="P1056" t="s">
        <v>333</v>
      </c>
      <c r="Q1056" t="s">
        <v>409</v>
      </c>
      <c r="R1056" t="s">
        <v>319</v>
      </c>
      <c r="S1056" t="s">
        <v>320</v>
      </c>
    </row>
    <row r="1057" spans="1:19" x14ac:dyDescent="0.25">
      <c r="A1057">
        <v>-27.472777700000002</v>
      </c>
      <c r="B1057">
        <v>-58.911611100000002</v>
      </c>
      <c r="C1057">
        <v>3.3109999999999999</v>
      </c>
      <c r="E1057">
        <v>10.85</v>
      </c>
      <c r="H1057">
        <v>0.84</v>
      </c>
      <c r="O1057" t="s">
        <v>317</v>
      </c>
      <c r="P1057" t="s">
        <v>333</v>
      </c>
      <c r="Q1057" t="s">
        <v>409</v>
      </c>
      <c r="R1057" t="s">
        <v>319</v>
      </c>
      <c r="S1057" t="s">
        <v>320</v>
      </c>
    </row>
    <row r="1058" spans="1:19" x14ac:dyDescent="0.25">
      <c r="A1058">
        <v>-26.9313611</v>
      </c>
      <c r="B1058">
        <v>-58.6593333</v>
      </c>
      <c r="C1058">
        <v>3.3119999999999998</v>
      </c>
      <c r="E1058">
        <v>10.85</v>
      </c>
      <c r="H1058">
        <v>0.84</v>
      </c>
      <c r="O1058" t="s">
        <v>317</v>
      </c>
      <c r="P1058" t="s">
        <v>321</v>
      </c>
      <c r="Q1058" t="s">
        <v>322</v>
      </c>
      <c r="R1058" t="s">
        <v>319</v>
      </c>
      <c r="S1058" t="s">
        <v>320</v>
      </c>
    </row>
    <row r="1059" spans="1:19" x14ac:dyDescent="0.25">
      <c r="A1059">
        <v>-26.9313611</v>
      </c>
      <c r="B1059">
        <v>-58.6593333</v>
      </c>
      <c r="C1059">
        <v>3.3180000000000001</v>
      </c>
      <c r="E1059">
        <v>10.85</v>
      </c>
      <c r="H1059">
        <v>0.84</v>
      </c>
      <c r="O1059" t="s">
        <v>317</v>
      </c>
      <c r="P1059" t="s">
        <v>321</v>
      </c>
      <c r="Q1059" t="s">
        <v>322</v>
      </c>
      <c r="R1059" t="s">
        <v>319</v>
      </c>
      <c r="S1059" t="s">
        <v>320</v>
      </c>
    </row>
    <row r="1060" spans="1:19" x14ac:dyDescent="0.25">
      <c r="A1060">
        <v>-26.9313611</v>
      </c>
      <c r="B1060">
        <v>-58.6593333</v>
      </c>
      <c r="C1060">
        <v>3.319</v>
      </c>
      <c r="E1060">
        <v>10.85</v>
      </c>
      <c r="H1060">
        <v>0.84</v>
      </c>
      <c r="O1060" t="s">
        <v>317</v>
      </c>
      <c r="P1060" t="s">
        <v>321</v>
      </c>
      <c r="Q1060" t="s">
        <v>322</v>
      </c>
      <c r="R1060" t="s">
        <v>319</v>
      </c>
      <c r="S1060" t="s">
        <v>320</v>
      </c>
    </row>
    <row r="1061" spans="1:19" x14ac:dyDescent="0.25">
      <c r="A1061">
        <v>-27.472777700000002</v>
      </c>
      <c r="B1061">
        <v>-58.911611100000002</v>
      </c>
      <c r="C1061">
        <v>3.3450000000000002</v>
      </c>
      <c r="E1061">
        <v>12.9</v>
      </c>
      <c r="H1061">
        <v>1.1000000000000001</v>
      </c>
      <c r="O1061" t="s">
        <v>317</v>
      </c>
      <c r="P1061" t="s">
        <v>333</v>
      </c>
      <c r="Q1061" t="s">
        <v>409</v>
      </c>
      <c r="R1061" t="s">
        <v>319</v>
      </c>
      <c r="S1061" t="s">
        <v>320</v>
      </c>
    </row>
    <row r="1062" spans="1:19" x14ac:dyDescent="0.25">
      <c r="A1062">
        <v>-27.472777700000002</v>
      </c>
      <c r="B1062">
        <v>-58.911611100000002</v>
      </c>
      <c r="C1062">
        <v>3.3460000000000001</v>
      </c>
      <c r="E1062">
        <v>12.9</v>
      </c>
      <c r="H1062">
        <v>1.1000000000000001</v>
      </c>
      <c r="O1062" t="s">
        <v>317</v>
      </c>
      <c r="P1062" t="s">
        <v>333</v>
      </c>
      <c r="Q1062" t="s">
        <v>409</v>
      </c>
      <c r="R1062" t="s">
        <v>319</v>
      </c>
      <c r="S1062" t="s">
        <v>320</v>
      </c>
    </row>
    <row r="1063" spans="1:19" x14ac:dyDescent="0.25">
      <c r="A1063">
        <v>-27.504638799999999</v>
      </c>
      <c r="B1063">
        <v>-58.932583299999997</v>
      </c>
      <c r="C1063">
        <v>3.4609999999999999</v>
      </c>
      <c r="E1063">
        <v>12.9</v>
      </c>
      <c r="H1063">
        <v>1.1000000000000001</v>
      </c>
      <c r="O1063" t="s">
        <v>317</v>
      </c>
      <c r="P1063" t="s">
        <v>333</v>
      </c>
      <c r="Q1063" t="s">
        <v>410</v>
      </c>
      <c r="R1063" t="s">
        <v>319</v>
      </c>
      <c r="S1063" t="s">
        <v>320</v>
      </c>
    </row>
    <row r="1064" spans="1:19" x14ac:dyDescent="0.25">
      <c r="A1064">
        <v>-26.937650000000001</v>
      </c>
      <c r="B1064">
        <v>-61.598397200000001</v>
      </c>
      <c r="C1064">
        <v>3.5179999999999998</v>
      </c>
      <c r="E1064">
        <v>12.9</v>
      </c>
      <c r="H1064">
        <v>1.1000000000000001</v>
      </c>
      <c r="O1064" t="s">
        <v>317</v>
      </c>
      <c r="P1064" t="s">
        <v>387</v>
      </c>
      <c r="Q1064" t="s">
        <v>411</v>
      </c>
      <c r="R1064" t="s">
        <v>319</v>
      </c>
      <c r="S1064" t="s">
        <v>320</v>
      </c>
    </row>
    <row r="1065" spans="1:19" x14ac:dyDescent="0.25">
      <c r="A1065">
        <v>-26.937650000000001</v>
      </c>
      <c r="B1065">
        <v>-61.598397200000001</v>
      </c>
      <c r="C1065">
        <v>3.5190000000000001</v>
      </c>
      <c r="F1065">
        <v>35.82</v>
      </c>
      <c r="O1065" t="s">
        <v>317</v>
      </c>
      <c r="P1065" t="s">
        <v>387</v>
      </c>
      <c r="Q1065" t="s">
        <v>411</v>
      </c>
      <c r="R1065" t="s">
        <v>319</v>
      </c>
      <c r="S1065" t="s">
        <v>320</v>
      </c>
    </row>
    <row r="1066" spans="1:19" x14ac:dyDescent="0.25">
      <c r="A1066">
        <v>-26.937650000000001</v>
      </c>
      <c r="B1066">
        <v>-61.598397200000001</v>
      </c>
      <c r="C1066">
        <v>3.52</v>
      </c>
      <c r="F1066">
        <v>35.82</v>
      </c>
      <c r="O1066" t="s">
        <v>317</v>
      </c>
      <c r="P1066" t="s">
        <v>387</v>
      </c>
      <c r="Q1066" t="s">
        <v>411</v>
      </c>
      <c r="R1066" t="s">
        <v>319</v>
      </c>
      <c r="S1066" t="s">
        <v>320</v>
      </c>
    </row>
    <row r="1067" spans="1:19" x14ac:dyDescent="0.25">
      <c r="A1067">
        <v>-27.829458299999999</v>
      </c>
      <c r="B1067">
        <v>-61.1347472</v>
      </c>
      <c r="C1067">
        <v>3.536</v>
      </c>
      <c r="E1067">
        <v>255.2</v>
      </c>
      <c r="F1067">
        <v>0.2</v>
      </c>
      <c r="H1067">
        <v>0.17</v>
      </c>
      <c r="O1067" t="s">
        <v>317</v>
      </c>
      <c r="P1067" t="s">
        <v>412</v>
      </c>
      <c r="Q1067" t="s">
        <v>413</v>
      </c>
      <c r="R1067" t="s">
        <v>319</v>
      </c>
      <c r="S1067" t="s">
        <v>320</v>
      </c>
    </row>
    <row r="1068" spans="1:19" x14ac:dyDescent="0.25">
      <c r="A1068">
        <v>-27.829458299999999</v>
      </c>
      <c r="B1068">
        <v>-61.1347472</v>
      </c>
      <c r="C1068">
        <v>3.5369999999999999</v>
      </c>
      <c r="E1068">
        <v>22</v>
      </c>
      <c r="F1068">
        <v>1.75</v>
      </c>
      <c r="H1068">
        <v>0.37</v>
      </c>
      <c r="O1068" t="s">
        <v>317</v>
      </c>
      <c r="P1068" t="s">
        <v>412</v>
      </c>
      <c r="Q1068" t="s">
        <v>413</v>
      </c>
      <c r="R1068" t="s">
        <v>319</v>
      </c>
      <c r="S1068" t="s">
        <v>320</v>
      </c>
    </row>
    <row r="1069" spans="1:19" x14ac:dyDescent="0.25">
      <c r="A1069">
        <v>-27.829458299999999</v>
      </c>
      <c r="B1069">
        <v>-61.1347472</v>
      </c>
      <c r="C1069">
        <v>3.5379999999999998</v>
      </c>
      <c r="F1069">
        <v>26.26</v>
      </c>
      <c r="H1069">
        <v>0.28000000000000003</v>
      </c>
      <c r="O1069" t="s">
        <v>317</v>
      </c>
      <c r="P1069" t="s">
        <v>412</v>
      </c>
      <c r="Q1069" t="s">
        <v>413</v>
      </c>
      <c r="R1069" t="s">
        <v>319</v>
      </c>
      <c r="S1069" t="s">
        <v>320</v>
      </c>
    </row>
    <row r="1070" spans="1:19" x14ac:dyDescent="0.25">
      <c r="A1070">
        <v>-27.829458299999999</v>
      </c>
      <c r="B1070">
        <v>-61.1347472</v>
      </c>
      <c r="C1070">
        <v>3.5390000000000001</v>
      </c>
      <c r="F1070">
        <v>26.26</v>
      </c>
      <c r="H1070">
        <v>0.28000000000000003</v>
      </c>
      <c r="O1070" t="s">
        <v>317</v>
      </c>
      <c r="P1070" t="s">
        <v>412</v>
      </c>
      <c r="Q1070" t="s">
        <v>413</v>
      </c>
      <c r="R1070" t="s">
        <v>319</v>
      </c>
      <c r="S1070" t="s">
        <v>320</v>
      </c>
    </row>
    <row r="1071" spans="1:19" x14ac:dyDescent="0.25">
      <c r="A1071">
        <v>-27.504638799999999</v>
      </c>
      <c r="B1071">
        <v>-58.932583299999997</v>
      </c>
      <c r="C1071">
        <v>3.5640000000000001</v>
      </c>
      <c r="E1071">
        <v>20.3</v>
      </c>
      <c r="F1071">
        <v>14.2</v>
      </c>
      <c r="H1071">
        <v>0.09</v>
      </c>
      <c r="O1071" t="s">
        <v>317</v>
      </c>
      <c r="P1071" t="s">
        <v>333</v>
      </c>
      <c r="Q1071" t="s">
        <v>410</v>
      </c>
      <c r="R1071" t="s">
        <v>319</v>
      </c>
      <c r="S1071" t="s">
        <v>320</v>
      </c>
    </row>
    <row r="1072" spans="1:19" x14ac:dyDescent="0.25">
      <c r="A1072">
        <v>-27.504638799999999</v>
      </c>
      <c r="B1072">
        <v>-58.932583299999997</v>
      </c>
      <c r="C1072">
        <v>3.5649999999999999</v>
      </c>
      <c r="E1072">
        <v>25.43</v>
      </c>
      <c r="F1072">
        <v>12</v>
      </c>
      <c r="H1072">
        <v>7.0000000000000007E-2</v>
      </c>
      <c r="O1072" t="s">
        <v>317</v>
      </c>
      <c r="P1072" t="s">
        <v>333</v>
      </c>
      <c r="Q1072" t="s">
        <v>410</v>
      </c>
      <c r="R1072" t="s">
        <v>319</v>
      </c>
      <c r="S1072" t="s">
        <v>320</v>
      </c>
    </row>
    <row r="1073" spans="1:19" x14ac:dyDescent="0.25">
      <c r="A1073">
        <v>-27.310508299999999</v>
      </c>
      <c r="B1073">
        <v>-60.416719399999998</v>
      </c>
      <c r="C1073">
        <v>3.7170000000000001</v>
      </c>
      <c r="E1073">
        <v>25.43</v>
      </c>
      <c r="F1073">
        <v>12</v>
      </c>
      <c r="H1073">
        <v>7.0000000000000007E-2</v>
      </c>
      <c r="O1073" t="s">
        <v>317</v>
      </c>
      <c r="P1073" t="s">
        <v>372</v>
      </c>
      <c r="Q1073" t="s">
        <v>414</v>
      </c>
      <c r="R1073" t="s">
        <v>319</v>
      </c>
      <c r="S1073" t="s">
        <v>320</v>
      </c>
    </row>
    <row r="1074" spans="1:19" x14ac:dyDescent="0.25">
      <c r="A1074">
        <v>-27.2974222</v>
      </c>
      <c r="B1074">
        <v>-60.4157528</v>
      </c>
      <c r="C1074">
        <v>3.718</v>
      </c>
      <c r="E1074">
        <v>29.58</v>
      </c>
      <c r="F1074">
        <v>10.61</v>
      </c>
      <c r="H1074">
        <v>0.87</v>
      </c>
      <c r="O1074" t="s">
        <v>317</v>
      </c>
      <c r="P1074" t="s">
        <v>372</v>
      </c>
      <c r="Q1074" t="s">
        <v>414</v>
      </c>
      <c r="R1074" t="s">
        <v>319</v>
      </c>
      <c r="S1074" t="s">
        <v>320</v>
      </c>
    </row>
    <row r="1075" spans="1:19" x14ac:dyDescent="0.25">
      <c r="A1075">
        <v>-27.2969972</v>
      </c>
      <c r="B1075">
        <v>-60.415277799999998</v>
      </c>
      <c r="C1075">
        <v>3.7189999999999999</v>
      </c>
      <c r="E1075">
        <v>29.58</v>
      </c>
      <c r="F1075">
        <v>10.61</v>
      </c>
      <c r="H1075">
        <v>0.86</v>
      </c>
      <c r="O1075" t="s">
        <v>317</v>
      </c>
      <c r="P1075" t="s">
        <v>372</v>
      </c>
      <c r="Q1075" t="s">
        <v>414</v>
      </c>
      <c r="R1075" t="s">
        <v>319</v>
      </c>
      <c r="S1075" t="s">
        <v>320</v>
      </c>
    </row>
    <row r="1076" spans="1:19" x14ac:dyDescent="0.25">
      <c r="A1076">
        <v>-27.2965111</v>
      </c>
      <c r="B1076">
        <v>-60.417499999999997</v>
      </c>
      <c r="C1076">
        <v>3.72</v>
      </c>
      <c r="E1076">
        <v>42.3</v>
      </c>
      <c r="F1076">
        <v>11.2</v>
      </c>
      <c r="H1076">
        <v>0.03</v>
      </c>
      <c r="O1076" t="s">
        <v>317</v>
      </c>
      <c r="P1076" t="s">
        <v>372</v>
      </c>
      <c r="Q1076" t="s">
        <v>414</v>
      </c>
      <c r="R1076" t="s">
        <v>319</v>
      </c>
      <c r="S1076" t="s">
        <v>320</v>
      </c>
    </row>
    <row r="1077" spans="1:19" x14ac:dyDescent="0.25">
      <c r="A1077">
        <v>-27.294802700000002</v>
      </c>
      <c r="B1077">
        <v>-60.417472199999999</v>
      </c>
      <c r="C1077">
        <v>3.7210000000000001</v>
      </c>
      <c r="E1077">
        <v>13.55</v>
      </c>
      <c r="F1077">
        <v>6.6</v>
      </c>
      <c r="O1077" t="s">
        <v>317</v>
      </c>
      <c r="P1077" t="s">
        <v>372</v>
      </c>
      <c r="Q1077" t="s">
        <v>414</v>
      </c>
      <c r="R1077" t="s">
        <v>319</v>
      </c>
      <c r="S1077" t="s">
        <v>320</v>
      </c>
    </row>
    <row r="1078" spans="1:19" x14ac:dyDescent="0.25">
      <c r="A1078">
        <v>-27.298322200000001</v>
      </c>
      <c r="B1078">
        <v>-60.416944399999998</v>
      </c>
      <c r="C1078">
        <v>3.722</v>
      </c>
      <c r="E1078">
        <v>9.4</v>
      </c>
      <c r="F1078">
        <v>6.3</v>
      </c>
      <c r="H1078">
        <v>2.2999999999999998</v>
      </c>
      <c r="O1078" t="s">
        <v>317</v>
      </c>
      <c r="P1078" t="s">
        <v>372</v>
      </c>
      <c r="Q1078" t="s">
        <v>414</v>
      </c>
      <c r="R1078" t="s">
        <v>319</v>
      </c>
      <c r="S1078" t="s">
        <v>320</v>
      </c>
    </row>
    <row r="1079" spans="1:19" x14ac:dyDescent="0.25">
      <c r="A1079">
        <v>-27.289641599999999</v>
      </c>
      <c r="B1079">
        <v>-60.421027799999997</v>
      </c>
      <c r="C1079">
        <v>3.7229999999999999</v>
      </c>
      <c r="E1079">
        <v>13.55</v>
      </c>
      <c r="F1079">
        <v>6.6</v>
      </c>
      <c r="O1079" t="s">
        <v>317</v>
      </c>
      <c r="P1079" t="s">
        <v>372</v>
      </c>
      <c r="Q1079" t="s">
        <v>414</v>
      </c>
      <c r="R1079" t="s">
        <v>319</v>
      </c>
      <c r="S1079" t="s">
        <v>320</v>
      </c>
    </row>
    <row r="1080" spans="1:19" x14ac:dyDescent="0.25">
      <c r="A1080">
        <v>-27.288736100000001</v>
      </c>
      <c r="B1080">
        <v>-60.417583299999997</v>
      </c>
      <c r="C1080">
        <v>3.7240000000000002</v>
      </c>
      <c r="E1080">
        <v>13.55</v>
      </c>
      <c r="F1080">
        <v>6.6</v>
      </c>
      <c r="O1080" t="s">
        <v>317</v>
      </c>
      <c r="P1080" t="s">
        <v>372</v>
      </c>
      <c r="Q1080" t="s">
        <v>414</v>
      </c>
      <c r="R1080" t="s">
        <v>319</v>
      </c>
      <c r="S1080" t="s">
        <v>320</v>
      </c>
    </row>
    <row r="1081" spans="1:19" x14ac:dyDescent="0.25">
      <c r="A1081">
        <v>-27.2902527</v>
      </c>
      <c r="B1081">
        <v>-60.423138899999998</v>
      </c>
      <c r="C1081">
        <v>3.7250000000000001</v>
      </c>
      <c r="E1081">
        <v>2.38</v>
      </c>
      <c r="F1081">
        <v>1.3</v>
      </c>
      <c r="H1081">
        <v>4.58</v>
      </c>
      <c r="O1081" t="s">
        <v>317</v>
      </c>
      <c r="P1081" t="s">
        <v>372</v>
      </c>
      <c r="Q1081" t="s">
        <v>414</v>
      </c>
      <c r="R1081" t="s">
        <v>319</v>
      </c>
      <c r="S1081" t="s">
        <v>320</v>
      </c>
    </row>
    <row r="1082" spans="1:19" x14ac:dyDescent="0.25">
      <c r="A1082">
        <v>-27.292872200000001</v>
      </c>
      <c r="B1082">
        <v>-60.423138899999998</v>
      </c>
      <c r="C1082">
        <v>3.726</v>
      </c>
      <c r="E1082">
        <v>10</v>
      </c>
      <c r="F1082">
        <v>3</v>
      </c>
      <c r="H1082">
        <v>2.57</v>
      </c>
      <c r="O1082" t="s">
        <v>317</v>
      </c>
      <c r="P1082" t="s">
        <v>372</v>
      </c>
      <c r="Q1082" t="s">
        <v>414</v>
      </c>
      <c r="R1082" t="s">
        <v>319</v>
      </c>
      <c r="S1082" t="s">
        <v>320</v>
      </c>
    </row>
    <row r="1083" spans="1:19" x14ac:dyDescent="0.25">
      <c r="A1083">
        <v>-27.293947200000002</v>
      </c>
      <c r="B1083">
        <v>-60.409083299999999</v>
      </c>
      <c r="C1083">
        <v>3.7269999999999999</v>
      </c>
      <c r="F1083">
        <v>3.3</v>
      </c>
      <c r="O1083" t="s">
        <v>317</v>
      </c>
      <c r="P1083" t="s">
        <v>372</v>
      </c>
      <c r="Q1083" t="s">
        <v>414</v>
      </c>
      <c r="R1083" t="s">
        <v>319</v>
      </c>
      <c r="S1083" t="s">
        <v>320</v>
      </c>
    </row>
    <row r="1084" spans="1:19" x14ac:dyDescent="0.25">
      <c r="A1084">
        <v>-27.297805499999999</v>
      </c>
      <c r="B1084">
        <v>-60.4084444</v>
      </c>
      <c r="C1084">
        <v>3.7280000000000002</v>
      </c>
      <c r="E1084">
        <v>22.6</v>
      </c>
      <c r="F1084">
        <v>16.8</v>
      </c>
      <c r="H1084">
        <v>0.21</v>
      </c>
      <c r="O1084" t="s">
        <v>317</v>
      </c>
      <c r="P1084" t="s">
        <v>372</v>
      </c>
      <c r="Q1084" t="s">
        <v>414</v>
      </c>
      <c r="R1084" t="s">
        <v>319</v>
      </c>
      <c r="S1084" t="s">
        <v>320</v>
      </c>
    </row>
    <row r="1085" spans="1:19" x14ac:dyDescent="0.25">
      <c r="A1085">
        <v>-27.292361100000001</v>
      </c>
      <c r="B1085">
        <v>-60.411777800000003</v>
      </c>
      <c r="C1085">
        <v>3.7290000000000001</v>
      </c>
      <c r="E1085">
        <v>18.16</v>
      </c>
      <c r="F1085">
        <v>12.4</v>
      </c>
      <c r="H1085">
        <v>0.09</v>
      </c>
      <c r="O1085" t="s">
        <v>317</v>
      </c>
      <c r="P1085" t="s">
        <v>372</v>
      </c>
      <c r="Q1085" t="s">
        <v>414</v>
      </c>
      <c r="R1085" t="s">
        <v>319</v>
      </c>
      <c r="S1085" t="s">
        <v>320</v>
      </c>
    </row>
    <row r="1086" spans="1:19" x14ac:dyDescent="0.25">
      <c r="A1086">
        <v>-27.291661099999999</v>
      </c>
      <c r="B1086">
        <v>-60.420749999999998</v>
      </c>
      <c r="C1086">
        <v>3.73</v>
      </c>
      <c r="E1086">
        <v>19.86</v>
      </c>
      <c r="F1086">
        <v>16.850000000000001</v>
      </c>
      <c r="H1086">
        <v>0.5</v>
      </c>
      <c r="O1086" t="s">
        <v>317</v>
      </c>
      <c r="P1086" t="s">
        <v>372</v>
      </c>
      <c r="Q1086" t="s">
        <v>414</v>
      </c>
      <c r="R1086" t="s">
        <v>319</v>
      </c>
      <c r="S1086" t="s">
        <v>320</v>
      </c>
    </row>
    <row r="1087" spans="1:19" x14ac:dyDescent="0.25">
      <c r="A1087">
        <v>-27.412236100000001</v>
      </c>
      <c r="B1087">
        <v>-60.381277799999999</v>
      </c>
      <c r="C1087">
        <v>3.7309999999999999</v>
      </c>
      <c r="E1087">
        <v>13.5</v>
      </c>
      <c r="F1087">
        <v>4.78</v>
      </c>
      <c r="H1087">
        <v>0.08</v>
      </c>
      <c r="O1087" t="s">
        <v>317</v>
      </c>
      <c r="P1087" t="s">
        <v>372</v>
      </c>
      <c r="Q1087" t="s">
        <v>414</v>
      </c>
      <c r="R1087" t="s">
        <v>319</v>
      </c>
      <c r="S1087" t="s">
        <v>320</v>
      </c>
    </row>
    <row r="1088" spans="1:19" x14ac:dyDescent="0.25">
      <c r="A1088">
        <v>-27.412236100000001</v>
      </c>
      <c r="B1088">
        <v>-60.381277799999999</v>
      </c>
      <c r="C1088">
        <v>3.7320000000000002</v>
      </c>
      <c r="E1088">
        <v>16.899999999999999</v>
      </c>
      <c r="F1088">
        <v>15.25</v>
      </c>
      <c r="H1088">
        <v>1.01</v>
      </c>
      <c r="O1088" t="s">
        <v>317</v>
      </c>
      <c r="P1088" t="s">
        <v>372</v>
      </c>
      <c r="Q1088" t="s">
        <v>414</v>
      </c>
      <c r="R1088" t="s">
        <v>319</v>
      </c>
      <c r="S1088" t="s">
        <v>320</v>
      </c>
    </row>
    <row r="1089" spans="1:19" x14ac:dyDescent="0.25">
      <c r="A1089">
        <v>-27.289772200000002</v>
      </c>
      <c r="B1089">
        <v>-60.411833299999998</v>
      </c>
      <c r="C1089">
        <v>3.7330000000000001</v>
      </c>
      <c r="O1089" t="s">
        <v>317</v>
      </c>
      <c r="P1089" t="s">
        <v>372</v>
      </c>
      <c r="Q1089" t="s">
        <v>414</v>
      </c>
      <c r="R1089" t="s">
        <v>319</v>
      </c>
      <c r="S1089" t="s">
        <v>320</v>
      </c>
    </row>
    <row r="1090" spans="1:19" x14ac:dyDescent="0.25">
      <c r="A1090">
        <v>-26.3089388</v>
      </c>
      <c r="B1090">
        <v>-61.653752799999999</v>
      </c>
      <c r="C1090">
        <v>3.7959999999999998</v>
      </c>
      <c r="E1090">
        <v>19.7</v>
      </c>
      <c r="F1090">
        <v>16.37</v>
      </c>
      <c r="H1090">
        <v>0.96</v>
      </c>
      <c r="O1090" t="s">
        <v>317</v>
      </c>
      <c r="P1090" t="s">
        <v>318</v>
      </c>
      <c r="R1090" t="s">
        <v>319</v>
      </c>
      <c r="S1090" t="s">
        <v>320</v>
      </c>
    </row>
    <row r="1091" spans="1:19" x14ac:dyDescent="0.25">
      <c r="A1091">
        <v>-26.3089388</v>
      </c>
      <c r="B1091">
        <v>-61.653752799999999</v>
      </c>
      <c r="C1091">
        <v>3.7970000000000002</v>
      </c>
      <c r="E1091">
        <v>5.84</v>
      </c>
      <c r="F1091">
        <v>15.45</v>
      </c>
      <c r="O1091" t="s">
        <v>317</v>
      </c>
      <c r="P1091" t="s">
        <v>318</v>
      </c>
      <c r="R1091" t="s">
        <v>319</v>
      </c>
      <c r="S1091" t="s">
        <v>320</v>
      </c>
    </row>
    <row r="1092" spans="1:19" x14ac:dyDescent="0.25">
      <c r="A1092">
        <v>-26.3089388</v>
      </c>
      <c r="B1092">
        <v>-61.653752799999999</v>
      </c>
      <c r="C1092">
        <v>3.8250000000000002</v>
      </c>
      <c r="F1092">
        <v>8.15</v>
      </c>
      <c r="O1092" t="s">
        <v>317</v>
      </c>
      <c r="P1092" t="s">
        <v>318</v>
      </c>
      <c r="R1092" t="s">
        <v>319</v>
      </c>
      <c r="S1092" t="s">
        <v>320</v>
      </c>
    </row>
    <row r="1093" spans="1:19" x14ac:dyDescent="0.25">
      <c r="A1093">
        <v>-26.3089388</v>
      </c>
      <c r="B1093">
        <v>-61.653752799999999</v>
      </c>
      <c r="C1093">
        <v>3.8260000000000001</v>
      </c>
      <c r="F1093">
        <v>8.25</v>
      </c>
      <c r="O1093" t="s">
        <v>317</v>
      </c>
      <c r="P1093" t="s">
        <v>318</v>
      </c>
      <c r="R1093" t="s">
        <v>319</v>
      </c>
      <c r="S1093" t="s">
        <v>320</v>
      </c>
    </row>
    <row r="1094" spans="1:19" x14ac:dyDescent="0.25">
      <c r="A1094">
        <v>-26.3089388</v>
      </c>
      <c r="B1094">
        <v>-61.653752799999999</v>
      </c>
      <c r="C1094">
        <v>3.84</v>
      </c>
      <c r="O1094" t="s">
        <v>317</v>
      </c>
      <c r="P1094" t="s">
        <v>318</v>
      </c>
      <c r="R1094" t="s">
        <v>319</v>
      </c>
      <c r="S1094" t="s">
        <v>320</v>
      </c>
    </row>
    <row r="1095" spans="1:19" x14ac:dyDescent="0.25">
      <c r="A1095">
        <v>-26.3089388</v>
      </c>
      <c r="B1095">
        <v>-61.653752799999999</v>
      </c>
      <c r="C1095">
        <v>3.8410000000000002</v>
      </c>
      <c r="F1095">
        <v>12.76</v>
      </c>
      <c r="O1095" t="s">
        <v>317</v>
      </c>
      <c r="P1095" t="s">
        <v>318</v>
      </c>
      <c r="R1095" t="s">
        <v>319</v>
      </c>
      <c r="S1095" t="s">
        <v>320</v>
      </c>
    </row>
    <row r="1096" spans="1:19" x14ac:dyDescent="0.25">
      <c r="A1096">
        <v>-26.781500000000001</v>
      </c>
      <c r="B1096">
        <v>-60.438361100000002</v>
      </c>
      <c r="C1096">
        <v>3.9329999999999998</v>
      </c>
      <c r="F1096">
        <v>13</v>
      </c>
      <c r="O1096" t="s">
        <v>317</v>
      </c>
      <c r="P1096" t="s">
        <v>367</v>
      </c>
      <c r="Q1096" t="s">
        <v>368</v>
      </c>
      <c r="R1096" t="s">
        <v>319</v>
      </c>
      <c r="S1096" t="s">
        <v>320</v>
      </c>
    </row>
    <row r="1097" spans="1:19" x14ac:dyDescent="0.25">
      <c r="A1097">
        <v>-24.926788800000001</v>
      </c>
      <c r="B1097">
        <v>-61.475083300000001</v>
      </c>
      <c r="C1097">
        <v>3.9380000000000002</v>
      </c>
      <c r="F1097">
        <v>10.77</v>
      </c>
      <c r="O1097" t="s">
        <v>317</v>
      </c>
      <c r="P1097" t="s">
        <v>346</v>
      </c>
      <c r="Q1097" t="s">
        <v>415</v>
      </c>
      <c r="R1097" t="s">
        <v>319</v>
      </c>
      <c r="S1097" t="s">
        <v>320</v>
      </c>
    </row>
    <row r="1098" spans="1:19" x14ac:dyDescent="0.25">
      <c r="A1098">
        <v>-24.926788800000001</v>
      </c>
      <c r="B1098">
        <v>-61.475083300000001</v>
      </c>
      <c r="C1098">
        <v>3.9390000000000001</v>
      </c>
      <c r="F1098">
        <v>10.6</v>
      </c>
      <c r="O1098" t="s">
        <v>317</v>
      </c>
      <c r="P1098" t="s">
        <v>346</v>
      </c>
      <c r="Q1098" t="s">
        <v>415</v>
      </c>
      <c r="R1098" t="s">
        <v>319</v>
      </c>
      <c r="S1098" t="s">
        <v>320</v>
      </c>
    </row>
    <row r="1099" spans="1:19" x14ac:dyDescent="0.25">
      <c r="A1099">
        <v>-27.212805500000002</v>
      </c>
      <c r="B1099">
        <v>-61.1890833</v>
      </c>
      <c r="C1099">
        <v>3.94</v>
      </c>
      <c r="F1099">
        <v>10.7</v>
      </c>
      <c r="O1099" t="s">
        <v>317</v>
      </c>
      <c r="P1099" t="s">
        <v>387</v>
      </c>
      <c r="Q1099" t="s">
        <v>388</v>
      </c>
      <c r="R1099" t="s">
        <v>319</v>
      </c>
      <c r="S1099" t="s">
        <v>320</v>
      </c>
    </row>
    <row r="1100" spans="1:19" x14ac:dyDescent="0.25">
      <c r="A1100">
        <v>-26.4096388</v>
      </c>
      <c r="B1100">
        <v>-61.415055600000002</v>
      </c>
      <c r="C1100">
        <v>3.9470000000000001</v>
      </c>
      <c r="F1100">
        <v>10.8</v>
      </c>
      <c r="O1100" t="s">
        <v>317</v>
      </c>
      <c r="P1100" t="s">
        <v>318</v>
      </c>
      <c r="R1100" t="s">
        <v>319</v>
      </c>
      <c r="S1100" t="s">
        <v>320</v>
      </c>
    </row>
    <row r="1101" spans="1:19" x14ac:dyDescent="0.25">
      <c r="A1101">
        <v>-27.212805500000002</v>
      </c>
      <c r="B1101">
        <v>-61.1890833</v>
      </c>
      <c r="C1101">
        <v>3.9950000000000001</v>
      </c>
      <c r="F1101">
        <v>7.9</v>
      </c>
      <c r="O1101" t="s">
        <v>317</v>
      </c>
      <c r="P1101" t="s">
        <v>387</v>
      </c>
      <c r="Q1101" t="s">
        <v>388</v>
      </c>
      <c r="R1101" t="s">
        <v>319</v>
      </c>
      <c r="S1101" t="s">
        <v>320</v>
      </c>
    </row>
    <row r="1102" spans="1:19" x14ac:dyDescent="0.25">
      <c r="A1102">
        <v>-27.212805500000002</v>
      </c>
      <c r="B1102">
        <v>-61.1890833</v>
      </c>
      <c r="C1102">
        <v>3.996</v>
      </c>
      <c r="F1102">
        <v>7.2</v>
      </c>
      <c r="O1102" t="s">
        <v>317</v>
      </c>
      <c r="P1102" t="s">
        <v>387</v>
      </c>
      <c r="Q1102" t="s">
        <v>388</v>
      </c>
      <c r="R1102" t="s">
        <v>319</v>
      </c>
      <c r="S1102" t="s">
        <v>320</v>
      </c>
    </row>
    <row r="1103" spans="1:19" x14ac:dyDescent="0.25">
      <c r="A1103">
        <v>-26.308444399999999</v>
      </c>
      <c r="B1103">
        <v>-61.654555600000002</v>
      </c>
      <c r="C1103">
        <v>4.024</v>
      </c>
      <c r="F1103">
        <v>3.95</v>
      </c>
      <c r="O1103" t="s">
        <v>317</v>
      </c>
      <c r="P1103" t="s">
        <v>318</v>
      </c>
      <c r="R1103" t="s">
        <v>319</v>
      </c>
      <c r="S1103" t="s">
        <v>320</v>
      </c>
    </row>
    <row r="1104" spans="1:19" x14ac:dyDescent="0.25">
      <c r="A1104">
        <v>-26.308444399999999</v>
      </c>
      <c r="B1104">
        <v>-61.654555600000002</v>
      </c>
      <c r="C1104">
        <v>4.0250000000000012</v>
      </c>
      <c r="F1104">
        <v>4.43</v>
      </c>
      <c r="O1104" t="s">
        <v>317</v>
      </c>
      <c r="P1104" t="s">
        <v>318</v>
      </c>
      <c r="R1104" t="s">
        <v>319</v>
      </c>
      <c r="S1104" t="s">
        <v>320</v>
      </c>
    </row>
    <row r="1105" spans="1:19" x14ac:dyDescent="0.25">
      <c r="C1105">
        <v>4.048</v>
      </c>
      <c r="F1105">
        <v>11</v>
      </c>
      <c r="O1105" t="s">
        <v>317</v>
      </c>
      <c r="P1105" t="s">
        <v>327</v>
      </c>
      <c r="R1105" t="s">
        <v>319</v>
      </c>
      <c r="S1105" t="s">
        <v>320</v>
      </c>
    </row>
    <row r="1106" spans="1:19" x14ac:dyDescent="0.25">
      <c r="A1106">
        <v>-25.162400000000002</v>
      </c>
      <c r="B1106">
        <v>-61.836413899999997</v>
      </c>
      <c r="C1106">
        <v>4.0739999999999998</v>
      </c>
      <c r="F1106">
        <v>4.05</v>
      </c>
      <c r="H1106">
        <v>1.53</v>
      </c>
      <c r="O1106" t="s">
        <v>317</v>
      </c>
      <c r="P1106" t="s">
        <v>346</v>
      </c>
      <c r="Q1106" t="s">
        <v>400</v>
      </c>
      <c r="R1106" t="s">
        <v>319</v>
      </c>
      <c r="S1106" t="s">
        <v>320</v>
      </c>
    </row>
    <row r="1107" spans="1:19" x14ac:dyDescent="0.25">
      <c r="A1107">
        <v>-26.802</v>
      </c>
      <c r="B1107">
        <v>-58.957722199999999</v>
      </c>
      <c r="C1107">
        <v>4.0839999999999996</v>
      </c>
      <c r="F1107">
        <v>4.05</v>
      </c>
      <c r="H1107">
        <v>1.53</v>
      </c>
      <c r="O1107" t="s">
        <v>317</v>
      </c>
      <c r="P1107" t="s">
        <v>337</v>
      </c>
      <c r="R1107" t="s">
        <v>319</v>
      </c>
      <c r="S1107" t="s">
        <v>320</v>
      </c>
    </row>
    <row r="1108" spans="1:19" x14ac:dyDescent="0.25">
      <c r="C1108">
        <v>4.0860000000000012</v>
      </c>
      <c r="E1108">
        <v>10.39</v>
      </c>
      <c r="F1108">
        <v>2.39</v>
      </c>
      <c r="H1108">
        <v>0.56999999999999995</v>
      </c>
      <c r="O1108" t="s">
        <v>317</v>
      </c>
      <c r="P1108" t="s">
        <v>321</v>
      </c>
      <c r="R1108" t="s">
        <v>319</v>
      </c>
      <c r="S1108" t="s">
        <v>320</v>
      </c>
    </row>
    <row r="1109" spans="1:19" x14ac:dyDescent="0.25">
      <c r="A1109">
        <v>-26.9306944</v>
      </c>
      <c r="B1109">
        <v>-58.659722199999997</v>
      </c>
      <c r="C1109">
        <v>4.0869999999999997</v>
      </c>
      <c r="E1109">
        <v>10.39</v>
      </c>
      <c r="F1109">
        <v>2.39</v>
      </c>
      <c r="H1109">
        <v>0.56999999999999995</v>
      </c>
      <c r="O1109" t="s">
        <v>317</v>
      </c>
      <c r="P1109" t="s">
        <v>321</v>
      </c>
      <c r="R1109" t="s">
        <v>319</v>
      </c>
      <c r="S1109" t="s">
        <v>320</v>
      </c>
    </row>
    <row r="1110" spans="1:19" x14ac:dyDescent="0.25">
      <c r="A1110">
        <v>-26.7209444</v>
      </c>
      <c r="B1110">
        <v>-58.910194400000002</v>
      </c>
      <c r="C1110">
        <v>4.0890000000000022</v>
      </c>
      <c r="E1110">
        <v>10.39</v>
      </c>
      <c r="F1110">
        <v>2.39</v>
      </c>
      <c r="H1110">
        <v>0.56999999999999995</v>
      </c>
      <c r="O1110" t="s">
        <v>317</v>
      </c>
      <c r="P1110" t="s">
        <v>337</v>
      </c>
      <c r="R1110" t="s">
        <v>319</v>
      </c>
      <c r="S1110" t="s">
        <v>320</v>
      </c>
    </row>
    <row r="1111" spans="1:19" x14ac:dyDescent="0.25">
      <c r="A1111">
        <v>-24.430111100000001</v>
      </c>
      <c r="B1111">
        <v>-61.683583300000002</v>
      </c>
      <c r="C1111">
        <v>4.09</v>
      </c>
      <c r="E1111">
        <v>10.39</v>
      </c>
      <c r="F1111">
        <v>2.39</v>
      </c>
      <c r="H1111">
        <v>0.56999999999999995</v>
      </c>
      <c r="O1111" t="s">
        <v>317</v>
      </c>
      <c r="P1111" t="s">
        <v>346</v>
      </c>
      <c r="Q1111" t="s">
        <v>416</v>
      </c>
      <c r="R1111" t="s">
        <v>319</v>
      </c>
      <c r="S1111" t="s">
        <v>320</v>
      </c>
    </row>
    <row r="1112" spans="1:19" x14ac:dyDescent="0.25">
      <c r="A1112">
        <v>-24.430111100000001</v>
      </c>
      <c r="B1112">
        <v>-61.683583300000002</v>
      </c>
      <c r="C1112">
        <v>4.0910000000000002</v>
      </c>
      <c r="E1112">
        <v>10.39</v>
      </c>
      <c r="F1112">
        <v>2.39</v>
      </c>
      <c r="H1112">
        <v>0.56999999999999995</v>
      </c>
      <c r="O1112" t="s">
        <v>317</v>
      </c>
      <c r="P1112" t="s">
        <v>346</v>
      </c>
      <c r="Q1112" t="s">
        <v>416</v>
      </c>
      <c r="R1112" t="s">
        <v>319</v>
      </c>
      <c r="S1112" t="s">
        <v>320</v>
      </c>
    </row>
    <row r="1113" spans="1:19" x14ac:dyDescent="0.25">
      <c r="A1113">
        <v>-26.6800833</v>
      </c>
      <c r="B1113">
        <v>-59.148722200000002</v>
      </c>
      <c r="C1113">
        <v>4.0949999999999998</v>
      </c>
      <c r="E1113">
        <v>10.39</v>
      </c>
      <c r="F1113">
        <v>2.39</v>
      </c>
      <c r="H1113">
        <v>0.56999999999999995</v>
      </c>
      <c r="O1113" t="s">
        <v>317</v>
      </c>
      <c r="P1113" t="s">
        <v>337</v>
      </c>
      <c r="R1113" t="s">
        <v>319</v>
      </c>
      <c r="S1113" t="s">
        <v>320</v>
      </c>
    </row>
    <row r="1114" spans="1:19" x14ac:dyDescent="0.25">
      <c r="A1114">
        <v>-26.5793055</v>
      </c>
      <c r="B1114">
        <v>-59.040444399999998</v>
      </c>
      <c r="C1114">
        <v>4.0960000000000001</v>
      </c>
      <c r="E1114">
        <v>10.39</v>
      </c>
      <c r="F1114">
        <v>2.39</v>
      </c>
      <c r="H1114">
        <v>0.56999999999999995</v>
      </c>
      <c r="O1114" t="s">
        <v>317</v>
      </c>
      <c r="P1114" t="s">
        <v>337</v>
      </c>
      <c r="R1114" t="s">
        <v>319</v>
      </c>
      <c r="S1114" t="s">
        <v>320</v>
      </c>
    </row>
    <row r="1115" spans="1:19" x14ac:dyDescent="0.25">
      <c r="A1115">
        <v>-26.652055499999999</v>
      </c>
      <c r="B1115">
        <v>-59.049444399999999</v>
      </c>
      <c r="C1115">
        <v>4.0990000000000002</v>
      </c>
      <c r="E1115">
        <v>10.039999999999999</v>
      </c>
      <c r="F1115">
        <v>2.57</v>
      </c>
      <c r="H1115">
        <v>0.23</v>
      </c>
      <c r="O1115" t="s">
        <v>317</v>
      </c>
      <c r="P1115" t="s">
        <v>337</v>
      </c>
      <c r="R1115" t="s">
        <v>319</v>
      </c>
      <c r="S1115" t="s">
        <v>320</v>
      </c>
    </row>
    <row r="1116" spans="1:19" x14ac:dyDescent="0.25">
      <c r="A1116">
        <v>-26.578416600000001</v>
      </c>
      <c r="B1116">
        <v>-59.14425</v>
      </c>
      <c r="C1116">
        <v>4.1020000000000012</v>
      </c>
      <c r="E1116">
        <v>10.039999999999999</v>
      </c>
      <c r="F1116">
        <v>2.57</v>
      </c>
      <c r="H1116">
        <v>0.23</v>
      </c>
      <c r="O1116" t="s">
        <v>317</v>
      </c>
      <c r="P1116" t="s">
        <v>337</v>
      </c>
      <c r="R1116" t="s">
        <v>319</v>
      </c>
      <c r="S1116" t="s">
        <v>320</v>
      </c>
    </row>
    <row r="1117" spans="1:19" x14ac:dyDescent="0.25">
      <c r="A1117">
        <v>-27.951083300000001</v>
      </c>
      <c r="B1117">
        <v>-59.238666700000003</v>
      </c>
      <c r="C1117">
        <v>4.1029999999999998</v>
      </c>
      <c r="E1117">
        <v>10.039999999999999</v>
      </c>
      <c r="F1117">
        <v>2.57</v>
      </c>
      <c r="H1117">
        <v>0.23</v>
      </c>
      <c r="O1117" t="s">
        <v>317</v>
      </c>
      <c r="P1117" t="s">
        <v>333</v>
      </c>
      <c r="R1117" t="s">
        <v>319</v>
      </c>
      <c r="S1117" t="s">
        <v>320</v>
      </c>
    </row>
    <row r="1118" spans="1:19" x14ac:dyDescent="0.25">
      <c r="A1118">
        <v>-25.478958299999999</v>
      </c>
      <c r="B1118">
        <v>-60.9306111</v>
      </c>
      <c r="C1118">
        <v>4.1420000000000012</v>
      </c>
      <c r="E1118">
        <v>10.039999999999999</v>
      </c>
      <c r="F1118">
        <v>2.57</v>
      </c>
      <c r="H1118">
        <v>0.23</v>
      </c>
      <c r="O1118" t="s">
        <v>317</v>
      </c>
      <c r="P1118" t="s">
        <v>346</v>
      </c>
      <c r="Q1118" t="s">
        <v>347</v>
      </c>
      <c r="R1118" t="s">
        <v>319</v>
      </c>
      <c r="S1118" t="s">
        <v>320</v>
      </c>
    </row>
    <row r="1119" spans="1:19" x14ac:dyDescent="0.25">
      <c r="A1119">
        <v>-25.478958299999999</v>
      </c>
      <c r="B1119">
        <v>-60.9306111</v>
      </c>
      <c r="C1119">
        <v>4.1440000000000001</v>
      </c>
      <c r="E1119">
        <v>10.039999999999999</v>
      </c>
      <c r="F1119">
        <v>2.57</v>
      </c>
      <c r="H1119">
        <v>0.23</v>
      </c>
      <c r="O1119" t="s">
        <v>317</v>
      </c>
      <c r="P1119" t="s">
        <v>346</v>
      </c>
      <c r="Q1119" t="s">
        <v>347</v>
      </c>
      <c r="R1119" t="s">
        <v>319</v>
      </c>
      <c r="S1119" t="s">
        <v>320</v>
      </c>
    </row>
    <row r="1120" spans="1:19" x14ac:dyDescent="0.25">
      <c r="A1120">
        <v>-27.333461100000001</v>
      </c>
      <c r="B1120">
        <v>-61.295166700000003</v>
      </c>
      <c r="C1120">
        <v>4.25</v>
      </c>
      <c r="E1120">
        <v>10.039999999999999</v>
      </c>
      <c r="F1120">
        <v>2.57</v>
      </c>
      <c r="H1120">
        <v>0.23</v>
      </c>
      <c r="O1120" t="s">
        <v>317</v>
      </c>
      <c r="P1120" t="s">
        <v>359</v>
      </c>
      <c r="Q1120" t="s">
        <v>360</v>
      </c>
      <c r="R1120" t="s">
        <v>319</v>
      </c>
      <c r="S1120" t="s">
        <v>320</v>
      </c>
    </row>
    <row r="1121" spans="1:19" x14ac:dyDescent="0.25">
      <c r="A1121">
        <v>-27.329841600000002</v>
      </c>
      <c r="B1121">
        <v>-61.293322199999999</v>
      </c>
      <c r="C1121">
        <v>4.2510000000000012</v>
      </c>
      <c r="E1121">
        <v>10.039999999999999</v>
      </c>
      <c r="F1121">
        <v>2.57</v>
      </c>
      <c r="H1121">
        <v>0.23</v>
      </c>
      <c r="O1121" t="s">
        <v>317</v>
      </c>
      <c r="P1121" t="s">
        <v>359</v>
      </c>
      <c r="Q1121" t="s">
        <v>360</v>
      </c>
      <c r="R1121" t="s">
        <v>319</v>
      </c>
      <c r="S1121" t="s">
        <v>320</v>
      </c>
    </row>
    <row r="1122" spans="1:19" x14ac:dyDescent="0.25">
      <c r="A1122">
        <v>-27.329841600000002</v>
      </c>
      <c r="B1122">
        <v>-61.293322199999999</v>
      </c>
      <c r="C1122">
        <v>4.2519999999999998</v>
      </c>
      <c r="E1122">
        <v>0</v>
      </c>
      <c r="F1122">
        <v>4.83</v>
      </c>
      <c r="H1122">
        <v>4.57</v>
      </c>
      <c r="O1122" t="s">
        <v>317</v>
      </c>
      <c r="P1122" t="s">
        <v>359</v>
      </c>
      <c r="Q1122" t="s">
        <v>360</v>
      </c>
      <c r="R1122" t="s">
        <v>319</v>
      </c>
      <c r="S1122" t="s">
        <v>320</v>
      </c>
    </row>
    <row r="1123" spans="1:19" x14ac:dyDescent="0.25">
      <c r="A1123">
        <v>-27.329841600000002</v>
      </c>
      <c r="B1123">
        <v>-61.293322199999999</v>
      </c>
      <c r="C1123">
        <v>4.2530000000000001</v>
      </c>
      <c r="E1123">
        <v>0</v>
      </c>
      <c r="F1123">
        <v>4.83</v>
      </c>
      <c r="H1123">
        <v>4.57</v>
      </c>
      <c r="O1123" t="s">
        <v>317</v>
      </c>
      <c r="P1123" t="s">
        <v>359</v>
      </c>
      <c r="Q1123" t="s">
        <v>360</v>
      </c>
      <c r="R1123" t="s">
        <v>319</v>
      </c>
      <c r="S1123" t="s">
        <v>320</v>
      </c>
    </row>
    <row r="1124" spans="1:19" x14ac:dyDescent="0.25">
      <c r="A1124">
        <v>-27.329841600000002</v>
      </c>
      <c r="B1124">
        <v>-61.293322199999999</v>
      </c>
      <c r="C1124">
        <v>4.2539999999999996</v>
      </c>
      <c r="E1124">
        <v>0</v>
      </c>
      <c r="F1124">
        <v>4.83</v>
      </c>
      <c r="H1124">
        <v>4.57</v>
      </c>
      <c r="O1124" t="s">
        <v>317</v>
      </c>
      <c r="P1124" t="s">
        <v>359</v>
      </c>
      <c r="Q1124" t="s">
        <v>360</v>
      </c>
      <c r="R1124" t="s">
        <v>319</v>
      </c>
      <c r="S1124" t="s">
        <v>320</v>
      </c>
    </row>
    <row r="1125" spans="1:19" x14ac:dyDescent="0.25">
      <c r="A1125">
        <v>-27.3331777</v>
      </c>
      <c r="B1125">
        <v>-58.943747199999997</v>
      </c>
      <c r="C1125">
        <v>4.2560000000000002</v>
      </c>
      <c r="E1125">
        <v>0</v>
      </c>
      <c r="F1125">
        <v>4.83</v>
      </c>
      <c r="H1125">
        <v>4.57</v>
      </c>
      <c r="O1125" t="s">
        <v>317</v>
      </c>
      <c r="P1125" t="s">
        <v>391</v>
      </c>
      <c r="Q1125" t="s">
        <v>417</v>
      </c>
      <c r="R1125" t="s">
        <v>319</v>
      </c>
      <c r="S1125" t="s">
        <v>320</v>
      </c>
    </row>
    <row r="1126" spans="1:19" x14ac:dyDescent="0.25">
      <c r="A1126">
        <v>-27.3331777</v>
      </c>
      <c r="B1126">
        <v>-58.943747199999997</v>
      </c>
      <c r="C1126">
        <v>4.2569999999999997</v>
      </c>
      <c r="E1126">
        <v>0</v>
      </c>
      <c r="F1126">
        <v>2.56</v>
      </c>
      <c r="H1126">
        <v>2.19</v>
      </c>
      <c r="O1126" t="s">
        <v>317</v>
      </c>
      <c r="P1126" t="s">
        <v>391</v>
      </c>
      <c r="Q1126" t="s">
        <v>417</v>
      </c>
      <c r="R1126" t="s">
        <v>319</v>
      </c>
      <c r="S1126" t="s">
        <v>320</v>
      </c>
    </row>
    <row r="1127" spans="1:19" x14ac:dyDescent="0.25">
      <c r="A1127">
        <v>-27.3331777</v>
      </c>
      <c r="B1127">
        <v>-58.943747199999997</v>
      </c>
      <c r="C1127">
        <v>4.258</v>
      </c>
      <c r="E1127">
        <v>0</v>
      </c>
      <c r="F1127">
        <v>2.56</v>
      </c>
      <c r="H1127">
        <v>2.19</v>
      </c>
      <c r="O1127" t="s">
        <v>317</v>
      </c>
      <c r="P1127" t="s">
        <v>391</v>
      </c>
      <c r="Q1127" t="s">
        <v>417</v>
      </c>
      <c r="R1127" t="s">
        <v>319</v>
      </c>
      <c r="S1127" t="s">
        <v>320</v>
      </c>
    </row>
    <row r="1128" spans="1:19" x14ac:dyDescent="0.25">
      <c r="A1128">
        <v>-24.1230555</v>
      </c>
      <c r="B1128">
        <v>-62.337777799999998</v>
      </c>
      <c r="C1128">
        <v>4.2779999999999996</v>
      </c>
      <c r="E1128">
        <v>0</v>
      </c>
      <c r="F1128">
        <v>10.9</v>
      </c>
      <c r="H1128">
        <v>2.0499999999999998</v>
      </c>
      <c r="O1128" t="s">
        <v>317</v>
      </c>
      <c r="P1128" t="s">
        <v>318</v>
      </c>
      <c r="Q1128" t="s">
        <v>418</v>
      </c>
      <c r="R1128" t="s">
        <v>319</v>
      </c>
      <c r="S1128" t="s">
        <v>320</v>
      </c>
    </row>
    <row r="1129" spans="1:19" x14ac:dyDescent="0.25">
      <c r="A1129">
        <v>-26.4335916</v>
      </c>
      <c r="B1129">
        <v>-61.423255599999997</v>
      </c>
      <c r="C1129">
        <v>4.3079999999999998</v>
      </c>
      <c r="E1129">
        <v>0</v>
      </c>
      <c r="F1129">
        <v>10.9</v>
      </c>
      <c r="H1129">
        <v>2.0499999999999998</v>
      </c>
      <c r="O1129" t="s">
        <v>317</v>
      </c>
      <c r="P1129" t="s">
        <v>318</v>
      </c>
      <c r="Q1129" t="s">
        <v>325</v>
      </c>
      <c r="R1129" t="s">
        <v>319</v>
      </c>
      <c r="S1129" t="s">
        <v>320</v>
      </c>
    </row>
    <row r="1130" spans="1:19" x14ac:dyDescent="0.25">
      <c r="A1130">
        <v>-26.4335916</v>
      </c>
      <c r="B1130">
        <v>-61.423255599999997</v>
      </c>
      <c r="C1130">
        <v>4.3090000000000002</v>
      </c>
      <c r="E1130">
        <v>0</v>
      </c>
      <c r="F1130">
        <v>10.029999999999999</v>
      </c>
      <c r="H1130">
        <v>2.0299999999999998</v>
      </c>
      <c r="O1130" t="s">
        <v>317</v>
      </c>
      <c r="P1130" t="s">
        <v>318</v>
      </c>
      <c r="Q1130" t="s">
        <v>325</v>
      </c>
      <c r="R1130" t="s">
        <v>319</v>
      </c>
      <c r="S1130" t="s">
        <v>320</v>
      </c>
    </row>
    <row r="1131" spans="1:19" x14ac:dyDescent="0.25">
      <c r="A1131">
        <v>-27.206</v>
      </c>
      <c r="B1131">
        <v>-59.287277799999998</v>
      </c>
      <c r="C1131">
        <v>4.3330000000000002</v>
      </c>
      <c r="E1131">
        <v>0</v>
      </c>
      <c r="F1131">
        <v>10.029999999999999</v>
      </c>
      <c r="H1131">
        <v>2.0299999999999998</v>
      </c>
      <c r="O1131" t="s">
        <v>317</v>
      </c>
      <c r="P1131" t="s">
        <v>377</v>
      </c>
      <c r="Q1131" t="s">
        <v>419</v>
      </c>
      <c r="R1131" t="s">
        <v>319</v>
      </c>
      <c r="S1131" t="s">
        <v>320</v>
      </c>
    </row>
    <row r="1132" spans="1:19" x14ac:dyDescent="0.25">
      <c r="A1132">
        <v>-27.206</v>
      </c>
      <c r="B1132">
        <v>-59.287277799999998</v>
      </c>
      <c r="C1132">
        <v>4.3410000000000002</v>
      </c>
      <c r="E1132">
        <v>8.8000000000000025</v>
      </c>
      <c r="F1132">
        <v>5.2</v>
      </c>
      <c r="H1132">
        <v>0.52</v>
      </c>
      <c r="O1132" t="s">
        <v>317</v>
      </c>
      <c r="P1132" t="s">
        <v>377</v>
      </c>
      <c r="Q1132" t="s">
        <v>419</v>
      </c>
      <c r="R1132" t="s">
        <v>319</v>
      </c>
      <c r="S1132" t="s">
        <v>320</v>
      </c>
    </row>
    <row r="1133" spans="1:19" x14ac:dyDescent="0.25">
      <c r="A1133">
        <v>-27.206</v>
      </c>
      <c r="B1133">
        <v>-59.287277799999998</v>
      </c>
      <c r="C1133">
        <v>4.3419999999999996</v>
      </c>
      <c r="E1133">
        <v>8.8000000000000025</v>
      </c>
      <c r="F1133">
        <v>5.2</v>
      </c>
      <c r="H1133">
        <v>0.52</v>
      </c>
      <c r="O1133" t="s">
        <v>317</v>
      </c>
      <c r="P1133" t="s">
        <v>377</v>
      </c>
      <c r="Q1133" t="s">
        <v>419</v>
      </c>
      <c r="R1133" t="s">
        <v>319</v>
      </c>
      <c r="S1133" t="s">
        <v>320</v>
      </c>
    </row>
    <row r="1134" spans="1:19" x14ac:dyDescent="0.25">
      <c r="A1134">
        <v>-27.206</v>
      </c>
      <c r="B1134">
        <v>-59.287277799999998</v>
      </c>
      <c r="C1134">
        <v>4.3810000000000002</v>
      </c>
      <c r="E1134">
        <v>6.4</v>
      </c>
      <c r="F1134">
        <v>4.3</v>
      </c>
      <c r="O1134" t="s">
        <v>317</v>
      </c>
      <c r="P1134" t="s">
        <v>377</v>
      </c>
      <c r="Q1134" t="s">
        <v>419</v>
      </c>
      <c r="R1134" t="s">
        <v>319</v>
      </c>
      <c r="S1134" t="s">
        <v>320</v>
      </c>
    </row>
    <row r="1135" spans="1:19" x14ac:dyDescent="0.25">
      <c r="A1135">
        <v>-27.206</v>
      </c>
      <c r="B1135">
        <v>-59.287277799999998</v>
      </c>
      <c r="C1135">
        <v>4.3819999999999997</v>
      </c>
      <c r="E1135">
        <v>5.77</v>
      </c>
      <c r="F1135">
        <v>4.7699999999999996</v>
      </c>
      <c r="O1135" t="s">
        <v>317</v>
      </c>
      <c r="P1135" t="s">
        <v>377</v>
      </c>
      <c r="Q1135" t="s">
        <v>419</v>
      </c>
      <c r="R1135" t="s">
        <v>319</v>
      </c>
      <c r="S1135" t="s">
        <v>320</v>
      </c>
    </row>
    <row r="1136" spans="1:19" x14ac:dyDescent="0.25">
      <c r="A1136">
        <v>-27.206</v>
      </c>
      <c r="B1136">
        <v>-59.287277799999998</v>
      </c>
      <c r="C1136">
        <v>4.383</v>
      </c>
      <c r="E1136">
        <v>6.4</v>
      </c>
      <c r="F1136">
        <v>4.3</v>
      </c>
      <c r="O1136" t="s">
        <v>317</v>
      </c>
      <c r="P1136" t="s">
        <v>377</v>
      </c>
      <c r="Q1136" t="s">
        <v>419</v>
      </c>
      <c r="R1136" t="s">
        <v>319</v>
      </c>
      <c r="S1136" t="s">
        <v>320</v>
      </c>
    </row>
    <row r="1137" spans="1:19" x14ac:dyDescent="0.25">
      <c r="A1137">
        <v>-27.206</v>
      </c>
      <c r="B1137">
        <v>-59.287277799999998</v>
      </c>
      <c r="C1137">
        <v>4.3979999999999997</v>
      </c>
      <c r="F1137">
        <v>3.8</v>
      </c>
      <c r="O1137" t="s">
        <v>317</v>
      </c>
      <c r="P1137" t="s">
        <v>377</v>
      </c>
      <c r="Q1137" t="s">
        <v>419</v>
      </c>
      <c r="R1137" t="s">
        <v>319</v>
      </c>
      <c r="S1137" t="s">
        <v>320</v>
      </c>
    </row>
    <row r="1138" spans="1:19" x14ac:dyDescent="0.25">
      <c r="A1138">
        <v>-27.380777699999999</v>
      </c>
      <c r="B1138">
        <v>-59.088861100000003</v>
      </c>
      <c r="C1138">
        <v>4.415</v>
      </c>
      <c r="E1138">
        <v>7.33</v>
      </c>
      <c r="F1138">
        <v>5.8</v>
      </c>
      <c r="O1138" t="s">
        <v>317</v>
      </c>
      <c r="P1138" t="s">
        <v>343</v>
      </c>
      <c r="R1138" t="s">
        <v>319</v>
      </c>
      <c r="S1138" t="s">
        <v>320</v>
      </c>
    </row>
    <row r="1139" spans="1:19" x14ac:dyDescent="0.25">
      <c r="A1139">
        <v>-27.380777699999999</v>
      </c>
      <c r="B1139">
        <v>-59.088861100000003</v>
      </c>
      <c r="C1139">
        <v>4.4180000000000001</v>
      </c>
      <c r="F1139">
        <v>3.8</v>
      </c>
      <c r="O1139" t="s">
        <v>317</v>
      </c>
      <c r="P1139" t="s">
        <v>343</v>
      </c>
      <c r="R1139" t="s">
        <v>319</v>
      </c>
      <c r="S1139" t="s">
        <v>320</v>
      </c>
    </row>
    <row r="1140" spans="1:19" x14ac:dyDescent="0.25">
      <c r="A1140">
        <v>-27.380777699999999</v>
      </c>
      <c r="B1140">
        <v>-59.088861100000003</v>
      </c>
      <c r="C1140">
        <v>4.4189999999999996</v>
      </c>
      <c r="E1140">
        <v>13.29</v>
      </c>
      <c r="F1140">
        <v>5.29</v>
      </c>
      <c r="H1140">
        <v>0.06</v>
      </c>
      <c r="O1140" t="s">
        <v>317</v>
      </c>
      <c r="P1140" t="s">
        <v>343</v>
      </c>
      <c r="R1140" t="s">
        <v>319</v>
      </c>
      <c r="S1140" t="s">
        <v>320</v>
      </c>
    </row>
    <row r="1141" spans="1:19" x14ac:dyDescent="0.25">
      <c r="A1141">
        <v>-26.819925000000001</v>
      </c>
      <c r="B1141">
        <v>-61.562355599999997</v>
      </c>
      <c r="C1141">
        <v>4.4269999999999996</v>
      </c>
      <c r="E1141">
        <v>5.07</v>
      </c>
      <c r="F1141">
        <v>3.92</v>
      </c>
      <c r="H1141">
        <v>2.61</v>
      </c>
      <c r="O1141" t="s">
        <v>317</v>
      </c>
      <c r="P1141" t="s">
        <v>349</v>
      </c>
      <c r="R1141" t="s">
        <v>319</v>
      </c>
      <c r="S1141" t="s">
        <v>320</v>
      </c>
    </row>
    <row r="1142" spans="1:19" x14ac:dyDescent="0.25">
      <c r="A1142">
        <v>-26.819925000000001</v>
      </c>
      <c r="B1142">
        <v>-61.562355599999997</v>
      </c>
      <c r="C1142">
        <v>4.4279999999999999</v>
      </c>
      <c r="E1142">
        <v>5.07</v>
      </c>
      <c r="F1142">
        <v>3.92</v>
      </c>
      <c r="H1142">
        <v>2.61</v>
      </c>
      <c r="O1142" t="s">
        <v>317</v>
      </c>
      <c r="P1142" t="s">
        <v>349</v>
      </c>
      <c r="R1142" t="s">
        <v>319</v>
      </c>
      <c r="S1142" t="s">
        <v>320</v>
      </c>
    </row>
    <row r="1143" spans="1:19" x14ac:dyDescent="0.25">
      <c r="A1143">
        <v>-26.819925000000001</v>
      </c>
      <c r="B1143">
        <v>-61.562355599999997</v>
      </c>
      <c r="C1143">
        <v>4.4290000000000012</v>
      </c>
      <c r="E1143">
        <v>5.85</v>
      </c>
      <c r="F1143">
        <v>3</v>
      </c>
      <c r="H1143">
        <v>0.5</v>
      </c>
      <c r="O1143" t="s">
        <v>317</v>
      </c>
      <c r="P1143" t="s">
        <v>349</v>
      </c>
      <c r="R1143" t="s">
        <v>319</v>
      </c>
      <c r="S1143" t="s">
        <v>320</v>
      </c>
    </row>
    <row r="1144" spans="1:19" x14ac:dyDescent="0.25">
      <c r="A1144">
        <v>-26.819925000000001</v>
      </c>
      <c r="B1144">
        <v>-61.562355599999997</v>
      </c>
      <c r="C1144">
        <v>4.43</v>
      </c>
      <c r="E1144">
        <v>17</v>
      </c>
      <c r="F1144">
        <v>14.5</v>
      </c>
      <c r="O1144" t="s">
        <v>317</v>
      </c>
      <c r="P1144" t="s">
        <v>349</v>
      </c>
      <c r="R1144" t="s">
        <v>319</v>
      </c>
      <c r="S1144" t="s">
        <v>320</v>
      </c>
    </row>
    <row r="1145" spans="1:19" x14ac:dyDescent="0.25">
      <c r="A1145">
        <v>-27.429222200000002</v>
      </c>
      <c r="B1145">
        <v>-61.017944399999998</v>
      </c>
      <c r="C1145">
        <v>4.4329999999999998</v>
      </c>
      <c r="E1145">
        <v>20</v>
      </c>
      <c r="F1145">
        <v>17.5</v>
      </c>
      <c r="O1145" t="s">
        <v>317</v>
      </c>
      <c r="P1145" t="s">
        <v>354</v>
      </c>
      <c r="Q1145" t="s">
        <v>398</v>
      </c>
      <c r="R1145" t="s">
        <v>319</v>
      </c>
      <c r="S1145" t="s">
        <v>320</v>
      </c>
    </row>
    <row r="1146" spans="1:19" x14ac:dyDescent="0.25">
      <c r="A1146">
        <v>-27.429222200000002</v>
      </c>
      <c r="B1146">
        <v>-61.017944399999998</v>
      </c>
      <c r="C1146">
        <v>4.4340000000000002</v>
      </c>
      <c r="E1146">
        <v>10.7</v>
      </c>
      <c r="F1146">
        <v>7.5</v>
      </c>
      <c r="O1146" t="s">
        <v>317</v>
      </c>
      <c r="P1146" t="s">
        <v>354</v>
      </c>
      <c r="Q1146" t="s">
        <v>398</v>
      </c>
      <c r="R1146" t="s">
        <v>319</v>
      </c>
      <c r="S1146" t="s">
        <v>320</v>
      </c>
    </row>
    <row r="1147" spans="1:19" x14ac:dyDescent="0.25">
      <c r="A1147">
        <v>-27.429222200000002</v>
      </c>
      <c r="B1147">
        <v>-61.017944399999998</v>
      </c>
      <c r="C1147">
        <v>4.4349999999999996</v>
      </c>
      <c r="E1147">
        <v>17</v>
      </c>
      <c r="F1147">
        <v>12</v>
      </c>
      <c r="O1147" t="s">
        <v>317</v>
      </c>
      <c r="P1147" t="s">
        <v>354</v>
      </c>
      <c r="Q1147" t="s">
        <v>398</v>
      </c>
      <c r="R1147" t="s">
        <v>319</v>
      </c>
      <c r="S1147" t="s">
        <v>320</v>
      </c>
    </row>
    <row r="1148" spans="1:19" x14ac:dyDescent="0.25">
      <c r="A1148">
        <v>-27.429222200000002</v>
      </c>
      <c r="B1148">
        <v>-61.017944399999998</v>
      </c>
      <c r="C1148">
        <v>4.4359999999999999</v>
      </c>
      <c r="E1148">
        <v>18</v>
      </c>
      <c r="F1148">
        <v>12</v>
      </c>
      <c r="O1148" t="s">
        <v>317</v>
      </c>
      <c r="P1148" t="s">
        <v>354</v>
      </c>
      <c r="Q1148" t="s">
        <v>398</v>
      </c>
      <c r="R1148" t="s">
        <v>319</v>
      </c>
      <c r="S1148" t="s">
        <v>320</v>
      </c>
    </row>
    <row r="1149" spans="1:19" x14ac:dyDescent="0.25">
      <c r="A1149">
        <v>-27.429222200000002</v>
      </c>
      <c r="B1149">
        <v>-61.017944399999998</v>
      </c>
      <c r="C1149">
        <v>4.4370000000000012</v>
      </c>
      <c r="E1149">
        <v>31.21</v>
      </c>
      <c r="F1149">
        <v>12.3</v>
      </c>
      <c r="H1149">
        <v>0.26</v>
      </c>
      <c r="O1149" t="s">
        <v>317</v>
      </c>
      <c r="P1149" t="s">
        <v>354</v>
      </c>
      <c r="Q1149" t="s">
        <v>398</v>
      </c>
      <c r="R1149" t="s">
        <v>319</v>
      </c>
      <c r="S1149" t="s">
        <v>320</v>
      </c>
    </row>
    <row r="1150" spans="1:19" x14ac:dyDescent="0.25">
      <c r="A1150">
        <v>-27.429222200000002</v>
      </c>
      <c r="B1150">
        <v>-61.017944399999998</v>
      </c>
      <c r="C1150">
        <v>4.4379999999999997</v>
      </c>
      <c r="E1150">
        <v>19.84</v>
      </c>
      <c r="F1150">
        <v>12.78</v>
      </c>
      <c r="H1150">
        <v>1.48</v>
      </c>
      <c r="O1150" t="s">
        <v>317</v>
      </c>
      <c r="P1150" t="s">
        <v>354</v>
      </c>
      <c r="Q1150" t="s">
        <v>398</v>
      </c>
      <c r="R1150" t="s">
        <v>319</v>
      </c>
      <c r="S1150" t="s">
        <v>320</v>
      </c>
    </row>
    <row r="1151" spans="1:19" x14ac:dyDescent="0.25">
      <c r="A1151">
        <v>-27.429222200000002</v>
      </c>
      <c r="B1151">
        <v>-61.017944399999998</v>
      </c>
      <c r="C1151">
        <v>4.4390000000000001</v>
      </c>
      <c r="E1151">
        <v>19.84</v>
      </c>
      <c r="F1151">
        <v>12.78</v>
      </c>
      <c r="H1151">
        <v>1.48</v>
      </c>
      <c r="O1151" t="s">
        <v>317</v>
      </c>
      <c r="P1151" t="s">
        <v>354</v>
      </c>
      <c r="Q1151" t="s">
        <v>398</v>
      </c>
      <c r="R1151" t="s">
        <v>319</v>
      </c>
      <c r="S1151" t="s">
        <v>320</v>
      </c>
    </row>
    <row r="1152" spans="1:19" x14ac:dyDescent="0.25">
      <c r="A1152">
        <v>-27.429222200000002</v>
      </c>
      <c r="B1152">
        <v>-61.017944399999998</v>
      </c>
      <c r="C1152">
        <v>4.4400000000000022</v>
      </c>
      <c r="E1152">
        <v>18.8</v>
      </c>
      <c r="F1152">
        <v>21.2</v>
      </c>
      <c r="O1152" t="s">
        <v>317</v>
      </c>
      <c r="P1152" t="s">
        <v>354</v>
      </c>
      <c r="Q1152" t="s">
        <v>398</v>
      </c>
      <c r="R1152" t="s">
        <v>319</v>
      </c>
      <c r="S1152" t="s">
        <v>320</v>
      </c>
    </row>
    <row r="1153" spans="1:19" x14ac:dyDescent="0.25">
      <c r="A1153">
        <v>-27.429222200000002</v>
      </c>
      <c r="B1153">
        <v>-61.017944399999998</v>
      </c>
      <c r="C1153">
        <v>4.4409999999999998</v>
      </c>
      <c r="E1153">
        <v>11.5</v>
      </c>
      <c r="F1153">
        <v>8.5</v>
      </c>
      <c r="O1153" t="s">
        <v>317</v>
      </c>
      <c r="P1153" t="s">
        <v>354</v>
      </c>
      <c r="Q1153" t="s">
        <v>398</v>
      </c>
      <c r="R1153" t="s">
        <v>319</v>
      </c>
      <c r="S1153" t="s">
        <v>320</v>
      </c>
    </row>
    <row r="1154" spans="1:19" x14ac:dyDescent="0.25">
      <c r="A1154">
        <v>-27.429222200000002</v>
      </c>
      <c r="B1154">
        <v>-61.017944399999998</v>
      </c>
      <c r="C1154">
        <v>4.4420000000000002</v>
      </c>
      <c r="E1154">
        <v>21.1</v>
      </c>
      <c r="F1154">
        <v>9.6999999999999993</v>
      </c>
      <c r="O1154" t="s">
        <v>317</v>
      </c>
      <c r="P1154" t="s">
        <v>354</v>
      </c>
      <c r="Q1154" t="s">
        <v>398</v>
      </c>
      <c r="R1154" t="s">
        <v>319</v>
      </c>
      <c r="S1154" t="s">
        <v>320</v>
      </c>
    </row>
    <row r="1155" spans="1:19" x14ac:dyDescent="0.25">
      <c r="A1155">
        <v>-27.429222200000002</v>
      </c>
      <c r="B1155">
        <v>-61.017944399999998</v>
      </c>
      <c r="C1155">
        <v>4.4429999999999996</v>
      </c>
      <c r="E1155">
        <v>27.85</v>
      </c>
      <c r="F1155">
        <v>19.100000000000001</v>
      </c>
      <c r="O1155" t="s">
        <v>317</v>
      </c>
      <c r="P1155" t="s">
        <v>354</v>
      </c>
      <c r="Q1155" t="s">
        <v>398</v>
      </c>
      <c r="R1155" t="s">
        <v>319</v>
      </c>
      <c r="S1155" t="s">
        <v>320</v>
      </c>
    </row>
    <row r="1156" spans="1:19" x14ac:dyDescent="0.25">
      <c r="A1156">
        <v>-27.429222200000002</v>
      </c>
      <c r="B1156">
        <v>-61.017944399999998</v>
      </c>
      <c r="C1156">
        <v>4.444</v>
      </c>
      <c r="F1156">
        <v>12.63</v>
      </c>
      <c r="O1156" t="s">
        <v>317</v>
      </c>
      <c r="P1156" t="s">
        <v>354</v>
      </c>
      <c r="Q1156" t="s">
        <v>398</v>
      </c>
      <c r="R1156" t="s">
        <v>319</v>
      </c>
      <c r="S1156" t="s">
        <v>320</v>
      </c>
    </row>
    <row r="1157" spans="1:19" x14ac:dyDescent="0.25">
      <c r="A1157">
        <v>-27.429222200000002</v>
      </c>
      <c r="B1157">
        <v>-61.017944399999998</v>
      </c>
      <c r="C1157">
        <v>4.4450000000000012</v>
      </c>
      <c r="F1157">
        <v>12.63</v>
      </c>
      <c r="O1157" t="s">
        <v>317</v>
      </c>
      <c r="P1157" t="s">
        <v>354</v>
      </c>
      <c r="Q1157" t="s">
        <v>398</v>
      </c>
      <c r="R1157" t="s">
        <v>319</v>
      </c>
      <c r="S1157" t="s">
        <v>320</v>
      </c>
    </row>
    <row r="1158" spans="1:19" x14ac:dyDescent="0.25">
      <c r="A1158">
        <v>-26.802</v>
      </c>
      <c r="B1158">
        <v>-58.957722199999999</v>
      </c>
      <c r="C1158">
        <v>4.4470000000000001</v>
      </c>
      <c r="F1158">
        <v>12.63</v>
      </c>
      <c r="O1158" t="s">
        <v>317</v>
      </c>
      <c r="P1158" t="s">
        <v>337</v>
      </c>
      <c r="Q1158" t="s">
        <v>420</v>
      </c>
      <c r="R1158" t="s">
        <v>319</v>
      </c>
      <c r="S1158" t="s">
        <v>320</v>
      </c>
    </row>
    <row r="1159" spans="1:19" x14ac:dyDescent="0.25">
      <c r="A1159">
        <v>-27.683669399999999</v>
      </c>
      <c r="B1159">
        <v>-60.903116699999998</v>
      </c>
      <c r="C1159">
        <v>4.452</v>
      </c>
      <c r="F1159">
        <v>12.63</v>
      </c>
      <c r="O1159" t="s">
        <v>317</v>
      </c>
      <c r="P1159" t="s">
        <v>354</v>
      </c>
      <c r="Q1159" t="s">
        <v>355</v>
      </c>
      <c r="R1159" t="s">
        <v>319</v>
      </c>
      <c r="S1159" t="s">
        <v>320</v>
      </c>
    </row>
    <row r="1160" spans="1:19" x14ac:dyDescent="0.25">
      <c r="A1160">
        <v>-27.683669399999999</v>
      </c>
      <c r="B1160">
        <v>-60.903116699999998</v>
      </c>
      <c r="C1160">
        <v>4.4539999999999997</v>
      </c>
      <c r="E1160">
        <v>6.94</v>
      </c>
      <c r="F1160">
        <v>4.88</v>
      </c>
      <c r="O1160" t="s">
        <v>317</v>
      </c>
      <c r="P1160" t="s">
        <v>354</v>
      </c>
      <c r="Q1160" t="s">
        <v>355</v>
      </c>
      <c r="R1160" t="s">
        <v>319</v>
      </c>
      <c r="S1160" t="s">
        <v>320</v>
      </c>
    </row>
    <row r="1161" spans="1:19" x14ac:dyDescent="0.25">
      <c r="A1161">
        <v>-27.683669399999999</v>
      </c>
      <c r="B1161">
        <v>-60.903116699999998</v>
      </c>
      <c r="C1161">
        <v>4.4550000000000001</v>
      </c>
      <c r="E1161">
        <v>6.25</v>
      </c>
      <c r="F1161">
        <v>4.5999999999999996</v>
      </c>
      <c r="O1161" t="s">
        <v>317</v>
      </c>
      <c r="P1161" t="s">
        <v>354</v>
      </c>
      <c r="Q1161" t="s">
        <v>355</v>
      </c>
      <c r="R1161" t="s">
        <v>319</v>
      </c>
      <c r="S1161" t="s">
        <v>320</v>
      </c>
    </row>
    <row r="1162" spans="1:19" x14ac:dyDescent="0.25">
      <c r="A1162">
        <v>-27.683669399999999</v>
      </c>
      <c r="B1162">
        <v>-60.903116699999998</v>
      </c>
      <c r="C1162">
        <v>4.4569999999999999</v>
      </c>
      <c r="E1162">
        <v>6.6</v>
      </c>
      <c r="F1162">
        <v>4.75</v>
      </c>
      <c r="O1162" t="s">
        <v>317</v>
      </c>
      <c r="P1162" t="s">
        <v>354</v>
      </c>
      <c r="Q1162" t="s">
        <v>355</v>
      </c>
      <c r="R1162" t="s">
        <v>319</v>
      </c>
      <c r="S1162" t="s">
        <v>320</v>
      </c>
    </row>
    <row r="1163" spans="1:19" x14ac:dyDescent="0.25">
      <c r="A1163">
        <v>-27.683669399999999</v>
      </c>
      <c r="B1163">
        <v>-60.903116699999998</v>
      </c>
      <c r="C1163">
        <v>4.4580000000000002</v>
      </c>
      <c r="E1163">
        <v>6.8</v>
      </c>
      <c r="F1163">
        <v>5</v>
      </c>
      <c r="O1163" t="s">
        <v>317</v>
      </c>
      <c r="P1163" t="s">
        <v>354</v>
      </c>
      <c r="Q1163" t="s">
        <v>355</v>
      </c>
      <c r="R1163" t="s">
        <v>319</v>
      </c>
      <c r="S1163" t="s">
        <v>320</v>
      </c>
    </row>
    <row r="1164" spans="1:19" x14ac:dyDescent="0.25">
      <c r="A1164">
        <v>-27.683669399999999</v>
      </c>
      <c r="B1164">
        <v>-60.903116699999998</v>
      </c>
      <c r="C1164">
        <v>4.4589999999999996</v>
      </c>
      <c r="E1164">
        <v>7.71</v>
      </c>
      <c r="F1164">
        <v>4</v>
      </c>
      <c r="H1164">
        <v>2.74</v>
      </c>
      <c r="O1164" t="s">
        <v>317</v>
      </c>
      <c r="P1164" t="s">
        <v>354</v>
      </c>
      <c r="Q1164" t="s">
        <v>355</v>
      </c>
      <c r="R1164" t="s">
        <v>319</v>
      </c>
      <c r="S1164" t="s">
        <v>320</v>
      </c>
    </row>
    <row r="1165" spans="1:19" x14ac:dyDescent="0.25">
      <c r="A1165">
        <v>-26.4551944</v>
      </c>
      <c r="B1165">
        <v>-60.163797199999998</v>
      </c>
      <c r="C1165">
        <v>4.4640000000000022</v>
      </c>
      <c r="E1165">
        <v>7.71</v>
      </c>
      <c r="F1165">
        <v>4</v>
      </c>
      <c r="H1165">
        <v>2.74</v>
      </c>
      <c r="O1165" t="s">
        <v>317</v>
      </c>
      <c r="P1165" t="s">
        <v>351</v>
      </c>
      <c r="Q1165" t="s">
        <v>421</v>
      </c>
      <c r="R1165" t="s">
        <v>319</v>
      </c>
      <c r="S1165" t="s">
        <v>320</v>
      </c>
    </row>
    <row r="1166" spans="1:19" x14ac:dyDescent="0.25">
      <c r="A1166">
        <v>-26.4551944</v>
      </c>
      <c r="B1166">
        <v>-60.163797199999998</v>
      </c>
      <c r="C1166">
        <v>4.4649999999999999</v>
      </c>
      <c r="E1166">
        <v>20</v>
      </c>
      <c r="F1166">
        <v>16</v>
      </c>
      <c r="O1166" t="s">
        <v>317</v>
      </c>
      <c r="P1166" t="s">
        <v>351</v>
      </c>
      <c r="Q1166" t="s">
        <v>421</v>
      </c>
      <c r="R1166" t="s">
        <v>319</v>
      </c>
      <c r="S1166" t="s">
        <v>320</v>
      </c>
    </row>
    <row r="1167" spans="1:19" x14ac:dyDescent="0.25">
      <c r="A1167">
        <v>-26.4551944</v>
      </c>
      <c r="B1167">
        <v>-60.163797199999998</v>
      </c>
      <c r="C1167">
        <v>4.4660000000000002</v>
      </c>
      <c r="E1167">
        <v>16</v>
      </c>
      <c r="F1167">
        <v>14</v>
      </c>
      <c r="O1167" t="s">
        <v>317</v>
      </c>
      <c r="P1167" t="s">
        <v>351</v>
      </c>
      <c r="Q1167" t="s">
        <v>421</v>
      </c>
      <c r="R1167" t="s">
        <v>319</v>
      </c>
      <c r="S1167" t="s">
        <v>320</v>
      </c>
    </row>
    <row r="1168" spans="1:19" x14ac:dyDescent="0.25">
      <c r="A1168">
        <v>-26.4551944</v>
      </c>
      <c r="B1168">
        <v>-60.163797199999998</v>
      </c>
      <c r="C1168">
        <v>4.4669999999999996</v>
      </c>
      <c r="E1168">
        <v>9.4499999999999993</v>
      </c>
      <c r="F1168">
        <v>3.95</v>
      </c>
      <c r="O1168" t="s">
        <v>317</v>
      </c>
      <c r="P1168" t="s">
        <v>351</v>
      </c>
      <c r="Q1168" t="s">
        <v>421</v>
      </c>
      <c r="R1168" t="s">
        <v>319</v>
      </c>
      <c r="S1168" t="s">
        <v>320</v>
      </c>
    </row>
    <row r="1169" spans="1:19" x14ac:dyDescent="0.25">
      <c r="A1169">
        <v>-26.4551944</v>
      </c>
      <c r="B1169">
        <v>-60.163797199999998</v>
      </c>
      <c r="C1169">
        <v>4.468</v>
      </c>
      <c r="E1169">
        <v>9.6</v>
      </c>
      <c r="F1169">
        <v>4.5</v>
      </c>
      <c r="O1169" t="s">
        <v>317</v>
      </c>
      <c r="P1169" t="s">
        <v>351</v>
      </c>
      <c r="Q1169" t="s">
        <v>421</v>
      </c>
      <c r="R1169" t="s">
        <v>319</v>
      </c>
      <c r="S1169" t="s">
        <v>320</v>
      </c>
    </row>
    <row r="1170" spans="1:19" x14ac:dyDescent="0.25">
      <c r="A1170">
        <v>-26.4551944</v>
      </c>
      <c r="B1170">
        <v>-60.163797199999998</v>
      </c>
      <c r="C1170">
        <v>4.4690000000000012</v>
      </c>
      <c r="E1170">
        <v>7.8</v>
      </c>
      <c r="F1170">
        <v>4.66</v>
      </c>
      <c r="O1170" t="s">
        <v>317</v>
      </c>
      <c r="P1170" t="s">
        <v>351</v>
      </c>
      <c r="Q1170" t="s">
        <v>421</v>
      </c>
      <c r="R1170" t="s">
        <v>319</v>
      </c>
      <c r="S1170" t="s">
        <v>320</v>
      </c>
    </row>
    <row r="1171" spans="1:19" x14ac:dyDescent="0.25">
      <c r="A1171">
        <v>-26.4551944</v>
      </c>
      <c r="B1171">
        <v>-60.163797199999998</v>
      </c>
      <c r="C1171">
        <v>4.47</v>
      </c>
      <c r="E1171">
        <v>32.19</v>
      </c>
      <c r="F1171">
        <v>17.760000000000002</v>
      </c>
      <c r="O1171" t="s">
        <v>317</v>
      </c>
      <c r="P1171" t="s">
        <v>351</v>
      </c>
      <c r="Q1171" t="s">
        <v>421</v>
      </c>
      <c r="R1171" t="s">
        <v>319</v>
      </c>
      <c r="S1171" t="s">
        <v>320</v>
      </c>
    </row>
    <row r="1172" spans="1:19" x14ac:dyDescent="0.25">
      <c r="A1172">
        <v>-26.4551944</v>
      </c>
      <c r="B1172">
        <v>-60.163797199999998</v>
      </c>
      <c r="C1172">
        <v>4.4710000000000001</v>
      </c>
      <c r="E1172">
        <v>32.19</v>
      </c>
      <c r="F1172">
        <v>17.760000000000002</v>
      </c>
      <c r="O1172" t="s">
        <v>317</v>
      </c>
      <c r="P1172" t="s">
        <v>351</v>
      </c>
      <c r="Q1172" t="s">
        <v>421</v>
      </c>
      <c r="R1172" t="s">
        <v>319</v>
      </c>
      <c r="S1172" t="s">
        <v>320</v>
      </c>
    </row>
    <row r="1173" spans="1:19" x14ac:dyDescent="0.25">
      <c r="A1173">
        <v>-26.4551944</v>
      </c>
      <c r="B1173">
        <v>-60.163797199999998</v>
      </c>
      <c r="C1173">
        <v>4.4720000000000022</v>
      </c>
      <c r="E1173">
        <v>32.19</v>
      </c>
      <c r="F1173">
        <v>17.760000000000002</v>
      </c>
      <c r="O1173" t="s">
        <v>317</v>
      </c>
      <c r="P1173" t="s">
        <v>351</v>
      </c>
      <c r="Q1173" t="s">
        <v>421</v>
      </c>
      <c r="R1173" t="s">
        <v>319</v>
      </c>
      <c r="S1173" t="s">
        <v>320</v>
      </c>
    </row>
    <row r="1174" spans="1:19" x14ac:dyDescent="0.25">
      <c r="A1174">
        <v>-26.4551944</v>
      </c>
      <c r="B1174">
        <v>-60.163797199999998</v>
      </c>
      <c r="C1174">
        <v>4.4729999999999999</v>
      </c>
      <c r="E1174">
        <v>22.66</v>
      </c>
      <c r="F1174">
        <v>18.55</v>
      </c>
      <c r="O1174" t="s">
        <v>317</v>
      </c>
      <c r="P1174" t="s">
        <v>351</v>
      </c>
      <c r="Q1174" t="s">
        <v>421</v>
      </c>
      <c r="R1174" t="s">
        <v>319</v>
      </c>
      <c r="S1174" t="s">
        <v>320</v>
      </c>
    </row>
    <row r="1175" spans="1:19" x14ac:dyDescent="0.25">
      <c r="A1175">
        <v>-26.4551944</v>
      </c>
      <c r="B1175">
        <v>-60.163797199999998</v>
      </c>
      <c r="C1175">
        <v>4.4740000000000002</v>
      </c>
      <c r="E1175">
        <v>22.66</v>
      </c>
      <c r="F1175">
        <v>18.55</v>
      </c>
      <c r="O1175" t="s">
        <v>317</v>
      </c>
      <c r="P1175" t="s">
        <v>351</v>
      </c>
      <c r="Q1175" t="s">
        <v>421</v>
      </c>
      <c r="R1175" t="s">
        <v>319</v>
      </c>
      <c r="S1175" t="s">
        <v>320</v>
      </c>
    </row>
    <row r="1176" spans="1:19" x14ac:dyDescent="0.25">
      <c r="A1176">
        <v>-26.4551944</v>
      </c>
      <c r="B1176">
        <v>-60.163797199999998</v>
      </c>
      <c r="C1176">
        <v>4.4749999999999996</v>
      </c>
      <c r="E1176">
        <v>22.66</v>
      </c>
      <c r="F1176">
        <v>18.55</v>
      </c>
      <c r="O1176" t="s">
        <v>317</v>
      </c>
      <c r="P1176" t="s">
        <v>351</v>
      </c>
      <c r="Q1176" t="s">
        <v>421</v>
      </c>
      <c r="R1176" t="s">
        <v>319</v>
      </c>
      <c r="S1176" t="s">
        <v>320</v>
      </c>
    </row>
    <row r="1177" spans="1:19" x14ac:dyDescent="0.25">
      <c r="A1177">
        <v>-26.4551944</v>
      </c>
      <c r="B1177">
        <v>-60.163797199999998</v>
      </c>
      <c r="C1177">
        <v>4.476</v>
      </c>
      <c r="E1177">
        <v>11</v>
      </c>
      <c r="F1177">
        <v>8</v>
      </c>
      <c r="O1177" t="s">
        <v>317</v>
      </c>
      <c r="P1177" t="s">
        <v>351</v>
      </c>
      <c r="Q1177" t="s">
        <v>421</v>
      </c>
      <c r="R1177" t="s">
        <v>319</v>
      </c>
      <c r="S1177" t="s">
        <v>320</v>
      </c>
    </row>
    <row r="1178" spans="1:19" x14ac:dyDescent="0.25">
      <c r="A1178">
        <v>-26.4551944</v>
      </c>
      <c r="B1178">
        <v>-60.163797199999998</v>
      </c>
      <c r="C1178">
        <v>4.4770000000000012</v>
      </c>
      <c r="E1178">
        <v>10</v>
      </c>
      <c r="F1178">
        <v>8</v>
      </c>
      <c r="O1178" t="s">
        <v>317</v>
      </c>
      <c r="P1178" t="s">
        <v>351</v>
      </c>
      <c r="Q1178" t="s">
        <v>421</v>
      </c>
      <c r="R1178" t="s">
        <v>319</v>
      </c>
      <c r="S1178" t="s">
        <v>320</v>
      </c>
    </row>
    <row r="1179" spans="1:19" x14ac:dyDescent="0.25">
      <c r="A1179">
        <v>-26.4551944</v>
      </c>
      <c r="B1179">
        <v>-60.163797199999998</v>
      </c>
      <c r="C1179">
        <v>4.4779999999999998</v>
      </c>
      <c r="E1179">
        <v>15.2</v>
      </c>
      <c r="F1179">
        <v>6.3</v>
      </c>
      <c r="O1179" t="s">
        <v>317</v>
      </c>
      <c r="P1179" t="s">
        <v>351</v>
      </c>
      <c r="Q1179" t="s">
        <v>421</v>
      </c>
      <c r="R1179" t="s">
        <v>319</v>
      </c>
      <c r="S1179" t="s">
        <v>320</v>
      </c>
    </row>
    <row r="1180" spans="1:19" x14ac:dyDescent="0.25">
      <c r="A1180">
        <v>-26.4551944</v>
      </c>
      <c r="B1180">
        <v>-60.163797199999998</v>
      </c>
      <c r="C1180">
        <v>4.4790000000000001</v>
      </c>
      <c r="E1180">
        <v>8.1</v>
      </c>
      <c r="F1180">
        <v>4.72</v>
      </c>
      <c r="O1180" t="s">
        <v>317</v>
      </c>
      <c r="P1180" t="s">
        <v>351</v>
      </c>
      <c r="Q1180" t="s">
        <v>421</v>
      </c>
      <c r="R1180" t="s">
        <v>319</v>
      </c>
      <c r="S1180" t="s">
        <v>320</v>
      </c>
    </row>
    <row r="1181" spans="1:19" x14ac:dyDescent="0.25">
      <c r="A1181">
        <v>-26.4551944</v>
      </c>
      <c r="B1181">
        <v>-60.163797199999998</v>
      </c>
      <c r="C1181">
        <v>4.4800000000000022</v>
      </c>
      <c r="E1181">
        <v>7</v>
      </c>
      <c r="F1181">
        <v>6</v>
      </c>
      <c r="O1181" t="s">
        <v>317</v>
      </c>
      <c r="P1181" t="s">
        <v>351</v>
      </c>
      <c r="Q1181" t="s">
        <v>421</v>
      </c>
      <c r="R1181" t="s">
        <v>319</v>
      </c>
      <c r="S1181" t="s">
        <v>320</v>
      </c>
    </row>
    <row r="1182" spans="1:19" x14ac:dyDescent="0.25">
      <c r="A1182">
        <v>-26.4551944</v>
      </c>
      <c r="B1182">
        <v>-60.163797199999998</v>
      </c>
      <c r="C1182">
        <v>4.4809999999999999</v>
      </c>
      <c r="E1182">
        <v>16</v>
      </c>
      <c r="F1182">
        <v>9</v>
      </c>
      <c r="O1182" t="s">
        <v>317</v>
      </c>
      <c r="P1182" t="s">
        <v>351</v>
      </c>
      <c r="Q1182" t="s">
        <v>421</v>
      </c>
      <c r="R1182" t="s">
        <v>319</v>
      </c>
      <c r="S1182" t="s">
        <v>320</v>
      </c>
    </row>
    <row r="1183" spans="1:19" x14ac:dyDescent="0.25">
      <c r="A1183">
        <v>-26.4551944</v>
      </c>
      <c r="B1183">
        <v>-60.163797199999998</v>
      </c>
      <c r="C1183">
        <v>4.4820000000000002</v>
      </c>
      <c r="E1183">
        <v>14.5</v>
      </c>
      <c r="F1183">
        <v>9</v>
      </c>
      <c r="O1183" t="s">
        <v>317</v>
      </c>
      <c r="P1183" t="s">
        <v>351</v>
      </c>
      <c r="Q1183" t="s">
        <v>421</v>
      </c>
      <c r="R1183" t="s">
        <v>319</v>
      </c>
      <c r="S1183" t="s">
        <v>320</v>
      </c>
    </row>
    <row r="1184" spans="1:19" x14ac:dyDescent="0.25">
      <c r="A1184">
        <v>-26.4551944</v>
      </c>
      <c r="B1184">
        <v>-60.163797199999998</v>
      </c>
      <c r="C1184">
        <v>4.4829999999999997</v>
      </c>
      <c r="E1184">
        <v>19</v>
      </c>
      <c r="F1184">
        <v>14</v>
      </c>
      <c r="O1184" t="s">
        <v>317</v>
      </c>
      <c r="P1184" t="s">
        <v>351</v>
      </c>
      <c r="Q1184" t="s">
        <v>421</v>
      </c>
      <c r="R1184" t="s">
        <v>319</v>
      </c>
      <c r="S1184" t="s">
        <v>320</v>
      </c>
    </row>
    <row r="1185" spans="1:19" x14ac:dyDescent="0.25">
      <c r="A1185">
        <v>-27.0228888</v>
      </c>
      <c r="B1185">
        <v>-60.0898611</v>
      </c>
      <c r="C1185">
        <v>4.4850000000000012</v>
      </c>
      <c r="E1185">
        <v>13</v>
      </c>
      <c r="F1185">
        <v>10</v>
      </c>
      <c r="O1185" t="s">
        <v>317</v>
      </c>
      <c r="P1185" t="s">
        <v>422</v>
      </c>
      <c r="Q1185" t="s">
        <v>423</v>
      </c>
      <c r="R1185" t="s">
        <v>319</v>
      </c>
      <c r="S1185" t="s">
        <v>320</v>
      </c>
    </row>
    <row r="1186" spans="1:19" x14ac:dyDescent="0.25">
      <c r="A1186">
        <v>-27.0228888</v>
      </c>
      <c r="B1186">
        <v>-60.0898611</v>
      </c>
      <c r="C1186">
        <v>4.4859999999999998</v>
      </c>
      <c r="E1186">
        <v>13</v>
      </c>
      <c r="F1186">
        <v>7</v>
      </c>
      <c r="O1186" t="s">
        <v>317</v>
      </c>
      <c r="P1186" t="s">
        <v>422</v>
      </c>
      <c r="Q1186" t="s">
        <v>423</v>
      </c>
      <c r="R1186" t="s">
        <v>319</v>
      </c>
      <c r="S1186" t="s">
        <v>320</v>
      </c>
    </row>
    <row r="1187" spans="1:19" x14ac:dyDescent="0.25">
      <c r="A1187">
        <v>-27.0228888</v>
      </c>
      <c r="B1187">
        <v>-60.0898611</v>
      </c>
      <c r="C1187">
        <v>4.4870000000000001</v>
      </c>
      <c r="E1187">
        <v>13</v>
      </c>
      <c r="F1187">
        <v>10</v>
      </c>
      <c r="O1187" t="s">
        <v>317</v>
      </c>
      <c r="P1187" t="s">
        <v>422</v>
      </c>
      <c r="Q1187" t="s">
        <v>423</v>
      </c>
      <c r="R1187" t="s">
        <v>319</v>
      </c>
      <c r="S1187" t="s">
        <v>320</v>
      </c>
    </row>
    <row r="1188" spans="1:19" x14ac:dyDescent="0.25">
      <c r="A1188">
        <v>-27.0228888</v>
      </c>
      <c r="B1188">
        <v>-60.0898611</v>
      </c>
      <c r="C1188">
        <v>4.4880000000000022</v>
      </c>
      <c r="E1188">
        <v>11</v>
      </c>
      <c r="F1188">
        <v>9</v>
      </c>
      <c r="O1188" t="s">
        <v>317</v>
      </c>
      <c r="P1188" t="s">
        <v>422</v>
      </c>
      <c r="Q1188" t="s">
        <v>423</v>
      </c>
      <c r="R1188" t="s">
        <v>319</v>
      </c>
      <c r="S1188" t="s">
        <v>320</v>
      </c>
    </row>
    <row r="1189" spans="1:19" x14ac:dyDescent="0.25">
      <c r="A1189">
        <v>-27.0228888</v>
      </c>
      <c r="B1189">
        <v>-60.0898611</v>
      </c>
      <c r="C1189">
        <v>4.4889999999999999</v>
      </c>
      <c r="E1189">
        <v>14</v>
      </c>
      <c r="F1189">
        <v>7</v>
      </c>
      <c r="O1189" t="s">
        <v>317</v>
      </c>
      <c r="P1189" t="s">
        <v>422</v>
      </c>
      <c r="Q1189" t="s">
        <v>423</v>
      </c>
      <c r="R1189" t="s">
        <v>319</v>
      </c>
      <c r="S1189" t="s">
        <v>320</v>
      </c>
    </row>
    <row r="1190" spans="1:19" x14ac:dyDescent="0.25">
      <c r="A1190">
        <v>-27.0228888</v>
      </c>
      <c r="B1190">
        <v>-60.0898611</v>
      </c>
      <c r="C1190">
        <v>4.49</v>
      </c>
      <c r="E1190">
        <v>10</v>
      </c>
      <c r="F1190">
        <v>7</v>
      </c>
      <c r="O1190" t="s">
        <v>317</v>
      </c>
      <c r="P1190" t="s">
        <v>422</v>
      </c>
      <c r="Q1190" t="s">
        <v>423</v>
      </c>
      <c r="R1190" t="s">
        <v>319</v>
      </c>
      <c r="S1190" t="s">
        <v>320</v>
      </c>
    </row>
    <row r="1191" spans="1:19" x14ac:dyDescent="0.25">
      <c r="A1191">
        <v>-26.385638799999999</v>
      </c>
      <c r="B1191">
        <v>-59.019055600000002</v>
      </c>
      <c r="C1191">
        <v>4.4909999999999997</v>
      </c>
      <c r="E1191">
        <v>14</v>
      </c>
      <c r="F1191">
        <v>8</v>
      </c>
      <c r="O1191" t="s">
        <v>317</v>
      </c>
      <c r="P1191" t="s">
        <v>337</v>
      </c>
      <c r="R1191" t="s">
        <v>319</v>
      </c>
      <c r="S1191" t="s">
        <v>320</v>
      </c>
    </row>
    <row r="1192" spans="1:19" x14ac:dyDescent="0.25">
      <c r="A1192">
        <v>-26.385638799999999</v>
      </c>
      <c r="B1192">
        <v>-59.019055600000002</v>
      </c>
      <c r="C1192">
        <v>4.492</v>
      </c>
      <c r="E1192">
        <v>9</v>
      </c>
      <c r="F1192">
        <v>6</v>
      </c>
      <c r="O1192" t="s">
        <v>317</v>
      </c>
      <c r="P1192" t="s">
        <v>337</v>
      </c>
      <c r="R1192" t="s">
        <v>319</v>
      </c>
      <c r="S1192" t="s">
        <v>320</v>
      </c>
    </row>
    <row r="1193" spans="1:19" x14ac:dyDescent="0.25">
      <c r="A1193">
        <v>-26.385638799999999</v>
      </c>
      <c r="B1193">
        <v>-59.019055600000002</v>
      </c>
      <c r="C1193">
        <v>4.4930000000000012</v>
      </c>
      <c r="E1193">
        <v>13</v>
      </c>
      <c r="F1193">
        <v>7</v>
      </c>
      <c r="O1193" t="s">
        <v>317</v>
      </c>
      <c r="P1193" t="s">
        <v>337</v>
      </c>
      <c r="R1193" t="s">
        <v>319</v>
      </c>
      <c r="S1193" t="s">
        <v>320</v>
      </c>
    </row>
    <row r="1194" spans="1:19" x14ac:dyDescent="0.25">
      <c r="A1194">
        <v>-26.385638799999999</v>
      </c>
      <c r="B1194">
        <v>-59.019055600000002</v>
      </c>
      <c r="C1194">
        <v>4.4939999999999998</v>
      </c>
      <c r="E1194">
        <v>12</v>
      </c>
      <c r="F1194">
        <v>6.5</v>
      </c>
      <c r="O1194" t="s">
        <v>317</v>
      </c>
      <c r="P1194" t="s">
        <v>337</v>
      </c>
      <c r="R1194" t="s">
        <v>319</v>
      </c>
      <c r="S1194" t="s">
        <v>320</v>
      </c>
    </row>
    <row r="1195" spans="1:19" x14ac:dyDescent="0.25">
      <c r="A1195">
        <v>-26.385638799999999</v>
      </c>
      <c r="B1195">
        <v>-59.019055600000002</v>
      </c>
      <c r="C1195">
        <v>4.4950000000000001</v>
      </c>
      <c r="E1195">
        <v>13</v>
      </c>
      <c r="F1195">
        <v>8</v>
      </c>
      <c r="O1195" t="s">
        <v>317</v>
      </c>
      <c r="P1195" t="s">
        <v>337</v>
      </c>
      <c r="R1195" t="s">
        <v>319</v>
      </c>
      <c r="S1195" t="s">
        <v>320</v>
      </c>
    </row>
    <row r="1196" spans="1:19" x14ac:dyDescent="0.25">
      <c r="A1196">
        <v>-26.385638799999999</v>
      </c>
      <c r="B1196">
        <v>-59.019055600000002</v>
      </c>
      <c r="C1196">
        <v>4.4960000000000022</v>
      </c>
      <c r="E1196">
        <v>8.25</v>
      </c>
      <c r="F1196">
        <v>6.85</v>
      </c>
      <c r="H1196">
        <v>2.6</v>
      </c>
      <c r="O1196" t="s">
        <v>317</v>
      </c>
      <c r="P1196" t="s">
        <v>337</v>
      </c>
      <c r="R1196" t="s">
        <v>319</v>
      </c>
      <c r="S1196" t="s">
        <v>320</v>
      </c>
    </row>
    <row r="1197" spans="1:19" x14ac:dyDescent="0.25">
      <c r="A1197">
        <v>-26.385638799999999</v>
      </c>
      <c r="B1197">
        <v>-59.019055600000002</v>
      </c>
      <c r="C1197">
        <v>4.4969999999999999</v>
      </c>
      <c r="E1197">
        <v>8.25</v>
      </c>
      <c r="F1197">
        <v>6.85</v>
      </c>
      <c r="H1197">
        <v>2.6</v>
      </c>
      <c r="O1197" t="s">
        <v>317</v>
      </c>
      <c r="P1197" t="s">
        <v>337</v>
      </c>
      <c r="R1197" t="s">
        <v>319</v>
      </c>
      <c r="S1197" t="s">
        <v>320</v>
      </c>
    </row>
    <row r="1198" spans="1:19" x14ac:dyDescent="0.25">
      <c r="A1198">
        <v>-26.385638799999999</v>
      </c>
      <c r="B1198">
        <v>-59.019055600000002</v>
      </c>
      <c r="C1198">
        <v>4.4980000000000002</v>
      </c>
      <c r="O1198" t="s">
        <v>317</v>
      </c>
      <c r="P1198" t="s">
        <v>337</v>
      </c>
      <c r="Q1198" t="s">
        <v>424</v>
      </c>
      <c r="R1198" t="s">
        <v>319</v>
      </c>
      <c r="S1198" t="s">
        <v>320</v>
      </c>
    </row>
    <row r="1199" spans="1:19" x14ac:dyDescent="0.25">
      <c r="A1199">
        <v>-26.508749999999999</v>
      </c>
      <c r="B1199">
        <v>-61.176749999999998</v>
      </c>
      <c r="C1199">
        <v>4.5209999999999999</v>
      </c>
      <c r="E1199">
        <v>13.5</v>
      </c>
      <c r="F1199">
        <v>11</v>
      </c>
      <c r="O1199" t="s">
        <v>317</v>
      </c>
      <c r="P1199" t="s">
        <v>318</v>
      </c>
      <c r="Q1199" t="s">
        <v>348</v>
      </c>
      <c r="R1199" t="s">
        <v>319</v>
      </c>
      <c r="S1199" t="s">
        <v>320</v>
      </c>
    </row>
    <row r="1200" spans="1:19" x14ac:dyDescent="0.25">
      <c r="A1200">
        <v>-26.508749999999999</v>
      </c>
      <c r="B1200">
        <v>-61.176749999999998</v>
      </c>
      <c r="C1200">
        <v>4.5220000000000002</v>
      </c>
      <c r="E1200">
        <v>14</v>
      </c>
      <c r="F1200">
        <v>10</v>
      </c>
      <c r="O1200" t="s">
        <v>317</v>
      </c>
      <c r="P1200" t="s">
        <v>318</v>
      </c>
      <c r="Q1200" t="s">
        <v>348</v>
      </c>
      <c r="R1200" t="s">
        <v>319</v>
      </c>
      <c r="S1200" t="s">
        <v>320</v>
      </c>
    </row>
    <row r="1201" spans="1:19" x14ac:dyDescent="0.25">
      <c r="A1201">
        <v>-26.508749999999999</v>
      </c>
      <c r="B1201">
        <v>-61.176749999999998</v>
      </c>
      <c r="C1201">
        <v>4.5229999999999997</v>
      </c>
      <c r="E1201">
        <v>19</v>
      </c>
      <c r="F1201">
        <v>16</v>
      </c>
      <c r="O1201" t="s">
        <v>317</v>
      </c>
      <c r="P1201" t="s">
        <v>318</v>
      </c>
      <c r="Q1201" t="s">
        <v>348</v>
      </c>
      <c r="R1201" t="s">
        <v>319</v>
      </c>
      <c r="S1201" t="s">
        <v>320</v>
      </c>
    </row>
    <row r="1202" spans="1:19" x14ac:dyDescent="0.25">
      <c r="A1202">
        <v>-26.508749999999999</v>
      </c>
      <c r="B1202">
        <v>-61.176749999999998</v>
      </c>
      <c r="C1202">
        <v>4.524</v>
      </c>
      <c r="E1202">
        <v>14</v>
      </c>
      <c r="F1202">
        <v>10</v>
      </c>
      <c r="O1202" t="s">
        <v>317</v>
      </c>
      <c r="P1202" t="s">
        <v>318</v>
      </c>
      <c r="Q1202" t="s">
        <v>348</v>
      </c>
      <c r="R1202" t="s">
        <v>319</v>
      </c>
      <c r="S1202" t="s">
        <v>320</v>
      </c>
    </row>
    <row r="1203" spans="1:19" x14ac:dyDescent="0.25">
      <c r="A1203">
        <v>-26.508749999999999</v>
      </c>
      <c r="B1203">
        <v>-61.176749999999998</v>
      </c>
      <c r="C1203">
        <v>4.5250000000000004</v>
      </c>
      <c r="E1203">
        <v>19.5</v>
      </c>
      <c r="F1203">
        <v>14.5</v>
      </c>
      <c r="O1203" t="s">
        <v>317</v>
      </c>
      <c r="P1203" t="s">
        <v>318</v>
      </c>
      <c r="Q1203" t="s">
        <v>348</v>
      </c>
      <c r="R1203" t="s">
        <v>319</v>
      </c>
      <c r="S1203" t="s">
        <v>320</v>
      </c>
    </row>
    <row r="1204" spans="1:19" x14ac:dyDescent="0.25">
      <c r="A1204">
        <v>-26.508749999999999</v>
      </c>
      <c r="B1204">
        <v>-61.176749999999998</v>
      </c>
      <c r="C1204">
        <v>4.5259999999999998</v>
      </c>
      <c r="E1204">
        <v>9</v>
      </c>
      <c r="F1204">
        <v>7.5</v>
      </c>
      <c r="O1204" t="s">
        <v>317</v>
      </c>
      <c r="P1204" t="s">
        <v>318</v>
      </c>
      <c r="Q1204" t="s">
        <v>348</v>
      </c>
      <c r="R1204" t="s">
        <v>319</v>
      </c>
      <c r="S1204" t="s">
        <v>320</v>
      </c>
    </row>
    <row r="1205" spans="1:19" x14ac:dyDescent="0.25">
      <c r="A1205">
        <v>-26.508749999999999</v>
      </c>
      <c r="B1205">
        <v>-61.176749999999998</v>
      </c>
      <c r="C1205">
        <v>4.532</v>
      </c>
      <c r="E1205">
        <v>6.6</v>
      </c>
      <c r="F1205">
        <v>4.78</v>
      </c>
      <c r="O1205" t="s">
        <v>317</v>
      </c>
      <c r="P1205" t="s">
        <v>318</v>
      </c>
      <c r="Q1205" t="s">
        <v>348</v>
      </c>
      <c r="R1205" t="s">
        <v>319</v>
      </c>
      <c r="S1205" t="s">
        <v>320</v>
      </c>
    </row>
    <row r="1206" spans="1:19" x14ac:dyDescent="0.25">
      <c r="A1206">
        <v>-26.508749999999999</v>
      </c>
      <c r="B1206">
        <v>-61.176749999999998</v>
      </c>
      <c r="C1206">
        <v>4.5330000000000004</v>
      </c>
      <c r="E1206">
        <v>7.5</v>
      </c>
      <c r="F1206">
        <v>4.66</v>
      </c>
      <c r="O1206" t="s">
        <v>317</v>
      </c>
      <c r="P1206" t="s">
        <v>318</v>
      </c>
      <c r="Q1206" t="s">
        <v>348</v>
      </c>
      <c r="R1206" t="s">
        <v>319</v>
      </c>
      <c r="S1206" t="s">
        <v>320</v>
      </c>
    </row>
    <row r="1207" spans="1:19" x14ac:dyDescent="0.25">
      <c r="A1207">
        <v>-26.508749999999999</v>
      </c>
      <c r="B1207">
        <v>-61.176749999999998</v>
      </c>
      <c r="C1207">
        <v>4.5339999999999998</v>
      </c>
      <c r="E1207">
        <v>6.84</v>
      </c>
      <c r="F1207">
        <v>2.15</v>
      </c>
      <c r="H1207">
        <v>0.25</v>
      </c>
      <c r="O1207" t="s">
        <v>317</v>
      </c>
      <c r="P1207" t="s">
        <v>318</v>
      </c>
      <c r="Q1207" t="s">
        <v>348</v>
      </c>
      <c r="R1207" t="s">
        <v>319</v>
      </c>
      <c r="S1207" t="s">
        <v>320</v>
      </c>
    </row>
    <row r="1208" spans="1:19" x14ac:dyDescent="0.25">
      <c r="A1208">
        <v>-26.508749999999999</v>
      </c>
      <c r="B1208">
        <v>-61.176749999999998</v>
      </c>
      <c r="C1208">
        <v>4.5350000000000001</v>
      </c>
      <c r="E1208">
        <v>6.84</v>
      </c>
      <c r="F1208">
        <v>2.15</v>
      </c>
      <c r="H1208">
        <v>0.25</v>
      </c>
      <c r="O1208" t="s">
        <v>317</v>
      </c>
      <c r="P1208" t="s">
        <v>318</v>
      </c>
      <c r="Q1208" t="s">
        <v>348</v>
      </c>
      <c r="R1208" t="s">
        <v>319</v>
      </c>
      <c r="S1208" t="s">
        <v>320</v>
      </c>
    </row>
    <row r="1209" spans="1:19" x14ac:dyDescent="0.25">
      <c r="A1209">
        <v>-27.2080555</v>
      </c>
      <c r="B1209">
        <v>-59.2896389</v>
      </c>
      <c r="C1209">
        <v>4.5750000000000002</v>
      </c>
      <c r="E1209">
        <v>6.84</v>
      </c>
      <c r="F1209">
        <v>2.15</v>
      </c>
      <c r="H1209">
        <v>0.25</v>
      </c>
      <c r="O1209" t="s">
        <v>317</v>
      </c>
      <c r="P1209" t="s">
        <v>377</v>
      </c>
      <c r="R1209" t="s">
        <v>319</v>
      </c>
      <c r="S1209" t="s">
        <v>320</v>
      </c>
    </row>
    <row r="1210" spans="1:19" x14ac:dyDescent="0.25">
      <c r="A1210">
        <v>-26.698499999999999</v>
      </c>
      <c r="B1210">
        <v>-59.784638899999997</v>
      </c>
      <c r="C1210">
        <v>4.5839999999999996</v>
      </c>
      <c r="E1210">
        <v>6.84</v>
      </c>
      <c r="F1210">
        <v>2.15</v>
      </c>
      <c r="H1210">
        <v>0.25</v>
      </c>
      <c r="O1210" t="s">
        <v>317</v>
      </c>
      <c r="P1210" t="s">
        <v>425</v>
      </c>
      <c r="R1210" t="s">
        <v>319</v>
      </c>
      <c r="S1210" t="s">
        <v>320</v>
      </c>
    </row>
    <row r="1211" spans="1:19" x14ac:dyDescent="0.25">
      <c r="A1211">
        <v>-26.698499999999999</v>
      </c>
      <c r="B1211">
        <v>-59.784638899999997</v>
      </c>
      <c r="C1211">
        <v>4.585</v>
      </c>
      <c r="E1211">
        <v>6.84</v>
      </c>
      <c r="F1211">
        <v>2.15</v>
      </c>
      <c r="H1211">
        <v>0.25</v>
      </c>
      <c r="O1211" t="s">
        <v>317</v>
      </c>
      <c r="P1211" t="s">
        <v>425</v>
      </c>
      <c r="R1211" t="s">
        <v>319</v>
      </c>
      <c r="S1211" t="s">
        <v>320</v>
      </c>
    </row>
    <row r="1212" spans="1:19" x14ac:dyDescent="0.25">
      <c r="A1212">
        <v>-26.698499999999999</v>
      </c>
      <c r="B1212">
        <v>-59.784638899999997</v>
      </c>
      <c r="C1212">
        <v>4.5860000000000003</v>
      </c>
      <c r="E1212">
        <v>6.84</v>
      </c>
      <c r="F1212">
        <v>2.15</v>
      </c>
      <c r="H1212">
        <v>0.25</v>
      </c>
      <c r="O1212" t="s">
        <v>317</v>
      </c>
      <c r="P1212" t="s">
        <v>425</v>
      </c>
      <c r="R1212" t="s">
        <v>319</v>
      </c>
      <c r="S1212" t="s">
        <v>320</v>
      </c>
    </row>
    <row r="1213" spans="1:19" x14ac:dyDescent="0.25">
      <c r="A1213">
        <v>-26.508749999999999</v>
      </c>
      <c r="B1213">
        <v>-61.176749999999998</v>
      </c>
      <c r="C1213">
        <v>4.6040000000000001</v>
      </c>
      <c r="E1213">
        <v>6.84</v>
      </c>
      <c r="F1213">
        <v>2.15</v>
      </c>
      <c r="H1213">
        <v>0.25</v>
      </c>
      <c r="O1213" t="s">
        <v>317</v>
      </c>
      <c r="P1213" t="s">
        <v>318</v>
      </c>
      <c r="R1213" t="s">
        <v>319</v>
      </c>
      <c r="S1213" t="s">
        <v>320</v>
      </c>
    </row>
    <row r="1214" spans="1:19" x14ac:dyDescent="0.25">
      <c r="A1214">
        <v>-26.508749999999999</v>
      </c>
      <c r="B1214">
        <v>-61.176749999999998</v>
      </c>
      <c r="C1214">
        <v>4.6120000000000001</v>
      </c>
      <c r="E1214">
        <v>11</v>
      </c>
      <c r="F1214">
        <v>6.8</v>
      </c>
      <c r="O1214" t="s">
        <v>317</v>
      </c>
      <c r="P1214" t="s">
        <v>318</v>
      </c>
      <c r="R1214" t="s">
        <v>319</v>
      </c>
      <c r="S1214" t="s">
        <v>320</v>
      </c>
    </row>
    <row r="1215" spans="1:19" x14ac:dyDescent="0.25">
      <c r="A1215">
        <v>-26.508749999999999</v>
      </c>
      <c r="B1215">
        <v>-61.176749999999998</v>
      </c>
      <c r="C1215">
        <v>4.6130000000000004</v>
      </c>
      <c r="E1215">
        <v>10</v>
      </c>
      <c r="F1215">
        <v>6.8</v>
      </c>
      <c r="O1215" t="s">
        <v>317</v>
      </c>
      <c r="P1215" t="s">
        <v>318</v>
      </c>
      <c r="R1215" t="s">
        <v>319</v>
      </c>
      <c r="S1215" t="s">
        <v>320</v>
      </c>
    </row>
    <row r="1216" spans="1:19" x14ac:dyDescent="0.25">
      <c r="A1216">
        <v>-26.508749999999999</v>
      </c>
      <c r="B1216">
        <v>-61.176749999999998</v>
      </c>
      <c r="C1216">
        <v>4.6139999999999999</v>
      </c>
      <c r="E1216">
        <v>14.1</v>
      </c>
      <c r="F1216">
        <v>5.5</v>
      </c>
      <c r="O1216" t="s">
        <v>317</v>
      </c>
      <c r="P1216" t="s">
        <v>318</v>
      </c>
      <c r="R1216" t="s">
        <v>319</v>
      </c>
      <c r="S1216" t="s">
        <v>320</v>
      </c>
    </row>
    <row r="1217" spans="1:19" x14ac:dyDescent="0.25">
      <c r="A1217">
        <v>-26.508749999999999</v>
      </c>
      <c r="B1217">
        <v>-61.176749999999998</v>
      </c>
      <c r="C1217">
        <v>4.6150000000000002</v>
      </c>
      <c r="E1217">
        <v>16.25</v>
      </c>
      <c r="F1217">
        <v>5.94</v>
      </c>
      <c r="O1217" t="s">
        <v>317</v>
      </c>
      <c r="P1217" t="s">
        <v>318</v>
      </c>
      <c r="R1217" t="s">
        <v>319</v>
      </c>
      <c r="S1217" t="s">
        <v>320</v>
      </c>
    </row>
    <row r="1218" spans="1:19" x14ac:dyDescent="0.25">
      <c r="A1218">
        <v>-27.413888799999999</v>
      </c>
      <c r="B1218">
        <v>-59.028055600000002</v>
      </c>
      <c r="C1218">
        <v>4.617</v>
      </c>
      <c r="E1218">
        <v>16.25</v>
      </c>
      <c r="F1218">
        <v>5.94</v>
      </c>
      <c r="O1218" t="s">
        <v>317</v>
      </c>
      <c r="P1218" t="s">
        <v>333</v>
      </c>
      <c r="Q1218" t="s">
        <v>366</v>
      </c>
      <c r="R1218" t="s">
        <v>319</v>
      </c>
      <c r="S1218" t="s">
        <v>320</v>
      </c>
    </row>
    <row r="1219" spans="1:19" x14ac:dyDescent="0.25">
      <c r="A1219">
        <v>-27.413888799999999</v>
      </c>
      <c r="B1219">
        <v>-59.028055600000002</v>
      </c>
      <c r="C1219">
        <v>4.6180000000000003</v>
      </c>
      <c r="E1219">
        <v>16.25</v>
      </c>
      <c r="F1219">
        <v>5.94</v>
      </c>
      <c r="O1219" t="s">
        <v>317</v>
      </c>
      <c r="P1219" t="s">
        <v>333</v>
      </c>
      <c r="Q1219" t="s">
        <v>366</v>
      </c>
      <c r="R1219" t="s">
        <v>319</v>
      </c>
      <c r="S1219" t="s">
        <v>320</v>
      </c>
    </row>
    <row r="1220" spans="1:19" x14ac:dyDescent="0.25">
      <c r="A1220">
        <v>-27.089166599999999</v>
      </c>
      <c r="B1220">
        <v>-61.0958611</v>
      </c>
      <c r="C1220">
        <v>4.6219999999999999</v>
      </c>
      <c r="E1220">
        <v>16.68</v>
      </c>
      <c r="F1220">
        <v>5.5</v>
      </c>
      <c r="H1220">
        <v>1.81</v>
      </c>
      <c r="O1220" t="s">
        <v>317</v>
      </c>
      <c r="P1220" t="s">
        <v>349</v>
      </c>
      <c r="Q1220" t="s">
        <v>350</v>
      </c>
      <c r="R1220" t="s">
        <v>319</v>
      </c>
      <c r="S1220" t="s">
        <v>320</v>
      </c>
    </row>
    <row r="1221" spans="1:19" x14ac:dyDescent="0.25">
      <c r="A1221">
        <v>-27.089166599999999</v>
      </c>
      <c r="B1221">
        <v>-61.0958611</v>
      </c>
      <c r="C1221">
        <v>4.6230000000000002</v>
      </c>
      <c r="E1221">
        <v>11.01</v>
      </c>
      <c r="F1221">
        <v>6.17</v>
      </c>
      <c r="O1221" t="s">
        <v>317</v>
      </c>
      <c r="P1221" t="s">
        <v>349</v>
      </c>
      <c r="Q1221" t="s">
        <v>350</v>
      </c>
      <c r="R1221" t="s">
        <v>319</v>
      </c>
      <c r="S1221" t="s">
        <v>320</v>
      </c>
    </row>
    <row r="1222" spans="1:19" x14ac:dyDescent="0.25">
      <c r="A1222">
        <v>-26.921972199999999</v>
      </c>
      <c r="B1222">
        <v>-59.774833299999997</v>
      </c>
      <c r="C1222">
        <v>4.6379999999999999</v>
      </c>
      <c r="E1222">
        <v>25</v>
      </c>
      <c r="F1222">
        <v>5.8</v>
      </c>
      <c r="H1222">
        <v>0.68</v>
      </c>
      <c r="O1222" t="s">
        <v>317</v>
      </c>
      <c r="P1222" t="s">
        <v>425</v>
      </c>
      <c r="R1222" t="s">
        <v>319</v>
      </c>
      <c r="S1222" t="s">
        <v>320</v>
      </c>
    </row>
    <row r="1223" spans="1:19" x14ac:dyDescent="0.25">
      <c r="A1223">
        <v>-27.5267777</v>
      </c>
      <c r="B1223">
        <v>-58.934111100000003</v>
      </c>
      <c r="C1223">
        <v>4.6390000000000002</v>
      </c>
      <c r="E1223">
        <v>13.4</v>
      </c>
      <c r="F1223">
        <v>4.8</v>
      </c>
      <c r="H1223">
        <v>0.28000000000000003</v>
      </c>
      <c r="O1223" t="s">
        <v>317</v>
      </c>
      <c r="P1223" t="s">
        <v>333</v>
      </c>
      <c r="Q1223" t="s">
        <v>410</v>
      </c>
      <c r="R1223" t="s">
        <v>319</v>
      </c>
      <c r="S1223" t="s">
        <v>320</v>
      </c>
    </row>
    <row r="1224" spans="1:19" x14ac:dyDescent="0.25">
      <c r="A1224">
        <v>-26.942891599999999</v>
      </c>
      <c r="B1224">
        <v>-59.896450000000002</v>
      </c>
      <c r="C1224">
        <v>4.6550000000000002</v>
      </c>
      <c r="E1224">
        <v>13.4</v>
      </c>
      <c r="F1224">
        <v>4.8</v>
      </c>
      <c r="H1224">
        <v>0.28000000000000003</v>
      </c>
      <c r="O1224" t="s">
        <v>317</v>
      </c>
      <c r="P1224" t="s">
        <v>425</v>
      </c>
      <c r="R1224" t="s">
        <v>319</v>
      </c>
      <c r="S1224" t="s">
        <v>320</v>
      </c>
    </row>
    <row r="1225" spans="1:19" x14ac:dyDescent="0.25">
      <c r="A1225">
        <v>-26.957519399999999</v>
      </c>
      <c r="B1225">
        <v>-59.879130600000003</v>
      </c>
      <c r="C1225">
        <v>4.6559999999999997</v>
      </c>
      <c r="E1225">
        <v>13.4</v>
      </c>
      <c r="F1225">
        <v>4.8</v>
      </c>
      <c r="H1225">
        <v>0.28000000000000003</v>
      </c>
      <c r="O1225" t="s">
        <v>317</v>
      </c>
      <c r="P1225" t="s">
        <v>425</v>
      </c>
      <c r="R1225" t="s">
        <v>319</v>
      </c>
      <c r="S1225" t="s">
        <v>320</v>
      </c>
    </row>
    <row r="1226" spans="1:19" x14ac:dyDescent="0.25">
      <c r="A1226">
        <v>-26.961227699999998</v>
      </c>
      <c r="B1226">
        <v>-59.878211100000001</v>
      </c>
      <c r="C1226">
        <v>4.657</v>
      </c>
      <c r="E1226">
        <v>6.66</v>
      </c>
      <c r="F1226">
        <v>2.73</v>
      </c>
      <c r="O1226" t="s">
        <v>317</v>
      </c>
      <c r="P1226" t="s">
        <v>425</v>
      </c>
      <c r="R1226" t="s">
        <v>319</v>
      </c>
      <c r="S1226" t="s">
        <v>320</v>
      </c>
    </row>
    <row r="1227" spans="1:19" x14ac:dyDescent="0.25">
      <c r="A1227">
        <v>-26.941716599999999</v>
      </c>
      <c r="B1227">
        <v>-59.854536099999997</v>
      </c>
      <c r="C1227">
        <v>4.6580000000000004</v>
      </c>
      <c r="E1227">
        <v>6.66</v>
      </c>
      <c r="F1227">
        <v>2.73</v>
      </c>
      <c r="O1227" t="s">
        <v>317</v>
      </c>
      <c r="P1227" t="s">
        <v>425</v>
      </c>
      <c r="R1227" t="s">
        <v>319</v>
      </c>
      <c r="S1227" t="s">
        <v>320</v>
      </c>
    </row>
    <row r="1228" spans="1:19" x14ac:dyDescent="0.25">
      <c r="A1228">
        <v>-26.419636100000002</v>
      </c>
      <c r="B1228">
        <v>-61.416461099999999</v>
      </c>
      <c r="C1228">
        <v>4.6589999999999998</v>
      </c>
      <c r="E1228">
        <v>6.66</v>
      </c>
      <c r="F1228">
        <v>2.73</v>
      </c>
      <c r="O1228" t="s">
        <v>317</v>
      </c>
      <c r="P1228" t="s">
        <v>318</v>
      </c>
      <c r="R1228" t="s">
        <v>319</v>
      </c>
      <c r="S1228" t="s">
        <v>320</v>
      </c>
    </row>
    <row r="1229" spans="1:19" x14ac:dyDescent="0.25">
      <c r="A1229">
        <v>-26.3471361</v>
      </c>
      <c r="B1229">
        <v>-60.439047199999997</v>
      </c>
      <c r="C1229">
        <v>4.6630000000000003</v>
      </c>
      <c r="E1229">
        <v>6.6</v>
      </c>
      <c r="F1229">
        <v>2.89</v>
      </c>
      <c r="O1229" t="s">
        <v>317</v>
      </c>
      <c r="P1229" t="s">
        <v>335</v>
      </c>
      <c r="Q1229" t="s">
        <v>336</v>
      </c>
      <c r="R1229" t="s">
        <v>319</v>
      </c>
      <c r="S1229" t="s">
        <v>320</v>
      </c>
    </row>
    <row r="1230" spans="1:19" x14ac:dyDescent="0.25">
      <c r="A1230">
        <v>-26.3471361</v>
      </c>
      <c r="B1230">
        <v>-60.439047199999997</v>
      </c>
      <c r="C1230">
        <v>4.6639999999999997</v>
      </c>
      <c r="E1230">
        <v>6.6</v>
      </c>
      <c r="F1230">
        <v>2.89</v>
      </c>
      <c r="O1230" t="s">
        <v>317</v>
      </c>
      <c r="P1230" t="s">
        <v>335</v>
      </c>
      <c r="Q1230" t="s">
        <v>336</v>
      </c>
      <c r="R1230" t="s">
        <v>319</v>
      </c>
      <c r="S1230" t="s">
        <v>320</v>
      </c>
    </row>
    <row r="1231" spans="1:19" x14ac:dyDescent="0.25">
      <c r="A1231">
        <v>-26.333908300000001</v>
      </c>
      <c r="B1231">
        <v>-60.4444333</v>
      </c>
      <c r="C1231">
        <v>4.665</v>
      </c>
      <c r="E1231">
        <v>6.6</v>
      </c>
      <c r="F1231">
        <v>2.89</v>
      </c>
      <c r="O1231" t="s">
        <v>317</v>
      </c>
      <c r="P1231" t="s">
        <v>335</v>
      </c>
      <c r="Q1231" t="s">
        <v>336</v>
      </c>
      <c r="R1231" t="s">
        <v>319</v>
      </c>
      <c r="S1231" t="s">
        <v>320</v>
      </c>
    </row>
    <row r="1232" spans="1:19" x14ac:dyDescent="0.25">
      <c r="A1232">
        <v>-26.3443805</v>
      </c>
      <c r="B1232">
        <v>-60.445438899999999</v>
      </c>
      <c r="C1232">
        <v>4.6660000000000004</v>
      </c>
      <c r="E1232">
        <v>8.02</v>
      </c>
      <c r="F1232">
        <v>2.75</v>
      </c>
      <c r="H1232">
        <v>0.33</v>
      </c>
      <c r="O1232" t="s">
        <v>317</v>
      </c>
      <c r="P1232" t="s">
        <v>335</v>
      </c>
      <c r="Q1232" t="s">
        <v>336</v>
      </c>
      <c r="R1232" t="s">
        <v>319</v>
      </c>
      <c r="S1232" t="s">
        <v>320</v>
      </c>
    </row>
    <row r="1233" spans="1:19" x14ac:dyDescent="0.25">
      <c r="A1233">
        <v>-26.3443805</v>
      </c>
      <c r="B1233">
        <v>-60.445438899999999</v>
      </c>
      <c r="C1233">
        <v>4.6669999999999998</v>
      </c>
      <c r="E1233">
        <v>8.02</v>
      </c>
      <c r="F1233">
        <v>2.75</v>
      </c>
      <c r="H1233">
        <v>0.33</v>
      </c>
      <c r="O1233" t="s">
        <v>317</v>
      </c>
      <c r="P1233" t="s">
        <v>335</v>
      </c>
      <c r="Q1233" t="s">
        <v>336</v>
      </c>
      <c r="R1233" t="s">
        <v>319</v>
      </c>
      <c r="S1233" t="s">
        <v>320</v>
      </c>
    </row>
    <row r="1234" spans="1:19" x14ac:dyDescent="0.25">
      <c r="A1234">
        <v>-26.331736100000001</v>
      </c>
      <c r="B1234">
        <v>-60.4390778</v>
      </c>
      <c r="C1234">
        <v>4.6680000000000001</v>
      </c>
      <c r="E1234">
        <v>8.02</v>
      </c>
      <c r="F1234">
        <v>2.75</v>
      </c>
      <c r="H1234">
        <v>0.33</v>
      </c>
      <c r="O1234" t="s">
        <v>317</v>
      </c>
      <c r="P1234" t="s">
        <v>335</v>
      </c>
      <c r="Q1234" t="s">
        <v>336</v>
      </c>
      <c r="R1234" t="s">
        <v>319</v>
      </c>
      <c r="S1234" t="s">
        <v>320</v>
      </c>
    </row>
    <row r="1235" spans="1:19" x14ac:dyDescent="0.25">
      <c r="A1235">
        <v>-26.329875000000001</v>
      </c>
      <c r="B1235">
        <v>-60.452819400000003</v>
      </c>
      <c r="C1235">
        <v>4.6689999999999996</v>
      </c>
      <c r="E1235">
        <v>8.02</v>
      </c>
      <c r="F1235">
        <v>2.75</v>
      </c>
      <c r="H1235">
        <v>0.33</v>
      </c>
      <c r="O1235" t="s">
        <v>317</v>
      </c>
      <c r="P1235" t="s">
        <v>335</v>
      </c>
      <c r="Q1235" t="s">
        <v>336</v>
      </c>
      <c r="R1235" t="s">
        <v>319</v>
      </c>
      <c r="S1235" t="s">
        <v>320</v>
      </c>
    </row>
    <row r="1236" spans="1:19" x14ac:dyDescent="0.25">
      <c r="A1236">
        <v>-26.950955499999999</v>
      </c>
      <c r="B1236">
        <v>-59.856163899999999</v>
      </c>
      <c r="C1236">
        <v>4.6710000000000003</v>
      </c>
      <c r="E1236">
        <v>8.02</v>
      </c>
      <c r="F1236">
        <v>2.75</v>
      </c>
      <c r="H1236">
        <v>0.33</v>
      </c>
      <c r="O1236" t="s">
        <v>317</v>
      </c>
      <c r="P1236" t="s">
        <v>425</v>
      </c>
      <c r="R1236" t="s">
        <v>319</v>
      </c>
      <c r="S1236" t="s">
        <v>320</v>
      </c>
    </row>
    <row r="1237" spans="1:19" x14ac:dyDescent="0.25">
      <c r="A1237">
        <v>-26.967969400000001</v>
      </c>
      <c r="B1237">
        <v>-59.835625</v>
      </c>
      <c r="C1237">
        <v>4.6719999999999997</v>
      </c>
      <c r="E1237">
        <v>8.02</v>
      </c>
      <c r="F1237">
        <v>2.75</v>
      </c>
      <c r="H1237">
        <v>0.33</v>
      </c>
      <c r="O1237" t="s">
        <v>317</v>
      </c>
      <c r="P1237" t="s">
        <v>425</v>
      </c>
      <c r="R1237" t="s">
        <v>319</v>
      </c>
      <c r="S1237" t="s">
        <v>320</v>
      </c>
    </row>
    <row r="1238" spans="1:19" x14ac:dyDescent="0.25">
      <c r="A1238">
        <v>-26.9583388</v>
      </c>
      <c r="B1238">
        <v>-59.833136099999997</v>
      </c>
      <c r="C1238">
        <v>4.6740000000000004</v>
      </c>
      <c r="E1238">
        <v>8.02</v>
      </c>
      <c r="F1238">
        <v>2.75</v>
      </c>
      <c r="H1238">
        <v>0.33</v>
      </c>
      <c r="O1238" t="s">
        <v>317</v>
      </c>
      <c r="P1238" t="s">
        <v>425</v>
      </c>
      <c r="R1238" t="s">
        <v>319</v>
      </c>
      <c r="S1238" t="s">
        <v>320</v>
      </c>
    </row>
    <row r="1239" spans="1:19" x14ac:dyDescent="0.25">
      <c r="A1239">
        <v>-26.954075</v>
      </c>
      <c r="B1239">
        <v>-59.875530599999998</v>
      </c>
      <c r="C1239">
        <v>4.6760000000000002</v>
      </c>
      <c r="E1239">
        <v>11.5</v>
      </c>
      <c r="F1239">
        <v>8</v>
      </c>
      <c r="O1239" t="s">
        <v>317</v>
      </c>
      <c r="P1239" t="s">
        <v>425</v>
      </c>
      <c r="R1239" t="s">
        <v>319</v>
      </c>
      <c r="S1239" t="s">
        <v>320</v>
      </c>
    </row>
    <row r="1240" spans="1:19" x14ac:dyDescent="0.25">
      <c r="A1240">
        <v>-26.512069400000001</v>
      </c>
      <c r="B1240">
        <v>-61.172002800000001</v>
      </c>
      <c r="C1240">
        <v>4.6820000000000004</v>
      </c>
      <c r="E1240">
        <v>7.3</v>
      </c>
      <c r="F1240">
        <v>3</v>
      </c>
      <c r="O1240" t="s">
        <v>317</v>
      </c>
      <c r="P1240" t="s">
        <v>318</v>
      </c>
      <c r="Q1240" t="s">
        <v>348</v>
      </c>
      <c r="R1240" t="s">
        <v>319</v>
      </c>
      <c r="S1240" t="s">
        <v>320</v>
      </c>
    </row>
    <row r="1241" spans="1:19" x14ac:dyDescent="0.25">
      <c r="A1241">
        <v>-27.319811099999999</v>
      </c>
      <c r="B1241">
        <v>-59.092849999999999</v>
      </c>
      <c r="C1241">
        <v>4.6829999999999998</v>
      </c>
      <c r="E1241">
        <v>13.1</v>
      </c>
      <c r="F1241">
        <v>3.9</v>
      </c>
      <c r="O1241" t="s">
        <v>317</v>
      </c>
      <c r="P1241" t="s">
        <v>343</v>
      </c>
      <c r="Q1241" t="s">
        <v>381</v>
      </c>
      <c r="R1241" t="s">
        <v>319</v>
      </c>
      <c r="S1241" t="s">
        <v>320</v>
      </c>
    </row>
    <row r="1242" spans="1:19" x14ac:dyDescent="0.25">
      <c r="A1242">
        <v>-27.319811099999999</v>
      </c>
      <c r="B1242">
        <v>-59.092849999999999</v>
      </c>
      <c r="C1242">
        <v>4.6840000000000002</v>
      </c>
      <c r="E1242">
        <v>13</v>
      </c>
      <c r="F1242">
        <v>5.3</v>
      </c>
      <c r="O1242" t="s">
        <v>317</v>
      </c>
      <c r="P1242" t="s">
        <v>343</v>
      </c>
      <c r="Q1242" t="s">
        <v>381</v>
      </c>
      <c r="R1242" t="s">
        <v>319</v>
      </c>
      <c r="S1242" t="s">
        <v>320</v>
      </c>
    </row>
    <row r="1243" spans="1:19" x14ac:dyDescent="0.25">
      <c r="A1243">
        <v>-26.978449999999999</v>
      </c>
      <c r="B1243">
        <v>-59.822886099999998</v>
      </c>
      <c r="C1243">
        <v>4.7080000000000002</v>
      </c>
      <c r="E1243">
        <v>12.8</v>
      </c>
      <c r="F1243">
        <v>5.24</v>
      </c>
      <c r="O1243" t="s">
        <v>317</v>
      </c>
      <c r="P1243" t="s">
        <v>425</v>
      </c>
      <c r="R1243" t="s">
        <v>319</v>
      </c>
      <c r="S1243" t="s">
        <v>320</v>
      </c>
    </row>
    <row r="1244" spans="1:19" x14ac:dyDescent="0.25">
      <c r="A1244">
        <v>-26.9768416</v>
      </c>
      <c r="B1244">
        <v>-59.850277800000001</v>
      </c>
      <c r="C1244">
        <v>4.7089999999999996</v>
      </c>
      <c r="E1244">
        <v>12.45</v>
      </c>
      <c r="F1244">
        <v>5.7</v>
      </c>
      <c r="O1244" t="s">
        <v>317</v>
      </c>
      <c r="P1244" t="s">
        <v>425</v>
      </c>
      <c r="R1244" t="s">
        <v>319</v>
      </c>
      <c r="S1244" t="s">
        <v>320</v>
      </c>
    </row>
    <row r="1245" spans="1:19" x14ac:dyDescent="0.25">
      <c r="A1245">
        <v>-26.973424999999999</v>
      </c>
      <c r="B1245">
        <v>-59.848888899999999</v>
      </c>
      <c r="C1245">
        <v>4.71</v>
      </c>
      <c r="E1245">
        <v>12.7</v>
      </c>
      <c r="F1245">
        <v>4.03</v>
      </c>
      <c r="O1245" t="s">
        <v>317</v>
      </c>
      <c r="P1245" t="s">
        <v>425</v>
      </c>
      <c r="R1245" t="s">
        <v>319</v>
      </c>
      <c r="S1245" t="s">
        <v>320</v>
      </c>
    </row>
    <row r="1246" spans="1:19" x14ac:dyDescent="0.25">
      <c r="A1246">
        <v>-26.977</v>
      </c>
      <c r="B1246">
        <v>-59.816669400000002</v>
      </c>
      <c r="C1246">
        <v>4.7110000000000003</v>
      </c>
      <c r="E1246">
        <v>11.6</v>
      </c>
      <c r="F1246">
        <v>3.71</v>
      </c>
      <c r="H1246">
        <v>0.28999999999999998</v>
      </c>
      <c r="O1246" t="s">
        <v>317</v>
      </c>
      <c r="P1246" t="s">
        <v>425</v>
      </c>
      <c r="R1246" t="s">
        <v>319</v>
      </c>
      <c r="S1246" t="s">
        <v>320</v>
      </c>
    </row>
    <row r="1247" spans="1:19" x14ac:dyDescent="0.25">
      <c r="A1247">
        <v>-26.481908300000001</v>
      </c>
      <c r="B1247">
        <v>-61.238072199999998</v>
      </c>
      <c r="C1247">
        <v>4.7130000000000001</v>
      </c>
      <c r="E1247">
        <v>11.6</v>
      </c>
      <c r="F1247">
        <v>3.71</v>
      </c>
      <c r="H1247">
        <v>0.28999999999999998</v>
      </c>
      <c r="O1247" t="s">
        <v>317</v>
      </c>
      <c r="P1247" t="s">
        <v>318</v>
      </c>
      <c r="Q1247" t="s">
        <v>348</v>
      </c>
      <c r="R1247" t="s">
        <v>319</v>
      </c>
      <c r="S1247" t="s">
        <v>320</v>
      </c>
    </row>
    <row r="1248" spans="1:19" x14ac:dyDescent="0.25">
      <c r="A1248">
        <v>-26.481908300000001</v>
      </c>
      <c r="B1248">
        <v>-61.238072199999998</v>
      </c>
      <c r="C1248">
        <v>4.7149999999999999</v>
      </c>
      <c r="E1248">
        <v>11.6</v>
      </c>
      <c r="F1248">
        <v>3.71</v>
      </c>
      <c r="H1248">
        <v>0.28999999999999998</v>
      </c>
      <c r="O1248" t="s">
        <v>317</v>
      </c>
      <c r="P1248" t="s">
        <v>318</v>
      </c>
      <c r="Q1248" t="s">
        <v>348</v>
      </c>
      <c r="R1248" t="s">
        <v>319</v>
      </c>
      <c r="S1248" t="s">
        <v>320</v>
      </c>
    </row>
    <row r="1249" spans="1:19" x14ac:dyDescent="0.25">
      <c r="A1249">
        <v>-27.8828</v>
      </c>
      <c r="B1249">
        <v>-59.277194399999999</v>
      </c>
      <c r="C1249">
        <v>4.7389999999999999</v>
      </c>
      <c r="E1249">
        <v>4.5999999999999996</v>
      </c>
      <c r="F1249">
        <v>1.28</v>
      </c>
      <c r="H1249">
        <v>0.33</v>
      </c>
      <c r="O1249" t="s">
        <v>317</v>
      </c>
      <c r="P1249" t="s">
        <v>333</v>
      </c>
      <c r="Q1249" t="s">
        <v>402</v>
      </c>
      <c r="R1249" t="s">
        <v>319</v>
      </c>
      <c r="S1249" t="s">
        <v>320</v>
      </c>
    </row>
    <row r="1250" spans="1:19" x14ac:dyDescent="0.25">
      <c r="A1250">
        <v>-27.8828</v>
      </c>
      <c r="B1250">
        <v>-59.277194399999999</v>
      </c>
      <c r="C1250">
        <v>4.74</v>
      </c>
      <c r="E1250">
        <v>3.68</v>
      </c>
      <c r="F1250">
        <v>3.25</v>
      </c>
      <c r="H1250">
        <v>3.03</v>
      </c>
      <c r="O1250" t="s">
        <v>317</v>
      </c>
      <c r="P1250" t="s">
        <v>333</v>
      </c>
      <c r="Q1250" t="s">
        <v>402</v>
      </c>
      <c r="R1250" t="s">
        <v>319</v>
      </c>
      <c r="S1250" t="s">
        <v>320</v>
      </c>
    </row>
    <row r="1251" spans="1:19" x14ac:dyDescent="0.25">
      <c r="A1251">
        <v>-27.820425</v>
      </c>
      <c r="B1251">
        <v>-59.289727800000001</v>
      </c>
      <c r="C1251">
        <v>4.7409999999999997</v>
      </c>
      <c r="E1251">
        <v>7.91</v>
      </c>
      <c r="F1251">
        <v>4.18</v>
      </c>
      <c r="O1251" t="s">
        <v>317</v>
      </c>
      <c r="P1251" t="s">
        <v>333</v>
      </c>
      <c r="Q1251" t="s">
        <v>402</v>
      </c>
      <c r="R1251" t="s">
        <v>319</v>
      </c>
      <c r="S1251" t="s">
        <v>320</v>
      </c>
    </row>
    <row r="1252" spans="1:19" x14ac:dyDescent="0.25">
      <c r="A1252">
        <v>-27.820425</v>
      </c>
      <c r="B1252">
        <v>-59.289727800000001</v>
      </c>
      <c r="C1252">
        <v>4.742</v>
      </c>
      <c r="E1252">
        <v>7.91</v>
      </c>
      <c r="F1252">
        <v>4.18</v>
      </c>
      <c r="O1252" t="s">
        <v>317</v>
      </c>
      <c r="P1252" t="s">
        <v>333</v>
      </c>
      <c r="Q1252" t="s">
        <v>402</v>
      </c>
      <c r="R1252" t="s">
        <v>319</v>
      </c>
      <c r="S1252" t="s">
        <v>320</v>
      </c>
    </row>
    <row r="1253" spans="1:19" x14ac:dyDescent="0.25">
      <c r="A1253">
        <v>-26.973424999999999</v>
      </c>
      <c r="B1253">
        <v>-59.848888899999999</v>
      </c>
      <c r="C1253">
        <v>4.7960000000000003</v>
      </c>
      <c r="E1253">
        <v>7.91</v>
      </c>
      <c r="F1253">
        <v>4.18</v>
      </c>
      <c r="O1253" t="s">
        <v>317</v>
      </c>
      <c r="P1253" t="s">
        <v>425</v>
      </c>
      <c r="R1253" t="s">
        <v>319</v>
      </c>
      <c r="S1253" t="s">
        <v>320</v>
      </c>
    </row>
    <row r="1254" spans="1:19" x14ac:dyDescent="0.25">
      <c r="A1254">
        <v>-27.371749999999999</v>
      </c>
      <c r="B1254">
        <v>-59.090138899999999</v>
      </c>
      <c r="C1254">
        <v>4.8</v>
      </c>
      <c r="E1254">
        <v>7.91</v>
      </c>
      <c r="F1254">
        <v>4.18</v>
      </c>
      <c r="O1254" t="s">
        <v>317</v>
      </c>
      <c r="P1254" t="s">
        <v>343</v>
      </c>
      <c r="R1254" t="s">
        <v>319</v>
      </c>
      <c r="S1254" t="s">
        <v>320</v>
      </c>
    </row>
    <row r="1255" spans="1:19" x14ac:dyDescent="0.25">
      <c r="A1255">
        <v>-26.499224999999999</v>
      </c>
      <c r="B1255">
        <v>-61.172922200000002</v>
      </c>
      <c r="C1255">
        <v>4.8040000000000003</v>
      </c>
      <c r="E1255">
        <v>10.46</v>
      </c>
      <c r="F1255">
        <v>6.35</v>
      </c>
      <c r="H1255">
        <v>0.44</v>
      </c>
      <c r="O1255" t="s">
        <v>317</v>
      </c>
      <c r="P1255" t="s">
        <v>318</v>
      </c>
      <c r="Q1255" t="s">
        <v>348</v>
      </c>
      <c r="R1255" t="s">
        <v>319</v>
      </c>
      <c r="S1255" t="s">
        <v>320</v>
      </c>
    </row>
    <row r="1256" spans="1:19" x14ac:dyDescent="0.25">
      <c r="A1256">
        <v>-26.499224999999999</v>
      </c>
      <c r="B1256">
        <v>-61.172922200000002</v>
      </c>
      <c r="C1256">
        <v>4.8049999999999997</v>
      </c>
      <c r="E1256">
        <v>10.46</v>
      </c>
      <c r="F1256">
        <v>6.35</v>
      </c>
      <c r="H1256">
        <v>0.44</v>
      </c>
      <c r="O1256" t="s">
        <v>317</v>
      </c>
      <c r="P1256" t="s">
        <v>318</v>
      </c>
      <c r="Q1256" t="s">
        <v>348</v>
      </c>
      <c r="R1256" t="s">
        <v>319</v>
      </c>
      <c r="S1256" t="s">
        <v>320</v>
      </c>
    </row>
    <row r="1257" spans="1:19" x14ac:dyDescent="0.25">
      <c r="A1257">
        <v>-26.499224999999999</v>
      </c>
      <c r="B1257">
        <v>-61.172922200000002</v>
      </c>
      <c r="C1257">
        <v>4.806</v>
      </c>
      <c r="E1257">
        <v>10.46</v>
      </c>
      <c r="F1257">
        <v>6.35</v>
      </c>
      <c r="H1257">
        <v>0.44</v>
      </c>
      <c r="O1257" t="s">
        <v>317</v>
      </c>
      <c r="P1257" t="s">
        <v>318</v>
      </c>
      <c r="Q1257" t="s">
        <v>348</v>
      </c>
      <c r="R1257" t="s">
        <v>319</v>
      </c>
      <c r="S1257" t="s">
        <v>320</v>
      </c>
    </row>
    <row r="1258" spans="1:19" x14ac:dyDescent="0.25">
      <c r="A1258">
        <v>-26.499224999999999</v>
      </c>
      <c r="B1258">
        <v>-61.172922200000002</v>
      </c>
      <c r="C1258">
        <v>4.8070000000000004</v>
      </c>
      <c r="E1258">
        <v>10.46</v>
      </c>
      <c r="F1258">
        <v>6.35</v>
      </c>
      <c r="H1258">
        <v>0.44</v>
      </c>
      <c r="O1258" t="s">
        <v>317</v>
      </c>
      <c r="P1258" t="s">
        <v>318</v>
      </c>
      <c r="Q1258" t="s">
        <v>348</v>
      </c>
      <c r="R1258" t="s">
        <v>319</v>
      </c>
      <c r="S1258" t="s">
        <v>320</v>
      </c>
    </row>
    <row r="1259" spans="1:19" x14ac:dyDescent="0.25">
      <c r="A1259">
        <v>-26.499224999999999</v>
      </c>
      <c r="B1259">
        <v>-61.172922200000002</v>
      </c>
      <c r="C1259">
        <v>4.8220000000000001</v>
      </c>
      <c r="E1259">
        <v>10.66</v>
      </c>
      <c r="F1259">
        <v>7.68</v>
      </c>
      <c r="H1259">
        <v>0.79</v>
      </c>
      <c r="O1259" t="s">
        <v>317</v>
      </c>
      <c r="P1259" t="s">
        <v>318</v>
      </c>
      <c r="Q1259" t="s">
        <v>348</v>
      </c>
      <c r="R1259" t="s">
        <v>319</v>
      </c>
      <c r="S1259" t="s">
        <v>320</v>
      </c>
    </row>
    <row r="1260" spans="1:19" x14ac:dyDescent="0.25">
      <c r="A1260">
        <v>-26.499224999999999</v>
      </c>
      <c r="B1260">
        <v>-61.172922200000002</v>
      </c>
      <c r="C1260">
        <v>4.8230000000000004</v>
      </c>
      <c r="E1260">
        <v>10.66</v>
      </c>
      <c r="F1260">
        <v>7.68</v>
      </c>
      <c r="H1260">
        <v>0.79</v>
      </c>
      <c r="O1260" t="s">
        <v>317</v>
      </c>
      <c r="P1260" t="s">
        <v>318</v>
      </c>
      <c r="Q1260" t="s">
        <v>348</v>
      </c>
      <c r="R1260" t="s">
        <v>319</v>
      </c>
      <c r="S1260" t="s">
        <v>320</v>
      </c>
    </row>
    <row r="1261" spans="1:19" x14ac:dyDescent="0.25">
      <c r="A1261">
        <v>-26.499224999999999</v>
      </c>
      <c r="B1261">
        <v>-61.172922200000002</v>
      </c>
      <c r="C1261">
        <v>4.8239999999999998</v>
      </c>
      <c r="E1261">
        <v>10.66</v>
      </c>
      <c r="F1261">
        <v>7.68</v>
      </c>
      <c r="H1261">
        <v>0.79</v>
      </c>
      <c r="O1261" t="s">
        <v>317</v>
      </c>
      <c r="P1261" t="s">
        <v>318</v>
      </c>
      <c r="Q1261" t="s">
        <v>348</v>
      </c>
      <c r="R1261" t="s">
        <v>319</v>
      </c>
      <c r="S1261" t="s">
        <v>320</v>
      </c>
    </row>
    <row r="1262" spans="1:19" x14ac:dyDescent="0.25">
      <c r="A1262">
        <v>-26.499224999999999</v>
      </c>
      <c r="B1262">
        <v>-61.172922200000002</v>
      </c>
      <c r="C1262">
        <v>4.8259999999999996</v>
      </c>
      <c r="F1262">
        <v>7</v>
      </c>
      <c r="H1262">
        <v>3.5</v>
      </c>
      <c r="O1262" t="s">
        <v>317</v>
      </c>
      <c r="P1262" t="s">
        <v>318</v>
      </c>
      <c r="Q1262" t="s">
        <v>348</v>
      </c>
      <c r="R1262" t="s">
        <v>319</v>
      </c>
      <c r="S1262" t="s">
        <v>320</v>
      </c>
    </row>
    <row r="1263" spans="1:19" x14ac:dyDescent="0.25">
      <c r="A1263">
        <v>-26.499224999999999</v>
      </c>
      <c r="B1263">
        <v>-61.172922200000002</v>
      </c>
      <c r="C1263">
        <v>4.827</v>
      </c>
      <c r="F1263">
        <v>7.7</v>
      </c>
      <c r="H1263">
        <v>1.83</v>
      </c>
      <c r="O1263" t="s">
        <v>317</v>
      </c>
      <c r="P1263" t="s">
        <v>318</v>
      </c>
      <c r="Q1263" t="s">
        <v>348</v>
      </c>
      <c r="R1263" t="s">
        <v>319</v>
      </c>
      <c r="S1263" t="s">
        <v>320</v>
      </c>
    </row>
    <row r="1264" spans="1:19" x14ac:dyDescent="0.25">
      <c r="A1264">
        <v>-26.3376111</v>
      </c>
      <c r="B1264">
        <v>-60.4270833</v>
      </c>
      <c r="C1264">
        <v>4.835</v>
      </c>
      <c r="F1264">
        <v>7</v>
      </c>
      <c r="H1264">
        <v>2.85</v>
      </c>
      <c r="O1264" t="s">
        <v>317</v>
      </c>
      <c r="P1264" t="s">
        <v>335</v>
      </c>
      <c r="Q1264" t="s">
        <v>336</v>
      </c>
      <c r="R1264" t="s">
        <v>319</v>
      </c>
      <c r="S1264" t="s">
        <v>320</v>
      </c>
    </row>
    <row r="1265" spans="1:19" x14ac:dyDescent="0.25">
      <c r="A1265">
        <v>-25.316361100000002</v>
      </c>
      <c r="B1265">
        <v>-60.586083299999999</v>
      </c>
      <c r="C1265">
        <v>4.8360000000000003</v>
      </c>
      <c r="F1265">
        <v>7.3</v>
      </c>
      <c r="H1265">
        <v>10</v>
      </c>
      <c r="O1265" t="s">
        <v>317</v>
      </c>
      <c r="P1265" t="s">
        <v>346</v>
      </c>
      <c r="R1265" t="s">
        <v>319</v>
      </c>
      <c r="S1265" t="s">
        <v>320</v>
      </c>
    </row>
    <row r="1266" spans="1:19" x14ac:dyDescent="0.25">
      <c r="A1266">
        <v>-25.643027700000001</v>
      </c>
      <c r="B1266">
        <v>-60.323638899999999</v>
      </c>
      <c r="C1266">
        <v>4.8369999999999997</v>
      </c>
      <c r="F1266">
        <v>7.07</v>
      </c>
      <c r="H1266">
        <v>0.94</v>
      </c>
      <c r="O1266" t="s">
        <v>317</v>
      </c>
      <c r="P1266" t="s">
        <v>346</v>
      </c>
      <c r="Q1266" t="s">
        <v>426</v>
      </c>
      <c r="R1266" t="s">
        <v>319</v>
      </c>
      <c r="S1266" t="s">
        <v>320</v>
      </c>
    </row>
    <row r="1267" spans="1:19" x14ac:dyDescent="0.25">
      <c r="A1267">
        <v>-26.499224999999999</v>
      </c>
      <c r="B1267">
        <v>-61.172922200000002</v>
      </c>
      <c r="C1267">
        <v>4.8440000000000003</v>
      </c>
      <c r="H1267">
        <v>5.47</v>
      </c>
      <c r="O1267" t="s">
        <v>317</v>
      </c>
      <c r="P1267" t="s">
        <v>318</v>
      </c>
      <c r="Q1267" t="s">
        <v>348</v>
      </c>
      <c r="R1267" t="s">
        <v>319</v>
      </c>
      <c r="S1267" t="s">
        <v>320</v>
      </c>
    </row>
    <row r="1268" spans="1:19" x14ac:dyDescent="0.25">
      <c r="A1268">
        <v>-26.499224999999999</v>
      </c>
      <c r="B1268">
        <v>-61.172922200000002</v>
      </c>
      <c r="C1268">
        <v>4.8449999999999998</v>
      </c>
      <c r="F1268">
        <v>4.0999999999999996</v>
      </c>
      <c r="H1268">
        <v>2.2599999999999998</v>
      </c>
      <c r="O1268" t="s">
        <v>317</v>
      </c>
      <c r="P1268" t="s">
        <v>318</v>
      </c>
      <c r="Q1268" t="s">
        <v>348</v>
      </c>
      <c r="R1268" t="s">
        <v>319</v>
      </c>
      <c r="S1268" t="s">
        <v>320</v>
      </c>
    </row>
    <row r="1269" spans="1:19" x14ac:dyDescent="0.25">
      <c r="A1269">
        <v>-26.499224999999999</v>
      </c>
      <c r="B1269">
        <v>-61.172922200000002</v>
      </c>
      <c r="C1269">
        <v>4.8460000000000001</v>
      </c>
      <c r="E1269">
        <v>6.08</v>
      </c>
      <c r="F1269">
        <v>3.24</v>
      </c>
      <c r="O1269" t="s">
        <v>317</v>
      </c>
      <c r="P1269" t="s">
        <v>318</v>
      </c>
      <c r="Q1269" t="s">
        <v>348</v>
      </c>
      <c r="R1269" t="s">
        <v>319</v>
      </c>
      <c r="S1269" t="s">
        <v>320</v>
      </c>
    </row>
    <row r="1270" spans="1:19" x14ac:dyDescent="0.25">
      <c r="A1270">
        <v>-25.55875</v>
      </c>
      <c r="B1270">
        <v>-62.914861100000003</v>
      </c>
      <c r="C1270">
        <v>4.8570000000000002</v>
      </c>
      <c r="E1270">
        <v>14.17</v>
      </c>
      <c r="F1270">
        <v>7.77</v>
      </c>
      <c r="H1270">
        <v>1.1299999999999999</v>
      </c>
      <c r="O1270" t="s">
        <v>317</v>
      </c>
      <c r="P1270" t="s">
        <v>318</v>
      </c>
      <c r="Q1270" t="s">
        <v>353</v>
      </c>
      <c r="R1270" t="s">
        <v>319</v>
      </c>
      <c r="S1270" t="s">
        <v>320</v>
      </c>
    </row>
    <row r="1271" spans="1:19" x14ac:dyDescent="0.25">
      <c r="A1271">
        <v>-25.55875</v>
      </c>
      <c r="B1271">
        <v>-62.914861100000003</v>
      </c>
      <c r="C1271">
        <v>4.8579999999999997</v>
      </c>
      <c r="E1271">
        <v>14.17</v>
      </c>
      <c r="F1271">
        <v>7.77</v>
      </c>
      <c r="H1271">
        <v>1.1299999999999999</v>
      </c>
      <c r="O1271" t="s">
        <v>317</v>
      </c>
      <c r="P1271" t="s">
        <v>318</v>
      </c>
      <c r="Q1271" t="s">
        <v>353</v>
      </c>
      <c r="R1271" t="s">
        <v>319</v>
      </c>
      <c r="S1271" t="s">
        <v>320</v>
      </c>
    </row>
    <row r="1272" spans="1:19" x14ac:dyDescent="0.25">
      <c r="A1272">
        <v>-25.55875</v>
      </c>
      <c r="B1272">
        <v>-62.914861100000003</v>
      </c>
      <c r="C1272">
        <v>4.859</v>
      </c>
      <c r="E1272">
        <v>14.17</v>
      </c>
      <c r="F1272">
        <v>7.77</v>
      </c>
      <c r="H1272">
        <v>1.1299999999999999</v>
      </c>
      <c r="O1272" t="s">
        <v>317</v>
      </c>
      <c r="P1272" t="s">
        <v>318</v>
      </c>
      <c r="Q1272" t="s">
        <v>353</v>
      </c>
      <c r="R1272" t="s">
        <v>319</v>
      </c>
      <c r="S1272" t="s">
        <v>320</v>
      </c>
    </row>
    <row r="1273" spans="1:19" x14ac:dyDescent="0.25">
      <c r="A1273">
        <v>-26.102555500000001</v>
      </c>
      <c r="B1273">
        <v>-60.870388900000002</v>
      </c>
      <c r="C1273">
        <v>4.8600000000000003</v>
      </c>
      <c r="E1273">
        <v>6.69</v>
      </c>
      <c r="F1273">
        <v>4.34</v>
      </c>
      <c r="H1273">
        <v>0.51</v>
      </c>
      <c r="O1273" t="s">
        <v>317</v>
      </c>
      <c r="P1273" t="s">
        <v>346</v>
      </c>
      <c r="R1273" t="s">
        <v>319</v>
      </c>
      <c r="S1273" t="s">
        <v>320</v>
      </c>
    </row>
    <row r="1274" spans="1:19" x14ac:dyDescent="0.25">
      <c r="A1274">
        <v>-25.3316944</v>
      </c>
      <c r="B1274">
        <v>-60.471361100000003</v>
      </c>
      <c r="C1274">
        <v>4.8609999999999998</v>
      </c>
      <c r="E1274">
        <v>13.1</v>
      </c>
      <c r="F1274">
        <v>5.74</v>
      </c>
      <c r="H1274">
        <v>0.9</v>
      </c>
      <c r="O1274" t="s">
        <v>317</v>
      </c>
      <c r="P1274" t="s">
        <v>346</v>
      </c>
      <c r="R1274" t="s">
        <v>319</v>
      </c>
      <c r="S1274" t="s">
        <v>320</v>
      </c>
    </row>
    <row r="1275" spans="1:19" x14ac:dyDescent="0.25">
      <c r="A1275">
        <v>-27.21275</v>
      </c>
      <c r="B1275">
        <v>-61.189055600000003</v>
      </c>
      <c r="C1275">
        <v>4.8639999999999999</v>
      </c>
      <c r="E1275">
        <v>11.25</v>
      </c>
      <c r="F1275">
        <v>6.49</v>
      </c>
      <c r="O1275" t="s">
        <v>317</v>
      </c>
      <c r="P1275" t="s">
        <v>387</v>
      </c>
      <c r="Q1275" t="s">
        <v>388</v>
      </c>
      <c r="R1275" t="s">
        <v>319</v>
      </c>
      <c r="S1275" t="s">
        <v>320</v>
      </c>
    </row>
    <row r="1276" spans="1:19" x14ac:dyDescent="0.25">
      <c r="A1276">
        <v>-26.3378333</v>
      </c>
      <c r="B1276">
        <v>-60.426833299999998</v>
      </c>
      <c r="C1276">
        <v>4.8689999999999998</v>
      </c>
      <c r="E1276">
        <v>12.5</v>
      </c>
      <c r="F1276">
        <v>2.92</v>
      </c>
      <c r="O1276" t="s">
        <v>317</v>
      </c>
      <c r="P1276" t="s">
        <v>335</v>
      </c>
      <c r="Q1276" t="s">
        <v>336</v>
      </c>
      <c r="R1276" t="s">
        <v>319</v>
      </c>
      <c r="S1276" t="s">
        <v>320</v>
      </c>
    </row>
    <row r="1277" spans="1:19" x14ac:dyDescent="0.25">
      <c r="A1277">
        <v>-26.9316666</v>
      </c>
      <c r="B1277">
        <v>-60.0519167</v>
      </c>
      <c r="C1277">
        <v>4.8719999999999999</v>
      </c>
      <c r="E1277">
        <v>17.079999999999998</v>
      </c>
      <c r="F1277">
        <v>12.87</v>
      </c>
      <c r="O1277" t="s">
        <v>317</v>
      </c>
      <c r="P1277" t="s">
        <v>422</v>
      </c>
      <c r="Q1277" t="s">
        <v>427</v>
      </c>
      <c r="R1277" t="s">
        <v>319</v>
      </c>
      <c r="S1277" t="s">
        <v>320</v>
      </c>
    </row>
    <row r="1278" spans="1:19" x14ac:dyDescent="0.25">
      <c r="A1278">
        <v>-27.459327699999999</v>
      </c>
      <c r="B1278">
        <v>-59.046227799999997</v>
      </c>
      <c r="C1278">
        <v>4.875</v>
      </c>
      <c r="E1278">
        <v>17.079999999999998</v>
      </c>
      <c r="F1278">
        <v>12.87</v>
      </c>
      <c r="O1278" t="s">
        <v>317</v>
      </c>
      <c r="P1278" t="s">
        <v>428</v>
      </c>
      <c r="Q1278" t="s">
        <v>357</v>
      </c>
      <c r="R1278" t="s">
        <v>319</v>
      </c>
      <c r="S1278" t="s">
        <v>320</v>
      </c>
    </row>
    <row r="1279" spans="1:19" x14ac:dyDescent="0.25">
      <c r="A1279">
        <v>-27.459327699999999</v>
      </c>
      <c r="B1279">
        <v>-59.046227799999997</v>
      </c>
      <c r="C1279">
        <v>4.8760000000000003</v>
      </c>
      <c r="E1279">
        <v>14.51</v>
      </c>
      <c r="F1279">
        <v>12</v>
      </c>
      <c r="O1279" t="s">
        <v>317</v>
      </c>
      <c r="P1279" t="s">
        <v>428</v>
      </c>
      <c r="Q1279" t="s">
        <v>357</v>
      </c>
      <c r="R1279" t="s">
        <v>319</v>
      </c>
      <c r="S1279" t="s">
        <v>320</v>
      </c>
    </row>
    <row r="1280" spans="1:19" x14ac:dyDescent="0.25">
      <c r="A1280">
        <v>-26.698416600000002</v>
      </c>
      <c r="B1280">
        <v>-59.784500000000001</v>
      </c>
      <c r="C1280">
        <v>4.8869999999999996</v>
      </c>
      <c r="E1280">
        <v>15.4</v>
      </c>
      <c r="F1280">
        <v>11.3</v>
      </c>
      <c r="O1280" t="s">
        <v>317</v>
      </c>
      <c r="P1280" t="s">
        <v>425</v>
      </c>
      <c r="R1280" t="s">
        <v>319</v>
      </c>
      <c r="S1280" t="s">
        <v>320</v>
      </c>
    </row>
    <row r="1281" spans="1:19" x14ac:dyDescent="0.25">
      <c r="A1281">
        <v>-27.212888800000002</v>
      </c>
      <c r="B1281">
        <v>-61.1890833</v>
      </c>
      <c r="C1281">
        <v>4.9119999999999999</v>
      </c>
      <c r="E1281">
        <v>13.4</v>
      </c>
      <c r="F1281">
        <v>12.35</v>
      </c>
      <c r="O1281" t="s">
        <v>317</v>
      </c>
      <c r="P1281" t="s">
        <v>387</v>
      </c>
      <c r="Q1281" t="s">
        <v>388</v>
      </c>
      <c r="R1281" t="s">
        <v>319</v>
      </c>
      <c r="S1281" t="s">
        <v>320</v>
      </c>
    </row>
    <row r="1282" spans="1:19" x14ac:dyDescent="0.25">
      <c r="A1282">
        <v>-27.212888800000002</v>
      </c>
      <c r="B1282">
        <v>-61.1890833</v>
      </c>
      <c r="C1282">
        <v>4.9139999999999997</v>
      </c>
      <c r="E1282">
        <v>9.5500000000000007</v>
      </c>
      <c r="F1282">
        <v>3.2</v>
      </c>
      <c r="H1282">
        <v>0.36</v>
      </c>
      <c r="O1282" t="s">
        <v>317</v>
      </c>
      <c r="P1282" t="s">
        <v>387</v>
      </c>
      <c r="Q1282" t="s">
        <v>388</v>
      </c>
      <c r="R1282" t="s">
        <v>319</v>
      </c>
      <c r="S1282" t="s">
        <v>320</v>
      </c>
    </row>
    <row r="1283" spans="1:19" x14ac:dyDescent="0.25">
      <c r="A1283">
        <v>-27.212888800000002</v>
      </c>
      <c r="B1283">
        <v>-61.1890833</v>
      </c>
      <c r="C1283">
        <v>4.915</v>
      </c>
      <c r="E1283">
        <v>11.45</v>
      </c>
      <c r="F1283">
        <v>4.2</v>
      </c>
      <c r="H1283">
        <v>0.13</v>
      </c>
      <c r="O1283" t="s">
        <v>317</v>
      </c>
      <c r="P1283" t="s">
        <v>387</v>
      </c>
      <c r="Q1283" t="s">
        <v>388</v>
      </c>
      <c r="R1283" t="s">
        <v>319</v>
      </c>
      <c r="S1283" t="s">
        <v>320</v>
      </c>
    </row>
    <row r="1284" spans="1:19" x14ac:dyDescent="0.25">
      <c r="A1284">
        <v>-27.212888800000002</v>
      </c>
      <c r="B1284">
        <v>-61.1890833</v>
      </c>
      <c r="C1284">
        <v>4.9160000000000004</v>
      </c>
      <c r="E1284">
        <v>11.45</v>
      </c>
      <c r="F1284">
        <v>4.2</v>
      </c>
      <c r="H1284">
        <v>0.13</v>
      </c>
      <c r="O1284" t="s">
        <v>317</v>
      </c>
      <c r="P1284" t="s">
        <v>387</v>
      </c>
      <c r="Q1284" t="s">
        <v>388</v>
      </c>
      <c r="R1284" t="s">
        <v>319</v>
      </c>
      <c r="S1284" t="s">
        <v>320</v>
      </c>
    </row>
    <row r="1285" spans="1:19" x14ac:dyDescent="0.25">
      <c r="A1285">
        <v>-27.212888800000002</v>
      </c>
      <c r="B1285">
        <v>-61.1890833</v>
      </c>
      <c r="C1285">
        <v>4.9169999999999998</v>
      </c>
      <c r="E1285">
        <v>7.11</v>
      </c>
      <c r="F1285">
        <v>2.92</v>
      </c>
      <c r="H1285">
        <v>0.23</v>
      </c>
      <c r="O1285" t="s">
        <v>317</v>
      </c>
      <c r="P1285" t="s">
        <v>387</v>
      </c>
      <c r="Q1285" t="s">
        <v>388</v>
      </c>
      <c r="R1285" t="s">
        <v>319</v>
      </c>
      <c r="S1285" t="s">
        <v>320</v>
      </c>
    </row>
    <row r="1286" spans="1:19" x14ac:dyDescent="0.25">
      <c r="A1286">
        <v>-27.321555499999999</v>
      </c>
      <c r="B1286">
        <v>-61.282444400000003</v>
      </c>
      <c r="C1286">
        <v>4.9180000000000001</v>
      </c>
      <c r="E1286">
        <v>11.7</v>
      </c>
      <c r="F1286">
        <v>7.5</v>
      </c>
      <c r="O1286" t="s">
        <v>317</v>
      </c>
      <c r="P1286" t="s">
        <v>359</v>
      </c>
      <c r="Q1286" t="s">
        <v>360</v>
      </c>
      <c r="R1286" t="s">
        <v>319</v>
      </c>
      <c r="S1286" t="s">
        <v>320</v>
      </c>
    </row>
    <row r="1287" spans="1:19" x14ac:dyDescent="0.25">
      <c r="A1287">
        <v>-27.321555499999999</v>
      </c>
      <c r="B1287">
        <v>-61.282444400000003</v>
      </c>
      <c r="C1287">
        <v>4.9189999999999996</v>
      </c>
      <c r="E1287">
        <v>10.5</v>
      </c>
      <c r="F1287">
        <v>8</v>
      </c>
      <c r="O1287" t="s">
        <v>317</v>
      </c>
      <c r="P1287" t="s">
        <v>359</v>
      </c>
      <c r="Q1287" t="s">
        <v>360</v>
      </c>
      <c r="R1287" t="s">
        <v>319</v>
      </c>
      <c r="S1287" t="s">
        <v>320</v>
      </c>
    </row>
    <row r="1288" spans="1:19" x14ac:dyDescent="0.25">
      <c r="A1288">
        <v>-27.321555499999999</v>
      </c>
      <c r="B1288">
        <v>-61.282444400000003</v>
      </c>
      <c r="C1288">
        <v>4.92</v>
      </c>
      <c r="E1288">
        <v>8.5</v>
      </c>
      <c r="F1288">
        <v>7.5</v>
      </c>
      <c r="O1288" t="s">
        <v>317</v>
      </c>
      <c r="P1288" t="s">
        <v>359</v>
      </c>
      <c r="Q1288" t="s">
        <v>360</v>
      </c>
      <c r="R1288" t="s">
        <v>319</v>
      </c>
      <c r="S1288" t="s">
        <v>320</v>
      </c>
    </row>
    <row r="1289" spans="1:19" x14ac:dyDescent="0.25">
      <c r="A1289">
        <v>-26.509027700000001</v>
      </c>
      <c r="B1289">
        <v>-61.176694400000002</v>
      </c>
      <c r="C1289">
        <v>4.9219999999999997</v>
      </c>
      <c r="E1289">
        <v>5.3</v>
      </c>
      <c r="F1289">
        <v>4.5</v>
      </c>
      <c r="O1289" t="s">
        <v>317</v>
      </c>
      <c r="P1289" t="s">
        <v>318</v>
      </c>
      <c r="Q1289" t="s">
        <v>348</v>
      </c>
      <c r="R1289" t="s">
        <v>319</v>
      </c>
      <c r="S1289" t="s">
        <v>320</v>
      </c>
    </row>
    <row r="1290" spans="1:19" x14ac:dyDescent="0.25">
      <c r="A1290">
        <v>-26.409027699999999</v>
      </c>
      <c r="B1290">
        <v>-61.414388899999999</v>
      </c>
      <c r="C1290">
        <v>4.923</v>
      </c>
      <c r="E1290">
        <v>7.1</v>
      </c>
      <c r="F1290">
        <v>4.8</v>
      </c>
      <c r="O1290" t="s">
        <v>317</v>
      </c>
      <c r="P1290" t="s">
        <v>318</v>
      </c>
      <c r="Q1290" t="s">
        <v>325</v>
      </c>
      <c r="R1290" t="s">
        <v>319</v>
      </c>
      <c r="S1290" t="s">
        <v>320</v>
      </c>
    </row>
    <row r="1291" spans="1:19" x14ac:dyDescent="0.25">
      <c r="A1291">
        <v>-25.826666599999999</v>
      </c>
      <c r="B1291">
        <v>-60.837583299999999</v>
      </c>
      <c r="C1291">
        <v>4.9279999999999999</v>
      </c>
      <c r="E1291">
        <v>12.5</v>
      </c>
      <c r="F1291">
        <v>8.5</v>
      </c>
      <c r="O1291" t="s">
        <v>317</v>
      </c>
      <c r="P1291" t="s">
        <v>346</v>
      </c>
      <c r="R1291" t="s">
        <v>319</v>
      </c>
      <c r="S1291" t="s">
        <v>320</v>
      </c>
    </row>
    <row r="1292" spans="1:19" x14ac:dyDescent="0.25">
      <c r="A1292">
        <v>-25.202222200000001</v>
      </c>
      <c r="B1292">
        <v>-62.274500000000003</v>
      </c>
      <c r="C1292">
        <v>4.9340000000000002</v>
      </c>
      <c r="E1292">
        <v>9.5</v>
      </c>
      <c r="F1292">
        <v>6.3</v>
      </c>
      <c r="O1292" t="s">
        <v>317</v>
      </c>
      <c r="P1292" t="s">
        <v>318</v>
      </c>
      <c r="Q1292" t="s">
        <v>353</v>
      </c>
      <c r="R1292" t="s">
        <v>319</v>
      </c>
      <c r="S1292" t="s">
        <v>320</v>
      </c>
    </row>
    <row r="1293" spans="1:19" x14ac:dyDescent="0.25">
      <c r="A1293">
        <v>-27.212888800000002</v>
      </c>
      <c r="B1293">
        <v>-61.1890833</v>
      </c>
      <c r="C1293">
        <v>4.9409999999999998</v>
      </c>
      <c r="E1293">
        <v>7.8</v>
      </c>
      <c r="F1293">
        <v>5</v>
      </c>
      <c r="O1293" t="s">
        <v>317</v>
      </c>
      <c r="P1293" t="s">
        <v>387</v>
      </c>
      <c r="Q1293" t="s">
        <v>388</v>
      </c>
      <c r="R1293" t="s">
        <v>319</v>
      </c>
      <c r="S1293" t="s">
        <v>320</v>
      </c>
    </row>
    <row r="1294" spans="1:19" x14ac:dyDescent="0.25">
      <c r="A1294">
        <v>-27.212888800000002</v>
      </c>
      <c r="B1294">
        <v>-61.1890833</v>
      </c>
      <c r="C1294">
        <v>4.9420000000000002</v>
      </c>
      <c r="E1294">
        <v>8</v>
      </c>
      <c r="F1294">
        <v>5</v>
      </c>
      <c r="O1294" t="s">
        <v>317</v>
      </c>
      <c r="P1294" t="s">
        <v>387</v>
      </c>
      <c r="Q1294" t="s">
        <v>388</v>
      </c>
      <c r="R1294" t="s">
        <v>319</v>
      </c>
      <c r="S1294" t="s">
        <v>320</v>
      </c>
    </row>
    <row r="1295" spans="1:19" x14ac:dyDescent="0.25">
      <c r="A1295">
        <v>-27.212888800000002</v>
      </c>
      <c r="B1295">
        <v>-61.1890833</v>
      </c>
      <c r="C1295">
        <v>4.9429999999999996</v>
      </c>
      <c r="E1295">
        <v>12</v>
      </c>
      <c r="F1295">
        <v>10</v>
      </c>
      <c r="O1295" t="s">
        <v>317</v>
      </c>
      <c r="P1295" t="s">
        <v>387</v>
      </c>
      <c r="Q1295" t="s">
        <v>388</v>
      </c>
      <c r="R1295" t="s">
        <v>319</v>
      </c>
      <c r="S1295" t="s">
        <v>320</v>
      </c>
    </row>
    <row r="1296" spans="1:19" x14ac:dyDescent="0.25">
      <c r="A1296">
        <v>-27.212888800000002</v>
      </c>
      <c r="B1296">
        <v>-61.1890833</v>
      </c>
      <c r="C1296">
        <v>4.944</v>
      </c>
      <c r="E1296">
        <v>6</v>
      </c>
      <c r="F1296">
        <v>4.0999999999999996</v>
      </c>
      <c r="O1296" t="s">
        <v>317</v>
      </c>
      <c r="P1296" t="s">
        <v>387</v>
      </c>
      <c r="Q1296" t="s">
        <v>388</v>
      </c>
      <c r="R1296" t="s">
        <v>319</v>
      </c>
      <c r="S1296" t="s">
        <v>320</v>
      </c>
    </row>
    <row r="1297" spans="1:19" x14ac:dyDescent="0.25">
      <c r="A1297">
        <v>-27.212888800000002</v>
      </c>
      <c r="B1297">
        <v>-61.1890833</v>
      </c>
      <c r="C1297">
        <v>4.9450000000000003</v>
      </c>
      <c r="E1297">
        <v>13.2</v>
      </c>
      <c r="F1297">
        <v>7.3</v>
      </c>
      <c r="O1297" t="s">
        <v>317</v>
      </c>
      <c r="P1297" t="s">
        <v>387</v>
      </c>
      <c r="Q1297" t="s">
        <v>388</v>
      </c>
      <c r="R1297" t="s">
        <v>319</v>
      </c>
      <c r="S1297" t="s">
        <v>320</v>
      </c>
    </row>
    <row r="1298" spans="1:19" x14ac:dyDescent="0.25">
      <c r="A1298">
        <v>-27.212888800000002</v>
      </c>
      <c r="B1298">
        <v>-61.1890833</v>
      </c>
      <c r="C1298">
        <v>4.9459999999999997</v>
      </c>
      <c r="E1298">
        <v>15.7</v>
      </c>
      <c r="F1298">
        <v>11.8</v>
      </c>
      <c r="O1298" t="s">
        <v>317</v>
      </c>
      <c r="P1298" t="s">
        <v>387</v>
      </c>
      <c r="Q1298" t="s">
        <v>388</v>
      </c>
      <c r="R1298" t="s">
        <v>319</v>
      </c>
      <c r="S1298" t="s">
        <v>320</v>
      </c>
    </row>
    <row r="1299" spans="1:19" x14ac:dyDescent="0.25">
      <c r="A1299">
        <v>-27.212888800000002</v>
      </c>
      <c r="B1299">
        <v>-61.1890833</v>
      </c>
      <c r="C1299">
        <v>4.9470000000000001</v>
      </c>
      <c r="E1299">
        <v>8.6999999999999993</v>
      </c>
      <c r="F1299">
        <v>4.5</v>
      </c>
      <c r="O1299" t="s">
        <v>317</v>
      </c>
      <c r="P1299" t="s">
        <v>387</v>
      </c>
      <c r="Q1299" t="s">
        <v>388</v>
      </c>
      <c r="R1299" t="s">
        <v>319</v>
      </c>
      <c r="S1299" t="s">
        <v>320</v>
      </c>
    </row>
    <row r="1300" spans="1:19" x14ac:dyDescent="0.25">
      <c r="A1300">
        <v>-27.212888800000002</v>
      </c>
      <c r="B1300">
        <v>-61.1890833</v>
      </c>
      <c r="C1300">
        <v>4.9480000000000004</v>
      </c>
      <c r="E1300">
        <v>11</v>
      </c>
      <c r="F1300">
        <v>8</v>
      </c>
      <c r="O1300" t="s">
        <v>317</v>
      </c>
      <c r="P1300" t="s">
        <v>387</v>
      </c>
      <c r="Q1300" t="s">
        <v>388</v>
      </c>
      <c r="R1300" t="s">
        <v>319</v>
      </c>
      <c r="S1300" t="s">
        <v>320</v>
      </c>
    </row>
    <row r="1301" spans="1:19" x14ac:dyDescent="0.25">
      <c r="A1301">
        <v>-27.212888800000002</v>
      </c>
      <c r="B1301">
        <v>-61.1890833</v>
      </c>
      <c r="C1301">
        <v>4.9489999999999998</v>
      </c>
      <c r="E1301">
        <v>10.5</v>
      </c>
      <c r="F1301">
        <v>8</v>
      </c>
      <c r="O1301" t="s">
        <v>317</v>
      </c>
      <c r="P1301" t="s">
        <v>387</v>
      </c>
      <c r="Q1301" t="s">
        <v>388</v>
      </c>
      <c r="R1301" t="s">
        <v>319</v>
      </c>
      <c r="S1301" t="s">
        <v>320</v>
      </c>
    </row>
    <row r="1302" spans="1:19" x14ac:dyDescent="0.25">
      <c r="A1302">
        <v>-27.4894444</v>
      </c>
      <c r="B1302">
        <v>-61.6785</v>
      </c>
      <c r="C1302">
        <v>4.9729999999999999</v>
      </c>
      <c r="E1302">
        <v>10</v>
      </c>
      <c r="F1302">
        <v>8</v>
      </c>
      <c r="O1302" t="s">
        <v>317</v>
      </c>
      <c r="P1302" t="s">
        <v>359</v>
      </c>
      <c r="Q1302" t="s">
        <v>379</v>
      </c>
      <c r="R1302" t="s">
        <v>319</v>
      </c>
      <c r="S1302" t="s">
        <v>320</v>
      </c>
    </row>
    <row r="1303" spans="1:19" x14ac:dyDescent="0.25">
      <c r="A1303">
        <v>-27.3947222</v>
      </c>
      <c r="B1303">
        <v>-61.102499999999999</v>
      </c>
      <c r="C1303">
        <v>4.976</v>
      </c>
      <c r="E1303">
        <v>11.6</v>
      </c>
      <c r="F1303">
        <v>9</v>
      </c>
      <c r="O1303" t="s">
        <v>317</v>
      </c>
      <c r="P1303" t="s">
        <v>359</v>
      </c>
      <c r="Q1303" t="s">
        <v>429</v>
      </c>
      <c r="R1303" t="s">
        <v>319</v>
      </c>
      <c r="S1303" t="s">
        <v>320</v>
      </c>
    </row>
    <row r="1304" spans="1:19" x14ac:dyDescent="0.25">
      <c r="A1304">
        <v>-27.3947222</v>
      </c>
      <c r="B1304">
        <v>-61.102499999999999</v>
      </c>
      <c r="C1304">
        <v>4.9770000000000003</v>
      </c>
      <c r="E1304">
        <v>17</v>
      </c>
      <c r="F1304">
        <v>12.5</v>
      </c>
      <c r="O1304" t="s">
        <v>317</v>
      </c>
      <c r="P1304" t="s">
        <v>359</v>
      </c>
      <c r="Q1304" t="s">
        <v>429</v>
      </c>
      <c r="R1304" t="s">
        <v>319</v>
      </c>
      <c r="S1304" t="s">
        <v>320</v>
      </c>
    </row>
    <row r="1305" spans="1:19" x14ac:dyDescent="0.25">
      <c r="A1305">
        <v>-27.3947222</v>
      </c>
      <c r="B1305">
        <v>-61.102499999999999</v>
      </c>
      <c r="C1305">
        <v>4.9859999999999998</v>
      </c>
      <c r="E1305">
        <v>4.0199999999999996</v>
      </c>
      <c r="F1305">
        <v>3.43</v>
      </c>
      <c r="H1305">
        <v>4.4000000000000012</v>
      </c>
      <c r="O1305" t="s">
        <v>317</v>
      </c>
      <c r="P1305" t="s">
        <v>359</v>
      </c>
      <c r="Q1305" t="s">
        <v>429</v>
      </c>
      <c r="R1305" t="s">
        <v>319</v>
      </c>
      <c r="S1305" t="s">
        <v>320</v>
      </c>
    </row>
    <row r="1306" spans="1:19" x14ac:dyDescent="0.25">
      <c r="A1306">
        <v>-26.939805499999999</v>
      </c>
      <c r="B1306">
        <v>-59.652305599999998</v>
      </c>
      <c r="C1306">
        <v>4.9870000000000001</v>
      </c>
      <c r="E1306">
        <v>4.0199999999999996</v>
      </c>
      <c r="F1306">
        <v>3.43</v>
      </c>
      <c r="H1306">
        <v>4.4000000000000012</v>
      </c>
      <c r="O1306" t="s">
        <v>317</v>
      </c>
      <c r="P1306" t="s">
        <v>425</v>
      </c>
      <c r="R1306" t="s">
        <v>319</v>
      </c>
      <c r="S1306" t="s">
        <v>320</v>
      </c>
    </row>
    <row r="1307" spans="1:19" x14ac:dyDescent="0.25">
      <c r="C1307">
        <v>4.9909999999999997</v>
      </c>
      <c r="E1307">
        <v>5.0199999999999996</v>
      </c>
      <c r="F1307">
        <v>3.36</v>
      </c>
      <c r="H1307">
        <v>1.55</v>
      </c>
      <c r="O1307" t="s">
        <v>317</v>
      </c>
      <c r="P1307" t="s">
        <v>337</v>
      </c>
      <c r="R1307" t="s">
        <v>319</v>
      </c>
      <c r="S1307" t="s">
        <v>320</v>
      </c>
    </row>
    <row r="1308" spans="1:19" x14ac:dyDescent="0.25">
      <c r="A1308">
        <v>-26.5266111</v>
      </c>
      <c r="B1308">
        <v>-59.2439167</v>
      </c>
      <c r="C1308">
        <v>4.9939999999999998</v>
      </c>
      <c r="E1308">
        <v>5.0199999999999996</v>
      </c>
      <c r="F1308">
        <v>3.36</v>
      </c>
      <c r="H1308">
        <v>1.55</v>
      </c>
      <c r="O1308" t="s">
        <v>317</v>
      </c>
      <c r="P1308" t="s">
        <v>337</v>
      </c>
      <c r="R1308" t="s">
        <v>319</v>
      </c>
      <c r="S1308" t="s">
        <v>320</v>
      </c>
    </row>
    <row r="1309" spans="1:19" x14ac:dyDescent="0.25">
      <c r="A1309">
        <v>-26.340638800000001</v>
      </c>
      <c r="B1309">
        <v>-60.425611099999998</v>
      </c>
      <c r="C1309">
        <v>5.01</v>
      </c>
      <c r="E1309">
        <v>10.9</v>
      </c>
      <c r="F1309">
        <v>7.42</v>
      </c>
      <c r="O1309" t="s">
        <v>317</v>
      </c>
      <c r="P1309" t="s">
        <v>335</v>
      </c>
      <c r="Q1309" t="s">
        <v>336</v>
      </c>
      <c r="R1309" t="s">
        <v>319</v>
      </c>
      <c r="S1309" t="s">
        <v>320</v>
      </c>
    </row>
    <row r="1310" spans="1:19" x14ac:dyDescent="0.25">
      <c r="A1310">
        <v>-25.469611100000002</v>
      </c>
      <c r="B1310">
        <v>-62.191411100000003</v>
      </c>
      <c r="C1310">
        <v>5.0110000000000001</v>
      </c>
      <c r="E1310">
        <v>10.45</v>
      </c>
      <c r="F1310">
        <v>7.42</v>
      </c>
      <c r="O1310" t="s">
        <v>317</v>
      </c>
      <c r="P1310" t="s">
        <v>318</v>
      </c>
      <c r="R1310" t="s">
        <v>319</v>
      </c>
      <c r="S1310" t="s">
        <v>320</v>
      </c>
    </row>
    <row r="1311" spans="1:19" x14ac:dyDescent="0.25">
      <c r="A1311">
        <v>-26.340638800000001</v>
      </c>
      <c r="B1311">
        <v>-60.425611099999998</v>
      </c>
      <c r="C1311">
        <v>5.0209999999999999</v>
      </c>
      <c r="E1311">
        <v>7.85</v>
      </c>
      <c r="F1311">
        <v>5</v>
      </c>
      <c r="O1311" t="s">
        <v>317</v>
      </c>
      <c r="P1311" t="s">
        <v>335</v>
      </c>
      <c r="Q1311" t="s">
        <v>336</v>
      </c>
      <c r="R1311" t="s">
        <v>319</v>
      </c>
      <c r="S1311" t="s">
        <v>320</v>
      </c>
    </row>
    <row r="1312" spans="1:19" x14ac:dyDescent="0.25">
      <c r="A1312">
        <v>-26.955916599999998</v>
      </c>
      <c r="B1312">
        <v>-60.2027778</v>
      </c>
      <c r="C1312">
        <v>5.0359999999999996</v>
      </c>
      <c r="E1312">
        <v>10.3</v>
      </c>
      <c r="F1312">
        <v>5.51</v>
      </c>
      <c r="H1312">
        <v>0.32</v>
      </c>
      <c r="O1312" t="s">
        <v>317</v>
      </c>
      <c r="P1312" t="s">
        <v>351</v>
      </c>
      <c r="R1312" t="s">
        <v>319</v>
      </c>
      <c r="S1312" t="s">
        <v>320</v>
      </c>
    </row>
    <row r="1313" spans="1:19" x14ac:dyDescent="0.25">
      <c r="A1313">
        <v>-26.955916599999998</v>
      </c>
      <c r="B1313">
        <v>-60.2027778</v>
      </c>
      <c r="C1313">
        <v>5.0369999999999999</v>
      </c>
      <c r="E1313">
        <v>9.3000000000000007</v>
      </c>
      <c r="F1313">
        <v>7.05</v>
      </c>
      <c r="O1313" t="s">
        <v>317</v>
      </c>
      <c r="P1313" t="s">
        <v>351</v>
      </c>
      <c r="R1313" t="s">
        <v>319</v>
      </c>
      <c r="S1313" t="s">
        <v>320</v>
      </c>
    </row>
    <row r="1314" spans="1:19" x14ac:dyDescent="0.25">
      <c r="A1314">
        <v>-25.638224999999998</v>
      </c>
      <c r="B1314">
        <v>-60.256683299999999</v>
      </c>
      <c r="C1314">
        <v>5.0469999999999997</v>
      </c>
      <c r="E1314">
        <v>9.3000000000000007</v>
      </c>
      <c r="F1314">
        <v>7.05</v>
      </c>
      <c r="O1314" t="s">
        <v>317</v>
      </c>
      <c r="P1314" t="s">
        <v>346</v>
      </c>
      <c r="R1314" t="s">
        <v>319</v>
      </c>
      <c r="S1314" t="s">
        <v>320</v>
      </c>
    </row>
    <row r="1315" spans="1:19" x14ac:dyDescent="0.25">
      <c r="A1315">
        <v>-25.703730499999999</v>
      </c>
      <c r="B1315">
        <v>-60.198327800000001</v>
      </c>
      <c r="C1315">
        <v>5.048</v>
      </c>
      <c r="E1315">
        <v>9.3000000000000007</v>
      </c>
      <c r="F1315">
        <v>7.05</v>
      </c>
      <c r="O1315" t="s">
        <v>317</v>
      </c>
      <c r="P1315" t="s">
        <v>346</v>
      </c>
      <c r="Q1315" t="s">
        <v>382</v>
      </c>
      <c r="R1315" t="s">
        <v>319</v>
      </c>
      <c r="S1315" t="s">
        <v>320</v>
      </c>
    </row>
    <row r="1316" spans="1:19" x14ac:dyDescent="0.25">
      <c r="A1316">
        <v>-26.478694399999998</v>
      </c>
      <c r="B1316">
        <v>-59.307333300000003</v>
      </c>
      <c r="C1316">
        <v>5.0510000000000002</v>
      </c>
      <c r="E1316">
        <v>10.67</v>
      </c>
      <c r="F1316">
        <v>7.83</v>
      </c>
      <c r="H1316">
        <v>0.56000000000000005</v>
      </c>
      <c r="O1316" t="s">
        <v>317</v>
      </c>
      <c r="P1316" t="s">
        <v>337</v>
      </c>
      <c r="Q1316" t="s">
        <v>430</v>
      </c>
      <c r="R1316" t="s">
        <v>319</v>
      </c>
      <c r="S1316" t="s">
        <v>320</v>
      </c>
    </row>
    <row r="1317" spans="1:19" x14ac:dyDescent="0.25">
      <c r="A1317">
        <v>-26.478694399999998</v>
      </c>
      <c r="B1317">
        <v>-59.307333300000003</v>
      </c>
      <c r="C1317">
        <v>5.0519999999999996</v>
      </c>
      <c r="E1317">
        <v>10.67</v>
      </c>
      <c r="F1317">
        <v>7.83</v>
      </c>
      <c r="H1317">
        <v>0.56000000000000005</v>
      </c>
      <c r="O1317" t="s">
        <v>317</v>
      </c>
      <c r="P1317" t="s">
        <v>337</v>
      </c>
      <c r="Q1317" t="s">
        <v>430</v>
      </c>
      <c r="R1317" t="s">
        <v>319</v>
      </c>
      <c r="S1317" t="s">
        <v>320</v>
      </c>
    </row>
    <row r="1318" spans="1:19" x14ac:dyDescent="0.25">
      <c r="A1318">
        <v>-26.7266944</v>
      </c>
      <c r="B1318">
        <v>-61.264752799999997</v>
      </c>
      <c r="C1318">
        <v>5.0629999999999997</v>
      </c>
      <c r="E1318">
        <v>13.09</v>
      </c>
      <c r="F1318">
        <v>7.53</v>
      </c>
      <c r="H1318">
        <v>0.31</v>
      </c>
      <c r="O1318" t="s">
        <v>317</v>
      </c>
      <c r="P1318" t="s">
        <v>394</v>
      </c>
      <c r="Q1318" t="s">
        <v>431</v>
      </c>
      <c r="R1318" t="s">
        <v>319</v>
      </c>
      <c r="S1318" t="s">
        <v>320</v>
      </c>
    </row>
    <row r="1319" spans="1:19" x14ac:dyDescent="0.25">
      <c r="A1319">
        <v>-26.7266944</v>
      </c>
      <c r="B1319">
        <v>-61.264752799999997</v>
      </c>
      <c r="C1319">
        <v>5.0640000000000001</v>
      </c>
      <c r="E1319">
        <v>13.09</v>
      </c>
      <c r="F1319">
        <v>7.53</v>
      </c>
      <c r="H1319">
        <v>0.31</v>
      </c>
      <c r="O1319" t="s">
        <v>317</v>
      </c>
      <c r="P1319" t="s">
        <v>394</v>
      </c>
      <c r="Q1319" t="s">
        <v>431</v>
      </c>
      <c r="R1319" t="s">
        <v>319</v>
      </c>
      <c r="S1319" t="s">
        <v>320</v>
      </c>
    </row>
    <row r="1320" spans="1:19" x14ac:dyDescent="0.25">
      <c r="A1320">
        <v>-26.7266944</v>
      </c>
      <c r="B1320">
        <v>-61.264752799999997</v>
      </c>
      <c r="C1320">
        <v>5.0650000000000004</v>
      </c>
      <c r="E1320">
        <v>13.09</v>
      </c>
      <c r="F1320">
        <v>7.53</v>
      </c>
      <c r="H1320">
        <v>0.31</v>
      </c>
      <c r="O1320" t="s">
        <v>317</v>
      </c>
      <c r="P1320" t="s">
        <v>394</v>
      </c>
      <c r="Q1320" t="s">
        <v>431</v>
      </c>
      <c r="R1320" t="s">
        <v>319</v>
      </c>
      <c r="S1320" t="s">
        <v>320</v>
      </c>
    </row>
    <row r="1321" spans="1:19" x14ac:dyDescent="0.25">
      <c r="A1321">
        <v>-26.596805499999999</v>
      </c>
      <c r="B1321">
        <v>-60.937975000000002</v>
      </c>
      <c r="C1321">
        <v>5.0670000000000002</v>
      </c>
      <c r="E1321">
        <v>13.09</v>
      </c>
      <c r="F1321">
        <v>7.53</v>
      </c>
      <c r="H1321">
        <v>0.31</v>
      </c>
      <c r="O1321" t="s">
        <v>317</v>
      </c>
      <c r="P1321" t="s">
        <v>318</v>
      </c>
      <c r="R1321" t="s">
        <v>319</v>
      </c>
      <c r="S1321" t="s">
        <v>320</v>
      </c>
    </row>
    <row r="1322" spans="1:19" x14ac:dyDescent="0.25">
      <c r="A1322">
        <v>-26.596805499999999</v>
      </c>
      <c r="B1322">
        <v>-60.937975000000002</v>
      </c>
      <c r="C1322">
        <v>5.0679999999999996</v>
      </c>
      <c r="E1322">
        <v>6.92</v>
      </c>
      <c r="F1322">
        <v>4.88</v>
      </c>
      <c r="O1322" t="s">
        <v>317</v>
      </c>
      <c r="P1322" t="s">
        <v>318</v>
      </c>
      <c r="R1322" t="s">
        <v>319</v>
      </c>
      <c r="S1322" t="s">
        <v>320</v>
      </c>
    </row>
    <row r="1323" spans="1:19" x14ac:dyDescent="0.25">
      <c r="A1323">
        <v>-26.596805499999999</v>
      </c>
      <c r="B1323">
        <v>-60.937975000000002</v>
      </c>
      <c r="C1323">
        <v>5.069</v>
      </c>
      <c r="E1323">
        <v>6.77</v>
      </c>
      <c r="F1323">
        <v>4.7</v>
      </c>
      <c r="O1323" t="s">
        <v>317</v>
      </c>
      <c r="P1323" t="s">
        <v>318</v>
      </c>
      <c r="R1323" t="s">
        <v>319</v>
      </c>
      <c r="S1323" t="s">
        <v>320</v>
      </c>
    </row>
    <row r="1324" spans="1:19" x14ac:dyDescent="0.25">
      <c r="A1324">
        <v>-26.510416599999999</v>
      </c>
      <c r="B1324">
        <v>-61.172327799999998</v>
      </c>
      <c r="C1324">
        <v>5.0720000000000001</v>
      </c>
      <c r="E1324">
        <v>6.6</v>
      </c>
      <c r="F1324">
        <v>4.97</v>
      </c>
      <c r="O1324" t="s">
        <v>317</v>
      </c>
      <c r="P1324" t="s">
        <v>318</v>
      </c>
      <c r="R1324" t="s">
        <v>319</v>
      </c>
      <c r="S1324" t="s">
        <v>320</v>
      </c>
    </row>
    <row r="1325" spans="1:19" x14ac:dyDescent="0.25">
      <c r="A1325">
        <v>-26.340658300000001</v>
      </c>
      <c r="B1325">
        <v>-60.3370861</v>
      </c>
      <c r="C1325">
        <v>5.0789999999999997</v>
      </c>
      <c r="E1325">
        <v>6.8</v>
      </c>
      <c r="F1325">
        <v>5</v>
      </c>
      <c r="O1325" t="s">
        <v>317</v>
      </c>
      <c r="P1325" t="s">
        <v>335</v>
      </c>
      <c r="R1325" t="s">
        <v>319</v>
      </c>
      <c r="S1325" t="s">
        <v>320</v>
      </c>
    </row>
    <row r="1326" spans="1:19" x14ac:dyDescent="0.25">
      <c r="A1326">
        <v>-27.541430500000001</v>
      </c>
      <c r="B1326">
        <v>-59.956438900000002</v>
      </c>
      <c r="C1326">
        <v>5.0990000000000002</v>
      </c>
      <c r="E1326">
        <v>8.83</v>
      </c>
      <c r="F1326">
        <v>5.8</v>
      </c>
      <c r="O1326" t="s">
        <v>317</v>
      </c>
      <c r="P1326" t="s">
        <v>396</v>
      </c>
      <c r="Q1326" t="s">
        <v>432</v>
      </c>
      <c r="R1326" t="s">
        <v>319</v>
      </c>
      <c r="S1326" t="s">
        <v>320</v>
      </c>
    </row>
    <row r="1327" spans="1:19" x14ac:dyDescent="0.25">
      <c r="A1327">
        <v>-27.541430500000001</v>
      </c>
      <c r="B1327">
        <v>-59.956438900000002</v>
      </c>
      <c r="C1327">
        <v>5.0999999999999996</v>
      </c>
      <c r="E1327">
        <v>16.5</v>
      </c>
      <c r="F1327">
        <v>4.5</v>
      </c>
      <c r="O1327" t="s">
        <v>317</v>
      </c>
      <c r="P1327" t="s">
        <v>396</v>
      </c>
      <c r="Q1327" t="s">
        <v>432</v>
      </c>
      <c r="R1327" t="s">
        <v>319</v>
      </c>
      <c r="S1327" t="s">
        <v>320</v>
      </c>
    </row>
    <row r="1328" spans="1:19" x14ac:dyDescent="0.25">
      <c r="A1328">
        <v>-27.5436555</v>
      </c>
      <c r="B1328">
        <v>-59.9558167</v>
      </c>
      <c r="C1328">
        <v>5.101</v>
      </c>
      <c r="E1328">
        <v>16.5</v>
      </c>
      <c r="F1328">
        <v>8.5</v>
      </c>
      <c r="O1328" t="s">
        <v>317</v>
      </c>
      <c r="P1328" t="s">
        <v>396</v>
      </c>
      <c r="Q1328" t="s">
        <v>432</v>
      </c>
      <c r="R1328" t="s">
        <v>319</v>
      </c>
      <c r="S1328" t="s">
        <v>320</v>
      </c>
    </row>
    <row r="1329" spans="1:19" x14ac:dyDescent="0.25">
      <c r="A1329">
        <v>-26.795958299999999</v>
      </c>
      <c r="B1329">
        <v>-60.412497199999997</v>
      </c>
      <c r="C1329">
        <v>5.1029999999999998</v>
      </c>
      <c r="E1329">
        <v>10.3</v>
      </c>
      <c r="F1329">
        <v>7.3</v>
      </c>
      <c r="O1329" t="s">
        <v>317</v>
      </c>
      <c r="P1329" t="s">
        <v>367</v>
      </c>
      <c r="Q1329" t="s">
        <v>368</v>
      </c>
      <c r="R1329" t="s">
        <v>319</v>
      </c>
      <c r="S1329" t="s">
        <v>320</v>
      </c>
    </row>
    <row r="1330" spans="1:19" x14ac:dyDescent="0.25">
      <c r="A1330">
        <v>-26.795958299999999</v>
      </c>
      <c r="B1330">
        <v>-60.412497199999997</v>
      </c>
      <c r="C1330">
        <v>5.1040000000000001</v>
      </c>
      <c r="E1330">
        <v>10</v>
      </c>
      <c r="F1330">
        <v>6</v>
      </c>
      <c r="O1330" t="s">
        <v>317</v>
      </c>
      <c r="P1330" t="s">
        <v>367</v>
      </c>
      <c r="Q1330" t="s">
        <v>368</v>
      </c>
      <c r="R1330" t="s">
        <v>319</v>
      </c>
      <c r="S1330" t="s">
        <v>320</v>
      </c>
    </row>
    <row r="1331" spans="1:19" x14ac:dyDescent="0.25">
      <c r="A1331">
        <v>-26.795958299999999</v>
      </c>
      <c r="B1331">
        <v>-60.412497199999997</v>
      </c>
      <c r="C1331">
        <v>5.1050000000000004</v>
      </c>
      <c r="E1331">
        <v>18.5</v>
      </c>
      <c r="F1331">
        <v>11</v>
      </c>
      <c r="O1331" t="s">
        <v>317</v>
      </c>
      <c r="P1331" t="s">
        <v>367</v>
      </c>
      <c r="Q1331" t="s">
        <v>368</v>
      </c>
      <c r="R1331" t="s">
        <v>319</v>
      </c>
      <c r="S1331" t="s">
        <v>320</v>
      </c>
    </row>
    <row r="1332" spans="1:19" x14ac:dyDescent="0.25">
      <c r="A1332">
        <v>-26.339783300000001</v>
      </c>
      <c r="B1332">
        <v>-60.326427799999998</v>
      </c>
      <c r="C1332">
        <v>5.1100000000000003</v>
      </c>
      <c r="E1332">
        <v>18</v>
      </c>
      <c r="F1332">
        <v>12</v>
      </c>
      <c r="O1332" t="s">
        <v>317</v>
      </c>
      <c r="P1332" t="s">
        <v>335</v>
      </c>
      <c r="Q1332" t="s">
        <v>336</v>
      </c>
      <c r="R1332" t="s">
        <v>319</v>
      </c>
      <c r="S1332" t="s">
        <v>320</v>
      </c>
    </row>
    <row r="1333" spans="1:19" x14ac:dyDescent="0.25">
      <c r="A1333">
        <v>-26.339783300000001</v>
      </c>
      <c r="B1333">
        <v>-60.326427799999998</v>
      </c>
      <c r="C1333">
        <v>5.1109999999999998</v>
      </c>
      <c r="E1333">
        <v>13</v>
      </c>
      <c r="F1333">
        <v>4.2</v>
      </c>
      <c r="O1333" t="s">
        <v>317</v>
      </c>
      <c r="P1333" t="s">
        <v>335</v>
      </c>
      <c r="Q1333" t="s">
        <v>336</v>
      </c>
      <c r="R1333" t="s">
        <v>319</v>
      </c>
      <c r="S1333" t="s">
        <v>320</v>
      </c>
    </row>
    <row r="1334" spans="1:19" x14ac:dyDescent="0.25">
      <c r="A1334">
        <v>-26.341374999999999</v>
      </c>
      <c r="B1334">
        <v>-60.329574999999998</v>
      </c>
      <c r="C1334">
        <v>5.1120000000000001</v>
      </c>
      <c r="E1334">
        <v>42.49</v>
      </c>
      <c r="F1334">
        <v>42.06</v>
      </c>
      <c r="H1334">
        <v>3.34</v>
      </c>
      <c r="O1334" t="s">
        <v>317</v>
      </c>
      <c r="P1334" t="s">
        <v>335</v>
      </c>
      <c r="Q1334" t="s">
        <v>336</v>
      </c>
      <c r="R1334" t="s">
        <v>319</v>
      </c>
      <c r="S1334" t="s">
        <v>320</v>
      </c>
    </row>
    <row r="1335" spans="1:19" x14ac:dyDescent="0.25">
      <c r="A1335">
        <v>-26.922111099999999</v>
      </c>
      <c r="B1335">
        <v>-59.774138899999997</v>
      </c>
      <c r="C1335">
        <v>5.117</v>
      </c>
      <c r="E1335">
        <v>5.03</v>
      </c>
      <c r="F1335">
        <v>4.13</v>
      </c>
      <c r="H1335">
        <v>4.22</v>
      </c>
      <c r="O1335" t="s">
        <v>317</v>
      </c>
      <c r="P1335" t="s">
        <v>425</v>
      </c>
      <c r="Q1335" t="s">
        <v>433</v>
      </c>
      <c r="R1335" t="s">
        <v>319</v>
      </c>
      <c r="S1335" t="s">
        <v>320</v>
      </c>
    </row>
    <row r="1336" spans="1:19" x14ac:dyDescent="0.25">
      <c r="A1336">
        <v>-26.922111099999999</v>
      </c>
      <c r="B1336">
        <v>-59.774138899999997</v>
      </c>
      <c r="C1336">
        <v>5.1180000000000003</v>
      </c>
      <c r="E1336">
        <v>13.04</v>
      </c>
      <c r="F1336">
        <v>4.13</v>
      </c>
      <c r="H1336">
        <v>0.12</v>
      </c>
      <c r="O1336" t="s">
        <v>317</v>
      </c>
      <c r="P1336" t="s">
        <v>425</v>
      </c>
      <c r="Q1336" t="s">
        <v>433</v>
      </c>
      <c r="R1336" t="s">
        <v>319</v>
      </c>
      <c r="S1336" t="s">
        <v>320</v>
      </c>
    </row>
    <row r="1337" spans="1:19" x14ac:dyDescent="0.25">
      <c r="A1337">
        <v>-26.922111099999999</v>
      </c>
      <c r="B1337">
        <v>-59.774138899999997</v>
      </c>
      <c r="C1337">
        <v>5.1189999999999998</v>
      </c>
      <c r="E1337">
        <v>6.17</v>
      </c>
      <c r="F1337">
        <v>4.2</v>
      </c>
      <c r="H1337">
        <v>0.95</v>
      </c>
      <c r="O1337" t="s">
        <v>317</v>
      </c>
      <c r="P1337" t="s">
        <v>425</v>
      </c>
      <c r="Q1337" t="s">
        <v>433</v>
      </c>
      <c r="R1337" t="s">
        <v>319</v>
      </c>
      <c r="S1337" t="s">
        <v>320</v>
      </c>
    </row>
    <row r="1338" spans="1:19" x14ac:dyDescent="0.25">
      <c r="A1338">
        <v>-27.206444399999999</v>
      </c>
      <c r="B1338">
        <v>-59.286749999999998</v>
      </c>
      <c r="C1338">
        <v>5.1230000000000002</v>
      </c>
      <c r="E1338">
        <v>4.67</v>
      </c>
      <c r="F1338">
        <v>4.16</v>
      </c>
      <c r="H1338">
        <v>7.06</v>
      </c>
      <c r="O1338" t="s">
        <v>317</v>
      </c>
      <c r="P1338" t="s">
        <v>377</v>
      </c>
      <c r="Q1338" t="s">
        <v>419</v>
      </c>
      <c r="R1338" t="s">
        <v>319</v>
      </c>
      <c r="S1338" t="s">
        <v>320</v>
      </c>
    </row>
    <row r="1339" spans="1:19" x14ac:dyDescent="0.25">
      <c r="A1339">
        <v>-24.121388799999998</v>
      </c>
      <c r="B1339">
        <v>-62.340166699999997</v>
      </c>
      <c r="C1339">
        <v>5.1369999999999996</v>
      </c>
      <c r="E1339">
        <v>5.18</v>
      </c>
      <c r="F1339">
        <v>1.63</v>
      </c>
      <c r="H1339">
        <v>5.07</v>
      </c>
      <c r="O1339" t="s">
        <v>317</v>
      </c>
      <c r="P1339" t="s">
        <v>346</v>
      </c>
      <c r="R1339" t="s">
        <v>319</v>
      </c>
      <c r="S1339" t="s">
        <v>320</v>
      </c>
    </row>
    <row r="1340" spans="1:19" x14ac:dyDescent="0.25">
      <c r="A1340">
        <v>-26.507555499999999</v>
      </c>
      <c r="B1340">
        <v>-61.177500000000002</v>
      </c>
      <c r="C1340">
        <v>5.1449999999999996</v>
      </c>
      <c r="E1340">
        <v>14.36</v>
      </c>
      <c r="F1340">
        <v>5.74</v>
      </c>
      <c r="H1340">
        <v>1.66</v>
      </c>
      <c r="O1340" t="s">
        <v>317</v>
      </c>
      <c r="P1340" t="s">
        <v>318</v>
      </c>
      <c r="Q1340" t="s">
        <v>348</v>
      </c>
      <c r="R1340" t="s">
        <v>319</v>
      </c>
      <c r="S1340" t="s">
        <v>320</v>
      </c>
    </row>
    <row r="1341" spans="1:19" x14ac:dyDescent="0.25">
      <c r="A1341">
        <v>-26.507555499999999</v>
      </c>
      <c r="B1341">
        <v>-61.177500000000002</v>
      </c>
      <c r="C1341">
        <v>5.1459999999999999</v>
      </c>
      <c r="E1341">
        <v>14.36</v>
      </c>
      <c r="F1341">
        <v>5.74</v>
      </c>
      <c r="H1341">
        <v>1.66</v>
      </c>
      <c r="O1341" t="s">
        <v>317</v>
      </c>
      <c r="P1341" t="s">
        <v>318</v>
      </c>
      <c r="Q1341" t="s">
        <v>348</v>
      </c>
      <c r="R1341" t="s">
        <v>319</v>
      </c>
      <c r="S1341" t="s">
        <v>320</v>
      </c>
    </row>
    <row r="1342" spans="1:19" x14ac:dyDescent="0.25">
      <c r="A1342">
        <v>-24.5365</v>
      </c>
      <c r="B1342">
        <v>-61.83175</v>
      </c>
      <c r="C1342">
        <v>5.157</v>
      </c>
      <c r="E1342">
        <v>11.87</v>
      </c>
      <c r="F1342">
        <v>7.07</v>
      </c>
      <c r="H1342">
        <v>3.75</v>
      </c>
      <c r="O1342" t="s">
        <v>317</v>
      </c>
      <c r="P1342" t="s">
        <v>346</v>
      </c>
      <c r="R1342" t="s">
        <v>319</v>
      </c>
      <c r="S1342" t="s">
        <v>320</v>
      </c>
    </row>
    <row r="1343" spans="1:19" x14ac:dyDescent="0.25">
      <c r="A1343">
        <v>-24.3073333</v>
      </c>
      <c r="B1343">
        <v>-61.903555599999997</v>
      </c>
      <c r="C1343">
        <v>5.1580000000000004</v>
      </c>
      <c r="E1343">
        <v>11.87</v>
      </c>
      <c r="F1343">
        <v>7.07</v>
      </c>
      <c r="H1343">
        <v>3.75</v>
      </c>
      <c r="O1343" t="s">
        <v>317</v>
      </c>
      <c r="P1343" t="s">
        <v>346</v>
      </c>
      <c r="R1343" t="s">
        <v>319</v>
      </c>
      <c r="S1343" t="s">
        <v>320</v>
      </c>
    </row>
    <row r="1344" spans="1:19" x14ac:dyDescent="0.25">
      <c r="A1344">
        <v>-24.8033611</v>
      </c>
      <c r="B1344">
        <v>-61.706916700000001</v>
      </c>
      <c r="C1344">
        <v>5.1589999999999998</v>
      </c>
      <c r="E1344">
        <v>11.87</v>
      </c>
      <c r="F1344">
        <v>7.07</v>
      </c>
      <c r="H1344">
        <v>3.75</v>
      </c>
      <c r="O1344" t="s">
        <v>317</v>
      </c>
      <c r="P1344" t="s">
        <v>346</v>
      </c>
      <c r="R1344" t="s">
        <v>319</v>
      </c>
      <c r="S1344" t="s">
        <v>320</v>
      </c>
    </row>
    <row r="1345" spans="1:19" x14ac:dyDescent="0.25">
      <c r="A1345">
        <v>-24.3453333</v>
      </c>
      <c r="B1345">
        <v>-62.262638899999999</v>
      </c>
      <c r="C1345">
        <v>5.16</v>
      </c>
      <c r="E1345">
        <v>0.19</v>
      </c>
      <c r="F1345">
        <v>7.17</v>
      </c>
      <c r="H1345">
        <v>11.88</v>
      </c>
      <c r="O1345" t="s">
        <v>317</v>
      </c>
      <c r="P1345" t="s">
        <v>346</v>
      </c>
      <c r="R1345" t="s">
        <v>319</v>
      </c>
      <c r="S1345" t="s">
        <v>320</v>
      </c>
    </row>
    <row r="1346" spans="1:19" x14ac:dyDescent="0.25">
      <c r="A1346">
        <v>-27.275388800000002</v>
      </c>
      <c r="B1346">
        <v>-59.152749999999997</v>
      </c>
      <c r="C1346">
        <v>5.1639999999999997</v>
      </c>
      <c r="E1346">
        <v>9.19</v>
      </c>
      <c r="F1346">
        <v>7.17</v>
      </c>
      <c r="H1346">
        <v>11.88</v>
      </c>
      <c r="O1346" t="s">
        <v>317</v>
      </c>
      <c r="P1346" t="s">
        <v>343</v>
      </c>
      <c r="Q1346" t="s">
        <v>401</v>
      </c>
      <c r="R1346" t="s">
        <v>319</v>
      </c>
      <c r="S1346" t="s">
        <v>320</v>
      </c>
    </row>
    <row r="1347" spans="1:19" x14ac:dyDescent="0.25">
      <c r="A1347">
        <v>-27.275388800000002</v>
      </c>
      <c r="B1347">
        <v>-59.152749999999997</v>
      </c>
      <c r="C1347">
        <v>5.165</v>
      </c>
      <c r="E1347">
        <v>10.5</v>
      </c>
      <c r="F1347">
        <v>6.5</v>
      </c>
      <c r="O1347" t="s">
        <v>317</v>
      </c>
      <c r="P1347" t="s">
        <v>343</v>
      </c>
      <c r="Q1347" t="s">
        <v>401</v>
      </c>
      <c r="R1347" t="s">
        <v>319</v>
      </c>
      <c r="S1347" t="s">
        <v>320</v>
      </c>
    </row>
    <row r="1348" spans="1:19" x14ac:dyDescent="0.25">
      <c r="A1348">
        <v>-25.308333300000001</v>
      </c>
      <c r="B1348">
        <v>-61.172611099999997</v>
      </c>
      <c r="C1348">
        <v>5.1779999999999999</v>
      </c>
      <c r="E1348">
        <v>5.77</v>
      </c>
      <c r="F1348">
        <v>2.62</v>
      </c>
      <c r="O1348" t="s">
        <v>317</v>
      </c>
      <c r="P1348" t="s">
        <v>346</v>
      </c>
      <c r="Q1348" t="s">
        <v>434</v>
      </c>
      <c r="R1348" t="s">
        <v>319</v>
      </c>
      <c r="S1348" t="s">
        <v>320</v>
      </c>
    </row>
    <row r="1349" spans="1:19" x14ac:dyDescent="0.25">
      <c r="A1349">
        <v>-27.979547199999999</v>
      </c>
      <c r="B1349">
        <v>-61.689500000000002</v>
      </c>
      <c r="C1349">
        <v>5.181</v>
      </c>
      <c r="E1349">
        <v>5.77</v>
      </c>
      <c r="F1349">
        <v>2.62</v>
      </c>
      <c r="O1349" t="s">
        <v>317</v>
      </c>
      <c r="P1349" t="s">
        <v>435</v>
      </c>
      <c r="Q1349" t="s">
        <v>436</v>
      </c>
      <c r="R1349" t="s">
        <v>319</v>
      </c>
      <c r="S1349" t="s">
        <v>320</v>
      </c>
    </row>
    <row r="1350" spans="1:19" x14ac:dyDescent="0.25">
      <c r="A1350">
        <v>-27.979547199999999</v>
      </c>
      <c r="B1350">
        <v>-61.689500000000002</v>
      </c>
      <c r="C1350">
        <v>5.1820000000000004</v>
      </c>
      <c r="E1350">
        <v>2.44</v>
      </c>
      <c r="F1350">
        <v>0.71</v>
      </c>
      <c r="O1350" t="s">
        <v>317</v>
      </c>
      <c r="P1350" t="s">
        <v>435</v>
      </c>
      <c r="Q1350" t="s">
        <v>436</v>
      </c>
      <c r="R1350" t="s">
        <v>319</v>
      </c>
      <c r="S1350" t="s">
        <v>320</v>
      </c>
    </row>
    <row r="1351" spans="1:19" x14ac:dyDescent="0.25">
      <c r="A1351">
        <v>-26.873833300000001</v>
      </c>
      <c r="B1351">
        <v>-60.215277800000003</v>
      </c>
      <c r="C1351">
        <v>5.1829999999999998</v>
      </c>
      <c r="E1351">
        <v>2.44</v>
      </c>
      <c r="F1351">
        <v>0.71</v>
      </c>
      <c r="O1351" t="s">
        <v>317</v>
      </c>
      <c r="P1351" t="s">
        <v>351</v>
      </c>
      <c r="Q1351" t="s">
        <v>351</v>
      </c>
      <c r="R1351" t="s">
        <v>319</v>
      </c>
      <c r="S1351" t="s">
        <v>320</v>
      </c>
    </row>
    <row r="1352" spans="1:19" x14ac:dyDescent="0.25">
      <c r="A1352">
        <v>-26.949933300000001</v>
      </c>
      <c r="B1352">
        <v>-60.966677799999999</v>
      </c>
      <c r="C1352">
        <v>5.1840000000000002</v>
      </c>
      <c r="E1352">
        <v>2.44</v>
      </c>
      <c r="F1352">
        <v>0.7</v>
      </c>
      <c r="O1352" t="s">
        <v>317</v>
      </c>
      <c r="P1352" t="s">
        <v>394</v>
      </c>
      <c r="Q1352" t="s">
        <v>395</v>
      </c>
      <c r="R1352" t="s">
        <v>319</v>
      </c>
      <c r="S1352" t="s">
        <v>320</v>
      </c>
    </row>
    <row r="1353" spans="1:19" x14ac:dyDescent="0.25">
      <c r="A1353">
        <v>-26.9544666</v>
      </c>
      <c r="B1353">
        <v>-60.9696444</v>
      </c>
      <c r="C1353">
        <v>5.1849999999999996</v>
      </c>
      <c r="E1353">
        <v>8.49</v>
      </c>
      <c r="F1353">
        <v>4.95</v>
      </c>
      <c r="H1353">
        <v>0.23</v>
      </c>
      <c r="O1353" t="s">
        <v>317</v>
      </c>
      <c r="P1353" t="s">
        <v>394</v>
      </c>
      <c r="Q1353" t="s">
        <v>395</v>
      </c>
      <c r="R1353" t="s">
        <v>319</v>
      </c>
      <c r="S1353" t="s">
        <v>320</v>
      </c>
    </row>
    <row r="1354" spans="1:19" x14ac:dyDescent="0.25">
      <c r="A1354">
        <v>-26.9544666</v>
      </c>
      <c r="B1354">
        <v>-60.9696444</v>
      </c>
      <c r="C1354">
        <v>5.1859999999999999</v>
      </c>
      <c r="E1354">
        <v>10</v>
      </c>
      <c r="F1354">
        <v>4.0199999999999996</v>
      </c>
      <c r="H1354">
        <v>0.02</v>
      </c>
      <c r="O1354" t="s">
        <v>317</v>
      </c>
      <c r="P1354" t="s">
        <v>394</v>
      </c>
      <c r="Q1354" t="s">
        <v>395</v>
      </c>
      <c r="R1354" t="s">
        <v>319</v>
      </c>
      <c r="S1354" t="s">
        <v>320</v>
      </c>
    </row>
    <row r="1355" spans="1:19" x14ac:dyDescent="0.25">
      <c r="A1355">
        <v>-25.083825000000001</v>
      </c>
      <c r="B1355">
        <v>-62.186558300000002</v>
      </c>
      <c r="C1355">
        <v>5.1879999999999997</v>
      </c>
      <c r="E1355">
        <v>8.4</v>
      </c>
      <c r="F1355">
        <v>3.65</v>
      </c>
      <c r="H1355">
        <v>0.19</v>
      </c>
      <c r="O1355" t="s">
        <v>317</v>
      </c>
      <c r="P1355" t="s">
        <v>318</v>
      </c>
      <c r="Q1355" t="s">
        <v>353</v>
      </c>
      <c r="R1355" t="s">
        <v>319</v>
      </c>
      <c r="S1355" t="s">
        <v>320</v>
      </c>
    </row>
    <row r="1356" spans="1:19" x14ac:dyDescent="0.25">
      <c r="A1356">
        <v>-25.083825000000001</v>
      </c>
      <c r="B1356">
        <v>-62.186558300000002</v>
      </c>
      <c r="C1356">
        <v>5.1890000000000001</v>
      </c>
      <c r="E1356">
        <v>6.85</v>
      </c>
      <c r="F1356">
        <v>4.3499999999999996</v>
      </c>
      <c r="H1356">
        <v>0.21</v>
      </c>
      <c r="O1356" t="s">
        <v>317</v>
      </c>
      <c r="P1356" t="s">
        <v>318</v>
      </c>
      <c r="Q1356" t="s">
        <v>353</v>
      </c>
      <c r="R1356" t="s">
        <v>319</v>
      </c>
      <c r="S1356" t="s">
        <v>320</v>
      </c>
    </row>
    <row r="1357" spans="1:19" x14ac:dyDescent="0.25">
      <c r="A1357">
        <v>-27.979547199999999</v>
      </c>
      <c r="B1357">
        <v>-61.689500000000002</v>
      </c>
      <c r="C1357">
        <v>5.1989999999999998</v>
      </c>
      <c r="E1357">
        <v>8.15</v>
      </c>
      <c r="F1357">
        <v>4.38</v>
      </c>
      <c r="O1357" t="s">
        <v>317</v>
      </c>
      <c r="P1357" t="s">
        <v>435</v>
      </c>
      <c r="Q1357" t="s">
        <v>436</v>
      </c>
      <c r="R1357" t="s">
        <v>319</v>
      </c>
      <c r="S1357" t="s">
        <v>320</v>
      </c>
    </row>
    <row r="1358" spans="1:19" x14ac:dyDescent="0.25">
      <c r="A1358">
        <v>-27.979547199999999</v>
      </c>
      <c r="B1358">
        <v>-61.689500000000002</v>
      </c>
      <c r="C1358">
        <v>5.2</v>
      </c>
      <c r="E1358">
        <v>10</v>
      </c>
      <c r="F1358">
        <v>7.5</v>
      </c>
      <c r="O1358" t="s">
        <v>317</v>
      </c>
      <c r="P1358" t="s">
        <v>435</v>
      </c>
      <c r="Q1358" t="s">
        <v>436</v>
      </c>
      <c r="R1358" t="s">
        <v>319</v>
      </c>
      <c r="S1358" t="s">
        <v>320</v>
      </c>
    </row>
    <row r="1359" spans="1:19" x14ac:dyDescent="0.25">
      <c r="A1359">
        <v>-27.914261100000001</v>
      </c>
      <c r="B1359">
        <v>-61.4007194</v>
      </c>
      <c r="C1359">
        <v>5.2009999999999996</v>
      </c>
      <c r="E1359">
        <v>66</v>
      </c>
      <c r="F1359">
        <v>12.19</v>
      </c>
      <c r="H1359">
        <v>2.99</v>
      </c>
      <c r="O1359" t="s">
        <v>317</v>
      </c>
      <c r="P1359" t="s">
        <v>435</v>
      </c>
      <c r="Q1359" t="s">
        <v>437</v>
      </c>
      <c r="R1359" t="s">
        <v>319</v>
      </c>
      <c r="S1359" t="s">
        <v>320</v>
      </c>
    </row>
    <row r="1360" spans="1:19" x14ac:dyDescent="0.25">
      <c r="A1360">
        <v>-27.206444399999999</v>
      </c>
      <c r="B1360">
        <v>-59.286749999999998</v>
      </c>
      <c r="C1360">
        <v>5.202</v>
      </c>
      <c r="E1360">
        <v>23.5</v>
      </c>
      <c r="F1360">
        <v>16.8</v>
      </c>
      <c r="H1360">
        <v>0.54</v>
      </c>
      <c r="O1360" t="s">
        <v>317</v>
      </c>
      <c r="P1360" t="s">
        <v>377</v>
      </c>
      <c r="Q1360" t="s">
        <v>419</v>
      </c>
      <c r="R1360" t="s">
        <v>319</v>
      </c>
      <c r="S1360" t="s">
        <v>320</v>
      </c>
    </row>
    <row r="1361" spans="1:19" x14ac:dyDescent="0.25">
      <c r="A1361">
        <v>-26.513933300000001</v>
      </c>
      <c r="B1361">
        <v>-61.1709861</v>
      </c>
      <c r="C1361">
        <v>5.22</v>
      </c>
      <c r="E1361">
        <v>8.56</v>
      </c>
      <c r="F1361">
        <v>3.88</v>
      </c>
      <c r="H1361">
        <v>0.75</v>
      </c>
      <c r="O1361" t="s">
        <v>317</v>
      </c>
      <c r="P1361" t="s">
        <v>318</v>
      </c>
      <c r="Q1361" t="s">
        <v>348</v>
      </c>
      <c r="R1361" t="s">
        <v>319</v>
      </c>
      <c r="S1361" t="s">
        <v>320</v>
      </c>
    </row>
    <row r="1362" spans="1:19" x14ac:dyDescent="0.25">
      <c r="A1362">
        <v>-26.955105499999998</v>
      </c>
      <c r="B1362">
        <v>-60.977899999999998</v>
      </c>
      <c r="C1362">
        <v>5.2240000000000002</v>
      </c>
      <c r="E1362">
        <v>8.56</v>
      </c>
      <c r="F1362">
        <v>3.88</v>
      </c>
      <c r="H1362">
        <v>0.75</v>
      </c>
      <c r="O1362" t="s">
        <v>317</v>
      </c>
      <c r="P1362" t="s">
        <v>394</v>
      </c>
      <c r="Q1362" t="s">
        <v>395</v>
      </c>
      <c r="R1362" t="s">
        <v>319</v>
      </c>
      <c r="S1362" t="s">
        <v>320</v>
      </c>
    </row>
    <row r="1363" spans="1:19" x14ac:dyDescent="0.25">
      <c r="A1363">
        <v>-26.955105499999998</v>
      </c>
      <c r="B1363">
        <v>-60.977899999999998</v>
      </c>
      <c r="C1363">
        <v>5.2249999999999996</v>
      </c>
      <c r="E1363">
        <v>6.98</v>
      </c>
      <c r="F1363">
        <v>4.1100000000000012</v>
      </c>
      <c r="H1363">
        <v>0.84</v>
      </c>
      <c r="O1363" t="s">
        <v>317</v>
      </c>
      <c r="P1363" t="s">
        <v>394</v>
      </c>
      <c r="Q1363" t="s">
        <v>395</v>
      </c>
      <c r="R1363" t="s">
        <v>319</v>
      </c>
      <c r="S1363" t="s">
        <v>320</v>
      </c>
    </row>
    <row r="1364" spans="1:19" x14ac:dyDescent="0.25">
      <c r="A1364">
        <v>-26.9544666</v>
      </c>
      <c r="B1364">
        <v>-60.9696444</v>
      </c>
      <c r="C1364">
        <v>5.226</v>
      </c>
      <c r="E1364">
        <v>6.98</v>
      </c>
      <c r="F1364">
        <v>4.1100000000000012</v>
      </c>
      <c r="H1364">
        <v>0.84</v>
      </c>
      <c r="O1364" t="s">
        <v>317</v>
      </c>
      <c r="P1364" t="s">
        <v>394</v>
      </c>
      <c r="Q1364" t="s">
        <v>395</v>
      </c>
      <c r="R1364" t="s">
        <v>319</v>
      </c>
      <c r="S1364" t="s">
        <v>320</v>
      </c>
    </row>
    <row r="1365" spans="1:19" x14ac:dyDescent="0.25">
      <c r="A1365">
        <v>-26.9544666</v>
      </c>
      <c r="B1365">
        <v>-60.9696444</v>
      </c>
      <c r="C1365">
        <v>5.2270000000000003</v>
      </c>
      <c r="E1365">
        <v>6.98</v>
      </c>
      <c r="F1365">
        <v>4.1100000000000012</v>
      </c>
      <c r="H1365">
        <v>0.84</v>
      </c>
      <c r="O1365" t="s">
        <v>317</v>
      </c>
      <c r="P1365" t="s">
        <v>394</v>
      </c>
      <c r="Q1365" t="s">
        <v>395</v>
      </c>
      <c r="R1365" t="s">
        <v>319</v>
      </c>
      <c r="S1365" t="s">
        <v>320</v>
      </c>
    </row>
    <row r="1366" spans="1:19" x14ac:dyDescent="0.25">
      <c r="A1366">
        <v>-26.9544666</v>
      </c>
      <c r="B1366">
        <v>-60.9696444</v>
      </c>
      <c r="C1366">
        <v>5.2279999999999998</v>
      </c>
      <c r="E1366">
        <v>13</v>
      </c>
      <c r="F1366">
        <v>6.3</v>
      </c>
      <c r="O1366" t="s">
        <v>317</v>
      </c>
      <c r="P1366" t="s">
        <v>394</v>
      </c>
      <c r="Q1366" t="s">
        <v>395</v>
      </c>
      <c r="R1366" t="s">
        <v>319</v>
      </c>
      <c r="S1366" t="s">
        <v>320</v>
      </c>
    </row>
    <row r="1367" spans="1:19" x14ac:dyDescent="0.25">
      <c r="A1367">
        <v>-26.478433299999999</v>
      </c>
      <c r="B1367">
        <v>-59.314238899999999</v>
      </c>
      <c r="C1367">
        <v>5.234</v>
      </c>
      <c r="E1367">
        <v>7</v>
      </c>
      <c r="F1367">
        <v>3.7</v>
      </c>
      <c r="O1367" t="s">
        <v>317</v>
      </c>
      <c r="P1367" t="s">
        <v>337</v>
      </c>
      <c r="Q1367" t="s">
        <v>374</v>
      </c>
      <c r="R1367" t="s">
        <v>319</v>
      </c>
      <c r="S1367" t="s">
        <v>320</v>
      </c>
    </row>
    <row r="1368" spans="1:19" x14ac:dyDescent="0.25">
      <c r="A1368">
        <v>-26.478433299999999</v>
      </c>
      <c r="B1368">
        <v>-59.314238899999999</v>
      </c>
      <c r="C1368">
        <v>5.2350000000000003</v>
      </c>
      <c r="E1368">
        <v>8</v>
      </c>
      <c r="F1368">
        <v>6</v>
      </c>
      <c r="H1368">
        <v>0.02</v>
      </c>
      <c r="O1368" t="s">
        <v>317</v>
      </c>
      <c r="P1368" t="s">
        <v>337</v>
      </c>
      <c r="Q1368" t="s">
        <v>374</v>
      </c>
      <c r="R1368" t="s">
        <v>319</v>
      </c>
      <c r="S1368" t="s">
        <v>320</v>
      </c>
    </row>
    <row r="1369" spans="1:19" x14ac:dyDescent="0.25">
      <c r="A1369">
        <v>-26.478433299999999</v>
      </c>
      <c r="B1369">
        <v>-59.314238899999999</v>
      </c>
      <c r="C1369">
        <v>5.2359999999999998</v>
      </c>
      <c r="E1369">
        <v>10</v>
      </c>
      <c r="F1369">
        <v>6</v>
      </c>
      <c r="H1369">
        <v>0.25</v>
      </c>
      <c r="O1369" t="s">
        <v>317</v>
      </c>
      <c r="P1369" t="s">
        <v>337</v>
      </c>
      <c r="Q1369" t="s">
        <v>374</v>
      </c>
      <c r="R1369" t="s">
        <v>319</v>
      </c>
      <c r="S1369" t="s">
        <v>320</v>
      </c>
    </row>
    <row r="1370" spans="1:19" x14ac:dyDescent="0.25">
      <c r="A1370">
        <v>-26.478433299999999</v>
      </c>
      <c r="B1370">
        <v>-59.314238899999999</v>
      </c>
      <c r="C1370">
        <v>5.2370000000000001</v>
      </c>
      <c r="E1370">
        <v>14.5</v>
      </c>
      <c r="F1370">
        <v>3.79</v>
      </c>
      <c r="H1370">
        <v>0.45</v>
      </c>
      <c r="O1370" t="s">
        <v>317</v>
      </c>
      <c r="P1370" t="s">
        <v>337</v>
      </c>
      <c r="Q1370" t="s">
        <v>374</v>
      </c>
      <c r="R1370" t="s">
        <v>319</v>
      </c>
      <c r="S1370" t="s">
        <v>320</v>
      </c>
    </row>
    <row r="1371" spans="1:19" x14ac:dyDescent="0.25">
      <c r="A1371">
        <v>-26.478433299999999</v>
      </c>
      <c r="B1371">
        <v>-59.314238899999999</v>
      </c>
      <c r="C1371">
        <v>5.2380000000000004</v>
      </c>
      <c r="E1371">
        <v>9.4</v>
      </c>
      <c r="F1371">
        <v>7.2</v>
      </c>
      <c r="H1371">
        <v>2.2999999999999998</v>
      </c>
      <c r="O1371" t="s">
        <v>317</v>
      </c>
      <c r="P1371" t="s">
        <v>337</v>
      </c>
      <c r="Q1371" t="s">
        <v>374</v>
      </c>
      <c r="R1371" t="s">
        <v>319</v>
      </c>
      <c r="S1371" t="s">
        <v>320</v>
      </c>
    </row>
    <row r="1372" spans="1:19" x14ac:dyDescent="0.25">
      <c r="A1372">
        <v>-26.509116599999999</v>
      </c>
      <c r="B1372">
        <v>-61.176875000000003</v>
      </c>
      <c r="C1372">
        <v>5.2439999999999998</v>
      </c>
      <c r="E1372">
        <v>10.15</v>
      </c>
      <c r="F1372">
        <v>5.2</v>
      </c>
      <c r="H1372">
        <v>0.14000000000000001</v>
      </c>
      <c r="O1372" t="s">
        <v>317</v>
      </c>
      <c r="P1372" t="s">
        <v>318</v>
      </c>
      <c r="Q1372" t="s">
        <v>348</v>
      </c>
      <c r="R1372" t="s">
        <v>319</v>
      </c>
      <c r="S1372" t="s">
        <v>320</v>
      </c>
    </row>
    <row r="1373" spans="1:19" x14ac:dyDescent="0.25">
      <c r="A1373">
        <v>-25.4090472</v>
      </c>
      <c r="B1373">
        <v>-60.443597199999999</v>
      </c>
      <c r="C1373">
        <v>5.2510000000000003</v>
      </c>
      <c r="E1373">
        <v>21.67</v>
      </c>
      <c r="F1373">
        <v>7.3</v>
      </c>
      <c r="O1373" t="s">
        <v>317</v>
      </c>
      <c r="P1373" t="s">
        <v>346</v>
      </c>
      <c r="Q1373" t="s">
        <v>438</v>
      </c>
      <c r="R1373" t="s">
        <v>319</v>
      </c>
      <c r="S1373" t="s">
        <v>320</v>
      </c>
    </row>
    <row r="1374" spans="1:19" x14ac:dyDescent="0.25">
      <c r="A1374">
        <v>-26.8012166</v>
      </c>
      <c r="B1374">
        <v>-58.956808299999999</v>
      </c>
      <c r="C1374">
        <v>5.2530000000000001</v>
      </c>
      <c r="E1374">
        <v>15.1</v>
      </c>
      <c r="F1374">
        <v>11.4</v>
      </c>
      <c r="O1374" t="s">
        <v>317</v>
      </c>
      <c r="P1374" t="s">
        <v>337</v>
      </c>
      <c r="R1374" t="s">
        <v>319</v>
      </c>
      <c r="S1374" t="s">
        <v>320</v>
      </c>
    </row>
    <row r="1375" spans="1:19" x14ac:dyDescent="0.25">
      <c r="A1375">
        <v>-27.206444399999999</v>
      </c>
      <c r="B1375">
        <v>-59.286749999999998</v>
      </c>
      <c r="C1375">
        <v>5.2549999999999999</v>
      </c>
      <c r="E1375">
        <v>21.5</v>
      </c>
      <c r="F1375">
        <v>9.8000000000000007</v>
      </c>
      <c r="O1375" t="s">
        <v>317</v>
      </c>
      <c r="P1375" t="s">
        <v>377</v>
      </c>
      <c r="R1375" t="s">
        <v>319</v>
      </c>
      <c r="S1375" t="s">
        <v>320</v>
      </c>
    </row>
    <row r="1376" spans="1:19" x14ac:dyDescent="0.25">
      <c r="A1376">
        <v>-26.535250000000001</v>
      </c>
      <c r="B1376">
        <v>-59.3343056</v>
      </c>
      <c r="C1376">
        <v>5.26</v>
      </c>
      <c r="E1376">
        <v>2.7</v>
      </c>
      <c r="F1376">
        <v>0.93</v>
      </c>
      <c r="H1376">
        <v>1.47</v>
      </c>
      <c r="O1376" t="s">
        <v>317</v>
      </c>
      <c r="P1376" t="s">
        <v>337</v>
      </c>
      <c r="Q1376" t="s">
        <v>374</v>
      </c>
      <c r="R1376" t="s">
        <v>319</v>
      </c>
      <c r="S1376" t="s">
        <v>320</v>
      </c>
    </row>
    <row r="1377" spans="1:19" x14ac:dyDescent="0.25">
      <c r="A1377">
        <v>-26.520499999999998</v>
      </c>
      <c r="B1377">
        <v>-59.3118056</v>
      </c>
      <c r="C1377">
        <v>5.2610000000000001</v>
      </c>
      <c r="E1377">
        <v>6.58</v>
      </c>
      <c r="F1377">
        <v>2.8</v>
      </c>
      <c r="H1377">
        <v>0.28000000000000003</v>
      </c>
      <c r="O1377" t="s">
        <v>317</v>
      </c>
      <c r="P1377" t="s">
        <v>337</v>
      </c>
      <c r="R1377" t="s">
        <v>319</v>
      </c>
      <c r="S1377" t="s">
        <v>320</v>
      </c>
    </row>
    <row r="1378" spans="1:19" x14ac:dyDescent="0.25">
      <c r="A1378">
        <v>-26.412500000000001</v>
      </c>
      <c r="B1378">
        <v>-59.325777799999997</v>
      </c>
      <c r="C1378">
        <v>5.2619999999999996</v>
      </c>
      <c r="E1378">
        <v>6.73</v>
      </c>
      <c r="F1378">
        <v>4.5199999999999996</v>
      </c>
      <c r="H1378">
        <v>0.8</v>
      </c>
      <c r="O1378" t="s">
        <v>317</v>
      </c>
      <c r="P1378" t="s">
        <v>337</v>
      </c>
      <c r="Q1378" t="s">
        <v>439</v>
      </c>
      <c r="R1378" t="s">
        <v>319</v>
      </c>
      <c r="S1378" t="s">
        <v>320</v>
      </c>
    </row>
    <row r="1379" spans="1:19" x14ac:dyDescent="0.25">
      <c r="A1379">
        <v>-27.884472200000001</v>
      </c>
      <c r="B1379">
        <v>-59.278555599999997</v>
      </c>
      <c r="C1379">
        <v>5.32</v>
      </c>
      <c r="E1379">
        <v>3.54</v>
      </c>
      <c r="F1379">
        <v>1.17</v>
      </c>
      <c r="H1379">
        <v>0.74</v>
      </c>
      <c r="O1379" t="s">
        <v>317</v>
      </c>
      <c r="P1379" t="s">
        <v>333</v>
      </c>
      <c r="Q1379" t="s">
        <v>402</v>
      </c>
      <c r="R1379" t="s">
        <v>319</v>
      </c>
      <c r="S1379" t="s">
        <v>320</v>
      </c>
    </row>
    <row r="1380" spans="1:19" x14ac:dyDescent="0.25">
      <c r="A1380">
        <v>-26.700861100000001</v>
      </c>
      <c r="B1380">
        <v>-59.126444399999997</v>
      </c>
      <c r="C1380">
        <v>5.3209999999999997</v>
      </c>
      <c r="E1380">
        <v>5.9</v>
      </c>
      <c r="F1380">
        <v>3.56</v>
      </c>
      <c r="H1380">
        <v>0.31</v>
      </c>
      <c r="O1380" t="s">
        <v>317</v>
      </c>
      <c r="P1380" t="s">
        <v>405</v>
      </c>
      <c r="Q1380" t="s">
        <v>440</v>
      </c>
      <c r="R1380" t="s">
        <v>319</v>
      </c>
      <c r="S1380" t="s">
        <v>320</v>
      </c>
    </row>
    <row r="1381" spans="1:19" x14ac:dyDescent="0.25">
      <c r="A1381">
        <v>-25.616138800000002</v>
      </c>
      <c r="B1381">
        <v>-63.2697778</v>
      </c>
      <c r="C1381">
        <v>5.3390000000000004</v>
      </c>
      <c r="E1381">
        <v>3.37</v>
      </c>
      <c r="F1381">
        <v>2.35</v>
      </c>
      <c r="H1381">
        <v>0.81</v>
      </c>
      <c r="O1381" t="s">
        <v>317</v>
      </c>
      <c r="P1381" t="s">
        <v>318</v>
      </c>
      <c r="R1381" t="s">
        <v>319</v>
      </c>
      <c r="S1381" t="s">
        <v>320</v>
      </c>
    </row>
    <row r="1382" spans="1:19" x14ac:dyDescent="0.25">
      <c r="A1382">
        <v>-27.380666600000001</v>
      </c>
      <c r="B1382">
        <v>-59.085777800000002</v>
      </c>
      <c r="C1382">
        <v>5.3710000000000004</v>
      </c>
      <c r="E1382">
        <v>4.7300000000000004</v>
      </c>
      <c r="F1382">
        <v>1.63</v>
      </c>
      <c r="H1382">
        <v>0.43</v>
      </c>
      <c r="O1382" t="s">
        <v>317</v>
      </c>
      <c r="P1382" t="s">
        <v>343</v>
      </c>
      <c r="Q1382" t="s">
        <v>356</v>
      </c>
      <c r="R1382" t="s">
        <v>319</v>
      </c>
      <c r="S1382" t="s">
        <v>320</v>
      </c>
    </row>
    <row r="1383" spans="1:19" x14ac:dyDescent="0.25">
      <c r="A1383">
        <v>-27.380666600000001</v>
      </c>
      <c r="B1383">
        <v>-59.085777800000002</v>
      </c>
      <c r="C1383">
        <v>5.3719999999999999</v>
      </c>
      <c r="E1383">
        <v>13.3</v>
      </c>
      <c r="F1383">
        <v>4.3</v>
      </c>
      <c r="H1383">
        <v>1.02</v>
      </c>
      <c r="O1383" t="s">
        <v>317</v>
      </c>
      <c r="P1383" t="s">
        <v>343</v>
      </c>
      <c r="Q1383" t="s">
        <v>356</v>
      </c>
      <c r="R1383" t="s">
        <v>319</v>
      </c>
      <c r="S1383" t="s">
        <v>320</v>
      </c>
    </row>
    <row r="1384" spans="1:19" x14ac:dyDescent="0.25">
      <c r="A1384">
        <v>-27.380666600000001</v>
      </c>
      <c r="B1384">
        <v>-59.085777800000002</v>
      </c>
      <c r="C1384">
        <v>5.3730000000000002</v>
      </c>
      <c r="E1384">
        <v>14.4</v>
      </c>
      <c r="F1384">
        <v>4.7699999999999996</v>
      </c>
      <c r="H1384">
        <v>1.1299999999999999</v>
      </c>
      <c r="O1384" t="s">
        <v>317</v>
      </c>
      <c r="P1384" t="s">
        <v>343</v>
      </c>
      <c r="Q1384" t="s">
        <v>356</v>
      </c>
      <c r="R1384" t="s">
        <v>319</v>
      </c>
      <c r="S1384" t="s">
        <v>320</v>
      </c>
    </row>
    <row r="1385" spans="1:19" x14ac:dyDescent="0.25">
      <c r="A1385">
        <v>-27.380666600000001</v>
      </c>
      <c r="B1385">
        <v>-59.085777800000002</v>
      </c>
      <c r="C1385">
        <v>5.3739999999999997</v>
      </c>
      <c r="E1385">
        <v>14.4</v>
      </c>
      <c r="F1385">
        <v>4.7699999999999996</v>
      </c>
      <c r="H1385">
        <v>1.1299999999999999</v>
      </c>
      <c r="O1385" t="s">
        <v>317</v>
      </c>
      <c r="P1385" t="s">
        <v>343</v>
      </c>
      <c r="Q1385" t="s">
        <v>356</v>
      </c>
      <c r="R1385" t="s">
        <v>319</v>
      </c>
      <c r="S1385" t="s">
        <v>320</v>
      </c>
    </row>
    <row r="1386" spans="1:19" x14ac:dyDescent="0.25">
      <c r="A1386">
        <v>-27.380666600000001</v>
      </c>
      <c r="B1386">
        <v>-59.085777800000002</v>
      </c>
      <c r="C1386">
        <v>5.375</v>
      </c>
      <c r="E1386">
        <v>14.4</v>
      </c>
      <c r="F1386">
        <v>4.7699999999999996</v>
      </c>
      <c r="H1386">
        <v>1.1299999999999999</v>
      </c>
      <c r="O1386" t="s">
        <v>317</v>
      </c>
      <c r="P1386" t="s">
        <v>343</v>
      </c>
      <c r="Q1386" t="s">
        <v>356</v>
      </c>
      <c r="R1386" t="s">
        <v>319</v>
      </c>
      <c r="S1386" t="s">
        <v>320</v>
      </c>
    </row>
    <row r="1387" spans="1:19" x14ac:dyDescent="0.25">
      <c r="A1387">
        <v>-27.380666600000001</v>
      </c>
      <c r="B1387">
        <v>-59.085777800000002</v>
      </c>
      <c r="C1387">
        <v>5.3760000000000003</v>
      </c>
      <c r="E1387">
        <v>14.4</v>
      </c>
      <c r="F1387">
        <v>4.7699999999999996</v>
      </c>
      <c r="H1387">
        <v>1.1299999999999999</v>
      </c>
      <c r="O1387" t="s">
        <v>317</v>
      </c>
      <c r="P1387" t="s">
        <v>343</v>
      </c>
      <c r="Q1387" t="s">
        <v>356</v>
      </c>
      <c r="R1387" t="s">
        <v>319</v>
      </c>
      <c r="S1387" t="s">
        <v>320</v>
      </c>
    </row>
    <row r="1388" spans="1:19" x14ac:dyDescent="0.25">
      <c r="A1388">
        <v>-27.380666600000001</v>
      </c>
      <c r="B1388">
        <v>-59.085777800000002</v>
      </c>
      <c r="C1388">
        <v>5.3769999999999998</v>
      </c>
      <c r="E1388">
        <v>14.4</v>
      </c>
      <c r="F1388">
        <v>4.7699999999999996</v>
      </c>
      <c r="H1388">
        <v>1.1299999999999999</v>
      </c>
      <c r="O1388" t="s">
        <v>317</v>
      </c>
      <c r="P1388" t="s">
        <v>343</v>
      </c>
      <c r="Q1388" t="s">
        <v>356</v>
      </c>
      <c r="R1388" t="s">
        <v>319</v>
      </c>
      <c r="S1388" t="s">
        <v>320</v>
      </c>
    </row>
    <row r="1389" spans="1:19" x14ac:dyDescent="0.25">
      <c r="A1389">
        <v>-27.380666600000001</v>
      </c>
      <c r="B1389">
        <v>-59.085777800000002</v>
      </c>
      <c r="C1389">
        <v>5.3780000000000001</v>
      </c>
      <c r="E1389">
        <v>35</v>
      </c>
      <c r="F1389">
        <v>25</v>
      </c>
      <c r="H1389">
        <v>0.15</v>
      </c>
      <c r="O1389" t="s">
        <v>317</v>
      </c>
      <c r="P1389" t="s">
        <v>343</v>
      </c>
      <c r="Q1389" t="s">
        <v>356</v>
      </c>
      <c r="R1389" t="s">
        <v>319</v>
      </c>
      <c r="S1389" t="s">
        <v>320</v>
      </c>
    </row>
    <row r="1390" spans="1:19" x14ac:dyDescent="0.25">
      <c r="A1390">
        <v>-27.380666600000001</v>
      </c>
      <c r="B1390">
        <v>-59.085777800000002</v>
      </c>
      <c r="C1390">
        <v>5.3789999999999996</v>
      </c>
      <c r="E1390">
        <v>35</v>
      </c>
      <c r="F1390">
        <v>25</v>
      </c>
      <c r="H1390">
        <v>0.15</v>
      </c>
      <c r="O1390" t="s">
        <v>317</v>
      </c>
      <c r="P1390" t="s">
        <v>343</v>
      </c>
      <c r="Q1390" t="s">
        <v>356</v>
      </c>
      <c r="R1390" t="s">
        <v>319</v>
      </c>
      <c r="S1390" t="s">
        <v>320</v>
      </c>
    </row>
    <row r="1391" spans="1:19" x14ac:dyDescent="0.25">
      <c r="A1391">
        <v>-24.5623611</v>
      </c>
      <c r="B1391">
        <v>-62.237277800000001</v>
      </c>
      <c r="C1391">
        <v>5.38</v>
      </c>
      <c r="E1391">
        <v>33.26</v>
      </c>
      <c r="F1391">
        <v>14.5</v>
      </c>
      <c r="H1391">
        <v>0.79</v>
      </c>
      <c r="O1391" t="s">
        <v>317</v>
      </c>
      <c r="P1391" t="s">
        <v>346</v>
      </c>
      <c r="Q1391" t="s">
        <v>370</v>
      </c>
      <c r="R1391" t="s">
        <v>319</v>
      </c>
      <c r="S1391" t="s">
        <v>320</v>
      </c>
    </row>
    <row r="1392" spans="1:19" x14ac:dyDescent="0.25">
      <c r="A1392">
        <v>-27.3349166</v>
      </c>
      <c r="B1392">
        <v>-58.999944399999997</v>
      </c>
      <c r="C1392">
        <v>5.39</v>
      </c>
      <c r="E1392">
        <v>33.26</v>
      </c>
      <c r="F1392">
        <v>14.5</v>
      </c>
      <c r="H1392">
        <v>0.79</v>
      </c>
      <c r="O1392" t="s">
        <v>317</v>
      </c>
      <c r="P1392" t="s">
        <v>333</v>
      </c>
      <c r="Q1392" t="s">
        <v>403</v>
      </c>
      <c r="R1392" t="s">
        <v>319</v>
      </c>
      <c r="S1392" t="s">
        <v>320</v>
      </c>
    </row>
    <row r="1393" spans="1:19" x14ac:dyDescent="0.25">
      <c r="A1393">
        <v>-27.3349166</v>
      </c>
      <c r="B1393">
        <v>-58.999944399999997</v>
      </c>
      <c r="C1393">
        <v>5.391</v>
      </c>
      <c r="E1393">
        <v>33.26</v>
      </c>
      <c r="F1393">
        <v>14.5</v>
      </c>
      <c r="H1393">
        <v>0.79</v>
      </c>
      <c r="O1393" t="s">
        <v>317</v>
      </c>
      <c r="P1393" t="s">
        <v>333</v>
      </c>
      <c r="Q1393" t="s">
        <v>403</v>
      </c>
      <c r="R1393" t="s">
        <v>319</v>
      </c>
      <c r="S1393" t="s">
        <v>320</v>
      </c>
    </row>
    <row r="1394" spans="1:19" x14ac:dyDescent="0.25">
      <c r="A1394">
        <v>-24.223083299999999</v>
      </c>
      <c r="B1394">
        <v>-62.148027800000001</v>
      </c>
      <c r="C1394">
        <v>5.3979999999999997</v>
      </c>
      <c r="E1394">
        <v>33.26</v>
      </c>
      <c r="F1394">
        <v>14.5</v>
      </c>
      <c r="H1394">
        <v>0.79</v>
      </c>
      <c r="O1394" t="s">
        <v>317</v>
      </c>
      <c r="P1394" t="s">
        <v>346</v>
      </c>
      <c r="Q1394" t="s">
        <v>416</v>
      </c>
      <c r="R1394" t="s">
        <v>319</v>
      </c>
      <c r="S1394" t="s">
        <v>320</v>
      </c>
    </row>
    <row r="1395" spans="1:19" x14ac:dyDescent="0.25">
      <c r="A1395">
        <v>-24.223083299999999</v>
      </c>
      <c r="B1395">
        <v>-62.148027800000001</v>
      </c>
      <c r="C1395">
        <v>5.399</v>
      </c>
      <c r="E1395">
        <v>33.26</v>
      </c>
      <c r="F1395">
        <v>14.5</v>
      </c>
      <c r="H1395">
        <v>0.79</v>
      </c>
      <c r="O1395" t="s">
        <v>317</v>
      </c>
      <c r="P1395" t="s">
        <v>346</v>
      </c>
      <c r="Q1395" t="s">
        <v>416</v>
      </c>
      <c r="R1395" t="s">
        <v>319</v>
      </c>
      <c r="S1395" t="s">
        <v>320</v>
      </c>
    </row>
    <row r="1396" spans="1:19" x14ac:dyDescent="0.25">
      <c r="A1396">
        <v>-24.223083299999999</v>
      </c>
      <c r="B1396">
        <v>-62.148027800000001</v>
      </c>
      <c r="C1396">
        <v>5.4</v>
      </c>
      <c r="E1396">
        <v>33.26</v>
      </c>
      <c r="F1396">
        <v>14.5</v>
      </c>
      <c r="H1396">
        <v>0.79</v>
      </c>
      <c r="O1396" t="s">
        <v>317</v>
      </c>
      <c r="P1396" t="s">
        <v>346</v>
      </c>
      <c r="Q1396" t="s">
        <v>416</v>
      </c>
      <c r="R1396" t="s">
        <v>319</v>
      </c>
      <c r="S1396" t="s">
        <v>320</v>
      </c>
    </row>
    <row r="1397" spans="1:19" x14ac:dyDescent="0.25">
      <c r="A1397">
        <v>-24.307675</v>
      </c>
      <c r="B1397">
        <v>-61.900019399999998</v>
      </c>
      <c r="C1397">
        <v>5.4130000000000003</v>
      </c>
      <c r="E1397">
        <v>33.26</v>
      </c>
      <c r="F1397">
        <v>14.5</v>
      </c>
      <c r="H1397">
        <v>0.79</v>
      </c>
      <c r="O1397" t="s">
        <v>317</v>
      </c>
      <c r="P1397" t="s">
        <v>346</v>
      </c>
      <c r="R1397" t="s">
        <v>319</v>
      </c>
      <c r="S1397" t="s">
        <v>320</v>
      </c>
    </row>
    <row r="1398" spans="1:19" x14ac:dyDescent="0.25">
      <c r="A1398">
        <v>-24.220105499999999</v>
      </c>
      <c r="B1398">
        <v>-62.148738899999998</v>
      </c>
      <c r="C1398">
        <v>5.4139999999999997</v>
      </c>
      <c r="E1398">
        <v>32.1</v>
      </c>
      <c r="F1398">
        <v>13.35</v>
      </c>
      <c r="H1398">
        <v>0.05</v>
      </c>
      <c r="O1398" t="s">
        <v>317</v>
      </c>
      <c r="P1398" t="s">
        <v>346</v>
      </c>
      <c r="Q1398" t="s">
        <v>441</v>
      </c>
      <c r="R1398" t="s">
        <v>319</v>
      </c>
      <c r="S1398" t="s">
        <v>320</v>
      </c>
    </row>
    <row r="1399" spans="1:19" x14ac:dyDescent="0.25">
      <c r="A1399">
        <v>-25.643536099999999</v>
      </c>
      <c r="B1399">
        <v>-60.93215</v>
      </c>
      <c r="C1399">
        <v>5.415</v>
      </c>
      <c r="E1399">
        <v>32.1</v>
      </c>
      <c r="F1399">
        <v>13.35</v>
      </c>
      <c r="H1399">
        <v>0.05</v>
      </c>
      <c r="O1399" t="s">
        <v>317</v>
      </c>
      <c r="P1399" t="s">
        <v>346</v>
      </c>
      <c r="Q1399" t="s">
        <v>347</v>
      </c>
      <c r="R1399" t="s">
        <v>319</v>
      </c>
      <c r="S1399" t="s">
        <v>320</v>
      </c>
    </row>
    <row r="1400" spans="1:19" x14ac:dyDescent="0.25">
      <c r="A1400">
        <v>-25.643536099999999</v>
      </c>
      <c r="B1400">
        <v>-60.93215</v>
      </c>
      <c r="C1400">
        <v>5.4160000000000004</v>
      </c>
      <c r="E1400">
        <v>32.1</v>
      </c>
      <c r="F1400">
        <v>13.35</v>
      </c>
      <c r="H1400">
        <v>0.05</v>
      </c>
      <c r="O1400" t="s">
        <v>317</v>
      </c>
      <c r="P1400" t="s">
        <v>346</v>
      </c>
      <c r="Q1400" t="s">
        <v>347</v>
      </c>
      <c r="R1400" t="s">
        <v>319</v>
      </c>
      <c r="S1400" t="s">
        <v>320</v>
      </c>
    </row>
    <row r="1401" spans="1:19" x14ac:dyDescent="0.25">
      <c r="A1401">
        <v>-26.3554055</v>
      </c>
      <c r="B1401">
        <v>-60.659377800000001</v>
      </c>
      <c r="C1401">
        <v>5.4180000000000001</v>
      </c>
      <c r="E1401">
        <v>10.5</v>
      </c>
      <c r="F1401">
        <v>6.46</v>
      </c>
      <c r="H1401">
        <v>1.48</v>
      </c>
      <c r="O1401" t="s">
        <v>317</v>
      </c>
      <c r="P1401" t="s">
        <v>335</v>
      </c>
      <c r="Q1401" t="s">
        <v>336</v>
      </c>
      <c r="R1401" t="s">
        <v>319</v>
      </c>
      <c r="S1401" t="s">
        <v>320</v>
      </c>
    </row>
    <row r="1402" spans="1:19" x14ac:dyDescent="0.25">
      <c r="A1402">
        <v>-25.643536099999999</v>
      </c>
      <c r="B1402">
        <v>-60.93215</v>
      </c>
      <c r="C1402">
        <v>5.4219999999999997</v>
      </c>
      <c r="E1402">
        <v>10.5</v>
      </c>
      <c r="F1402">
        <v>6.46</v>
      </c>
      <c r="H1402">
        <v>1.48</v>
      </c>
      <c r="O1402" t="s">
        <v>317</v>
      </c>
      <c r="P1402" t="s">
        <v>346</v>
      </c>
      <c r="Q1402" t="s">
        <v>347</v>
      </c>
      <c r="R1402" t="s">
        <v>319</v>
      </c>
      <c r="S1402" t="s">
        <v>320</v>
      </c>
    </row>
    <row r="1403" spans="1:19" x14ac:dyDescent="0.25">
      <c r="A1403">
        <v>-25.643536099999999</v>
      </c>
      <c r="B1403">
        <v>-60.93215</v>
      </c>
      <c r="C1403">
        <v>5.423</v>
      </c>
      <c r="E1403">
        <v>10.5</v>
      </c>
      <c r="F1403">
        <v>6.46</v>
      </c>
      <c r="H1403">
        <v>1.48</v>
      </c>
      <c r="O1403" t="s">
        <v>317</v>
      </c>
      <c r="P1403" t="s">
        <v>346</v>
      </c>
      <c r="Q1403" t="s">
        <v>347</v>
      </c>
      <c r="R1403" t="s">
        <v>319</v>
      </c>
      <c r="S1403" t="s">
        <v>320</v>
      </c>
    </row>
    <row r="1404" spans="1:19" x14ac:dyDescent="0.25">
      <c r="A1404">
        <v>-25.643536099999999</v>
      </c>
      <c r="B1404">
        <v>-60.93215</v>
      </c>
      <c r="C1404">
        <v>5.4240000000000004</v>
      </c>
      <c r="E1404">
        <v>13.9</v>
      </c>
      <c r="F1404">
        <v>10.4</v>
      </c>
      <c r="H1404">
        <v>0.31</v>
      </c>
      <c r="O1404" t="s">
        <v>317</v>
      </c>
      <c r="P1404" t="s">
        <v>346</v>
      </c>
      <c r="Q1404" t="s">
        <v>347</v>
      </c>
      <c r="R1404" t="s">
        <v>319</v>
      </c>
      <c r="S1404" t="s">
        <v>320</v>
      </c>
    </row>
    <row r="1405" spans="1:19" x14ac:dyDescent="0.25">
      <c r="A1405">
        <v>-25.643536099999999</v>
      </c>
      <c r="B1405">
        <v>-60.93215</v>
      </c>
      <c r="C1405">
        <v>5.4249999999999998</v>
      </c>
      <c r="E1405">
        <v>27.19</v>
      </c>
      <c r="F1405">
        <v>10.55</v>
      </c>
      <c r="H1405">
        <v>0.21</v>
      </c>
      <c r="O1405" t="s">
        <v>317</v>
      </c>
      <c r="P1405" t="s">
        <v>346</v>
      </c>
      <c r="Q1405" t="s">
        <v>347</v>
      </c>
      <c r="R1405" t="s">
        <v>319</v>
      </c>
      <c r="S1405" t="s">
        <v>320</v>
      </c>
    </row>
    <row r="1406" spans="1:19" x14ac:dyDescent="0.25">
      <c r="A1406">
        <v>-25.643536099999999</v>
      </c>
      <c r="B1406">
        <v>-60.93215</v>
      </c>
      <c r="C1406">
        <v>5.4260000000000002</v>
      </c>
      <c r="E1406">
        <v>27.19</v>
      </c>
      <c r="F1406">
        <v>10.55</v>
      </c>
      <c r="H1406">
        <v>0.21</v>
      </c>
      <c r="O1406" t="s">
        <v>317</v>
      </c>
      <c r="P1406" t="s">
        <v>346</v>
      </c>
      <c r="Q1406" t="s">
        <v>347</v>
      </c>
      <c r="R1406" t="s">
        <v>319</v>
      </c>
      <c r="S1406" t="s">
        <v>320</v>
      </c>
    </row>
    <row r="1407" spans="1:19" x14ac:dyDescent="0.25">
      <c r="A1407">
        <v>-25.643536099999999</v>
      </c>
      <c r="B1407">
        <v>-60.93215</v>
      </c>
      <c r="C1407">
        <v>5.4269999999999996</v>
      </c>
      <c r="E1407">
        <v>27.19</v>
      </c>
      <c r="F1407">
        <v>10.55</v>
      </c>
      <c r="H1407">
        <v>0.21</v>
      </c>
      <c r="O1407" t="s">
        <v>317</v>
      </c>
      <c r="P1407" t="s">
        <v>346</v>
      </c>
      <c r="Q1407" t="s">
        <v>347</v>
      </c>
      <c r="R1407" t="s">
        <v>319</v>
      </c>
      <c r="S1407" t="s">
        <v>320</v>
      </c>
    </row>
    <row r="1408" spans="1:19" x14ac:dyDescent="0.25">
      <c r="A1408">
        <v>-25.643536099999999</v>
      </c>
      <c r="B1408">
        <v>-60.93215</v>
      </c>
      <c r="C1408">
        <v>5.4279999999999999</v>
      </c>
      <c r="E1408">
        <v>10.86</v>
      </c>
      <c r="F1408">
        <v>5.37</v>
      </c>
      <c r="H1408">
        <v>0.66</v>
      </c>
      <c r="O1408" t="s">
        <v>317</v>
      </c>
      <c r="P1408" t="s">
        <v>346</v>
      </c>
      <c r="Q1408" t="s">
        <v>347</v>
      </c>
      <c r="R1408" t="s">
        <v>319</v>
      </c>
      <c r="S1408" t="s">
        <v>320</v>
      </c>
    </row>
    <row r="1409" spans="1:19" x14ac:dyDescent="0.25">
      <c r="A1409">
        <v>-26.1791388</v>
      </c>
      <c r="B1409">
        <v>-59.5844722</v>
      </c>
      <c r="C1409">
        <v>5.4349999999999996</v>
      </c>
      <c r="E1409">
        <v>10.86</v>
      </c>
      <c r="F1409">
        <v>5.37</v>
      </c>
      <c r="H1409">
        <v>0.66</v>
      </c>
      <c r="O1409" t="s">
        <v>317</v>
      </c>
      <c r="P1409" t="s">
        <v>337</v>
      </c>
      <c r="Q1409" t="s">
        <v>442</v>
      </c>
      <c r="R1409" t="s">
        <v>319</v>
      </c>
      <c r="S1409" t="s">
        <v>320</v>
      </c>
    </row>
    <row r="1410" spans="1:19" x14ac:dyDescent="0.25">
      <c r="A1410">
        <v>-26.1791388</v>
      </c>
      <c r="B1410">
        <v>-59.5844722</v>
      </c>
      <c r="C1410">
        <v>5.4359999999999999</v>
      </c>
      <c r="E1410">
        <v>10.86</v>
      </c>
      <c r="F1410">
        <v>5.37</v>
      </c>
      <c r="H1410">
        <v>0.66</v>
      </c>
      <c r="O1410" t="s">
        <v>317</v>
      </c>
      <c r="P1410" t="s">
        <v>337</v>
      </c>
      <c r="Q1410" t="s">
        <v>442</v>
      </c>
      <c r="R1410" t="s">
        <v>319</v>
      </c>
      <c r="S1410" t="s">
        <v>320</v>
      </c>
    </row>
    <row r="1411" spans="1:19" x14ac:dyDescent="0.25">
      <c r="A1411">
        <v>-26.1791388</v>
      </c>
      <c r="B1411">
        <v>-59.5844722</v>
      </c>
      <c r="C1411">
        <v>5.4370000000000003</v>
      </c>
      <c r="E1411">
        <v>10.86</v>
      </c>
      <c r="F1411">
        <v>5.37</v>
      </c>
      <c r="H1411">
        <v>0.66</v>
      </c>
      <c r="O1411" t="s">
        <v>317</v>
      </c>
      <c r="P1411" t="s">
        <v>337</v>
      </c>
      <c r="Q1411" t="s">
        <v>442</v>
      </c>
      <c r="R1411" t="s">
        <v>319</v>
      </c>
      <c r="S1411" t="s">
        <v>320</v>
      </c>
    </row>
    <row r="1412" spans="1:19" x14ac:dyDescent="0.25">
      <c r="A1412">
        <v>-26.1791388</v>
      </c>
      <c r="B1412">
        <v>-59.5844722</v>
      </c>
      <c r="C1412">
        <v>5.4379999999999997</v>
      </c>
      <c r="E1412">
        <v>10.86</v>
      </c>
      <c r="F1412">
        <v>5.37</v>
      </c>
      <c r="H1412">
        <v>0.66</v>
      </c>
      <c r="O1412" t="s">
        <v>317</v>
      </c>
      <c r="P1412" t="s">
        <v>337</v>
      </c>
      <c r="Q1412" t="s">
        <v>442</v>
      </c>
      <c r="R1412" t="s">
        <v>319</v>
      </c>
      <c r="S1412" t="s">
        <v>320</v>
      </c>
    </row>
    <row r="1413" spans="1:19" x14ac:dyDescent="0.25">
      <c r="A1413">
        <v>-26.1791388</v>
      </c>
      <c r="B1413">
        <v>-59.5844722</v>
      </c>
      <c r="C1413">
        <v>5.4390000000000001</v>
      </c>
      <c r="E1413">
        <v>10.86</v>
      </c>
      <c r="F1413">
        <v>5.37</v>
      </c>
      <c r="H1413">
        <v>0.66</v>
      </c>
      <c r="O1413" t="s">
        <v>317</v>
      </c>
      <c r="P1413" t="s">
        <v>337</v>
      </c>
      <c r="Q1413" t="s">
        <v>442</v>
      </c>
      <c r="R1413" t="s">
        <v>319</v>
      </c>
      <c r="S1413" t="s">
        <v>320</v>
      </c>
    </row>
    <row r="1414" spans="1:19" x14ac:dyDescent="0.25">
      <c r="A1414">
        <v>-26.1791388</v>
      </c>
      <c r="B1414">
        <v>-59.5844722</v>
      </c>
      <c r="C1414">
        <v>5.44</v>
      </c>
      <c r="E1414">
        <v>11.4</v>
      </c>
      <c r="F1414">
        <v>7.7</v>
      </c>
      <c r="O1414" t="s">
        <v>317</v>
      </c>
      <c r="P1414" t="s">
        <v>337</v>
      </c>
      <c r="Q1414" t="s">
        <v>442</v>
      </c>
      <c r="R1414" t="s">
        <v>319</v>
      </c>
      <c r="S1414" t="s">
        <v>320</v>
      </c>
    </row>
    <row r="1415" spans="1:19" x14ac:dyDescent="0.25">
      <c r="A1415">
        <v>-26.048999999999999</v>
      </c>
      <c r="B1415">
        <v>-59.940333299999999</v>
      </c>
      <c r="C1415">
        <v>5.5069999999999997</v>
      </c>
      <c r="E1415">
        <v>11.4</v>
      </c>
      <c r="F1415">
        <v>7.7</v>
      </c>
      <c r="O1415" t="s">
        <v>317</v>
      </c>
      <c r="P1415" t="s">
        <v>337</v>
      </c>
      <c r="Q1415" t="s">
        <v>338</v>
      </c>
      <c r="R1415" t="s">
        <v>319</v>
      </c>
      <c r="S1415" t="s">
        <v>320</v>
      </c>
    </row>
    <row r="1416" spans="1:19" x14ac:dyDescent="0.25">
      <c r="A1416">
        <v>-26.048999999999999</v>
      </c>
      <c r="B1416">
        <v>-59.940333299999999</v>
      </c>
      <c r="C1416">
        <v>5.508</v>
      </c>
      <c r="E1416">
        <v>11.4</v>
      </c>
      <c r="F1416">
        <v>7.7</v>
      </c>
      <c r="O1416" t="s">
        <v>317</v>
      </c>
      <c r="P1416" t="s">
        <v>337</v>
      </c>
      <c r="Q1416" t="s">
        <v>338</v>
      </c>
      <c r="R1416" t="s">
        <v>319</v>
      </c>
      <c r="S1416" t="s">
        <v>320</v>
      </c>
    </row>
    <row r="1417" spans="1:19" x14ac:dyDescent="0.25">
      <c r="A1417">
        <v>-26.048999999999999</v>
      </c>
      <c r="B1417">
        <v>-59.940333299999999</v>
      </c>
      <c r="C1417">
        <v>5.5090000000000003</v>
      </c>
      <c r="E1417">
        <v>26.86</v>
      </c>
      <c r="F1417">
        <v>4.9400000000000004</v>
      </c>
      <c r="O1417" t="s">
        <v>317</v>
      </c>
      <c r="P1417" t="s">
        <v>337</v>
      </c>
      <c r="Q1417" t="s">
        <v>338</v>
      </c>
      <c r="R1417" t="s">
        <v>319</v>
      </c>
      <c r="S1417" t="s">
        <v>320</v>
      </c>
    </row>
    <row r="1418" spans="1:19" x14ac:dyDescent="0.25">
      <c r="A1418">
        <v>-26.048999999999999</v>
      </c>
      <c r="B1418">
        <v>-59.940333299999999</v>
      </c>
      <c r="C1418">
        <v>5.51</v>
      </c>
      <c r="E1418">
        <v>26.86</v>
      </c>
      <c r="F1418">
        <v>4.9400000000000004</v>
      </c>
      <c r="O1418" t="s">
        <v>317</v>
      </c>
      <c r="P1418" t="s">
        <v>337</v>
      </c>
      <c r="Q1418" t="s">
        <v>338</v>
      </c>
      <c r="R1418" t="s">
        <v>319</v>
      </c>
      <c r="S1418" t="s">
        <v>320</v>
      </c>
    </row>
    <row r="1419" spans="1:19" x14ac:dyDescent="0.25">
      <c r="A1419">
        <v>-26.048999999999999</v>
      </c>
      <c r="B1419">
        <v>-59.940333299999999</v>
      </c>
      <c r="C1419">
        <v>5.5110000000000001</v>
      </c>
      <c r="E1419">
        <v>26.86</v>
      </c>
      <c r="F1419">
        <v>4.9400000000000004</v>
      </c>
      <c r="O1419" t="s">
        <v>317</v>
      </c>
      <c r="P1419" t="s">
        <v>337</v>
      </c>
      <c r="Q1419" t="s">
        <v>338</v>
      </c>
      <c r="R1419" t="s">
        <v>319</v>
      </c>
      <c r="S1419" t="s">
        <v>320</v>
      </c>
    </row>
    <row r="1420" spans="1:19" x14ac:dyDescent="0.25">
      <c r="A1420">
        <v>-25.642277700000001</v>
      </c>
      <c r="B1420">
        <v>-60.364888899999997</v>
      </c>
      <c r="C1420">
        <v>5.5119999999999996</v>
      </c>
      <c r="E1420">
        <v>26.86</v>
      </c>
      <c r="F1420">
        <v>4.9400000000000004</v>
      </c>
      <c r="O1420" t="s">
        <v>317</v>
      </c>
      <c r="P1420" t="s">
        <v>346</v>
      </c>
      <c r="Q1420" t="s">
        <v>426</v>
      </c>
      <c r="R1420" t="s">
        <v>319</v>
      </c>
      <c r="S1420" t="s">
        <v>320</v>
      </c>
    </row>
    <row r="1421" spans="1:19" x14ac:dyDescent="0.25">
      <c r="A1421">
        <v>-26.8934444</v>
      </c>
      <c r="B1421">
        <v>-60.4115556</v>
      </c>
      <c r="C1421">
        <v>5.5129999999999999</v>
      </c>
      <c r="E1421">
        <v>26.86</v>
      </c>
      <c r="F1421">
        <v>4.9400000000000004</v>
      </c>
      <c r="O1421" t="s">
        <v>317</v>
      </c>
      <c r="P1421" t="s">
        <v>367</v>
      </c>
      <c r="Q1421" t="s">
        <v>443</v>
      </c>
      <c r="R1421" t="s">
        <v>319</v>
      </c>
      <c r="S1421" t="s">
        <v>320</v>
      </c>
    </row>
    <row r="1422" spans="1:19" x14ac:dyDescent="0.25">
      <c r="A1422">
        <v>-25.953888800000001</v>
      </c>
      <c r="B1422">
        <v>-60.622583300000002</v>
      </c>
      <c r="C1422">
        <v>5.5140000000000002</v>
      </c>
      <c r="E1422">
        <v>26.86</v>
      </c>
      <c r="F1422">
        <v>4.9400000000000004</v>
      </c>
      <c r="O1422" t="s">
        <v>317</v>
      </c>
      <c r="P1422" t="s">
        <v>346</v>
      </c>
      <c r="Q1422" t="s">
        <v>444</v>
      </c>
      <c r="R1422" t="s">
        <v>319</v>
      </c>
      <c r="S1422" t="s">
        <v>320</v>
      </c>
    </row>
    <row r="1423" spans="1:19" x14ac:dyDescent="0.25">
      <c r="A1423">
        <v>-27.884611100000001</v>
      </c>
      <c r="B1423">
        <v>-59.278722199999997</v>
      </c>
      <c r="C1423">
        <v>5.5250000000000004</v>
      </c>
      <c r="E1423">
        <v>26.86</v>
      </c>
      <c r="F1423">
        <v>4.9400000000000004</v>
      </c>
      <c r="O1423" t="s">
        <v>317</v>
      </c>
      <c r="P1423" t="s">
        <v>333</v>
      </c>
      <c r="Q1423" t="s">
        <v>402</v>
      </c>
      <c r="R1423" t="s">
        <v>319</v>
      </c>
      <c r="S1423" t="s">
        <v>320</v>
      </c>
    </row>
    <row r="1424" spans="1:19" x14ac:dyDescent="0.25">
      <c r="A1424">
        <v>-27.208833299999998</v>
      </c>
      <c r="B1424">
        <v>-59.289222199999998</v>
      </c>
      <c r="C1424">
        <v>5.5259999999999998</v>
      </c>
      <c r="E1424">
        <v>26.86</v>
      </c>
      <c r="F1424">
        <v>4.9400000000000004</v>
      </c>
      <c r="O1424" t="s">
        <v>317</v>
      </c>
      <c r="P1424" t="s">
        <v>377</v>
      </c>
      <c r="Q1424" t="s">
        <v>419</v>
      </c>
      <c r="R1424" t="s">
        <v>319</v>
      </c>
      <c r="S1424" t="s">
        <v>320</v>
      </c>
    </row>
    <row r="1425" spans="1:19" x14ac:dyDescent="0.25">
      <c r="A1425">
        <v>-27.313583300000001</v>
      </c>
      <c r="B1425">
        <v>-58.766083299999998</v>
      </c>
      <c r="C1425">
        <v>5.5270000000000001</v>
      </c>
      <c r="E1425">
        <v>26.86</v>
      </c>
      <c r="F1425">
        <v>4.9400000000000004</v>
      </c>
      <c r="O1425" t="s">
        <v>317</v>
      </c>
      <c r="P1425" t="s">
        <v>391</v>
      </c>
      <c r="Q1425" t="s">
        <v>445</v>
      </c>
      <c r="R1425" t="s">
        <v>319</v>
      </c>
      <c r="S1425" t="s">
        <v>320</v>
      </c>
    </row>
    <row r="1426" spans="1:19" x14ac:dyDescent="0.25">
      <c r="A1426">
        <v>-27.313583300000001</v>
      </c>
      <c r="B1426">
        <v>-58.766083299999998</v>
      </c>
      <c r="C1426">
        <v>5.5279999999999996</v>
      </c>
      <c r="E1426">
        <v>26.86</v>
      </c>
      <c r="F1426">
        <v>4.9400000000000004</v>
      </c>
      <c r="O1426" t="s">
        <v>317</v>
      </c>
      <c r="P1426" t="s">
        <v>391</v>
      </c>
      <c r="Q1426" t="s">
        <v>445</v>
      </c>
      <c r="R1426" t="s">
        <v>319</v>
      </c>
      <c r="S1426" t="s">
        <v>320</v>
      </c>
    </row>
    <row r="1427" spans="1:19" x14ac:dyDescent="0.25">
      <c r="A1427">
        <v>-26.431916600000001</v>
      </c>
      <c r="B1427">
        <v>-60.083222200000002</v>
      </c>
      <c r="C1427">
        <v>5.5510000000000002</v>
      </c>
      <c r="E1427">
        <v>26.86</v>
      </c>
      <c r="F1427">
        <v>4.9400000000000004</v>
      </c>
      <c r="O1427" t="s">
        <v>317</v>
      </c>
      <c r="P1427" t="s">
        <v>351</v>
      </c>
      <c r="R1427" t="s">
        <v>319</v>
      </c>
      <c r="S1427" t="s">
        <v>320</v>
      </c>
    </row>
    <row r="1428" spans="1:19" x14ac:dyDescent="0.25">
      <c r="A1428">
        <v>-26.499972199999998</v>
      </c>
      <c r="B1428">
        <v>-60.066694400000003</v>
      </c>
      <c r="C1428">
        <v>5.5540000000000003</v>
      </c>
      <c r="E1428">
        <v>26.86</v>
      </c>
      <c r="F1428">
        <v>4.9400000000000004</v>
      </c>
      <c r="O1428" t="s">
        <v>317</v>
      </c>
      <c r="P1428" t="s">
        <v>351</v>
      </c>
      <c r="R1428" t="s">
        <v>319</v>
      </c>
      <c r="S1428" t="s">
        <v>320</v>
      </c>
    </row>
    <row r="1429" spans="1:19" x14ac:dyDescent="0.25">
      <c r="A1429">
        <v>-25.163472200000001</v>
      </c>
      <c r="B1429">
        <v>-61.839555599999997</v>
      </c>
      <c r="C1429">
        <v>5.556</v>
      </c>
      <c r="E1429">
        <v>26.86</v>
      </c>
      <c r="F1429">
        <v>4.9400000000000004</v>
      </c>
      <c r="O1429" t="s">
        <v>317</v>
      </c>
      <c r="P1429" t="s">
        <v>346</v>
      </c>
      <c r="Q1429" t="s">
        <v>400</v>
      </c>
      <c r="R1429" t="s">
        <v>319</v>
      </c>
      <c r="S1429" t="s">
        <v>320</v>
      </c>
    </row>
    <row r="1430" spans="1:19" x14ac:dyDescent="0.25">
      <c r="A1430">
        <v>-27.313583300000001</v>
      </c>
      <c r="B1430">
        <v>-58.766083299999998</v>
      </c>
      <c r="C1430">
        <v>5.5750000000000002</v>
      </c>
      <c r="E1430">
        <v>26.86</v>
      </c>
      <c r="F1430">
        <v>4.9400000000000004</v>
      </c>
      <c r="O1430" t="s">
        <v>317</v>
      </c>
      <c r="P1430" t="s">
        <v>391</v>
      </c>
      <c r="Q1430" t="s">
        <v>446</v>
      </c>
      <c r="R1430" t="s">
        <v>319</v>
      </c>
      <c r="S1430" t="s">
        <v>320</v>
      </c>
    </row>
    <row r="1431" spans="1:19" x14ac:dyDescent="0.25">
      <c r="A1431">
        <v>-27.313583300000001</v>
      </c>
      <c r="B1431">
        <v>-58.766083299999998</v>
      </c>
      <c r="C1431">
        <v>5.5759999999999996</v>
      </c>
      <c r="E1431">
        <v>8.5399999999999991</v>
      </c>
      <c r="F1431">
        <v>3.53</v>
      </c>
      <c r="O1431" t="s">
        <v>317</v>
      </c>
      <c r="P1431" t="s">
        <v>391</v>
      </c>
      <c r="Q1431" t="s">
        <v>446</v>
      </c>
      <c r="R1431" t="s">
        <v>319</v>
      </c>
      <c r="S1431" t="s">
        <v>320</v>
      </c>
    </row>
    <row r="1432" spans="1:19" x14ac:dyDescent="0.25">
      <c r="A1432">
        <v>-27.313583300000001</v>
      </c>
      <c r="B1432">
        <v>-58.766083299999998</v>
      </c>
      <c r="C1432">
        <v>5.577</v>
      </c>
      <c r="E1432">
        <v>11.08</v>
      </c>
      <c r="F1432">
        <v>5.09</v>
      </c>
      <c r="O1432" t="s">
        <v>317</v>
      </c>
      <c r="P1432" t="s">
        <v>391</v>
      </c>
      <c r="Q1432" t="s">
        <v>446</v>
      </c>
      <c r="R1432" t="s">
        <v>319</v>
      </c>
      <c r="S1432" t="s">
        <v>320</v>
      </c>
    </row>
    <row r="1433" spans="1:19" x14ac:dyDescent="0.25">
      <c r="A1433">
        <v>-25.6433055</v>
      </c>
      <c r="B1433">
        <v>-60.267166699999997</v>
      </c>
      <c r="C1433">
        <v>5.5780000000000003</v>
      </c>
      <c r="E1433">
        <v>11.08</v>
      </c>
      <c r="F1433">
        <v>5.09</v>
      </c>
      <c r="O1433" t="s">
        <v>317</v>
      </c>
      <c r="P1433" t="s">
        <v>346</v>
      </c>
      <c r="R1433" t="s">
        <v>319</v>
      </c>
      <c r="S1433" t="s">
        <v>320</v>
      </c>
    </row>
    <row r="1434" spans="1:19" x14ac:dyDescent="0.25">
      <c r="A1434">
        <v>-24.308305499999999</v>
      </c>
      <c r="B1434">
        <v>-61.902694400000001</v>
      </c>
      <c r="C1434">
        <v>5.58</v>
      </c>
      <c r="E1434">
        <v>11.08</v>
      </c>
      <c r="F1434">
        <v>5.09</v>
      </c>
      <c r="O1434" t="s">
        <v>317</v>
      </c>
      <c r="P1434" t="s">
        <v>346</v>
      </c>
      <c r="R1434" t="s">
        <v>319</v>
      </c>
      <c r="S1434" t="s">
        <v>320</v>
      </c>
    </row>
    <row r="1435" spans="1:19" x14ac:dyDescent="0.25">
      <c r="C1435">
        <v>5.5819999999999999</v>
      </c>
      <c r="E1435">
        <v>11.08</v>
      </c>
      <c r="F1435">
        <v>5.09</v>
      </c>
      <c r="O1435" t="s">
        <v>317</v>
      </c>
      <c r="P1435" t="s">
        <v>394</v>
      </c>
      <c r="Q1435" t="s">
        <v>431</v>
      </c>
      <c r="R1435" t="s">
        <v>319</v>
      </c>
      <c r="S1435" t="s">
        <v>320</v>
      </c>
    </row>
    <row r="1436" spans="1:19" x14ac:dyDescent="0.25">
      <c r="C1436">
        <v>5.5839999999999996</v>
      </c>
      <c r="E1436">
        <v>11.08</v>
      </c>
      <c r="F1436">
        <v>5.09</v>
      </c>
      <c r="O1436" t="s">
        <v>317</v>
      </c>
      <c r="P1436" t="s">
        <v>394</v>
      </c>
      <c r="Q1436" t="s">
        <v>431</v>
      </c>
      <c r="R1436" t="s">
        <v>319</v>
      </c>
      <c r="S1436" t="s">
        <v>320</v>
      </c>
    </row>
    <row r="1437" spans="1:19" x14ac:dyDescent="0.25">
      <c r="A1437">
        <v>-26.051444400000001</v>
      </c>
      <c r="B1437">
        <v>-59.937805599999997</v>
      </c>
      <c r="C1437">
        <v>5.5919999999999996</v>
      </c>
      <c r="E1437">
        <v>7.64</v>
      </c>
      <c r="F1437">
        <v>5.2</v>
      </c>
      <c r="O1437" t="s">
        <v>317</v>
      </c>
      <c r="P1437" t="s">
        <v>337</v>
      </c>
      <c r="Q1437" t="s">
        <v>338</v>
      </c>
      <c r="R1437" t="s">
        <v>319</v>
      </c>
      <c r="S1437" t="s">
        <v>320</v>
      </c>
    </row>
    <row r="1438" spans="1:19" x14ac:dyDescent="0.25">
      <c r="A1438">
        <v>-25.6448611</v>
      </c>
      <c r="B1438">
        <v>-60.932638900000001</v>
      </c>
      <c r="C1438">
        <v>5.6040000000000001</v>
      </c>
      <c r="E1438">
        <v>7.64</v>
      </c>
      <c r="F1438">
        <v>5.2</v>
      </c>
      <c r="O1438" t="s">
        <v>317</v>
      </c>
      <c r="P1438" t="s">
        <v>346</v>
      </c>
      <c r="Q1438" t="s">
        <v>347</v>
      </c>
      <c r="R1438" t="s">
        <v>319</v>
      </c>
      <c r="S1438" t="s">
        <v>320</v>
      </c>
    </row>
    <row r="1439" spans="1:19" x14ac:dyDescent="0.25">
      <c r="A1439">
        <v>-26.795750000000002</v>
      </c>
      <c r="B1439">
        <v>-60.438972200000002</v>
      </c>
      <c r="C1439">
        <v>5.6070000000000002</v>
      </c>
      <c r="E1439">
        <v>7.18</v>
      </c>
      <c r="F1439">
        <v>5.15</v>
      </c>
      <c r="O1439" t="s">
        <v>317</v>
      </c>
      <c r="P1439" t="s">
        <v>367</v>
      </c>
      <c r="Q1439" t="s">
        <v>368</v>
      </c>
      <c r="R1439" t="s">
        <v>319</v>
      </c>
      <c r="S1439" t="s">
        <v>320</v>
      </c>
    </row>
    <row r="1440" spans="1:19" x14ac:dyDescent="0.25">
      <c r="A1440">
        <v>-26.795750000000002</v>
      </c>
      <c r="B1440">
        <v>-60.438972200000002</v>
      </c>
      <c r="C1440">
        <v>5.6079999999999997</v>
      </c>
      <c r="E1440">
        <v>7.18</v>
      </c>
      <c r="F1440">
        <v>5.15</v>
      </c>
      <c r="O1440" t="s">
        <v>317</v>
      </c>
      <c r="P1440" t="s">
        <v>367</v>
      </c>
      <c r="Q1440" t="s">
        <v>368</v>
      </c>
      <c r="R1440" t="s">
        <v>319</v>
      </c>
      <c r="S1440" t="s">
        <v>320</v>
      </c>
    </row>
    <row r="1441" spans="1:19" x14ac:dyDescent="0.25">
      <c r="A1441">
        <v>-26.795750000000002</v>
      </c>
      <c r="B1441">
        <v>-60.438972200000002</v>
      </c>
      <c r="C1441">
        <v>5.609</v>
      </c>
      <c r="E1441">
        <v>7.18</v>
      </c>
      <c r="F1441">
        <v>5.15</v>
      </c>
      <c r="O1441" t="s">
        <v>317</v>
      </c>
      <c r="P1441" t="s">
        <v>367</v>
      </c>
      <c r="Q1441" t="s">
        <v>368</v>
      </c>
      <c r="R1441" t="s">
        <v>319</v>
      </c>
      <c r="S1441" t="s">
        <v>320</v>
      </c>
    </row>
    <row r="1442" spans="1:19" x14ac:dyDescent="0.25">
      <c r="A1442">
        <v>-26.341147200000002</v>
      </c>
      <c r="B1442">
        <v>-60.426225000000002</v>
      </c>
      <c r="C1442">
        <v>5.6529999999999996</v>
      </c>
      <c r="E1442">
        <v>7.18</v>
      </c>
      <c r="F1442">
        <v>5.15</v>
      </c>
      <c r="O1442" t="s">
        <v>317</v>
      </c>
      <c r="P1442" t="s">
        <v>335</v>
      </c>
      <c r="Q1442" t="s">
        <v>336</v>
      </c>
      <c r="R1442" t="s">
        <v>319</v>
      </c>
      <c r="S1442" t="s">
        <v>320</v>
      </c>
    </row>
    <row r="1443" spans="1:19" x14ac:dyDescent="0.25">
      <c r="A1443">
        <v>-26.3401888</v>
      </c>
      <c r="B1443">
        <v>-60.4263306</v>
      </c>
      <c r="C1443">
        <v>5.6539999999999999</v>
      </c>
      <c r="E1443">
        <v>11.13</v>
      </c>
      <c r="F1443">
        <v>5.09</v>
      </c>
      <c r="O1443" t="s">
        <v>317</v>
      </c>
      <c r="P1443" t="s">
        <v>335</v>
      </c>
      <c r="Q1443" t="s">
        <v>336</v>
      </c>
      <c r="R1443" t="s">
        <v>319</v>
      </c>
      <c r="S1443" t="s">
        <v>320</v>
      </c>
    </row>
    <row r="1444" spans="1:19" x14ac:dyDescent="0.25">
      <c r="A1444">
        <v>-26.338975000000001</v>
      </c>
      <c r="B1444">
        <v>-60.426363899999998</v>
      </c>
      <c r="C1444">
        <v>5.6550000000000002</v>
      </c>
      <c r="E1444">
        <v>11.13</v>
      </c>
      <c r="F1444">
        <v>5.09</v>
      </c>
      <c r="O1444" t="s">
        <v>317</v>
      </c>
      <c r="P1444" t="s">
        <v>335</v>
      </c>
      <c r="Q1444" t="s">
        <v>336</v>
      </c>
      <c r="R1444" t="s">
        <v>319</v>
      </c>
      <c r="S1444" t="s">
        <v>320</v>
      </c>
    </row>
    <row r="1445" spans="1:19" x14ac:dyDescent="0.25">
      <c r="A1445">
        <v>-25.158208299999998</v>
      </c>
      <c r="B1445">
        <v>-61.840625000000003</v>
      </c>
      <c r="C1445">
        <v>5.6559999999999997</v>
      </c>
      <c r="E1445">
        <v>11.13</v>
      </c>
      <c r="F1445">
        <v>5.09</v>
      </c>
      <c r="O1445" t="s">
        <v>317</v>
      </c>
      <c r="P1445" t="s">
        <v>346</v>
      </c>
      <c r="Q1445" t="s">
        <v>400</v>
      </c>
      <c r="R1445" t="s">
        <v>319</v>
      </c>
      <c r="S1445" t="s">
        <v>320</v>
      </c>
    </row>
    <row r="1446" spans="1:19" x14ac:dyDescent="0.25">
      <c r="A1446">
        <v>-27.4094722</v>
      </c>
      <c r="B1446">
        <v>-58.9870278</v>
      </c>
      <c r="C1446">
        <v>5.6580000000000004</v>
      </c>
      <c r="E1446">
        <v>7.24</v>
      </c>
      <c r="F1446">
        <v>3.32</v>
      </c>
      <c r="O1446" t="s">
        <v>317</v>
      </c>
      <c r="P1446" t="s">
        <v>333</v>
      </c>
      <c r="Q1446" t="s">
        <v>357</v>
      </c>
      <c r="R1446" t="s">
        <v>319</v>
      </c>
      <c r="S1446" t="s">
        <v>320</v>
      </c>
    </row>
    <row r="1447" spans="1:19" x14ac:dyDescent="0.25">
      <c r="A1447">
        <v>-27.4094722</v>
      </c>
      <c r="B1447">
        <v>-58.9870278</v>
      </c>
      <c r="C1447">
        <v>5.6609999999999996</v>
      </c>
      <c r="E1447">
        <v>7.24</v>
      </c>
      <c r="F1447">
        <v>3.32</v>
      </c>
      <c r="O1447" t="s">
        <v>317</v>
      </c>
      <c r="P1447" t="s">
        <v>333</v>
      </c>
      <c r="Q1447" t="s">
        <v>357</v>
      </c>
      <c r="R1447" t="s">
        <v>319</v>
      </c>
      <c r="S1447" t="s">
        <v>320</v>
      </c>
    </row>
    <row r="1448" spans="1:19" x14ac:dyDescent="0.25">
      <c r="A1448">
        <v>-25.399880499999998</v>
      </c>
      <c r="B1448">
        <v>-62.801286099999999</v>
      </c>
      <c r="C1448">
        <v>5.6660000000000004</v>
      </c>
      <c r="E1448">
        <v>7.24</v>
      </c>
      <c r="F1448">
        <v>3.32</v>
      </c>
      <c r="O1448" t="s">
        <v>317</v>
      </c>
      <c r="P1448" t="s">
        <v>318</v>
      </c>
      <c r="Q1448" t="s">
        <v>353</v>
      </c>
      <c r="R1448" t="s">
        <v>319</v>
      </c>
      <c r="S1448" t="s">
        <v>320</v>
      </c>
    </row>
    <row r="1449" spans="1:19" x14ac:dyDescent="0.25">
      <c r="A1449">
        <v>-27.5276666</v>
      </c>
      <c r="B1449">
        <v>-59.573916699999998</v>
      </c>
      <c r="C1449">
        <v>5.6689999999999996</v>
      </c>
      <c r="E1449">
        <v>7.24</v>
      </c>
      <c r="F1449">
        <v>3.32</v>
      </c>
      <c r="O1449" t="s">
        <v>317</v>
      </c>
      <c r="P1449" t="s">
        <v>396</v>
      </c>
      <c r="Q1449" t="s">
        <v>397</v>
      </c>
      <c r="R1449" t="s">
        <v>319</v>
      </c>
      <c r="S1449" t="s">
        <v>320</v>
      </c>
    </row>
    <row r="1450" spans="1:19" x14ac:dyDescent="0.25">
      <c r="A1450">
        <v>-26.5091666</v>
      </c>
      <c r="B1450">
        <v>-61.175249999999998</v>
      </c>
      <c r="C1450">
        <v>5.6790000000000003</v>
      </c>
      <c r="E1450">
        <v>7.24</v>
      </c>
      <c r="F1450">
        <v>3.32</v>
      </c>
      <c r="O1450" t="s">
        <v>317</v>
      </c>
      <c r="P1450" t="s">
        <v>318</v>
      </c>
      <c r="Q1450" t="s">
        <v>348</v>
      </c>
      <c r="R1450" t="s">
        <v>319</v>
      </c>
      <c r="S1450" t="s">
        <v>320</v>
      </c>
    </row>
    <row r="1451" spans="1:19" x14ac:dyDescent="0.25">
      <c r="A1451">
        <v>-26.939499999999999</v>
      </c>
      <c r="B1451">
        <v>-59.654527799999997</v>
      </c>
      <c r="C1451">
        <v>5.7039999999999997</v>
      </c>
      <c r="E1451">
        <v>7.24</v>
      </c>
      <c r="F1451">
        <v>3.32</v>
      </c>
      <c r="O1451" t="s">
        <v>317</v>
      </c>
      <c r="P1451" t="s">
        <v>425</v>
      </c>
      <c r="R1451" t="s">
        <v>319</v>
      </c>
      <c r="S1451" t="s">
        <v>320</v>
      </c>
    </row>
    <row r="1452" spans="1:19" x14ac:dyDescent="0.25">
      <c r="A1452">
        <v>-26.939499999999999</v>
      </c>
      <c r="B1452">
        <v>-59.654527799999997</v>
      </c>
      <c r="C1452">
        <v>5.7050000000000001</v>
      </c>
      <c r="E1452">
        <v>13.21</v>
      </c>
      <c r="F1452">
        <v>3.1</v>
      </c>
      <c r="O1452" t="s">
        <v>317</v>
      </c>
      <c r="P1452" t="s">
        <v>425</v>
      </c>
      <c r="R1452" t="s">
        <v>319</v>
      </c>
      <c r="S1452" t="s">
        <v>320</v>
      </c>
    </row>
    <row r="1453" spans="1:19" x14ac:dyDescent="0.25">
      <c r="A1453">
        <v>-25.6439722</v>
      </c>
      <c r="B1453">
        <v>-60.265777800000002</v>
      </c>
      <c r="C1453">
        <v>5.7130000000000001</v>
      </c>
      <c r="E1453">
        <v>9.6</v>
      </c>
      <c r="F1453">
        <v>3.18</v>
      </c>
      <c r="O1453" t="s">
        <v>317</v>
      </c>
      <c r="P1453" t="s">
        <v>346</v>
      </c>
      <c r="R1453" t="s">
        <v>319</v>
      </c>
      <c r="S1453" t="s">
        <v>320</v>
      </c>
    </row>
    <row r="1454" spans="1:19" x14ac:dyDescent="0.25">
      <c r="A1454">
        <v>-24.307675</v>
      </c>
      <c r="B1454">
        <v>-61.900019399999998</v>
      </c>
      <c r="C1454">
        <v>5.7590000000000003</v>
      </c>
      <c r="E1454">
        <v>9.6</v>
      </c>
      <c r="F1454">
        <v>3.18</v>
      </c>
      <c r="O1454" t="s">
        <v>317</v>
      </c>
      <c r="P1454" t="s">
        <v>346</v>
      </c>
      <c r="R1454" t="s">
        <v>319</v>
      </c>
      <c r="S1454" t="s">
        <v>320</v>
      </c>
    </row>
    <row r="1455" spans="1:19" x14ac:dyDescent="0.25">
      <c r="A1455">
        <v>-27.334444399999999</v>
      </c>
      <c r="B1455">
        <v>-59.000277799999999</v>
      </c>
      <c r="C1455">
        <v>5.7949999999999999</v>
      </c>
      <c r="E1455">
        <v>9.6</v>
      </c>
      <c r="F1455">
        <v>3.18</v>
      </c>
      <c r="O1455" t="s">
        <v>317</v>
      </c>
      <c r="P1455" t="s">
        <v>333</v>
      </c>
      <c r="Q1455" t="s">
        <v>403</v>
      </c>
      <c r="R1455" t="s">
        <v>319</v>
      </c>
      <c r="S1455" t="s">
        <v>320</v>
      </c>
    </row>
    <row r="1456" spans="1:19" x14ac:dyDescent="0.25">
      <c r="A1456">
        <v>-27.334444399999999</v>
      </c>
      <c r="B1456">
        <v>-59.000277799999999</v>
      </c>
      <c r="C1456">
        <v>5.7960000000000003</v>
      </c>
      <c r="E1456">
        <v>9.6</v>
      </c>
      <c r="F1456">
        <v>3.18</v>
      </c>
      <c r="O1456" t="s">
        <v>317</v>
      </c>
      <c r="P1456" t="s">
        <v>333</v>
      </c>
      <c r="Q1456" t="s">
        <v>403</v>
      </c>
      <c r="R1456" t="s">
        <v>319</v>
      </c>
      <c r="S1456" t="s">
        <v>320</v>
      </c>
    </row>
    <row r="1457" spans="1:19" x14ac:dyDescent="0.25">
      <c r="A1457">
        <v>-27.334444399999999</v>
      </c>
      <c r="B1457">
        <v>-59.000277799999999</v>
      </c>
      <c r="C1457">
        <v>5.7969999999999997</v>
      </c>
      <c r="E1457">
        <v>8.5399999999999991</v>
      </c>
      <c r="F1457">
        <v>3.53</v>
      </c>
      <c r="O1457" t="s">
        <v>317</v>
      </c>
      <c r="P1457" t="s">
        <v>333</v>
      </c>
      <c r="Q1457" t="s">
        <v>403</v>
      </c>
      <c r="R1457" t="s">
        <v>319</v>
      </c>
      <c r="S1457" t="s">
        <v>320</v>
      </c>
    </row>
    <row r="1458" spans="1:19" x14ac:dyDescent="0.25">
      <c r="A1458">
        <v>-27.334444399999999</v>
      </c>
      <c r="B1458">
        <v>-59.000277799999999</v>
      </c>
      <c r="C1458">
        <v>5.798</v>
      </c>
      <c r="E1458">
        <v>8.5399999999999991</v>
      </c>
      <c r="F1458">
        <v>3.53</v>
      </c>
      <c r="O1458" t="s">
        <v>317</v>
      </c>
      <c r="P1458" t="s">
        <v>333</v>
      </c>
      <c r="Q1458" t="s">
        <v>403</v>
      </c>
      <c r="R1458" t="s">
        <v>319</v>
      </c>
      <c r="S1458" t="s">
        <v>320</v>
      </c>
    </row>
    <row r="1459" spans="1:19" x14ac:dyDescent="0.25">
      <c r="A1459">
        <v>-27.334444399999999</v>
      </c>
      <c r="B1459">
        <v>-59.000277799999999</v>
      </c>
      <c r="C1459">
        <v>5.7990000000000004</v>
      </c>
      <c r="E1459">
        <v>8.5399999999999991</v>
      </c>
      <c r="F1459">
        <v>3.53</v>
      </c>
      <c r="O1459" t="s">
        <v>317</v>
      </c>
      <c r="P1459" t="s">
        <v>333</v>
      </c>
      <c r="Q1459" t="s">
        <v>403</v>
      </c>
      <c r="R1459" t="s">
        <v>319</v>
      </c>
      <c r="S1459" t="s">
        <v>320</v>
      </c>
    </row>
    <row r="1460" spans="1:19" x14ac:dyDescent="0.25">
      <c r="A1460">
        <v>-26.700972199999999</v>
      </c>
      <c r="B1460">
        <v>-59.126249999999999</v>
      </c>
      <c r="C1460">
        <v>5.8040000000000003</v>
      </c>
      <c r="E1460">
        <v>8.5399999999999991</v>
      </c>
      <c r="F1460">
        <v>3.53</v>
      </c>
      <c r="O1460" t="s">
        <v>317</v>
      </c>
      <c r="P1460" t="s">
        <v>337</v>
      </c>
      <c r="Q1460" t="s">
        <v>440</v>
      </c>
      <c r="R1460" t="s">
        <v>319</v>
      </c>
      <c r="S1460" t="s">
        <v>320</v>
      </c>
    </row>
    <row r="1461" spans="1:19" x14ac:dyDescent="0.25">
      <c r="A1461">
        <v>-26.700972199999999</v>
      </c>
      <c r="B1461">
        <v>-59.126249999999999</v>
      </c>
      <c r="C1461">
        <v>5.8049999999999997</v>
      </c>
      <c r="E1461">
        <v>3.4</v>
      </c>
      <c r="F1461">
        <v>1.65</v>
      </c>
      <c r="O1461" t="s">
        <v>317</v>
      </c>
      <c r="P1461" t="s">
        <v>337</v>
      </c>
      <c r="Q1461" t="s">
        <v>440</v>
      </c>
      <c r="R1461" t="s">
        <v>319</v>
      </c>
      <c r="S1461" t="s">
        <v>320</v>
      </c>
    </row>
    <row r="1462" spans="1:19" x14ac:dyDescent="0.25">
      <c r="A1462">
        <v>-26.407805499999998</v>
      </c>
      <c r="B1462">
        <v>-61.416194400000002</v>
      </c>
      <c r="C1462">
        <v>5.806</v>
      </c>
      <c r="E1462">
        <v>12.5</v>
      </c>
      <c r="F1462">
        <v>11.8</v>
      </c>
      <c r="O1462" t="s">
        <v>317</v>
      </c>
      <c r="P1462" t="s">
        <v>318</v>
      </c>
      <c r="Q1462" t="s">
        <v>325</v>
      </c>
      <c r="R1462" t="s">
        <v>319</v>
      </c>
      <c r="S1462" t="s">
        <v>320</v>
      </c>
    </row>
    <row r="1463" spans="1:19" x14ac:dyDescent="0.25">
      <c r="A1463">
        <v>-27.4187777</v>
      </c>
      <c r="B1463">
        <v>-59.037805599999999</v>
      </c>
      <c r="C1463">
        <v>5.835</v>
      </c>
      <c r="E1463">
        <v>13.6</v>
      </c>
      <c r="F1463">
        <v>10.9</v>
      </c>
      <c r="O1463" t="s">
        <v>317</v>
      </c>
      <c r="P1463" t="s">
        <v>333</v>
      </c>
      <c r="Q1463" t="s">
        <v>366</v>
      </c>
      <c r="R1463" t="s">
        <v>319</v>
      </c>
      <c r="S1463" t="s">
        <v>320</v>
      </c>
    </row>
    <row r="1464" spans="1:19" x14ac:dyDescent="0.25">
      <c r="A1464">
        <v>-27.4521111</v>
      </c>
      <c r="B1464">
        <v>-58.986388900000001</v>
      </c>
      <c r="C1464">
        <v>5.85</v>
      </c>
      <c r="E1464">
        <v>14.1</v>
      </c>
      <c r="F1464">
        <v>9.8000000000000007</v>
      </c>
      <c r="O1464" t="s">
        <v>317</v>
      </c>
      <c r="P1464" t="s">
        <v>333</v>
      </c>
      <c r="Q1464" t="s">
        <v>357</v>
      </c>
      <c r="R1464" t="s">
        <v>319</v>
      </c>
      <c r="S1464" t="s">
        <v>320</v>
      </c>
    </row>
    <row r="1465" spans="1:19" x14ac:dyDescent="0.25">
      <c r="A1465">
        <v>-27.379972200000001</v>
      </c>
      <c r="B1465">
        <v>-59.0854444</v>
      </c>
      <c r="C1465">
        <v>5.883</v>
      </c>
      <c r="E1465">
        <v>6.54</v>
      </c>
      <c r="F1465">
        <v>4.4800000000000022</v>
      </c>
      <c r="O1465" t="s">
        <v>317</v>
      </c>
      <c r="P1465" t="s">
        <v>343</v>
      </c>
      <c r="Q1465" t="s">
        <v>356</v>
      </c>
      <c r="R1465" t="s">
        <v>319</v>
      </c>
      <c r="S1465" t="s">
        <v>320</v>
      </c>
    </row>
    <row r="1466" spans="1:19" x14ac:dyDescent="0.25">
      <c r="A1466">
        <v>-27.334444399999999</v>
      </c>
      <c r="B1466">
        <v>-59.000277799999999</v>
      </c>
      <c r="C1466">
        <v>5.8840000000000003</v>
      </c>
      <c r="E1466">
        <v>4.53</v>
      </c>
      <c r="F1466">
        <v>3.74</v>
      </c>
      <c r="O1466" t="s">
        <v>317</v>
      </c>
      <c r="P1466" t="s">
        <v>333</v>
      </c>
      <c r="Q1466" t="s">
        <v>403</v>
      </c>
      <c r="R1466" t="s">
        <v>319</v>
      </c>
      <c r="S1466" t="s">
        <v>320</v>
      </c>
    </row>
    <row r="1467" spans="1:19" x14ac:dyDescent="0.25">
      <c r="A1467">
        <v>-27.884416600000002</v>
      </c>
      <c r="B1467">
        <v>-59.278722199999997</v>
      </c>
      <c r="C1467">
        <v>5.9089999999999998</v>
      </c>
      <c r="E1467">
        <v>7.86</v>
      </c>
      <c r="F1467">
        <v>4.43</v>
      </c>
      <c r="O1467" t="s">
        <v>317</v>
      </c>
      <c r="P1467" t="s">
        <v>333</v>
      </c>
      <c r="Q1467" t="s">
        <v>402</v>
      </c>
      <c r="R1467" t="s">
        <v>319</v>
      </c>
      <c r="S1467" t="s">
        <v>320</v>
      </c>
    </row>
    <row r="1468" spans="1:19" x14ac:dyDescent="0.25">
      <c r="A1468">
        <v>-27.884416600000002</v>
      </c>
      <c r="B1468">
        <v>-59.278722199999997</v>
      </c>
      <c r="C1468">
        <v>5.91</v>
      </c>
      <c r="E1468">
        <v>58.5</v>
      </c>
      <c r="F1468">
        <v>9</v>
      </c>
      <c r="H1468">
        <v>0.01</v>
      </c>
      <c r="O1468" t="s">
        <v>317</v>
      </c>
      <c r="P1468" t="s">
        <v>333</v>
      </c>
      <c r="Q1468" t="s">
        <v>402</v>
      </c>
      <c r="R1468" t="s">
        <v>319</v>
      </c>
      <c r="S1468" t="s">
        <v>320</v>
      </c>
    </row>
    <row r="1469" spans="1:19" x14ac:dyDescent="0.25">
      <c r="A1469">
        <v>-27.829458299999999</v>
      </c>
      <c r="B1469">
        <v>-61.1347472</v>
      </c>
      <c r="C1469">
        <v>5.9119999999999999</v>
      </c>
      <c r="O1469" t="s">
        <v>317</v>
      </c>
      <c r="P1469" t="s">
        <v>412</v>
      </c>
      <c r="Q1469" t="s">
        <v>413</v>
      </c>
      <c r="R1469" t="s">
        <v>319</v>
      </c>
      <c r="S1469" t="s">
        <v>320</v>
      </c>
    </row>
    <row r="1470" spans="1:19" x14ac:dyDescent="0.25">
      <c r="A1470">
        <v>-27.829458299999999</v>
      </c>
      <c r="B1470">
        <v>-61.1347472</v>
      </c>
      <c r="C1470">
        <v>5.9130000000000003</v>
      </c>
      <c r="O1470" t="s">
        <v>317</v>
      </c>
      <c r="P1470" t="s">
        <v>412</v>
      </c>
      <c r="Q1470" t="s">
        <v>413</v>
      </c>
      <c r="R1470" t="s">
        <v>319</v>
      </c>
      <c r="S1470" t="s">
        <v>320</v>
      </c>
    </row>
    <row r="1471" spans="1:19" x14ac:dyDescent="0.25">
      <c r="A1471">
        <v>-27.829458299999999</v>
      </c>
      <c r="B1471">
        <v>-61.1347472</v>
      </c>
      <c r="C1471">
        <v>5.9139999999999997</v>
      </c>
      <c r="O1471" t="s">
        <v>317</v>
      </c>
      <c r="P1471" t="s">
        <v>412</v>
      </c>
      <c r="Q1471" t="s">
        <v>413</v>
      </c>
      <c r="R1471" t="s">
        <v>319</v>
      </c>
      <c r="S1471" t="s">
        <v>320</v>
      </c>
    </row>
    <row r="1472" spans="1:19" x14ac:dyDescent="0.25">
      <c r="A1472">
        <v>-27.829458299999999</v>
      </c>
      <c r="B1472">
        <v>-61.1347472</v>
      </c>
      <c r="C1472">
        <v>5.915</v>
      </c>
      <c r="O1472" t="s">
        <v>317</v>
      </c>
      <c r="P1472" t="s">
        <v>412</v>
      </c>
      <c r="Q1472" t="s">
        <v>413</v>
      </c>
      <c r="R1472" t="s">
        <v>319</v>
      </c>
      <c r="S1472" t="s">
        <v>320</v>
      </c>
    </row>
    <row r="1473" spans="1:19" x14ac:dyDescent="0.25">
      <c r="A1473">
        <v>-25.642944400000001</v>
      </c>
      <c r="B1473">
        <v>-60.933416700000002</v>
      </c>
      <c r="C1473">
        <v>5.9649999999999999</v>
      </c>
      <c r="O1473" t="s">
        <v>317</v>
      </c>
      <c r="P1473" t="s">
        <v>346</v>
      </c>
      <c r="Q1473" t="s">
        <v>347</v>
      </c>
      <c r="R1473" t="s">
        <v>319</v>
      </c>
      <c r="S1473" t="s">
        <v>320</v>
      </c>
    </row>
    <row r="1474" spans="1:19" x14ac:dyDescent="0.25">
      <c r="A1474">
        <v>-27.431555500000002</v>
      </c>
      <c r="B1474">
        <v>-61.019055600000002</v>
      </c>
      <c r="C1474">
        <v>5.9660000000000002</v>
      </c>
      <c r="O1474" t="s">
        <v>317</v>
      </c>
      <c r="P1474" t="s">
        <v>354</v>
      </c>
      <c r="Q1474" t="s">
        <v>398</v>
      </c>
      <c r="R1474" t="s">
        <v>319</v>
      </c>
      <c r="S1474" t="s">
        <v>320</v>
      </c>
    </row>
    <row r="1475" spans="1:19" x14ac:dyDescent="0.25">
      <c r="A1475">
        <v>-27.431555500000002</v>
      </c>
      <c r="B1475">
        <v>-61.019055600000002</v>
      </c>
      <c r="C1475">
        <v>5.9669999999999996</v>
      </c>
      <c r="O1475" t="s">
        <v>317</v>
      </c>
      <c r="P1475" t="s">
        <v>354</v>
      </c>
      <c r="Q1475" t="s">
        <v>398</v>
      </c>
      <c r="R1475" t="s">
        <v>319</v>
      </c>
      <c r="S1475" t="s">
        <v>320</v>
      </c>
    </row>
    <row r="1476" spans="1:19" x14ac:dyDescent="0.25">
      <c r="A1476">
        <v>-25.642944400000001</v>
      </c>
      <c r="B1476">
        <v>-60.933416700000002</v>
      </c>
      <c r="C1476">
        <v>5.968</v>
      </c>
      <c r="O1476" t="s">
        <v>317</v>
      </c>
      <c r="P1476" t="s">
        <v>346</v>
      </c>
      <c r="Q1476" t="s">
        <v>347</v>
      </c>
      <c r="R1476" t="s">
        <v>319</v>
      </c>
      <c r="S1476" t="s">
        <v>320</v>
      </c>
    </row>
    <row r="1477" spans="1:19" x14ac:dyDescent="0.25">
      <c r="A1477">
        <v>-25.642944400000001</v>
      </c>
      <c r="B1477">
        <v>-60.933416700000002</v>
      </c>
      <c r="C1477">
        <v>5.9690000000000003</v>
      </c>
      <c r="O1477" t="s">
        <v>317</v>
      </c>
      <c r="P1477" t="s">
        <v>346</v>
      </c>
      <c r="Q1477" t="s">
        <v>347</v>
      </c>
      <c r="R1477" t="s">
        <v>319</v>
      </c>
      <c r="S1477" t="s">
        <v>320</v>
      </c>
    </row>
    <row r="1478" spans="1:19" x14ac:dyDescent="0.25">
      <c r="A1478">
        <v>-25.642944400000001</v>
      </c>
      <c r="B1478">
        <v>-60.933416700000002</v>
      </c>
      <c r="C1478">
        <v>5.97</v>
      </c>
      <c r="O1478" t="s">
        <v>317</v>
      </c>
      <c r="P1478" t="s">
        <v>346</v>
      </c>
      <c r="Q1478" t="s">
        <v>347</v>
      </c>
      <c r="R1478" t="s">
        <v>319</v>
      </c>
      <c r="S1478" t="s">
        <v>320</v>
      </c>
    </row>
    <row r="1479" spans="1:19" x14ac:dyDescent="0.25">
      <c r="A1479">
        <v>-26.142083299999999</v>
      </c>
      <c r="B1479">
        <v>-59.592555599999997</v>
      </c>
      <c r="C1479">
        <v>5.9710000000000001</v>
      </c>
      <c r="O1479" t="s">
        <v>317</v>
      </c>
      <c r="P1479" t="s">
        <v>337</v>
      </c>
      <c r="Q1479" t="s">
        <v>447</v>
      </c>
      <c r="R1479" t="s">
        <v>319</v>
      </c>
      <c r="S1479" t="s">
        <v>320</v>
      </c>
    </row>
    <row r="1480" spans="1:19" x14ac:dyDescent="0.25">
      <c r="A1480">
        <v>-26.142083299999999</v>
      </c>
      <c r="B1480">
        <v>-59.592555599999997</v>
      </c>
      <c r="C1480">
        <v>5.9720000000000004</v>
      </c>
      <c r="O1480" t="s">
        <v>317</v>
      </c>
      <c r="P1480" t="s">
        <v>337</v>
      </c>
      <c r="Q1480" t="s">
        <v>447</v>
      </c>
      <c r="R1480" t="s">
        <v>319</v>
      </c>
      <c r="S1480" t="s">
        <v>320</v>
      </c>
    </row>
    <row r="1481" spans="1:19" x14ac:dyDescent="0.25">
      <c r="A1481">
        <v>-25.642944400000001</v>
      </c>
      <c r="B1481">
        <v>-60.933416700000002</v>
      </c>
      <c r="C1481">
        <v>5.9729999999999999</v>
      </c>
      <c r="O1481" t="s">
        <v>317</v>
      </c>
      <c r="P1481" t="s">
        <v>346</v>
      </c>
      <c r="Q1481" t="s">
        <v>347</v>
      </c>
      <c r="R1481" t="s">
        <v>319</v>
      </c>
      <c r="S1481" t="s">
        <v>320</v>
      </c>
    </row>
    <row r="1482" spans="1:19" x14ac:dyDescent="0.25">
      <c r="A1482">
        <v>-26.478916600000002</v>
      </c>
      <c r="B1482">
        <v>-59.307388899999999</v>
      </c>
      <c r="C1482">
        <v>5.9740000000000002</v>
      </c>
      <c r="O1482" t="s">
        <v>317</v>
      </c>
      <c r="P1482" t="s">
        <v>337</v>
      </c>
      <c r="R1482" t="s">
        <v>319</v>
      </c>
      <c r="S1482" t="s">
        <v>320</v>
      </c>
    </row>
    <row r="1483" spans="1:19" x14ac:dyDescent="0.25">
      <c r="A1483">
        <v>-26.478916600000002</v>
      </c>
      <c r="B1483">
        <v>-59.307388899999999</v>
      </c>
      <c r="C1483">
        <v>5.9749999999999996</v>
      </c>
      <c r="O1483" t="s">
        <v>317</v>
      </c>
      <c r="P1483" t="s">
        <v>337</v>
      </c>
      <c r="R1483" t="s">
        <v>319</v>
      </c>
      <c r="S1483" t="s">
        <v>320</v>
      </c>
    </row>
    <row r="1484" spans="1:19" x14ac:dyDescent="0.25">
      <c r="A1484">
        <v>-26.822166599999999</v>
      </c>
      <c r="B1484">
        <v>-61.5670833</v>
      </c>
      <c r="C1484">
        <v>5.9770000000000003</v>
      </c>
      <c r="O1484" t="s">
        <v>317</v>
      </c>
      <c r="P1484" t="s">
        <v>349</v>
      </c>
      <c r="R1484" t="s">
        <v>319</v>
      </c>
      <c r="S1484" t="s">
        <v>320</v>
      </c>
    </row>
    <row r="1485" spans="1:19" x14ac:dyDescent="0.25">
      <c r="A1485">
        <v>-26.368694399999999</v>
      </c>
      <c r="B1485">
        <v>-59.376888899999997</v>
      </c>
      <c r="C1485">
        <v>5.9779999999999998</v>
      </c>
      <c r="O1485" t="s">
        <v>317</v>
      </c>
      <c r="P1485" t="s">
        <v>337</v>
      </c>
      <c r="Q1485" t="s">
        <v>374</v>
      </c>
      <c r="R1485" t="s">
        <v>319</v>
      </c>
      <c r="S1485" t="s">
        <v>320</v>
      </c>
    </row>
    <row r="1486" spans="1:19" x14ac:dyDescent="0.25">
      <c r="A1486">
        <v>-26.368694399999999</v>
      </c>
      <c r="B1486">
        <v>-59.376888899999997</v>
      </c>
      <c r="C1486">
        <v>5.9790000000000001</v>
      </c>
      <c r="O1486" t="s">
        <v>317</v>
      </c>
      <c r="P1486" t="s">
        <v>337</v>
      </c>
      <c r="Q1486" t="s">
        <v>374</v>
      </c>
      <c r="R1486" t="s">
        <v>319</v>
      </c>
      <c r="S1486" t="s">
        <v>320</v>
      </c>
    </row>
    <row r="1487" spans="1:19" x14ac:dyDescent="0.25">
      <c r="A1487">
        <v>-25.642944400000001</v>
      </c>
      <c r="B1487">
        <v>-60.933416700000002</v>
      </c>
      <c r="C1487">
        <v>6.0049999999999999</v>
      </c>
      <c r="O1487" t="s">
        <v>317</v>
      </c>
      <c r="P1487" t="s">
        <v>346</v>
      </c>
      <c r="Q1487" t="s">
        <v>347</v>
      </c>
      <c r="R1487" t="s">
        <v>319</v>
      </c>
      <c r="S1487" t="s">
        <v>320</v>
      </c>
    </row>
    <row r="1488" spans="1:19" x14ac:dyDescent="0.25">
      <c r="A1488">
        <v>-26.368694399999999</v>
      </c>
      <c r="B1488">
        <v>-59.376888899999997</v>
      </c>
      <c r="C1488">
        <v>6.0060000000000002</v>
      </c>
      <c r="O1488" t="s">
        <v>317</v>
      </c>
      <c r="P1488" t="s">
        <v>337</v>
      </c>
      <c r="Q1488" t="s">
        <v>374</v>
      </c>
      <c r="R1488" t="s">
        <v>319</v>
      </c>
      <c r="S1488" t="s">
        <v>320</v>
      </c>
    </row>
    <row r="1489" spans="1:19" x14ac:dyDescent="0.25">
      <c r="A1489">
        <v>-26.368805500000001</v>
      </c>
      <c r="B1489">
        <v>-59.377361100000002</v>
      </c>
      <c r="C1489">
        <v>6.0069999999999997</v>
      </c>
      <c r="O1489" t="s">
        <v>317</v>
      </c>
      <c r="P1489" t="s">
        <v>337</v>
      </c>
      <c r="Q1489" t="s">
        <v>448</v>
      </c>
      <c r="R1489" t="s">
        <v>319</v>
      </c>
      <c r="S1489" t="s">
        <v>320</v>
      </c>
    </row>
    <row r="1490" spans="1:19" x14ac:dyDescent="0.25">
      <c r="A1490">
        <v>-24.338388800000001</v>
      </c>
      <c r="B1490">
        <v>-61.762944400000002</v>
      </c>
      <c r="C1490">
        <v>6.0179999999999998</v>
      </c>
      <c r="O1490" t="s">
        <v>317</v>
      </c>
      <c r="P1490" t="s">
        <v>346</v>
      </c>
      <c r="Q1490" t="s">
        <v>416</v>
      </c>
      <c r="R1490" t="s">
        <v>319</v>
      </c>
      <c r="S1490" t="s">
        <v>320</v>
      </c>
    </row>
    <row r="1491" spans="1:19" x14ac:dyDescent="0.25">
      <c r="A1491">
        <v>-26.801527700000001</v>
      </c>
      <c r="B1491">
        <v>-60.838722199999999</v>
      </c>
      <c r="C1491">
        <v>6.0190000000000001</v>
      </c>
      <c r="O1491" t="s">
        <v>317</v>
      </c>
      <c r="P1491" t="s">
        <v>327</v>
      </c>
      <c r="Q1491" t="s">
        <v>399</v>
      </c>
      <c r="R1491" t="s">
        <v>319</v>
      </c>
      <c r="S1491" t="s">
        <v>320</v>
      </c>
    </row>
    <row r="1492" spans="1:19" x14ac:dyDescent="0.25">
      <c r="A1492">
        <v>-24.338388800000001</v>
      </c>
      <c r="B1492">
        <v>-61.762944400000002</v>
      </c>
      <c r="C1492">
        <v>6.02</v>
      </c>
      <c r="O1492" t="s">
        <v>317</v>
      </c>
      <c r="P1492" t="s">
        <v>449</v>
      </c>
      <c r="R1492" t="s">
        <v>319</v>
      </c>
      <c r="S1492" t="s">
        <v>320</v>
      </c>
    </row>
    <row r="1493" spans="1:19" x14ac:dyDescent="0.25">
      <c r="A1493">
        <v>-26.801527700000001</v>
      </c>
      <c r="B1493">
        <v>-60.838722199999999</v>
      </c>
      <c r="C1493">
        <v>6.0209999999999999</v>
      </c>
      <c r="O1493" t="s">
        <v>317</v>
      </c>
      <c r="P1493" t="s">
        <v>327</v>
      </c>
      <c r="Q1493" t="s">
        <v>399</v>
      </c>
      <c r="R1493" t="s">
        <v>319</v>
      </c>
      <c r="S1493" t="s">
        <v>320</v>
      </c>
    </row>
    <row r="1494" spans="1:19" x14ac:dyDescent="0.25">
      <c r="A1494">
        <v>-24.371972199999998</v>
      </c>
      <c r="B1494">
        <v>-61.718944399999998</v>
      </c>
      <c r="C1494">
        <v>6.0220000000000002</v>
      </c>
      <c r="O1494" t="s">
        <v>317</v>
      </c>
      <c r="P1494" t="s">
        <v>346</v>
      </c>
      <c r="R1494" t="s">
        <v>319</v>
      </c>
      <c r="S1494" t="s">
        <v>320</v>
      </c>
    </row>
    <row r="1495" spans="1:19" x14ac:dyDescent="0.25">
      <c r="A1495">
        <v>-25.642944400000001</v>
      </c>
      <c r="B1495">
        <v>-60.933416700000002</v>
      </c>
      <c r="C1495">
        <v>6.0229999999999997</v>
      </c>
      <c r="O1495" t="s">
        <v>317</v>
      </c>
      <c r="P1495" t="s">
        <v>346</v>
      </c>
      <c r="Q1495" t="s">
        <v>347</v>
      </c>
      <c r="R1495" t="s">
        <v>319</v>
      </c>
      <c r="S1495" t="s">
        <v>320</v>
      </c>
    </row>
    <row r="1496" spans="1:19" x14ac:dyDescent="0.25">
      <c r="A1496">
        <v>-25.642944400000001</v>
      </c>
      <c r="B1496">
        <v>-60.933416700000002</v>
      </c>
      <c r="C1496">
        <v>6.024</v>
      </c>
      <c r="O1496" t="s">
        <v>317</v>
      </c>
      <c r="P1496" t="s">
        <v>346</v>
      </c>
      <c r="Q1496" t="s">
        <v>347</v>
      </c>
      <c r="R1496" t="s">
        <v>319</v>
      </c>
      <c r="S1496" t="s">
        <v>320</v>
      </c>
    </row>
    <row r="1497" spans="1:19" x14ac:dyDescent="0.25">
      <c r="A1497">
        <v>-25.642944400000001</v>
      </c>
      <c r="B1497">
        <v>-60.933416700000002</v>
      </c>
      <c r="C1497">
        <v>6.0250000000000004</v>
      </c>
      <c r="O1497" t="s">
        <v>317</v>
      </c>
      <c r="P1497" t="s">
        <v>346</v>
      </c>
      <c r="Q1497" t="s">
        <v>347</v>
      </c>
      <c r="R1497" t="s">
        <v>319</v>
      </c>
      <c r="S1497" t="s">
        <v>320</v>
      </c>
    </row>
    <row r="1498" spans="1:19" x14ac:dyDescent="0.25">
      <c r="A1498">
        <v>-26.7990277</v>
      </c>
      <c r="B1498">
        <v>-60.8453333</v>
      </c>
      <c r="C1498">
        <v>6.09</v>
      </c>
      <c r="O1498" t="s">
        <v>317</v>
      </c>
      <c r="P1498" t="s">
        <v>327</v>
      </c>
      <c r="Q1498" t="s">
        <v>399</v>
      </c>
      <c r="R1498" t="s">
        <v>319</v>
      </c>
      <c r="S1498" t="s">
        <v>320</v>
      </c>
    </row>
    <row r="1499" spans="1:19" x14ac:dyDescent="0.25">
      <c r="A1499">
        <v>-27.254416599999999</v>
      </c>
      <c r="B1499">
        <v>-59.232388899999997</v>
      </c>
      <c r="C1499">
        <v>6.1130000000000004</v>
      </c>
      <c r="O1499" t="s">
        <v>317</v>
      </c>
      <c r="P1499" t="s">
        <v>343</v>
      </c>
      <c r="Q1499" t="s">
        <v>450</v>
      </c>
      <c r="R1499" t="s">
        <v>319</v>
      </c>
      <c r="S1499" t="s">
        <v>320</v>
      </c>
    </row>
    <row r="1500" spans="1:19" x14ac:dyDescent="0.25">
      <c r="C1500">
        <v>6.1139999999999999</v>
      </c>
      <c r="O1500" t="s">
        <v>317</v>
      </c>
      <c r="P1500" t="s">
        <v>394</v>
      </c>
      <c r="Q1500" t="s">
        <v>431</v>
      </c>
      <c r="R1500" t="s">
        <v>319</v>
      </c>
      <c r="S1500" t="s">
        <v>320</v>
      </c>
    </row>
    <row r="1501" spans="1:19" x14ac:dyDescent="0.25">
      <c r="C1501">
        <v>6.1159999999999997</v>
      </c>
      <c r="O1501" t="s">
        <v>317</v>
      </c>
      <c r="P1501" t="s">
        <v>394</v>
      </c>
      <c r="Q1501" t="s">
        <v>369</v>
      </c>
      <c r="R1501" t="s">
        <v>319</v>
      </c>
      <c r="S1501" t="s">
        <v>320</v>
      </c>
    </row>
    <row r="1502" spans="1:19" x14ac:dyDescent="0.25">
      <c r="C1502">
        <v>6.117</v>
      </c>
      <c r="O1502" t="s">
        <v>317</v>
      </c>
      <c r="R1502" t="s">
        <v>319</v>
      </c>
      <c r="S1502" t="s">
        <v>320</v>
      </c>
    </row>
    <row r="1503" spans="1:19" x14ac:dyDescent="0.25">
      <c r="C1503">
        <v>6.1180000000000003</v>
      </c>
      <c r="O1503" t="s">
        <v>317</v>
      </c>
      <c r="P1503" t="s">
        <v>394</v>
      </c>
      <c r="Q1503" t="s">
        <v>431</v>
      </c>
      <c r="R1503" t="s">
        <v>319</v>
      </c>
      <c r="S1503" t="s">
        <v>320</v>
      </c>
    </row>
    <row r="1504" spans="1:19" x14ac:dyDescent="0.25">
      <c r="C1504">
        <v>6.1189999999999998</v>
      </c>
      <c r="O1504" t="s">
        <v>317</v>
      </c>
      <c r="P1504" t="s">
        <v>394</v>
      </c>
      <c r="Q1504" t="s">
        <v>431</v>
      </c>
      <c r="R1504" t="s">
        <v>319</v>
      </c>
      <c r="S1504" t="s">
        <v>320</v>
      </c>
    </row>
    <row r="1505" spans="1:19" x14ac:dyDescent="0.25">
      <c r="A1505">
        <v>-26.7990277</v>
      </c>
      <c r="B1505">
        <v>-60.8453333</v>
      </c>
      <c r="C1505">
        <v>6.12</v>
      </c>
      <c r="O1505" t="s">
        <v>317</v>
      </c>
      <c r="P1505" t="s">
        <v>327</v>
      </c>
      <c r="Q1505" t="s">
        <v>399</v>
      </c>
      <c r="R1505" t="s">
        <v>319</v>
      </c>
      <c r="S1505" t="s">
        <v>320</v>
      </c>
    </row>
    <row r="1506" spans="1:19" x14ac:dyDescent="0.25">
      <c r="A1506">
        <v>-26.7990277</v>
      </c>
      <c r="B1506">
        <v>-60.8453333</v>
      </c>
      <c r="C1506">
        <v>6.1210000000000004</v>
      </c>
      <c r="O1506" t="s">
        <v>317</v>
      </c>
      <c r="P1506" t="s">
        <v>327</v>
      </c>
      <c r="Q1506" t="s">
        <v>399</v>
      </c>
      <c r="R1506" t="s">
        <v>319</v>
      </c>
      <c r="S1506" t="s">
        <v>320</v>
      </c>
    </row>
    <row r="1507" spans="1:19" x14ac:dyDescent="0.25">
      <c r="C1507">
        <v>6.1219999999999999</v>
      </c>
      <c r="O1507" t="s">
        <v>317</v>
      </c>
      <c r="P1507" t="s">
        <v>394</v>
      </c>
      <c r="Q1507" t="s">
        <v>431</v>
      </c>
      <c r="R1507" t="s">
        <v>319</v>
      </c>
      <c r="S1507" t="s">
        <v>320</v>
      </c>
    </row>
    <row r="1508" spans="1:19" x14ac:dyDescent="0.25">
      <c r="C1508">
        <v>6.1230000000000002</v>
      </c>
      <c r="O1508" t="s">
        <v>317</v>
      </c>
      <c r="P1508" t="s">
        <v>394</v>
      </c>
      <c r="Q1508" t="s">
        <v>348</v>
      </c>
      <c r="R1508" t="s">
        <v>319</v>
      </c>
      <c r="S1508" t="s">
        <v>320</v>
      </c>
    </row>
    <row r="1509" spans="1:19" x14ac:dyDescent="0.25">
      <c r="C1509">
        <v>6.1239999999999997</v>
      </c>
      <c r="O1509" t="s">
        <v>317</v>
      </c>
      <c r="P1509" t="s">
        <v>394</v>
      </c>
      <c r="Q1509" t="s">
        <v>348</v>
      </c>
      <c r="R1509" t="s">
        <v>319</v>
      </c>
      <c r="S1509" t="s">
        <v>320</v>
      </c>
    </row>
    <row r="1510" spans="1:19" x14ac:dyDescent="0.25">
      <c r="C1510">
        <v>6.125</v>
      </c>
      <c r="O1510" t="s">
        <v>317</v>
      </c>
      <c r="P1510" t="s">
        <v>394</v>
      </c>
      <c r="Q1510" t="s">
        <v>348</v>
      </c>
      <c r="R1510" t="s">
        <v>319</v>
      </c>
      <c r="S1510" t="s">
        <v>320</v>
      </c>
    </row>
    <row r="1511" spans="1:19" x14ac:dyDescent="0.25">
      <c r="C1511">
        <v>6.1260000000000003</v>
      </c>
      <c r="O1511" t="s">
        <v>317</v>
      </c>
      <c r="P1511" t="s">
        <v>394</v>
      </c>
      <c r="Q1511" t="s">
        <v>348</v>
      </c>
      <c r="R1511" t="s">
        <v>319</v>
      </c>
      <c r="S1511" t="s">
        <v>320</v>
      </c>
    </row>
    <row r="1512" spans="1:19" x14ac:dyDescent="0.25">
      <c r="A1512">
        <v>-25.539825</v>
      </c>
      <c r="B1512">
        <v>-62.385797199999999</v>
      </c>
      <c r="C1512">
        <v>6.1509999999999998</v>
      </c>
      <c r="O1512" t="s">
        <v>317</v>
      </c>
      <c r="P1512" t="s">
        <v>318</v>
      </c>
      <c r="R1512" t="s">
        <v>319</v>
      </c>
      <c r="S1512" t="s">
        <v>320</v>
      </c>
    </row>
    <row r="1513" spans="1:19" x14ac:dyDescent="0.25">
      <c r="A1513">
        <v>-25.3979888</v>
      </c>
      <c r="B1513">
        <v>-62.170383299999997</v>
      </c>
      <c r="C1513">
        <v>6.1520000000000001</v>
      </c>
      <c r="O1513" t="s">
        <v>317</v>
      </c>
      <c r="P1513" t="s">
        <v>318</v>
      </c>
      <c r="R1513" t="s">
        <v>319</v>
      </c>
      <c r="S1513" t="s">
        <v>320</v>
      </c>
    </row>
    <row r="1514" spans="1:19" x14ac:dyDescent="0.25">
      <c r="A1514">
        <v>-25.558802700000001</v>
      </c>
      <c r="B1514">
        <v>-62.914586100000001</v>
      </c>
      <c r="C1514">
        <v>6.1529999999999996</v>
      </c>
      <c r="O1514" t="s">
        <v>317</v>
      </c>
      <c r="P1514" t="s">
        <v>318</v>
      </c>
      <c r="R1514" t="s">
        <v>319</v>
      </c>
      <c r="S1514" t="s">
        <v>320</v>
      </c>
    </row>
    <row r="1515" spans="1:19" x14ac:dyDescent="0.25">
      <c r="A1515">
        <v>-25.531733299999999</v>
      </c>
      <c r="B1515">
        <v>-62.571333299999999</v>
      </c>
      <c r="C1515">
        <v>6.1539999999999999</v>
      </c>
      <c r="O1515" t="s">
        <v>317</v>
      </c>
      <c r="P1515" t="s">
        <v>318</v>
      </c>
      <c r="R1515" t="s">
        <v>319</v>
      </c>
      <c r="S1515" t="s">
        <v>320</v>
      </c>
    </row>
    <row r="1516" spans="1:19" x14ac:dyDescent="0.25">
      <c r="A1516">
        <v>-25.400205499999998</v>
      </c>
      <c r="B1516">
        <v>-62.7423194</v>
      </c>
      <c r="C1516">
        <v>6.1550000000000002</v>
      </c>
      <c r="O1516" t="s">
        <v>317</v>
      </c>
      <c r="P1516" t="s">
        <v>318</v>
      </c>
      <c r="R1516" t="s">
        <v>319</v>
      </c>
      <c r="S1516" t="s">
        <v>320</v>
      </c>
    </row>
    <row r="1517" spans="1:19" x14ac:dyDescent="0.25">
      <c r="A1517">
        <v>-27.431277699999999</v>
      </c>
      <c r="B1517">
        <v>-58.9474722</v>
      </c>
      <c r="C1517">
        <v>6.1559999999999997</v>
      </c>
      <c r="O1517" t="s">
        <v>317</v>
      </c>
      <c r="P1517" t="s">
        <v>333</v>
      </c>
      <c r="R1517" t="s">
        <v>319</v>
      </c>
      <c r="S1517" t="s">
        <v>320</v>
      </c>
    </row>
    <row r="1518" spans="1:19" x14ac:dyDescent="0.25">
      <c r="A1518">
        <v>-27.431277699999999</v>
      </c>
      <c r="B1518">
        <v>-58.9474722</v>
      </c>
      <c r="C1518">
        <v>6.173</v>
      </c>
      <c r="O1518" t="s">
        <v>317</v>
      </c>
      <c r="P1518" t="s">
        <v>333</v>
      </c>
      <c r="R1518" t="s">
        <v>319</v>
      </c>
      <c r="S1518" t="s">
        <v>320</v>
      </c>
    </row>
    <row r="1519" spans="1:19" x14ac:dyDescent="0.25">
      <c r="A1519">
        <v>-26.822166599999999</v>
      </c>
      <c r="B1519">
        <v>-61.5670833</v>
      </c>
      <c r="C1519">
        <v>6.1840000000000002</v>
      </c>
      <c r="O1519" t="s">
        <v>317</v>
      </c>
      <c r="P1519" t="s">
        <v>349</v>
      </c>
      <c r="Q1519" t="s">
        <v>386</v>
      </c>
      <c r="R1519" t="s">
        <v>319</v>
      </c>
      <c r="S1519" t="s">
        <v>320</v>
      </c>
    </row>
    <row r="1520" spans="1:19" x14ac:dyDescent="0.25">
      <c r="A1520">
        <v>-27.087888800000002</v>
      </c>
      <c r="B1520">
        <v>-61.081777799999998</v>
      </c>
      <c r="C1520">
        <v>6.1859999999999999</v>
      </c>
      <c r="O1520" t="s">
        <v>317</v>
      </c>
      <c r="P1520" t="s">
        <v>349</v>
      </c>
      <c r="Q1520" t="s">
        <v>350</v>
      </c>
      <c r="R1520" t="s">
        <v>319</v>
      </c>
      <c r="S1520" t="s">
        <v>320</v>
      </c>
    </row>
    <row r="1521" spans="1:19" x14ac:dyDescent="0.25">
      <c r="A1521">
        <v>-27.087888800000002</v>
      </c>
      <c r="B1521">
        <v>-61.081777799999998</v>
      </c>
      <c r="C1521">
        <v>6.1870000000000003</v>
      </c>
      <c r="O1521" t="s">
        <v>317</v>
      </c>
      <c r="P1521" t="s">
        <v>349</v>
      </c>
      <c r="Q1521" t="s">
        <v>350</v>
      </c>
      <c r="R1521" t="s">
        <v>319</v>
      </c>
      <c r="S1521" t="s">
        <v>320</v>
      </c>
    </row>
    <row r="1522" spans="1:19" x14ac:dyDescent="0.25">
      <c r="A1522">
        <v>-27.087888800000002</v>
      </c>
      <c r="B1522">
        <v>-61.081777799999998</v>
      </c>
      <c r="C1522">
        <v>6.1879999999999997</v>
      </c>
      <c r="O1522" t="s">
        <v>317</v>
      </c>
      <c r="P1522" t="s">
        <v>349</v>
      </c>
      <c r="Q1522" t="s">
        <v>350</v>
      </c>
      <c r="R1522" t="s">
        <v>319</v>
      </c>
      <c r="S1522" t="s">
        <v>320</v>
      </c>
    </row>
    <row r="1523" spans="1:19" x14ac:dyDescent="0.25">
      <c r="A1523">
        <v>-27.087888800000002</v>
      </c>
      <c r="B1523">
        <v>-61.081777799999998</v>
      </c>
      <c r="C1523">
        <v>6.1890000000000001</v>
      </c>
      <c r="O1523" t="s">
        <v>317</v>
      </c>
      <c r="P1523" t="s">
        <v>349</v>
      </c>
      <c r="Q1523" t="s">
        <v>350</v>
      </c>
      <c r="R1523" t="s">
        <v>319</v>
      </c>
      <c r="S1523" t="s">
        <v>320</v>
      </c>
    </row>
    <row r="1524" spans="1:19" x14ac:dyDescent="0.25">
      <c r="A1524">
        <v>-27.087888800000002</v>
      </c>
      <c r="B1524">
        <v>-61.081777799999998</v>
      </c>
      <c r="C1524">
        <v>6.19</v>
      </c>
      <c r="O1524" t="s">
        <v>317</v>
      </c>
      <c r="P1524" t="s">
        <v>349</v>
      </c>
      <c r="Q1524" t="s">
        <v>350</v>
      </c>
      <c r="R1524" t="s">
        <v>319</v>
      </c>
      <c r="S1524" t="s">
        <v>320</v>
      </c>
    </row>
    <row r="1525" spans="1:19" x14ac:dyDescent="0.25">
      <c r="A1525">
        <v>-27.087888800000002</v>
      </c>
      <c r="B1525">
        <v>-61.081777799999998</v>
      </c>
      <c r="C1525">
        <v>6.1909999999999998</v>
      </c>
      <c r="O1525" t="s">
        <v>317</v>
      </c>
      <c r="P1525" t="s">
        <v>349</v>
      </c>
      <c r="Q1525" t="s">
        <v>350</v>
      </c>
      <c r="R1525" t="s">
        <v>319</v>
      </c>
      <c r="S1525" t="s">
        <v>320</v>
      </c>
    </row>
    <row r="1526" spans="1:19" x14ac:dyDescent="0.25">
      <c r="A1526">
        <v>-27.087888800000002</v>
      </c>
      <c r="B1526">
        <v>-61.081777799999998</v>
      </c>
      <c r="C1526">
        <v>6.1920000000000002</v>
      </c>
      <c r="O1526" t="s">
        <v>317</v>
      </c>
      <c r="P1526" t="s">
        <v>349</v>
      </c>
      <c r="Q1526" t="s">
        <v>350</v>
      </c>
      <c r="R1526" t="s">
        <v>319</v>
      </c>
      <c r="S1526" t="s">
        <v>320</v>
      </c>
    </row>
    <row r="1527" spans="1:19" x14ac:dyDescent="0.25">
      <c r="A1527">
        <v>-27.087888800000002</v>
      </c>
      <c r="B1527">
        <v>-61.081777799999998</v>
      </c>
      <c r="C1527">
        <v>6.1929999999999996</v>
      </c>
      <c r="O1527" t="s">
        <v>317</v>
      </c>
      <c r="P1527" t="s">
        <v>349</v>
      </c>
      <c r="Q1527" t="s">
        <v>350</v>
      </c>
      <c r="R1527" t="s">
        <v>319</v>
      </c>
      <c r="S1527" t="s">
        <v>320</v>
      </c>
    </row>
    <row r="1528" spans="1:19" x14ac:dyDescent="0.25">
      <c r="A1528">
        <v>-27.087888800000002</v>
      </c>
      <c r="B1528">
        <v>-61.081777799999998</v>
      </c>
      <c r="C1528">
        <v>6.1950000000000003</v>
      </c>
      <c r="O1528" t="s">
        <v>317</v>
      </c>
      <c r="P1528" t="s">
        <v>349</v>
      </c>
      <c r="Q1528" t="s">
        <v>350</v>
      </c>
      <c r="R1528" t="s">
        <v>319</v>
      </c>
      <c r="S1528" t="s">
        <v>320</v>
      </c>
    </row>
    <row r="1529" spans="1:19" x14ac:dyDescent="0.25">
      <c r="A1529">
        <v>-27.087888800000002</v>
      </c>
      <c r="B1529">
        <v>-61.081777799999998</v>
      </c>
      <c r="C1529">
        <v>6.1970000000000001</v>
      </c>
      <c r="O1529" t="s">
        <v>317</v>
      </c>
      <c r="P1529" t="s">
        <v>349</v>
      </c>
      <c r="Q1529" t="s">
        <v>350</v>
      </c>
      <c r="R1529" t="s">
        <v>319</v>
      </c>
      <c r="S1529" t="s">
        <v>320</v>
      </c>
    </row>
    <row r="1530" spans="1:19" x14ac:dyDescent="0.25">
      <c r="A1530">
        <v>-26.698838800000001</v>
      </c>
      <c r="B1530">
        <v>-59.124250000000004</v>
      </c>
      <c r="C1530">
        <v>6.2169999999999996</v>
      </c>
      <c r="O1530" t="s">
        <v>317</v>
      </c>
      <c r="P1530" t="s">
        <v>337</v>
      </c>
      <c r="Q1530" t="s">
        <v>440</v>
      </c>
      <c r="R1530" t="s">
        <v>319</v>
      </c>
      <c r="S1530" t="s">
        <v>320</v>
      </c>
    </row>
    <row r="1531" spans="1:19" x14ac:dyDescent="0.25">
      <c r="A1531">
        <v>-26.698838800000001</v>
      </c>
      <c r="B1531">
        <v>-59.124250000000004</v>
      </c>
      <c r="C1531">
        <v>6.218</v>
      </c>
      <c r="O1531" t="s">
        <v>317</v>
      </c>
      <c r="P1531" t="s">
        <v>337</v>
      </c>
      <c r="Q1531" t="s">
        <v>440</v>
      </c>
      <c r="R1531" t="s">
        <v>319</v>
      </c>
      <c r="S1531" t="s">
        <v>320</v>
      </c>
    </row>
    <row r="1532" spans="1:19" x14ac:dyDescent="0.25">
      <c r="A1532">
        <v>-26.698838800000001</v>
      </c>
      <c r="B1532">
        <v>-59.124250000000004</v>
      </c>
      <c r="C1532">
        <v>6.2210000000000001</v>
      </c>
      <c r="O1532" t="s">
        <v>317</v>
      </c>
      <c r="P1532" t="s">
        <v>337</v>
      </c>
      <c r="Q1532" t="s">
        <v>440</v>
      </c>
      <c r="R1532" t="s">
        <v>319</v>
      </c>
      <c r="S1532" t="s">
        <v>320</v>
      </c>
    </row>
    <row r="1533" spans="1:19" x14ac:dyDescent="0.25">
      <c r="A1533">
        <v>-26.698838800000001</v>
      </c>
      <c r="B1533">
        <v>-59.124250000000004</v>
      </c>
      <c r="C1533">
        <v>6.2220000000000004</v>
      </c>
      <c r="O1533" t="s">
        <v>317</v>
      </c>
      <c r="P1533" t="s">
        <v>337</v>
      </c>
      <c r="Q1533" t="s">
        <v>440</v>
      </c>
      <c r="R1533" t="s">
        <v>319</v>
      </c>
      <c r="S1533" t="s">
        <v>320</v>
      </c>
    </row>
    <row r="1534" spans="1:19" x14ac:dyDescent="0.25">
      <c r="A1534">
        <v>-26.698838800000001</v>
      </c>
      <c r="B1534">
        <v>-59.124250000000004</v>
      </c>
      <c r="C1534">
        <v>6.2229999999999999</v>
      </c>
      <c r="O1534" t="s">
        <v>317</v>
      </c>
      <c r="P1534" t="s">
        <v>337</v>
      </c>
      <c r="Q1534" t="s">
        <v>440</v>
      </c>
      <c r="R1534" t="s">
        <v>319</v>
      </c>
      <c r="S1534" t="s">
        <v>320</v>
      </c>
    </row>
    <row r="1535" spans="1:19" x14ac:dyDescent="0.25">
      <c r="A1535">
        <v>-26.698838800000001</v>
      </c>
      <c r="B1535">
        <v>-59.124250000000004</v>
      </c>
      <c r="C1535">
        <v>6.2240000000000002</v>
      </c>
      <c r="O1535" t="s">
        <v>317</v>
      </c>
      <c r="P1535" t="s">
        <v>337</v>
      </c>
      <c r="Q1535" t="s">
        <v>440</v>
      </c>
      <c r="R1535" t="s">
        <v>319</v>
      </c>
      <c r="S1535" t="s">
        <v>320</v>
      </c>
    </row>
    <row r="1536" spans="1:19" x14ac:dyDescent="0.25">
      <c r="A1536">
        <v>-27.886427699999999</v>
      </c>
      <c r="B1536">
        <v>-59.282863900000002</v>
      </c>
      <c r="C1536">
        <v>6.2350000000000003</v>
      </c>
      <c r="O1536" t="s">
        <v>317</v>
      </c>
      <c r="P1536" t="s">
        <v>333</v>
      </c>
      <c r="Q1536" t="s">
        <v>402</v>
      </c>
      <c r="R1536" t="s">
        <v>319</v>
      </c>
      <c r="S1536" t="s">
        <v>320</v>
      </c>
    </row>
    <row r="1537" spans="1:19" x14ac:dyDescent="0.25">
      <c r="A1537">
        <v>-27.886427699999999</v>
      </c>
      <c r="B1537">
        <v>-59.282863900000002</v>
      </c>
      <c r="C1537">
        <v>6.2359999999999998</v>
      </c>
      <c r="O1537" t="s">
        <v>317</v>
      </c>
      <c r="P1537" t="s">
        <v>333</v>
      </c>
      <c r="Q1537" t="s">
        <v>402</v>
      </c>
      <c r="R1537" t="s">
        <v>319</v>
      </c>
      <c r="S1537" t="s">
        <v>320</v>
      </c>
    </row>
    <row r="1538" spans="1:19" x14ac:dyDescent="0.25">
      <c r="A1538">
        <v>-27.886427699999999</v>
      </c>
      <c r="B1538">
        <v>-59.282863900000002</v>
      </c>
      <c r="C1538">
        <v>6.2370000000000001</v>
      </c>
      <c r="O1538" t="s">
        <v>317</v>
      </c>
      <c r="P1538" t="s">
        <v>333</v>
      </c>
      <c r="Q1538" t="s">
        <v>402</v>
      </c>
      <c r="R1538" t="s">
        <v>319</v>
      </c>
      <c r="S1538" t="s">
        <v>320</v>
      </c>
    </row>
    <row r="1539" spans="1:19" x14ac:dyDescent="0.25">
      <c r="A1539">
        <v>-27.886427699999999</v>
      </c>
      <c r="B1539">
        <v>-59.282863900000002</v>
      </c>
      <c r="C1539">
        <v>6.2380000000000004</v>
      </c>
      <c r="O1539" t="s">
        <v>317</v>
      </c>
      <c r="P1539" t="s">
        <v>333</v>
      </c>
      <c r="Q1539" t="s">
        <v>402</v>
      </c>
      <c r="R1539" t="s">
        <v>319</v>
      </c>
      <c r="S1539" t="s">
        <v>320</v>
      </c>
    </row>
    <row r="1540" spans="1:19" x14ac:dyDescent="0.25">
      <c r="A1540">
        <v>-27.886427699999999</v>
      </c>
      <c r="B1540">
        <v>-59.282863900000002</v>
      </c>
      <c r="C1540">
        <v>6.2389999999999999</v>
      </c>
      <c r="O1540" t="s">
        <v>317</v>
      </c>
      <c r="P1540" t="s">
        <v>333</v>
      </c>
      <c r="Q1540" t="s">
        <v>402</v>
      </c>
      <c r="R1540" t="s">
        <v>319</v>
      </c>
      <c r="S1540" t="s">
        <v>320</v>
      </c>
    </row>
    <row r="1541" spans="1:19" x14ac:dyDescent="0.25">
      <c r="A1541">
        <v>-27.886427699999999</v>
      </c>
      <c r="B1541">
        <v>-59.282863900000002</v>
      </c>
      <c r="C1541">
        <v>6.24</v>
      </c>
      <c r="O1541" t="s">
        <v>317</v>
      </c>
      <c r="P1541" t="s">
        <v>333</v>
      </c>
      <c r="Q1541" t="s">
        <v>402</v>
      </c>
      <c r="R1541" t="s">
        <v>319</v>
      </c>
      <c r="S1541" t="s">
        <v>320</v>
      </c>
    </row>
    <row r="1542" spans="1:19" x14ac:dyDescent="0.25">
      <c r="A1542">
        <v>-27.886427699999999</v>
      </c>
      <c r="B1542">
        <v>-59.282863900000002</v>
      </c>
      <c r="C1542">
        <v>6.242</v>
      </c>
      <c r="O1542" t="s">
        <v>317</v>
      </c>
      <c r="P1542" t="s">
        <v>333</v>
      </c>
      <c r="Q1542" t="s">
        <v>402</v>
      </c>
      <c r="R1542" t="s">
        <v>319</v>
      </c>
      <c r="S1542" t="s">
        <v>320</v>
      </c>
    </row>
    <row r="1543" spans="1:19" x14ac:dyDescent="0.25">
      <c r="A1543">
        <v>-27.886427699999999</v>
      </c>
      <c r="B1543">
        <v>-59.282863900000002</v>
      </c>
      <c r="C1543">
        <v>6.2430000000000003</v>
      </c>
      <c r="O1543" t="s">
        <v>317</v>
      </c>
      <c r="P1543" t="s">
        <v>333</v>
      </c>
      <c r="Q1543" t="s">
        <v>402</v>
      </c>
      <c r="R1543" t="s">
        <v>319</v>
      </c>
      <c r="S1543" t="s">
        <v>320</v>
      </c>
    </row>
    <row r="1544" spans="1:19" x14ac:dyDescent="0.25">
      <c r="A1544">
        <v>-26.698838800000001</v>
      </c>
      <c r="B1544">
        <v>-59.124250000000004</v>
      </c>
      <c r="C1544">
        <v>6.25</v>
      </c>
      <c r="O1544" t="s">
        <v>317</v>
      </c>
      <c r="P1544" t="s">
        <v>337</v>
      </c>
      <c r="Q1544" t="s">
        <v>440</v>
      </c>
      <c r="R1544" t="s">
        <v>319</v>
      </c>
      <c r="S1544" t="s">
        <v>320</v>
      </c>
    </row>
    <row r="1545" spans="1:19" x14ac:dyDescent="0.25">
      <c r="A1545">
        <v>-26.698838800000001</v>
      </c>
      <c r="B1545">
        <v>-59.124250000000004</v>
      </c>
      <c r="C1545">
        <v>6.2510000000000003</v>
      </c>
      <c r="O1545" t="s">
        <v>317</v>
      </c>
      <c r="P1545" t="s">
        <v>337</v>
      </c>
      <c r="Q1545" t="s">
        <v>440</v>
      </c>
      <c r="R1545" t="s">
        <v>319</v>
      </c>
      <c r="S1545" t="s">
        <v>320</v>
      </c>
    </row>
    <row r="1546" spans="1:19" x14ac:dyDescent="0.25">
      <c r="A1546">
        <v>-26.698838800000001</v>
      </c>
      <c r="B1546">
        <v>-59.124250000000004</v>
      </c>
      <c r="C1546">
        <v>6.2519999999999998</v>
      </c>
      <c r="O1546" t="s">
        <v>317</v>
      </c>
      <c r="P1546" t="s">
        <v>337</v>
      </c>
      <c r="Q1546" t="s">
        <v>440</v>
      </c>
      <c r="R1546" t="s">
        <v>319</v>
      </c>
      <c r="S1546" t="s">
        <v>320</v>
      </c>
    </row>
    <row r="1547" spans="1:19" x14ac:dyDescent="0.25">
      <c r="A1547">
        <v>-26.698838800000001</v>
      </c>
      <c r="B1547">
        <v>-59.124250000000004</v>
      </c>
      <c r="C1547">
        <v>6.2530000000000001</v>
      </c>
      <c r="O1547" t="s">
        <v>317</v>
      </c>
      <c r="P1547" t="s">
        <v>337</v>
      </c>
      <c r="Q1547" t="s">
        <v>440</v>
      </c>
      <c r="R1547" t="s">
        <v>319</v>
      </c>
      <c r="S1547" t="s">
        <v>320</v>
      </c>
    </row>
    <row r="1548" spans="1:19" x14ac:dyDescent="0.25">
      <c r="A1548">
        <v>-26.698838800000001</v>
      </c>
      <c r="B1548">
        <v>-59.124250000000004</v>
      </c>
      <c r="C1548">
        <v>6.2560000000000002</v>
      </c>
      <c r="O1548" t="s">
        <v>317</v>
      </c>
      <c r="P1548" t="s">
        <v>337</v>
      </c>
      <c r="Q1548" t="s">
        <v>440</v>
      </c>
      <c r="R1548" t="s">
        <v>319</v>
      </c>
      <c r="S1548" t="s">
        <v>320</v>
      </c>
    </row>
    <row r="1549" spans="1:19" x14ac:dyDescent="0.25">
      <c r="A1549">
        <v>-26.698838800000001</v>
      </c>
      <c r="B1549">
        <v>-59.124250000000004</v>
      </c>
      <c r="C1549">
        <v>6.2569999999999997</v>
      </c>
      <c r="O1549" t="s">
        <v>317</v>
      </c>
      <c r="P1549" t="s">
        <v>337</v>
      </c>
      <c r="Q1549" t="s">
        <v>440</v>
      </c>
      <c r="R1549" t="s">
        <v>319</v>
      </c>
      <c r="S1549" t="s">
        <v>320</v>
      </c>
    </row>
    <row r="1550" spans="1:19" x14ac:dyDescent="0.25">
      <c r="A1550">
        <v>-26.698838800000001</v>
      </c>
      <c r="B1550">
        <v>-59.124250000000004</v>
      </c>
      <c r="C1550">
        <v>6.258</v>
      </c>
      <c r="O1550" t="s">
        <v>317</v>
      </c>
      <c r="P1550" t="s">
        <v>337</v>
      </c>
      <c r="Q1550" t="s">
        <v>440</v>
      </c>
      <c r="R1550" t="s">
        <v>319</v>
      </c>
      <c r="S1550" t="s">
        <v>320</v>
      </c>
    </row>
    <row r="1551" spans="1:19" x14ac:dyDescent="0.25">
      <c r="A1551">
        <v>-26.478972200000001</v>
      </c>
      <c r="B1551">
        <v>-59.313722200000001</v>
      </c>
      <c r="C1551">
        <v>6.2610000000000001</v>
      </c>
      <c r="O1551" t="s">
        <v>317</v>
      </c>
      <c r="P1551" t="s">
        <v>337</v>
      </c>
      <c r="Q1551" t="s">
        <v>451</v>
      </c>
      <c r="R1551" t="s">
        <v>319</v>
      </c>
      <c r="S1551" t="s">
        <v>320</v>
      </c>
    </row>
    <row r="1552" spans="1:19" x14ac:dyDescent="0.25">
      <c r="A1552">
        <v>-26.803555500000002</v>
      </c>
      <c r="B1552">
        <v>-59.556249999999999</v>
      </c>
      <c r="C1552">
        <v>6.2670000000000003</v>
      </c>
      <c r="O1552" t="s">
        <v>317</v>
      </c>
      <c r="P1552" t="s">
        <v>323</v>
      </c>
      <c r="Q1552" t="s">
        <v>324</v>
      </c>
      <c r="R1552" t="s">
        <v>319</v>
      </c>
      <c r="S1552" t="s">
        <v>320</v>
      </c>
    </row>
    <row r="1553" spans="1:19" x14ac:dyDescent="0.25">
      <c r="A1553">
        <v>-27.702333299999999</v>
      </c>
      <c r="B1553">
        <v>-59.014833299999999</v>
      </c>
      <c r="C1553">
        <v>6.27</v>
      </c>
      <c r="O1553" t="s">
        <v>317</v>
      </c>
      <c r="P1553" t="s">
        <v>333</v>
      </c>
      <c r="Q1553" t="s">
        <v>452</v>
      </c>
      <c r="R1553" t="s">
        <v>319</v>
      </c>
      <c r="S1553" t="s">
        <v>320</v>
      </c>
    </row>
    <row r="1554" spans="1:19" x14ac:dyDescent="0.25">
      <c r="A1554">
        <v>-26.9544666</v>
      </c>
      <c r="B1554">
        <v>-60.9696444</v>
      </c>
      <c r="C1554">
        <v>6.2750000000000004</v>
      </c>
      <c r="O1554" t="s">
        <v>317</v>
      </c>
      <c r="P1554" t="s">
        <v>394</v>
      </c>
      <c r="Q1554" t="s">
        <v>395</v>
      </c>
      <c r="R1554" t="s">
        <v>319</v>
      </c>
      <c r="S1554" t="s">
        <v>320</v>
      </c>
    </row>
    <row r="1555" spans="1:19" x14ac:dyDescent="0.25">
      <c r="A1555">
        <v>-26.961411099999999</v>
      </c>
      <c r="B1555">
        <v>-60.968908300000002</v>
      </c>
      <c r="C1555">
        <v>6.2759999999999998</v>
      </c>
      <c r="O1555" t="s">
        <v>317</v>
      </c>
      <c r="P1555" t="s">
        <v>394</v>
      </c>
      <c r="Q1555" t="s">
        <v>395</v>
      </c>
      <c r="R1555" t="s">
        <v>319</v>
      </c>
      <c r="S1555" t="s">
        <v>320</v>
      </c>
    </row>
    <row r="1556" spans="1:19" x14ac:dyDescent="0.25">
      <c r="A1556">
        <v>-26.954744399999999</v>
      </c>
      <c r="B1556">
        <v>-60.961847200000001</v>
      </c>
      <c r="C1556">
        <v>6.2770000000000001</v>
      </c>
      <c r="O1556" t="s">
        <v>317</v>
      </c>
      <c r="P1556" t="s">
        <v>394</v>
      </c>
      <c r="Q1556" t="s">
        <v>395</v>
      </c>
      <c r="R1556" t="s">
        <v>319</v>
      </c>
      <c r="S1556" t="s">
        <v>320</v>
      </c>
    </row>
    <row r="1557" spans="1:19" x14ac:dyDescent="0.25">
      <c r="A1557">
        <v>-26.9530916</v>
      </c>
      <c r="B1557">
        <v>-60.972016699999998</v>
      </c>
      <c r="C1557">
        <v>6.2779999999999996</v>
      </c>
      <c r="O1557" t="s">
        <v>317</v>
      </c>
      <c r="P1557" t="s">
        <v>394</v>
      </c>
      <c r="Q1557" t="s">
        <v>395</v>
      </c>
      <c r="R1557" t="s">
        <v>319</v>
      </c>
      <c r="S1557" t="s">
        <v>320</v>
      </c>
    </row>
    <row r="1558" spans="1:19" x14ac:dyDescent="0.25">
      <c r="A1558">
        <v>-26.948425</v>
      </c>
      <c r="B1558">
        <v>-60.9708611</v>
      </c>
      <c r="C1558">
        <v>6.2789999999999999</v>
      </c>
      <c r="O1558" t="s">
        <v>317</v>
      </c>
      <c r="P1558" t="s">
        <v>394</v>
      </c>
      <c r="Q1558" t="s">
        <v>395</v>
      </c>
      <c r="R1558" t="s">
        <v>319</v>
      </c>
      <c r="S1558" t="s">
        <v>320</v>
      </c>
    </row>
    <row r="1559" spans="1:19" x14ac:dyDescent="0.25">
      <c r="A1559">
        <v>-26.957011099999999</v>
      </c>
      <c r="B1559">
        <v>-60.977238900000003</v>
      </c>
      <c r="C1559">
        <v>6.28</v>
      </c>
      <c r="O1559" t="s">
        <v>317</v>
      </c>
      <c r="P1559" t="s">
        <v>394</v>
      </c>
      <c r="Q1559" t="s">
        <v>395</v>
      </c>
      <c r="R1559" t="s">
        <v>319</v>
      </c>
      <c r="S1559" t="s">
        <v>320</v>
      </c>
    </row>
    <row r="1560" spans="1:19" x14ac:dyDescent="0.25">
      <c r="A1560">
        <v>-26.9544666</v>
      </c>
      <c r="B1560">
        <v>-60.9696444</v>
      </c>
      <c r="C1560">
        <v>6.2809999999999997</v>
      </c>
      <c r="O1560" t="s">
        <v>317</v>
      </c>
      <c r="P1560" t="s">
        <v>394</v>
      </c>
      <c r="Q1560" t="s">
        <v>395</v>
      </c>
      <c r="R1560" t="s">
        <v>319</v>
      </c>
      <c r="S1560" t="s">
        <v>320</v>
      </c>
    </row>
    <row r="1561" spans="1:19" x14ac:dyDescent="0.25">
      <c r="A1561">
        <v>-26.9544666</v>
      </c>
      <c r="B1561">
        <v>-60.9696444</v>
      </c>
      <c r="C1561">
        <v>6.282</v>
      </c>
      <c r="O1561" t="s">
        <v>317</v>
      </c>
      <c r="P1561" t="s">
        <v>394</v>
      </c>
      <c r="Q1561" t="s">
        <v>395</v>
      </c>
      <c r="R1561" t="s">
        <v>319</v>
      </c>
      <c r="S1561" t="s">
        <v>320</v>
      </c>
    </row>
    <row r="1562" spans="1:19" x14ac:dyDescent="0.25">
      <c r="A1562">
        <v>-27.3353888</v>
      </c>
      <c r="B1562">
        <v>-59.000194399999998</v>
      </c>
      <c r="C1562">
        <v>6.3029999999999999</v>
      </c>
      <c r="O1562" t="s">
        <v>317</v>
      </c>
      <c r="P1562" t="s">
        <v>333</v>
      </c>
      <c r="Q1562" t="s">
        <v>403</v>
      </c>
      <c r="R1562" t="s">
        <v>319</v>
      </c>
      <c r="S1562" t="s">
        <v>320</v>
      </c>
    </row>
    <row r="1563" spans="1:19" x14ac:dyDescent="0.25">
      <c r="A1563">
        <v>-25.643805499999999</v>
      </c>
      <c r="B1563">
        <v>-60.343888900000003</v>
      </c>
      <c r="C1563">
        <v>6.3049999999999997</v>
      </c>
      <c r="O1563" t="s">
        <v>317</v>
      </c>
      <c r="P1563" t="s">
        <v>346</v>
      </c>
      <c r="Q1563" t="s">
        <v>453</v>
      </c>
      <c r="R1563" t="s">
        <v>319</v>
      </c>
      <c r="S1563" t="s">
        <v>320</v>
      </c>
    </row>
    <row r="1564" spans="1:19" x14ac:dyDescent="0.25">
      <c r="A1564">
        <v>-25.643805499999999</v>
      </c>
      <c r="B1564">
        <v>-60.343888900000003</v>
      </c>
      <c r="C1564">
        <v>6.306</v>
      </c>
      <c r="O1564" t="s">
        <v>317</v>
      </c>
      <c r="P1564" t="s">
        <v>346</v>
      </c>
      <c r="Q1564" t="s">
        <v>426</v>
      </c>
      <c r="R1564" t="s">
        <v>319</v>
      </c>
      <c r="S1564" t="s">
        <v>320</v>
      </c>
    </row>
    <row r="1565" spans="1:19" x14ac:dyDescent="0.25">
      <c r="C1565">
        <v>6.3109999999999999</v>
      </c>
      <c r="O1565" t="s">
        <v>317</v>
      </c>
      <c r="P1565" t="s">
        <v>454</v>
      </c>
      <c r="Q1565" t="s">
        <v>351</v>
      </c>
      <c r="R1565" t="s">
        <v>319</v>
      </c>
      <c r="S1565" t="s">
        <v>320</v>
      </c>
    </row>
    <row r="1566" spans="1:19" x14ac:dyDescent="0.25">
      <c r="C1566">
        <v>6.3120000000000003</v>
      </c>
      <c r="O1566" t="s">
        <v>317</v>
      </c>
      <c r="P1566" t="s">
        <v>455</v>
      </c>
      <c r="Q1566" t="s">
        <v>351</v>
      </c>
      <c r="R1566" t="s">
        <v>319</v>
      </c>
      <c r="S1566" t="s">
        <v>320</v>
      </c>
    </row>
    <row r="1567" spans="1:19" x14ac:dyDescent="0.25">
      <c r="A1567">
        <v>-26.4150305</v>
      </c>
      <c r="B1567">
        <v>-60.0427167</v>
      </c>
      <c r="C1567">
        <v>6.3129999999999997</v>
      </c>
      <c r="O1567" t="s">
        <v>317</v>
      </c>
      <c r="P1567" t="s">
        <v>456</v>
      </c>
      <c r="Q1567" t="s">
        <v>351</v>
      </c>
      <c r="R1567" t="s">
        <v>319</v>
      </c>
      <c r="S1567" t="s">
        <v>320</v>
      </c>
    </row>
    <row r="1568" spans="1:19" x14ac:dyDescent="0.25">
      <c r="A1568">
        <v>-26.4150305</v>
      </c>
      <c r="B1568">
        <v>-60.0427167</v>
      </c>
      <c r="C1568">
        <v>6.3140000000000001</v>
      </c>
      <c r="O1568" t="s">
        <v>317</v>
      </c>
      <c r="P1568" t="s">
        <v>456</v>
      </c>
      <c r="Q1568" t="s">
        <v>351</v>
      </c>
      <c r="R1568" t="s">
        <v>319</v>
      </c>
      <c r="S1568" t="s">
        <v>320</v>
      </c>
    </row>
    <row r="1569" spans="1:19" x14ac:dyDescent="0.25">
      <c r="A1569">
        <v>-26.698838800000001</v>
      </c>
      <c r="B1569">
        <v>-60.9696444</v>
      </c>
      <c r="C1569">
        <v>6.3179999999999996</v>
      </c>
      <c r="O1569" t="s">
        <v>317</v>
      </c>
      <c r="P1569" t="s">
        <v>337</v>
      </c>
      <c r="Q1569" t="s">
        <v>440</v>
      </c>
      <c r="R1569" t="s">
        <v>319</v>
      </c>
      <c r="S1569" t="s">
        <v>320</v>
      </c>
    </row>
    <row r="1570" spans="1:19" x14ac:dyDescent="0.25">
      <c r="A1570">
        <v>-26.698838800000001</v>
      </c>
      <c r="B1570">
        <v>-60.9696444</v>
      </c>
      <c r="C1570">
        <v>6.319</v>
      </c>
      <c r="O1570" t="s">
        <v>317</v>
      </c>
      <c r="P1570" t="s">
        <v>337</v>
      </c>
      <c r="Q1570" t="s">
        <v>440</v>
      </c>
      <c r="R1570" t="s">
        <v>319</v>
      </c>
      <c r="S1570" t="s">
        <v>320</v>
      </c>
    </row>
    <row r="1571" spans="1:19" x14ac:dyDescent="0.25">
      <c r="A1571">
        <v>-26.698838800000001</v>
      </c>
      <c r="B1571">
        <v>-60.9696444</v>
      </c>
      <c r="C1571">
        <v>6.32</v>
      </c>
      <c r="O1571" t="s">
        <v>317</v>
      </c>
      <c r="P1571" t="s">
        <v>337</v>
      </c>
      <c r="Q1571" t="s">
        <v>440</v>
      </c>
      <c r="R1571" t="s">
        <v>319</v>
      </c>
      <c r="S1571" t="s">
        <v>320</v>
      </c>
    </row>
    <row r="1572" spans="1:19" x14ac:dyDescent="0.25">
      <c r="A1572">
        <v>-26.698838800000001</v>
      </c>
      <c r="B1572">
        <v>-60.9696444</v>
      </c>
      <c r="C1572">
        <v>6.3209999999999997</v>
      </c>
      <c r="O1572" t="s">
        <v>317</v>
      </c>
      <c r="P1572" t="s">
        <v>337</v>
      </c>
      <c r="Q1572" t="s">
        <v>440</v>
      </c>
      <c r="R1572" t="s">
        <v>319</v>
      </c>
      <c r="S1572" t="s">
        <v>320</v>
      </c>
    </row>
    <row r="1573" spans="1:19" x14ac:dyDescent="0.25">
      <c r="A1573">
        <v>-26.698838800000001</v>
      </c>
      <c r="B1573">
        <v>-60.9696444</v>
      </c>
      <c r="C1573">
        <v>6.3220000000000001</v>
      </c>
      <c r="O1573" t="s">
        <v>317</v>
      </c>
      <c r="P1573" t="s">
        <v>337</v>
      </c>
      <c r="Q1573" t="s">
        <v>440</v>
      </c>
      <c r="R1573" t="s">
        <v>319</v>
      </c>
      <c r="S1573" t="s">
        <v>320</v>
      </c>
    </row>
    <row r="1574" spans="1:19" x14ac:dyDescent="0.25">
      <c r="A1574">
        <v>-26.698838800000001</v>
      </c>
      <c r="B1574">
        <v>-60.9696444</v>
      </c>
      <c r="C1574">
        <v>6.3230000000000004</v>
      </c>
      <c r="O1574" t="s">
        <v>317</v>
      </c>
      <c r="P1574" t="s">
        <v>337</v>
      </c>
      <c r="Q1574" t="s">
        <v>440</v>
      </c>
      <c r="R1574" t="s">
        <v>319</v>
      </c>
      <c r="S1574" t="s">
        <v>320</v>
      </c>
    </row>
    <row r="1575" spans="1:19" x14ac:dyDescent="0.25">
      <c r="A1575">
        <v>-26.698838800000001</v>
      </c>
      <c r="B1575">
        <v>-60.9696444</v>
      </c>
      <c r="C1575">
        <v>6.3239999999999998</v>
      </c>
      <c r="O1575" t="s">
        <v>317</v>
      </c>
      <c r="P1575" t="s">
        <v>337</v>
      </c>
      <c r="Q1575" t="s">
        <v>440</v>
      </c>
      <c r="R1575" t="s">
        <v>319</v>
      </c>
      <c r="S1575" t="s">
        <v>320</v>
      </c>
    </row>
    <row r="1576" spans="1:19" x14ac:dyDescent="0.25">
      <c r="A1576">
        <v>-26.698838800000001</v>
      </c>
      <c r="B1576">
        <v>-60.9696444</v>
      </c>
      <c r="C1576">
        <v>6.3250000000000002</v>
      </c>
      <c r="O1576" t="s">
        <v>317</v>
      </c>
      <c r="P1576" t="s">
        <v>337</v>
      </c>
      <c r="Q1576" t="s">
        <v>440</v>
      </c>
      <c r="R1576" t="s">
        <v>319</v>
      </c>
      <c r="S1576" t="s">
        <v>320</v>
      </c>
    </row>
    <row r="1577" spans="1:19" x14ac:dyDescent="0.25">
      <c r="A1577">
        <v>-26.698838800000001</v>
      </c>
      <c r="B1577">
        <v>-60.9696444</v>
      </c>
      <c r="C1577">
        <v>6.3259999999999996</v>
      </c>
      <c r="O1577" t="s">
        <v>317</v>
      </c>
      <c r="P1577" t="s">
        <v>337</v>
      </c>
      <c r="Q1577" t="s">
        <v>440</v>
      </c>
      <c r="R1577" t="s">
        <v>319</v>
      </c>
      <c r="S1577" t="s">
        <v>320</v>
      </c>
    </row>
    <row r="1578" spans="1:19" x14ac:dyDescent="0.25">
      <c r="A1578">
        <v>-27.7021944</v>
      </c>
      <c r="B1578">
        <v>-59.0158056</v>
      </c>
      <c r="C1578">
        <v>6.3360000000000003</v>
      </c>
      <c r="O1578" t="s">
        <v>317</v>
      </c>
      <c r="P1578" t="s">
        <v>333</v>
      </c>
      <c r="Q1578" t="s">
        <v>452</v>
      </c>
      <c r="R1578" t="s">
        <v>319</v>
      </c>
      <c r="S1578" t="s">
        <v>320</v>
      </c>
    </row>
    <row r="1579" spans="1:19" x14ac:dyDescent="0.25">
      <c r="A1579">
        <v>-27.7021944</v>
      </c>
      <c r="B1579">
        <v>-59.0158056</v>
      </c>
      <c r="C1579">
        <v>6.39</v>
      </c>
      <c r="O1579" t="s">
        <v>317</v>
      </c>
      <c r="P1579" t="s">
        <v>333</v>
      </c>
      <c r="Q1579" t="s">
        <v>452</v>
      </c>
      <c r="R1579" t="s">
        <v>319</v>
      </c>
      <c r="S1579" t="s">
        <v>320</v>
      </c>
    </row>
    <row r="1580" spans="1:19" x14ac:dyDescent="0.25">
      <c r="A1580">
        <v>-27.3873611</v>
      </c>
      <c r="B1580">
        <v>-58.979861100000001</v>
      </c>
      <c r="C1580">
        <v>6.3940000000000001</v>
      </c>
      <c r="O1580" t="s">
        <v>317</v>
      </c>
      <c r="P1580" t="s">
        <v>333</v>
      </c>
      <c r="Q1580" t="s">
        <v>357</v>
      </c>
      <c r="R1580" t="s">
        <v>319</v>
      </c>
      <c r="S1580" t="s">
        <v>320</v>
      </c>
    </row>
    <row r="1581" spans="1:19" x14ac:dyDescent="0.25">
      <c r="A1581">
        <v>-27.3873611</v>
      </c>
      <c r="B1581">
        <v>-58.979861100000001</v>
      </c>
      <c r="C1581">
        <v>6.41</v>
      </c>
      <c r="O1581" t="s">
        <v>317</v>
      </c>
      <c r="P1581" t="s">
        <v>333</v>
      </c>
      <c r="Q1581" t="s">
        <v>357</v>
      </c>
      <c r="R1581" t="s">
        <v>319</v>
      </c>
      <c r="S1581" t="s">
        <v>320</v>
      </c>
    </row>
    <row r="1582" spans="1:19" x14ac:dyDescent="0.25">
      <c r="A1582">
        <v>-27.3873611</v>
      </c>
      <c r="B1582">
        <v>-58.979861100000001</v>
      </c>
      <c r="C1582">
        <v>6.4109999999999996</v>
      </c>
      <c r="O1582" t="s">
        <v>317</v>
      </c>
      <c r="P1582" t="s">
        <v>333</v>
      </c>
      <c r="Q1582" t="s">
        <v>357</v>
      </c>
      <c r="R1582" t="s">
        <v>319</v>
      </c>
      <c r="S1582" t="s">
        <v>320</v>
      </c>
    </row>
    <row r="1583" spans="1:19" x14ac:dyDescent="0.25">
      <c r="A1583">
        <v>-26.1791388</v>
      </c>
      <c r="B1583">
        <v>-59.583111100000004</v>
      </c>
      <c r="C1583">
        <v>6.431</v>
      </c>
      <c r="O1583" t="s">
        <v>317</v>
      </c>
      <c r="P1583" t="s">
        <v>337</v>
      </c>
      <c r="Q1583" t="s">
        <v>447</v>
      </c>
      <c r="R1583" t="s">
        <v>319</v>
      </c>
      <c r="S1583" t="s">
        <v>320</v>
      </c>
    </row>
    <row r="1584" spans="1:19" x14ac:dyDescent="0.25">
      <c r="A1584">
        <v>-26.533436099999999</v>
      </c>
      <c r="B1584">
        <v>-59.332416700000003</v>
      </c>
      <c r="C1584">
        <v>6.4320000000000004</v>
      </c>
      <c r="O1584" t="s">
        <v>317</v>
      </c>
      <c r="P1584" t="s">
        <v>337</v>
      </c>
      <c r="Q1584" t="s">
        <v>447</v>
      </c>
      <c r="R1584" t="s">
        <v>319</v>
      </c>
      <c r="S1584" t="s">
        <v>320</v>
      </c>
    </row>
    <row r="1585" spans="1:19" x14ac:dyDescent="0.25">
      <c r="A1585">
        <v>-26.1791388</v>
      </c>
      <c r="B1585">
        <v>-59.583111100000004</v>
      </c>
      <c r="C1585">
        <v>6.4329999999999998</v>
      </c>
      <c r="O1585" t="s">
        <v>317</v>
      </c>
      <c r="P1585" t="s">
        <v>337</v>
      </c>
      <c r="Q1585" t="s">
        <v>447</v>
      </c>
      <c r="R1585" t="s">
        <v>319</v>
      </c>
      <c r="S1585" t="s">
        <v>320</v>
      </c>
    </row>
    <row r="1586" spans="1:19" x14ac:dyDescent="0.25">
      <c r="A1586">
        <v>-26.533436099999999</v>
      </c>
      <c r="B1586">
        <v>-59.332416700000003</v>
      </c>
      <c r="C1586">
        <v>6.4340000000000002</v>
      </c>
      <c r="O1586" t="s">
        <v>317</v>
      </c>
      <c r="P1586" t="s">
        <v>337</v>
      </c>
      <c r="Q1586" t="s">
        <v>447</v>
      </c>
      <c r="R1586" t="s">
        <v>319</v>
      </c>
      <c r="S1586" t="s">
        <v>320</v>
      </c>
    </row>
    <row r="1587" spans="1:19" x14ac:dyDescent="0.25">
      <c r="A1587">
        <v>-26.533436099999999</v>
      </c>
      <c r="B1587">
        <v>-59.332416700000003</v>
      </c>
      <c r="C1587">
        <v>6.4349999999999996</v>
      </c>
      <c r="O1587" t="s">
        <v>317</v>
      </c>
      <c r="P1587" t="s">
        <v>337</v>
      </c>
      <c r="Q1587" t="s">
        <v>447</v>
      </c>
      <c r="R1587" t="s">
        <v>319</v>
      </c>
      <c r="S1587" t="s">
        <v>320</v>
      </c>
    </row>
    <row r="1588" spans="1:19" x14ac:dyDescent="0.25">
      <c r="A1588">
        <v>-26.178944399999999</v>
      </c>
      <c r="B1588">
        <v>-59.588694400000001</v>
      </c>
      <c r="C1588">
        <v>6.4370000000000003</v>
      </c>
      <c r="O1588" t="s">
        <v>317</v>
      </c>
      <c r="P1588" t="s">
        <v>337</v>
      </c>
      <c r="Q1588" t="s">
        <v>447</v>
      </c>
      <c r="R1588" t="s">
        <v>319</v>
      </c>
      <c r="S1588" t="s">
        <v>320</v>
      </c>
    </row>
    <row r="1589" spans="1:19" x14ac:dyDescent="0.25">
      <c r="A1589">
        <v>-26.178944399999999</v>
      </c>
      <c r="B1589">
        <v>-59.588694400000001</v>
      </c>
      <c r="C1589">
        <v>6.4379999999999997</v>
      </c>
      <c r="O1589" t="s">
        <v>317</v>
      </c>
      <c r="P1589" t="s">
        <v>337</v>
      </c>
      <c r="Q1589" t="s">
        <v>447</v>
      </c>
      <c r="R1589" t="s">
        <v>319</v>
      </c>
      <c r="S1589" t="s">
        <v>320</v>
      </c>
    </row>
    <row r="1590" spans="1:19" x14ac:dyDescent="0.25">
      <c r="A1590">
        <v>-26.1791388</v>
      </c>
      <c r="B1590">
        <v>-59.583111100000004</v>
      </c>
      <c r="C1590">
        <v>6.4390000000000001</v>
      </c>
      <c r="O1590" t="s">
        <v>317</v>
      </c>
      <c r="P1590" t="s">
        <v>337</v>
      </c>
      <c r="Q1590" t="s">
        <v>447</v>
      </c>
      <c r="R1590" t="s">
        <v>319</v>
      </c>
      <c r="S1590" t="s">
        <v>320</v>
      </c>
    </row>
    <row r="1591" spans="1:19" x14ac:dyDescent="0.25">
      <c r="A1591">
        <v>-26.178944399999999</v>
      </c>
      <c r="B1591">
        <v>-59.588694400000001</v>
      </c>
      <c r="C1591">
        <v>6.44</v>
      </c>
      <c r="O1591" t="s">
        <v>317</v>
      </c>
      <c r="P1591" t="s">
        <v>337</v>
      </c>
      <c r="Q1591" t="s">
        <v>447</v>
      </c>
      <c r="R1591" t="s">
        <v>319</v>
      </c>
      <c r="S1591" t="s">
        <v>320</v>
      </c>
    </row>
    <row r="1592" spans="1:19" x14ac:dyDescent="0.25">
      <c r="A1592">
        <v>-26.178944399999999</v>
      </c>
      <c r="B1592">
        <v>-59.588694400000001</v>
      </c>
      <c r="C1592">
        <v>6.4409999999999998</v>
      </c>
      <c r="O1592" t="s">
        <v>317</v>
      </c>
      <c r="P1592" t="s">
        <v>337</v>
      </c>
      <c r="Q1592" t="s">
        <v>447</v>
      </c>
      <c r="R1592" t="s">
        <v>319</v>
      </c>
      <c r="S1592" t="s">
        <v>320</v>
      </c>
    </row>
    <row r="1593" spans="1:19" x14ac:dyDescent="0.25">
      <c r="A1593">
        <v>-26.1791388</v>
      </c>
      <c r="B1593">
        <v>-59.583111100000004</v>
      </c>
      <c r="C1593">
        <v>6.4420000000000002</v>
      </c>
      <c r="O1593" t="s">
        <v>317</v>
      </c>
      <c r="P1593" t="s">
        <v>337</v>
      </c>
      <c r="Q1593" t="s">
        <v>447</v>
      </c>
      <c r="R1593" t="s">
        <v>319</v>
      </c>
      <c r="S1593" t="s">
        <v>320</v>
      </c>
    </row>
    <row r="1594" spans="1:19" x14ac:dyDescent="0.25">
      <c r="A1594">
        <v>-26.178944399999999</v>
      </c>
      <c r="B1594">
        <v>-59.588694400000001</v>
      </c>
      <c r="C1594">
        <v>6.4429999999999996</v>
      </c>
      <c r="O1594" t="s">
        <v>317</v>
      </c>
      <c r="P1594" t="s">
        <v>337</v>
      </c>
      <c r="Q1594" t="s">
        <v>447</v>
      </c>
      <c r="R1594" t="s">
        <v>319</v>
      </c>
      <c r="S1594" t="s">
        <v>320</v>
      </c>
    </row>
    <row r="1595" spans="1:19" x14ac:dyDescent="0.25">
      <c r="A1595">
        <v>-26.1791388</v>
      </c>
      <c r="B1595">
        <v>-59.583111100000004</v>
      </c>
      <c r="C1595">
        <v>6.444</v>
      </c>
      <c r="O1595" t="s">
        <v>317</v>
      </c>
      <c r="P1595" t="s">
        <v>337</v>
      </c>
      <c r="Q1595" t="s">
        <v>447</v>
      </c>
      <c r="R1595" t="s">
        <v>319</v>
      </c>
      <c r="S1595" t="s">
        <v>320</v>
      </c>
    </row>
    <row r="1596" spans="1:19" x14ac:dyDescent="0.25">
      <c r="A1596">
        <v>-25.949963799999999</v>
      </c>
      <c r="B1596">
        <v>-60.616972199999999</v>
      </c>
      <c r="C1596">
        <v>6.468</v>
      </c>
      <c r="O1596" t="s">
        <v>317</v>
      </c>
      <c r="P1596" t="s">
        <v>346</v>
      </c>
      <c r="Q1596" t="s">
        <v>444</v>
      </c>
      <c r="R1596" t="s">
        <v>319</v>
      </c>
      <c r="S1596" t="s">
        <v>320</v>
      </c>
    </row>
    <row r="1597" spans="1:19" x14ac:dyDescent="0.25">
      <c r="A1597">
        <v>-25.949963799999999</v>
      </c>
      <c r="B1597">
        <v>-60.616972199999999</v>
      </c>
      <c r="C1597">
        <v>6.4690000000000003</v>
      </c>
      <c r="O1597" t="s">
        <v>317</v>
      </c>
      <c r="P1597" t="s">
        <v>346</v>
      </c>
      <c r="Q1597" t="s">
        <v>444</v>
      </c>
      <c r="R1597" t="s">
        <v>319</v>
      </c>
      <c r="S1597" t="s">
        <v>320</v>
      </c>
    </row>
    <row r="1598" spans="1:19" x14ac:dyDescent="0.25">
      <c r="A1598">
        <v>-25.949963799999999</v>
      </c>
      <c r="B1598">
        <v>-60.616972199999999</v>
      </c>
      <c r="C1598">
        <v>6.47</v>
      </c>
      <c r="O1598" t="s">
        <v>317</v>
      </c>
      <c r="P1598" t="s">
        <v>346</v>
      </c>
      <c r="Q1598" t="s">
        <v>444</v>
      </c>
      <c r="R1598" t="s">
        <v>319</v>
      </c>
      <c r="S1598" t="s">
        <v>320</v>
      </c>
    </row>
    <row r="1599" spans="1:19" x14ac:dyDescent="0.25">
      <c r="A1599">
        <v>-25.949963799999999</v>
      </c>
      <c r="B1599">
        <v>-60.616972199999999</v>
      </c>
      <c r="C1599">
        <v>6.4710000000000001</v>
      </c>
      <c r="O1599" t="s">
        <v>317</v>
      </c>
      <c r="P1599" t="s">
        <v>346</v>
      </c>
      <c r="Q1599" t="s">
        <v>444</v>
      </c>
      <c r="R1599" t="s">
        <v>319</v>
      </c>
      <c r="S1599" t="s">
        <v>320</v>
      </c>
    </row>
    <row r="1600" spans="1:19" x14ac:dyDescent="0.25">
      <c r="A1600">
        <v>-25.949963799999999</v>
      </c>
      <c r="B1600">
        <v>-60.616972199999999</v>
      </c>
      <c r="C1600">
        <v>6.4720000000000004</v>
      </c>
      <c r="O1600" t="s">
        <v>317</v>
      </c>
      <c r="P1600" t="s">
        <v>346</v>
      </c>
      <c r="Q1600" t="s">
        <v>444</v>
      </c>
      <c r="R1600" t="s">
        <v>319</v>
      </c>
      <c r="S1600" t="s">
        <v>320</v>
      </c>
    </row>
    <row r="1601" spans="1:19" x14ac:dyDescent="0.25">
      <c r="A1601">
        <v>-25.949963799999999</v>
      </c>
      <c r="B1601">
        <v>-60.616972199999999</v>
      </c>
      <c r="C1601">
        <v>6.4740000000000002</v>
      </c>
      <c r="O1601" t="s">
        <v>317</v>
      </c>
      <c r="P1601" t="s">
        <v>346</v>
      </c>
      <c r="Q1601" t="s">
        <v>444</v>
      </c>
      <c r="R1601" t="s">
        <v>319</v>
      </c>
      <c r="S1601" t="s">
        <v>320</v>
      </c>
    </row>
    <row r="1602" spans="1:19" x14ac:dyDescent="0.25">
      <c r="A1602">
        <v>-25.949963799999999</v>
      </c>
      <c r="B1602">
        <v>-60.616972199999999</v>
      </c>
      <c r="C1602">
        <v>6.4749999999999996</v>
      </c>
      <c r="O1602" t="s">
        <v>317</v>
      </c>
      <c r="P1602" t="s">
        <v>346</v>
      </c>
      <c r="Q1602" t="s">
        <v>444</v>
      </c>
      <c r="R1602" t="s">
        <v>319</v>
      </c>
      <c r="S1602" t="s">
        <v>320</v>
      </c>
    </row>
    <row r="1603" spans="1:19" x14ac:dyDescent="0.25">
      <c r="A1603">
        <v>-25.949963799999999</v>
      </c>
      <c r="B1603">
        <v>-60.616972199999999</v>
      </c>
      <c r="C1603">
        <v>6.476</v>
      </c>
      <c r="O1603" t="s">
        <v>317</v>
      </c>
      <c r="P1603" t="s">
        <v>346</v>
      </c>
      <c r="Q1603" t="s">
        <v>444</v>
      </c>
      <c r="R1603" t="s">
        <v>319</v>
      </c>
      <c r="S1603" t="s">
        <v>320</v>
      </c>
    </row>
    <row r="1604" spans="1:19" x14ac:dyDescent="0.25">
      <c r="A1604">
        <v>-25.949963799999999</v>
      </c>
      <c r="B1604">
        <v>-60.616972199999999</v>
      </c>
      <c r="C1604">
        <v>6.5419999999999998</v>
      </c>
      <c r="O1604" t="s">
        <v>317</v>
      </c>
      <c r="P1604" t="s">
        <v>346</v>
      </c>
      <c r="Q1604" t="s">
        <v>444</v>
      </c>
      <c r="R1604" t="s">
        <v>319</v>
      </c>
      <c r="S1604" t="s">
        <v>320</v>
      </c>
    </row>
    <row r="1605" spans="1:19" x14ac:dyDescent="0.25">
      <c r="A1605">
        <v>-26.7266944</v>
      </c>
      <c r="B1605">
        <v>-61.264752799999997</v>
      </c>
      <c r="C1605">
        <v>6.5549999999999997</v>
      </c>
      <c r="O1605" t="s">
        <v>317</v>
      </c>
      <c r="P1605" t="s">
        <v>394</v>
      </c>
      <c r="Q1605" t="s">
        <v>431</v>
      </c>
      <c r="R1605" t="s">
        <v>319</v>
      </c>
      <c r="S1605" t="s">
        <v>320</v>
      </c>
    </row>
    <row r="1606" spans="1:19" x14ac:dyDescent="0.25">
      <c r="A1606">
        <v>-26.7266944</v>
      </c>
      <c r="B1606">
        <v>-61.264752799999997</v>
      </c>
      <c r="C1606">
        <v>6.556</v>
      </c>
      <c r="O1606" t="s">
        <v>317</v>
      </c>
      <c r="P1606" t="s">
        <v>394</v>
      </c>
      <c r="Q1606" t="s">
        <v>431</v>
      </c>
      <c r="R1606" t="s">
        <v>319</v>
      </c>
      <c r="S1606" t="s">
        <v>320</v>
      </c>
    </row>
    <row r="1607" spans="1:19" x14ac:dyDescent="0.25">
      <c r="A1607">
        <v>-26.384805499999999</v>
      </c>
      <c r="B1607">
        <v>-59.036916699999999</v>
      </c>
      <c r="C1607">
        <v>6.5629999999999997</v>
      </c>
      <c r="O1607" t="s">
        <v>317</v>
      </c>
      <c r="P1607" t="s">
        <v>337</v>
      </c>
      <c r="Q1607" t="s">
        <v>424</v>
      </c>
      <c r="R1607" t="s">
        <v>319</v>
      </c>
      <c r="S1607" t="s">
        <v>320</v>
      </c>
    </row>
    <row r="1608" spans="1:19" x14ac:dyDescent="0.25">
      <c r="A1608">
        <v>-26.384805499999999</v>
      </c>
      <c r="B1608">
        <v>-59.036916699999999</v>
      </c>
      <c r="C1608">
        <v>6.5640000000000001</v>
      </c>
      <c r="O1608" t="s">
        <v>317</v>
      </c>
      <c r="P1608" t="s">
        <v>337</v>
      </c>
      <c r="Q1608" t="s">
        <v>424</v>
      </c>
      <c r="R1608" t="s">
        <v>319</v>
      </c>
      <c r="S1608" t="s">
        <v>320</v>
      </c>
    </row>
    <row r="1609" spans="1:19" x14ac:dyDescent="0.25">
      <c r="A1609">
        <v>-25.161999999999999</v>
      </c>
      <c r="B1609">
        <v>-61.837888900000003</v>
      </c>
      <c r="C1609">
        <v>6.5650000000000004</v>
      </c>
      <c r="O1609" t="s">
        <v>317</v>
      </c>
      <c r="P1609" t="s">
        <v>346</v>
      </c>
      <c r="Q1609" t="s">
        <v>400</v>
      </c>
      <c r="R1609" t="s">
        <v>319</v>
      </c>
      <c r="S1609" t="s">
        <v>320</v>
      </c>
    </row>
    <row r="1610" spans="1:19" x14ac:dyDescent="0.25">
      <c r="A1610">
        <v>-25.161999999999999</v>
      </c>
      <c r="B1610">
        <v>-61.837888900000003</v>
      </c>
      <c r="C1610">
        <v>6.5659999999999998</v>
      </c>
      <c r="O1610" t="s">
        <v>317</v>
      </c>
      <c r="P1610" t="s">
        <v>346</v>
      </c>
      <c r="Q1610" t="s">
        <v>400</v>
      </c>
      <c r="R1610" t="s">
        <v>319</v>
      </c>
      <c r="S1610" t="s">
        <v>320</v>
      </c>
    </row>
    <row r="1611" spans="1:19" x14ac:dyDescent="0.25">
      <c r="A1611">
        <v>-25.161999999999999</v>
      </c>
      <c r="B1611">
        <v>-61.837888900000003</v>
      </c>
      <c r="C1611">
        <v>6.5670000000000002</v>
      </c>
      <c r="O1611" t="s">
        <v>317</v>
      </c>
      <c r="P1611" t="s">
        <v>346</v>
      </c>
      <c r="Q1611" t="s">
        <v>400</v>
      </c>
      <c r="R1611" t="s">
        <v>319</v>
      </c>
      <c r="S1611" t="s">
        <v>320</v>
      </c>
    </row>
    <row r="1612" spans="1:19" x14ac:dyDescent="0.25">
      <c r="A1612">
        <v>-25.161999999999999</v>
      </c>
      <c r="B1612">
        <v>-61.837888900000003</v>
      </c>
      <c r="C1612">
        <v>6.5679999999999996</v>
      </c>
      <c r="O1612" t="s">
        <v>317</v>
      </c>
      <c r="P1612" t="s">
        <v>346</v>
      </c>
      <c r="Q1612" t="s">
        <v>400</v>
      </c>
      <c r="R1612" t="s">
        <v>319</v>
      </c>
      <c r="S1612" t="s">
        <v>320</v>
      </c>
    </row>
    <row r="1613" spans="1:19" x14ac:dyDescent="0.25">
      <c r="A1613">
        <v>-26.5390555</v>
      </c>
      <c r="B1613">
        <v>-60.086027799999997</v>
      </c>
      <c r="C1613">
        <v>6.5810000000000004</v>
      </c>
      <c r="O1613" t="s">
        <v>317</v>
      </c>
      <c r="P1613" t="s">
        <v>351</v>
      </c>
      <c r="R1613" t="s">
        <v>319</v>
      </c>
      <c r="S1613" t="s">
        <v>320</v>
      </c>
    </row>
    <row r="1614" spans="1:19" x14ac:dyDescent="0.25">
      <c r="A1614">
        <v>-27.418666600000002</v>
      </c>
      <c r="B1614">
        <v>-59.036861100000003</v>
      </c>
      <c r="C1614">
        <v>6.5819999999999999</v>
      </c>
      <c r="O1614" t="s">
        <v>317</v>
      </c>
      <c r="P1614" t="s">
        <v>333</v>
      </c>
      <c r="Q1614" t="s">
        <v>366</v>
      </c>
      <c r="R1614" t="s">
        <v>319</v>
      </c>
      <c r="S1614" t="s">
        <v>320</v>
      </c>
    </row>
    <row r="1615" spans="1:19" x14ac:dyDescent="0.25">
      <c r="A1615">
        <v>-25.6448055</v>
      </c>
      <c r="B1615">
        <v>-60.932833299999999</v>
      </c>
      <c r="C1615">
        <v>6.5839999999999996</v>
      </c>
      <c r="O1615" t="s">
        <v>317</v>
      </c>
      <c r="P1615" t="s">
        <v>346</v>
      </c>
      <c r="Q1615" t="s">
        <v>347</v>
      </c>
      <c r="R1615" t="s">
        <v>319</v>
      </c>
      <c r="S1615" t="s">
        <v>320</v>
      </c>
    </row>
    <row r="1616" spans="1:19" x14ac:dyDescent="0.25">
      <c r="A1616">
        <v>-27.884861099999998</v>
      </c>
      <c r="B1616">
        <v>-59.278555599999997</v>
      </c>
      <c r="C1616">
        <v>6.585</v>
      </c>
      <c r="O1616" t="s">
        <v>317</v>
      </c>
      <c r="P1616" t="s">
        <v>333</v>
      </c>
      <c r="Q1616" t="s">
        <v>402</v>
      </c>
      <c r="R1616" t="s">
        <v>319</v>
      </c>
      <c r="S1616" t="s">
        <v>320</v>
      </c>
    </row>
    <row r="1617" spans="1:19" x14ac:dyDescent="0.25">
      <c r="A1617">
        <v>-27.884861099999998</v>
      </c>
      <c r="B1617">
        <v>-59.278555599999997</v>
      </c>
      <c r="C1617">
        <v>6.5860000000000003</v>
      </c>
      <c r="O1617" t="s">
        <v>317</v>
      </c>
      <c r="P1617" t="s">
        <v>333</v>
      </c>
      <c r="Q1617" t="s">
        <v>402</v>
      </c>
      <c r="R1617" t="s">
        <v>319</v>
      </c>
      <c r="S1617" t="s">
        <v>320</v>
      </c>
    </row>
    <row r="1618" spans="1:19" x14ac:dyDescent="0.25">
      <c r="A1618">
        <v>-25.6448055</v>
      </c>
      <c r="B1618">
        <v>-60.932833299999999</v>
      </c>
      <c r="C1618">
        <v>6.5880000000000001</v>
      </c>
      <c r="O1618" t="s">
        <v>317</v>
      </c>
      <c r="P1618" t="s">
        <v>346</v>
      </c>
      <c r="Q1618" t="s">
        <v>347</v>
      </c>
      <c r="R1618" t="s">
        <v>319</v>
      </c>
      <c r="S1618" t="s">
        <v>320</v>
      </c>
    </row>
    <row r="1619" spans="1:19" x14ac:dyDescent="0.25">
      <c r="A1619">
        <v>-25.6448055</v>
      </c>
      <c r="B1619">
        <v>-60.932833299999999</v>
      </c>
      <c r="C1619">
        <v>6.5890000000000004</v>
      </c>
      <c r="O1619" t="s">
        <v>317</v>
      </c>
      <c r="P1619" t="s">
        <v>346</v>
      </c>
      <c r="Q1619" t="s">
        <v>347</v>
      </c>
      <c r="R1619" t="s">
        <v>319</v>
      </c>
      <c r="S1619" t="s">
        <v>320</v>
      </c>
    </row>
    <row r="1620" spans="1:19" x14ac:dyDescent="0.25">
      <c r="A1620">
        <v>-25.6448055</v>
      </c>
      <c r="B1620">
        <v>-60.932833299999999</v>
      </c>
      <c r="C1620">
        <v>6.59</v>
      </c>
      <c r="O1620" t="s">
        <v>317</v>
      </c>
      <c r="P1620" t="s">
        <v>346</v>
      </c>
      <c r="Q1620" t="s">
        <v>347</v>
      </c>
      <c r="R1620" t="s">
        <v>319</v>
      </c>
      <c r="S1620" t="s">
        <v>320</v>
      </c>
    </row>
    <row r="1621" spans="1:19" x14ac:dyDescent="0.25">
      <c r="A1621">
        <v>-25.6448055</v>
      </c>
      <c r="B1621">
        <v>-60.932833299999999</v>
      </c>
      <c r="C1621">
        <v>6.5910000000000002</v>
      </c>
      <c r="O1621" t="s">
        <v>317</v>
      </c>
      <c r="P1621" t="s">
        <v>346</v>
      </c>
      <c r="Q1621" t="s">
        <v>347</v>
      </c>
      <c r="R1621" t="s">
        <v>319</v>
      </c>
      <c r="S1621" t="s">
        <v>320</v>
      </c>
    </row>
    <row r="1622" spans="1:19" x14ac:dyDescent="0.25">
      <c r="A1622">
        <v>-25.6448055</v>
      </c>
      <c r="B1622">
        <v>-60.932833299999999</v>
      </c>
      <c r="C1622">
        <v>6.5919999999999996</v>
      </c>
      <c r="O1622" t="s">
        <v>317</v>
      </c>
      <c r="P1622" t="s">
        <v>346</v>
      </c>
      <c r="Q1622" t="s">
        <v>347</v>
      </c>
      <c r="R1622" t="s">
        <v>319</v>
      </c>
      <c r="S1622" t="s">
        <v>320</v>
      </c>
    </row>
    <row r="1623" spans="1:19" x14ac:dyDescent="0.25">
      <c r="A1623">
        <v>-25.6448055</v>
      </c>
      <c r="B1623">
        <v>-60.932833299999999</v>
      </c>
      <c r="C1623">
        <v>6.593</v>
      </c>
      <c r="O1623" t="s">
        <v>317</v>
      </c>
      <c r="P1623" t="s">
        <v>346</v>
      </c>
      <c r="Q1623" t="s">
        <v>347</v>
      </c>
      <c r="R1623" t="s">
        <v>319</v>
      </c>
      <c r="S1623" t="s">
        <v>320</v>
      </c>
    </row>
    <row r="1624" spans="1:19" x14ac:dyDescent="0.25">
      <c r="A1624">
        <v>-25.643249999999998</v>
      </c>
      <c r="B1624">
        <v>-60.266500000000001</v>
      </c>
      <c r="C1624">
        <v>6.6</v>
      </c>
      <c r="O1624" t="s">
        <v>317</v>
      </c>
      <c r="P1624" t="s">
        <v>346</v>
      </c>
      <c r="Q1624" t="s">
        <v>457</v>
      </c>
      <c r="R1624" t="s">
        <v>319</v>
      </c>
      <c r="S1624" t="s">
        <v>320</v>
      </c>
    </row>
    <row r="1625" spans="1:19" x14ac:dyDescent="0.25">
      <c r="A1625">
        <v>-25.643249999999998</v>
      </c>
      <c r="B1625">
        <v>-60.266500000000001</v>
      </c>
      <c r="C1625">
        <v>6.601</v>
      </c>
      <c r="O1625" t="s">
        <v>317</v>
      </c>
      <c r="P1625" t="s">
        <v>346</v>
      </c>
      <c r="Q1625" t="s">
        <v>457</v>
      </c>
      <c r="R1625" t="s">
        <v>319</v>
      </c>
      <c r="S1625" t="s">
        <v>320</v>
      </c>
    </row>
    <row r="1626" spans="1:19" x14ac:dyDescent="0.25">
      <c r="A1626">
        <v>-25.643249999999998</v>
      </c>
      <c r="B1626">
        <v>-60.266500000000001</v>
      </c>
      <c r="C1626">
        <v>6.6109999999999998</v>
      </c>
      <c r="O1626" t="s">
        <v>317</v>
      </c>
      <c r="P1626" t="s">
        <v>346</v>
      </c>
      <c r="Q1626" t="s">
        <v>457</v>
      </c>
      <c r="R1626" t="s">
        <v>319</v>
      </c>
      <c r="S1626" t="s">
        <v>320</v>
      </c>
    </row>
    <row r="1627" spans="1:19" x14ac:dyDescent="0.25">
      <c r="A1627">
        <v>-25.3660277</v>
      </c>
      <c r="B1627">
        <v>-60.886499999999998</v>
      </c>
      <c r="C1627">
        <v>6.6180000000000003</v>
      </c>
      <c r="O1627" t="s">
        <v>317</v>
      </c>
      <c r="P1627" t="s">
        <v>346</v>
      </c>
      <c r="Q1627" t="s">
        <v>458</v>
      </c>
      <c r="R1627" t="s">
        <v>319</v>
      </c>
      <c r="S1627" t="s">
        <v>320</v>
      </c>
    </row>
    <row r="1628" spans="1:19" x14ac:dyDescent="0.25">
      <c r="A1628">
        <v>-25.3660277</v>
      </c>
      <c r="B1628">
        <v>-60.886499999999998</v>
      </c>
      <c r="C1628">
        <v>6.6189999999999998</v>
      </c>
      <c r="O1628" t="s">
        <v>317</v>
      </c>
      <c r="P1628" t="s">
        <v>346</v>
      </c>
      <c r="Q1628" t="s">
        <v>458</v>
      </c>
      <c r="R1628" t="s">
        <v>319</v>
      </c>
      <c r="S1628" t="s">
        <v>320</v>
      </c>
    </row>
    <row r="1629" spans="1:19" x14ac:dyDescent="0.25">
      <c r="A1629">
        <v>-25.3660277</v>
      </c>
      <c r="B1629">
        <v>-60.886499999999998</v>
      </c>
      <c r="C1629">
        <v>6.62</v>
      </c>
      <c r="O1629" t="s">
        <v>317</v>
      </c>
      <c r="P1629" t="s">
        <v>346</v>
      </c>
      <c r="Q1629" t="s">
        <v>458</v>
      </c>
      <c r="R1629" t="s">
        <v>319</v>
      </c>
      <c r="S1629" t="s">
        <v>320</v>
      </c>
    </row>
    <row r="1630" spans="1:19" x14ac:dyDescent="0.25">
      <c r="A1630">
        <v>-25.3660277</v>
      </c>
      <c r="B1630">
        <v>-60.886499999999998</v>
      </c>
      <c r="C1630">
        <v>6.6210000000000004</v>
      </c>
      <c r="O1630" t="s">
        <v>317</v>
      </c>
      <c r="P1630" t="s">
        <v>346</v>
      </c>
      <c r="Q1630" t="s">
        <v>458</v>
      </c>
      <c r="R1630" t="s">
        <v>319</v>
      </c>
      <c r="S1630" t="s">
        <v>320</v>
      </c>
    </row>
    <row r="1631" spans="1:19" x14ac:dyDescent="0.25">
      <c r="A1631">
        <v>-25.3660277</v>
      </c>
      <c r="B1631">
        <v>-60.886499999999998</v>
      </c>
      <c r="C1631">
        <v>6.6219999999999999</v>
      </c>
      <c r="O1631" t="s">
        <v>317</v>
      </c>
      <c r="P1631" t="s">
        <v>346</v>
      </c>
      <c r="Q1631" t="s">
        <v>458</v>
      </c>
      <c r="R1631" t="s">
        <v>319</v>
      </c>
      <c r="S1631" t="s">
        <v>320</v>
      </c>
    </row>
    <row r="1632" spans="1:19" x14ac:dyDescent="0.25">
      <c r="A1632">
        <v>-25.3660277</v>
      </c>
      <c r="B1632">
        <v>-60.886499999999998</v>
      </c>
      <c r="C1632">
        <v>6.6230000000000002</v>
      </c>
      <c r="O1632" t="s">
        <v>317</v>
      </c>
      <c r="P1632" t="s">
        <v>346</v>
      </c>
      <c r="Q1632" t="s">
        <v>458</v>
      </c>
      <c r="R1632" t="s">
        <v>319</v>
      </c>
      <c r="S1632" t="s">
        <v>320</v>
      </c>
    </row>
    <row r="1633" spans="1:19" x14ac:dyDescent="0.25">
      <c r="A1633">
        <v>-24.992138799999999</v>
      </c>
      <c r="B1633">
        <v>-62.635647200000001</v>
      </c>
      <c r="C1633">
        <v>6.6360000000000001</v>
      </c>
      <c r="O1633" t="s">
        <v>317</v>
      </c>
      <c r="P1633" t="s">
        <v>318</v>
      </c>
      <c r="R1633" t="s">
        <v>319</v>
      </c>
      <c r="S1633" t="s">
        <v>320</v>
      </c>
    </row>
    <row r="1634" spans="1:19" x14ac:dyDescent="0.25">
      <c r="A1634">
        <v>-25.650088799999999</v>
      </c>
      <c r="B1634">
        <v>-60.923575</v>
      </c>
      <c r="C1634">
        <v>6.6459999999999999</v>
      </c>
      <c r="O1634" t="s">
        <v>317</v>
      </c>
      <c r="P1634" t="s">
        <v>346</v>
      </c>
      <c r="R1634" t="s">
        <v>319</v>
      </c>
      <c r="S1634" t="s">
        <v>320</v>
      </c>
    </row>
    <row r="1635" spans="1:19" x14ac:dyDescent="0.25">
      <c r="A1635">
        <v>-25.3660277</v>
      </c>
      <c r="B1635">
        <v>-62.635647200000001</v>
      </c>
      <c r="C1635">
        <v>6.6890000000000001</v>
      </c>
      <c r="O1635" t="s">
        <v>317</v>
      </c>
      <c r="P1635" t="s">
        <v>346</v>
      </c>
      <c r="Q1635" t="s">
        <v>458</v>
      </c>
      <c r="R1635" t="s">
        <v>319</v>
      </c>
      <c r="S1635" t="s">
        <v>320</v>
      </c>
    </row>
    <row r="1636" spans="1:19" x14ac:dyDescent="0.25">
      <c r="A1636">
        <v>-26.701722199999999</v>
      </c>
      <c r="B1636">
        <v>-59.121055599999998</v>
      </c>
      <c r="C1636">
        <v>6.7450000000000001</v>
      </c>
      <c r="O1636" t="s">
        <v>317</v>
      </c>
      <c r="P1636" t="s">
        <v>337</v>
      </c>
      <c r="Q1636" t="s">
        <v>440</v>
      </c>
      <c r="R1636" t="s">
        <v>319</v>
      </c>
      <c r="S1636" t="s">
        <v>320</v>
      </c>
    </row>
    <row r="1637" spans="1:19" x14ac:dyDescent="0.25">
      <c r="A1637">
        <v>-26.701722199999999</v>
      </c>
      <c r="B1637">
        <v>-59.121055599999998</v>
      </c>
      <c r="C1637">
        <v>6.7460000000000004</v>
      </c>
      <c r="O1637" t="s">
        <v>317</v>
      </c>
      <c r="P1637" t="s">
        <v>337</v>
      </c>
      <c r="Q1637" t="s">
        <v>440</v>
      </c>
      <c r="R1637" t="s">
        <v>319</v>
      </c>
      <c r="S1637" t="s">
        <v>320</v>
      </c>
    </row>
    <row r="1638" spans="1:19" x14ac:dyDescent="0.25">
      <c r="A1638">
        <v>-27.401138799999998</v>
      </c>
      <c r="B1638">
        <v>-60.909750000000003</v>
      </c>
      <c r="C1638">
        <v>6.75</v>
      </c>
      <c r="O1638" t="s">
        <v>317</v>
      </c>
      <c r="P1638" t="s">
        <v>387</v>
      </c>
      <c r="R1638" t="s">
        <v>319</v>
      </c>
      <c r="S1638" t="s">
        <v>320</v>
      </c>
    </row>
    <row r="1639" spans="1:19" x14ac:dyDescent="0.25">
      <c r="A1639">
        <v>-27.401138799999998</v>
      </c>
      <c r="B1639">
        <v>-60.909750000000003</v>
      </c>
      <c r="C1639">
        <v>6.7510000000000003</v>
      </c>
      <c r="O1639" t="s">
        <v>317</v>
      </c>
      <c r="P1639" t="s">
        <v>387</v>
      </c>
      <c r="Q1639" t="s">
        <v>459</v>
      </c>
      <c r="R1639" t="s">
        <v>319</v>
      </c>
      <c r="S1639" t="s">
        <v>320</v>
      </c>
    </row>
    <row r="1640" spans="1:19" x14ac:dyDescent="0.25">
      <c r="A1640">
        <v>-27.401138799999998</v>
      </c>
      <c r="B1640">
        <v>-60.909750000000003</v>
      </c>
      <c r="C1640">
        <v>6.7530000000000001</v>
      </c>
      <c r="O1640" t="s">
        <v>317</v>
      </c>
      <c r="P1640" t="s">
        <v>387</v>
      </c>
      <c r="Q1640" t="s">
        <v>459</v>
      </c>
      <c r="R1640" t="s">
        <v>319</v>
      </c>
      <c r="S1640" t="s">
        <v>320</v>
      </c>
    </row>
    <row r="1641" spans="1:19" x14ac:dyDescent="0.25">
      <c r="A1641">
        <v>-27.401138799999998</v>
      </c>
      <c r="B1641">
        <v>-60.909750000000003</v>
      </c>
      <c r="C1641">
        <v>6.7539999999999996</v>
      </c>
      <c r="O1641" t="s">
        <v>317</v>
      </c>
      <c r="P1641" t="s">
        <v>387</v>
      </c>
      <c r="Q1641" t="s">
        <v>459</v>
      </c>
      <c r="R1641" t="s">
        <v>319</v>
      </c>
      <c r="S1641" t="s">
        <v>320</v>
      </c>
    </row>
    <row r="1642" spans="1:19" x14ac:dyDescent="0.25">
      <c r="A1642">
        <v>-27.401138799999998</v>
      </c>
      <c r="B1642">
        <v>-60.909750000000003</v>
      </c>
      <c r="C1642">
        <v>6.8220000000000001</v>
      </c>
      <c r="O1642" t="s">
        <v>317</v>
      </c>
      <c r="P1642" t="s">
        <v>387</v>
      </c>
      <c r="Q1642" t="s">
        <v>459</v>
      </c>
      <c r="R1642" t="s">
        <v>319</v>
      </c>
      <c r="S1642" t="s">
        <v>320</v>
      </c>
    </row>
    <row r="1643" spans="1:19" x14ac:dyDescent="0.25">
      <c r="A1643">
        <v>-27.401138799999998</v>
      </c>
      <c r="B1643">
        <v>-60.909750000000003</v>
      </c>
      <c r="C1643">
        <v>6.8230000000000004</v>
      </c>
      <c r="O1643" t="s">
        <v>317</v>
      </c>
      <c r="P1643" t="s">
        <v>387</v>
      </c>
      <c r="Q1643" t="s">
        <v>459</v>
      </c>
      <c r="R1643" t="s">
        <v>319</v>
      </c>
      <c r="S1643" t="s">
        <v>320</v>
      </c>
    </row>
    <row r="1644" spans="1:19" x14ac:dyDescent="0.25">
      <c r="A1644">
        <v>-26.799872199999999</v>
      </c>
      <c r="B1644">
        <v>-58.957458299999999</v>
      </c>
      <c r="C1644">
        <v>6.8310000000000004</v>
      </c>
      <c r="O1644" t="s">
        <v>317</v>
      </c>
      <c r="P1644" t="s">
        <v>337</v>
      </c>
      <c r="R1644" t="s">
        <v>319</v>
      </c>
      <c r="S1644" t="s">
        <v>320</v>
      </c>
    </row>
    <row r="1645" spans="1:19" x14ac:dyDescent="0.25">
      <c r="A1645">
        <v>-26.799872199999999</v>
      </c>
      <c r="B1645">
        <v>-58.957458299999999</v>
      </c>
      <c r="C1645">
        <v>6.8319999999999999</v>
      </c>
      <c r="O1645" t="s">
        <v>317</v>
      </c>
      <c r="P1645" t="s">
        <v>337</v>
      </c>
      <c r="R1645" t="s">
        <v>319</v>
      </c>
      <c r="S1645" t="s">
        <v>320</v>
      </c>
    </row>
    <row r="1646" spans="1:19" x14ac:dyDescent="0.25">
      <c r="A1646">
        <v>-25.3889444</v>
      </c>
      <c r="B1646">
        <v>-60.982944400000001</v>
      </c>
      <c r="C1646">
        <v>6.8369999999999997</v>
      </c>
      <c r="O1646" t="s">
        <v>317</v>
      </c>
      <c r="P1646" t="s">
        <v>346</v>
      </c>
      <c r="Q1646" t="s">
        <v>460</v>
      </c>
      <c r="R1646" t="s">
        <v>319</v>
      </c>
      <c r="S1646" t="s">
        <v>320</v>
      </c>
    </row>
    <row r="1647" spans="1:19" x14ac:dyDescent="0.25">
      <c r="C1647">
        <v>6.85</v>
      </c>
      <c r="O1647" t="s">
        <v>317</v>
      </c>
      <c r="P1647" t="s">
        <v>318</v>
      </c>
      <c r="Q1647" t="s">
        <v>461</v>
      </c>
      <c r="R1647" t="s">
        <v>319</v>
      </c>
      <c r="S1647" t="s">
        <v>320</v>
      </c>
    </row>
    <row r="1648" spans="1:19" x14ac:dyDescent="0.25">
      <c r="C1648">
        <v>6.851</v>
      </c>
      <c r="O1648" t="s">
        <v>317</v>
      </c>
      <c r="P1648" t="s">
        <v>318</v>
      </c>
      <c r="Q1648" t="s">
        <v>461</v>
      </c>
      <c r="R1648" t="s">
        <v>319</v>
      </c>
      <c r="S1648" t="s">
        <v>320</v>
      </c>
    </row>
    <row r="1649" spans="1:19" x14ac:dyDescent="0.25">
      <c r="A1649">
        <v>-27.272738799999999</v>
      </c>
      <c r="B1649">
        <v>-59.151777799999998</v>
      </c>
      <c r="C1649">
        <v>6.9219999999999997</v>
      </c>
      <c r="O1649" t="s">
        <v>317</v>
      </c>
      <c r="Q1649" t="s">
        <v>401</v>
      </c>
      <c r="R1649" t="s">
        <v>319</v>
      </c>
      <c r="S1649" t="s">
        <v>320</v>
      </c>
    </row>
    <row r="1650" spans="1:19" x14ac:dyDescent="0.25">
      <c r="A1650">
        <v>-26.7266944</v>
      </c>
      <c r="B1650">
        <v>-61.264752799999997</v>
      </c>
      <c r="C1650">
        <v>6.9720000000000004</v>
      </c>
      <c r="O1650" t="s">
        <v>317</v>
      </c>
      <c r="P1650" t="s">
        <v>394</v>
      </c>
      <c r="Q1650" t="s">
        <v>431</v>
      </c>
      <c r="R1650" t="s">
        <v>319</v>
      </c>
      <c r="S1650" t="s">
        <v>320</v>
      </c>
    </row>
    <row r="1651" spans="1:19" x14ac:dyDescent="0.25">
      <c r="A1651">
        <v>-26.7266944</v>
      </c>
      <c r="B1651">
        <v>-61.264752799999997</v>
      </c>
      <c r="C1651">
        <v>6.9729999999999999</v>
      </c>
      <c r="O1651" t="s">
        <v>317</v>
      </c>
      <c r="P1651" t="s">
        <v>394</v>
      </c>
      <c r="Q1651" t="s">
        <v>431</v>
      </c>
      <c r="R1651" t="s">
        <v>319</v>
      </c>
      <c r="S1651" t="s">
        <v>320</v>
      </c>
    </row>
    <row r="1652" spans="1:19" x14ac:dyDescent="0.25">
      <c r="A1652">
        <v>-26.7266944</v>
      </c>
      <c r="B1652">
        <v>-61.264752799999997</v>
      </c>
      <c r="C1652">
        <v>6.9740000000000002</v>
      </c>
      <c r="O1652" t="s">
        <v>317</v>
      </c>
      <c r="P1652" t="s">
        <v>394</v>
      </c>
      <c r="Q1652" t="s">
        <v>431</v>
      </c>
      <c r="R1652" t="s">
        <v>319</v>
      </c>
      <c r="S1652" t="s">
        <v>320</v>
      </c>
    </row>
    <row r="1653" spans="1:19" x14ac:dyDescent="0.25">
      <c r="C1653">
        <v>6.9749999999999996</v>
      </c>
      <c r="O1653" t="s">
        <v>317</v>
      </c>
      <c r="P1653" t="s">
        <v>394</v>
      </c>
      <c r="Q1653" t="s">
        <v>431</v>
      </c>
      <c r="R1653" t="s">
        <v>319</v>
      </c>
      <c r="S1653" t="s">
        <v>320</v>
      </c>
    </row>
    <row r="1654" spans="1:19" x14ac:dyDescent="0.25">
      <c r="A1654">
        <v>-25.3889444</v>
      </c>
      <c r="B1654">
        <v>-60.982944400000001</v>
      </c>
      <c r="C1654">
        <v>6.9790000000000001</v>
      </c>
      <c r="O1654" t="s">
        <v>317</v>
      </c>
      <c r="P1654" t="s">
        <v>346</v>
      </c>
      <c r="Q1654" t="s">
        <v>460</v>
      </c>
      <c r="R1654" t="s">
        <v>319</v>
      </c>
      <c r="S1654" t="s">
        <v>320</v>
      </c>
    </row>
    <row r="1655" spans="1:19" x14ac:dyDescent="0.25">
      <c r="A1655">
        <v>-25.3889444</v>
      </c>
      <c r="B1655">
        <v>-60.982944400000001</v>
      </c>
      <c r="C1655">
        <v>6.98</v>
      </c>
      <c r="O1655" t="s">
        <v>317</v>
      </c>
      <c r="P1655" t="s">
        <v>346</v>
      </c>
      <c r="Q1655" t="s">
        <v>460</v>
      </c>
      <c r="R1655" t="s">
        <v>319</v>
      </c>
      <c r="S1655" t="s">
        <v>320</v>
      </c>
    </row>
    <row r="1656" spans="1:19" x14ac:dyDescent="0.25">
      <c r="A1656">
        <v>-26.341027700000001</v>
      </c>
      <c r="B1656">
        <v>-60.426472199999999</v>
      </c>
      <c r="C1656">
        <v>7.0419999999999998</v>
      </c>
      <c r="O1656" t="s">
        <v>317</v>
      </c>
      <c r="P1656" t="s">
        <v>335</v>
      </c>
      <c r="Q1656" t="s">
        <v>336</v>
      </c>
      <c r="R1656" t="s">
        <v>319</v>
      </c>
      <c r="S1656" t="s">
        <v>320</v>
      </c>
    </row>
    <row r="1657" spans="1:19" x14ac:dyDescent="0.25">
      <c r="A1657">
        <v>-27.0856666</v>
      </c>
      <c r="B1657">
        <v>-61.135666700000002</v>
      </c>
      <c r="C1657">
        <v>7.0880000000000001</v>
      </c>
      <c r="O1657" t="s">
        <v>317</v>
      </c>
      <c r="P1657" t="s">
        <v>349</v>
      </c>
      <c r="Q1657" t="s">
        <v>350</v>
      </c>
      <c r="R1657" t="s">
        <v>319</v>
      </c>
      <c r="S1657" t="s">
        <v>320</v>
      </c>
    </row>
    <row r="1658" spans="1:19" x14ac:dyDescent="0.25">
      <c r="A1658">
        <v>-27.0856666</v>
      </c>
      <c r="B1658">
        <v>-61.135666700000002</v>
      </c>
      <c r="C1658">
        <v>7.0890000000000004</v>
      </c>
      <c r="O1658" t="s">
        <v>317</v>
      </c>
      <c r="P1658" t="s">
        <v>349</v>
      </c>
      <c r="Q1658" t="s">
        <v>350</v>
      </c>
      <c r="R1658" t="s">
        <v>319</v>
      </c>
      <c r="S1658" t="s">
        <v>320</v>
      </c>
    </row>
    <row r="1659" spans="1:19" x14ac:dyDescent="0.25">
      <c r="A1659">
        <v>-27.0856666</v>
      </c>
      <c r="B1659">
        <v>-61.135666700000002</v>
      </c>
      <c r="C1659">
        <v>7.09</v>
      </c>
      <c r="O1659" t="s">
        <v>317</v>
      </c>
      <c r="P1659" t="s">
        <v>349</v>
      </c>
      <c r="Q1659" t="s">
        <v>350</v>
      </c>
      <c r="R1659" t="s">
        <v>319</v>
      </c>
      <c r="S1659" t="s">
        <v>320</v>
      </c>
    </row>
    <row r="1660" spans="1:19" x14ac:dyDescent="0.25">
      <c r="A1660">
        <v>-27.0856666</v>
      </c>
      <c r="B1660">
        <v>-61.135666700000002</v>
      </c>
      <c r="C1660">
        <v>7.0910000000000002</v>
      </c>
      <c r="O1660" t="s">
        <v>317</v>
      </c>
      <c r="P1660" t="s">
        <v>349</v>
      </c>
      <c r="Q1660" t="s">
        <v>350</v>
      </c>
      <c r="R1660" t="s">
        <v>319</v>
      </c>
      <c r="S1660" t="s">
        <v>320</v>
      </c>
    </row>
    <row r="1661" spans="1:19" x14ac:dyDescent="0.25">
      <c r="A1661">
        <v>-27.086066599999999</v>
      </c>
      <c r="B1661">
        <v>-61.036000000000001</v>
      </c>
      <c r="C1661">
        <v>7.0919999999999996</v>
      </c>
      <c r="O1661" t="s">
        <v>317</v>
      </c>
      <c r="P1661" t="s">
        <v>349</v>
      </c>
      <c r="Q1661" t="s">
        <v>350</v>
      </c>
      <c r="R1661" t="s">
        <v>319</v>
      </c>
      <c r="S1661" t="s">
        <v>320</v>
      </c>
    </row>
    <row r="1662" spans="1:19" x14ac:dyDescent="0.25">
      <c r="A1662">
        <v>-27.091972200000001</v>
      </c>
      <c r="B1662">
        <v>-61.051216699999998</v>
      </c>
      <c r="C1662">
        <v>7.093</v>
      </c>
      <c r="O1662" t="s">
        <v>317</v>
      </c>
      <c r="P1662" t="s">
        <v>349</v>
      </c>
      <c r="Q1662" t="s">
        <v>350</v>
      </c>
      <c r="R1662" t="s">
        <v>319</v>
      </c>
      <c r="S1662" t="s">
        <v>320</v>
      </c>
    </row>
    <row r="1663" spans="1:19" x14ac:dyDescent="0.25">
      <c r="A1663">
        <v>-27.430944400000001</v>
      </c>
      <c r="B1663">
        <v>-58.949277799999997</v>
      </c>
      <c r="C1663">
        <v>7.0979999999999999</v>
      </c>
      <c r="O1663" t="s">
        <v>317</v>
      </c>
      <c r="P1663" t="s">
        <v>333</v>
      </c>
      <c r="R1663" t="s">
        <v>319</v>
      </c>
      <c r="S1663" t="s">
        <v>320</v>
      </c>
    </row>
    <row r="1664" spans="1:19" x14ac:dyDescent="0.25">
      <c r="A1664">
        <v>-26.725694399999998</v>
      </c>
      <c r="B1664">
        <v>-61.264777799999997</v>
      </c>
      <c r="C1664">
        <v>7.1769999999999996</v>
      </c>
      <c r="O1664" t="s">
        <v>317</v>
      </c>
      <c r="P1664" t="s">
        <v>318</v>
      </c>
      <c r="R1664" t="s">
        <v>319</v>
      </c>
      <c r="S1664" t="s">
        <v>320</v>
      </c>
    </row>
    <row r="1665" spans="1:19" x14ac:dyDescent="0.25">
      <c r="A1665">
        <v>-26.725694399999998</v>
      </c>
      <c r="B1665">
        <v>-61.264777799999997</v>
      </c>
      <c r="C1665">
        <v>7.1779999999999999</v>
      </c>
      <c r="O1665" t="s">
        <v>317</v>
      </c>
      <c r="P1665" t="s">
        <v>318</v>
      </c>
      <c r="R1665" t="s">
        <v>319</v>
      </c>
      <c r="S1665" t="s">
        <v>320</v>
      </c>
    </row>
    <row r="1666" spans="1:19" x14ac:dyDescent="0.25">
      <c r="A1666">
        <v>-26.725694399999998</v>
      </c>
      <c r="B1666">
        <v>-61.264777799999997</v>
      </c>
      <c r="C1666">
        <v>7.1790000000000003</v>
      </c>
      <c r="O1666" t="s">
        <v>317</v>
      </c>
      <c r="P1666" t="s">
        <v>318</v>
      </c>
      <c r="R1666" t="s">
        <v>319</v>
      </c>
      <c r="S1666" t="s">
        <v>320</v>
      </c>
    </row>
    <row r="1667" spans="1:19" x14ac:dyDescent="0.25">
      <c r="A1667">
        <v>-26.725694399999998</v>
      </c>
      <c r="B1667">
        <v>-61.264777799999997</v>
      </c>
      <c r="C1667">
        <v>7.18</v>
      </c>
      <c r="O1667" t="s">
        <v>317</v>
      </c>
      <c r="P1667" t="s">
        <v>318</v>
      </c>
      <c r="R1667" t="s">
        <v>319</v>
      </c>
      <c r="S1667" t="s">
        <v>320</v>
      </c>
    </row>
    <row r="1668" spans="1:19" x14ac:dyDescent="0.25">
      <c r="C1668">
        <v>7.2110000000000003</v>
      </c>
      <c r="O1668" t="s">
        <v>317</v>
      </c>
      <c r="P1668" t="s">
        <v>462</v>
      </c>
      <c r="R1668" t="s">
        <v>319</v>
      </c>
      <c r="S1668" t="s">
        <v>320</v>
      </c>
    </row>
    <row r="1669" spans="1:19" x14ac:dyDescent="0.25">
      <c r="A1669">
        <v>-27.498347200000001</v>
      </c>
      <c r="B1669">
        <v>-58.953333299999997</v>
      </c>
      <c r="C1669">
        <v>7.2279999999999998</v>
      </c>
      <c r="O1669" t="s">
        <v>317</v>
      </c>
      <c r="P1669" t="s">
        <v>333</v>
      </c>
      <c r="Q1669" t="s">
        <v>357</v>
      </c>
      <c r="R1669" t="s">
        <v>319</v>
      </c>
      <c r="S1669" t="s">
        <v>320</v>
      </c>
    </row>
    <row r="1670" spans="1:19" x14ac:dyDescent="0.25">
      <c r="A1670">
        <v>-27.498347200000001</v>
      </c>
      <c r="B1670">
        <v>-58.953333299999997</v>
      </c>
      <c r="C1670">
        <v>7.2320000000000002</v>
      </c>
      <c r="O1670" t="s">
        <v>317</v>
      </c>
      <c r="P1670" t="s">
        <v>333</v>
      </c>
      <c r="Q1670" t="s">
        <v>357</v>
      </c>
      <c r="R1670" t="s">
        <v>319</v>
      </c>
      <c r="S1670" t="s">
        <v>320</v>
      </c>
    </row>
    <row r="1671" spans="1:19" x14ac:dyDescent="0.25">
      <c r="C1671">
        <v>7.2430000000000003</v>
      </c>
      <c r="O1671" t="s">
        <v>317</v>
      </c>
      <c r="P1671" t="s">
        <v>337</v>
      </c>
      <c r="Q1671" t="s">
        <v>338</v>
      </c>
      <c r="R1671" t="s">
        <v>319</v>
      </c>
      <c r="S1671" t="s">
        <v>320</v>
      </c>
    </row>
    <row r="1672" spans="1:19" x14ac:dyDescent="0.25">
      <c r="A1672">
        <v>-26.8073388</v>
      </c>
      <c r="B1672">
        <v>-59.757527799999998</v>
      </c>
      <c r="C1672">
        <v>7.2629999999999999</v>
      </c>
      <c r="O1672" t="s">
        <v>317</v>
      </c>
      <c r="P1672" t="s">
        <v>351</v>
      </c>
      <c r="Q1672" t="s">
        <v>421</v>
      </c>
      <c r="R1672" t="s">
        <v>319</v>
      </c>
      <c r="S1672" t="s">
        <v>320</v>
      </c>
    </row>
    <row r="1673" spans="1:19" x14ac:dyDescent="0.25">
      <c r="A1673">
        <v>-26.8073388</v>
      </c>
      <c r="B1673">
        <v>-59.757527799999998</v>
      </c>
      <c r="C1673">
        <v>7.2640000000000002</v>
      </c>
      <c r="O1673" t="s">
        <v>317</v>
      </c>
      <c r="P1673" t="s">
        <v>351</v>
      </c>
      <c r="Q1673" t="s">
        <v>421</v>
      </c>
      <c r="R1673" t="s">
        <v>319</v>
      </c>
      <c r="S1673" t="s">
        <v>320</v>
      </c>
    </row>
    <row r="1674" spans="1:19" x14ac:dyDescent="0.25">
      <c r="A1674">
        <v>-26.8073388</v>
      </c>
      <c r="B1674">
        <v>-59.757527799999998</v>
      </c>
      <c r="C1674">
        <v>7.2649999999999997</v>
      </c>
      <c r="O1674" t="s">
        <v>317</v>
      </c>
      <c r="P1674" t="s">
        <v>351</v>
      </c>
      <c r="Q1674" t="s">
        <v>421</v>
      </c>
      <c r="R1674" t="s">
        <v>319</v>
      </c>
      <c r="S1674" t="s">
        <v>320</v>
      </c>
    </row>
    <row r="1675" spans="1:19" x14ac:dyDescent="0.25">
      <c r="A1675">
        <v>-26.8073388</v>
      </c>
      <c r="B1675">
        <v>-59.757527799999998</v>
      </c>
      <c r="C1675">
        <v>7.266</v>
      </c>
      <c r="O1675" t="s">
        <v>317</v>
      </c>
      <c r="P1675" t="s">
        <v>351</v>
      </c>
      <c r="Q1675" t="s">
        <v>421</v>
      </c>
      <c r="R1675" t="s">
        <v>319</v>
      </c>
      <c r="S1675" t="s">
        <v>320</v>
      </c>
    </row>
    <row r="1676" spans="1:19" x14ac:dyDescent="0.25">
      <c r="A1676">
        <v>-26.8073388</v>
      </c>
      <c r="B1676">
        <v>-59.757527799999998</v>
      </c>
      <c r="C1676">
        <v>7.2670000000000003</v>
      </c>
      <c r="O1676" t="s">
        <v>317</v>
      </c>
      <c r="P1676" t="s">
        <v>351</v>
      </c>
      <c r="Q1676" t="s">
        <v>421</v>
      </c>
      <c r="R1676" t="s">
        <v>319</v>
      </c>
      <c r="S1676" t="s">
        <v>320</v>
      </c>
    </row>
    <row r="1677" spans="1:19" x14ac:dyDescent="0.25">
      <c r="A1677">
        <v>-26.8073388</v>
      </c>
      <c r="B1677">
        <v>-59.757527799999998</v>
      </c>
      <c r="C1677">
        <v>7.2869999999999999</v>
      </c>
      <c r="O1677" t="s">
        <v>317</v>
      </c>
      <c r="P1677" t="s">
        <v>351</v>
      </c>
      <c r="Q1677" t="s">
        <v>421</v>
      </c>
      <c r="R1677" t="s">
        <v>319</v>
      </c>
      <c r="S1677" t="s">
        <v>320</v>
      </c>
    </row>
    <row r="1678" spans="1:19" x14ac:dyDescent="0.25">
      <c r="A1678">
        <v>-26.8073388</v>
      </c>
      <c r="B1678">
        <v>-59.757527799999998</v>
      </c>
      <c r="C1678">
        <v>7.2949999999999999</v>
      </c>
      <c r="O1678" t="s">
        <v>317</v>
      </c>
      <c r="P1678" t="s">
        <v>351</v>
      </c>
      <c r="Q1678" t="s">
        <v>421</v>
      </c>
      <c r="R1678" t="s">
        <v>319</v>
      </c>
      <c r="S1678" t="s">
        <v>320</v>
      </c>
    </row>
    <row r="1679" spans="1:19" x14ac:dyDescent="0.25">
      <c r="A1679">
        <v>-26.8073388</v>
      </c>
      <c r="B1679">
        <v>-59.757527799999998</v>
      </c>
      <c r="C1679">
        <v>7.3259999999999996</v>
      </c>
      <c r="O1679" t="s">
        <v>317</v>
      </c>
      <c r="P1679" t="s">
        <v>351</v>
      </c>
      <c r="Q1679" t="s">
        <v>421</v>
      </c>
      <c r="R1679" t="s">
        <v>319</v>
      </c>
      <c r="S1679" t="s">
        <v>320</v>
      </c>
    </row>
    <row r="1680" spans="1:19" x14ac:dyDescent="0.25">
      <c r="A1680">
        <v>-27.346638800000001</v>
      </c>
      <c r="B1680">
        <v>-60.970138900000002</v>
      </c>
      <c r="C1680">
        <v>7.3490000000000002</v>
      </c>
      <c r="O1680" t="s">
        <v>317</v>
      </c>
      <c r="P1680" t="s">
        <v>387</v>
      </c>
      <c r="Q1680" t="s">
        <v>388</v>
      </c>
      <c r="R1680" t="s">
        <v>319</v>
      </c>
      <c r="S1680" t="s">
        <v>320</v>
      </c>
    </row>
    <row r="1681" spans="1:19" x14ac:dyDescent="0.25">
      <c r="A1681">
        <v>-27.346638800000001</v>
      </c>
      <c r="B1681">
        <v>-60.970138900000002</v>
      </c>
      <c r="C1681">
        <v>7.35</v>
      </c>
      <c r="O1681" t="s">
        <v>317</v>
      </c>
      <c r="P1681" t="s">
        <v>387</v>
      </c>
      <c r="Q1681" t="s">
        <v>388</v>
      </c>
      <c r="R1681" t="s">
        <v>319</v>
      </c>
      <c r="S1681" t="s">
        <v>320</v>
      </c>
    </row>
    <row r="1682" spans="1:19" x14ac:dyDescent="0.25">
      <c r="A1682">
        <v>-27.336694399999999</v>
      </c>
      <c r="B1682">
        <v>-60.952388900000003</v>
      </c>
      <c r="C1682">
        <v>7.351</v>
      </c>
      <c r="O1682" t="s">
        <v>317</v>
      </c>
      <c r="P1682" t="s">
        <v>387</v>
      </c>
      <c r="Q1682" t="s">
        <v>388</v>
      </c>
      <c r="R1682" t="s">
        <v>319</v>
      </c>
      <c r="S1682" t="s">
        <v>320</v>
      </c>
    </row>
    <row r="1683" spans="1:19" x14ac:dyDescent="0.25">
      <c r="A1683">
        <v>-27.348777699999999</v>
      </c>
      <c r="B1683">
        <v>-60.9513611</v>
      </c>
      <c r="C1683">
        <v>7.3520000000000003</v>
      </c>
      <c r="O1683" t="s">
        <v>317</v>
      </c>
      <c r="P1683" t="s">
        <v>387</v>
      </c>
      <c r="Q1683" t="s">
        <v>388</v>
      </c>
      <c r="R1683" t="s">
        <v>319</v>
      </c>
      <c r="S1683" t="s">
        <v>320</v>
      </c>
    </row>
    <row r="1684" spans="1:19" x14ac:dyDescent="0.25">
      <c r="A1684">
        <v>-26.930722200000002</v>
      </c>
      <c r="B1684">
        <v>-58.5098056</v>
      </c>
      <c r="C1684">
        <v>7.3540000000000001</v>
      </c>
      <c r="O1684" t="s">
        <v>317</v>
      </c>
      <c r="P1684" t="s">
        <v>321</v>
      </c>
      <c r="R1684" t="s">
        <v>319</v>
      </c>
      <c r="S1684" t="s">
        <v>320</v>
      </c>
    </row>
    <row r="1685" spans="1:19" x14ac:dyDescent="0.25">
      <c r="A1685">
        <v>-26.049277700000001</v>
      </c>
      <c r="B1685">
        <v>-59.944611100000003</v>
      </c>
      <c r="C1685">
        <v>7.367</v>
      </c>
      <c r="O1685" t="s">
        <v>317</v>
      </c>
      <c r="P1685" t="s">
        <v>337</v>
      </c>
      <c r="Q1685" t="s">
        <v>338</v>
      </c>
      <c r="R1685" t="s">
        <v>319</v>
      </c>
      <c r="S1685" t="s">
        <v>320</v>
      </c>
    </row>
    <row r="1686" spans="1:19" x14ac:dyDescent="0.25">
      <c r="A1686">
        <v>-26.049277700000001</v>
      </c>
      <c r="B1686">
        <v>-59.944611100000003</v>
      </c>
      <c r="C1686">
        <v>7.3680000000000003</v>
      </c>
      <c r="O1686" t="s">
        <v>317</v>
      </c>
      <c r="P1686" t="s">
        <v>337</v>
      </c>
      <c r="Q1686" t="s">
        <v>338</v>
      </c>
      <c r="R1686" t="s">
        <v>319</v>
      </c>
      <c r="S1686" t="s">
        <v>320</v>
      </c>
    </row>
    <row r="1687" spans="1:19" x14ac:dyDescent="0.25">
      <c r="A1687">
        <v>-26.049277700000001</v>
      </c>
      <c r="B1687">
        <v>-59.944611100000003</v>
      </c>
      <c r="C1687">
        <v>7.3689999999999998</v>
      </c>
      <c r="O1687" t="s">
        <v>317</v>
      </c>
      <c r="P1687" t="s">
        <v>337</v>
      </c>
      <c r="Q1687" t="s">
        <v>338</v>
      </c>
      <c r="R1687" t="s">
        <v>319</v>
      </c>
      <c r="S1687" t="s">
        <v>320</v>
      </c>
    </row>
    <row r="1688" spans="1:19" x14ac:dyDescent="0.25">
      <c r="A1688">
        <v>-26.527088800000001</v>
      </c>
      <c r="B1688">
        <v>-59.244658299999998</v>
      </c>
      <c r="C1688">
        <v>7.383</v>
      </c>
      <c r="O1688" t="s">
        <v>317</v>
      </c>
      <c r="P1688" t="s">
        <v>337</v>
      </c>
      <c r="R1688" t="s">
        <v>319</v>
      </c>
      <c r="S1688" t="s">
        <v>320</v>
      </c>
    </row>
    <row r="1689" spans="1:19" x14ac:dyDescent="0.25">
      <c r="A1689">
        <v>-26.527088800000001</v>
      </c>
      <c r="B1689">
        <v>-59.244658299999998</v>
      </c>
      <c r="C1689">
        <v>7.3840000000000003</v>
      </c>
      <c r="O1689" t="s">
        <v>317</v>
      </c>
      <c r="P1689" t="s">
        <v>337</v>
      </c>
      <c r="R1689" t="s">
        <v>319</v>
      </c>
      <c r="S1689" t="s">
        <v>320</v>
      </c>
    </row>
    <row r="1690" spans="1:19" x14ac:dyDescent="0.25">
      <c r="A1690">
        <v>-27.414750000000002</v>
      </c>
      <c r="B1690">
        <v>-59.047555600000003</v>
      </c>
      <c r="C1690">
        <v>7.3929999999999998</v>
      </c>
      <c r="O1690" t="s">
        <v>317</v>
      </c>
      <c r="P1690" t="s">
        <v>333</v>
      </c>
      <c r="Q1690" t="s">
        <v>366</v>
      </c>
      <c r="R1690" t="s">
        <v>319</v>
      </c>
      <c r="S1690" t="s">
        <v>320</v>
      </c>
    </row>
    <row r="1691" spans="1:19" x14ac:dyDescent="0.25">
      <c r="C1691">
        <v>7.423</v>
      </c>
      <c r="O1691" t="s">
        <v>317</v>
      </c>
      <c r="P1691" t="s">
        <v>405</v>
      </c>
      <c r="Q1691" t="s">
        <v>338</v>
      </c>
      <c r="R1691" t="s">
        <v>319</v>
      </c>
      <c r="S1691" t="s">
        <v>320</v>
      </c>
    </row>
    <row r="1692" spans="1:19" x14ac:dyDescent="0.25">
      <c r="A1692">
        <v>-27.1302111</v>
      </c>
      <c r="B1692">
        <v>-59.376297200000003</v>
      </c>
      <c r="C1692">
        <v>7.4450000000000003</v>
      </c>
      <c r="O1692" t="s">
        <v>317</v>
      </c>
      <c r="P1692" t="s">
        <v>377</v>
      </c>
      <c r="Q1692" t="s">
        <v>463</v>
      </c>
      <c r="R1692" t="s">
        <v>319</v>
      </c>
      <c r="S1692" t="s">
        <v>320</v>
      </c>
    </row>
    <row r="1693" spans="1:19" x14ac:dyDescent="0.25">
      <c r="A1693">
        <v>-27.2072222</v>
      </c>
      <c r="B1693">
        <v>-59.288722200000002</v>
      </c>
      <c r="C1693">
        <v>7.4459999999999997</v>
      </c>
      <c r="O1693" t="s">
        <v>317</v>
      </c>
      <c r="P1693" t="s">
        <v>377</v>
      </c>
      <c r="Q1693" t="s">
        <v>419</v>
      </c>
      <c r="R1693" t="s">
        <v>319</v>
      </c>
      <c r="S1693" t="s">
        <v>320</v>
      </c>
    </row>
    <row r="1694" spans="1:19" x14ac:dyDescent="0.25">
      <c r="A1694">
        <v>-27.1302111</v>
      </c>
      <c r="B1694">
        <v>-59.376297200000003</v>
      </c>
      <c r="C1694">
        <v>7.4480000000000004</v>
      </c>
      <c r="O1694" t="s">
        <v>317</v>
      </c>
      <c r="P1694" t="s">
        <v>377</v>
      </c>
      <c r="Q1694" t="s">
        <v>463</v>
      </c>
      <c r="R1694" t="s">
        <v>319</v>
      </c>
      <c r="S1694" t="s">
        <v>320</v>
      </c>
    </row>
    <row r="1695" spans="1:19" x14ac:dyDescent="0.25">
      <c r="A1695">
        <v>-27.3348333</v>
      </c>
      <c r="B1695">
        <v>-59.000027799999998</v>
      </c>
      <c r="C1695">
        <v>7.4660000000000002</v>
      </c>
      <c r="O1695" t="s">
        <v>317</v>
      </c>
      <c r="P1695" t="s">
        <v>333</v>
      </c>
      <c r="Q1695" t="s">
        <v>403</v>
      </c>
      <c r="R1695" t="s">
        <v>319</v>
      </c>
      <c r="S1695" t="s">
        <v>320</v>
      </c>
    </row>
    <row r="1696" spans="1:19" x14ac:dyDescent="0.25">
      <c r="A1696">
        <v>-27.447138800000001</v>
      </c>
      <c r="B1696">
        <v>-59.036861100000003</v>
      </c>
      <c r="C1696">
        <v>7.4669999999999996</v>
      </c>
      <c r="O1696" t="s">
        <v>317</v>
      </c>
      <c r="P1696" t="s">
        <v>333</v>
      </c>
      <c r="Q1696" t="s">
        <v>357</v>
      </c>
      <c r="R1696" t="s">
        <v>319</v>
      </c>
      <c r="S1696" t="s">
        <v>320</v>
      </c>
    </row>
    <row r="1697" spans="1:19" x14ac:dyDescent="0.25">
      <c r="A1697">
        <v>-27.379444400000001</v>
      </c>
      <c r="B1697">
        <v>-59.037888899999999</v>
      </c>
      <c r="C1697">
        <v>7.4980000000000002</v>
      </c>
      <c r="O1697" t="s">
        <v>317</v>
      </c>
      <c r="P1697" t="s">
        <v>333</v>
      </c>
      <c r="Q1697" t="s">
        <v>357</v>
      </c>
      <c r="R1697" t="s">
        <v>319</v>
      </c>
      <c r="S1697" t="s">
        <v>320</v>
      </c>
    </row>
    <row r="1698" spans="1:19" x14ac:dyDescent="0.25">
      <c r="A1698">
        <v>-27.0993055</v>
      </c>
      <c r="B1698">
        <v>-61.074972199999998</v>
      </c>
      <c r="C1698">
        <v>7.51</v>
      </c>
      <c r="O1698" t="s">
        <v>317</v>
      </c>
      <c r="P1698" t="s">
        <v>464</v>
      </c>
      <c r="R1698" t="s">
        <v>319</v>
      </c>
      <c r="S1698" t="s">
        <v>320</v>
      </c>
    </row>
    <row r="1699" spans="1:19" x14ac:dyDescent="0.25">
      <c r="A1699">
        <v>-27.0993055</v>
      </c>
      <c r="B1699">
        <v>-61.074972199999998</v>
      </c>
      <c r="C1699">
        <v>7.5110000000000001</v>
      </c>
      <c r="O1699" t="s">
        <v>317</v>
      </c>
      <c r="P1699" t="s">
        <v>349</v>
      </c>
      <c r="R1699" t="s">
        <v>319</v>
      </c>
      <c r="S1699" t="s">
        <v>320</v>
      </c>
    </row>
    <row r="1700" spans="1:19" x14ac:dyDescent="0.25">
      <c r="A1700">
        <v>-27.0993055</v>
      </c>
      <c r="B1700">
        <v>-61.074972199999998</v>
      </c>
      <c r="C1700">
        <v>7.5119999999999996</v>
      </c>
      <c r="O1700" t="s">
        <v>317</v>
      </c>
      <c r="P1700" t="s">
        <v>349</v>
      </c>
      <c r="R1700" t="s">
        <v>319</v>
      </c>
      <c r="S1700" t="s">
        <v>320</v>
      </c>
    </row>
    <row r="1701" spans="1:19" x14ac:dyDescent="0.25">
      <c r="A1701">
        <v>-27.0993055</v>
      </c>
      <c r="B1701">
        <v>-61.074972199999998</v>
      </c>
      <c r="C1701">
        <v>7.5129999999999999</v>
      </c>
      <c r="O1701" t="s">
        <v>317</v>
      </c>
      <c r="P1701" t="s">
        <v>349</v>
      </c>
      <c r="R1701" t="s">
        <v>319</v>
      </c>
      <c r="S1701" t="s">
        <v>320</v>
      </c>
    </row>
    <row r="1702" spans="1:19" x14ac:dyDescent="0.25">
      <c r="A1702">
        <v>-27.0993055</v>
      </c>
      <c r="B1702">
        <v>-61.074972199999998</v>
      </c>
      <c r="C1702">
        <v>7.5140000000000002</v>
      </c>
      <c r="O1702" t="s">
        <v>317</v>
      </c>
      <c r="P1702" t="s">
        <v>349</v>
      </c>
      <c r="R1702" t="s">
        <v>319</v>
      </c>
      <c r="S1702" t="s">
        <v>320</v>
      </c>
    </row>
    <row r="1703" spans="1:19" x14ac:dyDescent="0.25">
      <c r="A1703">
        <v>-27.0993055</v>
      </c>
      <c r="B1703">
        <v>-61.074972199999998</v>
      </c>
      <c r="C1703">
        <v>7.5149999999999997</v>
      </c>
      <c r="O1703" t="s">
        <v>317</v>
      </c>
      <c r="P1703" t="s">
        <v>349</v>
      </c>
      <c r="R1703" t="s">
        <v>319</v>
      </c>
      <c r="S1703" t="s">
        <v>320</v>
      </c>
    </row>
    <row r="1704" spans="1:19" x14ac:dyDescent="0.25">
      <c r="A1704">
        <v>-27.0993055</v>
      </c>
      <c r="B1704">
        <v>-61.074972199999998</v>
      </c>
      <c r="C1704">
        <v>7.516</v>
      </c>
      <c r="O1704" t="s">
        <v>317</v>
      </c>
      <c r="P1704" t="s">
        <v>349</v>
      </c>
      <c r="R1704" t="s">
        <v>319</v>
      </c>
      <c r="S1704" t="s">
        <v>320</v>
      </c>
    </row>
    <row r="1705" spans="1:19" x14ac:dyDescent="0.25">
      <c r="A1705">
        <v>-26.002888800000001</v>
      </c>
      <c r="B1705">
        <v>-60.760588900000002</v>
      </c>
      <c r="C1705">
        <v>7.62</v>
      </c>
      <c r="O1705" t="s">
        <v>317</v>
      </c>
      <c r="P1705" t="s">
        <v>346</v>
      </c>
      <c r="Q1705" t="s">
        <v>465</v>
      </c>
      <c r="R1705" t="s">
        <v>319</v>
      </c>
      <c r="S1705" t="s">
        <v>320</v>
      </c>
    </row>
    <row r="1706" spans="1:19" x14ac:dyDescent="0.25">
      <c r="A1706">
        <v>-24.9034166</v>
      </c>
      <c r="B1706">
        <v>-61.476388900000003</v>
      </c>
      <c r="C1706">
        <v>7.65</v>
      </c>
      <c r="O1706" t="s">
        <v>317</v>
      </c>
      <c r="P1706" t="s">
        <v>346</v>
      </c>
      <c r="Q1706" t="s">
        <v>415</v>
      </c>
      <c r="R1706" t="s">
        <v>319</v>
      </c>
      <c r="S1706" t="s">
        <v>320</v>
      </c>
    </row>
    <row r="1707" spans="1:19" x14ac:dyDescent="0.25">
      <c r="A1707">
        <v>-24.927305499999999</v>
      </c>
      <c r="B1707">
        <v>-61.474972200000003</v>
      </c>
      <c r="C1707">
        <v>7.6879999999999997</v>
      </c>
      <c r="O1707" t="s">
        <v>317</v>
      </c>
      <c r="P1707" t="s">
        <v>346</v>
      </c>
      <c r="Q1707" t="s">
        <v>415</v>
      </c>
      <c r="R1707" t="s">
        <v>319</v>
      </c>
      <c r="S1707" t="s">
        <v>320</v>
      </c>
    </row>
    <row r="1708" spans="1:19" x14ac:dyDescent="0.25">
      <c r="A1708">
        <v>-25.0856666</v>
      </c>
      <c r="B1708">
        <v>-61.497916699999998</v>
      </c>
      <c r="C1708">
        <v>7.6890000000000001</v>
      </c>
      <c r="O1708" t="s">
        <v>317</v>
      </c>
      <c r="P1708" t="s">
        <v>346</v>
      </c>
      <c r="Q1708" t="s">
        <v>415</v>
      </c>
      <c r="R1708" t="s">
        <v>319</v>
      </c>
      <c r="S1708" t="s">
        <v>320</v>
      </c>
    </row>
    <row r="1709" spans="1:19" x14ac:dyDescent="0.25">
      <c r="A1709">
        <v>-27.458166599999998</v>
      </c>
      <c r="B1709">
        <v>-59.013888899999998</v>
      </c>
      <c r="C1709">
        <v>7.7270000000000003</v>
      </c>
      <c r="O1709" t="s">
        <v>317</v>
      </c>
      <c r="P1709" t="s">
        <v>333</v>
      </c>
      <c r="Q1709" t="s">
        <v>357</v>
      </c>
      <c r="R1709" t="s">
        <v>319</v>
      </c>
      <c r="S1709" t="s">
        <v>320</v>
      </c>
    </row>
    <row r="1710" spans="1:19" x14ac:dyDescent="0.25">
      <c r="A1710">
        <v>-27.458166599999998</v>
      </c>
      <c r="B1710">
        <v>-59.013888899999998</v>
      </c>
      <c r="C1710">
        <v>7.742</v>
      </c>
      <c r="O1710" t="s">
        <v>317</v>
      </c>
      <c r="P1710" t="s">
        <v>333</v>
      </c>
      <c r="Q1710" t="s">
        <v>357</v>
      </c>
      <c r="R1710" t="s">
        <v>319</v>
      </c>
      <c r="S1710" t="s">
        <v>320</v>
      </c>
    </row>
    <row r="1711" spans="1:19" x14ac:dyDescent="0.25">
      <c r="A1711">
        <v>-27.4602222</v>
      </c>
      <c r="B1711">
        <v>-59.018055599999997</v>
      </c>
      <c r="C1711">
        <v>7.7430000000000003</v>
      </c>
      <c r="O1711" t="s">
        <v>317</v>
      </c>
      <c r="P1711" t="s">
        <v>333</v>
      </c>
      <c r="Q1711" t="s">
        <v>357</v>
      </c>
      <c r="R1711" t="s">
        <v>319</v>
      </c>
      <c r="S1711" t="s">
        <v>320</v>
      </c>
    </row>
    <row r="1712" spans="1:19" x14ac:dyDescent="0.25">
      <c r="A1712">
        <v>-26.337641600000001</v>
      </c>
      <c r="B1712">
        <v>-60.426388899999999</v>
      </c>
      <c r="C1712">
        <v>7.8140000000000001</v>
      </c>
      <c r="O1712" t="s">
        <v>317</v>
      </c>
      <c r="P1712" t="s">
        <v>335</v>
      </c>
      <c r="Q1712" t="s">
        <v>336</v>
      </c>
      <c r="R1712" t="s">
        <v>319</v>
      </c>
      <c r="S1712" t="s">
        <v>320</v>
      </c>
    </row>
    <row r="1713" spans="1:19" x14ac:dyDescent="0.25">
      <c r="A1713">
        <v>-26.337641600000001</v>
      </c>
      <c r="B1713">
        <v>-60.426388899999999</v>
      </c>
      <c r="C1713">
        <v>7.8150000000000004</v>
      </c>
      <c r="O1713" t="s">
        <v>317</v>
      </c>
      <c r="P1713" t="s">
        <v>335</v>
      </c>
      <c r="Q1713" t="s">
        <v>336</v>
      </c>
      <c r="R1713" t="s">
        <v>319</v>
      </c>
      <c r="S1713" t="s">
        <v>320</v>
      </c>
    </row>
    <row r="1714" spans="1:19" x14ac:dyDescent="0.25">
      <c r="A1714">
        <v>-26.337641600000001</v>
      </c>
      <c r="B1714">
        <v>-60.426388899999999</v>
      </c>
      <c r="C1714">
        <v>7.8159999999999998</v>
      </c>
      <c r="O1714" t="s">
        <v>317</v>
      </c>
      <c r="P1714" t="s">
        <v>335</v>
      </c>
      <c r="Q1714" t="s">
        <v>336</v>
      </c>
      <c r="R1714" t="s">
        <v>319</v>
      </c>
      <c r="S1714" t="s">
        <v>320</v>
      </c>
    </row>
    <row r="1715" spans="1:19" x14ac:dyDescent="0.25">
      <c r="A1715">
        <v>-26.337641600000001</v>
      </c>
      <c r="B1715">
        <v>-60.426388899999999</v>
      </c>
      <c r="C1715">
        <v>7.8170000000000002</v>
      </c>
      <c r="O1715" t="s">
        <v>317</v>
      </c>
      <c r="P1715" t="s">
        <v>335</v>
      </c>
      <c r="Q1715" t="s">
        <v>336</v>
      </c>
      <c r="R1715" t="s">
        <v>319</v>
      </c>
      <c r="S1715" t="s">
        <v>320</v>
      </c>
    </row>
    <row r="1716" spans="1:19" x14ac:dyDescent="0.25">
      <c r="A1716">
        <v>-26.337641600000001</v>
      </c>
      <c r="B1716">
        <v>-60.426388899999999</v>
      </c>
      <c r="C1716">
        <v>7.8179999999999996</v>
      </c>
      <c r="O1716" t="s">
        <v>317</v>
      </c>
      <c r="P1716" t="s">
        <v>335</v>
      </c>
      <c r="Q1716" t="s">
        <v>336</v>
      </c>
      <c r="R1716" t="s">
        <v>319</v>
      </c>
      <c r="S1716" t="s">
        <v>320</v>
      </c>
    </row>
    <row r="1717" spans="1:19" x14ac:dyDescent="0.25">
      <c r="A1717">
        <v>-26.337641600000001</v>
      </c>
      <c r="B1717">
        <v>-60.426388899999999</v>
      </c>
      <c r="C1717">
        <v>7.819</v>
      </c>
      <c r="O1717" t="s">
        <v>317</v>
      </c>
      <c r="P1717" t="s">
        <v>335</v>
      </c>
      <c r="Q1717" t="s">
        <v>336</v>
      </c>
      <c r="R1717" t="s">
        <v>319</v>
      </c>
      <c r="S1717" t="s">
        <v>320</v>
      </c>
    </row>
    <row r="1718" spans="1:19" x14ac:dyDescent="0.25">
      <c r="A1718">
        <v>-26.337641600000001</v>
      </c>
      <c r="B1718">
        <v>-60.426388899999999</v>
      </c>
      <c r="C1718">
        <v>7.82</v>
      </c>
      <c r="O1718" t="s">
        <v>317</v>
      </c>
      <c r="P1718" t="s">
        <v>335</v>
      </c>
      <c r="Q1718" t="s">
        <v>336</v>
      </c>
      <c r="R1718" t="s">
        <v>319</v>
      </c>
      <c r="S1718" t="s">
        <v>320</v>
      </c>
    </row>
    <row r="1719" spans="1:19" x14ac:dyDescent="0.25">
      <c r="A1719">
        <v>-26.337641600000001</v>
      </c>
      <c r="B1719">
        <v>-60.426388899999999</v>
      </c>
      <c r="C1719">
        <v>7.8209999999999997</v>
      </c>
      <c r="O1719" t="s">
        <v>317</v>
      </c>
      <c r="P1719" t="s">
        <v>335</v>
      </c>
      <c r="Q1719" t="s">
        <v>336</v>
      </c>
      <c r="R1719" t="s">
        <v>319</v>
      </c>
      <c r="S1719" t="s">
        <v>320</v>
      </c>
    </row>
    <row r="1720" spans="1:19" x14ac:dyDescent="0.25">
      <c r="A1720">
        <v>-26.337641600000001</v>
      </c>
      <c r="B1720">
        <v>-60.426388899999999</v>
      </c>
      <c r="C1720">
        <v>7.8220000000000001</v>
      </c>
      <c r="O1720" t="s">
        <v>317</v>
      </c>
      <c r="P1720" t="s">
        <v>335</v>
      </c>
      <c r="Q1720" t="s">
        <v>336</v>
      </c>
      <c r="R1720" t="s">
        <v>319</v>
      </c>
      <c r="S1720" t="s">
        <v>320</v>
      </c>
    </row>
    <row r="1721" spans="1:19" x14ac:dyDescent="0.25">
      <c r="A1721">
        <v>-27.3926944</v>
      </c>
      <c r="B1721">
        <v>-61.100527800000002</v>
      </c>
      <c r="C1721">
        <v>7.9050000000000002</v>
      </c>
      <c r="O1721" t="s">
        <v>317</v>
      </c>
      <c r="P1721" t="s">
        <v>466</v>
      </c>
      <c r="Q1721" t="s">
        <v>429</v>
      </c>
      <c r="R1721" t="s">
        <v>319</v>
      </c>
      <c r="S1721" t="s">
        <v>320</v>
      </c>
    </row>
    <row r="1722" spans="1:19" x14ac:dyDescent="0.25">
      <c r="A1722">
        <v>-27.1404444</v>
      </c>
      <c r="B1722">
        <v>-61.272527799999999</v>
      </c>
      <c r="C1722">
        <v>7.9059999999999997</v>
      </c>
      <c r="O1722" t="s">
        <v>317</v>
      </c>
      <c r="P1722" t="s">
        <v>466</v>
      </c>
      <c r="Q1722" t="s">
        <v>467</v>
      </c>
      <c r="R1722" t="s">
        <v>319</v>
      </c>
      <c r="S1722" t="s">
        <v>320</v>
      </c>
    </row>
    <row r="1723" spans="1:19" x14ac:dyDescent="0.25">
      <c r="A1723">
        <v>-27.492166600000001</v>
      </c>
      <c r="B1723">
        <v>-61.676441699999998</v>
      </c>
      <c r="C1723">
        <v>7.95</v>
      </c>
      <c r="O1723" t="s">
        <v>317</v>
      </c>
      <c r="Q1723" t="s">
        <v>379</v>
      </c>
      <c r="R1723" t="s">
        <v>319</v>
      </c>
      <c r="S1723" t="s">
        <v>320</v>
      </c>
    </row>
    <row r="1724" spans="1:19" x14ac:dyDescent="0.25">
      <c r="A1724">
        <v>-26.8400277</v>
      </c>
      <c r="B1724">
        <v>-61.4961944</v>
      </c>
      <c r="C1724">
        <v>7.9509999999999996</v>
      </c>
      <c r="O1724" t="s">
        <v>317</v>
      </c>
      <c r="P1724" t="s">
        <v>349</v>
      </c>
      <c r="Q1724" t="s">
        <v>468</v>
      </c>
      <c r="R1724" t="s">
        <v>319</v>
      </c>
      <c r="S1724" t="s">
        <v>320</v>
      </c>
    </row>
    <row r="1725" spans="1:19" x14ac:dyDescent="0.25">
      <c r="A1725">
        <v>-26.8400277</v>
      </c>
      <c r="B1725">
        <v>-61.4961944</v>
      </c>
      <c r="C1725">
        <v>7.952</v>
      </c>
      <c r="O1725" t="s">
        <v>317</v>
      </c>
      <c r="P1725" t="s">
        <v>349</v>
      </c>
      <c r="Q1725" t="s">
        <v>468</v>
      </c>
      <c r="R1725" t="s">
        <v>319</v>
      </c>
      <c r="S1725" t="s">
        <v>320</v>
      </c>
    </row>
    <row r="1726" spans="1:19" x14ac:dyDescent="0.25">
      <c r="A1726">
        <v>-26.8400277</v>
      </c>
      <c r="B1726">
        <v>-61.4961944</v>
      </c>
      <c r="C1726">
        <v>7.9530000000000003</v>
      </c>
      <c r="O1726" t="s">
        <v>317</v>
      </c>
      <c r="P1726" t="s">
        <v>349</v>
      </c>
      <c r="Q1726" t="s">
        <v>468</v>
      </c>
      <c r="R1726" t="s">
        <v>319</v>
      </c>
      <c r="S1726" t="s">
        <v>320</v>
      </c>
    </row>
    <row r="1727" spans="1:19" x14ac:dyDescent="0.25">
      <c r="A1727">
        <v>-26.8385277</v>
      </c>
      <c r="B1727">
        <v>-61.420972200000001</v>
      </c>
      <c r="C1727">
        <v>7.9539999999999997</v>
      </c>
      <c r="O1727" t="s">
        <v>317</v>
      </c>
      <c r="P1727" t="s">
        <v>349</v>
      </c>
      <c r="Q1727" t="s">
        <v>469</v>
      </c>
      <c r="R1727" t="s">
        <v>319</v>
      </c>
      <c r="S1727" t="s">
        <v>320</v>
      </c>
    </row>
    <row r="1728" spans="1:19" x14ac:dyDescent="0.25">
      <c r="A1728">
        <v>-26.781583300000001</v>
      </c>
      <c r="B1728">
        <v>-60.438499999999998</v>
      </c>
      <c r="C1728">
        <v>8.0250000000000004</v>
      </c>
      <c r="O1728" t="s">
        <v>317</v>
      </c>
      <c r="P1728" t="s">
        <v>367</v>
      </c>
      <c r="Q1728" t="s">
        <v>368</v>
      </c>
      <c r="R1728" t="s">
        <v>319</v>
      </c>
      <c r="S1728" t="s">
        <v>320</v>
      </c>
    </row>
    <row r="1729" spans="1:19" x14ac:dyDescent="0.25">
      <c r="A1729">
        <v>-27.003194400000002</v>
      </c>
      <c r="B1729">
        <v>-59.847111099999999</v>
      </c>
      <c r="C1729">
        <v>8.0470000000000024</v>
      </c>
      <c r="O1729" t="s">
        <v>317</v>
      </c>
      <c r="P1729" t="s">
        <v>470</v>
      </c>
      <c r="Q1729" t="s">
        <v>470</v>
      </c>
      <c r="R1729" t="s">
        <v>319</v>
      </c>
      <c r="S1729" t="s">
        <v>320</v>
      </c>
    </row>
    <row r="1730" spans="1:19" x14ac:dyDescent="0.25">
      <c r="A1730">
        <v>-26.337641600000001</v>
      </c>
      <c r="B1730">
        <v>-60.426388899999999</v>
      </c>
      <c r="C1730">
        <v>8.0739999999999998</v>
      </c>
      <c r="O1730" t="s">
        <v>317</v>
      </c>
      <c r="P1730" t="s">
        <v>471</v>
      </c>
      <c r="Q1730" t="s">
        <v>336</v>
      </c>
      <c r="R1730" t="s">
        <v>319</v>
      </c>
      <c r="S1730" t="s">
        <v>320</v>
      </c>
    </row>
    <row r="1731" spans="1:19" x14ac:dyDescent="0.25">
      <c r="A1731">
        <v>-26.337641600000001</v>
      </c>
      <c r="B1731">
        <v>-60.426388899999999</v>
      </c>
      <c r="C1731">
        <v>8.0749999999999993</v>
      </c>
      <c r="O1731" t="s">
        <v>317</v>
      </c>
      <c r="P1731" t="s">
        <v>471</v>
      </c>
      <c r="Q1731" t="s">
        <v>336</v>
      </c>
      <c r="R1731" t="s">
        <v>319</v>
      </c>
      <c r="S1731" t="s">
        <v>320</v>
      </c>
    </row>
    <row r="1732" spans="1:19" x14ac:dyDescent="0.25">
      <c r="A1732">
        <v>-26.337641600000001</v>
      </c>
      <c r="B1732">
        <v>-60.426388899999999</v>
      </c>
      <c r="C1732">
        <v>8.0760000000000023</v>
      </c>
      <c r="O1732" t="s">
        <v>317</v>
      </c>
      <c r="P1732" t="s">
        <v>471</v>
      </c>
      <c r="Q1732" t="s">
        <v>336</v>
      </c>
      <c r="R1732" t="s">
        <v>319</v>
      </c>
      <c r="S1732" t="s">
        <v>320</v>
      </c>
    </row>
    <row r="1733" spans="1:19" x14ac:dyDescent="0.25">
      <c r="A1733">
        <v>-26.337641600000001</v>
      </c>
      <c r="B1733">
        <v>-60.426388899999999</v>
      </c>
      <c r="C1733">
        <v>8.077</v>
      </c>
      <c r="O1733" t="s">
        <v>317</v>
      </c>
      <c r="P1733" t="s">
        <v>471</v>
      </c>
      <c r="Q1733" t="s">
        <v>336</v>
      </c>
      <c r="R1733" t="s">
        <v>319</v>
      </c>
      <c r="S1733" t="s">
        <v>320</v>
      </c>
    </row>
    <row r="1734" spans="1:19" x14ac:dyDescent="0.25">
      <c r="A1734">
        <v>-26.337641600000001</v>
      </c>
      <c r="B1734">
        <v>-60.426388899999999</v>
      </c>
      <c r="C1734">
        <v>8.0779999999999994</v>
      </c>
      <c r="O1734" t="s">
        <v>317</v>
      </c>
      <c r="P1734" t="s">
        <v>471</v>
      </c>
      <c r="Q1734" t="s">
        <v>336</v>
      </c>
      <c r="R1734" t="s">
        <v>319</v>
      </c>
      <c r="S1734" t="s">
        <v>320</v>
      </c>
    </row>
    <row r="1735" spans="1:19" x14ac:dyDescent="0.25">
      <c r="A1735">
        <v>-26.337641600000001</v>
      </c>
      <c r="B1735">
        <v>-60.426388899999999</v>
      </c>
      <c r="C1735">
        <v>8.0790000000000024</v>
      </c>
      <c r="O1735" t="s">
        <v>317</v>
      </c>
      <c r="P1735" t="s">
        <v>471</v>
      </c>
      <c r="Q1735" t="s">
        <v>336</v>
      </c>
      <c r="R1735" t="s">
        <v>319</v>
      </c>
      <c r="S1735" t="s">
        <v>320</v>
      </c>
    </row>
    <row r="1736" spans="1:19" x14ac:dyDescent="0.25">
      <c r="A1736">
        <v>-26.337641600000001</v>
      </c>
      <c r="B1736">
        <v>-60.426388899999999</v>
      </c>
      <c r="C1736">
        <v>8.08</v>
      </c>
      <c r="O1736" t="s">
        <v>317</v>
      </c>
      <c r="P1736" t="s">
        <v>471</v>
      </c>
      <c r="Q1736" t="s">
        <v>336</v>
      </c>
      <c r="R1736" t="s">
        <v>319</v>
      </c>
      <c r="S1736" t="s">
        <v>320</v>
      </c>
    </row>
    <row r="1737" spans="1:19" x14ac:dyDescent="0.25">
      <c r="A1737">
        <v>-26.9053611</v>
      </c>
      <c r="B1737">
        <v>-60.126361099999997</v>
      </c>
      <c r="C1737">
        <v>8.0850000000000044</v>
      </c>
      <c r="O1737" t="s">
        <v>317</v>
      </c>
      <c r="P1737" t="s">
        <v>472</v>
      </c>
      <c r="Q1737" t="s">
        <v>427</v>
      </c>
      <c r="R1737" t="s">
        <v>319</v>
      </c>
      <c r="S1737" t="s">
        <v>320</v>
      </c>
    </row>
    <row r="1738" spans="1:19" x14ac:dyDescent="0.25">
      <c r="A1738">
        <v>-27.088277699999999</v>
      </c>
      <c r="B1738">
        <v>-61.0828056</v>
      </c>
      <c r="C1738">
        <v>8.0969999999999995</v>
      </c>
      <c r="O1738" t="s">
        <v>317</v>
      </c>
      <c r="P1738" t="s">
        <v>349</v>
      </c>
      <c r="Q1738" t="s">
        <v>350</v>
      </c>
      <c r="R1738" t="s">
        <v>319</v>
      </c>
      <c r="S1738" t="s">
        <v>320</v>
      </c>
    </row>
    <row r="1739" spans="1:19" x14ac:dyDescent="0.25">
      <c r="A1739">
        <v>-27.328416600000001</v>
      </c>
      <c r="B1739">
        <v>-58.948388899999998</v>
      </c>
      <c r="C1739">
        <v>8.1110000000000024</v>
      </c>
      <c r="O1739" t="s">
        <v>317</v>
      </c>
      <c r="P1739" t="s">
        <v>473</v>
      </c>
      <c r="Q1739" t="s">
        <v>417</v>
      </c>
      <c r="R1739" t="s">
        <v>319</v>
      </c>
      <c r="S1739" t="s">
        <v>320</v>
      </c>
    </row>
    <row r="1740" spans="1:19" x14ac:dyDescent="0.25">
      <c r="A1740">
        <v>-26.046583300000002</v>
      </c>
      <c r="B1740">
        <v>-59.9381111</v>
      </c>
      <c r="C1740">
        <v>8.1669999999999998</v>
      </c>
      <c r="O1740" t="s">
        <v>317</v>
      </c>
      <c r="P1740" t="s">
        <v>405</v>
      </c>
      <c r="Q1740" t="s">
        <v>338</v>
      </c>
      <c r="R1740" t="s">
        <v>319</v>
      </c>
      <c r="S1740" t="s">
        <v>320</v>
      </c>
    </row>
    <row r="1741" spans="1:19" x14ac:dyDescent="0.25">
      <c r="C1741">
        <v>8.4120000000000044</v>
      </c>
      <c r="O1741" t="s">
        <v>317</v>
      </c>
      <c r="P1741" t="s">
        <v>471</v>
      </c>
      <c r="Q1741" t="s">
        <v>336</v>
      </c>
      <c r="R1741" t="s">
        <v>319</v>
      </c>
      <c r="S1741" t="s">
        <v>320</v>
      </c>
    </row>
    <row r="1742" spans="1:19" x14ac:dyDescent="0.25">
      <c r="A1742">
        <v>-26.608833300000001</v>
      </c>
      <c r="B1742">
        <v>-60.243583299999997</v>
      </c>
      <c r="C1742">
        <v>8.4190000000000005</v>
      </c>
      <c r="O1742" t="s">
        <v>317</v>
      </c>
      <c r="Q1742" t="s">
        <v>351</v>
      </c>
      <c r="R1742" t="s">
        <v>319</v>
      </c>
      <c r="S1742" t="s">
        <v>320</v>
      </c>
    </row>
    <row r="1743" spans="1:19" x14ac:dyDescent="0.25">
      <c r="A1743">
        <v>-26.608833300000001</v>
      </c>
      <c r="B1743">
        <v>-60.243583299999997</v>
      </c>
      <c r="C1743">
        <v>8.42</v>
      </c>
      <c r="O1743" t="s">
        <v>317</v>
      </c>
      <c r="Q1743" t="s">
        <v>351</v>
      </c>
      <c r="R1743" t="s">
        <v>319</v>
      </c>
      <c r="S1743" t="s">
        <v>320</v>
      </c>
    </row>
    <row r="1744" spans="1:19" x14ac:dyDescent="0.25">
      <c r="A1744">
        <v>-27.107583300000002</v>
      </c>
      <c r="B1744">
        <v>-61.054888900000002</v>
      </c>
      <c r="C1744">
        <v>8.5570000000000004</v>
      </c>
      <c r="O1744" t="s">
        <v>317</v>
      </c>
      <c r="P1744" t="s">
        <v>349</v>
      </c>
      <c r="Q1744" t="s">
        <v>350</v>
      </c>
      <c r="R1744" t="s">
        <v>319</v>
      </c>
      <c r="S1744" t="s">
        <v>320</v>
      </c>
    </row>
    <row r="1745" spans="1:19" x14ac:dyDescent="0.25">
      <c r="A1745">
        <v>-27.107583300000002</v>
      </c>
      <c r="B1745">
        <v>-61.054888900000002</v>
      </c>
      <c r="C1745">
        <v>8.5579999999999998</v>
      </c>
      <c r="O1745" t="s">
        <v>317</v>
      </c>
      <c r="P1745" t="s">
        <v>349</v>
      </c>
      <c r="Q1745" t="s">
        <v>350</v>
      </c>
      <c r="R1745" t="s">
        <v>319</v>
      </c>
      <c r="S1745" t="s">
        <v>320</v>
      </c>
    </row>
    <row r="1746" spans="1:19" x14ac:dyDescent="0.25">
      <c r="A1746">
        <v>-27.107583300000002</v>
      </c>
      <c r="B1746">
        <v>-61.054888900000002</v>
      </c>
      <c r="C1746">
        <v>8.5589999999999993</v>
      </c>
      <c r="O1746" t="s">
        <v>317</v>
      </c>
      <c r="P1746" t="s">
        <v>349</v>
      </c>
      <c r="Q1746" t="s">
        <v>350</v>
      </c>
      <c r="R1746" t="s">
        <v>319</v>
      </c>
      <c r="S1746" t="s">
        <v>320</v>
      </c>
    </row>
    <row r="1747" spans="1:19" x14ac:dyDescent="0.25">
      <c r="A1747">
        <v>-26.046583300000002</v>
      </c>
      <c r="B1747">
        <v>-59.9381111</v>
      </c>
      <c r="C1747">
        <v>8.56</v>
      </c>
      <c r="O1747" t="s">
        <v>317</v>
      </c>
      <c r="P1747" t="s">
        <v>405</v>
      </c>
      <c r="Q1747" t="s">
        <v>338</v>
      </c>
      <c r="R1747" t="s">
        <v>319</v>
      </c>
      <c r="S1747" t="s">
        <v>320</v>
      </c>
    </row>
    <row r="1748" spans="1:19" x14ac:dyDescent="0.25">
      <c r="A1748">
        <v>-27.110305499999999</v>
      </c>
      <c r="B1748">
        <v>-60.587722200000002</v>
      </c>
      <c r="C1748">
        <v>8.5609999999999999</v>
      </c>
      <c r="O1748" t="s">
        <v>317</v>
      </c>
      <c r="P1748" t="s">
        <v>474</v>
      </c>
      <c r="Q1748" t="s">
        <v>475</v>
      </c>
      <c r="R1748" t="s">
        <v>319</v>
      </c>
      <c r="S1748" t="s">
        <v>320</v>
      </c>
    </row>
    <row r="1749" spans="1:19" x14ac:dyDescent="0.25">
      <c r="A1749">
        <v>-27.504361100000001</v>
      </c>
      <c r="B1749">
        <v>-58.984499999999997</v>
      </c>
      <c r="C1749">
        <v>8.5670000000000002</v>
      </c>
      <c r="O1749" t="s">
        <v>317</v>
      </c>
      <c r="P1749" t="s">
        <v>333</v>
      </c>
      <c r="Q1749" t="s">
        <v>357</v>
      </c>
      <c r="R1749" t="s">
        <v>319</v>
      </c>
      <c r="S1749" t="s">
        <v>320</v>
      </c>
    </row>
    <row r="1750" spans="1:19" x14ac:dyDescent="0.25">
      <c r="A1750">
        <v>-26.805361099999999</v>
      </c>
      <c r="B1750">
        <v>-59.560499999999998</v>
      </c>
      <c r="C1750">
        <v>8.5779999999999994</v>
      </c>
      <c r="O1750" t="s">
        <v>317</v>
      </c>
      <c r="P1750" t="s">
        <v>323</v>
      </c>
      <c r="Q1750" t="s">
        <v>476</v>
      </c>
      <c r="R1750" t="s">
        <v>319</v>
      </c>
      <c r="S1750" t="s">
        <v>320</v>
      </c>
    </row>
    <row r="1751" spans="1:19" x14ac:dyDescent="0.25">
      <c r="A1751">
        <v>-26.276666599999999</v>
      </c>
      <c r="B1751">
        <v>-59.968194400000002</v>
      </c>
      <c r="C1751">
        <v>8.5790000000000024</v>
      </c>
      <c r="O1751" t="s">
        <v>317</v>
      </c>
      <c r="P1751" t="s">
        <v>405</v>
      </c>
      <c r="Q1751" t="s">
        <v>338</v>
      </c>
      <c r="R1751" t="s">
        <v>319</v>
      </c>
      <c r="S1751" t="s">
        <v>320</v>
      </c>
    </row>
    <row r="1752" spans="1:19" x14ac:dyDescent="0.25">
      <c r="A1752">
        <v>-27.140944399999999</v>
      </c>
      <c r="B1752">
        <v>-59.379444399999997</v>
      </c>
      <c r="C1752">
        <v>8.58</v>
      </c>
      <c r="O1752" t="s">
        <v>317</v>
      </c>
      <c r="P1752" t="s">
        <v>477</v>
      </c>
      <c r="Q1752" t="s">
        <v>463</v>
      </c>
      <c r="R1752" t="s">
        <v>319</v>
      </c>
      <c r="S1752" t="s">
        <v>320</v>
      </c>
    </row>
    <row r="1753" spans="1:19" x14ac:dyDescent="0.25">
      <c r="A1753">
        <v>-27.494194400000001</v>
      </c>
      <c r="B1753">
        <v>-59.045999999999999</v>
      </c>
      <c r="C1753">
        <v>8.5809999999999995</v>
      </c>
      <c r="O1753" t="s">
        <v>317</v>
      </c>
      <c r="P1753" t="s">
        <v>333</v>
      </c>
      <c r="Q1753" t="s">
        <v>357</v>
      </c>
      <c r="R1753" t="s">
        <v>319</v>
      </c>
      <c r="S1753" t="s">
        <v>320</v>
      </c>
    </row>
    <row r="1754" spans="1:19" x14ac:dyDescent="0.25">
      <c r="A1754">
        <v>-27.884666599999999</v>
      </c>
      <c r="B1754">
        <v>-59.278666700000002</v>
      </c>
      <c r="C1754">
        <v>8.5850000000000044</v>
      </c>
      <c r="O1754" t="s">
        <v>317</v>
      </c>
      <c r="P1754" t="s">
        <v>333</v>
      </c>
      <c r="Q1754" t="s">
        <v>402</v>
      </c>
      <c r="R1754" t="s">
        <v>319</v>
      </c>
      <c r="S1754" t="s">
        <v>320</v>
      </c>
    </row>
    <row r="1755" spans="1:19" x14ac:dyDescent="0.25">
      <c r="A1755">
        <v>-27.884666599999999</v>
      </c>
      <c r="B1755">
        <v>-59.278666700000002</v>
      </c>
      <c r="C1755">
        <v>8.5860000000000003</v>
      </c>
      <c r="O1755" t="s">
        <v>317</v>
      </c>
      <c r="P1755" t="s">
        <v>333</v>
      </c>
      <c r="Q1755" t="s">
        <v>402</v>
      </c>
      <c r="R1755" t="s">
        <v>319</v>
      </c>
      <c r="S1755" t="s">
        <v>320</v>
      </c>
    </row>
    <row r="1756" spans="1:19" x14ac:dyDescent="0.25">
      <c r="A1756">
        <v>-27.884666599999999</v>
      </c>
      <c r="B1756">
        <v>-59.278666700000002</v>
      </c>
      <c r="C1756">
        <v>8.5869999999999997</v>
      </c>
      <c r="O1756" t="s">
        <v>317</v>
      </c>
      <c r="P1756" t="s">
        <v>333</v>
      </c>
      <c r="Q1756" t="s">
        <v>402</v>
      </c>
      <c r="R1756" t="s">
        <v>319</v>
      </c>
      <c r="S1756" t="s">
        <v>320</v>
      </c>
    </row>
    <row r="1757" spans="1:19" x14ac:dyDescent="0.25">
      <c r="A1757">
        <v>-27.884666599999999</v>
      </c>
      <c r="B1757">
        <v>-59.278666700000002</v>
      </c>
      <c r="C1757">
        <v>8.5879999999999992</v>
      </c>
      <c r="O1757" t="s">
        <v>317</v>
      </c>
      <c r="P1757" t="s">
        <v>333</v>
      </c>
      <c r="Q1757" t="s">
        <v>402</v>
      </c>
      <c r="R1757" t="s">
        <v>319</v>
      </c>
      <c r="S1757" t="s">
        <v>320</v>
      </c>
    </row>
    <row r="1758" spans="1:19" x14ac:dyDescent="0.25">
      <c r="A1758">
        <v>-25.615386099999998</v>
      </c>
      <c r="B1758">
        <v>-60.911549999999998</v>
      </c>
      <c r="C1758">
        <v>8.609</v>
      </c>
      <c r="O1758" t="s">
        <v>317</v>
      </c>
      <c r="P1758" t="s">
        <v>346</v>
      </c>
      <c r="Q1758" t="s">
        <v>347</v>
      </c>
      <c r="R1758" t="s">
        <v>319</v>
      </c>
      <c r="S1758" t="s">
        <v>320</v>
      </c>
    </row>
    <row r="1759" spans="1:19" x14ac:dyDescent="0.25">
      <c r="A1759">
        <v>-27.273099999999999</v>
      </c>
      <c r="B1759">
        <v>-59.1510806</v>
      </c>
      <c r="C1759">
        <v>8.6159999999999997</v>
      </c>
      <c r="O1759" t="s">
        <v>317</v>
      </c>
      <c r="Q1759" t="s">
        <v>401</v>
      </c>
      <c r="R1759" t="s">
        <v>319</v>
      </c>
      <c r="S1759" t="s">
        <v>320</v>
      </c>
    </row>
    <row r="1760" spans="1:19" x14ac:dyDescent="0.25">
      <c r="A1760">
        <v>-25.389583300000002</v>
      </c>
      <c r="B1760">
        <v>-60.990036099999998</v>
      </c>
      <c r="C1760">
        <v>8.6170000000000044</v>
      </c>
      <c r="O1760" t="s">
        <v>317</v>
      </c>
      <c r="Q1760" t="s">
        <v>460</v>
      </c>
      <c r="R1760" t="s">
        <v>319</v>
      </c>
      <c r="S1760" t="s">
        <v>320</v>
      </c>
    </row>
    <row r="1761" spans="1:19" x14ac:dyDescent="0.25">
      <c r="A1761">
        <v>-27.373944399999999</v>
      </c>
      <c r="B1761">
        <v>-59.091388899999998</v>
      </c>
      <c r="C1761">
        <v>8.6530000000000005</v>
      </c>
      <c r="O1761" t="s">
        <v>317</v>
      </c>
      <c r="P1761" t="s">
        <v>343</v>
      </c>
      <c r="Q1761" t="s">
        <v>356</v>
      </c>
      <c r="R1761" t="s">
        <v>319</v>
      </c>
      <c r="S1761" t="s">
        <v>320</v>
      </c>
    </row>
    <row r="1762" spans="1:19" x14ac:dyDescent="0.25">
      <c r="C1762">
        <v>8.8710000000000004</v>
      </c>
      <c r="O1762" t="s">
        <v>317</v>
      </c>
      <c r="P1762" t="s">
        <v>478</v>
      </c>
      <c r="Q1762" t="s">
        <v>479</v>
      </c>
      <c r="R1762" t="s">
        <v>319</v>
      </c>
      <c r="S1762" t="s">
        <v>320</v>
      </c>
    </row>
    <row r="1763" spans="1:19" x14ac:dyDescent="0.25">
      <c r="C1763">
        <v>8.8829999999999991</v>
      </c>
      <c r="O1763" t="s">
        <v>317</v>
      </c>
      <c r="P1763" t="s">
        <v>333</v>
      </c>
      <c r="Q1763" t="s">
        <v>357</v>
      </c>
      <c r="R1763" t="s">
        <v>319</v>
      </c>
      <c r="S1763" t="s">
        <v>320</v>
      </c>
    </row>
    <row r="1764" spans="1:19" x14ac:dyDescent="0.25">
      <c r="A1764">
        <v>-24.854444399999998</v>
      </c>
      <c r="B1764">
        <v>-61.485027799999997</v>
      </c>
      <c r="C1764">
        <v>9.0449999999999999</v>
      </c>
      <c r="O1764" t="s">
        <v>317</v>
      </c>
      <c r="P1764" t="s">
        <v>383</v>
      </c>
      <c r="Q1764" t="s">
        <v>480</v>
      </c>
      <c r="R1764" t="s">
        <v>319</v>
      </c>
      <c r="S1764" t="s">
        <v>320</v>
      </c>
    </row>
    <row r="1765" spans="1:19" x14ac:dyDescent="0.25">
      <c r="A1765">
        <v>-24.854444399999998</v>
      </c>
      <c r="B1765">
        <v>-61.485027799999997</v>
      </c>
      <c r="C1765">
        <v>9.0459999999999994</v>
      </c>
      <c r="O1765" t="s">
        <v>317</v>
      </c>
      <c r="P1765" t="s">
        <v>383</v>
      </c>
      <c r="Q1765" t="s">
        <v>480</v>
      </c>
      <c r="R1765" t="s">
        <v>319</v>
      </c>
      <c r="S1765" t="s">
        <v>320</v>
      </c>
    </row>
    <row r="1766" spans="1:19" x14ac:dyDescent="0.25">
      <c r="A1766">
        <v>-24.803249999999998</v>
      </c>
      <c r="B1766">
        <v>-61.650888899999998</v>
      </c>
      <c r="C1766">
        <v>9.0470000000000006</v>
      </c>
      <c r="O1766" t="s">
        <v>317</v>
      </c>
      <c r="P1766" t="s">
        <v>383</v>
      </c>
      <c r="Q1766" t="s">
        <v>481</v>
      </c>
      <c r="R1766" t="s">
        <v>319</v>
      </c>
      <c r="S1766" t="s">
        <v>320</v>
      </c>
    </row>
    <row r="1767" spans="1:19" x14ac:dyDescent="0.25">
      <c r="A1767">
        <v>-24.803249999999998</v>
      </c>
      <c r="B1767">
        <v>-61.650888899999998</v>
      </c>
      <c r="C1767">
        <v>9.048</v>
      </c>
      <c r="O1767" t="s">
        <v>317</v>
      </c>
      <c r="P1767" t="s">
        <v>383</v>
      </c>
      <c r="Q1767" t="s">
        <v>481</v>
      </c>
      <c r="R1767" t="s">
        <v>319</v>
      </c>
      <c r="S1767" t="s">
        <v>320</v>
      </c>
    </row>
    <row r="1768" spans="1:19" x14ac:dyDescent="0.25">
      <c r="C1768">
        <v>9.14</v>
      </c>
      <c r="O1768" t="s">
        <v>317</v>
      </c>
      <c r="P1768" t="s">
        <v>333</v>
      </c>
      <c r="Q1768" t="s">
        <v>357</v>
      </c>
      <c r="R1768" t="s">
        <v>319</v>
      </c>
      <c r="S1768" t="s">
        <v>320</v>
      </c>
    </row>
    <row r="1769" spans="1:19" x14ac:dyDescent="0.25">
      <c r="A1769">
        <v>-27.702416599999999</v>
      </c>
      <c r="B1769">
        <v>-59.014722200000001</v>
      </c>
      <c r="C1769">
        <v>9.3949999999999996</v>
      </c>
      <c r="O1769" t="s">
        <v>317</v>
      </c>
      <c r="P1769" t="s">
        <v>333</v>
      </c>
      <c r="Q1769" t="s">
        <v>452</v>
      </c>
      <c r="R1769" t="s">
        <v>319</v>
      </c>
      <c r="S1769" t="s">
        <v>320</v>
      </c>
    </row>
    <row r="1770" spans="1:19" x14ac:dyDescent="0.25">
      <c r="A1770">
        <v>-25.092186099999999</v>
      </c>
      <c r="B1770">
        <v>-62.880119399999998</v>
      </c>
      <c r="C1770">
        <v>10</v>
      </c>
      <c r="O1770" t="s">
        <v>317</v>
      </c>
      <c r="P1770" t="s">
        <v>318</v>
      </c>
      <c r="R1770" t="s">
        <v>319</v>
      </c>
      <c r="S1770" t="s">
        <v>320</v>
      </c>
    </row>
    <row r="1771" spans="1:19" x14ac:dyDescent="0.25">
      <c r="A1771">
        <v>-25.092186099999999</v>
      </c>
      <c r="B1771">
        <v>-62.880119399999998</v>
      </c>
      <c r="C1771">
        <v>10.000999999999999</v>
      </c>
      <c r="O1771" t="s">
        <v>317</v>
      </c>
      <c r="P1771" t="s">
        <v>318</v>
      </c>
      <c r="R1771" t="s">
        <v>319</v>
      </c>
      <c r="S1771" t="s">
        <v>320</v>
      </c>
    </row>
    <row r="1772" spans="1:19" x14ac:dyDescent="0.25">
      <c r="A1772">
        <v>-25.092186099999999</v>
      </c>
      <c r="B1772">
        <v>-62.880119399999998</v>
      </c>
      <c r="C1772">
        <v>10.002000000000001</v>
      </c>
      <c r="O1772" t="s">
        <v>317</v>
      </c>
      <c r="P1772" t="s">
        <v>318</v>
      </c>
      <c r="R1772" t="s">
        <v>319</v>
      </c>
      <c r="S1772" t="s">
        <v>320</v>
      </c>
    </row>
    <row r="1773" spans="1:19" x14ac:dyDescent="0.25">
      <c r="A1773">
        <v>-25.092186099999999</v>
      </c>
      <c r="B1773">
        <v>-62.880119399999998</v>
      </c>
      <c r="C1773">
        <v>10.003</v>
      </c>
      <c r="O1773" t="s">
        <v>317</v>
      </c>
      <c r="P1773" t="s">
        <v>318</v>
      </c>
      <c r="R1773" t="s">
        <v>319</v>
      </c>
      <c r="S1773" t="s">
        <v>320</v>
      </c>
    </row>
    <row r="1774" spans="1:19" x14ac:dyDescent="0.25">
      <c r="A1774">
        <v>-25.398544399999999</v>
      </c>
      <c r="B1774">
        <v>-63.0788194</v>
      </c>
      <c r="C1774">
        <v>10.004</v>
      </c>
      <c r="O1774" t="s">
        <v>317</v>
      </c>
      <c r="P1774" t="s">
        <v>318</v>
      </c>
      <c r="Q1774" t="s">
        <v>482</v>
      </c>
      <c r="R1774" t="s">
        <v>319</v>
      </c>
      <c r="S1774" t="s">
        <v>320</v>
      </c>
    </row>
    <row r="1775" spans="1:19" x14ac:dyDescent="0.25">
      <c r="A1775">
        <v>-25.398544399999999</v>
      </c>
      <c r="B1775">
        <v>-63.0788194</v>
      </c>
      <c r="C1775">
        <v>10.005000000000001</v>
      </c>
      <c r="O1775" t="s">
        <v>317</v>
      </c>
      <c r="P1775" t="s">
        <v>318</v>
      </c>
      <c r="Q1775" t="s">
        <v>482</v>
      </c>
      <c r="R1775" t="s">
        <v>319</v>
      </c>
      <c r="S1775" t="s">
        <v>320</v>
      </c>
    </row>
    <row r="1776" spans="1:19" x14ac:dyDescent="0.25">
      <c r="A1776">
        <v>-25.398544399999999</v>
      </c>
      <c r="B1776">
        <v>-63.0788194</v>
      </c>
      <c r="C1776">
        <v>10.006</v>
      </c>
      <c r="O1776" t="s">
        <v>317</v>
      </c>
      <c r="P1776" t="s">
        <v>318</v>
      </c>
      <c r="Q1776" t="s">
        <v>482</v>
      </c>
      <c r="R1776" t="s">
        <v>319</v>
      </c>
      <c r="S1776" t="s">
        <v>320</v>
      </c>
    </row>
    <row r="1777" spans="1:19" x14ac:dyDescent="0.25">
      <c r="A1777">
        <v>-25.398544399999999</v>
      </c>
      <c r="B1777">
        <v>-63.0788194</v>
      </c>
      <c r="C1777">
        <v>10.007</v>
      </c>
      <c r="O1777" t="s">
        <v>317</v>
      </c>
      <c r="P1777" t="s">
        <v>318</v>
      </c>
      <c r="Q1777" t="s">
        <v>482</v>
      </c>
      <c r="R1777" t="s">
        <v>319</v>
      </c>
      <c r="S1777" t="s">
        <v>320</v>
      </c>
    </row>
    <row r="1778" spans="1:19" x14ac:dyDescent="0.25">
      <c r="A1778">
        <v>-25.398991599999999</v>
      </c>
      <c r="B1778">
        <v>-62.924288900000001</v>
      </c>
      <c r="C1778">
        <v>10.007999999999999</v>
      </c>
      <c r="O1778" t="s">
        <v>317</v>
      </c>
      <c r="P1778" t="s">
        <v>318</v>
      </c>
      <c r="Q1778" t="s">
        <v>483</v>
      </c>
      <c r="R1778" t="s">
        <v>319</v>
      </c>
      <c r="S1778" t="s">
        <v>320</v>
      </c>
    </row>
    <row r="1779" spans="1:19" x14ac:dyDescent="0.25">
      <c r="A1779">
        <v>-25.398991599999999</v>
      </c>
      <c r="B1779">
        <v>-62.924288900000001</v>
      </c>
      <c r="C1779">
        <v>10.009</v>
      </c>
      <c r="O1779" t="s">
        <v>317</v>
      </c>
      <c r="P1779" t="s">
        <v>318</v>
      </c>
      <c r="Q1779" t="s">
        <v>483</v>
      </c>
      <c r="R1779" t="s">
        <v>319</v>
      </c>
      <c r="S1779" t="s">
        <v>320</v>
      </c>
    </row>
    <row r="1780" spans="1:19" x14ac:dyDescent="0.25">
      <c r="A1780">
        <v>-25.398991599999999</v>
      </c>
      <c r="B1780">
        <v>-62.924288900000001</v>
      </c>
      <c r="C1780">
        <v>10.01</v>
      </c>
      <c r="O1780" t="s">
        <v>317</v>
      </c>
      <c r="P1780" t="s">
        <v>318</v>
      </c>
      <c r="Q1780" t="s">
        <v>483</v>
      </c>
      <c r="R1780" t="s">
        <v>319</v>
      </c>
      <c r="S1780" t="s">
        <v>320</v>
      </c>
    </row>
    <row r="1781" spans="1:19" x14ac:dyDescent="0.25">
      <c r="A1781">
        <v>-25.398991599999999</v>
      </c>
      <c r="B1781">
        <v>-62.924288900000001</v>
      </c>
      <c r="C1781">
        <v>10.010999999999999</v>
      </c>
      <c r="O1781" t="s">
        <v>317</v>
      </c>
      <c r="P1781" t="s">
        <v>318</v>
      </c>
      <c r="Q1781" t="s">
        <v>483</v>
      </c>
      <c r="R1781" t="s">
        <v>319</v>
      </c>
      <c r="S1781" t="s">
        <v>320</v>
      </c>
    </row>
    <row r="1782" spans="1:19" x14ac:dyDescent="0.25">
      <c r="A1782">
        <v>-25.446325000000002</v>
      </c>
      <c r="B1782">
        <v>-63.035838900000002</v>
      </c>
      <c r="C1782">
        <v>10.012</v>
      </c>
      <c r="O1782" t="s">
        <v>317</v>
      </c>
      <c r="P1782" t="s">
        <v>318</v>
      </c>
      <c r="Q1782" t="s">
        <v>483</v>
      </c>
      <c r="R1782" t="s">
        <v>319</v>
      </c>
      <c r="S1782" t="s">
        <v>320</v>
      </c>
    </row>
    <row r="1783" spans="1:19" x14ac:dyDescent="0.25">
      <c r="A1783">
        <v>-25.446325000000002</v>
      </c>
      <c r="B1783">
        <v>-63.035838900000002</v>
      </c>
      <c r="C1783">
        <v>10.013</v>
      </c>
      <c r="O1783" t="s">
        <v>317</v>
      </c>
      <c r="P1783" t="s">
        <v>318</v>
      </c>
      <c r="Q1783" t="s">
        <v>483</v>
      </c>
      <c r="R1783" t="s">
        <v>319</v>
      </c>
      <c r="S1783" t="s">
        <v>320</v>
      </c>
    </row>
    <row r="1784" spans="1:19" x14ac:dyDescent="0.25">
      <c r="A1784">
        <v>-25.446325000000002</v>
      </c>
      <c r="B1784">
        <v>-63.035838900000002</v>
      </c>
      <c r="C1784">
        <v>10.013999999999999</v>
      </c>
      <c r="O1784" t="s">
        <v>317</v>
      </c>
      <c r="P1784" t="s">
        <v>318</v>
      </c>
      <c r="Q1784" t="s">
        <v>483</v>
      </c>
      <c r="R1784" t="s">
        <v>319</v>
      </c>
      <c r="S1784" t="s">
        <v>320</v>
      </c>
    </row>
    <row r="1785" spans="1:19" x14ac:dyDescent="0.25">
      <c r="A1785">
        <v>-25.446325000000002</v>
      </c>
      <c r="B1785">
        <v>-63.035838900000002</v>
      </c>
      <c r="C1785">
        <v>10.015000000000001</v>
      </c>
      <c r="O1785" t="s">
        <v>317</v>
      </c>
      <c r="P1785" t="s">
        <v>318</v>
      </c>
      <c r="Q1785" t="s">
        <v>483</v>
      </c>
      <c r="R1785" t="s">
        <v>319</v>
      </c>
      <c r="S1785" t="s">
        <v>320</v>
      </c>
    </row>
    <row r="1786" spans="1:19" x14ac:dyDescent="0.25">
      <c r="A1786">
        <v>-24.895016600000002</v>
      </c>
      <c r="B1786">
        <v>-62.694719399999997</v>
      </c>
      <c r="C1786">
        <v>10.016</v>
      </c>
      <c r="O1786" t="s">
        <v>317</v>
      </c>
      <c r="P1786" t="s">
        <v>318</v>
      </c>
      <c r="Q1786" t="s">
        <v>484</v>
      </c>
      <c r="R1786" t="s">
        <v>319</v>
      </c>
      <c r="S1786" t="s">
        <v>320</v>
      </c>
    </row>
    <row r="1787" spans="1:19" x14ac:dyDescent="0.25">
      <c r="A1787">
        <v>-24.895016600000002</v>
      </c>
      <c r="B1787">
        <v>-62.694719399999997</v>
      </c>
      <c r="C1787">
        <v>10.016999999999999</v>
      </c>
      <c r="O1787" t="s">
        <v>317</v>
      </c>
      <c r="P1787" t="s">
        <v>318</v>
      </c>
      <c r="Q1787" t="s">
        <v>484</v>
      </c>
      <c r="R1787" t="s">
        <v>319</v>
      </c>
      <c r="S1787" t="s">
        <v>320</v>
      </c>
    </row>
    <row r="1788" spans="1:19" x14ac:dyDescent="0.25">
      <c r="A1788">
        <v>-24.895016600000002</v>
      </c>
      <c r="B1788">
        <v>-62.694719399999997</v>
      </c>
      <c r="C1788">
        <v>10.018000000000001</v>
      </c>
      <c r="O1788" t="s">
        <v>317</v>
      </c>
      <c r="P1788" t="s">
        <v>318</v>
      </c>
      <c r="Q1788" t="s">
        <v>484</v>
      </c>
      <c r="R1788" t="s">
        <v>319</v>
      </c>
      <c r="S1788" t="s">
        <v>320</v>
      </c>
    </row>
    <row r="1789" spans="1:19" x14ac:dyDescent="0.25">
      <c r="A1789">
        <v>-25.445197199999999</v>
      </c>
      <c r="B1789">
        <v>-62.761274999999998</v>
      </c>
      <c r="C1789">
        <v>10.019</v>
      </c>
      <c r="O1789" t="s">
        <v>317</v>
      </c>
      <c r="P1789" t="s">
        <v>318</v>
      </c>
      <c r="R1789" t="s">
        <v>319</v>
      </c>
      <c r="S1789" t="s">
        <v>320</v>
      </c>
    </row>
    <row r="1790" spans="1:19" x14ac:dyDescent="0.25">
      <c r="A1790">
        <v>-25.445197199999999</v>
      </c>
      <c r="B1790">
        <v>-62.761274999999998</v>
      </c>
      <c r="C1790">
        <v>10.02</v>
      </c>
      <c r="O1790" t="s">
        <v>317</v>
      </c>
      <c r="P1790" t="s">
        <v>318</v>
      </c>
      <c r="R1790" t="s">
        <v>319</v>
      </c>
      <c r="S1790" t="s">
        <v>320</v>
      </c>
    </row>
    <row r="1791" spans="1:19" x14ac:dyDescent="0.25">
      <c r="A1791">
        <v>-25.445197199999999</v>
      </c>
      <c r="B1791">
        <v>-62.761274999999998</v>
      </c>
      <c r="C1791">
        <v>10.021000000000001</v>
      </c>
      <c r="O1791" t="s">
        <v>317</v>
      </c>
      <c r="P1791" t="s">
        <v>318</v>
      </c>
      <c r="R1791" t="s">
        <v>319</v>
      </c>
      <c r="S1791" t="s">
        <v>320</v>
      </c>
    </row>
    <row r="1792" spans="1:19" x14ac:dyDescent="0.25">
      <c r="A1792">
        <v>-25.445197199999999</v>
      </c>
      <c r="B1792">
        <v>-62.761274999999998</v>
      </c>
      <c r="C1792">
        <v>10.022</v>
      </c>
      <c r="O1792" t="s">
        <v>317</v>
      </c>
      <c r="P1792" t="s">
        <v>318</v>
      </c>
      <c r="R1792" t="s">
        <v>319</v>
      </c>
      <c r="S1792" t="s">
        <v>320</v>
      </c>
    </row>
    <row r="1793" spans="1:19" x14ac:dyDescent="0.25">
      <c r="A1793">
        <v>-25.445197199999999</v>
      </c>
      <c r="B1793">
        <v>-62.761274999999998</v>
      </c>
      <c r="C1793">
        <v>10.023</v>
      </c>
      <c r="O1793" t="s">
        <v>317</v>
      </c>
      <c r="P1793" t="s">
        <v>318</v>
      </c>
      <c r="R1793" t="s">
        <v>319</v>
      </c>
      <c r="S1793" t="s">
        <v>320</v>
      </c>
    </row>
    <row r="1794" spans="1:19" x14ac:dyDescent="0.25">
      <c r="A1794">
        <v>-25.445197199999999</v>
      </c>
      <c r="B1794">
        <v>-62.761274999999998</v>
      </c>
      <c r="C1794">
        <v>10.023999999999999</v>
      </c>
      <c r="O1794" t="s">
        <v>317</v>
      </c>
      <c r="P1794" t="s">
        <v>318</v>
      </c>
      <c r="R1794" t="s">
        <v>319</v>
      </c>
      <c r="S1794" t="s">
        <v>320</v>
      </c>
    </row>
    <row r="1795" spans="1:19" x14ac:dyDescent="0.25">
      <c r="A1795">
        <v>-25.583852700000001</v>
      </c>
      <c r="B1795">
        <v>-63.225838899999999</v>
      </c>
      <c r="C1795">
        <v>10.025</v>
      </c>
      <c r="O1795" t="s">
        <v>317</v>
      </c>
      <c r="P1795" t="s">
        <v>318</v>
      </c>
      <c r="R1795" t="s">
        <v>319</v>
      </c>
      <c r="S1795" t="s">
        <v>320</v>
      </c>
    </row>
    <row r="1796" spans="1:19" x14ac:dyDescent="0.25">
      <c r="A1796">
        <v>-25.520180499999999</v>
      </c>
      <c r="B1796">
        <v>-63.269461100000001</v>
      </c>
      <c r="C1796">
        <v>10.026</v>
      </c>
      <c r="O1796" t="s">
        <v>317</v>
      </c>
      <c r="P1796" t="s">
        <v>318</v>
      </c>
      <c r="R1796" t="s">
        <v>319</v>
      </c>
      <c r="S1796" t="s">
        <v>320</v>
      </c>
    </row>
    <row r="1797" spans="1:19" x14ac:dyDescent="0.25">
      <c r="A1797">
        <v>-25.571222200000001</v>
      </c>
      <c r="B1797">
        <v>-62.929138899999998</v>
      </c>
      <c r="C1797">
        <v>10.026999999999999</v>
      </c>
      <c r="O1797" t="s">
        <v>317</v>
      </c>
      <c r="P1797" t="s">
        <v>318</v>
      </c>
      <c r="R1797" t="s">
        <v>319</v>
      </c>
      <c r="S1797" t="s">
        <v>320</v>
      </c>
    </row>
    <row r="1798" spans="1:19" x14ac:dyDescent="0.25">
      <c r="A1798">
        <v>-25.5926638</v>
      </c>
      <c r="B1798">
        <v>-63.111466700000001</v>
      </c>
      <c r="C1798">
        <v>10.028</v>
      </c>
      <c r="O1798" t="s">
        <v>317</v>
      </c>
      <c r="P1798" t="s">
        <v>318</v>
      </c>
      <c r="R1798" t="s">
        <v>319</v>
      </c>
      <c r="S1798" t="s">
        <v>320</v>
      </c>
    </row>
    <row r="1799" spans="1:19" x14ac:dyDescent="0.25">
      <c r="A1799">
        <v>-25.5926638</v>
      </c>
      <c r="B1799">
        <v>-63.111466700000001</v>
      </c>
      <c r="C1799">
        <v>10.029</v>
      </c>
      <c r="O1799" t="s">
        <v>317</v>
      </c>
      <c r="P1799" t="s">
        <v>318</v>
      </c>
      <c r="R1799" t="s">
        <v>319</v>
      </c>
      <c r="S1799" t="s">
        <v>320</v>
      </c>
    </row>
    <row r="1800" spans="1:19" x14ac:dyDescent="0.25">
      <c r="A1800">
        <v>-25.5926638</v>
      </c>
      <c r="B1800">
        <v>-63.111466700000001</v>
      </c>
      <c r="C1800">
        <v>10.029999999999999</v>
      </c>
      <c r="O1800" t="s">
        <v>317</v>
      </c>
      <c r="P1800" t="s">
        <v>318</v>
      </c>
      <c r="R1800" t="s">
        <v>319</v>
      </c>
      <c r="S1800" t="s">
        <v>320</v>
      </c>
    </row>
    <row r="1801" spans="1:19" x14ac:dyDescent="0.25">
      <c r="A1801">
        <v>-25.5926638</v>
      </c>
      <c r="B1801">
        <v>-63.111466700000001</v>
      </c>
      <c r="C1801">
        <v>10.031000000000001</v>
      </c>
      <c r="O1801" t="s">
        <v>317</v>
      </c>
      <c r="P1801" t="s">
        <v>318</v>
      </c>
      <c r="R1801" t="s">
        <v>319</v>
      </c>
      <c r="S1801" t="s">
        <v>320</v>
      </c>
    </row>
    <row r="1802" spans="1:19" x14ac:dyDescent="0.25">
      <c r="A1802">
        <v>-25.5926638</v>
      </c>
      <c r="B1802">
        <v>-63.111466700000001</v>
      </c>
      <c r="C1802">
        <v>10.032</v>
      </c>
      <c r="O1802" t="s">
        <v>317</v>
      </c>
      <c r="P1802" t="s">
        <v>318</v>
      </c>
      <c r="R1802" t="s">
        <v>319</v>
      </c>
      <c r="S1802" t="s">
        <v>320</v>
      </c>
    </row>
    <row r="1803" spans="1:19" x14ac:dyDescent="0.25">
      <c r="A1803">
        <v>-25.5926638</v>
      </c>
      <c r="B1803">
        <v>-63.111466700000001</v>
      </c>
      <c r="C1803">
        <v>10.032999999999999</v>
      </c>
      <c r="O1803" t="s">
        <v>317</v>
      </c>
      <c r="P1803" t="s">
        <v>318</v>
      </c>
      <c r="R1803" t="s">
        <v>319</v>
      </c>
      <c r="S1803" t="s">
        <v>320</v>
      </c>
    </row>
    <row r="1804" spans="1:19" x14ac:dyDescent="0.25">
      <c r="A1804">
        <v>-25.5926638</v>
      </c>
      <c r="B1804">
        <v>-63.111466700000001</v>
      </c>
      <c r="C1804">
        <v>10.034000000000001</v>
      </c>
      <c r="O1804" t="s">
        <v>317</v>
      </c>
      <c r="P1804" t="s">
        <v>318</v>
      </c>
      <c r="R1804" t="s">
        <v>319</v>
      </c>
      <c r="S1804" t="s">
        <v>320</v>
      </c>
    </row>
    <row r="1805" spans="1:19" x14ac:dyDescent="0.25">
      <c r="A1805">
        <v>-25.5926638</v>
      </c>
      <c r="B1805">
        <v>-63.111466700000001</v>
      </c>
      <c r="C1805">
        <v>10.035</v>
      </c>
      <c r="O1805" t="s">
        <v>317</v>
      </c>
      <c r="P1805" t="s">
        <v>318</v>
      </c>
      <c r="R1805" t="s">
        <v>319</v>
      </c>
      <c r="S1805" t="s">
        <v>320</v>
      </c>
    </row>
    <row r="1806" spans="1:19" x14ac:dyDescent="0.25">
      <c r="A1806">
        <v>-24.577452699999998</v>
      </c>
      <c r="B1806">
        <v>-61.531888899999998</v>
      </c>
      <c r="C1806">
        <v>10.036</v>
      </c>
      <c r="O1806" t="s">
        <v>317</v>
      </c>
      <c r="P1806" t="s">
        <v>346</v>
      </c>
      <c r="Q1806" t="s">
        <v>485</v>
      </c>
      <c r="R1806" t="s">
        <v>319</v>
      </c>
      <c r="S1806" t="s">
        <v>320</v>
      </c>
    </row>
    <row r="1807" spans="1:19" x14ac:dyDescent="0.25">
      <c r="A1807">
        <v>-24.577452699999998</v>
      </c>
      <c r="B1807">
        <v>-61.531888899999998</v>
      </c>
      <c r="C1807">
        <v>10.037000000000001</v>
      </c>
      <c r="O1807" t="s">
        <v>317</v>
      </c>
      <c r="P1807" t="s">
        <v>346</v>
      </c>
      <c r="Q1807" t="s">
        <v>485</v>
      </c>
      <c r="R1807" t="s">
        <v>319</v>
      </c>
      <c r="S1807" t="s">
        <v>320</v>
      </c>
    </row>
    <row r="1808" spans="1:19" x14ac:dyDescent="0.25">
      <c r="A1808">
        <v>-24.577452699999998</v>
      </c>
      <c r="B1808">
        <v>-61.531888899999998</v>
      </c>
      <c r="C1808">
        <v>10.038</v>
      </c>
      <c r="O1808" t="s">
        <v>317</v>
      </c>
      <c r="P1808" t="s">
        <v>346</v>
      </c>
      <c r="Q1808" t="s">
        <v>485</v>
      </c>
      <c r="R1808" t="s">
        <v>319</v>
      </c>
      <c r="S1808" t="s">
        <v>320</v>
      </c>
    </row>
    <row r="1809" spans="1:19" x14ac:dyDescent="0.25">
      <c r="A1809">
        <v>-24.577452699999998</v>
      </c>
      <c r="B1809">
        <v>-61.531888899999998</v>
      </c>
      <c r="C1809">
        <v>10.039</v>
      </c>
      <c r="O1809" t="s">
        <v>317</v>
      </c>
      <c r="P1809" t="s">
        <v>346</v>
      </c>
      <c r="Q1809" t="s">
        <v>485</v>
      </c>
      <c r="R1809" t="s">
        <v>319</v>
      </c>
      <c r="S1809" t="s">
        <v>320</v>
      </c>
    </row>
    <row r="1810" spans="1:19" x14ac:dyDescent="0.25">
      <c r="A1810">
        <v>-24.577452699999998</v>
      </c>
      <c r="B1810">
        <v>-61.531888899999998</v>
      </c>
      <c r="C1810">
        <v>10.039999999999999</v>
      </c>
      <c r="O1810" t="s">
        <v>317</v>
      </c>
      <c r="P1810" t="s">
        <v>346</v>
      </c>
      <c r="Q1810" t="s">
        <v>485</v>
      </c>
      <c r="R1810" t="s">
        <v>319</v>
      </c>
      <c r="S1810" t="s">
        <v>320</v>
      </c>
    </row>
    <row r="1811" spans="1:19" x14ac:dyDescent="0.25">
      <c r="A1811">
        <v>-25.583383300000001</v>
      </c>
      <c r="B1811">
        <v>-63.111466700000001</v>
      </c>
      <c r="C1811">
        <v>10.041</v>
      </c>
      <c r="O1811" t="s">
        <v>317</v>
      </c>
      <c r="P1811" t="s">
        <v>318</v>
      </c>
      <c r="Q1811" t="s">
        <v>486</v>
      </c>
      <c r="R1811" t="s">
        <v>319</v>
      </c>
      <c r="S1811" t="s">
        <v>320</v>
      </c>
    </row>
    <row r="1812" spans="1:19" x14ac:dyDescent="0.25">
      <c r="A1812">
        <v>-25.583383300000001</v>
      </c>
      <c r="B1812">
        <v>-63.111466700000001</v>
      </c>
      <c r="C1812">
        <v>10.042</v>
      </c>
      <c r="O1812" t="s">
        <v>317</v>
      </c>
      <c r="P1812" t="s">
        <v>318</v>
      </c>
      <c r="Q1812" t="s">
        <v>486</v>
      </c>
      <c r="R1812" t="s">
        <v>319</v>
      </c>
      <c r="S1812" t="s">
        <v>320</v>
      </c>
    </row>
    <row r="1813" spans="1:19" x14ac:dyDescent="0.25">
      <c r="A1813">
        <v>-25.583383300000001</v>
      </c>
      <c r="B1813">
        <v>-63.111466700000001</v>
      </c>
      <c r="C1813">
        <v>10.042999999999999</v>
      </c>
      <c r="O1813" t="s">
        <v>317</v>
      </c>
      <c r="P1813" t="s">
        <v>318</v>
      </c>
      <c r="Q1813" t="s">
        <v>486</v>
      </c>
      <c r="R1813" t="s">
        <v>319</v>
      </c>
      <c r="S1813" t="s">
        <v>320</v>
      </c>
    </row>
    <row r="1814" spans="1:19" x14ac:dyDescent="0.25">
      <c r="A1814">
        <v>-25.583383300000001</v>
      </c>
      <c r="B1814">
        <v>-63.111466700000001</v>
      </c>
      <c r="C1814">
        <v>10.044</v>
      </c>
      <c r="O1814" t="s">
        <v>317</v>
      </c>
      <c r="P1814" t="s">
        <v>318</v>
      </c>
      <c r="Q1814" t="s">
        <v>486</v>
      </c>
      <c r="R1814" t="s">
        <v>319</v>
      </c>
      <c r="S1814" t="s">
        <v>320</v>
      </c>
    </row>
    <row r="1815" spans="1:19" x14ac:dyDescent="0.25">
      <c r="A1815">
        <v>-25.583383300000001</v>
      </c>
      <c r="B1815">
        <v>-63.111466700000001</v>
      </c>
      <c r="C1815">
        <v>10.045</v>
      </c>
      <c r="O1815" t="s">
        <v>317</v>
      </c>
      <c r="P1815" t="s">
        <v>318</v>
      </c>
      <c r="Q1815" t="s">
        <v>486</v>
      </c>
      <c r="R1815" t="s">
        <v>319</v>
      </c>
      <c r="S1815" t="s">
        <v>320</v>
      </c>
    </row>
    <row r="1816" spans="1:19" x14ac:dyDescent="0.25">
      <c r="A1816">
        <v>-25.583383300000001</v>
      </c>
      <c r="B1816">
        <v>-63.111466700000001</v>
      </c>
      <c r="C1816">
        <v>10.045999999999999</v>
      </c>
      <c r="O1816" t="s">
        <v>317</v>
      </c>
      <c r="P1816" t="s">
        <v>318</v>
      </c>
      <c r="Q1816" t="s">
        <v>486</v>
      </c>
      <c r="R1816" t="s">
        <v>319</v>
      </c>
      <c r="S1816" t="s">
        <v>320</v>
      </c>
    </row>
    <row r="1817" spans="1:19" x14ac:dyDescent="0.25">
      <c r="A1817">
        <v>-25.583383300000001</v>
      </c>
      <c r="B1817">
        <v>-63.111466700000001</v>
      </c>
      <c r="C1817">
        <v>10.047000000000001</v>
      </c>
      <c r="O1817" t="s">
        <v>317</v>
      </c>
      <c r="P1817" t="s">
        <v>318</v>
      </c>
      <c r="Q1817" t="s">
        <v>486</v>
      </c>
      <c r="R1817" t="s">
        <v>319</v>
      </c>
      <c r="S1817" t="s">
        <v>320</v>
      </c>
    </row>
    <row r="1818" spans="1:19" x14ac:dyDescent="0.25">
      <c r="A1818">
        <v>-25.578419400000001</v>
      </c>
      <c r="B1818">
        <v>-63.074597199999999</v>
      </c>
      <c r="C1818">
        <v>10.048</v>
      </c>
      <c r="O1818" t="s">
        <v>317</v>
      </c>
      <c r="P1818" t="s">
        <v>318</v>
      </c>
      <c r="Q1818" t="s">
        <v>487</v>
      </c>
      <c r="R1818" t="s">
        <v>319</v>
      </c>
      <c r="S1818" t="s">
        <v>320</v>
      </c>
    </row>
    <row r="1819" spans="1:19" x14ac:dyDescent="0.25">
      <c r="A1819">
        <v>-25.578419400000001</v>
      </c>
      <c r="B1819">
        <v>-63.074597199999999</v>
      </c>
      <c r="C1819">
        <v>10.048999999999999</v>
      </c>
      <c r="O1819" t="s">
        <v>317</v>
      </c>
      <c r="P1819" t="s">
        <v>318</v>
      </c>
      <c r="Q1819" t="s">
        <v>487</v>
      </c>
      <c r="R1819" t="s">
        <v>319</v>
      </c>
      <c r="S1819" t="s">
        <v>320</v>
      </c>
    </row>
    <row r="1820" spans="1:19" x14ac:dyDescent="0.25">
      <c r="A1820">
        <v>-25.578419400000001</v>
      </c>
      <c r="B1820">
        <v>-63.074597199999999</v>
      </c>
      <c r="C1820">
        <v>10.050000000000001</v>
      </c>
      <c r="O1820" t="s">
        <v>317</v>
      </c>
      <c r="P1820" t="s">
        <v>318</v>
      </c>
      <c r="Q1820" t="s">
        <v>487</v>
      </c>
      <c r="R1820" t="s">
        <v>319</v>
      </c>
      <c r="S1820" t="s">
        <v>320</v>
      </c>
    </row>
    <row r="1821" spans="1:19" x14ac:dyDescent="0.25">
      <c r="A1821">
        <v>-25.578419400000001</v>
      </c>
      <c r="B1821">
        <v>-63.074597199999999</v>
      </c>
      <c r="C1821">
        <v>10.051</v>
      </c>
      <c r="O1821" t="s">
        <v>317</v>
      </c>
      <c r="P1821" t="s">
        <v>318</v>
      </c>
      <c r="Q1821" t="s">
        <v>487</v>
      </c>
      <c r="R1821" t="s">
        <v>319</v>
      </c>
      <c r="S1821" t="s">
        <v>320</v>
      </c>
    </row>
    <row r="1822" spans="1:19" x14ac:dyDescent="0.25">
      <c r="A1822">
        <v>-25.578419400000001</v>
      </c>
      <c r="B1822">
        <v>-63.074597199999999</v>
      </c>
      <c r="C1822">
        <v>10.052</v>
      </c>
      <c r="O1822" t="s">
        <v>317</v>
      </c>
      <c r="P1822" t="s">
        <v>318</v>
      </c>
      <c r="Q1822" t="s">
        <v>487</v>
      </c>
      <c r="R1822" t="s">
        <v>319</v>
      </c>
      <c r="S1822" t="s">
        <v>320</v>
      </c>
    </row>
    <row r="1823" spans="1:19" x14ac:dyDescent="0.25">
      <c r="A1823">
        <v>-25.578419400000001</v>
      </c>
      <c r="B1823">
        <v>-63.074597199999999</v>
      </c>
      <c r="C1823">
        <v>10.053000000000001</v>
      </c>
      <c r="O1823" t="s">
        <v>317</v>
      </c>
      <c r="P1823" t="s">
        <v>318</v>
      </c>
      <c r="Q1823" t="s">
        <v>487</v>
      </c>
      <c r="R1823" t="s">
        <v>319</v>
      </c>
      <c r="S1823" t="s">
        <v>320</v>
      </c>
    </row>
    <row r="1824" spans="1:19" x14ac:dyDescent="0.25">
      <c r="A1824">
        <v>-24.506008300000001</v>
      </c>
      <c r="B1824">
        <v>-61.656119400000001</v>
      </c>
      <c r="C1824">
        <v>10.054</v>
      </c>
      <c r="O1824" t="s">
        <v>317</v>
      </c>
      <c r="P1824" t="s">
        <v>346</v>
      </c>
      <c r="Q1824" t="s">
        <v>488</v>
      </c>
      <c r="R1824" t="s">
        <v>319</v>
      </c>
      <c r="S1824" t="s">
        <v>320</v>
      </c>
    </row>
    <row r="1825" spans="1:19" x14ac:dyDescent="0.25">
      <c r="A1825">
        <v>-24.506008300000001</v>
      </c>
      <c r="B1825">
        <v>-61.656119400000001</v>
      </c>
      <c r="C1825">
        <v>10.055</v>
      </c>
      <c r="O1825" t="s">
        <v>317</v>
      </c>
      <c r="P1825" t="s">
        <v>346</v>
      </c>
      <c r="Q1825" t="s">
        <v>488</v>
      </c>
      <c r="R1825" t="s">
        <v>319</v>
      </c>
      <c r="S1825" t="s">
        <v>320</v>
      </c>
    </row>
    <row r="1826" spans="1:19" x14ac:dyDescent="0.25">
      <c r="A1826">
        <v>-24.506008300000001</v>
      </c>
      <c r="B1826">
        <v>-61.656119400000001</v>
      </c>
      <c r="C1826">
        <v>10.055999999999999</v>
      </c>
      <c r="O1826" t="s">
        <v>317</v>
      </c>
      <c r="P1826" t="s">
        <v>346</v>
      </c>
      <c r="Q1826" t="s">
        <v>488</v>
      </c>
      <c r="R1826" t="s">
        <v>319</v>
      </c>
      <c r="S1826" t="s">
        <v>320</v>
      </c>
    </row>
    <row r="1827" spans="1:19" x14ac:dyDescent="0.25">
      <c r="A1827">
        <v>-24.506008300000001</v>
      </c>
      <c r="B1827">
        <v>-61.656119400000001</v>
      </c>
      <c r="C1827">
        <v>10.057</v>
      </c>
      <c r="O1827" t="s">
        <v>317</v>
      </c>
      <c r="P1827" t="s">
        <v>346</v>
      </c>
      <c r="Q1827" t="s">
        <v>488</v>
      </c>
      <c r="R1827" t="s">
        <v>319</v>
      </c>
      <c r="S1827" t="s">
        <v>320</v>
      </c>
    </row>
    <row r="1828" spans="1:19" x14ac:dyDescent="0.25">
      <c r="A1828">
        <v>-24.425944399999999</v>
      </c>
      <c r="B1828">
        <v>-61.683127800000001</v>
      </c>
      <c r="C1828">
        <v>10.058</v>
      </c>
      <c r="O1828" t="s">
        <v>317</v>
      </c>
      <c r="P1828" t="s">
        <v>346</v>
      </c>
      <c r="Q1828" t="s">
        <v>416</v>
      </c>
      <c r="R1828" t="s">
        <v>319</v>
      </c>
      <c r="S1828" t="s">
        <v>320</v>
      </c>
    </row>
    <row r="1829" spans="1:19" x14ac:dyDescent="0.25">
      <c r="A1829">
        <v>-24.425944399999999</v>
      </c>
      <c r="B1829">
        <v>-61.683127800000001</v>
      </c>
      <c r="C1829">
        <v>10.058999999999999</v>
      </c>
      <c r="O1829" t="s">
        <v>317</v>
      </c>
      <c r="P1829" t="s">
        <v>346</v>
      </c>
      <c r="Q1829" t="s">
        <v>416</v>
      </c>
      <c r="R1829" t="s">
        <v>319</v>
      </c>
      <c r="S1829" t="s">
        <v>320</v>
      </c>
    </row>
    <row r="1830" spans="1:19" x14ac:dyDescent="0.25">
      <c r="A1830">
        <v>-24.425944399999999</v>
      </c>
      <c r="B1830">
        <v>-61.683127800000001</v>
      </c>
      <c r="C1830">
        <v>10.06</v>
      </c>
      <c r="O1830" t="s">
        <v>317</v>
      </c>
      <c r="P1830" t="s">
        <v>346</v>
      </c>
      <c r="Q1830" t="s">
        <v>416</v>
      </c>
      <c r="R1830" t="s">
        <v>319</v>
      </c>
      <c r="S1830" t="s">
        <v>320</v>
      </c>
    </row>
    <row r="1831" spans="1:19" x14ac:dyDescent="0.25">
      <c r="A1831">
        <v>-24.425944399999999</v>
      </c>
      <c r="B1831">
        <v>-61.683127800000001</v>
      </c>
      <c r="C1831">
        <v>10.061</v>
      </c>
      <c r="O1831" t="s">
        <v>317</v>
      </c>
      <c r="P1831" t="s">
        <v>346</v>
      </c>
      <c r="Q1831" t="s">
        <v>416</v>
      </c>
      <c r="R1831" t="s">
        <v>319</v>
      </c>
      <c r="S1831" t="s">
        <v>320</v>
      </c>
    </row>
    <row r="1832" spans="1:19" x14ac:dyDescent="0.25">
      <c r="A1832">
        <v>-24.425944399999999</v>
      </c>
      <c r="B1832">
        <v>-61.683127800000001</v>
      </c>
      <c r="C1832">
        <v>10.061999999999999</v>
      </c>
      <c r="O1832" t="s">
        <v>317</v>
      </c>
      <c r="P1832" t="s">
        <v>346</v>
      </c>
      <c r="Q1832" t="s">
        <v>416</v>
      </c>
      <c r="R1832" t="s">
        <v>319</v>
      </c>
      <c r="S1832" t="s">
        <v>320</v>
      </c>
    </row>
    <row r="1833" spans="1:19" x14ac:dyDescent="0.25">
      <c r="A1833">
        <v>-24.425944399999999</v>
      </c>
      <c r="B1833">
        <v>-61.683127800000001</v>
      </c>
      <c r="C1833">
        <v>10.063000000000001</v>
      </c>
      <c r="O1833" t="s">
        <v>317</v>
      </c>
      <c r="P1833" t="s">
        <v>346</v>
      </c>
      <c r="Q1833" t="s">
        <v>416</v>
      </c>
      <c r="R1833" t="s">
        <v>319</v>
      </c>
      <c r="S1833" t="s">
        <v>320</v>
      </c>
    </row>
    <row r="1834" spans="1:19" x14ac:dyDescent="0.25">
      <c r="A1834">
        <v>-24.425944399999999</v>
      </c>
      <c r="B1834">
        <v>-61.683127800000001</v>
      </c>
      <c r="C1834">
        <v>10.064</v>
      </c>
      <c r="O1834" t="s">
        <v>317</v>
      </c>
      <c r="P1834" t="s">
        <v>346</v>
      </c>
      <c r="Q1834" t="s">
        <v>416</v>
      </c>
      <c r="R1834" t="s">
        <v>319</v>
      </c>
      <c r="S1834" t="s">
        <v>320</v>
      </c>
    </row>
    <row r="1835" spans="1:19" x14ac:dyDescent="0.25">
      <c r="A1835">
        <v>-24.425944399999999</v>
      </c>
      <c r="B1835">
        <v>-61.683127800000001</v>
      </c>
      <c r="C1835">
        <v>10.065</v>
      </c>
      <c r="O1835" t="s">
        <v>317</v>
      </c>
      <c r="P1835" t="s">
        <v>346</v>
      </c>
      <c r="Q1835" t="s">
        <v>416</v>
      </c>
      <c r="R1835" t="s">
        <v>319</v>
      </c>
      <c r="S1835" t="s">
        <v>320</v>
      </c>
    </row>
    <row r="1836" spans="1:19" x14ac:dyDescent="0.25">
      <c r="A1836">
        <v>-24.425944399999999</v>
      </c>
      <c r="B1836">
        <v>-61.683127800000001</v>
      </c>
      <c r="C1836">
        <v>10.066000000000001</v>
      </c>
      <c r="O1836" t="s">
        <v>317</v>
      </c>
      <c r="P1836" t="s">
        <v>346</v>
      </c>
      <c r="Q1836" t="s">
        <v>416</v>
      </c>
      <c r="R1836" t="s">
        <v>319</v>
      </c>
      <c r="S1836" t="s">
        <v>320</v>
      </c>
    </row>
    <row r="1837" spans="1:19" x14ac:dyDescent="0.25">
      <c r="A1837">
        <v>-25.490855499999999</v>
      </c>
      <c r="B1837">
        <v>-62.7855694</v>
      </c>
      <c r="C1837">
        <v>10.067</v>
      </c>
      <c r="O1837" t="s">
        <v>317</v>
      </c>
      <c r="P1837" t="s">
        <v>318</v>
      </c>
      <c r="Q1837" t="s">
        <v>489</v>
      </c>
      <c r="R1837" t="s">
        <v>319</v>
      </c>
      <c r="S1837" t="s">
        <v>320</v>
      </c>
    </row>
    <row r="1838" spans="1:19" x14ac:dyDescent="0.25">
      <c r="A1838">
        <v>-25.490855499999999</v>
      </c>
      <c r="B1838">
        <v>-62.7855694</v>
      </c>
      <c r="C1838">
        <v>10.068</v>
      </c>
      <c r="O1838" t="s">
        <v>317</v>
      </c>
      <c r="P1838" t="s">
        <v>318</v>
      </c>
      <c r="Q1838" t="s">
        <v>489</v>
      </c>
      <c r="R1838" t="s">
        <v>319</v>
      </c>
      <c r="S1838" t="s">
        <v>320</v>
      </c>
    </row>
    <row r="1839" spans="1:19" x14ac:dyDescent="0.25">
      <c r="A1839">
        <v>-25.490855499999999</v>
      </c>
      <c r="B1839">
        <v>-62.7855694</v>
      </c>
      <c r="C1839">
        <v>10.069000000000001</v>
      </c>
      <c r="O1839" t="s">
        <v>317</v>
      </c>
      <c r="P1839" t="s">
        <v>318</v>
      </c>
      <c r="Q1839" t="s">
        <v>489</v>
      </c>
      <c r="R1839" t="s">
        <v>319</v>
      </c>
      <c r="S1839" t="s">
        <v>320</v>
      </c>
    </row>
    <row r="1840" spans="1:19" x14ac:dyDescent="0.25">
      <c r="A1840">
        <v>-25.235833299999999</v>
      </c>
      <c r="B1840">
        <v>-62.805780599999999</v>
      </c>
      <c r="C1840">
        <v>10.07</v>
      </c>
      <c r="O1840" t="s">
        <v>317</v>
      </c>
      <c r="P1840" t="s">
        <v>318</v>
      </c>
      <c r="Q1840" t="s">
        <v>490</v>
      </c>
      <c r="R1840" t="s">
        <v>319</v>
      </c>
      <c r="S1840" t="s">
        <v>320</v>
      </c>
    </row>
    <row r="1841" spans="1:19" x14ac:dyDescent="0.25">
      <c r="A1841">
        <v>-25.235833299999999</v>
      </c>
      <c r="B1841">
        <v>-62.805780599999999</v>
      </c>
      <c r="C1841">
        <v>10.071</v>
      </c>
      <c r="O1841" t="s">
        <v>317</v>
      </c>
      <c r="P1841" t="s">
        <v>318</v>
      </c>
      <c r="Q1841" t="s">
        <v>490</v>
      </c>
      <c r="R1841" t="s">
        <v>319</v>
      </c>
      <c r="S1841" t="s">
        <v>320</v>
      </c>
    </row>
    <row r="1842" spans="1:19" x14ac:dyDescent="0.25">
      <c r="A1842">
        <v>-25.235833299999999</v>
      </c>
      <c r="B1842">
        <v>-62.805780599999999</v>
      </c>
      <c r="C1842">
        <v>10.071999999999999</v>
      </c>
      <c r="O1842" t="s">
        <v>317</v>
      </c>
      <c r="P1842" t="s">
        <v>318</v>
      </c>
      <c r="Q1842" t="s">
        <v>490</v>
      </c>
      <c r="R1842" t="s">
        <v>319</v>
      </c>
      <c r="S1842" t="s">
        <v>320</v>
      </c>
    </row>
    <row r="1843" spans="1:19" x14ac:dyDescent="0.25">
      <c r="A1843">
        <v>-25.235833299999999</v>
      </c>
      <c r="B1843">
        <v>-62.805780599999999</v>
      </c>
      <c r="C1843">
        <v>10.073</v>
      </c>
      <c r="O1843" t="s">
        <v>317</v>
      </c>
      <c r="P1843" t="s">
        <v>318</v>
      </c>
      <c r="Q1843" t="s">
        <v>490</v>
      </c>
      <c r="R1843" t="s">
        <v>319</v>
      </c>
      <c r="S1843" t="s">
        <v>320</v>
      </c>
    </row>
    <row r="1844" spans="1:19" x14ac:dyDescent="0.25">
      <c r="A1844">
        <v>-25.235833299999999</v>
      </c>
      <c r="B1844">
        <v>-62.805780599999999</v>
      </c>
      <c r="C1844">
        <v>10.074</v>
      </c>
      <c r="O1844" t="s">
        <v>317</v>
      </c>
      <c r="P1844" t="s">
        <v>318</v>
      </c>
      <c r="Q1844" t="s">
        <v>490</v>
      </c>
      <c r="R1844" t="s">
        <v>319</v>
      </c>
      <c r="S1844" t="s">
        <v>320</v>
      </c>
    </row>
    <row r="1845" spans="1:19" x14ac:dyDescent="0.25">
      <c r="A1845">
        <v>-25.235833299999999</v>
      </c>
      <c r="B1845">
        <v>-62.805780599999999</v>
      </c>
      <c r="C1845">
        <v>10.074999999999999</v>
      </c>
      <c r="O1845" t="s">
        <v>317</v>
      </c>
      <c r="P1845" t="s">
        <v>318</v>
      </c>
      <c r="Q1845" t="s">
        <v>490</v>
      </c>
      <c r="R1845" t="s">
        <v>319</v>
      </c>
      <c r="S1845" t="s">
        <v>320</v>
      </c>
    </row>
    <row r="1846" spans="1:19" x14ac:dyDescent="0.25">
      <c r="A1846">
        <v>-25.235833299999999</v>
      </c>
      <c r="B1846">
        <v>-62.805780599999999</v>
      </c>
      <c r="C1846">
        <v>10.076000000000001</v>
      </c>
      <c r="O1846" t="s">
        <v>317</v>
      </c>
      <c r="P1846" t="s">
        <v>318</v>
      </c>
      <c r="Q1846" t="s">
        <v>490</v>
      </c>
      <c r="R1846" t="s">
        <v>319</v>
      </c>
      <c r="S1846" t="s">
        <v>320</v>
      </c>
    </row>
    <row r="1847" spans="1:19" x14ac:dyDescent="0.25">
      <c r="A1847">
        <v>-25.235833299999999</v>
      </c>
      <c r="B1847">
        <v>-62.805780599999999</v>
      </c>
      <c r="C1847">
        <v>10.077</v>
      </c>
      <c r="O1847" t="s">
        <v>317</v>
      </c>
      <c r="P1847" t="s">
        <v>318</v>
      </c>
      <c r="Q1847" t="s">
        <v>490</v>
      </c>
      <c r="R1847" t="s">
        <v>319</v>
      </c>
      <c r="S1847" t="s">
        <v>320</v>
      </c>
    </row>
    <row r="1848" spans="1:19" x14ac:dyDescent="0.25">
      <c r="A1848">
        <v>-25.235833299999999</v>
      </c>
      <c r="B1848">
        <v>-62.805780599999999</v>
      </c>
      <c r="C1848">
        <v>10.077999999999999</v>
      </c>
      <c r="O1848" t="s">
        <v>317</v>
      </c>
      <c r="P1848" t="s">
        <v>318</v>
      </c>
      <c r="Q1848" t="s">
        <v>490</v>
      </c>
      <c r="R1848" t="s">
        <v>319</v>
      </c>
      <c r="S1848" t="s">
        <v>320</v>
      </c>
    </row>
    <row r="1849" spans="1:19" x14ac:dyDescent="0.25">
      <c r="A1849">
        <v>-25.235833299999999</v>
      </c>
      <c r="B1849">
        <v>-62.805780599999999</v>
      </c>
      <c r="C1849">
        <v>10.079000000000001</v>
      </c>
      <c r="O1849" t="s">
        <v>317</v>
      </c>
      <c r="P1849" t="s">
        <v>318</v>
      </c>
      <c r="Q1849" t="s">
        <v>490</v>
      </c>
      <c r="R1849" t="s">
        <v>319</v>
      </c>
      <c r="S1849" t="s">
        <v>320</v>
      </c>
    </row>
    <row r="1850" spans="1:19" x14ac:dyDescent="0.25">
      <c r="A1850">
        <v>-25.235833299999999</v>
      </c>
      <c r="B1850">
        <v>-62.805780599999999</v>
      </c>
      <c r="C1850">
        <v>10.08</v>
      </c>
      <c r="O1850" t="s">
        <v>317</v>
      </c>
      <c r="P1850" t="s">
        <v>318</v>
      </c>
      <c r="Q1850" t="s">
        <v>490</v>
      </c>
      <c r="R1850" t="s">
        <v>319</v>
      </c>
      <c r="S1850" t="s">
        <v>320</v>
      </c>
    </row>
    <row r="1851" spans="1:19" x14ac:dyDescent="0.25">
      <c r="A1851">
        <v>-24.307675</v>
      </c>
      <c r="B1851">
        <v>-61.900019399999998</v>
      </c>
      <c r="C1851">
        <v>10.081</v>
      </c>
      <c r="O1851" t="s">
        <v>317</v>
      </c>
      <c r="P1851" t="s">
        <v>346</v>
      </c>
      <c r="Q1851" t="s">
        <v>491</v>
      </c>
      <c r="R1851" t="s">
        <v>319</v>
      </c>
      <c r="S1851" t="s">
        <v>320</v>
      </c>
    </row>
    <row r="1852" spans="1:19" x14ac:dyDescent="0.25">
      <c r="A1852">
        <v>-24.307675</v>
      </c>
      <c r="B1852">
        <v>-61.900019399999998</v>
      </c>
      <c r="C1852">
        <v>10.082000000000001</v>
      </c>
      <c r="O1852" t="s">
        <v>317</v>
      </c>
      <c r="P1852" t="s">
        <v>346</v>
      </c>
      <c r="Q1852" t="s">
        <v>491</v>
      </c>
      <c r="R1852" t="s">
        <v>319</v>
      </c>
      <c r="S1852" t="s">
        <v>320</v>
      </c>
    </row>
    <row r="1853" spans="1:19" x14ac:dyDescent="0.25">
      <c r="A1853">
        <v>-24.307675</v>
      </c>
      <c r="B1853">
        <v>-61.900019399999998</v>
      </c>
      <c r="C1853">
        <v>10.083</v>
      </c>
      <c r="O1853" t="s">
        <v>317</v>
      </c>
      <c r="P1853" t="s">
        <v>346</v>
      </c>
      <c r="Q1853" t="s">
        <v>491</v>
      </c>
      <c r="R1853" t="s">
        <v>319</v>
      </c>
      <c r="S1853" t="s">
        <v>320</v>
      </c>
    </row>
    <row r="1854" spans="1:19" x14ac:dyDescent="0.25">
      <c r="A1854">
        <v>-24.307675</v>
      </c>
      <c r="B1854">
        <v>-61.900019399999998</v>
      </c>
      <c r="C1854">
        <v>10.084</v>
      </c>
      <c r="O1854" t="s">
        <v>317</v>
      </c>
      <c r="P1854" t="s">
        <v>346</v>
      </c>
      <c r="Q1854" t="s">
        <v>491</v>
      </c>
      <c r="R1854" t="s">
        <v>319</v>
      </c>
      <c r="S1854" t="s">
        <v>320</v>
      </c>
    </row>
    <row r="1855" spans="1:19" x14ac:dyDescent="0.25">
      <c r="A1855">
        <v>-25.1776333</v>
      </c>
      <c r="B1855">
        <v>-62.575352799999997</v>
      </c>
      <c r="C1855">
        <v>10.085000000000001</v>
      </c>
      <c r="O1855" t="s">
        <v>317</v>
      </c>
      <c r="P1855" t="s">
        <v>318</v>
      </c>
      <c r="Q1855" t="s">
        <v>492</v>
      </c>
      <c r="R1855" t="s">
        <v>319</v>
      </c>
      <c r="S1855" t="s">
        <v>320</v>
      </c>
    </row>
    <row r="1856" spans="1:19" x14ac:dyDescent="0.25">
      <c r="A1856">
        <v>-25.1776333</v>
      </c>
      <c r="B1856">
        <v>-62.575352799999997</v>
      </c>
      <c r="C1856">
        <v>10.086</v>
      </c>
      <c r="O1856" t="s">
        <v>317</v>
      </c>
      <c r="P1856" t="s">
        <v>318</v>
      </c>
      <c r="Q1856" t="s">
        <v>492</v>
      </c>
      <c r="R1856" t="s">
        <v>319</v>
      </c>
      <c r="S1856" t="s">
        <v>320</v>
      </c>
    </row>
    <row r="1857" spans="1:19" x14ac:dyDescent="0.25">
      <c r="A1857">
        <v>-25.1776333</v>
      </c>
      <c r="B1857">
        <v>-62.575352799999997</v>
      </c>
      <c r="C1857">
        <v>10.087</v>
      </c>
      <c r="O1857" t="s">
        <v>317</v>
      </c>
      <c r="P1857" t="s">
        <v>318</v>
      </c>
      <c r="Q1857" t="s">
        <v>492</v>
      </c>
      <c r="R1857" t="s">
        <v>319</v>
      </c>
      <c r="S1857" t="s">
        <v>320</v>
      </c>
    </row>
    <row r="1858" spans="1:19" x14ac:dyDescent="0.25">
      <c r="A1858">
        <v>-25.1776333</v>
      </c>
      <c r="B1858">
        <v>-62.575352799999997</v>
      </c>
      <c r="C1858">
        <v>10.087999999999999</v>
      </c>
      <c r="O1858" t="s">
        <v>317</v>
      </c>
      <c r="P1858" t="s">
        <v>318</v>
      </c>
      <c r="Q1858" t="s">
        <v>492</v>
      </c>
      <c r="R1858" t="s">
        <v>319</v>
      </c>
      <c r="S1858" t="s">
        <v>320</v>
      </c>
    </row>
    <row r="1859" spans="1:19" x14ac:dyDescent="0.25">
      <c r="A1859">
        <v>-25.1776333</v>
      </c>
      <c r="B1859">
        <v>-62.575352799999997</v>
      </c>
      <c r="C1859">
        <v>10.089</v>
      </c>
      <c r="O1859" t="s">
        <v>317</v>
      </c>
      <c r="P1859" t="s">
        <v>318</v>
      </c>
      <c r="Q1859" t="s">
        <v>492</v>
      </c>
      <c r="R1859" t="s">
        <v>319</v>
      </c>
      <c r="S1859" t="s">
        <v>320</v>
      </c>
    </row>
    <row r="1860" spans="1:19" x14ac:dyDescent="0.25">
      <c r="A1860">
        <v>-25.1776333</v>
      </c>
      <c r="B1860">
        <v>-62.575352799999997</v>
      </c>
      <c r="C1860">
        <v>10.09</v>
      </c>
      <c r="O1860" t="s">
        <v>317</v>
      </c>
      <c r="P1860" t="s">
        <v>318</v>
      </c>
      <c r="Q1860" t="s">
        <v>492</v>
      </c>
      <c r="R1860" t="s">
        <v>319</v>
      </c>
      <c r="S1860" t="s">
        <v>320</v>
      </c>
    </row>
    <row r="1861" spans="1:19" x14ac:dyDescent="0.25">
      <c r="A1861">
        <v>-24.2231472</v>
      </c>
      <c r="B1861">
        <v>-62.147797199999999</v>
      </c>
      <c r="C1861">
        <v>10.090999999999999</v>
      </c>
      <c r="O1861" t="s">
        <v>317</v>
      </c>
      <c r="P1861" t="s">
        <v>346</v>
      </c>
      <c r="Q1861" t="s">
        <v>441</v>
      </c>
      <c r="R1861" t="s">
        <v>319</v>
      </c>
      <c r="S1861" t="s">
        <v>320</v>
      </c>
    </row>
    <row r="1862" spans="1:19" x14ac:dyDescent="0.25">
      <c r="A1862">
        <v>-24.2231472</v>
      </c>
      <c r="B1862">
        <v>-62.147797199999999</v>
      </c>
      <c r="C1862">
        <v>10.092000000000001</v>
      </c>
      <c r="O1862" t="s">
        <v>317</v>
      </c>
      <c r="P1862" t="s">
        <v>346</v>
      </c>
      <c r="Q1862" t="s">
        <v>441</v>
      </c>
      <c r="R1862" t="s">
        <v>319</v>
      </c>
      <c r="S1862" t="s">
        <v>320</v>
      </c>
    </row>
    <row r="1863" spans="1:19" x14ac:dyDescent="0.25">
      <c r="A1863">
        <v>-24.2231472</v>
      </c>
      <c r="B1863">
        <v>-62.147797199999999</v>
      </c>
      <c r="C1863">
        <v>10.093</v>
      </c>
      <c r="O1863" t="s">
        <v>317</v>
      </c>
      <c r="P1863" t="s">
        <v>346</v>
      </c>
      <c r="Q1863" t="s">
        <v>441</v>
      </c>
      <c r="R1863" t="s">
        <v>319</v>
      </c>
      <c r="S1863" t="s">
        <v>320</v>
      </c>
    </row>
    <row r="1864" spans="1:19" x14ac:dyDescent="0.25">
      <c r="A1864">
        <v>-24.2231472</v>
      </c>
      <c r="B1864">
        <v>-62.147797199999999</v>
      </c>
      <c r="C1864">
        <v>10.093999999999999</v>
      </c>
      <c r="O1864" t="s">
        <v>317</v>
      </c>
      <c r="P1864" t="s">
        <v>346</v>
      </c>
      <c r="Q1864" t="s">
        <v>441</v>
      </c>
      <c r="R1864" t="s">
        <v>319</v>
      </c>
      <c r="S1864" t="s">
        <v>320</v>
      </c>
    </row>
    <row r="1865" spans="1:19" x14ac:dyDescent="0.25">
      <c r="A1865">
        <v>-24.2231472</v>
      </c>
      <c r="B1865">
        <v>-62.147797199999999</v>
      </c>
      <c r="C1865">
        <v>10.095000000000001</v>
      </c>
      <c r="O1865" t="s">
        <v>317</v>
      </c>
      <c r="P1865" t="s">
        <v>346</v>
      </c>
      <c r="Q1865" t="s">
        <v>441</v>
      </c>
      <c r="R1865" t="s">
        <v>319</v>
      </c>
      <c r="S1865" t="s">
        <v>320</v>
      </c>
    </row>
    <row r="1866" spans="1:19" x14ac:dyDescent="0.25">
      <c r="A1866">
        <v>-24.338661099999999</v>
      </c>
      <c r="B1866">
        <v>-61.796516699999998</v>
      </c>
      <c r="C1866">
        <v>10.096</v>
      </c>
      <c r="O1866" t="s">
        <v>317</v>
      </c>
      <c r="P1866" t="s">
        <v>346</v>
      </c>
      <c r="Q1866" t="s">
        <v>493</v>
      </c>
      <c r="R1866" t="s">
        <v>319</v>
      </c>
      <c r="S1866" t="s">
        <v>320</v>
      </c>
    </row>
    <row r="1867" spans="1:19" x14ac:dyDescent="0.25">
      <c r="A1867">
        <v>-24.338661099999999</v>
      </c>
      <c r="B1867">
        <v>-61.796516699999998</v>
      </c>
      <c r="C1867">
        <v>10.097</v>
      </c>
      <c r="O1867" t="s">
        <v>317</v>
      </c>
      <c r="P1867" t="s">
        <v>346</v>
      </c>
      <c r="Q1867" t="s">
        <v>493</v>
      </c>
      <c r="R1867" t="s">
        <v>319</v>
      </c>
      <c r="S1867" t="s">
        <v>320</v>
      </c>
    </row>
    <row r="1868" spans="1:19" x14ac:dyDescent="0.25">
      <c r="A1868">
        <v>-24.338661099999999</v>
      </c>
      <c r="B1868">
        <v>-61.796516699999998</v>
      </c>
      <c r="C1868">
        <v>10.098000000000001</v>
      </c>
      <c r="O1868" t="s">
        <v>317</v>
      </c>
      <c r="P1868" t="s">
        <v>346</v>
      </c>
      <c r="Q1868" t="s">
        <v>493</v>
      </c>
      <c r="R1868" t="s">
        <v>319</v>
      </c>
      <c r="S1868" t="s">
        <v>320</v>
      </c>
    </row>
    <row r="1869" spans="1:19" x14ac:dyDescent="0.25">
      <c r="A1869">
        <v>-24.338661099999999</v>
      </c>
      <c r="B1869">
        <v>-61.796516699999998</v>
      </c>
      <c r="C1869">
        <v>10.099</v>
      </c>
      <c r="O1869" t="s">
        <v>317</v>
      </c>
      <c r="P1869" t="s">
        <v>346</v>
      </c>
      <c r="Q1869" t="s">
        <v>493</v>
      </c>
      <c r="R1869" t="s">
        <v>319</v>
      </c>
      <c r="S1869" t="s">
        <v>320</v>
      </c>
    </row>
    <row r="1870" spans="1:19" x14ac:dyDescent="0.25">
      <c r="A1870">
        <v>-24.338661099999999</v>
      </c>
      <c r="B1870">
        <v>-61.796516699999998</v>
      </c>
      <c r="C1870">
        <v>10.1</v>
      </c>
      <c r="O1870" t="s">
        <v>317</v>
      </c>
      <c r="P1870" t="s">
        <v>346</v>
      </c>
      <c r="Q1870" t="s">
        <v>493</v>
      </c>
      <c r="R1870" t="s">
        <v>319</v>
      </c>
      <c r="S1870" t="s">
        <v>320</v>
      </c>
    </row>
    <row r="1871" spans="1:19" x14ac:dyDescent="0.25">
      <c r="A1871">
        <v>-25.2048527</v>
      </c>
      <c r="B1871">
        <v>-61.938822199999997</v>
      </c>
      <c r="C1871">
        <v>10.101000000000001</v>
      </c>
      <c r="O1871" t="s">
        <v>317</v>
      </c>
      <c r="P1871" t="s">
        <v>346</v>
      </c>
      <c r="Q1871" t="s">
        <v>494</v>
      </c>
      <c r="R1871" t="s">
        <v>319</v>
      </c>
      <c r="S1871" t="s">
        <v>320</v>
      </c>
    </row>
    <row r="1872" spans="1:19" x14ac:dyDescent="0.25">
      <c r="A1872">
        <v>-25.2048527</v>
      </c>
      <c r="B1872">
        <v>-61.938822199999997</v>
      </c>
      <c r="C1872">
        <v>10.102</v>
      </c>
      <c r="O1872" t="s">
        <v>317</v>
      </c>
      <c r="P1872" t="s">
        <v>346</v>
      </c>
      <c r="Q1872" t="s">
        <v>494</v>
      </c>
      <c r="R1872" t="s">
        <v>319</v>
      </c>
      <c r="S1872" t="s">
        <v>320</v>
      </c>
    </row>
    <row r="1873" spans="1:19" x14ac:dyDescent="0.25">
      <c r="A1873">
        <v>-25.2048527</v>
      </c>
      <c r="B1873">
        <v>-61.938822199999997</v>
      </c>
      <c r="C1873">
        <v>10.103</v>
      </c>
      <c r="O1873" t="s">
        <v>317</v>
      </c>
      <c r="P1873" t="s">
        <v>346</v>
      </c>
      <c r="Q1873" t="s">
        <v>494</v>
      </c>
      <c r="R1873" t="s">
        <v>319</v>
      </c>
      <c r="S1873" t="s">
        <v>320</v>
      </c>
    </row>
    <row r="1874" spans="1:19" x14ac:dyDescent="0.25">
      <c r="A1874">
        <v>-25.2048527</v>
      </c>
      <c r="B1874">
        <v>-61.938822199999997</v>
      </c>
      <c r="C1874">
        <v>10.103999999999999</v>
      </c>
      <c r="O1874" t="s">
        <v>317</v>
      </c>
      <c r="P1874" t="s">
        <v>346</v>
      </c>
      <c r="Q1874" t="s">
        <v>494</v>
      </c>
      <c r="R1874" t="s">
        <v>319</v>
      </c>
      <c r="S1874" t="s">
        <v>320</v>
      </c>
    </row>
    <row r="1875" spans="1:19" x14ac:dyDescent="0.25">
      <c r="A1875">
        <v>-25.2048527</v>
      </c>
      <c r="B1875">
        <v>-61.938822199999997</v>
      </c>
      <c r="C1875">
        <v>10.105</v>
      </c>
      <c r="O1875" t="s">
        <v>317</v>
      </c>
      <c r="P1875" t="s">
        <v>346</v>
      </c>
      <c r="Q1875" t="s">
        <v>494</v>
      </c>
      <c r="R1875" t="s">
        <v>319</v>
      </c>
      <c r="S1875" t="s">
        <v>320</v>
      </c>
    </row>
    <row r="1876" spans="1:19" x14ac:dyDescent="0.25">
      <c r="A1876">
        <v>-24.904472200000001</v>
      </c>
      <c r="B1876">
        <v>-62.663463900000004</v>
      </c>
      <c r="C1876">
        <v>10.106</v>
      </c>
      <c r="O1876" t="s">
        <v>317</v>
      </c>
      <c r="P1876" t="s">
        <v>318</v>
      </c>
      <c r="Q1876" t="s">
        <v>495</v>
      </c>
      <c r="R1876" t="s">
        <v>319</v>
      </c>
      <c r="S1876" t="s">
        <v>320</v>
      </c>
    </row>
    <row r="1877" spans="1:19" x14ac:dyDescent="0.25">
      <c r="A1877">
        <v>-24.904472200000001</v>
      </c>
      <c r="B1877">
        <v>-62.663463900000004</v>
      </c>
      <c r="C1877">
        <v>10.106999999999999</v>
      </c>
      <c r="O1877" t="s">
        <v>317</v>
      </c>
      <c r="P1877" t="s">
        <v>318</v>
      </c>
      <c r="Q1877" t="s">
        <v>495</v>
      </c>
      <c r="R1877" t="s">
        <v>319</v>
      </c>
      <c r="S1877" t="s">
        <v>320</v>
      </c>
    </row>
    <row r="1878" spans="1:19" x14ac:dyDescent="0.25">
      <c r="A1878">
        <v>-24.904472200000001</v>
      </c>
      <c r="B1878">
        <v>-62.663463900000004</v>
      </c>
      <c r="C1878">
        <v>10.108000000000001</v>
      </c>
      <c r="O1878" t="s">
        <v>317</v>
      </c>
      <c r="P1878" t="s">
        <v>318</v>
      </c>
      <c r="Q1878" t="s">
        <v>495</v>
      </c>
      <c r="R1878" t="s">
        <v>319</v>
      </c>
      <c r="S1878" t="s">
        <v>320</v>
      </c>
    </row>
    <row r="1879" spans="1:19" x14ac:dyDescent="0.25">
      <c r="A1879">
        <v>-24.904472200000001</v>
      </c>
      <c r="B1879">
        <v>-62.663463900000004</v>
      </c>
      <c r="C1879">
        <v>10.109</v>
      </c>
      <c r="O1879" t="s">
        <v>317</v>
      </c>
      <c r="P1879" t="s">
        <v>318</v>
      </c>
      <c r="Q1879" t="s">
        <v>495</v>
      </c>
      <c r="R1879" t="s">
        <v>319</v>
      </c>
      <c r="S1879" t="s">
        <v>320</v>
      </c>
    </row>
    <row r="1880" spans="1:19" x14ac:dyDescent="0.25">
      <c r="A1880">
        <v>-24.331586099999999</v>
      </c>
      <c r="B1880">
        <v>-62.175019399999996</v>
      </c>
      <c r="C1880">
        <v>10.11</v>
      </c>
      <c r="O1880" t="s">
        <v>317</v>
      </c>
      <c r="P1880" t="s">
        <v>346</v>
      </c>
      <c r="Q1880" t="s">
        <v>496</v>
      </c>
      <c r="R1880" t="s">
        <v>319</v>
      </c>
      <c r="S1880" t="s">
        <v>320</v>
      </c>
    </row>
    <row r="1881" spans="1:19" x14ac:dyDescent="0.25">
      <c r="A1881">
        <v>-24.331586099999999</v>
      </c>
      <c r="B1881">
        <v>-62.175019399999996</v>
      </c>
      <c r="C1881">
        <v>10.111000000000001</v>
      </c>
      <c r="O1881" t="s">
        <v>317</v>
      </c>
      <c r="P1881" t="s">
        <v>346</v>
      </c>
      <c r="Q1881" t="s">
        <v>496</v>
      </c>
      <c r="R1881" t="s">
        <v>319</v>
      </c>
      <c r="S1881" t="s">
        <v>320</v>
      </c>
    </row>
    <row r="1882" spans="1:19" x14ac:dyDescent="0.25">
      <c r="A1882">
        <v>-24.331586099999999</v>
      </c>
      <c r="B1882">
        <v>-62.175019399999996</v>
      </c>
      <c r="C1882">
        <v>10.112</v>
      </c>
      <c r="O1882" t="s">
        <v>317</v>
      </c>
      <c r="P1882" t="s">
        <v>346</v>
      </c>
      <c r="Q1882" t="s">
        <v>496</v>
      </c>
      <c r="R1882" t="s">
        <v>319</v>
      </c>
      <c r="S1882" t="s">
        <v>320</v>
      </c>
    </row>
    <row r="1883" spans="1:19" x14ac:dyDescent="0.25">
      <c r="A1883">
        <v>-24.331586099999999</v>
      </c>
      <c r="B1883">
        <v>-62.175019399999996</v>
      </c>
      <c r="C1883">
        <v>10.113</v>
      </c>
      <c r="O1883" t="s">
        <v>317</v>
      </c>
      <c r="P1883" t="s">
        <v>346</v>
      </c>
      <c r="Q1883" t="s">
        <v>496</v>
      </c>
      <c r="R1883" t="s">
        <v>319</v>
      </c>
      <c r="S1883" t="s">
        <v>320</v>
      </c>
    </row>
    <row r="1884" spans="1:19" x14ac:dyDescent="0.25">
      <c r="A1884">
        <v>-24.331586099999999</v>
      </c>
      <c r="B1884">
        <v>-62.175019399999996</v>
      </c>
      <c r="C1884">
        <v>10.114000000000001</v>
      </c>
      <c r="O1884" t="s">
        <v>317</v>
      </c>
      <c r="P1884" t="s">
        <v>346</v>
      </c>
      <c r="Q1884" t="s">
        <v>496</v>
      </c>
      <c r="R1884" t="s">
        <v>319</v>
      </c>
      <c r="S1884" t="s">
        <v>320</v>
      </c>
    </row>
    <row r="1885" spans="1:19" x14ac:dyDescent="0.25">
      <c r="A1885">
        <v>-24.901502700000002</v>
      </c>
      <c r="B1885">
        <v>-61.476458299999997</v>
      </c>
      <c r="C1885">
        <v>10.115</v>
      </c>
      <c r="O1885" t="s">
        <v>317</v>
      </c>
      <c r="P1885" t="s">
        <v>346</v>
      </c>
      <c r="Q1885" t="s">
        <v>415</v>
      </c>
      <c r="R1885" t="s">
        <v>319</v>
      </c>
      <c r="S1885" t="s">
        <v>320</v>
      </c>
    </row>
    <row r="1886" spans="1:19" x14ac:dyDescent="0.25">
      <c r="A1886">
        <v>-24.901502700000002</v>
      </c>
      <c r="B1886">
        <v>-61.476458299999997</v>
      </c>
      <c r="C1886">
        <v>10.116</v>
      </c>
      <c r="O1886" t="s">
        <v>317</v>
      </c>
      <c r="P1886" t="s">
        <v>346</v>
      </c>
      <c r="Q1886" t="s">
        <v>415</v>
      </c>
      <c r="R1886" t="s">
        <v>319</v>
      </c>
      <c r="S1886" t="s">
        <v>320</v>
      </c>
    </row>
    <row r="1887" spans="1:19" x14ac:dyDescent="0.25">
      <c r="A1887">
        <v>-24.451661099999999</v>
      </c>
      <c r="B1887">
        <v>-61.936730599999997</v>
      </c>
      <c r="C1887">
        <v>10.117000000000001</v>
      </c>
      <c r="O1887" t="s">
        <v>317</v>
      </c>
      <c r="P1887" t="s">
        <v>346</v>
      </c>
      <c r="Q1887" t="s">
        <v>497</v>
      </c>
      <c r="R1887" t="s">
        <v>319</v>
      </c>
      <c r="S1887" t="s">
        <v>320</v>
      </c>
    </row>
    <row r="1888" spans="1:19" x14ac:dyDescent="0.25">
      <c r="A1888">
        <v>-24.451661099999999</v>
      </c>
      <c r="B1888">
        <v>-61.936730599999997</v>
      </c>
      <c r="C1888">
        <v>10.118</v>
      </c>
      <c r="O1888" t="s">
        <v>317</v>
      </c>
      <c r="P1888" t="s">
        <v>346</v>
      </c>
      <c r="Q1888" t="s">
        <v>497</v>
      </c>
      <c r="R1888" t="s">
        <v>319</v>
      </c>
      <c r="S1888" t="s">
        <v>320</v>
      </c>
    </row>
    <row r="1889" spans="1:19" x14ac:dyDescent="0.25">
      <c r="A1889">
        <v>-24.451661099999999</v>
      </c>
      <c r="B1889">
        <v>-61.936730599999997</v>
      </c>
      <c r="C1889">
        <v>10.119</v>
      </c>
      <c r="O1889" t="s">
        <v>317</v>
      </c>
      <c r="P1889" t="s">
        <v>346</v>
      </c>
      <c r="Q1889" t="s">
        <v>497</v>
      </c>
      <c r="R1889" t="s">
        <v>319</v>
      </c>
      <c r="S1889" t="s">
        <v>320</v>
      </c>
    </row>
    <row r="1890" spans="1:19" x14ac:dyDescent="0.25">
      <c r="A1890">
        <v>-24.451661099999999</v>
      </c>
      <c r="B1890">
        <v>-61.936730599999997</v>
      </c>
      <c r="C1890">
        <v>10.119999999999999</v>
      </c>
      <c r="O1890" t="s">
        <v>317</v>
      </c>
      <c r="P1890" t="s">
        <v>346</v>
      </c>
      <c r="Q1890" t="s">
        <v>497</v>
      </c>
      <c r="R1890" t="s">
        <v>319</v>
      </c>
      <c r="S1890" t="s">
        <v>320</v>
      </c>
    </row>
    <row r="1891" spans="1:19" x14ac:dyDescent="0.25">
      <c r="A1891">
        <v>-24.451661099999999</v>
      </c>
      <c r="B1891">
        <v>-61.936730599999997</v>
      </c>
      <c r="C1891">
        <v>10.121</v>
      </c>
      <c r="O1891" t="s">
        <v>317</v>
      </c>
      <c r="P1891" t="s">
        <v>346</v>
      </c>
      <c r="Q1891" t="s">
        <v>497</v>
      </c>
      <c r="R1891" t="s">
        <v>319</v>
      </c>
      <c r="S1891" t="s">
        <v>320</v>
      </c>
    </row>
    <row r="1892" spans="1:19" x14ac:dyDescent="0.25">
      <c r="A1892">
        <v>-24.451661099999999</v>
      </c>
      <c r="B1892">
        <v>-61.936730599999997</v>
      </c>
      <c r="C1892">
        <v>10.122</v>
      </c>
      <c r="O1892" t="s">
        <v>317</v>
      </c>
      <c r="P1892" t="s">
        <v>346</v>
      </c>
      <c r="Q1892" t="s">
        <v>497</v>
      </c>
      <c r="R1892" t="s">
        <v>319</v>
      </c>
      <c r="S1892" t="s">
        <v>320</v>
      </c>
    </row>
    <row r="1893" spans="1:19" x14ac:dyDescent="0.25">
      <c r="A1893">
        <v>-24.967147199999999</v>
      </c>
      <c r="B1893">
        <v>-61.367405599999998</v>
      </c>
      <c r="C1893">
        <v>10.122999999999999</v>
      </c>
      <c r="O1893" t="s">
        <v>317</v>
      </c>
      <c r="P1893" t="s">
        <v>346</v>
      </c>
      <c r="Q1893" t="s">
        <v>498</v>
      </c>
      <c r="R1893" t="s">
        <v>319</v>
      </c>
      <c r="S1893" t="s">
        <v>320</v>
      </c>
    </row>
    <row r="1894" spans="1:19" x14ac:dyDescent="0.25">
      <c r="A1894">
        <v>-24.967147199999999</v>
      </c>
      <c r="B1894">
        <v>-61.367405599999998</v>
      </c>
      <c r="C1894">
        <v>10.124000000000001</v>
      </c>
      <c r="O1894" t="s">
        <v>317</v>
      </c>
      <c r="P1894" t="s">
        <v>346</v>
      </c>
      <c r="Q1894" t="s">
        <v>498</v>
      </c>
      <c r="R1894" t="s">
        <v>319</v>
      </c>
      <c r="S1894" t="s">
        <v>320</v>
      </c>
    </row>
    <row r="1895" spans="1:19" x14ac:dyDescent="0.25">
      <c r="A1895">
        <v>-25.076991599999999</v>
      </c>
      <c r="B1895">
        <v>-61.249641699999998</v>
      </c>
      <c r="C1895">
        <v>10.125</v>
      </c>
      <c r="O1895" t="s">
        <v>317</v>
      </c>
      <c r="P1895" t="s">
        <v>346</v>
      </c>
      <c r="Q1895" t="s">
        <v>499</v>
      </c>
      <c r="R1895" t="s">
        <v>319</v>
      </c>
      <c r="S1895" t="s">
        <v>320</v>
      </c>
    </row>
    <row r="1896" spans="1:19" x14ac:dyDescent="0.25">
      <c r="A1896">
        <v>-25.076991599999999</v>
      </c>
      <c r="B1896">
        <v>-61.249641699999998</v>
      </c>
      <c r="C1896">
        <v>10.125999999999999</v>
      </c>
      <c r="O1896" t="s">
        <v>317</v>
      </c>
      <c r="P1896" t="s">
        <v>346</v>
      </c>
      <c r="Q1896" t="s">
        <v>499</v>
      </c>
      <c r="R1896" t="s">
        <v>319</v>
      </c>
      <c r="S1896" t="s">
        <v>320</v>
      </c>
    </row>
    <row r="1897" spans="1:19" x14ac:dyDescent="0.25">
      <c r="A1897">
        <v>-24.771680499999999</v>
      </c>
      <c r="B1897">
        <v>-61.822441699999999</v>
      </c>
      <c r="C1897">
        <v>10.127000000000001</v>
      </c>
      <c r="O1897" t="s">
        <v>317</v>
      </c>
      <c r="P1897" t="s">
        <v>346</v>
      </c>
      <c r="Q1897" t="s">
        <v>500</v>
      </c>
      <c r="R1897" t="s">
        <v>319</v>
      </c>
      <c r="S1897" t="s">
        <v>320</v>
      </c>
    </row>
    <row r="1898" spans="1:19" x14ac:dyDescent="0.25">
      <c r="A1898">
        <v>-24.771680499999999</v>
      </c>
      <c r="B1898">
        <v>-61.822441699999999</v>
      </c>
      <c r="C1898">
        <v>10.128</v>
      </c>
      <c r="O1898" t="s">
        <v>317</v>
      </c>
      <c r="P1898" t="s">
        <v>346</v>
      </c>
      <c r="Q1898" t="s">
        <v>500</v>
      </c>
      <c r="R1898" t="s">
        <v>319</v>
      </c>
      <c r="S1898" t="s">
        <v>320</v>
      </c>
    </row>
    <row r="1899" spans="1:19" x14ac:dyDescent="0.25">
      <c r="A1899">
        <v>-24.771680499999999</v>
      </c>
      <c r="B1899">
        <v>-61.822441699999999</v>
      </c>
      <c r="C1899">
        <v>10.129</v>
      </c>
      <c r="O1899" t="s">
        <v>317</v>
      </c>
      <c r="P1899" t="s">
        <v>346</v>
      </c>
      <c r="Q1899" t="s">
        <v>500</v>
      </c>
      <c r="R1899" t="s">
        <v>319</v>
      </c>
      <c r="S1899" t="s">
        <v>320</v>
      </c>
    </row>
    <row r="1900" spans="1:19" x14ac:dyDescent="0.25">
      <c r="A1900">
        <v>-24.771680499999999</v>
      </c>
      <c r="B1900">
        <v>-61.822441699999999</v>
      </c>
      <c r="C1900">
        <v>10.130000000000001</v>
      </c>
      <c r="O1900" t="s">
        <v>317</v>
      </c>
      <c r="P1900" t="s">
        <v>346</v>
      </c>
      <c r="Q1900" t="s">
        <v>500</v>
      </c>
      <c r="R1900" t="s">
        <v>319</v>
      </c>
      <c r="S1900" t="s">
        <v>320</v>
      </c>
    </row>
    <row r="1901" spans="1:19" x14ac:dyDescent="0.25">
      <c r="A1901">
        <v>-24.771680499999999</v>
      </c>
      <c r="B1901">
        <v>-61.822441699999999</v>
      </c>
      <c r="C1901">
        <v>10.131</v>
      </c>
      <c r="O1901" t="s">
        <v>317</v>
      </c>
      <c r="P1901" t="s">
        <v>346</v>
      </c>
      <c r="Q1901" t="s">
        <v>500</v>
      </c>
      <c r="R1901" t="s">
        <v>319</v>
      </c>
      <c r="S1901" t="s">
        <v>320</v>
      </c>
    </row>
    <row r="1902" spans="1:19" x14ac:dyDescent="0.25">
      <c r="A1902">
        <v>-24.6881138</v>
      </c>
      <c r="B1902">
        <v>-61.694597199999997</v>
      </c>
      <c r="C1902">
        <v>10.132</v>
      </c>
      <c r="O1902" t="s">
        <v>317</v>
      </c>
      <c r="P1902" t="s">
        <v>346</v>
      </c>
      <c r="Q1902" t="s">
        <v>501</v>
      </c>
      <c r="R1902" t="s">
        <v>319</v>
      </c>
      <c r="S1902" t="s">
        <v>320</v>
      </c>
    </row>
    <row r="1903" spans="1:19" x14ac:dyDescent="0.25">
      <c r="A1903">
        <v>-24.860866600000001</v>
      </c>
      <c r="B1903">
        <v>-61.520147199999997</v>
      </c>
      <c r="C1903">
        <v>10.132999999999999</v>
      </c>
      <c r="O1903" t="s">
        <v>317</v>
      </c>
      <c r="P1903" t="s">
        <v>346</v>
      </c>
      <c r="Q1903" t="s">
        <v>502</v>
      </c>
      <c r="R1903" t="s">
        <v>319</v>
      </c>
      <c r="S1903" t="s">
        <v>320</v>
      </c>
    </row>
    <row r="1904" spans="1:19" x14ac:dyDescent="0.25">
      <c r="A1904">
        <v>-24.860866600000001</v>
      </c>
      <c r="B1904">
        <v>-61.520147199999997</v>
      </c>
      <c r="C1904">
        <v>10.134</v>
      </c>
      <c r="O1904" t="s">
        <v>317</v>
      </c>
      <c r="P1904" t="s">
        <v>346</v>
      </c>
      <c r="Q1904" t="s">
        <v>502</v>
      </c>
      <c r="R1904" t="s">
        <v>319</v>
      </c>
      <c r="S1904" t="s">
        <v>320</v>
      </c>
    </row>
    <row r="1905" spans="1:19" x14ac:dyDescent="0.25">
      <c r="A1905">
        <v>-24.860866600000001</v>
      </c>
      <c r="B1905">
        <v>-61.520147199999997</v>
      </c>
      <c r="C1905">
        <v>10.135</v>
      </c>
      <c r="O1905" t="s">
        <v>317</v>
      </c>
      <c r="P1905" t="s">
        <v>346</v>
      </c>
      <c r="Q1905" t="s">
        <v>502</v>
      </c>
      <c r="R1905" t="s">
        <v>319</v>
      </c>
      <c r="S1905" t="s">
        <v>320</v>
      </c>
    </row>
    <row r="1906" spans="1:19" x14ac:dyDescent="0.25">
      <c r="A1906">
        <v>-24.860866600000001</v>
      </c>
      <c r="B1906">
        <v>-61.520147199999997</v>
      </c>
      <c r="C1906">
        <v>10.135999999999999</v>
      </c>
      <c r="O1906" t="s">
        <v>317</v>
      </c>
      <c r="P1906" t="s">
        <v>346</v>
      </c>
      <c r="Q1906" t="s">
        <v>502</v>
      </c>
      <c r="R1906" t="s">
        <v>319</v>
      </c>
      <c r="S1906" t="s">
        <v>320</v>
      </c>
    </row>
    <row r="1907" spans="1:19" x14ac:dyDescent="0.25">
      <c r="A1907">
        <v>-24.860866600000001</v>
      </c>
      <c r="B1907">
        <v>-61.520147199999997</v>
      </c>
      <c r="C1907">
        <v>10.137</v>
      </c>
      <c r="O1907" t="s">
        <v>317</v>
      </c>
      <c r="P1907" t="s">
        <v>346</v>
      </c>
      <c r="Q1907" t="s">
        <v>502</v>
      </c>
      <c r="R1907" t="s">
        <v>319</v>
      </c>
      <c r="S1907" t="s">
        <v>320</v>
      </c>
    </row>
    <row r="1908" spans="1:19" x14ac:dyDescent="0.25">
      <c r="A1908">
        <v>-24.619502700000002</v>
      </c>
      <c r="B1908">
        <v>-61.4107056</v>
      </c>
      <c r="C1908">
        <v>10.138</v>
      </c>
      <c r="O1908" t="s">
        <v>317</v>
      </c>
      <c r="P1908" t="s">
        <v>346</v>
      </c>
      <c r="Q1908" t="s">
        <v>503</v>
      </c>
      <c r="R1908" t="s">
        <v>319</v>
      </c>
      <c r="S1908" t="s">
        <v>320</v>
      </c>
    </row>
    <row r="1909" spans="1:19" x14ac:dyDescent="0.25">
      <c r="A1909">
        <v>-24.619502700000002</v>
      </c>
      <c r="B1909">
        <v>-61.4107056</v>
      </c>
      <c r="C1909">
        <v>10.138999999999999</v>
      </c>
      <c r="O1909" t="s">
        <v>317</v>
      </c>
      <c r="P1909" t="s">
        <v>346</v>
      </c>
      <c r="Q1909" t="s">
        <v>503</v>
      </c>
      <c r="R1909" t="s">
        <v>319</v>
      </c>
      <c r="S1909" t="s">
        <v>320</v>
      </c>
    </row>
    <row r="1910" spans="1:19" x14ac:dyDescent="0.25">
      <c r="A1910">
        <v>-24.619502700000002</v>
      </c>
      <c r="B1910">
        <v>-61.4107056</v>
      </c>
      <c r="C1910">
        <v>10.14</v>
      </c>
      <c r="O1910" t="s">
        <v>317</v>
      </c>
      <c r="P1910" t="s">
        <v>346</v>
      </c>
      <c r="Q1910" t="s">
        <v>503</v>
      </c>
      <c r="R1910" t="s">
        <v>319</v>
      </c>
      <c r="S1910" t="s">
        <v>320</v>
      </c>
    </row>
    <row r="1911" spans="1:19" x14ac:dyDescent="0.25">
      <c r="A1911">
        <v>-24.619502700000002</v>
      </c>
      <c r="B1911">
        <v>-61.4107056</v>
      </c>
      <c r="C1911">
        <v>10.141</v>
      </c>
      <c r="O1911" t="s">
        <v>317</v>
      </c>
      <c r="P1911" t="s">
        <v>346</v>
      </c>
      <c r="Q1911" t="s">
        <v>503</v>
      </c>
      <c r="R1911" t="s">
        <v>319</v>
      </c>
      <c r="S1911" t="s">
        <v>320</v>
      </c>
    </row>
    <row r="1912" spans="1:19" x14ac:dyDescent="0.25">
      <c r="A1912">
        <v>-24.619502700000002</v>
      </c>
      <c r="B1912">
        <v>-61.4107056</v>
      </c>
      <c r="C1912">
        <v>10.141999999999999</v>
      </c>
      <c r="O1912" t="s">
        <v>317</v>
      </c>
      <c r="P1912" t="s">
        <v>346</v>
      </c>
      <c r="Q1912" t="s">
        <v>503</v>
      </c>
      <c r="R1912" t="s">
        <v>319</v>
      </c>
      <c r="S1912" t="s">
        <v>320</v>
      </c>
    </row>
    <row r="1913" spans="1:19" x14ac:dyDescent="0.25">
      <c r="A1913">
        <v>-24.565861099999999</v>
      </c>
      <c r="B1913">
        <v>-62.149650000000001</v>
      </c>
      <c r="C1913">
        <v>10.143000000000001</v>
      </c>
      <c r="O1913" t="s">
        <v>317</v>
      </c>
      <c r="P1913" t="s">
        <v>346</v>
      </c>
      <c r="Q1913" t="s">
        <v>504</v>
      </c>
      <c r="R1913" t="s">
        <v>319</v>
      </c>
      <c r="S1913" t="s">
        <v>320</v>
      </c>
    </row>
    <row r="1914" spans="1:19" x14ac:dyDescent="0.25">
      <c r="A1914">
        <v>-24.565861099999999</v>
      </c>
      <c r="B1914">
        <v>-62.149650000000001</v>
      </c>
      <c r="C1914">
        <v>10.144</v>
      </c>
      <c r="O1914" t="s">
        <v>317</v>
      </c>
      <c r="P1914" t="s">
        <v>346</v>
      </c>
      <c r="Q1914" t="s">
        <v>504</v>
      </c>
      <c r="R1914" t="s">
        <v>319</v>
      </c>
      <c r="S1914" t="s">
        <v>320</v>
      </c>
    </row>
    <row r="1915" spans="1:19" x14ac:dyDescent="0.25">
      <c r="A1915">
        <v>-24.6621472</v>
      </c>
      <c r="B1915">
        <v>-61.466108300000002</v>
      </c>
      <c r="C1915">
        <v>10.145</v>
      </c>
      <c r="O1915" t="s">
        <v>317</v>
      </c>
      <c r="P1915" t="s">
        <v>346</v>
      </c>
      <c r="Q1915" t="s">
        <v>505</v>
      </c>
      <c r="R1915" t="s">
        <v>319</v>
      </c>
      <c r="S1915" t="s">
        <v>320</v>
      </c>
    </row>
    <row r="1916" spans="1:19" x14ac:dyDescent="0.25">
      <c r="A1916">
        <v>-24.6621472</v>
      </c>
      <c r="B1916">
        <v>-61.466108300000002</v>
      </c>
      <c r="C1916">
        <v>10.146000000000001</v>
      </c>
      <c r="O1916" t="s">
        <v>317</v>
      </c>
      <c r="P1916" t="s">
        <v>346</v>
      </c>
      <c r="Q1916" t="s">
        <v>505</v>
      </c>
      <c r="R1916" t="s">
        <v>319</v>
      </c>
      <c r="S1916" t="s">
        <v>320</v>
      </c>
    </row>
    <row r="1917" spans="1:19" x14ac:dyDescent="0.25">
      <c r="A1917">
        <v>-24.6621472</v>
      </c>
      <c r="B1917">
        <v>-61.466108300000002</v>
      </c>
      <c r="C1917">
        <v>10.147</v>
      </c>
      <c r="O1917" t="s">
        <v>317</v>
      </c>
      <c r="P1917" t="s">
        <v>346</v>
      </c>
      <c r="Q1917" t="s">
        <v>505</v>
      </c>
      <c r="R1917" t="s">
        <v>319</v>
      </c>
      <c r="S1917" t="s">
        <v>320</v>
      </c>
    </row>
    <row r="1918" spans="1:19" x14ac:dyDescent="0.25">
      <c r="A1918">
        <v>-24.6621472</v>
      </c>
      <c r="B1918">
        <v>-61.466108300000002</v>
      </c>
      <c r="C1918">
        <v>10.148</v>
      </c>
      <c r="O1918" t="s">
        <v>317</v>
      </c>
      <c r="P1918" t="s">
        <v>346</v>
      </c>
      <c r="Q1918" t="s">
        <v>505</v>
      </c>
      <c r="R1918" t="s">
        <v>319</v>
      </c>
      <c r="S1918" t="s">
        <v>320</v>
      </c>
    </row>
    <row r="1919" spans="1:19" x14ac:dyDescent="0.25">
      <c r="A1919">
        <v>-24.6621472</v>
      </c>
      <c r="B1919">
        <v>-61.466108300000002</v>
      </c>
      <c r="C1919">
        <v>10.148999999999999</v>
      </c>
      <c r="O1919" t="s">
        <v>317</v>
      </c>
      <c r="P1919" t="s">
        <v>346</v>
      </c>
      <c r="Q1919" t="s">
        <v>505</v>
      </c>
      <c r="R1919" t="s">
        <v>319</v>
      </c>
      <c r="S1919" t="s">
        <v>320</v>
      </c>
    </row>
    <row r="1920" spans="1:19" x14ac:dyDescent="0.25">
      <c r="A1920">
        <v>-24.6621472</v>
      </c>
      <c r="B1920">
        <v>-61.466108300000002</v>
      </c>
      <c r="C1920">
        <v>10.15</v>
      </c>
      <c r="O1920" t="s">
        <v>317</v>
      </c>
      <c r="P1920" t="s">
        <v>346</v>
      </c>
      <c r="Q1920" t="s">
        <v>505</v>
      </c>
      <c r="R1920" t="s">
        <v>319</v>
      </c>
      <c r="S1920" t="s">
        <v>320</v>
      </c>
    </row>
    <row r="1921" spans="1:19" x14ac:dyDescent="0.25">
      <c r="A1921">
        <v>-24.6621472</v>
      </c>
      <c r="B1921">
        <v>-61.466108300000002</v>
      </c>
      <c r="C1921">
        <v>10.151</v>
      </c>
      <c r="O1921" t="s">
        <v>317</v>
      </c>
      <c r="P1921" t="s">
        <v>346</v>
      </c>
      <c r="Q1921" t="s">
        <v>505</v>
      </c>
      <c r="R1921" t="s">
        <v>319</v>
      </c>
      <c r="S1921" t="s">
        <v>320</v>
      </c>
    </row>
    <row r="1922" spans="1:19" x14ac:dyDescent="0.25">
      <c r="A1922">
        <v>-24.6621472</v>
      </c>
      <c r="B1922">
        <v>-61.466108300000002</v>
      </c>
      <c r="C1922">
        <v>10.151999999999999</v>
      </c>
      <c r="O1922" t="s">
        <v>317</v>
      </c>
      <c r="P1922" t="s">
        <v>346</v>
      </c>
      <c r="Q1922" t="s">
        <v>505</v>
      </c>
      <c r="R1922" t="s">
        <v>319</v>
      </c>
      <c r="S1922" t="s">
        <v>320</v>
      </c>
    </row>
    <row r="1923" spans="1:19" x14ac:dyDescent="0.25">
      <c r="A1923">
        <v>-24.6621472</v>
      </c>
      <c r="B1923">
        <v>-61.466108300000002</v>
      </c>
      <c r="C1923">
        <v>10.153</v>
      </c>
      <c r="O1923" t="s">
        <v>317</v>
      </c>
      <c r="P1923" t="s">
        <v>346</v>
      </c>
      <c r="Q1923" t="s">
        <v>505</v>
      </c>
      <c r="R1923" t="s">
        <v>319</v>
      </c>
      <c r="S1923" t="s">
        <v>320</v>
      </c>
    </row>
    <row r="1924" spans="1:19" x14ac:dyDescent="0.25">
      <c r="A1924">
        <v>-24.6621472</v>
      </c>
      <c r="B1924">
        <v>-61.466108300000002</v>
      </c>
      <c r="C1924">
        <v>10.154</v>
      </c>
      <c r="O1924" t="s">
        <v>317</v>
      </c>
      <c r="P1924" t="s">
        <v>346</v>
      </c>
      <c r="Q1924" t="s">
        <v>505</v>
      </c>
      <c r="R1924" t="s">
        <v>319</v>
      </c>
      <c r="S1924" t="s">
        <v>320</v>
      </c>
    </row>
    <row r="1925" spans="1:19" x14ac:dyDescent="0.25">
      <c r="A1925">
        <v>-24.8662694</v>
      </c>
      <c r="B1925">
        <v>-62.179747200000001</v>
      </c>
      <c r="C1925">
        <v>10.154999999999999</v>
      </c>
      <c r="O1925" t="s">
        <v>317</v>
      </c>
      <c r="P1925" t="s">
        <v>346</v>
      </c>
      <c r="R1925" t="s">
        <v>319</v>
      </c>
      <c r="S1925" t="s">
        <v>320</v>
      </c>
    </row>
    <row r="1926" spans="1:19" x14ac:dyDescent="0.25">
      <c r="A1926">
        <v>-24.747819400000001</v>
      </c>
      <c r="B1926">
        <v>-62.3301917</v>
      </c>
      <c r="C1926">
        <v>10.156000000000001</v>
      </c>
      <c r="O1926" t="s">
        <v>317</v>
      </c>
      <c r="P1926" t="s">
        <v>318</v>
      </c>
      <c r="R1926" t="s">
        <v>319</v>
      </c>
      <c r="S1926" t="s">
        <v>320</v>
      </c>
    </row>
    <row r="1927" spans="1:19" x14ac:dyDescent="0.25">
      <c r="A1927">
        <v>-24.747819400000001</v>
      </c>
      <c r="B1927">
        <v>-62.3301917</v>
      </c>
      <c r="C1927">
        <v>10.157</v>
      </c>
      <c r="O1927" t="s">
        <v>317</v>
      </c>
      <c r="P1927" t="s">
        <v>318</v>
      </c>
      <c r="R1927" t="s">
        <v>319</v>
      </c>
      <c r="S1927" t="s">
        <v>320</v>
      </c>
    </row>
    <row r="1928" spans="1:19" x14ac:dyDescent="0.25">
      <c r="A1928">
        <v>-25.014675</v>
      </c>
      <c r="B1928">
        <v>-62.862347200000002</v>
      </c>
      <c r="C1928">
        <v>10.157999999999999</v>
      </c>
      <c r="O1928" t="s">
        <v>317</v>
      </c>
      <c r="P1928" t="s">
        <v>318</v>
      </c>
      <c r="R1928" t="s">
        <v>319</v>
      </c>
      <c r="S1928" t="s">
        <v>320</v>
      </c>
    </row>
    <row r="1929" spans="1:19" x14ac:dyDescent="0.25">
      <c r="A1929">
        <v>-25.045002700000001</v>
      </c>
      <c r="B1929">
        <v>-62.889597199999997</v>
      </c>
      <c r="C1929">
        <v>10.159000000000001</v>
      </c>
      <c r="O1929" t="s">
        <v>317</v>
      </c>
      <c r="P1929" t="s">
        <v>318</v>
      </c>
      <c r="R1929" t="s">
        <v>319</v>
      </c>
      <c r="S1929" t="s">
        <v>320</v>
      </c>
    </row>
    <row r="1930" spans="1:19" x14ac:dyDescent="0.25">
      <c r="A1930">
        <v>-25.240061099999998</v>
      </c>
      <c r="B1930">
        <v>-62.983966700000003</v>
      </c>
      <c r="C1930">
        <v>10.16</v>
      </c>
      <c r="O1930" t="s">
        <v>317</v>
      </c>
      <c r="P1930" t="s">
        <v>318</v>
      </c>
      <c r="R1930" t="s">
        <v>319</v>
      </c>
      <c r="S1930" t="s">
        <v>320</v>
      </c>
    </row>
    <row r="1931" spans="1:19" x14ac:dyDescent="0.25">
      <c r="A1931">
        <v>-25.230333300000002</v>
      </c>
      <c r="B1931">
        <v>-63.0418278</v>
      </c>
      <c r="C1931">
        <v>10.161</v>
      </c>
      <c r="O1931" t="s">
        <v>317</v>
      </c>
      <c r="P1931" t="s">
        <v>318</v>
      </c>
      <c r="R1931" t="s">
        <v>319</v>
      </c>
      <c r="S1931" t="s">
        <v>320</v>
      </c>
    </row>
    <row r="1932" spans="1:19" x14ac:dyDescent="0.25">
      <c r="A1932">
        <v>-25.923525000000001</v>
      </c>
      <c r="B1932">
        <v>-61.656680600000001</v>
      </c>
      <c r="C1932">
        <v>10.162000000000001</v>
      </c>
      <c r="O1932" t="s">
        <v>317</v>
      </c>
      <c r="P1932" t="s">
        <v>318</v>
      </c>
      <c r="R1932" t="s">
        <v>319</v>
      </c>
      <c r="S1932" t="s">
        <v>320</v>
      </c>
    </row>
    <row r="1933" spans="1:19" x14ac:dyDescent="0.25">
      <c r="A1933">
        <v>-25.923525000000001</v>
      </c>
      <c r="B1933">
        <v>-61.656680600000001</v>
      </c>
      <c r="C1933">
        <v>10.163</v>
      </c>
      <c r="O1933" t="s">
        <v>317</v>
      </c>
      <c r="P1933" t="s">
        <v>318</v>
      </c>
      <c r="R1933" t="s">
        <v>319</v>
      </c>
      <c r="S1933" t="s">
        <v>320</v>
      </c>
    </row>
    <row r="1934" spans="1:19" x14ac:dyDescent="0.25">
      <c r="A1934">
        <v>-25.923525000000001</v>
      </c>
      <c r="B1934">
        <v>-61.656680600000001</v>
      </c>
      <c r="C1934">
        <v>10.164</v>
      </c>
      <c r="O1934" t="s">
        <v>317</v>
      </c>
      <c r="P1934" t="s">
        <v>318</v>
      </c>
      <c r="R1934" t="s">
        <v>319</v>
      </c>
      <c r="S1934" t="s">
        <v>320</v>
      </c>
    </row>
    <row r="1935" spans="1:19" x14ac:dyDescent="0.25">
      <c r="A1935">
        <v>-25.923525000000001</v>
      </c>
      <c r="B1935">
        <v>-61.656680600000001</v>
      </c>
      <c r="C1935">
        <v>10.164999999999999</v>
      </c>
      <c r="O1935" t="s">
        <v>317</v>
      </c>
      <c r="P1935" t="s">
        <v>318</v>
      </c>
      <c r="R1935" t="s">
        <v>319</v>
      </c>
      <c r="S1935" t="s">
        <v>320</v>
      </c>
    </row>
    <row r="1936" spans="1:19" x14ac:dyDescent="0.25">
      <c r="A1936">
        <v>-25.923525000000001</v>
      </c>
      <c r="B1936">
        <v>-61.656680600000001</v>
      </c>
      <c r="C1936">
        <v>10.166</v>
      </c>
      <c r="O1936" t="s">
        <v>317</v>
      </c>
      <c r="P1936" t="s">
        <v>318</v>
      </c>
      <c r="R1936" t="s">
        <v>319</v>
      </c>
      <c r="S1936" t="s">
        <v>320</v>
      </c>
    </row>
    <row r="1937" spans="1:19" x14ac:dyDescent="0.25">
      <c r="A1937">
        <v>-25.9619888</v>
      </c>
      <c r="B1937">
        <v>-61.453938899999997</v>
      </c>
      <c r="C1937">
        <v>10.167</v>
      </c>
      <c r="O1937" t="s">
        <v>317</v>
      </c>
      <c r="P1937" t="s">
        <v>318</v>
      </c>
      <c r="R1937" t="s">
        <v>319</v>
      </c>
      <c r="S1937" t="s">
        <v>320</v>
      </c>
    </row>
    <row r="1938" spans="1:19" x14ac:dyDescent="0.25">
      <c r="A1938">
        <v>-25.9619888</v>
      </c>
      <c r="B1938">
        <v>-61.453938899999997</v>
      </c>
      <c r="C1938">
        <v>10.167999999999999</v>
      </c>
      <c r="O1938" t="s">
        <v>317</v>
      </c>
      <c r="P1938" t="s">
        <v>318</v>
      </c>
      <c r="R1938" t="s">
        <v>319</v>
      </c>
      <c r="S1938" t="s">
        <v>320</v>
      </c>
    </row>
    <row r="1939" spans="1:19" x14ac:dyDescent="0.25">
      <c r="A1939">
        <v>-26.341002700000001</v>
      </c>
      <c r="B1939">
        <v>-61.670727800000002</v>
      </c>
      <c r="C1939">
        <v>10.169</v>
      </c>
      <c r="O1939" t="s">
        <v>317</v>
      </c>
      <c r="P1939" t="s">
        <v>318</v>
      </c>
      <c r="Q1939" t="s">
        <v>506</v>
      </c>
      <c r="R1939" t="s">
        <v>319</v>
      </c>
      <c r="S1939" t="s">
        <v>320</v>
      </c>
    </row>
    <row r="1940" spans="1:19" x14ac:dyDescent="0.25">
      <c r="A1940">
        <v>-26.341002700000001</v>
      </c>
      <c r="B1940">
        <v>-61.670727800000002</v>
      </c>
      <c r="C1940">
        <v>10.17</v>
      </c>
      <c r="O1940" t="s">
        <v>317</v>
      </c>
      <c r="P1940" t="s">
        <v>318</v>
      </c>
      <c r="Q1940" t="s">
        <v>506</v>
      </c>
      <c r="R1940" t="s">
        <v>319</v>
      </c>
      <c r="S1940" t="s">
        <v>320</v>
      </c>
    </row>
    <row r="1941" spans="1:19" x14ac:dyDescent="0.25">
      <c r="A1941">
        <v>-26.428169400000002</v>
      </c>
      <c r="B1941">
        <v>-61.423088900000003</v>
      </c>
      <c r="C1941">
        <v>10.170999999999999</v>
      </c>
      <c r="O1941" t="s">
        <v>317</v>
      </c>
      <c r="P1941" t="s">
        <v>318</v>
      </c>
      <c r="Q1941" t="s">
        <v>342</v>
      </c>
      <c r="R1941" t="s">
        <v>319</v>
      </c>
      <c r="S1941" t="s">
        <v>320</v>
      </c>
    </row>
    <row r="1942" spans="1:19" x14ac:dyDescent="0.25">
      <c r="A1942">
        <v>-24.885941599999999</v>
      </c>
      <c r="B1942">
        <v>-61.477291700000002</v>
      </c>
      <c r="C1942">
        <v>10.172000000000001</v>
      </c>
      <c r="O1942" t="s">
        <v>317</v>
      </c>
      <c r="P1942" t="s">
        <v>346</v>
      </c>
      <c r="Q1942" t="s">
        <v>415</v>
      </c>
      <c r="R1942" t="s">
        <v>319</v>
      </c>
      <c r="S1942" t="s">
        <v>320</v>
      </c>
    </row>
    <row r="1943" spans="1:19" x14ac:dyDescent="0.25">
      <c r="A1943">
        <v>-24.947105499999999</v>
      </c>
      <c r="B1943">
        <v>-62.806472200000002</v>
      </c>
      <c r="C1943">
        <v>10.173</v>
      </c>
      <c r="O1943" t="s">
        <v>317</v>
      </c>
      <c r="P1943" t="s">
        <v>318</v>
      </c>
      <c r="R1943" t="s">
        <v>319</v>
      </c>
      <c r="S1943" t="s">
        <v>320</v>
      </c>
    </row>
    <row r="1944" spans="1:19" x14ac:dyDescent="0.25">
      <c r="A1944">
        <v>-24.947105499999999</v>
      </c>
      <c r="B1944">
        <v>-62.806472200000002</v>
      </c>
      <c r="C1944">
        <v>10.173999999999999</v>
      </c>
      <c r="O1944" t="s">
        <v>317</v>
      </c>
      <c r="P1944" t="s">
        <v>318</v>
      </c>
      <c r="R1944" t="s">
        <v>319</v>
      </c>
      <c r="S1944" t="s">
        <v>320</v>
      </c>
    </row>
    <row r="1945" spans="1:19" x14ac:dyDescent="0.25">
      <c r="A1945">
        <v>-24.947105499999999</v>
      </c>
      <c r="B1945">
        <v>-62.806472200000002</v>
      </c>
      <c r="C1945">
        <v>10.175000000000001</v>
      </c>
      <c r="O1945" t="s">
        <v>317</v>
      </c>
      <c r="P1945" t="s">
        <v>318</v>
      </c>
      <c r="R1945" t="s">
        <v>319</v>
      </c>
      <c r="S1945" t="s">
        <v>320</v>
      </c>
    </row>
    <row r="1946" spans="1:19" x14ac:dyDescent="0.25">
      <c r="A1946">
        <v>-24.947105499999999</v>
      </c>
      <c r="B1946">
        <v>-62.806472200000002</v>
      </c>
      <c r="C1946">
        <v>10.176</v>
      </c>
      <c r="O1946" t="s">
        <v>317</v>
      </c>
      <c r="P1946" t="s">
        <v>318</v>
      </c>
      <c r="R1946" t="s">
        <v>319</v>
      </c>
      <c r="S1946" t="s">
        <v>320</v>
      </c>
    </row>
    <row r="1947" spans="1:19" x14ac:dyDescent="0.25">
      <c r="A1947">
        <v>-26.8016583</v>
      </c>
      <c r="B1947">
        <v>-59.5555083</v>
      </c>
      <c r="C1947">
        <v>10.177</v>
      </c>
      <c r="O1947" t="s">
        <v>317</v>
      </c>
      <c r="P1947" t="s">
        <v>323</v>
      </c>
      <c r="Q1947" t="s">
        <v>324</v>
      </c>
      <c r="R1947" t="s">
        <v>319</v>
      </c>
      <c r="S1947" t="s">
        <v>320</v>
      </c>
    </row>
    <row r="1948" spans="1:19" x14ac:dyDescent="0.25">
      <c r="A1948">
        <v>-26.8016583</v>
      </c>
      <c r="B1948">
        <v>-59.5555083</v>
      </c>
      <c r="C1948">
        <v>10.178000000000001</v>
      </c>
      <c r="O1948" t="s">
        <v>317</v>
      </c>
      <c r="P1948" t="s">
        <v>323</v>
      </c>
      <c r="Q1948" t="s">
        <v>324</v>
      </c>
      <c r="R1948" t="s">
        <v>319</v>
      </c>
      <c r="S1948" t="s">
        <v>320</v>
      </c>
    </row>
    <row r="1949" spans="1:19" x14ac:dyDescent="0.25">
      <c r="A1949">
        <v>-26.8016583</v>
      </c>
      <c r="B1949">
        <v>-59.5555083</v>
      </c>
      <c r="C1949">
        <v>10.179</v>
      </c>
      <c r="O1949" t="s">
        <v>317</v>
      </c>
      <c r="P1949" t="s">
        <v>323</v>
      </c>
      <c r="Q1949" t="s">
        <v>324</v>
      </c>
      <c r="R1949" t="s">
        <v>319</v>
      </c>
      <c r="S1949" t="s">
        <v>320</v>
      </c>
    </row>
    <row r="1950" spans="1:19" x14ac:dyDescent="0.25">
      <c r="A1950">
        <v>-26.8016583</v>
      </c>
      <c r="B1950">
        <v>-59.5555083</v>
      </c>
      <c r="C1950">
        <v>10.18</v>
      </c>
      <c r="O1950" t="s">
        <v>317</v>
      </c>
      <c r="P1950" t="s">
        <v>323</v>
      </c>
      <c r="Q1950" t="s">
        <v>324</v>
      </c>
      <c r="R1950" t="s">
        <v>319</v>
      </c>
      <c r="S1950" t="s">
        <v>320</v>
      </c>
    </row>
    <row r="1951" spans="1:19" x14ac:dyDescent="0.25">
      <c r="A1951">
        <v>-26.8016583</v>
      </c>
      <c r="B1951">
        <v>-59.5555083</v>
      </c>
      <c r="C1951">
        <v>10.180999999999999</v>
      </c>
      <c r="O1951" t="s">
        <v>317</v>
      </c>
      <c r="P1951" t="s">
        <v>323</v>
      </c>
      <c r="Q1951" t="s">
        <v>324</v>
      </c>
      <c r="R1951" t="s">
        <v>319</v>
      </c>
      <c r="S1951" t="s">
        <v>320</v>
      </c>
    </row>
    <row r="1952" spans="1:19" x14ac:dyDescent="0.25">
      <c r="A1952">
        <v>-26.8016583</v>
      </c>
      <c r="B1952">
        <v>-59.5555083</v>
      </c>
      <c r="C1952">
        <v>10.182</v>
      </c>
      <c r="O1952" t="s">
        <v>317</v>
      </c>
      <c r="P1952" t="s">
        <v>323</v>
      </c>
      <c r="Q1952" t="s">
        <v>324</v>
      </c>
      <c r="R1952" t="s">
        <v>319</v>
      </c>
      <c r="S1952" t="s">
        <v>320</v>
      </c>
    </row>
    <row r="1953" spans="1:19" x14ac:dyDescent="0.25">
      <c r="A1953">
        <v>-26.798627700000001</v>
      </c>
      <c r="B1953">
        <v>-59.5576194</v>
      </c>
      <c r="C1953">
        <v>10.183</v>
      </c>
      <c r="O1953" t="s">
        <v>317</v>
      </c>
      <c r="P1953" t="s">
        <v>323</v>
      </c>
      <c r="Q1953" t="s">
        <v>324</v>
      </c>
      <c r="R1953" t="s">
        <v>319</v>
      </c>
      <c r="S1953" t="s">
        <v>320</v>
      </c>
    </row>
    <row r="1954" spans="1:19" x14ac:dyDescent="0.25">
      <c r="A1954">
        <v>-26.798627700000001</v>
      </c>
      <c r="B1954">
        <v>-59.5576194</v>
      </c>
      <c r="C1954">
        <v>10.183999999999999</v>
      </c>
      <c r="O1954" t="s">
        <v>317</v>
      </c>
      <c r="P1954" t="s">
        <v>323</v>
      </c>
      <c r="Q1954" t="s">
        <v>324</v>
      </c>
      <c r="R1954" t="s">
        <v>319</v>
      </c>
      <c r="S1954" t="s">
        <v>320</v>
      </c>
    </row>
    <row r="1955" spans="1:19" x14ac:dyDescent="0.25">
      <c r="A1955">
        <v>-26.798627700000001</v>
      </c>
      <c r="B1955">
        <v>-59.5576194</v>
      </c>
      <c r="C1955">
        <v>10.185</v>
      </c>
      <c r="O1955" t="s">
        <v>317</v>
      </c>
      <c r="P1955" t="s">
        <v>323</v>
      </c>
      <c r="Q1955" t="s">
        <v>324</v>
      </c>
      <c r="R1955" t="s">
        <v>319</v>
      </c>
      <c r="S1955" t="s">
        <v>320</v>
      </c>
    </row>
    <row r="1956" spans="1:19" x14ac:dyDescent="0.25">
      <c r="A1956">
        <v>-26.798627700000001</v>
      </c>
      <c r="B1956">
        <v>-59.5576194</v>
      </c>
      <c r="C1956">
        <v>10.186</v>
      </c>
      <c r="O1956" t="s">
        <v>317</v>
      </c>
      <c r="P1956" t="s">
        <v>323</v>
      </c>
      <c r="Q1956" t="s">
        <v>324</v>
      </c>
      <c r="R1956" t="s">
        <v>319</v>
      </c>
      <c r="S1956" t="s">
        <v>320</v>
      </c>
    </row>
    <row r="1957" spans="1:19" x14ac:dyDescent="0.25">
      <c r="A1957">
        <v>-26.810124999999999</v>
      </c>
      <c r="B1957">
        <v>-59.5508472</v>
      </c>
      <c r="C1957">
        <v>10.186999999999999</v>
      </c>
      <c r="O1957" t="s">
        <v>317</v>
      </c>
      <c r="P1957" t="s">
        <v>323</v>
      </c>
      <c r="Q1957" t="s">
        <v>324</v>
      </c>
      <c r="R1957" t="s">
        <v>319</v>
      </c>
      <c r="S1957" t="s">
        <v>320</v>
      </c>
    </row>
    <row r="1958" spans="1:19" x14ac:dyDescent="0.25">
      <c r="A1958">
        <v>-26.810124999999999</v>
      </c>
      <c r="B1958">
        <v>-59.5508472</v>
      </c>
      <c r="C1958">
        <v>10.188000000000001</v>
      </c>
      <c r="O1958" t="s">
        <v>317</v>
      </c>
      <c r="P1958" t="s">
        <v>323</v>
      </c>
      <c r="Q1958" t="s">
        <v>324</v>
      </c>
      <c r="R1958" t="s">
        <v>319</v>
      </c>
      <c r="S1958" t="s">
        <v>320</v>
      </c>
    </row>
    <row r="1959" spans="1:19" x14ac:dyDescent="0.25">
      <c r="A1959">
        <v>-26.810124999999999</v>
      </c>
      <c r="B1959">
        <v>-59.5508472</v>
      </c>
      <c r="C1959">
        <v>10.189</v>
      </c>
      <c r="O1959" t="s">
        <v>317</v>
      </c>
      <c r="P1959" t="s">
        <v>323</v>
      </c>
      <c r="Q1959" t="s">
        <v>324</v>
      </c>
      <c r="R1959" t="s">
        <v>319</v>
      </c>
      <c r="S1959" t="s">
        <v>320</v>
      </c>
    </row>
    <row r="1960" spans="1:19" x14ac:dyDescent="0.25">
      <c r="A1960">
        <v>-26.810124999999999</v>
      </c>
      <c r="B1960">
        <v>-59.5508472</v>
      </c>
      <c r="C1960">
        <v>10.19</v>
      </c>
      <c r="O1960" t="s">
        <v>317</v>
      </c>
      <c r="P1960" t="s">
        <v>323</v>
      </c>
      <c r="Q1960" t="s">
        <v>324</v>
      </c>
      <c r="R1960" t="s">
        <v>319</v>
      </c>
      <c r="S1960" t="s">
        <v>320</v>
      </c>
    </row>
    <row r="1961" spans="1:19" x14ac:dyDescent="0.25">
      <c r="A1961">
        <v>-26.795352699999999</v>
      </c>
      <c r="B1961">
        <v>-59.5555083</v>
      </c>
      <c r="C1961">
        <v>10.191000000000001</v>
      </c>
      <c r="O1961" t="s">
        <v>317</v>
      </c>
      <c r="P1961" t="s">
        <v>323</v>
      </c>
      <c r="Q1961" t="s">
        <v>324</v>
      </c>
      <c r="R1961" t="s">
        <v>319</v>
      </c>
      <c r="S1961" t="s">
        <v>320</v>
      </c>
    </row>
    <row r="1962" spans="1:19" x14ac:dyDescent="0.25">
      <c r="A1962">
        <v>-26.795352699999999</v>
      </c>
      <c r="B1962">
        <v>-59.5555083</v>
      </c>
      <c r="C1962">
        <v>10.192</v>
      </c>
      <c r="O1962" t="s">
        <v>317</v>
      </c>
      <c r="P1962" t="s">
        <v>323</v>
      </c>
      <c r="Q1962" t="s">
        <v>324</v>
      </c>
      <c r="R1962" t="s">
        <v>319</v>
      </c>
      <c r="S1962" t="s">
        <v>320</v>
      </c>
    </row>
    <row r="1963" spans="1:19" x14ac:dyDescent="0.25">
      <c r="A1963">
        <v>-26.795352699999999</v>
      </c>
      <c r="B1963">
        <v>-59.5555083</v>
      </c>
      <c r="C1963">
        <v>10.193</v>
      </c>
      <c r="O1963" t="s">
        <v>317</v>
      </c>
      <c r="P1963" t="s">
        <v>323</v>
      </c>
      <c r="Q1963" t="s">
        <v>324</v>
      </c>
      <c r="R1963" t="s">
        <v>319</v>
      </c>
      <c r="S1963" t="s">
        <v>320</v>
      </c>
    </row>
    <row r="1964" spans="1:19" x14ac:dyDescent="0.25">
      <c r="A1964">
        <v>-26.815994400000001</v>
      </c>
      <c r="B1964">
        <v>-59.549444399999999</v>
      </c>
      <c r="C1964">
        <v>10.194000000000001</v>
      </c>
      <c r="O1964" t="s">
        <v>317</v>
      </c>
      <c r="P1964" t="s">
        <v>323</v>
      </c>
      <c r="Q1964" t="s">
        <v>324</v>
      </c>
      <c r="R1964" t="s">
        <v>319</v>
      </c>
      <c r="S1964" t="s">
        <v>320</v>
      </c>
    </row>
    <row r="1965" spans="1:19" x14ac:dyDescent="0.25">
      <c r="A1965">
        <v>-26.815994400000001</v>
      </c>
      <c r="B1965">
        <v>-59.549444399999999</v>
      </c>
      <c r="C1965">
        <v>10.195</v>
      </c>
      <c r="O1965" t="s">
        <v>317</v>
      </c>
      <c r="P1965" t="s">
        <v>323</v>
      </c>
      <c r="Q1965" t="s">
        <v>324</v>
      </c>
      <c r="R1965" t="s">
        <v>319</v>
      </c>
      <c r="S1965" t="s">
        <v>320</v>
      </c>
    </row>
    <row r="1966" spans="1:19" x14ac:dyDescent="0.25">
      <c r="A1966">
        <v>-26.815994400000001</v>
      </c>
      <c r="B1966">
        <v>-59.549444399999999</v>
      </c>
      <c r="C1966">
        <v>10.196</v>
      </c>
      <c r="O1966" t="s">
        <v>317</v>
      </c>
      <c r="P1966" t="s">
        <v>323</v>
      </c>
      <c r="Q1966" t="s">
        <v>324</v>
      </c>
      <c r="R1966" t="s">
        <v>319</v>
      </c>
      <c r="S1966" t="s">
        <v>320</v>
      </c>
    </row>
    <row r="1967" spans="1:19" x14ac:dyDescent="0.25">
      <c r="A1967">
        <v>-26.8024694</v>
      </c>
      <c r="B1967">
        <v>-59.562761100000003</v>
      </c>
      <c r="C1967">
        <v>10.196999999999999</v>
      </c>
      <c r="O1967" t="s">
        <v>317</v>
      </c>
      <c r="P1967" t="s">
        <v>323</v>
      </c>
      <c r="Q1967" t="s">
        <v>324</v>
      </c>
      <c r="R1967" t="s">
        <v>319</v>
      </c>
      <c r="S1967" t="s">
        <v>320</v>
      </c>
    </row>
    <row r="1968" spans="1:19" x14ac:dyDescent="0.25">
      <c r="A1968">
        <v>-26.8024694</v>
      </c>
      <c r="B1968">
        <v>-59.562761100000003</v>
      </c>
      <c r="C1968">
        <v>10.198</v>
      </c>
      <c r="O1968" t="s">
        <v>317</v>
      </c>
      <c r="P1968" t="s">
        <v>323</v>
      </c>
      <c r="Q1968" t="s">
        <v>324</v>
      </c>
      <c r="R1968" t="s">
        <v>319</v>
      </c>
      <c r="S1968" t="s">
        <v>320</v>
      </c>
    </row>
    <row r="1969" spans="1:19" x14ac:dyDescent="0.25">
      <c r="A1969">
        <v>-26.8024694</v>
      </c>
      <c r="B1969">
        <v>-59.562761100000003</v>
      </c>
      <c r="C1969">
        <v>10.199</v>
      </c>
      <c r="O1969" t="s">
        <v>317</v>
      </c>
      <c r="P1969" t="s">
        <v>323</v>
      </c>
      <c r="Q1969" t="s">
        <v>324</v>
      </c>
      <c r="R1969" t="s">
        <v>319</v>
      </c>
      <c r="S1969" t="s">
        <v>320</v>
      </c>
    </row>
    <row r="1970" spans="1:19" x14ac:dyDescent="0.25">
      <c r="A1970">
        <v>-26.8024694</v>
      </c>
      <c r="B1970">
        <v>-59.562761100000003</v>
      </c>
      <c r="C1970">
        <v>10.199999999999999</v>
      </c>
      <c r="O1970" t="s">
        <v>317</v>
      </c>
      <c r="P1970" t="s">
        <v>323</v>
      </c>
      <c r="Q1970" t="s">
        <v>324</v>
      </c>
      <c r="R1970" t="s">
        <v>319</v>
      </c>
      <c r="S1970" t="s">
        <v>320</v>
      </c>
    </row>
    <row r="1971" spans="1:19" x14ac:dyDescent="0.25">
      <c r="A1971">
        <v>-26.578019399999999</v>
      </c>
      <c r="B1971">
        <v>-59.658622200000003</v>
      </c>
      <c r="C1971">
        <v>10.201000000000001</v>
      </c>
      <c r="O1971" t="s">
        <v>317</v>
      </c>
      <c r="P1971" t="s">
        <v>337</v>
      </c>
      <c r="Q1971" t="s">
        <v>362</v>
      </c>
      <c r="R1971" t="s">
        <v>319</v>
      </c>
      <c r="S1971" t="s">
        <v>320</v>
      </c>
    </row>
    <row r="1972" spans="1:19" x14ac:dyDescent="0.25">
      <c r="A1972">
        <v>-26.578019399999999</v>
      </c>
      <c r="B1972">
        <v>-59.658622200000003</v>
      </c>
      <c r="C1972">
        <v>10.202</v>
      </c>
      <c r="O1972" t="s">
        <v>317</v>
      </c>
      <c r="P1972" t="s">
        <v>337</v>
      </c>
      <c r="Q1972" t="s">
        <v>362</v>
      </c>
      <c r="R1972" t="s">
        <v>319</v>
      </c>
      <c r="S1972" t="s">
        <v>320</v>
      </c>
    </row>
    <row r="1973" spans="1:19" x14ac:dyDescent="0.25">
      <c r="A1973">
        <v>-26.578019399999999</v>
      </c>
      <c r="B1973">
        <v>-59.658622200000003</v>
      </c>
      <c r="C1973">
        <v>10.202999999999999</v>
      </c>
      <c r="O1973" t="s">
        <v>317</v>
      </c>
      <c r="P1973" t="s">
        <v>337</v>
      </c>
      <c r="Q1973" t="s">
        <v>362</v>
      </c>
      <c r="R1973" t="s">
        <v>319</v>
      </c>
      <c r="S1973" t="s">
        <v>320</v>
      </c>
    </row>
    <row r="1974" spans="1:19" x14ac:dyDescent="0.25">
      <c r="A1974">
        <v>-26.578019399999999</v>
      </c>
      <c r="B1974">
        <v>-59.658622200000003</v>
      </c>
      <c r="C1974">
        <v>10.204000000000001</v>
      </c>
      <c r="O1974" t="s">
        <v>317</v>
      </c>
      <c r="P1974" t="s">
        <v>337</v>
      </c>
      <c r="Q1974" t="s">
        <v>362</v>
      </c>
      <c r="R1974" t="s">
        <v>319</v>
      </c>
      <c r="S1974" t="s">
        <v>320</v>
      </c>
    </row>
    <row r="1975" spans="1:19" x14ac:dyDescent="0.25">
      <c r="A1975">
        <v>-26.5780694</v>
      </c>
      <c r="B1975">
        <v>-59.659772199999999</v>
      </c>
      <c r="C1975">
        <v>10.205</v>
      </c>
      <c r="O1975" t="s">
        <v>317</v>
      </c>
      <c r="P1975" t="s">
        <v>337</v>
      </c>
      <c r="Q1975" t="s">
        <v>362</v>
      </c>
      <c r="R1975" t="s">
        <v>319</v>
      </c>
      <c r="S1975" t="s">
        <v>320</v>
      </c>
    </row>
    <row r="1976" spans="1:19" x14ac:dyDescent="0.25">
      <c r="A1976">
        <v>-26.5780694</v>
      </c>
      <c r="B1976">
        <v>-59.659772199999999</v>
      </c>
      <c r="C1976">
        <v>10.206</v>
      </c>
      <c r="O1976" t="s">
        <v>317</v>
      </c>
      <c r="P1976" t="s">
        <v>337</v>
      </c>
      <c r="Q1976" t="s">
        <v>362</v>
      </c>
      <c r="R1976" t="s">
        <v>319</v>
      </c>
      <c r="S1976" t="s">
        <v>320</v>
      </c>
    </row>
    <row r="1977" spans="1:19" x14ac:dyDescent="0.25">
      <c r="A1977">
        <v>-26.5780694</v>
      </c>
      <c r="B1977">
        <v>-59.659772199999999</v>
      </c>
      <c r="C1977">
        <v>10.207000000000001</v>
      </c>
      <c r="O1977" t="s">
        <v>317</v>
      </c>
      <c r="P1977" t="s">
        <v>337</v>
      </c>
      <c r="Q1977" t="s">
        <v>362</v>
      </c>
      <c r="R1977" t="s">
        <v>319</v>
      </c>
      <c r="S1977" t="s">
        <v>320</v>
      </c>
    </row>
    <row r="1978" spans="1:19" x14ac:dyDescent="0.25">
      <c r="A1978">
        <v>-26.5780694</v>
      </c>
      <c r="B1978">
        <v>-59.659772199999999</v>
      </c>
      <c r="C1978">
        <v>10.208</v>
      </c>
      <c r="O1978" t="s">
        <v>317</v>
      </c>
      <c r="P1978" t="s">
        <v>337</v>
      </c>
      <c r="Q1978" t="s">
        <v>362</v>
      </c>
      <c r="R1978" t="s">
        <v>319</v>
      </c>
      <c r="S1978" t="s">
        <v>320</v>
      </c>
    </row>
    <row r="1979" spans="1:19" x14ac:dyDescent="0.25">
      <c r="A1979">
        <v>-26.929066599999999</v>
      </c>
      <c r="B1979">
        <v>-58.659925000000001</v>
      </c>
      <c r="C1979">
        <v>10.209</v>
      </c>
      <c r="O1979" t="s">
        <v>317</v>
      </c>
      <c r="P1979" t="s">
        <v>321</v>
      </c>
      <c r="Q1979" t="s">
        <v>322</v>
      </c>
      <c r="R1979" t="s">
        <v>319</v>
      </c>
      <c r="S1979" t="s">
        <v>320</v>
      </c>
    </row>
    <row r="1980" spans="1:19" x14ac:dyDescent="0.25">
      <c r="A1980">
        <v>-26.929066599999999</v>
      </c>
      <c r="B1980">
        <v>-58.659925000000001</v>
      </c>
      <c r="C1980">
        <v>10.210000000000001</v>
      </c>
      <c r="O1980" t="s">
        <v>317</v>
      </c>
      <c r="P1980" t="s">
        <v>321</v>
      </c>
      <c r="Q1980" t="s">
        <v>322</v>
      </c>
      <c r="R1980" t="s">
        <v>319</v>
      </c>
      <c r="S1980" t="s">
        <v>320</v>
      </c>
    </row>
    <row r="1981" spans="1:19" x14ac:dyDescent="0.25">
      <c r="A1981">
        <v>-26.929066599999999</v>
      </c>
      <c r="B1981">
        <v>-58.659925000000001</v>
      </c>
      <c r="C1981">
        <v>10.211</v>
      </c>
      <c r="O1981" t="s">
        <v>317</v>
      </c>
      <c r="P1981" t="s">
        <v>321</v>
      </c>
      <c r="Q1981" t="s">
        <v>322</v>
      </c>
      <c r="R1981" t="s">
        <v>319</v>
      </c>
      <c r="S1981" t="s">
        <v>320</v>
      </c>
    </row>
    <row r="1982" spans="1:19" x14ac:dyDescent="0.25">
      <c r="A1982">
        <v>-26.929066599999999</v>
      </c>
      <c r="B1982">
        <v>-58.659925000000001</v>
      </c>
      <c r="C1982">
        <v>10.212</v>
      </c>
      <c r="O1982" t="s">
        <v>317</v>
      </c>
      <c r="P1982" t="s">
        <v>321</v>
      </c>
      <c r="Q1982" t="s">
        <v>322</v>
      </c>
      <c r="R1982" t="s">
        <v>319</v>
      </c>
      <c r="S1982" t="s">
        <v>320</v>
      </c>
    </row>
    <row r="1983" spans="1:19" x14ac:dyDescent="0.25">
      <c r="A1983">
        <v>-26.929066599999999</v>
      </c>
      <c r="B1983">
        <v>-58.659925000000001</v>
      </c>
      <c r="C1983">
        <v>10.212999999999999</v>
      </c>
      <c r="O1983" t="s">
        <v>317</v>
      </c>
      <c r="P1983" t="s">
        <v>321</v>
      </c>
      <c r="Q1983" t="s">
        <v>322</v>
      </c>
      <c r="R1983" t="s">
        <v>319</v>
      </c>
      <c r="S1983" t="s">
        <v>320</v>
      </c>
    </row>
    <row r="1984" spans="1:19" x14ac:dyDescent="0.25">
      <c r="A1984">
        <v>-26.494541600000002</v>
      </c>
      <c r="B1984">
        <v>-59.675649999999997</v>
      </c>
      <c r="C1984">
        <v>10.214</v>
      </c>
      <c r="O1984" t="s">
        <v>317</v>
      </c>
      <c r="P1984" t="s">
        <v>337</v>
      </c>
      <c r="Q1984" t="s">
        <v>363</v>
      </c>
      <c r="R1984" t="s">
        <v>319</v>
      </c>
      <c r="S1984" t="s">
        <v>320</v>
      </c>
    </row>
    <row r="1985" spans="1:19" x14ac:dyDescent="0.25">
      <c r="A1985">
        <v>-26.494541600000002</v>
      </c>
      <c r="B1985">
        <v>-59.675649999999997</v>
      </c>
      <c r="C1985">
        <v>10.215</v>
      </c>
      <c r="O1985" t="s">
        <v>317</v>
      </c>
      <c r="P1985" t="s">
        <v>337</v>
      </c>
      <c r="Q1985" t="s">
        <v>363</v>
      </c>
      <c r="R1985" t="s">
        <v>319</v>
      </c>
      <c r="S1985" t="s">
        <v>320</v>
      </c>
    </row>
    <row r="1986" spans="1:19" x14ac:dyDescent="0.25">
      <c r="A1986">
        <v>-26.494541600000002</v>
      </c>
      <c r="B1986">
        <v>-59.675649999999997</v>
      </c>
      <c r="C1986">
        <v>10.215999999999999</v>
      </c>
      <c r="O1986" t="s">
        <v>317</v>
      </c>
      <c r="P1986" t="s">
        <v>337</v>
      </c>
      <c r="Q1986" t="s">
        <v>363</v>
      </c>
      <c r="R1986" t="s">
        <v>319</v>
      </c>
      <c r="S1986" t="s">
        <v>320</v>
      </c>
    </row>
    <row r="1987" spans="1:19" x14ac:dyDescent="0.25">
      <c r="A1987">
        <v>-26.494541600000002</v>
      </c>
      <c r="B1987">
        <v>-59.675649999999997</v>
      </c>
      <c r="C1987">
        <v>10.217000000000001</v>
      </c>
      <c r="O1987" t="s">
        <v>317</v>
      </c>
      <c r="P1987" t="s">
        <v>337</v>
      </c>
      <c r="Q1987" t="s">
        <v>363</v>
      </c>
      <c r="R1987" t="s">
        <v>319</v>
      </c>
      <c r="S1987" t="s">
        <v>320</v>
      </c>
    </row>
    <row r="1988" spans="1:19" x14ac:dyDescent="0.25">
      <c r="A1988">
        <v>-26.494541600000002</v>
      </c>
      <c r="B1988">
        <v>-59.675649999999997</v>
      </c>
      <c r="C1988">
        <v>10.218</v>
      </c>
      <c r="O1988" t="s">
        <v>317</v>
      </c>
      <c r="P1988" t="s">
        <v>337</v>
      </c>
      <c r="Q1988" t="s">
        <v>363</v>
      </c>
      <c r="R1988" t="s">
        <v>319</v>
      </c>
      <c r="S1988" t="s">
        <v>320</v>
      </c>
    </row>
    <row r="1989" spans="1:19" x14ac:dyDescent="0.25">
      <c r="A1989">
        <v>-26.494541600000002</v>
      </c>
      <c r="B1989">
        <v>-59.675649999999997</v>
      </c>
      <c r="C1989">
        <v>10.218999999999999</v>
      </c>
      <c r="O1989" t="s">
        <v>317</v>
      </c>
      <c r="P1989" t="s">
        <v>337</v>
      </c>
      <c r="Q1989" t="s">
        <v>363</v>
      </c>
      <c r="R1989" t="s">
        <v>319</v>
      </c>
      <c r="S1989" t="s">
        <v>320</v>
      </c>
    </row>
    <row r="1990" spans="1:19" x14ac:dyDescent="0.25">
      <c r="A1990">
        <v>-26.490183300000002</v>
      </c>
      <c r="B1990">
        <v>-59.6651278</v>
      </c>
      <c r="C1990">
        <v>10.220000000000001</v>
      </c>
      <c r="O1990" t="s">
        <v>317</v>
      </c>
      <c r="P1990" t="s">
        <v>337</v>
      </c>
      <c r="Q1990" t="s">
        <v>363</v>
      </c>
      <c r="R1990" t="s">
        <v>319</v>
      </c>
      <c r="S1990" t="s">
        <v>320</v>
      </c>
    </row>
    <row r="1991" spans="1:19" x14ac:dyDescent="0.25">
      <c r="A1991">
        <v>-26.490183300000002</v>
      </c>
      <c r="B1991">
        <v>-59.6651278</v>
      </c>
      <c r="C1991">
        <v>10.221</v>
      </c>
      <c r="O1991" t="s">
        <v>317</v>
      </c>
      <c r="P1991" t="s">
        <v>337</v>
      </c>
      <c r="Q1991" t="s">
        <v>363</v>
      </c>
      <c r="R1991" t="s">
        <v>319</v>
      </c>
      <c r="S1991" t="s">
        <v>320</v>
      </c>
    </row>
    <row r="1992" spans="1:19" x14ac:dyDescent="0.25">
      <c r="A1992">
        <v>-26.490183300000002</v>
      </c>
      <c r="B1992">
        <v>-59.6651278</v>
      </c>
      <c r="C1992">
        <v>10.222</v>
      </c>
      <c r="O1992" t="s">
        <v>317</v>
      </c>
      <c r="P1992" t="s">
        <v>337</v>
      </c>
      <c r="Q1992" t="s">
        <v>363</v>
      </c>
      <c r="R1992" t="s">
        <v>319</v>
      </c>
      <c r="S1992" t="s">
        <v>320</v>
      </c>
    </row>
    <row r="1993" spans="1:19" x14ac:dyDescent="0.25">
      <c r="A1993">
        <v>-26.490183300000002</v>
      </c>
      <c r="B1993">
        <v>-59.6651278</v>
      </c>
      <c r="C1993">
        <v>10.223000000000001</v>
      </c>
      <c r="O1993" t="s">
        <v>317</v>
      </c>
      <c r="P1993" t="s">
        <v>337</v>
      </c>
      <c r="Q1993" t="s">
        <v>363</v>
      </c>
      <c r="R1993" t="s">
        <v>319</v>
      </c>
      <c r="S1993" t="s">
        <v>320</v>
      </c>
    </row>
    <row r="1994" spans="1:19" x14ac:dyDescent="0.25">
      <c r="A1994">
        <v>-26.495961099999999</v>
      </c>
      <c r="B1994">
        <v>-59.678147199999998</v>
      </c>
      <c r="C1994">
        <v>10.224</v>
      </c>
      <c r="O1994" t="s">
        <v>317</v>
      </c>
      <c r="P1994" t="s">
        <v>337</v>
      </c>
      <c r="Q1994" t="s">
        <v>363</v>
      </c>
      <c r="R1994" t="s">
        <v>319</v>
      </c>
      <c r="S1994" t="s">
        <v>320</v>
      </c>
    </row>
    <row r="1995" spans="1:19" x14ac:dyDescent="0.25">
      <c r="A1995">
        <v>-26.495961099999999</v>
      </c>
      <c r="B1995">
        <v>-59.678147199999998</v>
      </c>
      <c r="C1995">
        <v>10.225</v>
      </c>
      <c r="O1995" t="s">
        <v>317</v>
      </c>
      <c r="P1995" t="s">
        <v>337</v>
      </c>
      <c r="Q1995" t="s">
        <v>363</v>
      </c>
      <c r="R1995" t="s">
        <v>319</v>
      </c>
      <c r="S1995" t="s">
        <v>320</v>
      </c>
    </row>
    <row r="1996" spans="1:19" x14ac:dyDescent="0.25">
      <c r="A1996">
        <v>-26.495961099999999</v>
      </c>
      <c r="B1996">
        <v>-59.678147199999998</v>
      </c>
      <c r="C1996">
        <v>10.226000000000001</v>
      </c>
      <c r="O1996" t="s">
        <v>317</v>
      </c>
      <c r="P1996" t="s">
        <v>337</v>
      </c>
      <c r="Q1996" t="s">
        <v>363</v>
      </c>
      <c r="R1996" t="s">
        <v>319</v>
      </c>
      <c r="S1996" t="s">
        <v>320</v>
      </c>
    </row>
    <row r="1997" spans="1:19" x14ac:dyDescent="0.25">
      <c r="A1997">
        <v>-26.495961099999999</v>
      </c>
      <c r="B1997">
        <v>-59.678147199999998</v>
      </c>
      <c r="C1997">
        <v>10.227</v>
      </c>
      <c r="O1997" t="s">
        <v>317</v>
      </c>
      <c r="P1997" t="s">
        <v>337</v>
      </c>
      <c r="Q1997" t="s">
        <v>363</v>
      </c>
      <c r="R1997" t="s">
        <v>319</v>
      </c>
      <c r="S1997" t="s">
        <v>320</v>
      </c>
    </row>
    <row r="1998" spans="1:19" x14ac:dyDescent="0.25">
      <c r="A1998">
        <v>-26.495961099999999</v>
      </c>
      <c r="B1998">
        <v>-59.678147199999998</v>
      </c>
      <c r="C1998">
        <v>10.228</v>
      </c>
      <c r="O1998" t="s">
        <v>317</v>
      </c>
      <c r="P1998" t="s">
        <v>337</v>
      </c>
      <c r="Q1998" t="s">
        <v>363</v>
      </c>
      <c r="R1998" t="s">
        <v>319</v>
      </c>
      <c r="S1998" t="s">
        <v>320</v>
      </c>
    </row>
    <row r="1999" spans="1:19" x14ac:dyDescent="0.25">
      <c r="A1999">
        <v>-26.495961099999999</v>
      </c>
      <c r="B1999">
        <v>-59.678147199999998</v>
      </c>
      <c r="C1999">
        <v>10.228999999999999</v>
      </c>
      <c r="O1999" t="s">
        <v>317</v>
      </c>
      <c r="P1999" t="s">
        <v>337</v>
      </c>
      <c r="Q1999" t="s">
        <v>363</v>
      </c>
      <c r="R1999" t="s">
        <v>319</v>
      </c>
      <c r="S1999" t="s">
        <v>320</v>
      </c>
    </row>
    <row r="2000" spans="1:19" x14ac:dyDescent="0.25">
      <c r="A2000">
        <v>-26.495961099999999</v>
      </c>
      <c r="B2000">
        <v>-59.678147199999998</v>
      </c>
      <c r="C2000">
        <v>10.23</v>
      </c>
      <c r="O2000" t="s">
        <v>317</v>
      </c>
      <c r="P2000" t="s">
        <v>337</v>
      </c>
      <c r="Q2000" t="s">
        <v>363</v>
      </c>
      <c r="R2000" t="s">
        <v>319</v>
      </c>
      <c r="S2000" t="s">
        <v>320</v>
      </c>
    </row>
    <row r="2001" spans="1:19" x14ac:dyDescent="0.25">
      <c r="A2001">
        <v>-26.699516599999999</v>
      </c>
      <c r="B2001">
        <v>-59.126813900000002</v>
      </c>
      <c r="C2001">
        <v>10.231</v>
      </c>
      <c r="O2001" t="s">
        <v>317</v>
      </c>
      <c r="P2001" t="s">
        <v>337</v>
      </c>
      <c r="Q2001" t="s">
        <v>440</v>
      </c>
      <c r="R2001" t="s">
        <v>319</v>
      </c>
      <c r="S2001" t="s">
        <v>320</v>
      </c>
    </row>
    <row r="2002" spans="1:19" x14ac:dyDescent="0.25">
      <c r="A2002">
        <v>-26.699516599999999</v>
      </c>
      <c r="B2002">
        <v>-59.126813900000002</v>
      </c>
      <c r="C2002">
        <v>10.231999999999999</v>
      </c>
      <c r="O2002" t="s">
        <v>317</v>
      </c>
      <c r="P2002" t="s">
        <v>337</v>
      </c>
      <c r="Q2002" t="s">
        <v>440</v>
      </c>
      <c r="R2002" t="s">
        <v>319</v>
      </c>
      <c r="S2002" t="s">
        <v>320</v>
      </c>
    </row>
    <row r="2003" spans="1:19" x14ac:dyDescent="0.25">
      <c r="A2003">
        <v>-26.699516599999999</v>
      </c>
      <c r="B2003">
        <v>-59.126813900000002</v>
      </c>
      <c r="C2003">
        <v>10.233000000000001</v>
      </c>
      <c r="O2003" t="s">
        <v>317</v>
      </c>
      <c r="P2003" t="s">
        <v>337</v>
      </c>
      <c r="Q2003" t="s">
        <v>440</v>
      </c>
      <c r="R2003" t="s">
        <v>319</v>
      </c>
      <c r="S2003" t="s">
        <v>320</v>
      </c>
    </row>
    <row r="2004" spans="1:19" x14ac:dyDescent="0.25">
      <c r="A2004">
        <v>-26.699516599999999</v>
      </c>
      <c r="B2004">
        <v>-59.126813900000002</v>
      </c>
      <c r="C2004">
        <v>10.234</v>
      </c>
      <c r="O2004" t="s">
        <v>317</v>
      </c>
      <c r="P2004" t="s">
        <v>337</v>
      </c>
      <c r="Q2004" t="s">
        <v>440</v>
      </c>
      <c r="R2004" t="s">
        <v>319</v>
      </c>
      <c r="S2004" t="s">
        <v>320</v>
      </c>
    </row>
    <row r="2005" spans="1:19" x14ac:dyDescent="0.25">
      <c r="A2005">
        <v>-26.699516599999999</v>
      </c>
      <c r="B2005">
        <v>-59.126813900000002</v>
      </c>
      <c r="C2005">
        <v>10.234999999999999</v>
      </c>
      <c r="O2005" t="s">
        <v>317</v>
      </c>
      <c r="P2005" t="s">
        <v>337</v>
      </c>
      <c r="Q2005" t="s">
        <v>440</v>
      </c>
      <c r="R2005" t="s">
        <v>319</v>
      </c>
      <c r="S2005" t="s">
        <v>320</v>
      </c>
    </row>
    <row r="2006" spans="1:19" x14ac:dyDescent="0.25">
      <c r="A2006">
        <v>-26.698655500000001</v>
      </c>
      <c r="B2006">
        <v>-59.125794399999997</v>
      </c>
      <c r="C2006">
        <v>10.236000000000001</v>
      </c>
      <c r="O2006" t="s">
        <v>317</v>
      </c>
      <c r="P2006" t="s">
        <v>337</v>
      </c>
      <c r="Q2006" t="s">
        <v>440</v>
      </c>
      <c r="R2006" t="s">
        <v>319</v>
      </c>
      <c r="S2006" t="s">
        <v>320</v>
      </c>
    </row>
    <row r="2007" spans="1:19" x14ac:dyDescent="0.25">
      <c r="A2007">
        <v>-26.698655500000001</v>
      </c>
      <c r="B2007">
        <v>-59.125794399999997</v>
      </c>
      <c r="C2007">
        <v>10.237</v>
      </c>
      <c r="O2007" t="s">
        <v>317</v>
      </c>
      <c r="P2007" t="s">
        <v>337</v>
      </c>
      <c r="Q2007" t="s">
        <v>440</v>
      </c>
      <c r="R2007" t="s">
        <v>319</v>
      </c>
      <c r="S2007" t="s">
        <v>320</v>
      </c>
    </row>
    <row r="2008" spans="1:19" x14ac:dyDescent="0.25">
      <c r="A2008">
        <v>-26.698655500000001</v>
      </c>
      <c r="B2008">
        <v>-59.125794399999997</v>
      </c>
      <c r="C2008">
        <v>10.238</v>
      </c>
      <c r="O2008" t="s">
        <v>317</v>
      </c>
      <c r="P2008" t="s">
        <v>337</v>
      </c>
      <c r="Q2008" t="s">
        <v>440</v>
      </c>
      <c r="R2008" t="s">
        <v>319</v>
      </c>
      <c r="S2008" t="s">
        <v>320</v>
      </c>
    </row>
    <row r="2009" spans="1:19" x14ac:dyDescent="0.25">
      <c r="A2009">
        <v>-26.698655500000001</v>
      </c>
      <c r="B2009">
        <v>-59.125794399999997</v>
      </c>
      <c r="C2009">
        <v>10.239000000000001</v>
      </c>
      <c r="O2009" t="s">
        <v>317</v>
      </c>
      <c r="P2009" t="s">
        <v>337</v>
      </c>
      <c r="Q2009" t="s">
        <v>440</v>
      </c>
      <c r="R2009" t="s">
        <v>319</v>
      </c>
      <c r="S2009" t="s">
        <v>320</v>
      </c>
    </row>
    <row r="2010" spans="1:19" x14ac:dyDescent="0.25">
      <c r="A2010">
        <v>-26.457594400000001</v>
      </c>
      <c r="B2010">
        <v>-61.509863899999999</v>
      </c>
      <c r="C2010">
        <v>10.24</v>
      </c>
      <c r="O2010" t="s">
        <v>317</v>
      </c>
      <c r="P2010" t="s">
        <v>318</v>
      </c>
      <c r="Q2010" t="s">
        <v>325</v>
      </c>
      <c r="R2010" t="s">
        <v>319</v>
      </c>
      <c r="S2010" t="s">
        <v>320</v>
      </c>
    </row>
    <row r="2011" spans="1:19" x14ac:dyDescent="0.25">
      <c r="A2011">
        <v>-26.457594400000001</v>
      </c>
      <c r="B2011">
        <v>-61.509863899999999</v>
      </c>
      <c r="C2011">
        <v>10.241</v>
      </c>
      <c r="O2011" t="s">
        <v>317</v>
      </c>
      <c r="P2011" t="s">
        <v>318</v>
      </c>
      <c r="Q2011" t="s">
        <v>325</v>
      </c>
      <c r="R2011" t="s">
        <v>319</v>
      </c>
      <c r="S2011" t="s">
        <v>320</v>
      </c>
    </row>
    <row r="2012" spans="1:19" x14ac:dyDescent="0.25">
      <c r="A2012">
        <v>-24.639522199999998</v>
      </c>
      <c r="B2012">
        <v>-62.451055599999997</v>
      </c>
      <c r="C2012">
        <v>10.242000000000001</v>
      </c>
      <c r="O2012" t="s">
        <v>317</v>
      </c>
      <c r="P2012" t="s">
        <v>346</v>
      </c>
      <c r="Q2012" t="s">
        <v>507</v>
      </c>
      <c r="R2012" t="s">
        <v>319</v>
      </c>
      <c r="S2012" t="s">
        <v>320</v>
      </c>
    </row>
    <row r="2013" spans="1:19" x14ac:dyDescent="0.25">
      <c r="A2013">
        <v>-24.639522199999998</v>
      </c>
      <c r="B2013">
        <v>-62.451055599999997</v>
      </c>
      <c r="C2013">
        <v>10.243</v>
      </c>
      <c r="O2013" t="s">
        <v>317</v>
      </c>
      <c r="P2013" t="s">
        <v>346</v>
      </c>
      <c r="Q2013" t="s">
        <v>507</v>
      </c>
      <c r="R2013" t="s">
        <v>319</v>
      </c>
      <c r="S2013" t="s">
        <v>320</v>
      </c>
    </row>
    <row r="2014" spans="1:19" x14ac:dyDescent="0.25">
      <c r="A2014">
        <v>-24.639522199999998</v>
      </c>
      <c r="B2014">
        <v>-62.451055599999997</v>
      </c>
      <c r="C2014">
        <v>10.244</v>
      </c>
      <c r="O2014" t="s">
        <v>317</v>
      </c>
      <c r="P2014" t="s">
        <v>346</v>
      </c>
      <c r="Q2014" t="s">
        <v>507</v>
      </c>
      <c r="R2014" t="s">
        <v>319</v>
      </c>
      <c r="S2014" t="s">
        <v>320</v>
      </c>
    </row>
    <row r="2015" spans="1:19" x14ac:dyDescent="0.25">
      <c r="A2015">
        <v>-26.78115</v>
      </c>
      <c r="B2015">
        <v>-60.438341700000002</v>
      </c>
      <c r="C2015">
        <v>10.244999999999999</v>
      </c>
      <c r="O2015" t="s">
        <v>317</v>
      </c>
      <c r="P2015" t="s">
        <v>367</v>
      </c>
      <c r="Q2015" t="s">
        <v>368</v>
      </c>
      <c r="R2015" t="s">
        <v>319</v>
      </c>
      <c r="S2015" t="s">
        <v>320</v>
      </c>
    </row>
    <row r="2016" spans="1:19" x14ac:dyDescent="0.25">
      <c r="A2016">
        <v>-26.78115</v>
      </c>
      <c r="B2016">
        <v>-60.438341700000002</v>
      </c>
      <c r="C2016">
        <v>10.246</v>
      </c>
      <c r="O2016" t="s">
        <v>317</v>
      </c>
      <c r="P2016" t="s">
        <v>367</v>
      </c>
      <c r="Q2016" t="s">
        <v>368</v>
      </c>
      <c r="R2016" t="s">
        <v>319</v>
      </c>
      <c r="S2016" t="s">
        <v>320</v>
      </c>
    </row>
    <row r="2017" spans="1:19" x14ac:dyDescent="0.25">
      <c r="A2017">
        <v>-26.78115</v>
      </c>
      <c r="B2017">
        <v>-60.438341700000002</v>
      </c>
      <c r="C2017">
        <v>10.247</v>
      </c>
      <c r="O2017" t="s">
        <v>317</v>
      </c>
      <c r="P2017" t="s">
        <v>367</v>
      </c>
      <c r="Q2017" t="s">
        <v>368</v>
      </c>
      <c r="R2017" t="s">
        <v>319</v>
      </c>
      <c r="S2017" t="s">
        <v>320</v>
      </c>
    </row>
    <row r="2018" spans="1:19" x14ac:dyDescent="0.25">
      <c r="A2018">
        <v>-26.78115</v>
      </c>
      <c r="B2018">
        <v>-60.438341700000002</v>
      </c>
      <c r="C2018">
        <v>10.247999999999999</v>
      </c>
      <c r="O2018" t="s">
        <v>317</v>
      </c>
      <c r="P2018" t="s">
        <v>367</v>
      </c>
      <c r="Q2018" t="s">
        <v>368</v>
      </c>
      <c r="R2018" t="s">
        <v>319</v>
      </c>
      <c r="S2018" t="s">
        <v>320</v>
      </c>
    </row>
    <row r="2019" spans="1:19" x14ac:dyDescent="0.25">
      <c r="A2019">
        <v>-26.78115</v>
      </c>
      <c r="B2019">
        <v>-60.438341700000002</v>
      </c>
      <c r="C2019">
        <v>10.249000000000001</v>
      </c>
      <c r="O2019" t="s">
        <v>317</v>
      </c>
      <c r="P2019" t="s">
        <v>367</v>
      </c>
      <c r="Q2019" t="s">
        <v>368</v>
      </c>
      <c r="R2019" t="s">
        <v>319</v>
      </c>
      <c r="S2019" t="s">
        <v>320</v>
      </c>
    </row>
    <row r="2020" spans="1:19" x14ac:dyDescent="0.25">
      <c r="A2020">
        <v>-25.647169399999999</v>
      </c>
      <c r="B2020">
        <v>-62.790555599999998</v>
      </c>
      <c r="C2020">
        <v>10.25</v>
      </c>
      <c r="O2020" t="s">
        <v>317</v>
      </c>
      <c r="P2020" t="s">
        <v>318</v>
      </c>
      <c r="Q2020" t="s">
        <v>508</v>
      </c>
      <c r="R2020" t="s">
        <v>319</v>
      </c>
      <c r="S2020" t="s">
        <v>320</v>
      </c>
    </row>
    <row r="2021" spans="1:19" x14ac:dyDescent="0.25">
      <c r="A2021">
        <v>-24.4551388</v>
      </c>
      <c r="B2021">
        <v>-61.721888900000003</v>
      </c>
      <c r="C2021">
        <v>10.250999999999999</v>
      </c>
      <c r="O2021" t="s">
        <v>317</v>
      </c>
      <c r="P2021" t="s">
        <v>346</v>
      </c>
      <c r="R2021" t="s">
        <v>319</v>
      </c>
      <c r="S2021" t="s">
        <v>320</v>
      </c>
    </row>
    <row r="2022" spans="1:19" x14ac:dyDescent="0.25">
      <c r="A2022">
        <v>-24.590338800000001</v>
      </c>
      <c r="B2022">
        <v>-61.249102800000003</v>
      </c>
      <c r="C2022">
        <v>10.252000000000001</v>
      </c>
      <c r="O2022" t="s">
        <v>317</v>
      </c>
      <c r="P2022" t="s">
        <v>346</v>
      </c>
      <c r="R2022" t="s">
        <v>319</v>
      </c>
      <c r="S2022" t="s">
        <v>320</v>
      </c>
    </row>
    <row r="2023" spans="1:19" x14ac:dyDescent="0.25">
      <c r="A2023">
        <v>-26.5421333</v>
      </c>
      <c r="B2023">
        <v>-61.101061100000003</v>
      </c>
      <c r="C2023">
        <v>10.253</v>
      </c>
      <c r="O2023" t="s">
        <v>317</v>
      </c>
      <c r="P2023" t="s">
        <v>318</v>
      </c>
      <c r="Q2023" t="s">
        <v>509</v>
      </c>
      <c r="R2023" t="s">
        <v>319</v>
      </c>
      <c r="S2023" t="s">
        <v>320</v>
      </c>
    </row>
    <row r="2024" spans="1:19" x14ac:dyDescent="0.25">
      <c r="A2024">
        <v>-26.5421333</v>
      </c>
      <c r="B2024">
        <v>-61.101061100000003</v>
      </c>
      <c r="C2024">
        <v>10.254</v>
      </c>
      <c r="O2024" t="s">
        <v>317</v>
      </c>
      <c r="P2024" t="s">
        <v>318</v>
      </c>
      <c r="Q2024" t="s">
        <v>509</v>
      </c>
      <c r="R2024" t="s">
        <v>319</v>
      </c>
      <c r="S2024" t="s">
        <v>320</v>
      </c>
    </row>
    <row r="2025" spans="1:19" x14ac:dyDescent="0.25">
      <c r="A2025">
        <v>-25.2646166</v>
      </c>
      <c r="B2025">
        <v>-62.490222199999998</v>
      </c>
      <c r="C2025">
        <v>10.255000000000001</v>
      </c>
      <c r="O2025" t="s">
        <v>317</v>
      </c>
      <c r="P2025" t="s">
        <v>318</v>
      </c>
      <c r="R2025" t="s">
        <v>319</v>
      </c>
      <c r="S2025" t="s">
        <v>320</v>
      </c>
    </row>
    <row r="2026" spans="1:19" x14ac:dyDescent="0.25">
      <c r="A2026">
        <v>-25.2646166</v>
      </c>
      <c r="B2026">
        <v>-62.490222199999998</v>
      </c>
      <c r="C2026">
        <v>10.256</v>
      </c>
      <c r="O2026" t="s">
        <v>317</v>
      </c>
      <c r="P2026" t="s">
        <v>318</v>
      </c>
      <c r="R2026" t="s">
        <v>319</v>
      </c>
      <c r="S2026" t="s">
        <v>320</v>
      </c>
    </row>
    <row r="2027" spans="1:19" x14ac:dyDescent="0.25">
      <c r="A2027">
        <v>-25.2646166</v>
      </c>
      <c r="B2027">
        <v>-62.490222199999998</v>
      </c>
      <c r="C2027">
        <v>10.257</v>
      </c>
      <c r="O2027" t="s">
        <v>317</v>
      </c>
      <c r="P2027" t="s">
        <v>318</v>
      </c>
      <c r="R2027" t="s">
        <v>319</v>
      </c>
      <c r="S2027" t="s">
        <v>320</v>
      </c>
    </row>
    <row r="2028" spans="1:19" x14ac:dyDescent="0.25">
      <c r="A2028">
        <v>-25.2646166</v>
      </c>
      <c r="B2028">
        <v>-62.490222199999998</v>
      </c>
      <c r="C2028">
        <v>10.257999999999999</v>
      </c>
      <c r="O2028" t="s">
        <v>317</v>
      </c>
      <c r="P2028" t="s">
        <v>318</v>
      </c>
      <c r="R2028" t="s">
        <v>319</v>
      </c>
      <c r="S2028" t="s">
        <v>320</v>
      </c>
    </row>
    <row r="2029" spans="1:19" x14ac:dyDescent="0.25">
      <c r="A2029">
        <v>-25.2646166</v>
      </c>
      <c r="B2029">
        <v>-62.490222199999998</v>
      </c>
      <c r="C2029">
        <v>10.259</v>
      </c>
      <c r="O2029" t="s">
        <v>317</v>
      </c>
      <c r="P2029" t="s">
        <v>318</v>
      </c>
      <c r="R2029" t="s">
        <v>319</v>
      </c>
      <c r="S2029" t="s">
        <v>320</v>
      </c>
    </row>
    <row r="2030" spans="1:19" x14ac:dyDescent="0.25">
      <c r="A2030">
        <v>-25.2646166</v>
      </c>
      <c r="B2030">
        <v>-62.490222199999998</v>
      </c>
      <c r="C2030">
        <v>10.26</v>
      </c>
      <c r="O2030" t="s">
        <v>317</v>
      </c>
      <c r="P2030" t="s">
        <v>318</v>
      </c>
      <c r="R2030" t="s">
        <v>319</v>
      </c>
      <c r="S2030" t="s">
        <v>320</v>
      </c>
    </row>
    <row r="2031" spans="1:19" x14ac:dyDescent="0.25">
      <c r="A2031">
        <v>-26.798119400000001</v>
      </c>
      <c r="B2031">
        <v>-59.558977800000001</v>
      </c>
      <c r="C2031">
        <v>10.260999999999999</v>
      </c>
      <c r="O2031" t="s">
        <v>317</v>
      </c>
      <c r="P2031" t="s">
        <v>323</v>
      </c>
      <c r="Q2031" t="s">
        <v>324</v>
      </c>
      <c r="R2031" t="s">
        <v>319</v>
      </c>
      <c r="S2031" t="s">
        <v>320</v>
      </c>
    </row>
    <row r="2032" spans="1:19" x14ac:dyDescent="0.25">
      <c r="A2032">
        <v>-26.798119400000001</v>
      </c>
      <c r="B2032">
        <v>-59.558977800000001</v>
      </c>
      <c r="C2032">
        <v>10.262</v>
      </c>
      <c r="O2032" t="s">
        <v>317</v>
      </c>
      <c r="P2032" t="s">
        <v>323</v>
      </c>
      <c r="Q2032" t="s">
        <v>324</v>
      </c>
      <c r="R2032" t="s">
        <v>319</v>
      </c>
      <c r="S2032" t="s">
        <v>320</v>
      </c>
    </row>
    <row r="2033" spans="1:19" x14ac:dyDescent="0.25">
      <c r="A2033">
        <v>-26.798119400000001</v>
      </c>
      <c r="B2033">
        <v>-59.558977800000001</v>
      </c>
      <c r="C2033">
        <v>10.263</v>
      </c>
      <c r="O2033" t="s">
        <v>317</v>
      </c>
      <c r="P2033" t="s">
        <v>323</v>
      </c>
      <c r="Q2033" t="s">
        <v>324</v>
      </c>
      <c r="R2033" t="s">
        <v>319</v>
      </c>
      <c r="S2033" t="s">
        <v>320</v>
      </c>
    </row>
    <row r="2034" spans="1:19" x14ac:dyDescent="0.25">
      <c r="A2034">
        <v>-26.798119400000001</v>
      </c>
      <c r="B2034">
        <v>-59.558977800000001</v>
      </c>
      <c r="C2034">
        <v>10.263999999999999</v>
      </c>
      <c r="O2034" t="s">
        <v>317</v>
      </c>
      <c r="P2034" t="s">
        <v>323</v>
      </c>
      <c r="Q2034" t="s">
        <v>324</v>
      </c>
      <c r="R2034" t="s">
        <v>319</v>
      </c>
      <c r="S2034" t="s">
        <v>320</v>
      </c>
    </row>
    <row r="2035" spans="1:19" x14ac:dyDescent="0.25">
      <c r="A2035">
        <v>-26.798119400000001</v>
      </c>
      <c r="B2035">
        <v>-59.558977800000001</v>
      </c>
      <c r="C2035">
        <v>10.265000000000001</v>
      </c>
      <c r="O2035" t="s">
        <v>317</v>
      </c>
      <c r="P2035" t="s">
        <v>323</v>
      </c>
      <c r="Q2035" t="s">
        <v>324</v>
      </c>
      <c r="R2035" t="s">
        <v>319</v>
      </c>
      <c r="S2035" t="s">
        <v>320</v>
      </c>
    </row>
    <row r="2036" spans="1:19" x14ac:dyDescent="0.25">
      <c r="A2036">
        <v>-26.798119400000001</v>
      </c>
      <c r="B2036">
        <v>-59.558977800000001</v>
      </c>
      <c r="C2036">
        <v>10.266</v>
      </c>
      <c r="O2036" t="s">
        <v>317</v>
      </c>
      <c r="P2036" t="s">
        <v>323</v>
      </c>
      <c r="Q2036" t="s">
        <v>324</v>
      </c>
      <c r="R2036" t="s">
        <v>319</v>
      </c>
      <c r="S2036" t="s">
        <v>320</v>
      </c>
    </row>
    <row r="2037" spans="1:19" x14ac:dyDescent="0.25">
      <c r="A2037">
        <v>-26.798119400000001</v>
      </c>
      <c r="B2037">
        <v>-59.558977800000001</v>
      </c>
      <c r="C2037">
        <v>10.266999999999999</v>
      </c>
      <c r="O2037" t="s">
        <v>317</v>
      </c>
      <c r="P2037" t="s">
        <v>323</v>
      </c>
      <c r="Q2037" t="s">
        <v>324</v>
      </c>
      <c r="R2037" t="s">
        <v>319</v>
      </c>
      <c r="S2037" t="s">
        <v>320</v>
      </c>
    </row>
    <row r="2038" spans="1:19" x14ac:dyDescent="0.25">
      <c r="A2038">
        <v>-26.798119400000001</v>
      </c>
      <c r="B2038">
        <v>-59.558977800000001</v>
      </c>
      <c r="C2038">
        <v>10.268000000000001</v>
      </c>
      <c r="O2038" t="s">
        <v>317</v>
      </c>
      <c r="P2038" t="s">
        <v>323</v>
      </c>
      <c r="Q2038" t="s">
        <v>324</v>
      </c>
      <c r="R2038" t="s">
        <v>319</v>
      </c>
      <c r="S2038" t="s">
        <v>320</v>
      </c>
    </row>
    <row r="2039" spans="1:19" x14ac:dyDescent="0.25">
      <c r="A2039">
        <v>-26.798119400000001</v>
      </c>
      <c r="B2039">
        <v>-59.558977800000001</v>
      </c>
      <c r="C2039">
        <v>10.269</v>
      </c>
      <c r="O2039" t="s">
        <v>317</v>
      </c>
      <c r="P2039" t="s">
        <v>323</v>
      </c>
      <c r="Q2039" t="s">
        <v>324</v>
      </c>
      <c r="R2039" t="s">
        <v>319</v>
      </c>
      <c r="S2039" t="s">
        <v>320</v>
      </c>
    </row>
    <row r="2040" spans="1:19" x14ac:dyDescent="0.25">
      <c r="A2040">
        <v>-26.798119400000001</v>
      </c>
      <c r="B2040">
        <v>-59.558977800000001</v>
      </c>
      <c r="C2040">
        <v>10.27</v>
      </c>
      <c r="O2040" t="s">
        <v>317</v>
      </c>
      <c r="P2040" t="s">
        <v>323</v>
      </c>
      <c r="Q2040" t="s">
        <v>324</v>
      </c>
      <c r="R2040" t="s">
        <v>319</v>
      </c>
      <c r="S2040" t="s">
        <v>320</v>
      </c>
    </row>
    <row r="2041" spans="1:19" x14ac:dyDescent="0.25">
      <c r="A2041">
        <v>-26.798119400000001</v>
      </c>
      <c r="B2041">
        <v>-59.558977800000001</v>
      </c>
      <c r="C2041">
        <v>10.271000000000001</v>
      </c>
      <c r="O2041" t="s">
        <v>317</v>
      </c>
      <c r="P2041" t="s">
        <v>323</v>
      </c>
      <c r="Q2041" t="s">
        <v>324</v>
      </c>
      <c r="R2041" t="s">
        <v>319</v>
      </c>
      <c r="S2041" t="s">
        <v>320</v>
      </c>
    </row>
    <row r="2042" spans="1:19" x14ac:dyDescent="0.25">
      <c r="A2042">
        <v>-26.798119400000001</v>
      </c>
      <c r="B2042">
        <v>-59.558977800000001</v>
      </c>
      <c r="C2042">
        <v>10.272</v>
      </c>
      <c r="O2042" t="s">
        <v>317</v>
      </c>
      <c r="P2042" t="s">
        <v>323</v>
      </c>
      <c r="Q2042" t="s">
        <v>324</v>
      </c>
      <c r="R2042" t="s">
        <v>319</v>
      </c>
      <c r="S2042" t="s">
        <v>320</v>
      </c>
    </row>
    <row r="2043" spans="1:19" x14ac:dyDescent="0.25">
      <c r="A2043">
        <v>-26.798119400000001</v>
      </c>
      <c r="B2043">
        <v>-59.558977800000001</v>
      </c>
      <c r="C2043">
        <v>10.273</v>
      </c>
      <c r="O2043" t="s">
        <v>317</v>
      </c>
      <c r="P2043" t="s">
        <v>323</v>
      </c>
      <c r="Q2043" t="s">
        <v>324</v>
      </c>
      <c r="R2043" t="s">
        <v>319</v>
      </c>
      <c r="S2043" t="s">
        <v>320</v>
      </c>
    </row>
    <row r="2044" spans="1:19" x14ac:dyDescent="0.25">
      <c r="A2044">
        <v>-26.798119400000001</v>
      </c>
      <c r="B2044">
        <v>-59.558977800000001</v>
      </c>
      <c r="C2044">
        <v>10.273999999999999</v>
      </c>
      <c r="O2044" t="s">
        <v>317</v>
      </c>
      <c r="P2044" t="s">
        <v>323</v>
      </c>
      <c r="Q2044" t="s">
        <v>324</v>
      </c>
      <c r="R2044" t="s">
        <v>319</v>
      </c>
      <c r="S2044" t="s">
        <v>320</v>
      </c>
    </row>
    <row r="2045" spans="1:19" x14ac:dyDescent="0.25">
      <c r="A2045">
        <v>-26.798119400000001</v>
      </c>
      <c r="B2045">
        <v>-59.558977800000001</v>
      </c>
      <c r="C2045">
        <v>10.275</v>
      </c>
      <c r="O2045" t="s">
        <v>317</v>
      </c>
      <c r="P2045" t="s">
        <v>323</v>
      </c>
      <c r="Q2045" t="s">
        <v>324</v>
      </c>
      <c r="R2045" t="s">
        <v>319</v>
      </c>
      <c r="S2045" t="s">
        <v>320</v>
      </c>
    </row>
    <row r="2046" spans="1:19" x14ac:dyDescent="0.25">
      <c r="A2046">
        <v>-26.798119400000001</v>
      </c>
      <c r="B2046">
        <v>-59.558977800000001</v>
      </c>
      <c r="C2046">
        <v>10.276</v>
      </c>
      <c r="O2046" t="s">
        <v>317</v>
      </c>
      <c r="P2046" t="s">
        <v>323</v>
      </c>
      <c r="Q2046" t="s">
        <v>324</v>
      </c>
      <c r="R2046" t="s">
        <v>319</v>
      </c>
      <c r="S2046" t="s">
        <v>320</v>
      </c>
    </row>
    <row r="2047" spans="1:19" x14ac:dyDescent="0.25">
      <c r="A2047">
        <v>-26.798119400000001</v>
      </c>
      <c r="B2047">
        <v>-59.558977800000001</v>
      </c>
      <c r="C2047">
        <v>10.276999999999999</v>
      </c>
      <c r="O2047" t="s">
        <v>317</v>
      </c>
      <c r="P2047" t="s">
        <v>323</v>
      </c>
      <c r="Q2047" t="s">
        <v>324</v>
      </c>
      <c r="R2047" t="s">
        <v>319</v>
      </c>
      <c r="S2047" t="s">
        <v>320</v>
      </c>
    </row>
    <row r="2048" spans="1:19" x14ac:dyDescent="0.25">
      <c r="A2048">
        <v>-26.798119400000001</v>
      </c>
      <c r="B2048">
        <v>-59.558977800000001</v>
      </c>
      <c r="C2048">
        <v>10.278</v>
      </c>
      <c r="O2048" t="s">
        <v>317</v>
      </c>
      <c r="P2048" t="s">
        <v>323</v>
      </c>
      <c r="Q2048" t="s">
        <v>324</v>
      </c>
      <c r="R2048" t="s">
        <v>319</v>
      </c>
      <c r="S2048" t="s">
        <v>320</v>
      </c>
    </row>
    <row r="2049" spans="1:19" x14ac:dyDescent="0.25">
      <c r="A2049">
        <v>-26.798119400000001</v>
      </c>
      <c r="B2049">
        <v>-59.558977800000001</v>
      </c>
      <c r="C2049">
        <v>10.279</v>
      </c>
      <c r="O2049" t="s">
        <v>317</v>
      </c>
      <c r="P2049" t="s">
        <v>323</v>
      </c>
      <c r="Q2049" t="s">
        <v>324</v>
      </c>
      <c r="R2049" t="s">
        <v>319</v>
      </c>
      <c r="S2049" t="s">
        <v>320</v>
      </c>
    </row>
    <row r="2050" spans="1:19" x14ac:dyDescent="0.25">
      <c r="A2050">
        <v>-26.798119400000001</v>
      </c>
      <c r="B2050">
        <v>-59.558977800000001</v>
      </c>
      <c r="C2050">
        <v>10.28</v>
      </c>
      <c r="O2050" t="s">
        <v>317</v>
      </c>
      <c r="P2050" t="s">
        <v>323</v>
      </c>
      <c r="Q2050" t="s">
        <v>324</v>
      </c>
      <c r="R2050" t="s">
        <v>319</v>
      </c>
      <c r="S2050" t="s">
        <v>320</v>
      </c>
    </row>
    <row r="2051" spans="1:19" x14ac:dyDescent="0.25">
      <c r="A2051">
        <v>-26.798119400000001</v>
      </c>
      <c r="B2051">
        <v>-59.558977800000001</v>
      </c>
      <c r="C2051">
        <v>10.281000000000001</v>
      </c>
      <c r="O2051" t="s">
        <v>317</v>
      </c>
      <c r="P2051" t="s">
        <v>323</v>
      </c>
      <c r="Q2051" t="s">
        <v>324</v>
      </c>
      <c r="R2051" t="s">
        <v>319</v>
      </c>
      <c r="S2051" t="s">
        <v>320</v>
      </c>
    </row>
    <row r="2052" spans="1:19" x14ac:dyDescent="0.25">
      <c r="A2052">
        <v>-26.798119400000001</v>
      </c>
      <c r="B2052">
        <v>-59.558977800000001</v>
      </c>
      <c r="C2052">
        <v>10.282</v>
      </c>
      <c r="O2052" t="s">
        <v>317</v>
      </c>
      <c r="P2052" t="s">
        <v>323</v>
      </c>
      <c r="Q2052" t="s">
        <v>324</v>
      </c>
      <c r="R2052" t="s">
        <v>319</v>
      </c>
      <c r="S2052" t="s">
        <v>320</v>
      </c>
    </row>
    <row r="2053" spans="1:19" x14ac:dyDescent="0.25">
      <c r="A2053">
        <v>-26.798119400000001</v>
      </c>
      <c r="B2053">
        <v>-59.558977800000001</v>
      </c>
      <c r="C2053">
        <v>10.282999999999999</v>
      </c>
      <c r="O2053" t="s">
        <v>317</v>
      </c>
      <c r="P2053" t="s">
        <v>323</v>
      </c>
      <c r="Q2053" t="s">
        <v>324</v>
      </c>
      <c r="R2053" t="s">
        <v>319</v>
      </c>
      <c r="S2053" t="s">
        <v>320</v>
      </c>
    </row>
    <row r="2054" spans="1:19" x14ac:dyDescent="0.25">
      <c r="A2054">
        <v>-26.798119400000001</v>
      </c>
      <c r="B2054">
        <v>-59.558977800000001</v>
      </c>
      <c r="C2054">
        <v>10.284000000000001</v>
      </c>
      <c r="O2054" t="s">
        <v>317</v>
      </c>
      <c r="P2054" t="s">
        <v>323</v>
      </c>
      <c r="Q2054" t="s">
        <v>324</v>
      </c>
      <c r="R2054" t="s">
        <v>319</v>
      </c>
      <c r="S2054" t="s">
        <v>320</v>
      </c>
    </row>
    <row r="2055" spans="1:19" x14ac:dyDescent="0.25">
      <c r="A2055">
        <v>-26.798119400000001</v>
      </c>
      <c r="B2055">
        <v>-59.558977800000001</v>
      </c>
      <c r="C2055">
        <v>10.285</v>
      </c>
      <c r="O2055" t="s">
        <v>317</v>
      </c>
      <c r="P2055" t="s">
        <v>323</v>
      </c>
      <c r="Q2055" t="s">
        <v>324</v>
      </c>
      <c r="R2055" t="s">
        <v>319</v>
      </c>
      <c r="S2055" t="s">
        <v>320</v>
      </c>
    </row>
    <row r="2056" spans="1:19" x14ac:dyDescent="0.25">
      <c r="A2056">
        <v>-26.798119400000001</v>
      </c>
      <c r="B2056">
        <v>-59.558977800000001</v>
      </c>
      <c r="C2056">
        <v>10.286</v>
      </c>
      <c r="O2056" t="s">
        <v>317</v>
      </c>
      <c r="P2056" t="s">
        <v>323</v>
      </c>
      <c r="Q2056" t="s">
        <v>324</v>
      </c>
      <c r="R2056" t="s">
        <v>319</v>
      </c>
      <c r="S2056" t="s">
        <v>320</v>
      </c>
    </row>
    <row r="2057" spans="1:19" x14ac:dyDescent="0.25">
      <c r="A2057">
        <v>-26.798119400000001</v>
      </c>
      <c r="B2057">
        <v>-59.558977800000001</v>
      </c>
      <c r="C2057">
        <v>10.287000000000001</v>
      </c>
      <c r="O2057" t="s">
        <v>317</v>
      </c>
      <c r="P2057" t="s">
        <v>323</v>
      </c>
      <c r="Q2057" t="s">
        <v>324</v>
      </c>
      <c r="R2057" t="s">
        <v>319</v>
      </c>
      <c r="S2057" t="s">
        <v>320</v>
      </c>
    </row>
    <row r="2058" spans="1:19" x14ac:dyDescent="0.25">
      <c r="A2058">
        <v>-26.798119400000001</v>
      </c>
      <c r="B2058">
        <v>-59.558977800000001</v>
      </c>
      <c r="C2058">
        <v>10.288</v>
      </c>
      <c r="O2058" t="s">
        <v>317</v>
      </c>
      <c r="P2058" t="s">
        <v>323</v>
      </c>
      <c r="Q2058" t="s">
        <v>324</v>
      </c>
      <c r="R2058" t="s">
        <v>319</v>
      </c>
      <c r="S2058" t="s">
        <v>320</v>
      </c>
    </row>
    <row r="2059" spans="1:19" x14ac:dyDescent="0.25">
      <c r="A2059">
        <v>-26.798119400000001</v>
      </c>
      <c r="B2059">
        <v>-59.558977800000001</v>
      </c>
      <c r="C2059">
        <v>10.289</v>
      </c>
      <c r="O2059" t="s">
        <v>317</v>
      </c>
      <c r="P2059" t="s">
        <v>323</v>
      </c>
      <c r="Q2059" t="s">
        <v>324</v>
      </c>
      <c r="R2059" t="s">
        <v>319</v>
      </c>
      <c r="S2059" t="s">
        <v>320</v>
      </c>
    </row>
    <row r="2060" spans="1:19" x14ac:dyDescent="0.25">
      <c r="A2060">
        <v>-26.798119400000001</v>
      </c>
      <c r="B2060">
        <v>-59.558977800000001</v>
      </c>
      <c r="C2060">
        <v>10.29</v>
      </c>
      <c r="O2060" t="s">
        <v>317</v>
      </c>
      <c r="P2060" t="s">
        <v>323</v>
      </c>
      <c r="Q2060" t="s">
        <v>324</v>
      </c>
      <c r="R2060" t="s">
        <v>319</v>
      </c>
      <c r="S2060" t="s">
        <v>320</v>
      </c>
    </row>
    <row r="2061" spans="1:19" x14ac:dyDescent="0.25">
      <c r="A2061">
        <v>-26.798119400000001</v>
      </c>
      <c r="B2061">
        <v>-59.558977800000001</v>
      </c>
      <c r="C2061">
        <v>10.291</v>
      </c>
      <c r="O2061" t="s">
        <v>317</v>
      </c>
      <c r="P2061" t="s">
        <v>323</v>
      </c>
      <c r="Q2061" t="s">
        <v>324</v>
      </c>
      <c r="R2061" t="s">
        <v>319</v>
      </c>
      <c r="S2061" t="s">
        <v>320</v>
      </c>
    </row>
    <row r="2062" spans="1:19" x14ac:dyDescent="0.25">
      <c r="A2062">
        <v>-26.798119400000001</v>
      </c>
      <c r="B2062">
        <v>-59.558977800000001</v>
      </c>
      <c r="C2062">
        <v>10.292</v>
      </c>
      <c r="O2062" t="s">
        <v>317</v>
      </c>
      <c r="P2062" t="s">
        <v>323</v>
      </c>
      <c r="Q2062" t="s">
        <v>324</v>
      </c>
      <c r="R2062" t="s">
        <v>319</v>
      </c>
      <c r="S2062" t="s">
        <v>320</v>
      </c>
    </row>
    <row r="2063" spans="1:19" x14ac:dyDescent="0.25">
      <c r="A2063">
        <v>-26.798119400000001</v>
      </c>
      <c r="B2063">
        <v>-59.558977800000001</v>
      </c>
      <c r="C2063">
        <v>10.292999999999999</v>
      </c>
      <c r="O2063" t="s">
        <v>317</v>
      </c>
      <c r="P2063" t="s">
        <v>323</v>
      </c>
      <c r="Q2063" t="s">
        <v>324</v>
      </c>
      <c r="R2063" t="s">
        <v>319</v>
      </c>
      <c r="S2063" t="s">
        <v>320</v>
      </c>
    </row>
    <row r="2064" spans="1:19" x14ac:dyDescent="0.25">
      <c r="A2064">
        <v>-26.798119400000001</v>
      </c>
      <c r="B2064">
        <v>-59.558977800000001</v>
      </c>
      <c r="C2064">
        <v>10.294</v>
      </c>
      <c r="O2064" t="s">
        <v>317</v>
      </c>
      <c r="P2064" t="s">
        <v>323</v>
      </c>
      <c r="Q2064" t="s">
        <v>324</v>
      </c>
      <c r="R2064" t="s">
        <v>319</v>
      </c>
      <c r="S2064" t="s">
        <v>320</v>
      </c>
    </row>
    <row r="2065" spans="1:19" x14ac:dyDescent="0.25">
      <c r="A2065">
        <v>-26.798119400000001</v>
      </c>
      <c r="B2065">
        <v>-59.558977800000001</v>
      </c>
      <c r="C2065">
        <v>10.295</v>
      </c>
      <c r="O2065" t="s">
        <v>317</v>
      </c>
      <c r="P2065" t="s">
        <v>323</v>
      </c>
      <c r="Q2065" t="s">
        <v>324</v>
      </c>
      <c r="R2065" t="s">
        <v>319</v>
      </c>
      <c r="S2065" t="s">
        <v>320</v>
      </c>
    </row>
    <row r="2066" spans="1:19" x14ac:dyDescent="0.25">
      <c r="A2066">
        <v>-26.798119400000001</v>
      </c>
      <c r="B2066">
        <v>-59.558977800000001</v>
      </c>
      <c r="C2066">
        <v>10.295999999999999</v>
      </c>
      <c r="O2066" t="s">
        <v>317</v>
      </c>
      <c r="P2066" t="s">
        <v>323</v>
      </c>
      <c r="Q2066" t="s">
        <v>324</v>
      </c>
      <c r="R2066" t="s">
        <v>319</v>
      </c>
      <c r="S2066" t="s">
        <v>320</v>
      </c>
    </row>
    <row r="2067" spans="1:19" x14ac:dyDescent="0.25">
      <c r="A2067">
        <v>-26.798119400000001</v>
      </c>
      <c r="B2067">
        <v>-59.558977800000001</v>
      </c>
      <c r="C2067">
        <v>10.297000000000001</v>
      </c>
      <c r="O2067" t="s">
        <v>317</v>
      </c>
      <c r="P2067" t="s">
        <v>323</v>
      </c>
      <c r="Q2067" t="s">
        <v>324</v>
      </c>
      <c r="R2067" t="s">
        <v>319</v>
      </c>
      <c r="S2067" t="s">
        <v>320</v>
      </c>
    </row>
    <row r="2068" spans="1:19" x14ac:dyDescent="0.25">
      <c r="A2068">
        <v>-26.798119400000001</v>
      </c>
      <c r="B2068">
        <v>-59.558977800000001</v>
      </c>
      <c r="C2068">
        <v>10.298</v>
      </c>
      <c r="O2068" t="s">
        <v>317</v>
      </c>
      <c r="P2068" t="s">
        <v>323</v>
      </c>
      <c r="Q2068" t="s">
        <v>324</v>
      </c>
      <c r="R2068" t="s">
        <v>319</v>
      </c>
      <c r="S2068" t="s">
        <v>320</v>
      </c>
    </row>
    <row r="2069" spans="1:19" x14ac:dyDescent="0.25">
      <c r="A2069">
        <v>-26.798119400000001</v>
      </c>
      <c r="B2069">
        <v>-59.558977800000001</v>
      </c>
      <c r="C2069">
        <v>10.298999999999999</v>
      </c>
      <c r="O2069" t="s">
        <v>317</v>
      </c>
      <c r="P2069" t="s">
        <v>323</v>
      </c>
      <c r="Q2069" t="s">
        <v>324</v>
      </c>
      <c r="R2069" t="s">
        <v>319</v>
      </c>
      <c r="S2069" t="s">
        <v>320</v>
      </c>
    </row>
    <row r="2070" spans="1:19" x14ac:dyDescent="0.25">
      <c r="A2070">
        <v>-26.798119400000001</v>
      </c>
      <c r="B2070">
        <v>-59.558977800000001</v>
      </c>
      <c r="C2070">
        <v>10.3</v>
      </c>
      <c r="O2070" t="s">
        <v>317</v>
      </c>
      <c r="P2070" t="s">
        <v>323</v>
      </c>
      <c r="Q2070" t="s">
        <v>324</v>
      </c>
      <c r="R2070" t="s">
        <v>319</v>
      </c>
      <c r="S2070" t="s">
        <v>320</v>
      </c>
    </row>
    <row r="2071" spans="1:19" x14ac:dyDescent="0.25">
      <c r="A2071">
        <v>-26.798119400000001</v>
      </c>
      <c r="B2071">
        <v>-59.558977800000001</v>
      </c>
      <c r="C2071">
        <v>10.301</v>
      </c>
      <c r="O2071" t="s">
        <v>317</v>
      </c>
      <c r="P2071" t="s">
        <v>323</v>
      </c>
      <c r="Q2071" t="s">
        <v>324</v>
      </c>
      <c r="R2071" t="s">
        <v>319</v>
      </c>
      <c r="S2071" t="s">
        <v>320</v>
      </c>
    </row>
    <row r="2072" spans="1:19" x14ac:dyDescent="0.25">
      <c r="A2072">
        <v>-26.798119400000001</v>
      </c>
      <c r="B2072">
        <v>-59.558977800000001</v>
      </c>
      <c r="C2072">
        <v>10.302</v>
      </c>
      <c r="O2072" t="s">
        <v>317</v>
      </c>
      <c r="P2072" t="s">
        <v>323</v>
      </c>
      <c r="Q2072" t="s">
        <v>324</v>
      </c>
      <c r="R2072" t="s">
        <v>319</v>
      </c>
      <c r="S2072" t="s">
        <v>320</v>
      </c>
    </row>
    <row r="2073" spans="1:19" x14ac:dyDescent="0.25">
      <c r="A2073">
        <v>-26.798119400000001</v>
      </c>
      <c r="B2073">
        <v>-59.558977800000001</v>
      </c>
      <c r="C2073">
        <v>10.303000000000001</v>
      </c>
      <c r="O2073" t="s">
        <v>317</v>
      </c>
      <c r="P2073" t="s">
        <v>323</v>
      </c>
      <c r="Q2073" t="s">
        <v>324</v>
      </c>
      <c r="R2073" t="s">
        <v>319</v>
      </c>
      <c r="S2073" t="s">
        <v>320</v>
      </c>
    </row>
    <row r="2074" spans="1:19" x14ac:dyDescent="0.25">
      <c r="A2074">
        <v>-26.798119400000001</v>
      </c>
      <c r="B2074">
        <v>-59.558977800000001</v>
      </c>
      <c r="C2074">
        <v>10.304</v>
      </c>
      <c r="O2074" t="s">
        <v>317</v>
      </c>
      <c r="P2074" t="s">
        <v>323</v>
      </c>
      <c r="Q2074" t="s">
        <v>324</v>
      </c>
      <c r="R2074" t="s">
        <v>319</v>
      </c>
      <c r="S2074" t="s">
        <v>320</v>
      </c>
    </row>
    <row r="2075" spans="1:19" x14ac:dyDescent="0.25">
      <c r="A2075">
        <v>-26.798119400000001</v>
      </c>
      <c r="B2075">
        <v>-59.558977800000001</v>
      </c>
      <c r="C2075">
        <v>10.305</v>
      </c>
      <c r="O2075" t="s">
        <v>317</v>
      </c>
      <c r="P2075" t="s">
        <v>323</v>
      </c>
      <c r="Q2075" t="s">
        <v>324</v>
      </c>
      <c r="R2075" t="s">
        <v>319</v>
      </c>
      <c r="S2075" t="s">
        <v>320</v>
      </c>
    </row>
    <row r="2076" spans="1:19" x14ac:dyDescent="0.25">
      <c r="A2076">
        <v>-26.798119400000001</v>
      </c>
      <c r="B2076">
        <v>-59.558977800000001</v>
      </c>
      <c r="C2076">
        <v>10.305999999999999</v>
      </c>
      <c r="O2076" t="s">
        <v>317</v>
      </c>
      <c r="P2076" t="s">
        <v>323</v>
      </c>
      <c r="Q2076" t="s">
        <v>324</v>
      </c>
      <c r="R2076" t="s">
        <v>319</v>
      </c>
      <c r="S2076" t="s">
        <v>320</v>
      </c>
    </row>
    <row r="2077" spans="1:19" x14ac:dyDescent="0.25">
      <c r="A2077">
        <v>-26.798119400000001</v>
      </c>
      <c r="B2077">
        <v>-59.558977800000001</v>
      </c>
      <c r="C2077">
        <v>10.307</v>
      </c>
      <c r="O2077" t="s">
        <v>317</v>
      </c>
      <c r="P2077" t="s">
        <v>323</v>
      </c>
      <c r="Q2077" t="s">
        <v>324</v>
      </c>
      <c r="R2077" t="s">
        <v>319</v>
      </c>
      <c r="S2077" t="s">
        <v>320</v>
      </c>
    </row>
    <row r="2078" spans="1:19" x14ac:dyDescent="0.25">
      <c r="A2078">
        <v>-26.798119400000001</v>
      </c>
      <c r="B2078">
        <v>-59.558977800000001</v>
      </c>
      <c r="C2078">
        <v>10.308</v>
      </c>
      <c r="O2078" t="s">
        <v>317</v>
      </c>
      <c r="P2078" t="s">
        <v>323</v>
      </c>
      <c r="Q2078" t="s">
        <v>324</v>
      </c>
      <c r="R2078" t="s">
        <v>319</v>
      </c>
      <c r="S2078" t="s">
        <v>320</v>
      </c>
    </row>
    <row r="2079" spans="1:19" x14ac:dyDescent="0.25">
      <c r="A2079">
        <v>-26.798119400000001</v>
      </c>
      <c r="B2079">
        <v>-59.558977800000001</v>
      </c>
      <c r="C2079">
        <v>10.308999999999999</v>
      </c>
      <c r="O2079" t="s">
        <v>317</v>
      </c>
      <c r="P2079" t="s">
        <v>323</v>
      </c>
      <c r="Q2079" t="s">
        <v>324</v>
      </c>
      <c r="R2079" t="s">
        <v>319</v>
      </c>
      <c r="S2079" t="s">
        <v>320</v>
      </c>
    </row>
    <row r="2080" spans="1:19" x14ac:dyDescent="0.25">
      <c r="A2080">
        <v>-26.798119400000001</v>
      </c>
      <c r="B2080">
        <v>-59.558977800000001</v>
      </c>
      <c r="C2080">
        <v>10.31</v>
      </c>
      <c r="O2080" t="s">
        <v>317</v>
      </c>
      <c r="P2080" t="s">
        <v>323</v>
      </c>
      <c r="Q2080" t="s">
        <v>324</v>
      </c>
      <c r="R2080" t="s">
        <v>319</v>
      </c>
      <c r="S2080" t="s">
        <v>320</v>
      </c>
    </row>
    <row r="2081" spans="1:19" x14ac:dyDescent="0.25">
      <c r="A2081">
        <v>-26.798119400000001</v>
      </c>
      <c r="B2081">
        <v>-59.558977800000001</v>
      </c>
      <c r="C2081">
        <v>10.311</v>
      </c>
      <c r="O2081" t="s">
        <v>317</v>
      </c>
      <c r="P2081" t="s">
        <v>323</v>
      </c>
      <c r="Q2081" t="s">
        <v>324</v>
      </c>
      <c r="R2081" t="s">
        <v>319</v>
      </c>
      <c r="S2081" t="s">
        <v>320</v>
      </c>
    </row>
    <row r="2082" spans="1:19" x14ac:dyDescent="0.25">
      <c r="A2082">
        <v>-26.798119400000001</v>
      </c>
      <c r="B2082">
        <v>-59.558977800000001</v>
      </c>
      <c r="C2082">
        <v>10.311999999999999</v>
      </c>
      <c r="O2082" t="s">
        <v>317</v>
      </c>
      <c r="P2082" t="s">
        <v>323</v>
      </c>
      <c r="Q2082" t="s">
        <v>324</v>
      </c>
      <c r="R2082" t="s">
        <v>319</v>
      </c>
      <c r="S2082" t="s">
        <v>320</v>
      </c>
    </row>
    <row r="2083" spans="1:19" x14ac:dyDescent="0.25">
      <c r="A2083">
        <v>-26.798119400000001</v>
      </c>
      <c r="B2083">
        <v>-59.558977800000001</v>
      </c>
      <c r="C2083">
        <v>10.313000000000001</v>
      </c>
      <c r="O2083" t="s">
        <v>317</v>
      </c>
      <c r="P2083" t="s">
        <v>323</v>
      </c>
      <c r="Q2083" t="s">
        <v>324</v>
      </c>
      <c r="R2083" t="s">
        <v>319</v>
      </c>
      <c r="S2083" t="s">
        <v>320</v>
      </c>
    </row>
    <row r="2084" spans="1:19" x14ac:dyDescent="0.25">
      <c r="A2084">
        <v>-26.798119400000001</v>
      </c>
      <c r="B2084">
        <v>-59.558977800000001</v>
      </c>
      <c r="C2084">
        <v>10.314</v>
      </c>
      <c r="O2084" t="s">
        <v>317</v>
      </c>
      <c r="P2084" t="s">
        <v>323</v>
      </c>
      <c r="Q2084" t="s">
        <v>324</v>
      </c>
      <c r="R2084" t="s">
        <v>319</v>
      </c>
      <c r="S2084" t="s">
        <v>320</v>
      </c>
    </row>
    <row r="2085" spans="1:19" x14ac:dyDescent="0.25">
      <c r="A2085">
        <v>-26.798119400000001</v>
      </c>
      <c r="B2085">
        <v>-59.558977800000001</v>
      </c>
      <c r="C2085">
        <v>10.315</v>
      </c>
      <c r="O2085" t="s">
        <v>317</v>
      </c>
      <c r="P2085" t="s">
        <v>323</v>
      </c>
      <c r="Q2085" t="s">
        <v>324</v>
      </c>
      <c r="R2085" t="s">
        <v>319</v>
      </c>
      <c r="S2085" t="s">
        <v>320</v>
      </c>
    </row>
    <row r="2086" spans="1:19" x14ac:dyDescent="0.25">
      <c r="A2086">
        <v>-26.798119400000001</v>
      </c>
      <c r="B2086">
        <v>-59.558977800000001</v>
      </c>
      <c r="C2086">
        <v>10.316000000000001</v>
      </c>
      <c r="O2086" t="s">
        <v>317</v>
      </c>
      <c r="P2086" t="s">
        <v>323</v>
      </c>
      <c r="Q2086" t="s">
        <v>324</v>
      </c>
      <c r="R2086" t="s">
        <v>319</v>
      </c>
      <c r="S2086" t="s">
        <v>320</v>
      </c>
    </row>
    <row r="2087" spans="1:19" x14ac:dyDescent="0.25">
      <c r="A2087">
        <v>-26.798119400000001</v>
      </c>
      <c r="B2087">
        <v>-59.558977800000001</v>
      </c>
      <c r="C2087">
        <v>10.317</v>
      </c>
      <c r="O2087" t="s">
        <v>317</v>
      </c>
      <c r="P2087" t="s">
        <v>323</v>
      </c>
      <c r="Q2087" t="s">
        <v>324</v>
      </c>
      <c r="R2087" t="s">
        <v>319</v>
      </c>
      <c r="S2087" t="s">
        <v>320</v>
      </c>
    </row>
    <row r="2088" spans="1:19" x14ac:dyDescent="0.25">
      <c r="A2088">
        <v>-26.798119400000001</v>
      </c>
      <c r="B2088">
        <v>-59.558977800000001</v>
      </c>
      <c r="C2088">
        <v>10.318</v>
      </c>
      <c r="O2088" t="s">
        <v>317</v>
      </c>
      <c r="P2088" t="s">
        <v>323</v>
      </c>
      <c r="Q2088" t="s">
        <v>324</v>
      </c>
      <c r="R2088" t="s">
        <v>319</v>
      </c>
      <c r="S2088" t="s">
        <v>320</v>
      </c>
    </row>
    <row r="2089" spans="1:19" x14ac:dyDescent="0.25">
      <c r="A2089">
        <v>-26.798119400000001</v>
      </c>
      <c r="B2089">
        <v>-59.558977800000001</v>
      </c>
      <c r="C2089">
        <v>10.319000000000001</v>
      </c>
      <c r="O2089" t="s">
        <v>317</v>
      </c>
      <c r="P2089" t="s">
        <v>323</v>
      </c>
      <c r="Q2089" t="s">
        <v>324</v>
      </c>
      <c r="R2089" t="s">
        <v>319</v>
      </c>
      <c r="S2089" t="s">
        <v>320</v>
      </c>
    </row>
    <row r="2090" spans="1:19" x14ac:dyDescent="0.25">
      <c r="A2090">
        <v>-26.798119400000001</v>
      </c>
      <c r="B2090">
        <v>-59.558977800000001</v>
      </c>
      <c r="C2090">
        <v>10.32</v>
      </c>
      <c r="O2090" t="s">
        <v>317</v>
      </c>
      <c r="P2090" t="s">
        <v>323</v>
      </c>
      <c r="Q2090" t="s">
        <v>324</v>
      </c>
      <c r="R2090" t="s">
        <v>319</v>
      </c>
      <c r="S2090" t="s">
        <v>320</v>
      </c>
    </row>
    <row r="2091" spans="1:19" x14ac:dyDescent="0.25">
      <c r="A2091">
        <v>-26.798119400000001</v>
      </c>
      <c r="B2091">
        <v>-59.558977800000001</v>
      </c>
      <c r="C2091">
        <v>10.321</v>
      </c>
      <c r="O2091" t="s">
        <v>317</v>
      </c>
      <c r="P2091" t="s">
        <v>323</v>
      </c>
      <c r="Q2091" t="s">
        <v>324</v>
      </c>
      <c r="R2091" t="s">
        <v>319</v>
      </c>
      <c r="S2091" t="s">
        <v>320</v>
      </c>
    </row>
    <row r="2092" spans="1:19" x14ac:dyDescent="0.25">
      <c r="A2092">
        <v>-26.798119400000001</v>
      </c>
      <c r="B2092">
        <v>-59.558977800000001</v>
      </c>
      <c r="C2092">
        <v>10.321999999999999</v>
      </c>
      <c r="O2092" t="s">
        <v>317</v>
      </c>
      <c r="P2092" t="s">
        <v>323</v>
      </c>
      <c r="Q2092" t="s">
        <v>324</v>
      </c>
      <c r="R2092" t="s">
        <v>319</v>
      </c>
      <c r="S2092" t="s">
        <v>320</v>
      </c>
    </row>
    <row r="2093" spans="1:19" x14ac:dyDescent="0.25">
      <c r="A2093">
        <v>-26.798119400000001</v>
      </c>
      <c r="B2093">
        <v>-59.558977800000001</v>
      </c>
      <c r="C2093">
        <v>10.323</v>
      </c>
      <c r="O2093" t="s">
        <v>317</v>
      </c>
      <c r="P2093" t="s">
        <v>323</v>
      </c>
      <c r="Q2093" t="s">
        <v>324</v>
      </c>
      <c r="R2093" t="s">
        <v>319</v>
      </c>
      <c r="S2093" t="s">
        <v>320</v>
      </c>
    </row>
    <row r="2094" spans="1:19" x14ac:dyDescent="0.25">
      <c r="A2094">
        <v>-26.798119400000001</v>
      </c>
      <c r="B2094">
        <v>-59.558977800000001</v>
      </c>
      <c r="C2094">
        <v>10.324</v>
      </c>
      <c r="O2094" t="s">
        <v>317</v>
      </c>
      <c r="P2094" t="s">
        <v>323</v>
      </c>
      <c r="Q2094" t="s">
        <v>324</v>
      </c>
      <c r="R2094" t="s">
        <v>319</v>
      </c>
      <c r="S2094" t="s">
        <v>320</v>
      </c>
    </row>
    <row r="2095" spans="1:19" x14ac:dyDescent="0.25">
      <c r="A2095">
        <v>-26.798119400000001</v>
      </c>
      <c r="B2095">
        <v>-59.558977800000001</v>
      </c>
      <c r="C2095">
        <v>10.324999999999999</v>
      </c>
      <c r="O2095" t="s">
        <v>317</v>
      </c>
      <c r="P2095" t="s">
        <v>323</v>
      </c>
      <c r="Q2095" t="s">
        <v>324</v>
      </c>
      <c r="R2095" t="s">
        <v>319</v>
      </c>
      <c r="S2095" t="s">
        <v>320</v>
      </c>
    </row>
    <row r="2096" spans="1:19" x14ac:dyDescent="0.25">
      <c r="A2096">
        <v>-26.798119400000001</v>
      </c>
      <c r="B2096">
        <v>-59.558977800000001</v>
      </c>
      <c r="C2096">
        <v>10.326000000000001</v>
      </c>
      <c r="O2096" t="s">
        <v>317</v>
      </c>
      <c r="P2096" t="s">
        <v>323</v>
      </c>
      <c r="Q2096" t="s">
        <v>324</v>
      </c>
      <c r="R2096" t="s">
        <v>319</v>
      </c>
      <c r="S2096" t="s">
        <v>320</v>
      </c>
    </row>
    <row r="2097" spans="1:19" x14ac:dyDescent="0.25">
      <c r="A2097">
        <v>-26.798119400000001</v>
      </c>
      <c r="B2097">
        <v>-59.558977800000001</v>
      </c>
      <c r="C2097">
        <v>10.327</v>
      </c>
      <c r="O2097" t="s">
        <v>317</v>
      </c>
      <c r="P2097" t="s">
        <v>323</v>
      </c>
      <c r="Q2097" t="s">
        <v>324</v>
      </c>
      <c r="R2097" t="s">
        <v>319</v>
      </c>
      <c r="S2097" t="s">
        <v>320</v>
      </c>
    </row>
    <row r="2098" spans="1:19" x14ac:dyDescent="0.25">
      <c r="A2098">
        <v>-26.798119400000001</v>
      </c>
      <c r="B2098">
        <v>-59.558977800000001</v>
      </c>
      <c r="C2098">
        <v>10.327999999999999</v>
      </c>
      <c r="O2098" t="s">
        <v>317</v>
      </c>
      <c r="P2098" t="s">
        <v>323</v>
      </c>
      <c r="Q2098" t="s">
        <v>324</v>
      </c>
      <c r="R2098" t="s">
        <v>319</v>
      </c>
      <c r="S2098" t="s">
        <v>320</v>
      </c>
    </row>
    <row r="2099" spans="1:19" x14ac:dyDescent="0.25">
      <c r="A2099">
        <v>-26.798119400000001</v>
      </c>
      <c r="B2099">
        <v>-59.558977800000001</v>
      </c>
      <c r="C2099">
        <v>10.329000000000001</v>
      </c>
      <c r="O2099" t="s">
        <v>317</v>
      </c>
      <c r="P2099" t="s">
        <v>323</v>
      </c>
      <c r="Q2099" t="s">
        <v>324</v>
      </c>
      <c r="R2099" t="s">
        <v>319</v>
      </c>
      <c r="S2099" t="s">
        <v>320</v>
      </c>
    </row>
    <row r="2100" spans="1:19" x14ac:dyDescent="0.25">
      <c r="A2100">
        <v>-26.798119400000001</v>
      </c>
      <c r="B2100">
        <v>-59.558977800000001</v>
      </c>
      <c r="C2100">
        <v>10.33</v>
      </c>
      <c r="O2100" t="s">
        <v>317</v>
      </c>
      <c r="P2100" t="s">
        <v>323</v>
      </c>
      <c r="Q2100" t="s">
        <v>324</v>
      </c>
      <c r="R2100" t="s">
        <v>319</v>
      </c>
      <c r="S2100" t="s">
        <v>320</v>
      </c>
    </row>
    <row r="2101" spans="1:19" x14ac:dyDescent="0.25">
      <c r="A2101">
        <v>-26.798119400000001</v>
      </c>
      <c r="B2101">
        <v>-59.558977800000001</v>
      </c>
      <c r="C2101">
        <v>10.331</v>
      </c>
      <c r="O2101" t="s">
        <v>317</v>
      </c>
      <c r="P2101" t="s">
        <v>323</v>
      </c>
      <c r="Q2101" t="s">
        <v>324</v>
      </c>
      <c r="R2101" t="s">
        <v>319</v>
      </c>
      <c r="S2101" t="s">
        <v>320</v>
      </c>
    </row>
    <row r="2102" spans="1:19" x14ac:dyDescent="0.25">
      <c r="A2102">
        <v>-26.798119400000001</v>
      </c>
      <c r="B2102">
        <v>-59.558977800000001</v>
      </c>
      <c r="C2102">
        <v>10.332000000000001</v>
      </c>
      <c r="O2102" t="s">
        <v>317</v>
      </c>
      <c r="P2102" t="s">
        <v>323</v>
      </c>
      <c r="Q2102" t="s">
        <v>324</v>
      </c>
      <c r="R2102" t="s">
        <v>319</v>
      </c>
      <c r="S2102" t="s">
        <v>320</v>
      </c>
    </row>
    <row r="2103" spans="1:19" x14ac:dyDescent="0.25">
      <c r="A2103">
        <v>-26.798119400000001</v>
      </c>
      <c r="B2103">
        <v>-59.558977800000001</v>
      </c>
      <c r="C2103">
        <v>10.333</v>
      </c>
      <c r="O2103" t="s">
        <v>317</v>
      </c>
      <c r="P2103" t="s">
        <v>323</v>
      </c>
      <c r="Q2103" t="s">
        <v>324</v>
      </c>
      <c r="R2103" t="s">
        <v>319</v>
      </c>
      <c r="S2103" t="s">
        <v>320</v>
      </c>
    </row>
    <row r="2104" spans="1:19" x14ac:dyDescent="0.25">
      <c r="A2104">
        <v>-26.798119400000001</v>
      </c>
      <c r="B2104">
        <v>-59.558977800000001</v>
      </c>
      <c r="C2104">
        <v>10.334</v>
      </c>
      <c r="O2104" t="s">
        <v>317</v>
      </c>
      <c r="P2104" t="s">
        <v>323</v>
      </c>
      <c r="Q2104" t="s">
        <v>324</v>
      </c>
      <c r="R2104" t="s">
        <v>319</v>
      </c>
      <c r="S2104" t="s">
        <v>320</v>
      </c>
    </row>
    <row r="2105" spans="1:19" x14ac:dyDescent="0.25">
      <c r="A2105">
        <v>-26.798119400000001</v>
      </c>
      <c r="B2105">
        <v>-59.558977800000001</v>
      </c>
      <c r="C2105">
        <v>10.335000000000001</v>
      </c>
      <c r="O2105" t="s">
        <v>317</v>
      </c>
      <c r="P2105" t="s">
        <v>323</v>
      </c>
      <c r="Q2105" t="s">
        <v>324</v>
      </c>
      <c r="R2105" t="s">
        <v>319</v>
      </c>
      <c r="S2105" t="s">
        <v>320</v>
      </c>
    </row>
    <row r="2106" spans="1:19" x14ac:dyDescent="0.25">
      <c r="A2106">
        <v>-26.798119400000001</v>
      </c>
      <c r="B2106">
        <v>-59.558977800000001</v>
      </c>
      <c r="C2106">
        <v>10.336</v>
      </c>
      <c r="O2106" t="s">
        <v>317</v>
      </c>
      <c r="P2106" t="s">
        <v>323</v>
      </c>
      <c r="Q2106" t="s">
        <v>324</v>
      </c>
      <c r="R2106" t="s">
        <v>319</v>
      </c>
      <c r="S2106" t="s">
        <v>320</v>
      </c>
    </row>
    <row r="2107" spans="1:19" x14ac:dyDescent="0.25">
      <c r="A2107">
        <v>-26.798119400000001</v>
      </c>
      <c r="B2107">
        <v>-59.558977800000001</v>
      </c>
      <c r="C2107">
        <v>10.337</v>
      </c>
      <c r="O2107" t="s">
        <v>317</v>
      </c>
      <c r="P2107" t="s">
        <v>323</v>
      </c>
      <c r="Q2107" t="s">
        <v>324</v>
      </c>
      <c r="R2107" t="s">
        <v>319</v>
      </c>
      <c r="S2107" t="s">
        <v>320</v>
      </c>
    </row>
    <row r="2108" spans="1:19" x14ac:dyDescent="0.25">
      <c r="A2108">
        <v>-26.798119400000001</v>
      </c>
      <c r="B2108">
        <v>-59.558977800000001</v>
      </c>
      <c r="C2108">
        <v>10.337999999999999</v>
      </c>
      <c r="O2108" t="s">
        <v>317</v>
      </c>
      <c r="P2108" t="s">
        <v>323</v>
      </c>
      <c r="Q2108" t="s">
        <v>324</v>
      </c>
      <c r="R2108" t="s">
        <v>319</v>
      </c>
      <c r="S2108" t="s">
        <v>320</v>
      </c>
    </row>
    <row r="2109" spans="1:19" x14ac:dyDescent="0.25">
      <c r="A2109">
        <v>-26.798119400000001</v>
      </c>
      <c r="B2109">
        <v>-59.558977800000001</v>
      </c>
      <c r="C2109">
        <v>10.339</v>
      </c>
      <c r="O2109" t="s">
        <v>317</v>
      </c>
      <c r="P2109" t="s">
        <v>323</v>
      </c>
      <c r="Q2109" t="s">
        <v>324</v>
      </c>
      <c r="R2109" t="s">
        <v>319</v>
      </c>
      <c r="S2109" t="s">
        <v>320</v>
      </c>
    </row>
    <row r="2110" spans="1:19" x14ac:dyDescent="0.25">
      <c r="A2110">
        <v>-26.798119400000001</v>
      </c>
      <c r="B2110">
        <v>-59.558977800000001</v>
      </c>
      <c r="C2110">
        <v>10.34</v>
      </c>
      <c r="O2110" t="s">
        <v>317</v>
      </c>
      <c r="P2110" t="s">
        <v>323</v>
      </c>
      <c r="Q2110" t="s">
        <v>324</v>
      </c>
      <c r="R2110" t="s">
        <v>319</v>
      </c>
      <c r="S2110" t="s">
        <v>320</v>
      </c>
    </row>
    <row r="2111" spans="1:19" x14ac:dyDescent="0.25">
      <c r="A2111">
        <v>-26.798119400000001</v>
      </c>
      <c r="B2111">
        <v>-59.558977800000001</v>
      </c>
      <c r="C2111">
        <v>10.340999999999999</v>
      </c>
      <c r="O2111" t="s">
        <v>317</v>
      </c>
      <c r="P2111" t="s">
        <v>323</v>
      </c>
      <c r="Q2111" t="s">
        <v>324</v>
      </c>
      <c r="R2111" t="s">
        <v>319</v>
      </c>
      <c r="S2111" t="s">
        <v>320</v>
      </c>
    </row>
    <row r="2112" spans="1:19" x14ac:dyDescent="0.25">
      <c r="A2112">
        <v>-26.798119400000001</v>
      </c>
      <c r="B2112">
        <v>-59.558977800000001</v>
      </c>
      <c r="C2112">
        <v>10.342000000000001</v>
      </c>
      <c r="O2112" t="s">
        <v>317</v>
      </c>
      <c r="P2112" t="s">
        <v>323</v>
      </c>
      <c r="Q2112" t="s">
        <v>324</v>
      </c>
      <c r="R2112" t="s">
        <v>319</v>
      </c>
      <c r="S2112" t="s">
        <v>320</v>
      </c>
    </row>
    <row r="2113" spans="1:19" x14ac:dyDescent="0.25">
      <c r="A2113">
        <v>-26.798119400000001</v>
      </c>
      <c r="B2113">
        <v>-59.558977800000001</v>
      </c>
      <c r="C2113">
        <v>10.343</v>
      </c>
      <c r="O2113" t="s">
        <v>317</v>
      </c>
      <c r="P2113" t="s">
        <v>323</v>
      </c>
      <c r="Q2113" t="s">
        <v>324</v>
      </c>
      <c r="R2113" t="s">
        <v>319</v>
      </c>
      <c r="S2113" t="s">
        <v>320</v>
      </c>
    </row>
    <row r="2114" spans="1:19" x14ac:dyDescent="0.25">
      <c r="A2114">
        <v>-26.798119400000001</v>
      </c>
      <c r="B2114">
        <v>-59.558977800000001</v>
      </c>
      <c r="C2114">
        <v>10.343999999999999</v>
      </c>
      <c r="O2114" t="s">
        <v>317</v>
      </c>
      <c r="P2114" t="s">
        <v>323</v>
      </c>
      <c r="Q2114" t="s">
        <v>324</v>
      </c>
      <c r="R2114" t="s">
        <v>319</v>
      </c>
      <c r="S2114" t="s">
        <v>320</v>
      </c>
    </row>
    <row r="2115" spans="1:19" x14ac:dyDescent="0.25">
      <c r="A2115">
        <v>-26.798119400000001</v>
      </c>
      <c r="B2115">
        <v>-59.558977800000001</v>
      </c>
      <c r="C2115">
        <v>10.345000000000001</v>
      </c>
      <c r="O2115" t="s">
        <v>317</v>
      </c>
      <c r="P2115" t="s">
        <v>323</v>
      </c>
      <c r="Q2115" t="s">
        <v>324</v>
      </c>
      <c r="R2115" t="s">
        <v>319</v>
      </c>
      <c r="S2115" t="s">
        <v>320</v>
      </c>
    </row>
    <row r="2116" spans="1:19" x14ac:dyDescent="0.25">
      <c r="A2116">
        <v>-26.798119400000001</v>
      </c>
      <c r="B2116">
        <v>-59.558977800000001</v>
      </c>
      <c r="C2116">
        <v>10.346</v>
      </c>
      <c r="O2116" t="s">
        <v>317</v>
      </c>
      <c r="P2116" t="s">
        <v>323</v>
      </c>
      <c r="Q2116" t="s">
        <v>324</v>
      </c>
      <c r="R2116" t="s">
        <v>319</v>
      </c>
      <c r="S2116" t="s">
        <v>320</v>
      </c>
    </row>
    <row r="2117" spans="1:19" x14ac:dyDescent="0.25">
      <c r="A2117">
        <v>-26.798119400000001</v>
      </c>
      <c r="B2117">
        <v>-59.558977800000001</v>
      </c>
      <c r="C2117">
        <v>10.347</v>
      </c>
      <c r="O2117" t="s">
        <v>317</v>
      </c>
      <c r="P2117" t="s">
        <v>323</v>
      </c>
      <c r="Q2117" t="s">
        <v>324</v>
      </c>
      <c r="R2117" t="s">
        <v>319</v>
      </c>
      <c r="S2117" t="s">
        <v>320</v>
      </c>
    </row>
    <row r="2118" spans="1:19" x14ac:dyDescent="0.25">
      <c r="A2118">
        <v>-26.798119400000001</v>
      </c>
      <c r="B2118">
        <v>-59.558977800000001</v>
      </c>
      <c r="C2118">
        <v>10.348000000000001</v>
      </c>
      <c r="O2118" t="s">
        <v>317</v>
      </c>
      <c r="P2118" t="s">
        <v>323</v>
      </c>
      <c r="Q2118" t="s">
        <v>324</v>
      </c>
      <c r="R2118" t="s">
        <v>319</v>
      </c>
      <c r="S2118" t="s">
        <v>320</v>
      </c>
    </row>
    <row r="2119" spans="1:19" x14ac:dyDescent="0.25">
      <c r="A2119">
        <v>-26.798119400000001</v>
      </c>
      <c r="B2119">
        <v>-59.558977800000001</v>
      </c>
      <c r="C2119">
        <v>10.349</v>
      </c>
      <c r="O2119" t="s">
        <v>317</v>
      </c>
      <c r="P2119" t="s">
        <v>323</v>
      </c>
      <c r="Q2119" t="s">
        <v>324</v>
      </c>
      <c r="R2119" t="s">
        <v>319</v>
      </c>
      <c r="S2119" t="s">
        <v>320</v>
      </c>
    </row>
    <row r="2120" spans="1:19" x14ac:dyDescent="0.25">
      <c r="A2120">
        <v>-26.798119400000001</v>
      </c>
      <c r="B2120">
        <v>-59.558977800000001</v>
      </c>
      <c r="C2120">
        <v>10.35</v>
      </c>
      <c r="O2120" t="s">
        <v>317</v>
      </c>
      <c r="P2120" t="s">
        <v>323</v>
      </c>
      <c r="Q2120" t="s">
        <v>324</v>
      </c>
      <c r="R2120" t="s">
        <v>319</v>
      </c>
      <c r="S2120" t="s">
        <v>320</v>
      </c>
    </row>
    <row r="2121" spans="1:19" x14ac:dyDescent="0.25">
      <c r="A2121">
        <v>-26.798119400000001</v>
      </c>
      <c r="B2121">
        <v>-59.558977800000001</v>
      </c>
      <c r="C2121">
        <v>10.351000000000001</v>
      </c>
      <c r="O2121" t="s">
        <v>317</v>
      </c>
      <c r="P2121" t="s">
        <v>323</v>
      </c>
      <c r="Q2121" t="s">
        <v>324</v>
      </c>
      <c r="R2121" t="s">
        <v>319</v>
      </c>
      <c r="S2121" t="s">
        <v>320</v>
      </c>
    </row>
    <row r="2122" spans="1:19" x14ac:dyDescent="0.25">
      <c r="A2122">
        <v>-26.798119400000001</v>
      </c>
      <c r="B2122">
        <v>-59.558977800000001</v>
      </c>
      <c r="C2122">
        <v>10.352</v>
      </c>
      <c r="O2122" t="s">
        <v>317</v>
      </c>
      <c r="P2122" t="s">
        <v>323</v>
      </c>
      <c r="Q2122" t="s">
        <v>324</v>
      </c>
      <c r="R2122" t="s">
        <v>319</v>
      </c>
      <c r="S2122" t="s">
        <v>320</v>
      </c>
    </row>
    <row r="2123" spans="1:19" x14ac:dyDescent="0.25">
      <c r="A2123">
        <v>-26.798119400000001</v>
      </c>
      <c r="B2123">
        <v>-59.558977800000001</v>
      </c>
      <c r="C2123">
        <v>10.353</v>
      </c>
      <c r="O2123" t="s">
        <v>317</v>
      </c>
      <c r="P2123" t="s">
        <v>323</v>
      </c>
      <c r="Q2123" t="s">
        <v>324</v>
      </c>
      <c r="R2123" t="s">
        <v>319</v>
      </c>
      <c r="S2123" t="s">
        <v>320</v>
      </c>
    </row>
    <row r="2124" spans="1:19" x14ac:dyDescent="0.25">
      <c r="A2124">
        <v>-26.798119400000001</v>
      </c>
      <c r="B2124">
        <v>-59.558977800000001</v>
      </c>
      <c r="C2124">
        <v>10.353999999999999</v>
      </c>
      <c r="O2124" t="s">
        <v>317</v>
      </c>
      <c r="P2124" t="s">
        <v>323</v>
      </c>
      <c r="Q2124" t="s">
        <v>324</v>
      </c>
      <c r="R2124" t="s">
        <v>319</v>
      </c>
      <c r="S2124" t="s">
        <v>320</v>
      </c>
    </row>
    <row r="2125" spans="1:19" x14ac:dyDescent="0.25">
      <c r="A2125">
        <v>-26.798119400000001</v>
      </c>
      <c r="B2125">
        <v>-59.558977800000001</v>
      </c>
      <c r="C2125">
        <v>10.355</v>
      </c>
      <c r="O2125" t="s">
        <v>317</v>
      </c>
      <c r="P2125" t="s">
        <v>323</v>
      </c>
      <c r="Q2125" t="s">
        <v>324</v>
      </c>
      <c r="R2125" t="s">
        <v>319</v>
      </c>
      <c r="S2125" t="s">
        <v>320</v>
      </c>
    </row>
    <row r="2126" spans="1:19" x14ac:dyDescent="0.25">
      <c r="A2126">
        <v>-26.798119400000001</v>
      </c>
      <c r="B2126">
        <v>-59.558977800000001</v>
      </c>
      <c r="C2126">
        <v>10.356</v>
      </c>
      <c r="O2126" t="s">
        <v>317</v>
      </c>
      <c r="P2126" t="s">
        <v>323</v>
      </c>
      <c r="Q2126" t="s">
        <v>324</v>
      </c>
      <c r="R2126" t="s">
        <v>319</v>
      </c>
      <c r="S2126" t="s">
        <v>320</v>
      </c>
    </row>
    <row r="2127" spans="1:19" x14ac:dyDescent="0.25">
      <c r="A2127">
        <v>-26.798119400000001</v>
      </c>
      <c r="B2127">
        <v>-59.558977800000001</v>
      </c>
      <c r="C2127">
        <v>10.356999999999999</v>
      </c>
      <c r="O2127" t="s">
        <v>317</v>
      </c>
      <c r="P2127" t="s">
        <v>323</v>
      </c>
      <c r="Q2127" t="s">
        <v>324</v>
      </c>
      <c r="R2127" t="s">
        <v>319</v>
      </c>
      <c r="S2127" t="s">
        <v>320</v>
      </c>
    </row>
    <row r="2128" spans="1:19" x14ac:dyDescent="0.25">
      <c r="A2128">
        <v>-26.798119400000001</v>
      </c>
      <c r="B2128">
        <v>-59.558977800000001</v>
      </c>
      <c r="C2128">
        <v>10.358000000000001</v>
      </c>
      <c r="O2128" t="s">
        <v>317</v>
      </c>
      <c r="P2128" t="s">
        <v>323</v>
      </c>
      <c r="Q2128" t="s">
        <v>324</v>
      </c>
      <c r="R2128" t="s">
        <v>319</v>
      </c>
      <c r="S2128" t="s">
        <v>320</v>
      </c>
    </row>
    <row r="2129" spans="1:19" x14ac:dyDescent="0.25">
      <c r="A2129">
        <v>-26.798119400000001</v>
      </c>
      <c r="B2129">
        <v>-59.558977800000001</v>
      </c>
      <c r="C2129">
        <v>10.359</v>
      </c>
      <c r="O2129" t="s">
        <v>317</v>
      </c>
      <c r="P2129" t="s">
        <v>323</v>
      </c>
      <c r="Q2129" t="s">
        <v>324</v>
      </c>
      <c r="R2129" t="s">
        <v>319</v>
      </c>
      <c r="S2129" t="s">
        <v>320</v>
      </c>
    </row>
    <row r="2130" spans="1:19" x14ac:dyDescent="0.25">
      <c r="A2130">
        <v>-26.798119400000001</v>
      </c>
      <c r="B2130">
        <v>-59.558977800000001</v>
      </c>
      <c r="C2130">
        <v>10.36</v>
      </c>
      <c r="O2130" t="s">
        <v>317</v>
      </c>
      <c r="P2130" t="s">
        <v>323</v>
      </c>
      <c r="Q2130" t="s">
        <v>324</v>
      </c>
      <c r="R2130" t="s">
        <v>319</v>
      </c>
      <c r="S2130" t="s">
        <v>320</v>
      </c>
    </row>
    <row r="2131" spans="1:19" x14ac:dyDescent="0.25">
      <c r="A2131">
        <v>-26.798119400000001</v>
      </c>
      <c r="B2131">
        <v>-59.558977800000001</v>
      </c>
      <c r="C2131">
        <v>10.361000000000001</v>
      </c>
      <c r="O2131" t="s">
        <v>317</v>
      </c>
      <c r="P2131" t="s">
        <v>323</v>
      </c>
      <c r="Q2131" t="s">
        <v>324</v>
      </c>
      <c r="R2131" t="s">
        <v>319</v>
      </c>
      <c r="S2131" t="s">
        <v>320</v>
      </c>
    </row>
    <row r="2132" spans="1:19" x14ac:dyDescent="0.25">
      <c r="A2132">
        <v>-26.798119400000001</v>
      </c>
      <c r="B2132">
        <v>-59.558977800000001</v>
      </c>
      <c r="C2132">
        <v>10.362</v>
      </c>
      <c r="O2132" t="s">
        <v>317</v>
      </c>
      <c r="P2132" t="s">
        <v>323</v>
      </c>
      <c r="Q2132" t="s">
        <v>324</v>
      </c>
      <c r="R2132" t="s">
        <v>319</v>
      </c>
      <c r="S2132" t="s">
        <v>320</v>
      </c>
    </row>
    <row r="2133" spans="1:19" x14ac:dyDescent="0.25">
      <c r="A2133">
        <v>-26.798119400000001</v>
      </c>
      <c r="B2133">
        <v>-59.558977800000001</v>
      </c>
      <c r="C2133">
        <v>10.363</v>
      </c>
      <c r="O2133" t="s">
        <v>317</v>
      </c>
      <c r="P2133" t="s">
        <v>323</v>
      </c>
      <c r="Q2133" t="s">
        <v>324</v>
      </c>
      <c r="R2133" t="s">
        <v>319</v>
      </c>
      <c r="S2133" t="s">
        <v>320</v>
      </c>
    </row>
    <row r="2134" spans="1:19" x14ac:dyDescent="0.25">
      <c r="A2134">
        <v>-26.798119400000001</v>
      </c>
      <c r="B2134">
        <v>-59.558977800000001</v>
      </c>
      <c r="C2134">
        <v>10.364000000000001</v>
      </c>
      <c r="O2134" t="s">
        <v>317</v>
      </c>
      <c r="P2134" t="s">
        <v>323</v>
      </c>
      <c r="Q2134" t="s">
        <v>324</v>
      </c>
      <c r="R2134" t="s">
        <v>319</v>
      </c>
      <c r="S2134" t="s">
        <v>320</v>
      </c>
    </row>
    <row r="2135" spans="1:19" x14ac:dyDescent="0.25">
      <c r="A2135">
        <v>-26.798119400000001</v>
      </c>
      <c r="B2135">
        <v>-59.558977800000001</v>
      </c>
      <c r="C2135">
        <v>10.365</v>
      </c>
      <c r="O2135" t="s">
        <v>317</v>
      </c>
      <c r="P2135" t="s">
        <v>323</v>
      </c>
      <c r="Q2135" t="s">
        <v>324</v>
      </c>
      <c r="R2135" t="s">
        <v>319</v>
      </c>
      <c r="S2135" t="s">
        <v>320</v>
      </c>
    </row>
    <row r="2136" spans="1:19" x14ac:dyDescent="0.25">
      <c r="A2136">
        <v>-26.798119400000001</v>
      </c>
      <c r="B2136">
        <v>-59.558977800000001</v>
      </c>
      <c r="C2136">
        <v>10.366</v>
      </c>
      <c r="O2136" t="s">
        <v>317</v>
      </c>
      <c r="P2136" t="s">
        <v>323</v>
      </c>
      <c r="Q2136" t="s">
        <v>324</v>
      </c>
      <c r="R2136" t="s">
        <v>319</v>
      </c>
      <c r="S2136" t="s">
        <v>320</v>
      </c>
    </row>
    <row r="2137" spans="1:19" x14ac:dyDescent="0.25">
      <c r="A2137">
        <v>-26.798119400000001</v>
      </c>
      <c r="B2137">
        <v>-59.558977800000001</v>
      </c>
      <c r="C2137">
        <v>10.367000000000001</v>
      </c>
      <c r="O2137" t="s">
        <v>317</v>
      </c>
      <c r="P2137" t="s">
        <v>323</v>
      </c>
      <c r="Q2137" t="s">
        <v>324</v>
      </c>
      <c r="R2137" t="s">
        <v>319</v>
      </c>
      <c r="S2137" t="s">
        <v>320</v>
      </c>
    </row>
    <row r="2138" spans="1:19" x14ac:dyDescent="0.25">
      <c r="A2138">
        <v>-26.798119400000001</v>
      </c>
      <c r="B2138">
        <v>-59.558977800000001</v>
      </c>
      <c r="C2138">
        <v>10.368</v>
      </c>
      <c r="O2138" t="s">
        <v>317</v>
      </c>
      <c r="P2138" t="s">
        <v>323</v>
      </c>
      <c r="Q2138" t="s">
        <v>324</v>
      </c>
      <c r="R2138" t="s">
        <v>319</v>
      </c>
      <c r="S2138" t="s">
        <v>320</v>
      </c>
    </row>
    <row r="2139" spans="1:19" x14ac:dyDescent="0.25">
      <c r="A2139">
        <v>-26.798119400000001</v>
      </c>
      <c r="B2139">
        <v>-59.558977800000001</v>
      </c>
      <c r="C2139">
        <v>10.369</v>
      </c>
      <c r="O2139" t="s">
        <v>317</v>
      </c>
      <c r="P2139" t="s">
        <v>323</v>
      </c>
      <c r="Q2139" t="s">
        <v>324</v>
      </c>
      <c r="R2139" t="s">
        <v>319</v>
      </c>
      <c r="S2139" t="s">
        <v>320</v>
      </c>
    </row>
    <row r="2140" spans="1:19" x14ac:dyDescent="0.25">
      <c r="A2140">
        <v>-26.798119400000001</v>
      </c>
      <c r="B2140">
        <v>-59.558977800000001</v>
      </c>
      <c r="C2140">
        <v>10.37</v>
      </c>
      <c r="O2140" t="s">
        <v>317</v>
      </c>
      <c r="P2140" t="s">
        <v>323</v>
      </c>
      <c r="Q2140" t="s">
        <v>324</v>
      </c>
      <c r="R2140" t="s">
        <v>319</v>
      </c>
      <c r="S2140" t="s">
        <v>320</v>
      </c>
    </row>
    <row r="2141" spans="1:19" x14ac:dyDescent="0.25">
      <c r="A2141">
        <v>-26.798119400000001</v>
      </c>
      <c r="B2141">
        <v>-59.558977800000001</v>
      </c>
      <c r="C2141">
        <v>10.371</v>
      </c>
      <c r="O2141" t="s">
        <v>317</v>
      </c>
      <c r="P2141" t="s">
        <v>323</v>
      </c>
      <c r="Q2141" t="s">
        <v>324</v>
      </c>
      <c r="R2141" t="s">
        <v>319</v>
      </c>
      <c r="S2141" t="s">
        <v>320</v>
      </c>
    </row>
    <row r="2142" spans="1:19" x14ac:dyDescent="0.25">
      <c r="A2142">
        <v>-26.798119400000001</v>
      </c>
      <c r="B2142">
        <v>-59.558977800000001</v>
      </c>
      <c r="C2142">
        <v>10.372</v>
      </c>
      <c r="O2142" t="s">
        <v>317</v>
      </c>
      <c r="P2142" t="s">
        <v>323</v>
      </c>
      <c r="Q2142" t="s">
        <v>324</v>
      </c>
      <c r="R2142" t="s">
        <v>319</v>
      </c>
      <c r="S2142" t="s">
        <v>320</v>
      </c>
    </row>
    <row r="2143" spans="1:19" x14ac:dyDescent="0.25">
      <c r="A2143">
        <v>-26.798119400000001</v>
      </c>
      <c r="B2143">
        <v>-59.558977800000001</v>
      </c>
      <c r="C2143">
        <v>10.372999999999999</v>
      </c>
      <c r="O2143" t="s">
        <v>317</v>
      </c>
      <c r="P2143" t="s">
        <v>323</v>
      </c>
      <c r="Q2143" t="s">
        <v>324</v>
      </c>
      <c r="R2143" t="s">
        <v>319</v>
      </c>
      <c r="S2143" t="s">
        <v>320</v>
      </c>
    </row>
    <row r="2144" spans="1:19" x14ac:dyDescent="0.25">
      <c r="A2144">
        <v>-26.798119400000001</v>
      </c>
      <c r="B2144">
        <v>-59.558977800000001</v>
      </c>
      <c r="C2144">
        <v>10.374000000000001</v>
      </c>
      <c r="O2144" t="s">
        <v>317</v>
      </c>
      <c r="P2144" t="s">
        <v>323</v>
      </c>
      <c r="Q2144" t="s">
        <v>324</v>
      </c>
      <c r="R2144" t="s">
        <v>319</v>
      </c>
      <c r="S2144" t="s">
        <v>320</v>
      </c>
    </row>
    <row r="2145" spans="1:19" x14ac:dyDescent="0.25">
      <c r="A2145">
        <v>-26.798119400000001</v>
      </c>
      <c r="B2145">
        <v>-59.558977800000001</v>
      </c>
      <c r="C2145">
        <v>10.375</v>
      </c>
      <c r="O2145" t="s">
        <v>317</v>
      </c>
      <c r="P2145" t="s">
        <v>323</v>
      </c>
      <c r="Q2145" t="s">
        <v>324</v>
      </c>
      <c r="R2145" t="s">
        <v>319</v>
      </c>
      <c r="S2145" t="s">
        <v>320</v>
      </c>
    </row>
    <row r="2146" spans="1:19" x14ac:dyDescent="0.25">
      <c r="A2146">
        <v>-26.798119400000001</v>
      </c>
      <c r="B2146">
        <v>-59.558977800000001</v>
      </c>
      <c r="C2146">
        <v>10.375999999999999</v>
      </c>
      <c r="O2146" t="s">
        <v>317</v>
      </c>
      <c r="P2146" t="s">
        <v>323</v>
      </c>
      <c r="Q2146" t="s">
        <v>324</v>
      </c>
      <c r="R2146" t="s">
        <v>319</v>
      </c>
      <c r="S2146" t="s">
        <v>320</v>
      </c>
    </row>
    <row r="2147" spans="1:19" x14ac:dyDescent="0.25">
      <c r="A2147">
        <v>-26.798119400000001</v>
      </c>
      <c r="B2147">
        <v>-59.558977800000001</v>
      </c>
      <c r="C2147">
        <v>10.377000000000001</v>
      </c>
      <c r="O2147" t="s">
        <v>317</v>
      </c>
      <c r="P2147" t="s">
        <v>323</v>
      </c>
      <c r="Q2147" t="s">
        <v>324</v>
      </c>
      <c r="R2147" t="s">
        <v>319</v>
      </c>
      <c r="S2147" t="s">
        <v>320</v>
      </c>
    </row>
    <row r="2148" spans="1:19" x14ac:dyDescent="0.25">
      <c r="A2148">
        <v>-26.798119400000001</v>
      </c>
      <c r="B2148">
        <v>-59.558977800000001</v>
      </c>
      <c r="C2148">
        <v>10.378</v>
      </c>
      <c r="O2148" t="s">
        <v>317</v>
      </c>
      <c r="P2148" t="s">
        <v>323</v>
      </c>
      <c r="Q2148" t="s">
        <v>324</v>
      </c>
      <c r="R2148" t="s">
        <v>319</v>
      </c>
      <c r="S2148" t="s">
        <v>320</v>
      </c>
    </row>
    <row r="2149" spans="1:19" x14ac:dyDescent="0.25">
      <c r="A2149">
        <v>-26.798119400000001</v>
      </c>
      <c r="B2149">
        <v>-59.558977800000001</v>
      </c>
      <c r="C2149">
        <v>10.379</v>
      </c>
      <c r="O2149" t="s">
        <v>317</v>
      </c>
      <c r="P2149" t="s">
        <v>323</v>
      </c>
      <c r="Q2149" t="s">
        <v>324</v>
      </c>
      <c r="R2149" t="s">
        <v>319</v>
      </c>
      <c r="S2149" t="s">
        <v>320</v>
      </c>
    </row>
    <row r="2150" spans="1:19" x14ac:dyDescent="0.25">
      <c r="A2150">
        <v>-26.798119400000001</v>
      </c>
      <c r="B2150">
        <v>-59.558977800000001</v>
      </c>
      <c r="C2150">
        <v>10.38</v>
      </c>
      <c r="O2150" t="s">
        <v>317</v>
      </c>
      <c r="P2150" t="s">
        <v>323</v>
      </c>
      <c r="Q2150" t="s">
        <v>324</v>
      </c>
      <c r="R2150" t="s">
        <v>319</v>
      </c>
      <c r="S2150" t="s">
        <v>320</v>
      </c>
    </row>
    <row r="2151" spans="1:19" x14ac:dyDescent="0.25">
      <c r="A2151">
        <v>-26.798119400000001</v>
      </c>
      <c r="B2151">
        <v>-59.558977800000001</v>
      </c>
      <c r="C2151">
        <v>10.381</v>
      </c>
      <c r="O2151" t="s">
        <v>317</v>
      </c>
      <c r="P2151" t="s">
        <v>323</v>
      </c>
      <c r="Q2151" t="s">
        <v>324</v>
      </c>
      <c r="R2151" t="s">
        <v>319</v>
      </c>
      <c r="S2151" t="s">
        <v>320</v>
      </c>
    </row>
    <row r="2152" spans="1:19" x14ac:dyDescent="0.25">
      <c r="A2152">
        <v>-26.798119400000001</v>
      </c>
      <c r="B2152">
        <v>-59.558977800000001</v>
      </c>
      <c r="C2152">
        <v>10.382</v>
      </c>
      <c r="O2152" t="s">
        <v>317</v>
      </c>
      <c r="P2152" t="s">
        <v>323</v>
      </c>
      <c r="Q2152" t="s">
        <v>324</v>
      </c>
      <c r="R2152" t="s">
        <v>319</v>
      </c>
      <c r="S2152" t="s">
        <v>320</v>
      </c>
    </row>
    <row r="2153" spans="1:19" x14ac:dyDescent="0.25">
      <c r="A2153">
        <v>-26.798119400000001</v>
      </c>
      <c r="B2153">
        <v>-59.558977800000001</v>
      </c>
      <c r="C2153">
        <v>10.382999999999999</v>
      </c>
      <c r="O2153" t="s">
        <v>317</v>
      </c>
      <c r="P2153" t="s">
        <v>323</v>
      </c>
      <c r="Q2153" t="s">
        <v>324</v>
      </c>
      <c r="R2153" t="s">
        <v>319</v>
      </c>
      <c r="S2153" t="s">
        <v>320</v>
      </c>
    </row>
    <row r="2154" spans="1:19" x14ac:dyDescent="0.25">
      <c r="A2154">
        <v>-26.798119400000001</v>
      </c>
      <c r="B2154">
        <v>-59.558977800000001</v>
      </c>
      <c r="C2154">
        <v>10.384</v>
      </c>
      <c r="O2154" t="s">
        <v>317</v>
      </c>
      <c r="P2154" t="s">
        <v>323</v>
      </c>
      <c r="Q2154" t="s">
        <v>324</v>
      </c>
      <c r="R2154" t="s">
        <v>319</v>
      </c>
      <c r="S2154" t="s">
        <v>320</v>
      </c>
    </row>
    <row r="2155" spans="1:19" x14ac:dyDescent="0.25">
      <c r="A2155">
        <v>-26.798119400000001</v>
      </c>
      <c r="B2155">
        <v>-59.558977800000001</v>
      </c>
      <c r="C2155">
        <v>10.385</v>
      </c>
      <c r="O2155" t="s">
        <v>317</v>
      </c>
      <c r="P2155" t="s">
        <v>323</v>
      </c>
      <c r="Q2155" t="s">
        <v>324</v>
      </c>
      <c r="R2155" t="s">
        <v>319</v>
      </c>
      <c r="S2155" t="s">
        <v>320</v>
      </c>
    </row>
    <row r="2156" spans="1:19" x14ac:dyDescent="0.25">
      <c r="A2156">
        <v>-26.798119400000001</v>
      </c>
      <c r="B2156">
        <v>-59.558977800000001</v>
      </c>
      <c r="C2156">
        <v>10.385999999999999</v>
      </c>
      <c r="O2156" t="s">
        <v>317</v>
      </c>
      <c r="P2156" t="s">
        <v>323</v>
      </c>
      <c r="Q2156" t="s">
        <v>324</v>
      </c>
      <c r="R2156" t="s">
        <v>319</v>
      </c>
      <c r="S2156" t="s">
        <v>320</v>
      </c>
    </row>
    <row r="2157" spans="1:19" x14ac:dyDescent="0.25">
      <c r="A2157">
        <v>-26.798119400000001</v>
      </c>
      <c r="B2157">
        <v>-59.558977800000001</v>
      </c>
      <c r="C2157">
        <v>10.387</v>
      </c>
      <c r="O2157" t="s">
        <v>317</v>
      </c>
      <c r="P2157" t="s">
        <v>323</v>
      </c>
      <c r="Q2157" t="s">
        <v>324</v>
      </c>
      <c r="R2157" t="s">
        <v>319</v>
      </c>
      <c r="S2157" t="s">
        <v>320</v>
      </c>
    </row>
    <row r="2158" spans="1:19" x14ac:dyDescent="0.25">
      <c r="A2158">
        <v>-26.798119400000001</v>
      </c>
      <c r="B2158">
        <v>-59.558977800000001</v>
      </c>
      <c r="C2158">
        <v>10.388</v>
      </c>
      <c r="O2158" t="s">
        <v>317</v>
      </c>
      <c r="P2158" t="s">
        <v>323</v>
      </c>
      <c r="Q2158" t="s">
        <v>324</v>
      </c>
      <c r="R2158" t="s">
        <v>319</v>
      </c>
      <c r="S2158" t="s">
        <v>320</v>
      </c>
    </row>
    <row r="2159" spans="1:19" x14ac:dyDescent="0.25">
      <c r="A2159">
        <v>-26.798119400000001</v>
      </c>
      <c r="B2159">
        <v>-59.558977800000001</v>
      </c>
      <c r="C2159">
        <v>10.388999999999999</v>
      </c>
      <c r="O2159" t="s">
        <v>317</v>
      </c>
      <c r="P2159" t="s">
        <v>323</v>
      </c>
      <c r="Q2159" t="s">
        <v>324</v>
      </c>
      <c r="R2159" t="s">
        <v>319</v>
      </c>
      <c r="S2159" t="s">
        <v>320</v>
      </c>
    </row>
    <row r="2160" spans="1:19" x14ac:dyDescent="0.25">
      <c r="A2160">
        <v>-26.798119400000001</v>
      </c>
      <c r="B2160">
        <v>-59.558977800000001</v>
      </c>
      <c r="C2160">
        <v>10.39</v>
      </c>
      <c r="O2160" t="s">
        <v>317</v>
      </c>
      <c r="P2160" t="s">
        <v>323</v>
      </c>
      <c r="Q2160" t="s">
        <v>324</v>
      </c>
      <c r="R2160" t="s">
        <v>319</v>
      </c>
      <c r="S2160" t="s">
        <v>320</v>
      </c>
    </row>
    <row r="2161" spans="1:19" x14ac:dyDescent="0.25">
      <c r="A2161">
        <v>-26.798119400000001</v>
      </c>
      <c r="B2161">
        <v>-59.558977800000001</v>
      </c>
      <c r="C2161">
        <v>10.391</v>
      </c>
      <c r="O2161" t="s">
        <v>317</v>
      </c>
      <c r="P2161" t="s">
        <v>323</v>
      </c>
      <c r="Q2161" t="s">
        <v>324</v>
      </c>
      <c r="R2161" t="s">
        <v>319</v>
      </c>
      <c r="S2161" t="s">
        <v>320</v>
      </c>
    </row>
    <row r="2162" spans="1:19" x14ac:dyDescent="0.25">
      <c r="A2162">
        <v>-26.798119400000001</v>
      </c>
      <c r="B2162">
        <v>-59.558977800000001</v>
      </c>
      <c r="C2162">
        <v>10.391999999999999</v>
      </c>
      <c r="O2162" t="s">
        <v>317</v>
      </c>
      <c r="P2162" t="s">
        <v>323</v>
      </c>
      <c r="Q2162" t="s">
        <v>324</v>
      </c>
      <c r="R2162" t="s">
        <v>319</v>
      </c>
      <c r="S2162" t="s">
        <v>320</v>
      </c>
    </row>
    <row r="2163" spans="1:19" x14ac:dyDescent="0.25">
      <c r="A2163">
        <v>-26.798119400000001</v>
      </c>
      <c r="B2163">
        <v>-59.558977800000001</v>
      </c>
      <c r="C2163">
        <v>10.393000000000001</v>
      </c>
      <c r="O2163" t="s">
        <v>317</v>
      </c>
      <c r="P2163" t="s">
        <v>323</v>
      </c>
      <c r="Q2163" t="s">
        <v>324</v>
      </c>
      <c r="R2163" t="s">
        <v>319</v>
      </c>
      <c r="S2163" t="s">
        <v>320</v>
      </c>
    </row>
    <row r="2164" spans="1:19" x14ac:dyDescent="0.25">
      <c r="A2164">
        <v>-26.798119400000001</v>
      </c>
      <c r="B2164">
        <v>-59.558977800000001</v>
      </c>
      <c r="C2164">
        <v>10.394</v>
      </c>
      <c r="O2164" t="s">
        <v>317</v>
      </c>
      <c r="P2164" t="s">
        <v>323</v>
      </c>
      <c r="Q2164" t="s">
        <v>324</v>
      </c>
      <c r="R2164" t="s">
        <v>319</v>
      </c>
      <c r="S2164" t="s">
        <v>320</v>
      </c>
    </row>
    <row r="2165" spans="1:19" x14ac:dyDescent="0.25">
      <c r="A2165">
        <v>-26.798119400000001</v>
      </c>
      <c r="B2165">
        <v>-59.558977800000001</v>
      </c>
      <c r="C2165">
        <v>10.395</v>
      </c>
      <c r="O2165" t="s">
        <v>317</v>
      </c>
      <c r="P2165" t="s">
        <v>323</v>
      </c>
      <c r="Q2165" t="s">
        <v>324</v>
      </c>
      <c r="R2165" t="s">
        <v>319</v>
      </c>
      <c r="S2165" t="s">
        <v>320</v>
      </c>
    </row>
    <row r="2166" spans="1:19" x14ac:dyDescent="0.25">
      <c r="A2166">
        <v>-26.798119400000001</v>
      </c>
      <c r="B2166">
        <v>-59.558977800000001</v>
      </c>
      <c r="C2166">
        <v>10.396000000000001</v>
      </c>
      <c r="O2166" t="s">
        <v>317</v>
      </c>
      <c r="P2166" t="s">
        <v>323</v>
      </c>
      <c r="Q2166" t="s">
        <v>324</v>
      </c>
      <c r="R2166" t="s">
        <v>319</v>
      </c>
      <c r="S2166" t="s">
        <v>320</v>
      </c>
    </row>
    <row r="2167" spans="1:19" x14ac:dyDescent="0.25">
      <c r="A2167">
        <v>-26.798119400000001</v>
      </c>
      <c r="B2167">
        <v>-59.558977800000001</v>
      </c>
      <c r="C2167">
        <v>10.397</v>
      </c>
      <c r="O2167" t="s">
        <v>317</v>
      </c>
      <c r="P2167" t="s">
        <v>323</v>
      </c>
      <c r="Q2167" t="s">
        <v>324</v>
      </c>
      <c r="R2167" t="s">
        <v>319</v>
      </c>
      <c r="S2167" t="s">
        <v>320</v>
      </c>
    </row>
    <row r="2168" spans="1:19" x14ac:dyDescent="0.25">
      <c r="A2168">
        <v>-26.798119400000001</v>
      </c>
      <c r="B2168">
        <v>-59.558977800000001</v>
      </c>
      <c r="C2168">
        <v>10.398</v>
      </c>
      <c r="O2168" t="s">
        <v>317</v>
      </c>
      <c r="P2168" t="s">
        <v>323</v>
      </c>
      <c r="Q2168" t="s">
        <v>324</v>
      </c>
      <c r="R2168" t="s">
        <v>319</v>
      </c>
      <c r="S2168" t="s">
        <v>320</v>
      </c>
    </row>
    <row r="2169" spans="1:19" x14ac:dyDescent="0.25">
      <c r="A2169">
        <v>-26.798119400000001</v>
      </c>
      <c r="B2169">
        <v>-59.558977800000001</v>
      </c>
      <c r="C2169">
        <v>10.398999999999999</v>
      </c>
      <c r="O2169" t="s">
        <v>317</v>
      </c>
      <c r="P2169" t="s">
        <v>323</v>
      </c>
      <c r="Q2169" t="s">
        <v>324</v>
      </c>
      <c r="R2169" t="s">
        <v>319</v>
      </c>
      <c r="S2169" t="s">
        <v>320</v>
      </c>
    </row>
    <row r="2170" spans="1:19" x14ac:dyDescent="0.25">
      <c r="A2170">
        <v>-26.798119400000001</v>
      </c>
      <c r="B2170">
        <v>-59.558977800000001</v>
      </c>
      <c r="C2170">
        <v>10.4</v>
      </c>
      <c r="O2170" t="s">
        <v>317</v>
      </c>
      <c r="P2170" t="s">
        <v>323</v>
      </c>
      <c r="Q2170" t="s">
        <v>324</v>
      </c>
      <c r="R2170" t="s">
        <v>319</v>
      </c>
      <c r="S2170" t="s">
        <v>320</v>
      </c>
    </row>
    <row r="2171" spans="1:19" x14ac:dyDescent="0.25">
      <c r="A2171">
        <v>-26.798119400000001</v>
      </c>
      <c r="B2171">
        <v>-59.558977800000001</v>
      </c>
      <c r="C2171">
        <v>10.401</v>
      </c>
      <c r="O2171" t="s">
        <v>317</v>
      </c>
      <c r="P2171" t="s">
        <v>323</v>
      </c>
      <c r="Q2171" t="s">
        <v>324</v>
      </c>
      <c r="R2171" t="s">
        <v>319</v>
      </c>
      <c r="S2171" t="s">
        <v>320</v>
      </c>
    </row>
    <row r="2172" spans="1:19" x14ac:dyDescent="0.25">
      <c r="A2172">
        <v>-26.798119400000001</v>
      </c>
      <c r="B2172">
        <v>-59.558977800000001</v>
      </c>
      <c r="C2172">
        <v>10.401999999999999</v>
      </c>
      <c r="O2172" t="s">
        <v>317</v>
      </c>
      <c r="P2172" t="s">
        <v>323</v>
      </c>
      <c r="Q2172" t="s">
        <v>324</v>
      </c>
      <c r="R2172" t="s">
        <v>319</v>
      </c>
      <c r="S2172" t="s">
        <v>320</v>
      </c>
    </row>
    <row r="2173" spans="1:19" x14ac:dyDescent="0.25">
      <c r="A2173">
        <v>-26.798119400000001</v>
      </c>
      <c r="B2173">
        <v>-59.558977800000001</v>
      </c>
      <c r="C2173">
        <v>10.403</v>
      </c>
      <c r="O2173" t="s">
        <v>317</v>
      </c>
      <c r="P2173" t="s">
        <v>323</v>
      </c>
      <c r="Q2173" t="s">
        <v>324</v>
      </c>
      <c r="R2173" t="s">
        <v>319</v>
      </c>
      <c r="S2173" t="s">
        <v>320</v>
      </c>
    </row>
    <row r="2174" spans="1:19" x14ac:dyDescent="0.25">
      <c r="A2174">
        <v>-26.798119400000001</v>
      </c>
      <c r="B2174">
        <v>-59.558977800000001</v>
      </c>
      <c r="C2174">
        <v>10.404</v>
      </c>
      <c r="O2174" t="s">
        <v>317</v>
      </c>
      <c r="P2174" t="s">
        <v>323</v>
      </c>
      <c r="Q2174" t="s">
        <v>324</v>
      </c>
      <c r="R2174" t="s">
        <v>319</v>
      </c>
      <c r="S2174" t="s">
        <v>320</v>
      </c>
    </row>
    <row r="2175" spans="1:19" x14ac:dyDescent="0.25">
      <c r="A2175">
        <v>-26.798119400000001</v>
      </c>
      <c r="B2175">
        <v>-59.558977800000001</v>
      </c>
      <c r="C2175">
        <v>10.404999999999999</v>
      </c>
      <c r="O2175" t="s">
        <v>317</v>
      </c>
      <c r="P2175" t="s">
        <v>323</v>
      </c>
      <c r="Q2175" t="s">
        <v>324</v>
      </c>
      <c r="R2175" t="s">
        <v>319</v>
      </c>
      <c r="S2175" t="s">
        <v>320</v>
      </c>
    </row>
    <row r="2176" spans="1:19" x14ac:dyDescent="0.25">
      <c r="A2176">
        <v>-26.798119400000001</v>
      </c>
      <c r="B2176">
        <v>-59.558977800000001</v>
      </c>
      <c r="C2176">
        <v>10.406000000000001</v>
      </c>
      <c r="O2176" t="s">
        <v>317</v>
      </c>
      <c r="P2176" t="s">
        <v>323</v>
      </c>
      <c r="Q2176" t="s">
        <v>324</v>
      </c>
      <c r="R2176" t="s">
        <v>319</v>
      </c>
      <c r="S2176" t="s">
        <v>320</v>
      </c>
    </row>
    <row r="2177" spans="1:19" x14ac:dyDescent="0.25">
      <c r="A2177">
        <v>-26.798119400000001</v>
      </c>
      <c r="B2177">
        <v>-59.558977800000001</v>
      </c>
      <c r="C2177">
        <v>10.407</v>
      </c>
      <c r="O2177" t="s">
        <v>317</v>
      </c>
      <c r="P2177" t="s">
        <v>323</v>
      </c>
      <c r="Q2177" t="s">
        <v>324</v>
      </c>
      <c r="R2177" t="s">
        <v>319</v>
      </c>
      <c r="S2177" t="s">
        <v>320</v>
      </c>
    </row>
    <row r="2178" spans="1:19" x14ac:dyDescent="0.25">
      <c r="A2178">
        <v>-26.798119400000001</v>
      </c>
      <c r="B2178">
        <v>-59.558977800000001</v>
      </c>
      <c r="C2178">
        <v>10.407999999999999</v>
      </c>
      <c r="O2178" t="s">
        <v>317</v>
      </c>
      <c r="P2178" t="s">
        <v>323</v>
      </c>
      <c r="Q2178" t="s">
        <v>324</v>
      </c>
      <c r="R2178" t="s">
        <v>319</v>
      </c>
      <c r="S2178" t="s">
        <v>320</v>
      </c>
    </row>
    <row r="2179" spans="1:19" x14ac:dyDescent="0.25">
      <c r="A2179">
        <v>-24.577452699999998</v>
      </c>
      <c r="B2179">
        <v>-61.531888899999998</v>
      </c>
      <c r="C2179">
        <v>10.409000000000001</v>
      </c>
      <c r="O2179" t="s">
        <v>317</v>
      </c>
      <c r="P2179" t="s">
        <v>346</v>
      </c>
      <c r="R2179" t="s">
        <v>319</v>
      </c>
      <c r="S2179" t="s">
        <v>320</v>
      </c>
    </row>
    <row r="2180" spans="1:19" x14ac:dyDescent="0.25">
      <c r="A2180">
        <v>-24.425944399999999</v>
      </c>
      <c r="B2180">
        <v>-61.683127800000001</v>
      </c>
      <c r="C2180">
        <v>10.41</v>
      </c>
      <c r="O2180" t="s">
        <v>317</v>
      </c>
      <c r="P2180" t="s">
        <v>346</v>
      </c>
      <c r="R2180" t="s">
        <v>319</v>
      </c>
      <c r="S2180" t="s">
        <v>320</v>
      </c>
    </row>
    <row r="2181" spans="1:19" x14ac:dyDescent="0.25">
      <c r="A2181">
        <v>-24.338661099999999</v>
      </c>
      <c r="B2181">
        <v>-61.796516699999998</v>
      </c>
      <c r="C2181">
        <v>10.411</v>
      </c>
      <c r="O2181" t="s">
        <v>317</v>
      </c>
      <c r="P2181" t="s">
        <v>346</v>
      </c>
      <c r="R2181" t="s">
        <v>319</v>
      </c>
      <c r="S2181" t="s">
        <v>320</v>
      </c>
    </row>
    <row r="2182" spans="1:19" x14ac:dyDescent="0.25">
      <c r="A2182">
        <v>-24.307675</v>
      </c>
      <c r="B2182">
        <v>-61.900019399999998</v>
      </c>
      <c r="C2182">
        <v>10.412000000000001</v>
      </c>
      <c r="O2182" t="s">
        <v>317</v>
      </c>
      <c r="P2182" t="s">
        <v>346</v>
      </c>
      <c r="R2182" t="s">
        <v>319</v>
      </c>
      <c r="S2182" t="s">
        <v>320</v>
      </c>
    </row>
    <row r="2183" spans="1:19" x14ac:dyDescent="0.25">
      <c r="A2183">
        <v>-24.2231472</v>
      </c>
      <c r="B2183">
        <v>-62.147797199999999</v>
      </c>
      <c r="C2183">
        <v>10.413</v>
      </c>
      <c r="O2183" t="s">
        <v>317</v>
      </c>
      <c r="P2183" t="s">
        <v>346</v>
      </c>
      <c r="R2183" t="s">
        <v>319</v>
      </c>
      <c r="S2183" t="s">
        <v>320</v>
      </c>
    </row>
    <row r="2184" spans="1:19" x14ac:dyDescent="0.25">
      <c r="A2184">
        <v>-24.771680499999999</v>
      </c>
      <c r="B2184">
        <v>-61.822441699999999</v>
      </c>
      <c r="C2184">
        <v>10.414</v>
      </c>
      <c r="O2184" t="s">
        <v>317</v>
      </c>
      <c r="P2184" t="s">
        <v>346</v>
      </c>
      <c r="R2184" t="s">
        <v>319</v>
      </c>
      <c r="S2184" t="s">
        <v>320</v>
      </c>
    </row>
    <row r="2185" spans="1:19" x14ac:dyDescent="0.25">
      <c r="A2185">
        <v>-24.860866600000001</v>
      </c>
      <c r="B2185">
        <v>-61.520147199999997</v>
      </c>
      <c r="C2185">
        <v>10.414999999999999</v>
      </c>
      <c r="O2185" t="s">
        <v>317</v>
      </c>
      <c r="P2185" t="s">
        <v>346</v>
      </c>
      <c r="R2185" t="s">
        <v>319</v>
      </c>
      <c r="S2185" t="s">
        <v>320</v>
      </c>
    </row>
    <row r="2186" spans="1:19" x14ac:dyDescent="0.25">
      <c r="A2186">
        <v>-25.577191599999999</v>
      </c>
      <c r="B2186">
        <v>-63.2187889</v>
      </c>
      <c r="C2186">
        <v>10.416</v>
      </c>
      <c r="O2186" t="s">
        <v>317</v>
      </c>
      <c r="P2186" t="s">
        <v>318</v>
      </c>
      <c r="R2186" t="s">
        <v>319</v>
      </c>
      <c r="S2186" t="s">
        <v>320</v>
      </c>
    </row>
    <row r="2187" spans="1:19" x14ac:dyDescent="0.25">
      <c r="A2187">
        <v>-25.591355499999999</v>
      </c>
      <c r="B2187">
        <v>-63.038791699999997</v>
      </c>
      <c r="C2187">
        <v>10.417</v>
      </c>
      <c r="O2187" t="s">
        <v>317</v>
      </c>
      <c r="P2187" t="s">
        <v>318</v>
      </c>
      <c r="R2187" t="s">
        <v>319</v>
      </c>
      <c r="S2187" t="s">
        <v>320</v>
      </c>
    </row>
    <row r="2188" spans="1:19" x14ac:dyDescent="0.25">
      <c r="A2188">
        <v>-25.490855499999999</v>
      </c>
      <c r="B2188">
        <v>-62.7855694</v>
      </c>
      <c r="C2188">
        <v>10.417999999999999</v>
      </c>
      <c r="O2188" t="s">
        <v>317</v>
      </c>
      <c r="P2188" t="s">
        <v>318</v>
      </c>
      <c r="R2188" t="s">
        <v>319</v>
      </c>
      <c r="S2188" t="s">
        <v>320</v>
      </c>
    </row>
    <row r="2189" spans="1:19" x14ac:dyDescent="0.25">
      <c r="A2189">
        <v>-25.235833299999999</v>
      </c>
      <c r="B2189">
        <v>-62.805780599999999</v>
      </c>
      <c r="C2189">
        <v>10.419</v>
      </c>
      <c r="O2189" t="s">
        <v>317</v>
      </c>
      <c r="P2189" t="s">
        <v>318</v>
      </c>
      <c r="R2189" t="s">
        <v>319</v>
      </c>
      <c r="S2189" t="s">
        <v>320</v>
      </c>
    </row>
    <row r="2190" spans="1:19" x14ac:dyDescent="0.25">
      <c r="A2190">
        <v>-25.1776333</v>
      </c>
      <c r="B2190">
        <v>-62.575352799999997</v>
      </c>
      <c r="C2190">
        <v>10.42</v>
      </c>
      <c r="O2190" t="s">
        <v>317</v>
      </c>
      <c r="P2190" t="s">
        <v>318</v>
      </c>
      <c r="R2190" t="s">
        <v>319</v>
      </c>
      <c r="S2190" t="s">
        <v>320</v>
      </c>
    </row>
    <row r="2191" spans="1:19" x14ac:dyDescent="0.25">
      <c r="A2191">
        <v>-24.933866600000002</v>
      </c>
      <c r="B2191">
        <v>-62.6753833</v>
      </c>
      <c r="C2191">
        <v>10.420999999999999</v>
      </c>
      <c r="O2191" t="s">
        <v>317</v>
      </c>
      <c r="P2191" t="s">
        <v>318</v>
      </c>
      <c r="R2191" t="s">
        <v>319</v>
      </c>
      <c r="S2191" t="s">
        <v>320</v>
      </c>
    </row>
    <row r="2192" spans="1:19" x14ac:dyDescent="0.25">
      <c r="A2192">
        <v>-25.123822199999999</v>
      </c>
      <c r="B2192">
        <v>-62.035986100000002</v>
      </c>
      <c r="C2192">
        <v>10.422000000000001</v>
      </c>
      <c r="O2192" t="s">
        <v>317</v>
      </c>
      <c r="P2192" t="s">
        <v>318</v>
      </c>
      <c r="R2192" t="s">
        <v>319</v>
      </c>
      <c r="S2192" t="s">
        <v>320</v>
      </c>
    </row>
    <row r="2193" spans="1:19" x14ac:dyDescent="0.25">
      <c r="A2193">
        <v>-25.445197199999999</v>
      </c>
      <c r="B2193">
        <v>-62.761274999999998</v>
      </c>
      <c r="C2193">
        <v>10.423</v>
      </c>
      <c r="O2193" t="s">
        <v>317</v>
      </c>
      <c r="P2193" t="s">
        <v>318</v>
      </c>
      <c r="R2193" t="s">
        <v>319</v>
      </c>
      <c r="S2193" t="s">
        <v>320</v>
      </c>
    </row>
    <row r="2194" spans="1:19" x14ac:dyDescent="0.25">
      <c r="A2194">
        <v>-25.462688799999999</v>
      </c>
      <c r="B2194">
        <v>-62.914333300000003</v>
      </c>
      <c r="C2194">
        <v>10.423999999999999</v>
      </c>
      <c r="O2194" t="s">
        <v>317</v>
      </c>
      <c r="P2194" t="s">
        <v>318</v>
      </c>
      <c r="R2194" t="s">
        <v>319</v>
      </c>
      <c r="S2194" t="s">
        <v>320</v>
      </c>
    </row>
    <row r="2195" spans="1:19" x14ac:dyDescent="0.25">
      <c r="A2195">
        <v>-25.571222200000001</v>
      </c>
      <c r="B2195">
        <v>-62.929138899999998</v>
      </c>
      <c r="C2195">
        <v>10.425000000000001</v>
      </c>
      <c r="O2195" t="s">
        <v>317</v>
      </c>
      <c r="P2195" t="s">
        <v>318</v>
      </c>
      <c r="R2195" t="s">
        <v>319</v>
      </c>
      <c r="S2195" t="s">
        <v>320</v>
      </c>
    </row>
    <row r="2196" spans="1:19" x14ac:dyDescent="0.25">
      <c r="A2196">
        <v>-25.570633300000001</v>
      </c>
      <c r="B2196">
        <v>-63.0651139</v>
      </c>
      <c r="C2196">
        <v>10.426</v>
      </c>
      <c r="O2196" t="s">
        <v>317</v>
      </c>
      <c r="P2196" t="s">
        <v>318</v>
      </c>
      <c r="R2196" t="s">
        <v>319</v>
      </c>
      <c r="S2196" t="s">
        <v>320</v>
      </c>
    </row>
    <row r="2197" spans="1:19" x14ac:dyDescent="0.25">
      <c r="A2197">
        <v>-25.549966600000001</v>
      </c>
      <c r="B2197">
        <v>-63.154752799999997</v>
      </c>
      <c r="C2197">
        <v>10.427</v>
      </c>
      <c r="O2197" t="s">
        <v>317</v>
      </c>
      <c r="P2197" t="s">
        <v>318</v>
      </c>
      <c r="R2197" t="s">
        <v>319</v>
      </c>
      <c r="S2197" t="s">
        <v>320</v>
      </c>
    </row>
    <row r="2198" spans="1:19" x14ac:dyDescent="0.25">
      <c r="A2198">
        <v>-25.583852700000001</v>
      </c>
      <c r="B2198">
        <v>-63.225838899999999</v>
      </c>
      <c r="C2198">
        <v>10.428000000000001</v>
      </c>
      <c r="O2198" t="s">
        <v>317</v>
      </c>
      <c r="P2198" t="s">
        <v>318</v>
      </c>
      <c r="R2198" t="s">
        <v>319</v>
      </c>
      <c r="S2198" t="s">
        <v>320</v>
      </c>
    </row>
    <row r="2199" spans="1:19" x14ac:dyDescent="0.25">
      <c r="A2199">
        <v>-25.553394399999998</v>
      </c>
      <c r="B2199">
        <v>-63.192227799999998</v>
      </c>
      <c r="C2199">
        <v>10.429</v>
      </c>
      <c r="O2199" t="s">
        <v>317</v>
      </c>
      <c r="P2199" t="s">
        <v>318</v>
      </c>
      <c r="R2199" t="s">
        <v>319</v>
      </c>
      <c r="S2199" t="s">
        <v>320</v>
      </c>
    </row>
    <row r="2200" spans="1:19" x14ac:dyDescent="0.25">
      <c r="A2200">
        <v>-25.520180499999999</v>
      </c>
      <c r="B2200">
        <v>-63.269461100000001</v>
      </c>
      <c r="C2200">
        <v>10.43</v>
      </c>
      <c r="O2200" t="s">
        <v>317</v>
      </c>
      <c r="P2200" t="s">
        <v>318</v>
      </c>
      <c r="R2200" t="s">
        <v>319</v>
      </c>
      <c r="S2200" t="s">
        <v>320</v>
      </c>
    </row>
    <row r="2201" spans="1:19" x14ac:dyDescent="0.25">
      <c r="A2201">
        <v>-25.626880499999999</v>
      </c>
      <c r="B2201">
        <v>-63.390533300000001</v>
      </c>
      <c r="C2201">
        <v>10.430999999999999</v>
      </c>
      <c r="O2201" t="s">
        <v>317</v>
      </c>
      <c r="P2201" t="s">
        <v>318</v>
      </c>
      <c r="R2201" t="s">
        <v>319</v>
      </c>
      <c r="S2201" t="s">
        <v>320</v>
      </c>
    </row>
    <row r="2202" spans="1:19" x14ac:dyDescent="0.25">
      <c r="A2202">
        <v>-26.689419399999998</v>
      </c>
      <c r="B2202">
        <v>-60.728247199999998</v>
      </c>
      <c r="C2202">
        <v>10.432</v>
      </c>
      <c r="O2202" t="s">
        <v>317</v>
      </c>
      <c r="P2202" t="s">
        <v>327</v>
      </c>
      <c r="Q2202" t="s">
        <v>328</v>
      </c>
      <c r="R2202" t="s">
        <v>319</v>
      </c>
      <c r="S2202" t="s">
        <v>320</v>
      </c>
    </row>
    <row r="2203" spans="1:19" x14ac:dyDescent="0.25">
      <c r="A2203">
        <v>-26.689419399999998</v>
      </c>
      <c r="B2203">
        <v>-60.728247199999998</v>
      </c>
      <c r="C2203">
        <v>10.433</v>
      </c>
      <c r="O2203" t="s">
        <v>317</v>
      </c>
      <c r="P2203" t="s">
        <v>327</v>
      </c>
      <c r="Q2203" t="s">
        <v>328</v>
      </c>
      <c r="R2203" t="s">
        <v>319</v>
      </c>
      <c r="S2203" t="s">
        <v>320</v>
      </c>
    </row>
    <row r="2204" spans="1:19" x14ac:dyDescent="0.25">
      <c r="A2204">
        <v>-26.689419399999998</v>
      </c>
      <c r="B2204">
        <v>-60.728247199999998</v>
      </c>
      <c r="C2204">
        <v>10.433999999999999</v>
      </c>
      <c r="O2204" t="s">
        <v>317</v>
      </c>
      <c r="P2204" t="s">
        <v>327</v>
      </c>
      <c r="Q2204" t="s">
        <v>328</v>
      </c>
      <c r="R2204" t="s">
        <v>319</v>
      </c>
      <c r="S2204" t="s">
        <v>320</v>
      </c>
    </row>
    <row r="2205" spans="1:19" x14ac:dyDescent="0.25">
      <c r="A2205">
        <v>-26.689419399999998</v>
      </c>
      <c r="B2205">
        <v>-60.728247199999998</v>
      </c>
      <c r="C2205">
        <v>10.435</v>
      </c>
      <c r="O2205" t="s">
        <v>317</v>
      </c>
      <c r="P2205" t="s">
        <v>327</v>
      </c>
      <c r="Q2205" t="s">
        <v>328</v>
      </c>
      <c r="R2205" t="s">
        <v>319</v>
      </c>
      <c r="S2205" t="s">
        <v>320</v>
      </c>
    </row>
    <row r="2206" spans="1:19" x14ac:dyDescent="0.25">
      <c r="A2206">
        <v>-27.884583299999999</v>
      </c>
      <c r="B2206">
        <v>-59.278750000000002</v>
      </c>
      <c r="C2206">
        <v>10.436</v>
      </c>
      <c r="O2206" t="s">
        <v>317</v>
      </c>
      <c r="P2206" t="s">
        <v>333</v>
      </c>
      <c r="Q2206" t="s">
        <v>402</v>
      </c>
      <c r="R2206" t="s">
        <v>319</v>
      </c>
      <c r="S2206" t="s">
        <v>320</v>
      </c>
    </row>
    <row r="2207" spans="1:19" x14ac:dyDescent="0.25">
      <c r="A2207">
        <v>-27.884583299999999</v>
      </c>
      <c r="B2207">
        <v>-59.278750000000002</v>
      </c>
      <c r="C2207">
        <v>10.436999999999999</v>
      </c>
      <c r="O2207" t="s">
        <v>317</v>
      </c>
      <c r="P2207" t="s">
        <v>333</v>
      </c>
      <c r="Q2207" t="s">
        <v>402</v>
      </c>
      <c r="R2207" t="s">
        <v>319</v>
      </c>
      <c r="S2207" t="s">
        <v>320</v>
      </c>
    </row>
    <row r="2208" spans="1:19" x14ac:dyDescent="0.25">
      <c r="A2208">
        <v>-26.9427305</v>
      </c>
      <c r="B2208">
        <v>-60.379169400000002</v>
      </c>
      <c r="C2208">
        <v>10.438000000000001</v>
      </c>
      <c r="O2208" t="s">
        <v>317</v>
      </c>
      <c r="P2208" t="s">
        <v>367</v>
      </c>
      <c r="Q2208" t="s">
        <v>443</v>
      </c>
      <c r="R2208" t="s">
        <v>319</v>
      </c>
      <c r="S2208" t="s">
        <v>320</v>
      </c>
    </row>
    <row r="2209" spans="1:19" x14ac:dyDescent="0.25">
      <c r="A2209">
        <v>-26.994250000000001</v>
      </c>
      <c r="B2209">
        <v>-60.497777800000001</v>
      </c>
      <c r="C2209">
        <v>10.439</v>
      </c>
      <c r="O2209" t="s">
        <v>317</v>
      </c>
      <c r="P2209" t="s">
        <v>367</v>
      </c>
      <c r="Q2209" t="s">
        <v>443</v>
      </c>
      <c r="R2209" t="s">
        <v>319</v>
      </c>
      <c r="S2209" t="s">
        <v>320</v>
      </c>
    </row>
    <row r="2210" spans="1:19" x14ac:dyDescent="0.25">
      <c r="A2210">
        <v>-26.994250000000001</v>
      </c>
      <c r="B2210">
        <v>-60.497777800000001</v>
      </c>
      <c r="C2210">
        <v>10.44</v>
      </c>
      <c r="O2210" t="s">
        <v>317</v>
      </c>
      <c r="P2210" t="s">
        <v>367</v>
      </c>
      <c r="Q2210" t="s">
        <v>443</v>
      </c>
      <c r="R2210" t="s">
        <v>319</v>
      </c>
      <c r="S2210" t="s">
        <v>320</v>
      </c>
    </row>
    <row r="2211" spans="1:19" x14ac:dyDescent="0.25">
      <c r="A2211">
        <v>-26.994250000000001</v>
      </c>
      <c r="B2211">
        <v>-60.497777800000001</v>
      </c>
      <c r="C2211">
        <v>10.441000000000001</v>
      </c>
      <c r="O2211" t="s">
        <v>317</v>
      </c>
      <c r="P2211" t="s">
        <v>367</v>
      </c>
      <c r="Q2211" t="s">
        <v>443</v>
      </c>
      <c r="R2211" t="s">
        <v>319</v>
      </c>
      <c r="S2211" t="s">
        <v>320</v>
      </c>
    </row>
    <row r="2212" spans="1:19" x14ac:dyDescent="0.25">
      <c r="A2212">
        <v>-26.797725</v>
      </c>
      <c r="B2212">
        <v>-60.8344667</v>
      </c>
      <c r="C2212">
        <v>10.442</v>
      </c>
      <c r="O2212" t="s">
        <v>317</v>
      </c>
      <c r="P2212" t="s">
        <v>327</v>
      </c>
      <c r="Q2212" t="s">
        <v>399</v>
      </c>
      <c r="R2212" t="s">
        <v>319</v>
      </c>
      <c r="S2212" t="s">
        <v>320</v>
      </c>
    </row>
    <row r="2213" spans="1:19" x14ac:dyDescent="0.25">
      <c r="A2213">
        <v>-26.797725</v>
      </c>
      <c r="B2213">
        <v>-60.8344667</v>
      </c>
      <c r="C2213">
        <v>10.443</v>
      </c>
      <c r="O2213" t="s">
        <v>317</v>
      </c>
      <c r="P2213" t="s">
        <v>327</v>
      </c>
      <c r="Q2213" t="s">
        <v>399</v>
      </c>
      <c r="R2213" t="s">
        <v>319</v>
      </c>
      <c r="S2213" t="s">
        <v>320</v>
      </c>
    </row>
    <row r="2214" spans="1:19" x14ac:dyDescent="0.25">
      <c r="A2214">
        <v>-26.797725</v>
      </c>
      <c r="B2214">
        <v>-60.8344667</v>
      </c>
      <c r="C2214">
        <v>10.444000000000001</v>
      </c>
      <c r="O2214" t="s">
        <v>317</v>
      </c>
      <c r="P2214" t="s">
        <v>327</v>
      </c>
      <c r="Q2214" t="s">
        <v>399</v>
      </c>
      <c r="R2214" t="s">
        <v>319</v>
      </c>
      <c r="S2214" t="s">
        <v>320</v>
      </c>
    </row>
    <row r="2215" spans="1:19" x14ac:dyDescent="0.25">
      <c r="A2215">
        <v>-26.797725</v>
      </c>
      <c r="B2215">
        <v>-60.8344667</v>
      </c>
      <c r="C2215">
        <v>10.445</v>
      </c>
      <c r="O2215" t="s">
        <v>317</v>
      </c>
      <c r="P2215" t="s">
        <v>327</v>
      </c>
      <c r="Q2215" t="s">
        <v>399</v>
      </c>
      <c r="R2215" t="s">
        <v>319</v>
      </c>
      <c r="S2215" t="s">
        <v>320</v>
      </c>
    </row>
    <row r="2216" spans="1:19" x14ac:dyDescent="0.25">
      <c r="A2216">
        <v>-26.797725</v>
      </c>
      <c r="B2216">
        <v>-60.8344667</v>
      </c>
      <c r="C2216">
        <v>10.446</v>
      </c>
      <c r="O2216" t="s">
        <v>317</v>
      </c>
      <c r="P2216" t="s">
        <v>327</v>
      </c>
      <c r="Q2216" t="s">
        <v>399</v>
      </c>
      <c r="R2216" t="s">
        <v>319</v>
      </c>
      <c r="S2216" t="s">
        <v>320</v>
      </c>
    </row>
    <row r="2217" spans="1:19" x14ac:dyDescent="0.25">
      <c r="A2217">
        <v>-26.797725</v>
      </c>
      <c r="B2217">
        <v>-60.8344667</v>
      </c>
      <c r="C2217">
        <v>10.446999999999999</v>
      </c>
      <c r="O2217" t="s">
        <v>317</v>
      </c>
      <c r="P2217" t="s">
        <v>327</v>
      </c>
      <c r="Q2217" t="s">
        <v>399</v>
      </c>
      <c r="R2217" t="s">
        <v>319</v>
      </c>
      <c r="S2217" t="s">
        <v>320</v>
      </c>
    </row>
    <row r="2218" spans="1:19" x14ac:dyDescent="0.25">
      <c r="A2218">
        <v>-26.797725</v>
      </c>
      <c r="B2218">
        <v>-60.8344667</v>
      </c>
      <c r="C2218">
        <v>10.448</v>
      </c>
      <c r="O2218" t="s">
        <v>317</v>
      </c>
      <c r="P2218" t="s">
        <v>327</v>
      </c>
      <c r="Q2218" t="s">
        <v>399</v>
      </c>
      <c r="R2218" t="s">
        <v>319</v>
      </c>
      <c r="S2218" t="s">
        <v>320</v>
      </c>
    </row>
    <row r="2219" spans="1:19" x14ac:dyDescent="0.25">
      <c r="A2219">
        <v>-26.797725</v>
      </c>
      <c r="B2219">
        <v>-60.8344667</v>
      </c>
      <c r="C2219">
        <v>10.449</v>
      </c>
      <c r="O2219" t="s">
        <v>317</v>
      </c>
      <c r="P2219" t="s">
        <v>327</v>
      </c>
      <c r="Q2219" t="s">
        <v>399</v>
      </c>
      <c r="R2219" t="s">
        <v>319</v>
      </c>
      <c r="S2219" t="s">
        <v>320</v>
      </c>
    </row>
    <row r="2220" spans="1:19" x14ac:dyDescent="0.25">
      <c r="A2220">
        <v>-26.797725</v>
      </c>
      <c r="B2220">
        <v>-60.8344667</v>
      </c>
      <c r="C2220">
        <v>10.45</v>
      </c>
      <c r="O2220" t="s">
        <v>317</v>
      </c>
      <c r="P2220" t="s">
        <v>327</v>
      </c>
      <c r="Q2220" t="s">
        <v>399</v>
      </c>
      <c r="R2220" t="s">
        <v>319</v>
      </c>
      <c r="S2220" t="s">
        <v>320</v>
      </c>
    </row>
    <row r="2221" spans="1:19" x14ac:dyDescent="0.25">
      <c r="A2221">
        <v>-26.797725</v>
      </c>
      <c r="B2221">
        <v>-60.8344667</v>
      </c>
      <c r="C2221">
        <v>10.451000000000001</v>
      </c>
      <c r="O2221" t="s">
        <v>317</v>
      </c>
      <c r="P2221" t="s">
        <v>327</v>
      </c>
      <c r="Q2221" t="s">
        <v>399</v>
      </c>
      <c r="R2221" t="s">
        <v>319</v>
      </c>
      <c r="S2221" t="s">
        <v>320</v>
      </c>
    </row>
    <row r="2222" spans="1:19" x14ac:dyDescent="0.25">
      <c r="A2222">
        <v>-26.797725</v>
      </c>
      <c r="B2222">
        <v>-60.8344667</v>
      </c>
      <c r="C2222">
        <v>10.452</v>
      </c>
      <c r="O2222" t="s">
        <v>317</v>
      </c>
      <c r="P2222" t="s">
        <v>327</v>
      </c>
      <c r="Q2222" t="s">
        <v>399</v>
      </c>
      <c r="R2222" t="s">
        <v>319</v>
      </c>
      <c r="S2222" t="s">
        <v>320</v>
      </c>
    </row>
    <row r="2223" spans="1:19" x14ac:dyDescent="0.25">
      <c r="A2223">
        <v>-26.797725</v>
      </c>
      <c r="B2223">
        <v>-60.8344667</v>
      </c>
      <c r="C2223">
        <v>10.452999999999999</v>
      </c>
      <c r="O2223" t="s">
        <v>317</v>
      </c>
      <c r="P2223" t="s">
        <v>327</v>
      </c>
      <c r="Q2223" t="s">
        <v>399</v>
      </c>
      <c r="R2223" t="s">
        <v>319</v>
      </c>
      <c r="S2223" t="s">
        <v>320</v>
      </c>
    </row>
    <row r="2224" spans="1:19" x14ac:dyDescent="0.25">
      <c r="A2224">
        <v>-26.797725</v>
      </c>
      <c r="B2224">
        <v>-60.8344667</v>
      </c>
      <c r="C2224">
        <v>10.454000000000001</v>
      </c>
      <c r="O2224" t="s">
        <v>317</v>
      </c>
      <c r="P2224" t="s">
        <v>327</v>
      </c>
      <c r="Q2224" t="s">
        <v>399</v>
      </c>
      <c r="R2224" t="s">
        <v>319</v>
      </c>
      <c r="S2224" t="s">
        <v>320</v>
      </c>
    </row>
    <row r="2225" spans="1:19" x14ac:dyDescent="0.25">
      <c r="A2225">
        <v>-26.797725</v>
      </c>
      <c r="B2225">
        <v>-60.8344667</v>
      </c>
      <c r="C2225">
        <v>10.455</v>
      </c>
      <c r="O2225" t="s">
        <v>317</v>
      </c>
      <c r="P2225" t="s">
        <v>327</v>
      </c>
      <c r="Q2225" t="s">
        <v>399</v>
      </c>
      <c r="R2225" t="s">
        <v>319</v>
      </c>
      <c r="S2225" t="s">
        <v>320</v>
      </c>
    </row>
    <row r="2226" spans="1:19" x14ac:dyDescent="0.25">
      <c r="A2226">
        <v>-26.797725</v>
      </c>
      <c r="B2226">
        <v>-60.8344667</v>
      </c>
      <c r="C2226">
        <v>10.456</v>
      </c>
      <c r="O2226" t="s">
        <v>317</v>
      </c>
      <c r="P2226" t="s">
        <v>327</v>
      </c>
      <c r="Q2226" t="s">
        <v>399</v>
      </c>
      <c r="R2226" t="s">
        <v>319</v>
      </c>
      <c r="S2226" t="s">
        <v>320</v>
      </c>
    </row>
    <row r="2227" spans="1:19" x14ac:dyDescent="0.25">
      <c r="A2227">
        <v>-26.797725</v>
      </c>
      <c r="B2227">
        <v>-60.8344667</v>
      </c>
      <c r="C2227">
        <v>10.457000000000001</v>
      </c>
      <c r="O2227" t="s">
        <v>317</v>
      </c>
      <c r="P2227" t="s">
        <v>327</v>
      </c>
      <c r="Q2227" t="s">
        <v>399</v>
      </c>
      <c r="R2227" t="s">
        <v>319</v>
      </c>
      <c r="S2227" t="s">
        <v>320</v>
      </c>
    </row>
    <row r="2228" spans="1:19" x14ac:dyDescent="0.25">
      <c r="A2228">
        <v>-26.797725</v>
      </c>
      <c r="B2228">
        <v>-60.8344667</v>
      </c>
      <c r="C2228">
        <v>10.458</v>
      </c>
      <c r="O2228" t="s">
        <v>317</v>
      </c>
      <c r="P2228" t="s">
        <v>327</v>
      </c>
      <c r="Q2228" t="s">
        <v>399</v>
      </c>
      <c r="R2228" t="s">
        <v>319</v>
      </c>
      <c r="S2228" t="s">
        <v>320</v>
      </c>
    </row>
    <row r="2229" spans="1:19" x14ac:dyDescent="0.25">
      <c r="A2229">
        <v>-26.797725</v>
      </c>
      <c r="B2229">
        <v>-60.8344667</v>
      </c>
      <c r="C2229">
        <v>10.459</v>
      </c>
      <c r="O2229" t="s">
        <v>317</v>
      </c>
      <c r="P2229" t="s">
        <v>327</v>
      </c>
      <c r="Q2229" t="s">
        <v>399</v>
      </c>
      <c r="R2229" t="s">
        <v>319</v>
      </c>
      <c r="S2229" t="s">
        <v>320</v>
      </c>
    </row>
    <row r="2230" spans="1:19" x14ac:dyDescent="0.25">
      <c r="A2230">
        <v>-26.797725</v>
      </c>
      <c r="B2230">
        <v>-60.8344667</v>
      </c>
      <c r="C2230">
        <v>10.46</v>
      </c>
      <c r="O2230" t="s">
        <v>317</v>
      </c>
      <c r="P2230" t="s">
        <v>327</v>
      </c>
      <c r="Q2230" t="s">
        <v>399</v>
      </c>
      <c r="R2230" t="s">
        <v>319</v>
      </c>
      <c r="S2230" t="s">
        <v>320</v>
      </c>
    </row>
    <row r="2231" spans="1:19" x14ac:dyDescent="0.25">
      <c r="A2231">
        <v>-26.797725</v>
      </c>
      <c r="B2231">
        <v>-60.8344667</v>
      </c>
      <c r="C2231">
        <v>10.461</v>
      </c>
      <c r="O2231" t="s">
        <v>317</v>
      </c>
      <c r="P2231" t="s">
        <v>327</v>
      </c>
      <c r="Q2231" t="s">
        <v>399</v>
      </c>
      <c r="R2231" t="s">
        <v>319</v>
      </c>
      <c r="S2231" t="s">
        <v>320</v>
      </c>
    </row>
    <row r="2232" spans="1:19" x14ac:dyDescent="0.25">
      <c r="A2232">
        <v>-26.797725</v>
      </c>
      <c r="B2232">
        <v>-60.8344667</v>
      </c>
      <c r="C2232">
        <v>10.462</v>
      </c>
      <c r="O2232" t="s">
        <v>317</v>
      </c>
      <c r="P2232" t="s">
        <v>327</v>
      </c>
      <c r="Q2232" t="s">
        <v>399</v>
      </c>
      <c r="R2232" t="s">
        <v>319</v>
      </c>
      <c r="S2232" t="s">
        <v>320</v>
      </c>
    </row>
    <row r="2233" spans="1:19" x14ac:dyDescent="0.25">
      <c r="A2233">
        <v>-26.797725</v>
      </c>
      <c r="B2233">
        <v>-60.8344667</v>
      </c>
      <c r="C2233">
        <v>10.462999999999999</v>
      </c>
      <c r="O2233" t="s">
        <v>317</v>
      </c>
      <c r="P2233" t="s">
        <v>327</v>
      </c>
      <c r="Q2233" t="s">
        <v>399</v>
      </c>
      <c r="R2233" t="s">
        <v>319</v>
      </c>
      <c r="S2233" t="s">
        <v>320</v>
      </c>
    </row>
    <row r="2234" spans="1:19" x14ac:dyDescent="0.25">
      <c r="A2234">
        <v>-26.797725</v>
      </c>
      <c r="B2234">
        <v>-60.8344667</v>
      </c>
      <c r="C2234">
        <v>10.464</v>
      </c>
      <c r="O2234" t="s">
        <v>317</v>
      </c>
      <c r="P2234" t="s">
        <v>327</v>
      </c>
      <c r="Q2234" t="s">
        <v>399</v>
      </c>
      <c r="R2234" t="s">
        <v>319</v>
      </c>
      <c r="S2234" t="s">
        <v>320</v>
      </c>
    </row>
    <row r="2235" spans="1:19" x14ac:dyDescent="0.25">
      <c r="A2235">
        <v>-26.797725</v>
      </c>
      <c r="B2235">
        <v>-60.8344667</v>
      </c>
      <c r="C2235">
        <v>10.465</v>
      </c>
      <c r="O2235" t="s">
        <v>317</v>
      </c>
      <c r="P2235" t="s">
        <v>327</v>
      </c>
      <c r="Q2235" t="s">
        <v>399</v>
      </c>
      <c r="R2235" t="s">
        <v>319</v>
      </c>
      <c r="S2235" t="s">
        <v>320</v>
      </c>
    </row>
    <row r="2236" spans="1:19" x14ac:dyDescent="0.25">
      <c r="A2236">
        <v>-26.797725</v>
      </c>
      <c r="B2236">
        <v>-60.8344667</v>
      </c>
      <c r="C2236">
        <v>10.465999999999999</v>
      </c>
      <c r="O2236" t="s">
        <v>317</v>
      </c>
      <c r="P2236" t="s">
        <v>327</v>
      </c>
      <c r="Q2236" t="s">
        <v>399</v>
      </c>
      <c r="R2236" t="s">
        <v>319</v>
      </c>
      <c r="S2236" t="s">
        <v>320</v>
      </c>
    </row>
    <row r="2237" spans="1:19" x14ac:dyDescent="0.25">
      <c r="A2237">
        <v>-26.797725</v>
      </c>
      <c r="B2237">
        <v>-60.8344667</v>
      </c>
      <c r="C2237">
        <v>10.467000000000001</v>
      </c>
      <c r="O2237" t="s">
        <v>317</v>
      </c>
      <c r="P2237" t="s">
        <v>327</v>
      </c>
      <c r="Q2237" t="s">
        <v>399</v>
      </c>
      <c r="R2237" t="s">
        <v>319</v>
      </c>
      <c r="S2237" t="s">
        <v>320</v>
      </c>
    </row>
    <row r="2238" spans="1:19" x14ac:dyDescent="0.25">
      <c r="A2238">
        <v>-26.797725</v>
      </c>
      <c r="B2238">
        <v>-60.8344667</v>
      </c>
      <c r="C2238">
        <v>10.468</v>
      </c>
      <c r="O2238" t="s">
        <v>317</v>
      </c>
      <c r="P2238" t="s">
        <v>327</v>
      </c>
      <c r="Q2238" t="s">
        <v>399</v>
      </c>
      <c r="R2238" t="s">
        <v>319</v>
      </c>
      <c r="S2238" t="s">
        <v>320</v>
      </c>
    </row>
    <row r="2239" spans="1:19" x14ac:dyDescent="0.25">
      <c r="A2239">
        <v>-26.797725</v>
      </c>
      <c r="B2239">
        <v>-60.8344667</v>
      </c>
      <c r="C2239">
        <v>10.468999999999999</v>
      </c>
      <c r="O2239" t="s">
        <v>317</v>
      </c>
      <c r="P2239" t="s">
        <v>327</v>
      </c>
      <c r="Q2239" t="s">
        <v>399</v>
      </c>
      <c r="R2239" t="s">
        <v>319</v>
      </c>
      <c r="S2239" t="s">
        <v>320</v>
      </c>
    </row>
    <row r="2240" spans="1:19" x14ac:dyDescent="0.25">
      <c r="A2240">
        <v>-26.805769399999999</v>
      </c>
      <c r="B2240">
        <v>-60.839083299999999</v>
      </c>
      <c r="C2240">
        <v>10.47</v>
      </c>
      <c r="O2240" t="s">
        <v>317</v>
      </c>
      <c r="P2240" t="s">
        <v>327</v>
      </c>
      <c r="Q2240" t="s">
        <v>399</v>
      </c>
      <c r="R2240" t="s">
        <v>319</v>
      </c>
      <c r="S2240" t="s">
        <v>320</v>
      </c>
    </row>
    <row r="2241" spans="1:19" x14ac:dyDescent="0.25">
      <c r="A2241">
        <v>-26.805769399999999</v>
      </c>
      <c r="B2241">
        <v>-60.839083299999999</v>
      </c>
      <c r="C2241">
        <v>10.471</v>
      </c>
      <c r="O2241" t="s">
        <v>317</v>
      </c>
      <c r="P2241" t="s">
        <v>327</v>
      </c>
      <c r="Q2241" t="s">
        <v>399</v>
      </c>
      <c r="R2241" t="s">
        <v>319</v>
      </c>
      <c r="S2241" t="s">
        <v>320</v>
      </c>
    </row>
    <row r="2242" spans="1:19" x14ac:dyDescent="0.25">
      <c r="A2242">
        <v>-26.805769399999999</v>
      </c>
      <c r="B2242">
        <v>-60.839083299999999</v>
      </c>
      <c r="C2242">
        <v>10.472</v>
      </c>
      <c r="O2242" t="s">
        <v>317</v>
      </c>
      <c r="P2242" t="s">
        <v>327</v>
      </c>
      <c r="Q2242" t="s">
        <v>399</v>
      </c>
      <c r="R2242" t="s">
        <v>319</v>
      </c>
      <c r="S2242" t="s">
        <v>320</v>
      </c>
    </row>
    <row r="2243" spans="1:19" x14ac:dyDescent="0.25">
      <c r="A2243">
        <v>-26.805769399999999</v>
      </c>
      <c r="B2243">
        <v>-60.839083299999999</v>
      </c>
      <c r="C2243">
        <v>10.473000000000001</v>
      </c>
      <c r="O2243" t="s">
        <v>317</v>
      </c>
      <c r="P2243" t="s">
        <v>327</v>
      </c>
      <c r="Q2243" t="s">
        <v>399</v>
      </c>
      <c r="R2243" t="s">
        <v>319</v>
      </c>
      <c r="S2243" t="s">
        <v>320</v>
      </c>
    </row>
    <row r="2244" spans="1:19" x14ac:dyDescent="0.25">
      <c r="A2244">
        <v>-26.805769399999999</v>
      </c>
      <c r="B2244">
        <v>-60.839083299999999</v>
      </c>
      <c r="C2244">
        <v>10.474</v>
      </c>
      <c r="O2244" t="s">
        <v>317</v>
      </c>
      <c r="P2244" t="s">
        <v>327</v>
      </c>
      <c r="Q2244" t="s">
        <v>399</v>
      </c>
      <c r="R2244" t="s">
        <v>319</v>
      </c>
      <c r="S2244" t="s">
        <v>320</v>
      </c>
    </row>
    <row r="2245" spans="1:19" x14ac:dyDescent="0.25">
      <c r="A2245">
        <v>-26.805769399999999</v>
      </c>
      <c r="B2245">
        <v>-60.839083299999999</v>
      </c>
      <c r="C2245">
        <v>10.475</v>
      </c>
      <c r="O2245" t="s">
        <v>317</v>
      </c>
      <c r="P2245" t="s">
        <v>327</v>
      </c>
      <c r="Q2245" t="s">
        <v>399</v>
      </c>
      <c r="R2245" t="s">
        <v>319</v>
      </c>
      <c r="S2245" t="s">
        <v>320</v>
      </c>
    </row>
    <row r="2246" spans="1:19" x14ac:dyDescent="0.25">
      <c r="A2246">
        <v>-26.805769399999999</v>
      </c>
      <c r="B2246">
        <v>-60.839083299999999</v>
      </c>
      <c r="C2246">
        <v>10.476000000000001</v>
      </c>
      <c r="O2246" t="s">
        <v>317</v>
      </c>
      <c r="P2246" t="s">
        <v>327</v>
      </c>
      <c r="Q2246" t="s">
        <v>399</v>
      </c>
      <c r="R2246" t="s">
        <v>319</v>
      </c>
      <c r="S2246" t="s">
        <v>320</v>
      </c>
    </row>
    <row r="2247" spans="1:19" x14ac:dyDescent="0.25">
      <c r="A2247">
        <v>-26.805769399999999</v>
      </c>
      <c r="B2247">
        <v>-60.839083299999999</v>
      </c>
      <c r="C2247">
        <v>10.477</v>
      </c>
      <c r="O2247" t="s">
        <v>317</v>
      </c>
      <c r="P2247" t="s">
        <v>327</v>
      </c>
      <c r="Q2247" t="s">
        <v>399</v>
      </c>
      <c r="R2247" t="s">
        <v>319</v>
      </c>
      <c r="S2247" t="s">
        <v>320</v>
      </c>
    </row>
    <row r="2248" spans="1:19" x14ac:dyDescent="0.25">
      <c r="A2248">
        <v>-26.805769399999999</v>
      </c>
      <c r="B2248">
        <v>-60.839083299999999</v>
      </c>
      <c r="C2248">
        <v>10.478</v>
      </c>
      <c r="O2248" t="s">
        <v>317</v>
      </c>
      <c r="P2248" t="s">
        <v>327</v>
      </c>
      <c r="Q2248" t="s">
        <v>399</v>
      </c>
      <c r="R2248" t="s">
        <v>319</v>
      </c>
      <c r="S2248" t="s">
        <v>320</v>
      </c>
    </row>
    <row r="2249" spans="1:19" x14ac:dyDescent="0.25">
      <c r="A2249">
        <v>-24.1235277</v>
      </c>
      <c r="B2249">
        <v>-62.3368611</v>
      </c>
      <c r="C2249">
        <v>10.478999999999999</v>
      </c>
      <c r="O2249" t="s">
        <v>317</v>
      </c>
      <c r="P2249" t="s">
        <v>346</v>
      </c>
      <c r="R2249" t="s">
        <v>319</v>
      </c>
      <c r="S2249" t="s">
        <v>320</v>
      </c>
    </row>
    <row r="2250" spans="1:19" x14ac:dyDescent="0.25">
      <c r="A2250">
        <v>-24.4133055</v>
      </c>
      <c r="B2250">
        <v>-61.704527800000001</v>
      </c>
      <c r="C2250">
        <v>10.48</v>
      </c>
      <c r="O2250" t="s">
        <v>317</v>
      </c>
      <c r="P2250" t="s">
        <v>346</v>
      </c>
      <c r="R2250" t="s">
        <v>319</v>
      </c>
      <c r="S2250" t="s">
        <v>320</v>
      </c>
    </row>
    <row r="2251" spans="1:19" x14ac:dyDescent="0.25">
      <c r="A2251">
        <v>-24.847166600000001</v>
      </c>
      <c r="B2251">
        <v>-61.621138899999998</v>
      </c>
      <c r="C2251">
        <v>10.481</v>
      </c>
      <c r="O2251" t="s">
        <v>317</v>
      </c>
      <c r="P2251" t="s">
        <v>346</v>
      </c>
      <c r="R2251" t="s">
        <v>319</v>
      </c>
      <c r="S2251" t="s">
        <v>320</v>
      </c>
    </row>
    <row r="2252" spans="1:19" x14ac:dyDescent="0.25">
      <c r="A2252">
        <v>-25.23725</v>
      </c>
      <c r="B2252">
        <v>-61.287694399999999</v>
      </c>
      <c r="C2252">
        <v>10.481999999999999</v>
      </c>
      <c r="O2252" t="s">
        <v>317</v>
      </c>
      <c r="P2252" t="s">
        <v>346</v>
      </c>
      <c r="R2252" t="s">
        <v>319</v>
      </c>
      <c r="S2252" t="s">
        <v>320</v>
      </c>
    </row>
    <row r="2253" spans="1:19" x14ac:dyDescent="0.25">
      <c r="A2253">
        <v>-25.23725</v>
      </c>
      <c r="B2253">
        <v>-61.287694399999999</v>
      </c>
      <c r="C2253">
        <v>10.483000000000001</v>
      </c>
      <c r="O2253" t="s">
        <v>317</v>
      </c>
      <c r="P2253" t="s">
        <v>346</v>
      </c>
      <c r="R2253" t="s">
        <v>319</v>
      </c>
      <c r="S2253" t="s">
        <v>320</v>
      </c>
    </row>
    <row r="2254" spans="1:19" x14ac:dyDescent="0.25">
      <c r="A2254">
        <v>-25.308194400000001</v>
      </c>
      <c r="B2254">
        <v>-61.170749999999998</v>
      </c>
      <c r="C2254">
        <v>10.484</v>
      </c>
      <c r="O2254" t="s">
        <v>317</v>
      </c>
      <c r="P2254" t="s">
        <v>346</v>
      </c>
      <c r="R2254" t="s">
        <v>319</v>
      </c>
      <c r="S2254" t="s">
        <v>320</v>
      </c>
    </row>
    <row r="2255" spans="1:19" x14ac:dyDescent="0.25">
      <c r="A2255">
        <v>-25.23725</v>
      </c>
      <c r="B2255">
        <v>-61.287694399999999</v>
      </c>
      <c r="C2255">
        <v>10.484999999999999</v>
      </c>
      <c r="O2255" t="s">
        <v>317</v>
      </c>
      <c r="P2255" t="s">
        <v>346</v>
      </c>
      <c r="R2255" t="s">
        <v>319</v>
      </c>
      <c r="S2255" t="s">
        <v>320</v>
      </c>
    </row>
    <row r="2256" spans="1:19" x14ac:dyDescent="0.25">
      <c r="A2256">
        <v>-27.702416599999999</v>
      </c>
      <c r="B2256">
        <v>-59.014861099999997</v>
      </c>
      <c r="C2256">
        <v>10.486000000000001</v>
      </c>
      <c r="O2256" t="s">
        <v>317</v>
      </c>
      <c r="P2256" t="s">
        <v>333</v>
      </c>
      <c r="Q2256" t="s">
        <v>452</v>
      </c>
      <c r="R2256" t="s">
        <v>319</v>
      </c>
      <c r="S2256" t="s">
        <v>320</v>
      </c>
    </row>
    <row r="2257" spans="1:19" x14ac:dyDescent="0.25">
      <c r="A2257">
        <v>-27.702416599999999</v>
      </c>
      <c r="B2257">
        <v>-59.014861099999997</v>
      </c>
      <c r="C2257">
        <v>10.487</v>
      </c>
      <c r="O2257" t="s">
        <v>317</v>
      </c>
      <c r="P2257" t="s">
        <v>333</v>
      </c>
      <c r="Q2257" t="s">
        <v>452</v>
      </c>
      <c r="R2257" t="s">
        <v>319</v>
      </c>
      <c r="S2257" t="s">
        <v>320</v>
      </c>
    </row>
    <row r="2258" spans="1:19" x14ac:dyDescent="0.25">
      <c r="A2258">
        <v>-27.329666599999999</v>
      </c>
      <c r="B2258">
        <v>-58.943305600000002</v>
      </c>
      <c r="C2258">
        <v>10.488</v>
      </c>
      <c r="O2258" t="s">
        <v>317</v>
      </c>
      <c r="P2258" t="s">
        <v>391</v>
      </c>
      <c r="Q2258" t="s">
        <v>417</v>
      </c>
      <c r="R2258" t="s">
        <v>319</v>
      </c>
      <c r="S2258" t="s">
        <v>320</v>
      </c>
    </row>
    <row r="2259" spans="1:19" x14ac:dyDescent="0.25">
      <c r="A2259">
        <v>-27.329666599999999</v>
      </c>
      <c r="B2259">
        <v>-58.943305600000002</v>
      </c>
      <c r="C2259">
        <v>10.489000000000001</v>
      </c>
      <c r="O2259" t="s">
        <v>317</v>
      </c>
      <c r="P2259" t="s">
        <v>391</v>
      </c>
      <c r="Q2259" t="s">
        <v>417</v>
      </c>
      <c r="R2259" t="s">
        <v>319</v>
      </c>
      <c r="S2259" t="s">
        <v>320</v>
      </c>
    </row>
    <row r="2260" spans="1:19" x14ac:dyDescent="0.25">
      <c r="A2260">
        <v>-27.329666599999999</v>
      </c>
      <c r="B2260">
        <v>-58.943305600000002</v>
      </c>
      <c r="C2260">
        <v>10.49</v>
      </c>
      <c r="O2260" t="s">
        <v>317</v>
      </c>
      <c r="P2260" t="s">
        <v>391</v>
      </c>
      <c r="Q2260" t="s">
        <v>417</v>
      </c>
      <c r="R2260" t="s">
        <v>319</v>
      </c>
      <c r="S2260" t="s">
        <v>320</v>
      </c>
    </row>
    <row r="2261" spans="1:19" x14ac:dyDescent="0.25">
      <c r="A2261">
        <v>-27.553016599999999</v>
      </c>
      <c r="B2261">
        <v>-59.324594400000002</v>
      </c>
      <c r="C2261">
        <v>10.491</v>
      </c>
      <c r="O2261" t="s">
        <v>317</v>
      </c>
      <c r="P2261" t="s">
        <v>333</v>
      </c>
      <c r="Q2261" t="s">
        <v>344</v>
      </c>
      <c r="R2261" t="s">
        <v>319</v>
      </c>
      <c r="S2261" t="s">
        <v>320</v>
      </c>
    </row>
    <row r="2262" spans="1:19" x14ac:dyDescent="0.25">
      <c r="A2262">
        <v>-27.553016599999999</v>
      </c>
      <c r="B2262">
        <v>-59.324594400000002</v>
      </c>
      <c r="C2262">
        <v>10.492000000000001</v>
      </c>
      <c r="O2262" t="s">
        <v>317</v>
      </c>
      <c r="P2262" t="s">
        <v>333</v>
      </c>
      <c r="Q2262" t="s">
        <v>344</v>
      </c>
      <c r="R2262" t="s">
        <v>319</v>
      </c>
      <c r="S2262" t="s">
        <v>320</v>
      </c>
    </row>
    <row r="2263" spans="1:19" x14ac:dyDescent="0.25">
      <c r="A2263">
        <v>-27.553016599999999</v>
      </c>
      <c r="B2263">
        <v>-59.324594400000002</v>
      </c>
      <c r="C2263">
        <v>10.493</v>
      </c>
      <c r="O2263" t="s">
        <v>317</v>
      </c>
      <c r="P2263" t="s">
        <v>333</v>
      </c>
      <c r="Q2263" t="s">
        <v>344</v>
      </c>
      <c r="R2263" t="s">
        <v>319</v>
      </c>
      <c r="S2263" t="s">
        <v>320</v>
      </c>
    </row>
    <row r="2264" spans="1:19" x14ac:dyDescent="0.25">
      <c r="A2264">
        <v>-27.553016599999999</v>
      </c>
      <c r="B2264">
        <v>-59.324594400000002</v>
      </c>
      <c r="C2264">
        <v>10.494</v>
      </c>
      <c r="O2264" t="s">
        <v>317</v>
      </c>
      <c r="P2264" t="s">
        <v>333</v>
      </c>
      <c r="Q2264" t="s">
        <v>344</v>
      </c>
      <c r="R2264" t="s">
        <v>319</v>
      </c>
      <c r="S2264" t="s">
        <v>320</v>
      </c>
    </row>
    <row r="2265" spans="1:19" x14ac:dyDescent="0.25">
      <c r="A2265">
        <v>-27.553016599999999</v>
      </c>
      <c r="B2265">
        <v>-59.324594400000002</v>
      </c>
      <c r="C2265">
        <v>10.494999999999999</v>
      </c>
      <c r="O2265" t="s">
        <v>317</v>
      </c>
      <c r="P2265" t="s">
        <v>333</v>
      </c>
      <c r="Q2265" t="s">
        <v>344</v>
      </c>
      <c r="R2265" t="s">
        <v>319</v>
      </c>
      <c r="S2265" t="s">
        <v>320</v>
      </c>
    </row>
    <row r="2266" spans="1:19" x14ac:dyDescent="0.25">
      <c r="A2266">
        <v>-27.553016599999999</v>
      </c>
      <c r="B2266">
        <v>-59.324594400000002</v>
      </c>
      <c r="C2266">
        <v>10.496</v>
      </c>
      <c r="O2266" t="s">
        <v>317</v>
      </c>
      <c r="P2266" t="s">
        <v>333</v>
      </c>
      <c r="Q2266" t="s">
        <v>344</v>
      </c>
      <c r="R2266" t="s">
        <v>319</v>
      </c>
      <c r="S2266" t="s">
        <v>320</v>
      </c>
    </row>
    <row r="2267" spans="1:19" x14ac:dyDescent="0.25">
      <c r="A2267">
        <v>-27.553016599999999</v>
      </c>
      <c r="B2267">
        <v>-59.324594400000002</v>
      </c>
      <c r="C2267">
        <v>10.497</v>
      </c>
      <c r="O2267" t="s">
        <v>317</v>
      </c>
      <c r="P2267" t="s">
        <v>333</v>
      </c>
      <c r="Q2267" t="s">
        <v>344</v>
      </c>
      <c r="R2267" t="s">
        <v>319</v>
      </c>
      <c r="S2267" t="s">
        <v>320</v>
      </c>
    </row>
    <row r="2268" spans="1:19" x14ac:dyDescent="0.25">
      <c r="A2268">
        <v>-27.552975</v>
      </c>
      <c r="B2268">
        <v>-59.326594399999998</v>
      </c>
      <c r="C2268">
        <v>10.497999999999999</v>
      </c>
      <c r="O2268" t="s">
        <v>317</v>
      </c>
      <c r="P2268" t="s">
        <v>333</v>
      </c>
      <c r="Q2268" t="s">
        <v>344</v>
      </c>
      <c r="R2268" t="s">
        <v>319</v>
      </c>
      <c r="S2268" t="s">
        <v>320</v>
      </c>
    </row>
    <row r="2269" spans="1:19" x14ac:dyDescent="0.25">
      <c r="A2269">
        <v>-27.552975</v>
      </c>
      <c r="B2269">
        <v>-59.326594399999998</v>
      </c>
      <c r="C2269">
        <v>10.499000000000001</v>
      </c>
      <c r="O2269" t="s">
        <v>317</v>
      </c>
      <c r="P2269" t="s">
        <v>333</v>
      </c>
      <c r="Q2269" t="s">
        <v>344</v>
      </c>
      <c r="R2269" t="s">
        <v>319</v>
      </c>
      <c r="S2269" t="s">
        <v>320</v>
      </c>
    </row>
    <row r="2270" spans="1:19" x14ac:dyDescent="0.25">
      <c r="A2270">
        <v>-27.552975</v>
      </c>
      <c r="B2270">
        <v>-59.326594399999998</v>
      </c>
      <c r="C2270">
        <v>10.5</v>
      </c>
      <c r="O2270" t="s">
        <v>317</v>
      </c>
      <c r="P2270" t="s">
        <v>333</v>
      </c>
      <c r="Q2270" t="s">
        <v>344</v>
      </c>
      <c r="R2270" t="s">
        <v>319</v>
      </c>
      <c r="S2270" t="s">
        <v>320</v>
      </c>
    </row>
    <row r="2271" spans="1:19" x14ac:dyDescent="0.25">
      <c r="A2271">
        <v>-27.552975</v>
      </c>
      <c r="B2271">
        <v>-59.326594399999998</v>
      </c>
      <c r="C2271">
        <v>10.500999999999999</v>
      </c>
      <c r="O2271" t="s">
        <v>317</v>
      </c>
      <c r="P2271" t="s">
        <v>333</v>
      </c>
      <c r="Q2271" t="s">
        <v>344</v>
      </c>
      <c r="R2271" t="s">
        <v>319</v>
      </c>
      <c r="S2271" t="s">
        <v>320</v>
      </c>
    </row>
    <row r="2272" spans="1:19" x14ac:dyDescent="0.25">
      <c r="A2272">
        <v>-27.552975</v>
      </c>
      <c r="B2272">
        <v>-59.326594399999998</v>
      </c>
      <c r="C2272">
        <v>10.502000000000001</v>
      </c>
      <c r="O2272" t="s">
        <v>317</v>
      </c>
      <c r="P2272" t="s">
        <v>333</v>
      </c>
      <c r="Q2272" t="s">
        <v>344</v>
      </c>
      <c r="R2272" t="s">
        <v>319</v>
      </c>
      <c r="S2272" t="s">
        <v>320</v>
      </c>
    </row>
    <row r="2273" spans="1:19" x14ac:dyDescent="0.25">
      <c r="A2273">
        <v>-27.552975</v>
      </c>
      <c r="B2273">
        <v>-59.326594399999998</v>
      </c>
      <c r="C2273">
        <v>10.503</v>
      </c>
      <c r="O2273" t="s">
        <v>317</v>
      </c>
      <c r="P2273" t="s">
        <v>333</v>
      </c>
      <c r="Q2273" t="s">
        <v>344</v>
      </c>
      <c r="R2273" t="s">
        <v>319</v>
      </c>
      <c r="S2273" t="s">
        <v>320</v>
      </c>
    </row>
    <row r="2274" spans="1:19" x14ac:dyDescent="0.25">
      <c r="A2274">
        <v>-27.552975</v>
      </c>
      <c r="B2274">
        <v>-59.326594399999998</v>
      </c>
      <c r="C2274">
        <v>10.504</v>
      </c>
      <c r="O2274" t="s">
        <v>317</v>
      </c>
      <c r="P2274" t="s">
        <v>333</v>
      </c>
      <c r="Q2274" t="s">
        <v>344</v>
      </c>
      <c r="R2274" t="s">
        <v>319</v>
      </c>
      <c r="S2274" t="s">
        <v>320</v>
      </c>
    </row>
    <row r="2275" spans="1:19" x14ac:dyDescent="0.25">
      <c r="A2275">
        <v>-26.922655500000001</v>
      </c>
      <c r="B2275">
        <v>-59.522261100000001</v>
      </c>
      <c r="C2275">
        <v>10.505000000000001</v>
      </c>
      <c r="O2275" t="s">
        <v>317</v>
      </c>
      <c r="P2275" t="s">
        <v>323</v>
      </c>
      <c r="Q2275" t="s">
        <v>385</v>
      </c>
      <c r="R2275" t="s">
        <v>319</v>
      </c>
      <c r="S2275" t="s">
        <v>320</v>
      </c>
    </row>
    <row r="2276" spans="1:19" x14ac:dyDescent="0.25">
      <c r="A2276">
        <v>-26.922655500000001</v>
      </c>
      <c r="B2276">
        <v>-59.522261100000001</v>
      </c>
      <c r="C2276">
        <v>10.506</v>
      </c>
      <c r="O2276" t="s">
        <v>317</v>
      </c>
      <c r="P2276" t="s">
        <v>323</v>
      </c>
      <c r="Q2276" t="s">
        <v>385</v>
      </c>
      <c r="R2276" t="s">
        <v>319</v>
      </c>
      <c r="S2276" t="s">
        <v>320</v>
      </c>
    </row>
    <row r="2277" spans="1:19" x14ac:dyDescent="0.25">
      <c r="A2277">
        <v>-26.9224222</v>
      </c>
      <c r="B2277">
        <v>-59.522933299999998</v>
      </c>
      <c r="C2277">
        <v>10.507</v>
      </c>
      <c r="O2277" t="s">
        <v>317</v>
      </c>
      <c r="P2277" t="s">
        <v>323</v>
      </c>
      <c r="Q2277" t="s">
        <v>385</v>
      </c>
      <c r="R2277" t="s">
        <v>319</v>
      </c>
      <c r="S2277" t="s">
        <v>320</v>
      </c>
    </row>
    <row r="2278" spans="1:19" x14ac:dyDescent="0.25">
      <c r="A2278">
        <v>-26.9224222</v>
      </c>
      <c r="B2278">
        <v>-59.522933299999998</v>
      </c>
      <c r="C2278">
        <v>10.507999999999999</v>
      </c>
      <c r="O2278" t="s">
        <v>317</v>
      </c>
      <c r="P2278" t="s">
        <v>323</v>
      </c>
      <c r="Q2278" t="s">
        <v>385</v>
      </c>
      <c r="R2278" t="s">
        <v>319</v>
      </c>
      <c r="S2278" t="s">
        <v>320</v>
      </c>
    </row>
    <row r="2279" spans="1:19" x14ac:dyDescent="0.25">
      <c r="A2279">
        <v>-26.9220416</v>
      </c>
      <c r="B2279">
        <v>-59.523400000000002</v>
      </c>
      <c r="C2279">
        <v>10.509</v>
      </c>
      <c r="O2279" t="s">
        <v>317</v>
      </c>
      <c r="P2279" t="s">
        <v>323</v>
      </c>
      <c r="Q2279" t="s">
        <v>385</v>
      </c>
      <c r="R2279" t="s">
        <v>319</v>
      </c>
      <c r="S2279" t="s">
        <v>320</v>
      </c>
    </row>
    <row r="2280" spans="1:19" x14ac:dyDescent="0.25">
      <c r="A2280">
        <v>-26.9220416</v>
      </c>
      <c r="B2280">
        <v>-59.523400000000002</v>
      </c>
      <c r="C2280">
        <v>10.51</v>
      </c>
      <c r="O2280" t="s">
        <v>317</v>
      </c>
      <c r="P2280" t="s">
        <v>323</v>
      </c>
      <c r="Q2280" t="s">
        <v>385</v>
      </c>
      <c r="R2280" t="s">
        <v>319</v>
      </c>
      <c r="S2280" t="s">
        <v>320</v>
      </c>
    </row>
    <row r="2281" spans="1:19" x14ac:dyDescent="0.25">
      <c r="A2281">
        <v>-25.6355416</v>
      </c>
      <c r="B2281">
        <v>-60.267605600000003</v>
      </c>
      <c r="C2281">
        <v>10.510999999999999</v>
      </c>
      <c r="O2281" t="s">
        <v>317</v>
      </c>
      <c r="P2281" t="s">
        <v>346</v>
      </c>
      <c r="Q2281" t="s">
        <v>457</v>
      </c>
      <c r="R2281" t="s">
        <v>319</v>
      </c>
      <c r="S2281" t="s">
        <v>320</v>
      </c>
    </row>
    <row r="2282" spans="1:19" x14ac:dyDescent="0.25">
      <c r="A2282">
        <v>-25.6355416</v>
      </c>
      <c r="B2282">
        <v>-60.267605600000003</v>
      </c>
      <c r="C2282">
        <v>10.512</v>
      </c>
      <c r="O2282" t="s">
        <v>317</v>
      </c>
      <c r="P2282" t="s">
        <v>346</v>
      </c>
      <c r="Q2282" t="s">
        <v>457</v>
      </c>
      <c r="R2282" t="s">
        <v>319</v>
      </c>
      <c r="S2282" t="s">
        <v>320</v>
      </c>
    </row>
    <row r="2283" spans="1:19" x14ac:dyDescent="0.25">
      <c r="A2283">
        <v>-25.6355416</v>
      </c>
      <c r="B2283">
        <v>-60.267605600000003</v>
      </c>
      <c r="C2283">
        <v>10.513</v>
      </c>
      <c r="O2283" t="s">
        <v>317</v>
      </c>
      <c r="P2283" t="s">
        <v>346</v>
      </c>
      <c r="Q2283" t="s">
        <v>457</v>
      </c>
      <c r="R2283" t="s">
        <v>319</v>
      </c>
      <c r="S2283" t="s">
        <v>320</v>
      </c>
    </row>
    <row r="2284" spans="1:19" x14ac:dyDescent="0.25">
      <c r="A2284">
        <v>-25.6355416</v>
      </c>
      <c r="B2284">
        <v>-60.267605600000003</v>
      </c>
      <c r="C2284">
        <v>10.513999999999999</v>
      </c>
      <c r="O2284" t="s">
        <v>317</v>
      </c>
      <c r="P2284" t="s">
        <v>346</v>
      </c>
      <c r="Q2284" t="s">
        <v>457</v>
      </c>
      <c r="R2284" t="s">
        <v>319</v>
      </c>
      <c r="S2284" t="s">
        <v>320</v>
      </c>
    </row>
    <row r="2285" spans="1:19" x14ac:dyDescent="0.25">
      <c r="A2285">
        <v>-25.6420472</v>
      </c>
      <c r="B2285">
        <v>-60.261733300000003</v>
      </c>
      <c r="C2285">
        <v>10.515000000000001</v>
      </c>
      <c r="O2285" t="s">
        <v>317</v>
      </c>
      <c r="P2285" t="s">
        <v>346</v>
      </c>
      <c r="Q2285" t="s">
        <v>457</v>
      </c>
      <c r="R2285" t="s">
        <v>319</v>
      </c>
      <c r="S2285" t="s">
        <v>320</v>
      </c>
    </row>
    <row r="2286" spans="1:19" x14ac:dyDescent="0.25">
      <c r="A2286">
        <v>-25.6420472</v>
      </c>
      <c r="B2286">
        <v>-60.261733300000003</v>
      </c>
      <c r="C2286">
        <v>10.516</v>
      </c>
      <c r="O2286" t="s">
        <v>317</v>
      </c>
      <c r="P2286" t="s">
        <v>346</v>
      </c>
      <c r="Q2286" t="s">
        <v>457</v>
      </c>
      <c r="R2286" t="s">
        <v>319</v>
      </c>
      <c r="S2286" t="s">
        <v>320</v>
      </c>
    </row>
    <row r="2287" spans="1:19" x14ac:dyDescent="0.25">
      <c r="A2287">
        <v>-26.494563800000002</v>
      </c>
      <c r="B2287">
        <v>-59.680313900000002</v>
      </c>
      <c r="C2287">
        <v>10.516999999999999</v>
      </c>
      <c r="O2287" t="s">
        <v>317</v>
      </c>
      <c r="P2287" t="s">
        <v>337</v>
      </c>
      <c r="Q2287" t="s">
        <v>363</v>
      </c>
      <c r="R2287" t="s">
        <v>319</v>
      </c>
      <c r="S2287" t="s">
        <v>320</v>
      </c>
    </row>
    <row r="2288" spans="1:19" x14ac:dyDescent="0.25">
      <c r="A2288">
        <v>-26.494563800000002</v>
      </c>
      <c r="B2288">
        <v>-59.680313900000002</v>
      </c>
      <c r="C2288">
        <v>10.518000000000001</v>
      </c>
      <c r="O2288" t="s">
        <v>317</v>
      </c>
      <c r="P2288" t="s">
        <v>337</v>
      </c>
      <c r="Q2288" t="s">
        <v>363</v>
      </c>
      <c r="R2288" t="s">
        <v>319</v>
      </c>
      <c r="S2288" t="s">
        <v>320</v>
      </c>
    </row>
    <row r="2289" spans="1:19" x14ac:dyDescent="0.25">
      <c r="A2289">
        <v>-26.497586099999999</v>
      </c>
      <c r="B2289">
        <v>-59.683280600000003</v>
      </c>
      <c r="C2289">
        <v>10.519</v>
      </c>
      <c r="O2289" t="s">
        <v>317</v>
      </c>
      <c r="P2289" t="s">
        <v>337</v>
      </c>
      <c r="Q2289" t="s">
        <v>363</v>
      </c>
      <c r="R2289" t="s">
        <v>319</v>
      </c>
      <c r="S2289" t="s">
        <v>320</v>
      </c>
    </row>
    <row r="2290" spans="1:19" x14ac:dyDescent="0.25">
      <c r="A2290">
        <v>-26.497586099999999</v>
      </c>
      <c r="B2290">
        <v>-59.683280600000003</v>
      </c>
      <c r="C2290">
        <v>10.52</v>
      </c>
      <c r="O2290" t="s">
        <v>317</v>
      </c>
      <c r="P2290" t="s">
        <v>337</v>
      </c>
      <c r="Q2290" t="s">
        <v>363</v>
      </c>
      <c r="R2290" t="s">
        <v>319</v>
      </c>
      <c r="S2290" t="s">
        <v>320</v>
      </c>
    </row>
    <row r="2291" spans="1:19" x14ac:dyDescent="0.25">
      <c r="A2291">
        <v>-26.810877699999999</v>
      </c>
      <c r="B2291">
        <v>-59.596972200000003</v>
      </c>
      <c r="C2291">
        <v>10.521000000000001</v>
      </c>
      <c r="O2291" t="s">
        <v>317</v>
      </c>
      <c r="P2291" t="s">
        <v>323</v>
      </c>
      <c r="Q2291" t="s">
        <v>324</v>
      </c>
      <c r="R2291" t="s">
        <v>319</v>
      </c>
      <c r="S2291" t="s">
        <v>320</v>
      </c>
    </row>
    <row r="2292" spans="1:19" x14ac:dyDescent="0.25">
      <c r="A2292">
        <v>-26.810877699999999</v>
      </c>
      <c r="B2292">
        <v>-59.596972200000003</v>
      </c>
      <c r="C2292">
        <v>10.522</v>
      </c>
      <c r="O2292" t="s">
        <v>317</v>
      </c>
      <c r="P2292" t="s">
        <v>323</v>
      </c>
      <c r="Q2292" t="s">
        <v>324</v>
      </c>
      <c r="R2292" t="s">
        <v>319</v>
      </c>
      <c r="S2292" t="s">
        <v>320</v>
      </c>
    </row>
    <row r="2293" spans="1:19" x14ac:dyDescent="0.25">
      <c r="A2293">
        <v>-27.683669399999999</v>
      </c>
      <c r="B2293">
        <v>-60.903116699999998</v>
      </c>
      <c r="C2293">
        <v>10.523</v>
      </c>
      <c r="O2293" t="s">
        <v>317</v>
      </c>
      <c r="P2293" t="s">
        <v>354</v>
      </c>
      <c r="Q2293" t="s">
        <v>355</v>
      </c>
      <c r="R2293" t="s">
        <v>319</v>
      </c>
      <c r="S2293" t="s">
        <v>320</v>
      </c>
    </row>
    <row r="2294" spans="1:19" x14ac:dyDescent="0.25">
      <c r="A2294">
        <v>-27.683669399999999</v>
      </c>
      <c r="B2294">
        <v>-60.903116699999998</v>
      </c>
      <c r="C2294">
        <v>10.523999999999999</v>
      </c>
      <c r="O2294" t="s">
        <v>317</v>
      </c>
      <c r="P2294" t="s">
        <v>354</v>
      </c>
      <c r="Q2294" t="s">
        <v>355</v>
      </c>
      <c r="R2294" t="s">
        <v>319</v>
      </c>
      <c r="S2294" t="s">
        <v>320</v>
      </c>
    </row>
    <row r="2295" spans="1:19" x14ac:dyDescent="0.25">
      <c r="A2295">
        <v>-27.683669399999999</v>
      </c>
      <c r="B2295">
        <v>-60.903116699999998</v>
      </c>
      <c r="C2295">
        <v>10.525</v>
      </c>
      <c r="O2295" t="s">
        <v>317</v>
      </c>
      <c r="P2295" t="s">
        <v>354</v>
      </c>
      <c r="Q2295" t="s">
        <v>355</v>
      </c>
      <c r="R2295" t="s">
        <v>319</v>
      </c>
      <c r="S2295" t="s">
        <v>320</v>
      </c>
    </row>
    <row r="2296" spans="1:19" x14ac:dyDescent="0.25">
      <c r="A2296">
        <v>-27.683669399999999</v>
      </c>
      <c r="B2296">
        <v>-60.903116699999998</v>
      </c>
      <c r="C2296">
        <v>10.526</v>
      </c>
      <c r="O2296" t="s">
        <v>317</v>
      </c>
      <c r="P2296" t="s">
        <v>354</v>
      </c>
      <c r="Q2296" t="s">
        <v>355</v>
      </c>
      <c r="R2296" t="s">
        <v>319</v>
      </c>
      <c r="S2296" t="s">
        <v>320</v>
      </c>
    </row>
    <row r="2297" spans="1:19" x14ac:dyDescent="0.25">
      <c r="A2297">
        <v>-27.683669399999999</v>
      </c>
      <c r="B2297">
        <v>-60.903116699999998</v>
      </c>
      <c r="C2297">
        <v>10.526999999999999</v>
      </c>
      <c r="O2297" t="s">
        <v>317</v>
      </c>
      <c r="P2297" t="s">
        <v>354</v>
      </c>
      <c r="Q2297" t="s">
        <v>355</v>
      </c>
      <c r="R2297" t="s">
        <v>319</v>
      </c>
      <c r="S2297" t="s">
        <v>320</v>
      </c>
    </row>
    <row r="2298" spans="1:19" x14ac:dyDescent="0.25">
      <c r="A2298">
        <v>-27.683669399999999</v>
      </c>
      <c r="B2298">
        <v>-60.903116699999998</v>
      </c>
      <c r="C2298">
        <v>10.528</v>
      </c>
      <c r="O2298" t="s">
        <v>317</v>
      </c>
      <c r="P2298" t="s">
        <v>354</v>
      </c>
      <c r="Q2298" t="s">
        <v>355</v>
      </c>
      <c r="R2298" t="s">
        <v>319</v>
      </c>
      <c r="S2298" t="s">
        <v>320</v>
      </c>
    </row>
    <row r="2299" spans="1:19" x14ac:dyDescent="0.25">
      <c r="A2299">
        <v>-27.679805500000001</v>
      </c>
      <c r="B2299">
        <v>-60.909583300000001</v>
      </c>
      <c r="C2299">
        <v>10.529</v>
      </c>
      <c r="O2299" t="s">
        <v>317</v>
      </c>
      <c r="P2299" t="s">
        <v>354</v>
      </c>
      <c r="Q2299" t="s">
        <v>355</v>
      </c>
      <c r="R2299" t="s">
        <v>319</v>
      </c>
      <c r="S2299" t="s">
        <v>320</v>
      </c>
    </row>
    <row r="2300" spans="1:19" x14ac:dyDescent="0.25">
      <c r="A2300">
        <v>-27.679805500000001</v>
      </c>
      <c r="B2300">
        <v>-60.909583300000001</v>
      </c>
      <c r="C2300">
        <v>10.53</v>
      </c>
      <c r="O2300" t="s">
        <v>317</v>
      </c>
      <c r="P2300" t="s">
        <v>354</v>
      </c>
      <c r="Q2300" t="s">
        <v>355</v>
      </c>
      <c r="R2300" t="s">
        <v>319</v>
      </c>
      <c r="S2300" t="s">
        <v>320</v>
      </c>
    </row>
    <row r="2301" spans="1:19" x14ac:dyDescent="0.25">
      <c r="A2301">
        <v>-27.679805500000001</v>
      </c>
      <c r="B2301">
        <v>-60.909583300000001</v>
      </c>
      <c r="C2301">
        <v>10.531000000000001</v>
      </c>
      <c r="O2301" t="s">
        <v>317</v>
      </c>
      <c r="P2301" t="s">
        <v>354</v>
      </c>
      <c r="Q2301" t="s">
        <v>355</v>
      </c>
      <c r="R2301" t="s">
        <v>319</v>
      </c>
      <c r="S2301" t="s">
        <v>320</v>
      </c>
    </row>
    <row r="2302" spans="1:19" x14ac:dyDescent="0.25">
      <c r="A2302">
        <v>-27.679805500000001</v>
      </c>
      <c r="B2302">
        <v>-60.909583300000001</v>
      </c>
      <c r="C2302">
        <v>10.532</v>
      </c>
      <c r="O2302" t="s">
        <v>317</v>
      </c>
      <c r="P2302" t="s">
        <v>354</v>
      </c>
      <c r="Q2302" t="s">
        <v>355</v>
      </c>
      <c r="R2302" t="s">
        <v>319</v>
      </c>
      <c r="S2302" t="s">
        <v>320</v>
      </c>
    </row>
    <row r="2303" spans="1:19" x14ac:dyDescent="0.25">
      <c r="A2303">
        <v>-27.679805500000001</v>
      </c>
      <c r="B2303">
        <v>-60.909583300000001</v>
      </c>
      <c r="C2303">
        <v>10.532999999999999</v>
      </c>
      <c r="O2303" t="s">
        <v>317</v>
      </c>
      <c r="P2303" t="s">
        <v>354</v>
      </c>
      <c r="Q2303" t="s">
        <v>355</v>
      </c>
      <c r="R2303" t="s">
        <v>319</v>
      </c>
      <c r="S2303" t="s">
        <v>320</v>
      </c>
    </row>
    <row r="2304" spans="1:19" x14ac:dyDescent="0.25">
      <c r="A2304">
        <v>-27.679805500000001</v>
      </c>
      <c r="B2304">
        <v>-60.909583300000001</v>
      </c>
      <c r="C2304">
        <v>10.534000000000001</v>
      </c>
      <c r="O2304" t="s">
        <v>317</v>
      </c>
      <c r="P2304" t="s">
        <v>354</v>
      </c>
      <c r="Q2304" t="s">
        <v>355</v>
      </c>
      <c r="R2304" t="s">
        <v>319</v>
      </c>
      <c r="S2304" t="s">
        <v>320</v>
      </c>
    </row>
    <row r="2305" spans="1:19" x14ac:dyDescent="0.25">
      <c r="A2305">
        <v>-27.679805500000001</v>
      </c>
      <c r="B2305">
        <v>-60.909583300000001</v>
      </c>
      <c r="C2305">
        <v>10.535</v>
      </c>
      <c r="O2305" t="s">
        <v>317</v>
      </c>
      <c r="P2305" t="s">
        <v>354</v>
      </c>
      <c r="Q2305" t="s">
        <v>355</v>
      </c>
      <c r="R2305" t="s">
        <v>319</v>
      </c>
      <c r="S2305" t="s">
        <v>320</v>
      </c>
    </row>
    <row r="2306" spans="1:19" x14ac:dyDescent="0.25">
      <c r="A2306">
        <v>-27.679805500000001</v>
      </c>
      <c r="B2306">
        <v>-60.909583300000001</v>
      </c>
      <c r="C2306">
        <v>10.536</v>
      </c>
      <c r="O2306" t="s">
        <v>317</v>
      </c>
      <c r="P2306" t="s">
        <v>354</v>
      </c>
      <c r="Q2306" t="s">
        <v>355</v>
      </c>
      <c r="R2306" t="s">
        <v>319</v>
      </c>
      <c r="S2306" t="s">
        <v>320</v>
      </c>
    </row>
    <row r="2307" spans="1:19" x14ac:dyDescent="0.25">
      <c r="A2307">
        <v>-27.679805500000001</v>
      </c>
      <c r="B2307">
        <v>-60.909583300000001</v>
      </c>
      <c r="C2307">
        <v>10.537000000000001</v>
      </c>
      <c r="O2307" t="s">
        <v>317</v>
      </c>
      <c r="P2307" t="s">
        <v>354</v>
      </c>
      <c r="Q2307" t="s">
        <v>355</v>
      </c>
      <c r="R2307" t="s">
        <v>319</v>
      </c>
      <c r="S2307" t="s">
        <v>320</v>
      </c>
    </row>
    <row r="2308" spans="1:19" x14ac:dyDescent="0.25">
      <c r="A2308">
        <v>-27.679805500000001</v>
      </c>
      <c r="B2308">
        <v>-60.909583300000001</v>
      </c>
      <c r="C2308">
        <v>10.538</v>
      </c>
      <c r="O2308" t="s">
        <v>317</v>
      </c>
      <c r="P2308" t="s">
        <v>354</v>
      </c>
      <c r="Q2308" t="s">
        <v>355</v>
      </c>
      <c r="R2308" t="s">
        <v>319</v>
      </c>
      <c r="S2308" t="s">
        <v>320</v>
      </c>
    </row>
    <row r="2309" spans="1:19" x14ac:dyDescent="0.25">
      <c r="A2309">
        <v>-27.679805500000001</v>
      </c>
      <c r="B2309">
        <v>-60.909583300000001</v>
      </c>
      <c r="C2309">
        <v>10.539</v>
      </c>
      <c r="O2309" t="s">
        <v>317</v>
      </c>
      <c r="P2309" t="s">
        <v>354</v>
      </c>
      <c r="Q2309" t="s">
        <v>355</v>
      </c>
      <c r="R2309" t="s">
        <v>319</v>
      </c>
      <c r="S2309" t="s">
        <v>320</v>
      </c>
    </row>
    <row r="2310" spans="1:19" x14ac:dyDescent="0.25">
      <c r="A2310">
        <v>-27.679805500000001</v>
      </c>
      <c r="B2310">
        <v>-60.909583300000001</v>
      </c>
      <c r="C2310">
        <v>10.54</v>
      </c>
      <c r="O2310" t="s">
        <v>317</v>
      </c>
      <c r="P2310" t="s">
        <v>354</v>
      </c>
      <c r="Q2310" t="s">
        <v>355</v>
      </c>
      <c r="R2310" t="s">
        <v>319</v>
      </c>
      <c r="S2310" t="s">
        <v>320</v>
      </c>
    </row>
    <row r="2311" spans="1:19" x14ac:dyDescent="0.25">
      <c r="A2311">
        <v>-26.957111099999999</v>
      </c>
      <c r="B2311">
        <v>-60.970194399999997</v>
      </c>
      <c r="C2311">
        <v>10.541</v>
      </c>
      <c r="O2311" t="s">
        <v>317</v>
      </c>
      <c r="P2311" t="s">
        <v>394</v>
      </c>
      <c r="Q2311" t="s">
        <v>395</v>
      </c>
      <c r="R2311" t="s">
        <v>319</v>
      </c>
      <c r="S2311" t="s">
        <v>320</v>
      </c>
    </row>
    <row r="2312" spans="1:19" x14ac:dyDescent="0.25">
      <c r="A2312">
        <v>-26.957111099999999</v>
      </c>
      <c r="B2312">
        <v>-60.970194399999997</v>
      </c>
      <c r="C2312">
        <v>10.542</v>
      </c>
      <c r="O2312" t="s">
        <v>317</v>
      </c>
      <c r="P2312" t="s">
        <v>394</v>
      </c>
      <c r="Q2312" t="s">
        <v>395</v>
      </c>
      <c r="R2312" t="s">
        <v>319</v>
      </c>
      <c r="S2312" t="s">
        <v>320</v>
      </c>
    </row>
    <row r="2313" spans="1:19" x14ac:dyDescent="0.25">
      <c r="A2313">
        <v>-26.957111099999999</v>
      </c>
      <c r="B2313">
        <v>-60.970194399999997</v>
      </c>
      <c r="C2313">
        <v>10.542999999999999</v>
      </c>
      <c r="O2313" t="s">
        <v>317</v>
      </c>
      <c r="P2313" t="s">
        <v>394</v>
      </c>
      <c r="Q2313" t="s">
        <v>395</v>
      </c>
      <c r="R2313" t="s">
        <v>319</v>
      </c>
      <c r="S2313" t="s">
        <v>320</v>
      </c>
    </row>
    <row r="2314" spans="1:19" x14ac:dyDescent="0.25">
      <c r="A2314">
        <v>-26.957111099999999</v>
      </c>
      <c r="B2314">
        <v>-60.970194399999997</v>
      </c>
      <c r="C2314">
        <v>10.544</v>
      </c>
      <c r="O2314" t="s">
        <v>317</v>
      </c>
      <c r="P2314" t="s">
        <v>394</v>
      </c>
      <c r="Q2314" t="s">
        <v>395</v>
      </c>
      <c r="R2314" t="s">
        <v>319</v>
      </c>
      <c r="S2314" t="s">
        <v>320</v>
      </c>
    </row>
    <row r="2315" spans="1:19" x14ac:dyDescent="0.25">
      <c r="A2315">
        <v>-26.957111099999999</v>
      </c>
      <c r="B2315">
        <v>-60.970194399999997</v>
      </c>
      <c r="C2315">
        <v>10.545</v>
      </c>
      <c r="O2315" t="s">
        <v>317</v>
      </c>
      <c r="P2315" t="s">
        <v>394</v>
      </c>
      <c r="Q2315" t="s">
        <v>395</v>
      </c>
      <c r="R2315" t="s">
        <v>319</v>
      </c>
      <c r="S2315" t="s">
        <v>320</v>
      </c>
    </row>
    <row r="2316" spans="1:19" x14ac:dyDescent="0.25">
      <c r="A2316">
        <v>-26.957111099999999</v>
      </c>
      <c r="B2316">
        <v>-60.970194399999997</v>
      </c>
      <c r="C2316">
        <v>10.545999999999999</v>
      </c>
      <c r="O2316" t="s">
        <v>317</v>
      </c>
      <c r="P2316" t="s">
        <v>394</v>
      </c>
      <c r="Q2316" t="s">
        <v>395</v>
      </c>
      <c r="R2316" t="s">
        <v>319</v>
      </c>
      <c r="S2316" t="s">
        <v>320</v>
      </c>
    </row>
    <row r="2317" spans="1:19" x14ac:dyDescent="0.25">
      <c r="A2317">
        <v>-26.957111099999999</v>
      </c>
      <c r="B2317">
        <v>-60.970194399999997</v>
      </c>
      <c r="C2317">
        <v>10.547000000000001</v>
      </c>
      <c r="O2317" t="s">
        <v>317</v>
      </c>
      <c r="P2317" t="s">
        <v>394</v>
      </c>
      <c r="Q2317" t="s">
        <v>395</v>
      </c>
      <c r="R2317" t="s">
        <v>319</v>
      </c>
      <c r="S2317" t="s">
        <v>320</v>
      </c>
    </row>
    <row r="2318" spans="1:19" x14ac:dyDescent="0.25">
      <c r="A2318">
        <v>-26.957111099999999</v>
      </c>
      <c r="B2318">
        <v>-60.970194399999997</v>
      </c>
      <c r="C2318">
        <v>10.548</v>
      </c>
      <c r="O2318" t="s">
        <v>317</v>
      </c>
      <c r="P2318" t="s">
        <v>394</v>
      </c>
      <c r="Q2318" t="s">
        <v>395</v>
      </c>
      <c r="R2318" t="s">
        <v>319</v>
      </c>
      <c r="S2318" t="s">
        <v>320</v>
      </c>
    </row>
    <row r="2319" spans="1:19" x14ac:dyDescent="0.25">
      <c r="A2319">
        <v>-26.957111099999999</v>
      </c>
      <c r="B2319">
        <v>-60.970194399999997</v>
      </c>
      <c r="C2319">
        <v>10.548999999999999</v>
      </c>
      <c r="O2319" t="s">
        <v>317</v>
      </c>
      <c r="P2319" t="s">
        <v>394</v>
      </c>
      <c r="Q2319" t="s">
        <v>395</v>
      </c>
      <c r="R2319" t="s">
        <v>319</v>
      </c>
      <c r="S2319" t="s">
        <v>320</v>
      </c>
    </row>
    <row r="2320" spans="1:19" x14ac:dyDescent="0.25">
      <c r="A2320">
        <v>-26.957111099999999</v>
      </c>
      <c r="B2320">
        <v>-60.970194399999997</v>
      </c>
      <c r="C2320">
        <v>10.55</v>
      </c>
      <c r="O2320" t="s">
        <v>317</v>
      </c>
      <c r="P2320" t="s">
        <v>394</v>
      </c>
      <c r="Q2320" t="s">
        <v>395</v>
      </c>
      <c r="R2320" t="s">
        <v>319</v>
      </c>
      <c r="S2320" t="s">
        <v>320</v>
      </c>
    </row>
    <row r="2321" spans="1:19" x14ac:dyDescent="0.25">
      <c r="A2321">
        <v>-26.957111099999999</v>
      </c>
      <c r="B2321">
        <v>-60.970194399999997</v>
      </c>
      <c r="C2321">
        <v>10.551</v>
      </c>
      <c r="O2321" t="s">
        <v>317</v>
      </c>
      <c r="P2321" t="s">
        <v>394</v>
      </c>
      <c r="Q2321" t="s">
        <v>395</v>
      </c>
      <c r="R2321" t="s">
        <v>319</v>
      </c>
      <c r="S2321" t="s">
        <v>320</v>
      </c>
    </row>
    <row r="2322" spans="1:19" x14ac:dyDescent="0.25">
      <c r="A2322">
        <v>-26.957111099999999</v>
      </c>
      <c r="B2322">
        <v>-60.970194399999997</v>
      </c>
      <c r="C2322">
        <v>10.552</v>
      </c>
      <c r="O2322" t="s">
        <v>317</v>
      </c>
      <c r="P2322" t="s">
        <v>394</v>
      </c>
      <c r="Q2322" t="s">
        <v>395</v>
      </c>
      <c r="R2322" t="s">
        <v>319</v>
      </c>
      <c r="S2322" t="s">
        <v>320</v>
      </c>
    </row>
    <row r="2323" spans="1:19" x14ac:dyDescent="0.25">
      <c r="A2323">
        <v>-26.957111099999999</v>
      </c>
      <c r="B2323">
        <v>-60.970194399999997</v>
      </c>
      <c r="C2323">
        <v>10.553000000000001</v>
      </c>
      <c r="O2323" t="s">
        <v>317</v>
      </c>
      <c r="P2323" t="s">
        <v>394</v>
      </c>
      <c r="Q2323" t="s">
        <v>395</v>
      </c>
      <c r="R2323" t="s">
        <v>319</v>
      </c>
      <c r="S2323" t="s">
        <v>320</v>
      </c>
    </row>
    <row r="2324" spans="1:19" x14ac:dyDescent="0.25">
      <c r="A2324">
        <v>-26.957111099999999</v>
      </c>
      <c r="B2324">
        <v>-60.970194399999997</v>
      </c>
      <c r="C2324">
        <v>10.554</v>
      </c>
      <c r="O2324" t="s">
        <v>317</v>
      </c>
      <c r="P2324" t="s">
        <v>394</v>
      </c>
      <c r="Q2324" t="s">
        <v>395</v>
      </c>
      <c r="R2324" t="s">
        <v>319</v>
      </c>
      <c r="S2324" t="s">
        <v>320</v>
      </c>
    </row>
    <row r="2325" spans="1:19" x14ac:dyDescent="0.25">
      <c r="A2325">
        <v>-27.399794400000001</v>
      </c>
      <c r="B2325">
        <v>-59.037794400000003</v>
      </c>
      <c r="C2325">
        <v>10.555</v>
      </c>
      <c r="O2325" t="s">
        <v>317</v>
      </c>
      <c r="P2325" t="s">
        <v>333</v>
      </c>
      <c r="Q2325" t="s">
        <v>366</v>
      </c>
      <c r="R2325" t="s">
        <v>319</v>
      </c>
      <c r="S2325" t="s">
        <v>320</v>
      </c>
    </row>
    <row r="2326" spans="1:19" x14ac:dyDescent="0.25">
      <c r="A2326">
        <v>-27.399794400000001</v>
      </c>
      <c r="B2326">
        <v>-59.037794400000003</v>
      </c>
      <c r="C2326">
        <v>10.555999999999999</v>
      </c>
      <c r="O2326" t="s">
        <v>317</v>
      </c>
      <c r="P2326" t="s">
        <v>333</v>
      </c>
      <c r="Q2326" t="s">
        <v>366</v>
      </c>
      <c r="R2326" t="s">
        <v>319</v>
      </c>
      <c r="S2326" t="s">
        <v>320</v>
      </c>
    </row>
    <row r="2327" spans="1:19" x14ac:dyDescent="0.25">
      <c r="A2327">
        <v>-27.399794400000001</v>
      </c>
      <c r="B2327">
        <v>-59.037794400000003</v>
      </c>
      <c r="C2327">
        <v>10.557</v>
      </c>
      <c r="O2327" t="s">
        <v>317</v>
      </c>
      <c r="P2327" t="s">
        <v>333</v>
      </c>
      <c r="Q2327" t="s">
        <v>366</v>
      </c>
      <c r="R2327" t="s">
        <v>319</v>
      </c>
      <c r="S2327" t="s">
        <v>320</v>
      </c>
    </row>
    <row r="2328" spans="1:19" x14ac:dyDescent="0.25">
      <c r="A2328">
        <v>-26.8843888</v>
      </c>
      <c r="B2328">
        <v>-60.908388899999999</v>
      </c>
      <c r="C2328">
        <v>10.558</v>
      </c>
      <c r="O2328" t="s">
        <v>317</v>
      </c>
      <c r="P2328" t="s">
        <v>327</v>
      </c>
      <c r="Q2328" t="s">
        <v>510</v>
      </c>
      <c r="R2328" t="s">
        <v>319</v>
      </c>
      <c r="S2328" t="s">
        <v>320</v>
      </c>
    </row>
    <row r="2329" spans="1:19" x14ac:dyDescent="0.25">
      <c r="A2329">
        <v>-26.8456361</v>
      </c>
      <c r="B2329">
        <v>-60.935722200000001</v>
      </c>
      <c r="C2329">
        <v>10.558999999999999</v>
      </c>
      <c r="O2329" t="s">
        <v>317</v>
      </c>
      <c r="P2329" t="s">
        <v>327</v>
      </c>
      <c r="Q2329" t="s">
        <v>510</v>
      </c>
      <c r="R2329" t="s">
        <v>319</v>
      </c>
      <c r="S2329" t="s">
        <v>320</v>
      </c>
    </row>
    <row r="2330" spans="1:19" x14ac:dyDescent="0.25">
      <c r="A2330">
        <v>-26.859108299999999</v>
      </c>
      <c r="B2330">
        <v>-60.896038900000001</v>
      </c>
      <c r="C2330">
        <v>10.56</v>
      </c>
      <c r="O2330" t="s">
        <v>317</v>
      </c>
      <c r="P2330" t="s">
        <v>327</v>
      </c>
      <c r="Q2330" t="s">
        <v>510</v>
      </c>
      <c r="R2330" t="s">
        <v>319</v>
      </c>
      <c r="S2330" t="s">
        <v>320</v>
      </c>
    </row>
    <row r="2331" spans="1:19" x14ac:dyDescent="0.25">
      <c r="A2331">
        <v>-26.849827699999999</v>
      </c>
      <c r="B2331">
        <v>-60.900227800000003</v>
      </c>
      <c r="C2331">
        <v>10.561</v>
      </c>
      <c r="O2331" t="s">
        <v>317</v>
      </c>
      <c r="P2331" t="s">
        <v>327</v>
      </c>
      <c r="Q2331" t="s">
        <v>510</v>
      </c>
      <c r="R2331" t="s">
        <v>319</v>
      </c>
      <c r="S2331" t="s">
        <v>320</v>
      </c>
    </row>
    <row r="2332" spans="1:19" x14ac:dyDescent="0.25">
      <c r="A2332">
        <v>-26.825708299999999</v>
      </c>
      <c r="B2332">
        <v>-60.9041389</v>
      </c>
      <c r="C2332">
        <v>10.561999999999999</v>
      </c>
      <c r="O2332" t="s">
        <v>317</v>
      </c>
      <c r="P2332" t="s">
        <v>327</v>
      </c>
      <c r="Q2332" t="s">
        <v>510</v>
      </c>
      <c r="R2332" t="s">
        <v>319</v>
      </c>
      <c r="S2332" t="s">
        <v>320</v>
      </c>
    </row>
    <row r="2333" spans="1:19" x14ac:dyDescent="0.25">
      <c r="A2333">
        <v>-26.8586277</v>
      </c>
      <c r="B2333">
        <v>-60.927433299999997</v>
      </c>
      <c r="C2333">
        <v>10.564</v>
      </c>
      <c r="O2333" t="s">
        <v>317</v>
      </c>
      <c r="P2333" t="s">
        <v>327</v>
      </c>
      <c r="Q2333" t="s">
        <v>510</v>
      </c>
      <c r="R2333" t="s">
        <v>319</v>
      </c>
      <c r="S2333" t="s">
        <v>320</v>
      </c>
    </row>
    <row r="2334" spans="1:19" x14ac:dyDescent="0.25">
      <c r="A2334">
        <v>-26.862208299999999</v>
      </c>
      <c r="B2334">
        <v>-60.927252799999998</v>
      </c>
      <c r="C2334">
        <v>10.565</v>
      </c>
      <c r="O2334" t="s">
        <v>317</v>
      </c>
      <c r="P2334" t="s">
        <v>327</v>
      </c>
      <c r="Q2334" t="s">
        <v>510</v>
      </c>
      <c r="R2334" t="s">
        <v>319</v>
      </c>
      <c r="S2334" t="s">
        <v>320</v>
      </c>
    </row>
    <row r="2335" spans="1:19" x14ac:dyDescent="0.25">
      <c r="A2335">
        <v>-26.8843888</v>
      </c>
      <c r="B2335">
        <v>-60.908388899999999</v>
      </c>
      <c r="C2335">
        <v>10.566000000000001</v>
      </c>
      <c r="O2335" t="s">
        <v>317</v>
      </c>
      <c r="P2335" t="s">
        <v>327</v>
      </c>
      <c r="Q2335" t="s">
        <v>510</v>
      </c>
      <c r="R2335" t="s">
        <v>319</v>
      </c>
      <c r="S2335" t="s">
        <v>320</v>
      </c>
    </row>
    <row r="2336" spans="1:19" x14ac:dyDescent="0.25">
      <c r="A2336">
        <v>-26.8843888</v>
      </c>
      <c r="B2336">
        <v>-60.908388899999999</v>
      </c>
      <c r="C2336">
        <v>10.567</v>
      </c>
      <c r="O2336" t="s">
        <v>317</v>
      </c>
      <c r="P2336" t="s">
        <v>327</v>
      </c>
      <c r="Q2336" t="s">
        <v>510</v>
      </c>
      <c r="R2336" t="s">
        <v>319</v>
      </c>
      <c r="S2336" t="s">
        <v>320</v>
      </c>
    </row>
    <row r="2337" spans="1:19" x14ac:dyDescent="0.25">
      <c r="A2337">
        <v>-26.8832305</v>
      </c>
      <c r="B2337">
        <v>-60.912869399999998</v>
      </c>
      <c r="C2337">
        <v>10.568</v>
      </c>
      <c r="O2337" t="s">
        <v>317</v>
      </c>
      <c r="P2337" t="s">
        <v>327</v>
      </c>
      <c r="Q2337" t="s">
        <v>510</v>
      </c>
      <c r="R2337" t="s">
        <v>319</v>
      </c>
      <c r="S2337" t="s">
        <v>320</v>
      </c>
    </row>
    <row r="2338" spans="1:19" x14ac:dyDescent="0.25">
      <c r="A2338">
        <v>-26.890030500000002</v>
      </c>
      <c r="B2338">
        <v>-60.9121083</v>
      </c>
      <c r="C2338">
        <v>10.569000000000001</v>
      </c>
      <c r="O2338" t="s">
        <v>317</v>
      </c>
      <c r="P2338" t="s">
        <v>327</v>
      </c>
      <c r="Q2338" t="s">
        <v>510</v>
      </c>
      <c r="R2338" t="s">
        <v>319</v>
      </c>
      <c r="S2338" t="s">
        <v>320</v>
      </c>
    </row>
    <row r="2339" spans="1:19" x14ac:dyDescent="0.25">
      <c r="A2339">
        <v>-26.8843888</v>
      </c>
      <c r="B2339">
        <v>-60.908388899999999</v>
      </c>
      <c r="C2339">
        <v>10.57</v>
      </c>
      <c r="O2339" t="s">
        <v>317</v>
      </c>
      <c r="P2339" t="s">
        <v>327</v>
      </c>
      <c r="Q2339" t="s">
        <v>510</v>
      </c>
      <c r="R2339" t="s">
        <v>319</v>
      </c>
      <c r="S2339" t="s">
        <v>320</v>
      </c>
    </row>
    <row r="2340" spans="1:19" x14ac:dyDescent="0.25">
      <c r="A2340">
        <v>-26.907494400000001</v>
      </c>
      <c r="B2340">
        <v>-60.906475</v>
      </c>
      <c r="C2340">
        <v>10.571</v>
      </c>
      <c r="O2340" t="s">
        <v>317</v>
      </c>
      <c r="P2340" t="s">
        <v>327</v>
      </c>
      <c r="Q2340" t="s">
        <v>510</v>
      </c>
      <c r="R2340" t="s">
        <v>319</v>
      </c>
      <c r="S2340" t="s">
        <v>320</v>
      </c>
    </row>
    <row r="2341" spans="1:19" x14ac:dyDescent="0.25">
      <c r="A2341">
        <v>-26.915127699999999</v>
      </c>
      <c r="B2341">
        <v>-60.908002799999998</v>
      </c>
      <c r="C2341">
        <v>10.571999999999999</v>
      </c>
      <c r="O2341" t="s">
        <v>317</v>
      </c>
      <c r="P2341" t="s">
        <v>511</v>
      </c>
      <c r="Q2341" t="s">
        <v>395</v>
      </c>
      <c r="R2341" t="s">
        <v>319</v>
      </c>
      <c r="S2341" t="s">
        <v>320</v>
      </c>
    </row>
    <row r="2342" spans="1:19" x14ac:dyDescent="0.25">
      <c r="A2342">
        <v>-26.914836099999999</v>
      </c>
      <c r="B2342">
        <v>-60.902891699999998</v>
      </c>
      <c r="C2342">
        <v>10.573</v>
      </c>
      <c r="O2342" t="s">
        <v>317</v>
      </c>
      <c r="P2342" t="s">
        <v>511</v>
      </c>
      <c r="Q2342" t="s">
        <v>510</v>
      </c>
      <c r="R2342" t="s">
        <v>319</v>
      </c>
      <c r="S2342" t="s">
        <v>320</v>
      </c>
    </row>
    <row r="2343" spans="1:19" x14ac:dyDescent="0.25">
      <c r="A2343">
        <v>-26.8843888</v>
      </c>
      <c r="B2343">
        <v>-60.908388899999999</v>
      </c>
      <c r="C2343">
        <v>10.574</v>
      </c>
      <c r="O2343" t="s">
        <v>317</v>
      </c>
      <c r="P2343" t="s">
        <v>511</v>
      </c>
      <c r="Q2343" t="s">
        <v>510</v>
      </c>
      <c r="R2343" t="s">
        <v>319</v>
      </c>
      <c r="S2343" t="s">
        <v>320</v>
      </c>
    </row>
    <row r="2344" spans="1:19" x14ac:dyDescent="0.25">
      <c r="A2344">
        <v>-26.918761100000001</v>
      </c>
      <c r="B2344">
        <v>-60.889413900000001</v>
      </c>
      <c r="C2344">
        <v>10.574999999999999</v>
      </c>
      <c r="O2344" t="s">
        <v>317</v>
      </c>
      <c r="P2344" t="s">
        <v>511</v>
      </c>
      <c r="Q2344" t="s">
        <v>510</v>
      </c>
      <c r="R2344" t="s">
        <v>319</v>
      </c>
      <c r="S2344" t="s">
        <v>320</v>
      </c>
    </row>
    <row r="2345" spans="1:19" x14ac:dyDescent="0.25">
      <c r="A2345">
        <v>-26.912486099999999</v>
      </c>
      <c r="B2345">
        <v>-60.871472199999999</v>
      </c>
      <c r="C2345">
        <v>10.576000000000001</v>
      </c>
      <c r="O2345" t="s">
        <v>317</v>
      </c>
      <c r="P2345" t="s">
        <v>511</v>
      </c>
      <c r="Q2345" t="s">
        <v>510</v>
      </c>
      <c r="R2345" t="s">
        <v>319</v>
      </c>
      <c r="S2345" t="s">
        <v>320</v>
      </c>
    </row>
    <row r="2346" spans="1:19" x14ac:dyDescent="0.25">
      <c r="A2346">
        <v>-26.908147199999998</v>
      </c>
      <c r="B2346">
        <v>-60.873605599999998</v>
      </c>
      <c r="C2346">
        <v>10.577</v>
      </c>
      <c r="O2346" t="s">
        <v>317</v>
      </c>
      <c r="P2346" t="s">
        <v>511</v>
      </c>
      <c r="Q2346" t="s">
        <v>510</v>
      </c>
      <c r="R2346" t="s">
        <v>319</v>
      </c>
      <c r="S2346" t="s">
        <v>320</v>
      </c>
    </row>
    <row r="2347" spans="1:19" x14ac:dyDescent="0.25">
      <c r="A2347">
        <v>-26.896716600000001</v>
      </c>
      <c r="B2347">
        <v>-60.869616700000002</v>
      </c>
      <c r="C2347">
        <v>10.577999999999999</v>
      </c>
      <c r="O2347" t="s">
        <v>317</v>
      </c>
      <c r="P2347" t="s">
        <v>511</v>
      </c>
      <c r="Q2347" t="s">
        <v>510</v>
      </c>
      <c r="R2347" t="s">
        <v>319</v>
      </c>
      <c r="S2347" t="s">
        <v>320</v>
      </c>
    </row>
    <row r="2348" spans="1:19" x14ac:dyDescent="0.25">
      <c r="A2348">
        <v>-26.875622199999999</v>
      </c>
      <c r="B2348">
        <v>-60.875536099999998</v>
      </c>
      <c r="C2348">
        <v>10.579000000000001</v>
      </c>
      <c r="O2348" t="s">
        <v>317</v>
      </c>
      <c r="P2348" t="s">
        <v>327</v>
      </c>
      <c r="Q2348" t="s">
        <v>510</v>
      </c>
      <c r="R2348" t="s">
        <v>319</v>
      </c>
      <c r="S2348" t="s">
        <v>320</v>
      </c>
    </row>
    <row r="2349" spans="1:19" x14ac:dyDescent="0.25">
      <c r="A2349">
        <v>-26.876911100000001</v>
      </c>
      <c r="B2349">
        <v>-60.879638900000003</v>
      </c>
      <c r="C2349">
        <v>10.58</v>
      </c>
      <c r="O2349" t="s">
        <v>317</v>
      </c>
      <c r="P2349" t="s">
        <v>327</v>
      </c>
      <c r="Q2349" t="s">
        <v>510</v>
      </c>
      <c r="R2349" t="s">
        <v>319</v>
      </c>
      <c r="S2349" t="s">
        <v>320</v>
      </c>
    </row>
    <row r="2350" spans="1:19" x14ac:dyDescent="0.25">
      <c r="A2350">
        <v>-26.867049999999999</v>
      </c>
      <c r="B2350">
        <v>-60.892263900000003</v>
      </c>
      <c r="C2350">
        <v>10.581</v>
      </c>
      <c r="O2350" t="s">
        <v>317</v>
      </c>
      <c r="P2350" t="s">
        <v>327</v>
      </c>
      <c r="Q2350" t="s">
        <v>510</v>
      </c>
      <c r="R2350" t="s">
        <v>319</v>
      </c>
      <c r="S2350" t="s">
        <v>320</v>
      </c>
    </row>
    <row r="2351" spans="1:19" x14ac:dyDescent="0.25">
      <c r="A2351">
        <v>-26.8826277</v>
      </c>
      <c r="B2351">
        <v>-60.892816699999997</v>
      </c>
      <c r="C2351">
        <v>10.582000000000001</v>
      </c>
      <c r="O2351" t="s">
        <v>317</v>
      </c>
      <c r="P2351" t="s">
        <v>511</v>
      </c>
      <c r="Q2351" t="s">
        <v>510</v>
      </c>
      <c r="R2351" t="s">
        <v>319</v>
      </c>
      <c r="S2351" t="s">
        <v>320</v>
      </c>
    </row>
    <row r="2352" spans="1:19" x14ac:dyDescent="0.25">
      <c r="A2352">
        <v>-26.913155499999998</v>
      </c>
      <c r="B2352">
        <v>-60.918258299999998</v>
      </c>
      <c r="C2352">
        <v>10.583</v>
      </c>
      <c r="O2352" t="s">
        <v>317</v>
      </c>
      <c r="P2352" t="s">
        <v>511</v>
      </c>
      <c r="Q2352" t="s">
        <v>395</v>
      </c>
      <c r="R2352" t="s">
        <v>319</v>
      </c>
      <c r="S2352" t="s">
        <v>320</v>
      </c>
    </row>
    <row r="2353" spans="1:19" x14ac:dyDescent="0.25">
      <c r="A2353">
        <v>-26.902122200000001</v>
      </c>
      <c r="B2353">
        <v>-60.938361100000002</v>
      </c>
      <c r="C2353">
        <v>10.584</v>
      </c>
      <c r="O2353" t="s">
        <v>317</v>
      </c>
      <c r="P2353" t="s">
        <v>511</v>
      </c>
      <c r="Q2353" t="s">
        <v>395</v>
      </c>
      <c r="R2353" t="s">
        <v>319</v>
      </c>
      <c r="S2353" t="s">
        <v>320</v>
      </c>
    </row>
    <row r="2354" spans="1:19" x14ac:dyDescent="0.25">
      <c r="A2354">
        <v>-26.905769400000001</v>
      </c>
      <c r="B2354">
        <v>-60.927380599999999</v>
      </c>
      <c r="C2354">
        <v>10.585000000000001</v>
      </c>
      <c r="O2354" t="s">
        <v>317</v>
      </c>
      <c r="P2354" t="s">
        <v>511</v>
      </c>
      <c r="Q2354" t="s">
        <v>395</v>
      </c>
      <c r="R2354" t="s">
        <v>319</v>
      </c>
      <c r="S2354" t="s">
        <v>320</v>
      </c>
    </row>
    <row r="2355" spans="1:19" x14ac:dyDescent="0.25">
      <c r="A2355">
        <v>-26.915752699999999</v>
      </c>
      <c r="B2355">
        <v>-60.936369399999997</v>
      </c>
      <c r="C2355">
        <v>10.586</v>
      </c>
      <c r="O2355" t="s">
        <v>317</v>
      </c>
      <c r="P2355" t="s">
        <v>511</v>
      </c>
      <c r="Q2355" t="s">
        <v>395</v>
      </c>
      <c r="R2355" t="s">
        <v>319</v>
      </c>
      <c r="S2355" t="s">
        <v>320</v>
      </c>
    </row>
    <row r="2356" spans="1:19" x14ac:dyDescent="0.25">
      <c r="A2356">
        <v>-26.8843888</v>
      </c>
      <c r="B2356">
        <v>-60.908388899999999</v>
      </c>
      <c r="C2356">
        <v>10.587</v>
      </c>
      <c r="O2356" t="s">
        <v>317</v>
      </c>
      <c r="P2356" t="s">
        <v>511</v>
      </c>
      <c r="Q2356" t="s">
        <v>510</v>
      </c>
      <c r="R2356" t="s">
        <v>319</v>
      </c>
      <c r="S2356" t="s">
        <v>320</v>
      </c>
    </row>
    <row r="2357" spans="1:19" x14ac:dyDescent="0.25">
      <c r="A2357">
        <v>-26.8843888</v>
      </c>
      <c r="B2357">
        <v>-60.908388899999999</v>
      </c>
      <c r="C2357">
        <v>10.587999999999999</v>
      </c>
      <c r="O2357" t="s">
        <v>317</v>
      </c>
      <c r="P2357" t="s">
        <v>327</v>
      </c>
      <c r="Q2357" t="s">
        <v>510</v>
      </c>
      <c r="R2357" t="s">
        <v>319</v>
      </c>
      <c r="S2357" t="s">
        <v>320</v>
      </c>
    </row>
    <row r="2358" spans="1:19" x14ac:dyDescent="0.25">
      <c r="A2358">
        <v>-26.8843888</v>
      </c>
      <c r="B2358">
        <v>-60.908388899999999</v>
      </c>
      <c r="C2358">
        <v>10.589</v>
      </c>
      <c r="O2358" t="s">
        <v>317</v>
      </c>
      <c r="P2358" t="s">
        <v>327</v>
      </c>
      <c r="Q2358" t="s">
        <v>510</v>
      </c>
      <c r="R2358" t="s">
        <v>319</v>
      </c>
      <c r="S2358" t="s">
        <v>320</v>
      </c>
    </row>
    <row r="2359" spans="1:19" x14ac:dyDescent="0.25">
      <c r="A2359">
        <v>-26.852694400000001</v>
      </c>
      <c r="B2359">
        <v>-60.882816699999999</v>
      </c>
      <c r="C2359">
        <v>10.59</v>
      </c>
      <c r="O2359" t="s">
        <v>317</v>
      </c>
      <c r="P2359" t="s">
        <v>327</v>
      </c>
      <c r="Q2359" t="s">
        <v>510</v>
      </c>
      <c r="R2359" t="s">
        <v>319</v>
      </c>
      <c r="S2359" t="s">
        <v>320</v>
      </c>
    </row>
    <row r="2360" spans="1:19" x14ac:dyDescent="0.25">
      <c r="A2360">
        <v>-26.843344399999999</v>
      </c>
      <c r="B2360">
        <v>-60.8683306</v>
      </c>
      <c r="C2360">
        <v>10.590999999999999</v>
      </c>
      <c r="O2360" t="s">
        <v>317</v>
      </c>
      <c r="P2360" t="s">
        <v>327</v>
      </c>
      <c r="Q2360" t="s">
        <v>510</v>
      </c>
      <c r="R2360" t="s">
        <v>319</v>
      </c>
      <c r="S2360" t="s">
        <v>320</v>
      </c>
    </row>
    <row r="2361" spans="1:19" x14ac:dyDescent="0.25">
      <c r="A2361">
        <v>-26.8376305</v>
      </c>
      <c r="B2361">
        <v>-60.874502800000002</v>
      </c>
      <c r="C2361">
        <v>10.592000000000001</v>
      </c>
      <c r="O2361" t="s">
        <v>317</v>
      </c>
      <c r="P2361" t="s">
        <v>327</v>
      </c>
      <c r="Q2361" t="s">
        <v>510</v>
      </c>
      <c r="R2361" t="s">
        <v>319</v>
      </c>
      <c r="S2361" t="s">
        <v>320</v>
      </c>
    </row>
    <row r="2362" spans="1:19" x14ac:dyDescent="0.25">
      <c r="A2362">
        <v>-27.072927700000001</v>
      </c>
      <c r="B2362">
        <v>-59.716144399999997</v>
      </c>
      <c r="C2362">
        <v>10.593</v>
      </c>
      <c r="O2362" t="s">
        <v>317</v>
      </c>
      <c r="P2362" t="s">
        <v>425</v>
      </c>
      <c r="Q2362" t="s">
        <v>512</v>
      </c>
      <c r="R2362" t="s">
        <v>319</v>
      </c>
      <c r="S2362" t="s">
        <v>320</v>
      </c>
    </row>
    <row r="2363" spans="1:19" x14ac:dyDescent="0.25">
      <c r="A2363">
        <v>-27.072927700000001</v>
      </c>
      <c r="B2363">
        <v>-59.716144399999997</v>
      </c>
      <c r="C2363">
        <v>10.593999999999999</v>
      </c>
      <c r="O2363" t="s">
        <v>317</v>
      </c>
      <c r="P2363" t="s">
        <v>425</v>
      </c>
      <c r="Q2363" t="s">
        <v>512</v>
      </c>
      <c r="R2363" t="s">
        <v>319</v>
      </c>
      <c r="S2363" t="s">
        <v>320</v>
      </c>
    </row>
    <row r="2364" spans="1:19" x14ac:dyDescent="0.25">
      <c r="A2364">
        <v>-27.072927700000001</v>
      </c>
      <c r="B2364">
        <v>-59.716144399999997</v>
      </c>
      <c r="C2364">
        <v>10.595000000000001</v>
      </c>
      <c r="O2364" t="s">
        <v>317</v>
      </c>
      <c r="P2364" t="s">
        <v>425</v>
      </c>
      <c r="Q2364" t="s">
        <v>512</v>
      </c>
      <c r="R2364" t="s">
        <v>319</v>
      </c>
      <c r="S2364" t="s">
        <v>320</v>
      </c>
    </row>
    <row r="2365" spans="1:19" x14ac:dyDescent="0.25">
      <c r="A2365">
        <v>-27.0845555</v>
      </c>
      <c r="B2365">
        <v>-59.636749999999999</v>
      </c>
      <c r="C2365">
        <v>10.596</v>
      </c>
      <c r="O2365" t="s">
        <v>317</v>
      </c>
      <c r="P2365" t="s">
        <v>425</v>
      </c>
      <c r="Q2365" t="s">
        <v>513</v>
      </c>
      <c r="R2365" t="s">
        <v>319</v>
      </c>
      <c r="S2365" t="s">
        <v>320</v>
      </c>
    </row>
    <row r="2366" spans="1:19" x14ac:dyDescent="0.25">
      <c r="A2366">
        <v>-27.0845555</v>
      </c>
      <c r="B2366">
        <v>-59.636749999999999</v>
      </c>
      <c r="C2366">
        <v>10.597</v>
      </c>
      <c r="O2366" t="s">
        <v>317</v>
      </c>
      <c r="P2366" t="s">
        <v>425</v>
      </c>
      <c r="Q2366" t="s">
        <v>513</v>
      </c>
      <c r="R2366" t="s">
        <v>319</v>
      </c>
      <c r="S2366" t="s">
        <v>320</v>
      </c>
    </row>
    <row r="2367" spans="1:19" x14ac:dyDescent="0.25">
      <c r="C2367">
        <v>10.598000000000001</v>
      </c>
      <c r="O2367" t="s">
        <v>317</v>
      </c>
      <c r="P2367" t="s">
        <v>337</v>
      </c>
      <c r="Q2367" t="s">
        <v>514</v>
      </c>
      <c r="R2367" t="s">
        <v>319</v>
      </c>
      <c r="S2367" t="s">
        <v>320</v>
      </c>
    </row>
    <row r="2368" spans="1:19" x14ac:dyDescent="0.25">
      <c r="A2368">
        <v>-26.547550000000001</v>
      </c>
      <c r="B2368">
        <v>-59.322477800000001</v>
      </c>
      <c r="C2368">
        <v>10.599</v>
      </c>
      <c r="O2368" t="s">
        <v>317</v>
      </c>
      <c r="P2368" t="s">
        <v>337</v>
      </c>
      <c r="Q2368" t="s">
        <v>374</v>
      </c>
      <c r="R2368" t="s">
        <v>319</v>
      </c>
      <c r="S2368" t="s">
        <v>320</v>
      </c>
    </row>
    <row r="2369" spans="1:19" x14ac:dyDescent="0.25">
      <c r="A2369">
        <v>-26.547550000000001</v>
      </c>
      <c r="B2369">
        <v>-59.322477800000001</v>
      </c>
      <c r="C2369">
        <v>10.6</v>
      </c>
      <c r="O2369" t="s">
        <v>317</v>
      </c>
      <c r="P2369" t="s">
        <v>515</v>
      </c>
      <c r="Q2369" t="s">
        <v>374</v>
      </c>
      <c r="R2369" t="s">
        <v>319</v>
      </c>
      <c r="S2369" t="s">
        <v>320</v>
      </c>
    </row>
    <row r="2370" spans="1:19" x14ac:dyDescent="0.25">
      <c r="C2370">
        <v>10.601000000000001</v>
      </c>
      <c r="O2370" t="s">
        <v>317</v>
      </c>
      <c r="P2370" t="s">
        <v>337</v>
      </c>
      <c r="Q2370" t="s">
        <v>516</v>
      </c>
      <c r="R2370" t="s">
        <v>319</v>
      </c>
      <c r="S2370" t="s">
        <v>320</v>
      </c>
    </row>
    <row r="2371" spans="1:19" x14ac:dyDescent="0.25">
      <c r="A2371">
        <v>-26.547550000000001</v>
      </c>
      <c r="B2371">
        <v>-59.322477800000001</v>
      </c>
      <c r="C2371">
        <v>10.602</v>
      </c>
      <c r="O2371" t="s">
        <v>317</v>
      </c>
      <c r="P2371" t="s">
        <v>337</v>
      </c>
      <c r="Q2371" t="s">
        <v>374</v>
      </c>
      <c r="R2371" t="s">
        <v>319</v>
      </c>
      <c r="S2371" t="s">
        <v>320</v>
      </c>
    </row>
    <row r="2372" spans="1:19" x14ac:dyDescent="0.25">
      <c r="A2372">
        <v>-26.547550000000001</v>
      </c>
      <c r="B2372">
        <v>-59.322477800000001</v>
      </c>
      <c r="C2372">
        <v>10.603</v>
      </c>
      <c r="O2372" t="s">
        <v>317</v>
      </c>
      <c r="P2372" t="s">
        <v>337</v>
      </c>
      <c r="Q2372" t="s">
        <v>374</v>
      </c>
      <c r="R2372" t="s">
        <v>319</v>
      </c>
      <c r="S2372" t="s">
        <v>320</v>
      </c>
    </row>
    <row r="2373" spans="1:19" x14ac:dyDescent="0.25">
      <c r="A2373">
        <v>-26.547550000000001</v>
      </c>
      <c r="B2373">
        <v>-59.322477800000001</v>
      </c>
      <c r="C2373">
        <v>10.603999999999999</v>
      </c>
      <c r="O2373" t="s">
        <v>317</v>
      </c>
      <c r="P2373" t="s">
        <v>337</v>
      </c>
      <c r="Q2373" t="s">
        <v>374</v>
      </c>
      <c r="R2373" t="s">
        <v>319</v>
      </c>
      <c r="S2373" t="s">
        <v>320</v>
      </c>
    </row>
    <row r="2374" spans="1:19" x14ac:dyDescent="0.25">
      <c r="A2374">
        <v>-26.547550000000001</v>
      </c>
      <c r="B2374">
        <v>-59.322477800000001</v>
      </c>
      <c r="C2374">
        <v>10.605</v>
      </c>
      <c r="O2374" t="s">
        <v>317</v>
      </c>
      <c r="P2374" t="s">
        <v>337</v>
      </c>
      <c r="Q2374" t="s">
        <v>374</v>
      </c>
      <c r="R2374" t="s">
        <v>319</v>
      </c>
      <c r="S2374" t="s">
        <v>320</v>
      </c>
    </row>
    <row r="2375" spans="1:19" x14ac:dyDescent="0.25">
      <c r="A2375">
        <v>-26.547550000000001</v>
      </c>
      <c r="B2375">
        <v>-59.322477800000001</v>
      </c>
      <c r="C2375">
        <v>10.606</v>
      </c>
      <c r="O2375" t="s">
        <v>317</v>
      </c>
      <c r="P2375" t="s">
        <v>337</v>
      </c>
      <c r="Q2375" t="s">
        <v>374</v>
      </c>
      <c r="R2375" t="s">
        <v>319</v>
      </c>
      <c r="S2375" t="s">
        <v>320</v>
      </c>
    </row>
    <row r="2376" spans="1:19" x14ac:dyDescent="0.25">
      <c r="A2376">
        <v>-26.4008611</v>
      </c>
      <c r="B2376">
        <v>-59.017780600000002</v>
      </c>
      <c r="C2376">
        <v>10.606999999999999</v>
      </c>
      <c r="O2376" t="s">
        <v>317</v>
      </c>
      <c r="P2376" t="s">
        <v>337</v>
      </c>
      <c r="Q2376" t="s">
        <v>517</v>
      </c>
      <c r="R2376" t="s">
        <v>319</v>
      </c>
      <c r="S2376" t="s">
        <v>320</v>
      </c>
    </row>
    <row r="2377" spans="1:19" x14ac:dyDescent="0.25">
      <c r="A2377">
        <v>-26.930333300000001</v>
      </c>
      <c r="B2377">
        <v>-58.660305600000001</v>
      </c>
      <c r="C2377">
        <v>10.608000000000001</v>
      </c>
      <c r="O2377" t="s">
        <v>317</v>
      </c>
      <c r="P2377" t="s">
        <v>321</v>
      </c>
      <c r="Q2377" t="s">
        <v>322</v>
      </c>
      <c r="R2377" t="s">
        <v>319</v>
      </c>
      <c r="S2377" t="s">
        <v>320</v>
      </c>
    </row>
    <row r="2378" spans="1:19" x14ac:dyDescent="0.25">
      <c r="A2378">
        <v>-26.930333300000001</v>
      </c>
      <c r="B2378">
        <v>-58.660305600000001</v>
      </c>
      <c r="C2378">
        <v>10.609</v>
      </c>
      <c r="O2378" t="s">
        <v>317</v>
      </c>
      <c r="P2378" t="s">
        <v>321</v>
      </c>
      <c r="Q2378" t="s">
        <v>322</v>
      </c>
      <c r="R2378" t="s">
        <v>319</v>
      </c>
      <c r="S2378" t="s">
        <v>320</v>
      </c>
    </row>
    <row r="2379" spans="1:19" x14ac:dyDescent="0.25">
      <c r="A2379">
        <v>-26.930333300000001</v>
      </c>
      <c r="B2379">
        <v>-58.660305600000001</v>
      </c>
      <c r="C2379">
        <v>10.61</v>
      </c>
      <c r="O2379" t="s">
        <v>317</v>
      </c>
      <c r="P2379" t="s">
        <v>321</v>
      </c>
      <c r="Q2379" t="s">
        <v>322</v>
      </c>
      <c r="R2379" t="s">
        <v>319</v>
      </c>
      <c r="S2379" t="s">
        <v>320</v>
      </c>
    </row>
    <row r="2380" spans="1:19" x14ac:dyDescent="0.25">
      <c r="A2380">
        <v>-27.487836099999999</v>
      </c>
      <c r="B2380">
        <v>-61.660444400000003</v>
      </c>
      <c r="C2380">
        <v>10.611000000000001</v>
      </c>
      <c r="O2380" t="s">
        <v>317</v>
      </c>
      <c r="P2380" t="s">
        <v>359</v>
      </c>
      <c r="Q2380" t="s">
        <v>379</v>
      </c>
      <c r="R2380" t="s">
        <v>319</v>
      </c>
      <c r="S2380" t="s">
        <v>320</v>
      </c>
    </row>
    <row r="2381" spans="1:19" x14ac:dyDescent="0.25">
      <c r="A2381">
        <v>-27.487836099999999</v>
      </c>
      <c r="B2381">
        <v>-61.660444400000003</v>
      </c>
      <c r="C2381">
        <v>10.612</v>
      </c>
      <c r="O2381" t="s">
        <v>317</v>
      </c>
      <c r="P2381" t="s">
        <v>359</v>
      </c>
      <c r="Q2381" t="s">
        <v>379</v>
      </c>
      <c r="R2381" t="s">
        <v>319</v>
      </c>
      <c r="S2381" t="s">
        <v>320</v>
      </c>
    </row>
    <row r="2382" spans="1:19" x14ac:dyDescent="0.25">
      <c r="A2382">
        <v>-27.487836099999999</v>
      </c>
      <c r="B2382">
        <v>-61.660444400000003</v>
      </c>
      <c r="C2382">
        <v>10.613</v>
      </c>
      <c r="O2382" t="s">
        <v>317</v>
      </c>
      <c r="P2382" t="s">
        <v>359</v>
      </c>
      <c r="Q2382" t="s">
        <v>379</v>
      </c>
      <c r="R2382" t="s">
        <v>319</v>
      </c>
      <c r="S2382" t="s">
        <v>320</v>
      </c>
    </row>
    <row r="2383" spans="1:19" x14ac:dyDescent="0.25">
      <c r="A2383">
        <v>-27.487836099999999</v>
      </c>
      <c r="B2383">
        <v>-61.660444400000003</v>
      </c>
      <c r="C2383">
        <v>10.614000000000001</v>
      </c>
      <c r="O2383" t="s">
        <v>317</v>
      </c>
      <c r="P2383" t="s">
        <v>359</v>
      </c>
      <c r="Q2383" t="s">
        <v>379</v>
      </c>
      <c r="R2383" t="s">
        <v>319</v>
      </c>
      <c r="S2383" t="s">
        <v>320</v>
      </c>
    </row>
    <row r="2384" spans="1:19" x14ac:dyDescent="0.25">
      <c r="A2384">
        <v>-27.487836099999999</v>
      </c>
      <c r="B2384">
        <v>-61.660444400000003</v>
      </c>
      <c r="C2384">
        <v>10.615</v>
      </c>
      <c r="O2384" t="s">
        <v>317</v>
      </c>
      <c r="P2384" t="s">
        <v>359</v>
      </c>
      <c r="Q2384" t="s">
        <v>379</v>
      </c>
      <c r="R2384" t="s">
        <v>319</v>
      </c>
      <c r="S2384" t="s">
        <v>320</v>
      </c>
    </row>
    <row r="2385" spans="1:19" x14ac:dyDescent="0.25">
      <c r="A2385">
        <v>-27.487836099999999</v>
      </c>
      <c r="B2385">
        <v>-61.660444400000003</v>
      </c>
      <c r="C2385">
        <v>10.616</v>
      </c>
      <c r="O2385" t="s">
        <v>317</v>
      </c>
      <c r="P2385" t="s">
        <v>359</v>
      </c>
      <c r="Q2385" t="s">
        <v>379</v>
      </c>
      <c r="R2385" t="s">
        <v>319</v>
      </c>
      <c r="S2385" t="s">
        <v>320</v>
      </c>
    </row>
    <row r="2386" spans="1:19" x14ac:dyDescent="0.25">
      <c r="A2386">
        <v>-27.487836099999999</v>
      </c>
      <c r="B2386">
        <v>-61.660444400000003</v>
      </c>
      <c r="C2386">
        <v>10.617000000000001</v>
      </c>
      <c r="O2386" t="s">
        <v>317</v>
      </c>
      <c r="P2386" t="s">
        <v>359</v>
      </c>
      <c r="Q2386" t="s">
        <v>379</v>
      </c>
      <c r="R2386" t="s">
        <v>319</v>
      </c>
      <c r="S2386" t="s">
        <v>320</v>
      </c>
    </row>
    <row r="2387" spans="1:19" x14ac:dyDescent="0.25">
      <c r="A2387">
        <v>-27.487836099999999</v>
      </c>
      <c r="B2387">
        <v>-61.660444400000003</v>
      </c>
      <c r="C2387">
        <v>10.618</v>
      </c>
      <c r="O2387" t="s">
        <v>317</v>
      </c>
      <c r="P2387" t="s">
        <v>359</v>
      </c>
      <c r="Q2387" t="s">
        <v>379</v>
      </c>
      <c r="R2387" t="s">
        <v>319</v>
      </c>
      <c r="S2387" t="s">
        <v>320</v>
      </c>
    </row>
    <row r="2388" spans="1:19" x14ac:dyDescent="0.25">
      <c r="A2388">
        <v>-27.487836099999999</v>
      </c>
      <c r="B2388">
        <v>-61.660444400000003</v>
      </c>
      <c r="C2388">
        <v>10.619</v>
      </c>
      <c r="O2388" t="s">
        <v>317</v>
      </c>
      <c r="P2388" t="s">
        <v>359</v>
      </c>
      <c r="Q2388" t="s">
        <v>379</v>
      </c>
      <c r="R2388" t="s">
        <v>319</v>
      </c>
      <c r="S2388" t="s">
        <v>320</v>
      </c>
    </row>
    <row r="2389" spans="1:19" x14ac:dyDescent="0.25">
      <c r="A2389">
        <v>-27.487836099999999</v>
      </c>
      <c r="B2389">
        <v>-61.660444400000003</v>
      </c>
      <c r="C2389">
        <v>10.62</v>
      </c>
      <c r="O2389" t="s">
        <v>317</v>
      </c>
      <c r="P2389" t="s">
        <v>359</v>
      </c>
      <c r="Q2389" t="s">
        <v>379</v>
      </c>
      <c r="R2389" t="s">
        <v>319</v>
      </c>
      <c r="S2389" t="s">
        <v>320</v>
      </c>
    </row>
    <row r="2390" spans="1:19" x14ac:dyDescent="0.25">
      <c r="A2390">
        <v>-27.487836099999999</v>
      </c>
      <c r="B2390">
        <v>-61.660444400000003</v>
      </c>
      <c r="C2390">
        <v>10.621</v>
      </c>
      <c r="O2390" t="s">
        <v>317</v>
      </c>
      <c r="P2390" t="s">
        <v>359</v>
      </c>
      <c r="Q2390" t="s">
        <v>379</v>
      </c>
      <c r="R2390" t="s">
        <v>319</v>
      </c>
      <c r="S2390" t="s">
        <v>320</v>
      </c>
    </row>
    <row r="2391" spans="1:19" x14ac:dyDescent="0.25">
      <c r="A2391">
        <v>-27.487836099999999</v>
      </c>
      <c r="B2391">
        <v>-61.660444400000003</v>
      </c>
      <c r="C2391">
        <v>10.622</v>
      </c>
      <c r="O2391" t="s">
        <v>317</v>
      </c>
      <c r="P2391" t="s">
        <v>359</v>
      </c>
      <c r="Q2391" t="s">
        <v>379</v>
      </c>
      <c r="R2391" t="s">
        <v>319</v>
      </c>
      <c r="S2391" t="s">
        <v>320</v>
      </c>
    </row>
    <row r="2392" spans="1:19" x14ac:dyDescent="0.25">
      <c r="A2392">
        <v>-27.487836099999999</v>
      </c>
      <c r="B2392">
        <v>-61.660444400000003</v>
      </c>
      <c r="C2392">
        <v>10.622999999999999</v>
      </c>
      <c r="O2392" t="s">
        <v>317</v>
      </c>
      <c r="P2392" t="s">
        <v>359</v>
      </c>
      <c r="Q2392" t="s">
        <v>379</v>
      </c>
      <c r="R2392" t="s">
        <v>319</v>
      </c>
      <c r="S2392" t="s">
        <v>320</v>
      </c>
    </row>
    <row r="2393" spans="1:19" x14ac:dyDescent="0.25">
      <c r="A2393">
        <v>-27.487836099999999</v>
      </c>
      <c r="B2393">
        <v>-61.660444400000003</v>
      </c>
      <c r="C2393">
        <v>10.624000000000001</v>
      </c>
      <c r="O2393" t="s">
        <v>317</v>
      </c>
      <c r="P2393" t="s">
        <v>359</v>
      </c>
      <c r="Q2393" t="s">
        <v>379</v>
      </c>
      <c r="R2393" t="s">
        <v>319</v>
      </c>
      <c r="S2393" t="s">
        <v>320</v>
      </c>
    </row>
    <row r="2394" spans="1:19" x14ac:dyDescent="0.25">
      <c r="A2394">
        <v>-27.487836099999999</v>
      </c>
      <c r="B2394">
        <v>-61.660444400000003</v>
      </c>
      <c r="C2394">
        <v>10.625</v>
      </c>
      <c r="O2394" t="s">
        <v>317</v>
      </c>
      <c r="P2394" t="s">
        <v>359</v>
      </c>
      <c r="Q2394" t="s">
        <v>379</v>
      </c>
      <c r="R2394" t="s">
        <v>319</v>
      </c>
      <c r="S2394" t="s">
        <v>320</v>
      </c>
    </row>
    <row r="2395" spans="1:19" x14ac:dyDescent="0.25">
      <c r="A2395">
        <v>-27.487836099999999</v>
      </c>
      <c r="B2395">
        <v>-61.660444400000003</v>
      </c>
      <c r="C2395">
        <v>10.625999999999999</v>
      </c>
      <c r="O2395" t="s">
        <v>317</v>
      </c>
      <c r="P2395" t="s">
        <v>359</v>
      </c>
      <c r="Q2395" t="s">
        <v>379</v>
      </c>
      <c r="R2395" t="s">
        <v>319</v>
      </c>
      <c r="S2395" t="s">
        <v>320</v>
      </c>
    </row>
    <row r="2396" spans="1:19" x14ac:dyDescent="0.25">
      <c r="A2396">
        <v>-27.487836099999999</v>
      </c>
      <c r="B2396">
        <v>-61.660444400000003</v>
      </c>
      <c r="C2396">
        <v>10.627000000000001</v>
      </c>
      <c r="O2396" t="s">
        <v>317</v>
      </c>
      <c r="P2396" t="s">
        <v>359</v>
      </c>
      <c r="Q2396" t="s">
        <v>379</v>
      </c>
      <c r="R2396" t="s">
        <v>319</v>
      </c>
      <c r="S2396" t="s">
        <v>320</v>
      </c>
    </row>
    <row r="2397" spans="1:19" x14ac:dyDescent="0.25">
      <c r="A2397">
        <v>-27.487836099999999</v>
      </c>
      <c r="B2397">
        <v>-61.660444400000003</v>
      </c>
      <c r="C2397">
        <v>10.628</v>
      </c>
      <c r="O2397" t="s">
        <v>317</v>
      </c>
      <c r="P2397" t="s">
        <v>359</v>
      </c>
      <c r="Q2397" t="s">
        <v>379</v>
      </c>
      <c r="R2397" t="s">
        <v>319</v>
      </c>
      <c r="S2397" t="s">
        <v>320</v>
      </c>
    </row>
    <row r="2398" spans="1:19" x14ac:dyDescent="0.25">
      <c r="A2398">
        <v>-27.487836099999999</v>
      </c>
      <c r="B2398">
        <v>-61.660444400000003</v>
      </c>
      <c r="C2398">
        <v>10.629</v>
      </c>
      <c r="O2398" t="s">
        <v>317</v>
      </c>
      <c r="P2398" t="s">
        <v>359</v>
      </c>
      <c r="Q2398" t="s">
        <v>379</v>
      </c>
      <c r="R2398" t="s">
        <v>319</v>
      </c>
      <c r="S2398" t="s">
        <v>320</v>
      </c>
    </row>
    <row r="2399" spans="1:19" x14ac:dyDescent="0.25">
      <c r="A2399">
        <v>-27.487836099999999</v>
      </c>
      <c r="B2399">
        <v>-61.660444400000003</v>
      </c>
      <c r="C2399">
        <v>10.63</v>
      </c>
      <c r="O2399" t="s">
        <v>317</v>
      </c>
      <c r="P2399" t="s">
        <v>359</v>
      </c>
      <c r="Q2399" t="s">
        <v>379</v>
      </c>
      <c r="R2399" t="s">
        <v>319</v>
      </c>
      <c r="S2399" t="s">
        <v>320</v>
      </c>
    </row>
    <row r="2400" spans="1:19" x14ac:dyDescent="0.25">
      <c r="A2400">
        <v>-27.487836099999999</v>
      </c>
      <c r="B2400">
        <v>-61.660444400000003</v>
      </c>
      <c r="C2400">
        <v>10.631</v>
      </c>
      <c r="O2400" t="s">
        <v>317</v>
      </c>
      <c r="P2400" t="s">
        <v>359</v>
      </c>
      <c r="Q2400" t="s">
        <v>379</v>
      </c>
      <c r="R2400" t="s">
        <v>319</v>
      </c>
      <c r="S2400" t="s">
        <v>320</v>
      </c>
    </row>
    <row r="2401" spans="1:19" x14ac:dyDescent="0.25">
      <c r="A2401">
        <v>-27.487836099999999</v>
      </c>
      <c r="B2401">
        <v>-61.660444400000003</v>
      </c>
      <c r="C2401">
        <v>10.632</v>
      </c>
      <c r="O2401" t="s">
        <v>317</v>
      </c>
      <c r="P2401" t="s">
        <v>359</v>
      </c>
      <c r="Q2401" t="s">
        <v>379</v>
      </c>
      <c r="R2401" t="s">
        <v>319</v>
      </c>
      <c r="S2401" t="s">
        <v>320</v>
      </c>
    </row>
    <row r="2402" spans="1:19" x14ac:dyDescent="0.25">
      <c r="A2402">
        <v>-27.487836099999999</v>
      </c>
      <c r="B2402">
        <v>-61.660444400000003</v>
      </c>
      <c r="C2402">
        <v>10.632999999999999</v>
      </c>
      <c r="O2402" t="s">
        <v>317</v>
      </c>
      <c r="P2402" t="s">
        <v>359</v>
      </c>
      <c r="Q2402" t="s">
        <v>379</v>
      </c>
      <c r="R2402" t="s">
        <v>319</v>
      </c>
      <c r="S2402" t="s">
        <v>320</v>
      </c>
    </row>
    <row r="2403" spans="1:19" x14ac:dyDescent="0.25">
      <c r="A2403">
        <v>-27.487836099999999</v>
      </c>
      <c r="B2403">
        <v>-61.660444400000003</v>
      </c>
      <c r="C2403">
        <v>10.634</v>
      </c>
      <c r="O2403" t="s">
        <v>317</v>
      </c>
      <c r="P2403" t="s">
        <v>359</v>
      </c>
      <c r="Q2403" t="s">
        <v>379</v>
      </c>
      <c r="R2403" t="s">
        <v>319</v>
      </c>
      <c r="S2403" t="s">
        <v>320</v>
      </c>
    </row>
    <row r="2404" spans="1:19" x14ac:dyDescent="0.25">
      <c r="A2404">
        <v>-27.487836099999999</v>
      </c>
      <c r="B2404">
        <v>-61.660444400000003</v>
      </c>
      <c r="C2404">
        <v>10.635</v>
      </c>
      <c r="O2404" t="s">
        <v>317</v>
      </c>
      <c r="P2404" t="s">
        <v>359</v>
      </c>
      <c r="Q2404" t="s">
        <v>379</v>
      </c>
      <c r="R2404" t="s">
        <v>319</v>
      </c>
      <c r="S2404" t="s">
        <v>320</v>
      </c>
    </row>
    <row r="2405" spans="1:19" x14ac:dyDescent="0.25">
      <c r="A2405">
        <v>-27.487836099999999</v>
      </c>
      <c r="B2405">
        <v>-61.660444400000003</v>
      </c>
      <c r="C2405">
        <v>10.635999999999999</v>
      </c>
      <c r="O2405" t="s">
        <v>317</v>
      </c>
      <c r="P2405" t="s">
        <v>359</v>
      </c>
      <c r="Q2405" t="s">
        <v>379</v>
      </c>
      <c r="R2405" t="s">
        <v>319</v>
      </c>
      <c r="S2405" t="s">
        <v>320</v>
      </c>
    </row>
    <row r="2406" spans="1:19" x14ac:dyDescent="0.25">
      <c r="A2406">
        <v>-27.487836099999999</v>
      </c>
      <c r="B2406">
        <v>-61.660444400000003</v>
      </c>
      <c r="C2406">
        <v>10.637</v>
      </c>
      <c r="O2406" t="s">
        <v>317</v>
      </c>
      <c r="P2406" t="s">
        <v>359</v>
      </c>
      <c r="Q2406" t="s">
        <v>379</v>
      </c>
      <c r="R2406" t="s">
        <v>319</v>
      </c>
      <c r="S2406" t="s">
        <v>320</v>
      </c>
    </row>
    <row r="2407" spans="1:19" x14ac:dyDescent="0.25">
      <c r="A2407">
        <v>-27.487836099999999</v>
      </c>
      <c r="B2407">
        <v>-61.660444400000003</v>
      </c>
      <c r="C2407">
        <v>10.638</v>
      </c>
      <c r="O2407" t="s">
        <v>317</v>
      </c>
      <c r="P2407" t="s">
        <v>359</v>
      </c>
      <c r="Q2407" t="s">
        <v>379</v>
      </c>
      <c r="R2407" t="s">
        <v>319</v>
      </c>
      <c r="S2407" t="s">
        <v>320</v>
      </c>
    </row>
    <row r="2408" spans="1:19" x14ac:dyDescent="0.25">
      <c r="A2408">
        <v>-27.487836099999999</v>
      </c>
      <c r="B2408">
        <v>-61.660444400000003</v>
      </c>
      <c r="C2408">
        <v>10.638999999999999</v>
      </c>
      <c r="O2408" t="s">
        <v>317</v>
      </c>
      <c r="P2408" t="s">
        <v>359</v>
      </c>
      <c r="Q2408" t="s">
        <v>379</v>
      </c>
      <c r="R2408" t="s">
        <v>319</v>
      </c>
      <c r="S2408" t="s">
        <v>320</v>
      </c>
    </row>
    <row r="2409" spans="1:19" x14ac:dyDescent="0.25">
      <c r="A2409">
        <v>-27.487836099999999</v>
      </c>
      <c r="B2409">
        <v>-61.660444400000003</v>
      </c>
      <c r="C2409">
        <v>10.64</v>
      </c>
      <c r="O2409" t="s">
        <v>317</v>
      </c>
      <c r="P2409" t="s">
        <v>359</v>
      </c>
      <c r="Q2409" t="s">
        <v>379</v>
      </c>
      <c r="R2409" t="s">
        <v>319</v>
      </c>
      <c r="S2409" t="s">
        <v>320</v>
      </c>
    </row>
    <row r="2410" spans="1:19" x14ac:dyDescent="0.25">
      <c r="A2410">
        <v>-27.487836099999999</v>
      </c>
      <c r="B2410">
        <v>-61.660444400000003</v>
      </c>
      <c r="C2410">
        <v>10.641</v>
      </c>
      <c r="O2410" t="s">
        <v>317</v>
      </c>
      <c r="P2410" t="s">
        <v>359</v>
      </c>
      <c r="Q2410" t="s">
        <v>379</v>
      </c>
      <c r="R2410" t="s">
        <v>319</v>
      </c>
      <c r="S2410" t="s">
        <v>320</v>
      </c>
    </row>
    <row r="2411" spans="1:19" x14ac:dyDescent="0.25">
      <c r="A2411">
        <v>-27.487836099999999</v>
      </c>
      <c r="B2411">
        <v>-61.660444400000003</v>
      </c>
      <c r="C2411">
        <v>10.641999999999999</v>
      </c>
      <c r="O2411" t="s">
        <v>317</v>
      </c>
      <c r="P2411" t="s">
        <v>359</v>
      </c>
      <c r="Q2411" t="s">
        <v>379</v>
      </c>
      <c r="R2411" t="s">
        <v>319</v>
      </c>
      <c r="S2411" t="s">
        <v>320</v>
      </c>
    </row>
    <row r="2412" spans="1:19" x14ac:dyDescent="0.25">
      <c r="A2412">
        <v>-27.487836099999999</v>
      </c>
      <c r="B2412">
        <v>-61.660444400000003</v>
      </c>
      <c r="C2412">
        <v>10.643000000000001</v>
      </c>
      <c r="O2412" t="s">
        <v>317</v>
      </c>
      <c r="P2412" t="s">
        <v>359</v>
      </c>
      <c r="Q2412" t="s">
        <v>379</v>
      </c>
      <c r="R2412" t="s">
        <v>319</v>
      </c>
      <c r="S2412" t="s">
        <v>320</v>
      </c>
    </row>
    <row r="2413" spans="1:19" x14ac:dyDescent="0.25">
      <c r="A2413">
        <v>-27.487836099999999</v>
      </c>
      <c r="B2413">
        <v>-61.660444400000003</v>
      </c>
      <c r="C2413">
        <v>10.644</v>
      </c>
      <c r="O2413" t="s">
        <v>317</v>
      </c>
      <c r="P2413" t="s">
        <v>359</v>
      </c>
      <c r="Q2413" t="s">
        <v>379</v>
      </c>
      <c r="R2413" t="s">
        <v>319</v>
      </c>
      <c r="S2413" t="s">
        <v>320</v>
      </c>
    </row>
    <row r="2414" spans="1:19" x14ac:dyDescent="0.25">
      <c r="A2414">
        <v>-27.487836099999999</v>
      </c>
      <c r="B2414">
        <v>-61.660444400000003</v>
      </c>
      <c r="C2414">
        <v>10.645</v>
      </c>
      <c r="O2414" t="s">
        <v>317</v>
      </c>
      <c r="P2414" t="s">
        <v>359</v>
      </c>
      <c r="Q2414" t="s">
        <v>379</v>
      </c>
      <c r="R2414" t="s">
        <v>319</v>
      </c>
      <c r="S2414" t="s">
        <v>320</v>
      </c>
    </row>
    <row r="2415" spans="1:19" x14ac:dyDescent="0.25">
      <c r="A2415">
        <v>-27.487836099999999</v>
      </c>
      <c r="B2415">
        <v>-61.660444400000003</v>
      </c>
      <c r="C2415">
        <v>10.646000000000001</v>
      </c>
      <c r="O2415" t="s">
        <v>317</v>
      </c>
      <c r="P2415" t="s">
        <v>359</v>
      </c>
      <c r="Q2415" t="s">
        <v>379</v>
      </c>
      <c r="R2415" t="s">
        <v>319</v>
      </c>
      <c r="S2415" t="s">
        <v>320</v>
      </c>
    </row>
    <row r="2416" spans="1:19" x14ac:dyDescent="0.25">
      <c r="A2416">
        <v>-27.487836099999999</v>
      </c>
      <c r="B2416">
        <v>-61.660444400000003</v>
      </c>
      <c r="C2416">
        <v>10.647</v>
      </c>
      <c r="O2416" t="s">
        <v>317</v>
      </c>
      <c r="P2416" t="s">
        <v>359</v>
      </c>
      <c r="Q2416" t="s">
        <v>379</v>
      </c>
      <c r="R2416" t="s">
        <v>319</v>
      </c>
      <c r="S2416" t="s">
        <v>320</v>
      </c>
    </row>
    <row r="2417" spans="1:19" x14ac:dyDescent="0.25">
      <c r="A2417">
        <v>-27.487836099999999</v>
      </c>
      <c r="B2417">
        <v>-61.660444400000003</v>
      </c>
      <c r="C2417">
        <v>10.648</v>
      </c>
      <c r="O2417" t="s">
        <v>317</v>
      </c>
      <c r="P2417" t="s">
        <v>359</v>
      </c>
      <c r="Q2417" t="s">
        <v>379</v>
      </c>
      <c r="R2417" t="s">
        <v>319</v>
      </c>
      <c r="S2417" t="s">
        <v>320</v>
      </c>
    </row>
    <row r="2418" spans="1:19" x14ac:dyDescent="0.25">
      <c r="A2418">
        <v>-27.487836099999999</v>
      </c>
      <c r="B2418">
        <v>-61.660444400000003</v>
      </c>
      <c r="C2418">
        <v>10.648999999999999</v>
      </c>
      <c r="O2418" t="s">
        <v>317</v>
      </c>
      <c r="P2418" t="s">
        <v>359</v>
      </c>
      <c r="Q2418" t="s">
        <v>379</v>
      </c>
      <c r="R2418" t="s">
        <v>319</v>
      </c>
      <c r="S2418" t="s">
        <v>320</v>
      </c>
    </row>
    <row r="2419" spans="1:19" x14ac:dyDescent="0.25">
      <c r="A2419">
        <v>-27.487836099999999</v>
      </c>
      <c r="B2419">
        <v>-61.660444400000003</v>
      </c>
      <c r="C2419">
        <v>10.65</v>
      </c>
      <c r="O2419" t="s">
        <v>317</v>
      </c>
      <c r="P2419" t="s">
        <v>359</v>
      </c>
      <c r="Q2419" t="s">
        <v>379</v>
      </c>
      <c r="R2419" t="s">
        <v>319</v>
      </c>
      <c r="S2419" t="s">
        <v>320</v>
      </c>
    </row>
    <row r="2420" spans="1:19" x14ac:dyDescent="0.25">
      <c r="A2420">
        <v>-27.487836099999999</v>
      </c>
      <c r="B2420">
        <v>-61.660444400000003</v>
      </c>
      <c r="C2420">
        <v>10.651</v>
      </c>
      <c r="O2420" t="s">
        <v>317</v>
      </c>
      <c r="P2420" t="s">
        <v>359</v>
      </c>
      <c r="Q2420" t="s">
        <v>379</v>
      </c>
      <c r="R2420" t="s">
        <v>319</v>
      </c>
      <c r="S2420" t="s">
        <v>320</v>
      </c>
    </row>
    <row r="2421" spans="1:19" x14ac:dyDescent="0.25">
      <c r="A2421">
        <v>-27.487836099999999</v>
      </c>
      <c r="B2421">
        <v>-61.660444400000003</v>
      </c>
      <c r="C2421">
        <v>10.651999999999999</v>
      </c>
      <c r="O2421" t="s">
        <v>317</v>
      </c>
      <c r="P2421" t="s">
        <v>359</v>
      </c>
      <c r="Q2421" t="s">
        <v>379</v>
      </c>
      <c r="R2421" t="s">
        <v>319</v>
      </c>
      <c r="S2421" t="s">
        <v>320</v>
      </c>
    </row>
    <row r="2422" spans="1:19" x14ac:dyDescent="0.25">
      <c r="A2422">
        <v>-27.487836099999999</v>
      </c>
      <c r="B2422">
        <v>-61.660444400000003</v>
      </c>
      <c r="C2422">
        <v>10.653</v>
      </c>
      <c r="O2422" t="s">
        <v>317</v>
      </c>
      <c r="P2422" t="s">
        <v>359</v>
      </c>
      <c r="Q2422" t="s">
        <v>379</v>
      </c>
      <c r="R2422" t="s">
        <v>319</v>
      </c>
      <c r="S2422" t="s">
        <v>320</v>
      </c>
    </row>
    <row r="2423" spans="1:19" x14ac:dyDescent="0.25">
      <c r="A2423">
        <v>-27.487836099999999</v>
      </c>
      <c r="B2423">
        <v>-61.660444400000003</v>
      </c>
      <c r="C2423">
        <v>10.654</v>
      </c>
      <c r="O2423" t="s">
        <v>317</v>
      </c>
      <c r="P2423" t="s">
        <v>359</v>
      </c>
      <c r="Q2423" t="s">
        <v>379</v>
      </c>
      <c r="R2423" t="s">
        <v>319</v>
      </c>
      <c r="S2423" t="s">
        <v>320</v>
      </c>
    </row>
    <row r="2424" spans="1:19" x14ac:dyDescent="0.25">
      <c r="A2424">
        <v>-27.487836099999999</v>
      </c>
      <c r="B2424">
        <v>-61.660444400000003</v>
      </c>
      <c r="C2424">
        <v>10.654999999999999</v>
      </c>
      <c r="O2424" t="s">
        <v>317</v>
      </c>
      <c r="P2424" t="s">
        <v>359</v>
      </c>
      <c r="Q2424" t="s">
        <v>379</v>
      </c>
      <c r="R2424" t="s">
        <v>319</v>
      </c>
      <c r="S2424" t="s">
        <v>320</v>
      </c>
    </row>
    <row r="2425" spans="1:19" x14ac:dyDescent="0.25">
      <c r="A2425">
        <v>-27.487836099999999</v>
      </c>
      <c r="B2425">
        <v>-61.660444400000003</v>
      </c>
      <c r="C2425">
        <v>10.656000000000001</v>
      </c>
      <c r="O2425" t="s">
        <v>317</v>
      </c>
      <c r="P2425" t="s">
        <v>359</v>
      </c>
      <c r="Q2425" t="s">
        <v>379</v>
      </c>
      <c r="R2425" t="s">
        <v>319</v>
      </c>
      <c r="S2425" t="s">
        <v>320</v>
      </c>
    </row>
    <row r="2426" spans="1:19" x14ac:dyDescent="0.25">
      <c r="A2426">
        <v>-27.487836099999999</v>
      </c>
      <c r="B2426">
        <v>-61.660444400000003</v>
      </c>
      <c r="C2426">
        <v>10.657</v>
      </c>
      <c r="O2426" t="s">
        <v>317</v>
      </c>
      <c r="P2426" t="s">
        <v>359</v>
      </c>
      <c r="Q2426" t="s">
        <v>379</v>
      </c>
      <c r="R2426" t="s">
        <v>319</v>
      </c>
      <c r="S2426" t="s">
        <v>320</v>
      </c>
    </row>
    <row r="2427" spans="1:19" x14ac:dyDescent="0.25">
      <c r="A2427">
        <v>-27.487836099999999</v>
      </c>
      <c r="B2427">
        <v>-61.660444400000003</v>
      </c>
      <c r="C2427">
        <v>10.657999999999999</v>
      </c>
      <c r="O2427" t="s">
        <v>317</v>
      </c>
      <c r="P2427" t="s">
        <v>359</v>
      </c>
      <c r="Q2427" t="s">
        <v>379</v>
      </c>
      <c r="R2427" t="s">
        <v>319</v>
      </c>
      <c r="S2427" t="s">
        <v>320</v>
      </c>
    </row>
    <row r="2428" spans="1:19" x14ac:dyDescent="0.25">
      <c r="A2428">
        <v>-27.487836099999999</v>
      </c>
      <c r="B2428">
        <v>-61.660444400000003</v>
      </c>
      <c r="C2428">
        <v>10.659000000000001</v>
      </c>
      <c r="O2428" t="s">
        <v>317</v>
      </c>
      <c r="P2428" t="s">
        <v>359</v>
      </c>
      <c r="Q2428" t="s">
        <v>379</v>
      </c>
      <c r="R2428" t="s">
        <v>319</v>
      </c>
      <c r="S2428" t="s">
        <v>320</v>
      </c>
    </row>
    <row r="2429" spans="1:19" x14ac:dyDescent="0.25">
      <c r="A2429">
        <v>-27.487836099999999</v>
      </c>
      <c r="B2429">
        <v>-61.660444400000003</v>
      </c>
      <c r="C2429">
        <v>10.66</v>
      </c>
      <c r="O2429" t="s">
        <v>317</v>
      </c>
      <c r="P2429" t="s">
        <v>359</v>
      </c>
      <c r="Q2429" t="s">
        <v>379</v>
      </c>
      <c r="R2429" t="s">
        <v>319</v>
      </c>
      <c r="S2429" t="s">
        <v>320</v>
      </c>
    </row>
    <row r="2430" spans="1:19" x14ac:dyDescent="0.25">
      <c r="A2430">
        <v>-26.143980500000001</v>
      </c>
      <c r="B2430">
        <v>-59.591549999999998</v>
      </c>
      <c r="C2430">
        <v>10.661</v>
      </c>
      <c r="O2430" t="s">
        <v>317</v>
      </c>
      <c r="P2430" t="s">
        <v>337</v>
      </c>
      <c r="Q2430" t="s">
        <v>375</v>
      </c>
      <c r="R2430" t="s">
        <v>319</v>
      </c>
      <c r="S2430" t="s">
        <v>320</v>
      </c>
    </row>
    <row r="2431" spans="1:19" x14ac:dyDescent="0.25">
      <c r="A2431">
        <v>-26.143980500000001</v>
      </c>
      <c r="B2431">
        <v>-59.591549999999998</v>
      </c>
      <c r="C2431">
        <v>10.662000000000001</v>
      </c>
      <c r="O2431" t="s">
        <v>317</v>
      </c>
      <c r="P2431" t="s">
        <v>337</v>
      </c>
      <c r="Q2431" t="s">
        <v>375</v>
      </c>
      <c r="R2431" t="s">
        <v>319</v>
      </c>
      <c r="S2431" t="s">
        <v>320</v>
      </c>
    </row>
    <row r="2432" spans="1:19" x14ac:dyDescent="0.25">
      <c r="A2432">
        <v>-26.143980500000001</v>
      </c>
      <c r="B2432">
        <v>-59.591549999999998</v>
      </c>
      <c r="C2432">
        <v>10.663</v>
      </c>
      <c r="O2432" t="s">
        <v>317</v>
      </c>
      <c r="P2432" t="s">
        <v>337</v>
      </c>
      <c r="Q2432" t="s">
        <v>375</v>
      </c>
      <c r="R2432" t="s">
        <v>319</v>
      </c>
      <c r="S2432" t="s">
        <v>320</v>
      </c>
    </row>
    <row r="2433" spans="1:19" x14ac:dyDescent="0.25">
      <c r="A2433">
        <v>-26.143980500000001</v>
      </c>
      <c r="B2433">
        <v>-59.591549999999998</v>
      </c>
      <c r="C2433">
        <v>10.664</v>
      </c>
      <c r="O2433" t="s">
        <v>317</v>
      </c>
      <c r="P2433" t="s">
        <v>337</v>
      </c>
      <c r="Q2433" t="s">
        <v>375</v>
      </c>
      <c r="R2433" t="s">
        <v>319</v>
      </c>
      <c r="S2433" t="s">
        <v>320</v>
      </c>
    </row>
    <row r="2434" spans="1:19" x14ac:dyDescent="0.25">
      <c r="A2434">
        <v>-27.329841600000002</v>
      </c>
      <c r="B2434">
        <v>-61.293322199999999</v>
      </c>
      <c r="C2434">
        <v>10.664999999999999</v>
      </c>
      <c r="O2434" t="s">
        <v>317</v>
      </c>
      <c r="P2434" t="s">
        <v>359</v>
      </c>
      <c r="Q2434" t="s">
        <v>518</v>
      </c>
      <c r="R2434" t="s">
        <v>319</v>
      </c>
      <c r="S2434" t="s">
        <v>320</v>
      </c>
    </row>
    <row r="2435" spans="1:19" x14ac:dyDescent="0.25">
      <c r="A2435">
        <v>-27.329841600000002</v>
      </c>
      <c r="B2435">
        <v>-61.293322199999999</v>
      </c>
      <c r="C2435">
        <v>10.666</v>
      </c>
      <c r="O2435" t="s">
        <v>317</v>
      </c>
      <c r="P2435" t="s">
        <v>359</v>
      </c>
      <c r="Q2435" t="s">
        <v>518</v>
      </c>
      <c r="R2435" t="s">
        <v>319</v>
      </c>
      <c r="S2435" t="s">
        <v>320</v>
      </c>
    </row>
    <row r="2436" spans="1:19" x14ac:dyDescent="0.25">
      <c r="A2436">
        <v>-27.320402699999999</v>
      </c>
      <c r="B2436">
        <v>-61.278602800000002</v>
      </c>
      <c r="C2436">
        <v>10.667</v>
      </c>
      <c r="O2436" t="s">
        <v>317</v>
      </c>
      <c r="P2436" t="s">
        <v>359</v>
      </c>
      <c r="Q2436" t="s">
        <v>518</v>
      </c>
      <c r="R2436" t="s">
        <v>319</v>
      </c>
      <c r="S2436" t="s">
        <v>320</v>
      </c>
    </row>
    <row r="2437" spans="1:19" x14ac:dyDescent="0.25">
      <c r="A2437">
        <v>-27.320402699999999</v>
      </c>
      <c r="B2437">
        <v>-61.278602800000002</v>
      </c>
      <c r="C2437">
        <v>10.667999999999999</v>
      </c>
      <c r="O2437" t="s">
        <v>317</v>
      </c>
      <c r="P2437" t="s">
        <v>359</v>
      </c>
      <c r="Q2437" t="s">
        <v>518</v>
      </c>
      <c r="R2437" t="s">
        <v>319</v>
      </c>
      <c r="S2437" t="s">
        <v>320</v>
      </c>
    </row>
    <row r="2438" spans="1:19" x14ac:dyDescent="0.25">
      <c r="A2438">
        <v>-27.320402699999999</v>
      </c>
      <c r="B2438">
        <v>-61.278602800000002</v>
      </c>
      <c r="C2438">
        <v>10.669</v>
      </c>
      <c r="O2438" t="s">
        <v>317</v>
      </c>
      <c r="P2438" t="s">
        <v>359</v>
      </c>
      <c r="Q2438" t="s">
        <v>518</v>
      </c>
      <c r="R2438" t="s">
        <v>319</v>
      </c>
      <c r="S2438" t="s">
        <v>320</v>
      </c>
    </row>
    <row r="2439" spans="1:19" x14ac:dyDescent="0.25">
      <c r="A2439">
        <v>-27.320402699999999</v>
      </c>
      <c r="B2439">
        <v>-61.278602800000002</v>
      </c>
      <c r="C2439">
        <v>10.67</v>
      </c>
      <c r="O2439" t="s">
        <v>317</v>
      </c>
      <c r="P2439" t="s">
        <v>359</v>
      </c>
      <c r="Q2439" t="s">
        <v>518</v>
      </c>
      <c r="R2439" t="s">
        <v>319</v>
      </c>
      <c r="S2439" t="s">
        <v>320</v>
      </c>
    </row>
    <row r="2440" spans="1:19" x14ac:dyDescent="0.25">
      <c r="A2440">
        <v>-27.320402699999999</v>
      </c>
      <c r="B2440">
        <v>-61.278602800000002</v>
      </c>
      <c r="C2440">
        <v>10.670999999999999</v>
      </c>
      <c r="O2440" t="s">
        <v>317</v>
      </c>
      <c r="P2440" t="s">
        <v>359</v>
      </c>
      <c r="Q2440" t="s">
        <v>518</v>
      </c>
      <c r="R2440" t="s">
        <v>319</v>
      </c>
      <c r="S2440" t="s">
        <v>320</v>
      </c>
    </row>
    <row r="2441" spans="1:19" x14ac:dyDescent="0.25">
      <c r="A2441">
        <v>-27.320402699999999</v>
      </c>
      <c r="B2441">
        <v>-61.278602800000002</v>
      </c>
      <c r="C2441">
        <v>10.672000000000001</v>
      </c>
      <c r="O2441" t="s">
        <v>317</v>
      </c>
      <c r="P2441" t="s">
        <v>359</v>
      </c>
      <c r="Q2441" t="s">
        <v>518</v>
      </c>
      <c r="R2441" t="s">
        <v>319</v>
      </c>
      <c r="S2441" t="s">
        <v>320</v>
      </c>
    </row>
    <row r="2442" spans="1:19" x14ac:dyDescent="0.25">
      <c r="A2442">
        <v>-27.320402699999999</v>
      </c>
      <c r="B2442">
        <v>-61.278602800000002</v>
      </c>
      <c r="C2442">
        <v>10.673</v>
      </c>
      <c r="O2442" t="s">
        <v>317</v>
      </c>
      <c r="P2442" t="s">
        <v>359</v>
      </c>
      <c r="Q2442" t="s">
        <v>518</v>
      </c>
      <c r="R2442" t="s">
        <v>319</v>
      </c>
      <c r="S2442" t="s">
        <v>320</v>
      </c>
    </row>
    <row r="2443" spans="1:19" x14ac:dyDescent="0.25">
      <c r="A2443">
        <v>-27.4214111</v>
      </c>
      <c r="B2443">
        <v>-61.477158299999999</v>
      </c>
      <c r="C2443">
        <v>10.673999999999999</v>
      </c>
      <c r="O2443" t="s">
        <v>317</v>
      </c>
      <c r="P2443" t="s">
        <v>359</v>
      </c>
      <c r="Q2443" t="s">
        <v>519</v>
      </c>
      <c r="R2443" t="s">
        <v>319</v>
      </c>
      <c r="S2443" t="s">
        <v>320</v>
      </c>
    </row>
    <row r="2444" spans="1:19" x14ac:dyDescent="0.25">
      <c r="A2444">
        <v>-27.4214111</v>
      </c>
      <c r="B2444">
        <v>-61.477158299999999</v>
      </c>
      <c r="C2444">
        <v>10.675000000000001</v>
      </c>
      <c r="O2444" t="s">
        <v>317</v>
      </c>
      <c r="P2444" t="s">
        <v>359</v>
      </c>
      <c r="Q2444" t="s">
        <v>519</v>
      </c>
      <c r="R2444" t="s">
        <v>319</v>
      </c>
      <c r="S2444" t="s">
        <v>320</v>
      </c>
    </row>
    <row r="2445" spans="1:19" x14ac:dyDescent="0.25">
      <c r="A2445">
        <v>-27.4214111</v>
      </c>
      <c r="B2445">
        <v>-61.477158299999999</v>
      </c>
      <c r="C2445">
        <v>10.676</v>
      </c>
      <c r="O2445" t="s">
        <v>317</v>
      </c>
      <c r="P2445" t="s">
        <v>359</v>
      </c>
      <c r="Q2445" t="s">
        <v>519</v>
      </c>
      <c r="R2445" t="s">
        <v>319</v>
      </c>
      <c r="S2445" t="s">
        <v>320</v>
      </c>
    </row>
    <row r="2446" spans="1:19" x14ac:dyDescent="0.25">
      <c r="A2446">
        <v>-27.4214111</v>
      </c>
      <c r="B2446">
        <v>-61.477158299999999</v>
      </c>
      <c r="C2446">
        <v>10.677</v>
      </c>
      <c r="O2446" t="s">
        <v>317</v>
      </c>
      <c r="P2446" t="s">
        <v>359</v>
      </c>
      <c r="Q2446" t="s">
        <v>519</v>
      </c>
      <c r="R2446" t="s">
        <v>319</v>
      </c>
      <c r="S2446" t="s">
        <v>320</v>
      </c>
    </row>
    <row r="2447" spans="1:19" x14ac:dyDescent="0.25">
      <c r="A2447">
        <v>-27.4214111</v>
      </c>
      <c r="B2447">
        <v>-61.477158299999999</v>
      </c>
      <c r="C2447">
        <v>10.678000000000001</v>
      </c>
      <c r="O2447" t="s">
        <v>317</v>
      </c>
      <c r="P2447" t="s">
        <v>359</v>
      </c>
      <c r="Q2447" t="s">
        <v>519</v>
      </c>
      <c r="R2447" t="s">
        <v>319</v>
      </c>
      <c r="S2447" t="s">
        <v>320</v>
      </c>
    </row>
    <row r="2448" spans="1:19" x14ac:dyDescent="0.25">
      <c r="A2448">
        <v>-27.4214111</v>
      </c>
      <c r="B2448">
        <v>-61.477158299999999</v>
      </c>
      <c r="C2448">
        <v>10.679</v>
      </c>
      <c r="O2448" t="s">
        <v>317</v>
      </c>
      <c r="P2448" t="s">
        <v>359</v>
      </c>
      <c r="Q2448" t="s">
        <v>519</v>
      </c>
      <c r="R2448" t="s">
        <v>319</v>
      </c>
      <c r="S2448" t="s">
        <v>320</v>
      </c>
    </row>
    <row r="2449" spans="1:19" x14ac:dyDescent="0.25">
      <c r="A2449">
        <v>-27.4214111</v>
      </c>
      <c r="B2449">
        <v>-61.477158299999999</v>
      </c>
      <c r="C2449">
        <v>10.68</v>
      </c>
      <c r="O2449" t="s">
        <v>317</v>
      </c>
      <c r="P2449" t="s">
        <v>359</v>
      </c>
      <c r="Q2449" t="s">
        <v>519</v>
      </c>
      <c r="R2449" t="s">
        <v>319</v>
      </c>
      <c r="S2449" t="s">
        <v>320</v>
      </c>
    </row>
    <row r="2450" spans="1:19" x14ac:dyDescent="0.25">
      <c r="A2450">
        <v>-27.4214111</v>
      </c>
      <c r="B2450">
        <v>-61.477158299999999</v>
      </c>
      <c r="C2450">
        <v>10.680999999999999</v>
      </c>
      <c r="O2450" t="s">
        <v>317</v>
      </c>
      <c r="P2450" t="s">
        <v>359</v>
      </c>
      <c r="Q2450" t="s">
        <v>519</v>
      </c>
      <c r="R2450" t="s">
        <v>319</v>
      </c>
      <c r="S2450" t="s">
        <v>320</v>
      </c>
    </row>
    <row r="2451" spans="1:19" x14ac:dyDescent="0.25">
      <c r="A2451">
        <v>-27.4214111</v>
      </c>
      <c r="B2451">
        <v>-61.477158299999999</v>
      </c>
      <c r="C2451">
        <v>10.682</v>
      </c>
      <c r="O2451" t="s">
        <v>317</v>
      </c>
      <c r="P2451" t="s">
        <v>359</v>
      </c>
      <c r="Q2451" t="s">
        <v>519</v>
      </c>
      <c r="R2451" t="s">
        <v>319</v>
      </c>
      <c r="S2451" t="s">
        <v>320</v>
      </c>
    </row>
    <row r="2452" spans="1:19" x14ac:dyDescent="0.25">
      <c r="A2452">
        <v>-27.4214111</v>
      </c>
      <c r="B2452">
        <v>-61.477158299999999</v>
      </c>
      <c r="C2452">
        <v>10.683</v>
      </c>
      <c r="O2452" t="s">
        <v>317</v>
      </c>
      <c r="P2452" t="s">
        <v>359</v>
      </c>
      <c r="Q2452" t="s">
        <v>519</v>
      </c>
      <c r="R2452" t="s">
        <v>319</v>
      </c>
      <c r="S2452" t="s">
        <v>320</v>
      </c>
    </row>
    <row r="2453" spans="1:19" x14ac:dyDescent="0.25">
      <c r="A2453">
        <v>-27.4214111</v>
      </c>
      <c r="B2453">
        <v>-61.477158299999999</v>
      </c>
      <c r="C2453">
        <v>10.683999999999999</v>
      </c>
      <c r="O2453" t="s">
        <v>317</v>
      </c>
      <c r="P2453" t="s">
        <v>359</v>
      </c>
      <c r="Q2453" t="s">
        <v>519</v>
      </c>
      <c r="R2453" t="s">
        <v>319</v>
      </c>
      <c r="S2453" t="s">
        <v>320</v>
      </c>
    </row>
    <row r="2454" spans="1:19" x14ac:dyDescent="0.25">
      <c r="A2454">
        <v>-27.4214111</v>
      </c>
      <c r="B2454">
        <v>-61.477158299999999</v>
      </c>
      <c r="C2454">
        <v>10.685</v>
      </c>
      <c r="O2454" t="s">
        <v>317</v>
      </c>
      <c r="P2454" t="s">
        <v>359</v>
      </c>
      <c r="Q2454" t="s">
        <v>519</v>
      </c>
      <c r="R2454" t="s">
        <v>319</v>
      </c>
      <c r="S2454" t="s">
        <v>320</v>
      </c>
    </row>
    <row r="2455" spans="1:19" x14ac:dyDescent="0.25">
      <c r="A2455">
        <v>-27.4214111</v>
      </c>
      <c r="B2455">
        <v>-61.477158299999999</v>
      </c>
      <c r="C2455">
        <v>10.686</v>
      </c>
      <c r="O2455" t="s">
        <v>317</v>
      </c>
      <c r="P2455" t="s">
        <v>359</v>
      </c>
      <c r="Q2455" t="s">
        <v>519</v>
      </c>
      <c r="R2455" t="s">
        <v>319</v>
      </c>
      <c r="S2455" t="s">
        <v>320</v>
      </c>
    </row>
    <row r="2456" spans="1:19" x14ac:dyDescent="0.25">
      <c r="A2456">
        <v>-27.4214111</v>
      </c>
      <c r="B2456">
        <v>-61.477158299999999</v>
      </c>
      <c r="C2456">
        <v>10.686999999999999</v>
      </c>
      <c r="O2456" t="s">
        <v>317</v>
      </c>
      <c r="P2456" t="s">
        <v>359</v>
      </c>
      <c r="Q2456" t="s">
        <v>519</v>
      </c>
      <c r="R2456" t="s">
        <v>319</v>
      </c>
      <c r="S2456" t="s">
        <v>320</v>
      </c>
    </row>
    <row r="2457" spans="1:19" x14ac:dyDescent="0.25">
      <c r="A2457">
        <v>-27.4214111</v>
      </c>
      <c r="B2457">
        <v>-61.477158299999999</v>
      </c>
      <c r="C2457">
        <v>10.688000000000001</v>
      </c>
      <c r="O2457" t="s">
        <v>317</v>
      </c>
      <c r="P2457" t="s">
        <v>359</v>
      </c>
      <c r="Q2457" t="s">
        <v>519</v>
      </c>
      <c r="R2457" t="s">
        <v>319</v>
      </c>
      <c r="S2457" t="s">
        <v>320</v>
      </c>
    </row>
    <row r="2458" spans="1:19" x14ac:dyDescent="0.25">
      <c r="A2458">
        <v>-27.4214111</v>
      </c>
      <c r="B2458">
        <v>-61.477158299999999</v>
      </c>
      <c r="C2458">
        <v>10.689</v>
      </c>
      <c r="O2458" t="s">
        <v>317</v>
      </c>
      <c r="P2458" t="s">
        <v>359</v>
      </c>
      <c r="Q2458" t="s">
        <v>519</v>
      </c>
      <c r="R2458" t="s">
        <v>319</v>
      </c>
      <c r="S2458" t="s">
        <v>320</v>
      </c>
    </row>
    <row r="2459" spans="1:19" x14ac:dyDescent="0.25">
      <c r="A2459">
        <v>-27.4214111</v>
      </c>
      <c r="B2459">
        <v>-61.477158299999999</v>
      </c>
      <c r="C2459">
        <v>10.69</v>
      </c>
      <c r="O2459" t="s">
        <v>317</v>
      </c>
      <c r="P2459" t="s">
        <v>359</v>
      </c>
      <c r="Q2459" t="s">
        <v>519</v>
      </c>
      <c r="R2459" t="s">
        <v>319</v>
      </c>
      <c r="S2459" t="s">
        <v>320</v>
      </c>
    </row>
    <row r="2460" spans="1:19" x14ac:dyDescent="0.25">
      <c r="A2460">
        <v>-27.4214111</v>
      </c>
      <c r="B2460">
        <v>-61.477158299999999</v>
      </c>
      <c r="C2460">
        <v>10.691000000000001</v>
      </c>
      <c r="O2460" t="s">
        <v>317</v>
      </c>
      <c r="P2460" t="s">
        <v>359</v>
      </c>
      <c r="Q2460" t="s">
        <v>519</v>
      </c>
      <c r="R2460" t="s">
        <v>319</v>
      </c>
      <c r="S2460" t="s">
        <v>320</v>
      </c>
    </row>
    <row r="2461" spans="1:19" x14ac:dyDescent="0.25">
      <c r="A2461">
        <v>-27.4214111</v>
      </c>
      <c r="B2461">
        <v>-61.477158299999999</v>
      </c>
      <c r="C2461">
        <v>10.692</v>
      </c>
      <c r="O2461" t="s">
        <v>317</v>
      </c>
      <c r="P2461" t="s">
        <v>359</v>
      </c>
      <c r="Q2461" t="s">
        <v>519</v>
      </c>
      <c r="R2461" t="s">
        <v>319</v>
      </c>
      <c r="S2461" t="s">
        <v>320</v>
      </c>
    </row>
    <row r="2462" spans="1:19" x14ac:dyDescent="0.25">
      <c r="A2462">
        <v>-27.4214111</v>
      </c>
      <c r="B2462">
        <v>-61.477158299999999</v>
      </c>
      <c r="C2462">
        <v>10.693</v>
      </c>
      <c r="O2462" t="s">
        <v>317</v>
      </c>
      <c r="P2462" t="s">
        <v>359</v>
      </c>
      <c r="Q2462" t="s">
        <v>519</v>
      </c>
      <c r="R2462" t="s">
        <v>319</v>
      </c>
      <c r="S2462" t="s">
        <v>320</v>
      </c>
    </row>
    <row r="2463" spans="1:19" x14ac:dyDescent="0.25">
      <c r="A2463">
        <v>-27.4214111</v>
      </c>
      <c r="B2463">
        <v>-61.477158299999999</v>
      </c>
      <c r="C2463">
        <v>10.694000000000001</v>
      </c>
      <c r="O2463" t="s">
        <v>317</v>
      </c>
      <c r="P2463" t="s">
        <v>359</v>
      </c>
      <c r="Q2463" t="s">
        <v>519</v>
      </c>
      <c r="R2463" t="s">
        <v>319</v>
      </c>
      <c r="S2463" t="s">
        <v>320</v>
      </c>
    </row>
    <row r="2464" spans="1:19" x14ac:dyDescent="0.25">
      <c r="A2464">
        <v>-27.4214111</v>
      </c>
      <c r="B2464">
        <v>-61.477158299999999</v>
      </c>
      <c r="C2464">
        <v>10.695</v>
      </c>
      <c r="O2464" t="s">
        <v>317</v>
      </c>
      <c r="P2464" t="s">
        <v>359</v>
      </c>
      <c r="Q2464" t="s">
        <v>519</v>
      </c>
      <c r="R2464" t="s">
        <v>319</v>
      </c>
      <c r="S2464" t="s">
        <v>320</v>
      </c>
    </row>
    <row r="2465" spans="1:19" x14ac:dyDescent="0.25">
      <c r="A2465">
        <v>-27.4214111</v>
      </c>
      <c r="B2465">
        <v>-61.477158299999999</v>
      </c>
      <c r="C2465">
        <v>10.696</v>
      </c>
      <c r="O2465" t="s">
        <v>317</v>
      </c>
      <c r="P2465" t="s">
        <v>359</v>
      </c>
      <c r="Q2465" t="s">
        <v>519</v>
      </c>
      <c r="R2465" t="s">
        <v>319</v>
      </c>
      <c r="S2465" t="s">
        <v>320</v>
      </c>
    </row>
    <row r="2466" spans="1:19" x14ac:dyDescent="0.25">
      <c r="A2466">
        <v>-27.4214111</v>
      </c>
      <c r="B2466">
        <v>-61.477158299999999</v>
      </c>
      <c r="C2466">
        <v>10.696999999999999</v>
      </c>
      <c r="O2466" t="s">
        <v>317</v>
      </c>
      <c r="P2466" t="s">
        <v>359</v>
      </c>
      <c r="Q2466" t="s">
        <v>519</v>
      </c>
      <c r="R2466" t="s">
        <v>319</v>
      </c>
      <c r="S2466" t="s">
        <v>320</v>
      </c>
    </row>
    <row r="2467" spans="1:19" x14ac:dyDescent="0.25">
      <c r="A2467">
        <v>-27.4214111</v>
      </c>
      <c r="B2467">
        <v>-61.477158299999999</v>
      </c>
      <c r="C2467">
        <v>10.698</v>
      </c>
      <c r="O2467" t="s">
        <v>317</v>
      </c>
      <c r="P2467" t="s">
        <v>359</v>
      </c>
      <c r="Q2467" t="s">
        <v>519</v>
      </c>
      <c r="R2467" t="s">
        <v>319</v>
      </c>
      <c r="S2467" t="s">
        <v>320</v>
      </c>
    </row>
    <row r="2468" spans="1:19" x14ac:dyDescent="0.25">
      <c r="A2468">
        <v>-27.4214111</v>
      </c>
      <c r="B2468">
        <v>-61.477158299999999</v>
      </c>
      <c r="C2468">
        <v>10.699</v>
      </c>
      <c r="O2468" t="s">
        <v>317</v>
      </c>
      <c r="P2468" t="s">
        <v>359</v>
      </c>
      <c r="Q2468" t="s">
        <v>519</v>
      </c>
      <c r="R2468" t="s">
        <v>319</v>
      </c>
      <c r="S2468" t="s">
        <v>320</v>
      </c>
    </row>
    <row r="2469" spans="1:19" x14ac:dyDescent="0.25">
      <c r="A2469">
        <v>-27.4214111</v>
      </c>
      <c r="B2469">
        <v>-61.477158299999999</v>
      </c>
      <c r="C2469">
        <v>10.7</v>
      </c>
      <c r="O2469" t="s">
        <v>317</v>
      </c>
      <c r="P2469" t="s">
        <v>359</v>
      </c>
      <c r="Q2469" t="s">
        <v>519</v>
      </c>
      <c r="R2469" t="s">
        <v>319</v>
      </c>
      <c r="S2469" t="s">
        <v>320</v>
      </c>
    </row>
    <row r="2470" spans="1:19" x14ac:dyDescent="0.25">
      <c r="A2470">
        <v>-27.4214111</v>
      </c>
      <c r="B2470">
        <v>-61.477158299999999</v>
      </c>
      <c r="C2470">
        <v>10.701000000000001</v>
      </c>
      <c r="O2470" t="s">
        <v>317</v>
      </c>
      <c r="P2470" t="s">
        <v>359</v>
      </c>
      <c r="Q2470" t="s">
        <v>519</v>
      </c>
      <c r="R2470" t="s">
        <v>319</v>
      </c>
      <c r="S2470" t="s">
        <v>320</v>
      </c>
    </row>
    <row r="2471" spans="1:19" x14ac:dyDescent="0.25">
      <c r="A2471">
        <v>-27.4214111</v>
      </c>
      <c r="B2471">
        <v>-61.477158299999999</v>
      </c>
      <c r="C2471">
        <v>10.702</v>
      </c>
      <c r="O2471" t="s">
        <v>317</v>
      </c>
      <c r="P2471" t="s">
        <v>359</v>
      </c>
      <c r="Q2471" t="s">
        <v>519</v>
      </c>
      <c r="R2471" t="s">
        <v>319</v>
      </c>
      <c r="S2471" t="s">
        <v>320</v>
      </c>
    </row>
    <row r="2472" spans="1:19" x14ac:dyDescent="0.25">
      <c r="A2472">
        <v>-27.4214111</v>
      </c>
      <c r="B2472">
        <v>-61.477158299999999</v>
      </c>
      <c r="C2472">
        <v>10.702999999999999</v>
      </c>
      <c r="O2472" t="s">
        <v>317</v>
      </c>
      <c r="P2472" t="s">
        <v>359</v>
      </c>
      <c r="Q2472" t="s">
        <v>519</v>
      </c>
      <c r="R2472" t="s">
        <v>319</v>
      </c>
      <c r="S2472" t="s">
        <v>320</v>
      </c>
    </row>
    <row r="2473" spans="1:19" x14ac:dyDescent="0.25">
      <c r="A2473">
        <v>-27.4214111</v>
      </c>
      <c r="B2473">
        <v>-61.477158299999999</v>
      </c>
      <c r="C2473">
        <v>10.704000000000001</v>
      </c>
      <c r="O2473" t="s">
        <v>317</v>
      </c>
      <c r="P2473" t="s">
        <v>359</v>
      </c>
      <c r="Q2473" t="s">
        <v>519</v>
      </c>
      <c r="R2473" t="s">
        <v>319</v>
      </c>
      <c r="S2473" t="s">
        <v>320</v>
      </c>
    </row>
    <row r="2474" spans="1:19" x14ac:dyDescent="0.25">
      <c r="A2474">
        <v>-27.4214111</v>
      </c>
      <c r="B2474">
        <v>-61.477158299999999</v>
      </c>
      <c r="C2474">
        <v>10.705</v>
      </c>
      <c r="O2474" t="s">
        <v>317</v>
      </c>
      <c r="P2474" t="s">
        <v>359</v>
      </c>
      <c r="Q2474" t="s">
        <v>519</v>
      </c>
      <c r="R2474" t="s">
        <v>319</v>
      </c>
      <c r="S2474" t="s">
        <v>320</v>
      </c>
    </row>
    <row r="2475" spans="1:19" x14ac:dyDescent="0.25">
      <c r="A2475">
        <v>-27.4214111</v>
      </c>
      <c r="B2475">
        <v>-61.477158299999999</v>
      </c>
      <c r="C2475">
        <v>10.706</v>
      </c>
      <c r="O2475" t="s">
        <v>317</v>
      </c>
      <c r="P2475" t="s">
        <v>359</v>
      </c>
      <c r="Q2475" t="s">
        <v>519</v>
      </c>
      <c r="R2475" t="s">
        <v>319</v>
      </c>
      <c r="S2475" t="s">
        <v>320</v>
      </c>
    </row>
    <row r="2476" spans="1:19" x14ac:dyDescent="0.25">
      <c r="A2476">
        <v>-27.4214111</v>
      </c>
      <c r="B2476">
        <v>-61.477158299999999</v>
      </c>
      <c r="C2476">
        <v>10.707000000000001</v>
      </c>
      <c r="O2476" t="s">
        <v>317</v>
      </c>
      <c r="P2476" t="s">
        <v>359</v>
      </c>
      <c r="Q2476" t="s">
        <v>519</v>
      </c>
      <c r="R2476" t="s">
        <v>319</v>
      </c>
      <c r="S2476" t="s">
        <v>320</v>
      </c>
    </row>
    <row r="2477" spans="1:19" x14ac:dyDescent="0.25">
      <c r="A2477">
        <v>-27.4214111</v>
      </c>
      <c r="B2477">
        <v>-61.477158299999999</v>
      </c>
      <c r="C2477">
        <v>10.708</v>
      </c>
      <c r="O2477" t="s">
        <v>317</v>
      </c>
      <c r="P2477" t="s">
        <v>359</v>
      </c>
      <c r="Q2477" t="s">
        <v>519</v>
      </c>
      <c r="R2477" t="s">
        <v>319</v>
      </c>
      <c r="S2477" t="s">
        <v>320</v>
      </c>
    </row>
    <row r="2478" spans="1:19" x14ac:dyDescent="0.25">
      <c r="A2478">
        <v>-27.4214111</v>
      </c>
      <c r="B2478">
        <v>-61.477158299999999</v>
      </c>
      <c r="C2478">
        <v>10.709</v>
      </c>
      <c r="O2478" t="s">
        <v>317</v>
      </c>
      <c r="P2478" t="s">
        <v>359</v>
      </c>
      <c r="Q2478" t="s">
        <v>519</v>
      </c>
      <c r="R2478" t="s">
        <v>319</v>
      </c>
      <c r="S2478" t="s">
        <v>320</v>
      </c>
    </row>
    <row r="2479" spans="1:19" x14ac:dyDescent="0.25">
      <c r="A2479">
        <v>-27.4214111</v>
      </c>
      <c r="B2479">
        <v>-61.477158299999999</v>
      </c>
      <c r="C2479">
        <v>10.71</v>
      </c>
      <c r="O2479" t="s">
        <v>317</v>
      </c>
      <c r="P2479" t="s">
        <v>359</v>
      </c>
      <c r="Q2479" t="s">
        <v>519</v>
      </c>
      <c r="R2479" t="s">
        <v>319</v>
      </c>
      <c r="S2479" t="s">
        <v>320</v>
      </c>
    </row>
    <row r="2480" spans="1:19" x14ac:dyDescent="0.25">
      <c r="A2480">
        <v>-27.4214111</v>
      </c>
      <c r="B2480">
        <v>-61.477158299999999</v>
      </c>
      <c r="C2480">
        <v>10.711</v>
      </c>
      <c r="O2480" t="s">
        <v>317</v>
      </c>
      <c r="P2480" t="s">
        <v>359</v>
      </c>
      <c r="Q2480" t="s">
        <v>519</v>
      </c>
      <c r="R2480" t="s">
        <v>319</v>
      </c>
      <c r="S2480" t="s">
        <v>320</v>
      </c>
    </row>
    <row r="2481" spans="1:19" x14ac:dyDescent="0.25">
      <c r="A2481">
        <v>-27.4214111</v>
      </c>
      <c r="B2481">
        <v>-61.477158299999999</v>
      </c>
      <c r="C2481">
        <v>10.712</v>
      </c>
      <c r="O2481" t="s">
        <v>317</v>
      </c>
      <c r="P2481" t="s">
        <v>359</v>
      </c>
      <c r="Q2481" t="s">
        <v>519</v>
      </c>
      <c r="R2481" t="s">
        <v>319</v>
      </c>
      <c r="S2481" t="s">
        <v>320</v>
      </c>
    </row>
    <row r="2482" spans="1:19" x14ac:dyDescent="0.25">
      <c r="A2482">
        <v>-27.4214111</v>
      </c>
      <c r="B2482">
        <v>-61.477158299999999</v>
      </c>
      <c r="C2482">
        <v>10.712999999999999</v>
      </c>
      <c r="O2482" t="s">
        <v>317</v>
      </c>
      <c r="P2482" t="s">
        <v>359</v>
      </c>
      <c r="Q2482" t="s">
        <v>519</v>
      </c>
      <c r="R2482" t="s">
        <v>319</v>
      </c>
      <c r="S2482" t="s">
        <v>320</v>
      </c>
    </row>
    <row r="2483" spans="1:19" x14ac:dyDescent="0.25">
      <c r="A2483">
        <v>-27.4214111</v>
      </c>
      <c r="B2483">
        <v>-61.477158299999999</v>
      </c>
      <c r="C2483">
        <v>10.714</v>
      </c>
      <c r="O2483" t="s">
        <v>317</v>
      </c>
      <c r="P2483" t="s">
        <v>359</v>
      </c>
      <c r="Q2483" t="s">
        <v>519</v>
      </c>
      <c r="R2483" t="s">
        <v>319</v>
      </c>
      <c r="S2483" t="s">
        <v>320</v>
      </c>
    </row>
    <row r="2484" spans="1:19" x14ac:dyDescent="0.25">
      <c r="A2484">
        <v>-27.4214111</v>
      </c>
      <c r="B2484">
        <v>-61.477158299999999</v>
      </c>
      <c r="C2484">
        <v>10.715</v>
      </c>
      <c r="O2484" t="s">
        <v>317</v>
      </c>
      <c r="P2484" t="s">
        <v>359</v>
      </c>
      <c r="Q2484" t="s">
        <v>519</v>
      </c>
      <c r="R2484" t="s">
        <v>319</v>
      </c>
      <c r="S2484" t="s">
        <v>320</v>
      </c>
    </row>
    <row r="2485" spans="1:19" x14ac:dyDescent="0.25">
      <c r="A2485">
        <v>-27.6138333</v>
      </c>
      <c r="B2485">
        <v>-61.347499999999997</v>
      </c>
      <c r="C2485">
        <v>10.715999999999999</v>
      </c>
      <c r="O2485" t="s">
        <v>317</v>
      </c>
      <c r="P2485" t="s">
        <v>407</v>
      </c>
      <c r="Q2485" t="s">
        <v>408</v>
      </c>
      <c r="R2485" t="s">
        <v>319</v>
      </c>
      <c r="S2485" t="s">
        <v>320</v>
      </c>
    </row>
    <row r="2486" spans="1:19" x14ac:dyDescent="0.25">
      <c r="A2486">
        <v>-27.6138333</v>
      </c>
      <c r="B2486">
        <v>-61.347499999999997</v>
      </c>
      <c r="C2486">
        <v>10.717000000000001</v>
      </c>
      <c r="O2486" t="s">
        <v>317</v>
      </c>
      <c r="P2486" t="s">
        <v>407</v>
      </c>
      <c r="Q2486" t="s">
        <v>408</v>
      </c>
      <c r="R2486" t="s">
        <v>319</v>
      </c>
      <c r="S2486" t="s">
        <v>320</v>
      </c>
    </row>
    <row r="2487" spans="1:19" x14ac:dyDescent="0.25">
      <c r="A2487">
        <v>-27.607444399999999</v>
      </c>
      <c r="B2487">
        <v>-61.342647200000002</v>
      </c>
      <c r="C2487">
        <v>10.718</v>
      </c>
      <c r="O2487" t="s">
        <v>317</v>
      </c>
      <c r="P2487" t="s">
        <v>407</v>
      </c>
      <c r="Q2487" t="s">
        <v>408</v>
      </c>
      <c r="R2487" t="s">
        <v>319</v>
      </c>
      <c r="S2487" t="s">
        <v>320</v>
      </c>
    </row>
    <row r="2488" spans="1:19" x14ac:dyDescent="0.25">
      <c r="A2488">
        <v>-27.6138333</v>
      </c>
      <c r="B2488">
        <v>-61.347499999999997</v>
      </c>
      <c r="C2488">
        <v>10.718999999999999</v>
      </c>
      <c r="O2488" t="s">
        <v>317</v>
      </c>
      <c r="P2488" t="s">
        <v>407</v>
      </c>
      <c r="Q2488" t="s">
        <v>408</v>
      </c>
      <c r="R2488" t="s">
        <v>319</v>
      </c>
      <c r="S2488" t="s">
        <v>320</v>
      </c>
    </row>
    <row r="2489" spans="1:19" x14ac:dyDescent="0.25">
      <c r="A2489">
        <v>-27.6138333</v>
      </c>
      <c r="B2489">
        <v>-61.347499999999997</v>
      </c>
      <c r="C2489">
        <v>10.72</v>
      </c>
      <c r="O2489" t="s">
        <v>317</v>
      </c>
      <c r="P2489" t="s">
        <v>407</v>
      </c>
      <c r="Q2489" t="s">
        <v>408</v>
      </c>
      <c r="R2489" t="s">
        <v>319</v>
      </c>
      <c r="S2489" t="s">
        <v>320</v>
      </c>
    </row>
    <row r="2490" spans="1:19" x14ac:dyDescent="0.25">
      <c r="A2490">
        <v>-27.6138333</v>
      </c>
      <c r="B2490">
        <v>-61.347499999999997</v>
      </c>
      <c r="C2490">
        <v>10.721</v>
      </c>
      <c r="O2490" t="s">
        <v>317</v>
      </c>
      <c r="P2490" t="s">
        <v>407</v>
      </c>
      <c r="Q2490" t="s">
        <v>408</v>
      </c>
      <c r="R2490" t="s">
        <v>319</v>
      </c>
      <c r="S2490" t="s">
        <v>320</v>
      </c>
    </row>
    <row r="2491" spans="1:19" x14ac:dyDescent="0.25">
      <c r="A2491">
        <v>-27.6138333</v>
      </c>
      <c r="B2491">
        <v>-61.347499999999997</v>
      </c>
      <c r="C2491">
        <v>10.722</v>
      </c>
      <c r="O2491" t="s">
        <v>317</v>
      </c>
      <c r="P2491" t="s">
        <v>407</v>
      </c>
      <c r="Q2491" t="s">
        <v>408</v>
      </c>
      <c r="R2491" t="s">
        <v>319</v>
      </c>
      <c r="S2491" t="s">
        <v>320</v>
      </c>
    </row>
    <row r="2492" spans="1:19" x14ac:dyDescent="0.25">
      <c r="A2492">
        <v>-27.6141583</v>
      </c>
      <c r="B2492">
        <v>-61.345322199999998</v>
      </c>
      <c r="C2492">
        <v>10.723000000000001</v>
      </c>
      <c r="O2492" t="s">
        <v>317</v>
      </c>
      <c r="P2492" t="s">
        <v>407</v>
      </c>
      <c r="Q2492" t="s">
        <v>408</v>
      </c>
      <c r="R2492" t="s">
        <v>319</v>
      </c>
      <c r="S2492" t="s">
        <v>320</v>
      </c>
    </row>
    <row r="2493" spans="1:19" x14ac:dyDescent="0.25">
      <c r="A2493">
        <v>-27.613119399999999</v>
      </c>
      <c r="B2493">
        <v>-61.345808300000002</v>
      </c>
      <c r="C2493">
        <v>10.724</v>
      </c>
      <c r="O2493" t="s">
        <v>317</v>
      </c>
      <c r="P2493" t="s">
        <v>407</v>
      </c>
      <c r="Q2493" t="s">
        <v>408</v>
      </c>
      <c r="R2493" t="s">
        <v>319</v>
      </c>
      <c r="S2493" t="s">
        <v>320</v>
      </c>
    </row>
    <row r="2494" spans="1:19" x14ac:dyDescent="0.25">
      <c r="A2494">
        <v>-27.612816599999999</v>
      </c>
      <c r="B2494">
        <v>-61.345824999999998</v>
      </c>
      <c r="C2494">
        <v>10.725</v>
      </c>
      <c r="O2494" t="s">
        <v>317</v>
      </c>
      <c r="P2494" t="s">
        <v>407</v>
      </c>
      <c r="Q2494" t="s">
        <v>408</v>
      </c>
      <c r="R2494" t="s">
        <v>319</v>
      </c>
      <c r="S2494" t="s">
        <v>320</v>
      </c>
    </row>
    <row r="2495" spans="1:19" x14ac:dyDescent="0.25">
      <c r="A2495">
        <v>-27.6138583</v>
      </c>
      <c r="B2495">
        <v>-61.344288900000002</v>
      </c>
      <c r="C2495">
        <v>10.726000000000001</v>
      </c>
      <c r="O2495" t="s">
        <v>317</v>
      </c>
      <c r="P2495" t="s">
        <v>407</v>
      </c>
      <c r="Q2495" t="s">
        <v>408</v>
      </c>
      <c r="R2495" t="s">
        <v>319</v>
      </c>
      <c r="S2495" t="s">
        <v>320</v>
      </c>
    </row>
    <row r="2496" spans="1:19" x14ac:dyDescent="0.25">
      <c r="A2496">
        <v>-27.603469400000002</v>
      </c>
      <c r="B2496">
        <v>-61.343252800000002</v>
      </c>
      <c r="C2496">
        <v>10.727</v>
      </c>
      <c r="O2496" t="s">
        <v>317</v>
      </c>
      <c r="P2496" t="s">
        <v>407</v>
      </c>
      <c r="Q2496" t="s">
        <v>408</v>
      </c>
      <c r="R2496" t="s">
        <v>319</v>
      </c>
      <c r="S2496" t="s">
        <v>320</v>
      </c>
    </row>
    <row r="2497" spans="1:19" x14ac:dyDescent="0.25">
      <c r="A2497">
        <v>-27.604077700000001</v>
      </c>
      <c r="B2497">
        <v>-61.342602800000002</v>
      </c>
      <c r="C2497">
        <v>10.728</v>
      </c>
      <c r="O2497" t="s">
        <v>317</v>
      </c>
      <c r="P2497" t="s">
        <v>407</v>
      </c>
      <c r="Q2497" t="s">
        <v>408</v>
      </c>
      <c r="R2497" t="s">
        <v>319</v>
      </c>
      <c r="S2497" t="s">
        <v>320</v>
      </c>
    </row>
    <row r="2498" spans="1:19" x14ac:dyDescent="0.25">
      <c r="A2498">
        <v>-27.608599999999999</v>
      </c>
      <c r="B2498">
        <v>-61.345227800000004</v>
      </c>
      <c r="C2498">
        <v>10.728999999999999</v>
      </c>
      <c r="O2498" t="s">
        <v>317</v>
      </c>
      <c r="P2498" t="s">
        <v>407</v>
      </c>
      <c r="Q2498" t="s">
        <v>408</v>
      </c>
      <c r="R2498" t="s">
        <v>319</v>
      </c>
      <c r="S2498" t="s">
        <v>320</v>
      </c>
    </row>
    <row r="2499" spans="1:19" x14ac:dyDescent="0.25">
      <c r="A2499">
        <v>-27.609100000000002</v>
      </c>
      <c r="B2499">
        <v>-61.346816699999998</v>
      </c>
      <c r="C2499">
        <v>10.73</v>
      </c>
      <c r="O2499" t="s">
        <v>317</v>
      </c>
      <c r="P2499" t="s">
        <v>407</v>
      </c>
      <c r="Q2499" t="s">
        <v>408</v>
      </c>
      <c r="R2499" t="s">
        <v>319</v>
      </c>
      <c r="S2499" t="s">
        <v>320</v>
      </c>
    </row>
    <row r="2500" spans="1:19" x14ac:dyDescent="0.25">
      <c r="A2500">
        <v>-27.6099666</v>
      </c>
      <c r="B2500">
        <v>-61.346841699999999</v>
      </c>
      <c r="C2500">
        <v>10.731</v>
      </c>
      <c r="O2500" t="s">
        <v>317</v>
      </c>
      <c r="P2500" t="s">
        <v>407</v>
      </c>
      <c r="Q2500" t="s">
        <v>408</v>
      </c>
      <c r="R2500" t="s">
        <v>319</v>
      </c>
      <c r="S2500" t="s">
        <v>320</v>
      </c>
    </row>
    <row r="2501" spans="1:19" x14ac:dyDescent="0.25">
      <c r="A2501">
        <v>-27.609127699999998</v>
      </c>
      <c r="B2501">
        <v>-61.339780599999997</v>
      </c>
      <c r="C2501">
        <v>10.731999999999999</v>
      </c>
      <c r="O2501" t="s">
        <v>317</v>
      </c>
      <c r="P2501" t="s">
        <v>407</v>
      </c>
      <c r="Q2501" t="s">
        <v>408</v>
      </c>
      <c r="R2501" t="s">
        <v>319</v>
      </c>
      <c r="S2501" t="s">
        <v>320</v>
      </c>
    </row>
    <row r="2502" spans="1:19" x14ac:dyDescent="0.25">
      <c r="A2502">
        <v>-27.609127699999998</v>
      </c>
      <c r="B2502">
        <v>-61.339780599999997</v>
      </c>
      <c r="C2502">
        <v>10.733000000000001</v>
      </c>
      <c r="O2502" t="s">
        <v>317</v>
      </c>
      <c r="P2502" t="s">
        <v>407</v>
      </c>
      <c r="Q2502" t="s">
        <v>408</v>
      </c>
      <c r="R2502" t="s">
        <v>319</v>
      </c>
      <c r="S2502" t="s">
        <v>320</v>
      </c>
    </row>
    <row r="2503" spans="1:19" x14ac:dyDescent="0.25">
      <c r="A2503">
        <v>-27.615130499999999</v>
      </c>
      <c r="B2503">
        <v>-61.346361100000003</v>
      </c>
      <c r="C2503">
        <v>10.734</v>
      </c>
      <c r="O2503" t="s">
        <v>317</v>
      </c>
      <c r="P2503" t="s">
        <v>407</v>
      </c>
      <c r="Q2503" t="s">
        <v>408</v>
      </c>
      <c r="R2503" t="s">
        <v>319</v>
      </c>
      <c r="S2503" t="s">
        <v>320</v>
      </c>
    </row>
    <row r="2504" spans="1:19" x14ac:dyDescent="0.25">
      <c r="A2504">
        <v>-27.615716599999999</v>
      </c>
      <c r="B2504">
        <v>-61.346188900000001</v>
      </c>
      <c r="C2504">
        <v>10.734999999999999</v>
      </c>
      <c r="O2504" t="s">
        <v>317</v>
      </c>
      <c r="P2504" t="s">
        <v>407</v>
      </c>
      <c r="Q2504" t="s">
        <v>408</v>
      </c>
      <c r="R2504" t="s">
        <v>319</v>
      </c>
      <c r="S2504" t="s">
        <v>320</v>
      </c>
    </row>
    <row r="2505" spans="1:19" x14ac:dyDescent="0.25">
      <c r="A2505">
        <v>-27.617291600000001</v>
      </c>
      <c r="B2505">
        <v>-61.346105600000001</v>
      </c>
      <c r="C2505">
        <v>10.736000000000001</v>
      </c>
      <c r="O2505" t="s">
        <v>317</v>
      </c>
      <c r="P2505" t="s">
        <v>407</v>
      </c>
      <c r="Q2505" t="s">
        <v>408</v>
      </c>
      <c r="R2505" t="s">
        <v>319</v>
      </c>
      <c r="S2505" t="s">
        <v>320</v>
      </c>
    </row>
    <row r="2506" spans="1:19" x14ac:dyDescent="0.25">
      <c r="A2506">
        <v>-27.6166555</v>
      </c>
      <c r="B2506">
        <v>-61.347627799999998</v>
      </c>
      <c r="C2506">
        <v>10.737</v>
      </c>
      <c r="O2506" t="s">
        <v>317</v>
      </c>
      <c r="P2506" t="s">
        <v>407</v>
      </c>
      <c r="Q2506" t="s">
        <v>408</v>
      </c>
      <c r="R2506" t="s">
        <v>319</v>
      </c>
      <c r="S2506" t="s">
        <v>320</v>
      </c>
    </row>
    <row r="2507" spans="1:19" x14ac:dyDescent="0.25">
      <c r="A2507">
        <v>-27.6165111</v>
      </c>
      <c r="B2507">
        <v>-61.346899999999998</v>
      </c>
      <c r="C2507">
        <v>10.738</v>
      </c>
      <c r="O2507" t="s">
        <v>317</v>
      </c>
      <c r="P2507" t="s">
        <v>407</v>
      </c>
      <c r="Q2507" t="s">
        <v>408</v>
      </c>
      <c r="R2507" t="s">
        <v>319</v>
      </c>
      <c r="S2507" t="s">
        <v>320</v>
      </c>
    </row>
    <row r="2508" spans="1:19" x14ac:dyDescent="0.25">
      <c r="A2508">
        <v>-27.609616599999999</v>
      </c>
      <c r="B2508">
        <v>-61.342827800000002</v>
      </c>
      <c r="C2508">
        <v>10.739000000000001</v>
      </c>
      <c r="O2508" t="s">
        <v>317</v>
      </c>
      <c r="P2508" t="s">
        <v>407</v>
      </c>
      <c r="Q2508" t="s">
        <v>408</v>
      </c>
      <c r="R2508" t="s">
        <v>319</v>
      </c>
      <c r="S2508" t="s">
        <v>320</v>
      </c>
    </row>
    <row r="2509" spans="1:19" x14ac:dyDescent="0.25">
      <c r="A2509">
        <v>-27.609127699999998</v>
      </c>
      <c r="B2509">
        <v>-61.339780599999997</v>
      </c>
      <c r="C2509">
        <v>10.74</v>
      </c>
      <c r="O2509" t="s">
        <v>317</v>
      </c>
      <c r="P2509" t="s">
        <v>407</v>
      </c>
      <c r="Q2509" t="s">
        <v>408</v>
      </c>
      <c r="R2509" t="s">
        <v>319</v>
      </c>
      <c r="S2509" t="s">
        <v>320</v>
      </c>
    </row>
    <row r="2510" spans="1:19" x14ac:dyDescent="0.25">
      <c r="A2510">
        <v>-27.609127699999998</v>
      </c>
      <c r="B2510">
        <v>-61.339780599999997</v>
      </c>
      <c r="C2510">
        <v>10.741</v>
      </c>
      <c r="O2510" t="s">
        <v>317</v>
      </c>
      <c r="P2510" t="s">
        <v>407</v>
      </c>
      <c r="Q2510" t="s">
        <v>408</v>
      </c>
      <c r="R2510" t="s">
        <v>319</v>
      </c>
      <c r="S2510" t="s">
        <v>320</v>
      </c>
    </row>
    <row r="2511" spans="1:19" x14ac:dyDescent="0.25">
      <c r="A2511">
        <v>-27.609127699999998</v>
      </c>
      <c r="B2511">
        <v>-61.339780599999997</v>
      </c>
      <c r="C2511">
        <v>10.742000000000001</v>
      </c>
      <c r="O2511" t="s">
        <v>317</v>
      </c>
      <c r="P2511" t="s">
        <v>407</v>
      </c>
      <c r="Q2511" t="s">
        <v>408</v>
      </c>
      <c r="R2511" t="s">
        <v>319</v>
      </c>
      <c r="S2511" t="s">
        <v>320</v>
      </c>
    </row>
    <row r="2512" spans="1:19" x14ac:dyDescent="0.25">
      <c r="A2512">
        <v>-27.609127699999998</v>
      </c>
      <c r="B2512">
        <v>-61.339780599999997</v>
      </c>
      <c r="C2512">
        <v>10.743</v>
      </c>
      <c r="O2512" t="s">
        <v>317</v>
      </c>
      <c r="P2512" t="s">
        <v>407</v>
      </c>
      <c r="Q2512" t="s">
        <v>408</v>
      </c>
      <c r="R2512" t="s">
        <v>319</v>
      </c>
      <c r="S2512" t="s">
        <v>320</v>
      </c>
    </row>
    <row r="2513" spans="1:19" x14ac:dyDescent="0.25">
      <c r="A2513">
        <v>-27.606080500000001</v>
      </c>
      <c r="B2513">
        <v>-61.340597199999998</v>
      </c>
      <c r="C2513">
        <v>10.744</v>
      </c>
      <c r="O2513" t="s">
        <v>317</v>
      </c>
      <c r="P2513" t="s">
        <v>407</v>
      </c>
      <c r="Q2513" t="s">
        <v>408</v>
      </c>
      <c r="R2513" t="s">
        <v>319</v>
      </c>
      <c r="S2513" t="s">
        <v>320</v>
      </c>
    </row>
    <row r="2514" spans="1:19" x14ac:dyDescent="0.25">
      <c r="A2514">
        <v>-27.605583299999999</v>
      </c>
      <c r="B2514">
        <v>-61.3423917</v>
      </c>
      <c r="C2514">
        <v>10.744999999999999</v>
      </c>
      <c r="O2514" t="s">
        <v>317</v>
      </c>
      <c r="P2514" t="s">
        <v>407</v>
      </c>
      <c r="Q2514" t="s">
        <v>408</v>
      </c>
      <c r="R2514" t="s">
        <v>319</v>
      </c>
      <c r="S2514" t="s">
        <v>320</v>
      </c>
    </row>
    <row r="2515" spans="1:19" x14ac:dyDescent="0.25">
      <c r="A2515">
        <v>-27.604988800000001</v>
      </c>
      <c r="B2515">
        <v>-61.343041700000001</v>
      </c>
      <c r="C2515">
        <v>10.746</v>
      </c>
      <c r="O2515" t="s">
        <v>317</v>
      </c>
      <c r="P2515" t="s">
        <v>407</v>
      </c>
      <c r="Q2515" t="s">
        <v>408</v>
      </c>
      <c r="R2515" t="s">
        <v>319</v>
      </c>
      <c r="S2515" t="s">
        <v>320</v>
      </c>
    </row>
    <row r="2516" spans="1:19" x14ac:dyDescent="0.25">
      <c r="A2516">
        <v>-27.604913799999999</v>
      </c>
      <c r="B2516">
        <v>-61.342191700000001</v>
      </c>
      <c r="C2516">
        <v>10.747</v>
      </c>
      <c r="O2516" t="s">
        <v>317</v>
      </c>
      <c r="P2516" t="s">
        <v>407</v>
      </c>
      <c r="Q2516" t="s">
        <v>408</v>
      </c>
      <c r="R2516" t="s">
        <v>319</v>
      </c>
      <c r="S2516" t="s">
        <v>320</v>
      </c>
    </row>
    <row r="2517" spans="1:19" x14ac:dyDescent="0.25">
      <c r="A2517">
        <v>-27.6045777</v>
      </c>
      <c r="B2517">
        <v>-61.3420889</v>
      </c>
      <c r="C2517">
        <v>10.747999999999999</v>
      </c>
      <c r="O2517" t="s">
        <v>317</v>
      </c>
      <c r="P2517" t="s">
        <v>407</v>
      </c>
      <c r="Q2517" t="s">
        <v>408</v>
      </c>
      <c r="R2517" t="s">
        <v>319</v>
      </c>
      <c r="S2517" t="s">
        <v>320</v>
      </c>
    </row>
    <row r="2518" spans="1:19" x14ac:dyDescent="0.25">
      <c r="A2518">
        <v>-27.604430499999999</v>
      </c>
      <c r="B2518">
        <v>-61.342177800000002</v>
      </c>
      <c r="C2518">
        <v>10.749000000000001</v>
      </c>
      <c r="O2518" t="s">
        <v>317</v>
      </c>
      <c r="P2518" t="s">
        <v>407</v>
      </c>
      <c r="Q2518" t="s">
        <v>408</v>
      </c>
      <c r="R2518" t="s">
        <v>319</v>
      </c>
      <c r="S2518" t="s">
        <v>320</v>
      </c>
    </row>
    <row r="2519" spans="1:19" x14ac:dyDescent="0.25">
      <c r="A2519">
        <v>-27.6051666</v>
      </c>
      <c r="B2519">
        <v>-61.342247200000003</v>
      </c>
      <c r="C2519">
        <v>10.75</v>
      </c>
      <c r="O2519" t="s">
        <v>317</v>
      </c>
      <c r="P2519" t="s">
        <v>407</v>
      </c>
      <c r="Q2519" t="s">
        <v>408</v>
      </c>
      <c r="R2519" t="s">
        <v>319</v>
      </c>
      <c r="S2519" t="s">
        <v>320</v>
      </c>
    </row>
    <row r="2520" spans="1:19" x14ac:dyDescent="0.25">
      <c r="A2520">
        <v>-27.605027700000001</v>
      </c>
      <c r="B2520">
        <v>-61.343449999999997</v>
      </c>
      <c r="C2520">
        <v>10.750999999999999</v>
      </c>
      <c r="O2520" t="s">
        <v>317</v>
      </c>
      <c r="P2520" t="s">
        <v>407</v>
      </c>
      <c r="Q2520" t="s">
        <v>408</v>
      </c>
      <c r="R2520" t="s">
        <v>319</v>
      </c>
      <c r="S2520" t="s">
        <v>320</v>
      </c>
    </row>
    <row r="2521" spans="1:19" x14ac:dyDescent="0.25">
      <c r="A2521">
        <v>-27.605919400000001</v>
      </c>
      <c r="B2521">
        <v>-61.343205599999997</v>
      </c>
      <c r="C2521">
        <v>10.752000000000001</v>
      </c>
      <c r="O2521" t="s">
        <v>317</v>
      </c>
      <c r="P2521" t="s">
        <v>407</v>
      </c>
      <c r="Q2521" t="s">
        <v>408</v>
      </c>
      <c r="R2521" t="s">
        <v>319</v>
      </c>
      <c r="S2521" t="s">
        <v>320</v>
      </c>
    </row>
    <row r="2522" spans="1:19" x14ac:dyDescent="0.25">
      <c r="A2522">
        <v>-27.605627699999999</v>
      </c>
      <c r="B2522">
        <v>-61.343883300000002</v>
      </c>
      <c r="C2522">
        <v>10.753</v>
      </c>
      <c r="O2522" t="s">
        <v>317</v>
      </c>
      <c r="P2522" t="s">
        <v>407</v>
      </c>
      <c r="Q2522" t="s">
        <v>408</v>
      </c>
      <c r="R2522" t="s">
        <v>319</v>
      </c>
      <c r="S2522" t="s">
        <v>320</v>
      </c>
    </row>
    <row r="2523" spans="1:19" x14ac:dyDescent="0.25">
      <c r="A2523">
        <v>-27.6073305</v>
      </c>
      <c r="B2523">
        <v>-61.343227800000001</v>
      </c>
      <c r="C2523">
        <v>10.754</v>
      </c>
      <c r="O2523" t="s">
        <v>317</v>
      </c>
      <c r="P2523" t="s">
        <v>407</v>
      </c>
      <c r="Q2523" t="s">
        <v>408</v>
      </c>
      <c r="R2523" t="s">
        <v>319</v>
      </c>
      <c r="S2523" t="s">
        <v>320</v>
      </c>
    </row>
    <row r="2524" spans="1:19" x14ac:dyDescent="0.25">
      <c r="A2524">
        <v>-27.6138333</v>
      </c>
      <c r="B2524">
        <v>-61.347499999999997</v>
      </c>
      <c r="C2524">
        <v>10.755000000000001</v>
      </c>
      <c r="O2524" t="s">
        <v>317</v>
      </c>
      <c r="P2524" t="s">
        <v>407</v>
      </c>
      <c r="Q2524" t="s">
        <v>408</v>
      </c>
      <c r="R2524" t="s">
        <v>319</v>
      </c>
      <c r="S2524" t="s">
        <v>320</v>
      </c>
    </row>
    <row r="2525" spans="1:19" x14ac:dyDescent="0.25">
      <c r="A2525">
        <v>-27.6138333</v>
      </c>
      <c r="B2525">
        <v>-61.347499999999997</v>
      </c>
      <c r="C2525">
        <v>10.756</v>
      </c>
      <c r="O2525" t="s">
        <v>317</v>
      </c>
      <c r="P2525" t="s">
        <v>407</v>
      </c>
      <c r="Q2525" t="s">
        <v>408</v>
      </c>
      <c r="R2525" t="s">
        <v>319</v>
      </c>
      <c r="S2525" t="s">
        <v>320</v>
      </c>
    </row>
    <row r="2526" spans="1:19" x14ac:dyDescent="0.25">
      <c r="A2526">
        <v>-27.6138333</v>
      </c>
      <c r="B2526">
        <v>-61.347499999999997</v>
      </c>
      <c r="C2526">
        <v>10.757</v>
      </c>
      <c r="O2526" t="s">
        <v>317</v>
      </c>
      <c r="P2526" t="s">
        <v>407</v>
      </c>
      <c r="Q2526" t="s">
        <v>408</v>
      </c>
      <c r="R2526" t="s">
        <v>319</v>
      </c>
      <c r="S2526" t="s">
        <v>320</v>
      </c>
    </row>
    <row r="2527" spans="1:19" x14ac:dyDescent="0.25">
      <c r="A2527">
        <v>-27.6138333</v>
      </c>
      <c r="B2527">
        <v>-61.347499999999997</v>
      </c>
      <c r="C2527">
        <v>10.757999999999999</v>
      </c>
      <c r="O2527" t="s">
        <v>317</v>
      </c>
      <c r="P2527" t="s">
        <v>407</v>
      </c>
      <c r="Q2527" t="s">
        <v>408</v>
      </c>
      <c r="R2527" t="s">
        <v>319</v>
      </c>
      <c r="S2527" t="s">
        <v>320</v>
      </c>
    </row>
    <row r="2528" spans="1:19" x14ac:dyDescent="0.25">
      <c r="A2528">
        <v>-27.6138333</v>
      </c>
      <c r="B2528">
        <v>-61.347499999999997</v>
      </c>
      <c r="C2528">
        <v>10.759</v>
      </c>
      <c r="O2528" t="s">
        <v>317</v>
      </c>
      <c r="P2528" t="s">
        <v>407</v>
      </c>
      <c r="Q2528" t="s">
        <v>408</v>
      </c>
      <c r="R2528" t="s">
        <v>319</v>
      </c>
      <c r="S2528" t="s">
        <v>320</v>
      </c>
    </row>
    <row r="2529" spans="1:19" x14ac:dyDescent="0.25">
      <c r="A2529">
        <v>-27.6138333</v>
      </c>
      <c r="B2529">
        <v>-61.347499999999997</v>
      </c>
      <c r="C2529">
        <v>10.76</v>
      </c>
      <c r="O2529" t="s">
        <v>317</v>
      </c>
      <c r="P2529" t="s">
        <v>407</v>
      </c>
      <c r="Q2529" t="s">
        <v>408</v>
      </c>
      <c r="R2529" t="s">
        <v>319</v>
      </c>
      <c r="S2529" t="s">
        <v>320</v>
      </c>
    </row>
    <row r="2530" spans="1:19" x14ac:dyDescent="0.25">
      <c r="A2530">
        <v>-27.6138333</v>
      </c>
      <c r="B2530">
        <v>-61.347499999999997</v>
      </c>
      <c r="C2530">
        <v>10.760999999999999</v>
      </c>
      <c r="O2530" t="s">
        <v>317</v>
      </c>
      <c r="P2530" t="s">
        <v>407</v>
      </c>
      <c r="Q2530" t="s">
        <v>408</v>
      </c>
      <c r="R2530" t="s">
        <v>319</v>
      </c>
      <c r="S2530" t="s">
        <v>320</v>
      </c>
    </row>
    <row r="2531" spans="1:19" x14ac:dyDescent="0.25">
      <c r="A2531">
        <v>-27.6138333</v>
      </c>
      <c r="B2531">
        <v>-61.347499999999997</v>
      </c>
      <c r="C2531">
        <v>10.762</v>
      </c>
      <c r="O2531" t="s">
        <v>317</v>
      </c>
      <c r="P2531" t="s">
        <v>407</v>
      </c>
      <c r="Q2531" t="s">
        <v>408</v>
      </c>
      <c r="R2531" t="s">
        <v>319</v>
      </c>
      <c r="S2531" t="s">
        <v>320</v>
      </c>
    </row>
    <row r="2532" spans="1:19" x14ac:dyDescent="0.25">
      <c r="A2532">
        <v>-27.6138333</v>
      </c>
      <c r="B2532">
        <v>-61.347499999999997</v>
      </c>
      <c r="C2532">
        <v>10.763</v>
      </c>
      <c r="O2532" t="s">
        <v>317</v>
      </c>
      <c r="P2532" t="s">
        <v>407</v>
      </c>
      <c r="Q2532" t="s">
        <v>408</v>
      </c>
      <c r="R2532" t="s">
        <v>319</v>
      </c>
      <c r="S2532" t="s">
        <v>320</v>
      </c>
    </row>
    <row r="2533" spans="1:19" x14ac:dyDescent="0.25">
      <c r="A2533">
        <v>-27.6138333</v>
      </c>
      <c r="B2533">
        <v>-61.347499999999997</v>
      </c>
      <c r="C2533">
        <v>10.763999999999999</v>
      </c>
      <c r="O2533" t="s">
        <v>317</v>
      </c>
      <c r="P2533" t="s">
        <v>407</v>
      </c>
      <c r="Q2533" t="s">
        <v>408</v>
      </c>
      <c r="R2533" t="s">
        <v>319</v>
      </c>
      <c r="S2533" t="s">
        <v>320</v>
      </c>
    </row>
    <row r="2534" spans="1:19" x14ac:dyDescent="0.25">
      <c r="A2534">
        <v>-27.6138333</v>
      </c>
      <c r="B2534">
        <v>-61.347499999999997</v>
      </c>
      <c r="C2534">
        <v>10.765000000000001</v>
      </c>
      <c r="O2534" t="s">
        <v>317</v>
      </c>
      <c r="P2534" t="s">
        <v>407</v>
      </c>
      <c r="Q2534" t="s">
        <v>408</v>
      </c>
      <c r="R2534" t="s">
        <v>319</v>
      </c>
      <c r="S2534" t="s">
        <v>320</v>
      </c>
    </row>
    <row r="2535" spans="1:19" x14ac:dyDescent="0.25">
      <c r="A2535">
        <v>-27.6138333</v>
      </c>
      <c r="B2535">
        <v>-61.347499999999997</v>
      </c>
      <c r="C2535">
        <v>10.766</v>
      </c>
      <c r="O2535" t="s">
        <v>317</v>
      </c>
      <c r="P2535" t="s">
        <v>407</v>
      </c>
      <c r="Q2535" t="s">
        <v>408</v>
      </c>
      <c r="R2535" t="s">
        <v>319</v>
      </c>
      <c r="S2535" t="s">
        <v>320</v>
      </c>
    </row>
    <row r="2536" spans="1:19" x14ac:dyDescent="0.25">
      <c r="A2536">
        <v>-27.6138333</v>
      </c>
      <c r="B2536">
        <v>-61.347499999999997</v>
      </c>
      <c r="C2536">
        <v>10.766999999999999</v>
      </c>
      <c r="O2536" t="s">
        <v>317</v>
      </c>
      <c r="P2536" t="s">
        <v>407</v>
      </c>
      <c r="Q2536" t="s">
        <v>408</v>
      </c>
      <c r="R2536" t="s">
        <v>319</v>
      </c>
      <c r="S2536" t="s">
        <v>320</v>
      </c>
    </row>
    <row r="2537" spans="1:19" x14ac:dyDescent="0.25">
      <c r="A2537">
        <v>-27.6138333</v>
      </c>
      <c r="B2537">
        <v>-61.347499999999997</v>
      </c>
      <c r="C2537">
        <v>10.768000000000001</v>
      </c>
      <c r="O2537" t="s">
        <v>317</v>
      </c>
      <c r="P2537" t="s">
        <v>407</v>
      </c>
      <c r="Q2537" t="s">
        <v>408</v>
      </c>
      <c r="R2537" t="s">
        <v>319</v>
      </c>
      <c r="S2537" t="s">
        <v>320</v>
      </c>
    </row>
    <row r="2538" spans="1:19" x14ac:dyDescent="0.25">
      <c r="A2538">
        <v>-27.6138333</v>
      </c>
      <c r="B2538">
        <v>-61.347499999999997</v>
      </c>
      <c r="C2538">
        <v>10.769</v>
      </c>
      <c r="O2538" t="s">
        <v>317</v>
      </c>
      <c r="P2538" t="s">
        <v>407</v>
      </c>
      <c r="Q2538" t="s">
        <v>408</v>
      </c>
      <c r="R2538" t="s">
        <v>319</v>
      </c>
      <c r="S2538" t="s">
        <v>320</v>
      </c>
    </row>
    <row r="2539" spans="1:19" x14ac:dyDescent="0.25">
      <c r="A2539">
        <v>-27.6138333</v>
      </c>
      <c r="B2539">
        <v>-61.347499999999997</v>
      </c>
      <c r="C2539">
        <v>10.77</v>
      </c>
      <c r="O2539" t="s">
        <v>317</v>
      </c>
      <c r="P2539" t="s">
        <v>407</v>
      </c>
      <c r="Q2539" t="s">
        <v>408</v>
      </c>
      <c r="R2539" t="s">
        <v>319</v>
      </c>
      <c r="S2539" t="s">
        <v>320</v>
      </c>
    </row>
    <row r="2540" spans="1:19" x14ac:dyDescent="0.25">
      <c r="A2540">
        <v>-27.6138333</v>
      </c>
      <c r="B2540">
        <v>-61.347499999999997</v>
      </c>
      <c r="C2540">
        <v>10.771000000000001</v>
      </c>
      <c r="O2540" t="s">
        <v>317</v>
      </c>
      <c r="P2540" t="s">
        <v>407</v>
      </c>
      <c r="Q2540" t="s">
        <v>408</v>
      </c>
      <c r="R2540" t="s">
        <v>319</v>
      </c>
      <c r="S2540" t="s">
        <v>320</v>
      </c>
    </row>
    <row r="2541" spans="1:19" x14ac:dyDescent="0.25">
      <c r="A2541">
        <v>-27.6138333</v>
      </c>
      <c r="B2541">
        <v>-61.347499999999997</v>
      </c>
      <c r="C2541">
        <v>10.772</v>
      </c>
      <c r="O2541" t="s">
        <v>317</v>
      </c>
      <c r="P2541" t="s">
        <v>407</v>
      </c>
      <c r="Q2541" t="s">
        <v>408</v>
      </c>
      <c r="R2541" t="s">
        <v>319</v>
      </c>
      <c r="S2541" t="s">
        <v>320</v>
      </c>
    </row>
    <row r="2542" spans="1:19" x14ac:dyDescent="0.25">
      <c r="A2542">
        <v>-27.6138333</v>
      </c>
      <c r="B2542">
        <v>-61.347499999999997</v>
      </c>
      <c r="C2542">
        <v>10.773</v>
      </c>
      <c r="O2542" t="s">
        <v>317</v>
      </c>
      <c r="P2542" t="s">
        <v>407</v>
      </c>
      <c r="Q2542" t="s">
        <v>408</v>
      </c>
      <c r="R2542" t="s">
        <v>319</v>
      </c>
      <c r="S2542" t="s">
        <v>320</v>
      </c>
    </row>
    <row r="2543" spans="1:19" x14ac:dyDescent="0.25">
      <c r="A2543">
        <v>-27.6138333</v>
      </c>
      <c r="B2543">
        <v>-61.347499999999997</v>
      </c>
      <c r="C2543">
        <v>10.773999999999999</v>
      </c>
      <c r="O2543" t="s">
        <v>317</v>
      </c>
      <c r="P2543" t="s">
        <v>407</v>
      </c>
      <c r="Q2543" t="s">
        <v>408</v>
      </c>
      <c r="R2543" t="s">
        <v>319</v>
      </c>
      <c r="S2543" t="s">
        <v>320</v>
      </c>
    </row>
    <row r="2544" spans="1:19" x14ac:dyDescent="0.25">
      <c r="A2544">
        <v>-27.6138333</v>
      </c>
      <c r="B2544">
        <v>-61.347499999999997</v>
      </c>
      <c r="C2544">
        <v>10.775</v>
      </c>
      <c r="O2544" t="s">
        <v>317</v>
      </c>
      <c r="P2544" t="s">
        <v>407</v>
      </c>
      <c r="Q2544" t="s">
        <v>408</v>
      </c>
      <c r="R2544" t="s">
        <v>319</v>
      </c>
      <c r="S2544" t="s">
        <v>320</v>
      </c>
    </row>
    <row r="2545" spans="1:19" x14ac:dyDescent="0.25">
      <c r="A2545">
        <v>-27.6138333</v>
      </c>
      <c r="B2545">
        <v>-61.347499999999997</v>
      </c>
      <c r="C2545">
        <v>10.776</v>
      </c>
      <c r="O2545" t="s">
        <v>317</v>
      </c>
      <c r="P2545" t="s">
        <v>407</v>
      </c>
      <c r="Q2545" t="s">
        <v>408</v>
      </c>
      <c r="R2545" t="s">
        <v>319</v>
      </c>
      <c r="S2545" t="s">
        <v>320</v>
      </c>
    </row>
    <row r="2546" spans="1:19" x14ac:dyDescent="0.25">
      <c r="A2546">
        <v>-27.6138333</v>
      </c>
      <c r="B2546">
        <v>-61.347499999999997</v>
      </c>
      <c r="C2546">
        <v>10.776999999999999</v>
      </c>
      <c r="O2546" t="s">
        <v>317</v>
      </c>
      <c r="P2546" t="s">
        <v>407</v>
      </c>
      <c r="Q2546" t="s">
        <v>408</v>
      </c>
      <c r="R2546" t="s">
        <v>319</v>
      </c>
      <c r="S2546" t="s">
        <v>320</v>
      </c>
    </row>
    <row r="2547" spans="1:19" x14ac:dyDescent="0.25">
      <c r="A2547">
        <v>-27.6138333</v>
      </c>
      <c r="B2547">
        <v>-61.347499999999997</v>
      </c>
      <c r="C2547">
        <v>10.778</v>
      </c>
      <c r="O2547" t="s">
        <v>317</v>
      </c>
      <c r="P2547" t="s">
        <v>407</v>
      </c>
      <c r="Q2547" t="s">
        <v>408</v>
      </c>
      <c r="R2547" t="s">
        <v>319</v>
      </c>
      <c r="S2547" t="s">
        <v>320</v>
      </c>
    </row>
    <row r="2548" spans="1:19" x14ac:dyDescent="0.25">
      <c r="A2548">
        <v>-27.6138333</v>
      </c>
      <c r="B2548">
        <v>-61.347499999999997</v>
      </c>
      <c r="C2548">
        <v>10.779</v>
      </c>
      <c r="O2548" t="s">
        <v>317</v>
      </c>
      <c r="P2548" t="s">
        <v>407</v>
      </c>
      <c r="Q2548" t="s">
        <v>408</v>
      </c>
      <c r="R2548" t="s">
        <v>319</v>
      </c>
      <c r="S2548" t="s">
        <v>320</v>
      </c>
    </row>
    <row r="2549" spans="1:19" x14ac:dyDescent="0.25">
      <c r="A2549">
        <v>-27.6138333</v>
      </c>
      <c r="B2549">
        <v>-61.347499999999997</v>
      </c>
      <c r="C2549">
        <v>10.78</v>
      </c>
      <c r="O2549" t="s">
        <v>317</v>
      </c>
      <c r="P2549" t="s">
        <v>407</v>
      </c>
      <c r="Q2549" t="s">
        <v>408</v>
      </c>
      <c r="R2549" t="s">
        <v>319</v>
      </c>
      <c r="S2549" t="s">
        <v>320</v>
      </c>
    </row>
    <row r="2550" spans="1:19" x14ac:dyDescent="0.25">
      <c r="A2550">
        <v>-27.6138333</v>
      </c>
      <c r="B2550">
        <v>-61.347499999999997</v>
      </c>
      <c r="C2550">
        <v>10.781000000000001</v>
      </c>
      <c r="O2550" t="s">
        <v>317</v>
      </c>
      <c r="P2550" t="s">
        <v>407</v>
      </c>
      <c r="Q2550" t="s">
        <v>408</v>
      </c>
      <c r="R2550" t="s">
        <v>319</v>
      </c>
      <c r="S2550" t="s">
        <v>320</v>
      </c>
    </row>
    <row r="2551" spans="1:19" x14ac:dyDescent="0.25">
      <c r="A2551">
        <v>-27.6138333</v>
      </c>
      <c r="B2551">
        <v>-61.347499999999997</v>
      </c>
      <c r="C2551">
        <v>10.782</v>
      </c>
      <c r="O2551" t="s">
        <v>317</v>
      </c>
      <c r="P2551" t="s">
        <v>407</v>
      </c>
      <c r="Q2551" t="s">
        <v>408</v>
      </c>
      <c r="R2551" t="s">
        <v>319</v>
      </c>
      <c r="S2551" t="s">
        <v>320</v>
      </c>
    </row>
    <row r="2552" spans="1:19" x14ac:dyDescent="0.25">
      <c r="A2552">
        <v>-27.6138333</v>
      </c>
      <c r="B2552">
        <v>-61.347499999999997</v>
      </c>
      <c r="C2552">
        <v>10.782999999999999</v>
      </c>
      <c r="O2552" t="s">
        <v>317</v>
      </c>
      <c r="P2552" t="s">
        <v>407</v>
      </c>
      <c r="Q2552" t="s">
        <v>408</v>
      </c>
      <c r="R2552" t="s">
        <v>319</v>
      </c>
      <c r="S2552" t="s">
        <v>320</v>
      </c>
    </row>
    <row r="2553" spans="1:19" x14ac:dyDescent="0.25">
      <c r="A2553">
        <v>-27.6138333</v>
      </c>
      <c r="B2553">
        <v>-61.347499999999997</v>
      </c>
      <c r="C2553">
        <v>10.784000000000001</v>
      </c>
      <c r="O2553" t="s">
        <v>317</v>
      </c>
      <c r="P2553" t="s">
        <v>407</v>
      </c>
      <c r="Q2553" t="s">
        <v>408</v>
      </c>
      <c r="R2553" t="s">
        <v>319</v>
      </c>
      <c r="S2553" t="s">
        <v>320</v>
      </c>
    </row>
    <row r="2554" spans="1:19" x14ac:dyDescent="0.25">
      <c r="A2554">
        <v>-27.6138333</v>
      </c>
      <c r="B2554">
        <v>-61.347499999999997</v>
      </c>
      <c r="C2554">
        <v>10.785</v>
      </c>
      <c r="O2554" t="s">
        <v>317</v>
      </c>
      <c r="P2554" t="s">
        <v>407</v>
      </c>
      <c r="Q2554" t="s">
        <v>408</v>
      </c>
      <c r="R2554" t="s">
        <v>319</v>
      </c>
      <c r="S2554" t="s">
        <v>320</v>
      </c>
    </row>
    <row r="2555" spans="1:19" x14ac:dyDescent="0.25">
      <c r="A2555">
        <v>-27.6138333</v>
      </c>
      <c r="B2555">
        <v>-61.347499999999997</v>
      </c>
      <c r="C2555">
        <v>10.786</v>
      </c>
      <c r="O2555" t="s">
        <v>317</v>
      </c>
      <c r="P2555" t="s">
        <v>407</v>
      </c>
      <c r="Q2555" t="s">
        <v>408</v>
      </c>
      <c r="R2555" t="s">
        <v>319</v>
      </c>
      <c r="S2555" t="s">
        <v>320</v>
      </c>
    </row>
    <row r="2556" spans="1:19" x14ac:dyDescent="0.25">
      <c r="A2556">
        <v>-27.6138333</v>
      </c>
      <c r="B2556">
        <v>-61.347499999999997</v>
      </c>
      <c r="C2556">
        <v>10.787000000000001</v>
      </c>
      <c r="O2556" t="s">
        <v>317</v>
      </c>
      <c r="P2556" t="s">
        <v>407</v>
      </c>
      <c r="Q2556" t="s">
        <v>408</v>
      </c>
      <c r="R2556" t="s">
        <v>319</v>
      </c>
      <c r="S2556" t="s">
        <v>320</v>
      </c>
    </row>
    <row r="2557" spans="1:19" x14ac:dyDescent="0.25">
      <c r="A2557">
        <v>-27.6138333</v>
      </c>
      <c r="B2557">
        <v>-61.347499999999997</v>
      </c>
      <c r="C2557">
        <v>10.788</v>
      </c>
      <c r="O2557" t="s">
        <v>317</v>
      </c>
      <c r="P2557" t="s">
        <v>407</v>
      </c>
      <c r="Q2557" t="s">
        <v>408</v>
      </c>
      <c r="R2557" t="s">
        <v>319</v>
      </c>
      <c r="S2557" t="s">
        <v>320</v>
      </c>
    </row>
    <row r="2558" spans="1:19" x14ac:dyDescent="0.25">
      <c r="A2558">
        <v>-27.212666599999999</v>
      </c>
      <c r="B2558">
        <v>-61.189055600000003</v>
      </c>
      <c r="C2558">
        <v>10.789</v>
      </c>
      <c r="O2558" t="s">
        <v>317</v>
      </c>
      <c r="P2558" t="s">
        <v>387</v>
      </c>
      <c r="Q2558" t="s">
        <v>388</v>
      </c>
      <c r="R2558" t="s">
        <v>319</v>
      </c>
      <c r="S2558" t="s">
        <v>320</v>
      </c>
    </row>
    <row r="2559" spans="1:19" x14ac:dyDescent="0.25">
      <c r="A2559">
        <v>-27.212666599999999</v>
      </c>
      <c r="B2559">
        <v>-61.189055600000003</v>
      </c>
      <c r="C2559">
        <v>10.79</v>
      </c>
      <c r="O2559" t="s">
        <v>317</v>
      </c>
      <c r="P2559" t="s">
        <v>387</v>
      </c>
      <c r="Q2559" t="s">
        <v>388</v>
      </c>
      <c r="R2559" t="s">
        <v>319</v>
      </c>
      <c r="S2559" t="s">
        <v>320</v>
      </c>
    </row>
    <row r="2560" spans="1:19" x14ac:dyDescent="0.25">
      <c r="A2560">
        <v>-27.212666599999999</v>
      </c>
      <c r="B2560">
        <v>-61.189055600000003</v>
      </c>
      <c r="C2560">
        <v>10.791</v>
      </c>
      <c r="O2560" t="s">
        <v>317</v>
      </c>
      <c r="P2560" t="s">
        <v>387</v>
      </c>
      <c r="Q2560" t="s">
        <v>388</v>
      </c>
      <c r="R2560" t="s">
        <v>319</v>
      </c>
      <c r="S2560" t="s">
        <v>320</v>
      </c>
    </row>
    <row r="2561" spans="1:19" x14ac:dyDescent="0.25">
      <c r="A2561">
        <v>-27.212666599999999</v>
      </c>
      <c r="B2561">
        <v>-61.189055600000003</v>
      </c>
      <c r="C2561">
        <v>10.792</v>
      </c>
      <c r="O2561" t="s">
        <v>317</v>
      </c>
      <c r="P2561" t="s">
        <v>387</v>
      </c>
      <c r="Q2561" t="s">
        <v>388</v>
      </c>
      <c r="R2561" t="s">
        <v>319</v>
      </c>
      <c r="S2561" t="s">
        <v>320</v>
      </c>
    </row>
    <row r="2562" spans="1:19" x14ac:dyDescent="0.25">
      <c r="A2562">
        <v>-27.212666599999999</v>
      </c>
      <c r="B2562">
        <v>-61.189055600000003</v>
      </c>
      <c r="C2562">
        <v>10.792999999999999</v>
      </c>
      <c r="O2562" t="s">
        <v>317</v>
      </c>
      <c r="P2562" t="s">
        <v>387</v>
      </c>
      <c r="Q2562" t="s">
        <v>388</v>
      </c>
      <c r="R2562" t="s">
        <v>319</v>
      </c>
      <c r="S2562" t="s">
        <v>320</v>
      </c>
    </row>
    <row r="2563" spans="1:19" x14ac:dyDescent="0.25">
      <c r="A2563">
        <v>-27.212666599999999</v>
      </c>
      <c r="B2563">
        <v>-61.189055600000003</v>
      </c>
      <c r="C2563">
        <v>10.794</v>
      </c>
      <c r="O2563" t="s">
        <v>317</v>
      </c>
      <c r="P2563" t="s">
        <v>387</v>
      </c>
      <c r="Q2563" t="s">
        <v>388</v>
      </c>
      <c r="R2563" t="s">
        <v>319</v>
      </c>
      <c r="S2563" t="s">
        <v>320</v>
      </c>
    </row>
    <row r="2564" spans="1:19" x14ac:dyDescent="0.25">
      <c r="A2564">
        <v>-27.212666599999999</v>
      </c>
      <c r="B2564">
        <v>-61.189055600000003</v>
      </c>
      <c r="C2564">
        <v>10.795</v>
      </c>
      <c r="O2564" t="s">
        <v>317</v>
      </c>
      <c r="P2564" t="s">
        <v>387</v>
      </c>
      <c r="Q2564" t="s">
        <v>388</v>
      </c>
      <c r="R2564" t="s">
        <v>319</v>
      </c>
      <c r="S2564" t="s">
        <v>320</v>
      </c>
    </row>
    <row r="2565" spans="1:19" x14ac:dyDescent="0.25">
      <c r="A2565">
        <v>-27.212666599999999</v>
      </c>
      <c r="B2565">
        <v>-61.189055600000003</v>
      </c>
      <c r="C2565">
        <v>10.795999999999999</v>
      </c>
      <c r="O2565" t="s">
        <v>317</v>
      </c>
      <c r="P2565" t="s">
        <v>387</v>
      </c>
      <c r="Q2565" t="s">
        <v>388</v>
      </c>
      <c r="R2565" t="s">
        <v>319</v>
      </c>
      <c r="S2565" t="s">
        <v>320</v>
      </c>
    </row>
    <row r="2566" spans="1:19" x14ac:dyDescent="0.25">
      <c r="A2566">
        <v>-27.212666599999999</v>
      </c>
      <c r="B2566">
        <v>-61.189055600000003</v>
      </c>
      <c r="C2566">
        <v>10.797000000000001</v>
      </c>
      <c r="O2566" t="s">
        <v>317</v>
      </c>
      <c r="P2566" t="s">
        <v>387</v>
      </c>
      <c r="Q2566" t="s">
        <v>388</v>
      </c>
      <c r="R2566" t="s">
        <v>319</v>
      </c>
      <c r="S2566" t="s">
        <v>320</v>
      </c>
    </row>
    <row r="2567" spans="1:19" x14ac:dyDescent="0.25">
      <c r="A2567">
        <v>-27.212666599999999</v>
      </c>
      <c r="B2567">
        <v>-61.189055600000003</v>
      </c>
      <c r="C2567">
        <v>10.798</v>
      </c>
      <c r="O2567" t="s">
        <v>317</v>
      </c>
      <c r="P2567" t="s">
        <v>387</v>
      </c>
      <c r="Q2567" t="s">
        <v>388</v>
      </c>
      <c r="R2567" t="s">
        <v>319</v>
      </c>
      <c r="S2567" t="s">
        <v>320</v>
      </c>
    </row>
    <row r="2568" spans="1:19" x14ac:dyDescent="0.25">
      <c r="A2568">
        <v>-27.212666599999999</v>
      </c>
      <c r="B2568">
        <v>-61.189055600000003</v>
      </c>
      <c r="C2568">
        <v>10.798999999999999</v>
      </c>
      <c r="O2568" t="s">
        <v>317</v>
      </c>
      <c r="P2568" t="s">
        <v>387</v>
      </c>
      <c r="Q2568" t="s">
        <v>388</v>
      </c>
      <c r="R2568" t="s">
        <v>319</v>
      </c>
      <c r="S2568" t="s">
        <v>320</v>
      </c>
    </row>
    <row r="2569" spans="1:19" x14ac:dyDescent="0.25">
      <c r="A2569">
        <v>-27.212666599999999</v>
      </c>
      <c r="B2569">
        <v>-61.189055600000003</v>
      </c>
      <c r="C2569">
        <v>10.8</v>
      </c>
      <c r="O2569" t="s">
        <v>317</v>
      </c>
      <c r="P2569" t="s">
        <v>387</v>
      </c>
      <c r="Q2569" t="s">
        <v>388</v>
      </c>
      <c r="R2569" t="s">
        <v>319</v>
      </c>
      <c r="S2569" t="s">
        <v>320</v>
      </c>
    </row>
    <row r="2570" spans="1:19" x14ac:dyDescent="0.25">
      <c r="A2570">
        <v>-27.212666599999999</v>
      </c>
      <c r="B2570">
        <v>-61.189055600000003</v>
      </c>
      <c r="C2570">
        <v>10.801</v>
      </c>
      <c r="O2570" t="s">
        <v>317</v>
      </c>
      <c r="P2570" t="s">
        <v>387</v>
      </c>
      <c r="Q2570" t="s">
        <v>388</v>
      </c>
      <c r="R2570" t="s">
        <v>319</v>
      </c>
      <c r="S2570" t="s">
        <v>320</v>
      </c>
    </row>
    <row r="2571" spans="1:19" x14ac:dyDescent="0.25">
      <c r="A2571">
        <v>-27.212666599999999</v>
      </c>
      <c r="B2571">
        <v>-61.189055600000003</v>
      </c>
      <c r="C2571">
        <v>10.802</v>
      </c>
      <c r="O2571" t="s">
        <v>317</v>
      </c>
      <c r="P2571" t="s">
        <v>387</v>
      </c>
      <c r="Q2571" t="s">
        <v>388</v>
      </c>
      <c r="R2571" t="s">
        <v>319</v>
      </c>
      <c r="S2571" t="s">
        <v>320</v>
      </c>
    </row>
    <row r="2572" spans="1:19" x14ac:dyDescent="0.25">
      <c r="A2572">
        <v>-27.212666599999999</v>
      </c>
      <c r="B2572">
        <v>-61.189055600000003</v>
      </c>
      <c r="C2572">
        <v>10.803000000000001</v>
      </c>
      <c r="O2572" t="s">
        <v>317</v>
      </c>
      <c r="P2572" t="s">
        <v>387</v>
      </c>
      <c r="Q2572" t="s">
        <v>388</v>
      </c>
      <c r="R2572" t="s">
        <v>319</v>
      </c>
      <c r="S2572" t="s">
        <v>320</v>
      </c>
    </row>
    <row r="2573" spans="1:19" x14ac:dyDescent="0.25">
      <c r="A2573">
        <v>-27.212666599999999</v>
      </c>
      <c r="B2573">
        <v>-61.189055600000003</v>
      </c>
      <c r="C2573">
        <v>10.804</v>
      </c>
      <c r="O2573" t="s">
        <v>317</v>
      </c>
      <c r="P2573" t="s">
        <v>387</v>
      </c>
      <c r="Q2573" t="s">
        <v>388</v>
      </c>
      <c r="R2573" t="s">
        <v>319</v>
      </c>
      <c r="S2573" t="s">
        <v>320</v>
      </c>
    </row>
    <row r="2574" spans="1:19" x14ac:dyDescent="0.25">
      <c r="A2574">
        <v>-27.212666599999999</v>
      </c>
      <c r="B2574">
        <v>-61.189055600000003</v>
      </c>
      <c r="C2574">
        <v>10.805</v>
      </c>
      <c r="O2574" t="s">
        <v>317</v>
      </c>
      <c r="P2574" t="s">
        <v>387</v>
      </c>
      <c r="Q2574" t="s">
        <v>388</v>
      </c>
      <c r="R2574" t="s">
        <v>319</v>
      </c>
      <c r="S2574" t="s">
        <v>320</v>
      </c>
    </row>
    <row r="2575" spans="1:19" x14ac:dyDescent="0.25">
      <c r="A2575">
        <v>-27.212666599999999</v>
      </c>
      <c r="B2575">
        <v>-61.189055600000003</v>
      </c>
      <c r="C2575">
        <v>10.805999999999999</v>
      </c>
      <c r="O2575" t="s">
        <v>317</v>
      </c>
      <c r="P2575" t="s">
        <v>387</v>
      </c>
      <c r="Q2575" t="s">
        <v>388</v>
      </c>
      <c r="R2575" t="s">
        <v>319</v>
      </c>
      <c r="S2575" t="s">
        <v>320</v>
      </c>
    </row>
    <row r="2576" spans="1:19" x14ac:dyDescent="0.25">
      <c r="A2576">
        <v>-27.212666599999999</v>
      </c>
      <c r="B2576">
        <v>-61.189055600000003</v>
      </c>
      <c r="C2576">
        <v>10.807</v>
      </c>
      <c r="O2576" t="s">
        <v>317</v>
      </c>
      <c r="P2576" t="s">
        <v>387</v>
      </c>
      <c r="Q2576" t="s">
        <v>388</v>
      </c>
      <c r="R2576" t="s">
        <v>319</v>
      </c>
      <c r="S2576" t="s">
        <v>320</v>
      </c>
    </row>
    <row r="2577" spans="1:19" x14ac:dyDescent="0.25">
      <c r="A2577">
        <v>-27.212666599999999</v>
      </c>
      <c r="B2577">
        <v>-61.189055600000003</v>
      </c>
      <c r="C2577">
        <v>10.808</v>
      </c>
      <c r="O2577" t="s">
        <v>317</v>
      </c>
      <c r="P2577" t="s">
        <v>387</v>
      </c>
      <c r="Q2577" t="s">
        <v>388</v>
      </c>
      <c r="R2577" t="s">
        <v>319</v>
      </c>
      <c r="S2577" t="s">
        <v>320</v>
      </c>
    </row>
    <row r="2578" spans="1:19" x14ac:dyDescent="0.25">
      <c r="A2578">
        <v>-27.212666599999999</v>
      </c>
      <c r="B2578">
        <v>-61.189055600000003</v>
      </c>
      <c r="C2578">
        <v>10.808999999999999</v>
      </c>
      <c r="O2578" t="s">
        <v>317</v>
      </c>
      <c r="P2578" t="s">
        <v>387</v>
      </c>
      <c r="Q2578" t="s">
        <v>388</v>
      </c>
      <c r="R2578" t="s">
        <v>319</v>
      </c>
      <c r="S2578" t="s">
        <v>320</v>
      </c>
    </row>
    <row r="2579" spans="1:19" x14ac:dyDescent="0.25">
      <c r="A2579">
        <v>-27.212666599999999</v>
      </c>
      <c r="B2579">
        <v>-61.189055600000003</v>
      </c>
      <c r="C2579">
        <v>10.81</v>
      </c>
      <c r="O2579" t="s">
        <v>317</v>
      </c>
      <c r="P2579" t="s">
        <v>387</v>
      </c>
      <c r="Q2579" t="s">
        <v>388</v>
      </c>
      <c r="R2579" t="s">
        <v>319</v>
      </c>
      <c r="S2579" t="s">
        <v>320</v>
      </c>
    </row>
    <row r="2580" spans="1:19" x14ac:dyDescent="0.25">
      <c r="A2580">
        <v>-27.212666599999999</v>
      </c>
      <c r="B2580">
        <v>-61.189055600000003</v>
      </c>
      <c r="C2580">
        <v>10.811</v>
      </c>
      <c r="O2580" t="s">
        <v>317</v>
      </c>
      <c r="P2580" t="s">
        <v>387</v>
      </c>
      <c r="Q2580" t="s">
        <v>388</v>
      </c>
      <c r="R2580" t="s">
        <v>319</v>
      </c>
      <c r="S2580" t="s">
        <v>320</v>
      </c>
    </row>
    <row r="2581" spans="1:19" x14ac:dyDescent="0.25">
      <c r="A2581">
        <v>-27.212666599999999</v>
      </c>
      <c r="B2581">
        <v>-61.189055600000003</v>
      </c>
      <c r="C2581">
        <v>10.811999999999999</v>
      </c>
      <c r="O2581" t="s">
        <v>317</v>
      </c>
      <c r="P2581" t="s">
        <v>387</v>
      </c>
      <c r="Q2581" t="s">
        <v>388</v>
      </c>
      <c r="R2581" t="s">
        <v>319</v>
      </c>
      <c r="S2581" t="s">
        <v>320</v>
      </c>
    </row>
    <row r="2582" spans="1:19" x14ac:dyDescent="0.25">
      <c r="A2582">
        <v>-27.212666599999999</v>
      </c>
      <c r="B2582">
        <v>-61.189055600000003</v>
      </c>
      <c r="C2582">
        <v>10.813000000000001</v>
      </c>
      <c r="O2582" t="s">
        <v>317</v>
      </c>
      <c r="P2582" t="s">
        <v>387</v>
      </c>
      <c r="Q2582" t="s">
        <v>388</v>
      </c>
      <c r="R2582" t="s">
        <v>319</v>
      </c>
      <c r="S2582" t="s">
        <v>320</v>
      </c>
    </row>
    <row r="2583" spans="1:19" x14ac:dyDescent="0.25">
      <c r="A2583">
        <v>-27.212666599999999</v>
      </c>
      <c r="B2583">
        <v>-61.189055600000003</v>
      </c>
      <c r="C2583">
        <v>10.814</v>
      </c>
      <c r="O2583" t="s">
        <v>317</v>
      </c>
      <c r="P2583" t="s">
        <v>387</v>
      </c>
      <c r="Q2583" t="s">
        <v>388</v>
      </c>
      <c r="R2583" t="s">
        <v>319</v>
      </c>
      <c r="S2583" t="s">
        <v>320</v>
      </c>
    </row>
    <row r="2584" spans="1:19" x14ac:dyDescent="0.25">
      <c r="A2584">
        <v>-27.212666599999999</v>
      </c>
      <c r="B2584">
        <v>-61.189055600000003</v>
      </c>
      <c r="C2584">
        <v>10.815</v>
      </c>
      <c r="O2584" t="s">
        <v>317</v>
      </c>
      <c r="P2584" t="s">
        <v>387</v>
      </c>
      <c r="Q2584" t="s">
        <v>388</v>
      </c>
      <c r="R2584" t="s">
        <v>319</v>
      </c>
      <c r="S2584" t="s">
        <v>320</v>
      </c>
    </row>
    <row r="2585" spans="1:19" x14ac:dyDescent="0.25">
      <c r="A2585">
        <v>-27.212666599999999</v>
      </c>
      <c r="B2585">
        <v>-61.189055600000003</v>
      </c>
      <c r="C2585">
        <v>10.816000000000001</v>
      </c>
      <c r="O2585" t="s">
        <v>317</v>
      </c>
      <c r="P2585" t="s">
        <v>387</v>
      </c>
      <c r="Q2585" t="s">
        <v>388</v>
      </c>
      <c r="R2585" t="s">
        <v>319</v>
      </c>
      <c r="S2585" t="s">
        <v>320</v>
      </c>
    </row>
    <row r="2586" spans="1:19" x14ac:dyDescent="0.25">
      <c r="A2586">
        <v>-27.212666599999999</v>
      </c>
      <c r="B2586">
        <v>-61.189055600000003</v>
      </c>
      <c r="C2586">
        <v>10.817</v>
      </c>
      <c r="O2586" t="s">
        <v>317</v>
      </c>
      <c r="P2586" t="s">
        <v>387</v>
      </c>
      <c r="Q2586" t="s">
        <v>388</v>
      </c>
      <c r="R2586" t="s">
        <v>319</v>
      </c>
      <c r="S2586" t="s">
        <v>320</v>
      </c>
    </row>
    <row r="2587" spans="1:19" x14ac:dyDescent="0.25">
      <c r="A2587">
        <v>-27.212666599999999</v>
      </c>
      <c r="B2587">
        <v>-61.189055600000003</v>
      </c>
      <c r="C2587">
        <v>10.818</v>
      </c>
      <c r="O2587" t="s">
        <v>317</v>
      </c>
      <c r="P2587" t="s">
        <v>387</v>
      </c>
      <c r="Q2587" t="s">
        <v>388</v>
      </c>
      <c r="R2587" t="s">
        <v>319</v>
      </c>
      <c r="S2587" t="s">
        <v>320</v>
      </c>
    </row>
    <row r="2588" spans="1:19" x14ac:dyDescent="0.25">
      <c r="A2588">
        <v>-27.212666599999999</v>
      </c>
      <c r="B2588">
        <v>-61.189055600000003</v>
      </c>
      <c r="C2588">
        <v>10.819000000000001</v>
      </c>
      <c r="O2588" t="s">
        <v>317</v>
      </c>
      <c r="P2588" t="s">
        <v>387</v>
      </c>
      <c r="Q2588" t="s">
        <v>388</v>
      </c>
      <c r="R2588" t="s">
        <v>319</v>
      </c>
      <c r="S2588" t="s">
        <v>320</v>
      </c>
    </row>
    <row r="2589" spans="1:19" x14ac:dyDescent="0.25">
      <c r="A2589">
        <v>-27.212666599999999</v>
      </c>
      <c r="B2589">
        <v>-61.189055600000003</v>
      </c>
      <c r="C2589">
        <v>10.82</v>
      </c>
      <c r="O2589" t="s">
        <v>317</v>
      </c>
      <c r="P2589" t="s">
        <v>387</v>
      </c>
      <c r="Q2589" t="s">
        <v>388</v>
      </c>
      <c r="R2589" t="s">
        <v>319</v>
      </c>
      <c r="S2589" t="s">
        <v>320</v>
      </c>
    </row>
    <row r="2590" spans="1:19" x14ac:dyDescent="0.25">
      <c r="A2590">
        <v>-27.212666599999999</v>
      </c>
      <c r="B2590">
        <v>-61.189055600000003</v>
      </c>
      <c r="C2590">
        <v>10.821</v>
      </c>
      <c r="O2590" t="s">
        <v>317</v>
      </c>
      <c r="P2590" t="s">
        <v>387</v>
      </c>
      <c r="Q2590" t="s">
        <v>388</v>
      </c>
      <c r="R2590" t="s">
        <v>319</v>
      </c>
      <c r="S2590" t="s">
        <v>320</v>
      </c>
    </row>
    <row r="2591" spans="1:19" x14ac:dyDescent="0.25">
      <c r="A2591">
        <v>-27.189380499999999</v>
      </c>
      <c r="B2591">
        <v>-61.1732139</v>
      </c>
      <c r="C2591">
        <v>10.821999999999999</v>
      </c>
      <c r="O2591" t="s">
        <v>317</v>
      </c>
      <c r="P2591" t="s">
        <v>387</v>
      </c>
      <c r="Q2591" t="s">
        <v>388</v>
      </c>
      <c r="R2591" t="s">
        <v>319</v>
      </c>
      <c r="S2591" t="s">
        <v>320</v>
      </c>
    </row>
    <row r="2592" spans="1:19" x14ac:dyDescent="0.25">
      <c r="A2592">
        <v>-27.189380499999999</v>
      </c>
      <c r="B2592">
        <v>-61.1732139</v>
      </c>
      <c r="C2592">
        <v>10.823</v>
      </c>
      <c r="O2592" t="s">
        <v>317</v>
      </c>
      <c r="P2592" t="s">
        <v>387</v>
      </c>
      <c r="Q2592" t="s">
        <v>388</v>
      </c>
      <c r="R2592" t="s">
        <v>319</v>
      </c>
      <c r="S2592" t="s">
        <v>320</v>
      </c>
    </row>
    <row r="2593" spans="1:19" x14ac:dyDescent="0.25">
      <c r="A2593">
        <v>-27.189380499999999</v>
      </c>
      <c r="B2593">
        <v>-61.1732139</v>
      </c>
      <c r="C2593">
        <v>10.824</v>
      </c>
      <c r="O2593" t="s">
        <v>317</v>
      </c>
      <c r="P2593" t="s">
        <v>387</v>
      </c>
      <c r="Q2593" t="s">
        <v>388</v>
      </c>
      <c r="R2593" t="s">
        <v>319</v>
      </c>
      <c r="S2593" t="s">
        <v>320</v>
      </c>
    </row>
    <row r="2594" spans="1:19" x14ac:dyDescent="0.25">
      <c r="A2594">
        <v>-27.6558888</v>
      </c>
      <c r="B2594">
        <v>-59.861111100000002</v>
      </c>
      <c r="C2594">
        <v>10.824999999999999</v>
      </c>
      <c r="O2594" t="s">
        <v>317</v>
      </c>
      <c r="P2594" t="s">
        <v>396</v>
      </c>
      <c r="Q2594" t="s">
        <v>520</v>
      </c>
      <c r="R2594" t="s">
        <v>319</v>
      </c>
      <c r="S2594" t="s">
        <v>320</v>
      </c>
    </row>
    <row r="2595" spans="1:19" x14ac:dyDescent="0.25">
      <c r="A2595">
        <v>-27.6558888</v>
      </c>
      <c r="B2595">
        <v>-59.861111100000002</v>
      </c>
      <c r="C2595">
        <v>10.826000000000001</v>
      </c>
      <c r="O2595" t="s">
        <v>317</v>
      </c>
      <c r="P2595" t="s">
        <v>396</v>
      </c>
      <c r="Q2595" t="s">
        <v>520</v>
      </c>
      <c r="R2595" t="s">
        <v>319</v>
      </c>
      <c r="S2595" t="s">
        <v>320</v>
      </c>
    </row>
    <row r="2596" spans="1:19" x14ac:dyDescent="0.25">
      <c r="A2596">
        <v>-27.6558888</v>
      </c>
      <c r="B2596">
        <v>-59.861111100000002</v>
      </c>
      <c r="C2596">
        <v>10.827</v>
      </c>
      <c r="O2596" t="s">
        <v>317</v>
      </c>
      <c r="P2596" t="s">
        <v>396</v>
      </c>
      <c r="Q2596" t="s">
        <v>520</v>
      </c>
      <c r="R2596" t="s">
        <v>319</v>
      </c>
      <c r="S2596" t="s">
        <v>320</v>
      </c>
    </row>
    <row r="2597" spans="1:19" x14ac:dyDescent="0.25">
      <c r="A2597">
        <v>-27.6558888</v>
      </c>
      <c r="B2597">
        <v>-59.861111100000002</v>
      </c>
      <c r="C2597">
        <v>10.827999999999999</v>
      </c>
      <c r="O2597" t="s">
        <v>317</v>
      </c>
      <c r="P2597" t="s">
        <v>521</v>
      </c>
      <c r="Q2597" t="s">
        <v>520</v>
      </c>
      <c r="R2597" t="s">
        <v>319</v>
      </c>
      <c r="S2597" t="s">
        <v>320</v>
      </c>
    </row>
    <row r="2598" spans="1:19" x14ac:dyDescent="0.25">
      <c r="A2598">
        <v>-27.6558888</v>
      </c>
      <c r="B2598">
        <v>-59.861111100000002</v>
      </c>
      <c r="C2598">
        <v>10.829000000000001</v>
      </c>
      <c r="O2598" t="s">
        <v>317</v>
      </c>
      <c r="P2598" t="s">
        <v>396</v>
      </c>
      <c r="Q2598" t="s">
        <v>520</v>
      </c>
      <c r="R2598" t="s">
        <v>319</v>
      </c>
      <c r="S2598" t="s">
        <v>320</v>
      </c>
    </row>
    <row r="2599" spans="1:19" x14ac:dyDescent="0.25">
      <c r="A2599">
        <v>-27.6558888</v>
      </c>
      <c r="B2599">
        <v>-59.861111100000002</v>
      </c>
      <c r="C2599">
        <v>10.83</v>
      </c>
      <c r="O2599" t="s">
        <v>317</v>
      </c>
      <c r="P2599" t="s">
        <v>396</v>
      </c>
      <c r="Q2599" t="s">
        <v>520</v>
      </c>
      <c r="R2599" t="s">
        <v>319</v>
      </c>
      <c r="S2599" t="s">
        <v>320</v>
      </c>
    </row>
    <row r="2600" spans="1:19" x14ac:dyDescent="0.25">
      <c r="A2600">
        <v>-27.6558888</v>
      </c>
      <c r="B2600">
        <v>-59.861111100000002</v>
      </c>
      <c r="C2600">
        <v>10.831</v>
      </c>
      <c r="O2600" t="s">
        <v>317</v>
      </c>
      <c r="P2600" t="s">
        <v>396</v>
      </c>
      <c r="Q2600" t="s">
        <v>520</v>
      </c>
      <c r="R2600" t="s">
        <v>319</v>
      </c>
      <c r="S2600" t="s">
        <v>320</v>
      </c>
    </row>
    <row r="2601" spans="1:19" x14ac:dyDescent="0.25">
      <c r="A2601">
        <v>-27.6558888</v>
      </c>
      <c r="B2601">
        <v>-59.861111100000002</v>
      </c>
      <c r="C2601">
        <v>10.832000000000001</v>
      </c>
      <c r="O2601" t="s">
        <v>317</v>
      </c>
      <c r="P2601" t="s">
        <v>396</v>
      </c>
      <c r="Q2601" t="s">
        <v>520</v>
      </c>
      <c r="R2601" t="s">
        <v>319</v>
      </c>
      <c r="S2601" t="s">
        <v>320</v>
      </c>
    </row>
    <row r="2602" spans="1:19" x14ac:dyDescent="0.25">
      <c r="A2602">
        <v>-27.6558888</v>
      </c>
      <c r="B2602">
        <v>-59.861111100000002</v>
      </c>
      <c r="C2602">
        <v>10.833</v>
      </c>
      <c r="O2602" t="s">
        <v>317</v>
      </c>
      <c r="P2602" t="s">
        <v>396</v>
      </c>
      <c r="Q2602" t="s">
        <v>520</v>
      </c>
      <c r="R2602" t="s">
        <v>319</v>
      </c>
      <c r="S2602" t="s">
        <v>320</v>
      </c>
    </row>
    <row r="2603" spans="1:19" x14ac:dyDescent="0.25">
      <c r="A2603">
        <v>-27.6558888</v>
      </c>
      <c r="B2603">
        <v>-59.861111100000002</v>
      </c>
      <c r="C2603">
        <v>10.834</v>
      </c>
      <c r="O2603" t="s">
        <v>317</v>
      </c>
      <c r="P2603" t="s">
        <v>396</v>
      </c>
      <c r="Q2603" t="s">
        <v>520</v>
      </c>
      <c r="R2603" t="s">
        <v>319</v>
      </c>
      <c r="S2603" t="s">
        <v>320</v>
      </c>
    </row>
    <row r="2604" spans="1:19" x14ac:dyDescent="0.25">
      <c r="A2604">
        <v>-27.6558888</v>
      </c>
      <c r="B2604">
        <v>-59.861111100000002</v>
      </c>
      <c r="C2604">
        <v>10.835000000000001</v>
      </c>
      <c r="O2604" t="s">
        <v>317</v>
      </c>
      <c r="P2604" t="s">
        <v>396</v>
      </c>
      <c r="Q2604" t="s">
        <v>520</v>
      </c>
      <c r="R2604" t="s">
        <v>319</v>
      </c>
      <c r="S2604" t="s">
        <v>320</v>
      </c>
    </row>
    <row r="2605" spans="1:19" x14ac:dyDescent="0.25">
      <c r="A2605">
        <v>-27.6558888</v>
      </c>
      <c r="B2605">
        <v>-59.861111100000002</v>
      </c>
      <c r="C2605">
        <v>10.836</v>
      </c>
      <c r="O2605" t="s">
        <v>317</v>
      </c>
      <c r="P2605" t="s">
        <v>396</v>
      </c>
      <c r="Q2605" t="s">
        <v>520</v>
      </c>
      <c r="R2605" t="s">
        <v>319</v>
      </c>
      <c r="S2605" t="s">
        <v>320</v>
      </c>
    </row>
    <row r="2606" spans="1:19" x14ac:dyDescent="0.25">
      <c r="A2606">
        <v>-27.6558888</v>
      </c>
      <c r="B2606">
        <v>-59.861111100000002</v>
      </c>
      <c r="C2606">
        <v>10.837</v>
      </c>
      <c r="O2606" t="s">
        <v>317</v>
      </c>
      <c r="P2606" t="s">
        <v>396</v>
      </c>
      <c r="Q2606" t="s">
        <v>520</v>
      </c>
      <c r="R2606" t="s">
        <v>319</v>
      </c>
      <c r="S2606" t="s">
        <v>320</v>
      </c>
    </row>
    <row r="2607" spans="1:19" x14ac:dyDescent="0.25">
      <c r="A2607">
        <v>-27.6558888</v>
      </c>
      <c r="B2607">
        <v>-59.861111100000002</v>
      </c>
      <c r="C2607">
        <v>10.837999999999999</v>
      </c>
      <c r="O2607" t="s">
        <v>317</v>
      </c>
      <c r="P2607" t="s">
        <v>396</v>
      </c>
      <c r="Q2607" t="s">
        <v>520</v>
      </c>
      <c r="R2607" t="s">
        <v>319</v>
      </c>
      <c r="S2607" t="s">
        <v>320</v>
      </c>
    </row>
    <row r="2608" spans="1:19" x14ac:dyDescent="0.25">
      <c r="A2608">
        <v>-27.6558888</v>
      </c>
      <c r="B2608">
        <v>-59.861111100000002</v>
      </c>
      <c r="C2608">
        <v>10.839</v>
      </c>
      <c r="O2608" t="s">
        <v>317</v>
      </c>
      <c r="P2608" t="s">
        <v>396</v>
      </c>
      <c r="Q2608" t="s">
        <v>520</v>
      </c>
      <c r="R2608" t="s">
        <v>319</v>
      </c>
      <c r="S2608" t="s">
        <v>320</v>
      </c>
    </row>
    <row r="2609" spans="1:19" x14ac:dyDescent="0.25">
      <c r="A2609">
        <v>-27.6558888</v>
      </c>
      <c r="B2609">
        <v>-59.861111100000002</v>
      </c>
      <c r="C2609">
        <v>10.84</v>
      </c>
      <c r="O2609" t="s">
        <v>317</v>
      </c>
      <c r="P2609" t="s">
        <v>396</v>
      </c>
      <c r="Q2609" t="s">
        <v>520</v>
      </c>
      <c r="R2609" t="s">
        <v>319</v>
      </c>
      <c r="S2609" t="s">
        <v>320</v>
      </c>
    </row>
    <row r="2610" spans="1:19" x14ac:dyDescent="0.25">
      <c r="A2610">
        <v>-27.6558888</v>
      </c>
      <c r="B2610">
        <v>-59.861111100000002</v>
      </c>
      <c r="C2610">
        <v>10.840999999999999</v>
      </c>
      <c r="O2610" t="s">
        <v>317</v>
      </c>
      <c r="P2610" t="s">
        <v>396</v>
      </c>
      <c r="Q2610" t="s">
        <v>520</v>
      </c>
      <c r="R2610" t="s">
        <v>319</v>
      </c>
      <c r="S2610" t="s">
        <v>320</v>
      </c>
    </row>
    <row r="2611" spans="1:19" x14ac:dyDescent="0.25">
      <c r="A2611">
        <v>-27.6558888</v>
      </c>
      <c r="B2611">
        <v>-59.861111100000002</v>
      </c>
      <c r="C2611">
        <v>10.842000000000001</v>
      </c>
      <c r="O2611" t="s">
        <v>317</v>
      </c>
      <c r="P2611" t="s">
        <v>396</v>
      </c>
      <c r="Q2611" t="s">
        <v>520</v>
      </c>
      <c r="R2611" t="s">
        <v>319</v>
      </c>
      <c r="S2611" t="s">
        <v>320</v>
      </c>
    </row>
    <row r="2612" spans="1:19" x14ac:dyDescent="0.25">
      <c r="A2612">
        <v>-27.6558888</v>
      </c>
      <c r="B2612">
        <v>-59.861111100000002</v>
      </c>
      <c r="C2612">
        <v>10.843</v>
      </c>
      <c r="O2612" t="s">
        <v>317</v>
      </c>
      <c r="P2612" t="s">
        <v>396</v>
      </c>
      <c r="Q2612" t="s">
        <v>520</v>
      </c>
      <c r="R2612" t="s">
        <v>319</v>
      </c>
      <c r="S2612" t="s">
        <v>320</v>
      </c>
    </row>
    <row r="2613" spans="1:19" x14ac:dyDescent="0.25">
      <c r="A2613">
        <v>-27.6558888</v>
      </c>
      <c r="B2613">
        <v>-59.861111100000002</v>
      </c>
      <c r="C2613">
        <v>10.843999999999999</v>
      </c>
      <c r="O2613" t="s">
        <v>317</v>
      </c>
      <c r="P2613" t="s">
        <v>396</v>
      </c>
      <c r="Q2613" t="s">
        <v>520</v>
      </c>
      <c r="R2613" t="s">
        <v>319</v>
      </c>
      <c r="S2613" t="s">
        <v>320</v>
      </c>
    </row>
    <row r="2614" spans="1:19" x14ac:dyDescent="0.25">
      <c r="A2614">
        <v>-27.6558888</v>
      </c>
      <c r="B2614">
        <v>-59.861111100000002</v>
      </c>
      <c r="C2614">
        <v>10.845000000000001</v>
      </c>
      <c r="O2614" t="s">
        <v>317</v>
      </c>
      <c r="P2614" t="s">
        <v>396</v>
      </c>
      <c r="Q2614" t="s">
        <v>520</v>
      </c>
      <c r="R2614" t="s">
        <v>319</v>
      </c>
      <c r="S2614" t="s">
        <v>320</v>
      </c>
    </row>
    <row r="2615" spans="1:19" x14ac:dyDescent="0.25">
      <c r="A2615">
        <v>-27.6558888</v>
      </c>
      <c r="B2615">
        <v>-59.861111100000002</v>
      </c>
      <c r="C2615">
        <v>10.846</v>
      </c>
      <c r="O2615" t="s">
        <v>317</v>
      </c>
      <c r="P2615" t="s">
        <v>396</v>
      </c>
      <c r="Q2615" t="s">
        <v>520</v>
      </c>
      <c r="R2615" t="s">
        <v>319</v>
      </c>
      <c r="S2615" t="s">
        <v>320</v>
      </c>
    </row>
    <row r="2616" spans="1:19" x14ac:dyDescent="0.25">
      <c r="A2616">
        <v>-27.6558888</v>
      </c>
      <c r="B2616">
        <v>-59.861111100000002</v>
      </c>
      <c r="C2616">
        <v>10.847</v>
      </c>
      <c r="O2616" t="s">
        <v>317</v>
      </c>
      <c r="P2616" t="s">
        <v>396</v>
      </c>
      <c r="Q2616" t="s">
        <v>520</v>
      </c>
      <c r="R2616" t="s">
        <v>319</v>
      </c>
      <c r="S2616" t="s">
        <v>320</v>
      </c>
    </row>
    <row r="2617" spans="1:19" x14ac:dyDescent="0.25">
      <c r="A2617">
        <v>-27.6558888</v>
      </c>
      <c r="B2617">
        <v>-59.861111100000002</v>
      </c>
      <c r="C2617">
        <v>10.848000000000001</v>
      </c>
      <c r="O2617" t="s">
        <v>317</v>
      </c>
      <c r="P2617" t="s">
        <v>396</v>
      </c>
      <c r="Q2617" t="s">
        <v>520</v>
      </c>
      <c r="R2617" t="s">
        <v>319</v>
      </c>
      <c r="S2617" t="s">
        <v>320</v>
      </c>
    </row>
    <row r="2618" spans="1:19" x14ac:dyDescent="0.25">
      <c r="A2618">
        <v>-27.6558888</v>
      </c>
      <c r="B2618">
        <v>-59.861111100000002</v>
      </c>
      <c r="C2618">
        <v>10.849</v>
      </c>
      <c r="O2618" t="s">
        <v>317</v>
      </c>
      <c r="P2618" t="s">
        <v>396</v>
      </c>
      <c r="Q2618" t="s">
        <v>520</v>
      </c>
      <c r="R2618" t="s">
        <v>319</v>
      </c>
      <c r="S2618" t="s">
        <v>320</v>
      </c>
    </row>
    <row r="2619" spans="1:19" x14ac:dyDescent="0.25">
      <c r="A2619">
        <v>-27.6558888</v>
      </c>
      <c r="B2619">
        <v>-59.861111100000002</v>
      </c>
      <c r="C2619">
        <v>10.85</v>
      </c>
      <c r="O2619" t="s">
        <v>317</v>
      </c>
      <c r="P2619" t="s">
        <v>396</v>
      </c>
      <c r="Q2619" t="s">
        <v>520</v>
      </c>
      <c r="R2619" t="s">
        <v>319</v>
      </c>
      <c r="S2619" t="s">
        <v>320</v>
      </c>
    </row>
    <row r="2620" spans="1:19" x14ac:dyDescent="0.25">
      <c r="A2620">
        <v>-27.6558888</v>
      </c>
      <c r="B2620">
        <v>-59.861111100000002</v>
      </c>
      <c r="C2620">
        <v>10.851000000000001</v>
      </c>
      <c r="O2620" t="s">
        <v>317</v>
      </c>
      <c r="P2620" t="s">
        <v>396</v>
      </c>
      <c r="Q2620" t="s">
        <v>520</v>
      </c>
      <c r="R2620" t="s">
        <v>319</v>
      </c>
      <c r="S2620" t="s">
        <v>320</v>
      </c>
    </row>
    <row r="2621" spans="1:19" x14ac:dyDescent="0.25">
      <c r="A2621">
        <v>-27.6558888</v>
      </c>
      <c r="B2621">
        <v>-59.861111100000002</v>
      </c>
      <c r="C2621">
        <v>10.852</v>
      </c>
      <c r="O2621" t="s">
        <v>317</v>
      </c>
      <c r="P2621" t="s">
        <v>396</v>
      </c>
      <c r="Q2621" t="s">
        <v>520</v>
      </c>
      <c r="R2621" t="s">
        <v>319</v>
      </c>
      <c r="S2621" t="s">
        <v>320</v>
      </c>
    </row>
    <row r="2622" spans="1:19" x14ac:dyDescent="0.25">
      <c r="A2622">
        <v>-27.6558888</v>
      </c>
      <c r="B2622">
        <v>-59.861111100000002</v>
      </c>
      <c r="C2622">
        <v>10.853</v>
      </c>
      <c r="O2622" t="s">
        <v>317</v>
      </c>
      <c r="P2622" t="s">
        <v>396</v>
      </c>
      <c r="Q2622" t="s">
        <v>520</v>
      </c>
      <c r="R2622" t="s">
        <v>319</v>
      </c>
      <c r="S2622" t="s">
        <v>320</v>
      </c>
    </row>
    <row r="2623" spans="1:19" x14ac:dyDescent="0.25">
      <c r="A2623">
        <v>-27.6558888</v>
      </c>
      <c r="B2623">
        <v>-59.861111100000002</v>
      </c>
      <c r="C2623">
        <v>10.853999999999999</v>
      </c>
      <c r="O2623" t="s">
        <v>317</v>
      </c>
      <c r="P2623" t="s">
        <v>396</v>
      </c>
      <c r="Q2623" t="s">
        <v>520</v>
      </c>
      <c r="R2623" t="s">
        <v>319</v>
      </c>
      <c r="S2623" t="s">
        <v>320</v>
      </c>
    </row>
    <row r="2624" spans="1:19" x14ac:dyDescent="0.25">
      <c r="A2624">
        <v>-27.501944399999999</v>
      </c>
      <c r="B2624">
        <v>-60.152886100000003</v>
      </c>
      <c r="C2624">
        <v>10.855</v>
      </c>
      <c r="O2624" t="s">
        <v>317</v>
      </c>
      <c r="P2624" t="s">
        <v>396</v>
      </c>
      <c r="Q2624" t="s">
        <v>522</v>
      </c>
      <c r="R2624" t="s">
        <v>319</v>
      </c>
      <c r="S2624" t="s">
        <v>320</v>
      </c>
    </row>
    <row r="2625" spans="1:19" x14ac:dyDescent="0.25">
      <c r="A2625">
        <v>-27.501944399999999</v>
      </c>
      <c r="B2625">
        <v>-60.152886100000003</v>
      </c>
      <c r="C2625">
        <v>10.856</v>
      </c>
      <c r="O2625" t="s">
        <v>317</v>
      </c>
      <c r="P2625" t="s">
        <v>396</v>
      </c>
      <c r="Q2625" t="s">
        <v>522</v>
      </c>
      <c r="R2625" t="s">
        <v>319</v>
      </c>
      <c r="S2625" t="s">
        <v>320</v>
      </c>
    </row>
    <row r="2626" spans="1:19" x14ac:dyDescent="0.25">
      <c r="A2626">
        <v>-27.501944399999999</v>
      </c>
      <c r="B2626">
        <v>-60.152886100000003</v>
      </c>
      <c r="C2626">
        <v>10.856999999999999</v>
      </c>
      <c r="O2626" t="s">
        <v>317</v>
      </c>
      <c r="P2626" t="s">
        <v>396</v>
      </c>
      <c r="Q2626" t="s">
        <v>522</v>
      </c>
      <c r="R2626" t="s">
        <v>319</v>
      </c>
      <c r="S2626" t="s">
        <v>320</v>
      </c>
    </row>
    <row r="2627" spans="1:19" x14ac:dyDescent="0.25">
      <c r="A2627">
        <v>-27.501944399999999</v>
      </c>
      <c r="B2627">
        <v>-60.152886100000003</v>
      </c>
      <c r="C2627">
        <v>10.858000000000001</v>
      </c>
      <c r="O2627" t="s">
        <v>317</v>
      </c>
      <c r="P2627" t="s">
        <v>396</v>
      </c>
      <c r="Q2627" t="s">
        <v>522</v>
      </c>
      <c r="R2627" t="s">
        <v>319</v>
      </c>
      <c r="S2627" t="s">
        <v>320</v>
      </c>
    </row>
    <row r="2628" spans="1:19" x14ac:dyDescent="0.25">
      <c r="A2628">
        <v>-27.501944399999999</v>
      </c>
      <c r="B2628">
        <v>-60.152886100000003</v>
      </c>
      <c r="C2628">
        <v>10.859</v>
      </c>
      <c r="O2628" t="s">
        <v>317</v>
      </c>
      <c r="P2628" t="s">
        <v>396</v>
      </c>
      <c r="Q2628" t="s">
        <v>522</v>
      </c>
      <c r="R2628" t="s">
        <v>319</v>
      </c>
      <c r="S2628" t="s">
        <v>320</v>
      </c>
    </row>
    <row r="2629" spans="1:19" x14ac:dyDescent="0.25">
      <c r="A2629">
        <v>-27.501944399999999</v>
      </c>
      <c r="B2629">
        <v>-60.152886100000003</v>
      </c>
      <c r="C2629">
        <v>10.86</v>
      </c>
      <c r="O2629" t="s">
        <v>317</v>
      </c>
      <c r="P2629" t="s">
        <v>396</v>
      </c>
      <c r="Q2629" t="s">
        <v>522</v>
      </c>
      <c r="R2629" t="s">
        <v>319</v>
      </c>
      <c r="S2629" t="s">
        <v>320</v>
      </c>
    </row>
    <row r="2630" spans="1:19" x14ac:dyDescent="0.25">
      <c r="A2630">
        <v>-27.541416600000002</v>
      </c>
      <c r="B2630">
        <v>-59.954002799999998</v>
      </c>
      <c r="C2630">
        <v>10.861000000000001</v>
      </c>
      <c r="O2630" t="s">
        <v>317</v>
      </c>
      <c r="P2630" t="s">
        <v>396</v>
      </c>
      <c r="Q2630" t="s">
        <v>432</v>
      </c>
      <c r="R2630" t="s">
        <v>319</v>
      </c>
      <c r="S2630" t="s">
        <v>320</v>
      </c>
    </row>
    <row r="2631" spans="1:19" x14ac:dyDescent="0.25">
      <c r="A2631">
        <v>-27.531647199999998</v>
      </c>
      <c r="B2631">
        <v>-59.962277800000003</v>
      </c>
      <c r="C2631">
        <v>10.862</v>
      </c>
      <c r="O2631" t="s">
        <v>317</v>
      </c>
      <c r="P2631" t="s">
        <v>396</v>
      </c>
      <c r="Q2631" t="s">
        <v>432</v>
      </c>
      <c r="R2631" t="s">
        <v>319</v>
      </c>
      <c r="S2631" t="s">
        <v>320</v>
      </c>
    </row>
    <row r="2632" spans="1:19" x14ac:dyDescent="0.25">
      <c r="A2632">
        <v>-27.539330499999998</v>
      </c>
      <c r="B2632">
        <v>-59.9531639</v>
      </c>
      <c r="C2632">
        <v>10.863</v>
      </c>
      <c r="O2632" t="s">
        <v>317</v>
      </c>
      <c r="P2632" t="s">
        <v>396</v>
      </c>
      <c r="Q2632" t="s">
        <v>432</v>
      </c>
      <c r="R2632" t="s">
        <v>319</v>
      </c>
      <c r="S2632" t="s">
        <v>320</v>
      </c>
    </row>
    <row r="2633" spans="1:19" x14ac:dyDescent="0.25">
      <c r="A2633">
        <v>-27.514869399999998</v>
      </c>
      <c r="B2633">
        <v>-59.976691700000003</v>
      </c>
      <c r="C2633">
        <v>10.864000000000001</v>
      </c>
      <c r="O2633" t="s">
        <v>317</v>
      </c>
      <c r="P2633" t="s">
        <v>396</v>
      </c>
      <c r="Q2633" t="s">
        <v>432</v>
      </c>
      <c r="R2633" t="s">
        <v>319</v>
      </c>
      <c r="S2633" t="s">
        <v>320</v>
      </c>
    </row>
    <row r="2634" spans="1:19" x14ac:dyDescent="0.25">
      <c r="A2634">
        <v>-27.5318194</v>
      </c>
      <c r="B2634">
        <v>-59.958908299999997</v>
      </c>
      <c r="C2634">
        <v>10.865</v>
      </c>
      <c r="O2634" t="s">
        <v>317</v>
      </c>
      <c r="P2634" t="s">
        <v>396</v>
      </c>
      <c r="Q2634" t="s">
        <v>432</v>
      </c>
      <c r="R2634" t="s">
        <v>319</v>
      </c>
      <c r="S2634" t="s">
        <v>320</v>
      </c>
    </row>
    <row r="2635" spans="1:19" x14ac:dyDescent="0.25">
      <c r="A2635">
        <v>-27.8722222</v>
      </c>
      <c r="B2635">
        <v>-59.936833300000004</v>
      </c>
      <c r="C2635">
        <v>10.866</v>
      </c>
      <c r="O2635" t="s">
        <v>317</v>
      </c>
      <c r="P2635" t="s">
        <v>396</v>
      </c>
      <c r="Q2635" t="s">
        <v>523</v>
      </c>
      <c r="R2635" t="s">
        <v>319</v>
      </c>
      <c r="S2635" t="s">
        <v>320</v>
      </c>
    </row>
    <row r="2636" spans="1:19" x14ac:dyDescent="0.25">
      <c r="A2636">
        <v>-27.8722222</v>
      </c>
      <c r="B2636">
        <v>-59.936833300000004</v>
      </c>
      <c r="C2636">
        <v>10.867000000000001</v>
      </c>
      <c r="O2636" t="s">
        <v>317</v>
      </c>
      <c r="P2636" t="s">
        <v>396</v>
      </c>
      <c r="Q2636" t="s">
        <v>523</v>
      </c>
      <c r="R2636" t="s">
        <v>319</v>
      </c>
      <c r="S2636" t="s">
        <v>320</v>
      </c>
    </row>
    <row r="2637" spans="1:19" x14ac:dyDescent="0.25">
      <c r="A2637">
        <v>-27.8722222</v>
      </c>
      <c r="B2637">
        <v>-59.936833300000004</v>
      </c>
      <c r="C2637">
        <v>10.868</v>
      </c>
      <c r="O2637" t="s">
        <v>317</v>
      </c>
      <c r="P2637" t="s">
        <v>396</v>
      </c>
      <c r="Q2637" t="s">
        <v>523</v>
      </c>
      <c r="R2637" t="s">
        <v>319</v>
      </c>
      <c r="S2637" t="s">
        <v>320</v>
      </c>
    </row>
    <row r="2638" spans="1:19" x14ac:dyDescent="0.25">
      <c r="A2638">
        <v>-27.8722222</v>
      </c>
      <c r="B2638">
        <v>-59.936833300000004</v>
      </c>
      <c r="C2638">
        <v>10.869</v>
      </c>
      <c r="O2638" t="s">
        <v>317</v>
      </c>
      <c r="P2638" t="s">
        <v>396</v>
      </c>
      <c r="Q2638" t="s">
        <v>523</v>
      </c>
      <c r="R2638" t="s">
        <v>319</v>
      </c>
      <c r="S2638" t="s">
        <v>320</v>
      </c>
    </row>
    <row r="2639" spans="1:19" x14ac:dyDescent="0.25">
      <c r="A2639">
        <v>-27.8722222</v>
      </c>
      <c r="B2639">
        <v>-59.936833300000004</v>
      </c>
      <c r="C2639">
        <v>10.87</v>
      </c>
      <c r="O2639" t="s">
        <v>317</v>
      </c>
      <c r="P2639" t="s">
        <v>396</v>
      </c>
      <c r="Q2639" t="s">
        <v>523</v>
      </c>
      <c r="R2639" t="s">
        <v>319</v>
      </c>
      <c r="S2639" t="s">
        <v>320</v>
      </c>
    </row>
    <row r="2640" spans="1:19" x14ac:dyDescent="0.25">
      <c r="A2640">
        <v>-27.8722222</v>
      </c>
      <c r="B2640">
        <v>-59.936833300000004</v>
      </c>
      <c r="C2640">
        <v>10.871</v>
      </c>
      <c r="O2640" t="s">
        <v>317</v>
      </c>
      <c r="P2640" t="s">
        <v>396</v>
      </c>
      <c r="Q2640" t="s">
        <v>523</v>
      </c>
      <c r="R2640" t="s">
        <v>319</v>
      </c>
      <c r="S2640" t="s">
        <v>320</v>
      </c>
    </row>
    <row r="2641" spans="1:19" x14ac:dyDescent="0.25">
      <c r="A2641">
        <v>-27.8722222</v>
      </c>
      <c r="B2641">
        <v>-59.936833300000004</v>
      </c>
      <c r="C2641">
        <v>10.872</v>
      </c>
      <c r="O2641" t="s">
        <v>317</v>
      </c>
      <c r="P2641" t="s">
        <v>396</v>
      </c>
      <c r="Q2641" t="s">
        <v>523</v>
      </c>
      <c r="R2641" t="s">
        <v>319</v>
      </c>
      <c r="S2641" t="s">
        <v>320</v>
      </c>
    </row>
    <row r="2642" spans="1:19" x14ac:dyDescent="0.25">
      <c r="A2642">
        <v>-27.8722222</v>
      </c>
      <c r="B2642">
        <v>-59.936833300000004</v>
      </c>
      <c r="C2642">
        <v>10.872999999999999</v>
      </c>
      <c r="O2642" t="s">
        <v>317</v>
      </c>
      <c r="P2642" t="s">
        <v>396</v>
      </c>
      <c r="Q2642" t="s">
        <v>523</v>
      </c>
      <c r="R2642" t="s">
        <v>319</v>
      </c>
      <c r="S2642" t="s">
        <v>320</v>
      </c>
    </row>
    <row r="2643" spans="1:19" x14ac:dyDescent="0.25">
      <c r="A2643">
        <v>-27.8722222</v>
      </c>
      <c r="B2643">
        <v>-59.936833300000004</v>
      </c>
      <c r="C2643">
        <v>10.874000000000001</v>
      </c>
      <c r="O2643" t="s">
        <v>317</v>
      </c>
      <c r="P2643" t="s">
        <v>396</v>
      </c>
      <c r="Q2643" t="s">
        <v>523</v>
      </c>
      <c r="R2643" t="s">
        <v>319</v>
      </c>
      <c r="S2643" t="s">
        <v>320</v>
      </c>
    </row>
    <row r="2644" spans="1:19" x14ac:dyDescent="0.25">
      <c r="A2644">
        <v>-27.6558888</v>
      </c>
      <c r="B2644">
        <v>-59.861111100000002</v>
      </c>
      <c r="C2644">
        <v>10.875</v>
      </c>
      <c r="O2644" t="s">
        <v>317</v>
      </c>
      <c r="P2644" t="s">
        <v>396</v>
      </c>
      <c r="Q2644" t="s">
        <v>520</v>
      </c>
      <c r="R2644" t="s">
        <v>319</v>
      </c>
      <c r="S2644" t="s">
        <v>320</v>
      </c>
    </row>
    <row r="2645" spans="1:19" x14ac:dyDescent="0.25">
      <c r="A2645">
        <v>-27.527722199999999</v>
      </c>
      <c r="B2645">
        <v>-59.574194400000003</v>
      </c>
      <c r="C2645">
        <v>10.875999999999999</v>
      </c>
      <c r="O2645" t="s">
        <v>317</v>
      </c>
      <c r="P2645" t="s">
        <v>396</v>
      </c>
      <c r="Q2645" t="s">
        <v>397</v>
      </c>
      <c r="R2645" t="s">
        <v>319</v>
      </c>
      <c r="S2645" t="s">
        <v>320</v>
      </c>
    </row>
    <row r="2646" spans="1:19" x14ac:dyDescent="0.25">
      <c r="A2646">
        <v>-27.527722199999999</v>
      </c>
      <c r="B2646">
        <v>-59.574194400000003</v>
      </c>
      <c r="C2646">
        <v>10.877000000000001</v>
      </c>
      <c r="O2646" t="s">
        <v>317</v>
      </c>
      <c r="P2646" t="s">
        <v>396</v>
      </c>
      <c r="Q2646" t="s">
        <v>397</v>
      </c>
      <c r="R2646" t="s">
        <v>319</v>
      </c>
      <c r="S2646" t="s">
        <v>320</v>
      </c>
    </row>
    <row r="2647" spans="1:19" x14ac:dyDescent="0.25">
      <c r="A2647">
        <v>-27.527722199999999</v>
      </c>
      <c r="B2647">
        <v>-59.574194400000003</v>
      </c>
      <c r="C2647">
        <v>10.878</v>
      </c>
      <c r="O2647" t="s">
        <v>317</v>
      </c>
      <c r="P2647" t="s">
        <v>396</v>
      </c>
      <c r="Q2647" t="s">
        <v>397</v>
      </c>
      <c r="R2647" t="s">
        <v>319</v>
      </c>
      <c r="S2647" t="s">
        <v>320</v>
      </c>
    </row>
    <row r="2648" spans="1:19" x14ac:dyDescent="0.25">
      <c r="A2648">
        <v>-27.540277700000001</v>
      </c>
      <c r="B2648">
        <v>-59.9543611</v>
      </c>
      <c r="C2648">
        <v>10.879</v>
      </c>
      <c r="O2648" t="s">
        <v>317</v>
      </c>
      <c r="P2648" t="s">
        <v>396</v>
      </c>
      <c r="Q2648" t="s">
        <v>432</v>
      </c>
      <c r="R2648" t="s">
        <v>319</v>
      </c>
      <c r="S2648" t="s">
        <v>320</v>
      </c>
    </row>
    <row r="2649" spans="1:19" x14ac:dyDescent="0.25">
      <c r="A2649">
        <v>-27.540277700000001</v>
      </c>
      <c r="B2649">
        <v>-59.9543611</v>
      </c>
      <c r="C2649">
        <v>10.88</v>
      </c>
      <c r="O2649" t="s">
        <v>317</v>
      </c>
      <c r="P2649" t="s">
        <v>396</v>
      </c>
      <c r="Q2649" t="s">
        <v>432</v>
      </c>
      <c r="R2649" t="s">
        <v>319</v>
      </c>
      <c r="S2649" t="s">
        <v>320</v>
      </c>
    </row>
    <row r="2650" spans="1:19" x14ac:dyDescent="0.25">
      <c r="A2650">
        <v>-27.933622199999999</v>
      </c>
      <c r="B2650">
        <v>-61.411244400000001</v>
      </c>
      <c r="C2650">
        <v>10.881</v>
      </c>
      <c r="O2650" t="s">
        <v>317</v>
      </c>
      <c r="P2650" t="s">
        <v>412</v>
      </c>
      <c r="Q2650" t="s">
        <v>437</v>
      </c>
      <c r="R2650" t="s">
        <v>319</v>
      </c>
      <c r="S2650" t="s">
        <v>320</v>
      </c>
    </row>
    <row r="2651" spans="1:19" x14ac:dyDescent="0.25">
      <c r="A2651">
        <v>-27.932027699999999</v>
      </c>
      <c r="B2651">
        <v>-61.408875000000002</v>
      </c>
      <c r="C2651">
        <v>10.882</v>
      </c>
      <c r="O2651" t="s">
        <v>317</v>
      </c>
      <c r="P2651" t="s">
        <v>412</v>
      </c>
      <c r="Q2651" t="s">
        <v>437</v>
      </c>
      <c r="R2651" t="s">
        <v>319</v>
      </c>
      <c r="S2651" t="s">
        <v>320</v>
      </c>
    </row>
    <row r="2652" spans="1:19" x14ac:dyDescent="0.25">
      <c r="A2652">
        <v>-27.929166599999999</v>
      </c>
      <c r="B2652">
        <v>-61.409130599999997</v>
      </c>
      <c r="C2652">
        <v>10.882999999999999</v>
      </c>
      <c r="O2652" t="s">
        <v>317</v>
      </c>
      <c r="P2652" t="s">
        <v>412</v>
      </c>
      <c r="Q2652" t="s">
        <v>437</v>
      </c>
      <c r="R2652" t="s">
        <v>319</v>
      </c>
      <c r="S2652" t="s">
        <v>320</v>
      </c>
    </row>
    <row r="2653" spans="1:19" x14ac:dyDescent="0.25">
      <c r="A2653">
        <v>-27.9163888</v>
      </c>
      <c r="B2653">
        <v>-61.399416700000003</v>
      </c>
      <c r="C2653">
        <v>10.884</v>
      </c>
      <c r="O2653" t="s">
        <v>317</v>
      </c>
      <c r="P2653" t="s">
        <v>412</v>
      </c>
      <c r="Q2653" t="s">
        <v>437</v>
      </c>
      <c r="R2653" t="s">
        <v>319</v>
      </c>
      <c r="S2653" t="s">
        <v>320</v>
      </c>
    </row>
    <row r="2654" spans="1:19" x14ac:dyDescent="0.25">
      <c r="A2654">
        <v>-27.9163888</v>
      </c>
      <c r="B2654">
        <v>-61.399416700000003</v>
      </c>
      <c r="C2654">
        <v>10.885</v>
      </c>
      <c r="O2654" t="s">
        <v>317</v>
      </c>
      <c r="P2654" t="s">
        <v>412</v>
      </c>
      <c r="Q2654" t="s">
        <v>437</v>
      </c>
      <c r="R2654" t="s">
        <v>319</v>
      </c>
      <c r="S2654" t="s">
        <v>320</v>
      </c>
    </row>
    <row r="2655" spans="1:19" x14ac:dyDescent="0.25">
      <c r="A2655">
        <v>-27.918441600000001</v>
      </c>
      <c r="B2655">
        <v>-61.4126361</v>
      </c>
      <c r="C2655">
        <v>10.885999999999999</v>
      </c>
      <c r="O2655" t="s">
        <v>317</v>
      </c>
      <c r="P2655" t="s">
        <v>412</v>
      </c>
      <c r="Q2655" t="s">
        <v>437</v>
      </c>
      <c r="R2655" t="s">
        <v>319</v>
      </c>
      <c r="S2655" t="s">
        <v>320</v>
      </c>
    </row>
    <row r="2656" spans="1:19" x14ac:dyDescent="0.25">
      <c r="A2656">
        <v>-27.9210861</v>
      </c>
      <c r="B2656">
        <v>-61.418136099999998</v>
      </c>
      <c r="C2656">
        <v>10.887</v>
      </c>
      <c r="O2656" t="s">
        <v>317</v>
      </c>
      <c r="P2656" t="s">
        <v>412</v>
      </c>
      <c r="Q2656" t="s">
        <v>437</v>
      </c>
      <c r="R2656" t="s">
        <v>319</v>
      </c>
      <c r="S2656" t="s">
        <v>320</v>
      </c>
    </row>
    <row r="2657" spans="1:19" x14ac:dyDescent="0.25">
      <c r="A2657">
        <v>-27.9163888</v>
      </c>
      <c r="B2657">
        <v>-61.399416700000003</v>
      </c>
      <c r="C2657">
        <v>10.888</v>
      </c>
      <c r="O2657" t="s">
        <v>317</v>
      </c>
      <c r="P2657" t="s">
        <v>412</v>
      </c>
      <c r="Q2657" t="s">
        <v>437</v>
      </c>
      <c r="R2657" t="s">
        <v>319</v>
      </c>
      <c r="S2657" t="s">
        <v>320</v>
      </c>
    </row>
    <row r="2658" spans="1:19" x14ac:dyDescent="0.25">
      <c r="A2658">
        <v>-27.93205</v>
      </c>
      <c r="B2658">
        <v>-61.404366699999997</v>
      </c>
      <c r="C2658">
        <v>10.888999999999999</v>
      </c>
      <c r="O2658" t="s">
        <v>317</v>
      </c>
      <c r="P2658" t="s">
        <v>412</v>
      </c>
      <c r="Q2658" t="s">
        <v>437</v>
      </c>
      <c r="R2658" t="s">
        <v>319</v>
      </c>
      <c r="S2658" t="s">
        <v>320</v>
      </c>
    </row>
    <row r="2659" spans="1:19" x14ac:dyDescent="0.25">
      <c r="A2659">
        <v>-27.932549999999999</v>
      </c>
      <c r="B2659">
        <v>-61.402430600000002</v>
      </c>
      <c r="C2659">
        <v>10.89</v>
      </c>
      <c r="O2659" t="s">
        <v>317</v>
      </c>
      <c r="P2659" t="s">
        <v>412</v>
      </c>
      <c r="Q2659" t="s">
        <v>437</v>
      </c>
      <c r="R2659" t="s">
        <v>319</v>
      </c>
      <c r="S2659" t="s">
        <v>320</v>
      </c>
    </row>
    <row r="2660" spans="1:19" x14ac:dyDescent="0.25">
      <c r="A2660">
        <v>-27.9270833</v>
      </c>
      <c r="B2660">
        <v>-61.401449999999997</v>
      </c>
      <c r="C2660">
        <v>10.891</v>
      </c>
      <c r="O2660" t="s">
        <v>317</v>
      </c>
      <c r="P2660" t="s">
        <v>412</v>
      </c>
      <c r="Q2660" t="s">
        <v>437</v>
      </c>
      <c r="R2660" t="s">
        <v>319</v>
      </c>
      <c r="S2660" t="s">
        <v>320</v>
      </c>
    </row>
    <row r="2661" spans="1:19" x14ac:dyDescent="0.25">
      <c r="A2661">
        <v>-27.920916600000002</v>
      </c>
      <c r="B2661">
        <v>-61.408186100000002</v>
      </c>
      <c r="C2661">
        <v>10.891999999999999</v>
      </c>
      <c r="O2661" t="s">
        <v>317</v>
      </c>
      <c r="P2661" t="s">
        <v>412</v>
      </c>
      <c r="Q2661" t="s">
        <v>437</v>
      </c>
      <c r="R2661" t="s">
        <v>319</v>
      </c>
      <c r="S2661" t="s">
        <v>320</v>
      </c>
    </row>
    <row r="2662" spans="1:19" x14ac:dyDescent="0.25">
      <c r="A2662">
        <v>-27.9202972</v>
      </c>
      <c r="B2662">
        <v>-61.406424999999999</v>
      </c>
      <c r="C2662">
        <v>10.893000000000001</v>
      </c>
      <c r="O2662" t="s">
        <v>317</v>
      </c>
      <c r="P2662" t="s">
        <v>412</v>
      </c>
      <c r="Q2662" t="s">
        <v>437</v>
      </c>
      <c r="R2662" t="s">
        <v>319</v>
      </c>
      <c r="S2662" t="s">
        <v>320</v>
      </c>
    </row>
    <row r="2663" spans="1:19" x14ac:dyDescent="0.25">
      <c r="A2663">
        <v>-27.916147200000001</v>
      </c>
      <c r="B2663">
        <v>-61.409516699999998</v>
      </c>
      <c r="C2663">
        <v>10.894</v>
      </c>
      <c r="O2663" t="s">
        <v>317</v>
      </c>
      <c r="P2663" t="s">
        <v>412</v>
      </c>
      <c r="Q2663" t="s">
        <v>437</v>
      </c>
      <c r="R2663" t="s">
        <v>319</v>
      </c>
      <c r="S2663" t="s">
        <v>320</v>
      </c>
    </row>
    <row r="2664" spans="1:19" x14ac:dyDescent="0.25">
      <c r="A2664">
        <v>-27.916419399999999</v>
      </c>
      <c r="B2664">
        <v>-61.410516700000002</v>
      </c>
      <c r="C2664">
        <v>10.895</v>
      </c>
      <c r="O2664" t="s">
        <v>317</v>
      </c>
      <c r="P2664" t="s">
        <v>412</v>
      </c>
      <c r="Q2664" t="s">
        <v>437</v>
      </c>
      <c r="R2664" t="s">
        <v>319</v>
      </c>
      <c r="S2664" t="s">
        <v>320</v>
      </c>
    </row>
    <row r="2665" spans="1:19" x14ac:dyDescent="0.25">
      <c r="A2665">
        <v>-27.914697199999999</v>
      </c>
      <c r="B2665">
        <v>-61.411358300000003</v>
      </c>
      <c r="C2665">
        <v>10.896000000000001</v>
      </c>
      <c r="O2665" t="s">
        <v>317</v>
      </c>
      <c r="P2665" t="s">
        <v>412</v>
      </c>
      <c r="Q2665" t="s">
        <v>437</v>
      </c>
      <c r="R2665" t="s">
        <v>319</v>
      </c>
      <c r="S2665" t="s">
        <v>320</v>
      </c>
    </row>
    <row r="2666" spans="1:19" x14ac:dyDescent="0.25">
      <c r="A2666">
        <v>-27.9115194</v>
      </c>
      <c r="B2666">
        <v>-61.415827800000002</v>
      </c>
      <c r="C2666">
        <v>10.897</v>
      </c>
      <c r="O2666" t="s">
        <v>317</v>
      </c>
      <c r="P2666" t="s">
        <v>412</v>
      </c>
      <c r="Q2666" t="s">
        <v>437</v>
      </c>
      <c r="R2666" t="s">
        <v>319</v>
      </c>
      <c r="S2666" t="s">
        <v>320</v>
      </c>
    </row>
    <row r="2667" spans="1:19" x14ac:dyDescent="0.25">
      <c r="A2667">
        <v>-27.909930500000002</v>
      </c>
      <c r="B2667">
        <v>-61.421433299999997</v>
      </c>
      <c r="C2667">
        <v>10.898</v>
      </c>
      <c r="O2667" t="s">
        <v>317</v>
      </c>
      <c r="P2667" t="s">
        <v>412</v>
      </c>
      <c r="Q2667" t="s">
        <v>437</v>
      </c>
      <c r="R2667" t="s">
        <v>319</v>
      </c>
      <c r="S2667" t="s">
        <v>320</v>
      </c>
    </row>
    <row r="2668" spans="1:19" x14ac:dyDescent="0.25">
      <c r="A2668">
        <v>-27.910355500000001</v>
      </c>
      <c r="B2668">
        <v>-61.443913899999998</v>
      </c>
      <c r="C2668">
        <v>10.898999999999999</v>
      </c>
      <c r="O2668" t="s">
        <v>317</v>
      </c>
      <c r="P2668" t="s">
        <v>412</v>
      </c>
      <c r="Q2668" t="s">
        <v>437</v>
      </c>
      <c r="R2668" t="s">
        <v>319</v>
      </c>
      <c r="S2668" t="s">
        <v>320</v>
      </c>
    </row>
    <row r="2669" spans="1:19" x14ac:dyDescent="0.25">
      <c r="A2669">
        <v>-27.8916638</v>
      </c>
      <c r="B2669">
        <v>-61.417713900000003</v>
      </c>
      <c r="C2669">
        <v>10.9</v>
      </c>
      <c r="O2669" t="s">
        <v>317</v>
      </c>
      <c r="P2669" t="s">
        <v>412</v>
      </c>
      <c r="Q2669" t="s">
        <v>437</v>
      </c>
      <c r="R2669" t="s">
        <v>319</v>
      </c>
      <c r="S2669" t="s">
        <v>320</v>
      </c>
    </row>
    <row r="2670" spans="1:19" x14ac:dyDescent="0.25">
      <c r="A2670">
        <v>-27.895302699999998</v>
      </c>
      <c r="B2670">
        <v>-61.430891699999997</v>
      </c>
      <c r="C2670">
        <v>10.901</v>
      </c>
      <c r="O2670" t="s">
        <v>317</v>
      </c>
      <c r="P2670" t="s">
        <v>412</v>
      </c>
      <c r="Q2670" t="s">
        <v>437</v>
      </c>
      <c r="R2670" t="s">
        <v>319</v>
      </c>
      <c r="S2670" t="s">
        <v>320</v>
      </c>
    </row>
    <row r="2671" spans="1:19" x14ac:dyDescent="0.25">
      <c r="A2671">
        <v>-27.911088800000002</v>
      </c>
      <c r="B2671">
        <v>-61.407902800000002</v>
      </c>
      <c r="C2671">
        <v>10.901999999999999</v>
      </c>
      <c r="O2671" t="s">
        <v>317</v>
      </c>
      <c r="P2671" t="s">
        <v>412</v>
      </c>
      <c r="Q2671" t="s">
        <v>437</v>
      </c>
      <c r="R2671" t="s">
        <v>319</v>
      </c>
      <c r="S2671" t="s">
        <v>320</v>
      </c>
    </row>
    <row r="2672" spans="1:19" x14ac:dyDescent="0.25">
      <c r="A2672">
        <v>-27.911872200000001</v>
      </c>
      <c r="B2672">
        <v>-61.403688899999999</v>
      </c>
      <c r="C2672">
        <v>10.903</v>
      </c>
      <c r="O2672" t="s">
        <v>317</v>
      </c>
      <c r="P2672" t="s">
        <v>412</v>
      </c>
      <c r="Q2672" t="s">
        <v>437</v>
      </c>
      <c r="R2672" t="s">
        <v>319</v>
      </c>
      <c r="S2672" t="s">
        <v>320</v>
      </c>
    </row>
    <row r="2673" spans="1:19" x14ac:dyDescent="0.25">
      <c r="A2673">
        <v>-27.9099222</v>
      </c>
      <c r="B2673">
        <v>-61.3992194</v>
      </c>
      <c r="C2673">
        <v>10.904</v>
      </c>
      <c r="O2673" t="s">
        <v>317</v>
      </c>
      <c r="P2673" t="s">
        <v>412</v>
      </c>
      <c r="Q2673" t="s">
        <v>437</v>
      </c>
      <c r="R2673" t="s">
        <v>319</v>
      </c>
      <c r="S2673" t="s">
        <v>320</v>
      </c>
    </row>
    <row r="2674" spans="1:19" x14ac:dyDescent="0.25">
      <c r="A2674">
        <v>-27.907827699999999</v>
      </c>
      <c r="B2674">
        <v>-61.398277800000002</v>
      </c>
      <c r="C2674">
        <v>10.904999999999999</v>
      </c>
      <c r="O2674" t="s">
        <v>317</v>
      </c>
      <c r="P2674" t="s">
        <v>412</v>
      </c>
      <c r="Q2674" t="s">
        <v>437</v>
      </c>
      <c r="R2674" t="s">
        <v>319</v>
      </c>
      <c r="S2674" t="s">
        <v>320</v>
      </c>
    </row>
    <row r="2675" spans="1:19" x14ac:dyDescent="0.25">
      <c r="A2675">
        <v>-27.920400000000001</v>
      </c>
      <c r="B2675">
        <v>-61.398825000000002</v>
      </c>
      <c r="C2675">
        <v>10.906000000000001</v>
      </c>
      <c r="O2675" t="s">
        <v>317</v>
      </c>
      <c r="P2675" t="s">
        <v>412</v>
      </c>
      <c r="Q2675" t="s">
        <v>437</v>
      </c>
      <c r="R2675" t="s">
        <v>319</v>
      </c>
      <c r="S2675" t="s">
        <v>320</v>
      </c>
    </row>
    <row r="2676" spans="1:19" x14ac:dyDescent="0.25">
      <c r="A2676">
        <v>-27.9297805</v>
      </c>
      <c r="B2676">
        <v>-61.400727799999999</v>
      </c>
      <c r="C2676">
        <v>10.907</v>
      </c>
      <c r="O2676" t="s">
        <v>317</v>
      </c>
      <c r="P2676" t="s">
        <v>412</v>
      </c>
      <c r="Q2676" t="s">
        <v>437</v>
      </c>
      <c r="R2676" t="s">
        <v>319</v>
      </c>
      <c r="S2676" t="s">
        <v>320</v>
      </c>
    </row>
    <row r="2677" spans="1:19" x14ac:dyDescent="0.25">
      <c r="A2677">
        <v>-27.930119399999999</v>
      </c>
      <c r="B2677">
        <v>-61.394827800000002</v>
      </c>
      <c r="C2677">
        <v>10.907999999999999</v>
      </c>
      <c r="O2677" t="s">
        <v>317</v>
      </c>
      <c r="P2677" t="s">
        <v>412</v>
      </c>
      <c r="Q2677" t="s">
        <v>437</v>
      </c>
      <c r="R2677" t="s">
        <v>319</v>
      </c>
      <c r="S2677" t="s">
        <v>320</v>
      </c>
    </row>
    <row r="2678" spans="1:19" x14ac:dyDescent="0.25">
      <c r="A2678">
        <v>-27.930644399999998</v>
      </c>
      <c r="B2678">
        <v>-61.390441699999997</v>
      </c>
      <c r="C2678">
        <v>10.909000000000001</v>
      </c>
      <c r="O2678" t="s">
        <v>317</v>
      </c>
      <c r="P2678" t="s">
        <v>412</v>
      </c>
      <c r="Q2678" t="s">
        <v>437</v>
      </c>
      <c r="R2678" t="s">
        <v>319</v>
      </c>
      <c r="S2678" t="s">
        <v>320</v>
      </c>
    </row>
    <row r="2679" spans="1:19" x14ac:dyDescent="0.25">
      <c r="A2679">
        <v>-27.930069400000001</v>
      </c>
      <c r="B2679">
        <v>-61.384644399999999</v>
      </c>
      <c r="C2679">
        <v>10.91</v>
      </c>
      <c r="O2679" t="s">
        <v>317</v>
      </c>
      <c r="P2679" t="s">
        <v>412</v>
      </c>
      <c r="Q2679" t="s">
        <v>437</v>
      </c>
      <c r="R2679" t="s">
        <v>319</v>
      </c>
      <c r="S2679" t="s">
        <v>320</v>
      </c>
    </row>
    <row r="2680" spans="1:19" x14ac:dyDescent="0.25">
      <c r="A2680">
        <v>-27.931511100000002</v>
      </c>
      <c r="B2680">
        <v>-61.4022778</v>
      </c>
      <c r="C2680">
        <v>10.911</v>
      </c>
      <c r="O2680" t="s">
        <v>317</v>
      </c>
      <c r="P2680" t="s">
        <v>412</v>
      </c>
      <c r="Q2680" t="s">
        <v>437</v>
      </c>
      <c r="R2680" t="s">
        <v>319</v>
      </c>
      <c r="S2680" t="s">
        <v>320</v>
      </c>
    </row>
    <row r="2681" spans="1:19" x14ac:dyDescent="0.25">
      <c r="A2681">
        <v>-27.932950000000002</v>
      </c>
      <c r="B2681">
        <v>-61.398802799999999</v>
      </c>
      <c r="C2681">
        <v>10.912000000000001</v>
      </c>
      <c r="O2681" t="s">
        <v>317</v>
      </c>
      <c r="P2681" t="s">
        <v>412</v>
      </c>
      <c r="Q2681" t="s">
        <v>437</v>
      </c>
      <c r="R2681" t="s">
        <v>319</v>
      </c>
      <c r="S2681" t="s">
        <v>320</v>
      </c>
    </row>
    <row r="2682" spans="1:19" x14ac:dyDescent="0.25">
      <c r="A2682">
        <v>-27.935327699999998</v>
      </c>
      <c r="B2682">
        <v>-61.401472200000001</v>
      </c>
      <c r="C2682">
        <v>10.913</v>
      </c>
      <c r="O2682" t="s">
        <v>317</v>
      </c>
      <c r="P2682" t="s">
        <v>412</v>
      </c>
      <c r="Q2682" t="s">
        <v>437</v>
      </c>
      <c r="R2682" t="s">
        <v>319</v>
      </c>
      <c r="S2682" t="s">
        <v>320</v>
      </c>
    </row>
    <row r="2683" spans="1:19" x14ac:dyDescent="0.25">
      <c r="A2683">
        <v>-27.933305499999999</v>
      </c>
      <c r="B2683">
        <v>-61.378577800000002</v>
      </c>
      <c r="C2683">
        <v>10.914</v>
      </c>
      <c r="O2683" t="s">
        <v>317</v>
      </c>
      <c r="P2683" t="s">
        <v>412</v>
      </c>
      <c r="Q2683" t="s">
        <v>437</v>
      </c>
      <c r="R2683" t="s">
        <v>319</v>
      </c>
      <c r="S2683" t="s">
        <v>320</v>
      </c>
    </row>
    <row r="2684" spans="1:19" x14ac:dyDescent="0.25">
      <c r="A2684">
        <v>-27.932616599999999</v>
      </c>
      <c r="B2684">
        <v>-61.362833299999998</v>
      </c>
      <c r="C2684">
        <v>10.914999999999999</v>
      </c>
      <c r="O2684" t="s">
        <v>317</v>
      </c>
      <c r="P2684" t="s">
        <v>412</v>
      </c>
      <c r="Q2684" t="s">
        <v>437</v>
      </c>
      <c r="R2684" t="s">
        <v>319</v>
      </c>
      <c r="S2684" t="s">
        <v>320</v>
      </c>
    </row>
    <row r="2685" spans="1:19" x14ac:dyDescent="0.25">
      <c r="A2685">
        <v>-27.9262777</v>
      </c>
      <c r="B2685">
        <v>-61.3505611</v>
      </c>
      <c r="C2685">
        <v>10.916</v>
      </c>
      <c r="O2685" t="s">
        <v>317</v>
      </c>
      <c r="P2685" t="s">
        <v>412</v>
      </c>
      <c r="Q2685" t="s">
        <v>437</v>
      </c>
      <c r="R2685" t="s">
        <v>319</v>
      </c>
      <c r="S2685" t="s">
        <v>320</v>
      </c>
    </row>
    <row r="2686" spans="1:19" x14ac:dyDescent="0.25">
      <c r="A2686">
        <v>-27.918955499999999</v>
      </c>
      <c r="B2686">
        <v>-61.371941700000001</v>
      </c>
      <c r="C2686">
        <v>10.917</v>
      </c>
      <c r="O2686" t="s">
        <v>317</v>
      </c>
      <c r="P2686" t="s">
        <v>412</v>
      </c>
      <c r="Q2686" t="s">
        <v>437</v>
      </c>
      <c r="R2686" t="s">
        <v>319</v>
      </c>
      <c r="S2686" t="s">
        <v>320</v>
      </c>
    </row>
    <row r="2687" spans="1:19" x14ac:dyDescent="0.25">
      <c r="A2687">
        <v>-27.920127699999998</v>
      </c>
      <c r="B2687">
        <v>-61.377524999999999</v>
      </c>
      <c r="C2687">
        <v>10.917999999999999</v>
      </c>
      <c r="O2687" t="s">
        <v>317</v>
      </c>
      <c r="P2687" t="s">
        <v>412</v>
      </c>
      <c r="Q2687" t="s">
        <v>437</v>
      </c>
      <c r="R2687" t="s">
        <v>319</v>
      </c>
      <c r="S2687" t="s">
        <v>320</v>
      </c>
    </row>
    <row r="2688" spans="1:19" x14ac:dyDescent="0.25">
      <c r="A2688">
        <v>-27.9175361</v>
      </c>
      <c r="B2688">
        <v>-61.397736100000003</v>
      </c>
      <c r="C2688">
        <v>10.919</v>
      </c>
      <c r="O2688" t="s">
        <v>317</v>
      </c>
      <c r="P2688" t="s">
        <v>412</v>
      </c>
      <c r="Q2688" t="s">
        <v>437</v>
      </c>
      <c r="R2688" t="s">
        <v>319</v>
      </c>
      <c r="S2688" t="s">
        <v>320</v>
      </c>
    </row>
    <row r="2689" spans="1:19" x14ac:dyDescent="0.25">
      <c r="A2689">
        <v>-27.9167472</v>
      </c>
      <c r="B2689">
        <v>-61.396186100000001</v>
      </c>
      <c r="C2689">
        <v>10.92</v>
      </c>
      <c r="O2689" t="s">
        <v>317</v>
      </c>
      <c r="P2689" t="s">
        <v>412</v>
      </c>
      <c r="Q2689" t="s">
        <v>437</v>
      </c>
      <c r="R2689" t="s">
        <v>319</v>
      </c>
      <c r="S2689" t="s">
        <v>320</v>
      </c>
    </row>
    <row r="2690" spans="1:19" x14ac:dyDescent="0.25">
      <c r="A2690">
        <v>-27.9166694</v>
      </c>
      <c r="B2690">
        <v>-61.393705599999997</v>
      </c>
      <c r="C2690">
        <v>10.920999999999999</v>
      </c>
      <c r="O2690" t="s">
        <v>317</v>
      </c>
      <c r="P2690" t="s">
        <v>412</v>
      </c>
      <c r="Q2690" t="s">
        <v>437</v>
      </c>
      <c r="R2690" t="s">
        <v>319</v>
      </c>
      <c r="S2690" t="s">
        <v>320</v>
      </c>
    </row>
    <row r="2691" spans="1:19" x14ac:dyDescent="0.25">
      <c r="A2691">
        <v>-27.920205500000002</v>
      </c>
      <c r="B2691">
        <v>-61.388483299999997</v>
      </c>
      <c r="C2691">
        <v>10.922000000000001</v>
      </c>
      <c r="O2691" t="s">
        <v>317</v>
      </c>
      <c r="P2691" t="s">
        <v>412</v>
      </c>
      <c r="Q2691" t="s">
        <v>437</v>
      </c>
      <c r="R2691" t="s">
        <v>319</v>
      </c>
      <c r="S2691" t="s">
        <v>320</v>
      </c>
    </row>
    <row r="2692" spans="1:19" x14ac:dyDescent="0.25">
      <c r="A2692">
        <v>-27.913030500000001</v>
      </c>
      <c r="B2692">
        <v>-61.391897200000002</v>
      </c>
      <c r="C2692">
        <v>10.923</v>
      </c>
      <c r="O2692" t="s">
        <v>317</v>
      </c>
      <c r="P2692" t="s">
        <v>412</v>
      </c>
      <c r="Q2692" t="s">
        <v>437</v>
      </c>
      <c r="R2692" t="s">
        <v>319</v>
      </c>
      <c r="S2692" t="s">
        <v>320</v>
      </c>
    </row>
    <row r="2693" spans="1:19" x14ac:dyDescent="0.25">
      <c r="A2693">
        <v>-27.9012305</v>
      </c>
      <c r="B2693">
        <v>-61.374158299999998</v>
      </c>
      <c r="C2693">
        <v>10.923999999999999</v>
      </c>
      <c r="O2693" t="s">
        <v>317</v>
      </c>
      <c r="P2693" t="s">
        <v>412</v>
      </c>
      <c r="Q2693" t="s">
        <v>437</v>
      </c>
      <c r="R2693" t="s">
        <v>319</v>
      </c>
      <c r="S2693" t="s">
        <v>320</v>
      </c>
    </row>
    <row r="2694" spans="1:19" x14ac:dyDescent="0.25">
      <c r="A2694">
        <v>-27.8974194</v>
      </c>
      <c r="B2694">
        <v>-61.370352799999999</v>
      </c>
      <c r="C2694">
        <v>10.925000000000001</v>
      </c>
      <c r="O2694" t="s">
        <v>317</v>
      </c>
      <c r="P2694" t="s">
        <v>412</v>
      </c>
      <c r="Q2694" t="s">
        <v>437</v>
      </c>
      <c r="R2694" t="s">
        <v>319</v>
      </c>
      <c r="S2694" t="s">
        <v>320</v>
      </c>
    </row>
    <row r="2695" spans="1:19" x14ac:dyDescent="0.25">
      <c r="A2695">
        <v>-27.902883299999999</v>
      </c>
      <c r="B2695">
        <v>-61.355438900000003</v>
      </c>
      <c r="C2695">
        <v>10.926</v>
      </c>
      <c r="O2695" t="s">
        <v>317</v>
      </c>
      <c r="P2695" t="s">
        <v>412</v>
      </c>
      <c r="Q2695" t="s">
        <v>437</v>
      </c>
      <c r="R2695" t="s">
        <v>319</v>
      </c>
      <c r="S2695" t="s">
        <v>320</v>
      </c>
    </row>
    <row r="2696" spans="1:19" x14ac:dyDescent="0.25">
      <c r="A2696">
        <v>-27.8937305</v>
      </c>
      <c r="B2696">
        <v>-61.350055599999997</v>
      </c>
      <c r="C2696">
        <v>10.927</v>
      </c>
      <c r="O2696" t="s">
        <v>317</v>
      </c>
      <c r="P2696" t="s">
        <v>412</v>
      </c>
      <c r="Q2696" t="s">
        <v>437</v>
      </c>
      <c r="R2696" t="s">
        <v>319</v>
      </c>
      <c r="S2696" t="s">
        <v>320</v>
      </c>
    </row>
    <row r="2697" spans="1:19" x14ac:dyDescent="0.25">
      <c r="A2697">
        <v>-27.8837416</v>
      </c>
      <c r="B2697">
        <v>-61.351041700000003</v>
      </c>
      <c r="C2697">
        <v>10.929</v>
      </c>
      <c r="O2697" t="s">
        <v>317</v>
      </c>
      <c r="P2697" t="s">
        <v>412</v>
      </c>
      <c r="Q2697" t="s">
        <v>437</v>
      </c>
      <c r="R2697" t="s">
        <v>319</v>
      </c>
      <c r="S2697" t="s">
        <v>320</v>
      </c>
    </row>
    <row r="2698" spans="1:19" x14ac:dyDescent="0.25">
      <c r="A2698">
        <v>-27.8776805</v>
      </c>
      <c r="B2698">
        <v>-61.350011100000003</v>
      </c>
      <c r="C2698">
        <v>10.93</v>
      </c>
      <c r="O2698" t="s">
        <v>317</v>
      </c>
      <c r="P2698" t="s">
        <v>412</v>
      </c>
      <c r="Q2698" t="s">
        <v>437</v>
      </c>
      <c r="R2698" t="s">
        <v>319</v>
      </c>
      <c r="S2698" t="s">
        <v>320</v>
      </c>
    </row>
    <row r="2699" spans="1:19" x14ac:dyDescent="0.25">
      <c r="A2699">
        <v>-27.879750000000001</v>
      </c>
      <c r="B2699">
        <v>-61.361863900000003</v>
      </c>
      <c r="C2699">
        <v>10.930999999999999</v>
      </c>
      <c r="O2699" t="s">
        <v>317</v>
      </c>
      <c r="P2699" t="s">
        <v>412</v>
      </c>
      <c r="Q2699" t="s">
        <v>437</v>
      </c>
      <c r="R2699" t="s">
        <v>319</v>
      </c>
      <c r="S2699" t="s">
        <v>320</v>
      </c>
    </row>
    <row r="2700" spans="1:19" x14ac:dyDescent="0.25">
      <c r="A2700">
        <v>-27.884372200000001</v>
      </c>
      <c r="B2700">
        <v>-61.370674999999999</v>
      </c>
      <c r="C2700">
        <v>10.932</v>
      </c>
      <c r="O2700" t="s">
        <v>317</v>
      </c>
      <c r="P2700" t="s">
        <v>412</v>
      </c>
      <c r="Q2700" t="s">
        <v>437</v>
      </c>
      <c r="R2700" t="s">
        <v>319</v>
      </c>
      <c r="S2700" t="s">
        <v>320</v>
      </c>
    </row>
    <row r="2701" spans="1:19" x14ac:dyDescent="0.25">
      <c r="A2701">
        <v>-27.8811833</v>
      </c>
      <c r="B2701">
        <v>-61.376369400000002</v>
      </c>
      <c r="C2701">
        <v>10.933</v>
      </c>
      <c r="O2701" t="s">
        <v>317</v>
      </c>
      <c r="P2701" t="s">
        <v>412</v>
      </c>
      <c r="Q2701" t="s">
        <v>437</v>
      </c>
      <c r="R2701" t="s">
        <v>319</v>
      </c>
      <c r="S2701" t="s">
        <v>320</v>
      </c>
    </row>
    <row r="2702" spans="1:19" x14ac:dyDescent="0.25">
      <c r="A2702">
        <v>-27.9163888</v>
      </c>
      <c r="B2702">
        <v>-61.399416700000003</v>
      </c>
      <c r="C2702">
        <v>10.933999999999999</v>
      </c>
      <c r="O2702" t="s">
        <v>317</v>
      </c>
      <c r="P2702" t="s">
        <v>412</v>
      </c>
      <c r="Q2702" t="s">
        <v>437</v>
      </c>
      <c r="R2702" t="s">
        <v>319</v>
      </c>
      <c r="S2702" t="s">
        <v>320</v>
      </c>
    </row>
    <row r="2703" spans="1:19" x14ac:dyDescent="0.25">
      <c r="A2703">
        <v>-27.9163888</v>
      </c>
      <c r="B2703">
        <v>-61.399416700000003</v>
      </c>
      <c r="C2703">
        <v>10.935</v>
      </c>
      <c r="O2703" t="s">
        <v>317</v>
      </c>
      <c r="P2703" t="s">
        <v>412</v>
      </c>
      <c r="Q2703" t="s">
        <v>437</v>
      </c>
      <c r="R2703" t="s">
        <v>319</v>
      </c>
      <c r="S2703" t="s">
        <v>320</v>
      </c>
    </row>
    <row r="2704" spans="1:19" x14ac:dyDescent="0.25">
      <c r="A2704">
        <v>-27.9163888</v>
      </c>
      <c r="B2704">
        <v>-61.399416700000003</v>
      </c>
      <c r="C2704">
        <v>10.936</v>
      </c>
      <c r="O2704" t="s">
        <v>317</v>
      </c>
      <c r="P2704" t="s">
        <v>412</v>
      </c>
      <c r="Q2704" t="s">
        <v>437</v>
      </c>
      <c r="R2704" t="s">
        <v>319</v>
      </c>
      <c r="S2704" t="s">
        <v>320</v>
      </c>
    </row>
    <row r="2705" spans="1:19" x14ac:dyDescent="0.25">
      <c r="A2705">
        <v>-27.9163888</v>
      </c>
      <c r="B2705">
        <v>-61.399416700000003</v>
      </c>
      <c r="C2705">
        <v>10.936999999999999</v>
      </c>
      <c r="O2705" t="s">
        <v>317</v>
      </c>
      <c r="P2705" t="s">
        <v>412</v>
      </c>
      <c r="Q2705" t="s">
        <v>437</v>
      </c>
      <c r="R2705" t="s">
        <v>319</v>
      </c>
      <c r="S2705" t="s">
        <v>320</v>
      </c>
    </row>
    <row r="2706" spans="1:19" x14ac:dyDescent="0.25">
      <c r="A2706">
        <v>-27.9163888</v>
      </c>
      <c r="B2706">
        <v>-61.399416700000003</v>
      </c>
      <c r="C2706">
        <v>10.938000000000001</v>
      </c>
      <c r="O2706" t="s">
        <v>317</v>
      </c>
      <c r="P2706" t="s">
        <v>412</v>
      </c>
      <c r="Q2706" t="s">
        <v>437</v>
      </c>
      <c r="R2706" t="s">
        <v>319</v>
      </c>
      <c r="S2706" t="s">
        <v>320</v>
      </c>
    </row>
    <row r="2707" spans="1:19" x14ac:dyDescent="0.25">
      <c r="A2707">
        <v>-27.915933299999999</v>
      </c>
      <c r="B2707">
        <v>-61.3605333</v>
      </c>
      <c r="C2707">
        <v>10.939</v>
      </c>
      <c r="O2707" t="s">
        <v>317</v>
      </c>
      <c r="P2707" t="s">
        <v>412</v>
      </c>
      <c r="Q2707" t="s">
        <v>437</v>
      </c>
      <c r="R2707" t="s">
        <v>319</v>
      </c>
      <c r="S2707" t="s">
        <v>320</v>
      </c>
    </row>
    <row r="2708" spans="1:19" x14ac:dyDescent="0.25">
      <c r="A2708">
        <v>-27.898524999999999</v>
      </c>
      <c r="B2708">
        <v>-61.394575000000003</v>
      </c>
      <c r="C2708">
        <v>10.94</v>
      </c>
      <c r="O2708" t="s">
        <v>317</v>
      </c>
      <c r="P2708" t="s">
        <v>412</v>
      </c>
      <c r="Q2708" t="s">
        <v>437</v>
      </c>
      <c r="R2708" t="s">
        <v>319</v>
      </c>
      <c r="S2708" t="s">
        <v>320</v>
      </c>
    </row>
    <row r="2709" spans="1:19" x14ac:dyDescent="0.25">
      <c r="A2709">
        <v>-27.916</v>
      </c>
      <c r="B2709">
        <v>-61.412311099999997</v>
      </c>
      <c r="C2709">
        <v>10.941000000000001</v>
      </c>
      <c r="O2709" t="s">
        <v>317</v>
      </c>
      <c r="P2709" t="s">
        <v>412</v>
      </c>
      <c r="Q2709" t="s">
        <v>437</v>
      </c>
      <c r="R2709" t="s">
        <v>319</v>
      </c>
      <c r="S2709" t="s">
        <v>320</v>
      </c>
    </row>
    <row r="2710" spans="1:19" x14ac:dyDescent="0.25">
      <c r="A2710">
        <v>-27.9204194</v>
      </c>
      <c r="B2710">
        <v>-61.408563899999997</v>
      </c>
      <c r="C2710">
        <v>10.942</v>
      </c>
      <c r="O2710" t="s">
        <v>317</v>
      </c>
      <c r="P2710" t="s">
        <v>412</v>
      </c>
      <c r="Q2710" t="s">
        <v>437</v>
      </c>
      <c r="R2710" t="s">
        <v>319</v>
      </c>
      <c r="S2710" t="s">
        <v>320</v>
      </c>
    </row>
    <row r="2711" spans="1:19" x14ac:dyDescent="0.25">
      <c r="A2711">
        <v>-27.9252</v>
      </c>
      <c r="B2711">
        <v>-61.415158300000002</v>
      </c>
      <c r="C2711">
        <v>10.943</v>
      </c>
      <c r="O2711" t="s">
        <v>317</v>
      </c>
      <c r="P2711" t="s">
        <v>412</v>
      </c>
      <c r="Q2711" t="s">
        <v>437</v>
      </c>
      <c r="R2711" t="s">
        <v>319</v>
      </c>
      <c r="S2711" t="s">
        <v>320</v>
      </c>
    </row>
    <row r="2712" spans="1:19" x14ac:dyDescent="0.25">
      <c r="A2712">
        <v>-27.913238799999998</v>
      </c>
      <c r="B2712">
        <v>-61.4510139</v>
      </c>
      <c r="C2712">
        <v>10.944000000000001</v>
      </c>
      <c r="O2712" t="s">
        <v>317</v>
      </c>
      <c r="P2712" t="s">
        <v>412</v>
      </c>
      <c r="Q2712" t="s">
        <v>437</v>
      </c>
      <c r="R2712" t="s">
        <v>319</v>
      </c>
      <c r="S2712" t="s">
        <v>320</v>
      </c>
    </row>
    <row r="2713" spans="1:19" x14ac:dyDescent="0.25">
      <c r="A2713">
        <v>-27.919005500000001</v>
      </c>
      <c r="B2713">
        <v>-61.493511099999999</v>
      </c>
      <c r="C2713">
        <v>10.945</v>
      </c>
      <c r="O2713" t="s">
        <v>317</v>
      </c>
      <c r="P2713" t="s">
        <v>412</v>
      </c>
      <c r="Q2713" t="s">
        <v>437</v>
      </c>
      <c r="R2713" t="s">
        <v>319</v>
      </c>
      <c r="S2713" t="s">
        <v>320</v>
      </c>
    </row>
    <row r="2714" spans="1:19" x14ac:dyDescent="0.25">
      <c r="A2714">
        <v>-27.923774999999999</v>
      </c>
      <c r="B2714">
        <v>-61.491091699999998</v>
      </c>
      <c r="C2714">
        <v>10.946</v>
      </c>
      <c r="O2714" t="s">
        <v>317</v>
      </c>
      <c r="P2714" t="s">
        <v>412</v>
      </c>
      <c r="Q2714" t="s">
        <v>437</v>
      </c>
      <c r="R2714" t="s">
        <v>319</v>
      </c>
      <c r="S2714" t="s">
        <v>320</v>
      </c>
    </row>
    <row r="2715" spans="1:19" x14ac:dyDescent="0.25">
      <c r="A2715">
        <v>-27.923774999999999</v>
      </c>
      <c r="B2715">
        <v>-61.491091699999998</v>
      </c>
      <c r="C2715">
        <v>10.946999999999999</v>
      </c>
      <c r="O2715" t="s">
        <v>317</v>
      </c>
      <c r="P2715" t="s">
        <v>412</v>
      </c>
      <c r="Q2715" t="s">
        <v>437</v>
      </c>
      <c r="R2715" t="s">
        <v>319</v>
      </c>
      <c r="S2715" t="s">
        <v>320</v>
      </c>
    </row>
    <row r="2716" spans="1:19" x14ac:dyDescent="0.25">
      <c r="A2716">
        <v>-27.923774999999999</v>
      </c>
      <c r="B2716">
        <v>-61.491091699999998</v>
      </c>
      <c r="C2716">
        <v>10.948</v>
      </c>
      <c r="O2716" t="s">
        <v>317</v>
      </c>
      <c r="P2716" t="s">
        <v>412</v>
      </c>
      <c r="R2716" t="s">
        <v>319</v>
      </c>
      <c r="S2716" t="s">
        <v>320</v>
      </c>
    </row>
    <row r="2717" spans="1:19" x14ac:dyDescent="0.25">
      <c r="A2717">
        <v>-25.974361099999999</v>
      </c>
      <c r="B2717">
        <v>-60.276083300000003</v>
      </c>
      <c r="C2717">
        <v>10.949</v>
      </c>
      <c r="O2717" t="s">
        <v>317</v>
      </c>
      <c r="P2717" t="s">
        <v>346</v>
      </c>
      <c r="Q2717" t="s">
        <v>524</v>
      </c>
      <c r="R2717" t="s">
        <v>319</v>
      </c>
      <c r="S2717" t="s">
        <v>320</v>
      </c>
    </row>
    <row r="2718" spans="1:19" x14ac:dyDescent="0.25">
      <c r="A2718">
        <v>-25.974361099999999</v>
      </c>
      <c r="B2718">
        <v>-60.276083300000003</v>
      </c>
      <c r="C2718">
        <v>10.95</v>
      </c>
      <c r="O2718" t="s">
        <v>317</v>
      </c>
      <c r="P2718" t="s">
        <v>346</v>
      </c>
      <c r="Q2718" t="s">
        <v>524</v>
      </c>
      <c r="R2718" t="s">
        <v>319</v>
      </c>
      <c r="S2718" t="s">
        <v>320</v>
      </c>
    </row>
    <row r="2719" spans="1:19" x14ac:dyDescent="0.25">
      <c r="A2719">
        <v>-25.974361099999999</v>
      </c>
      <c r="B2719">
        <v>-60.276083300000003</v>
      </c>
      <c r="C2719">
        <v>10.951000000000001</v>
      </c>
      <c r="O2719" t="s">
        <v>317</v>
      </c>
      <c r="P2719" t="s">
        <v>346</v>
      </c>
      <c r="Q2719" t="s">
        <v>524</v>
      </c>
      <c r="R2719" t="s">
        <v>319</v>
      </c>
      <c r="S2719" t="s">
        <v>320</v>
      </c>
    </row>
    <row r="2720" spans="1:19" x14ac:dyDescent="0.25">
      <c r="A2720">
        <v>-25.974361099999999</v>
      </c>
      <c r="B2720">
        <v>-60.276083300000003</v>
      </c>
      <c r="C2720">
        <v>10.952</v>
      </c>
      <c r="O2720" t="s">
        <v>317</v>
      </c>
      <c r="P2720" t="s">
        <v>346</v>
      </c>
      <c r="Q2720" t="s">
        <v>524</v>
      </c>
      <c r="R2720" t="s">
        <v>319</v>
      </c>
      <c r="S2720" t="s">
        <v>320</v>
      </c>
    </row>
    <row r="2721" spans="1:19" x14ac:dyDescent="0.25">
      <c r="A2721">
        <v>-25.974361099999999</v>
      </c>
      <c r="B2721">
        <v>-60.276083300000003</v>
      </c>
      <c r="C2721">
        <v>10.952999999999999</v>
      </c>
      <c r="O2721" t="s">
        <v>317</v>
      </c>
      <c r="P2721" t="s">
        <v>346</v>
      </c>
      <c r="Q2721" t="s">
        <v>524</v>
      </c>
      <c r="R2721" t="s">
        <v>319</v>
      </c>
      <c r="S2721" t="s">
        <v>320</v>
      </c>
    </row>
    <row r="2722" spans="1:19" x14ac:dyDescent="0.25">
      <c r="A2722">
        <v>-27.4864222</v>
      </c>
      <c r="B2722">
        <v>-61.325800000000001</v>
      </c>
      <c r="C2722">
        <v>10.954000000000001</v>
      </c>
      <c r="O2722" t="s">
        <v>317</v>
      </c>
      <c r="P2722" t="s">
        <v>407</v>
      </c>
      <c r="R2722" t="s">
        <v>319</v>
      </c>
      <c r="S2722" t="s">
        <v>320</v>
      </c>
    </row>
    <row r="2723" spans="1:19" x14ac:dyDescent="0.25">
      <c r="A2723">
        <v>-27.4864222</v>
      </c>
      <c r="B2723">
        <v>-61.325800000000001</v>
      </c>
      <c r="C2723">
        <v>10.955</v>
      </c>
      <c r="O2723" t="s">
        <v>317</v>
      </c>
      <c r="P2723" t="s">
        <v>407</v>
      </c>
      <c r="R2723" t="s">
        <v>319</v>
      </c>
      <c r="S2723" t="s">
        <v>320</v>
      </c>
    </row>
    <row r="2724" spans="1:19" x14ac:dyDescent="0.25">
      <c r="A2724">
        <v>-27.4864222</v>
      </c>
      <c r="B2724">
        <v>-61.325800000000001</v>
      </c>
      <c r="C2724">
        <v>10.956</v>
      </c>
      <c r="O2724" t="s">
        <v>317</v>
      </c>
      <c r="P2724" t="s">
        <v>407</v>
      </c>
      <c r="R2724" t="s">
        <v>319</v>
      </c>
      <c r="S2724" t="s">
        <v>320</v>
      </c>
    </row>
    <row r="2725" spans="1:19" x14ac:dyDescent="0.25">
      <c r="A2725">
        <v>-27.4864222</v>
      </c>
      <c r="B2725">
        <v>-61.325800000000001</v>
      </c>
      <c r="C2725">
        <v>10.957000000000001</v>
      </c>
      <c r="O2725" t="s">
        <v>317</v>
      </c>
      <c r="P2725" t="s">
        <v>407</v>
      </c>
      <c r="R2725" t="s">
        <v>319</v>
      </c>
      <c r="S2725" t="s">
        <v>320</v>
      </c>
    </row>
    <row r="2726" spans="1:19" x14ac:dyDescent="0.25">
      <c r="A2726">
        <v>-27.4864222</v>
      </c>
      <c r="B2726">
        <v>-61.325800000000001</v>
      </c>
      <c r="C2726">
        <v>10.958</v>
      </c>
      <c r="O2726" t="s">
        <v>317</v>
      </c>
      <c r="P2726" t="s">
        <v>407</v>
      </c>
      <c r="R2726" t="s">
        <v>319</v>
      </c>
      <c r="S2726" t="s">
        <v>320</v>
      </c>
    </row>
    <row r="2727" spans="1:19" x14ac:dyDescent="0.25">
      <c r="A2727">
        <v>-27.4864222</v>
      </c>
      <c r="B2727">
        <v>-61.325800000000001</v>
      </c>
      <c r="C2727">
        <v>10.959</v>
      </c>
      <c r="O2727" t="s">
        <v>317</v>
      </c>
      <c r="P2727" t="s">
        <v>407</v>
      </c>
      <c r="R2727" t="s">
        <v>319</v>
      </c>
      <c r="S2727" t="s">
        <v>320</v>
      </c>
    </row>
    <row r="2728" spans="1:19" x14ac:dyDescent="0.25">
      <c r="A2728">
        <v>-27.4864222</v>
      </c>
      <c r="B2728">
        <v>-61.325800000000001</v>
      </c>
      <c r="C2728">
        <v>10.96</v>
      </c>
      <c r="O2728" t="s">
        <v>317</v>
      </c>
      <c r="P2728" t="s">
        <v>407</v>
      </c>
      <c r="R2728" t="s">
        <v>319</v>
      </c>
      <c r="S2728" t="s">
        <v>320</v>
      </c>
    </row>
    <row r="2729" spans="1:19" x14ac:dyDescent="0.25">
      <c r="A2729">
        <v>-27.291333300000002</v>
      </c>
      <c r="B2729">
        <v>-58.616833300000003</v>
      </c>
      <c r="C2729">
        <v>10.961</v>
      </c>
      <c r="O2729" t="s">
        <v>317</v>
      </c>
      <c r="P2729" t="s">
        <v>391</v>
      </c>
      <c r="Q2729" t="s">
        <v>445</v>
      </c>
      <c r="R2729" t="s">
        <v>319</v>
      </c>
      <c r="S2729" t="s">
        <v>320</v>
      </c>
    </row>
    <row r="2730" spans="1:19" x14ac:dyDescent="0.25">
      <c r="A2730">
        <v>-27.128</v>
      </c>
      <c r="B2730">
        <v>-59.377444400000002</v>
      </c>
      <c r="C2730">
        <v>10.962</v>
      </c>
      <c r="O2730" t="s">
        <v>317</v>
      </c>
      <c r="P2730" t="s">
        <v>377</v>
      </c>
      <c r="Q2730" t="s">
        <v>463</v>
      </c>
      <c r="R2730" t="s">
        <v>319</v>
      </c>
      <c r="S2730" t="s">
        <v>320</v>
      </c>
    </row>
    <row r="2731" spans="1:19" x14ac:dyDescent="0.25">
      <c r="A2731">
        <v>-27.128</v>
      </c>
      <c r="B2731">
        <v>-59.377444400000002</v>
      </c>
      <c r="C2731">
        <v>10.962999999999999</v>
      </c>
      <c r="O2731" t="s">
        <v>317</v>
      </c>
      <c r="P2731" t="s">
        <v>377</v>
      </c>
      <c r="Q2731" t="s">
        <v>463</v>
      </c>
      <c r="R2731" t="s">
        <v>319</v>
      </c>
      <c r="S2731" t="s">
        <v>320</v>
      </c>
    </row>
    <row r="2732" spans="1:19" x14ac:dyDescent="0.25">
      <c r="A2732">
        <v>-27.128</v>
      </c>
      <c r="B2732">
        <v>-59.377444400000002</v>
      </c>
      <c r="C2732">
        <v>10.964</v>
      </c>
      <c r="O2732" t="s">
        <v>317</v>
      </c>
      <c r="P2732" t="s">
        <v>377</v>
      </c>
      <c r="Q2732" t="s">
        <v>463</v>
      </c>
      <c r="R2732" t="s">
        <v>319</v>
      </c>
      <c r="S2732" t="s">
        <v>320</v>
      </c>
    </row>
    <row r="2733" spans="1:19" x14ac:dyDescent="0.25">
      <c r="A2733">
        <v>-27.128</v>
      </c>
      <c r="B2733">
        <v>-59.377444400000002</v>
      </c>
      <c r="C2733">
        <v>10.965</v>
      </c>
      <c r="O2733" t="s">
        <v>317</v>
      </c>
      <c r="P2733" t="s">
        <v>377</v>
      </c>
      <c r="Q2733" t="s">
        <v>463</v>
      </c>
      <c r="R2733" t="s">
        <v>319</v>
      </c>
      <c r="S2733" t="s">
        <v>320</v>
      </c>
    </row>
    <row r="2734" spans="1:19" x14ac:dyDescent="0.25">
      <c r="A2734">
        <v>-27.128</v>
      </c>
      <c r="B2734">
        <v>-59.377444400000002</v>
      </c>
      <c r="C2734">
        <v>10.965999999999999</v>
      </c>
      <c r="O2734" t="s">
        <v>317</v>
      </c>
      <c r="P2734" t="s">
        <v>377</v>
      </c>
      <c r="Q2734" t="s">
        <v>463</v>
      </c>
      <c r="R2734" t="s">
        <v>319</v>
      </c>
      <c r="S2734" t="s">
        <v>320</v>
      </c>
    </row>
    <row r="2735" spans="1:19" x14ac:dyDescent="0.25">
      <c r="A2735">
        <v>-27.037883300000001</v>
      </c>
      <c r="B2735">
        <v>-58.705316699999997</v>
      </c>
      <c r="C2735">
        <v>10.967000000000001</v>
      </c>
      <c r="O2735" t="s">
        <v>317</v>
      </c>
      <c r="P2735" t="s">
        <v>321</v>
      </c>
      <c r="Q2735" t="s">
        <v>341</v>
      </c>
      <c r="R2735" t="s">
        <v>319</v>
      </c>
      <c r="S2735" t="s">
        <v>320</v>
      </c>
    </row>
    <row r="2736" spans="1:19" x14ac:dyDescent="0.25">
      <c r="A2736">
        <v>-27.0436777</v>
      </c>
      <c r="B2736">
        <v>-58.700458300000001</v>
      </c>
      <c r="C2736">
        <v>10.968</v>
      </c>
      <c r="O2736" t="s">
        <v>317</v>
      </c>
      <c r="P2736" t="s">
        <v>321</v>
      </c>
      <c r="Q2736" t="s">
        <v>341</v>
      </c>
      <c r="R2736" t="s">
        <v>319</v>
      </c>
      <c r="S2736" t="s">
        <v>320</v>
      </c>
    </row>
    <row r="2737" spans="1:19" x14ac:dyDescent="0.25">
      <c r="A2737">
        <v>-27.0436777</v>
      </c>
      <c r="B2737">
        <v>-58.700458300000001</v>
      </c>
      <c r="C2737">
        <v>10.968999999999999</v>
      </c>
      <c r="O2737" t="s">
        <v>317</v>
      </c>
      <c r="P2737" t="s">
        <v>321</v>
      </c>
      <c r="Q2737" t="s">
        <v>341</v>
      </c>
      <c r="R2737" t="s">
        <v>319</v>
      </c>
      <c r="S2737" t="s">
        <v>320</v>
      </c>
    </row>
    <row r="2738" spans="1:19" x14ac:dyDescent="0.25">
      <c r="A2738">
        <v>-27.0436777</v>
      </c>
      <c r="B2738">
        <v>-58.700458300000001</v>
      </c>
      <c r="C2738">
        <v>10.97</v>
      </c>
      <c r="O2738" t="s">
        <v>317</v>
      </c>
      <c r="P2738" t="s">
        <v>321</v>
      </c>
      <c r="Q2738" t="s">
        <v>341</v>
      </c>
      <c r="R2738" t="s">
        <v>319</v>
      </c>
      <c r="S2738" t="s">
        <v>320</v>
      </c>
    </row>
    <row r="2739" spans="1:19" x14ac:dyDescent="0.25">
      <c r="A2739">
        <v>-27.0436777</v>
      </c>
      <c r="B2739">
        <v>-58.700458300000001</v>
      </c>
      <c r="C2739">
        <v>10.971</v>
      </c>
      <c r="O2739" t="s">
        <v>317</v>
      </c>
      <c r="P2739" t="s">
        <v>321</v>
      </c>
      <c r="Q2739" t="s">
        <v>341</v>
      </c>
      <c r="R2739" t="s">
        <v>319</v>
      </c>
      <c r="S2739" t="s">
        <v>320</v>
      </c>
    </row>
    <row r="2740" spans="1:19" x14ac:dyDescent="0.25">
      <c r="A2740">
        <v>-27.255749999999999</v>
      </c>
      <c r="B2740">
        <v>-59.233444400000003</v>
      </c>
      <c r="C2740">
        <v>10.972</v>
      </c>
      <c r="O2740" t="s">
        <v>317</v>
      </c>
      <c r="P2740" t="s">
        <v>343</v>
      </c>
      <c r="Q2740" t="s">
        <v>450</v>
      </c>
      <c r="R2740" t="s">
        <v>319</v>
      </c>
      <c r="S2740" t="s">
        <v>320</v>
      </c>
    </row>
    <row r="2741" spans="1:19" x14ac:dyDescent="0.25">
      <c r="A2741">
        <v>-27.053777700000001</v>
      </c>
      <c r="B2741">
        <v>-58.678722200000003</v>
      </c>
      <c r="C2741">
        <v>10.973000000000001</v>
      </c>
      <c r="O2741" t="s">
        <v>317</v>
      </c>
      <c r="P2741" t="s">
        <v>321</v>
      </c>
      <c r="Q2741" t="s">
        <v>345</v>
      </c>
      <c r="R2741" t="s">
        <v>319</v>
      </c>
      <c r="S2741" t="s">
        <v>320</v>
      </c>
    </row>
    <row r="2742" spans="1:19" x14ac:dyDescent="0.25">
      <c r="A2742">
        <v>-26.621849999999998</v>
      </c>
      <c r="B2742">
        <v>-59.803858300000002</v>
      </c>
      <c r="C2742">
        <v>10.974</v>
      </c>
      <c r="O2742" t="s">
        <v>317</v>
      </c>
      <c r="P2742" t="s">
        <v>323</v>
      </c>
      <c r="Q2742" t="s">
        <v>525</v>
      </c>
      <c r="R2742" t="s">
        <v>319</v>
      </c>
      <c r="S2742" t="s">
        <v>320</v>
      </c>
    </row>
    <row r="2743" spans="1:19" x14ac:dyDescent="0.25">
      <c r="A2743">
        <v>-26.621849999999998</v>
      </c>
      <c r="B2743">
        <v>-59.803858300000002</v>
      </c>
      <c r="C2743">
        <v>10.975</v>
      </c>
      <c r="O2743" t="s">
        <v>317</v>
      </c>
      <c r="P2743" t="s">
        <v>323</v>
      </c>
      <c r="Q2743" t="s">
        <v>525</v>
      </c>
      <c r="R2743" t="s">
        <v>319</v>
      </c>
      <c r="S2743" t="s">
        <v>320</v>
      </c>
    </row>
    <row r="2744" spans="1:19" x14ac:dyDescent="0.25">
      <c r="A2744">
        <v>-26.621849999999998</v>
      </c>
      <c r="B2744">
        <v>-59.803858300000002</v>
      </c>
      <c r="C2744">
        <v>10.976000000000001</v>
      </c>
      <c r="O2744" t="s">
        <v>317</v>
      </c>
      <c r="P2744" t="s">
        <v>323</v>
      </c>
      <c r="Q2744" t="s">
        <v>525</v>
      </c>
      <c r="R2744" t="s">
        <v>319</v>
      </c>
      <c r="S2744" t="s">
        <v>320</v>
      </c>
    </row>
    <row r="2745" spans="1:19" x14ac:dyDescent="0.25">
      <c r="A2745">
        <v>-26.621849999999998</v>
      </c>
      <c r="B2745">
        <v>-59.803858300000002</v>
      </c>
      <c r="C2745">
        <v>10.977</v>
      </c>
      <c r="O2745" t="s">
        <v>317</v>
      </c>
      <c r="P2745" t="s">
        <v>323</v>
      </c>
      <c r="Q2745" t="s">
        <v>525</v>
      </c>
      <c r="R2745" t="s">
        <v>319</v>
      </c>
      <c r="S2745" t="s">
        <v>320</v>
      </c>
    </row>
    <row r="2746" spans="1:19" x14ac:dyDescent="0.25">
      <c r="A2746">
        <v>-26.621849999999998</v>
      </c>
      <c r="B2746">
        <v>-59.803858300000002</v>
      </c>
      <c r="C2746">
        <v>10.978</v>
      </c>
      <c r="O2746" t="s">
        <v>317</v>
      </c>
      <c r="P2746" t="s">
        <v>323</v>
      </c>
      <c r="Q2746" t="s">
        <v>525</v>
      </c>
      <c r="R2746" t="s">
        <v>319</v>
      </c>
      <c r="S2746" t="s">
        <v>320</v>
      </c>
    </row>
    <row r="2747" spans="1:19" x14ac:dyDescent="0.25">
      <c r="A2747">
        <v>-26.6109583</v>
      </c>
      <c r="B2747">
        <v>-59.839169400000003</v>
      </c>
      <c r="C2747">
        <v>10.978999999999999</v>
      </c>
      <c r="O2747" t="s">
        <v>317</v>
      </c>
      <c r="P2747" t="s">
        <v>323</v>
      </c>
      <c r="Q2747" t="s">
        <v>525</v>
      </c>
      <c r="R2747" t="s">
        <v>319</v>
      </c>
      <c r="S2747" t="s">
        <v>320</v>
      </c>
    </row>
    <row r="2748" spans="1:19" x14ac:dyDescent="0.25">
      <c r="A2748">
        <v>-26.6073722</v>
      </c>
      <c r="B2748">
        <v>-59.843688899999997</v>
      </c>
      <c r="C2748">
        <v>10.98</v>
      </c>
      <c r="O2748" t="s">
        <v>317</v>
      </c>
      <c r="P2748" t="s">
        <v>323</v>
      </c>
      <c r="Q2748" t="s">
        <v>525</v>
      </c>
      <c r="R2748" t="s">
        <v>319</v>
      </c>
      <c r="S2748" t="s">
        <v>320</v>
      </c>
    </row>
    <row r="2749" spans="1:19" x14ac:dyDescent="0.25">
      <c r="A2749">
        <v>-26.6173833</v>
      </c>
      <c r="B2749">
        <v>-59.825536100000001</v>
      </c>
      <c r="C2749">
        <v>10.981</v>
      </c>
      <c r="O2749" t="s">
        <v>317</v>
      </c>
      <c r="P2749" t="s">
        <v>323</v>
      </c>
      <c r="Q2749" t="s">
        <v>525</v>
      </c>
      <c r="R2749" t="s">
        <v>319</v>
      </c>
      <c r="S2749" t="s">
        <v>320</v>
      </c>
    </row>
    <row r="2750" spans="1:19" x14ac:dyDescent="0.25">
      <c r="A2750">
        <v>-26.631538800000001</v>
      </c>
      <c r="B2750">
        <v>-59.806952799999998</v>
      </c>
      <c r="C2750">
        <v>10.981999999999999</v>
      </c>
      <c r="O2750" t="s">
        <v>317</v>
      </c>
      <c r="P2750" t="s">
        <v>323</v>
      </c>
      <c r="Q2750" t="s">
        <v>525</v>
      </c>
      <c r="R2750" t="s">
        <v>319</v>
      </c>
      <c r="S2750" t="s">
        <v>320</v>
      </c>
    </row>
    <row r="2751" spans="1:19" x14ac:dyDescent="0.25">
      <c r="A2751">
        <v>-26.622375000000002</v>
      </c>
      <c r="B2751">
        <v>-59.803075</v>
      </c>
      <c r="C2751">
        <v>10.983000000000001</v>
      </c>
      <c r="O2751" t="s">
        <v>317</v>
      </c>
      <c r="P2751" t="s">
        <v>323</v>
      </c>
      <c r="Q2751" t="s">
        <v>525</v>
      </c>
      <c r="R2751" t="s">
        <v>319</v>
      </c>
      <c r="S2751" t="s">
        <v>320</v>
      </c>
    </row>
    <row r="2752" spans="1:19" x14ac:dyDescent="0.25">
      <c r="A2752">
        <v>-26.623577699999998</v>
      </c>
      <c r="B2752">
        <v>-59.803116699999997</v>
      </c>
      <c r="C2752">
        <v>10.984</v>
      </c>
      <c r="O2752" t="s">
        <v>317</v>
      </c>
      <c r="P2752" t="s">
        <v>323</v>
      </c>
      <c r="Q2752" t="s">
        <v>525</v>
      </c>
      <c r="R2752" t="s">
        <v>319</v>
      </c>
      <c r="S2752" t="s">
        <v>320</v>
      </c>
    </row>
    <row r="2753" spans="1:19" x14ac:dyDescent="0.25">
      <c r="A2753">
        <v>-26.620672200000001</v>
      </c>
      <c r="B2753">
        <v>-59.8029917</v>
      </c>
      <c r="C2753">
        <v>10.984999999999999</v>
      </c>
      <c r="O2753" t="s">
        <v>317</v>
      </c>
      <c r="P2753" t="s">
        <v>323</v>
      </c>
      <c r="Q2753" t="s">
        <v>525</v>
      </c>
      <c r="R2753" t="s">
        <v>319</v>
      </c>
      <c r="S2753" t="s">
        <v>320</v>
      </c>
    </row>
    <row r="2754" spans="1:19" x14ac:dyDescent="0.25">
      <c r="A2754">
        <v>-26.618319400000001</v>
      </c>
      <c r="B2754">
        <v>-59.804030599999997</v>
      </c>
      <c r="C2754">
        <v>10.986000000000001</v>
      </c>
      <c r="O2754" t="s">
        <v>317</v>
      </c>
      <c r="P2754" t="s">
        <v>323</v>
      </c>
      <c r="Q2754" t="s">
        <v>525</v>
      </c>
      <c r="R2754" t="s">
        <v>319</v>
      </c>
      <c r="S2754" t="s">
        <v>320</v>
      </c>
    </row>
    <row r="2755" spans="1:19" x14ac:dyDescent="0.25">
      <c r="A2755">
        <v>-26.625991599999999</v>
      </c>
      <c r="B2755">
        <v>-59.806816699999999</v>
      </c>
      <c r="C2755">
        <v>10.987</v>
      </c>
      <c r="O2755" t="s">
        <v>317</v>
      </c>
      <c r="P2755" t="s">
        <v>323</v>
      </c>
      <c r="Q2755" t="s">
        <v>525</v>
      </c>
      <c r="R2755" t="s">
        <v>319</v>
      </c>
      <c r="S2755" t="s">
        <v>320</v>
      </c>
    </row>
    <row r="2756" spans="1:19" x14ac:dyDescent="0.25">
      <c r="A2756">
        <v>-26.626188800000001</v>
      </c>
      <c r="B2756">
        <v>-59.805844399999998</v>
      </c>
      <c r="C2756">
        <v>10.988</v>
      </c>
      <c r="O2756" t="s">
        <v>317</v>
      </c>
      <c r="P2756" t="s">
        <v>323</v>
      </c>
      <c r="Q2756" t="s">
        <v>525</v>
      </c>
      <c r="R2756" t="s">
        <v>319</v>
      </c>
      <c r="S2756" t="s">
        <v>320</v>
      </c>
    </row>
    <row r="2757" spans="1:19" x14ac:dyDescent="0.25">
      <c r="A2757">
        <v>-26.622280499999999</v>
      </c>
      <c r="B2757">
        <v>-59.804630600000003</v>
      </c>
      <c r="C2757">
        <v>10.989000000000001</v>
      </c>
      <c r="O2757" t="s">
        <v>317</v>
      </c>
      <c r="P2757" t="s">
        <v>323</v>
      </c>
      <c r="Q2757" t="s">
        <v>525</v>
      </c>
      <c r="R2757" t="s">
        <v>319</v>
      </c>
      <c r="S2757" t="s">
        <v>320</v>
      </c>
    </row>
    <row r="2758" spans="1:19" x14ac:dyDescent="0.25">
      <c r="A2758">
        <v>-26.622702700000001</v>
      </c>
      <c r="B2758">
        <v>-59.801727800000002</v>
      </c>
      <c r="C2758">
        <v>10.99</v>
      </c>
      <c r="O2758" t="s">
        <v>317</v>
      </c>
      <c r="P2758" t="s">
        <v>323</v>
      </c>
      <c r="Q2758" t="s">
        <v>525</v>
      </c>
      <c r="R2758" t="s">
        <v>319</v>
      </c>
      <c r="S2758" t="s">
        <v>320</v>
      </c>
    </row>
    <row r="2759" spans="1:19" x14ac:dyDescent="0.25">
      <c r="A2759">
        <v>-26.6226555</v>
      </c>
      <c r="B2759">
        <v>-59.800825000000003</v>
      </c>
      <c r="C2759">
        <v>10.991</v>
      </c>
      <c r="O2759" t="s">
        <v>317</v>
      </c>
      <c r="P2759" t="s">
        <v>323</v>
      </c>
      <c r="Q2759" t="s">
        <v>525</v>
      </c>
      <c r="R2759" t="s">
        <v>319</v>
      </c>
      <c r="S2759" t="s">
        <v>320</v>
      </c>
    </row>
    <row r="2760" spans="1:19" x14ac:dyDescent="0.25">
      <c r="A2760">
        <v>-26.622730499999999</v>
      </c>
      <c r="B2760">
        <v>-59.799416700000002</v>
      </c>
      <c r="C2760">
        <v>10.992000000000001</v>
      </c>
      <c r="O2760" t="s">
        <v>317</v>
      </c>
      <c r="P2760" t="s">
        <v>323</v>
      </c>
      <c r="Q2760" t="s">
        <v>525</v>
      </c>
      <c r="R2760" t="s">
        <v>319</v>
      </c>
      <c r="S2760" t="s">
        <v>320</v>
      </c>
    </row>
    <row r="2761" spans="1:19" x14ac:dyDescent="0.25">
      <c r="A2761">
        <v>-26.613444399999999</v>
      </c>
      <c r="B2761">
        <v>-59.800713899999998</v>
      </c>
      <c r="C2761">
        <v>10.993</v>
      </c>
      <c r="O2761" t="s">
        <v>317</v>
      </c>
      <c r="P2761" t="s">
        <v>323</v>
      </c>
      <c r="Q2761" t="s">
        <v>525</v>
      </c>
      <c r="R2761" t="s">
        <v>319</v>
      </c>
      <c r="S2761" t="s">
        <v>320</v>
      </c>
    </row>
    <row r="2762" spans="1:19" x14ac:dyDescent="0.25">
      <c r="A2762">
        <v>-26.6171805</v>
      </c>
      <c r="B2762">
        <v>-59.7980278</v>
      </c>
      <c r="C2762">
        <v>10.994</v>
      </c>
      <c r="O2762" t="s">
        <v>317</v>
      </c>
      <c r="P2762" t="s">
        <v>323</v>
      </c>
      <c r="Q2762" t="s">
        <v>525</v>
      </c>
      <c r="R2762" t="s">
        <v>319</v>
      </c>
      <c r="S2762" t="s">
        <v>320</v>
      </c>
    </row>
    <row r="2763" spans="1:19" x14ac:dyDescent="0.25">
      <c r="A2763">
        <v>-26.614713800000001</v>
      </c>
      <c r="B2763">
        <v>-59.799516699999998</v>
      </c>
      <c r="C2763">
        <v>10.994999999999999</v>
      </c>
      <c r="O2763" t="s">
        <v>317</v>
      </c>
      <c r="P2763" t="s">
        <v>323</v>
      </c>
      <c r="Q2763" t="s">
        <v>525</v>
      </c>
      <c r="R2763" t="s">
        <v>319</v>
      </c>
      <c r="S2763" t="s">
        <v>320</v>
      </c>
    </row>
    <row r="2764" spans="1:19" x14ac:dyDescent="0.25">
      <c r="A2764">
        <v>-26.6217638</v>
      </c>
      <c r="B2764">
        <v>-59.799061100000003</v>
      </c>
      <c r="C2764">
        <v>10.996</v>
      </c>
      <c r="O2764" t="s">
        <v>317</v>
      </c>
      <c r="P2764" t="s">
        <v>323</v>
      </c>
      <c r="Q2764" t="s">
        <v>525</v>
      </c>
      <c r="R2764" t="s">
        <v>319</v>
      </c>
      <c r="S2764" t="s">
        <v>320</v>
      </c>
    </row>
    <row r="2765" spans="1:19" x14ac:dyDescent="0.25">
      <c r="A2765">
        <v>-26.6217638</v>
      </c>
      <c r="B2765">
        <v>-59.799061100000003</v>
      </c>
      <c r="C2765">
        <v>10.997</v>
      </c>
      <c r="O2765" t="s">
        <v>317</v>
      </c>
      <c r="P2765" t="s">
        <v>323</v>
      </c>
      <c r="Q2765" t="s">
        <v>525</v>
      </c>
      <c r="R2765" t="s">
        <v>319</v>
      </c>
      <c r="S2765" t="s">
        <v>320</v>
      </c>
    </row>
    <row r="2766" spans="1:19" x14ac:dyDescent="0.25">
      <c r="A2766">
        <v>-26.6227944</v>
      </c>
      <c r="B2766">
        <v>-59.797852800000001</v>
      </c>
      <c r="C2766">
        <v>10.997999999999999</v>
      </c>
      <c r="O2766" t="s">
        <v>317</v>
      </c>
      <c r="P2766" t="s">
        <v>323</v>
      </c>
      <c r="Q2766" t="s">
        <v>525</v>
      </c>
      <c r="R2766" t="s">
        <v>319</v>
      </c>
      <c r="S2766" t="s">
        <v>320</v>
      </c>
    </row>
    <row r="2767" spans="1:19" x14ac:dyDescent="0.25">
      <c r="A2767">
        <v>-26.621419400000001</v>
      </c>
      <c r="B2767">
        <v>-59.798183299999998</v>
      </c>
      <c r="C2767">
        <v>10.999000000000001</v>
      </c>
      <c r="O2767" t="s">
        <v>317</v>
      </c>
      <c r="P2767" t="s">
        <v>323</v>
      </c>
      <c r="Q2767" t="s">
        <v>525</v>
      </c>
      <c r="R2767" t="s">
        <v>319</v>
      </c>
      <c r="S2767" t="s">
        <v>320</v>
      </c>
    </row>
    <row r="2768" spans="1:19" x14ac:dyDescent="0.25">
      <c r="A2768">
        <v>-26.6117916</v>
      </c>
      <c r="B2768">
        <v>-59.802947199999998</v>
      </c>
      <c r="C2768">
        <v>11</v>
      </c>
      <c r="O2768" t="s">
        <v>317</v>
      </c>
      <c r="P2768" t="s">
        <v>323</v>
      </c>
      <c r="Q2768" t="s">
        <v>525</v>
      </c>
      <c r="R2768" t="s">
        <v>319</v>
      </c>
      <c r="S2768" t="s">
        <v>320</v>
      </c>
    </row>
    <row r="2769" spans="1:19" x14ac:dyDescent="0.25">
      <c r="A2769">
        <v>-26.609627700000001</v>
      </c>
      <c r="B2769">
        <v>-59.806902800000003</v>
      </c>
      <c r="C2769">
        <v>11.000999999999999</v>
      </c>
      <c r="O2769" t="s">
        <v>317</v>
      </c>
      <c r="P2769" t="s">
        <v>323</v>
      </c>
      <c r="Q2769" t="s">
        <v>525</v>
      </c>
      <c r="R2769" t="s">
        <v>319</v>
      </c>
      <c r="S2769" t="s">
        <v>320</v>
      </c>
    </row>
    <row r="2770" spans="1:19" x14ac:dyDescent="0.25">
      <c r="A2770">
        <v>-26.6058305</v>
      </c>
      <c r="B2770">
        <v>-59.807130600000001</v>
      </c>
      <c r="C2770">
        <v>11.002000000000001</v>
      </c>
      <c r="O2770" t="s">
        <v>317</v>
      </c>
      <c r="P2770" t="s">
        <v>323</v>
      </c>
      <c r="Q2770" t="s">
        <v>525</v>
      </c>
      <c r="R2770" t="s">
        <v>319</v>
      </c>
      <c r="S2770" t="s">
        <v>320</v>
      </c>
    </row>
    <row r="2771" spans="1:19" x14ac:dyDescent="0.25">
      <c r="A2771">
        <v>-26.6107361</v>
      </c>
      <c r="B2771">
        <v>-59.805786099999999</v>
      </c>
      <c r="C2771">
        <v>11.003</v>
      </c>
      <c r="O2771" t="s">
        <v>317</v>
      </c>
      <c r="P2771" t="s">
        <v>323</v>
      </c>
      <c r="Q2771" t="s">
        <v>525</v>
      </c>
      <c r="R2771" t="s">
        <v>319</v>
      </c>
      <c r="S2771" t="s">
        <v>320</v>
      </c>
    </row>
    <row r="2772" spans="1:19" x14ac:dyDescent="0.25">
      <c r="A2772">
        <v>-25.6444166</v>
      </c>
      <c r="B2772">
        <v>-60.932583299999997</v>
      </c>
      <c r="C2772">
        <v>11.004</v>
      </c>
      <c r="O2772" t="s">
        <v>317</v>
      </c>
      <c r="P2772" t="s">
        <v>346</v>
      </c>
      <c r="Q2772" t="s">
        <v>347</v>
      </c>
      <c r="R2772" t="s">
        <v>319</v>
      </c>
      <c r="S2772" t="s">
        <v>320</v>
      </c>
    </row>
    <row r="2773" spans="1:19" x14ac:dyDescent="0.25">
      <c r="A2773">
        <v>-26.837361099999999</v>
      </c>
      <c r="B2773">
        <v>-59.061500000000002</v>
      </c>
      <c r="C2773">
        <v>11.005000000000001</v>
      </c>
      <c r="O2773" t="s">
        <v>317</v>
      </c>
      <c r="P2773" t="s">
        <v>526</v>
      </c>
      <c r="Q2773" t="s">
        <v>527</v>
      </c>
      <c r="R2773" t="s">
        <v>319</v>
      </c>
      <c r="S2773" t="s">
        <v>320</v>
      </c>
    </row>
    <row r="2774" spans="1:19" x14ac:dyDescent="0.25">
      <c r="A2774">
        <v>-26.837361099999999</v>
      </c>
      <c r="B2774">
        <v>-59.061500000000002</v>
      </c>
      <c r="C2774">
        <v>11.006</v>
      </c>
      <c r="O2774" t="s">
        <v>317</v>
      </c>
      <c r="P2774" t="s">
        <v>526</v>
      </c>
      <c r="Q2774" t="s">
        <v>527</v>
      </c>
      <c r="R2774" t="s">
        <v>319</v>
      </c>
      <c r="S2774" t="s">
        <v>320</v>
      </c>
    </row>
    <row r="2775" spans="1:19" x14ac:dyDescent="0.25">
      <c r="A2775">
        <v>-26.837361099999999</v>
      </c>
      <c r="B2775">
        <v>-59.061500000000002</v>
      </c>
      <c r="C2775">
        <v>11.007</v>
      </c>
      <c r="O2775" t="s">
        <v>317</v>
      </c>
      <c r="P2775" t="s">
        <v>526</v>
      </c>
      <c r="Q2775" t="s">
        <v>527</v>
      </c>
      <c r="R2775" t="s">
        <v>319</v>
      </c>
      <c r="S2775" t="s">
        <v>320</v>
      </c>
    </row>
    <row r="2776" spans="1:19" x14ac:dyDescent="0.25">
      <c r="A2776">
        <v>-26.837361099999999</v>
      </c>
      <c r="B2776">
        <v>-59.061500000000002</v>
      </c>
      <c r="C2776">
        <v>11.007999999999999</v>
      </c>
      <c r="O2776" t="s">
        <v>317</v>
      </c>
      <c r="P2776" t="s">
        <v>526</v>
      </c>
      <c r="Q2776" t="s">
        <v>527</v>
      </c>
      <c r="R2776" t="s">
        <v>319</v>
      </c>
      <c r="S2776" t="s">
        <v>320</v>
      </c>
    </row>
    <row r="2777" spans="1:19" x14ac:dyDescent="0.25">
      <c r="A2777">
        <v>-26.837361099999999</v>
      </c>
      <c r="B2777">
        <v>-59.061500000000002</v>
      </c>
      <c r="C2777">
        <v>11.009</v>
      </c>
      <c r="O2777" t="s">
        <v>317</v>
      </c>
      <c r="P2777" t="s">
        <v>526</v>
      </c>
      <c r="Q2777" t="s">
        <v>527</v>
      </c>
      <c r="R2777" t="s">
        <v>319</v>
      </c>
      <c r="S2777" t="s">
        <v>320</v>
      </c>
    </row>
    <row r="2778" spans="1:19" x14ac:dyDescent="0.25">
      <c r="A2778">
        <v>-26.8777638</v>
      </c>
      <c r="B2778">
        <v>-59.084152799999998</v>
      </c>
      <c r="C2778">
        <v>11.01</v>
      </c>
      <c r="O2778" t="s">
        <v>317</v>
      </c>
      <c r="P2778" t="s">
        <v>526</v>
      </c>
      <c r="Q2778" t="s">
        <v>527</v>
      </c>
      <c r="R2778" t="s">
        <v>319</v>
      </c>
      <c r="S2778" t="s">
        <v>320</v>
      </c>
    </row>
    <row r="2779" spans="1:19" x14ac:dyDescent="0.25">
      <c r="A2779">
        <v>-26.884477700000001</v>
      </c>
      <c r="B2779">
        <v>-59.027911099999997</v>
      </c>
      <c r="C2779">
        <v>11.010999999999999</v>
      </c>
      <c r="O2779" t="s">
        <v>317</v>
      </c>
      <c r="P2779" t="s">
        <v>526</v>
      </c>
      <c r="Q2779" t="s">
        <v>527</v>
      </c>
      <c r="R2779" t="s">
        <v>319</v>
      </c>
      <c r="S2779" t="s">
        <v>320</v>
      </c>
    </row>
    <row r="2780" spans="1:19" x14ac:dyDescent="0.25">
      <c r="A2780">
        <v>-26.8868388</v>
      </c>
      <c r="B2780">
        <v>-59.025449999999999</v>
      </c>
      <c r="C2780">
        <v>11.012</v>
      </c>
      <c r="O2780" t="s">
        <v>317</v>
      </c>
      <c r="P2780" t="s">
        <v>526</v>
      </c>
      <c r="Q2780" t="s">
        <v>527</v>
      </c>
      <c r="R2780" t="s">
        <v>319</v>
      </c>
      <c r="S2780" t="s">
        <v>320</v>
      </c>
    </row>
    <row r="2781" spans="1:19" x14ac:dyDescent="0.25">
      <c r="A2781">
        <v>-26.885755499999998</v>
      </c>
      <c r="B2781">
        <v>-59.029775000000001</v>
      </c>
      <c r="C2781">
        <v>11.013</v>
      </c>
      <c r="O2781" t="s">
        <v>317</v>
      </c>
      <c r="P2781" t="s">
        <v>526</v>
      </c>
      <c r="Q2781" t="s">
        <v>527</v>
      </c>
      <c r="R2781" t="s">
        <v>319</v>
      </c>
      <c r="S2781" t="s">
        <v>320</v>
      </c>
    </row>
    <row r="2782" spans="1:19" x14ac:dyDescent="0.25">
      <c r="A2782">
        <v>-26.837361099999999</v>
      </c>
      <c r="B2782">
        <v>-59.061500000000002</v>
      </c>
      <c r="C2782">
        <v>11.013999999999999</v>
      </c>
      <c r="O2782" t="s">
        <v>317</v>
      </c>
      <c r="P2782" t="s">
        <v>526</v>
      </c>
      <c r="Q2782" t="s">
        <v>527</v>
      </c>
      <c r="R2782" t="s">
        <v>319</v>
      </c>
      <c r="S2782" t="s">
        <v>320</v>
      </c>
    </row>
    <row r="2783" spans="1:19" x14ac:dyDescent="0.25">
      <c r="A2783">
        <v>-26.867844399999999</v>
      </c>
      <c r="B2783">
        <v>-59.044497200000002</v>
      </c>
      <c r="C2783">
        <v>11.015000000000001</v>
      </c>
      <c r="O2783" t="s">
        <v>317</v>
      </c>
      <c r="P2783" t="s">
        <v>526</v>
      </c>
      <c r="Q2783" t="s">
        <v>527</v>
      </c>
      <c r="R2783" t="s">
        <v>319</v>
      </c>
      <c r="S2783" t="s">
        <v>320</v>
      </c>
    </row>
    <row r="2784" spans="1:19" x14ac:dyDescent="0.25">
      <c r="A2784">
        <v>-26.837361099999999</v>
      </c>
      <c r="B2784">
        <v>-59.061500000000002</v>
      </c>
      <c r="C2784">
        <v>11.016</v>
      </c>
      <c r="O2784" t="s">
        <v>317</v>
      </c>
      <c r="P2784" t="s">
        <v>526</v>
      </c>
      <c r="Q2784" t="s">
        <v>527</v>
      </c>
      <c r="R2784" t="s">
        <v>319</v>
      </c>
      <c r="S2784" t="s">
        <v>320</v>
      </c>
    </row>
    <row r="2785" spans="1:19" x14ac:dyDescent="0.25">
      <c r="A2785">
        <v>-26.837361099999999</v>
      </c>
      <c r="B2785">
        <v>-59.061500000000002</v>
      </c>
      <c r="C2785">
        <v>11.016999999999999</v>
      </c>
      <c r="O2785" t="s">
        <v>317</v>
      </c>
      <c r="P2785" t="s">
        <v>526</v>
      </c>
      <c r="Q2785" t="s">
        <v>527</v>
      </c>
      <c r="R2785" t="s">
        <v>319</v>
      </c>
      <c r="S2785" t="s">
        <v>320</v>
      </c>
    </row>
    <row r="2786" spans="1:19" x14ac:dyDescent="0.25">
      <c r="A2786">
        <v>-26.869372200000001</v>
      </c>
      <c r="B2786">
        <v>-59.062719399999999</v>
      </c>
      <c r="C2786">
        <v>11.018000000000001</v>
      </c>
      <c r="O2786" t="s">
        <v>317</v>
      </c>
      <c r="P2786" t="s">
        <v>526</v>
      </c>
      <c r="Q2786" t="s">
        <v>527</v>
      </c>
      <c r="R2786" t="s">
        <v>319</v>
      </c>
      <c r="S2786" t="s">
        <v>320</v>
      </c>
    </row>
    <row r="2787" spans="1:19" x14ac:dyDescent="0.25">
      <c r="A2787">
        <v>-26.837361099999999</v>
      </c>
      <c r="B2787">
        <v>-59.061500000000002</v>
      </c>
      <c r="C2787">
        <v>11.019</v>
      </c>
      <c r="O2787" t="s">
        <v>317</v>
      </c>
      <c r="P2787" t="s">
        <v>526</v>
      </c>
      <c r="Q2787" t="s">
        <v>527</v>
      </c>
      <c r="R2787" t="s">
        <v>319</v>
      </c>
      <c r="S2787" t="s">
        <v>320</v>
      </c>
    </row>
    <row r="2788" spans="1:19" x14ac:dyDescent="0.25">
      <c r="A2788">
        <v>-26.837361099999999</v>
      </c>
      <c r="B2788">
        <v>-59.061500000000002</v>
      </c>
      <c r="C2788">
        <v>11.02</v>
      </c>
      <c r="O2788" t="s">
        <v>317</v>
      </c>
      <c r="P2788" t="s">
        <v>526</v>
      </c>
      <c r="Q2788" t="s">
        <v>527</v>
      </c>
      <c r="R2788" t="s">
        <v>319</v>
      </c>
      <c r="S2788" t="s">
        <v>320</v>
      </c>
    </row>
    <row r="2789" spans="1:19" x14ac:dyDescent="0.25">
      <c r="A2789">
        <v>-26.837361099999999</v>
      </c>
      <c r="B2789">
        <v>-59.061500000000002</v>
      </c>
      <c r="C2789">
        <v>11.021000000000001</v>
      </c>
      <c r="O2789" t="s">
        <v>317</v>
      </c>
      <c r="P2789" t="s">
        <v>526</v>
      </c>
      <c r="Q2789" t="s">
        <v>527</v>
      </c>
      <c r="R2789" t="s">
        <v>319</v>
      </c>
      <c r="S2789" t="s">
        <v>320</v>
      </c>
    </row>
    <row r="2790" spans="1:19" x14ac:dyDescent="0.25">
      <c r="A2790">
        <v>-26.854019399999999</v>
      </c>
      <c r="B2790">
        <v>-59.1061111</v>
      </c>
      <c r="C2790">
        <v>11.022</v>
      </c>
      <c r="O2790" t="s">
        <v>317</v>
      </c>
      <c r="P2790" t="s">
        <v>526</v>
      </c>
      <c r="Q2790" t="s">
        <v>527</v>
      </c>
      <c r="R2790" t="s">
        <v>319</v>
      </c>
      <c r="S2790" t="s">
        <v>320</v>
      </c>
    </row>
    <row r="2791" spans="1:19" x14ac:dyDescent="0.25">
      <c r="A2791">
        <v>-26.859349999999999</v>
      </c>
      <c r="B2791">
        <v>-59.088122200000001</v>
      </c>
      <c r="C2791">
        <v>11.023</v>
      </c>
      <c r="O2791" t="s">
        <v>317</v>
      </c>
      <c r="P2791" t="s">
        <v>526</v>
      </c>
      <c r="Q2791" t="s">
        <v>527</v>
      </c>
      <c r="R2791" t="s">
        <v>319</v>
      </c>
      <c r="S2791" t="s">
        <v>320</v>
      </c>
    </row>
    <row r="2792" spans="1:19" x14ac:dyDescent="0.25">
      <c r="A2792">
        <v>-26.862119400000001</v>
      </c>
      <c r="B2792">
        <v>-59.081527800000003</v>
      </c>
      <c r="C2792">
        <v>11.023999999999999</v>
      </c>
      <c r="O2792" t="s">
        <v>317</v>
      </c>
      <c r="P2792" t="s">
        <v>526</v>
      </c>
      <c r="Q2792" t="s">
        <v>527</v>
      </c>
      <c r="R2792" t="s">
        <v>319</v>
      </c>
      <c r="S2792" t="s">
        <v>320</v>
      </c>
    </row>
    <row r="2793" spans="1:19" x14ac:dyDescent="0.25">
      <c r="A2793">
        <v>-26.8593166</v>
      </c>
      <c r="B2793">
        <v>-59.081030599999998</v>
      </c>
      <c r="C2793">
        <v>11.025</v>
      </c>
      <c r="O2793" t="s">
        <v>317</v>
      </c>
      <c r="P2793" t="s">
        <v>526</v>
      </c>
      <c r="Q2793" t="s">
        <v>527</v>
      </c>
      <c r="R2793" t="s">
        <v>319</v>
      </c>
      <c r="S2793" t="s">
        <v>320</v>
      </c>
    </row>
    <row r="2794" spans="1:19" x14ac:dyDescent="0.25">
      <c r="A2794">
        <v>-26.837361099999999</v>
      </c>
      <c r="B2794">
        <v>-59.061500000000002</v>
      </c>
      <c r="C2794">
        <v>11.026</v>
      </c>
      <c r="O2794" t="s">
        <v>317</v>
      </c>
      <c r="P2794" t="s">
        <v>526</v>
      </c>
      <c r="Q2794" t="s">
        <v>527</v>
      </c>
      <c r="R2794" t="s">
        <v>319</v>
      </c>
      <c r="S2794" t="s">
        <v>320</v>
      </c>
    </row>
    <row r="2795" spans="1:19" x14ac:dyDescent="0.25">
      <c r="A2795">
        <v>-26.837361099999999</v>
      </c>
      <c r="B2795">
        <v>-59.061500000000002</v>
      </c>
      <c r="C2795">
        <v>11.026999999999999</v>
      </c>
      <c r="O2795" t="s">
        <v>317</v>
      </c>
      <c r="P2795" t="s">
        <v>526</v>
      </c>
      <c r="Q2795" t="s">
        <v>527</v>
      </c>
      <c r="R2795" t="s">
        <v>319</v>
      </c>
      <c r="S2795" t="s">
        <v>320</v>
      </c>
    </row>
    <row r="2796" spans="1:19" x14ac:dyDescent="0.25">
      <c r="A2796">
        <v>-26.860275000000001</v>
      </c>
      <c r="B2796">
        <v>-59.072488900000003</v>
      </c>
      <c r="C2796">
        <v>11.028</v>
      </c>
      <c r="O2796" t="s">
        <v>317</v>
      </c>
      <c r="P2796" t="s">
        <v>526</v>
      </c>
      <c r="Q2796" t="s">
        <v>527</v>
      </c>
      <c r="R2796" t="s">
        <v>319</v>
      </c>
      <c r="S2796" t="s">
        <v>320</v>
      </c>
    </row>
    <row r="2797" spans="1:19" x14ac:dyDescent="0.25">
      <c r="A2797">
        <v>-26.857908299999998</v>
      </c>
      <c r="B2797">
        <v>-59.062024999999998</v>
      </c>
      <c r="C2797">
        <v>11.029</v>
      </c>
      <c r="O2797" t="s">
        <v>317</v>
      </c>
      <c r="P2797" t="s">
        <v>526</v>
      </c>
      <c r="Q2797" t="s">
        <v>527</v>
      </c>
      <c r="R2797" t="s">
        <v>319</v>
      </c>
      <c r="S2797" t="s">
        <v>320</v>
      </c>
    </row>
    <row r="2798" spans="1:19" x14ac:dyDescent="0.25">
      <c r="A2798">
        <v>-26.859794399999998</v>
      </c>
      <c r="B2798">
        <v>-59.058597200000001</v>
      </c>
      <c r="C2798">
        <v>11.03</v>
      </c>
      <c r="O2798" t="s">
        <v>317</v>
      </c>
      <c r="P2798" t="s">
        <v>526</v>
      </c>
      <c r="Q2798" t="s">
        <v>527</v>
      </c>
      <c r="R2798" t="s">
        <v>319</v>
      </c>
      <c r="S2798" t="s">
        <v>320</v>
      </c>
    </row>
    <row r="2799" spans="1:19" x14ac:dyDescent="0.25">
      <c r="A2799">
        <v>-26.863497200000001</v>
      </c>
      <c r="B2799">
        <v>-59.055994400000003</v>
      </c>
      <c r="C2799">
        <v>11.031000000000001</v>
      </c>
      <c r="O2799" t="s">
        <v>317</v>
      </c>
      <c r="P2799" t="s">
        <v>526</v>
      </c>
      <c r="Q2799" t="s">
        <v>527</v>
      </c>
      <c r="R2799" t="s">
        <v>319</v>
      </c>
      <c r="S2799" t="s">
        <v>320</v>
      </c>
    </row>
    <row r="2800" spans="1:19" x14ac:dyDescent="0.25">
      <c r="A2800">
        <v>-26.848580500000001</v>
      </c>
      <c r="B2800">
        <v>-59.054499999999997</v>
      </c>
      <c r="C2800">
        <v>11.032</v>
      </c>
      <c r="O2800" t="s">
        <v>317</v>
      </c>
      <c r="P2800" t="s">
        <v>526</v>
      </c>
      <c r="Q2800" t="s">
        <v>527</v>
      </c>
      <c r="R2800" t="s">
        <v>319</v>
      </c>
      <c r="S2800" t="s">
        <v>320</v>
      </c>
    </row>
    <row r="2801" spans="1:19" x14ac:dyDescent="0.25">
      <c r="A2801">
        <v>-26.844794400000001</v>
      </c>
      <c r="B2801">
        <v>-59.072058300000002</v>
      </c>
      <c r="C2801">
        <v>11.032999999999999</v>
      </c>
      <c r="O2801" t="s">
        <v>317</v>
      </c>
      <c r="P2801" t="s">
        <v>526</v>
      </c>
      <c r="Q2801" t="s">
        <v>527</v>
      </c>
      <c r="R2801" t="s">
        <v>319</v>
      </c>
      <c r="S2801" t="s">
        <v>320</v>
      </c>
    </row>
    <row r="2802" spans="1:19" x14ac:dyDescent="0.25">
      <c r="A2802">
        <v>-26.8479472</v>
      </c>
      <c r="B2802">
        <v>-59.069580600000002</v>
      </c>
      <c r="C2802">
        <v>11.034000000000001</v>
      </c>
      <c r="O2802" t="s">
        <v>317</v>
      </c>
      <c r="P2802" t="s">
        <v>526</v>
      </c>
      <c r="Q2802" t="s">
        <v>527</v>
      </c>
      <c r="R2802" t="s">
        <v>319</v>
      </c>
      <c r="S2802" t="s">
        <v>320</v>
      </c>
    </row>
    <row r="2803" spans="1:19" x14ac:dyDescent="0.25">
      <c r="A2803">
        <v>-26.850327700000001</v>
      </c>
      <c r="B2803">
        <v>-59.0765806</v>
      </c>
      <c r="C2803">
        <v>11.035</v>
      </c>
      <c r="O2803" t="s">
        <v>317</v>
      </c>
      <c r="P2803" t="s">
        <v>526</v>
      </c>
      <c r="Q2803" t="s">
        <v>527</v>
      </c>
      <c r="R2803" t="s">
        <v>319</v>
      </c>
      <c r="S2803" t="s">
        <v>320</v>
      </c>
    </row>
    <row r="2804" spans="1:19" x14ac:dyDescent="0.25">
      <c r="A2804">
        <v>-26.838597199999999</v>
      </c>
      <c r="B2804">
        <v>-59.0692667</v>
      </c>
      <c r="C2804">
        <v>11.036</v>
      </c>
      <c r="O2804" t="s">
        <v>317</v>
      </c>
      <c r="P2804" t="s">
        <v>526</v>
      </c>
      <c r="Q2804" t="s">
        <v>527</v>
      </c>
      <c r="R2804" t="s">
        <v>319</v>
      </c>
      <c r="S2804" t="s">
        <v>320</v>
      </c>
    </row>
    <row r="2805" spans="1:19" x14ac:dyDescent="0.25">
      <c r="A2805">
        <v>-26.8337611</v>
      </c>
      <c r="B2805">
        <v>-59.069674999999997</v>
      </c>
      <c r="C2805">
        <v>11.037000000000001</v>
      </c>
      <c r="O2805" t="s">
        <v>317</v>
      </c>
      <c r="P2805" t="s">
        <v>526</v>
      </c>
      <c r="Q2805" t="s">
        <v>527</v>
      </c>
      <c r="R2805" t="s">
        <v>319</v>
      </c>
      <c r="S2805" t="s">
        <v>320</v>
      </c>
    </row>
    <row r="2806" spans="1:19" x14ac:dyDescent="0.25">
      <c r="A2806">
        <v>-26.837361099999999</v>
      </c>
      <c r="B2806">
        <v>-59.061500000000002</v>
      </c>
      <c r="C2806">
        <v>11.038</v>
      </c>
      <c r="O2806" t="s">
        <v>317</v>
      </c>
      <c r="P2806" t="s">
        <v>526</v>
      </c>
      <c r="Q2806" t="s">
        <v>527</v>
      </c>
      <c r="R2806" t="s">
        <v>319</v>
      </c>
      <c r="S2806" t="s">
        <v>320</v>
      </c>
    </row>
    <row r="2807" spans="1:19" x14ac:dyDescent="0.25">
      <c r="A2807">
        <v>-26.837361099999999</v>
      </c>
      <c r="B2807">
        <v>-59.061500000000002</v>
      </c>
      <c r="C2807">
        <v>11.039</v>
      </c>
      <c r="O2807" t="s">
        <v>317</v>
      </c>
      <c r="P2807" t="s">
        <v>526</v>
      </c>
      <c r="Q2807" t="s">
        <v>527</v>
      </c>
      <c r="R2807" t="s">
        <v>319</v>
      </c>
      <c r="S2807" t="s">
        <v>320</v>
      </c>
    </row>
    <row r="2808" spans="1:19" x14ac:dyDescent="0.25">
      <c r="A2808">
        <v>-26.817111100000002</v>
      </c>
      <c r="B2808">
        <v>-59.100997200000002</v>
      </c>
      <c r="C2808">
        <v>11.04</v>
      </c>
      <c r="O2808" t="s">
        <v>317</v>
      </c>
      <c r="P2808" t="s">
        <v>526</v>
      </c>
      <c r="Q2808" t="s">
        <v>527</v>
      </c>
      <c r="R2808" t="s">
        <v>319</v>
      </c>
      <c r="S2808" t="s">
        <v>320</v>
      </c>
    </row>
    <row r="2809" spans="1:19" x14ac:dyDescent="0.25">
      <c r="A2809">
        <v>-26.837361099999999</v>
      </c>
      <c r="B2809">
        <v>-59.061500000000002</v>
      </c>
      <c r="C2809">
        <v>11.041</v>
      </c>
      <c r="O2809" t="s">
        <v>317</v>
      </c>
      <c r="P2809" t="s">
        <v>526</v>
      </c>
      <c r="Q2809" t="s">
        <v>527</v>
      </c>
      <c r="R2809" t="s">
        <v>319</v>
      </c>
      <c r="S2809" t="s">
        <v>320</v>
      </c>
    </row>
    <row r="2810" spans="1:19" x14ac:dyDescent="0.25">
      <c r="A2810">
        <v>-26.8181777</v>
      </c>
      <c r="B2810">
        <v>-59.105361100000003</v>
      </c>
      <c r="C2810">
        <v>11.042</v>
      </c>
      <c r="O2810" t="s">
        <v>317</v>
      </c>
      <c r="P2810" t="s">
        <v>526</v>
      </c>
      <c r="Q2810" t="s">
        <v>527</v>
      </c>
      <c r="R2810" t="s">
        <v>319</v>
      </c>
      <c r="S2810" t="s">
        <v>320</v>
      </c>
    </row>
    <row r="2811" spans="1:19" x14ac:dyDescent="0.25">
      <c r="A2811">
        <v>-26.814225</v>
      </c>
      <c r="B2811">
        <v>-59.112274999999997</v>
      </c>
      <c r="C2811">
        <v>11.042999999999999</v>
      </c>
      <c r="O2811" t="s">
        <v>317</v>
      </c>
      <c r="P2811" t="s">
        <v>526</v>
      </c>
      <c r="Q2811" t="s">
        <v>527</v>
      </c>
      <c r="R2811" t="s">
        <v>319</v>
      </c>
      <c r="S2811" t="s">
        <v>320</v>
      </c>
    </row>
    <row r="2812" spans="1:19" x14ac:dyDescent="0.25">
      <c r="A2812">
        <v>-26.837361099999999</v>
      </c>
      <c r="B2812">
        <v>-59.061500000000002</v>
      </c>
      <c r="C2812">
        <v>11.044</v>
      </c>
      <c r="O2812" t="s">
        <v>317</v>
      </c>
      <c r="P2812" t="s">
        <v>526</v>
      </c>
      <c r="Q2812" t="s">
        <v>527</v>
      </c>
      <c r="R2812" t="s">
        <v>319</v>
      </c>
      <c r="S2812" t="s">
        <v>320</v>
      </c>
    </row>
    <row r="2813" spans="1:19" x14ac:dyDescent="0.25">
      <c r="A2813">
        <v>-26.837361099999999</v>
      </c>
      <c r="B2813">
        <v>-59.061500000000002</v>
      </c>
      <c r="C2813">
        <v>11.045</v>
      </c>
      <c r="O2813" t="s">
        <v>317</v>
      </c>
      <c r="P2813" t="s">
        <v>526</v>
      </c>
      <c r="Q2813" t="s">
        <v>527</v>
      </c>
      <c r="R2813" t="s">
        <v>319</v>
      </c>
      <c r="S2813" t="s">
        <v>320</v>
      </c>
    </row>
    <row r="2814" spans="1:19" x14ac:dyDescent="0.25">
      <c r="A2814">
        <v>-26.837361099999999</v>
      </c>
      <c r="B2814">
        <v>-59.061500000000002</v>
      </c>
      <c r="C2814">
        <v>11.045999999999999</v>
      </c>
      <c r="O2814" t="s">
        <v>317</v>
      </c>
      <c r="P2814" t="s">
        <v>526</v>
      </c>
      <c r="Q2814" t="s">
        <v>527</v>
      </c>
      <c r="R2814" t="s">
        <v>319</v>
      </c>
      <c r="S2814" t="s">
        <v>320</v>
      </c>
    </row>
    <row r="2815" spans="1:19" x14ac:dyDescent="0.25">
      <c r="A2815">
        <v>-26.837361099999999</v>
      </c>
      <c r="B2815">
        <v>-59.061500000000002</v>
      </c>
      <c r="C2815">
        <v>11.047000000000001</v>
      </c>
      <c r="O2815" t="s">
        <v>317</v>
      </c>
      <c r="P2815" t="s">
        <v>526</v>
      </c>
      <c r="Q2815" t="s">
        <v>527</v>
      </c>
      <c r="R2815" t="s">
        <v>319</v>
      </c>
      <c r="S2815" t="s">
        <v>320</v>
      </c>
    </row>
    <row r="2816" spans="1:19" x14ac:dyDescent="0.25">
      <c r="A2816">
        <v>-26.837361099999999</v>
      </c>
      <c r="B2816">
        <v>-59.061500000000002</v>
      </c>
      <c r="C2816">
        <v>11.048</v>
      </c>
      <c r="O2816" t="s">
        <v>317</v>
      </c>
      <c r="P2816" t="s">
        <v>526</v>
      </c>
      <c r="Q2816" t="s">
        <v>527</v>
      </c>
      <c r="R2816" t="s">
        <v>319</v>
      </c>
      <c r="S2816" t="s">
        <v>320</v>
      </c>
    </row>
    <row r="2817" spans="1:19" x14ac:dyDescent="0.25">
      <c r="A2817">
        <v>-26.837361099999999</v>
      </c>
      <c r="B2817">
        <v>-59.061500000000002</v>
      </c>
      <c r="C2817">
        <v>11.048999999999999</v>
      </c>
      <c r="O2817" t="s">
        <v>317</v>
      </c>
      <c r="P2817" t="s">
        <v>526</v>
      </c>
      <c r="Q2817" t="s">
        <v>527</v>
      </c>
      <c r="R2817" t="s">
        <v>319</v>
      </c>
      <c r="S2817" t="s">
        <v>320</v>
      </c>
    </row>
    <row r="2818" spans="1:19" x14ac:dyDescent="0.25">
      <c r="A2818">
        <v>-26.837361099999999</v>
      </c>
      <c r="B2818">
        <v>-59.061500000000002</v>
      </c>
      <c r="C2818">
        <v>11.05</v>
      </c>
      <c r="O2818" t="s">
        <v>317</v>
      </c>
      <c r="P2818" t="s">
        <v>526</v>
      </c>
      <c r="Q2818" t="s">
        <v>527</v>
      </c>
      <c r="R2818" t="s">
        <v>319</v>
      </c>
      <c r="S2818" t="s">
        <v>320</v>
      </c>
    </row>
    <row r="2819" spans="1:19" x14ac:dyDescent="0.25">
      <c r="A2819">
        <v>-26.8571861</v>
      </c>
      <c r="B2819">
        <v>-59.047013900000003</v>
      </c>
      <c r="C2819">
        <v>11.051</v>
      </c>
      <c r="O2819" t="s">
        <v>317</v>
      </c>
      <c r="P2819" t="s">
        <v>526</v>
      </c>
      <c r="Q2819" t="s">
        <v>527</v>
      </c>
      <c r="R2819" t="s">
        <v>319</v>
      </c>
      <c r="S2819" t="s">
        <v>320</v>
      </c>
    </row>
    <row r="2820" spans="1:19" x14ac:dyDescent="0.25">
      <c r="A2820">
        <v>-26.863908299999999</v>
      </c>
      <c r="B2820">
        <v>-59.039583299999997</v>
      </c>
      <c r="C2820">
        <v>11.052</v>
      </c>
      <c r="O2820" t="s">
        <v>317</v>
      </c>
      <c r="P2820" t="s">
        <v>526</v>
      </c>
      <c r="Q2820" t="s">
        <v>527</v>
      </c>
      <c r="R2820" t="s">
        <v>319</v>
      </c>
      <c r="S2820" t="s">
        <v>320</v>
      </c>
    </row>
    <row r="2821" spans="1:19" x14ac:dyDescent="0.25">
      <c r="A2821">
        <v>-26.862061099999998</v>
      </c>
      <c r="B2821">
        <v>-59.040747199999998</v>
      </c>
      <c r="C2821">
        <v>11.053000000000001</v>
      </c>
      <c r="O2821" t="s">
        <v>317</v>
      </c>
      <c r="P2821" t="s">
        <v>526</v>
      </c>
      <c r="Q2821" t="s">
        <v>527</v>
      </c>
      <c r="R2821" t="s">
        <v>319</v>
      </c>
      <c r="S2821" t="s">
        <v>320</v>
      </c>
    </row>
    <row r="2822" spans="1:19" x14ac:dyDescent="0.25">
      <c r="A2822">
        <v>-26.8637555</v>
      </c>
      <c r="B2822">
        <v>-59.026386100000003</v>
      </c>
      <c r="C2822">
        <v>11.054</v>
      </c>
      <c r="O2822" t="s">
        <v>317</v>
      </c>
      <c r="P2822" t="s">
        <v>526</v>
      </c>
      <c r="Q2822" t="s">
        <v>527</v>
      </c>
      <c r="R2822" t="s">
        <v>319</v>
      </c>
      <c r="S2822" t="s">
        <v>320</v>
      </c>
    </row>
    <row r="2823" spans="1:19" x14ac:dyDescent="0.25">
      <c r="A2823">
        <v>-26.858841600000002</v>
      </c>
      <c r="B2823">
        <v>-59.024602799999997</v>
      </c>
      <c r="C2823">
        <v>11.055</v>
      </c>
      <c r="O2823" t="s">
        <v>317</v>
      </c>
      <c r="P2823" t="s">
        <v>526</v>
      </c>
      <c r="Q2823" t="s">
        <v>527</v>
      </c>
      <c r="R2823" t="s">
        <v>319</v>
      </c>
      <c r="S2823" t="s">
        <v>320</v>
      </c>
    </row>
    <row r="2824" spans="1:19" x14ac:dyDescent="0.25">
      <c r="A2824">
        <v>-26.837361099999999</v>
      </c>
      <c r="B2824">
        <v>-59.061500000000002</v>
      </c>
      <c r="C2824">
        <v>11.055999999999999</v>
      </c>
      <c r="O2824" t="s">
        <v>317</v>
      </c>
      <c r="P2824" t="s">
        <v>526</v>
      </c>
      <c r="Q2824" t="s">
        <v>527</v>
      </c>
      <c r="R2824" t="s">
        <v>319</v>
      </c>
      <c r="S2824" t="s">
        <v>320</v>
      </c>
    </row>
    <row r="2825" spans="1:19" x14ac:dyDescent="0.25">
      <c r="A2825">
        <v>-26.837361099999999</v>
      </c>
      <c r="B2825">
        <v>-59.061500000000002</v>
      </c>
      <c r="C2825">
        <v>11.057</v>
      </c>
      <c r="O2825" t="s">
        <v>317</v>
      </c>
      <c r="P2825" t="s">
        <v>526</v>
      </c>
      <c r="Q2825" t="s">
        <v>527</v>
      </c>
      <c r="R2825" t="s">
        <v>319</v>
      </c>
      <c r="S2825" t="s">
        <v>320</v>
      </c>
    </row>
    <row r="2826" spans="1:19" x14ac:dyDescent="0.25">
      <c r="A2826">
        <v>-26.837361099999999</v>
      </c>
      <c r="B2826">
        <v>-59.061500000000002</v>
      </c>
      <c r="C2826">
        <v>11.058</v>
      </c>
      <c r="O2826" t="s">
        <v>317</v>
      </c>
      <c r="P2826" t="s">
        <v>526</v>
      </c>
      <c r="Q2826" t="s">
        <v>527</v>
      </c>
      <c r="R2826" t="s">
        <v>319</v>
      </c>
      <c r="S2826" t="s">
        <v>320</v>
      </c>
    </row>
    <row r="2827" spans="1:19" x14ac:dyDescent="0.25">
      <c r="A2827">
        <v>-26.847086099999999</v>
      </c>
      <c r="B2827">
        <v>-59.020225000000003</v>
      </c>
      <c r="C2827">
        <v>11.058999999999999</v>
      </c>
      <c r="O2827" t="s">
        <v>317</v>
      </c>
      <c r="P2827" t="s">
        <v>526</v>
      </c>
      <c r="Q2827" t="s">
        <v>527</v>
      </c>
      <c r="R2827" t="s">
        <v>319</v>
      </c>
      <c r="S2827" t="s">
        <v>320</v>
      </c>
    </row>
    <row r="2828" spans="1:19" x14ac:dyDescent="0.25">
      <c r="A2828">
        <v>-26.837361099999999</v>
      </c>
      <c r="B2828">
        <v>-59.061500000000002</v>
      </c>
      <c r="C2828">
        <v>11.06</v>
      </c>
      <c r="O2828" t="s">
        <v>317</v>
      </c>
      <c r="P2828" t="s">
        <v>526</v>
      </c>
      <c r="Q2828" t="s">
        <v>527</v>
      </c>
      <c r="R2828" t="s">
        <v>319</v>
      </c>
      <c r="S2828" t="s">
        <v>320</v>
      </c>
    </row>
    <row r="2829" spans="1:19" x14ac:dyDescent="0.25">
      <c r="A2829">
        <v>-26.837361099999999</v>
      </c>
      <c r="B2829">
        <v>-59.061500000000002</v>
      </c>
      <c r="C2829">
        <v>11.061</v>
      </c>
      <c r="O2829" t="s">
        <v>317</v>
      </c>
      <c r="P2829" t="s">
        <v>526</v>
      </c>
      <c r="Q2829" t="s">
        <v>527</v>
      </c>
      <c r="R2829" t="s">
        <v>319</v>
      </c>
      <c r="S2829" t="s">
        <v>320</v>
      </c>
    </row>
    <row r="2830" spans="1:19" x14ac:dyDescent="0.25">
      <c r="A2830">
        <v>-26.8544944</v>
      </c>
      <c r="B2830">
        <v>-59.043655600000001</v>
      </c>
      <c r="C2830">
        <v>11.061999999999999</v>
      </c>
      <c r="O2830" t="s">
        <v>317</v>
      </c>
      <c r="P2830" t="s">
        <v>526</v>
      </c>
      <c r="Q2830" t="s">
        <v>527</v>
      </c>
      <c r="R2830" t="s">
        <v>319</v>
      </c>
      <c r="S2830" t="s">
        <v>320</v>
      </c>
    </row>
    <row r="2831" spans="1:19" x14ac:dyDescent="0.25">
      <c r="A2831">
        <v>-26.8463694</v>
      </c>
      <c r="B2831">
        <v>-59.038413900000002</v>
      </c>
      <c r="C2831">
        <v>11.063000000000001</v>
      </c>
      <c r="O2831" t="s">
        <v>317</v>
      </c>
      <c r="P2831" t="s">
        <v>526</v>
      </c>
      <c r="Q2831" t="s">
        <v>527</v>
      </c>
      <c r="R2831" t="s">
        <v>319</v>
      </c>
      <c r="S2831" t="s">
        <v>320</v>
      </c>
    </row>
    <row r="2832" spans="1:19" x14ac:dyDescent="0.25">
      <c r="A2832">
        <v>-26.803330500000001</v>
      </c>
      <c r="B2832">
        <v>-59.068541699999997</v>
      </c>
      <c r="C2832">
        <v>11.064</v>
      </c>
      <c r="O2832" t="s">
        <v>317</v>
      </c>
      <c r="P2832" t="s">
        <v>526</v>
      </c>
      <c r="Q2832" t="s">
        <v>527</v>
      </c>
      <c r="R2832" t="s">
        <v>319</v>
      </c>
      <c r="S2832" t="s">
        <v>320</v>
      </c>
    </row>
    <row r="2833" spans="1:19" x14ac:dyDescent="0.25">
      <c r="A2833">
        <v>-26.837361099999999</v>
      </c>
      <c r="B2833">
        <v>-59.061500000000002</v>
      </c>
      <c r="C2833">
        <v>11.065</v>
      </c>
      <c r="O2833" t="s">
        <v>317</v>
      </c>
      <c r="P2833" t="s">
        <v>526</v>
      </c>
      <c r="Q2833" t="s">
        <v>527</v>
      </c>
      <c r="R2833" t="s">
        <v>319</v>
      </c>
      <c r="S2833" t="s">
        <v>320</v>
      </c>
    </row>
    <row r="2834" spans="1:19" x14ac:dyDescent="0.25">
      <c r="A2834">
        <v>-26.837361099999999</v>
      </c>
      <c r="B2834">
        <v>-59.061500000000002</v>
      </c>
      <c r="C2834">
        <v>11.066000000000001</v>
      </c>
      <c r="O2834" t="s">
        <v>317</v>
      </c>
      <c r="P2834" t="s">
        <v>526</v>
      </c>
      <c r="Q2834" t="s">
        <v>527</v>
      </c>
      <c r="R2834" t="s">
        <v>319</v>
      </c>
      <c r="S2834" t="s">
        <v>320</v>
      </c>
    </row>
    <row r="2835" spans="1:19" x14ac:dyDescent="0.25">
      <c r="A2835">
        <v>-26.836449999999999</v>
      </c>
      <c r="B2835">
        <v>-59.067697199999998</v>
      </c>
      <c r="C2835">
        <v>11.067</v>
      </c>
      <c r="O2835" t="s">
        <v>317</v>
      </c>
      <c r="P2835" t="s">
        <v>526</v>
      </c>
      <c r="Q2835" t="s">
        <v>527</v>
      </c>
      <c r="R2835" t="s">
        <v>319</v>
      </c>
      <c r="S2835" t="s">
        <v>320</v>
      </c>
    </row>
    <row r="2836" spans="1:19" x14ac:dyDescent="0.25">
      <c r="A2836">
        <v>-26.836449999999999</v>
      </c>
      <c r="B2836">
        <v>-59.067697199999998</v>
      </c>
      <c r="C2836">
        <v>11.068</v>
      </c>
      <c r="O2836" t="s">
        <v>317</v>
      </c>
      <c r="P2836" t="s">
        <v>526</v>
      </c>
      <c r="Q2836" t="s">
        <v>527</v>
      </c>
      <c r="R2836" t="s">
        <v>319</v>
      </c>
      <c r="S2836" t="s">
        <v>320</v>
      </c>
    </row>
    <row r="2837" spans="1:19" x14ac:dyDescent="0.25">
      <c r="A2837">
        <v>-26.8447833</v>
      </c>
      <c r="B2837">
        <v>-59.072694400000003</v>
      </c>
      <c r="C2837">
        <v>11.069000000000001</v>
      </c>
      <c r="O2837" t="s">
        <v>317</v>
      </c>
      <c r="P2837" t="s">
        <v>526</v>
      </c>
      <c r="Q2837" t="s">
        <v>527</v>
      </c>
      <c r="R2837" t="s">
        <v>319</v>
      </c>
      <c r="S2837" t="s">
        <v>320</v>
      </c>
    </row>
    <row r="2838" spans="1:19" x14ac:dyDescent="0.25">
      <c r="A2838">
        <v>-26.8447833</v>
      </c>
      <c r="B2838">
        <v>-59.072694400000003</v>
      </c>
      <c r="C2838">
        <v>11.07</v>
      </c>
      <c r="O2838" t="s">
        <v>317</v>
      </c>
      <c r="P2838" t="s">
        <v>526</v>
      </c>
      <c r="Q2838" t="s">
        <v>527</v>
      </c>
      <c r="R2838" t="s">
        <v>319</v>
      </c>
      <c r="S2838" t="s">
        <v>320</v>
      </c>
    </row>
    <row r="2839" spans="1:19" x14ac:dyDescent="0.25">
      <c r="A2839">
        <v>-26.8447833</v>
      </c>
      <c r="B2839">
        <v>-59.072694400000003</v>
      </c>
      <c r="C2839">
        <v>11.071</v>
      </c>
      <c r="O2839" t="s">
        <v>317</v>
      </c>
      <c r="P2839" t="s">
        <v>526</v>
      </c>
      <c r="Q2839" t="s">
        <v>527</v>
      </c>
      <c r="R2839" t="s">
        <v>319</v>
      </c>
      <c r="S2839" t="s">
        <v>320</v>
      </c>
    </row>
    <row r="2840" spans="1:19" x14ac:dyDescent="0.25">
      <c r="A2840">
        <v>-26.852622199999999</v>
      </c>
      <c r="B2840">
        <v>-59.072816699999997</v>
      </c>
      <c r="C2840">
        <v>11.071999999999999</v>
      </c>
      <c r="O2840" t="s">
        <v>317</v>
      </c>
      <c r="P2840" t="s">
        <v>526</v>
      </c>
      <c r="Q2840" t="s">
        <v>527</v>
      </c>
      <c r="R2840" t="s">
        <v>319</v>
      </c>
      <c r="S2840" t="s">
        <v>320</v>
      </c>
    </row>
    <row r="2841" spans="1:19" x14ac:dyDescent="0.25">
      <c r="A2841">
        <v>-26.845297200000001</v>
      </c>
      <c r="B2841">
        <v>-59.071188900000003</v>
      </c>
      <c r="C2841">
        <v>11.073</v>
      </c>
      <c r="O2841" t="s">
        <v>317</v>
      </c>
      <c r="P2841" t="s">
        <v>526</v>
      </c>
      <c r="Q2841" t="s">
        <v>527</v>
      </c>
      <c r="R2841" t="s">
        <v>319</v>
      </c>
      <c r="S2841" t="s">
        <v>320</v>
      </c>
    </row>
    <row r="2842" spans="1:19" x14ac:dyDescent="0.25">
      <c r="A2842">
        <v>-26.841772200000001</v>
      </c>
      <c r="B2842">
        <v>-59.073652799999998</v>
      </c>
      <c r="C2842">
        <v>11.074</v>
      </c>
      <c r="O2842" t="s">
        <v>317</v>
      </c>
      <c r="P2842" t="s">
        <v>526</v>
      </c>
      <c r="Q2842" t="s">
        <v>527</v>
      </c>
      <c r="R2842" t="s">
        <v>319</v>
      </c>
      <c r="S2842" t="s">
        <v>320</v>
      </c>
    </row>
    <row r="2843" spans="1:19" x14ac:dyDescent="0.25">
      <c r="A2843">
        <v>-26.841772200000001</v>
      </c>
      <c r="B2843">
        <v>-59.073652799999998</v>
      </c>
      <c r="C2843">
        <v>11.074999999999999</v>
      </c>
      <c r="O2843" t="s">
        <v>317</v>
      </c>
      <c r="P2843" t="s">
        <v>526</v>
      </c>
      <c r="Q2843" t="s">
        <v>527</v>
      </c>
      <c r="R2843" t="s">
        <v>319</v>
      </c>
      <c r="S2843" t="s">
        <v>320</v>
      </c>
    </row>
    <row r="2844" spans="1:19" x14ac:dyDescent="0.25">
      <c r="A2844">
        <v>-26.841772200000001</v>
      </c>
      <c r="B2844">
        <v>-59.073652799999998</v>
      </c>
      <c r="C2844">
        <v>11.076000000000001</v>
      </c>
      <c r="O2844" t="s">
        <v>317</v>
      </c>
      <c r="P2844" t="s">
        <v>526</v>
      </c>
      <c r="Q2844" t="s">
        <v>527</v>
      </c>
      <c r="R2844" t="s">
        <v>319</v>
      </c>
      <c r="S2844" t="s">
        <v>320</v>
      </c>
    </row>
    <row r="2845" spans="1:19" x14ac:dyDescent="0.25">
      <c r="A2845">
        <v>-26.836449999999999</v>
      </c>
      <c r="B2845">
        <v>-59.067697199999998</v>
      </c>
      <c r="C2845">
        <v>11.077</v>
      </c>
      <c r="O2845" t="s">
        <v>317</v>
      </c>
      <c r="P2845" t="s">
        <v>526</v>
      </c>
      <c r="Q2845" t="s">
        <v>527</v>
      </c>
      <c r="R2845" t="s">
        <v>319</v>
      </c>
      <c r="S2845" t="s">
        <v>320</v>
      </c>
    </row>
    <row r="2846" spans="1:19" x14ac:dyDescent="0.25">
      <c r="A2846">
        <v>-26.836449999999999</v>
      </c>
      <c r="B2846">
        <v>-59.067697199999998</v>
      </c>
      <c r="C2846">
        <v>11.077999999999999</v>
      </c>
      <c r="O2846" t="s">
        <v>317</v>
      </c>
      <c r="P2846" t="s">
        <v>526</v>
      </c>
      <c r="Q2846" t="s">
        <v>527</v>
      </c>
      <c r="R2846" t="s">
        <v>319</v>
      </c>
      <c r="S2846" t="s">
        <v>320</v>
      </c>
    </row>
    <row r="2847" spans="1:19" x14ac:dyDescent="0.25">
      <c r="A2847">
        <v>-26.836449999999999</v>
      </c>
      <c r="B2847">
        <v>-59.067697199999998</v>
      </c>
      <c r="C2847">
        <v>11.079000000000001</v>
      </c>
      <c r="O2847" t="s">
        <v>317</v>
      </c>
      <c r="P2847" t="s">
        <v>526</v>
      </c>
      <c r="Q2847" t="s">
        <v>527</v>
      </c>
      <c r="R2847" t="s">
        <v>319</v>
      </c>
      <c r="S2847" t="s">
        <v>320</v>
      </c>
    </row>
    <row r="2848" spans="1:19" x14ac:dyDescent="0.25">
      <c r="A2848">
        <v>-26.836449999999999</v>
      </c>
      <c r="B2848">
        <v>-59.067697199999998</v>
      </c>
      <c r="C2848">
        <v>11.08</v>
      </c>
      <c r="O2848" t="s">
        <v>317</v>
      </c>
      <c r="P2848" t="s">
        <v>526</v>
      </c>
      <c r="Q2848" t="s">
        <v>527</v>
      </c>
      <c r="R2848" t="s">
        <v>319</v>
      </c>
      <c r="S2848" t="s">
        <v>320</v>
      </c>
    </row>
    <row r="2849" spans="1:19" x14ac:dyDescent="0.25">
      <c r="A2849">
        <v>-26.836449999999999</v>
      </c>
      <c r="B2849">
        <v>-59.067697199999998</v>
      </c>
      <c r="C2849">
        <v>11.081</v>
      </c>
      <c r="O2849" t="s">
        <v>317</v>
      </c>
      <c r="P2849" t="s">
        <v>526</v>
      </c>
      <c r="Q2849" t="s">
        <v>527</v>
      </c>
      <c r="R2849" t="s">
        <v>319</v>
      </c>
      <c r="S2849" t="s">
        <v>320</v>
      </c>
    </row>
    <row r="2850" spans="1:19" x14ac:dyDescent="0.25">
      <c r="A2850">
        <v>-26.836449999999999</v>
      </c>
      <c r="B2850">
        <v>-59.067697199999998</v>
      </c>
      <c r="C2850">
        <v>11.082000000000001</v>
      </c>
      <c r="O2850" t="s">
        <v>317</v>
      </c>
      <c r="P2850" t="s">
        <v>526</v>
      </c>
      <c r="Q2850" t="s">
        <v>527</v>
      </c>
      <c r="R2850" t="s">
        <v>319</v>
      </c>
      <c r="S2850" t="s">
        <v>320</v>
      </c>
    </row>
    <row r="2851" spans="1:19" x14ac:dyDescent="0.25">
      <c r="A2851">
        <v>-26.836449999999999</v>
      </c>
      <c r="B2851">
        <v>-59.067697199999998</v>
      </c>
      <c r="C2851">
        <v>11.083</v>
      </c>
      <c r="O2851" t="s">
        <v>317</v>
      </c>
      <c r="P2851" t="s">
        <v>526</v>
      </c>
      <c r="Q2851" t="s">
        <v>527</v>
      </c>
      <c r="R2851" t="s">
        <v>319</v>
      </c>
      <c r="S2851" t="s">
        <v>320</v>
      </c>
    </row>
    <row r="2852" spans="1:19" x14ac:dyDescent="0.25">
      <c r="A2852">
        <v>-26.836449999999999</v>
      </c>
      <c r="B2852">
        <v>-59.067697199999998</v>
      </c>
      <c r="C2852">
        <v>11.084</v>
      </c>
      <c r="O2852" t="s">
        <v>317</v>
      </c>
      <c r="P2852" t="s">
        <v>526</v>
      </c>
      <c r="Q2852" t="s">
        <v>527</v>
      </c>
      <c r="R2852" t="s">
        <v>319</v>
      </c>
      <c r="S2852" t="s">
        <v>320</v>
      </c>
    </row>
    <row r="2853" spans="1:19" x14ac:dyDescent="0.25">
      <c r="A2853">
        <v>-26.836449999999999</v>
      </c>
      <c r="B2853">
        <v>-59.067697199999998</v>
      </c>
      <c r="C2853">
        <v>11.085000000000001</v>
      </c>
      <c r="O2853" t="s">
        <v>317</v>
      </c>
      <c r="P2853" t="s">
        <v>526</v>
      </c>
      <c r="Q2853" t="s">
        <v>527</v>
      </c>
      <c r="R2853" t="s">
        <v>319</v>
      </c>
      <c r="S2853" t="s">
        <v>320</v>
      </c>
    </row>
    <row r="2854" spans="1:19" x14ac:dyDescent="0.25">
      <c r="A2854">
        <v>-26.836449999999999</v>
      </c>
      <c r="B2854">
        <v>-59.067697199999998</v>
      </c>
      <c r="C2854">
        <v>11.086</v>
      </c>
      <c r="O2854" t="s">
        <v>317</v>
      </c>
      <c r="P2854" t="s">
        <v>526</v>
      </c>
      <c r="Q2854" t="s">
        <v>527</v>
      </c>
      <c r="R2854" t="s">
        <v>319</v>
      </c>
      <c r="S2854" t="s">
        <v>320</v>
      </c>
    </row>
    <row r="2855" spans="1:19" x14ac:dyDescent="0.25">
      <c r="A2855">
        <v>-26.836449999999999</v>
      </c>
      <c r="B2855">
        <v>-59.067697199999998</v>
      </c>
      <c r="C2855">
        <v>11.087</v>
      </c>
      <c r="O2855" t="s">
        <v>317</v>
      </c>
      <c r="P2855" t="s">
        <v>337</v>
      </c>
      <c r="Q2855" t="s">
        <v>527</v>
      </c>
      <c r="R2855" t="s">
        <v>319</v>
      </c>
      <c r="S2855" t="s">
        <v>320</v>
      </c>
    </row>
    <row r="2856" spans="1:19" x14ac:dyDescent="0.25">
      <c r="A2856">
        <v>-26.8447833</v>
      </c>
      <c r="B2856">
        <v>-59.072694400000003</v>
      </c>
      <c r="C2856">
        <v>11.087999999999999</v>
      </c>
      <c r="O2856" t="s">
        <v>317</v>
      </c>
      <c r="P2856" t="s">
        <v>337</v>
      </c>
      <c r="Q2856" t="s">
        <v>527</v>
      </c>
      <c r="R2856" t="s">
        <v>319</v>
      </c>
      <c r="S2856" t="s">
        <v>320</v>
      </c>
    </row>
    <row r="2857" spans="1:19" x14ac:dyDescent="0.25">
      <c r="A2857">
        <v>-26.837361099999999</v>
      </c>
      <c r="B2857">
        <v>-59.061500000000002</v>
      </c>
      <c r="C2857">
        <v>11.089</v>
      </c>
      <c r="O2857" t="s">
        <v>317</v>
      </c>
      <c r="P2857" t="s">
        <v>337</v>
      </c>
      <c r="Q2857" t="s">
        <v>527</v>
      </c>
      <c r="R2857" t="s">
        <v>319</v>
      </c>
      <c r="S2857" t="s">
        <v>320</v>
      </c>
    </row>
    <row r="2858" spans="1:19" x14ac:dyDescent="0.25">
      <c r="A2858">
        <v>-26.496352699999999</v>
      </c>
      <c r="B2858">
        <v>-59.681444399999997</v>
      </c>
      <c r="C2858">
        <v>11.09</v>
      </c>
      <c r="O2858" t="s">
        <v>317</v>
      </c>
      <c r="P2858" t="s">
        <v>337</v>
      </c>
      <c r="Q2858" t="s">
        <v>363</v>
      </c>
      <c r="R2858" t="s">
        <v>319</v>
      </c>
      <c r="S2858" t="s">
        <v>320</v>
      </c>
    </row>
    <row r="2859" spans="1:19" x14ac:dyDescent="0.25">
      <c r="A2859">
        <v>-26.496352699999999</v>
      </c>
      <c r="B2859">
        <v>-59.681444399999997</v>
      </c>
      <c r="C2859">
        <v>11.090999999999999</v>
      </c>
      <c r="O2859" t="s">
        <v>317</v>
      </c>
      <c r="P2859" t="s">
        <v>337</v>
      </c>
      <c r="Q2859" t="s">
        <v>363</v>
      </c>
      <c r="R2859" t="s">
        <v>319</v>
      </c>
      <c r="S2859" t="s">
        <v>320</v>
      </c>
    </row>
    <row r="2860" spans="1:19" x14ac:dyDescent="0.25">
      <c r="A2860">
        <v>-26.496352699999999</v>
      </c>
      <c r="B2860">
        <v>-59.681444399999997</v>
      </c>
      <c r="C2860">
        <v>11.092000000000001</v>
      </c>
      <c r="O2860" t="s">
        <v>317</v>
      </c>
      <c r="P2860" t="s">
        <v>337</v>
      </c>
      <c r="Q2860" t="s">
        <v>363</v>
      </c>
      <c r="R2860" t="s">
        <v>319</v>
      </c>
      <c r="S2860" t="s">
        <v>320</v>
      </c>
    </row>
    <row r="2861" spans="1:19" x14ac:dyDescent="0.25">
      <c r="A2861">
        <v>-26.496352699999999</v>
      </c>
      <c r="B2861">
        <v>-59.681444399999997</v>
      </c>
      <c r="C2861">
        <v>11.093</v>
      </c>
      <c r="O2861" t="s">
        <v>317</v>
      </c>
      <c r="P2861" t="s">
        <v>337</v>
      </c>
      <c r="Q2861" t="s">
        <v>363</v>
      </c>
      <c r="R2861" t="s">
        <v>319</v>
      </c>
      <c r="S2861" t="s">
        <v>320</v>
      </c>
    </row>
    <row r="2862" spans="1:19" x14ac:dyDescent="0.25">
      <c r="A2862">
        <v>-26.496352699999999</v>
      </c>
      <c r="B2862">
        <v>-59.681444399999997</v>
      </c>
      <c r="C2862">
        <v>11.093999999999999</v>
      </c>
      <c r="O2862" t="s">
        <v>317</v>
      </c>
      <c r="P2862" t="s">
        <v>337</v>
      </c>
      <c r="Q2862" t="s">
        <v>363</v>
      </c>
      <c r="R2862" t="s">
        <v>319</v>
      </c>
      <c r="S2862" t="s">
        <v>320</v>
      </c>
    </row>
    <row r="2863" spans="1:19" x14ac:dyDescent="0.25">
      <c r="A2863">
        <v>-26.496352699999999</v>
      </c>
      <c r="B2863">
        <v>-59.681444399999997</v>
      </c>
      <c r="C2863">
        <v>11.095000000000001</v>
      </c>
      <c r="O2863" t="s">
        <v>317</v>
      </c>
      <c r="P2863" t="s">
        <v>337</v>
      </c>
      <c r="Q2863" t="s">
        <v>363</v>
      </c>
      <c r="R2863" t="s">
        <v>319</v>
      </c>
      <c r="S2863" t="s">
        <v>320</v>
      </c>
    </row>
    <row r="2864" spans="1:19" x14ac:dyDescent="0.25">
      <c r="A2864">
        <v>-26.496352699999999</v>
      </c>
      <c r="B2864">
        <v>-59.681444399999997</v>
      </c>
      <c r="C2864">
        <v>11.096</v>
      </c>
      <c r="O2864" t="s">
        <v>317</v>
      </c>
      <c r="P2864" t="s">
        <v>337</v>
      </c>
      <c r="Q2864" t="s">
        <v>363</v>
      </c>
      <c r="R2864" t="s">
        <v>319</v>
      </c>
      <c r="S2864" t="s">
        <v>320</v>
      </c>
    </row>
    <row r="2865" spans="1:19" x14ac:dyDescent="0.25">
      <c r="A2865">
        <v>-26.496352699999999</v>
      </c>
      <c r="B2865">
        <v>-59.681444399999997</v>
      </c>
      <c r="C2865">
        <v>11.097</v>
      </c>
      <c r="O2865" t="s">
        <v>317</v>
      </c>
      <c r="P2865" t="s">
        <v>337</v>
      </c>
      <c r="Q2865" t="s">
        <v>363</v>
      </c>
      <c r="R2865" t="s">
        <v>319</v>
      </c>
      <c r="S2865" t="s">
        <v>320</v>
      </c>
    </row>
    <row r="2866" spans="1:19" x14ac:dyDescent="0.25">
      <c r="A2866">
        <v>-26.496352699999999</v>
      </c>
      <c r="B2866">
        <v>-59.681444399999997</v>
      </c>
      <c r="C2866">
        <v>11.098000000000001</v>
      </c>
      <c r="O2866" t="s">
        <v>317</v>
      </c>
      <c r="P2866" t="s">
        <v>337</v>
      </c>
      <c r="Q2866" t="s">
        <v>363</v>
      </c>
      <c r="R2866" t="s">
        <v>319</v>
      </c>
      <c r="S2866" t="s">
        <v>320</v>
      </c>
    </row>
    <row r="2867" spans="1:19" x14ac:dyDescent="0.25">
      <c r="A2867">
        <v>-26.496352699999999</v>
      </c>
      <c r="B2867">
        <v>-59.681444399999997</v>
      </c>
      <c r="C2867">
        <v>11.099</v>
      </c>
      <c r="O2867" t="s">
        <v>317</v>
      </c>
      <c r="P2867" t="s">
        <v>337</v>
      </c>
      <c r="Q2867" t="s">
        <v>363</v>
      </c>
      <c r="R2867" t="s">
        <v>319</v>
      </c>
      <c r="S2867" t="s">
        <v>320</v>
      </c>
    </row>
    <row r="2868" spans="1:19" x14ac:dyDescent="0.25">
      <c r="A2868">
        <v>-26.496352699999999</v>
      </c>
      <c r="B2868">
        <v>-59.681444399999997</v>
      </c>
      <c r="C2868">
        <v>11.1</v>
      </c>
      <c r="O2868" t="s">
        <v>317</v>
      </c>
      <c r="P2868" t="s">
        <v>337</v>
      </c>
      <c r="Q2868" t="s">
        <v>363</v>
      </c>
      <c r="R2868" t="s">
        <v>319</v>
      </c>
      <c r="S2868" t="s">
        <v>320</v>
      </c>
    </row>
    <row r="2869" spans="1:19" x14ac:dyDescent="0.25">
      <c r="A2869">
        <v>-26.496352699999999</v>
      </c>
      <c r="B2869">
        <v>-59.681444399999997</v>
      </c>
      <c r="C2869">
        <v>11.101000000000001</v>
      </c>
      <c r="O2869" t="s">
        <v>317</v>
      </c>
      <c r="P2869" t="s">
        <v>337</v>
      </c>
      <c r="Q2869" t="s">
        <v>363</v>
      </c>
      <c r="R2869" t="s">
        <v>319</v>
      </c>
      <c r="S2869" t="s">
        <v>320</v>
      </c>
    </row>
    <row r="2870" spans="1:19" x14ac:dyDescent="0.25">
      <c r="A2870">
        <v>-26.496352699999999</v>
      </c>
      <c r="B2870">
        <v>-59.681444399999997</v>
      </c>
      <c r="C2870">
        <v>11.102</v>
      </c>
      <c r="O2870" t="s">
        <v>317</v>
      </c>
      <c r="P2870" t="s">
        <v>337</v>
      </c>
      <c r="Q2870" t="s">
        <v>363</v>
      </c>
      <c r="R2870" t="s">
        <v>319</v>
      </c>
      <c r="S2870" t="s">
        <v>320</v>
      </c>
    </row>
    <row r="2871" spans="1:19" x14ac:dyDescent="0.25">
      <c r="A2871">
        <v>-26.496352699999999</v>
      </c>
      <c r="B2871">
        <v>-59.681444399999997</v>
      </c>
      <c r="C2871">
        <v>11.103</v>
      </c>
      <c r="O2871" t="s">
        <v>317</v>
      </c>
      <c r="P2871" t="s">
        <v>337</v>
      </c>
      <c r="Q2871" t="s">
        <v>363</v>
      </c>
      <c r="R2871" t="s">
        <v>319</v>
      </c>
      <c r="S2871" t="s">
        <v>320</v>
      </c>
    </row>
    <row r="2872" spans="1:19" x14ac:dyDescent="0.25">
      <c r="A2872">
        <v>-26.496352699999999</v>
      </c>
      <c r="B2872">
        <v>-59.681444399999997</v>
      </c>
      <c r="C2872">
        <v>11.103999999999999</v>
      </c>
      <c r="O2872" t="s">
        <v>317</v>
      </c>
      <c r="P2872" t="s">
        <v>337</v>
      </c>
      <c r="Q2872" t="s">
        <v>363</v>
      </c>
      <c r="R2872" t="s">
        <v>319</v>
      </c>
      <c r="S2872" t="s">
        <v>320</v>
      </c>
    </row>
    <row r="2873" spans="1:19" x14ac:dyDescent="0.25">
      <c r="A2873">
        <v>-26.496352699999999</v>
      </c>
      <c r="B2873">
        <v>-59.681444399999997</v>
      </c>
      <c r="C2873">
        <v>11.105</v>
      </c>
      <c r="O2873" t="s">
        <v>317</v>
      </c>
      <c r="P2873" t="s">
        <v>337</v>
      </c>
      <c r="Q2873" t="s">
        <v>363</v>
      </c>
      <c r="R2873" t="s">
        <v>319</v>
      </c>
      <c r="S2873" t="s">
        <v>320</v>
      </c>
    </row>
    <row r="2874" spans="1:19" x14ac:dyDescent="0.25">
      <c r="A2874">
        <v>-26.496352699999999</v>
      </c>
      <c r="B2874">
        <v>-59.681444399999997</v>
      </c>
      <c r="C2874">
        <v>11.106</v>
      </c>
      <c r="O2874" t="s">
        <v>317</v>
      </c>
      <c r="P2874" t="s">
        <v>337</v>
      </c>
      <c r="Q2874" t="s">
        <v>363</v>
      </c>
      <c r="R2874" t="s">
        <v>319</v>
      </c>
      <c r="S2874" t="s">
        <v>320</v>
      </c>
    </row>
    <row r="2875" spans="1:19" x14ac:dyDescent="0.25">
      <c r="A2875">
        <v>-26.496352699999999</v>
      </c>
      <c r="B2875">
        <v>-59.681444399999997</v>
      </c>
      <c r="C2875">
        <v>11.106999999999999</v>
      </c>
      <c r="O2875" t="s">
        <v>317</v>
      </c>
      <c r="P2875" t="s">
        <v>337</v>
      </c>
      <c r="Q2875" t="s">
        <v>363</v>
      </c>
      <c r="R2875" t="s">
        <v>319</v>
      </c>
      <c r="S2875" t="s">
        <v>320</v>
      </c>
    </row>
    <row r="2876" spans="1:19" x14ac:dyDescent="0.25">
      <c r="A2876">
        <v>-26.496352699999999</v>
      </c>
      <c r="B2876">
        <v>-59.681444399999997</v>
      </c>
      <c r="C2876">
        <v>11.108000000000001</v>
      </c>
      <c r="O2876" t="s">
        <v>317</v>
      </c>
      <c r="P2876" t="s">
        <v>337</v>
      </c>
      <c r="Q2876" t="s">
        <v>363</v>
      </c>
      <c r="R2876" t="s">
        <v>319</v>
      </c>
      <c r="S2876" t="s">
        <v>320</v>
      </c>
    </row>
    <row r="2877" spans="1:19" x14ac:dyDescent="0.25">
      <c r="A2877">
        <v>-26.496352699999999</v>
      </c>
      <c r="B2877">
        <v>-59.681444399999997</v>
      </c>
      <c r="C2877">
        <v>11.109</v>
      </c>
      <c r="O2877" t="s">
        <v>317</v>
      </c>
      <c r="P2877" t="s">
        <v>337</v>
      </c>
      <c r="Q2877" t="s">
        <v>363</v>
      </c>
      <c r="R2877" t="s">
        <v>319</v>
      </c>
      <c r="S2877" t="s">
        <v>320</v>
      </c>
    </row>
    <row r="2878" spans="1:19" x14ac:dyDescent="0.25">
      <c r="A2878">
        <v>-26.496352699999999</v>
      </c>
      <c r="B2878">
        <v>-59.681444399999997</v>
      </c>
      <c r="C2878">
        <v>11.11</v>
      </c>
      <c r="O2878" t="s">
        <v>317</v>
      </c>
      <c r="P2878" t="s">
        <v>337</v>
      </c>
      <c r="Q2878" t="s">
        <v>363</v>
      </c>
      <c r="R2878" t="s">
        <v>319</v>
      </c>
      <c r="S2878" t="s">
        <v>320</v>
      </c>
    </row>
    <row r="2879" spans="1:19" x14ac:dyDescent="0.25">
      <c r="A2879">
        <v>-26.496352699999999</v>
      </c>
      <c r="B2879">
        <v>-59.681444399999997</v>
      </c>
      <c r="C2879">
        <v>11.111000000000001</v>
      </c>
      <c r="O2879" t="s">
        <v>317</v>
      </c>
      <c r="P2879" t="s">
        <v>337</v>
      </c>
      <c r="Q2879" t="s">
        <v>363</v>
      </c>
      <c r="R2879" t="s">
        <v>319</v>
      </c>
      <c r="S2879" t="s">
        <v>320</v>
      </c>
    </row>
    <row r="2880" spans="1:19" x14ac:dyDescent="0.25">
      <c r="A2880">
        <v>-26.496352699999999</v>
      </c>
      <c r="B2880">
        <v>-59.681444399999997</v>
      </c>
      <c r="C2880">
        <v>11.112</v>
      </c>
      <c r="O2880" t="s">
        <v>317</v>
      </c>
      <c r="P2880" t="s">
        <v>337</v>
      </c>
      <c r="Q2880" t="s">
        <v>363</v>
      </c>
      <c r="R2880" t="s">
        <v>319</v>
      </c>
      <c r="S2880" t="s">
        <v>320</v>
      </c>
    </row>
    <row r="2881" spans="1:19" x14ac:dyDescent="0.25">
      <c r="A2881">
        <v>-26.496352699999999</v>
      </c>
      <c r="B2881">
        <v>-59.681444399999997</v>
      </c>
      <c r="C2881">
        <v>11.113</v>
      </c>
      <c r="O2881" t="s">
        <v>317</v>
      </c>
      <c r="P2881" t="s">
        <v>337</v>
      </c>
      <c r="Q2881" t="s">
        <v>363</v>
      </c>
      <c r="R2881" t="s">
        <v>319</v>
      </c>
      <c r="S2881" t="s">
        <v>320</v>
      </c>
    </row>
    <row r="2882" spans="1:19" x14ac:dyDescent="0.25">
      <c r="A2882">
        <v>-26.496352699999999</v>
      </c>
      <c r="B2882">
        <v>-59.681444399999997</v>
      </c>
      <c r="C2882">
        <v>11.114000000000001</v>
      </c>
      <c r="O2882" t="s">
        <v>317</v>
      </c>
      <c r="P2882" t="s">
        <v>337</v>
      </c>
      <c r="Q2882" t="s">
        <v>363</v>
      </c>
      <c r="R2882" t="s">
        <v>319</v>
      </c>
      <c r="S2882" t="s">
        <v>320</v>
      </c>
    </row>
    <row r="2883" spans="1:19" x14ac:dyDescent="0.25">
      <c r="A2883">
        <v>-26.496352699999999</v>
      </c>
      <c r="B2883">
        <v>-59.681444399999997</v>
      </c>
      <c r="C2883">
        <v>11.115</v>
      </c>
      <c r="O2883" t="s">
        <v>317</v>
      </c>
      <c r="P2883" t="s">
        <v>337</v>
      </c>
      <c r="Q2883" t="s">
        <v>363</v>
      </c>
      <c r="R2883" t="s">
        <v>319</v>
      </c>
      <c r="S2883" t="s">
        <v>320</v>
      </c>
    </row>
    <row r="2884" spans="1:19" x14ac:dyDescent="0.25">
      <c r="A2884">
        <v>-26.496352699999999</v>
      </c>
      <c r="B2884">
        <v>-59.681444399999997</v>
      </c>
      <c r="C2884">
        <v>11.116</v>
      </c>
      <c r="O2884" t="s">
        <v>317</v>
      </c>
      <c r="P2884" t="s">
        <v>337</v>
      </c>
      <c r="Q2884" t="s">
        <v>363</v>
      </c>
      <c r="R2884" t="s">
        <v>319</v>
      </c>
      <c r="S2884" t="s">
        <v>320</v>
      </c>
    </row>
    <row r="2885" spans="1:19" x14ac:dyDescent="0.25">
      <c r="A2885">
        <v>-26.496352699999999</v>
      </c>
      <c r="B2885">
        <v>-59.681444399999997</v>
      </c>
      <c r="C2885">
        <v>11.117000000000001</v>
      </c>
      <c r="O2885" t="s">
        <v>317</v>
      </c>
      <c r="P2885" t="s">
        <v>337</v>
      </c>
      <c r="Q2885" t="s">
        <v>363</v>
      </c>
      <c r="R2885" t="s">
        <v>319</v>
      </c>
      <c r="S2885" t="s">
        <v>320</v>
      </c>
    </row>
    <row r="2886" spans="1:19" x14ac:dyDescent="0.25">
      <c r="A2886">
        <v>-26.496352699999999</v>
      </c>
      <c r="B2886">
        <v>-59.681444399999997</v>
      </c>
      <c r="C2886">
        <v>11.118</v>
      </c>
      <c r="O2886" t="s">
        <v>317</v>
      </c>
      <c r="P2886" t="s">
        <v>337</v>
      </c>
      <c r="Q2886" t="s">
        <v>363</v>
      </c>
      <c r="R2886" t="s">
        <v>319</v>
      </c>
      <c r="S2886" t="s">
        <v>320</v>
      </c>
    </row>
    <row r="2887" spans="1:19" x14ac:dyDescent="0.25">
      <c r="A2887">
        <v>-26.496352699999999</v>
      </c>
      <c r="B2887">
        <v>-59.681444399999997</v>
      </c>
      <c r="C2887">
        <v>11.119</v>
      </c>
      <c r="O2887" t="s">
        <v>317</v>
      </c>
      <c r="P2887" t="s">
        <v>337</v>
      </c>
      <c r="Q2887" t="s">
        <v>363</v>
      </c>
      <c r="R2887" t="s">
        <v>319</v>
      </c>
      <c r="S2887" t="s">
        <v>320</v>
      </c>
    </row>
    <row r="2888" spans="1:19" x14ac:dyDescent="0.25">
      <c r="A2888">
        <v>-26.496352699999999</v>
      </c>
      <c r="B2888">
        <v>-59.681444399999997</v>
      </c>
      <c r="C2888">
        <v>11.12</v>
      </c>
      <c r="O2888" t="s">
        <v>317</v>
      </c>
      <c r="P2888" t="s">
        <v>337</v>
      </c>
      <c r="Q2888" t="s">
        <v>363</v>
      </c>
      <c r="R2888" t="s">
        <v>319</v>
      </c>
      <c r="S2888" t="s">
        <v>320</v>
      </c>
    </row>
    <row r="2889" spans="1:19" x14ac:dyDescent="0.25">
      <c r="A2889">
        <v>-26.496352699999999</v>
      </c>
      <c r="B2889">
        <v>-59.681444399999997</v>
      </c>
      <c r="C2889">
        <v>11.121</v>
      </c>
      <c r="O2889" t="s">
        <v>317</v>
      </c>
      <c r="P2889" t="s">
        <v>337</v>
      </c>
      <c r="Q2889" t="s">
        <v>363</v>
      </c>
      <c r="R2889" t="s">
        <v>319</v>
      </c>
      <c r="S2889" t="s">
        <v>320</v>
      </c>
    </row>
    <row r="2890" spans="1:19" x14ac:dyDescent="0.25">
      <c r="A2890">
        <v>-26.496352699999999</v>
      </c>
      <c r="B2890">
        <v>-59.681444399999997</v>
      </c>
      <c r="C2890">
        <v>11.122</v>
      </c>
      <c r="O2890" t="s">
        <v>317</v>
      </c>
      <c r="P2890" t="s">
        <v>337</v>
      </c>
      <c r="Q2890" t="s">
        <v>363</v>
      </c>
      <c r="R2890" t="s">
        <v>319</v>
      </c>
      <c r="S2890" t="s">
        <v>320</v>
      </c>
    </row>
    <row r="2891" spans="1:19" x14ac:dyDescent="0.25">
      <c r="A2891">
        <v>-26.496352699999999</v>
      </c>
      <c r="B2891">
        <v>-59.681444399999997</v>
      </c>
      <c r="C2891">
        <v>11.122999999999999</v>
      </c>
      <c r="O2891" t="s">
        <v>317</v>
      </c>
      <c r="P2891" t="s">
        <v>337</v>
      </c>
      <c r="Q2891" t="s">
        <v>363</v>
      </c>
      <c r="R2891" t="s">
        <v>319</v>
      </c>
      <c r="S2891" t="s">
        <v>320</v>
      </c>
    </row>
    <row r="2892" spans="1:19" x14ac:dyDescent="0.25">
      <c r="A2892">
        <v>-26.496352699999999</v>
      </c>
      <c r="B2892">
        <v>-59.681444399999997</v>
      </c>
      <c r="C2892">
        <v>11.124000000000001</v>
      </c>
      <c r="O2892" t="s">
        <v>317</v>
      </c>
      <c r="P2892" t="s">
        <v>337</v>
      </c>
      <c r="Q2892" t="s">
        <v>363</v>
      </c>
      <c r="R2892" t="s">
        <v>319</v>
      </c>
      <c r="S2892" t="s">
        <v>320</v>
      </c>
    </row>
    <row r="2893" spans="1:19" x14ac:dyDescent="0.25">
      <c r="A2893">
        <v>-26.496352699999999</v>
      </c>
      <c r="B2893">
        <v>-59.681444399999997</v>
      </c>
      <c r="C2893">
        <v>11.125</v>
      </c>
      <c r="O2893" t="s">
        <v>317</v>
      </c>
      <c r="P2893" t="s">
        <v>337</v>
      </c>
      <c r="Q2893" t="s">
        <v>363</v>
      </c>
      <c r="R2893" t="s">
        <v>319</v>
      </c>
      <c r="S2893" t="s">
        <v>320</v>
      </c>
    </row>
    <row r="2894" spans="1:19" x14ac:dyDescent="0.25">
      <c r="A2894">
        <v>-26.496352699999999</v>
      </c>
      <c r="B2894">
        <v>-59.681444399999997</v>
      </c>
      <c r="C2894">
        <v>11.125999999999999</v>
      </c>
      <c r="O2894" t="s">
        <v>317</v>
      </c>
      <c r="P2894" t="s">
        <v>337</v>
      </c>
      <c r="Q2894" t="s">
        <v>363</v>
      </c>
      <c r="R2894" t="s">
        <v>319</v>
      </c>
      <c r="S2894" t="s">
        <v>320</v>
      </c>
    </row>
    <row r="2895" spans="1:19" x14ac:dyDescent="0.25">
      <c r="A2895">
        <v>-26.496352699999999</v>
      </c>
      <c r="B2895">
        <v>-59.681444399999997</v>
      </c>
      <c r="C2895">
        <v>11.127000000000001</v>
      </c>
      <c r="O2895" t="s">
        <v>317</v>
      </c>
      <c r="P2895" t="s">
        <v>337</v>
      </c>
      <c r="Q2895" t="s">
        <v>363</v>
      </c>
      <c r="R2895" t="s">
        <v>319</v>
      </c>
      <c r="S2895" t="s">
        <v>320</v>
      </c>
    </row>
    <row r="2896" spans="1:19" x14ac:dyDescent="0.25">
      <c r="A2896">
        <v>-26.496352699999999</v>
      </c>
      <c r="B2896">
        <v>-59.681444399999997</v>
      </c>
      <c r="C2896">
        <v>11.128</v>
      </c>
      <c r="O2896" t="s">
        <v>317</v>
      </c>
      <c r="P2896" t="s">
        <v>337</v>
      </c>
      <c r="Q2896" t="s">
        <v>363</v>
      </c>
      <c r="R2896" t="s">
        <v>319</v>
      </c>
      <c r="S2896" t="s">
        <v>320</v>
      </c>
    </row>
    <row r="2897" spans="1:19" x14ac:dyDescent="0.25">
      <c r="A2897">
        <v>-27.109611099999999</v>
      </c>
      <c r="B2897">
        <v>-60.5854444</v>
      </c>
      <c r="C2897">
        <v>11.129</v>
      </c>
      <c r="O2897" t="s">
        <v>317</v>
      </c>
      <c r="P2897" t="s">
        <v>339</v>
      </c>
      <c r="Q2897" t="s">
        <v>479</v>
      </c>
      <c r="R2897" t="s">
        <v>319</v>
      </c>
      <c r="S2897" t="s">
        <v>320</v>
      </c>
    </row>
    <row r="2898" spans="1:19" x14ac:dyDescent="0.25">
      <c r="A2898">
        <v>-27.109611099999999</v>
      </c>
      <c r="B2898">
        <v>-60.5854444</v>
      </c>
      <c r="C2898">
        <v>11.13</v>
      </c>
      <c r="O2898" t="s">
        <v>317</v>
      </c>
      <c r="P2898" t="s">
        <v>339</v>
      </c>
      <c r="Q2898" t="s">
        <v>479</v>
      </c>
      <c r="R2898" t="s">
        <v>319</v>
      </c>
      <c r="S2898" t="s">
        <v>320</v>
      </c>
    </row>
    <row r="2899" spans="1:19" x14ac:dyDescent="0.25">
      <c r="A2899">
        <v>-27.109611099999999</v>
      </c>
      <c r="B2899">
        <v>-60.5854444</v>
      </c>
      <c r="C2899">
        <v>11.131</v>
      </c>
      <c r="O2899" t="s">
        <v>317</v>
      </c>
      <c r="P2899" t="s">
        <v>339</v>
      </c>
      <c r="Q2899" t="s">
        <v>479</v>
      </c>
      <c r="R2899" t="s">
        <v>319</v>
      </c>
      <c r="S2899" t="s">
        <v>320</v>
      </c>
    </row>
    <row r="2900" spans="1:19" x14ac:dyDescent="0.25">
      <c r="A2900">
        <v>-27.109611099999999</v>
      </c>
      <c r="B2900">
        <v>-60.5854444</v>
      </c>
      <c r="C2900">
        <v>11.132</v>
      </c>
      <c r="O2900" t="s">
        <v>317</v>
      </c>
      <c r="P2900" t="s">
        <v>339</v>
      </c>
      <c r="Q2900" t="s">
        <v>479</v>
      </c>
      <c r="R2900" t="s">
        <v>319</v>
      </c>
      <c r="S2900" t="s">
        <v>320</v>
      </c>
    </row>
    <row r="2901" spans="1:19" x14ac:dyDescent="0.25">
      <c r="A2901">
        <v>-27.109611099999999</v>
      </c>
      <c r="B2901">
        <v>-60.5854444</v>
      </c>
      <c r="C2901">
        <v>11.132999999999999</v>
      </c>
      <c r="O2901" t="s">
        <v>317</v>
      </c>
      <c r="P2901" t="s">
        <v>339</v>
      </c>
      <c r="Q2901" t="s">
        <v>479</v>
      </c>
      <c r="R2901" t="s">
        <v>319</v>
      </c>
      <c r="S2901" t="s">
        <v>320</v>
      </c>
    </row>
    <row r="2902" spans="1:19" x14ac:dyDescent="0.25">
      <c r="A2902">
        <v>-27.109611099999999</v>
      </c>
      <c r="B2902">
        <v>-60.5854444</v>
      </c>
      <c r="C2902">
        <v>11.134</v>
      </c>
      <c r="O2902" t="s">
        <v>317</v>
      </c>
      <c r="P2902" t="s">
        <v>339</v>
      </c>
      <c r="Q2902" t="s">
        <v>479</v>
      </c>
      <c r="R2902" t="s">
        <v>319</v>
      </c>
      <c r="S2902" t="s">
        <v>320</v>
      </c>
    </row>
    <row r="2903" spans="1:19" x14ac:dyDescent="0.25">
      <c r="A2903">
        <v>-27.109611099999999</v>
      </c>
      <c r="B2903">
        <v>-60.5854444</v>
      </c>
      <c r="C2903">
        <v>11.135</v>
      </c>
      <c r="O2903" t="s">
        <v>317</v>
      </c>
      <c r="P2903" t="s">
        <v>339</v>
      </c>
      <c r="Q2903" t="s">
        <v>479</v>
      </c>
      <c r="R2903" t="s">
        <v>319</v>
      </c>
      <c r="S2903" t="s">
        <v>320</v>
      </c>
    </row>
    <row r="2904" spans="1:19" x14ac:dyDescent="0.25">
      <c r="A2904">
        <v>-27.109611099999999</v>
      </c>
      <c r="B2904">
        <v>-60.5854444</v>
      </c>
      <c r="C2904">
        <v>11.135999999999999</v>
      </c>
      <c r="O2904" t="s">
        <v>317</v>
      </c>
      <c r="P2904" t="s">
        <v>339</v>
      </c>
      <c r="Q2904" t="s">
        <v>479</v>
      </c>
      <c r="R2904" t="s">
        <v>319</v>
      </c>
      <c r="S2904" t="s">
        <v>320</v>
      </c>
    </row>
    <row r="2905" spans="1:19" x14ac:dyDescent="0.25">
      <c r="A2905">
        <v>-27.109611099999999</v>
      </c>
      <c r="B2905">
        <v>-60.5854444</v>
      </c>
      <c r="C2905">
        <v>11.137</v>
      </c>
      <c r="O2905" t="s">
        <v>317</v>
      </c>
      <c r="P2905" t="s">
        <v>339</v>
      </c>
      <c r="Q2905" t="s">
        <v>479</v>
      </c>
      <c r="R2905" t="s">
        <v>319</v>
      </c>
      <c r="S2905" t="s">
        <v>320</v>
      </c>
    </row>
    <row r="2906" spans="1:19" x14ac:dyDescent="0.25">
      <c r="A2906">
        <v>-27.109611099999999</v>
      </c>
      <c r="B2906">
        <v>-60.5854444</v>
      </c>
      <c r="C2906">
        <v>11.138</v>
      </c>
      <c r="O2906" t="s">
        <v>317</v>
      </c>
      <c r="P2906" t="s">
        <v>339</v>
      </c>
      <c r="Q2906" t="s">
        <v>479</v>
      </c>
      <c r="R2906" t="s">
        <v>319</v>
      </c>
      <c r="S2906" t="s">
        <v>320</v>
      </c>
    </row>
    <row r="2907" spans="1:19" x14ac:dyDescent="0.25">
      <c r="A2907">
        <v>-27.109611099999999</v>
      </c>
      <c r="B2907">
        <v>-60.5854444</v>
      </c>
      <c r="C2907">
        <v>11.138999999999999</v>
      </c>
      <c r="O2907" t="s">
        <v>317</v>
      </c>
      <c r="P2907" t="s">
        <v>339</v>
      </c>
      <c r="Q2907" t="s">
        <v>479</v>
      </c>
      <c r="R2907" t="s">
        <v>319</v>
      </c>
      <c r="S2907" t="s">
        <v>320</v>
      </c>
    </row>
    <row r="2908" spans="1:19" x14ac:dyDescent="0.25">
      <c r="A2908">
        <v>-27.109611099999999</v>
      </c>
      <c r="B2908">
        <v>-60.5854444</v>
      </c>
      <c r="C2908">
        <v>11.14</v>
      </c>
      <c r="O2908" t="s">
        <v>317</v>
      </c>
      <c r="P2908" t="s">
        <v>339</v>
      </c>
      <c r="Q2908" t="s">
        <v>479</v>
      </c>
      <c r="R2908" t="s">
        <v>319</v>
      </c>
      <c r="S2908" t="s">
        <v>320</v>
      </c>
    </row>
    <row r="2909" spans="1:19" x14ac:dyDescent="0.25">
      <c r="A2909">
        <v>-27.109611099999999</v>
      </c>
      <c r="B2909">
        <v>-60.5854444</v>
      </c>
      <c r="C2909">
        <v>11.141</v>
      </c>
      <c r="O2909" t="s">
        <v>317</v>
      </c>
      <c r="P2909" t="s">
        <v>339</v>
      </c>
      <c r="Q2909" t="s">
        <v>479</v>
      </c>
      <c r="R2909" t="s">
        <v>319</v>
      </c>
      <c r="S2909" t="s">
        <v>320</v>
      </c>
    </row>
    <row r="2910" spans="1:19" x14ac:dyDescent="0.25">
      <c r="A2910">
        <v>-27.109611099999999</v>
      </c>
      <c r="B2910">
        <v>-60.5854444</v>
      </c>
      <c r="C2910">
        <v>11.141999999999999</v>
      </c>
      <c r="O2910" t="s">
        <v>317</v>
      </c>
      <c r="P2910" t="s">
        <v>339</v>
      </c>
      <c r="Q2910" t="s">
        <v>479</v>
      </c>
      <c r="R2910" t="s">
        <v>319</v>
      </c>
      <c r="S2910" t="s">
        <v>320</v>
      </c>
    </row>
    <row r="2911" spans="1:19" x14ac:dyDescent="0.25">
      <c r="A2911">
        <v>-27.109611099999999</v>
      </c>
      <c r="B2911">
        <v>-60.5854444</v>
      </c>
      <c r="C2911">
        <v>11.143000000000001</v>
      </c>
      <c r="O2911" t="s">
        <v>317</v>
      </c>
      <c r="P2911" t="s">
        <v>339</v>
      </c>
      <c r="Q2911" t="s">
        <v>479</v>
      </c>
      <c r="R2911" t="s">
        <v>319</v>
      </c>
      <c r="S2911" t="s">
        <v>320</v>
      </c>
    </row>
    <row r="2912" spans="1:19" x14ac:dyDescent="0.25">
      <c r="A2912">
        <v>-27.109611099999999</v>
      </c>
      <c r="B2912">
        <v>-60.5854444</v>
      </c>
      <c r="C2912">
        <v>11.144</v>
      </c>
      <c r="O2912" t="s">
        <v>317</v>
      </c>
      <c r="P2912" t="s">
        <v>339</v>
      </c>
      <c r="Q2912" t="s">
        <v>479</v>
      </c>
      <c r="R2912" t="s">
        <v>319</v>
      </c>
      <c r="S2912" t="s">
        <v>320</v>
      </c>
    </row>
    <row r="2913" spans="1:19" x14ac:dyDescent="0.25">
      <c r="A2913">
        <v>-27.109611099999999</v>
      </c>
      <c r="B2913">
        <v>-60.5854444</v>
      </c>
      <c r="C2913">
        <v>11.145</v>
      </c>
      <c r="O2913" t="s">
        <v>317</v>
      </c>
      <c r="P2913" t="s">
        <v>339</v>
      </c>
      <c r="Q2913" t="s">
        <v>479</v>
      </c>
      <c r="R2913" t="s">
        <v>319</v>
      </c>
      <c r="S2913" t="s">
        <v>320</v>
      </c>
    </row>
    <row r="2914" spans="1:19" x14ac:dyDescent="0.25">
      <c r="A2914">
        <v>-27.109611099999999</v>
      </c>
      <c r="B2914">
        <v>-60.5854444</v>
      </c>
      <c r="C2914">
        <v>11.146000000000001</v>
      </c>
      <c r="O2914" t="s">
        <v>317</v>
      </c>
      <c r="P2914" t="s">
        <v>339</v>
      </c>
      <c r="Q2914" t="s">
        <v>479</v>
      </c>
      <c r="R2914" t="s">
        <v>319</v>
      </c>
      <c r="S2914" t="s">
        <v>320</v>
      </c>
    </row>
    <row r="2915" spans="1:19" x14ac:dyDescent="0.25">
      <c r="A2915">
        <v>-27.109611099999999</v>
      </c>
      <c r="B2915">
        <v>-60.5854444</v>
      </c>
      <c r="C2915">
        <v>11.147</v>
      </c>
      <c r="O2915" t="s">
        <v>317</v>
      </c>
      <c r="P2915" t="s">
        <v>339</v>
      </c>
      <c r="Q2915" t="s">
        <v>479</v>
      </c>
      <c r="R2915" t="s">
        <v>319</v>
      </c>
      <c r="S2915" t="s">
        <v>320</v>
      </c>
    </row>
    <row r="2916" spans="1:19" x14ac:dyDescent="0.25">
      <c r="A2916">
        <v>-27.109611099999999</v>
      </c>
      <c r="B2916">
        <v>-60.5854444</v>
      </c>
      <c r="C2916">
        <v>11.148</v>
      </c>
      <c r="O2916" t="s">
        <v>317</v>
      </c>
      <c r="P2916" t="s">
        <v>339</v>
      </c>
      <c r="Q2916" t="s">
        <v>479</v>
      </c>
      <c r="R2916" t="s">
        <v>319</v>
      </c>
      <c r="S2916" t="s">
        <v>320</v>
      </c>
    </row>
    <row r="2917" spans="1:19" x14ac:dyDescent="0.25">
      <c r="A2917">
        <v>-27.109611099999999</v>
      </c>
      <c r="B2917">
        <v>-60.5854444</v>
      </c>
      <c r="C2917">
        <v>11.148999999999999</v>
      </c>
      <c r="O2917" t="s">
        <v>317</v>
      </c>
      <c r="P2917" t="s">
        <v>339</v>
      </c>
      <c r="Q2917" t="s">
        <v>479</v>
      </c>
      <c r="R2917" t="s">
        <v>319</v>
      </c>
      <c r="S2917" t="s">
        <v>320</v>
      </c>
    </row>
    <row r="2918" spans="1:19" x14ac:dyDescent="0.25">
      <c r="A2918">
        <v>-27.109611099999999</v>
      </c>
      <c r="B2918">
        <v>-60.5854444</v>
      </c>
      <c r="C2918">
        <v>11.15</v>
      </c>
      <c r="O2918" t="s">
        <v>317</v>
      </c>
      <c r="P2918" t="s">
        <v>339</v>
      </c>
      <c r="Q2918" t="s">
        <v>479</v>
      </c>
      <c r="R2918" t="s">
        <v>319</v>
      </c>
      <c r="S2918" t="s">
        <v>320</v>
      </c>
    </row>
    <row r="2919" spans="1:19" x14ac:dyDescent="0.25">
      <c r="A2919">
        <v>-27.109611099999999</v>
      </c>
      <c r="B2919">
        <v>-60.5854444</v>
      </c>
      <c r="C2919">
        <v>11.151</v>
      </c>
      <c r="O2919" t="s">
        <v>317</v>
      </c>
      <c r="P2919" t="s">
        <v>339</v>
      </c>
      <c r="Q2919" t="s">
        <v>479</v>
      </c>
      <c r="R2919" t="s">
        <v>319</v>
      </c>
      <c r="S2919" t="s">
        <v>320</v>
      </c>
    </row>
    <row r="2920" spans="1:19" x14ac:dyDescent="0.25">
      <c r="A2920">
        <v>-27.109611099999999</v>
      </c>
      <c r="B2920">
        <v>-60.5854444</v>
      </c>
      <c r="C2920">
        <v>11.151999999999999</v>
      </c>
      <c r="O2920" t="s">
        <v>317</v>
      </c>
      <c r="P2920" t="s">
        <v>339</v>
      </c>
      <c r="Q2920" t="s">
        <v>479</v>
      </c>
      <c r="R2920" t="s">
        <v>319</v>
      </c>
      <c r="S2920" t="s">
        <v>320</v>
      </c>
    </row>
    <row r="2921" spans="1:19" x14ac:dyDescent="0.25">
      <c r="A2921">
        <v>-27.109611099999999</v>
      </c>
      <c r="B2921">
        <v>-60.5854444</v>
      </c>
      <c r="C2921">
        <v>11.153</v>
      </c>
      <c r="O2921" t="s">
        <v>317</v>
      </c>
      <c r="P2921" t="s">
        <v>339</v>
      </c>
      <c r="Q2921" t="s">
        <v>479</v>
      </c>
      <c r="R2921" t="s">
        <v>319</v>
      </c>
      <c r="S2921" t="s">
        <v>320</v>
      </c>
    </row>
    <row r="2922" spans="1:19" x14ac:dyDescent="0.25">
      <c r="A2922">
        <v>-27.109611099999999</v>
      </c>
      <c r="B2922">
        <v>-60.5854444</v>
      </c>
      <c r="C2922">
        <v>11.154</v>
      </c>
      <c r="O2922" t="s">
        <v>317</v>
      </c>
      <c r="P2922" t="s">
        <v>339</v>
      </c>
      <c r="Q2922" t="s">
        <v>479</v>
      </c>
      <c r="R2922" t="s">
        <v>319</v>
      </c>
      <c r="S2922" t="s">
        <v>320</v>
      </c>
    </row>
    <row r="2923" spans="1:19" x14ac:dyDescent="0.25">
      <c r="A2923">
        <v>-27.109611099999999</v>
      </c>
      <c r="B2923">
        <v>-60.5854444</v>
      </c>
      <c r="C2923">
        <v>11.154999999999999</v>
      </c>
      <c r="O2923" t="s">
        <v>317</v>
      </c>
      <c r="P2923" t="s">
        <v>339</v>
      </c>
      <c r="Q2923" t="s">
        <v>479</v>
      </c>
      <c r="R2923" t="s">
        <v>319</v>
      </c>
      <c r="S2923" t="s">
        <v>320</v>
      </c>
    </row>
    <row r="2924" spans="1:19" x14ac:dyDescent="0.25">
      <c r="A2924">
        <v>-27.109611099999999</v>
      </c>
      <c r="B2924">
        <v>-60.5854444</v>
      </c>
      <c r="C2924">
        <v>11.156000000000001</v>
      </c>
      <c r="O2924" t="s">
        <v>317</v>
      </c>
      <c r="P2924" t="s">
        <v>339</v>
      </c>
      <c r="Q2924" t="s">
        <v>479</v>
      </c>
      <c r="R2924" t="s">
        <v>319</v>
      </c>
      <c r="S2924" t="s">
        <v>320</v>
      </c>
    </row>
    <row r="2925" spans="1:19" x14ac:dyDescent="0.25">
      <c r="A2925">
        <v>-27.109611099999999</v>
      </c>
      <c r="B2925">
        <v>-60.5854444</v>
      </c>
      <c r="C2925">
        <v>11.157</v>
      </c>
      <c r="O2925" t="s">
        <v>317</v>
      </c>
      <c r="P2925" t="s">
        <v>339</v>
      </c>
      <c r="Q2925" t="s">
        <v>479</v>
      </c>
      <c r="R2925" t="s">
        <v>319</v>
      </c>
      <c r="S2925" t="s">
        <v>320</v>
      </c>
    </row>
    <row r="2926" spans="1:19" x14ac:dyDescent="0.25">
      <c r="A2926">
        <v>-27.109611099999999</v>
      </c>
      <c r="B2926">
        <v>-60.5854444</v>
      </c>
      <c r="C2926">
        <v>11.157999999999999</v>
      </c>
      <c r="O2926" t="s">
        <v>317</v>
      </c>
      <c r="P2926" t="s">
        <v>339</v>
      </c>
      <c r="Q2926" t="s">
        <v>479</v>
      </c>
      <c r="R2926" t="s">
        <v>319</v>
      </c>
      <c r="S2926" t="s">
        <v>320</v>
      </c>
    </row>
    <row r="2927" spans="1:19" x14ac:dyDescent="0.25">
      <c r="A2927">
        <v>-27.109611099999999</v>
      </c>
      <c r="B2927">
        <v>-60.5854444</v>
      </c>
      <c r="C2927">
        <v>11.159000000000001</v>
      </c>
      <c r="O2927" t="s">
        <v>317</v>
      </c>
      <c r="P2927" t="s">
        <v>339</v>
      </c>
      <c r="Q2927" t="s">
        <v>479</v>
      </c>
      <c r="R2927" t="s">
        <v>319</v>
      </c>
      <c r="S2927" t="s">
        <v>320</v>
      </c>
    </row>
    <row r="2928" spans="1:19" x14ac:dyDescent="0.25">
      <c r="A2928">
        <v>-27.109611099999999</v>
      </c>
      <c r="B2928">
        <v>-60.5854444</v>
      </c>
      <c r="C2928">
        <v>11.16</v>
      </c>
      <c r="O2928" t="s">
        <v>317</v>
      </c>
      <c r="P2928" t="s">
        <v>339</v>
      </c>
      <c r="Q2928" t="s">
        <v>479</v>
      </c>
      <c r="R2928" t="s">
        <v>319</v>
      </c>
      <c r="S2928" t="s">
        <v>320</v>
      </c>
    </row>
    <row r="2929" spans="1:19" x14ac:dyDescent="0.25">
      <c r="A2929">
        <v>-27.109611099999999</v>
      </c>
      <c r="B2929">
        <v>-60.5854444</v>
      </c>
      <c r="C2929">
        <v>11.161</v>
      </c>
      <c r="O2929" t="s">
        <v>317</v>
      </c>
      <c r="P2929" t="s">
        <v>339</v>
      </c>
      <c r="Q2929" t="s">
        <v>479</v>
      </c>
      <c r="R2929" t="s">
        <v>319</v>
      </c>
      <c r="S2929" t="s">
        <v>320</v>
      </c>
    </row>
    <row r="2930" spans="1:19" x14ac:dyDescent="0.25">
      <c r="A2930">
        <v>-27.109611099999999</v>
      </c>
      <c r="B2930">
        <v>-60.5854444</v>
      </c>
      <c r="C2930">
        <v>11.162000000000001</v>
      </c>
      <c r="O2930" t="s">
        <v>317</v>
      </c>
      <c r="P2930" t="s">
        <v>339</v>
      </c>
      <c r="Q2930" t="s">
        <v>479</v>
      </c>
      <c r="R2930" t="s">
        <v>319</v>
      </c>
      <c r="S2930" t="s">
        <v>320</v>
      </c>
    </row>
    <row r="2931" spans="1:19" x14ac:dyDescent="0.25">
      <c r="A2931">
        <v>-27.109611099999999</v>
      </c>
      <c r="B2931">
        <v>-60.5854444</v>
      </c>
      <c r="C2931">
        <v>11.163</v>
      </c>
      <c r="O2931" t="s">
        <v>317</v>
      </c>
      <c r="P2931" t="s">
        <v>339</v>
      </c>
      <c r="Q2931" t="s">
        <v>479</v>
      </c>
      <c r="R2931" t="s">
        <v>319</v>
      </c>
      <c r="S2931" t="s">
        <v>320</v>
      </c>
    </row>
    <row r="2932" spans="1:19" x14ac:dyDescent="0.25">
      <c r="A2932">
        <v>-27.109611099999999</v>
      </c>
      <c r="B2932">
        <v>-60.5854444</v>
      </c>
      <c r="C2932">
        <v>11.164</v>
      </c>
      <c r="O2932" t="s">
        <v>317</v>
      </c>
      <c r="P2932" t="s">
        <v>339</v>
      </c>
      <c r="Q2932" t="s">
        <v>479</v>
      </c>
      <c r="R2932" t="s">
        <v>319</v>
      </c>
      <c r="S2932" t="s">
        <v>320</v>
      </c>
    </row>
    <row r="2933" spans="1:19" x14ac:dyDescent="0.25">
      <c r="A2933">
        <v>-27.109611099999999</v>
      </c>
      <c r="B2933">
        <v>-60.5854444</v>
      </c>
      <c r="C2933">
        <v>11.164999999999999</v>
      </c>
      <c r="O2933" t="s">
        <v>317</v>
      </c>
      <c r="P2933" t="s">
        <v>339</v>
      </c>
      <c r="Q2933" t="s">
        <v>479</v>
      </c>
      <c r="R2933" t="s">
        <v>319</v>
      </c>
      <c r="S2933" t="s">
        <v>320</v>
      </c>
    </row>
    <row r="2934" spans="1:19" x14ac:dyDescent="0.25">
      <c r="A2934">
        <v>-27.109611099999999</v>
      </c>
      <c r="B2934">
        <v>-60.5854444</v>
      </c>
      <c r="C2934">
        <v>11.166</v>
      </c>
      <c r="O2934" t="s">
        <v>317</v>
      </c>
      <c r="P2934" t="s">
        <v>339</v>
      </c>
      <c r="Q2934" t="s">
        <v>479</v>
      </c>
      <c r="R2934" t="s">
        <v>319</v>
      </c>
      <c r="S2934" t="s">
        <v>320</v>
      </c>
    </row>
    <row r="2935" spans="1:19" x14ac:dyDescent="0.25">
      <c r="A2935">
        <v>-27.109611099999999</v>
      </c>
      <c r="B2935">
        <v>-60.5854444</v>
      </c>
      <c r="C2935">
        <v>11.167</v>
      </c>
      <c r="O2935" t="s">
        <v>317</v>
      </c>
      <c r="P2935" t="s">
        <v>339</v>
      </c>
      <c r="Q2935" t="s">
        <v>479</v>
      </c>
      <c r="R2935" t="s">
        <v>319</v>
      </c>
      <c r="S2935" t="s">
        <v>320</v>
      </c>
    </row>
    <row r="2936" spans="1:19" x14ac:dyDescent="0.25">
      <c r="A2936">
        <v>-27.109611099999999</v>
      </c>
      <c r="B2936">
        <v>-60.5854444</v>
      </c>
      <c r="C2936">
        <v>11.167999999999999</v>
      </c>
      <c r="O2936" t="s">
        <v>317</v>
      </c>
      <c r="P2936" t="s">
        <v>339</v>
      </c>
      <c r="Q2936" t="s">
        <v>479</v>
      </c>
      <c r="R2936" t="s">
        <v>319</v>
      </c>
      <c r="S2936" t="s">
        <v>320</v>
      </c>
    </row>
    <row r="2937" spans="1:19" x14ac:dyDescent="0.25">
      <c r="A2937">
        <v>-27.145602700000001</v>
      </c>
      <c r="B2937">
        <v>-60.599263899999997</v>
      </c>
      <c r="C2937">
        <v>11.169</v>
      </c>
      <c r="O2937" t="s">
        <v>317</v>
      </c>
      <c r="P2937" t="s">
        <v>339</v>
      </c>
      <c r="Q2937" t="s">
        <v>479</v>
      </c>
      <c r="R2937" t="s">
        <v>319</v>
      </c>
      <c r="S2937" t="s">
        <v>320</v>
      </c>
    </row>
    <row r="2938" spans="1:19" x14ac:dyDescent="0.25">
      <c r="A2938">
        <v>-27.145602700000001</v>
      </c>
      <c r="B2938">
        <v>-60.599263899999997</v>
      </c>
      <c r="C2938">
        <v>11.17</v>
      </c>
      <c r="O2938" t="s">
        <v>317</v>
      </c>
      <c r="P2938" t="s">
        <v>339</v>
      </c>
      <c r="Q2938" t="s">
        <v>479</v>
      </c>
      <c r="R2938" t="s">
        <v>319</v>
      </c>
      <c r="S2938" t="s">
        <v>320</v>
      </c>
    </row>
    <row r="2939" spans="1:19" x14ac:dyDescent="0.25">
      <c r="A2939">
        <v>-27.145602700000001</v>
      </c>
      <c r="B2939">
        <v>-60.599263899999997</v>
      </c>
      <c r="C2939">
        <v>11.170999999999999</v>
      </c>
      <c r="O2939" t="s">
        <v>317</v>
      </c>
      <c r="P2939" t="s">
        <v>339</v>
      </c>
      <c r="Q2939" t="s">
        <v>479</v>
      </c>
      <c r="R2939" t="s">
        <v>319</v>
      </c>
      <c r="S2939" t="s">
        <v>320</v>
      </c>
    </row>
    <row r="2940" spans="1:19" x14ac:dyDescent="0.25">
      <c r="A2940">
        <v>-27.103000000000002</v>
      </c>
      <c r="B2940">
        <v>-61.0616111</v>
      </c>
      <c r="C2940">
        <v>11.172000000000001</v>
      </c>
      <c r="O2940" t="s">
        <v>317</v>
      </c>
      <c r="P2940" t="s">
        <v>349</v>
      </c>
      <c r="Q2940" t="s">
        <v>350</v>
      </c>
      <c r="R2940" t="s">
        <v>319</v>
      </c>
      <c r="S2940" t="s">
        <v>320</v>
      </c>
    </row>
    <row r="2941" spans="1:19" x14ac:dyDescent="0.25">
      <c r="A2941">
        <v>-27.103000000000002</v>
      </c>
      <c r="B2941">
        <v>-61.0616111</v>
      </c>
      <c r="C2941">
        <v>11.173</v>
      </c>
      <c r="O2941" t="s">
        <v>317</v>
      </c>
      <c r="P2941" t="s">
        <v>349</v>
      </c>
      <c r="Q2941" t="s">
        <v>350</v>
      </c>
      <c r="R2941" t="s">
        <v>319</v>
      </c>
      <c r="S2941" t="s">
        <v>320</v>
      </c>
    </row>
    <row r="2942" spans="1:19" x14ac:dyDescent="0.25">
      <c r="A2942">
        <v>-27.103000000000002</v>
      </c>
      <c r="B2942">
        <v>-61.0616111</v>
      </c>
      <c r="C2942">
        <v>11.173999999999999</v>
      </c>
      <c r="O2942" t="s">
        <v>317</v>
      </c>
      <c r="P2942" t="s">
        <v>349</v>
      </c>
      <c r="Q2942" t="s">
        <v>350</v>
      </c>
      <c r="R2942" t="s">
        <v>319</v>
      </c>
      <c r="S2942" t="s">
        <v>320</v>
      </c>
    </row>
    <row r="2943" spans="1:19" x14ac:dyDescent="0.25">
      <c r="A2943">
        <v>-27.103000000000002</v>
      </c>
      <c r="B2943">
        <v>-61.0616111</v>
      </c>
      <c r="C2943">
        <v>11.175000000000001</v>
      </c>
      <c r="O2943" t="s">
        <v>317</v>
      </c>
      <c r="P2943" t="s">
        <v>349</v>
      </c>
      <c r="Q2943" t="s">
        <v>350</v>
      </c>
      <c r="R2943" t="s">
        <v>319</v>
      </c>
      <c r="S2943" t="s">
        <v>320</v>
      </c>
    </row>
    <row r="2944" spans="1:19" x14ac:dyDescent="0.25">
      <c r="A2944">
        <v>-27.103000000000002</v>
      </c>
      <c r="B2944">
        <v>-61.0616111</v>
      </c>
      <c r="C2944">
        <v>11.176</v>
      </c>
      <c r="O2944" t="s">
        <v>317</v>
      </c>
      <c r="P2944" t="s">
        <v>349</v>
      </c>
      <c r="Q2944" t="s">
        <v>350</v>
      </c>
      <c r="R2944" t="s">
        <v>319</v>
      </c>
      <c r="S2944" t="s">
        <v>320</v>
      </c>
    </row>
    <row r="2945" spans="1:19" x14ac:dyDescent="0.25">
      <c r="A2945">
        <v>-27.103000000000002</v>
      </c>
      <c r="B2945">
        <v>-61.0616111</v>
      </c>
      <c r="C2945">
        <v>11.177</v>
      </c>
      <c r="O2945" t="s">
        <v>317</v>
      </c>
      <c r="P2945" t="s">
        <v>349</v>
      </c>
      <c r="Q2945" t="s">
        <v>350</v>
      </c>
      <c r="R2945" t="s">
        <v>319</v>
      </c>
      <c r="S2945" t="s">
        <v>320</v>
      </c>
    </row>
    <row r="2946" spans="1:19" x14ac:dyDescent="0.25">
      <c r="A2946">
        <v>-27.103000000000002</v>
      </c>
      <c r="B2946">
        <v>-61.0616111</v>
      </c>
      <c r="C2946">
        <v>11.178000000000001</v>
      </c>
      <c r="O2946" t="s">
        <v>317</v>
      </c>
      <c r="P2946" t="s">
        <v>349</v>
      </c>
      <c r="Q2946" t="s">
        <v>350</v>
      </c>
      <c r="R2946" t="s">
        <v>319</v>
      </c>
      <c r="S2946" t="s">
        <v>320</v>
      </c>
    </row>
    <row r="2947" spans="1:19" x14ac:dyDescent="0.25">
      <c r="A2947">
        <v>-27.103000000000002</v>
      </c>
      <c r="B2947">
        <v>-61.0616111</v>
      </c>
      <c r="C2947">
        <v>11.179</v>
      </c>
      <c r="O2947" t="s">
        <v>317</v>
      </c>
      <c r="P2947" t="s">
        <v>349</v>
      </c>
      <c r="Q2947" t="s">
        <v>350</v>
      </c>
      <c r="R2947" t="s">
        <v>319</v>
      </c>
      <c r="S2947" t="s">
        <v>320</v>
      </c>
    </row>
    <row r="2948" spans="1:19" x14ac:dyDescent="0.25">
      <c r="A2948">
        <v>-27.103000000000002</v>
      </c>
      <c r="B2948">
        <v>-61.0616111</v>
      </c>
      <c r="C2948">
        <v>11.18</v>
      </c>
      <c r="O2948" t="s">
        <v>317</v>
      </c>
      <c r="P2948" t="s">
        <v>349</v>
      </c>
      <c r="Q2948" t="s">
        <v>350</v>
      </c>
      <c r="R2948" t="s">
        <v>319</v>
      </c>
      <c r="S2948" t="s">
        <v>320</v>
      </c>
    </row>
    <row r="2949" spans="1:19" x14ac:dyDescent="0.25">
      <c r="A2949">
        <v>-27.081705500000002</v>
      </c>
      <c r="B2949">
        <v>-61.057930599999999</v>
      </c>
      <c r="C2949">
        <v>11.180999999999999</v>
      </c>
      <c r="O2949" t="s">
        <v>317</v>
      </c>
      <c r="P2949" t="s">
        <v>349</v>
      </c>
      <c r="Q2949" t="s">
        <v>350</v>
      </c>
      <c r="R2949" t="s">
        <v>319</v>
      </c>
      <c r="S2949" t="s">
        <v>320</v>
      </c>
    </row>
    <row r="2950" spans="1:19" x14ac:dyDescent="0.25">
      <c r="A2950">
        <v>-27.083175000000001</v>
      </c>
      <c r="B2950">
        <v>-61.059819400000002</v>
      </c>
      <c r="C2950">
        <v>11.182</v>
      </c>
      <c r="O2950" t="s">
        <v>317</v>
      </c>
      <c r="P2950" t="s">
        <v>349</v>
      </c>
      <c r="Q2950" t="s">
        <v>350</v>
      </c>
      <c r="R2950" t="s">
        <v>319</v>
      </c>
      <c r="S2950" t="s">
        <v>320</v>
      </c>
    </row>
    <row r="2951" spans="1:19" x14ac:dyDescent="0.25">
      <c r="A2951">
        <v>-27.107436100000001</v>
      </c>
      <c r="B2951">
        <v>-61.054488900000003</v>
      </c>
      <c r="C2951">
        <v>11.183</v>
      </c>
      <c r="O2951" t="s">
        <v>317</v>
      </c>
      <c r="P2951" t="s">
        <v>349</v>
      </c>
      <c r="Q2951" t="s">
        <v>350</v>
      </c>
      <c r="R2951" t="s">
        <v>319</v>
      </c>
      <c r="S2951" t="s">
        <v>320</v>
      </c>
    </row>
    <row r="2952" spans="1:19" x14ac:dyDescent="0.25">
      <c r="A2952">
        <v>-27.0918305</v>
      </c>
      <c r="B2952">
        <v>-61.052041699999997</v>
      </c>
      <c r="C2952">
        <v>11.183999999999999</v>
      </c>
      <c r="O2952" t="s">
        <v>317</v>
      </c>
      <c r="P2952" t="s">
        <v>349</v>
      </c>
      <c r="Q2952" t="s">
        <v>350</v>
      </c>
      <c r="R2952" t="s">
        <v>319</v>
      </c>
      <c r="S2952" t="s">
        <v>320</v>
      </c>
    </row>
    <row r="2953" spans="1:19" x14ac:dyDescent="0.25">
      <c r="A2953">
        <v>-27.0781694</v>
      </c>
      <c r="B2953">
        <v>-61.0724667</v>
      </c>
      <c r="C2953">
        <v>11.185</v>
      </c>
      <c r="O2953" t="s">
        <v>317</v>
      </c>
      <c r="P2953" t="s">
        <v>349</v>
      </c>
      <c r="Q2953" t="s">
        <v>350</v>
      </c>
      <c r="R2953" t="s">
        <v>319</v>
      </c>
      <c r="S2953" t="s">
        <v>320</v>
      </c>
    </row>
    <row r="2954" spans="1:19" x14ac:dyDescent="0.25">
      <c r="A2954">
        <v>-27.080605500000001</v>
      </c>
      <c r="B2954">
        <v>-61.049719400000001</v>
      </c>
      <c r="C2954">
        <v>11.186</v>
      </c>
      <c r="O2954" t="s">
        <v>317</v>
      </c>
      <c r="P2954" t="s">
        <v>349</v>
      </c>
      <c r="Q2954" t="s">
        <v>350</v>
      </c>
      <c r="R2954" t="s">
        <v>319</v>
      </c>
      <c r="S2954" t="s">
        <v>320</v>
      </c>
    </row>
    <row r="2955" spans="1:19" x14ac:dyDescent="0.25">
      <c r="A2955">
        <v>-27.086986100000001</v>
      </c>
      <c r="B2955">
        <v>-61.047333299999998</v>
      </c>
      <c r="C2955">
        <v>11.186999999999999</v>
      </c>
      <c r="O2955" t="s">
        <v>317</v>
      </c>
      <c r="P2955" t="s">
        <v>349</v>
      </c>
      <c r="Q2955" t="s">
        <v>350</v>
      </c>
      <c r="R2955" t="s">
        <v>319</v>
      </c>
      <c r="S2955" t="s">
        <v>320</v>
      </c>
    </row>
    <row r="2956" spans="1:19" x14ac:dyDescent="0.25">
      <c r="A2956">
        <v>-27.0650583</v>
      </c>
      <c r="B2956">
        <v>-61.049988900000002</v>
      </c>
      <c r="C2956">
        <v>11.188000000000001</v>
      </c>
      <c r="O2956" t="s">
        <v>317</v>
      </c>
      <c r="P2956" t="s">
        <v>349</v>
      </c>
      <c r="Q2956" t="s">
        <v>350</v>
      </c>
      <c r="R2956" t="s">
        <v>319</v>
      </c>
      <c r="S2956" t="s">
        <v>320</v>
      </c>
    </row>
    <row r="2957" spans="1:19" x14ac:dyDescent="0.25">
      <c r="A2957">
        <v>-27.0662333</v>
      </c>
      <c r="B2957">
        <v>-61.057019400000001</v>
      </c>
      <c r="C2957">
        <v>11.189</v>
      </c>
      <c r="O2957" t="s">
        <v>317</v>
      </c>
      <c r="P2957" t="s">
        <v>349</v>
      </c>
      <c r="Q2957" t="s">
        <v>350</v>
      </c>
      <c r="R2957" t="s">
        <v>319</v>
      </c>
      <c r="S2957" t="s">
        <v>320</v>
      </c>
    </row>
    <row r="2958" spans="1:19" x14ac:dyDescent="0.25">
      <c r="A2958">
        <v>-27.0788555</v>
      </c>
      <c r="B2958">
        <v>-61.076572200000001</v>
      </c>
      <c r="C2958">
        <v>11.19</v>
      </c>
      <c r="O2958" t="s">
        <v>317</v>
      </c>
      <c r="P2958" t="s">
        <v>349</v>
      </c>
      <c r="Q2958" t="s">
        <v>350</v>
      </c>
      <c r="R2958" t="s">
        <v>319</v>
      </c>
      <c r="S2958" t="s">
        <v>320</v>
      </c>
    </row>
    <row r="2959" spans="1:19" x14ac:dyDescent="0.25">
      <c r="A2959">
        <v>-27.0767138</v>
      </c>
      <c r="B2959">
        <v>-61.077647200000001</v>
      </c>
      <c r="C2959">
        <v>11.191000000000001</v>
      </c>
      <c r="O2959" t="s">
        <v>317</v>
      </c>
      <c r="P2959" t="s">
        <v>349</v>
      </c>
      <c r="Q2959" t="s">
        <v>350</v>
      </c>
      <c r="R2959" t="s">
        <v>319</v>
      </c>
      <c r="S2959" t="s">
        <v>320</v>
      </c>
    </row>
    <row r="2960" spans="1:19" x14ac:dyDescent="0.25">
      <c r="A2960">
        <v>-27.103000000000002</v>
      </c>
      <c r="B2960">
        <v>-61.0616111</v>
      </c>
      <c r="C2960">
        <v>11.192</v>
      </c>
      <c r="O2960" t="s">
        <v>317</v>
      </c>
      <c r="P2960" t="s">
        <v>349</v>
      </c>
      <c r="Q2960" t="s">
        <v>350</v>
      </c>
      <c r="R2960" t="s">
        <v>319</v>
      </c>
      <c r="S2960" t="s">
        <v>320</v>
      </c>
    </row>
    <row r="2961" spans="1:19" x14ac:dyDescent="0.25">
      <c r="A2961">
        <v>-27.081091600000001</v>
      </c>
      <c r="B2961">
        <v>-61.083413899999996</v>
      </c>
      <c r="C2961">
        <v>11.193</v>
      </c>
      <c r="O2961" t="s">
        <v>317</v>
      </c>
      <c r="P2961" t="s">
        <v>349</v>
      </c>
      <c r="Q2961" t="s">
        <v>350</v>
      </c>
      <c r="R2961" t="s">
        <v>319</v>
      </c>
      <c r="S2961" t="s">
        <v>320</v>
      </c>
    </row>
    <row r="2962" spans="1:19" x14ac:dyDescent="0.25">
      <c r="A2962">
        <v>-27.081091600000001</v>
      </c>
      <c r="B2962">
        <v>-61.083413899999996</v>
      </c>
      <c r="C2962">
        <v>11.194000000000001</v>
      </c>
      <c r="O2962" t="s">
        <v>317</v>
      </c>
      <c r="P2962" t="s">
        <v>349</v>
      </c>
      <c r="Q2962" t="s">
        <v>350</v>
      </c>
      <c r="R2962" t="s">
        <v>319</v>
      </c>
      <c r="S2962" t="s">
        <v>320</v>
      </c>
    </row>
    <row r="2963" spans="1:19" x14ac:dyDescent="0.25">
      <c r="A2963">
        <v>-27.103000000000002</v>
      </c>
      <c r="B2963">
        <v>-61.0616111</v>
      </c>
      <c r="C2963">
        <v>11.195</v>
      </c>
      <c r="O2963" t="s">
        <v>317</v>
      </c>
      <c r="P2963" t="s">
        <v>349</v>
      </c>
      <c r="Q2963" t="s">
        <v>350</v>
      </c>
      <c r="R2963" t="s">
        <v>319</v>
      </c>
      <c r="S2963" t="s">
        <v>320</v>
      </c>
    </row>
    <row r="2964" spans="1:19" x14ac:dyDescent="0.25">
      <c r="A2964">
        <v>-27.103000000000002</v>
      </c>
      <c r="B2964">
        <v>-61.0616111</v>
      </c>
      <c r="C2964">
        <v>11.196</v>
      </c>
      <c r="O2964" t="s">
        <v>317</v>
      </c>
      <c r="P2964" t="s">
        <v>349</v>
      </c>
      <c r="Q2964" t="s">
        <v>350</v>
      </c>
      <c r="R2964" t="s">
        <v>319</v>
      </c>
      <c r="S2964" t="s">
        <v>320</v>
      </c>
    </row>
    <row r="2965" spans="1:19" x14ac:dyDescent="0.25">
      <c r="A2965">
        <v>-27.103000000000002</v>
      </c>
      <c r="B2965">
        <v>-61.0616111</v>
      </c>
      <c r="C2965">
        <v>11.196999999999999</v>
      </c>
      <c r="O2965" t="s">
        <v>317</v>
      </c>
      <c r="P2965" t="s">
        <v>349</v>
      </c>
      <c r="Q2965" t="s">
        <v>350</v>
      </c>
      <c r="R2965" t="s">
        <v>319</v>
      </c>
      <c r="S2965" t="s">
        <v>320</v>
      </c>
    </row>
    <row r="2966" spans="1:19" x14ac:dyDescent="0.25">
      <c r="A2966">
        <v>-27.103000000000002</v>
      </c>
      <c r="B2966">
        <v>-61.0616111</v>
      </c>
      <c r="C2966">
        <v>11.198</v>
      </c>
      <c r="O2966" t="s">
        <v>317</v>
      </c>
      <c r="P2966" t="s">
        <v>349</v>
      </c>
      <c r="Q2966" t="s">
        <v>350</v>
      </c>
      <c r="R2966" t="s">
        <v>319</v>
      </c>
      <c r="S2966" t="s">
        <v>320</v>
      </c>
    </row>
    <row r="2967" spans="1:19" x14ac:dyDescent="0.25">
      <c r="A2967">
        <v>-27.103000000000002</v>
      </c>
      <c r="B2967">
        <v>-61.0616111</v>
      </c>
      <c r="C2967">
        <v>11.199</v>
      </c>
      <c r="O2967" t="s">
        <v>317</v>
      </c>
      <c r="P2967" t="s">
        <v>349</v>
      </c>
      <c r="Q2967" t="s">
        <v>350</v>
      </c>
      <c r="R2967" t="s">
        <v>319</v>
      </c>
      <c r="S2967" t="s">
        <v>320</v>
      </c>
    </row>
    <row r="2968" spans="1:19" x14ac:dyDescent="0.25">
      <c r="A2968">
        <v>-27.103000000000002</v>
      </c>
      <c r="B2968">
        <v>-61.0616111</v>
      </c>
      <c r="C2968">
        <v>11.2</v>
      </c>
      <c r="O2968" t="s">
        <v>317</v>
      </c>
      <c r="P2968" t="s">
        <v>349</v>
      </c>
      <c r="Q2968" t="s">
        <v>350</v>
      </c>
      <c r="R2968" t="s">
        <v>319</v>
      </c>
      <c r="S2968" t="s">
        <v>320</v>
      </c>
    </row>
    <row r="2969" spans="1:19" x14ac:dyDescent="0.25">
      <c r="A2969">
        <v>-27.103000000000002</v>
      </c>
      <c r="B2969">
        <v>-61.0616111</v>
      </c>
      <c r="C2969">
        <v>11.201000000000001</v>
      </c>
      <c r="O2969" t="s">
        <v>317</v>
      </c>
      <c r="P2969" t="s">
        <v>349</v>
      </c>
      <c r="Q2969" t="s">
        <v>350</v>
      </c>
      <c r="R2969" t="s">
        <v>319</v>
      </c>
      <c r="S2969" t="s">
        <v>320</v>
      </c>
    </row>
    <row r="2970" spans="1:19" x14ac:dyDescent="0.25">
      <c r="A2970">
        <v>-26.407361099999999</v>
      </c>
      <c r="B2970">
        <v>-61.417641699999997</v>
      </c>
      <c r="C2970">
        <v>11.202</v>
      </c>
      <c r="O2970" t="s">
        <v>317</v>
      </c>
      <c r="P2970" t="s">
        <v>318</v>
      </c>
      <c r="Q2970" t="s">
        <v>325</v>
      </c>
      <c r="R2970" t="s">
        <v>319</v>
      </c>
      <c r="S2970" t="s">
        <v>320</v>
      </c>
    </row>
    <row r="2971" spans="1:19" x14ac:dyDescent="0.25">
      <c r="A2971">
        <v>-26.407361099999999</v>
      </c>
      <c r="B2971">
        <v>-61.417641699999997</v>
      </c>
      <c r="C2971">
        <v>11.202999999999999</v>
      </c>
      <c r="O2971" t="s">
        <v>317</v>
      </c>
      <c r="P2971" t="s">
        <v>318</v>
      </c>
      <c r="Q2971" t="s">
        <v>325</v>
      </c>
      <c r="R2971" t="s">
        <v>319</v>
      </c>
      <c r="S2971" t="s">
        <v>320</v>
      </c>
    </row>
    <row r="2972" spans="1:19" x14ac:dyDescent="0.25">
      <c r="A2972">
        <v>-26.407361099999999</v>
      </c>
      <c r="B2972">
        <v>-61.417641699999997</v>
      </c>
      <c r="C2972">
        <v>11.204000000000001</v>
      </c>
      <c r="O2972" t="s">
        <v>317</v>
      </c>
      <c r="P2972" t="s">
        <v>318</v>
      </c>
      <c r="Q2972" t="s">
        <v>325</v>
      </c>
      <c r="R2972" t="s">
        <v>319</v>
      </c>
      <c r="S2972" t="s">
        <v>320</v>
      </c>
    </row>
    <row r="2973" spans="1:19" x14ac:dyDescent="0.25">
      <c r="A2973">
        <v>-26.407361099999999</v>
      </c>
      <c r="B2973">
        <v>-61.417641699999997</v>
      </c>
      <c r="C2973">
        <v>11.205</v>
      </c>
      <c r="O2973" t="s">
        <v>317</v>
      </c>
      <c r="P2973" t="s">
        <v>318</v>
      </c>
      <c r="Q2973" t="s">
        <v>325</v>
      </c>
      <c r="R2973" t="s">
        <v>319</v>
      </c>
      <c r="S2973" t="s">
        <v>320</v>
      </c>
    </row>
    <row r="2974" spans="1:19" x14ac:dyDescent="0.25">
      <c r="A2974">
        <v>-26.407361099999999</v>
      </c>
      <c r="B2974">
        <v>-61.417641699999997</v>
      </c>
      <c r="C2974">
        <v>11.206</v>
      </c>
      <c r="O2974" t="s">
        <v>317</v>
      </c>
      <c r="P2974" t="s">
        <v>318</v>
      </c>
      <c r="Q2974" t="s">
        <v>325</v>
      </c>
      <c r="R2974" t="s">
        <v>319</v>
      </c>
      <c r="S2974" t="s">
        <v>320</v>
      </c>
    </row>
    <row r="2975" spans="1:19" x14ac:dyDescent="0.25">
      <c r="A2975">
        <v>-26.407361099999999</v>
      </c>
      <c r="B2975">
        <v>-61.417641699999997</v>
      </c>
      <c r="C2975">
        <v>11.207000000000001</v>
      </c>
      <c r="O2975" t="s">
        <v>317</v>
      </c>
      <c r="P2975" t="s">
        <v>318</v>
      </c>
      <c r="Q2975" t="s">
        <v>325</v>
      </c>
      <c r="R2975" t="s">
        <v>319</v>
      </c>
      <c r="S2975" t="s">
        <v>320</v>
      </c>
    </row>
    <row r="2976" spans="1:19" x14ac:dyDescent="0.25">
      <c r="A2976">
        <v>-26.407361099999999</v>
      </c>
      <c r="B2976">
        <v>-61.417641699999997</v>
      </c>
      <c r="C2976">
        <v>11.208</v>
      </c>
      <c r="O2976" t="s">
        <v>317</v>
      </c>
      <c r="P2976" t="s">
        <v>318</v>
      </c>
      <c r="Q2976" t="s">
        <v>325</v>
      </c>
      <c r="R2976" t="s">
        <v>319</v>
      </c>
      <c r="S2976" t="s">
        <v>320</v>
      </c>
    </row>
    <row r="2977" spans="1:19" x14ac:dyDescent="0.25">
      <c r="A2977">
        <v>-26.428169400000002</v>
      </c>
      <c r="B2977">
        <v>-61.423088900000003</v>
      </c>
      <c r="C2977">
        <v>11.209</v>
      </c>
      <c r="O2977" t="s">
        <v>317</v>
      </c>
      <c r="P2977" t="s">
        <v>318</v>
      </c>
      <c r="Q2977" t="s">
        <v>325</v>
      </c>
      <c r="R2977" t="s">
        <v>319</v>
      </c>
      <c r="S2977" t="s">
        <v>320</v>
      </c>
    </row>
    <row r="2978" spans="1:19" x14ac:dyDescent="0.25">
      <c r="A2978">
        <v>-26.428169400000002</v>
      </c>
      <c r="B2978">
        <v>-61.423088900000003</v>
      </c>
      <c r="C2978">
        <v>11.21</v>
      </c>
      <c r="O2978" t="s">
        <v>317</v>
      </c>
      <c r="P2978" t="s">
        <v>318</v>
      </c>
      <c r="Q2978" t="s">
        <v>325</v>
      </c>
      <c r="R2978" t="s">
        <v>319</v>
      </c>
      <c r="S2978" t="s">
        <v>320</v>
      </c>
    </row>
    <row r="2979" spans="1:19" x14ac:dyDescent="0.25">
      <c r="A2979">
        <v>-26.428169400000002</v>
      </c>
      <c r="B2979">
        <v>-61.423088900000003</v>
      </c>
      <c r="C2979">
        <v>11.211</v>
      </c>
      <c r="O2979" t="s">
        <v>317</v>
      </c>
      <c r="P2979" t="s">
        <v>318</v>
      </c>
      <c r="Q2979" t="s">
        <v>325</v>
      </c>
      <c r="R2979" t="s">
        <v>319</v>
      </c>
      <c r="S2979" t="s">
        <v>320</v>
      </c>
    </row>
    <row r="2980" spans="1:19" x14ac:dyDescent="0.25">
      <c r="A2980">
        <v>-26.428169400000002</v>
      </c>
      <c r="B2980">
        <v>-61.423088900000003</v>
      </c>
      <c r="C2980">
        <v>11.212</v>
      </c>
      <c r="O2980" t="s">
        <v>317</v>
      </c>
      <c r="P2980" t="s">
        <v>318</v>
      </c>
      <c r="Q2980" t="s">
        <v>325</v>
      </c>
      <c r="R2980" t="s">
        <v>319</v>
      </c>
      <c r="S2980" t="s">
        <v>320</v>
      </c>
    </row>
    <row r="2981" spans="1:19" x14ac:dyDescent="0.25">
      <c r="A2981">
        <v>-26.428169400000002</v>
      </c>
      <c r="B2981">
        <v>-61.423088900000003</v>
      </c>
      <c r="C2981">
        <v>11.212999999999999</v>
      </c>
      <c r="O2981" t="s">
        <v>317</v>
      </c>
      <c r="P2981" t="s">
        <v>318</v>
      </c>
      <c r="Q2981" t="s">
        <v>325</v>
      </c>
      <c r="R2981" t="s">
        <v>319</v>
      </c>
      <c r="S2981" t="s">
        <v>320</v>
      </c>
    </row>
    <row r="2982" spans="1:19" x14ac:dyDescent="0.25">
      <c r="A2982">
        <v>-26.428169400000002</v>
      </c>
      <c r="B2982">
        <v>-61.423088900000003</v>
      </c>
      <c r="C2982">
        <v>11.214</v>
      </c>
      <c r="O2982" t="s">
        <v>317</v>
      </c>
      <c r="P2982" t="s">
        <v>318</v>
      </c>
      <c r="Q2982" t="s">
        <v>325</v>
      </c>
      <c r="R2982" t="s">
        <v>319</v>
      </c>
      <c r="S2982" t="s">
        <v>320</v>
      </c>
    </row>
    <row r="2983" spans="1:19" x14ac:dyDescent="0.25">
      <c r="A2983">
        <v>-26.428169400000002</v>
      </c>
      <c r="B2983">
        <v>-61.423088900000003</v>
      </c>
      <c r="C2983">
        <v>11.215</v>
      </c>
      <c r="O2983" t="s">
        <v>317</v>
      </c>
      <c r="P2983" t="s">
        <v>318</v>
      </c>
      <c r="Q2983" t="s">
        <v>325</v>
      </c>
      <c r="R2983" t="s">
        <v>319</v>
      </c>
      <c r="S2983" t="s">
        <v>320</v>
      </c>
    </row>
    <row r="2984" spans="1:19" x14ac:dyDescent="0.25">
      <c r="A2984">
        <v>-26.428169400000002</v>
      </c>
      <c r="B2984">
        <v>-61.423088900000003</v>
      </c>
      <c r="C2984">
        <v>11.215999999999999</v>
      </c>
      <c r="O2984" t="s">
        <v>317</v>
      </c>
      <c r="P2984" t="s">
        <v>318</v>
      </c>
      <c r="Q2984" t="s">
        <v>325</v>
      </c>
      <c r="R2984" t="s">
        <v>319</v>
      </c>
      <c r="S2984" t="s">
        <v>320</v>
      </c>
    </row>
    <row r="2985" spans="1:19" x14ac:dyDescent="0.25">
      <c r="A2985">
        <v>-26.428169400000002</v>
      </c>
      <c r="B2985">
        <v>-61.423088900000003</v>
      </c>
      <c r="C2985">
        <v>11.217000000000001</v>
      </c>
      <c r="O2985" t="s">
        <v>317</v>
      </c>
      <c r="P2985" t="s">
        <v>318</v>
      </c>
      <c r="Q2985" t="s">
        <v>325</v>
      </c>
      <c r="R2985" t="s">
        <v>319</v>
      </c>
      <c r="S2985" t="s">
        <v>320</v>
      </c>
    </row>
    <row r="2986" spans="1:19" x14ac:dyDescent="0.25">
      <c r="A2986">
        <v>-26.428169400000002</v>
      </c>
      <c r="B2986">
        <v>-61.423088900000003</v>
      </c>
      <c r="C2986">
        <v>11.218</v>
      </c>
      <c r="O2986" t="s">
        <v>317</v>
      </c>
      <c r="P2986" t="s">
        <v>318</v>
      </c>
      <c r="Q2986" t="s">
        <v>325</v>
      </c>
      <c r="R2986" t="s">
        <v>319</v>
      </c>
      <c r="S2986" t="s">
        <v>320</v>
      </c>
    </row>
    <row r="2987" spans="1:19" x14ac:dyDescent="0.25">
      <c r="A2987">
        <v>-26.428169400000002</v>
      </c>
      <c r="B2987">
        <v>-61.423088900000003</v>
      </c>
      <c r="C2987">
        <v>11.218999999999999</v>
      </c>
      <c r="O2987" t="s">
        <v>317</v>
      </c>
      <c r="P2987" t="s">
        <v>318</v>
      </c>
      <c r="Q2987" t="s">
        <v>325</v>
      </c>
      <c r="R2987" t="s">
        <v>319</v>
      </c>
      <c r="S2987" t="s">
        <v>320</v>
      </c>
    </row>
    <row r="2988" spans="1:19" x14ac:dyDescent="0.25">
      <c r="A2988">
        <v>-26.434449999999998</v>
      </c>
      <c r="B2988">
        <v>-61.426052800000001</v>
      </c>
      <c r="C2988">
        <v>11.22</v>
      </c>
      <c r="O2988" t="s">
        <v>317</v>
      </c>
      <c r="P2988" t="s">
        <v>318</v>
      </c>
      <c r="Q2988" t="s">
        <v>325</v>
      </c>
      <c r="R2988" t="s">
        <v>319</v>
      </c>
      <c r="S2988" t="s">
        <v>320</v>
      </c>
    </row>
    <row r="2989" spans="1:19" x14ac:dyDescent="0.25">
      <c r="A2989">
        <v>-25.3591944</v>
      </c>
      <c r="B2989">
        <v>-60.630527800000003</v>
      </c>
      <c r="C2989">
        <v>11.221</v>
      </c>
      <c r="O2989" t="s">
        <v>317</v>
      </c>
      <c r="P2989" t="s">
        <v>346</v>
      </c>
      <c r="R2989" t="s">
        <v>319</v>
      </c>
      <c r="S2989" t="s">
        <v>320</v>
      </c>
    </row>
    <row r="2990" spans="1:19" x14ac:dyDescent="0.25">
      <c r="A2990">
        <v>-25.193638799999999</v>
      </c>
      <c r="B2990">
        <v>-60.589305600000003</v>
      </c>
      <c r="C2990">
        <v>11.222</v>
      </c>
      <c r="O2990" t="s">
        <v>317</v>
      </c>
      <c r="P2990" t="s">
        <v>346</v>
      </c>
      <c r="R2990" t="s">
        <v>319</v>
      </c>
      <c r="S2990" t="s">
        <v>320</v>
      </c>
    </row>
    <row r="2991" spans="1:19" x14ac:dyDescent="0.25">
      <c r="A2991">
        <v>-25.650088799999999</v>
      </c>
      <c r="B2991">
        <v>-60.923575</v>
      </c>
      <c r="C2991">
        <v>11.223000000000001</v>
      </c>
      <c r="O2991" t="s">
        <v>317</v>
      </c>
      <c r="P2991" t="s">
        <v>346</v>
      </c>
      <c r="Q2991" t="s">
        <v>347</v>
      </c>
      <c r="R2991" t="s">
        <v>319</v>
      </c>
      <c r="S2991" t="s">
        <v>320</v>
      </c>
    </row>
    <row r="2992" spans="1:19" x14ac:dyDescent="0.25">
      <c r="A2992">
        <v>-25.650088799999999</v>
      </c>
      <c r="B2992">
        <v>-60.923575</v>
      </c>
      <c r="C2992">
        <v>11.224</v>
      </c>
      <c r="O2992" t="s">
        <v>317</v>
      </c>
      <c r="P2992" t="s">
        <v>346</v>
      </c>
      <c r="Q2992" t="s">
        <v>347</v>
      </c>
      <c r="R2992" t="s">
        <v>319</v>
      </c>
      <c r="S2992" t="s">
        <v>320</v>
      </c>
    </row>
    <row r="2993" spans="1:19" x14ac:dyDescent="0.25">
      <c r="A2993">
        <v>-25.650088799999999</v>
      </c>
      <c r="B2993">
        <v>-60.923575</v>
      </c>
      <c r="C2993">
        <v>11.225</v>
      </c>
      <c r="O2993" t="s">
        <v>317</v>
      </c>
      <c r="P2993" t="s">
        <v>346</v>
      </c>
      <c r="Q2993" t="s">
        <v>347</v>
      </c>
      <c r="R2993" t="s">
        <v>319</v>
      </c>
      <c r="S2993" t="s">
        <v>320</v>
      </c>
    </row>
    <row r="2994" spans="1:19" x14ac:dyDescent="0.25">
      <c r="A2994">
        <v>-25.650088799999999</v>
      </c>
      <c r="B2994">
        <v>-60.923575</v>
      </c>
      <c r="C2994">
        <v>11.226000000000001</v>
      </c>
      <c r="O2994" t="s">
        <v>317</v>
      </c>
      <c r="P2994" t="s">
        <v>346</v>
      </c>
      <c r="Q2994" t="s">
        <v>347</v>
      </c>
      <c r="R2994" t="s">
        <v>319</v>
      </c>
      <c r="S2994" t="s">
        <v>320</v>
      </c>
    </row>
    <row r="2995" spans="1:19" x14ac:dyDescent="0.25">
      <c r="A2995">
        <v>-25.650088799999999</v>
      </c>
      <c r="B2995">
        <v>-60.923575</v>
      </c>
      <c r="C2995">
        <v>11.227</v>
      </c>
      <c r="O2995" t="s">
        <v>317</v>
      </c>
      <c r="P2995" t="s">
        <v>346</v>
      </c>
      <c r="Q2995" t="s">
        <v>347</v>
      </c>
      <c r="R2995" t="s">
        <v>319</v>
      </c>
      <c r="S2995" t="s">
        <v>320</v>
      </c>
    </row>
    <row r="2996" spans="1:19" x14ac:dyDescent="0.25">
      <c r="A2996">
        <v>-26.749177700000001</v>
      </c>
      <c r="B2996">
        <v>-60.626375000000003</v>
      </c>
      <c r="C2996">
        <v>11.228</v>
      </c>
      <c r="O2996" t="s">
        <v>317</v>
      </c>
      <c r="P2996" t="s">
        <v>327</v>
      </c>
      <c r="Q2996" t="s">
        <v>358</v>
      </c>
      <c r="R2996" t="s">
        <v>319</v>
      </c>
      <c r="S2996" t="s">
        <v>320</v>
      </c>
    </row>
    <row r="2997" spans="1:19" x14ac:dyDescent="0.25">
      <c r="A2997">
        <v>-26.749224999999999</v>
      </c>
      <c r="B2997">
        <v>-60.621930599999999</v>
      </c>
      <c r="C2997">
        <v>11.228999999999999</v>
      </c>
      <c r="O2997" t="s">
        <v>317</v>
      </c>
      <c r="P2997" t="s">
        <v>327</v>
      </c>
      <c r="Q2997" t="s">
        <v>358</v>
      </c>
      <c r="R2997" t="s">
        <v>319</v>
      </c>
      <c r="S2997" t="s">
        <v>320</v>
      </c>
    </row>
    <row r="2998" spans="1:19" x14ac:dyDescent="0.25">
      <c r="A2998">
        <v>-26.7562222</v>
      </c>
      <c r="B2998">
        <v>-60.631644399999999</v>
      </c>
      <c r="C2998">
        <v>11.23</v>
      </c>
      <c r="O2998" t="s">
        <v>317</v>
      </c>
      <c r="P2998" t="s">
        <v>327</v>
      </c>
      <c r="Q2998" t="s">
        <v>358</v>
      </c>
      <c r="R2998" t="s">
        <v>319</v>
      </c>
      <c r="S2998" t="s">
        <v>320</v>
      </c>
    </row>
    <row r="2999" spans="1:19" x14ac:dyDescent="0.25">
      <c r="A2999">
        <v>-26.732305499999999</v>
      </c>
      <c r="B2999">
        <v>-60.6166944</v>
      </c>
      <c r="C2999">
        <v>11.231</v>
      </c>
      <c r="O2999" t="s">
        <v>317</v>
      </c>
      <c r="P2999" t="s">
        <v>327</v>
      </c>
      <c r="Q2999" t="s">
        <v>358</v>
      </c>
      <c r="R2999" t="s">
        <v>319</v>
      </c>
      <c r="S2999" t="s">
        <v>320</v>
      </c>
    </row>
    <row r="3000" spans="1:19" x14ac:dyDescent="0.25">
      <c r="A3000">
        <v>-26.732305499999999</v>
      </c>
      <c r="B3000">
        <v>-60.6166944</v>
      </c>
      <c r="C3000">
        <v>11.231999999999999</v>
      </c>
      <c r="O3000" t="s">
        <v>317</v>
      </c>
      <c r="P3000" t="s">
        <v>327</v>
      </c>
      <c r="Q3000" t="s">
        <v>358</v>
      </c>
      <c r="R3000" t="s">
        <v>319</v>
      </c>
      <c r="S3000" t="s">
        <v>320</v>
      </c>
    </row>
    <row r="3001" spans="1:19" x14ac:dyDescent="0.25">
      <c r="A3001">
        <v>-26.732305499999999</v>
      </c>
      <c r="B3001">
        <v>-60.6166944</v>
      </c>
      <c r="C3001">
        <v>11.233000000000001</v>
      </c>
      <c r="O3001" t="s">
        <v>317</v>
      </c>
      <c r="P3001" t="s">
        <v>327</v>
      </c>
      <c r="Q3001" t="s">
        <v>358</v>
      </c>
      <c r="R3001" t="s">
        <v>319</v>
      </c>
      <c r="S3001" t="s">
        <v>320</v>
      </c>
    </row>
    <row r="3002" spans="1:19" x14ac:dyDescent="0.25">
      <c r="A3002">
        <v>-26.765474999999999</v>
      </c>
      <c r="B3002">
        <v>-60.637736099999998</v>
      </c>
      <c r="C3002">
        <v>11.234</v>
      </c>
      <c r="O3002" t="s">
        <v>317</v>
      </c>
      <c r="P3002" t="s">
        <v>327</v>
      </c>
      <c r="Q3002" t="s">
        <v>358</v>
      </c>
      <c r="R3002" t="s">
        <v>319</v>
      </c>
      <c r="S3002" t="s">
        <v>320</v>
      </c>
    </row>
    <row r="3003" spans="1:19" x14ac:dyDescent="0.25">
      <c r="A3003">
        <v>-26.732305499999999</v>
      </c>
      <c r="B3003">
        <v>-60.6166944</v>
      </c>
      <c r="C3003">
        <v>11.234999999999999</v>
      </c>
      <c r="O3003" t="s">
        <v>317</v>
      </c>
      <c r="P3003" t="s">
        <v>327</v>
      </c>
      <c r="Q3003" t="s">
        <v>358</v>
      </c>
      <c r="R3003" t="s">
        <v>319</v>
      </c>
      <c r="S3003" t="s">
        <v>320</v>
      </c>
    </row>
    <row r="3004" spans="1:19" x14ac:dyDescent="0.25">
      <c r="A3004">
        <v>-26.732305499999999</v>
      </c>
      <c r="B3004">
        <v>-60.6166944</v>
      </c>
      <c r="C3004">
        <v>11.236000000000001</v>
      </c>
      <c r="O3004" t="s">
        <v>317</v>
      </c>
      <c r="P3004" t="s">
        <v>327</v>
      </c>
      <c r="Q3004" t="s">
        <v>358</v>
      </c>
      <c r="R3004" t="s">
        <v>319</v>
      </c>
      <c r="S3004" t="s">
        <v>320</v>
      </c>
    </row>
    <row r="3005" spans="1:19" x14ac:dyDescent="0.25">
      <c r="A3005">
        <v>-26.732305499999999</v>
      </c>
      <c r="B3005">
        <v>-60.6166944</v>
      </c>
      <c r="C3005">
        <v>11.237</v>
      </c>
      <c r="O3005" t="s">
        <v>317</v>
      </c>
      <c r="P3005" t="s">
        <v>327</v>
      </c>
      <c r="Q3005" t="s">
        <v>358</v>
      </c>
      <c r="R3005" t="s">
        <v>319</v>
      </c>
      <c r="S3005" t="s">
        <v>320</v>
      </c>
    </row>
    <row r="3006" spans="1:19" x14ac:dyDescent="0.25">
      <c r="A3006">
        <v>-26.730313800000001</v>
      </c>
      <c r="B3006">
        <v>-60.658808299999997</v>
      </c>
      <c r="C3006">
        <v>11.238</v>
      </c>
      <c r="O3006" t="s">
        <v>317</v>
      </c>
      <c r="P3006" t="s">
        <v>327</v>
      </c>
      <c r="Q3006" t="s">
        <v>358</v>
      </c>
      <c r="R3006" t="s">
        <v>319</v>
      </c>
      <c r="S3006" t="s">
        <v>320</v>
      </c>
    </row>
    <row r="3007" spans="1:19" x14ac:dyDescent="0.25">
      <c r="A3007">
        <v>-26.7226222</v>
      </c>
      <c r="B3007">
        <v>-60.670180600000002</v>
      </c>
      <c r="C3007">
        <v>11.239000000000001</v>
      </c>
      <c r="O3007" t="s">
        <v>317</v>
      </c>
      <c r="P3007" t="s">
        <v>327</v>
      </c>
      <c r="Q3007" t="s">
        <v>358</v>
      </c>
      <c r="R3007" t="s">
        <v>319</v>
      </c>
      <c r="S3007" t="s">
        <v>320</v>
      </c>
    </row>
    <row r="3008" spans="1:19" x14ac:dyDescent="0.25">
      <c r="A3008">
        <v>-26.7266972</v>
      </c>
      <c r="B3008">
        <v>-60.664861100000003</v>
      </c>
      <c r="C3008">
        <v>11.24</v>
      </c>
      <c r="O3008" t="s">
        <v>317</v>
      </c>
      <c r="P3008" t="s">
        <v>327</v>
      </c>
      <c r="Q3008" t="s">
        <v>358</v>
      </c>
      <c r="R3008" t="s">
        <v>319</v>
      </c>
      <c r="S3008" t="s">
        <v>320</v>
      </c>
    </row>
    <row r="3009" spans="1:19" x14ac:dyDescent="0.25">
      <c r="A3009">
        <v>-26.7306472</v>
      </c>
      <c r="B3009">
        <v>-60.670797200000003</v>
      </c>
      <c r="C3009">
        <v>11.241</v>
      </c>
      <c r="O3009" t="s">
        <v>317</v>
      </c>
      <c r="P3009" t="s">
        <v>327</v>
      </c>
      <c r="Q3009" t="s">
        <v>358</v>
      </c>
      <c r="R3009" t="s">
        <v>319</v>
      </c>
      <c r="S3009" t="s">
        <v>320</v>
      </c>
    </row>
    <row r="3010" spans="1:19" x14ac:dyDescent="0.25">
      <c r="A3010">
        <v>-26.732305499999999</v>
      </c>
      <c r="B3010">
        <v>-60.6166944</v>
      </c>
      <c r="C3010">
        <v>11.242000000000001</v>
      </c>
      <c r="O3010" t="s">
        <v>317</v>
      </c>
      <c r="P3010" t="s">
        <v>327</v>
      </c>
      <c r="Q3010" t="s">
        <v>358</v>
      </c>
      <c r="R3010" t="s">
        <v>319</v>
      </c>
      <c r="S3010" t="s">
        <v>320</v>
      </c>
    </row>
    <row r="3011" spans="1:19" x14ac:dyDescent="0.25">
      <c r="A3011">
        <v>-26.732305499999999</v>
      </c>
      <c r="B3011">
        <v>-60.6166944</v>
      </c>
      <c r="C3011">
        <v>11.243</v>
      </c>
      <c r="O3011" t="s">
        <v>317</v>
      </c>
      <c r="P3011" t="s">
        <v>327</v>
      </c>
      <c r="Q3011" t="s">
        <v>358</v>
      </c>
      <c r="R3011" t="s">
        <v>319</v>
      </c>
      <c r="S3011" t="s">
        <v>320</v>
      </c>
    </row>
    <row r="3012" spans="1:19" x14ac:dyDescent="0.25">
      <c r="A3012">
        <v>-26.743908300000001</v>
      </c>
      <c r="B3012">
        <v>-60.663163900000001</v>
      </c>
      <c r="C3012">
        <v>11.244</v>
      </c>
      <c r="O3012" t="s">
        <v>317</v>
      </c>
      <c r="P3012" t="s">
        <v>327</v>
      </c>
      <c r="Q3012" t="s">
        <v>358</v>
      </c>
      <c r="R3012" t="s">
        <v>319</v>
      </c>
      <c r="S3012" t="s">
        <v>320</v>
      </c>
    </row>
    <row r="3013" spans="1:19" x14ac:dyDescent="0.25">
      <c r="A3013">
        <v>-26.749461100000001</v>
      </c>
      <c r="B3013">
        <v>-60.6585167</v>
      </c>
      <c r="C3013">
        <v>11.244999999999999</v>
      </c>
      <c r="O3013" t="s">
        <v>317</v>
      </c>
      <c r="P3013" t="s">
        <v>327</v>
      </c>
      <c r="Q3013" t="s">
        <v>358</v>
      </c>
      <c r="R3013" t="s">
        <v>319</v>
      </c>
      <c r="S3013" t="s">
        <v>320</v>
      </c>
    </row>
    <row r="3014" spans="1:19" x14ac:dyDescent="0.25">
      <c r="A3014">
        <v>-26.731347199999998</v>
      </c>
      <c r="B3014">
        <v>-60.646511099999998</v>
      </c>
      <c r="C3014">
        <v>11.246</v>
      </c>
      <c r="O3014" t="s">
        <v>317</v>
      </c>
      <c r="P3014" t="s">
        <v>327</v>
      </c>
      <c r="Q3014" t="s">
        <v>358</v>
      </c>
      <c r="R3014" t="s">
        <v>319</v>
      </c>
      <c r="S3014" t="s">
        <v>320</v>
      </c>
    </row>
    <row r="3015" spans="1:19" x14ac:dyDescent="0.25">
      <c r="A3015">
        <v>-26.7288222</v>
      </c>
      <c r="B3015">
        <v>-60.641483299999997</v>
      </c>
      <c r="C3015">
        <v>11.247</v>
      </c>
      <c r="O3015" t="s">
        <v>317</v>
      </c>
      <c r="P3015" t="s">
        <v>327</v>
      </c>
      <c r="Q3015" t="s">
        <v>358</v>
      </c>
      <c r="R3015" t="s">
        <v>319</v>
      </c>
      <c r="S3015" t="s">
        <v>320</v>
      </c>
    </row>
    <row r="3016" spans="1:19" x14ac:dyDescent="0.25">
      <c r="A3016">
        <v>-26.732305499999999</v>
      </c>
      <c r="B3016">
        <v>-60.6166944</v>
      </c>
      <c r="C3016">
        <v>11.247999999999999</v>
      </c>
      <c r="O3016" t="s">
        <v>317</v>
      </c>
      <c r="P3016" t="s">
        <v>327</v>
      </c>
      <c r="Q3016" t="s">
        <v>358</v>
      </c>
      <c r="R3016" t="s">
        <v>319</v>
      </c>
      <c r="S3016" t="s">
        <v>320</v>
      </c>
    </row>
    <row r="3017" spans="1:19" x14ac:dyDescent="0.25">
      <c r="A3017">
        <v>-26.732305499999999</v>
      </c>
      <c r="B3017">
        <v>-60.6166944</v>
      </c>
      <c r="C3017">
        <v>11.249000000000001</v>
      </c>
      <c r="O3017" t="s">
        <v>317</v>
      </c>
      <c r="P3017" t="s">
        <v>327</v>
      </c>
      <c r="Q3017" t="s">
        <v>358</v>
      </c>
      <c r="R3017" t="s">
        <v>319</v>
      </c>
      <c r="S3017" t="s">
        <v>320</v>
      </c>
    </row>
    <row r="3018" spans="1:19" x14ac:dyDescent="0.25">
      <c r="A3018">
        <v>-26.7491527</v>
      </c>
      <c r="B3018">
        <v>-60.615977800000003</v>
      </c>
      <c r="C3018">
        <v>11.25</v>
      </c>
      <c r="O3018" t="s">
        <v>317</v>
      </c>
      <c r="P3018" t="s">
        <v>327</v>
      </c>
      <c r="Q3018" t="s">
        <v>358</v>
      </c>
      <c r="R3018" t="s">
        <v>319</v>
      </c>
      <c r="S3018" t="s">
        <v>320</v>
      </c>
    </row>
    <row r="3019" spans="1:19" x14ac:dyDescent="0.25">
      <c r="A3019">
        <v>-26.7530222</v>
      </c>
      <c r="B3019">
        <v>-60.618113899999997</v>
      </c>
      <c r="C3019">
        <v>11.250999999999999</v>
      </c>
      <c r="O3019" t="s">
        <v>317</v>
      </c>
      <c r="P3019" t="s">
        <v>327</v>
      </c>
      <c r="Q3019" t="s">
        <v>358</v>
      </c>
      <c r="R3019" t="s">
        <v>319</v>
      </c>
      <c r="S3019" t="s">
        <v>320</v>
      </c>
    </row>
    <row r="3020" spans="1:19" x14ac:dyDescent="0.25">
      <c r="A3020">
        <v>-26.757030499999999</v>
      </c>
      <c r="B3020">
        <v>-60.607166700000001</v>
      </c>
      <c r="C3020">
        <v>11.252000000000001</v>
      </c>
      <c r="O3020" t="s">
        <v>317</v>
      </c>
      <c r="P3020" t="s">
        <v>327</v>
      </c>
      <c r="Q3020" t="s">
        <v>358</v>
      </c>
      <c r="R3020" t="s">
        <v>319</v>
      </c>
      <c r="S3020" t="s">
        <v>320</v>
      </c>
    </row>
    <row r="3021" spans="1:19" x14ac:dyDescent="0.25">
      <c r="A3021">
        <v>-26.732305499999999</v>
      </c>
      <c r="B3021">
        <v>-60.6166944</v>
      </c>
      <c r="C3021">
        <v>11.253</v>
      </c>
      <c r="O3021" t="s">
        <v>317</v>
      </c>
      <c r="P3021" t="s">
        <v>327</v>
      </c>
      <c r="Q3021" t="s">
        <v>358</v>
      </c>
      <c r="R3021" t="s">
        <v>319</v>
      </c>
      <c r="S3021" t="s">
        <v>320</v>
      </c>
    </row>
    <row r="3022" spans="1:19" x14ac:dyDescent="0.25">
      <c r="A3022">
        <v>-26.732305499999999</v>
      </c>
      <c r="B3022">
        <v>-60.6166944</v>
      </c>
      <c r="C3022">
        <v>11.254</v>
      </c>
      <c r="O3022" t="s">
        <v>317</v>
      </c>
      <c r="P3022" t="s">
        <v>327</v>
      </c>
      <c r="Q3022" t="s">
        <v>358</v>
      </c>
      <c r="R3022" t="s">
        <v>319</v>
      </c>
      <c r="S3022" t="s">
        <v>320</v>
      </c>
    </row>
    <row r="3023" spans="1:19" x14ac:dyDescent="0.25">
      <c r="A3023">
        <v>-26.7725027</v>
      </c>
      <c r="B3023">
        <v>-60.619805599999999</v>
      </c>
      <c r="C3023">
        <v>11.255000000000001</v>
      </c>
      <c r="O3023" t="s">
        <v>317</v>
      </c>
      <c r="P3023" t="s">
        <v>327</v>
      </c>
      <c r="Q3023" t="s">
        <v>358</v>
      </c>
      <c r="R3023" t="s">
        <v>319</v>
      </c>
      <c r="S3023" t="s">
        <v>320</v>
      </c>
    </row>
    <row r="3024" spans="1:19" x14ac:dyDescent="0.25">
      <c r="A3024">
        <v>-26.7791666</v>
      </c>
      <c r="B3024">
        <v>-60.600886099999997</v>
      </c>
      <c r="C3024">
        <v>11.256</v>
      </c>
      <c r="O3024" t="s">
        <v>317</v>
      </c>
      <c r="P3024" t="s">
        <v>327</v>
      </c>
      <c r="Q3024" t="s">
        <v>358</v>
      </c>
      <c r="R3024" t="s">
        <v>319</v>
      </c>
      <c r="S3024" t="s">
        <v>320</v>
      </c>
    </row>
    <row r="3025" spans="1:19" x14ac:dyDescent="0.25">
      <c r="A3025">
        <v>-26.769538799999999</v>
      </c>
      <c r="B3025">
        <v>-60.598458299999997</v>
      </c>
      <c r="C3025">
        <v>11.257</v>
      </c>
      <c r="O3025" t="s">
        <v>317</v>
      </c>
      <c r="P3025" t="s">
        <v>327</v>
      </c>
      <c r="Q3025" t="s">
        <v>358</v>
      </c>
      <c r="R3025" t="s">
        <v>319</v>
      </c>
      <c r="S3025" t="s">
        <v>320</v>
      </c>
    </row>
    <row r="3026" spans="1:19" x14ac:dyDescent="0.25">
      <c r="A3026">
        <v>-26.756572200000001</v>
      </c>
      <c r="B3026">
        <v>-60.593074999999999</v>
      </c>
      <c r="C3026">
        <v>11.257999999999999</v>
      </c>
      <c r="O3026" t="s">
        <v>317</v>
      </c>
      <c r="P3026" t="s">
        <v>327</v>
      </c>
      <c r="Q3026" t="s">
        <v>358</v>
      </c>
      <c r="R3026" t="s">
        <v>319</v>
      </c>
      <c r="S3026" t="s">
        <v>320</v>
      </c>
    </row>
    <row r="3027" spans="1:19" x14ac:dyDescent="0.25">
      <c r="A3027">
        <v>-26.750241599999999</v>
      </c>
      <c r="B3027">
        <v>-60.598599999999998</v>
      </c>
      <c r="C3027">
        <v>11.259</v>
      </c>
      <c r="O3027" t="s">
        <v>317</v>
      </c>
      <c r="P3027" t="s">
        <v>327</v>
      </c>
      <c r="Q3027" t="s">
        <v>358</v>
      </c>
      <c r="R3027" t="s">
        <v>319</v>
      </c>
      <c r="S3027" t="s">
        <v>320</v>
      </c>
    </row>
    <row r="3028" spans="1:19" x14ac:dyDescent="0.25">
      <c r="A3028">
        <v>-26.732305499999999</v>
      </c>
      <c r="B3028">
        <v>-60.6166944</v>
      </c>
      <c r="C3028">
        <v>11.26</v>
      </c>
      <c r="O3028" t="s">
        <v>317</v>
      </c>
      <c r="P3028" t="s">
        <v>327</v>
      </c>
      <c r="Q3028" t="s">
        <v>358</v>
      </c>
      <c r="R3028" t="s">
        <v>319</v>
      </c>
      <c r="S3028" t="s">
        <v>320</v>
      </c>
    </row>
    <row r="3029" spans="1:19" x14ac:dyDescent="0.25">
      <c r="A3029">
        <v>-26.732305499999999</v>
      </c>
      <c r="B3029">
        <v>-60.6166944</v>
      </c>
      <c r="C3029">
        <v>11.260999999999999</v>
      </c>
      <c r="O3029" t="s">
        <v>317</v>
      </c>
      <c r="P3029" t="s">
        <v>327</v>
      </c>
      <c r="Q3029" t="s">
        <v>358</v>
      </c>
      <c r="R3029" t="s">
        <v>319</v>
      </c>
      <c r="S3029" t="s">
        <v>320</v>
      </c>
    </row>
    <row r="3030" spans="1:19" x14ac:dyDescent="0.25">
      <c r="A3030">
        <v>-26.732305499999999</v>
      </c>
      <c r="B3030">
        <v>-60.6166944</v>
      </c>
      <c r="C3030">
        <v>11.262</v>
      </c>
      <c r="O3030" t="s">
        <v>317</v>
      </c>
      <c r="P3030" t="s">
        <v>327</v>
      </c>
      <c r="Q3030" t="s">
        <v>358</v>
      </c>
      <c r="R3030" t="s">
        <v>319</v>
      </c>
      <c r="S3030" t="s">
        <v>320</v>
      </c>
    </row>
    <row r="3031" spans="1:19" x14ac:dyDescent="0.25">
      <c r="A3031">
        <v>-26.738863800000001</v>
      </c>
      <c r="B3031">
        <v>-60.597149999999999</v>
      </c>
      <c r="C3031">
        <v>11.263</v>
      </c>
      <c r="O3031" t="s">
        <v>317</v>
      </c>
      <c r="P3031" t="s">
        <v>327</v>
      </c>
      <c r="Q3031" t="s">
        <v>358</v>
      </c>
      <c r="R3031" t="s">
        <v>319</v>
      </c>
      <c r="S3031" t="s">
        <v>320</v>
      </c>
    </row>
    <row r="3032" spans="1:19" x14ac:dyDescent="0.25">
      <c r="A3032">
        <v>-26.7319</v>
      </c>
      <c r="B3032">
        <v>-60.630216699999998</v>
      </c>
      <c r="C3032">
        <v>11.263999999999999</v>
      </c>
      <c r="O3032" t="s">
        <v>317</v>
      </c>
      <c r="P3032" t="s">
        <v>327</v>
      </c>
      <c r="Q3032" t="s">
        <v>358</v>
      </c>
      <c r="R3032" t="s">
        <v>319</v>
      </c>
      <c r="S3032" t="s">
        <v>320</v>
      </c>
    </row>
    <row r="3033" spans="1:19" x14ac:dyDescent="0.25">
      <c r="A3033">
        <v>-26.732305499999999</v>
      </c>
      <c r="B3033">
        <v>-60.6166944</v>
      </c>
      <c r="C3033">
        <v>11.265000000000001</v>
      </c>
      <c r="O3033" t="s">
        <v>317</v>
      </c>
      <c r="P3033" t="s">
        <v>327</v>
      </c>
      <c r="Q3033" t="s">
        <v>358</v>
      </c>
      <c r="R3033" t="s">
        <v>319</v>
      </c>
      <c r="S3033" t="s">
        <v>320</v>
      </c>
    </row>
    <row r="3034" spans="1:19" x14ac:dyDescent="0.25">
      <c r="A3034">
        <v>-26.732305499999999</v>
      </c>
      <c r="B3034">
        <v>-60.6166944</v>
      </c>
      <c r="C3034">
        <v>11.266</v>
      </c>
      <c r="O3034" t="s">
        <v>317</v>
      </c>
      <c r="P3034" t="s">
        <v>327</v>
      </c>
      <c r="Q3034" t="s">
        <v>358</v>
      </c>
      <c r="R3034" t="s">
        <v>319</v>
      </c>
      <c r="S3034" t="s">
        <v>320</v>
      </c>
    </row>
    <row r="3035" spans="1:19" x14ac:dyDescent="0.25">
      <c r="A3035">
        <v>-26.718827699999999</v>
      </c>
      <c r="B3035">
        <v>-60.641222200000001</v>
      </c>
      <c r="C3035">
        <v>11.266999999999999</v>
      </c>
      <c r="O3035" t="s">
        <v>317</v>
      </c>
      <c r="P3035" t="s">
        <v>327</v>
      </c>
      <c r="Q3035" t="s">
        <v>358</v>
      </c>
      <c r="R3035" t="s">
        <v>319</v>
      </c>
      <c r="S3035" t="s">
        <v>320</v>
      </c>
    </row>
    <row r="3036" spans="1:19" x14ac:dyDescent="0.25">
      <c r="A3036">
        <v>-26.719552700000001</v>
      </c>
      <c r="B3036">
        <v>-60.646027799999999</v>
      </c>
      <c r="C3036">
        <v>11.268000000000001</v>
      </c>
      <c r="O3036" t="s">
        <v>317</v>
      </c>
      <c r="P3036" t="s">
        <v>327</v>
      </c>
      <c r="Q3036" t="s">
        <v>358</v>
      </c>
      <c r="R3036" t="s">
        <v>319</v>
      </c>
      <c r="S3036" t="s">
        <v>320</v>
      </c>
    </row>
    <row r="3037" spans="1:19" x14ac:dyDescent="0.25">
      <c r="A3037">
        <v>-26.7041583</v>
      </c>
      <c r="B3037">
        <v>-60.639302800000003</v>
      </c>
      <c r="C3037">
        <v>11.269</v>
      </c>
      <c r="O3037" t="s">
        <v>317</v>
      </c>
      <c r="P3037" t="s">
        <v>327</v>
      </c>
      <c r="Q3037" t="s">
        <v>358</v>
      </c>
      <c r="R3037" t="s">
        <v>319</v>
      </c>
      <c r="S3037" t="s">
        <v>320</v>
      </c>
    </row>
    <row r="3038" spans="1:19" x14ac:dyDescent="0.25">
      <c r="A3038">
        <v>-26.713033299999999</v>
      </c>
      <c r="B3038">
        <v>-60.639872199999999</v>
      </c>
      <c r="C3038">
        <v>11.27</v>
      </c>
      <c r="O3038" t="s">
        <v>317</v>
      </c>
      <c r="P3038" t="s">
        <v>327</v>
      </c>
      <c r="Q3038" t="s">
        <v>358</v>
      </c>
      <c r="R3038" t="s">
        <v>319</v>
      </c>
      <c r="S3038" t="s">
        <v>320</v>
      </c>
    </row>
    <row r="3039" spans="1:19" x14ac:dyDescent="0.25">
      <c r="A3039">
        <v>-26.711366600000002</v>
      </c>
      <c r="B3039">
        <v>-60.635572199999999</v>
      </c>
      <c r="C3039">
        <v>11.271000000000001</v>
      </c>
      <c r="O3039" t="s">
        <v>317</v>
      </c>
      <c r="P3039" t="s">
        <v>327</v>
      </c>
      <c r="Q3039" t="s">
        <v>358</v>
      </c>
      <c r="R3039" t="s">
        <v>319</v>
      </c>
      <c r="S3039" t="s">
        <v>320</v>
      </c>
    </row>
    <row r="3040" spans="1:19" x14ac:dyDescent="0.25">
      <c r="A3040">
        <v>-26.698775000000001</v>
      </c>
      <c r="B3040">
        <v>-60.631661100000002</v>
      </c>
      <c r="C3040">
        <v>11.272</v>
      </c>
      <c r="O3040" t="s">
        <v>317</v>
      </c>
      <c r="P3040" t="s">
        <v>327</v>
      </c>
      <c r="Q3040" t="s">
        <v>358</v>
      </c>
      <c r="R3040" t="s">
        <v>319</v>
      </c>
      <c r="S3040" t="s">
        <v>320</v>
      </c>
    </row>
    <row r="3041" spans="1:19" x14ac:dyDescent="0.25">
      <c r="A3041">
        <v>-26.695147200000001</v>
      </c>
      <c r="B3041">
        <v>-60.639477800000002</v>
      </c>
      <c r="C3041">
        <v>11.273</v>
      </c>
      <c r="O3041" t="s">
        <v>317</v>
      </c>
      <c r="P3041" t="s">
        <v>327</v>
      </c>
      <c r="Q3041" t="s">
        <v>358</v>
      </c>
      <c r="R3041" t="s">
        <v>319</v>
      </c>
      <c r="S3041" t="s">
        <v>320</v>
      </c>
    </row>
    <row r="3042" spans="1:19" x14ac:dyDescent="0.25">
      <c r="A3042">
        <v>-26.732305499999999</v>
      </c>
      <c r="B3042">
        <v>-60.6166944</v>
      </c>
      <c r="C3042">
        <v>11.273999999999999</v>
      </c>
      <c r="O3042" t="s">
        <v>317</v>
      </c>
      <c r="P3042" t="s">
        <v>327</v>
      </c>
      <c r="Q3042" t="s">
        <v>358</v>
      </c>
      <c r="R3042" t="s">
        <v>319</v>
      </c>
      <c r="S3042" t="s">
        <v>320</v>
      </c>
    </row>
    <row r="3043" spans="1:19" x14ac:dyDescent="0.25">
      <c r="A3043">
        <v>-26.697933299999999</v>
      </c>
      <c r="B3043">
        <v>-60.626819400000002</v>
      </c>
      <c r="C3043">
        <v>11.275</v>
      </c>
      <c r="O3043" t="s">
        <v>317</v>
      </c>
      <c r="P3043" t="s">
        <v>327</v>
      </c>
      <c r="Q3043" t="s">
        <v>358</v>
      </c>
      <c r="R3043" t="s">
        <v>319</v>
      </c>
      <c r="S3043" t="s">
        <v>320</v>
      </c>
    </row>
    <row r="3044" spans="1:19" x14ac:dyDescent="0.25">
      <c r="A3044">
        <v>-26.732305499999999</v>
      </c>
      <c r="B3044">
        <v>-60.6166944</v>
      </c>
      <c r="C3044">
        <v>11.276</v>
      </c>
      <c r="O3044" t="s">
        <v>317</v>
      </c>
      <c r="P3044" t="s">
        <v>327</v>
      </c>
      <c r="Q3044" t="s">
        <v>358</v>
      </c>
      <c r="R3044" t="s">
        <v>319</v>
      </c>
      <c r="S3044" t="s">
        <v>320</v>
      </c>
    </row>
    <row r="3045" spans="1:19" x14ac:dyDescent="0.25">
      <c r="A3045">
        <v>-26.732305499999999</v>
      </c>
      <c r="B3045">
        <v>-60.6166944</v>
      </c>
      <c r="C3045">
        <v>11.276999999999999</v>
      </c>
      <c r="O3045" t="s">
        <v>317</v>
      </c>
      <c r="P3045" t="s">
        <v>327</v>
      </c>
      <c r="Q3045" t="s">
        <v>358</v>
      </c>
      <c r="R3045" t="s">
        <v>319</v>
      </c>
      <c r="S3045" t="s">
        <v>320</v>
      </c>
    </row>
    <row r="3046" spans="1:19" x14ac:dyDescent="0.25">
      <c r="A3046">
        <v>-26.7149611</v>
      </c>
      <c r="B3046">
        <v>-60.632811099999998</v>
      </c>
      <c r="C3046">
        <v>11.278</v>
      </c>
      <c r="O3046" t="s">
        <v>317</v>
      </c>
      <c r="P3046" t="s">
        <v>327</v>
      </c>
      <c r="Q3046" t="s">
        <v>358</v>
      </c>
      <c r="R3046" t="s">
        <v>319</v>
      </c>
      <c r="S3046" t="s">
        <v>320</v>
      </c>
    </row>
    <row r="3047" spans="1:19" x14ac:dyDescent="0.25">
      <c r="A3047">
        <v>-26.722355499999999</v>
      </c>
      <c r="B3047">
        <v>-60.628138900000003</v>
      </c>
      <c r="C3047">
        <v>11.279</v>
      </c>
      <c r="O3047" t="s">
        <v>317</v>
      </c>
      <c r="P3047" t="s">
        <v>327</v>
      </c>
      <c r="Q3047" t="s">
        <v>358</v>
      </c>
      <c r="R3047" t="s">
        <v>319</v>
      </c>
      <c r="S3047" t="s">
        <v>320</v>
      </c>
    </row>
    <row r="3048" spans="1:19" x14ac:dyDescent="0.25">
      <c r="A3048">
        <v>-26.7183055</v>
      </c>
      <c r="B3048">
        <v>-60.610227799999997</v>
      </c>
      <c r="C3048">
        <v>11.28</v>
      </c>
      <c r="O3048" t="s">
        <v>317</v>
      </c>
      <c r="P3048" t="s">
        <v>327</v>
      </c>
      <c r="Q3048" t="s">
        <v>358</v>
      </c>
      <c r="R3048" t="s">
        <v>319</v>
      </c>
      <c r="S3048" t="s">
        <v>320</v>
      </c>
    </row>
    <row r="3049" spans="1:19" x14ac:dyDescent="0.25">
      <c r="A3049">
        <v>-26.711469399999999</v>
      </c>
      <c r="B3049">
        <v>-60.612530599999999</v>
      </c>
      <c r="C3049">
        <v>11.281000000000001</v>
      </c>
      <c r="O3049" t="s">
        <v>317</v>
      </c>
      <c r="P3049" t="s">
        <v>327</v>
      </c>
      <c r="Q3049" t="s">
        <v>358</v>
      </c>
      <c r="R3049" t="s">
        <v>319</v>
      </c>
      <c r="S3049" t="s">
        <v>320</v>
      </c>
    </row>
    <row r="3050" spans="1:19" x14ac:dyDescent="0.25">
      <c r="A3050">
        <v>-26.7265333</v>
      </c>
      <c r="B3050">
        <v>-60.594447199999998</v>
      </c>
      <c r="C3050">
        <v>11.282</v>
      </c>
      <c r="O3050" t="s">
        <v>317</v>
      </c>
      <c r="P3050" t="s">
        <v>327</v>
      </c>
      <c r="Q3050" t="s">
        <v>358</v>
      </c>
      <c r="R3050" t="s">
        <v>319</v>
      </c>
      <c r="S3050" t="s">
        <v>320</v>
      </c>
    </row>
    <row r="3051" spans="1:19" x14ac:dyDescent="0.25">
      <c r="A3051">
        <v>-26.7156083</v>
      </c>
      <c r="B3051">
        <v>-60.590572199999997</v>
      </c>
      <c r="C3051">
        <v>11.282999999999999</v>
      </c>
      <c r="O3051" t="s">
        <v>317</v>
      </c>
      <c r="P3051" t="s">
        <v>327</v>
      </c>
      <c r="Q3051" t="s">
        <v>358</v>
      </c>
      <c r="R3051" t="s">
        <v>319</v>
      </c>
      <c r="S3051" t="s">
        <v>320</v>
      </c>
    </row>
    <row r="3052" spans="1:19" x14ac:dyDescent="0.25">
      <c r="A3052">
        <v>-26.7110305</v>
      </c>
      <c r="B3052">
        <v>-60.595475</v>
      </c>
      <c r="C3052">
        <v>11.284000000000001</v>
      </c>
      <c r="O3052" t="s">
        <v>317</v>
      </c>
      <c r="P3052" t="s">
        <v>327</v>
      </c>
      <c r="Q3052" t="s">
        <v>358</v>
      </c>
      <c r="R3052" t="s">
        <v>319</v>
      </c>
      <c r="S3052" t="s">
        <v>320</v>
      </c>
    </row>
    <row r="3053" spans="1:19" x14ac:dyDescent="0.25">
      <c r="A3053">
        <v>-26.732305499999999</v>
      </c>
      <c r="B3053">
        <v>-60.6166944</v>
      </c>
      <c r="C3053">
        <v>11.285</v>
      </c>
      <c r="O3053" t="s">
        <v>317</v>
      </c>
      <c r="P3053" t="s">
        <v>327</v>
      </c>
      <c r="Q3053" t="s">
        <v>358</v>
      </c>
      <c r="R3053" t="s">
        <v>319</v>
      </c>
      <c r="S3053" t="s">
        <v>320</v>
      </c>
    </row>
    <row r="3054" spans="1:19" x14ac:dyDescent="0.25">
      <c r="A3054">
        <v>-26.73555</v>
      </c>
      <c r="B3054">
        <v>-60.606050000000003</v>
      </c>
      <c r="C3054">
        <v>11.286</v>
      </c>
      <c r="O3054" t="s">
        <v>317</v>
      </c>
      <c r="P3054" t="s">
        <v>327</v>
      </c>
      <c r="Q3054" t="s">
        <v>358</v>
      </c>
      <c r="R3054" t="s">
        <v>319</v>
      </c>
      <c r="S3054" t="s">
        <v>320</v>
      </c>
    </row>
    <row r="3055" spans="1:19" x14ac:dyDescent="0.25">
      <c r="A3055">
        <v>-26.699188800000002</v>
      </c>
      <c r="B3055">
        <v>-60.603427799999999</v>
      </c>
      <c r="C3055">
        <v>11.287000000000001</v>
      </c>
      <c r="O3055" t="s">
        <v>317</v>
      </c>
      <c r="P3055" t="s">
        <v>327</v>
      </c>
      <c r="Q3055" t="s">
        <v>358</v>
      </c>
      <c r="R3055" t="s">
        <v>319</v>
      </c>
      <c r="S3055" t="s">
        <v>320</v>
      </c>
    </row>
    <row r="3056" spans="1:19" x14ac:dyDescent="0.25">
      <c r="A3056">
        <v>-26.689847199999999</v>
      </c>
      <c r="B3056">
        <v>-60.611372199999998</v>
      </c>
      <c r="C3056">
        <v>11.288</v>
      </c>
      <c r="O3056" t="s">
        <v>317</v>
      </c>
      <c r="P3056" t="s">
        <v>327</v>
      </c>
      <c r="Q3056" t="s">
        <v>358</v>
      </c>
      <c r="R3056" t="s">
        <v>319</v>
      </c>
      <c r="S3056" t="s">
        <v>320</v>
      </c>
    </row>
    <row r="3057" spans="1:19" x14ac:dyDescent="0.25">
      <c r="A3057">
        <v>-26.730883299999999</v>
      </c>
      <c r="B3057">
        <v>-60.622580599999999</v>
      </c>
      <c r="C3057">
        <v>11.289</v>
      </c>
      <c r="O3057" t="s">
        <v>317</v>
      </c>
      <c r="P3057" t="s">
        <v>327</v>
      </c>
      <c r="Q3057" t="s">
        <v>358</v>
      </c>
      <c r="R3057" t="s">
        <v>319</v>
      </c>
      <c r="S3057" t="s">
        <v>320</v>
      </c>
    </row>
    <row r="3058" spans="1:19" x14ac:dyDescent="0.25">
      <c r="A3058">
        <v>-26.7303444</v>
      </c>
      <c r="B3058">
        <v>-60.619144400000003</v>
      </c>
      <c r="C3058">
        <v>11.29</v>
      </c>
      <c r="O3058" t="s">
        <v>317</v>
      </c>
      <c r="P3058" t="s">
        <v>327</v>
      </c>
      <c r="Q3058" t="s">
        <v>358</v>
      </c>
      <c r="R3058" t="s">
        <v>319</v>
      </c>
      <c r="S3058" t="s">
        <v>320</v>
      </c>
    </row>
    <row r="3059" spans="1:19" x14ac:dyDescent="0.25">
      <c r="A3059">
        <v>-26.728877700000002</v>
      </c>
      <c r="B3059">
        <v>-60.617697200000002</v>
      </c>
      <c r="C3059">
        <v>11.291</v>
      </c>
      <c r="O3059" t="s">
        <v>317</v>
      </c>
      <c r="P3059" t="s">
        <v>327</v>
      </c>
      <c r="Q3059" t="s">
        <v>358</v>
      </c>
      <c r="R3059" t="s">
        <v>319</v>
      </c>
      <c r="S3059" t="s">
        <v>320</v>
      </c>
    </row>
    <row r="3060" spans="1:19" x14ac:dyDescent="0.25">
      <c r="A3060">
        <v>-26.730155499999999</v>
      </c>
      <c r="B3060">
        <v>-60.615341700000002</v>
      </c>
      <c r="C3060">
        <v>11.292</v>
      </c>
      <c r="O3060" t="s">
        <v>317</v>
      </c>
      <c r="P3060" t="s">
        <v>327</v>
      </c>
      <c r="Q3060" t="s">
        <v>358</v>
      </c>
      <c r="R3060" t="s">
        <v>319</v>
      </c>
      <c r="S3060" t="s">
        <v>320</v>
      </c>
    </row>
    <row r="3061" spans="1:19" x14ac:dyDescent="0.25">
      <c r="A3061">
        <v>-26.736433300000002</v>
      </c>
      <c r="B3061">
        <v>-60.6126389</v>
      </c>
      <c r="C3061">
        <v>11.292999999999999</v>
      </c>
      <c r="O3061" t="s">
        <v>317</v>
      </c>
      <c r="P3061" t="s">
        <v>327</v>
      </c>
      <c r="Q3061" t="s">
        <v>358</v>
      </c>
      <c r="R3061" t="s">
        <v>319</v>
      </c>
      <c r="S3061" t="s">
        <v>320</v>
      </c>
    </row>
    <row r="3062" spans="1:19" x14ac:dyDescent="0.25">
      <c r="A3062">
        <v>-26.740124999999999</v>
      </c>
      <c r="B3062">
        <v>-60.613525000000003</v>
      </c>
      <c r="C3062">
        <v>11.294</v>
      </c>
      <c r="O3062" t="s">
        <v>317</v>
      </c>
      <c r="P3062" t="s">
        <v>327</v>
      </c>
      <c r="Q3062" t="s">
        <v>358</v>
      </c>
      <c r="R3062" t="s">
        <v>319</v>
      </c>
      <c r="S3062" t="s">
        <v>320</v>
      </c>
    </row>
    <row r="3063" spans="1:19" x14ac:dyDescent="0.25">
      <c r="A3063">
        <v>-26.740672199999999</v>
      </c>
      <c r="B3063">
        <v>-60.615222199999998</v>
      </c>
      <c r="C3063">
        <v>11.295</v>
      </c>
      <c r="O3063" t="s">
        <v>317</v>
      </c>
      <c r="P3063" t="s">
        <v>327</v>
      </c>
      <c r="Q3063" t="s">
        <v>358</v>
      </c>
      <c r="R3063" t="s">
        <v>319</v>
      </c>
      <c r="S3063" t="s">
        <v>320</v>
      </c>
    </row>
    <row r="3064" spans="1:19" x14ac:dyDescent="0.25">
      <c r="A3064">
        <v>-26.7361416</v>
      </c>
      <c r="B3064">
        <v>-60.620022200000001</v>
      </c>
      <c r="C3064">
        <v>11.295999999999999</v>
      </c>
      <c r="O3064" t="s">
        <v>317</v>
      </c>
      <c r="P3064" t="s">
        <v>327</v>
      </c>
      <c r="Q3064" t="s">
        <v>358</v>
      </c>
      <c r="R3064" t="s">
        <v>319</v>
      </c>
      <c r="S3064" t="s">
        <v>320</v>
      </c>
    </row>
    <row r="3065" spans="1:19" x14ac:dyDescent="0.25">
      <c r="A3065">
        <v>-26.7380222</v>
      </c>
      <c r="B3065">
        <v>-60.618422199999998</v>
      </c>
      <c r="C3065">
        <v>11.297000000000001</v>
      </c>
      <c r="O3065" t="s">
        <v>317</v>
      </c>
      <c r="P3065" t="s">
        <v>327</v>
      </c>
      <c r="Q3065" t="s">
        <v>358</v>
      </c>
      <c r="R3065" t="s">
        <v>319</v>
      </c>
      <c r="S3065" t="s">
        <v>320</v>
      </c>
    </row>
    <row r="3066" spans="1:19" x14ac:dyDescent="0.25">
      <c r="A3066">
        <v>-26.728119400000001</v>
      </c>
      <c r="B3066">
        <v>-60.628055600000003</v>
      </c>
      <c r="C3066">
        <v>11.298</v>
      </c>
      <c r="O3066" t="s">
        <v>317</v>
      </c>
      <c r="P3066" t="s">
        <v>327</v>
      </c>
      <c r="Q3066" t="s">
        <v>358</v>
      </c>
      <c r="R3066" t="s">
        <v>319</v>
      </c>
      <c r="S3066" t="s">
        <v>320</v>
      </c>
    </row>
    <row r="3067" spans="1:19" x14ac:dyDescent="0.25">
      <c r="A3067">
        <v>-26.728119400000001</v>
      </c>
      <c r="B3067">
        <v>-60.628055600000003</v>
      </c>
      <c r="C3067">
        <v>11.298999999999999</v>
      </c>
      <c r="O3067" t="s">
        <v>317</v>
      </c>
      <c r="P3067" t="s">
        <v>327</v>
      </c>
      <c r="Q3067" t="s">
        <v>358</v>
      </c>
      <c r="R3067" t="s">
        <v>319</v>
      </c>
      <c r="S3067" t="s">
        <v>320</v>
      </c>
    </row>
    <row r="3068" spans="1:19" x14ac:dyDescent="0.25">
      <c r="A3068">
        <v>-26.732305499999999</v>
      </c>
      <c r="B3068">
        <v>-60.6166944</v>
      </c>
      <c r="C3068">
        <v>11.3</v>
      </c>
      <c r="O3068" t="s">
        <v>317</v>
      </c>
      <c r="P3068" t="s">
        <v>327</v>
      </c>
      <c r="Q3068" t="s">
        <v>358</v>
      </c>
      <c r="R3068" t="s">
        <v>319</v>
      </c>
      <c r="S3068" t="s">
        <v>320</v>
      </c>
    </row>
    <row r="3069" spans="1:19" x14ac:dyDescent="0.25">
      <c r="A3069">
        <v>-26.719436099999999</v>
      </c>
      <c r="B3069">
        <v>-60.602180599999997</v>
      </c>
      <c r="C3069">
        <v>11.301</v>
      </c>
      <c r="O3069" t="s">
        <v>317</v>
      </c>
      <c r="P3069" t="s">
        <v>327</v>
      </c>
      <c r="Q3069" t="s">
        <v>358</v>
      </c>
      <c r="R3069" t="s">
        <v>319</v>
      </c>
      <c r="S3069" t="s">
        <v>320</v>
      </c>
    </row>
    <row r="3070" spans="1:19" x14ac:dyDescent="0.25">
      <c r="A3070">
        <v>-26.719436099999999</v>
      </c>
      <c r="B3070">
        <v>-60.602180599999997</v>
      </c>
      <c r="C3070">
        <v>11.302</v>
      </c>
      <c r="O3070" t="s">
        <v>317</v>
      </c>
      <c r="P3070" t="s">
        <v>327</v>
      </c>
      <c r="Q3070" t="s">
        <v>358</v>
      </c>
      <c r="R3070" t="s">
        <v>319</v>
      </c>
      <c r="S3070" t="s">
        <v>320</v>
      </c>
    </row>
    <row r="3071" spans="1:19" x14ac:dyDescent="0.25">
      <c r="A3071">
        <v>-26.719436099999999</v>
      </c>
      <c r="B3071">
        <v>-60.602180599999997</v>
      </c>
      <c r="C3071">
        <v>11.303000000000001</v>
      </c>
      <c r="O3071" t="s">
        <v>317</v>
      </c>
      <c r="P3071" t="s">
        <v>327</v>
      </c>
      <c r="Q3071" t="s">
        <v>358</v>
      </c>
      <c r="R3071" t="s">
        <v>319</v>
      </c>
      <c r="S3071" t="s">
        <v>320</v>
      </c>
    </row>
    <row r="3072" spans="1:19" x14ac:dyDescent="0.25">
      <c r="A3072">
        <v>-26.719436099999999</v>
      </c>
      <c r="B3072">
        <v>-60.602180599999997</v>
      </c>
      <c r="C3072">
        <v>11.304</v>
      </c>
      <c r="O3072" t="s">
        <v>317</v>
      </c>
      <c r="P3072" t="s">
        <v>327</v>
      </c>
      <c r="Q3072" t="s">
        <v>358</v>
      </c>
      <c r="R3072" t="s">
        <v>319</v>
      </c>
      <c r="S3072" t="s">
        <v>320</v>
      </c>
    </row>
    <row r="3073" spans="1:19" x14ac:dyDescent="0.25">
      <c r="A3073">
        <v>-26.717600000000001</v>
      </c>
      <c r="B3073">
        <v>-60.596161100000003</v>
      </c>
      <c r="C3073">
        <v>11.305</v>
      </c>
      <c r="O3073" t="s">
        <v>317</v>
      </c>
      <c r="P3073" t="s">
        <v>327</v>
      </c>
      <c r="Q3073" t="s">
        <v>358</v>
      </c>
      <c r="R3073" t="s">
        <v>319</v>
      </c>
      <c r="S3073" t="s">
        <v>320</v>
      </c>
    </row>
    <row r="3074" spans="1:19" x14ac:dyDescent="0.25">
      <c r="A3074">
        <v>-26.717600000000001</v>
      </c>
      <c r="B3074">
        <v>-60.596161100000003</v>
      </c>
      <c r="C3074">
        <v>11.305999999999999</v>
      </c>
      <c r="O3074" t="s">
        <v>317</v>
      </c>
      <c r="P3074" t="s">
        <v>327</v>
      </c>
      <c r="Q3074" t="s">
        <v>358</v>
      </c>
      <c r="R3074" t="s">
        <v>319</v>
      </c>
      <c r="S3074" t="s">
        <v>320</v>
      </c>
    </row>
    <row r="3075" spans="1:19" x14ac:dyDescent="0.25">
      <c r="A3075">
        <v>-26.717600000000001</v>
      </c>
      <c r="B3075">
        <v>-60.596161100000003</v>
      </c>
      <c r="C3075">
        <v>11.307</v>
      </c>
      <c r="O3075" t="s">
        <v>317</v>
      </c>
      <c r="P3075" t="s">
        <v>327</v>
      </c>
      <c r="Q3075" t="s">
        <v>358</v>
      </c>
      <c r="R3075" t="s">
        <v>319</v>
      </c>
      <c r="S3075" t="s">
        <v>320</v>
      </c>
    </row>
    <row r="3076" spans="1:19" x14ac:dyDescent="0.25">
      <c r="A3076">
        <v>-26.7303444</v>
      </c>
      <c r="B3076">
        <v>-60.619144400000003</v>
      </c>
      <c r="C3076">
        <v>11.308</v>
      </c>
      <c r="O3076" t="s">
        <v>317</v>
      </c>
      <c r="P3076" t="s">
        <v>327</v>
      </c>
      <c r="Q3076" t="s">
        <v>358</v>
      </c>
      <c r="R3076" t="s">
        <v>319</v>
      </c>
      <c r="S3076" t="s">
        <v>320</v>
      </c>
    </row>
    <row r="3077" spans="1:19" x14ac:dyDescent="0.25">
      <c r="A3077">
        <v>-26.7303444</v>
      </c>
      <c r="B3077">
        <v>-60.619144400000003</v>
      </c>
      <c r="C3077">
        <v>11.308999999999999</v>
      </c>
      <c r="O3077" t="s">
        <v>317</v>
      </c>
      <c r="P3077" t="s">
        <v>327</v>
      </c>
      <c r="Q3077" t="s">
        <v>358</v>
      </c>
      <c r="R3077" t="s">
        <v>319</v>
      </c>
      <c r="S3077" t="s">
        <v>320</v>
      </c>
    </row>
    <row r="3078" spans="1:19" x14ac:dyDescent="0.25">
      <c r="A3078">
        <v>-27.2580277</v>
      </c>
      <c r="B3078">
        <v>-58.9733333</v>
      </c>
      <c r="C3078">
        <v>11.31</v>
      </c>
      <c r="O3078" t="s">
        <v>317</v>
      </c>
      <c r="P3078" t="s">
        <v>391</v>
      </c>
      <c r="Q3078" t="s">
        <v>528</v>
      </c>
      <c r="R3078" t="s">
        <v>319</v>
      </c>
      <c r="S3078" t="s">
        <v>320</v>
      </c>
    </row>
    <row r="3079" spans="1:19" x14ac:dyDescent="0.25">
      <c r="A3079">
        <v>-27.2580277</v>
      </c>
      <c r="B3079">
        <v>-58.9733333</v>
      </c>
      <c r="C3079">
        <v>11.311</v>
      </c>
      <c r="O3079" t="s">
        <v>317</v>
      </c>
      <c r="P3079" t="s">
        <v>391</v>
      </c>
      <c r="Q3079" t="s">
        <v>528</v>
      </c>
      <c r="R3079" t="s">
        <v>319</v>
      </c>
      <c r="S3079" t="s">
        <v>320</v>
      </c>
    </row>
    <row r="3080" spans="1:19" x14ac:dyDescent="0.25">
      <c r="A3080">
        <v>-27.2580277</v>
      </c>
      <c r="B3080">
        <v>-58.9733333</v>
      </c>
      <c r="C3080">
        <v>11.311999999999999</v>
      </c>
      <c r="O3080" t="s">
        <v>317</v>
      </c>
      <c r="P3080" t="s">
        <v>391</v>
      </c>
      <c r="Q3080" t="s">
        <v>528</v>
      </c>
      <c r="R3080" t="s">
        <v>319</v>
      </c>
      <c r="S3080" t="s">
        <v>320</v>
      </c>
    </row>
    <row r="3081" spans="1:19" x14ac:dyDescent="0.25">
      <c r="A3081">
        <v>-27.2580277</v>
      </c>
      <c r="B3081">
        <v>-58.9733333</v>
      </c>
      <c r="C3081">
        <v>11.313000000000001</v>
      </c>
      <c r="O3081" t="s">
        <v>317</v>
      </c>
      <c r="P3081" t="s">
        <v>391</v>
      </c>
      <c r="Q3081" t="s">
        <v>528</v>
      </c>
      <c r="R3081" t="s">
        <v>319</v>
      </c>
      <c r="S3081" t="s">
        <v>320</v>
      </c>
    </row>
    <row r="3082" spans="1:19" x14ac:dyDescent="0.25">
      <c r="A3082">
        <v>-27.2580277</v>
      </c>
      <c r="B3082">
        <v>-58.9733333</v>
      </c>
      <c r="C3082">
        <v>11.314</v>
      </c>
      <c r="O3082" t="s">
        <v>317</v>
      </c>
      <c r="P3082" t="s">
        <v>391</v>
      </c>
      <c r="Q3082" t="s">
        <v>528</v>
      </c>
      <c r="R3082" t="s">
        <v>319</v>
      </c>
      <c r="S3082" t="s">
        <v>320</v>
      </c>
    </row>
    <row r="3083" spans="1:19" x14ac:dyDescent="0.25">
      <c r="A3083">
        <v>-27.2580277</v>
      </c>
      <c r="B3083">
        <v>-58.9733333</v>
      </c>
      <c r="C3083">
        <v>11.315</v>
      </c>
      <c r="O3083" t="s">
        <v>317</v>
      </c>
      <c r="P3083" t="s">
        <v>391</v>
      </c>
      <c r="Q3083" t="s">
        <v>528</v>
      </c>
      <c r="R3083" t="s">
        <v>319</v>
      </c>
      <c r="S3083" t="s">
        <v>320</v>
      </c>
    </row>
    <row r="3084" spans="1:19" x14ac:dyDescent="0.25">
      <c r="A3084">
        <v>-27.2580277</v>
      </c>
      <c r="B3084">
        <v>-58.9733333</v>
      </c>
      <c r="C3084">
        <v>11.316000000000001</v>
      </c>
      <c r="O3084" t="s">
        <v>317</v>
      </c>
      <c r="P3084" t="s">
        <v>391</v>
      </c>
      <c r="Q3084" t="s">
        <v>528</v>
      </c>
      <c r="R3084" t="s">
        <v>319</v>
      </c>
      <c r="S3084" t="s">
        <v>320</v>
      </c>
    </row>
    <row r="3085" spans="1:19" x14ac:dyDescent="0.25">
      <c r="A3085">
        <v>-27.2580277</v>
      </c>
      <c r="B3085">
        <v>-58.9733333</v>
      </c>
      <c r="C3085">
        <v>11.317</v>
      </c>
      <c r="O3085" t="s">
        <v>317</v>
      </c>
      <c r="P3085" t="s">
        <v>391</v>
      </c>
      <c r="Q3085" t="s">
        <v>528</v>
      </c>
      <c r="R3085" t="s">
        <v>319</v>
      </c>
      <c r="S3085" t="s">
        <v>320</v>
      </c>
    </row>
    <row r="3086" spans="1:19" x14ac:dyDescent="0.25">
      <c r="A3086">
        <v>-27.2580277</v>
      </c>
      <c r="B3086">
        <v>-58.9733333</v>
      </c>
      <c r="C3086">
        <v>11.318</v>
      </c>
      <c r="O3086" t="s">
        <v>317</v>
      </c>
      <c r="P3086" t="s">
        <v>391</v>
      </c>
      <c r="Q3086" t="s">
        <v>528</v>
      </c>
      <c r="R3086" t="s">
        <v>319</v>
      </c>
      <c r="S3086" t="s">
        <v>320</v>
      </c>
    </row>
    <row r="3087" spans="1:19" x14ac:dyDescent="0.25">
      <c r="A3087">
        <v>-27.2580277</v>
      </c>
      <c r="B3087">
        <v>-58.9733333</v>
      </c>
      <c r="C3087">
        <v>11.319000000000001</v>
      </c>
      <c r="O3087" t="s">
        <v>317</v>
      </c>
      <c r="P3087" t="s">
        <v>391</v>
      </c>
      <c r="Q3087" t="s">
        <v>528</v>
      </c>
      <c r="R3087" t="s">
        <v>319</v>
      </c>
      <c r="S3087" t="s">
        <v>320</v>
      </c>
    </row>
    <row r="3088" spans="1:19" x14ac:dyDescent="0.25">
      <c r="A3088">
        <v>-27.2580277</v>
      </c>
      <c r="B3088">
        <v>-58.9733333</v>
      </c>
      <c r="C3088">
        <v>11.32</v>
      </c>
      <c r="O3088" t="s">
        <v>317</v>
      </c>
      <c r="P3088" t="s">
        <v>391</v>
      </c>
      <c r="Q3088" t="s">
        <v>528</v>
      </c>
      <c r="R3088" t="s">
        <v>319</v>
      </c>
      <c r="S3088" t="s">
        <v>320</v>
      </c>
    </row>
    <row r="3089" spans="1:19" x14ac:dyDescent="0.25">
      <c r="A3089">
        <v>-27.2580277</v>
      </c>
      <c r="B3089">
        <v>-58.9733333</v>
      </c>
      <c r="C3089">
        <v>11.321</v>
      </c>
      <c r="O3089" t="s">
        <v>317</v>
      </c>
      <c r="P3089" t="s">
        <v>391</v>
      </c>
      <c r="Q3089" t="s">
        <v>528</v>
      </c>
      <c r="R3089" t="s">
        <v>319</v>
      </c>
      <c r="S3089" t="s">
        <v>320</v>
      </c>
    </row>
    <row r="3090" spans="1:19" x14ac:dyDescent="0.25">
      <c r="A3090">
        <v>-27.2580277</v>
      </c>
      <c r="B3090">
        <v>-58.9733333</v>
      </c>
      <c r="C3090">
        <v>11.321999999999999</v>
      </c>
      <c r="O3090" t="s">
        <v>317</v>
      </c>
      <c r="P3090" t="s">
        <v>391</v>
      </c>
      <c r="Q3090" t="s">
        <v>528</v>
      </c>
      <c r="R3090" t="s">
        <v>319</v>
      </c>
      <c r="S3090" t="s">
        <v>320</v>
      </c>
    </row>
    <row r="3091" spans="1:19" x14ac:dyDescent="0.25">
      <c r="A3091">
        <v>-27.2580277</v>
      </c>
      <c r="B3091">
        <v>-58.9733333</v>
      </c>
      <c r="C3091">
        <v>11.323</v>
      </c>
      <c r="O3091" t="s">
        <v>317</v>
      </c>
      <c r="P3091" t="s">
        <v>391</v>
      </c>
      <c r="Q3091" t="s">
        <v>528</v>
      </c>
      <c r="R3091" t="s">
        <v>319</v>
      </c>
      <c r="S3091" t="s">
        <v>320</v>
      </c>
    </row>
    <row r="3092" spans="1:19" x14ac:dyDescent="0.25">
      <c r="A3092">
        <v>-27.2580277</v>
      </c>
      <c r="B3092">
        <v>-58.9733333</v>
      </c>
      <c r="C3092">
        <v>11.324</v>
      </c>
      <c r="O3092" t="s">
        <v>317</v>
      </c>
      <c r="P3092" t="s">
        <v>391</v>
      </c>
      <c r="Q3092" t="s">
        <v>528</v>
      </c>
      <c r="R3092" t="s">
        <v>319</v>
      </c>
      <c r="S3092" t="s">
        <v>320</v>
      </c>
    </row>
    <row r="3093" spans="1:19" x14ac:dyDescent="0.25">
      <c r="A3093">
        <v>-27.2580277</v>
      </c>
      <c r="B3093">
        <v>-58.9733333</v>
      </c>
      <c r="C3093">
        <v>11.324999999999999</v>
      </c>
      <c r="O3093" t="s">
        <v>317</v>
      </c>
      <c r="P3093" t="s">
        <v>391</v>
      </c>
      <c r="Q3093" t="s">
        <v>528</v>
      </c>
      <c r="R3093" t="s">
        <v>319</v>
      </c>
      <c r="S3093" t="s">
        <v>320</v>
      </c>
    </row>
    <row r="3094" spans="1:19" x14ac:dyDescent="0.25">
      <c r="A3094">
        <v>-27.2580277</v>
      </c>
      <c r="B3094">
        <v>-58.9733333</v>
      </c>
      <c r="C3094">
        <v>11.326000000000001</v>
      </c>
      <c r="O3094" t="s">
        <v>317</v>
      </c>
      <c r="P3094" t="s">
        <v>391</v>
      </c>
      <c r="Q3094" t="s">
        <v>528</v>
      </c>
      <c r="R3094" t="s">
        <v>319</v>
      </c>
      <c r="S3094" t="s">
        <v>320</v>
      </c>
    </row>
    <row r="3095" spans="1:19" x14ac:dyDescent="0.25">
      <c r="A3095">
        <v>-27.2580277</v>
      </c>
      <c r="B3095">
        <v>-58.9733333</v>
      </c>
      <c r="C3095">
        <v>11.327</v>
      </c>
      <c r="O3095" t="s">
        <v>317</v>
      </c>
      <c r="P3095" t="s">
        <v>391</v>
      </c>
      <c r="Q3095" t="s">
        <v>528</v>
      </c>
      <c r="R3095" t="s">
        <v>319</v>
      </c>
      <c r="S3095" t="s">
        <v>320</v>
      </c>
    </row>
    <row r="3096" spans="1:19" x14ac:dyDescent="0.25">
      <c r="A3096">
        <v>-27.3947222</v>
      </c>
      <c r="B3096">
        <v>-61.102499999999999</v>
      </c>
      <c r="C3096">
        <v>11.327999999999999</v>
      </c>
      <c r="O3096" t="s">
        <v>317</v>
      </c>
      <c r="P3096" t="s">
        <v>359</v>
      </c>
      <c r="Q3096" t="s">
        <v>429</v>
      </c>
      <c r="R3096" t="s">
        <v>319</v>
      </c>
      <c r="S3096" t="s">
        <v>320</v>
      </c>
    </row>
    <row r="3097" spans="1:19" x14ac:dyDescent="0.25">
      <c r="A3097">
        <v>-26.931777700000001</v>
      </c>
      <c r="B3097">
        <v>-60.052027799999998</v>
      </c>
      <c r="C3097">
        <v>11.329000000000001</v>
      </c>
      <c r="O3097" t="s">
        <v>317</v>
      </c>
      <c r="P3097" t="s">
        <v>422</v>
      </c>
      <c r="Q3097" t="s">
        <v>427</v>
      </c>
      <c r="R3097" t="s">
        <v>319</v>
      </c>
      <c r="S3097" t="s">
        <v>320</v>
      </c>
    </row>
    <row r="3098" spans="1:19" x14ac:dyDescent="0.25">
      <c r="A3098">
        <v>-26.931777700000001</v>
      </c>
      <c r="B3098">
        <v>-60.052027799999998</v>
      </c>
      <c r="C3098">
        <v>11.33</v>
      </c>
      <c r="O3098" t="s">
        <v>317</v>
      </c>
      <c r="P3098" t="s">
        <v>422</v>
      </c>
      <c r="Q3098" t="s">
        <v>427</v>
      </c>
      <c r="R3098" t="s">
        <v>319</v>
      </c>
      <c r="S3098" t="s">
        <v>320</v>
      </c>
    </row>
    <row r="3099" spans="1:19" x14ac:dyDescent="0.25">
      <c r="A3099">
        <v>-26.931777700000001</v>
      </c>
      <c r="B3099">
        <v>-60.052027799999998</v>
      </c>
      <c r="C3099">
        <v>11.331</v>
      </c>
      <c r="O3099" t="s">
        <v>317</v>
      </c>
      <c r="P3099" t="s">
        <v>422</v>
      </c>
      <c r="Q3099" t="s">
        <v>427</v>
      </c>
      <c r="R3099" t="s">
        <v>319</v>
      </c>
      <c r="S3099" t="s">
        <v>320</v>
      </c>
    </row>
    <row r="3100" spans="1:19" x14ac:dyDescent="0.25">
      <c r="A3100">
        <v>-26.931777700000001</v>
      </c>
      <c r="B3100">
        <v>-60.052027799999998</v>
      </c>
      <c r="C3100">
        <v>11.332000000000001</v>
      </c>
      <c r="O3100" t="s">
        <v>317</v>
      </c>
      <c r="P3100" t="s">
        <v>422</v>
      </c>
      <c r="Q3100" t="s">
        <v>427</v>
      </c>
      <c r="R3100" t="s">
        <v>319</v>
      </c>
      <c r="S3100" t="s">
        <v>320</v>
      </c>
    </row>
    <row r="3101" spans="1:19" x14ac:dyDescent="0.25">
      <c r="A3101">
        <v>-26.931777700000001</v>
      </c>
      <c r="B3101">
        <v>-60.052027799999998</v>
      </c>
      <c r="C3101">
        <v>11.333</v>
      </c>
      <c r="O3101" t="s">
        <v>317</v>
      </c>
      <c r="P3101" t="s">
        <v>422</v>
      </c>
      <c r="Q3101" t="s">
        <v>427</v>
      </c>
      <c r="R3101" t="s">
        <v>319</v>
      </c>
      <c r="S3101" t="s">
        <v>320</v>
      </c>
    </row>
    <row r="3102" spans="1:19" x14ac:dyDescent="0.25">
      <c r="A3102">
        <v>-26.931777700000001</v>
      </c>
      <c r="B3102">
        <v>-60.052027799999998</v>
      </c>
      <c r="C3102">
        <v>11.334</v>
      </c>
      <c r="O3102" t="s">
        <v>317</v>
      </c>
      <c r="P3102" t="s">
        <v>422</v>
      </c>
      <c r="Q3102" t="s">
        <v>427</v>
      </c>
      <c r="R3102" t="s">
        <v>319</v>
      </c>
      <c r="S3102" t="s">
        <v>320</v>
      </c>
    </row>
    <row r="3103" spans="1:19" x14ac:dyDescent="0.25">
      <c r="A3103">
        <v>-26.931777700000001</v>
      </c>
      <c r="B3103">
        <v>-60.052027799999998</v>
      </c>
      <c r="C3103">
        <v>11.335000000000001</v>
      </c>
      <c r="O3103" t="s">
        <v>317</v>
      </c>
      <c r="P3103" t="s">
        <v>422</v>
      </c>
      <c r="Q3103" t="s">
        <v>427</v>
      </c>
      <c r="R3103" t="s">
        <v>319</v>
      </c>
      <c r="S3103" t="s">
        <v>320</v>
      </c>
    </row>
    <row r="3104" spans="1:19" x14ac:dyDescent="0.25">
      <c r="A3104">
        <v>-27.346699999999998</v>
      </c>
      <c r="B3104">
        <v>-59.090299999999999</v>
      </c>
      <c r="C3104">
        <v>11.336</v>
      </c>
      <c r="O3104" t="s">
        <v>317</v>
      </c>
      <c r="P3104" t="s">
        <v>343</v>
      </c>
      <c r="R3104" t="s">
        <v>319</v>
      </c>
      <c r="S3104" t="s">
        <v>320</v>
      </c>
    </row>
    <row r="3105" spans="1:19" x14ac:dyDescent="0.25">
      <c r="A3105">
        <v>-27.380361099999998</v>
      </c>
      <c r="B3105">
        <v>-59.088111099999999</v>
      </c>
      <c r="C3105">
        <v>11.337</v>
      </c>
      <c r="O3105" t="s">
        <v>317</v>
      </c>
      <c r="P3105" t="s">
        <v>343</v>
      </c>
      <c r="Q3105" t="s">
        <v>356</v>
      </c>
      <c r="R3105" t="s">
        <v>319</v>
      </c>
      <c r="S3105" t="s">
        <v>320</v>
      </c>
    </row>
    <row r="3106" spans="1:19" x14ac:dyDescent="0.25">
      <c r="A3106">
        <v>-27.380361099999998</v>
      </c>
      <c r="B3106">
        <v>-59.088111099999999</v>
      </c>
      <c r="C3106">
        <v>11.337999999999999</v>
      </c>
      <c r="O3106" t="s">
        <v>317</v>
      </c>
      <c r="P3106" t="s">
        <v>343</v>
      </c>
      <c r="Q3106" t="s">
        <v>356</v>
      </c>
      <c r="R3106" t="s">
        <v>319</v>
      </c>
      <c r="S3106" t="s">
        <v>320</v>
      </c>
    </row>
    <row r="3107" spans="1:19" x14ac:dyDescent="0.25">
      <c r="A3107">
        <v>-27.380361099999998</v>
      </c>
      <c r="B3107">
        <v>-59.088111099999999</v>
      </c>
      <c r="C3107">
        <v>11.339</v>
      </c>
      <c r="O3107" t="s">
        <v>317</v>
      </c>
      <c r="P3107" t="s">
        <v>343</v>
      </c>
      <c r="Q3107" t="s">
        <v>356</v>
      </c>
      <c r="R3107" t="s">
        <v>319</v>
      </c>
      <c r="S3107" t="s">
        <v>320</v>
      </c>
    </row>
    <row r="3108" spans="1:19" x14ac:dyDescent="0.25">
      <c r="A3108">
        <v>-27.380361099999998</v>
      </c>
      <c r="B3108">
        <v>-59.088111099999999</v>
      </c>
      <c r="C3108">
        <v>11.34</v>
      </c>
      <c r="O3108" t="s">
        <v>317</v>
      </c>
      <c r="P3108" t="s">
        <v>343</v>
      </c>
      <c r="Q3108" t="s">
        <v>356</v>
      </c>
      <c r="R3108" t="s">
        <v>319</v>
      </c>
      <c r="S3108" t="s">
        <v>320</v>
      </c>
    </row>
    <row r="3109" spans="1:19" x14ac:dyDescent="0.25">
      <c r="A3109">
        <v>-27.380361099999998</v>
      </c>
      <c r="B3109">
        <v>-59.088111099999999</v>
      </c>
      <c r="C3109">
        <v>11.340999999999999</v>
      </c>
      <c r="O3109" t="s">
        <v>317</v>
      </c>
      <c r="P3109" t="s">
        <v>343</v>
      </c>
      <c r="Q3109" t="s">
        <v>356</v>
      </c>
      <c r="R3109" t="s">
        <v>319</v>
      </c>
      <c r="S3109" t="s">
        <v>320</v>
      </c>
    </row>
    <row r="3110" spans="1:19" x14ac:dyDescent="0.25">
      <c r="A3110">
        <v>-27.380361099999998</v>
      </c>
      <c r="B3110">
        <v>-59.088111099999999</v>
      </c>
      <c r="C3110">
        <v>11.342000000000001</v>
      </c>
      <c r="O3110" t="s">
        <v>317</v>
      </c>
      <c r="P3110" t="s">
        <v>343</v>
      </c>
      <c r="Q3110" t="s">
        <v>356</v>
      </c>
      <c r="R3110" t="s">
        <v>319</v>
      </c>
      <c r="S3110" t="s">
        <v>320</v>
      </c>
    </row>
    <row r="3111" spans="1:19" x14ac:dyDescent="0.25">
      <c r="A3111">
        <v>-27.319811099999999</v>
      </c>
      <c r="B3111">
        <v>-59.092849999999999</v>
      </c>
      <c r="C3111">
        <v>11.343</v>
      </c>
      <c r="O3111" t="s">
        <v>317</v>
      </c>
      <c r="P3111" t="s">
        <v>343</v>
      </c>
      <c r="R3111" t="s">
        <v>319</v>
      </c>
      <c r="S3111" t="s">
        <v>320</v>
      </c>
    </row>
    <row r="3112" spans="1:19" x14ac:dyDescent="0.25">
      <c r="A3112">
        <v>-27.380361099999998</v>
      </c>
      <c r="B3112">
        <v>-59.088111099999999</v>
      </c>
      <c r="C3112">
        <v>11.343999999999999</v>
      </c>
      <c r="O3112" t="s">
        <v>317</v>
      </c>
      <c r="P3112" t="s">
        <v>343</v>
      </c>
      <c r="Q3112" t="s">
        <v>356</v>
      </c>
      <c r="R3112" t="s">
        <v>319</v>
      </c>
      <c r="S3112" t="s">
        <v>320</v>
      </c>
    </row>
    <row r="3113" spans="1:19" x14ac:dyDescent="0.25">
      <c r="A3113">
        <v>-27.380361099999998</v>
      </c>
      <c r="B3113">
        <v>-59.088111099999999</v>
      </c>
      <c r="C3113">
        <v>11.345000000000001</v>
      </c>
      <c r="O3113" t="s">
        <v>317</v>
      </c>
      <c r="P3113" t="s">
        <v>343</v>
      </c>
      <c r="Q3113" t="s">
        <v>356</v>
      </c>
      <c r="R3113" t="s">
        <v>319</v>
      </c>
      <c r="S3113" t="s">
        <v>320</v>
      </c>
    </row>
    <row r="3114" spans="1:19" x14ac:dyDescent="0.25">
      <c r="A3114">
        <v>-27.380361099999998</v>
      </c>
      <c r="B3114">
        <v>-59.088111099999999</v>
      </c>
      <c r="C3114">
        <v>11.346</v>
      </c>
      <c r="O3114" t="s">
        <v>317</v>
      </c>
      <c r="P3114" t="s">
        <v>343</v>
      </c>
      <c r="Q3114" t="s">
        <v>356</v>
      </c>
      <c r="R3114" t="s">
        <v>319</v>
      </c>
      <c r="S3114" t="s">
        <v>320</v>
      </c>
    </row>
    <row r="3115" spans="1:19" x14ac:dyDescent="0.25">
      <c r="A3115">
        <v>-27.380361099999998</v>
      </c>
      <c r="B3115">
        <v>-59.088111099999999</v>
      </c>
      <c r="C3115">
        <v>11.347</v>
      </c>
      <c r="O3115" t="s">
        <v>317</v>
      </c>
      <c r="P3115" t="s">
        <v>343</v>
      </c>
      <c r="Q3115" t="s">
        <v>356</v>
      </c>
      <c r="R3115" t="s">
        <v>319</v>
      </c>
      <c r="S3115" t="s">
        <v>320</v>
      </c>
    </row>
    <row r="3116" spans="1:19" x14ac:dyDescent="0.25">
      <c r="A3116">
        <v>-27.380361099999998</v>
      </c>
      <c r="B3116">
        <v>-59.088111099999999</v>
      </c>
      <c r="C3116">
        <v>11.348000000000001</v>
      </c>
      <c r="O3116" t="s">
        <v>317</v>
      </c>
      <c r="P3116" t="s">
        <v>343</v>
      </c>
      <c r="Q3116" t="s">
        <v>356</v>
      </c>
      <c r="R3116" t="s">
        <v>319</v>
      </c>
      <c r="S3116" t="s">
        <v>320</v>
      </c>
    </row>
    <row r="3117" spans="1:19" x14ac:dyDescent="0.25">
      <c r="A3117">
        <v>-27.380361099999998</v>
      </c>
      <c r="B3117">
        <v>-59.088111099999999</v>
      </c>
      <c r="C3117">
        <v>11.349</v>
      </c>
      <c r="O3117" t="s">
        <v>317</v>
      </c>
      <c r="P3117" t="s">
        <v>343</v>
      </c>
      <c r="Q3117" t="s">
        <v>356</v>
      </c>
      <c r="R3117" t="s">
        <v>319</v>
      </c>
      <c r="S3117" t="s">
        <v>320</v>
      </c>
    </row>
    <row r="3118" spans="1:19" x14ac:dyDescent="0.25">
      <c r="A3118">
        <v>-27.380361099999998</v>
      </c>
      <c r="B3118">
        <v>-59.088111099999999</v>
      </c>
      <c r="C3118">
        <v>11.35</v>
      </c>
      <c r="O3118" t="s">
        <v>317</v>
      </c>
      <c r="P3118" t="s">
        <v>343</v>
      </c>
      <c r="Q3118" t="s">
        <v>356</v>
      </c>
      <c r="R3118" t="s">
        <v>319</v>
      </c>
      <c r="S3118" t="s">
        <v>320</v>
      </c>
    </row>
    <row r="3119" spans="1:19" x14ac:dyDescent="0.25">
      <c r="A3119">
        <v>-27.380361099999998</v>
      </c>
      <c r="B3119">
        <v>-59.088111099999999</v>
      </c>
      <c r="C3119">
        <v>11.351000000000001</v>
      </c>
      <c r="O3119" t="s">
        <v>317</v>
      </c>
      <c r="P3119" t="s">
        <v>343</v>
      </c>
      <c r="Q3119" t="s">
        <v>356</v>
      </c>
      <c r="R3119" t="s">
        <v>319</v>
      </c>
      <c r="S3119" t="s">
        <v>320</v>
      </c>
    </row>
    <row r="3120" spans="1:19" x14ac:dyDescent="0.25">
      <c r="A3120">
        <v>-27.380361099999998</v>
      </c>
      <c r="B3120">
        <v>-59.088111099999999</v>
      </c>
      <c r="C3120">
        <v>11.352</v>
      </c>
      <c r="O3120" t="s">
        <v>317</v>
      </c>
      <c r="P3120" t="s">
        <v>343</v>
      </c>
      <c r="Q3120" t="s">
        <v>356</v>
      </c>
      <c r="R3120" t="s">
        <v>319</v>
      </c>
      <c r="S3120" t="s">
        <v>320</v>
      </c>
    </row>
    <row r="3121" spans="1:19" x14ac:dyDescent="0.25">
      <c r="A3121">
        <v>-27.380361099999998</v>
      </c>
      <c r="B3121">
        <v>-59.088111099999999</v>
      </c>
      <c r="C3121">
        <v>11.353</v>
      </c>
      <c r="O3121" t="s">
        <v>317</v>
      </c>
      <c r="P3121" t="s">
        <v>343</v>
      </c>
      <c r="Q3121" t="s">
        <v>356</v>
      </c>
      <c r="R3121" t="s">
        <v>319</v>
      </c>
      <c r="S3121" t="s">
        <v>320</v>
      </c>
    </row>
    <row r="3122" spans="1:19" x14ac:dyDescent="0.25">
      <c r="A3122">
        <v>-27.380361099999998</v>
      </c>
      <c r="B3122">
        <v>-59.088111099999999</v>
      </c>
      <c r="C3122">
        <v>11.353999999999999</v>
      </c>
      <c r="O3122" t="s">
        <v>317</v>
      </c>
      <c r="P3122" t="s">
        <v>343</v>
      </c>
      <c r="Q3122" t="s">
        <v>356</v>
      </c>
      <c r="R3122" t="s">
        <v>319</v>
      </c>
      <c r="S3122" t="s">
        <v>320</v>
      </c>
    </row>
    <row r="3123" spans="1:19" x14ac:dyDescent="0.25">
      <c r="A3123">
        <v>-27.380361099999998</v>
      </c>
      <c r="B3123">
        <v>-59.088111099999999</v>
      </c>
      <c r="C3123">
        <v>11.355</v>
      </c>
      <c r="O3123" t="s">
        <v>317</v>
      </c>
      <c r="P3123" t="s">
        <v>343</v>
      </c>
      <c r="Q3123" t="s">
        <v>356</v>
      </c>
      <c r="R3123" t="s">
        <v>319</v>
      </c>
      <c r="S3123" t="s">
        <v>320</v>
      </c>
    </row>
    <row r="3124" spans="1:19" x14ac:dyDescent="0.25">
      <c r="A3124">
        <v>-27.380361099999998</v>
      </c>
      <c r="B3124">
        <v>-59.088111099999999</v>
      </c>
      <c r="C3124">
        <v>11.356</v>
      </c>
      <c r="O3124" t="s">
        <v>317</v>
      </c>
      <c r="P3124" t="s">
        <v>343</v>
      </c>
      <c r="Q3124" t="s">
        <v>356</v>
      </c>
      <c r="R3124" t="s">
        <v>319</v>
      </c>
      <c r="S3124" t="s">
        <v>320</v>
      </c>
    </row>
    <row r="3125" spans="1:19" x14ac:dyDescent="0.25">
      <c r="A3125">
        <v>-27.380361099999998</v>
      </c>
      <c r="B3125">
        <v>-59.088111099999999</v>
      </c>
      <c r="C3125">
        <v>11.356999999999999</v>
      </c>
      <c r="O3125" t="s">
        <v>317</v>
      </c>
      <c r="P3125" t="s">
        <v>343</v>
      </c>
      <c r="Q3125" t="s">
        <v>356</v>
      </c>
      <c r="R3125" t="s">
        <v>319</v>
      </c>
      <c r="S3125" t="s">
        <v>320</v>
      </c>
    </row>
    <row r="3126" spans="1:19" x14ac:dyDescent="0.25">
      <c r="A3126">
        <v>-27.380361099999998</v>
      </c>
      <c r="B3126">
        <v>-59.088111099999999</v>
      </c>
      <c r="C3126">
        <v>11.358000000000001</v>
      </c>
      <c r="O3126" t="s">
        <v>317</v>
      </c>
      <c r="P3126" t="s">
        <v>343</v>
      </c>
      <c r="Q3126" t="s">
        <v>356</v>
      </c>
      <c r="R3126" t="s">
        <v>319</v>
      </c>
      <c r="S3126" t="s">
        <v>320</v>
      </c>
    </row>
    <row r="3127" spans="1:19" x14ac:dyDescent="0.25">
      <c r="A3127">
        <v>-27.380361099999998</v>
      </c>
      <c r="B3127">
        <v>-59.088111099999999</v>
      </c>
      <c r="C3127">
        <v>11.359</v>
      </c>
      <c r="O3127" t="s">
        <v>317</v>
      </c>
      <c r="P3127" t="s">
        <v>343</v>
      </c>
      <c r="Q3127" t="s">
        <v>356</v>
      </c>
      <c r="R3127" t="s">
        <v>319</v>
      </c>
      <c r="S3127" t="s">
        <v>320</v>
      </c>
    </row>
    <row r="3128" spans="1:19" x14ac:dyDescent="0.25">
      <c r="A3128">
        <v>-27.380361099999998</v>
      </c>
      <c r="B3128">
        <v>-59.088111099999999</v>
      </c>
      <c r="C3128">
        <v>11.36</v>
      </c>
      <c r="O3128" t="s">
        <v>317</v>
      </c>
      <c r="P3128" t="s">
        <v>343</v>
      </c>
      <c r="Q3128" t="s">
        <v>356</v>
      </c>
      <c r="R3128" t="s">
        <v>319</v>
      </c>
      <c r="S3128" t="s">
        <v>320</v>
      </c>
    </row>
    <row r="3129" spans="1:19" x14ac:dyDescent="0.25">
      <c r="A3129">
        <v>-27.380361099999998</v>
      </c>
      <c r="B3129">
        <v>-59.088111099999999</v>
      </c>
      <c r="C3129">
        <v>11.361000000000001</v>
      </c>
      <c r="O3129" t="s">
        <v>317</v>
      </c>
      <c r="P3129" t="s">
        <v>343</v>
      </c>
      <c r="Q3129" t="s">
        <v>356</v>
      </c>
      <c r="R3129" t="s">
        <v>319</v>
      </c>
      <c r="S3129" t="s">
        <v>320</v>
      </c>
    </row>
    <row r="3130" spans="1:19" x14ac:dyDescent="0.25">
      <c r="A3130">
        <v>-27.380361099999998</v>
      </c>
      <c r="B3130">
        <v>-59.088111099999999</v>
      </c>
      <c r="C3130">
        <v>11.362</v>
      </c>
      <c r="O3130" t="s">
        <v>317</v>
      </c>
      <c r="P3130" t="s">
        <v>343</v>
      </c>
      <c r="Q3130" t="s">
        <v>356</v>
      </c>
      <c r="R3130" t="s">
        <v>319</v>
      </c>
      <c r="S3130" t="s">
        <v>320</v>
      </c>
    </row>
    <row r="3131" spans="1:19" x14ac:dyDescent="0.25">
      <c r="A3131">
        <v>-27.380361099999998</v>
      </c>
      <c r="B3131">
        <v>-59.088111099999999</v>
      </c>
      <c r="C3131">
        <v>11.363</v>
      </c>
      <c r="O3131" t="s">
        <v>317</v>
      </c>
      <c r="P3131" t="s">
        <v>343</v>
      </c>
      <c r="Q3131" t="s">
        <v>356</v>
      </c>
      <c r="R3131" t="s">
        <v>319</v>
      </c>
      <c r="S3131" t="s">
        <v>320</v>
      </c>
    </row>
    <row r="3132" spans="1:19" x14ac:dyDescent="0.25">
      <c r="A3132">
        <v>-27.380361099999998</v>
      </c>
      <c r="B3132">
        <v>-59.088111099999999</v>
      </c>
      <c r="C3132">
        <v>11.364000000000001</v>
      </c>
      <c r="O3132" t="s">
        <v>317</v>
      </c>
      <c r="P3132" t="s">
        <v>343</v>
      </c>
      <c r="Q3132" t="s">
        <v>356</v>
      </c>
      <c r="R3132" t="s">
        <v>319</v>
      </c>
      <c r="S3132" t="s">
        <v>320</v>
      </c>
    </row>
    <row r="3133" spans="1:19" x14ac:dyDescent="0.25">
      <c r="A3133">
        <v>-27.380361099999998</v>
      </c>
      <c r="B3133">
        <v>-59.088111099999999</v>
      </c>
      <c r="C3133">
        <v>11.365</v>
      </c>
      <c r="O3133" t="s">
        <v>317</v>
      </c>
      <c r="P3133" t="s">
        <v>343</v>
      </c>
      <c r="Q3133" t="s">
        <v>356</v>
      </c>
      <c r="R3133" t="s">
        <v>319</v>
      </c>
      <c r="S3133" t="s">
        <v>320</v>
      </c>
    </row>
    <row r="3134" spans="1:19" x14ac:dyDescent="0.25">
      <c r="A3134">
        <v>-27.380361099999998</v>
      </c>
      <c r="B3134">
        <v>-59.088111099999999</v>
      </c>
      <c r="C3134">
        <v>11.366</v>
      </c>
      <c r="O3134" t="s">
        <v>317</v>
      </c>
      <c r="P3134" t="s">
        <v>343</v>
      </c>
      <c r="Q3134" t="s">
        <v>356</v>
      </c>
      <c r="R3134" t="s">
        <v>319</v>
      </c>
      <c r="S3134" t="s">
        <v>320</v>
      </c>
    </row>
    <row r="3135" spans="1:19" x14ac:dyDescent="0.25">
      <c r="A3135">
        <v>-27.380361099999998</v>
      </c>
      <c r="B3135">
        <v>-59.088111099999999</v>
      </c>
      <c r="C3135">
        <v>11.367000000000001</v>
      </c>
      <c r="O3135" t="s">
        <v>317</v>
      </c>
      <c r="P3135" t="s">
        <v>343</v>
      </c>
      <c r="Q3135" t="s">
        <v>356</v>
      </c>
      <c r="R3135" t="s">
        <v>319</v>
      </c>
      <c r="S3135" t="s">
        <v>320</v>
      </c>
    </row>
    <row r="3136" spans="1:19" x14ac:dyDescent="0.25">
      <c r="A3136">
        <v>-27.380361099999998</v>
      </c>
      <c r="B3136">
        <v>-59.088111099999999</v>
      </c>
      <c r="C3136">
        <v>11.368</v>
      </c>
      <c r="O3136" t="s">
        <v>317</v>
      </c>
      <c r="P3136" t="s">
        <v>343</v>
      </c>
      <c r="Q3136" t="s">
        <v>356</v>
      </c>
      <c r="R3136" t="s">
        <v>319</v>
      </c>
      <c r="S3136" t="s">
        <v>320</v>
      </c>
    </row>
    <row r="3137" spans="1:19" x14ac:dyDescent="0.25">
      <c r="A3137">
        <v>-27.380361099999998</v>
      </c>
      <c r="B3137">
        <v>-59.088111099999999</v>
      </c>
      <c r="C3137">
        <v>11.369</v>
      </c>
      <c r="O3137" t="s">
        <v>317</v>
      </c>
      <c r="P3137" t="s">
        <v>343</v>
      </c>
      <c r="Q3137" t="s">
        <v>356</v>
      </c>
      <c r="R3137" t="s">
        <v>319</v>
      </c>
      <c r="S3137" t="s">
        <v>320</v>
      </c>
    </row>
    <row r="3138" spans="1:19" x14ac:dyDescent="0.25">
      <c r="A3138">
        <v>-27.380361099999998</v>
      </c>
      <c r="B3138">
        <v>-59.088111099999999</v>
      </c>
      <c r="C3138">
        <v>11.37</v>
      </c>
      <c r="O3138" t="s">
        <v>317</v>
      </c>
      <c r="P3138" t="s">
        <v>343</v>
      </c>
      <c r="Q3138" t="s">
        <v>356</v>
      </c>
      <c r="R3138" t="s">
        <v>319</v>
      </c>
      <c r="S3138" t="s">
        <v>320</v>
      </c>
    </row>
    <row r="3139" spans="1:19" x14ac:dyDescent="0.25">
      <c r="A3139">
        <v>-27.380361099999998</v>
      </c>
      <c r="B3139">
        <v>-59.088111099999999</v>
      </c>
      <c r="C3139">
        <v>11.371</v>
      </c>
      <c r="O3139" t="s">
        <v>317</v>
      </c>
      <c r="P3139" t="s">
        <v>343</v>
      </c>
      <c r="Q3139" t="s">
        <v>356</v>
      </c>
      <c r="R3139" t="s">
        <v>319</v>
      </c>
      <c r="S3139" t="s">
        <v>320</v>
      </c>
    </row>
    <row r="3140" spans="1:19" x14ac:dyDescent="0.25">
      <c r="A3140">
        <v>-27.380361099999998</v>
      </c>
      <c r="B3140">
        <v>-59.088111099999999</v>
      </c>
      <c r="C3140">
        <v>11.372</v>
      </c>
      <c r="O3140" t="s">
        <v>317</v>
      </c>
      <c r="P3140" t="s">
        <v>343</v>
      </c>
      <c r="Q3140" t="s">
        <v>356</v>
      </c>
      <c r="R3140" t="s">
        <v>319</v>
      </c>
      <c r="S3140" t="s">
        <v>320</v>
      </c>
    </row>
    <row r="3141" spans="1:19" x14ac:dyDescent="0.25">
      <c r="A3141">
        <v>-27.380361099999998</v>
      </c>
      <c r="B3141">
        <v>-59.088111099999999</v>
      </c>
      <c r="C3141">
        <v>11.372999999999999</v>
      </c>
      <c r="O3141" t="s">
        <v>317</v>
      </c>
      <c r="P3141" t="s">
        <v>343</v>
      </c>
      <c r="Q3141" t="s">
        <v>356</v>
      </c>
      <c r="R3141" t="s">
        <v>319</v>
      </c>
      <c r="S3141" t="s">
        <v>320</v>
      </c>
    </row>
    <row r="3142" spans="1:19" x14ac:dyDescent="0.25">
      <c r="A3142">
        <v>-27.380361099999998</v>
      </c>
      <c r="B3142">
        <v>-59.088111099999999</v>
      </c>
      <c r="C3142">
        <v>11.374000000000001</v>
      </c>
      <c r="O3142" t="s">
        <v>317</v>
      </c>
      <c r="P3142" t="s">
        <v>343</v>
      </c>
      <c r="Q3142" t="s">
        <v>356</v>
      </c>
      <c r="R3142" t="s">
        <v>319</v>
      </c>
      <c r="S3142" t="s">
        <v>320</v>
      </c>
    </row>
    <row r="3143" spans="1:19" x14ac:dyDescent="0.25">
      <c r="A3143">
        <v>-27.380361099999998</v>
      </c>
      <c r="B3143">
        <v>-59.088111099999999</v>
      </c>
      <c r="C3143">
        <v>11.375</v>
      </c>
      <c r="O3143" t="s">
        <v>317</v>
      </c>
      <c r="P3143" t="s">
        <v>343</v>
      </c>
      <c r="Q3143" t="s">
        <v>356</v>
      </c>
      <c r="R3143" t="s">
        <v>319</v>
      </c>
      <c r="S3143" t="s">
        <v>320</v>
      </c>
    </row>
    <row r="3144" spans="1:19" x14ac:dyDescent="0.25">
      <c r="A3144">
        <v>-27.380361099999998</v>
      </c>
      <c r="B3144">
        <v>-59.088111099999999</v>
      </c>
      <c r="C3144">
        <v>11.375999999999999</v>
      </c>
      <c r="O3144" t="s">
        <v>317</v>
      </c>
      <c r="P3144" t="s">
        <v>343</v>
      </c>
      <c r="Q3144" t="s">
        <v>356</v>
      </c>
      <c r="R3144" t="s">
        <v>319</v>
      </c>
      <c r="S3144" t="s">
        <v>320</v>
      </c>
    </row>
    <row r="3145" spans="1:19" x14ac:dyDescent="0.25">
      <c r="A3145">
        <v>-27.380361099999998</v>
      </c>
      <c r="B3145">
        <v>-59.088111099999999</v>
      </c>
      <c r="C3145">
        <v>11.377000000000001</v>
      </c>
      <c r="O3145" t="s">
        <v>317</v>
      </c>
      <c r="P3145" t="s">
        <v>343</v>
      </c>
      <c r="Q3145" t="s">
        <v>356</v>
      </c>
      <c r="R3145" t="s">
        <v>319</v>
      </c>
      <c r="S3145" t="s">
        <v>320</v>
      </c>
    </row>
    <row r="3146" spans="1:19" x14ac:dyDescent="0.25">
      <c r="A3146">
        <v>-27.380361099999998</v>
      </c>
      <c r="B3146">
        <v>-59.088111099999999</v>
      </c>
      <c r="C3146">
        <v>11.378</v>
      </c>
      <c r="O3146" t="s">
        <v>317</v>
      </c>
      <c r="P3146" t="s">
        <v>343</v>
      </c>
      <c r="Q3146" t="s">
        <v>356</v>
      </c>
      <c r="R3146" t="s">
        <v>319</v>
      </c>
      <c r="S3146" t="s">
        <v>320</v>
      </c>
    </row>
    <row r="3147" spans="1:19" x14ac:dyDescent="0.25">
      <c r="A3147">
        <v>-27.380361099999998</v>
      </c>
      <c r="B3147">
        <v>-59.088111099999999</v>
      </c>
      <c r="C3147">
        <v>11.379</v>
      </c>
      <c r="O3147" t="s">
        <v>317</v>
      </c>
      <c r="P3147" t="s">
        <v>343</v>
      </c>
      <c r="Q3147" t="s">
        <v>356</v>
      </c>
      <c r="R3147" t="s">
        <v>319</v>
      </c>
      <c r="S3147" t="s">
        <v>320</v>
      </c>
    </row>
    <row r="3148" spans="1:19" x14ac:dyDescent="0.25">
      <c r="A3148">
        <v>-27.380361099999998</v>
      </c>
      <c r="B3148">
        <v>-59.088111099999999</v>
      </c>
      <c r="C3148">
        <v>11.38</v>
      </c>
      <c r="O3148" t="s">
        <v>317</v>
      </c>
      <c r="P3148" t="s">
        <v>343</v>
      </c>
      <c r="Q3148" t="s">
        <v>356</v>
      </c>
      <c r="R3148" t="s">
        <v>319</v>
      </c>
      <c r="S3148" t="s">
        <v>320</v>
      </c>
    </row>
    <row r="3149" spans="1:19" x14ac:dyDescent="0.25">
      <c r="A3149">
        <v>-27.380361099999998</v>
      </c>
      <c r="B3149">
        <v>-59.088111099999999</v>
      </c>
      <c r="C3149">
        <v>11.381</v>
      </c>
      <c r="O3149" t="s">
        <v>317</v>
      </c>
      <c r="P3149" t="s">
        <v>343</v>
      </c>
      <c r="Q3149" t="s">
        <v>356</v>
      </c>
      <c r="R3149" t="s">
        <v>319</v>
      </c>
      <c r="S3149" t="s">
        <v>320</v>
      </c>
    </row>
    <row r="3150" spans="1:19" x14ac:dyDescent="0.25">
      <c r="A3150">
        <v>-27.380361099999998</v>
      </c>
      <c r="B3150">
        <v>-59.088111099999999</v>
      </c>
      <c r="C3150">
        <v>11.382</v>
      </c>
      <c r="O3150" t="s">
        <v>317</v>
      </c>
      <c r="P3150" t="s">
        <v>343</v>
      </c>
      <c r="Q3150" t="s">
        <v>356</v>
      </c>
      <c r="R3150" t="s">
        <v>319</v>
      </c>
      <c r="S3150" t="s">
        <v>320</v>
      </c>
    </row>
    <row r="3151" spans="1:19" x14ac:dyDescent="0.25">
      <c r="A3151">
        <v>-27.3233888</v>
      </c>
      <c r="B3151">
        <v>-59.086916700000003</v>
      </c>
      <c r="C3151">
        <v>11.382999999999999</v>
      </c>
      <c r="O3151" t="s">
        <v>317</v>
      </c>
      <c r="P3151" t="s">
        <v>343</v>
      </c>
      <c r="R3151" t="s">
        <v>319</v>
      </c>
      <c r="S3151" t="s">
        <v>320</v>
      </c>
    </row>
    <row r="3152" spans="1:19" x14ac:dyDescent="0.25">
      <c r="A3152">
        <v>-25.384666599999999</v>
      </c>
      <c r="B3152">
        <v>-61.056472200000002</v>
      </c>
      <c r="C3152">
        <v>11.384</v>
      </c>
      <c r="O3152" t="s">
        <v>317</v>
      </c>
      <c r="P3152" t="s">
        <v>346</v>
      </c>
      <c r="R3152" t="s">
        <v>319</v>
      </c>
      <c r="S3152" t="s">
        <v>320</v>
      </c>
    </row>
    <row r="3153" spans="1:19" x14ac:dyDescent="0.25">
      <c r="A3153">
        <v>-25.384666599999999</v>
      </c>
      <c r="B3153">
        <v>-61.056472200000002</v>
      </c>
      <c r="C3153">
        <v>11.385</v>
      </c>
      <c r="O3153" t="s">
        <v>317</v>
      </c>
      <c r="P3153" t="s">
        <v>346</v>
      </c>
      <c r="R3153" t="s">
        <v>319</v>
      </c>
      <c r="S3153" t="s">
        <v>320</v>
      </c>
    </row>
    <row r="3154" spans="1:19" x14ac:dyDescent="0.25">
      <c r="A3154">
        <v>-27.475527700000001</v>
      </c>
      <c r="B3154">
        <v>-58.915361099999998</v>
      </c>
      <c r="C3154">
        <v>11.385999999999999</v>
      </c>
      <c r="O3154" t="s">
        <v>317</v>
      </c>
      <c r="P3154" t="s">
        <v>333</v>
      </c>
      <c r="R3154" t="s">
        <v>319</v>
      </c>
      <c r="S3154" t="s">
        <v>320</v>
      </c>
    </row>
    <row r="3155" spans="1:19" x14ac:dyDescent="0.25">
      <c r="A3155">
        <v>-27.514416600000001</v>
      </c>
      <c r="B3155">
        <v>-58.9413889</v>
      </c>
      <c r="C3155">
        <v>11.387</v>
      </c>
      <c r="O3155" t="s">
        <v>317</v>
      </c>
      <c r="P3155" t="s">
        <v>333</v>
      </c>
      <c r="Q3155" t="s">
        <v>410</v>
      </c>
      <c r="R3155" t="s">
        <v>319</v>
      </c>
      <c r="S3155" t="s">
        <v>320</v>
      </c>
    </row>
    <row r="3156" spans="1:19" x14ac:dyDescent="0.25">
      <c r="A3156">
        <v>-26.481472199999999</v>
      </c>
      <c r="B3156">
        <v>-60.059194400000003</v>
      </c>
      <c r="C3156">
        <v>11.388</v>
      </c>
      <c r="O3156" t="s">
        <v>317</v>
      </c>
      <c r="P3156" t="s">
        <v>337</v>
      </c>
      <c r="Q3156" t="s">
        <v>380</v>
      </c>
      <c r="R3156" t="s">
        <v>319</v>
      </c>
      <c r="S3156" t="s">
        <v>320</v>
      </c>
    </row>
    <row r="3157" spans="1:19" x14ac:dyDescent="0.25">
      <c r="A3157">
        <v>-26.818361100000001</v>
      </c>
      <c r="B3157">
        <v>-59.754805599999997</v>
      </c>
      <c r="C3157">
        <v>11.388999999999999</v>
      </c>
      <c r="O3157" t="s">
        <v>317</v>
      </c>
      <c r="P3157" t="s">
        <v>529</v>
      </c>
      <c r="R3157" t="s">
        <v>319</v>
      </c>
      <c r="S3157" t="s">
        <v>320</v>
      </c>
    </row>
    <row r="3158" spans="1:19" x14ac:dyDescent="0.25">
      <c r="A3158">
        <v>-26.818361100000001</v>
      </c>
      <c r="B3158">
        <v>-59.754805599999997</v>
      </c>
      <c r="C3158">
        <v>11.39</v>
      </c>
      <c r="O3158" t="s">
        <v>317</v>
      </c>
      <c r="P3158" t="s">
        <v>529</v>
      </c>
      <c r="R3158" t="s">
        <v>319</v>
      </c>
      <c r="S3158" t="s">
        <v>320</v>
      </c>
    </row>
    <row r="3159" spans="1:19" x14ac:dyDescent="0.25">
      <c r="A3159">
        <v>-26.818361100000001</v>
      </c>
      <c r="B3159">
        <v>-59.754805599999997</v>
      </c>
      <c r="C3159">
        <v>11.391</v>
      </c>
      <c r="O3159" t="s">
        <v>317</v>
      </c>
      <c r="P3159" t="s">
        <v>529</v>
      </c>
      <c r="R3159" t="s">
        <v>319</v>
      </c>
      <c r="S3159" t="s">
        <v>320</v>
      </c>
    </row>
    <row r="3160" spans="1:19" x14ac:dyDescent="0.25">
      <c r="A3160">
        <v>-27.3347777</v>
      </c>
      <c r="B3160">
        <v>-59.0000833</v>
      </c>
      <c r="C3160">
        <v>11.391999999999999</v>
      </c>
      <c r="O3160" t="s">
        <v>317</v>
      </c>
      <c r="P3160" t="s">
        <v>343</v>
      </c>
      <c r="Q3160" t="s">
        <v>403</v>
      </c>
      <c r="R3160" t="s">
        <v>319</v>
      </c>
      <c r="S3160" t="s">
        <v>320</v>
      </c>
    </row>
    <row r="3161" spans="1:19" x14ac:dyDescent="0.25">
      <c r="A3161">
        <v>-27.3347777</v>
      </c>
      <c r="B3161">
        <v>-59.0000833</v>
      </c>
      <c r="C3161">
        <v>11.393000000000001</v>
      </c>
      <c r="O3161" t="s">
        <v>317</v>
      </c>
      <c r="P3161" t="s">
        <v>343</v>
      </c>
      <c r="Q3161" t="s">
        <v>403</v>
      </c>
      <c r="R3161" t="s">
        <v>319</v>
      </c>
      <c r="S3161" t="s">
        <v>320</v>
      </c>
    </row>
    <row r="3162" spans="1:19" x14ac:dyDescent="0.25">
      <c r="A3162">
        <v>-27.3347777</v>
      </c>
      <c r="B3162">
        <v>-59.0000833</v>
      </c>
      <c r="C3162">
        <v>11.394</v>
      </c>
      <c r="O3162" t="s">
        <v>317</v>
      </c>
      <c r="P3162" t="s">
        <v>343</v>
      </c>
      <c r="Q3162" t="s">
        <v>403</v>
      </c>
      <c r="R3162" t="s">
        <v>319</v>
      </c>
      <c r="S3162" t="s">
        <v>320</v>
      </c>
    </row>
    <row r="3163" spans="1:19" x14ac:dyDescent="0.25">
      <c r="A3163">
        <v>-27.3347777</v>
      </c>
      <c r="B3163">
        <v>-59.0000833</v>
      </c>
      <c r="C3163">
        <v>11.395</v>
      </c>
      <c r="O3163" t="s">
        <v>317</v>
      </c>
      <c r="P3163" t="s">
        <v>343</v>
      </c>
      <c r="Q3163" t="s">
        <v>403</v>
      </c>
      <c r="R3163" t="s">
        <v>319</v>
      </c>
      <c r="S3163" t="s">
        <v>320</v>
      </c>
    </row>
    <row r="3164" spans="1:19" x14ac:dyDescent="0.25">
      <c r="A3164">
        <v>-27.3347777</v>
      </c>
      <c r="B3164">
        <v>-59.0000833</v>
      </c>
      <c r="C3164">
        <v>11.396000000000001</v>
      </c>
      <c r="O3164" t="s">
        <v>317</v>
      </c>
      <c r="P3164" t="s">
        <v>343</v>
      </c>
      <c r="Q3164" t="s">
        <v>403</v>
      </c>
      <c r="R3164" t="s">
        <v>319</v>
      </c>
      <c r="S3164" t="s">
        <v>320</v>
      </c>
    </row>
    <row r="3165" spans="1:19" x14ac:dyDescent="0.25">
      <c r="A3165">
        <v>-27.3347777</v>
      </c>
      <c r="B3165">
        <v>-59.0000833</v>
      </c>
      <c r="C3165">
        <v>11.397</v>
      </c>
      <c r="O3165" t="s">
        <v>317</v>
      </c>
      <c r="P3165" t="s">
        <v>343</v>
      </c>
      <c r="Q3165" t="s">
        <v>403</v>
      </c>
      <c r="R3165" t="s">
        <v>319</v>
      </c>
      <c r="S3165" t="s">
        <v>320</v>
      </c>
    </row>
    <row r="3166" spans="1:19" x14ac:dyDescent="0.25">
      <c r="A3166">
        <v>-27.3347777</v>
      </c>
      <c r="B3166">
        <v>-59.0000833</v>
      </c>
      <c r="C3166">
        <v>11.398</v>
      </c>
      <c r="O3166" t="s">
        <v>317</v>
      </c>
      <c r="P3166" t="s">
        <v>343</v>
      </c>
      <c r="Q3166" t="s">
        <v>403</v>
      </c>
      <c r="R3166" t="s">
        <v>319</v>
      </c>
      <c r="S3166" t="s">
        <v>320</v>
      </c>
    </row>
    <row r="3167" spans="1:19" x14ac:dyDescent="0.25">
      <c r="A3167">
        <v>-27.3347777</v>
      </c>
      <c r="B3167">
        <v>-59.0000833</v>
      </c>
      <c r="C3167">
        <v>11.398999999999999</v>
      </c>
      <c r="O3167" t="s">
        <v>317</v>
      </c>
      <c r="P3167" t="s">
        <v>343</v>
      </c>
      <c r="Q3167" t="s">
        <v>403</v>
      </c>
      <c r="R3167" t="s">
        <v>319</v>
      </c>
      <c r="S3167" t="s">
        <v>320</v>
      </c>
    </row>
    <row r="3168" spans="1:19" x14ac:dyDescent="0.25">
      <c r="A3168">
        <v>-27.3347777</v>
      </c>
      <c r="B3168">
        <v>-59.0000833</v>
      </c>
      <c r="C3168">
        <v>11.4</v>
      </c>
      <c r="O3168" t="s">
        <v>317</v>
      </c>
      <c r="P3168" t="s">
        <v>343</v>
      </c>
      <c r="Q3168" t="s">
        <v>403</v>
      </c>
      <c r="R3168" t="s">
        <v>319</v>
      </c>
      <c r="S3168" t="s">
        <v>320</v>
      </c>
    </row>
    <row r="3169" spans="1:19" x14ac:dyDescent="0.25">
      <c r="A3169">
        <v>-26.4740027</v>
      </c>
      <c r="B3169">
        <v>-61.181191699999999</v>
      </c>
      <c r="C3169">
        <v>11.401</v>
      </c>
      <c r="O3169" t="s">
        <v>317</v>
      </c>
      <c r="P3169" t="s">
        <v>318</v>
      </c>
      <c r="Q3169" t="s">
        <v>348</v>
      </c>
      <c r="R3169" t="s">
        <v>319</v>
      </c>
      <c r="S3169" t="s">
        <v>320</v>
      </c>
    </row>
    <row r="3170" spans="1:19" x14ac:dyDescent="0.25">
      <c r="A3170">
        <v>-26.424419400000001</v>
      </c>
      <c r="B3170">
        <v>-61.224894399999997</v>
      </c>
      <c r="C3170">
        <v>11.401999999999999</v>
      </c>
      <c r="O3170" t="s">
        <v>317</v>
      </c>
      <c r="P3170" t="s">
        <v>318</v>
      </c>
      <c r="Q3170" t="s">
        <v>348</v>
      </c>
      <c r="R3170" t="s">
        <v>319</v>
      </c>
      <c r="S3170" t="s">
        <v>320</v>
      </c>
    </row>
    <row r="3171" spans="1:19" x14ac:dyDescent="0.25">
      <c r="A3171">
        <v>-26.489208300000001</v>
      </c>
      <c r="B3171">
        <v>-61.161452799999999</v>
      </c>
      <c r="C3171">
        <v>11.403</v>
      </c>
      <c r="O3171" t="s">
        <v>317</v>
      </c>
      <c r="P3171" t="s">
        <v>318</v>
      </c>
      <c r="Q3171" t="s">
        <v>348</v>
      </c>
      <c r="R3171" t="s">
        <v>319</v>
      </c>
      <c r="S3171" t="s">
        <v>320</v>
      </c>
    </row>
    <row r="3172" spans="1:19" x14ac:dyDescent="0.25">
      <c r="A3172">
        <v>-26.489208300000001</v>
      </c>
      <c r="B3172">
        <v>-61.161452799999999</v>
      </c>
      <c r="C3172">
        <v>11.404</v>
      </c>
      <c r="O3172" t="s">
        <v>317</v>
      </c>
      <c r="P3172" t="s">
        <v>318</v>
      </c>
      <c r="Q3172" t="s">
        <v>348</v>
      </c>
      <c r="R3172" t="s">
        <v>319</v>
      </c>
      <c r="S3172" t="s">
        <v>320</v>
      </c>
    </row>
    <row r="3173" spans="1:19" x14ac:dyDescent="0.25">
      <c r="A3173">
        <v>-26.489208300000001</v>
      </c>
      <c r="B3173">
        <v>-61.161452799999999</v>
      </c>
      <c r="C3173">
        <v>11.404999999999999</v>
      </c>
      <c r="O3173" t="s">
        <v>317</v>
      </c>
      <c r="P3173" t="s">
        <v>318</v>
      </c>
      <c r="Q3173" t="s">
        <v>348</v>
      </c>
      <c r="R3173" t="s">
        <v>319</v>
      </c>
      <c r="S3173" t="s">
        <v>320</v>
      </c>
    </row>
    <row r="3174" spans="1:19" x14ac:dyDescent="0.25">
      <c r="A3174">
        <v>-26.495994400000001</v>
      </c>
      <c r="B3174">
        <v>-61.128880600000002</v>
      </c>
      <c r="C3174">
        <v>11.406000000000001</v>
      </c>
      <c r="O3174" t="s">
        <v>317</v>
      </c>
      <c r="P3174" t="s">
        <v>318</v>
      </c>
      <c r="Q3174" t="s">
        <v>348</v>
      </c>
      <c r="R3174" t="s">
        <v>319</v>
      </c>
      <c r="S3174" t="s">
        <v>320</v>
      </c>
    </row>
    <row r="3175" spans="1:19" x14ac:dyDescent="0.25">
      <c r="A3175">
        <v>-26.491669399999999</v>
      </c>
      <c r="B3175">
        <v>-61.0923278</v>
      </c>
      <c r="C3175">
        <v>11.407</v>
      </c>
      <c r="O3175" t="s">
        <v>317</v>
      </c>
      <c r="P3175" t="s">
        <v>318</v>
      </c>
      <c r="Q3175" t="s">
        <v>348</v>
      </c>
      <c r="R3175" t="s">
        <v>319</v>
      </c>
      <c r="S3175" t="s">
        <v>320</v>
      </c>
    </row>
    <row r="3176" spans="1:19" x14ac:dyDescent="0.25">
      <c r="A3176">
        <v>-26.484688800000001</v>
      </c>
      <c r="B3176">
        <v>-61.157822199999998</v>
      </c>
      <c r="C3176">
        <v>11.407999999999999</v>
      </c>
      <c r="O3176" t="s">
        <v>317</v>
      </c>
      <c r="P3176" t="s">
        <v>318</v>
      </c>
      <c r="Q3176" t="s">
        <v>348</v>
      </c>
      <c r="R3176" t="s">
        <v>319</v>
      </c>
      <c r="S3176" t="s">
        <v>320</v>
      </c>
    </row>
    <row r="3177" spans="1:19" x14ac:dyDescent="0.25">
      <c r="A3177">
        <v>-26.479927700000001</v>
      </c>
      <c r="B3177">
        <v>-61.164124999999999</v>
      </c>
      <c r="C3177">
        <v>11.409000000000001</v>
      </c>
      <c r="O3177" t="s">
        <v>317</v>
      </c>
      <c r="P3177" t="s">
        <v>318</v>
      </c>
      <c r="Q3177" t="s">
        <v>348</v>
      </c>
      <c r="R3177" t="s">
        <v>319</v>
      </c>
      <c r="S3177" t="s">
        <v>320</v>
      </c>
    </row>
    <row r="3178" spans="1:19" x14ac:dyDescent="0.25">
      <c r="A3178">
        <v>-26.468291600000001</v>
      </c>
      <c r="B3178">
        <v>-61.1656111</v>
      </c>
      <c r="C3178">
        <v>11.41</v>
      </c>
      <c r="O3178" t="s">
        <v>317</v>
      </c>
      <c r="P3178" t="s">
        <v>318</v>
      </c>
      <c r="Q3178" t="s">
        <v>348</v>
      </c>
      <c r="R3178" t="s">
        <v>319</v>
      </c>
      <c r="S3178" t="s">
        <v>320</v>
      </c>
    </row>
    <row r="3179" spans="1:19" x14ac:dyDescent="0.25">
      <c r="A3179">
        <v>-26.466330500000002</v>
      </c>
      <c r="B3179">
        <v>-61.148855599999997</v>
      </c>
      <c r="C3179">
        <v>11.411</v>
      </c>
      <c r="O3179" t="s">
        <v>317</v>
      </c>
      <c r="P3179" t="s">
        <v>318</v>
      </c>
      <c r="Q3179" t="s">
        <v>348</v>
      </c>
      <c r="R3179" t="s">
        <v>319</v>
      </c>
      <c r="S3179" t="s">
        <v>320</v>
      </c>
    </row>
    <row r="3180" spans="1:19" x14ac:dyDescent="0.25">
      <c r="A3180">
        <v>-26.464991600000001</v>
      </c>
      <c r="B3180">
        <v>-61.132530600000003</v>
      </c>
      <c r="C3180">
        <v>11.412000000000001</v>
      </c>
      <c r="O3180" t="s">
        <v>317</v>
      </c>
      <c r="P3180" t="s">
        <v>318</v>
      </c>
      <c r="Q3180" t="s">
        <v>348</v>
      </c>
      <c r="R3180" t="s">
        <v>319</v>
      </c>
      <c r="S3180" t="s">
        <v>320</v>
      </c>
    </row>
    <row r="3181" spans="1:19" x14ac:dyDescent="0.25">
      <c r="A3181">
        <v>-26.4622861</v>
      </c>
      <c r="B3181">
        <v>-61.109124999999999</v>
      </c>
      <c r="C3181">
        <v>11.413</v>
      </c>
      <c r="O3181" t="s">
        <v>317</v>
      </c>
      <c r="P3181" t="s">
        <v>318</v>
      </c>
      <c r="Q3181" t="s">
        <v>348</v>
      </c>
      <c r="R3181" t="s">
        <v>319</v>
      </c>
      <c r="S3181" t="s">
        <v>320</v>
      </c>
    </row>
    <row r="3182" spans="1:19" x14ac:dyDescent="0.25">
      <c r="A3182">
        <v>-26.4739416</v>
      </c>
      <c r="B3182">
        <v>-61.084433300000001</v>
      </c>
      <c r="C3182">
        <v>11.414</v>
      </c>
      <c r="O3182" t="s">
        <v>317</v>
      </c>
      <c r="P3182" t="s">
        <v>318</v>
      </c>
      <c r="Q3182" t="s">
        <v>348</v>
      </c>
      <c r="R3182" t="s">
        <v>319</v>
      </c>
      <c r="S3182" t="s">
        <v>320</v>
      </c>
    </row>
    <row r="3183" spans="1:19" x14ac:dyDescent="0.25">
      <c r="A3183">
        <v>-26.428061100000001</v>
      </c>
      <c r="B3183">
        <v>-61.152891699999998</v>
      </c>
      <c r="C3183">
        <v>11.414999999999999</v>
      </c>
      <c r="O3183" t="s">
        <v>317</v>
      </c>
      <c r="P3183" t="s">
        <v>318</v>
      </c>
      <c r="Q3183" t="s">
        <v>348</v>
      </c>
      <c r="R3183" t="s">
        <v>319</v>
      </c>
      <c r="S3183" t="s">
        <v>320</v>
      </c>
    </row>
    <row r="3184" spans="1:19" x14ac:dyDescent="0.25">
      <c r="A3184">
        <v>-26.4332277</v>
      </c>
      <c r="B3184">
        <v>-61.134305599999998</v>
      </c>
      <c r="C3184">
        <v>11.416</v>
      </c>
      <c r="O3184" t="s">
        <v>317</v>
      </c>
      <c r="P3184" t="s">
        <v>318</v>
      </c>
      <c r="Q3184" t="s">
        <v>348</v>
      </c>
      <c r="R3184" t="s">
        <v>319</v>
      </c>
      <c r="S3184" t="s">
        <v>320</v>
      </c>
    </row>
    <row r="3185" spans="1:19" x14ac:dyDescent="0.25">
      <c r="A3185">
        <v>-26.403605500000001</v>
      </c>
      <c r="B3185">
        <v>-61.126258300000003</v>
      </c>
      <c r="C3185">
        <v>11.417</v>
      </c>
      <c r="O3185" t="s">
        <v>317</v>
      </c>
      <c r="P3185" t="s">
        <v>318</v>
      </c>
      <c r="Q3185" t="s">
        <v>348</v>
      </c>
      <c r="R3185" t="s">
        <v>319</v>
      </c>
      <c r="S3185" t="s">
        <v>320</v>
      </c>
    </row>
    <row r="3186" spans="1:19" x14ac:dyDescent="0.25">
      <c r="A3186">
        <v>-26.4194888</v>
      </c>
      <c r="B3186">
        <v>-61.101436100000001</v>
      </c>
      <c r="C3186">
        <v>11.417999999999999</v>
      </c>
      <c r="O3186" t="s">
        <v>317</v>
      </c>
      <c r="P3186" t="s">
        <v>318</v>
      </c>
      <c r="Q3186" t="s">
        <v>348</v>
      </c>
      <c r="R3186" t="s">
        <v>319</v>
      </c>
      <c r="S3186" t="s">
        <v>320</v>
      </c>
    </row>
    <row r="3187" spans="1:19" x14ac:dyDescent="0.25">
      <c r="A3187">
        <v>-26.540338800000001</v>
      </c>
      <c r="B3187">
        <v>-61.092694399999999</v>
      </c>
      <c r="C3187">
        <v>11.419</v>
      </c>
      <c r="O3187" t="s">
        <v>317</v>
      </c>
      <c r="P3187" t="s">
        <v>318</v>
      </c>
      <c r="Q3187" t="s">
        <v>348</v>
      </c>
      <c r="R3187" t="s">
        <v>319</v>
      </c>
      <c r="S3187" t="s">
        <v>320</v>
      </c>
    </row>
    <row r="3188" spans="1:19" x14ac:dyDescent="0.25">
      <c r="A3188">
        <v>-26.531622200000001</v>
      </c>
      <c r="B3188">
        <v>-61.090511100000001</v>
      </c>
      <c r="C3188">
        <v>11.42</v>
      </c>
      <c r="O3188" t="s">
        <v>317</v>
      </c>
      <c r="P3188" t="s">
        <v>318</v>
      </c>
      <c r="Q3188" t="s">
        <v>348</v>
      </c>
      <c r="R3188" t="s">
        <v>319</v>
      </c>
      <c r="S3188" t="s">
        <v>320</v>
      </c>
    </row>
    <row r="3189" spans="1:19" x14ac:dyDescent="0.25">
      <c r="A3189">
        <v>-26.552658300000001</v>
      </c>
      <c r="B3189">
        <v>-61.091633299999998</v>
      </c>
      <c r="C3189">
        <v>11.420999999999999</v>
      </c>
      <c r="O3189" t="s">
        <v>317</v>
      </c>
      <c r="P3189" t="s">
        <v>318</v>
      </c>
      <c r="Q3189" t="s">
        <v>348</v>
      </c>
      <c r="R3189" t="s">
        <v>319</v>
      </c>
      <c r="S3189" t="s">
        <v>320</v>
      </c>
    </row>
    <row r="3190" spans="1:19" x14ac:dyDescent="0.25">
      <c r="A3190">
        <v>-26.556125000000002</v>
      </c>
      <c r="B3190">
        <v>-61.093858300000001</v>
      </c>
      <c r="C3190">
        <v>11.422000000000001</v>
      </c>
      <c r="O3190" t="s">
        <v>317</v>
      </c>
      <c r="P3190" t="s">
        <v>318</v>
      </c>
      <c r="Q3190" t="s">
        <v>348</v>
      </c>
      <c r="R3190" t="s">
        <v>319</v>
      </c>
      <c r="S3190" t="s">
        <v>320</v>
      </c>
    </row>
    <row r="3191" spans="1:19" x14ac:dyDescent="0.25">
      <c r="A3191">
        <v>-26.556125000000002</v>
      </c>
      <c r="B3191">
        <v>-61.093858300000001</v>
      </c>
      <c r="C3191">
        <v>11.423</v>
      </c>
      <c r="O3191" t="s">
        <v>317</v>
      </c>
      <c r="P3191" t="s">
        <v>318</v>
      </c>
      <c r="Q3191" t="s">
        <v>348</v>
      </c>
      <c r="R3191" t="s">
        <v>319</v>
      </c>
      <c r="S3191" t="s">
        <v>320</v>
      </c>
    </row>
    <row r="3192" spans="1:19" x14ac:dyDescent="0.25">
      <c r="A3192">
        <v>-26.558963800000001</v>
      </c>
      <c r="B3192">
        <v>-61.101547199999999</v>
      </c>
      <c r="C3192">
        <v>11.423999999999999</v>
      </c>
      <c r="O3192" t="s">
        <v>317</v>
      </c>
      <c r="P3192" t="s">
        <v>318</v>
      </c>
      <c r="Q3192" t="s">
        <v>348</v>
      </c>
      <c r="R3192" t="s">
        <v>319</v>
      </c>
      <c r="S3192" t="s">
        <v>320</v>
      </c>
    </row>
    <row r="3193" spans="1:19" x14ac:dyDescent="0.25">
      <c r="A3193">
        <v>-26.558524999999999</v>
      </c>
      <c r="B3193">
        <v>-61.116288900000001</v>
      </c>
      <c r="C3193">
        <v>11.425000000000001</v>
      </c>
      <c r="O3193" t="s">
        <v>317</v>
      </c>
      <c r="P3193" t="s">
        <v>318</v>
      </c>
      <c r="Q3193" t="s">
        <v>348</v>
      </c>
      <c r="R3193" t="s">
        <v>319</v>
      </c>
      <c r="S3193" t="s">
        <v>320</v>
      </c>
    </row>
    <row r="3194" spans="1:19" x14ac:dyDescent="0.25">
      <c r="A3194">
        <v>-26.558524999999999</v>
      </c>
      <c r="B3194">
        <v>-61.116288900000001</v>
      </c>
      <c r="C3194">
        <v>11.426</v>
      </c>
      <c r="O3194" t="s">
        <v>317</v>
      </c>
      <c r="P3194" t="s">
        <v>318</v>
      </c>
      <c r="Q3194" t="s">
        <v>348</v>
      </c>
      <c r="R3194" t="s">
        <v>319</v>
      </c>
      <c r="S3194" t="s">
        <v>320</v>
      </c>
    </row>
    <row r="3195" spans="1:19" x14ac:dyDescent="0.25">
      <c r="A3195">
        <v>-26.5679777</v>
      </c>
      <c r="B3195">
        <v>-61.0529194</v>
      </c>
      <c r="C3195">
        <v>11.427</v>
      </c>
      <c r="O3195" t="s">
        <v>317</v>
      </c>
      <c r="P3195" t="s">
        <v>318</v>
      </c>
      <c r="Q3195" t="s">
        <v>348</v>
      </c>
      <c r="R3195" t="s">
        <v>319</v>
      </c>
      <c r="S3195" t="s">
        <v>320</v>
      </c>
    </row>
    <row r="3196" spans="1:19" x14ac:dyDescent="0.25">
      <c r="A3196">
        <v>-26.526341599999999</v>
      </c>
      <c r="B3196">
        <v>-61.191158299999998</v>
      </c>
      <c r="C3196">
        <v>11.428000000000001</v>
      </c>
      <c r="O3196" t="s">
        <v>317</v>
      </c>
      <c r="P3196" t="s">
        <v>318</v>
      </c>
      <c r="Q3196" t="s">
        <v>348</v>
      </c>
      <c r="R3196" t="s">
        <v>319</v>
      </c>
      <c r="S3196" t="s">
        <v>320</v>
      </c>
    </row>
    <row r="3197" spans="1:19" x14ac:dyDescent="0.25">
      <c r="A3197">
        <v>-26.5177333</v>
      </c>
      <c r="B3197">
        <v>-61.1913056</v>
      </c>
      <c r="C3197">
        <v>11.429</v>
      </c>
      <c r="O3197" t="s">
        <v>317</v>
      </c>
      <c r="P3197" t="s">
        <v>318</v>
      </c>
      <c r="Q3197" t="s">
        <v>348</v>
      </c>
      <c r="R3197" t="s">
        <v>319</v>
      </c>
      <c r="S3197" t="s">
        <v>320</v>
      </c>
    </row>
    <row r="3198" spans="1:19" x14ac:dyDescent="0.25">
      <c r="A3198">
        <v>-26.514766600000002</v>
      </c>
      <c r="B3198">
        <v>-61.192852799999997</v>
      </c>
      <c r="C3198">
        <v>11.43</v>
      </c>
      <c r="O3198" t="s">
        <v>317</v>
      </c>
      <c r="P3198" t="s">
        <v>318</v>
      </c>
      <c r="Q3198" t="s">
        <v>348</v>
      </c>
      <c r="R3198" t="s">
        <v>319</v>
      </c>
      <c r="S3198" t="s">
        <v>320</v>
      </c>
    </row>
    <row r="3199" spans="1:19" x14ac:dyDescent="0.25">
      <c r="A3199">
        <v>-26.510024999999999</v>
      </c>
      <c r="B3199">
        <v>-61.199872200000001</v>
      </c>
      <c r="C3199">
        <v>11.430999999999999</v>
      </c>
      <c r="O3199" t="s">
        <v>317</v>
      </c>
      <c r="P3199" t="s">
        <v>318</v>
      </c>
      <c r="Q3199" t="s">
        <v>348</v>
      </c>
      <c r="R3199" t="s">
        <v>319</v>
      </c>
      <c r="S3199" t="s">
        <v>320</v>
      </c>
    </row>
    <row r="3200" spans="1:19" x14ac:dyDescent="0.25">
      <c r="A3200">
        <v>-26.520499999999998</v>
      </c>
      <c r="B3200">
        <v>-61.202119400000001</v>
      </c>
      <c r="C3200">
        <v>11.432</v>
      </c>
      <c r="O3200" t="s">
        <v>317</v>
      </c>
      <c r="P3200" t="s">
        <v>318</v>
      </c>
      <c r="Q3200" t="s">
        <v>348</v>
      </c>
      <c r="R3200" t="s">
        <v>319</v>
      </c>
      <c r="S3200" t="s">
        <v>320</v>
      </c>
    </row>
    <row r="3201" spans="1:19" x14ac:dyDescent="0.25">
      <c r="A3201">
        <v>-26.535</v>
      </c>
      <c r="B3201">
        <v>-61.208769400000001</v>
      </c>
      <c r="C3201">
        <v>11.433</v>
      </c>
      <c r="O3201" t="s">
        <v>317</v>
      </c>
      <c r="P3201" t="s">
        <v>318</v>
      </c>
      <c r="Q3201" t="s">
        <v>348</v>
      </c>
      <c r="R3201" t="s">
        <v>319</v>
      </c>
      <c r="S3201" t="s">
        <v>320</v>
      </c>
    </row>
    <row r="3202" spans="1:19" x14ac:dyDescent="0.25">
      <c r="A3202">
        <v>-26.535</v>
      </c>
      <c r="B3202">
        <v>-61.208769400000001</v>
      </c>
      <c r="C3202">
        <v>11.433999999999999</v>
      </c>
      <c r="O3202" t="s">
        <v>317</v>
      </c>
      <c r="P3202" t="s">
        <v>318</v>
      </c>
      <c r="Q3202" t="s">
        <v>348</v>
      </c>
      <c r="R3202" t="s">
        <v>319</v>
      </c>
      <c r="S3202" t="s">
        <v>320</v>
      </c>
    </row>
    <row r="3203" spans="1:19" x14ac:dyDescent="0.25">
      <c r="A3203">
        <v>-26.535</v>
      </c>
      <c r="B3203">
        <v>-61.208769400000001</v>
      </c>
      <c r="C3203">
        <v>11.435</v>
      </c>
      <c r="O3203" t="s">
        <v>317</v>
      </c>
      <c r="P3203" t="s">
        <v>318</v>
      </c>
      <c r="Q3203" t="s">
        <v>348</v>
      </c>
      <c r="R3203" t="s">
        <v>319</v>
      </c>
      <c r="S3203" t="s">
        <v>320</v>
      </c>
    </row>
    <row r="3204" spans="1:19" x14ac:dyDescent="0.25">
      <c r="A3204">
        <v>-26.508236100000001</v>
      </c>
      <c r="B3204">
        <v>-61.185830600000003</v>
      </c>
      <c r="C3204">
        <v>11.436</v>
      </c>
      <c r="O3204" t="s">
        <v>317</v>
      </c>
      <c r="P3204" t="s">
        <v>318</v>
      </c>
      <c r="Q3204" t="s">
        <v>348</v>
      </c>
      <c r="R3204" t="s">
        <v>319</v>
      </c>
      <c r="S3204" t="s">
        <v>320</v>
      </c>
    </row>
    <row r="3205" spans="1:19" x14ac:dyDescent="0.25">
      <c r="A3205">
        <v>-26.510674999999999</v>
      </c>
      <c r="B3205">
        <v>-61.181497200000003</v>
      </c>
      <c r="C3205">
        <v>11.436999999999999</v>
      </c>
      <c r="O3205" t="s">
        <v>317</v>
      </c>
      <c r="P3205" t="s">
        <v>318</v>
      </c>
      <c r="Q3205" t="s">
        <v>348</v>
      </c>
      <c r="R3205" t="s">
        <v>319</v>
      </c>
      <c r="S3205" t="s">
        <v>320</v>
      </c>
    </row>
    <row r="3206" spans="1:19" x14ac:dyDescent="0.25">
      <c r="A3206">
        <v>-26.458555499999999</v>
      </c>
      <c r="B3206">
        <v>-61.2842111</v>
      </c>
      <c r="C3206">
        <v>11.438000000000001</v>
      </c>
      <c r="O3206" t="s">
        <v>317</v>
      </c>
      <c r="P3206" t="s">
        <v>318</v>
      </c>
      <c r="Q3206" t="s">
        <v>348</v>
      </c>
      <c r="R3206" t="s">
        <v>319</v>
      </c>
      <c r="S3206" t="s">
        <v>320</v>
      </c>
    </row>
    <row r="3207" spans="1:19" x14ac:dyDescent="0.25">
      <c r="A3207">
        <v>-26.458555499999999</v>
      </c>
      <c r="B3207">
        <v>-61.2842111</v>
      </c>
      <c r="C3207">
        <v>11.439</v>
      </c>
      <c r="O3207" t="s">
        <v>317</v>
      </c>
      <c r="P3207" t="s">
        <v>318</v>
      </c>
      <c r="Q3207" t="s">
        <v>348</v>
      </c>
      <c r="R3207" t="s">
        <v>319</v>
      </c>
      <c r="S3207" t="s">
        <v>320</v>
      </c>
    </row>
    <row r="3208" spans="1:19" x14ac:dyDescent="0.25">
      <c r="A3208">
        <v>-26.4756444</v>
      </c>
      <c r="B3208">
        <v>-61.2043556</v>
      </c>
      <c r="C3208">
        <v>11.44</v>
      </c>
      <c r="O3208" t="s">
        <v>317</v>
      </c>
      <c r="P3208" t="s">
        <v>318</v>
      </c>
      <c r="Q3208" t="s">
        <v>348</v>
      </c>
      <c r="R3208" t="s">
        <v>319</v>
      </c>
      <c r="S3208" t="s">
        <v>320</v>
      </c>
    </row>
    <row r="3209" spans="1:19" x14ac:dyDescent="0.25">
      <c r="A3209">
        <v>-26.497297199999998</v>
      </c>
      <c r="B3209">
        <v>-61.183069400000001</v>
      </c>
      <c r="C3209">
        <v>11.441000000000001</v>
      </c>
      <c r="O3209" t="s">
        <v>317</v>
      </c>
      <c r="P3209" t="s">
        <v>318</v>
      </c>
      <c r="Q3209" t="s">
        <v>348</v>
      </c>
      <c r="R3209" t="s">
        <v>319</v>
      </c>
      <c r="S3209" t="s">
        <v>320</v>
      </c>
    </row>
    <row r="3210" spans="1:19" x14ac:dyDescent="0.25">
      <c r="A3210">
        <v>-26.4966194</v>
      </c>
      <c r="B3210">
        <v>-61.1796778</v>
      </c>
      <c r="C3210">
        <v>11.442</v>
      </c>
      <c r="O3210" t="s">
        <v>317</v>
      </c>
      <c r="P3210" t="s">
        <v>318</v>
      </c>
      <c r="Q3210" t="s">
        <v>348</v>
      </c>
      <c r="R3210" t="s">
        <v>319</v>
      </c>
      <c r="S3210" t="s">
        <v>320</v>
      </c>
    </row>
    <row r="3211" spans="1:19" x14ac:dyDescent="0.25">
      <c r="A3211">
        <v>-26.499925000000001</v>
      </c>
      <c r="B3211">
        <v>-61.169366699999998</v>
      </c>
      <c r="C3211">
        <v>11.443</v>
      </c>
      <c r="O3211" t="s">
        <v>317</v>
      </c>
      <c r="P3211" t="s">
        <v>318</v>
      </c>
      <c r="Q3211" t="s">
        <v>348</v>
      </c>
      <c r="R3211" t="s">
        <v>319</v>
      </c>
      <c r="S3211" t="s">
        <v>320</v>
      </c>
    </row>
    <row r="3212" spans="1:19" x14ac:dyDescent="0.25">
      <c r="A3212">
        <v>-26.498977700000001</v>
      </c>
      <c r="B3212">
        <v>-61.171950000000002</v>
      </c>
      <c r="C3212">
        <v>11.444000000000001</v>
      </c>
      <c r="O3212" t="s">
        <v>317</v>
      </c>
      <c r="P3212" t="s">
        <v>318</v>
      </c>
      <c r="Q3212" t="s">
        <v>348</v>
      </c>
      <c r="R3212" t="s">
        <v>319</v>
      </c>
      <c r="S3212" t="s">
        <v>320</v>
      </c>
    </row>
    <row r="3213" spans="1:19" x14ac:dyDescent="0.25">
      <c r="A3213">
        <v>-26.4948333</v>
      </c>
      <c r="B3213">
        <v>-61.170655600000003</v>
      </c>
      <c r="C3213">
        <v>11.445</v>
      </c>
      <c r="O3213" t="s">
        <v>317</v>
      </c>
      <c r="P3213" t="s">
        <v>318</v>
      </c>
      <c r="Q3213" t="s">
        <v>348</v>
      </c>
      <c r="R3213" t="s">
        <v>319</v>
      </c>
      <c r="S3213" t="s">
        <v>320</v>
      </c>
    </row>
    <row r="3214" spans="1:19" x14ac:dyDescent="0.25">
      <c r="A3214">
        <v>-26.498188800000001</v>
      </c>
      <c r="B3214">
        <v>-61.1759944</v>
      </c>
      <c r="C3214">
        <v>11.446</v>
      </c>
      <c r="O3214" t="s">
        <v>317</v>
      </c>
      <c r="P3214" t="s">
        <v>318</v>
      </c>
      <c r="Q3214" t="s">
        <v>348</v>
      </c>
      <c r="R3214" t="s">
        <v>319</v>
      </c>
      <c r="S3214" t="s">
        <v>320</v>
      </c>
    </row>
    <row r="3215" spans="1:19" x14ac:dyDescent="0.25">
      <c r="A3215">
        <v>-26.507597199999999</v>
      </c>
      <c r="B3215">
        <v>-61.177238899999999</v>
      </c>
      <c r="C3215">
        <v>11.446999999999999</v>
      </c>
      <c r="O3215" t="s">
        <v>317</v>
      </c>
      <c r="P3215" t="s">
        <v>318</v>
      </c>
      <c r="Q3215" t="s">
        <v>348</v>
      </c>
      <c r="R3215" t="s">
        <v>319</v>
      </c>
      <c r="S3215" t="s">
        <v>320</v>
      </c>
    </row>
    <row r="3216" spans="1:19" x14ac:dyDescent="0.25">
      <c r="A3216">
        <v>-26.510897199999999</v>
      </c>
      <c r="B3216">
        <v>-61.1753389</v>
      </c>
      <c r="C3216">
        <v>11.448</v>
      </c>
      <c r="O3216" t="s">
        <v>317</v>
      </c>
      <c r="P3216" t="s">
        <v>318</v>
      </c>
      <c r="Q3216" t="s">
        <v>348</v>
      </c>
      <c r="R3216" t="s">
        <v>319</v>
      </c>
      <c r="S3216" t="s">
        <v>320</v>
      </c>
    </row>
    <row r="3217" spans="1:19" x14ac:dyDescent="0.25">
      <c r="A3217">
        <v>-26.508527699999998</v>
      </c>
      <c r="B3217">
        <v>-61.170324999999998</v>
      </c>
      <c r="C3217">
        <v>11.449</v>
      </c>
      <c r="O3217" t="s">
        <v>317</v>
      </c>
      <c r="P3217" t="s">
        <v>318</v>
      </c>
      <c r="Q3217" t="s">
        <v>348</v>
      </c>
      <c r="R3217" t="s">
        <v>319</v>
      </c>
      <c r="S3217" t="s">
        <v>320</v>
      </c>
    </row>
    <row r="3218" spans="1:19" x14ac:dyDescent="0.25">
      <c r="A3218">
        <v>-26.503538800000001</v>
      </c>
      <c r="B3218">
        <v>-61.1633</v>
      </c>
      <c r="C3218">
        <v>11.45</v>
      </c>
      <c r="O3218" t="s">
        <v>317</v>
      </c>
      <c r="P3218" t="s">
        <v>318</v>
      </c>
      <c r="Q3218" t="s">
        <v>348</v>
      </c>
      <c r="R3218" t="s">
        <v>319</v>
      </c>
      <c r="S3218" t="s">
        <v>320</v>
      </c>
    </row>
    <row r="3219" spans="1:19" x14ac:dyDescent="0.25">
      <c r="A3219">
        <v>-26.4984833</v>
      </c>
      <c r="B3219">
        <v>-61.174094400000001</v>
      </c>
      <c r="C3219">
        <v>11.451000000000001</v>
      </c>
      <c r="O3219" t="s">
        <v>317</v>
      </c>
      <c r="P3219" t="s">
        <v>318</v>
      </c>
      <c r="Q3219" t="s">
        <v>348</v>
      </c>
      <c r="R3219" t="s">
        <v>319</v>
      </c>
      <c r="S3219" t="s">
        <v>320</v>
      </c>
    </row>
    <row r="3220" spans="1:19" x14ac:dyDescent="0.25">
      <c r="A3220">
        <v>-26.49935</v>
      </c>
      <c r="B3220">
        <v>-61.174763900000002</v>
      </c>
      <c r="C3220">
        <v>11.452</v>
      </c>
      <c r="O3220" t="s">
        <v>317</v>
      </c>
      <c r="P3220" t="s">
        <v>318</v>
      </c>
      <c r="Q3220" t="s">
        <v>348</v>
      </c>
      <c r="R3220" t="s">
        <v>319</v>
      </c>
      <c r="S3220" t="s">
        <v>320</v>
      </c>
    </row>
    <row r="3221" spans="1:19" x14ac:dyDescent="0.25">
      <c r="A3221">
        <v>-26.508952699999998</v>
      </c>
      <c r="B3221">
        <v>-61.172522200000003</v>
      </c>
      <c r="C3221">
        <v>11.452999999999999</v>
      </c>
      <c r="O3221" t="s">
        <v>317</v>
      </c>
      <c r="P3221" t="s">
        <v>318</v>
      </c>
      <c r="Q3221" t="s">
        <v>348</v>
      </c>
      <c r="R3221" t="s">
        <v>319</v>
      </c>
      <c r="S3221" t="s">
        <v>320</v>
      </c>
    </row>
    <row r="3222" spans="1:19" x14ac:dyDescent="0.25">
      <c r="A3222">
        <v>-26.505583300000001</v>
      </c>
      <c r="B3222">
        <v>-61.184316699999997</v>
      </c>
      <c r="C3222">
        <v>11.454000000000001</v>
      </c>
      <c r="O3222" t="s">
        <v>317</v>
      </c>
      <c r="P3222" t="s">
        <v>318</v>
      </c>
      <c r="Q3222" t="s">
        <v>348</v>
      </c>
      <c r="R3222" t="s">
        <v>319</v>
      </c>
      <c r="S3222" t="s">
        <v>320</v>
      </c>
    </row>
    <row r="3223" spans="1:19" x14ac:dyDescent="0.25">
      <c r="A3223">
        <v>-26.502077700000001</v>
      </c>
      <c r="B3223">
        <v>-61.184961100000002</v>
      </c>
      <c r="C3223">
        <v>11.455</v>
      </c>
      <c r="O3223" t="s">
        <v>317</v>
      </c>
      <c r="P3223" t="s">
        <v>318</v>
      </c>
      <c r="Q3223" t="s">
        <v>348</v>
      </c>
      <c r="R3223" t="s">
        <v>319</v>
      </c>
      <c r="S3223" t="s">
        <v>320</v>
      </c>
    </row>
    <row r="3224" spans="1:19" x14ac:dyDescent="0.25">
      <c r="A3224">
        <v>-26.498750000000001</v>
      </c>
      <c r="B3224">
        <v>-61.173972200000001</v>
      </c>
      <c r="C3224">
        <v>11.456</v>
      </c>
      <c r="O3224" t="s">
        <v>317</v>
      </c>
      <c r="P3224" t="s">
        <v>318</v>
      </c>
      <c r="Q3224" t="s">
        <v>348</v>
      </c>
      <c r="R3224" t="s">
        <v>319</v>
      </c>
      <c r="S3224" t="s">
        <v>320</v>
      </c>
    </row>
    <row r="3225" spans="1:19" x14ac:dyDescent="0.25">
      <c r="A3225">
        <v>-26.498750000000001</v>
      </c>
      <c r="B3225">
        <v>-61.173972200000001</v>
      </c>
      <c r="C3225">
        <v>11.457000000000001</v>
      </c>
      <c r="O3225" t="s">
        <v>317</v>
      </c>
      <c r="P3225" t="s">
        <v>318</v>
      </c>
      <c r="Q3225" t="s">
        <v>348</v>
      </c>
      <c r="R3225" t="s">
        <v>319</v>
      </c>
      <c r="S3225" t="s">
        <v>320</v>
      </c>
    </row>
    <row r="3226" spans="1:19" x14ac:dyDescent="0.25">
      <c r="A3226">
        <v>-26.498750000000001</v>
      </c>
      <c r="B3226">
        <v>-61.173972200000001</v>
      </c>
      <c r="C3226">
        <v>11.458</v>
      </c>
      <c r="O3226" t="s">
        <v>317</v>
      </c>
      <c r="P3226" t="s">
        <v>318</v>
      </c>
      <c r="Q3226" t="s">
        <v>348</v>
      </c>
      <c r="R3226" t="s">
        <v>319</v>
      </c>
      <c r="S3226" t="s">
        <v>320</v>
      </c>
    </row>
    <row r="3227" spans="1:19" x14ac:dyDescent="0.25">
      <c r="A3227">
        <v>-26.498750000000001</v>
      </c>
      <c r="B3227">
        <v>-61.173972200000001</v>
      </c>
      <c r="C3227">
        <v>11.459</v>
      </c>
      <c r="O3227" t="s">
        <v>317</v>
      </c>
      <c r="P3227" t="s">
        <v>318</v>
      </c>
      <c r="Q3227" t="s">
        <v>348</v>
      </c>
      <c r="R3227" t="s">
        <v>319</v>
      </c>
      <c r="S3227" t="s">
        <v>320</v>
      </c>
    </row>
    <row r="3228" spans="1:19" x14ac:dyDescent="0.25">
      <c r="A3228">
        <v>-26.499566600000001</v>
      </c>
      <c r="B3228">
        <v>-61.172213900000003</v>
      </c>
      <c r="C3228">
        <v>11.46</v>
      </c>
      <c r="O3228" t="s">
        <v>317</v>
      </c>
      <c r="P3228" t="s">
        <v>318</v>
      </c>
      <c r="Q3228" t="s">
        <v>348</v>
      </c>
      <c r="R3228" t="s">
        <v>319</v>
      </c>
      <c r="S3228" t="s">
        <v>320</v>
      </c>
    </row>
    <row r="3229" spans="1:19" x14ac:dyDescent="0.25">
      <c r="A3229">
        <v>-26.498750000000001</v>
      </c>
      <c r="B3229">
        <v>-61.173972200000001</v>
      </c>
      <c r="C3229">
        <v>11.461</v>
      </c>
      <c r="O3229" t="s">
        <v>317</v>
      </c>
      <c r="P3229" t="s">
        <v>318</v>
      </c>
      <c r="Q3229" t="s">
        <v>348</v>
      </c>
      <c r="R3229" t="s">
        <v>319</v>
      </c>
      <c r="S3229" t="s">
        <v>320</v>
      </c>
    </row>
    <row r="3230" spans="1:19" x14ac:dyDescent="0.25">
      <c r="A3230">
        <v>-26.4996972</v>
      </c>
      <c r="B3230">
        <v>-61.1747333</v>
      </c>
      <c r="C3230">
        <v>11.462</v>
      </c>
      <c r="O3230" t="s">
        <v>317</v>
      </c>
      <c r="P3230" t="s">
        <v>318</v>
      </c>
      <c r="Q3230" t="s">
        <v>348</v>
      </c>
      <c r="R3230" t="s">
        <v>319</v>
      </c>
      <c r="S3230" t="s">
        <v>320</v>
      </c>
    </row>
    <row r="3231" spans="1:19" x14ac:dyDescent="0.25">
      <c r="A3231">
        <v>-26.497980500000001</v>
      </c>
      <c r="B3231">
        <v>-61.1751778</v>
      </c>
      <c r="C3231">
        <v>11.462999999999999</v>
      </c>
      <c r="O3231" t="s">
        <v>317</v>
      </c>
      <c r="P3231" t="s">
        <v>318</v>
      </c>
      <c r="Q3231" t="s">
        <v>348</v>
      </c>
      <c r="R3231" t="s">
        <v>319</v>
      </c>
      <c r="S3231" t="s">
        <v>320</v>
      </c>
    </row>
    <row r="3232" spans="1:19" x14ac:dyDescent="0.25">
      <c r="A3232">
        <v>-26.4966194</v>
      </c>
      <c r="B3232">
        <v>-61.1796778</v>
      </c>
      <c r="C3232">
        <v>11.464</v>
      </c>
      <c r="O3232" t="s">
        <v>317</v>
      </c>
      <c r="P3232" t="s">
        <v>318</v>
      </c>
      <c r="Q3232" t="s">
        <v>348</v>
      </c>
      <c r="R3232" t="s">
        <v>319</v>
      </c>
      <c r="S3232" t="s">
        <v>320</v>
      </c>
    </row>
    <row r="3233" spans="1:19" x14ac:dyDescent="0.25">
      <c r="A3233">
        <v>-26.4988888</v>
      </c>
      <c r="B3233">
        <v>-61.180713900000001</v>
      </c>
      <c r="C3233">
        <v>11.465</v>
      </c>
      <c r="O3233" t="s">
        <v>317</v>
      </c>
      <c r="P3233" t="s">
        <v>318</v>
      </c>
      <c r="Q3233" t="s">
        <v>348</v>
      </c>
      <c r="R3233" t="s">
        <v>319</v>
      </c>
      <c r="S3233" t="s">
        <v>320</v>
      </c>
    </row>
    <row r="3234" spans="1:19" x14ac:dyDescent="0.25">
      <c r="A3234">
        <v>-26.5202305</v>
      </c>
      <c r="B3234">
        <v>-61.188249999999996</v>
      </c>
      <c r="C3234">
        <v>11.465999999999999</v>
      </c>
      <c r="O3234" t="s">
        <v>317</v>
      </c>
      <c r="P3234" t="s">
        <v>318</v>
      </c>
      <c r="Q3234" t="s">
        <v>348</v>
      </c>
      <c r="R3234" t="s">
        <v>319</v>
      </c>
      <c r="S3234" t="s">
        <v>320</v>
      </c>
    </row>
    <row r="3235" spans="1:19" x14ac:dyDescent="0.25">
      <c r="A3235">
        <v>-26.520516600000001</v>
      </c>
      <c r="B3235">
        <v>-61.194180600000003</v>
      </c>
      <c r="C3235">
        <v>11.467000000000001</v>
      </c>
      <c r="O3235" t="s">
        <v>317</v>
      </c>
      <c r="P3235" t="s">
        <v>318</v>
      </c>
      <c r="Q3235" t="s">
        <v>348</v>
      </c>
      <c r="R3235" t="s">
        <v>319</v>
      </c>
      <c r="S3235" t="s">
        <v>320</v>
      </c>
    </row>
    <row r="3236" spans="1:19" x14ac:dyDescent="0.25">
      <c r="A3236">
        <v>-26.4983416</v>
      </c>
      <c r="B3236">
        <v>-61.175319399999999</v>
      </c>
      <c r="C3236">
        <v>11.468</v>
      </c>
      <c r="O3236" t="s">
        <v>317</v>
      </c>
      <c r="P3236" t="s">
        <v>318</v>
      </c>
      <c r="Q3236" t="s">
        <v>348</v>
      </c>
      <c r="R3236" t="s">
        <v>319</v>
      </c>
      <c r="S3236" t="s">
        <v>320</v>
      </c>
    </row>
    <row r="3237" spans="1:19" x14ac:dyDescent="0.25">
      <c r="A3237">
        <v>-26.498750000000001</v>
      </c>
      <c r="B3237">
        <v>-61.173972200000001</v>
      </c>
      <c r="C3237">
        <v>11.468999999999999</v>
      </c>
      <c r="O3237" t="s">
        <v>317</v>
      </c>
      <c r="P3237" t="s">
        <v>318</v>
      </c>
      <c r="Q3237" t="s">
        <v>348</v>
      </c>
      <c r="R3237" t="s">
        <v>319</v>
      </c>
      <c r="S3237" t="s">
        <v>320</v>
      </c>
    </row>
    <row r="3238" spans="1:19" x14ac:dyDescent="0.25">
      <c r="A3238">
        <v>-26.498750000000001</v>
      </c>
      <c r="B3238">
        <v>-61.173972200000001</v>
      </c>
      <c r="C3238">
        <v>11.47</v>
      </c>
      <c r="O3238" t="s">
        <v>317</v>
      </c>
      <c r="P3238" t="s">
        <v>318</v>
      </c>
      <c r="Q3238" t="s">
        <v>348</v>
      </c>
      <c r="R3238" t="s">
        <v>319</v>
      </c>
      <c r="S3238" t="s">
        <v>320</v>
      </c>
    </row>
    <row r="3239" spans="1:19" x14ac:dyDescent="0.25">
      <c r="A3239">
        <v>-26.498750000000001</v>
      </c>
      <c r="B3239">
        <v>-61.173972200000001</v>
      </c>
      <c r="C3239">
        <v>11.471</v>
      </c>
      <c r="O3239" t="s">
        <v>317</v>
      </c>
      <c r="P3239" t="s">
        <v>318</v>
      </c>
      <c r="Q3239" t="s">
        <v>348</v>
      </c>
      <c r="R3239" t="s">
        <v>319</v>
      </c>
      <c r="S3239" t="s">
        <v>320</v>
      </c>
    </row>
    <row r="3240" spans="1:19" x14ac:dyDescent="0.25">
      <c r="A3240">
        <v>-26.498750000000001</v>
      </c>
      <c r="B3240">
        <v>-61.173972200000001</v>
      </c>
      <c r="C3240">
        <v>11.472</v>
      </c>
      <c r="O3240" t="s">
        <v>317</v>
      </c>
      <c r="P3240" t="s">
        <v>318</v>
      </c>
      <c r="Q3240" t="s">
        <v>348</v>
      </c>
      <c r="R3240" t="s">
        <v>319</v>
      </c>
      <c r="S3240" t="s">
        <v>320</v>
      </c>
    </row>
    <row r="3241" spans="1:19" x14ac:dyDescent="0.25">
      <c r="A3241">
        <v>-26.498750000000001</v>
      </c>
      <c r="B3241">
        <v>-61.173972200000001</v>
      </c>
      <c r="C3241">
        <v>11.473000000000001</v>
      </c>
      <c r="O3241" t="s">
        <v>317</v>
      </c>
      <c r="P3241" t="s">
        <v>318</v>
      </c>
      <c r="Q3241" t="s">
        <v>348</v>
      </c>
      <c r="R3241" t="s">
        <v>319</v>
      </c>
      <c r="S3241" t="s">
        <v>320</v>
      </c>
    </row>
    <row r="3242" spans="1:19" x14ac:dyDescent="0.25">
      <c r="A3242">
        <v>-26.498750000000001</v>
      </c>
      <c r="B3242">
        <v>-61.173972200000001</v>
      </c>
      <c r="C3242">
        <v>11.474</v>
      </c>
      <c r="O3242" t="s">
        <v>317</v>
      </c>
      <c r="P3242" t="s">
        <v>318</v>
      </c>
      <c r="Q3242" t="s">
        <v>348</v>
      </c>
      <c r="R3242" t="s">
        <v>319</v>
      </c>
      <c r="S3242" t="s">
        <v>320</v>
      </c>
    </row>
    <row r="3243" spans="1:19" x14ac:dyDescent="0.25">
      <c r="A3243">
        <v>-26.498750000000001</v>
      </c>
      <c r="B3243">
        <v>-61.173972200000001</v>
      </c>
      <c r="C3243">
        <v>11.475</v>
      </c>
      <c r="O3243" t="s">
        <v>317</v>
      </c>
      <c r="P3243" t="s">
        <v>318</v>
      </c>
      <c r="Q3243" t="s">
        <v>348</v>
      </c>
      <c r="R3243" t="s">
        <v>319</v>
      </c>
      <c r="S3243" t="s">
        <v>320</v>
      </c>
    </row>
    <row r="3244" spans="1:19" x14ac:dyDescent="0.25">
      <c r="A3244">
        <v>-26.498750000000001</v>
      </c>
      <c r="B3244">
        <v>-61.173972200000001</v>
      </c>
      <c r="C3244">
        <v>11.476000000000001</v>
      </c>
      <c r="O3244" t="s">
        <v>317</v>
      </c>
      <c r="P3244" t="s">
        <v>318</v>
      </c>
      <c r="Q3244" t="s">
        <v>348</v>
      </c>
      <c r="R3244" t="s">
        <v>319</v>
      </c>
      <c r="S3244" t="s">
        <v>320</v>
      </c>
    </row>
    <row r="3245" spans="1:19" x14ac:dyDescent="0.25">
      <c r="A3245">
        <v>-26.491683299999998</v>
      </c>
      <c r="B3245">
        <v>-61.175058300000003</v>
      </c>
      <c r="C3245">
        <v>11.477</v>
      </c>
      <c r="O3245" t="s">
        <v>317</v>
      </c>
      <c r="P3245" t="s">
        <v>318</v>
      </c>
      <c r="Q3245" t="s">
        <v>348</v>
      </c>
      <c r="R3245" t="s">
        <v>319</v>
      </c>
      <c r="S3245" t="s">
        <v>320</v>
      </c>
    </row>
    <row r="3246" spans="1:19" x14ac:dyDescent="0.25">
      <c r="A3246">
        <v>-26.498750000000001</v>
      </c>
      <c r="B3246">
        <v>-61.173972200000001</v>
      </c>
      <c r="C3246">
        <v>11.478</v>
      </c>
      <c r="O3246" t="s">
        <v>317</v>
      </c>
      <c r="P3246" t="s">
        <v>318</v>
      </c>
      <c r="Q3246" t="s">
        <v>348</v>
      </c>
      <c r="R3246" t="s">
        <v>319</v>
      </c>
      <c r="S3246" t="s">
        <v>320</v>
      </c>
    </row>
    <row r="3247" spans="1:19" x14ac:dyDescent="0.25">
      <c r="A3247">
        <v>-26.498750000000001</v>
      </c>
      <c r="B3247">
        <v>-61.173972200000001</v>
      </c>
      <c r="C3247">
        <v>11.478999999999999</v>
      </c>
      <c r="O3247" t="s">
        <v>317</v>
      </c>
      <c r="P3247" t="s">
        <v>318</v>
      </c>
      <c r="Q3247" t="s">
        <v>348</v>
      </c>
      <c r="R3247" t="s">
        <v>319</v>
      </c>
      <c r="S3247" t="s">
        <v>320</v>
      </c>
    </row>
    <row r="3248" spans="1:19" x14ac:dyDescent="0.25">
      <c r="A3248">
        <v>-26.498750000000001</v>
      </c>
      <c r="B3248">
        <v>-61.173972200000001</v>
      </c>
      <c r="C3248">
        <v>11.48</v>
      </c>
      <c r="O3248" t="s">
        <v>317</v>
      </c>
      <c r="P3248" t="s">
        <v>318</v>
      </c>
      <c r="Q3248" t="s">
        <v>348</v>
      </c>
      <c r="R3248" t="s">
        <v>319</v>
      </c>
      <c r="S3248" t="s">
        <v>320</v>
      </c>
    </row>
    <row r="3249" spans="1:19" x14ac:dyDescent="0.25">
      <c r="A3249">
        <v>-26.498750000000001</v>
      </c>
      <c r="B3249">
        <v>-61.173972200000001</v>
      </c>
      <c r="C3249">
        <v>11.481</v>
      </c>
      <c r="O3249" t="s">
        <v>317</v>
      </c>
      <c r="P3249" t="s">
        <v>318</v>
      </c>
      <c r="Q3249" t="s">
        <v>348</v>
      </c>
      <c r="R3249" t="s">
        <v>319</v>
      </c>
      <c r="S3249" t="s">
        <v>320</v>
      </c>
    </row>
    <row r="3250" spans="1:19" x14ac:dyDescent="0.25">
      <c r="A3250">
        <v>-26.498750000000001</v>
      </c>
      <c r="B3250">
        <v>-61.173972200000001</v>
      </c>
      <c r="C3250">
        <v>11.481999999999999</v>
      </c>
      <c r="O3250" t="s">
        <v>317</v>
      </c>
      <c r="P3250" t="s">
        <v>318</v>
      </c>
      <c r="Q3250" t="s">
        <v>348</v>
      </c>
      <c r="R3250" t="s">
        <v>319</v>
      </c>
      <c r="S3250" t="s">
        <v>320</v>
      </c>
    </row>
    <row r="3251" spans="1:19" x14ac:dyDescent="0.25">
      <c r="A3251">
        <v>-26.498750000000001</v>
      </c>
      <c r="B3251">
        <v>-61.173972200000001</v>
      </c>
      <c r="C3251">
        <v>11.483000000000001</v>
      </c>
      <c r="O3251" t="s">
        <v>317</v>
      </c>
      <c r="P3251" t="s">
        <v>318</v>
      </c>
      <c r="Q3251" t="s">
        <v>348</v>
      </c>
      <c r="R3251" t="s">
        <v>319</v>
      </c>
      <c r="S3251" t="s">
        <v>320</v>
      </c>
    </row>
    <row r="3252" spans="1:19" x14ac:dyDescent="0.25">
      <c r="A3252">
        <v>-26.498750000000001</v>
      </c>
      <c r="B3252">
        <v>-61.173972200000001</v>
      </c>
      <c r="C3252">
        <v>11.484</v>
      </c>
      <c r="O3252" t="s">
        <v>317</v>
      </c>
      <c r="P3252" t="s">
        <v>318</v>
      </c>
      <c r="Q3252" t="s">
        <v>348</v>
      </c>
      <c r="R3252" t="s">
        <v>319</v>
      </c>
      <c r="S3252" t="s">
        <v>320</v>
      </c>
    </row>
    <row r="3253" spans="1:19" x14ac:dyDescent="0.25">
      <c r="A3253">
        <v>-26.498750000000001</v>
      </c>
      <c r="B3253">
        <v>-61.173972200000001</v>
      </c>
      <c r="C3253">
        <v>11.484999999999999</v>
      </c>
      <c r="O3253" t="s">
        <v>317</v>
      </c>
      <c r="P3253" t="s">
        <v>318</v>
      </c>
      <c r="Q3253" t="s">
        <v>348</v>
      </c>
      <c r="R3253" t="s">
        <v>319</v>
      </c>
      <c r="S3253" t="s">
        <v>320</v>
      </c>
    </row>
    <row r="3254" spans="1:19" x14ac:dyDescent="0.25">
      <c r="A3254">
        <v>-26.498750000000001</v>
      </c>
      <c r="B3254">
        <v>-61.173972200000001</v>
      </c>
      <c r="C3254">
        <v>11.486000000000001</v>
      </c>
      <c r="O3254" t="s">
        <v>317</v>
      </c>
      <c r="P3254" t="s">
        <v>318</v>
      </c>
      <c r="Q3254" t="s">
        <v>348</v>
      </c>
      <c r="R3254" t="s">
        <v>319</v>
      </c>
      <c r="S3254" t="s">
        <v>320</v>
      </c>
    </row>
    <row r="3255" spans="1:19" x14ac:dyDescent="0.25">
      <c r="A3255">
        <v>-26.8033055</v>
      </c>
      <c r="B3255">
        <v>-58.958527799999999</v>
      </c>
      <c r="C3255">
        <v>11.487</v>
      </c>
      <c r="O3255" t="s">
        <v>317</v>
      </c>
      <c r="P3255" t="s">
        <v>337</v>
      </c>
      <c r="R3255" t="s">
        <v>319</v>
      </c>
      <c r="S3255" t="s">
        <v>320</v>
      </c>
    </row>
    <row r="3256" spans="1:19" x14ac:dyDescent="0.25">
      <c r="A3256">
        <v>-26.0464722</v>
      </c>
      <c r="B3256">
        <v>-59.937888899999997</v>
      </c>
      <c r="C3256">
        <v>11.488</v>
      </c>
      <c r="O3256" t="s">
        <v>317</v>
      </c>
      <c r="P3256" t="s">
        <v>337</v>
      </c>
      <c r="Q3256" t="s">
        <v>338</v>
      </c>
      <c r="R3256" t="s">
        <v>319</v>
      </c>
      <c r="S3256" t="s">
        <v>320</v>
      </c>
    </row>
    <row r="3257" spans="1:19" x14ac:dyDescent="0.25">
      <c r="A3257">
        <v>-26.040099999999999</v>
      </c>
      <c r="B3257">
        <v>-59.939511099999997</v>
      </c>
      <c r="C3257">
        <v>11.489000000000001</v>
      </c>
      <c r="O3257" t="s">
        <v>317</v>
      </c>
      <c r="P3257" t="s">
        <v>337</v>
      </c>
      <c r="Q3257" t="s">
        <v>338</v>
      </c>
      <c r="R3257" t="s">
        <v>319</v>
      </c>
      <c r="S3257" t="s">
        <v>320</v>
      </c>
    </row>
    <row r="3258" spans="1:19" x14ac:dyDescent="0.25">
      <c r="A3258">
        <v>-26.040099999999999</v>
      </c>
      <c r="B3258">
        <v>-59.939511099999997</v>
      </c>
      <c r="C3258">
        <v>11.49</v>
      </c>
      <c r="O3258" t="s">
        <v>317</v>
      </c>
      <c r="P3258" t="s">
        <v>337</v>
      </c>
      <c r="Q3258" t="s">
        <v>338</v>
      </c>
      <c r="R3258" t="s">
        <v>319</v>
      </c>
      <c r="S3258" t="s">
        <v>320</v>
      </c>
    </row>
    <row r="3259" spans="1:19" x14ac:dyDescent="0.25">
      <c r="A3259">
        <v>-26.039405500000001</v>
      </c>
      <c r="B3259">
        <v>-59.944361100000002</v>
      </c>
      <c r="C3259">
        <v>11.491</v>
      </c>
      <c r="O3259" t="s">
        <v>317</v>
      </c>
      <c r="P3259" t="s">
        <v>337</v>
      </c>
      <c r="Q3259" t="s">
        <v>338</v>
      </c>
      <c r="R3259" t="s">
        <v>319</v>
      </c>
      <c r="S3259" t="s">
        <v>320</v>
      </c>
    </row>
    <row r="3260" spans="1:19" x14ac:dyDescent="0.25">
      <c r="A3260">
        <v>-26.039725000000001</v>
      </c>
      <c r="B3260">
        <v>-59.943449999999999</v>
      </c>
      <c r="C3260">
        <v>11.492000000000001</v>
      </c>
      <c r="O3260" t="s">
        <v>317</v>
      </c>
      <c r="P3260" t="s">
        <v>337</v>
      </c>
      <c r="Q3260" t="s">
        <v>338</v>
      </c>
      <c r="R3260" t="s">
        <v>319</v>
      </c>
      <c r="S3260" t="s">
        <v>320</v>
      </c>
    </row>
    <row r="3261" spans="1:19" x14ac:dyDescent="0.25">
      <c r="A3261">
        <v>-26.039725000000001</v>
      </c>
      <c r="B3261">
        <v>-59.943449999999999</v>
      </c>
      <c r="C3261">
        <v>11.493</v>
      </c>
      <c r="O3261" t="s">
        <v>317</v>
      </c>
      <c r="P3261" t="s">
        <v>337</v>
      </c>
      <c r="Q3261" t="s">
        <v>338</v>
      </c>
      <c r="R3261" t="s">
        <v>319</v>
      </c>
      <c r="S3261" t="s">
        <v>320</v>
      </c>
    </row>
    <row r="3262" spans="1:19" x14ac:dyDescent="0.25">
      <c r="A3262">
        <v>-26.039725000000001</v>
      </c>
      <c r="B3262">
        <v>-59.943449999999999</v>
      </c>
      <c r="C3262">
        <v>11.494</v>
      </c>
      <c r="O3262" t="s">
        <v>317</v>
      </c>
      <c r="P3262" t="s">
        <v>337</v>
      </c>
      <c r="Q3262" t="s">
        <v>338</v>
      </c>
      <c r="R3262" t="s">
        <v>319</v>
      </c>
      <c r="S3262" t="s">
        <v>320</v>
      </c>
    </row>
    <row r="3263" spans="1:19" x14ac:dyDescent="0.25">
      <c r="A3263">
        <v>-26.039725000000001</v>
      </c>
      <c r="B3263">
        <v>-59.943449999999999</v>
      </c>
      <c r="C3263">
        <v>11.494999999999999</v>
      </c>
      <c r="O3263" t="s">
        <v>317</v>
      </c>
      <c r="P3263" t="s">
        <v>337</v>
      </c>
      <c r="Q3263" t="s">
        <v>338</v>
      </c>
      <c r="R3263" t="s">
        <v>319</v>
      </c>
      <c r="S3263" t="s">
        <v>320</v>
      </c>
    </row>
    <row r="3264" spans="1:19" x14ac:dyDescent="0.25">
      <c r="A3264">
        <v>-26.039725000000001</v>
      </c>
      <c r="B3264">
        <v>-59.943449999999999</v>
      </c>
      <c r="C3264">
        <v>11.496</v>
      </c>
      <c r="O3264" t="s">
        <v>317</v>
      </c>
      <c r="P3264" t="s">
        <v>337</v>
      </c>
      <c r="Q3264" t="s">
        <v>338</v>
      </c>
      <c r="R3264" t="s">
        <v>319</v>
      </c>
      <c r="S3264" t="s">
        <v>320</v>
      </c>
    </row>
    <row r="3265" spans="1:19" x14ac:dyDescent="0.25">
      <c r="A3265">
        <v>-26.035030500000001</v>
      </c>
      <c r="B3265">
        <v>-59.951711099999997</v>
      </c>
      <c r="C3265">
        <v>11.497</v>
      </c>
      <c r="O3265" t="s">
        <v>317</v>
      </c>
      <c r="P3265" t="s">
        <v>337</v>
      </c>
      <c r="Q3265" t="s">
        <v>338</v>
      </c>
      <c r="R3265" t="s">
        <v>319</v>
      </c>
      <c r="S3265" t="s">
        <v>320</v>
      </c>
    </row>
    <row r="3266" spans="1:19" x14ac:dyDescent="0.25">
      <c r="A3266">
        <v>-26.035030500000001</v>
      </c>
      <c r="B3266">
        <v>-59.951711099999997</v>
      </c>
      <c r="C3266">
        <v>11.497999999999999</v>
      </c>
      <c r="O3266" t="s">
        <v>317</v>
      </c>
      <c r="P3266" t="s">
        <v>337</v>
      </c>
      <c r="Q3266" t="s">
        <v>338</v>
      </c>
      <c r="R3266" t="s">
        <v>319</v>
      </c>
      <c r="S3266" t="s">
        <v>320</v>
      </c>
    </row>
    <row r="3267" spans="1:19" x14ac:dyDescent="0.25">
      <c r="A3267">
        <v>-26.035030500000001</v>
      </c>
      <c r="B3267">
        <v>-59.951711099999997</v>
      </c>
      <c r="C3267">
        <v>11.499000000000001</v>
      </c>
      <c r="O3267" t="s">
        <v>317</v>
      </c>
      <c r="P3267" t="s">
        <v>337</v>
      </c>
      <c r="Q3267" t="s">
        <v>338</v>
      </c>
      <c r="R3267" t="s">
        <v>319</v>
      </c>
      <c r="S3267" t="s">
        <v>320</v>
      </c>
    </row>
    <row r="3268" spans="1:19" x14ac:dyDescent="0.25">
      <c r="A3268">
        <v>-26.040397200000001</v>
      </c>
      <c r="B3268">
        <v>-59.940816699999999</v>
      </c>
      <c r="C3268">
        <v>11.5</v>
      </c>
      <c r="O3268" t="s">
        <v>317</v>
      </c>
      <c r="P3268" t="s">
        <v>337</v>
      </c>
      <c r="Q3268" t="s">
        <v>338</v>
      </c>
      <c r="R3268" t="s">
        <v>319</v>
      </c>
      <c r="S3268" t="s">
        <v>320</v>
      </c>
    </row>
    <row r="3269" spans="1:19" x14ac:dyDescent="0.25">
      <c r="A3269">
        <v>-26.040397200000001</v>
      </c>
      <c r="B3269">
        <v>-59.940816699999999</v>
      </c>
      <c r="C3269">
        <v>11.500999999999999</v>
      </c>
      <c r="O3269" t="s">
        <v>317</v>
      </c>
      <c r="P3269" t="s">
        <v>337</v>
      </c>
      <c r="Q3269" t="s">
        <v>338</v>
      </c>
      <c r="R3269" t="s">
        <v>319</v>
      </c>
      <c r="S3269" t="s">
        <v>320</v>
      </c>
    </row>
    <row r="3270" spans="1:19" x14ac:dyDescent="0.25">
      <c r="A3270">
        <v>-26.040397200000001</v>
      </c>
      <c r="B3270">
        <v>-59.940816699999999</v>
      </c>
      <c r="C3270">
        <v>11.502000000000001</v>
      </c>
      <c r="O3270" t="s">
        <v>317</v>
      </c>
      <c r="P3270" t="s">
        <v>337</v>
      </c>
      <c r="Q3270" t="s">
        <v>338</v>
      </c>
      <c r="R3270" t="s">
        <v>319</v>
      </c>
      <c r="S3270" t="s">
        <v>320</v>
      </c>
    </row>
    <row r="3271" spans="1:19" x14ac:dyDescent="0.25">
      <c r="A3271">
        <v>-26.040397200000001</v>
      </c>
      <c r="B3271">
        <v>-59.940816699999999</v>
      </c>
      <c r="C3271">
        <v>11.503</v>
      </c>
      <c r="O3271" t="s">
        <v>317</v>
      </c>
      <c r="P3271" t="s">
        <v>337</v>
      </c>
      <c r="Q3271" t="s">
        <v>338</v>
      </c>
      <c r="R3271" t="s">
        <v>319</v>
      </c>
      <c r="S3271" t="s">
        <v>320</v>
      </c>
    </row>
    <row r="3272" spans="1:19" x14ac:dyDescent="0.25">
      <c r="A3272">
        <v>-26.040397200000001</v>
      </c>
      <c r="B3272">
        <v>-59.940816699999999</v>
      </c>
      <c r="C3272">
        <v>11.504</v>
      </c>
      <c r="O3272" t="s">
        <v>317</v>
      </c>
      <c r="P3272" t="s">
        <v>337</v>
      </c>
      <c r="Q3272" t="s">
        <v>338</v>
      </c>
      <c r="R3272" t="s">
        <v>319</v>
      </c>
      <c r="S3272" t="s">
        <v>320</v>
      </c>
    </row>
    <row r="3273" spans="1:19" x14ac:dyDescent="0.25">
      <c r="A3273">
        <v>-26.040397200000001</v>
      </c>
      <c r="B3273">
        <v>-59.940816699999999</v>
      </c>
      <c r="C3273">
        <v>11.505000000000001</v>
      </c>
      <c r="O3273" t="s">
        <v>317</v>
      </c>
      <c r="P3273" t="s">
        <v>337</v>
      </c>
      <c r="Q3273" t="s">
        <v>338</v>
      </c>
      <c r="R3273" t="s">
        <v>319</v>
      </c>
      <c r="S3273" t="s">
        <v>320</v>
      </c>
    </row>
    <row r="3274" spans="1:19" x14ac:dyDescent="0.25">
      <c r="A3274">
        <v>-26.040397200000001</v>
      </c>
      <c r="B3274">
        <v>-59.940816699999999</v>
      </c>
      <c r="C3274">
        <v>11.506</v>
      </c>
      <c r="O3274" t="s">
        <v>317</v>
      </c>
      <c r="P3274" t="s">
        <v>337</v>
      </c>
      <c r="Q3274" t="s">
        <v>338</v>
      </c>
      <c r="R3274" t="s">
        <v>319</v>
      </c>
      <c r="S3274" t="s">
        <v>320</v>
      </c>
    </row>
    <row r="3275" spans="1:19" x14ac:dyDescent="0.25">
      <c r="A3275">
        <v>-26.040397200000001</v>
      </c>
      <c r="B3275">
        <v>-59.940816699999999</v>
      </c>
      <c r="C3275">
        <v>11.507</v>
      </c>
      <c r="O3275" t="s">
        <v>317</v>
      </c>
      <c r="P3275" t="s">
        <v>337</v>
      </c>
      <c r="Q3275" t="s">
        <v>338</v>
      </c>
      <c r="R3275" t="s">
        <v>319</v>
      </c>
      <c r="S3275" t="s">
        <v>320</v>
      </c>
    </row>
    <row r="3276" spans="1:19" x14ac:dyDescent="0.25">
      <c r="A3276">
        <v>-26.040397200000001</v>
      </c>
      <c r="B3276">
        <v>-59.940816699999999</v>
      </c>
      <c r="C3276">
        <v>11.507999999999999</v>
      </c>
      <c r="O3276" t="s">
        <v>317</v>
      </c>
      <c r="P3276" t="s">
        <v>337</v>
      </c>
      <c r="Q3276" t="s">
        <v>338</v>
      </c>
      <c r="R3276" t="s">
        <v>319</v>
      </c>
      <c r="S3276" t="s">
        <v>320</v>
      </c>
    </row>
    <row r="3277" spans="1:19" x14ac:dyDescent="0.25">
      <c r="A3277">
        <v>-26.039472199999999</v>
      </c>
      <c r="B3277">
        <v>-59.941441699999999</v>
      </c>
      <c r="C3277">
        <v>11.509</v>
      </c>
      <c r="O3277" t="s">
        <v>317</v>
      </c>
      <c r="P3277" t="s">
        <v>337</v>
      </c>
      <c r="Q3277" t="s">
        <v>338</v>
      </c>
      <c r="R3277" t="s">
        <v>319</v>
      </c>
      <c r="S3277" t="s">
        <v>320</v>
      </c>
    </row>
    <row r="3278" spans="1:19" x14ac:dyDescent="0.25">
      <c r="A3278">
        <v>-26.039472199999999</v>
      </c>
      <c r="B3278">
        <v>-59.941441699999999</v>
      </c>
      <c r="C3278">
        <v>11.51</v>
      </c>
      <c r="O3278" t="s">
        <v>317</v>
      </c>
      <c r="P3278" t="s">
        <v>337</v>
      </c>
      <c r="Q3278" t="s">
        <v>338</v>
      </c>
      <c r="R3278" t="s">
        <v>319</v>
      </c>
      <c r="S3278" t="s">
        <v>320</v>
      </c>
    </row>
    <row r="3279" spans="1:19" x14ac:dyDescent="0.25">
      <c r="A3279">
        <v>-26.0409972</v>
      </c>
      <c r="B3279">
        <v>-59.939480600000003</v>
      </c>
      <c r="C3279">
        <v>11.510999999999999</v>
      </c>
      <c r="O3279" t="s">
        <v>317</v>
      </c>
      <c r="P3279" t="s">
        <v>337</v>
      </c>
      <c r="Q3279" t="s">
        <v>338</v>
      </c>
      <c r="R3279" t="s">
        <v>319</v>
      </c>
      <c r="S3279" t="s">
        <v>320</v>
      </c>
    </row>
    <row r="3280" spans="1:19" x14ac:dyDescent="0.25">
      <c r="A3280">
        <v>-26.0409972</v>
      </c>
      <c r="B3280">
        <v>-59.939480600000003</v>
      </c>
      <c r="C3280">
        <v>11.512</v>
      </c>
      <c r="O3280" t="s">
        <v>317</v>
      </c>
      <c r="P3280" t="s">
        <v>337</v>
      </c>
      <c r="Q3280" t="s">
        <v>338</v>
      </c>
      <c r="R3280" t="s">
        <v>319</v>
      </c>
      <c r="S3280" t="s">
        <v>320</v>
      </c>
    </row>
    <row r="3281" spans="1:19" x14ac:dyDescent="0.25">
      <c r="A3281">
        <v>-26.0409972</v>
      </c>
      <c r="B3281">
        <v>-59.939480600000003</v>
      </c>
      <c r="C3281">
        <v>11.513</v>
      </c>
      <c r="O3281" t="s">
        <v>317</v>
      </c>
      <c r="P3281" t="s">
        <v>337</v>
      </c>
      <c r="Q3281" t="s">
        <v>338</v>
      </c>
      <c r="R3281" t="s">
        <v>319</v>
      </c>
      <c r="S3281" t="s">
        <v>320</v>
      </c>
    </row>
    <row r="3282" spans="1:19" x14ac:dyDescent="0.25">
      <c r="A3282">
        <v>-26.0409972</v>
      </c>
      <c r="B3282">
        <v>-59.939480600000003</v>
      </c>
      <c r="C3282">
        <v>11.513999999999999</v>
      </c>
      <c r="O3282" t="s">
        <v>317</v>
      </c>
      <c r="P3282" t="s">
        <v>337</v>
      </c>
      <c r="Q3282" t="s">
        <v>338</v>
      </c>
      <c r="R3282" t="s">
        <v>319</v>
      </c>
      <c r="S3282" t="s">
        <v>320</v>
      </c>
    </row>
    <row r="3283" spans="1:19" x14ac:dyDescent="0.25">
      <c r="A3283">
        <v>-26.0409972</v>
      </c>
      <c r="B3283">
        <v>-59.939480600000003</v>
      </c>
      <c r="C3283">
        <v>11.515000000000001</v>
      </c>
      <c r="O3283" t="s">
        <v>317</v>
      </c>
      <c r="P3283" t="s">
        <v>337</v>
      </c>
      <c r="Q3283" t="s">
        <v>338</v>
      </c>
      <c r="R3283" t="s">
        <v>319</v>
      </c>
      <c r="S3283" t="s">
        <v>320</v>
      </c>
    </row>
    <row r="3284" spans="1:19" x14ac:dyDescent="0.25">
      <c r="A3284">
        <v>-26.0409972</v>
      </c>
      <c r="B3284">
        <v>-59.939480600000003</v>
      </c>
      <c r="C3284">
        <v>11.516</v>
      </c>
      <c r="O3284" t="s">
        <v>317</v>
      </c>
      <c r="P3284" t="s">
        <v>337</v>
      </c>
      <c r="Q3284" t="s">
        <v>338</v>
      </c>
      <c r="R3284" t="s">
        <v>319</v>
      </c>
      <c r="S3284" t="s">
        <v>320</v>
      </c>
    </row>
    <row r="3285" spans="1:19" x14ac:dyDescent="0.25">
      <c r="A3285">
        <v>-26.0409972</v>
      </c>
      <c r="B3285">
        <v>-59.939480600000003</v>
      </c>
      <c r="C3285">
        <v>11.516999999999999</v>
      </c>
      <c r="O3285" t="s">
        <v>317</v>
      </c>
      <c r="P3285" t="s">
        <v>337</v>
      </c>
      <c r="Q3285" t="s">
        <v>338</v>
      </c>
      <c r="R3285" t="s">
        <v>319</v>
      </c>
      <c r="S3285" t="s">
        <v>320</v>
      </c>
    </row>
    <row r="3286" spans="1:19" x14ac:dyDescent="0.25">
      <c r="A3286">
        <v>-26.0409972</v>
      </c>
      <c r="B3286">
        <v>-59.939480600000003</v>
      </c>
      <c r="C3286">
        <v>11.518000000000001</v>
      </c>
      <c r="O3286" t="s">
        <v>317</v>
      </c>
      <c r="P3286" t="s">
        <v>337</v>
      </c>
      <c r="Q3286" t="s">
        <v>338</v>
      </c>
      <c r="R3286" t="s">
        <v>319</v>
      </c>
      <c r="S3286" t="s">
        <v>320</v>
      </c>
    </row>
    <row r="3287" spans="1:19" x14ac:dyDescent="0.25">
      <c r="A3287">
        <v>-26.0409972</v>
      </c>
      <c r="B3287">
        <v>-59.939480600000003</v>
      </c>
      <c r="C3287">
        <v>11.519</v>
      </c>
      <c r="O3287" t="s">
        <v>317</v>
      </c>
      <c r="P3287" t="s">
        <v>337</v>
      </c>
      <c r="Q3287" t="s">
        <v>338</v>
      </c>
      <c r="R3287" t="s">
        <v>319</v>
      </c>
      <c r="S3287" t="s">
        <v>320</v>
      </c>
    </row>
    <row r="3288" spans="1:19" x14ac:dyDescent="0.25">
      <c r="A3288">
        <v>-26.0409972</v>
      </c>
      <c r="B3288">
        <v>-59.939480600000003</v>
      </c>
      <c r="C3288">
        <v>11.52</v>
      </c>
      <c r="O3288" t="s">
        <v>317</v>
      </c>
      <c r="P3288" t="s">
        <v>337</v>
      </c>
      <c r="Q3288" t="s">
        <v>338</v>
      </c>
      <c r="R3288" t="s">
        <v>319</v>
      </c>
      <c r="S3288" t="s">
        <v>320</v>
      </c>
    </row>
    <row r="3289" spans="1:19" x14ac:dyDescent="0.25">
      <c r="A3289">
        <v>-26.0409972</v>
      </c>
      <c r="B3289">
        <v>-59.939480600000003</v>
      </c>
      <c r="C3289">
        <v>11.521000000000001</v>
      </c>
      <c r="O3289" t="s">
        <v>317</v>
      </c>
      <c r="P3289" t="s">
        <v>337</v>
      </c>
      <c r="Q3289" t="s">
        <v>338</v>
      </c>
      <c r="R3289" t="s">
        <v>319</v>
      </c>
      <c r="S3289" t="s">
        <v>320</v>
      </c>
    </row>
    <row r="3290" spans="1:19" x14ac:dyDescent="0.25">
      <c r="A3290">
        <v>-26.0409972</v>
      </c>
      <c r="B3290">
        <v>-59.939480600000003</v>
      </c>
      <c r="C3290">
        <v>11.522</v>
      </c>
      <c r="O3290" t="s">
        <v>317</v>
      </c>
      <c r="P3290" t="s">
        <v>337</v>
      </c>
      <c r="Q3290" t="s">
        <v>338</v>
      </c>
      <c r="R3290" t="s">
        <v>319</v>
      </c>
      <c r="S3290" t="s">
        <v>320</v>
      </c>
    </row>
    <row r="3291" spans="1:19" x14ac:dyDescent="0.25">
      <c r="A3291">
        <v>-26.0409972</v>
      </c>
      <c r="B3291">
        <v>-59.939480600000003</v>
      </c>
      <c r="C3291">
        <v>11.523</v>
      </c>
      <c r="O3291" t="s">
        <v>317</v>
      </c>
      <c r="P3291" t="s">
        <v>337</v>
      </c>
      <c r="Q3291" t="s">
        <v>338</v>
      </c>
      <c r="R3291" t="s">
        <v>319</v>
      </c>
      <c r="S3291" t="s">
        <v>320</v>
      </c>
    </row>
    <row r="3292" spans="1:19" x14ac:dyDescent="0.25">
      <c r="A3292">
        <v>-26.0409972</v>
      </c>
      <c r="B3292">
        <v>-59.939480600000003</v>
      </c>
      <c r="C3292">
        <v>11.523999999999999</v>
      </c>
      <c r="O3292" t="s">
        <v>317</v>
      </c>
      <c r="P3292" t="s">
        <v>337</v>
      </c>
      <c r="Q3292" t="s">
        <v>338</v>
      </c>
      <c r="R3292" t="s">
        <v>319</v>
      </c>
      <c r="S3292" t="s">
        <v>320</v>
      </c>
    </row>
    <row r="3293" spans="1:19" x14ac:dyDescent="0.25">
      <c r="A3293">
        <v>-26.0409972</v>
      </c>
      <c r="B3293">
        <v>-59.939480600000003</v>
      </c>
      <c r="C3293">
        <v>11.525</v>
      </c>
      <c r="O3293" t="s">
        <v>317</v>
      </c>
      <c r="P3293" t="s">
        <v>337</v>
      </c>
      <c r="Q3293" t="s">
        <v>338</v>
      </c>
      <c r="R3293" t="s">
        <v>319</v>
      </c>
      <c r="S3293" t="s">
        <v>320</v>
      </c>
    </row>
    <row r="3294" spans="1:19" x14ac:dyDescent="0.25">
      <c r="A3294">
        <v>-26.0421111</v>
      </c>
      <c r="B3294">
        <v>-59.940777799999999</v>
      </c>
      <c r="C3294">
        <v>11.526</v>
      </c>
      <c r="O3294" t="s">
        <v>317</v>
      </c>
      <c r="P3294" t="s">
        <v>337</v>
      </c>
      <c r="Q3294" t="s">
        <v>338</v>
      </c>
      <c r="R3294" t="s">
        <v>319</v>
      </c>
      <c r="S3294" t="s">
        <v>320</v>
      </c>
    </row>
    <row r="3295" spans="1:19" x14ac:dyDescent="0.25">
      <c r="A3295">
        <v>-26.0421111</v>
      </c>
      <c r="B3295">
        <v>-59.940777799999999</v>
      </c>
      <c r="C3295">
        <v>11.526999999999999</v>
      </c>
      <c r="O3295" t="s">
        <v>317</v>
      </c>
      <c r="P3295" t="s">
        <v>337</v>
      </c>
      <c r="Q3295" t="s">
        <v>338</v>
      </c>
      <c r="R3295" t="s">
        <v>319</v>
      </c>
      <c r="S3295" t="s">
        <v>320</v>
      </c>
    </row>
    <row r="3296" spans="1:19" x14ac:dyDescent="0.25">
      <c r="A3296">
        <v>-25.935077700000001</v>
      </c>
      <c r="B3296">
        <v>-60.017969399999998</v>
      </c>
      <c r="C3296">
        <v>11.528</v>
      </c>
      <c r="O3296" t="s">
        <v>317</v>
      </c>
      <c r="P3296" t="s">
        <v>337</v>
      </c>
      <c r="Q3296" t="s">
        <v>338</v>
      </c>
      <c r="R3296" t="s">
        <v>319</v>
      </c>
      <c r="S3296" t="s">
        <v>320</v>
      </c>
    </row>
    <row r="3297" spans="1:19" x14ac:dyDescent="0.25">
      <c r="A3297">
        <v>-26.0421111</v>
      </c>
      <c r="B3297">
        <v>-59.940777799999999</v>
      </c>
      <c r="C3297">
        <v>11.529</v>
      </c>
      <c r="O3297" t="s">
        <v>317</v>
      </c>
      <c r="P3297" t="s">
        <v>337</v>
      </c>
      <c r="Q3297" t="s">
        <v>338</v>
      </c>
      <c r="R3297" t="s">
        <v>319</v>
      </c>
      <c r="S3297" t="s">
        <v>320</v>
      </c>
    </row>
    <row r="3298" spans="1:19" x14ac:dyDescent="0.25">
      <c r="A3298">
        <v>-26.0421111</v>
      </c>
      <c r="B3298">
        <v>-59.940777799999999</v>
      </c>
      <c r="C3298">
        <v>11.53</v>
      </c>
      <c r="O3298" t="s">
        <v>317</v>
      </c>
      <c r="P3298" t="s">
        <v>337</v>
      </c>
      <c r="Q3298" t="s">
        <v>338</v>
      </c>
      <c r="R3298" t="s">
        <v>319</v>
      </c>
      <c r="S3298" t="s">
        <v>320</v>
      </c>
    </row>
    <row r="3299" spans="1:19" x14ac:dyDescent="0.25">
      <c r="A3299">
        <v>-26.0421111</v>
      </c>
      <c r="B3299">
        <v>-59.940777799999999</v>
      </c>
      <c r="C3299">
        <v>11.531000000000001</v>
      </c>
      <c r="O3299" t="s">
        <v>317</v>
      </c>
      <c r="P3299" t="s">
        <v>337</v>
      </c>
      <c r="Q3299" t="s">
        <v>338</v>
      </c>
      <c r="R3299" t="s">
        <v>319</v>
      </c>
      <c r="S3299" t="s">
        <v>320</v>
      </c>
    </row>
    <row r="3300" spans="1:19" x14ac:dyDescent="0.25">
      <c r="A3300">
        <v>-26.0421111</v>
      </c>
      <c r="B3300">
        <v>-59.940777799999999</v>
      </c>
      <c r="C3300">
        <v>11.532</v>
      </c>
      <c r="O3300" t="s">
        <v>317</v>
      </c>
      <c r="P3300" t="s">
        <v>337</v>
      </c>
      <c r="Q3300" t="s">
        <v>338</v>
      </c>
      <c r="R3300" t="s">
        <v>319</v>
      </c>
      <c r="S3300" t="s">
        <v>320</v>
      </c>
    </row>
    <row r="3301" spans="1:19" x14ac:dyDescent="0.25">
      <c r="A3301">
        <v>-26.0421111</v>
      </c>
      <c r="B3301">
        <v>-59.940777799999999</v>
      </c>
      <c r="C3301">
        <v>11.532999999999999</v>
      </c>
      <c r="O3301" t="s">
        <v>317</v>
      </c>
      <c r="P3301" t="s">
        <v>337</v>
      </c>
      <c r="Q3301" t="s">
        <v>338</v>
      </c>
      <c r="R3301" t="s">
        <v>319</v>
      </c>
      <c r="S3301" t="s">
        <v>320</v>
      </c>
    </row>
    <row r="3302" spans="1:19" x14ac:dyDescent="0.25">
      <c r="A3302">
        <v>-26.0421111</v>
      </c>
      <c r="B3302">
        <v>-59.940777799999999</v>
      </c>
      <c r="C3302">
        <v>11.534000000000001</v>
      </c>
      <c r="O3302" t="s">
        <v>317</v>
      </c>
      <c r="P3302" t="s">
        <v>337</v>
      </c>
      <c r="Q3302" t="s">
        <v>338</v>
      </c>
      <c r="R3302" t="s">
        <v>319</v>
      </c>
      <c r="S3302" t="s">
        <v>320</v>
      </c>
    </row>
    <row r="3303" spans="1:19" x14ac:dyDescent="0.25">
      <c r="A3303">
        <v>-26.0421111</v>
      </c>
      <c r="B3303">
        <v>-59.940777799999999</v>
      </c>
      <c r="C3303">
        <v>11.535</v>
      </c>
      <c r="O3303" t="s">
        <v>317</v>
      </c>
      <c r="P3303" t="s">
        <v>337</v>
      </c>
      <c r="Q3303" t="s">
        <v>338</v>
      </c>
      <c r="R3303" t="s">
        <v>319</v>
      </c>
      <c r="S3303" t="s">
        <v>320</v>
      </c>
    </row>
    <row r="3304" spans="1:19" x14ac:dyDescent="0.25">
      <c r="A3304">
        <v>-25.80125</v>
      </c>
      <c r="B3304">
        <v>-60.736555600000003</v>
      </c>
      <c r="C3304">
        <v>11.536</v>
      </c>
      <c r="O3304" t="s">
        <v>317</v>
      </c>
      <c r="P3304" t="s">
        <v>337</v>
      </c>
      <c r="R3304" t="s">
        <v>319</v>
      </c>
      <c r="S3304" t="s">
        <v>320</v>
      </c>
    </row>
    <row r="3305" spans="1:19" x14ac:dyDescent="0.25">
      <c r="A3305">
        <v>-25.80125</v>
      </c>
      <c r="B3305">
        <v>-60.736555600000003</v>
      </c>
      <c r="C3305">
        <v>11.537000000000001</v>
      </c>
      <c r="O3305" t="s">
        <v>317</v>
      </c>
      <c r="P3305" t="s">
        <v>337</v>
      </c>
      <c r="R3305" t="s">
        <v>319</v>
      </c>
      <c r="S3305" t="s">
        <v>320</v>
      </c>
    </row>
    <row r="3306" spans="1:19" x14ac:dyDescent="0.25">
      <c r="C3306">
        <v>11.538</v>
      </c>
      <c r="O3306" t="s">
        <v>317</v>
      </c>
      <c r="P3306" t="s">
        <v>337</v>
      </c>
      <c r="R3306" t="s">
        <v>319</v>
      </c>
      <c r="S3306" t="s">
        <v>320</v>
      </c>
    </row>
    <row r="3307" spans="1:19" x14ac:dyDescent="0.25">
      <c r="C3307">
        <v>11.539</v>
      </c>
      <c r="O3307" t="s">
        <v>317</v>
      </c>
      <c r="P3307" t="s">
        <v>337</v>
      </c>
      <c r="R3307" t="s">
        <v>319</v>
      </c>
      <c r="S3307" t="s">
        <v>320</v>
      </c>
    </row>
    <row r="3308" spans="1:19" x14ac:dyDescent="0.25">
      <c r="C3308">
        <v>11.54</v>
      </c>
      <c r="O3308" t="s">
        <v>317</v>
      </c>
      <c r="P3308" t="s">
        <v>337</v>
      </c>
      <c r="R3308" t="s">
        <v>319</v>
      </c>
      <c r="S3308" t="s">
        <v>320</v>
      </c>
    </row>
    <row r="3309" spans="1:19" x14ac:dyDescent="0.25">
      <c r="C3309">
        <v>11.541</v>
      </c>
      <c r="O3309" t="s">
        <v>317</v>
      </c>
      <c r="P3309" t="s">
        <v>337</v>
      </c>
      <c r="R3309" t="s">
        <v>319</v>
      </c>
      <c r="S3309" t="s">
        <v>320</v>
      </c>
    </row>
    <row r="3310" spans="1:19" x14ac:dyDescent="0.25">
      <c r="C3310">
        <v>11.542</v>
      </c>
      <c r="O3310" t="s">
        <v>317</v>
      </c>
      <c r="P3310" t="s">
        <v>337</v>
      </c>
      <c r="R3310" t="s">
        <v>319</v>
      </c>
      <c r="S3310" t="s">
        <v>320</v>
      </c>
    </row>
    <row r="3311" spans="1:19" x14ac:dyDescent="0.25">
      <c r="C3311">
        <v>11.542999999999999</v>
      </c>
      <c r="O3311" t="s">
        <v>317</v>
      </c>
      <c r="P3311" t="s">
        <v>337</v>
      </c>
      <c r="R3311" t="s">
        <v>319</v>
      </c>
      <c r="S3311" t="s">
        <v>320</v>
      </c>
    </row>
    <row r="3312" spans="1:19" x14ac:dyDescent="0.25">
      <c r="A3312">
        <v>-24.308305499999999</v>
      </c>
      <c r="B3312">
        <v>-61.900305600000003</v>
      </c>
      <c r="C3312">
        <v>11.544</v>
      </c>
      <c r="O3312" t="s">
        <v>317</v>
      </c>
      <c r="P3312" t="s">
        <v>337</v>
      </c>
      <c r="R3312" t="s">
        <v>319</v>
      </c>
      <c r="S3312" t="s">
        <v>320</v>
      </c>
    </row>
    <row r="3313" spans="1:19" x14ac:dyDescent="0.25">
      <c r="A3313">
        <v>-27.004750000000001</v>
      </c>
      <c r="B3313">
        <v>-59.842722199999997</v>
      </c>
      <c r="C3313">
        <v>11.545</v>
      </c>
      <c r="O3313" t="s">
        <v>317</v>
      </c>
      <c r="P3313" t="s">
        <v>425</v>
      </c>
      <c r="Q3313" t="s">
        <v>529</v>
      </c>
      <c r="R3313" t="s">
        <v>319</v>
      </c>
      <c r="S3313" t="s">
        <v>320</v>
      </c>
    </row>
    <row r="3314" spans="1:19" x14ac:dyDescent="0.25">
      <c r="A3314">
        <v>-27.004750000000001</v>
      </c>
      <c r="B3314">
        <v>-59.842722199999997</v>
      </c>
      <c r="C3314">
        <v>11.545999999999999</v>
      </c>
      <c r="O3314" t="s">
        <v>317</v>
      </c>
      <c r="P3314" t="s">
        <v>425</v>
      </c>
      <c r="Q3314" t="s">
        <v>529</v>
      </c>
      <c r="R3314" t="s">
        <v>319</v>
      </c>
      <c r="S3314" t="s">
        <v>320</v>
      </c>
    </row>
    <row r="3315" spans="1:19" x14ac:dyDescent="0.25">
      <c r="A3315">
        <v>-27.004750000000001</v>
      </c>
      <c r="B3315">
        <v>-59.842722199999997</v>
      </c>
      <c r="C3315">
        <v>11.547000000000001</v>
      </c>
      <c r="O3315" t="s">
        <v>317</v>
      </c>
      <c r="P3315" t="s">
        <v>425</v>
      </c>
      <c r="Q3315" t="s">
        <v>529</v>
      </c>
      <c r="R3315" t="s">
        <v>319</v>
      </c>
      <c r="S3315" t="s">
        <v>320</v>
      </c>
    </row>
    <row r="3316" spans="1:19" x14ac:dyDescent="0.25">
      <c r="A3316">
        <v>-27.004750000000001</v>
      </c>
      <c r="B3316">
        <v>-59.842722199999997</v>
      </c>
      <c r="C3316">
        <v>11.548</v>
      </c>
      <c r="O3316" t="s">
        <v>317</v>
      </c>
      <c r="P3316" t="s">
        <v>425</v>
      </c>
      <c r="Q3316" t="s">
        <v>529</v>
      </c>
      <c r="R3316" t="s">
        <v>319</v>
      </c>
      <c r="S3316" t="s">
        <v>320</v>
      </c>
    </row>
    <row r="3317" spans="1:19" x14ac:dyDescent="0.25">
      <c r="A3317">
        <v>-27.004750000000001</v>
      </c>
      <c r="B3317">
        <v>-59.842722199999997</v>
      </c>
      <c r="C3317">
        <v>11.548999999999999</v>
      </c>
      <c r="O3317" t="s">
        <v>317</v>
      </c>
      <c r="P3317" t="s">
        <v>425</v>
      </c>
      <c r="Q3317" t="s">
        <v>529</v>
      </c>
      <c r="R3317" t="s">
        <v>319</v>
      </c>
      <c r="S3317" t="s">
        <v>320</v>
      </c>
    </row>
    <row r="3318" spans="1:19" x14ac:dyDescent="0.25">
      <c r="A3318">
        <v>-27.004750000000001</v>
      </c>
      <c r="B3318">
        <v>-59.842722199999997</v>
      </c>
      <c r="C3318">
        <v>11.55</v>
      </c>
      <c r="O3318" t="s">
        <v>317</v>
      </c>
      <c r="P3318" t="s">
        <v>425</v>
      </c>
      <c r="Q3318" t="s">
        <v>529</v>
      </c>
      <c r="R3318" t="s">
        <v>319</v>
      </c>
      <c r="S3318" t="s">
        <v>320</v>
      </c>
    </row>
    <row r="3319" spans="1:19" x14ac:dyDescent="0.25">
      <c r="A3319">
        <v>-27.004750000000001</v>
      </c>
      <c r="B3319">
        <v>-59.842722199999997</v>
      </c>
      <c r="C3319">
        <v>11.551</v>
      </c>
      <c r="O3319" t="s">
        <v>317</v>
      </c>
      <c r="P3319" t="s">
        <v>425</v>
      </c>
      <c r="Q3319" t="s">
        <v>529</v>
      </c>
      <c r="R3319" t="s">
        <v>319</v>
      </c>
      <c r="S3319" t="s">
        <v>320</v>
      </c>
    </row>
    <row r="3320" spans="1:19" x14ac:dyDescent="0.25">
      <c r="A3320">
        <v>-27.004750000000001</v>
      </c>
      <c r="B3320">
        <v>-59.842722199999997</v>
      </c>
      <c r="C3320">
        <v>11.552</v>
      </c>
      <c r="O3320" t="s">
        <v>317</v>
      </c>
      <c r="P3320" t="s">
        <v>425</v>
      </c>
      <c r="Q3320" t="s">
        <v>529</v>
      </c>
      <c r="R3320" t="s">
        <v>319</v>
      </c>
      <c r="S3320" t="s">
        <v>320</v>
      </c>
    </row>
    <row r="3321" spans="1:19" x14ac:dyDescent="0.25">
      <c r="A3321">
        <v>-27.004750000000001</v>
      </c>
      <c r="B3321">
        <v>-59.842722199999997</v>
      </c>
      <c r="C3321">
        <v>11.553000000000001</v>
      </c>
      <c r="O3321" t="s">
        <v>317</v>
      </c>
      <c r="P3321" t="s">
        <v>425</v>
      </c>
      <c r="Q3321" t="s">
        <v>529</v>
      </c>
      <c r="R3321" t="s">
        <v>319</v>
      </c>
      <c r="S3321" t="s">
        <v>320</v>
      </c>
    </row>
    <row r="3322" spans="1:19" x14ac:dyDescent="0.25">
      <c r="A3322">
        <v>-27.004750000000001</v>
      </c>
      <c r="B3322">
        <v>-59.842722199999997</v>
      </c>
      <c r="C3322">
        <v>11.554</v>
      </c>
      <c r="O3322" t="s">
        <v>317</v>
      </c>
      <c r="P3322" t="s">
        <v>425</v>
      </c>
      <c r="Q3322" t="s">
        <v>529</v>
      </c>
      <c r="R3322" t="s">
        <v>319</v>
      </c>
      <c r="S3322" t="s">
        <v>320</v>
      </c>
    </row>
    <row r="3323" spans="1:19" x14ac:dyDescent="0.25">
      <c r="A3323">
        <v>-27.004750000000001</v>
      </c>
      <c r="B3323">
        <v>-59.842722199999997</v>
      </c>
      <c r="C3323">
        <v>11.555</v>
      </c>
      <c r="O3323" t="s">
        <v>317</v>
      </c>
      <c r="P3323" t="s">
        <v>425</v>
      </c>
      <c r="Q3323" t="s">
        <v>529</v>
      </c>
      <c r="R3323" t="s">
        <v>319</v>
      </c>
      <c r="S3323" t="s">
        <v>320</v>
      </c>
    </row>
    <row r="3324" spans="1:19" x14ac:dyDescent="0.25">
      <c r="A3324">
        <v>-27.004750000000001</v>
      </c>
      <c r="B3324">
        <v>-59.842722199999997</v>
      </c>
      <c r="C3324">
        <v>11.555999999999999</v>
      </c>
      <c r="O3324" t="s">
        <v>317</v>
      </c>
      <c r="P3324" t="s">
        <v>425</v>
      </c>
      <c r="Q3324" t="s">
        <v>529</v>
      </c>
      <c r="R3324" t="s">
        <v>319</v>
      </c>
      <c r="S3324" t="s">
        <v>320</v>
      </c>
    </row>
    <row r="3325" spans="1:19" x14ac:dyDescent="0.25">
      <c r="A3325">
        <v>-27.004750000000001</v>
      </c>
      <c r="B3325">
        <v>-59.842722199999997</v>
      </c>
      <c r="C3325">
        <v>11.557</v>
      </c>
      <c r="O3325" t="s">
        <v>317</v>
      </c>
      <c r="P3325" t="s">
        <v>425</v>
      </c>
      <c r="Q3325" t="s">
        <v>529</v>
      </c>
      <c r="R3325" t="s">
        <v>319</v>
      </c>
      <c r="S3325" t="s">
        <v>320</v>
      </c>
    </row>
    <row r="3326" spans="1:19" x14ac:dyDescent="0.25">
      <c r="A3326">
        <v>-27.004750000000001</v>
      </c>
      <c r="B3326">
        <v>-59.842722199999997</v>
      </c>
      <c r="C3326">
        <v>11.558</v>
      </c>
      <c r="O3326" t="s">
        <v>317</v>
      </c>
      <c r="P3326" t="s">
        <v>425</v>
      </c>
      <c r="Q3326" t="s">
        <v>529</v>
      </c>
      <c r="R3326" t="s">
        <v>319</v>
      </c>
      <c r="S3326" t="s">
        <v>320</v>
      </c>
    </row>
    <row r="3327" spans="1:19" x14ac:dyDescent="0.25">
      <c r="A3327">
        <v>-27.004750000000001</v>
      </c>
      <c r="B3327">
        <v>-59.842722199999997</v>
      </c>
      <c r="C3327">
        <v>11.558999999999999</v>
      </c>
      <c r="O3327" t="s">
        <v>317</v>
      </c>
      <c r="P3327" t="s">
        <v>425</v>
      </c>
      <c r="Q3327" t="s">
        <v>529</v>
      </c>
      <c r="R3327" t="s">
        <v>319</v>
      </c>
      <c r="S3327" t="s">
        <v>320</v>
      </c>
    </row>
    <row r="3328" spans="1:19" x14ac:dyDescent="0.25">
      <c r="A3328">
        <v>-27.004750000000001</v>
      </c>
      <c r="B3328">
        <v>-59.842722199999997</v>
      </c>
      <c r="C3328">
        <v>11.56</v>
      </c>
      <c r="O3328" t="s">
        <v>317</v>
      </c>
      <c r="P3328" t="s">
        <v>425</v>
      </c>
      <c r="Q3328" t="s">
        <v>529</v>
      </c>
      <c r="R3328" t="s">
        <v>319</v>
      </c>
      <c r="S3328" t="s">
        <v>320</v>
      </c>
    </row>
    <row r="3329" spans="1:19" x14ac:dyDescent="0.25">
      <c r="A3329">
        <v>-27.004750000000001</v>
      </c>
      <c r="B3329">
        <v>-59.842722199999997</v>
      </c>
      <c r="C3329">
        <v>11.561</v>
      </c>
      <c r="O3329" t="s">
        <v>317</v>
      </c>
      <c r="P3329" t="s">
        <v>425</v>
      </c>
      <c r="Q3329" t="s">
        <v>529</v>
      </c>
      <c r="R3329" t="s">
        <v>319</v>
      </c>
      <c r="S3329" t="s">
        <v>320</v>
      </c>
    </row>
    <row r="3330" spans="1:19" x14ac:dyDescent="0.25">
      <c r="A3330">
        <v>-27.004750000000001</v>
      </c>
      <c r="B3330">
        <v>-59.842722199999997</v>
      </c>
      <c r="C3330">
        <v>11.561999999999999</v>
      </c>
      <c r="O3330" t="s">
        <v>317</v>
      </c>
      <c r="P3330" t="s">
        <v>425</v>
      </c>
      <c r="Q3330" t="s">
        <v>529</v>
      </c>
      <c r="R3330" t="s">
        <v>319</v>
      </c>
      <c r="S3330" t="s">
        <v>320</v>
      </c>
    </row>
    <row r="3331" spans="1:19" x14ac:dyDescent="0.25">
      <c r="A3331">
        <v>-27.004750000000001</v>
      </c>
      <c r="B3331">
        <v>-59.842722199999997</v>
      </c>
      <c r="C3331">
        <v>11.563000000000001</v>
      </c>
      <c r="O3331" t="s">
        <v>317</v>
      </c>
      <c r="P3331" t="s">
        <v>425</v>
      </c>
      <c r="Q3331" t="s">
        <v>529</v>
      </c>
      <c r="R3331" t="s">
        <v>319</v>
      </c>
      <c r="S3331" t="s">
        <v>320</v>
      </c>
    </row>
    <row r="3332" spans="1:19" x14ac:dyDescent="0.25">
      <c r="A3332">
        <v>-27.004750000000001</v>
      </c>
      <c r="B3332">
        <v>-59.842722199999997</v>
      </c>
      <c r="C3332">
        <v>11.564</v>
      </c>
      <c r="O3332" t="s">
        <v>317</v>
      </c>
      <c r="P3332" t="s">
        <v>425</v>
      </c>
      <c r="Q3332" t="s">
        <v>529</v>
      </c>
      <c r="R3332" t="s">
        <v>319</v>
      </c>
      <c r="S3332" t="s">
        <v>320</v>
      </c>
    </row>
    <row r="3333" spans="1:19" x14ac:dyDescent="0.25">
      <c r="A3333">
        <v>-27.004750000000001</v>
      </c>
      <c r="B3333">
        <v>-59.842722199999997</v>
      </c>
      <c r="C3333">
        <v>11.565</v>
      </c>
      <c r="O3333" t="s">
        <v>317</v>
      </c>
      <c r="P3333" t="s">
        <v>425</v>
      </c>
      <c r="Q3333" t="s">
        <v>529</v>
      </c>
      <c r="R3333" t="s">
        <v>319</v>
      </c>
      <c r="S3333" t="s">
        <v>320</v>
      </c>
    </row>
    <row r="3334" spans="1:19" x14ac:dyDescent="0.25">
      <c r="A3334">
        <v>-27.004750000000001</v>
      </c>
      <c r="B3334">
        <v>-59.842722199999997</v>
      </c>
      <c r="C3334">
        <v>11.566000000000001</v>
      </c>
      <c r="O3334" t="s">
        <v>317</v>
      </c>
      <c r="P3334" t="s">
        <v>425</v>
      </c>
      <c r="Q3334" t="s">
        <v>529</v>
      </c>
      <c r="R3334" t="s">
        <v>319</v>
      </c>
      <c r="S3334" t="s">
        <v>320</v>
      </c>
    </row>
    <row r="3335" spans="1:19" x14ac:dyDescent="0.25">
      <c r="A3335">
        <v>-27.004750000000001</v>
      </c>
      <c r="B3335">
        <v>-59.842722199999997</v>
      </c>
      <c r="C3335">
        <v>11.567</v>
      </c>
      <c r="O3335" t="s">
        <v>317</v>
      </c>
      <c r="P3335" t="s">
        <v>425</v>
      </c>
      <c r="Q3335" t="s">
        <v>529</v>
      </c>
      <c r="R3335" t="s">
        <v>319</v>
      </c>
      <c r="S3335" t="s">
        <v>320</v>
      </c>
    </row>
    <row r="3336" spans="1:19" x14ac:dyDescent="0.25">
      <c r="A3336">
        <v>-27.004750000000001</v>
      </c>
      <c r="B3336">
        <v>-59.842722199999997</v>
      </c>
      <c r="C3336">
        <v>11.568</v>
      </c>
      <c r="O3336" t="s">
        <v>317</v>
      </c>
      <c r="P3336" t="s">
        <v>425</v>
      </c>
      <c r="Q3336" t="s">
        <v>529</v>
      </c>
      <c r="R3336" t="s">
        <v>319</v>
      </c>
      <c r="S3336" t="s">
        <v>320</v>
      </c>
    </row>
    <row r="3337" spans="1:19" x14ac:dyDescent="0.25">
      <c r="A3337">
        <v>-27.004750000000001</v>
      </c>
      <c r="B3337">
        <v>-59.842722199999997</v>
      </c>
      <c r="C3337">
        <v>11.569000000000001</v>
      </c>
      <c r="O3337" t="s">
        <v>317</v>
      </c>
      <c r="P3337" t="s">
        <v>425</v>
      </c>
      <c r="Q3337" t="s">
        <v>529</v>
      </c>
      <c r="R3337" t="s">
        <v>319</v>
      </c>
      <c r="S3337" t="s">
        <v>320</v>
      </c>
    </row>
    <row r="3338" spans="1:19" x14ac:dyDescent="0.25">
      <c r="A3338">
        <v>-27.004750000000001</v>
      </c>
      <c r="B3338">
        <v>-59.842722199999997</v>
      </c>
      <c r="C3338">
        <v>11.57</v>
      </c>
      <c r="O3338" t="s">
        <v>317</v>
      </c>
      <c r="P3338" t="s">
        <v>425</v>
      </c>
      <c r="Q3338" t="s">
        <v>529</v>
      </c>
      <c r="R3338" t="s">
        <v>319</v>
      </c>
      <c r="S3338" t="s">
        <v>320</v>
      </c>
    </row>
    <row r="3339" spans="1:19" x14ac:dyDescent="0.25">
      <c r="A3339">
        <v>-27.004750000000001</v>
      </c>
      <c r="B3339">
        <v>-59.842722199999997</v>
      </c>
      <c r="C3339">
        <v>11.571</v>
      </c>
      <c r="O3339" t="s">
        <v>317</v>
      </c>
      <c r="P3339" t="s">
        <v>425</v>
      </c>
      <c r="Q3339" t="s">
        <v>529</v>
      </c>
      <c r="R3339" t="s">
        <v>319</v>
      </c>
      <c r="S3339" t="s">
        <v>320</v>
      </c>
    </row>
    <row r="3340" spans="1:19" x14ac:dyDescent="0.25">
      <c r="A3340">
        <v>-27.004750000000001</v>
      </c>
      <c r="B3340">
        <v>-59.842722199999997</v>
      </c>
      <c r="C3340">
        <v>11.571999999999999</v>
      </c>
      <c r="O3340" t="s">
        <v>317</v>
      </c>
      <c r="P3340" t="s">
        <v>425</v>
      </c>
      <c r="Q3340" t="s">
        <v>529</v>
      </c>
      <c r="R3340" t="s">
        <v>319</v>
      </c>
      <c r="S3340" t="s">
        <v>320</v>
      </c>
    </row>
    <row r="3341" spans="1:19" x14ac:dyDescent="0.25">
      <c r="A3341">
        <v>-26.931555500000002</v>
      </c>
      <c r="B3341">
        <v>-60.052583300000002</v>
      </c>
      <c r="C3341">
        <v>11.573</v>
      </c>
      <c r="O3341" t="s">
        <v>317</v>
      </c>
      <c r="P3341" t="s">
        <v>422</v>
      </c>
      <c r="R3341" t="s">
        <v>319</v>
      </c>
      <c r="S3341" t="s">
        <v>320</v>
      </c>
    </row>
    <row r="3342" spans="1:19" x14ac:dyDescent="0.25">
      <c r="A3342">
        <v>-27.004750000000001</v>
      </c>
      <c r="B3342">
        <v>-59.842722199999997</v>
      </c>
      <c r="C3342">
        <v>11.574</v>
      </c>
      <c r="O3342" t="s">
        <v>317</v>
      </c>
      <c r="P3342" t="s">
        <v>425</v>
      </c>
      <c r="Q3342" t="s">
        <v>529</v>
      </c>
      <c r="R3342" t="s">
        <v>319</v>
      </c>
      <c r="S3342" t="s">
        <v>320</v>
      </c>
    </row>
    <row r="3343" spans="1:19" x14ac:dyDescent="0.25">
      <c r="A3343">
        <v>-27.004750000000001</v>
      </c>
      <c r="B3343">
        <v>-59.842722199999997</v>
      </c>
      <c r="C3343">
        <v>11.574999999999999</v>
      </c>
      <c r="O3343" t="s">
        <v>317</v>
      </c>
      <c r="P3343" t="s">
        <v>425</v>
      </c>
      <c r="Q3343" t="s">
        <v>529</v>
      </c>
      <c r="R3343" t="s">
        <v>319</v>
      </c>
      <c r="S3343" t="s">
        <v>320</v>
      </c>
    </row>
    <row r="3344" spans="1:19" x14ac:dyDescent="0.25">
      <c r="A3344">
        <v>-26.414833300000002</v>
      </c>
      <c r="B3344">
        <v>-60.042833299999998</v>
      </c>
      <c r="C3344">
        <v>11.576000000000001</v>
      </c>
      <c r="O3344" t="s">
        <v>317</v>
      </c>
      <c r="P3344" t="s">
        <v>422</v>
      </c>
      <c r="R3344" t="s">
        <v>319</v>
      </c>
      <c r="S3344" t="s">
        <v>320</v>
      </c>
    </row>
    <row r="3345" spans="1:19" x14ac:dyDescent="0.25">
      <c r="A3345">
        <v>-26.414833300000002</v>
      </c>
      <c r="B3345">
        <v>-60.042833299999998</v>
      </c>
      <c r="C3345">
        <v>11.577</v>
      </c>
      <c r="O3345" t="s">
        <v>317</v>
      </c>
      <c r="P3345" t="s">
        <v>422</v>
      </c>
      <c r="R3345" t="s">
        <v>319</v>
      </c>
      <c r="S3345" t="s">
        <v>320</v>
      </c>
    </row>
    <row r="3346" spans="1:19" x14ac:dyDescent="0.25">
      <c r="A3346">
        <v>-26.414833300000002</v>
      </c>
      <c r="B3346">
        <v>-60.042833299999998</v>
      </c>
      <c r="C3346">
        <v>11.577999999999999</v>
      </c>
      <c r="O3346" t="s">
        <v>317</v>
      </c>
      <c r="P3346" t="s">
        <v>422</v>
      </c>
      <c r="R3346" t="s">
        <v>319</v>
      </c>
      <c r="S3346" t="s">
        <v>320</v>
      </c>
    </row>
    <row r="3347" spans="1:19" x14ac:dyDescent="0.25">
      <c r="A3347">
        <v>-27.004750000000001</v>
      </c>
      <c r="B3347">
        <v>-59.842722199999997</v>
      </c>
      <c r="C3347">
        <v>11.579000000000001</v>
      </c>
      <c r="O3347" t="s">
        <v>317</v>
      </c>
      <c r="P3347" t="s">
        <v>425</v>
      </c>
      <c r="Q3347" t="s">
        <v>529</v>
      </c>
      <c r="R3347" t="s">
        <v>319</v>
      </c>
      <c r="S3347" t="s">
        <v>320</v>
      </c>
    </row>
    <row r="3348" spans="1:19" x14ac:dyDescent="0.25">
      <c r="A3348">
        <v>-27.004750000000001</v>
      </c>
      <c r="B3348">
        <v>-59.842722199999997</v>
      </c>
      <c r="C3348">
        <v>11.58</v>
      </c>
      <c r="O3348" t="s">
        <v>317</v>
      </c>
      <c r="P3348" t="s">
        <v>425</v>
      </c>
      <c r="Q3348" t="s">
        <v>529</v>
      </c>
      <c r="R3348" t="s">
        <v>319</v>
      </c>
      <c r="S3348" t="s">
        <v>320</v>
      </c>
    </row>
    <row r="3349" spans="1:19" x14ac:dyDescent="0.25">
      <c r="A3349">
        <v>-27.004750000000001</v>
      </c>
      <c r="B3349">
        <v>-59.842722199999997</v>
      </c>
      <c r="C3349">
        <v>11.581</v>
      </c>
      <c r="O3349" t="s">
        <v>317</v>
      </c>
      <c r="P3349" t="s">
        <v>425</v>
      </c>
      <c r="Q3349" t="s">
        <v>529</v>
      </c>
      <c r="R3349" t="s">
        <v>319</v>
      </c>
      <c r="S3349" t="s">
        <v>320</v>
      </c>
    </row>
    <row r="3350" spans="1:19" x14ac:dyDescent="0.25">
      <c r="A3350">
        <v>-27.004750000000001</v>
      </c>
      <c r="B3350">
        <v>-59.842722199999997</v>
      </c>
      <c r="C3350">
        <v>11.582000000000001</v>
      </c>
      <c r="O3350" t="s">
        <v>317</v>
      </c>
      <c r="P3350" t="s">
        <v>425</v>
      </c>
      <c r="Q3350" t="s">
        <v>529</v>
      </c>
      <c r="R3350" t="s">
        <v>319</v>
      </c>
      <c r="S3350" t="s">
        <v>320</v>
      </c>
    </row>
    <row r="3351" spans="1:19" x14ac:dyDescent="0.25">
      <c r="A3351">
        <v>-27.004750000000001</v>
      </c>
      <c r="B3351">
        <v>-59.842722199999997</v>
      </c>
      <c r="C3351">
        <v>11.583</v>
      </c>
      <c r="O3351" t="s">
        <v>317</v>
      </c>
      <c r="P3351" t="s">
        <v>425</v>
      </c>
      <c r="Q3351" t="s">
        <v>529</v>
      </c>
      <c r="R3351" t="s">
        <v>319</v>
      </c>
      <c r="S3351" t="s">
        <v>320</v>
      </c>
    </row>
    <row r="3352" spans="1:19" x14ac:dyDescent="0.25">
      <c r="A3352">
        <v>-27.004750000000001</v>
      </c>
      <c r="B3352">
        <v>-59.842722199999997</v>
      </c>
      <c r="C3352">
        <v>11.584</v>
      </c>
      <c r="O3352" t="s">
        <v>317</v>
      </c>
      <c r="P3352" t="s">
        <v>425</v>
      </c>
      <c r="Q3352" t="s">
        <v>529</v>
      </c>
      <c r="R3352" t="s">
        <v>319</v>
      </c>
      <c r="S3352" t="s">
        <v>320</v>
      </c>
    </row>
    <row r="3353" spans="1:19" x14ac:dyDescent="0.25">
      <c r="A3353">
        <v>-27.004750000000001</v>
      </c>
      <c r="B3353">
        <v>-59.842722199999997</v>
      </c>
      <c r="C3353">
        <v>11.585000000000001</v>
      </c>
      <c r="O3353" t="s">
        <v>317</v>
      </c>
      <c r="P3353" t="s">
        <v>425</v>
      </c>
      <c r="Q3353" t="s">
        <v>529</v>
      </c>
      <c r="R3353" t="s">
        <v>319</v>
      </c>
      <c r="S3353" t="s">
        <v>320</v>
      </c>
    </row>
    <row r="3354" spans="1:19" x14ac:dyDescent="0.25">
      <c r="A3354">
        <v>-27.004750000000001</v>
      </c>
      <c r="B3354">
        <v>-59.842722199999997</v>
      </c>
      <c r="C3354">
        <v>11.586</v>
      </c>
      <c r="O3354" t="s">
        <v>317</v>
      </c>
      <c r="P3354" t="s">
        <v>425</v>
      </c>
      <c r="Q3354" t="s">
        <v>529</v>
      </c>
      <c r="R3354" t="s">
        <v>319</v>
      </c>
      <c r="S3354" t="s">
        <v>320</v>
      </c>
    </row>
    <row r="3355" spans="1:19" x14ac:dyDescent="0.25">
      <c r="A3355">
        <v>-27.004750000000001</v>
      </c>
      <c r="B3355">
        <v>-59.842722199999997</v>
      </c>
      <c r="C3355">
        <v>11.587</v>
      </c>
      <c r="O3355" t="s">
        <v>317</v>
      </c>
      <c r="P3355" t="s">
        <v>425</v>
      </c>
      <c r="Q3355" t="s">
        <v>529</v>
      </c>
      <c r="R3355" t="s">
        <v>319</v>
      </c>
      <c r="S3355" t="s">
        <v>320</v>
      </c>
    </row>
    <row r="3356" spans="1:19" x14ac:dyDescent="0.25">
      <c r="A3356">
        <v>-26.939499999999999</v>
      </c>
      <c r="B3356">
        <v>-59.654166699999998</v>
      </c>
      <c r="C3356">
        <v>11.587999999999999</v>
      </c>
      <c r="O3356" t="s">
        <v>317</v>
      </c>
      <c r="P3356" t="s">
        <v>425</v>
      </c>
      <c r="R3356" t="s">
        <v>319</v>
      </c>
      <c r="S3356" t="s">
        <v>320</v>
      </c>
    </row>
    <row r="3357" spans="1:19" x14ac:dyDescent="0.25">
      <c r="A3357">
        <v>-26.939499999999999</v>
      </c>
      <c r="B3357">
        <v>-59.654166699999998</v>
      </c>
      <c r="C3357">
        <v>11.589</v>
      </c>
      <c r="O3357" t="s">
        <v>317</v>
      </c>
      <c r="P3357" t="s">
        <v>425</v>
      </c>
      <c r="R3357" t="s">
        <v>319</v>
      </c>
      <c r="S3357" t="s">
        <v>320</v>
      </c>
    </row>
    <row r="3358" spans="1:19" x14ac:dyDescent="0.25">
      <c r="A3358">
        <v>-26.939499999999999</v>
      </c>
      <c r="B3358">
        <v>-59.654166699999998</v>
      </c>
      <c r="C3358">
        <v>11.59</v>
      </c>
      <c r="O3358" t="s">
        <v>317</v>
      </c>
      <c r="P3358" t="s">
        <v>425</v>
      </c>
      <c r="R3358" t="s">
        <v>319</v>
      </c>
      <c r="S3358" t="s">
        <v>320</v>
      </c>
    </row>
    <row r="3359" spans="1:19" x14ac:dyDescent="0.25">
      <c r="A3359">
        <v>-26.939499999999999</v>
      </c>
      <c r="B3359">
        <v>-59.654166699999998</v>
      </c>
      <c r="C3359">
        <v>11.590999999999999</v>
      </c>
      <c r="O3359" t="s">
        <v>317</v>
      </c>
      <c r="P3359" t="s">
        <v>425</v>
      </c>
      <c r="R3359" t="s">
        <v>319</v>
      </c>
      <c r="S3359" t="s">
        <v>320</v>
      </c>
    </row>
    <row r="3360" spans="1:19" x14ac:dyDescent="0.25">
      <c r="A3360">
        <v>-27.004750000000001</v>
      </c>
      <c r="B3360">
        <v>-59.842722199999997</v>
      </c>
      <c r="C3360">
        <v>11.592000000000001</v>
      </c>
      <c r="O3360" t="s">
        <v>317</v>
      </c>
      <c r="P3360" t="s">
        <v>425</v>
      </c>
      <c r="Q3360" t="s">
        <v>529</v>
      </c>
      <c r="R3360" t="s">
        <v>319</v>
      </c>
      <c r="S3360" t="s">
        <v>320</v>
      </c>
    </row>
    <row r="3361" spans="1:19" x14ac:dyDescent="0.25">
      <c r="A3361">
        <v>-27.004750000000001</v>
      </c>
      <c r="B3361">
        <v>-59.842722199999997</v>
      </c>
      <c r="C3361">
        <v>11.593</v>
      </c>
      <c r="O3361" t="s">
        <v>317</v>
      </c>
      <c r="P3361" t="s">
        <v>425</v>
      </c>
      <c r="Q3361" t="s">
        <v>529</v>
      </c>
      <c r="R3361" t="s">
        <v>319</v>
      </c>
      <c r="S3361" t="s">
        <v>320</v>
      </c>
    </row>
    <row r="3362" spans="1:19" x14ac:dyDescent="0.25">
      <c r="A3362">
        <v>-27.003583299999999</v>
      </c>
      <c r="B3362">
        <v>-59.846583299999999</v>
      </c>
      <c r="C3362">
        <v>11.593999999999999</v>
      </c>
      <c r="O3362" t="s">
        <v>317</v>
      </c>
      <c r="P3362" t="s">
        <v>425</v>
      </c>
      <c r="R3362" t="s">
        <v>319</v>
      </c>
      <c r="S3362" t="s">
        <v>320</v>
      </c>
    </row>
    <row r="3363" spans="1:19" x14ac:dyDescent="0.25">
      <c r="A3363">
        <v>-27.086666600000001</v>
      </c>
      <c r="B3363">
        <v>-59.640611100000001</v>
      </c>
      <c r="C3363">
        <v>11.595000000000001</v>
      </c>
      <c r="O3363" t="s">
        <v>317</v>
      </c>
      <c r="P3363" t="s">
        <v>425</v>
      </c>
      <c r="R3363" t="s">
        <v>319</v>
      </c>
      <c r="S3363" t="s">
        <v>320</v>
      </c>
    </row>
    <row r="3364" spans="1:19" x14ac:dyDescent="0.25">
      <c r="A3364">
        <v>-26.939499999999999</v>
      </c>
      <c r="B3364">
        <v>-59.654166699999998</v>
      </c>
      <c r="C3364">
        <v>11.596</v>
      </c>
      <c r="O3364" t="s">
        <v>317</v>
      </c>
      <c r="P3364" t="s">
        <v>425</v>
      </c>
      <c r="R3364" t="s">
        <v>319</v>
      </c>
      <c r="S3364" t="s">
        <v>320</v>
      </c>
    </row>
    <row r="3365" spans="1:19" x14ac:dyDescent="0.25">
      <c r="A3365">
        <v>-27.086666600000001</v>
      </c>
      <c r="B3365">
        <v>-59.640611100000001</v>
      </c>
      <c r="C3365">
        <v>11.597</v>
      </c>
      <c r="O3365" t="s">
        <v>317</v>
      </c>
      <c r="P3365" t="s">
        <v>425</v>
      </c>
      <c r="R3365" t="s">
        <v>319</v>
      </c>
      <c r="S3365" t="s">
        <v>320</v>
      </c>
    </row>
    <row r="3366" spans="1:19" x14ac:dyDescent="0.25">
      <c r="A3366">
        <v>-27.003583299999999</v>
      </c>
      <c r="B3366">
        <v>-59.846583299999999</v>
      </c>
      <c r="C3366">
        <v>11.598000000000001</v>
      </c>
      <c r="O3366" t="s">
        <v>317</v>
      </c>
      <c r="P3366" t="s">
        <v>425</v>
      </c>
      <c r="R3366" t="s">
        <v>319</v>
      </c>
      <c r="S3366" t="s">
        <v>320</v>
      </c>
    </row>
    <row r="3367" spans="1:19" x14ac:dyDescent="0.25">
      <c r="A3367">
        <v>-27.004750000000001</v>
      </c>
      <c r="B3367">
        <v>-59.842722199999997</v>
      </c>
      <c r="C3367">
        <v>11.599</v>
      </c>
      <c r="O3367" t="s">
        <v>317</v>
      </c>
      <c r="P3367" t="s">
        <v>425</v>
      </c>
      <c r="Q3367" t="s">
        <v>529</v>
      </c>
      <c r="R3367" t="s">
        <v>319</v>
      </c>
      <c r="S3367" t="s">
        <v>320</v>
      </c>
    </row>
    <row r="3368" spans="1:19" x14ac:dyDescent="0.25">
      <c r="A3368">
        <v>-27.004750000000001</v>
      </c>
      <c r="B3368">
        <v>-59.842722199999997</v>
      </c>
      <c r="C3368">
        <v>11.6</v>
      </c>
      <c r="O3368" t="s">
        <v>317</v>
      </c>
      <c r="P3368" t="s">
        <v>425</v>
      </c>
      <c r="Q3368" t="s">
        <v>529</v>
      </c>
      <c r="R3368" t="s">
        <v>319</v>
      </c>
      <c r="S3368" t="s">
        <v>320</v>
      </c>
    </row>
    <row r="3369" spans="1:19" x14ac:dyDescent="0.25">
      <c r="A3369">
        <v>-27.004750000000001</v>
      </c>
      <c r="B3369">
        <v>-59.842722199999997</v>
      </c>
      <c r="C3369">
        <v>11.601000000000001</v>
      </c>
      <c r="O3369" t="s">
        <v>317</v>
      </c>
      <c r="P3369" t="s">
        <v>425</v>
      </c>
      <c r="Q3369" t="s">
        <v>529</v>
      </c>
      <c r="R3369" t="s">
        <v>319</v>
      </c>
      <c r="S3369" t="s">
        <v>320</v>
      </c>
    </row>
    <row r="3370" spans="1:19" x14ac:dyDescent="0.25">
      <c r="A3370">
        <v>-27.004750000000001</v>
      </c>
      <c r="B3370">
        <v>-59.842722199999997</v>
      </c>
      <c r="C3370">
        <v>11.602</v>
      </c>
      <c r="O3370" t="s">
        <v>317</v>
      </c>
      <c r="P3370" t="s">
        <v>425</v>
      </c>
      <c r="Q3370" t="s">
        <v>529</v>
      </c>
      <c r="R3370" t="s">
        <v>319</v>
      </c>
      <c r="S3370" t="s">
        <v>320</v>
      </c>
    </row>
    <row r="3371" spans="1:19" x14ac:dyDescent="0.25">
      <c r="A3371">
        <v>-27.004750000000001</v>
      </c>
      <c r="B3371">
        <v>-59.842722199999997</v>
      </c>
      <c r="C3371">
        <v>11.603</v>
      </c>
      <c r="O3371" t="s">
        <v>317</v>
      </c>
      <c r="P3371" t="s">
        <v>425</v>
      </c>
      <c r="Q3371" t="s">
        <v>529</v>
      </c>
      <c r="R3371" t="s">
        <v>319</v>
      </c>
      <c r="S3371" t="s">
        <v>320</v>
      </c>
    </row>
    <row r="3372" spans="1:19" x14ac:dyDescent="0.25">
      <c r="A3372">
        <v>-27.004750000000001</v>
      </c>
      <c r="B3372">
        <v>-59.842722199999997</v>
      </c>
      <c r="C3372">
        <v>11.603999999999999</v>
      </c>
      <c r="O3372" t="s">
        <v>317</v>
      </c>
      <c r="P3372" t="s">
        <v>425</v>
      </c>
      <c r="Q3372" t="s">
        <v>529</v>
      </c>
      <c r="R3372" t="s">
        <v>319</v>
      </c>
      <c r="S3372" t="s">
        <v>320</v>
      </c>
    </row>
    <row r="3373" spans="1:19" x14ac:dyDescent="0.25">
      <c r="A3373">
        <v>-27.004750000000001</v>
      </c>
      <c r="B3373">
        <v>-59.842722199999997</v>
      </c>
      <c r="C3373">
        <v>11.605</v>
      </c>
      <c r="O3373" t="s">
        <v>317</v>
      </c>
      <c r="P3373" t="s">
        <v>425</v>
      </c>
      <c r="Q3373" t="s">
        <v>529</v>
      </c>
      <c r="R3373" t="s">
        <v>319</v>
      </c>
      <c r="S3373" t="s">
        <v>320</v>
      </c>
    </row>
    <row r="3374" spans="1:19" x14ac:dyDescent="0.25">
      <c r="A3374">
        <v>-27.004750000000001</v>
      </c>
      <c r="B3374">
        <v>-59.842722199999997</v>
      </c>
      <c r="C3374">
        <v>11.606</v>
      </c>
      <c r="O3374" t="s">
        <v>317</v>
      </c>
      <c r="P3374" t="s">
        <v>425</v>
      </c>
      <c r="Q3374" t="s">
        <v>529</v>
      </c>
      <c r="R3374" t="s">
        <v>319</v>
      </c>
      <c r="S3374" t="s">
        <v>320</v>
      </c>
    </row>
    <row r="3375" spans="1:19" x14ac:dyDescent="0.25">
      <c r="A3375">
        <v>-27.004750000000001</v>
      </c>
      <c r="B3375">
        <v>-59.842722199999997</v>
      </c>
      <c r="C3375">
        <v>11.606999999999999</v>
      </c>
      <c r="O3375" t="s">
        <v>317</v>
      </c>
      <c r="P3375" t="s">
        <v>425</v>
      </c>
      <c r="Q3375" t="s">
        <v>529</v>
      </c>
      <c r="R3375" t="s">
        <v>319</v>
      </c>
      <c r="S3375" t="s">
        <v>320</v>
      </c>
    </row>
    <row r="3376" spans="1:19" x14ac:dyDescent="0.25">
      <c r="A3376">
        <v>-27.004750000000001</v>
      </c>
      <c r="B3376">
        <v>-59.842722199999997</v>
      </c>
      <c r="C3376">
        <v>11.608000000000001</v>
      </c>
      <c r="O3376" t="s">
        <v>317</v>
      </c>
      <c r="P3376" t="s">
        <v>425</v>
      </c>
      <c r="Q3376" t="s">
        <v>529</v>
      </c>
      <c r="R3376" t="s">
        <v>319</v>
      </c>
      <c r="S3376" t="s">
        <v>320</v>
      </c>
    </row>
    <row r="3377" spans="1:19" x14ac:dyDescent="0.25">
      <c r="A3377">
        <v>-27.004750000000001</v>
      </c>
      <c r="B3377">
        <v>-59.842722199999997</v>
      </c>
      <c r="C3377">
        <v>11.609</v>
      </c>
      <c r="O3377" t="s">
        <v>317</v>
      </c>
      <c r="P3377" t="s">
        <v>425</v>
      </c>
      <c r="Q3377" t="s">
        <v>529</v>
      </c>
      <c r="R3377" t="s">
        <v>319</v>
      </c>
      <c r="S3377" t="s">
        <v>320</v>
      </c>
    </row>
    <row r="3378" spans="1:19" x14ac:dyDescent="0.25">
      <c r="A3378">
        <v>-27.004750000000001</v>
      </c>
      <c r="B3378">
        <v>-59.842722199999997</v>
      </c>
      <c r="C3378">
        <v>11.61</v>
      </c>
      <c r="O3378" t="s">
        <v>317</v>
      </c>
      <c r="P3378" t="s">
        <v>425</v>
      </c>
      <c r="Q3378" t="s">
        <v>529</v>
      </c>
      <c r="R3378" t="s">
        <v>319</v>
      </c>
      <c r="S3378" t="s">
        <v>320</v>
      </c>
    </row>
    <row r="3379" spans="1:19" x14ac:dyDescent="0.25">
      <c r="A3379">
        <v>-27.004750000000001</v>
      </c>
      <c r="B3379">
        <v>-59.842722199999997</v>
      </c>
      <c r="C3379">
        <v>11.611000000000001</v>
      </c>
      <c r="O3379" t="s">
        <v>317</v>
      </c>
      <c r="P3379" t="s">
        <v>425</v>
      </c>
      <c r="Q3379" t="s">
        <v>529</v>
      </c>
      <c r="R3379" t="s">
        <v>319</v>
      </c>
      <c r="S3379" t="s">
        <v>320</v>
      </c>
    </row>
    <row r="3380" spans="1:19" x14ac:dyDescent="0.25">
      <c r="A3380">
        <v>-27.004750000000001</v>
      </c>
      <c r="B3380">
        <v>-59.842722199999997</v>
      </c>
      <c r="C3380">
        <v>11.612</v>
      </c>
      <c r="O3380" t="s">
        <v>317</v>
      </c>
      <c r="P3380" t="s">
        <v>425</v>
      </c>
      <c r="Q3380" t="s">
        <v>529</v>
      </c>
      <c r="R3380" t="s">
        <v>319</v>
      </c>
      <c r="S3380" t="s">
        <v>320</v>
      </c>
    </row>
    <row r="3381" spans="1:19" x14ac:dyDescent="0.25">
      <c r="A3381">
        <v>-27.004750000000001</v>
      </c>
      <c r="B3381">
        <v>-59.842722199999997</v>
      </c>
      <c r="C3381">
        <v>11.613</v>
      </c>
      <c r="O3381" t="s">
        <v>317</v>
      </c>
      <c r="P3381" t="s">
        <v>425</v>
      </c>
      <c r="R3381" t="s">
        <v>319</v>
      </c>
      <c r="S3381" t="s">
        <v>320</v>
      </c>
    </row>
    <row r="3382" spans="1:19" x14ac:dyDescent="0.25">
      <c r="A3382">
        <v>-27.004750000000001</v>
      </c>
      <c r="B3382">
        <v>-59.842722199999997</v>
      </c>
      <c r="C3382">
        <v>11.614000000000001</v>
      </c>
      <c r="O3382" t="s">
        <v>317</v>
      </c>
      <c r="P3382" t="s">
        <v>425</v>
      </c>
      <c r="Q3382" t="s">
        <v>529</v>
      </c>
      <c r="R3382" t="s">
        <v>319</v>
      </c>
      <c r="S3382" t="s">
        <v>320</v>
      </c>
    </row>
    <row r="3383" spans="1:19" x14ac:dyDescent="0.25">
      <c r="A3383">
        <v>-26.856999999999999</v>
      </c>
      <c r="B3383">
        <v>-59.796416700000002</v>
      </c>
      <c r="C3383">
        <v>11.615</v>
      </c>
      <c r="O3383" t="s">
        <v>317</v>
      </c>
      <c r="P3383" t="s">
        <v>425</v>
      </c>
      <c r="R3383" t="s">
        <v>319</v>
      </c>
      <c r="S3383" t="s">
        <v>320</v>
      </c>
    </row>
    <row r="3384" spans="1:19" x14ac:dyDescent="0.25">
      <c r="A3384">
        <v>-27.004750000000001</v>
      </c>
      <c r="B3384">
        <v>-59.842722199999997</v>
      </c>
      <c r="C3384">
        <v>11.616</v>
      </c>
      <c r="O3384" t="s">
        <v>317</v>
      </c>
      <c r="P3384" t="s">
        <v>425</v>
      </c>
      <c r="Q3384" t="s">
        <v>529</v>
      </c>
      <c r="R3384" t="s">
        <v>319</v>
      </c>
      <c r="S3384" t="s">
        <v>320</v>
      </c>
    </row>
    <row r="3385" spans="1:19" x14ac:dyDescent="0.25">
      <c r="A3385">
        <v>-26.856999999999999</v>
      </c>
      <c r="B3385">
        <v>-59.796416700000002</v>
      </c>
      <c r="C3385">
        <v>11.617000000000001</v>
      </c>
      <c r="O3385" t="s">
        <v>317</v>
      </c>
      <c r="P3385" t="s">
        <v>425</v>
      </c>
      <c r="R3385" t="s">
        <v>319</v>
      </c>
      <c r="S3385" t="s">
        <v>320</v>
      </c>
    </row>
    <row r="3386" spans="1:19" x14ac:dyDescent="0.25">
      <c r="A3386">
        <v>-26.856999999999999</v>
      </c>
      <c r="B3386">
        <v>-59.796416700000002</v>
      </c>
      <c r="C3386">
        <v>11.618</v>
      </c>
      <c r="O3386" t="s">
        <v>317</v>
      </c>
      <c r="P3386" t="s">
        <v>425</v>
      </c>
      <c r="R3386" t="s">
        <v>319</v>
      </c>
      <c r="S3386" t="s">
        <v>320</v>
      </c>
    </row>
    <row r="3387" spans="1:19" x14ac:dyDescent="0.25">
      <c r="A3387">
        <v>-26.856999999999999</v>
      </c>
      <c r="B3387">
        <v>-59.796416700000002</v>
      </c>
      <c r="C3387">
        <v>11.619</v>
      </c>
      <c r="O3387" t="s">
        <v>317</v>
      </c>
      <c r="P3387" t="s">
        <v>425</v>
      </c>
      <c r="R3387" t="s">
        <v>319</v>
      </c>
      <c r="S3387" t="s">
        <v>320</v>
      </c>
    </row>
    <row r="3388" spans="1:19" x14ac:dyDescent="0.25">
      <c r="A3388">
        <v>-27.004750000000001</v>
      </c>
      <c r="B3388">
        <v>-59.842722199999997</v>
      </c>
      <c r="C3388">
        <v>11.62</v>
      </c>
      <c r="O3388" t="s">
        <v>317</v>
      </c>
      <c r="P3388" t="s">
        <v>425</v>
      </c>
      <c r="Q3388" t="s">
        <v>529</v>
      </c>
      <c r="R3388" t="s">
        <v>319</v>
      </c>
      <c r="S3388" t="s">
        <v>320</v>
      </c>
    </row>
    <row r="3389" spans="1:19" x14ac:dyDescent="0.25">
      <c r="A3389">
        <v>-27.004750000000001</v>
      </c>
      <c r="B3389">
        <v>-59.842722199999997</v>
      </c>
      <c r="C3389">
        <v>11.621</v>
      </c>
      <c r="O3389" t="s">
        <v>317</v>
      </c>
      <c r="P3389" t="s">
        <v>425</v>
      </c>
      <c r="Q3389" t="s">
        <v>529</v>
      </c>
      <c r="R3389" t="s">
        <v>319</v>
      </c>
      <c r="S3389" t="s">
        <v>320</v>
      </c>
    </row>
    <row r="3390" spans="1:19" x14ac:dyDescent="0.25">
      <c r="A3390">
        <v>-27.004750000000001</v>
      </c>
      <c r="B3390">
        <v>-59.842722199999997</v>
      </c>
      <c r="C3390">
        <v>11.622</v>
      </c>
      <c r="O3390" t="s">
        <v>317</v>
      </c>
      <c r="P3390" t="s">
        <v>425</v>
      </c>
      <c r="Q3390" t="s">
        <v>529</v>
      </c>
      <c r="R3390" t="s">
        <v>319</v>
      </c>
      <c r="S3390" t="s">
        <v>320</v>
      </c>
    </row>
    <row r="3391" spans="1:19" x14ac:dyDescent="0.25">
      <c r="A3391">
        <v>-27.004750000000001</v>
      </c>
      <c r="B3391">
        <v>-59.842722199999997</v>
      </c>
      <c r="C3391">
        <v>11.622999999999999</v>
      </c>
      <c r="O3391" t="s">
        <v>317</v>
      </c>
      <c r="P3391" t="s">
        <v>425</v>
      </c>
      <c r="R3391" t="s">
        <v>319</v>
      </c>
      <c r="S3391" t="s">
        <v>320</v>
      </c>
    </row>
    <row r="3392" spans="1:19" x14ac:dyDescent="0.25">
      <c r="A3392">
        <v>-27.004750000000001</v>
      </c>
      <c r="B3392">
        <v>-59.842722199999997</v>
      </c>
      <c r="C3392">
        <v>11.624000000000001</v>
      </c>
      <c r="O3392" t="s">
        <v>317</v>
      </c>
      <c r="P3392" t="s">
        <v>425</v>
      </c>
      <c r="R3392" t="s">
        <v>319</v>
      </c>
      <c r="S3392" t="s">
        <v>320</v>
      </c>
    </row>
    <row r="3393" spans="1:19" x14ac:dyDescent="0.25">
      <c r="A3393">
        <v>-27.004750000000001</v>
      </c>
      <c r="B3393">
        <v>-59.842722199999997</v>
      </c>
      <c r="C3393">
        <v>11.625</v>
      </c>
      <c r="O3393" t="s">
        <v>317</v>
      </c>
      <c r="P3393" t="s">
        <v>425</v>
      </c>
      <c r="Q3393" t="s">
        <v>529</v>
      </c>
      <c r="R3393" t="s">
        <v>319</v>
      </c>
      <c r="S3393" t="s">
        <v>320</v>
      </c>
    </row>
    <row r="3394" spans="1:19" x14ac:dyDescent="0.25">
      <c r="A3394">
        <v>-27.004750000000001</v>
      </c>
      <c r="B3394">
        <v>-59.842722199999997</v>
      </c>
      <c r="C3394">
        <v>11.625999999999999</v>
      </c>
      <c r="O3394" t="s">
        <v>317</v>
      </c>
      <c r="P3394" t="s">
        <v>425</v>
      </c>
      <c r="Q3394" t="s">
        <v>529</v>
      </c>
      <c r="R3394" t="s">
        <v>319</v>
      </c>
      <c r="S3394" t="s">
        <v>320</v>
      </c>
    </row>
    <row r="3395" spans="1:19" x14ac:dyDescent="0.25">
      <c r="A3395">
        <v>-27.004750000000001</v>
      </c>
      <c r="B3395">
        <v>-59.842722199999997</v>
      </c>
      <c r="C3395">
        <v>11.627000000000001</v>
      </c>
      <c r="O3395" t="s">
        <v>317</v>
      </c>
      <c r="P3395" t="s">
        <v>425</v>
      </c>
      <c r="Q3395" t="s">
        <v>529</v>
      </c>
      <c r="R3395" t="s">
        <v>319</v>
      </c>
      <c r="S3395" t="s">
        <v>320</v>
      </c>
    </row>
    <row r="3396" spans="1:19" x14ac:dyDescent="0.25">
      <c r="A3396">
        <v>-27.004750000000001</v>
      </c>
      <c r="B3396">
        <v>-59.842722199999997</v>
      </c>
      <c r="C3396">
        <v>11.628</v>
      </c>
      <c r="O3396" t="s">
        <v>317</v>
      </c>
      <c r="P3396" t="s">
        <v>425</v>
      </c>
      <c r="Q3396" t="s">
        <v>529</v>
      </c>
      <c r="R3396" t="s">
        <v>319</v>
      </c>
      <c r="S3396" t="s">
        <v>320</v>
      </c>
    </row>
    <row r="3397" spans="1:19" x14ac:dyDescent="0.25">
      <c r="A3397">
        <v>-27.004750000000001</v>
      </c>
      <c r="B3397">
        <v>-59.842722199999997</v>
      </c>
      <c r="C3397">
        <v>11.629</v>
      </c>
      <c r="O3397" t="s">
        <v>317</v>
      </c>
      <c r="P3397" t="s">
        <v>425</v>
      </c>
      <c r="Q3397" t="s">
        <v>529</v>
      </c>
      <c r="R3397" t="s">
        <v>319</v>
      </c>
      <c r="S3397" t="s">
        <v>320</v>
      </c>
    </row>
    <row r="3398" spans="1:19" x14ac:dyDescent="0.25">
      <c r="A3398">
        <v>-26.907861100000002</v>
      </c>
      <c r="B3398">
        <v>-59.846333299999998</v>
      </c>
      <c r="C3398">
        <v>11.63</v>
      </c>
      <c r="O3398" t="s">
        <v>317</v>
      </c>
      <c r="P3398" t="s">
        <v>425</v>
      </c>
      <c r="R3398" t="s">
        <v>319</v>
      </c>
      <c r="S3398" t="s">
        <v>320</v>
      </c>
    </row>
    <row r="3399" spans="1:19" x14ac:dyDescent="0.25">
      <c r="A3399">
        <v>-27.004750000000001</v>
      </c>
      <c r="B3399">
        <v>-59.842722199999997</v>
      </c>
      <c r="C3399">
        <v>11.631</v>
      </c>
      <c r="O3399" t="s">
        <v>317</v>
      </c>
      <c r="P3399" t="s">
        <v>425</v>
      </c>
      <c r="Q3399" t="s">
        <v>529</v>
      </c>
      <c r="R3399" t="s">
        <v>319</v>
      </c>
      <c r="S3399" t="s">
        <v>320</v>
      </c>
    </row>
    <row r="3400" spans="1:19" x14ac:dyDescent="0.25">
      <c r="A3400">
        <v>-27.004750000000001</v>
      </c>
      <c r="B3400">
        <v>-59.842722199999997</v>
      </c>
      <c r="C3400">
        <v>11.632</v>
      </c>
      <c r="O3400" t="s">
        <v>317</v>
      </c>
      <c r="P3400" t="s">
        <v>425</v>
      </c>
      <c r="Q3400" t="s">
        <v>529</v>
      </c>
      <c r="R3400" t="s">
        <v>319</v>
      </c>
      <c r="S3400" t="s">
        <v>320</v>
      </c>
    </row>
    <row r="3401" spans="1:19" x14ac:dyDescent="0.25">
      <c r="A3401">
        <v>-27.004750000000001</v>
      </c>
      <c r="B3401">
        <v>-59.842722199999997</v>
      </c>
      <c r="C3401">
        <v>11.632999999999999</v>
      </c>
      <c r="O3401" t="s">
        <v>317</v>
      </c>
      <c r="P3401" t="s">
        <v>425</v>
      </c>
      <c r="Q3401" t="s">
        <v>529</v>
      </c>
      <c r="R3401" t="s">
        <v>319</v>
      </c>
      <c r="S3401" t="s">
        <v>320</v>
      </c>
    </row>
    <row r="3402" spans="1:19" x14ac:dyDescent="0.25">
      <c r="A3402">
        <v>-27.004750000000001</v>
      </c>
      <c r="B3402">
        <v>-59.842722199999997</v>
      </c>
      <c r="C3402">
        <v>11.634</v>
      </c>
      <c r="O3402" t="s">
        <v>317</v>
      </c>
      <c r="P3402" t="s">
        <v>530</v>
      </c>
      <c r="Q3402" t="s">
        <v>529</v>
      </c>
      <c r="R3402" t="s">
        <v>319</v>
      </c>
      <c r="S3402" t="s">
        <v>320</v>
      </c>
    </row>
    <row r="3403" spans="1:19" x14ac:dyDescent="0.25">
      <c r="A3403">
        <v>-27.004750000000001</v>
      </c>
      <c r="B3403">
        <v>-59.842722199999997</v>
      </c>
      <c r="C3403">
        <v>11.635</v>
      </c>
      <c r="O3403" t="s">
        <v>317</v>
      </c>
      <c r="P3403" t="s">
        <v>425</v>
      </c>
      <c r="Q3403" t="s">
        <v>529</v>
      </c>
      <c r="R3403" t="s">
        <v>319</v>
      </c>
      <c r="S3403" t="s">
        <v>320</v>
      </c>
    </row>
    <row r="3404" spans="1:19" x14ac:dyDescent="0.25">
      <c r="A3404">
        <v>-27.004750000000001</v>
      </c>
      <c r="B3404">
        <v>-59.842722199999997</v>
      </c>
      <c r="C3404">
        <v>11.635999999999999</v>
      </c>
      <c r="O3404" t="s">
        <v>317</v>
      </c>
      <c r="P3404" t="s">
        <v>425</v>
      </c>
      <c r="Q3404" t="s">
        <v>529</v>
      </c>
      <c r="R3404" t="s">
        <v>319</v>
      </c>
      <c r="S3404" t="s">
        <v>320</v>
      </c>
    </row>
    <row r="3405" spans="1:19" x14ac:dyDescent="0.25">
      <c r="A3405">
        <v>-27.004750000000001</v>
      </c>
      <c r="B3405">
        <v>-59.842722199999997</v>
      </c>
      <c r="C3405">
        <v>11.637</v>
      </c>
      <c r="O3405" t="s">
        <v>317</v>
      </c>
      <c r="P3405" t="s">
        <v>425</v>
      </c>
      <c r="Q3405" t="s">
        <v>529</v>
      </c>
      <c r="R3405" t="s">
        <v>319</v>
      </c>
      <c r="S3405" t="s">
        <v>320</v>
      </c>
    </row>
    <row r="3406" spans="1:19" x14ac:dyDescent="0.25">
      <c r="A3406">
        <v>-27.004750000000001</v>
      </c>
      <c r="B3406">
        <v>-59.842722199999997</v>
      </c>
      <c r="C3406">
        <v>11.638</v>
      </c>
      <c r="O3406" t="s">
        <v>317</v>
      </c>
      <c r="P3406" t="s">
        <v>425</v>
      </c>
      <c r="Q3406" t="s">
        <v>529</v>
      </c>
      <c r="R3406" t="s">
        <v>319</v>
      </c>
      <c r="S3406" t="s">
        <v>320</v>
      </c>
    </row>
    <row r="3407" spans="1:19" x14ac:dyDescent="0.25">
      <c r="A3407">
        <v>-26.856999999999999</v>
      </c>
      <c r="B3407">
        <v>-59.796416700000002</v>
      </c>
      <c r="C3407">
        <v>11.638999999999999</v>
      </c>
      <c r="O3407" t="s">
        <v>317</v>
      </c>
      <c r="P3407" t="s">
        <v>425</v>
      </c>
      <c r="R3407" t="s">
        <v>319</v>
      </c>
      <c r="S3407" t="s">
        <v>320</v>
      </c>
    </row>
    <row r="3408" spans="1:19" x14ac:dyDescent="0.25">
      <c r="A3408">
        <v>-26.887472200000001</v>
      </c>
      <c r="B3408">
        <v>-59.739777799999999</v>
      </c>
      <c r="C3408">
        <v>11.64</v>
      </c>
      <c r="O3408" t="s">
        <v>317</v>
      </c>
      <c r="P3408" t="s">
        <v>425</v>
      </c>
      <c r="R3408" t="s">
        <v>319</v>
      </c>
      <c r="S3408" t="s">
        <v>320</v>
      </c>
    </row>
    <row r="3409" spans="1:19" x14ac:dyDescent="0.25">
      <c r="A3409">
        <v>-26.856999999999999</v>
      </c>
      <c r="B3409">
        <v>-59.796416700000002</v>
      </c>
      <c r="C3409">
        <v>11.641</v>
      </c>
      <c r="O3409" t="s">
        <v>317</v>
      </c>
      <c r="P3409" t="s">
        <v>425</v>
      </c>
      <c r="R3409" t="s">
        <v>319</v>
      </c>
      <c r="S3409" t="s">
        <v>320</v>
      </c>
    </row>
    <row r="3410" spans="1:19" x14ac:dyDescent="0.25">
      <c r="A3410">
        <v>-26.856999999999999</v>
      </c>
      <c r="B3410">
        <v>-59.796416700000002</v>
      </c>
      <c r="C3410">
        <v>11.641999999999999</v>
      </c>
      <c r="O3410" t="s">
        <v>317</v>
      </c>
      <c r="P3410" t="s">
        <v>425</v>
      </c>
      <c r="R3410" t="s">
        <v>319</v>
      </c>
      <c r="S3410" t="s">
        <v>320</v>
      </c>
    </row>
    <row r="3411" spans="1:19" x14ac:dyDescent="0.25">
      <c r="A3411">
        <v>-27.004750000000001</v>
      </c>
      <c r="B3411">
        <v>-59.842722199999997</v>
      </c>
      <c r="C3411">
        <v>11.643000000000001</v>
      </c>
      <c r="O3411" t="s">
        <v>317</v>
      </c>
      <c r="P3411" t="s">
        <v>425</v>
      </c>
      <c r="Q3411" t="s">
        <v>529</v>
      </c>
      <c r="R3411" t="s">
        <v>319</v>
      </c>
      <c r="S3411" t="s">
        <v>320</v>
      </c>
    </row>
    <row r="3412" spans="1:19" x14ac:dyDescent="0.25">
      <c r="A3412">
        <v>-27.004750000000001</v>
      </c>
      <c r="B3412">
        <v>-59.842722199999997</v>
      </c>
      <c r="C3412">
        <v>11.644</v>
      </c>
      <c r="O3412" t="s">
        <v>317</v>
      </c>
      <c r="P3412" t="s">
        <v>425</v>
      </c>
      <c r="Q3412" t="s">
        <v>529</v>
      </c>
      <c r="R3412" t="s">
        <v>319</v>
      </c>
      <c r="S3412" t="s">
        <v>320</v>
      </c>
    </row>
    <row r="3413" spans="1:19" x14ac:dyDescent="0.25">
      <c r="A3413">
        <v>-27.004750000000001</v>
      </c>
      <c r="B3413">
        <v>-59.842722199999997</v>
      </c>
      <c r="C3413">
        <v>11.645</v>
      </c>
      <c r="O3413" t="s">
        <v>317</v>
      </c>
      <c r="P3413" t="s">
        <v>321</v>
      </c>
      <c r="Q3413" t="s">
        <v>389</v>
      </c>
      <c r="R3413" t="s">
        <v>319</v>
      </c>
      <c r="S3413" t="s">
        <v>320</v>
      </c>
    </row>
    <row r="3414" spans="1:19" x14ac:dyDescent="0.25">
      <c r="A3414">
        <v>-26.929980499999999</v>
      </c>
      <c r="B3414">
        <v>-58.509925000000003</v>
      </c>
      <c r="C3414">
        <v>11.646000000000001</v>
      </c>
      <c r="O3414" t="s">
        <v>317</v>
      </c>
      <c r="P3414" t="s">
        <v>321</v>
      </c>
      <c r="Q3414" t="s">
        <v>389</v>
      </c>
      <c r="R3414" t="s">
        <v>319</v>
      </c>
      <c r="S3414" t="s">
        <v>320</v>
      </c>
    </row>
    <row r="3415" spans="1:19" x14ac:dyDescent="0.25">
      <c r="A3415">
        <v>-26.929980499999999</v>
      </c>
      <c r="B3415">
        <v>-58.509925000000003</v>
      </c>
      <c r="C3415">
        <v>11.647</v>
      </c>
      <c r="O3415" t="s">
        <v>317</v>
      </c>
      <c r="P3415" t="s">
        <v>321</v>
      </c>
      <c r="Q3415" t="s">
        <v>389</v>
      </c>
      <c r="R3415" t="s">
        <v>319</v>
      </c>
      <c r="S3415" t="s">
        <v>320</v>
      </c>
    </row>
    <row r="3416" spans="1:19" x14ac:dyDescent="0.25">
      <c r="A3416">
        <v>-26.930266599999999</v>
      </c>
      <c r="B3416">
        <v>-58.510891700000002</v>
      </c>
      <c r="C3416">
        <v>11.648</v>
      </c>
      <c r="O3416" t="s">
        <v>317</v>
      </c>
      <c r="P3416" t="s">
        <v>321</v>
      </c>
      <c r="Q3416" t="s">
        <v>389</v>
      </c>
      <c r="R3416" t="s">
        <v>319</v>
      </c>
      <c r="S3416" t="s">
        <v>320</v>
      </c>
    </row>
    <row r="3417" spans="1:19" x14ac:dyDescent="0.25">
      <c r="A3417">
        <v>-26.930266599999999</v>
      </c>
      <c r="B3417">
        <v>-58.510891700000002</v>
      </c>
      <c r="C3417">
        <v>11.648999999999999</v>
      </c>
      <c r="O3417" t="s">
        <v>317</v>
      </c>
      <c r="P3417" t="s">
        <v>321</v>
      </c>
      <c r="Q3417" t="s">
        <v>389</v>
      </c>
      <c r="R3417" t="s">
        <v>319</v>
      </c>
      <c r="S3417" t="s">
        <v>320</v>
      </c>
    </row>
    <row r="3418" spans="1:19" x14ac:dyDescent="0.25">
      <c r="A3418">
        <v>-26.928083300000001</v>
      </c>
      <c r="B3418">
        <v>-58.508249999999997</v>
      </c>
      <c r="C3418">
        <v>11.65</v>
      </c>
      <c r="O3418" t="s">
        <v>317</v>
      </c>
      <c r="P3418" t="s">
        <v>321</v>
      </c>
      <c r="R3418" t="s">
        <v>319</v>
      </c>
      <c r="S3418" t="s">
        <v>320</v>
      </c>
    </row>
    <row r="3419" spans="1:19" x14ac:dyDescent="0.25">
      <c r="A3419">
        <v>-26.928083300000001</v>
      </c>
      <c r="B3419">
        <v>-58.508249999999997</v>
      </c>
      <c r="C3419">
        <v>11.651</v>
      </c>
      <c r="O3419" t="s">
        <v>317</v>
      </c>
      <c r="P3419" t="s">
        <v>321</v>
      </c>
      <c r="Q3419" t="s">
        <v>389</v>
      </c>
      <c r="R3419" t="s">
        <v>319</v>
      </c>
      <c r="S3419" t="s">
        <v>320</v>
      </c>
    </row>
    <row r="3420" spans="1:19" x14ac:dyDescent="0.25">
      <c r="A3420">
        <v>-26.152333299999999</v>
      </c>
      <c r="B3420">
        <v>-59.589747199999998</v>
      </c>
      <c r="C3420">
        <v>11.651999999999999</v>
      </c>
      <c r="O3420" t="s">
        <v>317</v>
      </c>
      <c r="P3420" t="s">
        <v>337</v>
      </c>
      <c r="Q3420" t="s">
        <v>531</v>
      </c>
      <c r="R3420" t="s">
        <v>319</v>
      </c>
      <c r="S3420" t="s">
        <v>320</v>
      </c>
    </row>
    <row r="3421" spans="1:19" x14ac:dyDescent="0.25">
      <c r="A3421">
        <v>-26.152333299999999</v>
      </c>
      <c r="B3421">
        <v>-59.589747199999998</v>
      </c>
      <c r="C3421">
        <v>11.653</v>
      </c>
      <c r="O3421" t="s">
        <v>317</v>
      </c>
      <c r="P3421" t="s">
        <v>337</v>
      </c>
      <c r="Q3421" t="s">
        <v>531</v>
      </c>
      <c r="R3421" t="s">
        <v>319</v>
      </c>
      <c r="S3421" t="s">
        <v>320</v>
      </c>
    </row>
    <row r="3422" spans="1:19" x14ac:dyDescent="0.25">
      <c r="A3422">
        <v>-26.152333299999999</v>
      </c>
      <c r="B3422">
        <v>-59.589747199999998</v>
      </c>
      <c r="C3422">
        <v>11.654</v>
      </c>
      <c r="O3422" t="s">
        <v>317</v>
      </c>
      <c r="P3422" t="s">
        <v>337</v>
      </c>
      <c r="Q3422" t="s">
        <v>531</v>
      </c>
      <c r="R3422" t="s">
        <v>319</v>
      </c>
      <c r="S3422" t="s">
        <v>320</v>
      </c>
    </row>
    <row r="3423" spans="1:19" x14ac:dyDescent="0.25">
      <c r="A3423">
        <v>-26.152333299999999</v>
      </c>
      <c r="B3423">
        <v>-59.589747199999998</v>
      </c>
      <c r="C3423">
        <v>11.654999999999999</v>
      </c>
      <c r="O3423" t="s">
        <v>317</v>
      </c>
      <c r="P3423" t="s">
        <v>337</v>
      </c>
      <c r="Q3423" t="s">
        <v>531</v>
      </c>
      <c r="R3423" t="s">
        <v>319</v>
      </c>
      <c r="S3423" t="s">
        <v>320</v>
      </c>
    </row>
    <row r="3424" spans="1:19" x14ac:dyDescent="0.25">
      <c r="A3424">
        <v>-26.152333299999999</v>
      </c>
      <c r="B3424">
        <v>-59.589747199999998</v>
      </c>
      <c r="C3424">
        <v>11.656000000000001</v>
      </c>
      <c r="O3424" t="s">
        <v>317</v>
      </c>
      <c r="P3424" t="s">
        <v>337</v>
      </c>
      <c r="Q3424" t="s">
        <v>531</v>
      </c>
      <c r="R3424" t="s">
        <v>319</v>
      </c>
      <c r="S3424" t="s">
        <v>320</v>
      </c>
    </row>
    <row r="3425" spans="1:19" x14ac:dyDescent="0.25">
      <c r="A3425">
        <v>-26.152333299999999</v>
      </c>
      <c r="B3425">
        <v>-59.589747199999998</v>
      </c>
      <c r="C3425">
        <v>11.657</v>
      </c>
      <c r="O3425" t="s">
        <v>317</v>
      </c>
      <c r="P3425" t="s">
        <v>337</v>
      </c>
      <c r="Q3425" t="s">
        <v>531</v>
      </c>
      <c r="R3425" t="s">
        <v>319</v>
      </c>
      <c r="S3425" t="s">
        <v>320</v>
      </c>
    </row>
    <row r="3426" spans="1:19" x14ac:dyDescent="0.25">
      <c r="A3426">
        <v>-26.152333299999999</v>
      </c>
      <c r="B3426">
        <v>-59.589747199999998</v>
      </c>
      <c r="C3426">
        <v>11.657999999999999</v>
      </c>
      <c r="O3426" t="s">
        <v>317</v>
      </c>
      <c r="P3426" t="s">
        <v>337</v>
      </c>
      <c r="Q3426" t="s">
        <v>531</v>
      </c>
      <c r="R3426" t="s">
        <v>319</v>
      </c>
      <c r="S3426" t="s">
        <v>320</v>
      </c>
    </row>
    <row r="3427" spans="1:19" x14ac:dyDescent="0.25">
      <c r="A3427">
        <v>-26.152333299999999</v>
      </c>
      <c r="B3427">
        <v>-59.589747199999998</v>
      </c>
      <c r="C3427">
        <v>11.659000000000001</v>
      </c>
      <c r="O3427" t="s">
        <v>317</v>
      </c>
      <c r="P3427" t="s">
        <v>337</v>
      </c>
      <c r="Q3427" t="s">
        <v>531</v>
      </c>
      <c r="R3427" t="s">
        <v>319</v>
      </c>
      <c r="S3427" t="s">
        <v>320</v>
      </c>
    </row>
    <row r="3428" spans="1:19" x14ac:dyDescent="0.25">
      <c r="A3428">
        <v>-26.152333299999999</v>
      </c>
      <c r="B3428">
        <v>-59.589747199999998</v>
      </c>
      <c r="C3428">
        <v>11.66</v>
      </c>
      <c r="O3428" t="s">
        <v>317</v>
      </c>
      <c r="P3428" t="s">
        <v>337</v>
      </c>
      <c r="Q3428" t="s">
        <v>531</v>
      </c>
      <c r="R3428" t="s">
        <v>319</v>
      </c>
      <c r="S3428" t="s">
        <v>320</v>
      </c>
    </row>
    <row r="3429" spans="1:19" x14ac:dyDescent="0.25">
      <c r="A3429">
        <v>-26.152333299999999</v>
      </c>
      <c r="B3429">
        <v>-59.589747199999998</v>
      </c>
      <c r="C3429">
        <v>11.661</v>
      </c>
      <c r="O3429" t="s">
        <v>317</v>
      </c>
      <c r="P3429" t="s">
        <v>337</v>
      </c>
      <c r="Q3429" t="s">
        <v>531</v>
      </c>
      <c r="R3429" t="s">
        <v>319</v>
      </c>
      <c r="S3429" t="s">
        <v>320</v>
      </c>
    </row>
    <row r="3430" spans="1:19" x14ac:dyDescent="0.25">
      <c r="A3430">
        <v>-26.152333299999999</v>
      </c>
      <c r="B3430">
        <v>-59.589747199999998</v>
      </c>
      <c r="C3430">
        <v>11.662000000000001</v>
      </c>
      <c r="O3430" t="s">
        <v>317</v>
      </c>
      <c r="P3430" t="s">
        <v>337</v>
      </c>
      <c r="Q3430" t="s">
        <v>531</v>
      </c>
      <c r="R3430" t="s">
        <v>319</v>
      </c>
      <c r="S3430" t="s">
        <v>320</v>
      </c>
    </row>
    <row r="3431" spans="1:19" x14ac:dyDescent="0.25">
      <c r="A3431">
        <v>-26.152333299999999</v>
      </c>
      <c r="B3431">
        <v>-59.589747199999998</v>
      </c>
      <c r="C3431">
        <v>11.663</v>
      </c>
      <c r="O3431" t="s">
        <v>317</v>
      </c>
      <c r="P3431" t="s">
        <v>337</v>
      </c>
      <c r="Q3431" t="s">
        <v>531</v>
      </c>
      <c r="R3431" t="s">
        <v>319</v>
      </c>
      <c r="S3431" t="s">
        <v>320</v>
      </c>
    </row>
    <row r="3432" spans="1:19" x14ac:dyDescent="0.25">
      <c r="A3432">
        <v>-26.152333299999999</v>
      </c>
      <c r="B3432">
        <v>-59.589747199999998</v>
      </c>
      <c r="C3432">
        <v>11.664</v>
      </c>
      <c r="O3432" t="s">
        <v>317</v>
      </c>
      <c r="P3432" t="s">
        <v>337</v>
      </c>
      <c r="Q3432" t="s">
        <v>531</v>
      </c>
      <c r="R3432" t="s">
        <v>319</v>
      </c>
      <c r="S3432" t="s">
        <v>320</v>
      </c>
    </row>
    <row r="3433" spans="1:19" x14ac:dyDescent="0.25">
      <c r="A3433">
        <v>-26.152333299999999</v>
      </c>
      <c r="B3433">
        <v>-59.589747199999998</v>
      </c>
      <c r="C3433">
        <v>11.664999999999999</v>
      </c>
      <c r="O3433" t="s">
        <v>317</v>
      </c>
      <c r="P3433" t="s">
        <v>337</v>
      </c>
      <c r="Q3433" t="s">
        <v>531</v>
      </c>
      <c r="R3433" t="s">
        <v>319</v>
      </c>
      <c r="S3433" t="s">
        <v>320</v>
      </c>
    </row>
    <row r="3434" spans="1:19" x14ac:dyDescent="0.25">
      <c r="A3434">
        <v>-26.152333299999999</v>
      </c>
      <c r="B3434">
        <v>-59.589747199999998</v>
      </c>
      <c r="C3434">
        <v>11.666</v>
      </c>
      <c r="O3434" t="s">
        <v>317</v>
      </c>
      <c r="P3434" t="s">
        <v>337</v>
      </c>
      <c r="Q3434" t="s">
        <v>531</v>
      </c>
      <c r="R3434" t="s">
        <v>319</v>
      </c>
      <c r="S3434" t="s">
        <v>320</v>
      </c>
    </row>
    <row r="3435" spans="1:19" x14ac:dyDescent="0.25">
      <c r="A3435">
        <v>-26.152333299999999</v>
      </c>
      <c r="B3435">
        <v>-59.589747199999998</v>
      </c>
      <c r="C3435">
        <v>11.667</v>
      </c>
      <c r="O3435" t="s">
        <v>317</v>
      </c>
      <c r="P3435" t="s">
        <v>337</v>
      </c>
      <c r="Q3435" t="s">
        <v>531</v>
      </c>
      <c r="R3435" t="s">
        <v>319</v>
      </c>
      <c r="S3435" t="s">
        <v>320</v>
      </c>
    </row>
    <row r="3436" spans="1:19" x14ac:dyDescent="0.25">
      <c r="A3436">
        <v>-26.152333299999999</v>
      </c>
      <c r="B3436">
        <v>-59.589747199999998</v>
      </c>
      <c r="C3436">
        <v>11.667999999999999</v>
      </c>
      <c r="O3436" t="s">
        <v>317</v>
      </c>
      <c r="P3436" t="s">
        <v>337</v>
      </c>
      <c r="Q3436" t="s">
        <v>531</v>
      </c>
      <c r="R3436" t="s">
        <v>319</v>
      </c>
      <c r="S3436" t="s">
        <v>320</v>
      </c>
    </row>
    <row r="3437" spans="1:19" x14ac:dyDescent="0.25">
      <c r="A3437">
        <v>-26.152333299999999</v>
      </c>
      <c r="B3437">
        <v>-59.589747199999998</v>
      </c>
      <c r="C3437">
        <v>11.669</v>
      </c>
      <c r="O3437" t="s">
        <v>317</v>
      </c>
      <c r="P3437" t="s">
        <v>337</v>
      </c>
      <c r="Q3437" t="s">
        <v>531</v>
      </c>
      <c r="R3437" t="s">
        <v>319</v>
      </c>
      <c r="S3437" t="s">
        <v>320</v>
      </c>
    </row>
    <row r="3438" spans="1:19" x14ac:dyDescent="0.25">
      <c r="A3438">
        <v>-26.166177699999999</v>
      </c>
      <c r="B3438">
        <v>-59.614744399999999</v>
      </c>
      <c r="C3438">
        <v>11.67</v>
      </c>
      <c r="O3438" t="s">
        <v>317</v>
      </c>
      <c r="P3438" t="s">
        <v>337</v>
      </c>
      <c r="Q3438" t="s">
        <v>531</v>
      </c>
      <c r="R3438" t="s">
        <v>319</v>
      </c>
      <c r="S3438" t="s">
        <v>320</v>
      </c>
    </row>
    <row r="3439" spans="1:19" x14ac:dyDescent="0.25">
      <c r="A3439">
        <v>-26.152333299999999</v>
      </c>
      <c r="B3439">
        <v>-59.589747199999998</v>
      </c>
      <c r="C3439">
        <v>11.670999999999999</v>
      </c>
      <c r="O3439" t="s">
        <v>317</v>
      </c>
      <c r="P3439" t="s">
        <v>337</v>
      </c>
      <c r="Q3439" t="s">
        <v>531</v>
      </c>
      <c r="R3439" t="s">
        <v>319</v>
      </c>
      <c r="S3439" t="s">
        <v>320</v>
      </c>
    </row>
    <row r="3440" spans="1:19" x14ac:dyDescent="0.25">
      <c r="A3440">
        <v>-26.154677700000001</v>
      </c>
      <c r="B3440">
        <v>-59.587580600000003</v>
      </c>
      <c r="C3440">
        <v>11.672000000000001</v>
      </c>
      <c r="O3440" t="s">
        <v>317</v>
      </c>
      <c r="P3440" t="s">
        <v>337</v>
      </c>
      <c r="Q3440" t="s">
        <v>531</v>
      </c>
      <c r="R3440" t="s">
        <v>319</v>
      </c>
      <c r="S3440" t="s">
        <v>320</v>
      </c>
    </row>
    <row r="3441" spans="1:19" x14ac:dyDescent="0.25">
      <c r="A3441">
        <v>-26.154677700000001</v>
      </c>
      <c r="B3441">
        <v>-59.587580600000003</v>
      </c>
      <c r="C3441">
        <v>11.673</v>
      </c>
      <c r="O3441" t="s">
        <v>317</v>
      </c>
      <c r="P3441" t="s">
        <v>337</v>
      </c>
      <c r="Q3441" t="s">
        <v>531</v>
      </c>
      <c r="R3441" t="s">
        <v>319</v>
      </c>
      <c r="S3441" t="s">
        <v>320</v>
      </c>
    </row>
    <row r="3442" spans="1:19" x14ac:dyDescent="0.25">
      <c r="A3442">
        <v>-26.154677700000001</v>
      </c>
      <c r="B3442">
        <v>-59.587580600000003</v>
      </c>
      <c r="C3442">
        <v>11.673999999999999</v>
      </c>
      <c r="O3442" t="s">
        <v>317</v>
      </c>
      <c r="P3442" t="s">
        <v>337</v>
      </c>
      <c r="Q3442" t="s">
        <v>531</v>
      </c>
      <c r="R3442" t="s">
        <v>319</v>
      </c>
      <c r="S3442" t="s">
        <v>320</v>
      </c>
    </row>
    <row r="3443" spans="1:19" x14ac:dyDescent="0.25">
      <c r="A3443">
        <v>-26.130794399999999</v>
      </c>
      <c r="B3443">
        <v>-59.581825000000002</v>
      </c>
      <c r="C3443">
        <v>11.675000000000001</v>
      </c>
      <c r="O3443" t="s">
        <v>317</v>
      </c>
      <c r="P3443" t="s">
        <v>337</v>
      </c>
      <c r="Q3443" t="s">
        <v>531</v>
      </c>
      <c r="R3443" t="s">
        <v>319</v>
      </c>
      <c r="S3443" t="s">
        <v>320</v>
      </c>
    </row>
    <row r="3444" spans="1:19" x14ac:dyDescent="0.25">
      <c r="A3444">
        <v>-26.130794399999999</v>
      </c>
      <c r="B3444">
        <v>-59.581825000000002</v>
      </c>
      <c r="C3444">
        <v>11.676</v>
      </c>
      <c r="O3444" t="s">
        <v>317</v>
      </c>
      <c r="P3444" t="s">
        <v>337</v>
      </c>
      <c r="Q3444" t="s">
        <v>531</v>
      </c>
      <c r="R3444" t="s">
        <v>319</v>
      </c>
      <c r="S3444" t="s">
        <v>320</v>
      </c>
    </row>
    <row r="3445" spans="1:19" x14ac:dyDescent="0.25">
      <c r="A3445">
        <v>-26.142133300000001</v>
      </c>
      <c r="B3445">
        <v>-59.589500000000001</v>
      </c>
      <c r="C3445">
        <v>11.677</v>
      </c>
      <c r="O3445" t="s">
        <v>317</v>
      </c>
      <c r="P3445" t="s">
        <v>337</v>
      </c>
      <c r="Q3445" t="s">
        <v>531</v>
      </c>
      <c r="R3445" t="s">
        <v>319</v>
      </c>
      <c r="S3445" t="s">
        <v>320</v>
      </c>
    </row>
    <row r="3446" spans="1:19" x14ac:dyDescent="0.25">
      <c r="A3446">
        <v>-26.143230500000001</v>
      </c>
      <c r="B3446">
        <v>-59.585991700000001</v>
      </c>
      <c r="C3446">
        <v>11.678000000000001</v>
      </c>
      <c r="O3446" t="s">
        <v>317</v>
      </c>
      <c r="P3446" t="s">
        <v>337</v>
      </c>
      <c r="Q3446" t="s">
        <v>531</v>
      </c>
      <c r="R3446" t="s">
        <v>319</v>
      </c>
      <c r="S3446" t="s">
        <v>320</v>
      </c>
    </row>
    <row r="3447" spans="1:19" x14ac:dyDescent="0.25">
      <c r="A3447">
        <v>-26.143230500000001</v>
      </c>
      <c r="B3447">
        <v>-59.585991700000001</v>
      </c>
      <c r="C3447">
        <v>11.679</v>
      </c>
      <c r="O3447" t="s">
        <v>317</v>
      </c>
      <c r="P3447" t="s">
        <v>337</v>
      </c>
      <c r="Q3447" t="s">
        <v>531</v>
      </c>
      <c r="R3447" t="s">
        <v>319</v>
      </c>
      <c r="S3447" t="s">
        <v>320</v>
      </c>
    </row>
    <row r="3448" spans="1:19" x14ac:dyDescent="0.25">
      <c r="A3448">
        <v>-26.142138800000001</v>
      </c>
      <c r="B3448">
        <v>-59.591166700000002</v>
      </c>
      <c r="C3448">
        <v>11.68</v>
      </c>
      <c r="O3448" t="s">
        <v>317</v>
      </c>
      <c r="P3448" t="s">
        <v>337</v>
      </c>
      <c r="Q3448" t="s">
        <v>531</v>
      </c>
      <c r="R3448" t="s">
        <v>319</v>
      </c>
      <c r="S3448" t="s">
        <v>320</v>
      </c>
    </row>
    <row r="3449" spans="1:19" x14ac:dyDescent="0.25">
      <c r="A3449">
        <v>-26.142138800000001</v>
      </c>
      <c r="B3449">
        <v>-59.591166700000002</v>
      </c>
      <c r="C3449">
        <v>11.680999999999999</v>
      </c>
      <c r="O3449" t="s">
        <v>317</v>
      </c>
      <c r="P3449" t="s">
        <v>337</v>
      </c>
      <c r="Q3449" t="s">
        <v>531</v>
      </c>
      <c r="R3449" t="s">
        <v>319</v>
      </c>
      <c r="S3449" t="s">
        <v>320</v>
      </c>
    </row>
    <row r="3450" spans="1:19" x14ac:dyDescent="0.25">
      <c r="A3450">
        <v>-26.142138800000001</v>
      </c>
      <c r="B3450">
        <v>-59.591166700000002</v>
      </c>
      <c r="C3450">
        <v>11.682</v>
      </c>
      <c r="O3450" t="s">
        <v>317</v>
      </c>
      <c r="P3450" t="s">
        <v>337</v>
      </c>
      <c r="Q3450" t="s">
        <v>531</v>
      </c>
      <c r="R3450" t="s">
        <v>319</v>
      </c>
      <c r="S3450" t="s">
        <v>320</v>
      </c>
    </row>
    <row r="3451" spans="1:19" x14ac:dyDescent="0.25">
      <c r="A3451">
        <v>-26.142138800000001</v>
      </c>
      <c r="B3451">
        <v>-59.591166700000002</v>
      </c>
      <c r="C3451">
        <v>11.683</v>
      </c>
      <c r="O3451" t="s">
        <v>317</v>
      </c>
      <c r="P3451" t="s">
        <v>337</v>
      </c>
      <c r="Q3451" t="s">
        <v>531</v>
      </c>
      <c r="R3451" t="s">
        <v>319</v>
      </c>
      <c r="S3451" t="s">
        <v>320</v>
      </c>
    </row>
    <row r="3452" spans="1:19" x14ac:dyDescent="0.25">
      <c r="A3452">
        <v>-26.1284916</v>
      </c>
      <c r="B3452">
        <v>-59.601766699999999</v>
      </c>
      <c r="C3452">
        <v>11.683999999999999</v>
      </c>
      <c r="O3452" t="s">
        <v>317</v>
      </c>
      <c r="P3452" t="s">
        <v>337</v>
      </c>
      <c r="Q3452" t="s">
        <v>531</v>
      </c>
      <c r="R3452" t="s">
        <v>319</v>
      </c>
      <c r="S3452" t="s">
        <v>320</v>
      </c>
    </row>
    <row r="3453" spans="1:19" x14ac:dyDescent="0.25">
      <c r="A3453">
        <v>-26.1284916</v>
      </c>
      <c r="B3453">
        <v>-59.601766699999999</v>
      </c>
      <c r="C3453">
        <v>11.685</v>
      </c>
      <c r="O3453" t="s">
        <v>317</v>
      </c>
      <c r="P3453" t="s">
        <v>337</v>
      </c>
      <c r="Q3453" t="s">
        <v>531</v>
      </c>
      <c r="R3453" t="s">
        <v>319</v>
      </c>
      <c r="S3453" t="s">
        <v>320</v>
      </c>
    </row>
    <row r="3454" spans="1:19" x14ac:dyDescent="0.25">
      <c r="A3454">
        <v>-26.141572199999999</v>
      </c>
      <c r="B3454">
        <v>-59.600611100000002</v>
      </c>
      <c r="C3454">
        <v>11.686</v>
      </c>
      <c r="O3454" t="s">
        <v>317</v>
      </c>
      <c r="P3454" t="s">
        <v>337</v>
      </c>
      <c r="Q3454" t="s">
        <v>531</v>
      </c>
      <c r="R3454" t="s">
        <v>319</v>
      </c>
      <c r="S3454" t="s">
        <v>320</v>
      </c>
    </row>
    <row r="3455" spans="1:19" x14ac:dyDescent="0.25">
      <c r="A3455">
        <v>-26.141375</v>
      </c>
      <c r="B3455">
        <v>-59.607402800000003</v>
      </c>
      <c r="C3455">
        <v>11.686999999999999</v>
      </c>
      <c r="O3455" t="s">
        <v>317</v>
      </c>
      <c r="P3455" t="s">
        <v>337</v>
      </c>
      <c r="Q3455" t="s">
        <v>531</v>
      </c>
      <c r="R3455" t="s">
        <v>319</v>
      </c>
      <c r="S3455" t="s">
        <v>320</v>
      </c>
    </row>
    <row r="3456" spans="1:19" x14ac:dyDescent="0.25">
      <c r="A3456">
        <v>-26.049444399999999</v>
      </c>
      <c r="B3456">
        <v>-59.948555599999999</v>
      </c>
      <c r="C3456">
        <v>11.688000000000001</v>
      </c>
      <c r="O3456" t="s">
        <v>317</v>
      </c>
      <c r="P3456" t="s">
        <v>337</v>
      </c>
      <c r="Q3456" t="s">
        <v>338</v>
      </c>
      <c r="R3456" t="s">
        <v>319</v>
      </c>
      <c r="S3456" t="s">
        <v>320</v>
      </c>
    </row>
    <row r="3457" spans="1:19" x14ac:dyDescent="0.25">
      <c r="A3457">
        <v>-26.049444399999999</v>
      </c>
      <c r="B3457">
        <v>-59.948555599999999</v>
      </c>
      <c r="C3457">
        <v>11.689</v>
      </c>
      <c r="O3457" t="s">
        <v>317</v>
      </c>
      <c r="P3457" t="s">
        <v>337</v>
      </c>
      <c r="Q3457" t="s">
        <v>338</v>
      </c>
      <c r="R3457" t="s">
        <v>319</v>
      </c>
      <c r="S3457" t="s">
        <v>320</v>
      </c>
    </row>
    <row r="3458" spans="1:19" x14ac:dyDescent="0.25">
      <c r="A3458">
        <v>-26.049444399999999</v>
      </c>
      <c r="B3458">
        <v>-59.948555599999999</v>
      </c>
      <c r="C3458">
        <v>11.69</v>
      </c>
      <c r="O3458" t="s">
        <v>317</v>
      </c>
      <c r="P3458" t="s">
        <v>337</v>
      </c>
      <c r="Q3458" t="s">
        <v>338</v>
      </c>
      <c r="R3458" t="s">
        <v>319</v>
      </c>
      <c r="S3458" t="s">
        <v>320</v>
      </c>
    </row>
    <row r="3459" spans="1:19" x14ac:dyDescent="0.25">
      <c r="A3459">
        <v>-26.049444399999999</v>
      </c>
      <c r="B3459">
        <v>-59.948555599999999</v>
      </c>
      <c r="C3459">
        <v>11.691000000000001</v>
      </c>
      <c r="O3459" t="s">
        <v>317</v>
      </c>
      <c r="P3459" t="s">
        <v>337</v>
      </c>
      <c r="Q3459" t="s">
        <v>338</v>
      </c>
      <c r="R3459" t="s">
        <v>319</v>
      </c>
      <c r="S3459" t="s">
        <v>320</v>
      </c>
    </row>
    <row r="3460" spans="1:19" x14ac:dyDescent="0.25">
      <c r="A3460">
        <v>-26.049444399999999</v>
      </c>
      <c r="B3460">
        <v>-59.948555599999999</v>
      </c>
      <c r="C3460">
        <v>11.692</v>
      </c>
      <c r="O3460" t="s">
        <v>317</v>
      </c>
      <c r="P3460" t="s">
        <v>337</v>
      </c>
      <c r="Q3460" t="s">
        <v>338</v>
      </c>
      <c r="R3460" t="s">
        <v>319</v>
      </c>
      <c r="S3460" t="s">
        <v>320</v>
      </c>
    </row>
    <row r="3461" spans="1:19" x14ac:dyDescent="0.25">
      <c r="A3461">
        <v>-26.049444399999999</v>
      </c>
      <c r="B3461">
        <v>-59.948555599999999</v>
      </c>
      <c r="C3461">
        <v>11.693</v>
      </c>
      <c r="O3461" t="s">
        <v>317</v>
      </c>
      <c r="P3461" t="s">
        <v>337</v>
      </c>
      <c r="Q3461" t="s">
        <v>338</v>
      </c>
      <c r="R3461" t="s">
        <v>319</v>
      </c>
      <c r="S3461" t="s">
        <v>320</v>
      </c>
    </row>
    <row r="3462" spans="1:19" x14ac:dyDescent="0.25">
      <c r="A3462">
        <v>-26.049444399999999</v>
      </c>
      <c r="B3462">
        <v>-59.948555599999999</v>
      </c>
      <c r="C3462">
        <v>11.694000000000001</v>
      </c>
      <c r="O3462" t="s">
        <v>317</v>
      </c>
      <c r="P3462" t="s">
        <v>337</v>
      </c>
      <c r="Q3462" t="s">
        <v>338</v>
      </c>
      <c r="R3462" t="s">
        <v>319</v>
      </c>
      <c r="S3462" t="s">
        <v>320</v>
      </c>
    </row>
    <row r="3463" spans="1:19" x14ac:dyDescent="0.25">
      <c r="A3463">
        <v>-26.049444399999999</v>
      </c>
      <c r="B3463">
        <v>-59.948555599999999</v>
      </c>
      <c r="C3463">
        <v>11.695</v>
      </c>
      <c r="O3463" t="s">
        <v>317</v>
      </c>
      <c r="P3463" t="s">
        <v>337</v>
      </c>
      <c r="Q3463" t="s">
        <v>338</v>
      </c>
      <c r="R3463" t="s">
        <v>319</v>
      </c>
      <c r="S3463" t="s">
        <v>320</v>
      </c>
    </row>
    <row r="3464" spans="1:19" x14ac:dyDescent="0.25">
      <c r="A3464">
        <v>-26.049444399999999</v>
      </c>
      <c r="B3464">
        <v>-59.948555599999999</v>
      </c>
      <c r="C3464">
        <v>11.696</v>
      </c>
      <c r="O3464" t="s">
        <v>317</v>
      </c>
      <c r="P3464" t="s">
        <v>337</v>
      </c>
      <c r="Q3464" t="s">
        <v>338</v>
      </c>
      <c r="R3464" t="s">
        <v>319</v>
      </c>
      <c r="S3464" t="s">
        <v>320</v>
      </c>
    </row>
    <row r="3465" spans="1:19" x14ac:dyDescent="0.25">
      <c r="A3465">
        <v>-26.049444399999999</v>
      </c>
      <c r="B3465">
        <v>-59.948555599999999</v>
      </c>
      <c r="C3465">
        <v>11.696999999999999</v>
      </c>
      <c r="O3465" t="s">
        <v>317</v>
      </c>
      <c r="P3465" t="s">
        <v>337</v>
      </c>
      <c r="Q3465" t="s">
        <v>338</v>
      </c>
      <c r="R3465" t="s">
        <v>319</v>
      </c>
      <c r="S3465" t="s">
        <v>320</v>
      </c>
    </row>
    <row r="3466" spans="1:19" x14ac:dyDescent="0.25">
      <c r="A3466">
        <v>-26.049444399999999</v>
      </c>
      <c r="B3466">
        <v>-59.948555599999999</v>
      </c>
      <c r="C3466">
        <v>11.698</v>
      </c>
      <c r="O3466" t="s">
        <v>317</v>
      </c>
      <c r="P3466" t="s">
        <v>337</v>
      </c>
      <c r="Q3466" t="s">
        <v>338</v>
      </c>
      <c r="R3466" t="s">
        <v>319</v>
      </c>
      <c r="S3466" t="s">
        <v>320</v>
      </c>
    </row>
    <row r="3467" spans="1:19" x14ac:dyDescent="0.25">
      <c r="A3467">
        <v>-26.8736666</v>
      </c>
      <c r="B3467">
        <v>-60.216416700000003</v>
      </c>
      <c r="C3467">
        <v>11.699</v>
      </c>
      <c r="O3467" t="s">
        <v>317</v>
      </c>
      <c r="P3467" t="s">
        <v>351</v>
      </c>
      <c r="Q3467" t="s">
        <v>351</v>
      </c>
      <c r="R3467" t="s">
        <v>319</v>
      </c>
      <c r="S3467" t="s">
        <v>320</v>
      </c>
    </row>
    <row r="3468" spans="1:19" x14ac:dyDescent="0.25">
      <c r="A3468">
        <v>-26.8736666</v>
      </c>
      <c r="B3468">
        <v>-60.216416700000003</v>
      </c>
      <c r="C3468">
        <v>11.7</v>
      </c>
      <c r="O3468" t="s">
        <v>317</v>
      </c>
      <c r="P3468" t="s">
        <v>351</v>
      </c>
      <c r="Q3468" t="s">
        <v>351</v>
      </c>
      <c r="R3468" t="s">
        <v>319</v>
      </c>
      <c r="S3468" t="s">
        <v>320</v>
      </c>
    </row>
    <row r="3469" spans="1:19" x14ac:dyDescent="0.25">
      <c r="A3469">
        <v>-26.8736666</v>
      </c>
      <c r="B3469">
        <v>-60.216416700000003</v>
      </c>
      <c r="C3469">
        <v>11.701000000000001</v>
      </c>
      <c r="O3469" t="s">
        <v>317</v>
      </c>
      <c r="P3469" t="s">
        <v>351</v>
      </c>
      <c r="Q3469" t="s">
        <v>351</v>
      </c>
      <c r="R3469" t="s">
        <v>319</v>
      </c>
      <c r="S3469" t="s">
        <v>320</v>
      </c>
    </row>
    <row r="3470" spans="1:19" x14ac:dyDescent="0.25">
      <c r="A3470">
        <v>-26.8736666</v>
      </c>
      <c r="B3470">
        <v>-60.216416700000003</v>
      </c>
      <c r="C3470">
        <v>11.702</v>
      </c>
      <c r="O3470" t="s">
        <v>317</v>
      </c>
      <c r="P3470" t="s">
        <v>351</v>
      </c>
      <c r="Q3470" t="s">
        <v>351</v>
      </c>
      <c r="R3470" t="s">
        <v>319</v>
      </c>
      <c r="S3470" t="s">
        <v>320</v>
      </c>
    </row>
    <row r="3471" spans="1:19" x14ac:dyDescent="0.25">
      <c r="A3471">
        <v>-26.8736666</v>
      </c>
      <c r="B3471">
        <v>-60.216416700000003</v>
      </c>
      <c r="C3471">
        <v>11.702999999999999</v>
      </c>
      <c r="O3471" t="s">
        <v>317</v>
      </c>
      <c r="P3471" t="s">
        <v>351</v>
      </c>
      <c r="Q3471" t="s">
        <v>351</v>
      </c>
      <c r="R3471" t="s">
        <v>319</v>
      </c>
      <c r="S3471" t="s">
        <v>320</v>
      </c>
    </row>
    <row r="3472" spans="1:19" x14ac:dyDescent="0.25">
      <c r="A3472">
        <v>-26.8736666</v>
      </c>
      <c r="B3472">
        <v>-60.216416700000003</v>
      </c>
      <c r="C3472">
        <v>11.704000000000001</v>
      </c>
      <c r="O3472" t="s">
        <v>317</v>
      </c>
      <c r="P3472" t="s">
        <v>351</v>
      </c>
      <c r="Q3472" t="s">
        <v>351</v>
      </c>
      <c r="R3472" t="s">
        <v>319</v>
      </c>
      <c r="S3472" t="s">
        <v>320</v>
      </c>
    </row>
    <row r="3473" spans="1:19" x14ac:dyDescent="0.25">
      <c r="A3473">
        <v>-26.8736666</v>
      </c>
      <c r="B3473">
        <v>-60.216416700000003</v>
      </c>
      <c r="C3473">
        <v>11.705</v>
      </c>
      <c r="O3473" t="s">
        <v>317</v>
      </c>
      <c r="P3473" t="s">
        <v>351</v>
      </c>
      <c r="Q3473" t="s">
        <v>351</v>
      </c>
      <c r="R3473" t="s">
        <v>319</v>
      </c>
      <c r="S3473" t="s">
        <v>320</v>
      </c>
    </row>
    <row r="3474" spans="1:19" x14ac:dyDescent="0.25">
      <c r="A3474">
        <v>-26.8736666</v>
      </c>
      <c r="B3474">
        <v>-60.216416700000003</v>
      </c>
      <c r="C3474">
        <v>11.706</v>
      </c>
      <c r="O3474" t="s">
        <v>317</v>
      </c>
      <c r="P3474" t="s">
        <v>351</v>
      </c>
      <c r="Q3474" t="s">
        <v>351</v>
      </c>
      <c r="R3474" t="s">
        <v>319</v>
      </c>
      <c r="S3474" t="s">
        <v>320</v>
      </c>
    </row>
    <row r="3475" spans="1:19" x14ac:dyDescent="0.25">
      <c r="A3475">
        <v>-26.8736666</v>
      </c>
      <c r="B3475">
        <v>-60.216416700000003</v>
      </c>
      <c r="C3475">
        <v>11.707000000000001</v>
      </c>
      <c r="O3475" t="s">
        <v>317</v>
      </c>
      <c r="P3475" t="s">
        <v>351</v>
      </c>
      <c r="Q3475" t="s">
        <v>351</v>
      </c>
      <c r="R3475" t="s">
        <v>319</v>
      </c>
      <c r="S3475" t="s">
        <v>320</v>
      </c>
    </row>
    <row r="3476" spans="1:19" x14ac:dyDescent="0.25">
      <c r="A3476">
        <v>-26.8736666</v>
      </c>
      <c r="B3476">
        <v>-60.216416700000003</v>
      </c>
      <c r="C3476">
        <v>11.708</v>
      </c>
      <c r="O3476" t="s">
        <v>317</v>
      </c>
      <c r="P3476" t="s">
        <v>351</v>
      </c>
      <c r="Q3476" t="s">
        <v>351</v>
      </c>
      <c r="R3476" t="s">
        <v>319</v>
      </c>
      <c r="S3476" t="s">
        <v>320</v>
      </c>
    </row>
    <row r="3477" spans="1:19" x14ac:dyDescent="0.25">
      <c r="A3477">
        <v>-26.8736666</v>
      </c>
      <c r="B3477">
        <v>-60.216416700000003</v>
      </c>
      <c r="C3477">
        <v>11.709</v>
      </c>
      <c r="O3477" t="s">
        <v>317</v>
      </c>
      <c r="P3477" t="s">
        <v>351</v>
      </c>
      <c r="Q3477" t="s">
        <v>351</v>
      </c>
      <c r="R3477" t="s">
        <v>319</v>
      </c>
      <c r="S3477" t="s">
        <v>320</v>
      </c>
    </row>
    <row r="3478" spans="1:19" x14ac:dyDescent="0.25">
      <c r="A3478">
        <v>-26.8736666</v>
      </c>
      <c r="B3478">
        <v>-60.216416700000003</v>
      </c>
      <c r="C3478">
        <v>11.71</v>
      </c>
      <c r="O3478" t="s">
        <v>317</v>
      </c>
      <c r="P3478" t="s">
        <v>351</v>
      </c>
      <c r="Q3478" t="s">
        <v>351</v>
      </c>
      <c r="R3478" t="s">
        <v>319</v>
      </c>
      <c r="S3478" t="s">
        <v>320</v>
      </c>
    </row>
    <row r="3479" spans="1:19" x14ac:dyDescent="0.25">
      <c r="A3479">
        <v>-26.8736666</v>
      </c>
      <c r="B3479">
        <v>-60.216416700000003</v>
      </c>
      <c r="C3479">
        <v>11.711</v>
      </c>
      <c r="O3479" t="s">
        <v>317</v>
      </c>
      <c r="P3479" t="s">
        <v>351</v>
      </c>
      <c r="Q3479" t="s">
        <v>351</v>
      </c>
      <c r="R3479" t="s">
        <v>319</v>
      </c>
      <c r="S3479" t="s">
        <v>320</v>
      </c>
    </row>
    <row r="3480" spans="1:19" x14ac:dyDescent="0.25">
      <c r="A3480">
        <v>-26.8736666</v>
      </c>
      <c r="B3480">
        <v>-60.216416700000003</v>
      </c>
      <c r="C3480">
        <v>11.712</v>
      </c>
      <c r="O3480" t="s">
        <v>317</v>
      </c>
      <c r="P3480" t="s">
        <v>351</v>
      </c>
      <c r="Q3480" t="s">
        <v>351</v>
      </c>
      <c r="R3480" t="s">
        <v>319</v>
      </c>
      <c r="S3480" t="s">
        <v>320</v>
      </c>
    </row>
    <row r="3481" spans="1:19" x14ac:dyDescent="0.25">
      <c r="A3481">
        <v>-26.879861099999999</v>
      </c>
      <c r="B3481">
        <v>-60.2005111</v>
      </c>
      <c r="C3481">
        <v>11.712999999999999</v>
      </c>
      <c r="O3481" t="s">
        <v>317</v>
      </c>
      <c r="P3481" t="s">
        <v>351</v>
      </c>
      <c r="Q3481" t="s">
        <v>351</v>
      </c>
      <c r="R3481" t="s">
        <v>319</v>
      </c>
      <c r="S3481" t="s">
        <v>320</v>
      </c>
    </row>
    <row r="3482" spans="1:19" x14ac:dyDescent="0.25">
      <c r="A3482">
        <v>-26.879861099999999</v>
      </c>
      <c r="B3482">
        <v>-60.2005111</v>
      </c>
      <c r="C3482">
        <v>11.714</v>
      </c>
      <c r="O3482" t="s">
        <v>317</v>
      </c>
      <c r="P3482" t="s">
        <v>351</v>
      </c>
      <c r="Q3482" t="s">
        <v>351</v>
      </c>
      <c r="R3482" t="s">
        <v>319</v>
      </c>
      <c r="S3482" t="s">
        <v>320</v>
      </c>
    </row>
    <row r="3483" spans="1:19" x14ac:dyDescent="0.25">
      <c r="A3483">
        <v>-26.879861099999999</v>
      </c>
      <c r="B3483">
        <v>-60.2005111</v>
      </c>
      <c r="C3483">
        <v>11.715</v>
      </c>
      <c r="O3483" t="s">
        <v>317</v>
      </c>
      <c r="P3483" t="s">
        <v>351</v>
      </c>
      <c r="Q3483" t="s">
        <v>351</v>
      </c>
      <c r="R3483" t="s">
        <v>319</v>
      </c>
      <c r="S3483" t="s">
        <v>320</v>
      </c>
    </row>
    <row r="3484" spans="1:19" x14ac:dyDescent="0.25">
      <c r="A3484">
        <v>-26.8736666</v>
      </c>
      <c r="B3484">
        <v>-60.216416700000003</v>
      </c>
      <c r="C3484">
        <v>11.715999999999999</v>
      </c>
      <c r="O3484" t="s">
        <v>317</v>
      </c>
      <c r="P3484" t="s">
        <v>351</v>
      </c>
      <c r="Q3484" t="s">
        <v>351</v>
      </c>
      <c r="R3484" t="s">
        <v>319</v>
      </c>
      <c r="S3484" t="s">
        <v>320</v>
      </c>
    </row>
    <row r="3485" spans="1:19" x14ac:dyDescent="0.25">
      <c r="A3485">
        <v>-26.8736666</v>
      </c>
      <c r="B3485">
        <v>-60.216416700000003</v>
      </c>
      <c r="C3485">
        <v>11.717000000000001</v>
      </c>
      <c r="O3485" t="s">
        <v>317</v>
      </c>
      <c r="P3485" t="s">
        <v>351</v>
      </c>
      <c r="Q3485" t="s">
        <v>351</v>
      </c>
      <c r="R3485" t="s">
        <v>319</v>
      </c>
      <c r="S3485" t="s">
        <v>320</v>
      </c>
    </row>
    <row r="3486" spans="1:19" x14ac:dyDescent="0.25">
      <c r="A3486">
        <v>-26.8736666</v>
      </c>
      <c r="B3486">
        <v>-60.216416700000003</v>
      </c>
      <c r="C3486">
        <v>11.718</v>
      </c>
      <c r="O3486" t="s">
        <v>317</v>
      </c>
      <c r="P3486" t="s">
        <v>351</v>
      </c>
      <c r="Q3486" t="s">
        <v>351</v>
      </c>
      <c r="R3486" t="s">
        <v>319</v>
      </c>
      <c r="S3486" t="s">
        <v>320</v>
      </c>
    </row>
    <row r="3487" spans="1:19" x14ac:dyDescent="0.25">
      <c r="A3487">
        <v>-26.8736666</v>
      </c>
      <c r="B3487">
        <v>-60.216416700000003</v>
      </c>
      <c r="C3487">
        <v>11.718999999999999</v>
      </c>
      <c r="O3487" t="s">
        <v>317</v>
      </c>
      <c r="P3487" t="s">
        <v>351</v>
      </c>
      <c r="Q3487" t="s">
        <v>351</v>
      </c>
      <c r="R3487" t="s">
        <v>319</v>
      </c>
      <c r="S3487" t="s">
        <v>320</v>
      </c>
    </row>
    <row r="3488" spans="1:19" x14ac:dyDescent="0.25">
      <c r="A3488">
        <v>-26.8736666</v>
      </c>
      <c r="B3488">
        <v>-60.216416700000003</v>
      </c>
      <c r="C3488">
        <v>11.72</v>
      </c>
      <c r="O3488" t="s">
        <v>317</v>
      </c>
      <c r="P3488" t="s">
        <v>351</v>
      </c>
      <c r="Q3488" t="s">
        <v>351</v>
      </c>
      <c r="R3488" t="s">
        <v>319</v>
      </c>
      <c r="S3488" t="s">
        <v>320</v>
      </c>
    </row>
    <row r="3489" spans="1:19" x14ac:dyDescent="0.25">
      <c r="A3489">
        <v>-26.8736666</v>
      </c>
      <c r="B3489">
        <v>-60.216416700000003</v>
      </c>
      <c r="C3489">
        <v>11.721</v>
      </c>
      <c r="O3489" t="s">
        <v>317</v>
      </c>
      <c r="P3489" t="s">
        <v>351</v>
      </c>
      <c r="Q3489" t="s">
        <v>351</v>
      </c>
      <c r="R3489" t="s">
        <v>319</v>
      </c>
      <c r="S3489" t="s">
        <v>320</v>
      </c>
    </row>
    <row r="3490" spans="1:19" x14ac:dyDescent="0.25">
      <c r="A3490">
        <v>-26.8736666</v>
      </c>
      <c r="B3490">
        <v>-60.216416700000003</v>
      </c>
      <c r="C3490">
        <v>11.722</v>
      </c>
      <c r="O3490" t="s">
        <v>317</v>
      </c>
      <c r="P3490" t="s">
        <v>351</v>
      </c>
      <c r="Q3490" t="s">
        <v>351</v>
      </c>
      <c r="R3490" t="s">
        <v>319</v>
      </c>
      <c r="S3490" t="s">
        <v>320</v>
      </c>
    </row>
    <row r="3491" spans="1:19" x14ac:dyDescent="0.25">
      <c r="A3491">
        <v>-26.8736666</v>
      </c>
      <c r="B3491">
        <v>-60.216416700000003</v>
      </c>
      <c r="C3491">
        <v>11.723000000000001</v>
      </c>
      <c r="O3491" t="s">
        <v>317</v>
      </c>
      <c r="P3491" t="s">
        <v>351</v>
      </c>
      <c r="Q3491" t="s">
        <v>351</v>
      </c>
      <c r="R3491" t="s">
        <v>319</v>
      </c>
      <c r="S3491" t="s">
        <v>320</v>
      </c>
    </row>
    <row r="3492" spans="1:19" x14ac:dyDescent="0.25">
      <c r="A3492">
        <v>-26.8736666</v>
      </c>
      <c r="B3492">
        <v>-60.216416700000003</v>
      </c>
      <c r="C3492">
        <v>11.724</v>
      </c>
      <c r="O3492" t="s">
        <v>317</v>
      </c>
      <c r="P3492" t="s">
        <v>351</v>
      </c>
      <c r="Q3492" t="s">
        <v>351</v>
      </c>
      <c r="R3492" t="s">
        <v>319</v>
      </c>
      <c r="S3492" t="s">
        <v>320</v>
      </c>
    </row>
    <row r="3493" spans="1:19" x14ac:dyDescent="0.25">
      <c r="A3493">
        <v>-26.8736666</v>
      </c>
      <c r="B3493">
        <v>-60.216416700000003</v>
      </c>
      <c r="C3493">
        <v>11.725</v>
      </c>
      <c r="O3493" t="s">
        <v>317</v>
      </c>
      <c r="P3493" t="s">
        <v>351</v>
      </c>
      <c r="Q3493" t="s">
        <v>351</v>
      </c>
      <c r="R3493" t="s">
        <v>319</v>
      </c>
      <c r="S3493" t="s">
        <v>320</v>
      </c>
    </row>
    <row r="3494" spans="1:19" x14ac:dyDescent="0.25">
      <c r="A3494">
        <v>-26.8736666</v>
      </c>
      <c r="B3494">
        <v>-60.216416700000003</v>
      </c>
      <c r="C3494">
        <v>11.726000000000001</v>
      </c>
      <c r="O3494" t="s">
        <v>317</v>
      </c>
      <c r="P3494" t="s">
        <v>351</v>
      </c>
      <c r="Q3494" t="s">
        <v>351</v>
      </c>
      <c r="R3494" t="s">
        <v>319</v>
      </c>
      <c r="S3494" t="s">
        <v>320</v>
      </c>
    </row>
    <row r="3495" spans="1:19" x14ac:dyDescent="0.25">
      <c r="A3495">
        <v>-26.8736666</v>
      </c>
      <c r="B3495">
        <v>-60.216416700000003</v>
      </c>
      <c r="C3495">
        <v>11.727</v>
      </c>
      <c r="O3495" t="s">
        <v>317</v>
      </c>
      <c r="P3495" t="s">
        <v>351</v>
      </c>
      <c r="Q3495" t="s">
        <v>351</v>
      </c>
      <c r="R3495" t="s">
        <v>319</v>
      </c>
      <c r="S3495" t="s">
        <v>320</v>
      </c>
    </row>
    <row r="3496" spans="1:19" x14ac:dyDescent="0.25">
      <c r="A3496">
        <v>-26.675147200000001</v>
      </c>
      <c r="B3496">
        <v>-60.198113900000003</v>
      </c>
      <c r="C3496">
        <v>11.728</v>
      </c>
      <c r="O3496" t="s">
        <v>317</v>
      </c>
      <c r="P3496" t="s">
        <v>351</v>
      </c>
      <c r="Q3496" t="s">
        <v>351</v>
      </c>
      <c r="R3496" t="s">
        <v>319</v>
      </c>
      <c r="S3496" t="s">
        <v>320</v>
      </c>
    </row>
    <row r="3497" spans="1:19" x14ac:dyDescent="0.25">
      <c r="A3497">
        <v>-26.391874999999999</v>
      </c>
      <c r="B3497">
        <v>-61.6978139</v>
      </c>
      <c r="C3497">
        <v>11.728999999999999</v>
      </c>
      <c r="O3497" t="s">
        <v>317</v>
      </c>
      <c r="P3497" t="s">
        <v>318</v>
      </c>
      <c r="R3497" t="s">
        <v>319</v>
      </c>
      <c r="S3497" t="s">
        <v>320</v>
      </c>
    </row>
    <row r="3498" spans="1:19" x14ac:dyDescent="0.25">
      <c r="A3498">
        <v>-24.121722200000001</v>
      </c>
      <c r="B3498">
        <v>-62.339750000000002</v>
      </c>
      <c r="C3498">
        <v>11.73</v>
      </c>
      <c r="O3498" t="s">
        <v>317</v>
      </c>
      <c r="P3498" t="s">
        <v>318</v>
      </c>
      <c r="R3498" t="s">
        <v>319</v>
      </c>
      <c r="S3498" t="s">
        <v>320</v>
      </c>
    </row>
    <row r="3499" spans="1:19" x14ac:dyDescent="0.25">
      <c r="A3499">
        <v>-24.3452777</v>
      </c>
      <c r="B3499">
        <v>-62.263527799999999</v>
      </c>
      <c r="C3499">
        <v>11.731</v>
      </c>
      <c r="O3499" t="s">
        <v>317</v>
      </c>
      <c r="P3499" t="s">
        <v>318</v>
      </c>
      <c r="R3499" t="s">
        <v>319</v>
      </c>
      <c r="S3499" t="s">
        <v>320</v>
      </c>
    </row>
    <row r="3500" spans="1:19" x14ac:dyDescent="0.25">
      <c r="A3500">
        <v>-26.307361100000001</v>
      </c>
      <c r="B3500">
        <v>-61.656361099999998</v>
      </c>
      <c r="C3500">
        <v>11.731999999999999</v>
      </c>
      <c r="O3500" t="s">
        <v>317</v>
      </c>
      <c r="P3500" t="s">
        <v>318</v>
      </c>
      <c r="Q3500" t="s">
        <v>461</v>
      </c>
      <c r="R3500" t="s">
        <v>319</v>
      </c>
      <c r="S3500" t="s">
        <v>320</v>
      </c>
    </row>
    <row r="3501" spans="1:19" x14ac:dyDescent="0.25">
      <c r="A3501">
        <v>-26.307361100000001</v>
      </c>
      <c r="B3501">
        <v>-61.656361099999998</v>
      </c>
      <c r="C3501">
        <v>11.733000000000001</v>
      </c>
      <c r="O3501" t="s">
        <v>317</v>
      </c>
      <c r="P3501" t="s">
        <v>318</v>
      </c>
      <c r="Q3501" t="s">
        <v>461</v>
      </c>
      <c r="R3501" t="s">
        <v>319</v>
      </c>
      <c r="S3501" t="s">
        <v>320</v>
      </c>
    </row>
    <row r="3502" spans="1:19" x14ac:dyDescent="0.25">
      <c r="A3502">
        <v>-26.307361100000001</v>
      </c>
      <c r="B3502">
        <v>-61.656361099999998</v>
      </c>
      <c r="C3502">
        <v>11.734</v>
      </c>
      <c r="O3502" t="s">
        <v>317</v>
      </c>
      <c r="P3502" t="s">
        <v>318</v>
      </c>
      <c r="Q3502" t="s">
        <v>461</v>
      </c>
      <c r="R3502" t="s">
        <v>319</v>
      </c>
      <c r="S3502" t="s">
        <v>320</v>
      </c>
    </row>
    <row r="3503" spans="1:19" x14ac:dyDescent="0.25">
      <c r="A3503">
        <v>-26.307361100000001</v>
      </c>
      <c r="B3503">
        <v>-61.656361099999998</v>
      </c>
      <c r="C3503">
        <v>11.734999999999999</v>
      </c>
      <c r="O3503" t="s">
        <v>317</v>
      </c>
      <c r="P3503" t="s">
        <v>318</v>
      </c>
      <c r="Q3503" t="s">
        <v>461</v>
      </c>
      <c r="R3503" t="s">
        <v>319</v>
      </c>
      <c r="S3503" t="s">
        <v>320</v>
      </c>
    </row>
    <row r="3504" spans="1:19" x14ac:dyDescent="0.25">
      <c r="A3504">
        <v>-26.307361100000001</v>
      </c>
      <c r="B3504">
        <v>-61.656361099999998</v>
      </c>
      <c r="C3504">
        <v>11.736000000000001</v>
      </c>
      <c r="O3504" t="s">
        <v>317</v>
      </c>
      <c r="P3504" t="s">
        <v>318</v>
      </c>
      <c r="Q3504" t="s">
        <v>461</v>
      </c>
      <c r="R3504" t="s">
        <v>319</v>
      </c>
      <c r="S3504" t="s">
        <v>320</v>
      </c>
    </row>
    <row r="3505" spans="1:19" x14ac:dyDescent="0.25">
      <c r="A3505">
        <v>-26.307361100000001</v>
      </c>
      <c r="B3505">
        <v>-61.656361099999998</v>
      </c>
      <c r="C3505">
        <v>11.737</v>
      </c>
      <c r="O3505" t="s">
        <v>317</v>
      </c>
      <c r="P3505" t="s">
        <v>318</v>
      </c>
      <c r="Q3505" t="s">
        <v>461</v>
      </c>
      <c r="R3505" t="s">
        <v>319</v>
      </c>
      <c r="S3505" t="s">
        <v>320</v>
      </c>
    </row>
    <row r="3506" spans="1:19" x14ac:dyDescent="0.25">
      <c r="A3506">
        <v>-26.307361100000001</v>
      </c>
      <c r="B3506">
        <v>-61.656361099999998</v>
      </c>
      <c r="C3506">
        <v>11.738</v>
      </c>
      <c r="O3506" t="s">
        <v>317</v>
      </c>
      <c r="P3506" t="s">
        <v>318</v>
      </c>
      <c r="Q3506" t="s">
        <v>461</v>
      </c>
      <c r="R3506" t="s">
        <v>319</v>
      </c>
      <c r="S3506" t="s">
        <v>320</v>
      </c>
    </row>
    <row r="3507" spans="1:19" x14ac:dyDescent="0.25">
      <c r="A3507">
        <v>-26.307361100000001</v>
      </c>
      <c r="B3507">
        <v>-61.656361099999998</v>
      </c>
      <c r="C3507">
        <v>11.739000000000001</v>
      </c>
      <c r="O3507" t="s">
        <v>317</v>
      </c>
      <c r="P3507" t="s">
        <v>318</v>
      </c>
      <c r="Q3507" t="s">
        <v>461</v>
      </c>
      <c r="R3507" t="s">
        <v>319</v>
      </c>
      <c r="S3507" t="s">
        <v>320</v>
      </c>
    </row>
    <row r="3508" spans="1:19" x14ac:dyDescent="0.25">
      <c r="A3508">
        <v>-26.307361100000001</v>
      </c>
      <c r="B3508">
        <v>-61.656361099999998</v>
      </c>
      <c r="C3508">
        <v>11.74</v>
      </c>
      <c r="O3508" t="s">
        <v>317</v>
      </c>
      <c r="P3508" t="s">
        <v>318</v>
      </c>
      <c r="Q3508" t="s">
        <v>461</v>
      </c>
      <c r="R3508" t="s">
        <v>319</v>
      </c>
      <c r="S3508" t="s">
        <v>320</v>
      </c>
    </row>
    <row r="3509" spans="1:19" x14ac:dyDescent="0.25">
      <c r="A3509">
        <v>-26.307361100000001</v>
      </c>
      <c r="B3509">
        <v>-61.656361099999998</v>
      </c>
      <c r="C3509">
        <v>11.741</v>
      </c>
      <c r="O3509" t="s">
        <v>317</v>
      </c>
      <c r="P3509" t="s">
        <v>318</v>
      </c>
      <c r="Q3509" t="s">
        <v>461</v>
      </c>
      <c r="R3509" t="s">
        <v>319</v>
      </c>
      <c r="S3509" t="s">
        <v>320</v>
      </c>
    </row>
    <row r="3510" spans="1:19" x14ac:dyDescent="0.25">
      <c r="A3510">
        <v>-27.411361100000001</v>
      </c>
      <c r="B3510">
        <v>-58.9671667</v>
      </c>
      <c r="C3510">
        <v>11.742000000000001</v>
      </c>
      <c r="O3510" t="s">
        <v>317</v>
      </c>
      <c r="P3510" t="s">
        <v>333</v>
      </c>
      <c r="Q3510" t="s">
        <v>357</v>
      </c>
      <c r="R3510" t="s">
        <v>319</v>
      </c>
      <c r="S3510" t="s">
        <v>320</v>
      </c>
    </row>
    <row r="3511" spans="1:19" x14ac:dyDescent="0.25">
      <c r="A3511">
        <v>-27.411361100000001</v>
      </c>
      <c r="B3511">
        <v>-58.9671667</v>
      </c>
      <c r="C3511">
        <v>11.743</v>
      </c>
      <c r="O3511" t="s">
        <v>317</v>
      </c>
      <c r="P3511" t="s">
        <v>333</v>
      </c>
      <c r="Q3511" t="s">
        <v>357</v>
      </c>
      <c r="R3511" t="s">
        <v>319</v>
      </c>
      <c r="S3511" t="s">
        <v>320</v>
      </c>
    </row>
    <row r="3512" spans="1:19" x14ac:dyDescent="0.25">
      <c r="A3512">
        <v>-27.411361100000001</v>
      </c>
      <c r="B3512">
        <v>-58.9671667</v>
      </c>
      <c r="C3512">
        <v>11.744</v>
      </c>
      <c r="O3512" t="s">
        <v>317</v>
      </c>
      <c r="P3512" t="s">
        <v>333</v>
      </c>
      <c r="Q3512" t="s">
        <v>357</v>
      </c>
      <c r="R3512" t="s">
        <v>319</v>
      </c>
      <c r="S3512" t="s">
        <v>320</v>
      </c>
    </row>
    <row r="3513" spans="1:19" x14ac:dyDescent="0.25">
      <c r="A3513">
        <v>-27.411361100000001</v>
      </c>
      <c r="B3513">
        <v>-58.9671667</v>
      </c>
      <c r="C3513">
        <v>11.744999999999999</v>
      </c>
      <c r="O3513" t="s">
        <v>317</v>
      </c>
      <c r="P3513" t="s">
        <v>333</v>
      </c>
      <c r="Q3513" t="s">
        <v>357</v>
      </c>
      <c r="R3513" t="s">
        <v>319</v>
      </c>
      <c r="S3513" t="s">
        <v>320</v>
      </c>
    </row>
    <row r="3514" spans="1:19" x14ac:dyDescent="0.25">
      <c r="A3514">
        <v>-27.467972199999998</v>
      </c>
      <c r="B3514">
        <v>-58.9663611</v>
      </c>
      <c r="C3514">
        <v>11.746</v>
      </c>
      <c r="O3514" t="s">
        <v>317</v>
      </c>
      <c r="P3514" t="s">
        <v>428</v>
      </c>
      <c r="Q3514" t="s">
        <v>357</v>
      </c>
      <c r="R3514" t="s">
        <v>319</v>
      </c>
      <c r="S3514" t="s">
        <v>320</v>
      </c>
    </row>
    <row r="3515" spans="1:19" x14ac:dyDescent="0.25">
      <c r="A3515">
        <v>-27.451416600000002</v>
      </c>
      <c r="B3515">
        <v>-58.9871944</v>
      </c>
      <c r="C3515">
        <v>11.747</v>
      </c>
      <c r="O3515" t="s">
        <v>317</v>
      </c>
      <c r="P3515" t="s">
        <v>333</v>
      </c>
      <c r="Q3515" t="s">
        <v>357</v>
      </c>
      <c r="R3515" t="s">
        <v>319</v>
      </c>
      <c r="S3515" t="s">
        <v>320</v>
      </c>
    </row>
    <row r="3516" spans="1:19" x14ac:dyDescent="0.25">
      <c r="A3516">
        <v>-27.458472199999999</v>
      </c>
      <c r="B3516">
        <v>-58.975222199999997</v>
      </c>
      <c r="C3516">
        <v>11.747999999999999</v>
      </c>
      <c r="O3516" t="s">
        <v>317</v>
      </c>
      <c r="P3516" t="s">
        <v>333</v>
      </c>
      <c r="Q3516" t="s">
        <v>357</v>
      </c>
      <c r="R3516" t="s">
        <v>319</v>
      </c>
      <c r="S3516" t="s">
        <v>320</v>
      </c>
    </row>
    <row r="3517" spans="1:19" x14ac:dyDescent="0.25">
      <c r="A3517">
        <v>-27.451416600000002</v>
      </c>
      <c r="B3517">
        <v>-58.9871944</v>
      </c>
      <c r="C3517">
        <v>11.749000000000001</v>
      </c>
      <c r="O3517" t="s">
        <v>317</v>
      </c>
      <c r="P3517" t="s">
        <v>333</v>
      </c>
      <c r="Q3517" t="s">
        <v>357</v>
      </c>
      <c r="R3517" t="s">
        <v>319</v>
      </c>
      <c r="S3517" t="s">
        <v>320</v>
      </c>
    </row>
    <row r="3518" spans="1:19" x14ac:dyDescent="0.25">
      <c r="A3518">
        <v>-27.432083299999999</v>
      </c>
      <c r="B3518">
        <v>-59.0099722</v>
      </c>
      <c r="C3518">
        <v>11.75</v>
      </c>
      <c r="O3518" t="s">
        <v>317</v>
      </c>
      <c r="P3518" t="s">
        <v>333</v>
      </c>
      <c r="Q3518" t="s">
        <v>357</v>
      </c>
      <c r="R3518" t="s">
        <v>319</v>
      </c>
      <c r="S3518" t="s">
        <v>320</v>
      </c>
    </row>
    <row r="3519" spans="1:19" x14ac:dyDescent="0.25">
      <c r="A3519">
        <v>-27.436800000000002</v>
      </c>
      <c r="B3519">
        <v>-58.925274999999999</v>
      </c>
      <c r="C3519">
        <v>11.750999999999999</v>
      </c>
      <c r="O3519" t="s">
        <v>317</v>
      </c>
      <c r="P3519" t="s">
        <v>333</v>
      </c>
      <c r="Q3519" t="s">
        <v>357</v>
      </c>
      <c r="R3519" t="s">
        <v>319</v>
      </c>
      <c r="S3519" t="s">
        <v>320</v>
      </c>
    </row>
    <row r="3520" spans="1:19" x14ac:dyDescent="0.25">
      <c r="A3520">
        <v>-27.447194400000001</v>
      </c>
      <c r="B3520">
        <v>-58.894722199999997</v>
      </c>
      <c r="C3520">
        <v>11.752000000000001</v>
      </c>
      <c r="O3520" t="s">
        <v>317</v>
      </c>
      <c r="P3520" t="s">
        <v>333</v>
      </c>
      <c r="Q3520" t="s">
        <v>357</v>
      </c>
      <c r="R3520" t="s">
        <v>319</v>
      </c>
      <c r="S3520" t="s">
        <v>320</v>
      </c>
    </row>
    <row r="3521" spans="1:19" x14ac:dyDescent="0.25">
      <c r="A3521">
        <v>-27.4619444</v>
      </c>
      <c r="B3521">
        <v>-58.978416699999997</v>
      </c>
      <c r="C3521">
        <v>11.753</v>
      </c>
      <c r="O3521" t="s">
        <v>317</v>
      </c>
      <c r="P3521" t="s">
        <v>333</v>
      </c>
      <c r="Q3521" t="s">
        <v>357</v>
      </c>
      <c r="R3521" t="s">
        <v>319</v>
      </c>
      <c r="S3521" t="s">
        <v>320</v>
      </c>
    </row>
    <row r="3522" spans="1:19" x14ac:dyDescent="0.25">
      <c r="A3522">
        <v>-27.4619444</v>
      </c>
      <c r="B3522">
        <v>-58.978416699999997</v>
      </c>
      <c r="C3522">
        <v>11.754</v>
      </c>
      <c r="O3522" t="s">
        <v>317</v>
      </c>
      <c r="P3522" t="s">
        <v>333</v>
      </c>
      <c r="Q3522" t="s">
        <v>357</v>
      </c>
      <c r="R3522" t="s">
        <v>319</v>
      </c>
      <c r="S3522" t="s">
        <v>320</v>
      </c>
    </row>
    <row r="3523" spans="1:19" x14ac:dyDescent="0.25">
      <c r="A3523">
        <v>-27.4619444</v>
      </c>
      <c r="B3523">
        <v>-58.978416699999997</v>
      </c>
      <c r="C3523">
        <v>11.755000000000001</v>
      </c>
      <c r="O3523" t="s">
        <v>317</v>
      </c>
      <c r="P3523" t="s">
        <v>333</v>
      </c>
      <c r="Q3523" t="s">
        <v>357</v>
      </c>
      <c r="R3523" t="s">
        <v>319</v>
      </c>
      <c r="S3523" t="s">
        <v>320</v>
      </c>
    </row>
    <row r="3524" spans="1:19" x14ac:dyDescent="0.25">
      <c r="A3524">
        <v>-27.4619444</v>
      </c>
      <c r="B3524">
        <v>-58.978416699999997</v>
      </c>
      <c r="C3524">
        <v>11.756</v>
      </c>
      <c r="O3524" t="s">
        <v>317</v>
      </c>
      <c r="P3524" t="s">
        <v>333</v>
      </c>
      <c r="Q3524" t="s">
        <v>357</v>
      </c>
      <c r="R3524" t="s">
        <v>319</v>
      </c>
      <c r="S3524" t="s">
        <v>320</v>
      </c>
    </row>
    <row r="3525" spans="1:19" x14ac:dyDescent="0.25">
      <c r="A3525">
        <v>-27.3595194</v>
      </c>
      <c r="B3525">
        <v>-59.061397200000002</v>
      </c>
      <c r="C3525">
        <v>11.757</v>
      </c>
      <c r="O3525" t="s">
        <v>317</v>
      </c>
      <c r="P3525" t="s">
        <v>333</v>
      </c>
      <c r="Q3525" t="s">
        <v>357</v>
      </c>
      <c r="R3525" t="s">
        <v>319</v>
      </c>
      <c r="S3525" t="s">
        <v>320</v>
      </c>
    </row>
    <row r="3526" spans="1:19" x14ac:dyDescent="0.25">
      <c r="A3526">
        <v>-27.3595194</v>
      </c>
      <c r="B3526">
        <v>-59.061397200000002</v>
      </c>
      <c r="C3526">
        <v>11.757999999999999</v>
      </c>
      <c r="O3526" t="s">
        <v>317</v>
      </c>
      <c r="P3526" t="s">
        <v>333</v>
      </c>
      <c r="Q3526" t="s">
        <v>357</v>
      </c>
      <c r="R3526" t="s">
        <v>319</v>
      </c>
      <c r="S3526" t="s">
        <v>320</v>
      </c>
    </row>
    <row r="3527" spans="1:19" x14ac:dyDescent="0.25">
      <c r="A3527">
        <v>-27.3595194</v>
      </c>
      <c r="B3527">
        <v>-59.061397200000002</v>
      </c>
      <c r="C3527">
        <v>11.759</v>
      </c>
      <c r="O3527" t="s">
        <v>317</v>
      </c>
      <c r="P3527" t="s">
        <v>333</v>
      </c>
      <c r="Q3527" t="s">
        <v>357</v>
      </c>
      <c r="R3527" t="s">
        <v>319</v>
      </c>
      <c r="S3527" t="s">
        <v>320</v>
      </c>
    </row>
    <row r="3528" spans="1:19" x14ac:dyDescent="0.25">
      <c r="A3528">
        <v>-27.3595194</v>
      </c>
      <c r="B3528">
        <v>-59.061397200000002</v>
      </c>
      <c r="C3528">
        <v>11.76</v>
      </c>
      <c r="O3528" t="s">
        <v>317</v>
      </c>
      <c r="P3528" t="s">
        <v>333</v>
      </c>
      <c r="Q3528" t="s">
        <v>357</v>
      </c>
      <c r="R3528" t="s">
        <v>319</v>
      </c>
      <c r="S3528" t="s">
        <v>320</v>
      </c>
    </row>
    <row r="3529" spans="1:19" x14ac:dyDescent="0.25">
      <c r="A3529">
        <v>-27.3595194</v>
      </c>
      <c r="B3529">
        <v>-59.061397200000002</v>
      </c>
      <c r="C3529">
        <v>11.760999999999999</v>
      </c>
      <c r="O3529" t="s">
        <v>317</v>
      </c>
      <c r="P3529" t="s">
        <v>333</v>
      </c>
      <c r="Q3529" t="s">
        <v>357</v>
      </c>
      <c r="R3529" t="s">
        <v>319</v>
      </c>
      <c r="S3529" t="s">
        <v>320</v>
      </c>
    </row>
    <row r="3530" spans="1:19" x14ac:dyDescent="0.25">
      <c r="A3530">
        <v>-27.3595194</v>
      </c>
      <c r="B3530">
        <v>-59.061397200000002</v>
      </c>
      <c r="C3530">
        <v>11.762</v>
      </c>
      <c r="O3530" t="s">
        <v>317</v>
      </c>
      <c r="P3530" t="s">
        <v>333</v>
      </c>
      <c r="Q3530" t="s">
        <v>357</v>
      </c>
      <c r="R3530" t="s">
        <v>319</v>
      </c>
      <c r="S3530" t="s">
        <v>320</v>
      </c>
    </row>
    <row r="3531" spans="1:19" x14ac:dyDescent="0.25">
      <c r="A3531">
        <v>-27.3595194</v>
      </c>
      <c r="B3531">
        <v>-59.061397200000002</v>
      </c>
      <c r="C3531">
        <v>11.763</v>
      </c>
      <c r="O3531" t="s">
        <v>317</v>
      </c>
      <c r="P3531" t="s">
        <v>333</v>
      </c>
      <c r="Q3531" t="s">
        <v>357</v>
      </c>
      <c r="R3531" t="s">
        <v>319</v>
      </c>
      <c r="S3531" t="s">
        <v>320</v>
      </c>
    </row>
    <row r="3532" spans="1:19" x14ac:dyDescent="0.25">
      <c r="A3532">
        <v>-27.451083300000001</v>
      </c>
      <c r="B3532">
        <v>-58.985805599999999</v>
      </c>
      <c r="C3532">
        <v>11.763999999999999</v>
      </c>
      <c r="O3532" t="s">
        <v>317</v>
      </c>
      <c r="P3532" t="s">
        <v>333</v>
      </c>
      <c r="Q3532" t="s">
        <v>357</v>
      </c>
      <c r="R3532" t="s">
        <v>319</v>
      </c>
      <c r="S3532" t="s">
        <v>320</v>
      </c>
    </row>
    <row r="3533" spans="1:19" x14ac:dyDescent="0.25">
      <c r="A3533">
        <v>-27.451083300000001</v>
      </c>
      <c r="B3533">
        <v>-58.985805599999999</v>
      </c>
      <c r="C3533">
        <v>11.765000000000001</v>
      </c>
      <c r="O3533" t="s">
        <v>317</v>
      </c>
      <c r="P3533" t="s">
        <v>333</v>
      </c>
      <c r="Q3533" t="s">
        <v>357</v>
      </c>
      <c r="R3533" t="s">
        <v>319</v>
      </c>
      <c r="S3533" t="s">
        <v>320</v>
      </c>
    </row>
    <row r="3534" spans="1:19" x14ac:dyDescent="0.25">
      <c r="A3534">
        <v>-27.425108300000002</v>
      </c>
      <c r="B3534">
        <v>-59.004302799999998</v>
      </c>
      <c r="C3534">
        <v>11.766</v>
      </c>
      <c r="O3534" t="s">
        <v>317</v>
      </c>
      <c r="P3534" t="s">
        <v>333</v>
      </c>
      <c r="Q3534" t="s">
        <v>357</v>
      </c>
      <c r="R3534" t="s">
        <v>319</v>
      </c>
      <c r="S3534" t="s">
        <v>320</v>
      </c>
    </row>
    <row r="3535" spans="1:19" x14ac:dyDescent="0.25">
      <c r="A3535">
        <v>-27.451083300000001</v>
      </c>
      <c r="B3535">
        <v>-58.985805599999999</v>
      </c>
      <c r="C3535">
        <v>11.766999999999999</v>
      </c>
      <c r="O3535" t="s">
        <v>317</v>
      </c>
      <c r="P3535" t="s">
        <v>333</v>
      </c>
      <c r="Q3535" t="s">
        <v>357</v>
      </c>
      <c r="R3535" t="s">
        <v>319</v>
      </c>
      <c r="S3535" t="s">
        <v>320</v>
      </c>
    </row>
    <row r="3536" spans="1:19" x14ac:dyDescent="0.25">
      <c r="A3536">
        <v>-27.451083300000001</v>
      </c>
      <c r="B3536">
        <v>-58.985805599999999</v>
      </c>
      <c r="C3536">
        <v>11.768000000000001</v>
      </c>
      <c r="O3536" t="s">
        <v>317</v>
      </c>
      <c r="P3536" t="s">
        <v>333</v>
      </c>
      <c r="Q3536" t="s">
        <v>357</v>
      </c>
      <c r="R3536" t="s">
        <v>319</v>
      </c>
      <c r="S3536" t="s">
        <v>320</v>
      </c>
    </row>
    <row r="3537" spans="1:19" x14ac:dyDescent="0.25">
      <c r="A3537">
        <v>-27.451083300000001</v>
      </c>
      <c r="B3537">
        <v>-58.985805599999999</v>
      </c>
      <c r="C3537">
        <v>11.769</v>
      </c>
      <c r="O3537" t="s">
        <v>317</v>
      </c>
      <c r="P3537" t="s">
        <v>333</v>
      </c>
      <c r="Q3537" t="s">
        <v>357</v>
      </c>
      <c r="R3537" t="s">
        <v>319</v>
      </c>
      <c r="S3537" t="s">
        <v>320</v>
      </c>
    </row>
    <row r="3538" spans="1:19" x14ac:dyDescent="0.25">
      <c r="A3538">
        <v>-27.451083300000001</v>
      </c>
      <c r="B3538">
        <v>-58.985805599999999</v>
      </c>
      <c r="C3538">
        <v>11.77</v>
      </c>
      <c r="O3538" t="s">
        <v>317</v>
      </c>
      <c r="P3538" t="s">
        <v>333</v>
      </c>
      <c r="Q3538" t="s">
        <v>357</v>
      </c>
      <c r="R3538" t="s">
        <v>319</v>
      </c>
      <c r="S3538" t="s">
        <v>320</v>
      </c>
    </row>
    <row r="3539" spans="1:19" x14ac:dyDescent="0.25">
      <c r="A3539">
        <v>-27.451083300000001</v>
      </c>
      <c r="B3539">
        <v>-58.985805599999999</v>
      </c>
      <c r="C3539">
        <v>11.771000000000001</v>
      </c>
      <c r="O3539" t="s">
        <v>317</v>
      </c>
      <c r="P3539" t="s">
        <v>333</v>
      </c>
      <c r="Q3539" t="s">
        <v>357</v>
      </c>
      <c r="R3539" t="s">
        <v>319</v>
      </c>
      <c r="S3539" t="s">
        <v>320</v>
      </c>
    </row>
    <row r="3540" spans="1:19" x14ac:dyDescent="0.25">
      <c r="A3540">
        <v>-27.418972199999999</v>
      </c>
      <c r="B3540">
        <v>-59.036888900000001</v>
      </c>
      <c r="C3540">
        <v>11.772</v>
      </c>
      <c r="O3540" t="s">
        <v>317</v>
      </c>
      <c r="P3540" t="s">
        <v>333</v>
      </c>
      <c r="R3540" t="s">
        <v>319</v>
      </c>
      <c r="S3540" t="s">
        <v>320</v>
      </c>
    </row>
    <row r="3541" spans="1:19" x14ac:dyDescent="0.25">
      <c r="A3541">
        <v>-27.418972199999999</v>
      </c>
      <c r="B3541">
        <v>-59.036888900000001</v>
      </c>
      <c r="C3541">
        <v>11.773</v>
      </c>
      <c r="O3541" t="s">
        <v>317</v>
      </c>
      <c r="P3541" t="s">
        <v>333</v>
      </c>
      <c r="R3541" t="s">
        <v>319</v>
      </c>
      <c r="S3541" t="s">
        <v>320</v>
      </c>
    </row>
    <row r="3542" spans="1:19" x14ac:dyDescent="0.25">
      <c r="A3542">
        <v>-27.451083300000001</v>
      </c>
      <c r="B3542">
        <v>-58.985805599999999</v>
      </c>
      <c r="C3542">
        <v>11.773999999999999</v>
      </c>
      <c r="O3542" t="s">
        <v>317</v>
      </c>
      <c r="P3542" t="s">
        <v>333</v>
      </c>
      <c r="Q3542" t="s">
        <v>357</v>
      </c>
      <c r="R3542" t="s">
        <v>319</v>
      </c>
      <c r="S3542" t="s">
        <v>320</v>
      </c>
    </row>
    <row r="3543" spans="1:19" x14ac:dyDescent="0.25">
      <c r="A3543">
        <v>-27.451083300000001</v>
      </c>
      <c r="B3543">
        <v>-58.985805599999999</v>
      </c>
      <c r="C3543">
        <v>11.775</v>
      </c>
      <c r="O3543" t="s">
        <v>317</v>
      </c>
      <c r="P3543" t="s">
        <v>333</v>
      </c>
      <c r="Q3543" t="s">
        <v>357</v>
      </c>
      <c r="R3543" t="s">
        <v>319</v>
      </c>
      <c r="S3543" t="s">
        <v>320</v>
      </c>
    </row>
    <row r="3544" spans="1:19" x14ac:dyDescent="0.25">
      <c r="A3544">
        <v>-27.451083300000001</v>
      </c>
      <c r="B3544">
        <v>-58.985805599999999</v>
      </c>
      <c r="C3544">
        <v>11.776</v>
      </c>
      <c r="O3544" t="s">
        <v>317</v>
      </c>
      <c r="P3544" t="s">
        <v>333</v>
      </c>
      <c r="Q3544" t="s">
        <v>357</v>
      </c>
      <c r="R3544" t="s">
        <v>319</v>
      </c>
      <c r="S3544" t="s">
        <v>320</v>
      </c>
    </row>
    <row r="3545" spans="1:19" x14ac:dyDescent="0.25">
      <c r="A3545">
        <v>-27.451083300000001</v>
      </c>
      <c r="B3545">
        <v>-58.985805599999999</v>
      </c>
      <c r="C3545">
        <v>11.776999999999999</v>
      </c>
      <c r="O3545" t="s">
        <v>317</v>
      </c>
      <c r="P3545" t="s">
        <v>333</v>
      </c>
      <c r="Q3545" t="s">
        <v>357</v>
      </c>
      <c r="R3545" t="s">
        <v>319</v>
      </c>
      <c r="S3545" t="s">
        <v>320</v>
      </c>
    </row>
    <row r="3546" spans="1:19" x14ac:dyDescent="0.25">
      <c r="A3546">
        <v>-27.451083300000001</v>
      </c>
      <c r="B3546">
        <v>-58.985805599999999</v>
      </c>
      <c r="C3546">
        <v>11.778</v>
      </c>
      <c r="O3546" t="s">
        <v>317</v>
      </c>
      <c r="P3546" t="s">
        <v>333</v>
      </c>
      <c r="Q3546" t="s">
        <v>357</v>
      </c>
      <c r="R3546" t="s">
        <v>319</v>
      </c>
      <c r="S3546" t="s">
        <v>320</v>
      </c>
    </row>
    <row r="3547" spans="1:19" x14ac:dyDescent="0.25">
      <c r="A3547">
        <v>-27.834111100000001</v>
      </c>
      <c r="B3547">
        <v>-61.131305599999997</v>
      </c>
      <c r="C3547">
        <v>11.779</v>
      </c>
      <c r="O3547" t="s">
        <v>317</v>
      </c>
      <c r="P3547" t="s">
        <v>412</v>
      </c>
      <c r="Q3547" t="s">
        <v>413</v>
      </c>
      <c r="R3547" t="s">
        <v>319</v>
      </c>
      <c r="S3547" t="s">
        <v>320</v>
      </c>
    </row>
    <row r="3548" spans="1:19" x14ac:dyDescent="0.25">
      <c r="A3548">
        <v>-27.834111100000001</v>
      </c>
      <c r="B3548">
        <v>-61.131305599999997</v>
      </c>
      <c r="C3548">
        <v>11.78</v>
      </c>
      <c r="O3548" t="s">
        <v>317</v>
      </c>
      <c r="P3548" t="s">
        <v>412</v>
      </c>
      <c r="Q3548" t="s">
        <v>413</v>
      </c>
      <c r="R3548" t="s">
        <v>319</v>
      </c>
      <c r="S3548" t="s">
        <v>320</v>
      </c>
    </row>
    <row r="3549" spans="1:19" x14ac:dyDescent="0.25">
      <c r="A3549">
        <v>-27.834111100000001</v>
      </c>
      <c r="B3549">
        <v>-61.131305599999997</v>
      </c>
      <c r="C3549">
        <v>11.781000000000001</v>
      </c>
      <c r="O3549" t="s">
        <v>317</v>
      </c>
      <c r="P3549" t="s">
        <v>412</v>
      </c>
      <c r="Q3549" t="s">
        <v>413</v>
      </c>
      <c r="R3549" t="s">
        <v>319</v>
      </c>
      <c r="S3549" t="s">
        <v>320</v>
      </c>
    </row>
    <row r="3550" spans="1:19" x14ac:dyDescent="0.25">
      <c r="A3550">
        <v>-27.834111100000001</v>
      </c>
      <c r="B3550">
        <v>-61.131305599999997</v>
      </c>
      <c r="C3550">
        <v>11.782</v>
      </c>
      <c r="O3550" t="s">
        <v>317</v>
      </c>
      <c r="P3550" t="s">
        <v>412</v>
      </c>
      <c r="Q3550" t="s">
        <v>413</v>
      </c>
      <c r="R3550" t="s">
        <v>319</v>
      </c>
      <c r="S3550" t="s">
        <v>320</v>
      </c>
    </row>
    <row r="3551" spans="1:19" x14ac:dyDescent="0.25">
      <c r="A3551">
        <v>-27.834111100000001</v>
      </c>
      <c r="B3551">
        <v>-61.131305599999997</v>
      </c>
      <c r="C3551">
        <v>11.782999999999999</v>
      </c>
      <c r="O3551" t="s">
        <v>317</v>
      </c>
      <c r="P3551" t="s">
        <v>412</v>
      </c>
      <c r="Q3551" t="s">
        <v>413</v>
      </c>
      <c r="R3551" t="s">
        <v>319</v>
      </c>
      <c r="S3551" t="s">
        <v>320</v>
      </c>
    </row>
    <row r="3552" spans="1:19" x14ac:dyDescent="0.25">
      <c r="A3552">
        <v>-27.834111100000001</v>
      </c>
      <c r="B3552">
        <v>-61.131305599999997</v>
      </c>
      <c r="C3552">
        <v>11.784000000000001</v>
      </c>
      <c r="O3552" t="s">
        <v>317</v>
      </c>
      <c r="P3552" t="s">
        <v>412</v>
      </c>
      <c r="Q3552" t="s">
        <v>413</v>
      </c>
      <c r="R3552" t="s">
        <v>319</v>
      </c>
      <c r="S3552" t="s">
        <v>320</v>
      </c>
    </row>
    <row r="3553" spans="1:19" x14ac:dyDescent="0.25">
      <c r="A3553">
        <v>-27.834111100000001</v>
      </c>
      <c r="B3553">
        <v>-61.131305599999997</v>
      </c>
      <c r="C3553">
        <v>11.785</v>
      </c>
      <c r="O3553" t="s">
        <v>317</v>
      </c>
      <c r="P3553" t="s">
        <v>412</v>
      </c>
      <c r="Q3553" t="s">
        <v>413</v>
      </c>
      <c r="R3553" t="s">
        <v>319</v>
      </c>
      <c r="S3553" t="s">
        <v>320</v>
      </c>
    </row>
    <row r="3554" spans="1:19" x14ac:dyDescent="0.25">
      <c r="A3554">
        <v>-27.834111100000001</v>
      </c>
      <c r="B3554">
        <v>-61.131305599999997</v>
      </c>
      <c r="C3554">
        <v>11.786</v>
      </c>
      <c r="O3554" t="s">
        <v>317</v>
      </c>
      <c r="P3554" t="s">
        <v>412</v>
      </c>
      <c r="Q3554" t="s">
        <v>413</v>
      </c>
      <c r="R3554" t="s">
        <v>319</v>
      </c>
      <c r="S3554" t="s">
        <v>320</v>
      </c>
    </row>
    <row r="3555" spans="1:19" x14ac:dyDescent="0.25">
      <c r="A3555">
        <v>-27.834111100000001</v>
      </c>
      <c r="B3555">
        <v>-61.131305599999997</v>
      </c>
      <c r="C3555">
        <v>11.787000000000001</v>
      </c>
      <c r="O3555" t="s">
        <v>317</v>
      </c>
      <c r="P3555" t="s">
        <v>412</v>
      </c>
      <c r="Q3555" t="s">
        <v>413</v>
      </c>
      <c r="R3555" t="s">
        <v>319</v>
      </c>
      <c r="S3555" t="s">
        <v>320</v>
      </c>
    </row>
    <row r="3556" spans="1:19" x14ac:dyDescent="0.25">
      <c r="A3556">
        <v>-27.834111100000001</v>
      </c>
      <c r="B3556">
        <v>-61.131305599999997</v>
      </c>
      <c r="C3556">
        <v>11.788</v>
      </c>
      <c r="O3556" t="s">
        <v>317</v>
      </c>
      <c r="P3556" t="s">
        <v>412</v>
      </c>
      <c r="Q3556" t="s">
        <v>413</v>
      </c>
      <c r="R3556" t="s">
        <v>319</v>
      </c>
      <c r="S3556" t="s">
        <v>320</v>
      </c>
    </row>
    <row r="3557" spans="1:19" x14ac:dyDescent="0.25">
      <c r="A3557">
        <v>-27.834111100000001</v>
      </c>
      <c r="B3557">
        <v>-61.131305599999997</v>
      </c>
      <c r="C3557">
        <v>11.789</v>
      </c>
      <c r="O3557" t="s">
        <v>317</v>
      </c>
      <c r="P3557" t="s">
        <v>412</v>
      </c>
      <c r="Q3557" t="s">
        <v>413</v>
      </c>
      <c r="R3557" t="s">
        <v>319</v>
      </c>
      <c r="S3557" t="s">
        <v>320</v>
      </c>
    </row>
    <row r="3558" spans="1:19" x14ac:dyDescent="0.25">
      <c r="A3558">
        <v>-27.834111100000001</v>
      </c>
      <c r="B3558">
        <v>-61.131305599999997</v>
      </c>
      <c r="C3558">
        <v>11.79</v>
      </c>
      <c r="O3558" t="s">
        <v>317</v>
      </c>
      <c r="P3558" t="s">
        <v>412</v>
      </c>
      <c r="Q3558" t="s">
        <v>413</v>
      </c>
      <c r="R3558" t="s">
        <v>319</v>
      </c>
      <c r="S3558" t="s">
        <v>320</v>
      </c>
    </row>
    <row r="3559" spans="1:19" x14ac:dyDescent="0.25">
      <c r="A3559">
        <v>-27.834111100000001</v>
      </c>
      <c r="B3559">
        <v>-61.131305599999997</v>
      </c>
      <c r="C3559">
        <v>11.791</v>
      </c>
      <c r="O3559" t="s">
        <v>317</v>
      </c>
      <c r="P3559" t="s">
        <v>412</v>
      </c>
      <c r="Q3559" t="s">
        <v>413</v>
      </c>
      <c r="R3559" t="s">
        <v>319</v>
      </c>
      <c r="S3559" t="s">
        <v>320</v>
      </c>
    </row>
    <row r="3560" spans="1:19" x14ac:dyDescent="0.25">
      <c r="A3560">
        <v>-27.834111100000001</v>
      </c>
      <c r="B3560">
        <v>-61.131305599999997</v>
      </c>
      <c r="C3560">
        <v>11.792</v>
      </c>
      <c r="O3560" t="s">
        <v>317</v>
      </c>
      <c r="P3560" t="s">
        <v>412</v>
      </c>
      <c r="Q3560" t="s">
        <v>413</v>
      </c>
      <c r="R3560" t="s">
        <v>319</v>
      </c>
      <c r="S3560" t="s">
        <v>320</v>
      </c>
    </row>
    <row r="3561" spans="1:19" x14ac:dyDescent="0.25">
      <c r="A3561">
        <v>-27.834111100000001</v>
      </c>
      <c r="B3561">
        <v>-61.131305599999997</v>
      </c>
      <c r="C3561">
        <v>11.792999999999999</v>
      </c>
      <c r="O3561" t="s">
        <v>317</v>
      </c>
      <c r="P3561" t="s">
        <v>412</v>
      </c>
      <c r="Q3561" t="s">
        <v>413</v>
      </c>
      <c r="R3561" t="s">
        <v>319</v>
      </c>
      <c r="S3561" t="s">
        <v>320</v>
      </c>
    </row>
    <row r="3562" spans="1:19" x14ac:dyDescent="0.25">
      <c r="A3562">
        <v>-27.834111100000001</v>
      </c>
      <c r="B3562">
        <v>-61.131305599999997</v>
      </c>
      <c r="C3562">
        <v>11.794</v>
      </c>
      <c r="O3562" t="s">
        <v>317</v>
      </c>
      <c r="P3562" t="s">
        <v>412</v>
      </c>
      <c r="Q3562" t="s">
        <v>413</v>
      </c>
      <c r="R3562" t="s">
        <v>319</v>
      </c>
      <c r="S3562" t="s">
        <v>320</v>
      </c>
    </row>
    <row r="3563" spans="1:19" x14ac:dyDescent="0.25">
      <c r="A3563">
        <v>-27.834111100000001</v>
      </c>
      <c r="B3563">
        <v>-61.131305599999997</v>
      </c>
      <c r="C3563">
        <v>11.795</v>
      </c>
      <c r="O3563" t="s">
        <v>317</v>
      </c>
      <c r="P3563" t="s">
        <v>412</v>
      </c>
      <c r="Q3563" t="s">
        <v>413</v>
      </c>
      <c r="R3563" t="s">
        <v>319</v>
      </c>
      <c r="S3563" t="s">
        <v>320</v>
      </c>
    </row>
    <row r="3564" spans="1:19" x14ac:dyDescent="0.25">
      <c r="A3564">
        <v>-27.834111100000001</v>
      </c>
      <c r="B3564">
        <v>-61.131305599999997</v>
      </c>
      <c r="C3564">
        <v>11.795999999999999</v>
      </c>
      <c r="O3564" t="s">
        <v>317</v>
      </c>
      <c r="P3564" t="s">
        <v>412</v>
      </c>
      <c r="Q3564" t="s">
        <v>413</v>
      </c>
      <c r="R3564" t="s">
        <v>319</v>
      </c>
      <c r="S3564" t="s">
        <v>320</v>
      </c>
    </row>
    <row r="3565" spans="1:19" x14ac:dyDescent="0.25">
      <c r="A3565">
        <v>-27.834111100000001</v>
      </c>
      <c r="B3565">
        <v>-61.131305599999997</v>
      </c>
      <c r="C3565">
        <v>11.797000000000001</v>
      </c>
      <c r="O3565" t="s">
        <v>317</v>
      </c>
      <c r="P3565" t="s">
        <v>412</v>
      </c>
      <c r="Q3565" t="s">
        <v>413</v>
      </c>
      <c r="R3565" t="s">
        <v>319</v>
      </c>
      <c r="S3565" t="s">
        <v>320</v>
      </c>
    </row>
    <row r="3566" spans="1:19" x14ac:dyDescent="0.25">
      <c r="A3566">
        <v>-27.834111100000001</v>
      </c>
      <c r="B3566">
        <v>-61.131305599999997</v>
      </c>
      <c r="C3566">
        <v>11.798</v>
      </c>
      <c r="O3566" t="s">
        <v>317</v>
      </c>
      <c r="P3566" t="s">
        <v>412</v>
      </c>
      <c r="Q3566" t="s">
        <v>413</v>
      </c>
      <c r="R3566" t="s">
        <v>319</v>
      </c>
      <c r="S3566" t="s">
        <v>320</v>
      </c>
    </row>
    <row r="3567" spans="1:19" x14ac:dyDescent="0.25">
      <c r="A3567">
        <v>-27.834111100000001</v>
      </c>
      <c r="B3567">
        <v>-61.131305599999997</v>
      </c>
      <c r="C3567">
        <v>11.798999999999999</v>
      </c>
      <c r="O3567" t="s">
        <v>317</v>
      </c>
      <c r="P3567" t="s">
        <v>412</v>
      </c>
      <c r="Q3567" t="s">
        <v>413</v>
      </c>
      <c r="R3567" t="s">
        <v>319</v>
      </c>
      <c r="S3567" t="s">
        <v>320</v>
      </c>
    </row>
    <row r="3568" spans="1:19" x14ac:dyDescent="0.25">
      <c r="A3568">
        <v>-27.834111100000001</v>
      </c>
      <c r="B3568">
        <v>-61.131305599999997</v>
      </c>
      <c r="C3568">
        <v>11.8</v>
      </c>
      <c r="O3568" t="s">
        <v>317</v>
      </c>
      <c r="P3568" t="s">
        <v>412</v>
      </c>
      <c r="Q3568" t="s">
        <v>413</v>
      </c>
      <c r="R3568" t="s">
        <v>319</v>
      </c>
      <c r="S3568" t="s">
        <v>320</v>
      </c>
    </row>
    <row r="3569" spans="1:19" x14ac:dyDescent="0.25">
      <c r="A3569">
        <v>-27.834111100000001</v>
      </c>
      <c r="B3569">
        <v>-61.131305599999997</v>
      </c>
      <c r="C3569">
        <v>11.801</v>
      </c>
      <c r="O3569" t="s">
        <v>317</v>
      </c>
      <c r="P3569" t="s">
        <v>412</v>
      </c>
      <c r="Q3569" t="s">
        <v>413</v>
      </c>
      <c r="R3569" t="s">
        <v>319</v>
      </c>
      <c r="S3569" t="s">
        <v>320</v>
      </c>
    </row>
    <row r="3570" spans="1:19" x14ac:dyDescent="0.25">
      <c r="A3570">
        <v>-27.834111100000001</v>
      </c>
      <c r="B3570">
        <v>-61.131305599999997</v>
      </c>
      <c r="C3570">
        <v>11.802</v>
      </c>
      <c r="O3570" t="s">
        <v>317</v>
      </c>
      <c r="P3570" t="s">
        <v>412</v>
      </c>
      <c r="Q3570" t="s">
        <v>413</v>
      </c>
      <c r="R3570" t="s">
        <v>319</v>
      </c>
      <c r="S3570" t="s">
        <v>320</v>
      </c>
    </row>
    <row r="3571" spans="1:19" x14ac:dyDescent="0.25">
      <c r="A3571">
        <v>-27.834111100000001</v>
      </c>
      <c r="B3571">
        <v>-61.131305599999997</v>
      </c>
      <c r="C3571">
        <v>11.803000000000001</v>
      </c>
      <c r="O3571" t="s">
        <v>317</v>
      </c>
      <c r="P3571" t="s">
        <v>412</v>
      </c>
      <c r="Q3571" t="s">
        <v>413</v>
      </c>
      <c r="R3571" t="s">
        <v>319</v>
      </c>
      <c r="S3571" t="s">
        <v>320</v>
      </c>
    </row>
    <row r="3572" spans="1:19" x14ac:dyDescent="0.25">
      <c r="A3572">
        <v>-27.834111100000001</v>
      </c>
      <c r="B3572">
        <v>-61.131305599999997</v>
      </c>
      <c r="C3572">
        <v>11.804</v>
      </c>
      <c r="O3572" t="s">
        <v>317</v>
      </c>
      <c r="P3572" t="s">
        <v>412</v>
      </c>
      <c r="Q3572" t="s">
        <v>413</v>
      </c>
      <c r="R3572" t="s">
        <v>319</v>
      </c>
      <c r="S3572" t="s">
        <v>320</v>
      </c>
    </row>
    <row r="3573" spans="1:19" x14ac:dyDescent="0.25">
      <c r="A3573">
        <v>-27.834111100000001</v>
      </c>
      <c r="B3573">
        <v>-61.131305599999997</v>
      </c>
      <c r="C3573">
        <v>11.805</v>
      </c>
      <c r="O3573" t="s">
        <v>317</v>
      </c>
      <c r="P3573" t="s">
        <v>412</v>
      </c>
      <c r="Q3573" t="s">
        <v>413</v>
      </c>
      <c r="R3573" t="s">
        <v>319</v>
      </c>
      <c r="S3573" t="s">
        <v>320</v>
      </c>
    </row>
    <row r="3574" spans="1:19" x14ac:dyDescent="0.25">
      <c r="A3574">
        <v>-27.834111100000001</v>
      </c>
      <c r="B3574">
        <v>-61.131305599999997</v>
      </c>
      <c r="C3574">
        <v>11.805999999999999</v>
      </c>
      <c r="O3574" t="s">
        <v>317</v>
      </c>
      <c r="P3574" t="s">
        <v>412</v>
      </c>
      <c r="Q3574" t="s">
        <v>413</v>
      </c>
      <c r="R3574" t="s">
        <v>319</v>
      </c>
      <c r="S3574" t="s">
        <v>320</v>
      </c>
    </row>
    <row r="3575" spans="1:19" x14ac:dyDescent="0.25">
      <c r="A3575">
        <v>-27.834111100000001</v>
      </c>
      <c r="B3575">
        <v>-61.131305599999997</v>
      </c>
      <c r="C3575">
        <v>11.807</v>
      </c>
      <c r="O3575" t="s">
        <v>317</v>
      </c>
      <c r="P3575" t="s">
        <v>412</v>
      </c>
      <c r="Q3575" t="s">
        <v>413</v>
      </c>
      <c r="R3575" t="s">
        <v>319</v>
      </c>
      <c r="S3575" t="s">
        <v>320</v>
      </c>
    </row>
    <row r="3576" spans="1:19" x14ac:dyDescent="0.25">
      <c r="A3576">
        <v>-27.8262833</v>
      </c>
      <c r="B3576">
        <v>-61.142016699999999</v>
      </c>
      <c r="C3576">
        <v>11.808</v>
      </c>
      <c r="O3576" t="s">
        <v>317</v>
      </c>
      <c r="P3576" t="s">
        <v>412</v>
      </c>
      <c r="Q3576" t="s">
        <v>413</v>
      </c>
      <c r="R3576" t="s">
        <v>319</v>
      </c>
      <c r="S3576" t="s">
        <v>320</v>
      </c>
    </row>
    <row r="3577" spans="1:19" x14ac:dyDescent="0.25">
      <c r="A3577">
        <v>-27.5204138</v>
      </c>
      <c r="B3577">
        <v>-60.391888899999998</v>
      </c>
      <c r="C3577">
        <v>11.808999999999999</v>
      </c>
      <c r="O3577" t="s">
        <v>317</v>
      </c>
      <c r="P3577" t="s">
        <v>372</v>
      </c>
      <c r="Q3577" t="s">
        <v>373</v>
      </c>
      <c r="R3577" t="s">
        <v>319</v>
      </c>
      <c r="S3577" t="s">
        <v>320</v>
      </c>
    </row>
    <row r="3578" spans="1:19" x14ac:dyDescent="0.25">
      <c r="A3578">
        <v>-27.5204138</v>
      </c>
      <c r="B3578">
        <v>-60.391888899999998</v>
      </c>
      <c r="C3578">
        <v>11.81</v>
      </c>
      <c r="O3578" t="s">
        <v>317</v>
      </c>
      <c r="P3578" t="s">
        <v>372</v>
      </c>
      <c r="Q3578" t="s">
        <v>373</v>
      </c>
      <c r="R3578" t="s">
        <v>319</v>
      </c>
      <c r="S3578" t="s">
        <v>320</v>
      </c>
    </row>
    <row r="3579" spans="1:19" x14ac:dyDescent="0.25">
      <c r="A3579">
        <v>-27.5204138</v>
      </c>
      <c r="B3579">
        <v>-60.391888899999998</v>
      </c>
      <c r="C3579">
        <v>11.811</v>
      </c>
      <c r="O3579" t="s">
        <v>317</v>
      </c>
      <c r="P3579" t="s">
        <v>372</v>
      </c>
      <c r="Q3579" t="s">
        <v>373</v>
      </c>
      <c r="R3579" t="s">
        <v>319</v>
      </c>
      <c r="S3579" t="s">
        <v>320</v>
      </c>
    </row>
    <row r="3580" spans="1:19" x14ac:dyDescent="0.25">
      <c r="A3580">
        <v>-27.5204138</v>
      </c>
      <c r="B3580">
        <v>-60.391888899999998</v>
      </c>
      <c r="C3580">
        <v>11.811999999999999</v>
      </c>
      <c r="O3580" t="s">
        <v>317</v>
      </c>
      <c r="P3580" t="s">
        <v>372</v>
      </c>
      <c r="Q3580" t="s">
        <v>373</v>
      </c>
      <c r="R3580" t="s">
        <v>319</v>
      </c>
      <c r="S3580" t="s">
        <v>320</v>
      </c>
    </row>
    <row r="3581" spans="1:19" x14ac:dyDescent="0.25">
      <c r="A3581">
        <v>-27.5204138</v>
      </c>
      <c r="B3581">
        <v>-60.391888899999998</v>
      </c>
      <c r="C3581">
        <v>11.813000000000001</v>
      </c>
      <c r="O3581" t="s">
        <v>317</v>
      </c>
      <c r="P3581" t="s">
        <v>372</v>
      </c>
      <c r="Q3581" t="s">
        <v>373</v>
      </c>
      <c r="R3581" t="s">
        <v>319</v>
      </c>
      <c r="S3581" t="s">
        <v>320</v>
      </c>
    </row>
    <row r="3582" spans="1:19" x14ac:dyDescent="0.25">
      <c r="A3582">
        <v>-27.5204138</v>
      </c>
      <c r="B3582">
        <v>-60.391888899999998</v>
      </c>
      <c r="C3582">
        <v>11.814</v>
      </c>
      <c r="O3582" t="s">
        <v>317</v>
      </c>
      <c r="P3582" t="s">
        <v>372</v>
      </c>
      <c r="Q3582" t="s">
        <v>373</v>
      </c>
      <c r="R3582" t="s">
        <v>319</v>
      </c>
      <c r="S3582" t="s">
        <v>320</v>
      </c>
    </row>
    <row r="3583" spans="1:19" x14ac:dyDescent="0.25">
      <c r="A3583">
        <v>-27.5204138</v>
      </c>
      <c r="B3583">
        <v>-60.391888899999998</v>
      </c>
      <c r="C3583">
        <v>11.815</v>
      </c>
      <c r="O3583" t="s">
        <v>317</v>
      </c>
      <c r="P3583" t="s">
        <v>372</v>
      </c>
      <c r="Q3583" t="s">
        <v>373</v>
      </c>
      <c r="R3583" t="s">
        <v>319</v>
      </c>
      <c r="S3583" t="s">
        <v>320</v>
      </c>
    </row>
    <row r="3584" spans="1:19" x14ac:dyDescent="0.25">
      <c r="A3584">
        <v>-27.5204138</v>
      </c>
      <c r="B3584">
        <v>-60.391888899999998</v>
      </c>
      <c r="C3584">
        <v>11.816000000000001</v>
      </c>
      <c r="O3584" t="s">
        <v>317</v>
      </c>
      <c r="P3584" t="s">
        <v>372</v>
      </c>
      <c r="Q3584" t="s">
        <v>373</v>
      </c>
      <c r="R3584" t="s">
        <v>319</v>
      </c>
      <c r="S3584" t="s">
        <v>320</v>
      </c>
    </row>
    <row r="3585" spans="1:19" x14ac:dyDescent="0.25">
      <c r="A3585">
        <v>-27.5204138</v>
      </c>
      <c r="B3585">
        <v>-60.391888899999998</v>
      </c>
      <c r="C3585">
        <v>11.817</v>
      </c>
      <c r="O3585" t="s">
        <v>317</v>
      </c>
      <c r="P3585" t="s">
        <v>372</v>
      </c>
      <c r="Q3585" t="s">
        <v>373</v>
      </c>
      <c r="R3585" t="s">
        <v>319</v>
      </c>
      <c r="S3585" t="s">
        <v>320</v>
      </c>
    </row>
    <row r="3586" spans="1:19" x14ac:dyDescent="0.25">
      <c r="A3586">
        <v>-27.5204138</v>
      </c>
      <c r="B3586">
        <v>-60.391888899999998</v>
      </c>
      <c r="C3586">
        <v>11.818</v>
      </c>
      <c r="O3586" t="s">
        <v>317</v>
      </c>
      <c r="P3586" t="s">
        <v>372</v>
      </c>
      <c r="Q3586" t="s">
        <v>373</v>
      </c>
      <c r="R3586" t="s">
        <v>319</v>
      </c>
      <c r="S3586" t="s">
        <v>320</v>
      </c>
    </row>
    <row r="3587" spans="1:19" x14ac:dyDescent="0.25">
      <c r="A3587">
        <v>-27.5204138</v>
      </c>
      <c r="B3587">
        <v>-60.391888899999998</v>
      </c>
      <c r="C3587">
        <v>11.819000000000001</v>
      </c>
      <c r="O3587" t="s">
        <v>317</v>
      </c>
      <c r="P3587" t="s">
        <v>372</v>
      </c>
      <c r="Q3587" t="s">
        <v>373</v>
      </c>
      <c r="R3587" t="s">
        <v>319</v>
      </c>
      <c r="S3587" t="s">
        <v>320</v>
      </c>
    </row>
    <row r="3588" spans="1:19" x14ac:dyDescent="0.25">
      <c r="A3588">
        <v>-27.5204138</v>
      </c>
      <c r="B3588">
        <v>-60.391888899999998</v>
      </c>
      <c r="C3588">
        <v>11.82</v>
      </c>
      <c r="O3588" t="s">
        <v>317</v>
      </c>
      <c r="P3588" t="s">
        <v>372</v>
      </c>
      <c r="Q3588" t="s">
        <v>373</v>
      </c>
      <c r="R3588" t="s">
        <v>319</v>
      </c>
      <c r="S3588" t="s">
        <v>320</v>
      </c>
    </row>
    <row r="3589" spans="1:19" x14ac:dyDescent="0.25">
      <c r="A3589">
        <v>-27.5204138</v>
      </c>
      <c r="B3589">
        <v>-60.391888899999998</v>
      </c>
      <c r="C3589">
        <v>11.821</v>
      </c>
      <c r="O3589" t="s">
        <v>317</v>
      </c>
      <c r="P3589" t="s">
        <v>372</v>
      </c>
      <c r="Q3589" t="s">
        <v>373</v>
      </c>
      <c r="R3589" t="s">
        <v>319</v>
      </c>
      <c r="S3589" t="s">
        <v>320</v>
      </c>
    </row>
    <row r="3590" spans="1:19" x14ac:dyDescent="0.25">
      <c r="A3590">
        <v>-27.5204138</v>
      </c>
      <c r="B3590">
        <v>-60.391888899999998</v>
      </c>
      <c r="C3590">
        <v>11.821999999999999</v>
      </c>
      <c r="O3590" t="s">
        <v>317</v>
      </c>
      <c r="P3590" t="s">
        <v>372</v>
      </c>
      <c r="Q3590" t="s">
        <v>373</v>
      </c>
      <c r="R3590" t="s">
        <v>319</v>
      </c>
      <c r="S3590" t="s">
        <v>320</v>
      </c>
    </row>
    <row r="3591" spans="1:19" x14ac:dyDescent="0.25">
      <c r="A3591">
        <v>-27.2873166</v>
      </c>
      <c r="B3591">
        <v>-60.718766700000003</v>
      </c>
      <c r="C3591">
        <v>11.823</v>
      </c>
      <c r="O3591" t="s">
        <v>317</v>
      </c>
      <c r="P3591" t="s">
        <v>339</v>
      </c>
      <c r="Q3591" t="s">
        <v>340</v>
      </c>
      <c r="R3591" t="s">
        <v>319</v>
      </c>
      <c r="S3591" t="s">
        <v>320</v>
      </c>
    </row>
    <row r="3592" spans="1:19" x14ac:dyDescent="0.25">
      <c r="A3592">
        <v>-27.2873166</v>
      </c>
      <c r="B3592">
        <v>-60.718766700000003</v>
      </c>
      <c r="C3592">
        <v>11.824</v>
      </c>
      <c r="O3592" t="s">
        <v>317</v>
      </c>
      <c r="P3592" t="s">
        <v>339</v>
      </c>
      <c r="Q3592" t="s">
        <v>340</v>
      </c>
      <c r="R3592" t="s">
        <v>319</v>
      </c>
      <c r="S3592" t="s">
        <v>320</v>
      </c>
    </row>
    <row r="3593" spans="1:19" x14ac:dyDescent="0.25">
      <c r="A3593">
        <v>-27.2873166</v>
      </c>
      <c r="B3593">
        <v>-60.718766700000003</v>
      </c>
      <c r="C3593">
        <v>11.824999999999999</v>
      </c>
      <c r="O3593" t="s">
        <v>317</v>
      </c>
      <c r="P3593" t="s">
        <v>339</v>
      </c>
      <c r="Q3593" t="s">
        <v>340</v>
      </c>
      <c r="R3593" t="s">
        <v>319</v>
      </c>
      <c r="S3593" t="s">
        <v>320</v>
      </c>
    </row>
    <row r="3594" spans="1:19" x14ac:dyDescent="0.25">
      <c r="A3594">
        <v>-27.2873166</v>
      </c>
      <c r="B3594">
        <v>-60.718766700000003</v>
      </c>
      <c r="C3594">
        <v>11.826000000000001</v>
      </c>
      <c r="O3594" t="s">
        <v>317</v>
      </c>
      <c r="P3594" t="s">
        <v>339</v>
      </c>
      <c r="Q3594" t="s">
        <v>340</v>
      </c>
      <c r="R3594" t="s">
        <v>319</v>
      </c>
      <c r="S3594" t="s">
        <v>320</v>
      </c>
    </row>
    <row r="3595" spans="1:19" x14ac:dyDescent="0.25">
      <c r="A3595">
        <v>-27.2873166</v>
      </c>
      <c r="B3595">
        <v>-60.718766700000003</v>
      </c>
      <c r="C3595">
        <v>11.827</v>
      </c>
      <c r="O3595" t="s">
        <v>317</v>
      </c>
      <c r="P3595" t="s">
        <v>339</v>
      </c>
      <c r="Q3595" t="s">
        <v>340</v>
      </c>
      <c r="R3595" t="s">
        <v>319</v>
      </c>
      <c r="S3595" t="s">
        <v>320</v>
      </c>
    </row>
    <row r="3596" spans="1:19" x14ac:dyDescent="0.25">
      <c r="A3596">
        <v>-27.2716444</v>
      </c>
      <c r="B3596">
        <v>-60.736058300000003</v>
      </c>
      <c r="C3596">
        <v>11.827999999999999</v>
      </c>
      <c r="O3596" t="s">
        <v>317</v>
      </c>
      <c r="P3596" t="s">
        <v>339</v>
      </c>
      <c r="Q3596" t="s">
        <v>340</v>
      </c>
      <c r="R3596" t="s">
        <v>319</v>
      </c>
      <c r="S3596" t="s">
        <v>320</v>
      </c>
    </row>
    <row r="3597" spans="1:19" x14ac:dyDescent="0.25">
      <c r="A3597">
        <v>-27.2716444</v>
      </c>
      <c r="B3597">
        <v>-60.736058300000003</v>
      </c>
      <c r="C3597">
        <v>11.829000000000001</v>
      </c>
      <c r="O3597" t="s">
        <v>317</v>
      </c>
      <c r="P3597" t="s">
        <v>339</v>
      </c>
      <c r="Q3597" t="s">
        <v>340</v>
      </c>
      <c r="R3597" t="s">
        <v>319</v>
      </c>
      <c r="S3597" t="s">
        <v>320</v>
      </c>
    </row>
    <row r="3598" spans="1:19" x14ac:dyDescent="0.25">
      <c r="A3598">
        <v>-27.271552700000001</v>
      </c>
      <c r="B3598">
        <v>-60.737572200000002</v>
      </c>
      <c r="C3598">
        <v>11.83</v>
      </c>
      <c r="O3598" t="s">
        <v>317</v>
      </c>
      <c r="P3598" t="s">
        <v>339</v>
      </c>
      <c r="Q3598" t="s">
        <v>340</v>
      </c>
      <c r="R3598" t="s">
        <v>319</v>
      </c>
      <c r="S3598" t="s">
        <v>320</v>
      </c>
    </row>
    <row r="3599" spans="1:19" x14ac:dyDescent="0.25">
      <c r="A3599">
        <v>-27.271552700000001</v>
      </c>
      <c r="B3599">
        <v>-60.737572200000002</v>
      </c>
      <c r="C3599">
        <v>11.831</v>
      </c>
      <c r="O3599" t="s">
        <v>317</v>
      </c>
      <c r="P3599" t="s">
        <v>339</v>
      </c>
      <c r="Q3599" t="s">
        <v>340</v>
      </c>
      <c r="R3599" t="s">
        <v>319</v>
      </c>
      <c r="S3599" t="s">
        <v>320</v>
      </c>
    </row>
    <row r="3600" spans="1:19" x14ac:dyDescent="0.25">
      <c r="A3600">
        <v>-27.271552700000001</v>
      </c>
      <c r="B3600">
        <v>-60.737572200000002</v>
      </c>
      <c r="C3600">
        <v>11.832000000000001</v>
      </c>
      <c r="O3600" t="s">
        <v>317</v>
      </c>
      <c r="P3600" t="s">
        <v>339</v>
      </c>
      <c r="Q3600" t="s">
        <v>340</v>
      </c>
      <c r="R3600" t="s">
        <v>319</v>
      </c>
      <c r="S3600" t="s">
        <v>320</v>
      </c>
    </row>
    <row r="3601" spans="1:19" x14ac:dyDescent="0.25">
      <c r="A3601">
        <v>-27.579555500000001</v>
      </c>
      <c r="B3601">
        <v>-60.688055599999998</v>
      </c>
      <c r="C3601">
        <v>11.833</v>
      </c>
      <c r="O3601" t="s">
        <v>317</v>
      </c>
      <c r="P3601" t="s">
        <v>354</v>
      </c>
      <c r="Q3601" t="s">
        <v>390</v>
      </c>
      <c r="R3601" t="s">
        <v>319</v>
      </c>
      <c r="S3601" t="s">
        <v>320</v>
      </c>
    </row>
    <row r="3602" spans="1:19" x14ac:dyDescent="0.25">
      <c r="A3602">
        <v>-27.579555500000001</v>
      </c>
      <c r="B3602">
        <v>-60.688055599999998</v>
      </c>
      <c r="C3602">
        <v>11.834</v>
      </c>
      <c r="O3602" t="s">
        <v>317</v>
      </c>
      <c r="P3602" t="s">
        <v>354</v>
      </c>
      <c r="Q3602" t="s">
        <v>390</v>
      </c>
      <c r="R3602" t="s">
        <v>319</v>
      </c>
      <c r="S3602" t="s">
        <v>320</v>
      </c>
    </row>
    <row r="3603" spans="1:19" x14ac:dyDescent="0.25">
      <c r="A3603">
        <v>-27.579555500000001</v>
      </c>
      <c r="B3603">
        <v>-60.688055599999998</v>
      </c>
      <c r="C3603">
        <v>11.835000000000001</v>
      </c>
      <c r="O3603" t="s">
        <v>317</v>
      </c>
      <c r="P3603" t="s">
        <v>354</v>
      </c>
      <c r="Q3603" t="s">
        <v>390</v>
      </c>
      <c r="R3603" t="s">
        <v>319</v>
      </c>
      <c r="S3603" t="s">
        <v>320</v>
      </c>
    </row>
    <row r="3604" spans="1:19" x14ac:dyDescent="0.25">
      <c r="A3604">
        <v>-27.579555500000001</v>
      </c>
      <c r="B3604">
        <v>-60.688055599999998</v>
      </c>
      <c r="C3604">
        <v>11.836</v>
      </c>
      <c r="O3604" t="s">
        <v>317</v>
      </c>
      <c r="P3604" t="s">
        <v>354</v>
      </c>
      <c r="Q3604" t="s">
        <v>390</v>
      </c>
      <c r="R3604" t="s">
        <v>319</v>
      </c>
      <c r="S3604" t="s">
        <v>320</v>
      </c>
    </row>
    <row r="3605" spans="1:19" x14ac:dyDescent="0.25">
      <c r="A3605">
        <v>-27.579555500000001</v>
      </c>
      <c r="B3605">
        <v>-60.688055599999998</v>
      </c>
      <c r="C3605">
        <v>11.837</v>
      </c>
      <c r="O3605" t="s">
        <v>317</v>
      </c>
      <c r="P3605" t="s">
        <v>354</v>
      </c>
      <c r="Q3605" t="s">
        <v>390</v>
      </c>
      <c r="R3605" t="s">
        <v>319</v>
      </c>
      <c r="S3605" t="s">
        <v>320</v>
      </c>
    </row>
    <row r="3606" spans="1:19" x14ac:dyDescent="0.25">
      <c r="A3606">
        <v>-27.579555500000001</v>
      </c>
      <c r="B3606">
        <v>-60.688055599999998</v>
      </c>
      <c r="C3606">
        <v>11.837999999999999</v>
      </c>
      <c r="O3606" t="s">
        <v>317</v>
      </c>
      <c r="P3606" t="s">
        <v>354</v>
      </c>
      <c r="Q3606" t="s">
        <v>390</v>
      </c>
      <c r="R3606" t="s">
        <v>319</v>
      </c>
      <c r="S3606" t="s">
        <v>320</v>
      </c>
    </row>
    <row r="3607" spans="1:19" x14ac:dyDescent="0.25">
      <c r="A3607">
        <v>-27.579555500000001</v>
      </c>
      <c r="B3607">
        <v>-60.688055599999998</v>
      </c>
      <c r="C3607">
        <v>11.839</v>
      </c>
      <c r="O3607" t="s">
        <v>317</v>
      </c>
      <c r="P3607" t="s">
        <v>354</v>
      </c>
      <c r="Q3607" t="s">
        <v>390</v>
      </c>
      <c r="R3607" t="s">
        <v>319</v>
      </c>
      <c r="S3607" t="s">
        <v>320</v>
      </c>
    </row>
    <row r="3608" spans="1:19" x14ac:dyDescent="0.25">
      <c r="A3608">
        <v>-27.579555500000001</v>
      </c>
      <c r="B3608">
        <v>-60.688055599999998</v>
      </c>
      <c r="C3608">
        <v>11.84</v>
      </c>
      <c r="O3608" t="s">
        <v>317</v>
      </c>
      <c r="P3608" t="s">
        <v>354</v>
      </c>
      <c r="Q3608" t="s">
        <v>390</v>
      </c>
      <c r="R3608" t="s">
        <v>319</v>
      </c>
      <c r="S3608" t="s">
        <v>320</v>
      </c>
    </row>
    <row r="3609" spans="1:19" x14ac:dyDescent="0.25">
      <c r="A3609">
        <v>-27.579555500000001</v>
      </c>
      <c r="B3609">
        <v>-60.688055599999998</v>
      </c>
      <c r="C3609">
        <v>11.840999999999999</v>
      </c>
      <c r="O3609" t="s">
        <v>317</v>
      </c>
      <c r="P3609" t="s">
        <v>354</v>
      </c>
      <c r="Q3609" t="s">
        <v>390</v>
      </c>
      <c r="R3609" t="s">
        <v>319</v>
      </c>
      <c r="S3609" t="s">
        <v>320</v>
      </c>
    </row>
    <row r="3610" spans="1:19" x14ac:dyDescent="0.25">
      <c r="A3610">
        <v>-27.584111100000001</v>
      </c>
      <c r="B3610">
        <v>-60.748205599999999</v>
      </c>
      <c r="C3610">
        <v>11.842000000000001</v>
      </c>
      <c r="O3610" t="s">
        <v>317</v>
      </c>
      <c r="P3610" t="s">
        <v>354</v>
      </c>
      <c r="Q3610" t="s">
        <v>390</v>
      </c>
      <c r="R3610" t="s">
        <v>319</v>
      </c>
      <c r="S3610" t="s">
        <v>320</v>
      </c>
    </row>
    <row r="3611" spans="1:19" x14ac:dyDescent="0.25">
      <c r="A3611">
        <v>-27.5837222</v>
      </c>
      <c r="B3611">
        <v>-60.7499167</v>
      </c>
      <c r="C3611">
        <v>11.843</v>
      </c>
      <c r="O3611" t="s">
        <v>317</v>
      </c>
      <c r="P3611" t="s">
        <v>354</v>
      </c>
      <c r="Q3611" t="s">
        <v>390</v>
      </c>
      <c r="R3611" t="s">
        <v>319</v>
      </c>
      <c r="S3611" t="s">
        <v>320</v>
      </c>
    </row>
    <row r="3612" spans="1:19" x14ac:dyDescent="0.25">
      <c r="A3612">
        <v>-27.579555500000001</v>
      </c>
      <c r="B3612">
        <v>-60.688055599999998</v>
      </c>
      <c r="C3612">
        <v>11.843999999999999</v>
      </c>
      <c r="O3612" t="s">
        <v>317</v>
      </c>
      <c r="P3612" t="s">
        <v>354</v>
      </c>
      <c r="Q3612" t="s">
        <v>390</v>
      </c>
      <c r="R3612" t="s">
        <v>319</v>
      </c>
      <c r="S3612" t="s">
        <v>320</v>
      </c>
    </row>
    <row r="3613" spans="1:19" x14ac:dyDescent="0.25">
      <c r="A3613">
        <v>-27.579555500000001</v>
      </c>
      <c r="B3613">
        <v>-60.688055599999998</v>
      </c>
      <c r="C3613">
        <v>11.845000000000001</v>
      </c>
      <c r="O3613" t="s">
        <v>317</v>
      </c>
      <c r="P3613" t="s">
        <v>354</v>
      </c>
      <c r="Q3613" t="s">
        <v>390</v>
      </c>
      <c r="R3613" t="s">
        <v>319</v>
      </c>
      <c r="S3613" t="s">
        <v>320</v>
      </c>
    </row>
    <row r="3614" spans="1:19" x14ac:dyDescent="0.25">
      <c r="A3614">
        <v>-27.579555500000001</v>
      </c>
      <c r="B3614">
        <v>-60.688055599999998</v>
      </c>
      <c r="C3614">
        <v>11.846</v>
      </c>
      <c r="O3614" t="s">
        <v>317</v>
      </c>
      <c r="P3614" t="s">
        <v>354</v>
      </c>
      <c r="Q3614" t="s">
        <v>390</v>
      </c>
      <c r="R3614" t="s">
        <v>319</v>
      </c>
      <c r="S3614" t="s">
        <v>320</v>
      </c>
    </row>
    <row r="3615" spans="1:19" x14ac:dyDescent="0.25">
      <c r="A3615">
        <v>-27.579555500000001</v>
      </c>
      <c r="B3615">
        <v>-60.688055599999998</v>
      </c>
      <c r="C3615">
        <v>11.847</v>
      </c>
      <c r="O3615" t="s">
        <v>317</v>
      </c>
      <c r="P3615" t="s">
        <v>354</v>
      </c>
      <c r="Q3615" t="s">
        <v>390</v>
      </c>
      <c r="R3615" t="s">
        <v>319</v>
      </c>
      <c r="S3615" t="s">
        <v>320</v>
      </c>
    </row>
    <row r="3616" spans="1:19" x14ac:dyDescent="0.25">
      <c r="A3616">
        <v>-27.579555500000001</v>
      </c>
      <c r="B3616">
        <v>-60.688055599999998</v>
      </c>
      <c r="C3616">
        <v>11.848000000000001</v>
      </c>
      <c r="O3616" t="s">
        <v>317</v>
      </c>
      <c r="P3616" t="s">
        <v>354</v>
      </c>
      <c r="Q3616" t="s">
        <v>390</v>
      </c>
      <c r="R3616" t="s">
        <v>319</v>
      </c>
      <c r="S3616" t="s">
        <v>320</v>
      </c>
    </row>
    <row r="3617" spans="1:19" x14ac:dyDescent="0.25">
      <c r="A3617">
        <v>-27.579555500000001</v>
      </c>
      <c r="B3617">
        <v>-60.688055599999998</v>
      </c>
      <c r="C3617">
        <v>11.849</v>
      </c>
      <c r="O3617" t="s">
        <v>317</v>
      </c>
      <c r="P3617" t="s">
        <v>354</v>
      </c>
      <c r="Q3617" t="s">
        <v>390</v>
      </c>
      <c r="R3617" t="s">
        <v>319</v>
      </c>
      <c r="S3617" t="s">
        <v>320</v>
      </c>
    </row>
    <row r="3618" spans="1:19" x14ac:dyDescent="0.25">
      <c r="A3618">
        <v>-27.579555500000001</v>
      </c>
      <c r="B3618">
        <v>-60.688055599999998</v>
      </c>
      <c r="C3618">
        <v>11.85</v>
      </c>
      <c r="O3618" t="s">
        <v>317</v>
      </c>
      <c r="P3618" t="s">
        <v>354</v>
      </c>
      <c r="Q3618" t="s">
        <v>390</v>
      </c>
      <c r="R3618" t="s">
        <v>319</v>
      </c>
      <c r="S3618" t="s">
        <v>320</v>
      </c>
    </row>
    <row r="3619" spans="1:19" x14ac:dyDescent="0.25">
      <c r="A3619">
        <v>-27.287277700000001</v>
      </c>
      <c r="B3619">
        <v>-60.416611099999997</v>
      </c>
      <c r="C3619">
        <v>11.851000000000001</v>
      </c>
      <c r="O3619" t="s">
        <v>317</v>
      </c>
      <c r="P3619" t="s">
        <v>372</v>
      </c>
      <c r="Q3619" t="s">
        <v>414</v>
      </c>
      <c r="R3619" t="s">
        <v>319</v>
      </c>
      <c r="S3619" t="s">
        <v>320</v>
      </c>
    </row>
    <row r="3620" spans="1:19" x14ac:dyDescent="0.25">
      <c r="A3620">
        <v>-27.287277700000001</v>
      </c>
      <c r="B3620">
        <v>-60.416611099999997</v>
      </c>
      <c r="C3620">
        <v>11.852</v>
      </c>
      <c r="O3620" t="s">
        <v>317</v>
      </c>
      <c r="P3620" t="s">
        <v>372</v>
      </c>
      <c r="Q3620" t="s">
        <v>414</v>
      </c>
      <c r="R3620" t="s">
        <v>319</v>
      </c>
      <c r="S3620" t="s">
        <v>320</v>
      </c>
    </row>
    <row r="3621" spans="1:19" x14ac:dyDescent="0.25">
      <c r="A3621">
        <v>-27.287277700000001</v>
      </c>
      <c r="B3621">
        <v>-60.416611099999997</v>
      </c>
      <c r="C3621">
        <v>11.853</v>
      </c>
      <c r="O3621" t="s">
        <v>317</v>
      </c>
      <c r="P3621" t="s">
        <v>372</v>
      </c>
      <c r="Q3621" t="s">
        <v>414</v>
      </c>
      <c r="R3621" t="s">
        <v>319</v>
      </c>
      <c r="S3621" t="s">
        <v>320</v>
      </c>
    </row>
    <row r="3622" spans="1:19" x14ac:dyDescent="0.25">
      <c r="A3622">
        <v>-27.287277700000001</v>
      </c>
      <c r="B3622">
        <v>-60.416611099999997</v>
      </c>
      <c r="C3622">
        <v>11.853999999999999</v>
      </c>
      <c r="O3622" t="s">
        <v>317</v>
      </c>
      <c r="P3622" t="s">
        <v>372</v>
      </c>
      <c r="Q3622" t="s">
        <v>414</v>
      </c>
      <c r="R3622" t="s">
        <v>319</v>
      </c>
      <c r="S3622" t="s">
        <v>320</v>
      </c>
    </row>
    <row r="3623" spans="1:19" x14ac:dyDescent="0.25">
      <c r="A3623">
        <v>-27.287277700000001</v>
      </c>
      <c r="B3623">
        <v>-60.416611099999997</v>
      </c>
      <c r="C3623">
        <v>11.855</v>
      </c>
      <c r="O3623" t="s">
        <v>317</v>
      </c>
      <c r="P3623" t="s">
        <v>372</v>
      </c>
      <c r="Q3623" t="s">
        <v>414</v>
      </c>
      <c r="R3623" t="s">
        <v>319</v>
      </c>
      <c r="S3623" t="s">
        <v>320</v>
      </c>
    </row>
    <row r="3624" spans="1:19" x14ac:dyDescent="0.25">
      <c r="A3624">
        <v>-27.287277700000001</v>
      </c>
      <c r="B3624">
        <v>-60.416611099999997</v>
      </c>
      <c r="C3624">
        <v>11.856</v>
      </c>
      <c r="O3624" t="s">
        <v>317</v>
      </c>
      <c r="P3624" t="s">
        <v>372</v>
      </c>
      <c r="Q3624" t="s">
        <v>414</v>
      </c>
      <c r="R3624" t="s">
        <v>319</v>
      </c>
      <c r="S3624" t="s">
        <v>320</v>
      </c>
    </row>
    <row r="3625" spans="1:19" x14ac:dyDescent="0.25">
      <c r="A3625">
        <v>-27.287277700000001</v>
      </c>
      <c r="B3625">
        <v>-60.416611099999997</v>
      </c>
      <c r="C3625">
        <v>11.856999999999999</v>
      </c>
      <c r="O3625" t="s">
        <v>317</v>
      </c>
      <c r="P3625" t="s">
        <v>372</v>
      </c>
      <c r="Q3625" t="s">
        <v>414</v>
      </c>
      <c r="R3625" t="s">
        <v>319</v>
      </c>
      <c r="S3625" t="s">
        <v>320</v>
      </c>
    </row>
    <row r="3626" spans="1:19" x14ac:dyDescent="0.25">
      <c r="A3626">
        <v>-26.344083300000001</v>
      </c>
      <c r="B3626">
        <v>-60.425805599999997</v>
      </c>
      <c r="C3626">
        <v>11.858000000000001</v>
      </c>
      <c r="O3626" t="s">
        <v>317</v>
      </c>
      <c r="P3626" t="s">
        <v>335</v>
      </c>
      <c r="Q3626" t="s">
        <v>336</v>
      </c>
      <c r="R3626" t="s">
        <v>319</v>
      </c>
      <c r="S3626" t="s">
        <v>320</v>
      </c>
    </row>
    <row r="3627" spans="1:19" x14ac:dyDescent="0.25">
      <c r="A3627">
        <v>-25.499186099999999</v>
      </c>
      <c r="B3627">
        <v>-63.290472200000004</v>
      </c>
      <c r="C3627">
        <v>11.859</v>
      </c>
      <c r="O3627" t="s">
        <v>317</v>
      </c>
      <c r="P3627" t="s">
        <v>318</v>
      </c>
      <c r="Q3627" t="s">
        <v>353</v>
      </c>
      <c r="R3627" t="s">
        <v>319</v>
      </c>
      <c r="S3627" t="s">
        <v>320</v>
      </c>
    </row>
    <row r="3628" spans="1:19" x14ac:dyDescent="0.25">
      <c r="A3628">
        <v>-25.4816222</v>
      </c>
      <c r="B3628">
        <v>-62.9534278</v>
      </c>
      <c r="C3628">
        <v>11.86</v>
      </c>
      <c r="O3628" t="s">
        <v>317</v>
      </c>
      <c r="P3628" t="s">
        <v>318</v>
      </c>
      <c r="Q3628" t="s">
        <v>353</v>
      </c>
      <c r="R3628" t="s">
        <v>319</v>
      </c>
      <c r="S3628" t="s">
        <v>320</v>
      </c>
    </row>
    <row r="3629" spans="1:19" x14ac:dyDescent="0.25">
      <c r="A3629">
        <v>-25.617638800000002</v>
      </c>
      <c r="B3629">
        <v>-63.266305600000003</v>
      </c>
      <c r="C3629">
        <v>11.861000000000001</v>
      </c>
      <c r="O3629" t="s">
        <v>317</v>
      </c>
      <c r="P3629" t="s">
        <v>318</v>
      </c>
      <c r="Q3629" t="s">
        <v>353</v>
      </c>
      <c r="R3629" t="s">
        <v>319</v>
      </c>
      <c r="S3629" t="s">
        <v>320</v>
      </c>
    </row>
    <row r="3630" spans="1:19" x14ac:dyDescent="0.25">
      <c r="A3630">
        <v>-25.617638800000002</v>
      </c>
      <c r="B3630">
        <v>-63.266305600000003</v>
      </c>
      <c r="C3630">
        <v>11.862</v>
      </c>
      <c r="O3630" t="s">
        <v>317</v>
      </c>
      <c r="P3630" t="s">
        <v>318</v>
      </c>
      <c r="Q3630" t="s">
        <v>353</v>
      </c>
      <c r="R3630" t="s">
        <v>319</v>
      </c>
      <c r="S3630" t="s">
        <v>320</v>
      </c>
    </row>
    <row r="3631" spans="1:19" x14ac:dyDescent="0.25">
      <c r="A3631">
        <v>-25.616563800000002</v>
      </c>
      <c r="B3631">
        <v>-63.268241699999997</v>
      </c>
      <c r="C3631">
        <v>11.863</v>
      </c>
      <c r="O3631" t="s">
        <v>317</v>
      </c>
      <c r="P3631" t="s">
        <v>318</v>
      </c>
      <c r="Q3631" t="s">
        <v>353</v>
      </c>
      <c r="R3631" t="s">
        <v>319</v>
      </c>
      <c r="S3631" t="s">
        <v>320</v>
      </c>
    </row>
    <row r="3632" spans="1:19" x14ac:dyDescent="0.25">
      <c r="A3632">
        <v>-25.617783299999999</v>
      </c>
      <c r="B3632">
        <v>-63.273197199999998</v>
      </c>
      <c r="C3632">
        <v>11.864000000000001</v>
      </c>
      <c r="O3632" t="s">
        <v>317</v>
      </c>
      <c r="P3632" t="s">
        <v>318</v>
      </c>
      <c r="Q3632" t="s">
        <v>353</v>
      </c>
      <c r="R3632" t="s">
        <v>319</v>
      </c>
      <c r="S3632" t="s">
        <v>320</v>
      </c>
    </row>
    <row r="3633" spans="1:19" x14ac:dyDescent="0.25">
      <c r="A3633">
        <v>-25.6159055</v>
      </c>
      <c r="B3633">
        <v>-63.263644399999997</v>
      </c>
      <c r="C3633">
        <v>11.865</v>
      </c>
      <c r="O3633" t="s">
        <v>317</v>
      </c>
      <c r="P3633" t="s">
        <v>318</v>
      </c>
      <c r="Q3633" t="s">
        <v>353</v>
      </c>
      <c r="R3633" t="s">
        <v>319</v>
      </c>
      <c r="S3633" t="s">
        <v>320</v>
      </c>
    </row>
    <row r="3634" spans="1:19" x14ac:dyDescent="0.25">
      <c r="A3634">
        <v>-25.6154777</v>
      </c>
      <c r="B3634">
        <v>-63.264280599999999</v>
      </c>
      <c r="C3634">
        <v>11.866</v>
      </c>
      <c r="O3634" t="s">
        <v>317</v>
      </c>
      <c r="P3634" t="s">
        <v>318</v>
      </c>
      <c r="Q3634" t="s">
        <v>353</v>
      </c>
      <c r="R3634" t="s">
        <v>319</v>
      </c>
      <c r="S3634" t="s">
        <v>320</v>
      </c>
    </row>
    <row r="3635" spans="1:19" x14ac:dyDescent="0.25">
      <c r="A3635">
        <v>-25.607436100000001</v>
      </c>
      <c r="B3635">
        <v>-63.265697199999998</v>
      </c>
      <c r="C3635">
        <v>11.867000000000001</v>
      </c>
      <c r="O3635" t="s">
        <v>317</v>
      </c>
      <c r="P3635" t="s">
        <v>318</v>
      </c>
      <c r="Q3635" t="s">
        <v>353</v>
      </c>
      <c r="R3635" t="s">
        <v>319</v>
      </c>
      <c r="S3635" t="s">
        <v>320</v>
      </c>
    </row>
    <row r="3636" spans="1:19" x14ac:dyDescent="0.25">
      <c r="A3636">
        <v>-25.642416600000001</v>
      </c>
      <c r="B3636">
        <v>-60.262833299999997</v>
      </c>
      <c r="C3636">
        <v>11.868</v>
      </c>
      <c r="O3636" t="s">
        <v>317</v>
      </c>
      <c r="P3636" t="s">
        <v>346</v>
      </c>
      <c r="Q3636" t="s">
        <v>457</v>
      </c>
      <c r="R3636" t="s">
        <v>319</v>
      </c>
      <c r="S3636" t="s">
        <v>320</v>
      </c>
    </row>
    <row r="3637" spans="1:19" x14ac:dyDescent="0.25">
      <c r="A3637">
        <v>-25.642416600000001</v>
      </c>
      <c r="B3637">
        <v>-60.262833299999997</v>
      </c>
      <c r="C3637">
        <v>11.869</v>
      </c>
      <c r="O3637" t="s">
        <v>317</v>
      </c>
      <c r="P3637" t="s">
        <v>346</v>
      </c>
      <c r="Q3637" t="s">
        <v>457</v>
      </c>
      <c r="R3637" t="s">
        <v>319</v>
      </c>
      <c r="S3637" t="s">
        <v>320</v>
      </c>
    </row>
    <row r="3638" spans="1:19" x14ac:dyDescent="0.25">
      <c r="A3638">
        <v>-25.6420222</v>
      </c>
      <c r="B3638">
        <v>-60.253747199999999</v>
      </c>
      <c r="C3638">
        <v>11.87</v>
      </c>
      <c r="O3638" t="s">
        <v>317</v>
      </c>
      <c r="P3638" t="s">
        <v>346</v>
      </c>
      <c r="Q3638" t="s">
        <v>457</v>
      </c>
      <c r="R3638" t="s">
        <v>319</v>
      </c>
      <c r="S3638" t="s">
        <v>320</v>
      </c>
    </row>
    <row r="3639" spans="1:19" x14ac:dyDescent="0.25">
      <c r="A3639">
        <v>-25.6420222</v>
      </c>
      <c r="B3639">
        <v>-60.253747199999999</v>
      </c>
      <c r="C3639">
        <v>11.871</v>
      </c>
      <c r="O3639" t="s">
        <v>317</v>
      </c>
      <c r="P3639" t="s">
        <v>346</v>
      </c>
      <c r="Q3639" t="s">
        <v>457</v>
      </c>
      <c r="R3639" t="s">
        <v>319</v>
      </c>
      <c r="S3639" t="s">
        <v>320</v>
      </c>
    </row>
    <row r="3640" spans="1:19" x14ac:dyDescent="0.25">
      <c r="A3640">
        <v>-25.6420222</v>
      </c>
      <c r="B3640">
        <v>-60.253747199999999</v>
      </c>
      <c r="C3640">
        <v>11.872</v>
      </c>
      <c r="O3640" t="s">
        <v>317</v>
      </c>
      <c r="P3640" t="s">
        <v>346</v>
      </c>
      <c r="Q3640" t="s">
        <v>457</v>
      </c>
      <c r="R3640" t="s">
        <v>319</v>
      </c>
      <c r="S3640" t="s">
        <v>320</v>
      </c>
    </row>
    <row r="3641" spans="1:19" x14ac:dyDescent="0.25">
      <c r="A3641">
        <v>-25.6420222</v>
      </c>
      <c r="B3641">
        <v>-60.253747199999999</v>
      </c>
      <c r="C3641">
        <v>11.872999999999999</v>
      </c>
      <c r="O3641" t="s">
        <v>317</v>
      </c>
      <c r="P3641" t="s">
        <v>346</v>
      </c>
      <c r="Q3641" t="s">
        <v>457</v>
      </c>
      <c r="R3641" t="s">
        <v>319</v>
      </c>
      <c r="S3641" t="s">
        <v>320</v>
      </c>
    </row>
    <row r="3642" spans="1:19" x14ac:dyDescent="0.25">
      <c r="A3642">
        <v>-25.6420222</v>
      </c>
      <c r="B3642">
        <v>-60.253747199999999</v>
      </c>
      <c r="C3642">
        <v>11.874000000000001</v>
      </c>
      <c r="O3642" t="s">
        <v>317</v>
      </c>
      <c r="P3642" t="s">
        <v>346</v>
      </c>
      <c r="Q3642" t="s">
        <v>457</v>
      </c>
      <c r="R3642" t="s">
        <v>319</v>
      </c>
      <c r="S3642" t="s">
        <v>320</v>
      </c>
    </row>
    <row r="3643" spans="1:19" x14ac:dyDescent="0.25">
      <c r="A3643">
        <v>-25.6420222</v>
      </c>
      <c r="B3643">
        <v>-60.253747199999999</v>
      </c>
      <c r="C3643">
        <v>11.875</v>
      </c>
      <c r="O3643" t="s">
        <v>317</v>
      </c>
      <c r="P3643" t="s">
        <v>346</v>
      </c>
      <c r="Q3643" t="s">
        <v>457</v>
      </c>
      <c r="R3643" t="s">
        <v>319</v>
      </c>
      <c r="S3643" t="s">
        <v>320</v>
      </c>
    </row>
    <row r="3644" spans="1:19" x14ac:dyDescent="0.25">
      <c r="A3644">
        <v>-25.6420222</v>
      </c>
      <c r="B3644">
        <v>-60.253747199999999</v>
      </c>
      <c r="C3644">
        <v>11.875999999999999</v>
      </c>
      <c r="O3644" t="s">
        <v>317</v>
      </c>
      <c r="P3644" t="s">
        <v>346</v>
      </c>
      <c r="Q3644" t="s">
        <v>457</v>
      </c>
      <c r="R3644" t="s">
        <v>319</v>
      </c>
      <c r="S3644" t="s">
        <v>320</v>
      </c>
    </row>
    <row r="3645" spans="1:19" x14ac:dyDescent="0.25">
      <c r="A3645">
        <v>-25.6420222</v>
      </c>
      <c r="B3645">
        <v>-60.253747199999999</v>
      </c>
      <c r="C3645">
        <v>11.877000000000001</v>
      </c>
      <c r="O3645" t="s">
        <v>317</v>
      </c>
      <c r="P3645" t="s">
        <v>346</v>
      </c>
      <c r="Q3645" t="s">
        <v>457</v>
      </c>
      <c r="R3645" t="s">
        <v>319</v>
      </c>
      <c r="S3645" t="s">
        <v>320</v>
      </c>
    </row>
    <row r="3646" spans="1:19" x14ac:dyDescent="0.25">
      <c r="A3646">
        <v>-25.6420222</v>
      </c>
      <c r="B3646">
        <v>-60.253747199999999</v>
      </c>
      <c r="C3646">
        <v>11.878</v>
      </c>
      <c r="O3646" t="s">
        <v>317</v>
      </c>
      <c r="P3646" t="s">
        <v>346</v>
      </c>
      <c r="Q3646" t="s">
        <v>457</v>
      </c>
      <c r="R3646" t="s">
        <v>319</v>
      </c>
      <c r="S3646" t="s">
        <v>320</v>
      </c>
    </row>
    <row r="3647" spans="1:19" x14ac:dyDescent="0.25">
      <c r="A3647">
        <v>-25.6420222</v>
      </c>
      <c r="B3647">
        <v>-60.253747199999999</v>
      </c>
      <c r="C3647">
        <v>11.88</v>
      </c>
      <c r="O3647" t="s">
        <v>317</v>
      </c>
      <c r="P3647" t="s">
        <v>346</v>
      </c>
      <c r="Q3647" t="s">
        <v>457</v>
      </c>
      <c r="R3647" t="s">
        <v>319</v>
      </c>
      <c r="S3647" t="s">
        <v>320</v>
      </c>
    </row>
    <row r="3648" spans="1:19" x14ac:dyDescent="0.25">
      <c r="A3648">
        <v>-25.6420222</v>
      </c>
      <c r="B3648">
        <v>-60.253747199999999</v>
      </c>
      <c r="C3648">
        <v>11.881</v>
      </c>
      <c r="O3648" t="s">
        <v>317</v>
      </c>
      <c r="P3648" t="s">
        <v>346</v>
      </c>
      <c r="Q3648" t="s">
        <v>457</v>
      </c>
      <c r="R3648" t="s">
        <v>319</v>
      </c>
      <c r="S3648" t="s">
        <v>320</v>
      </c>
    </row>
    <row r="3649" spans="1:19" x14ac:dyDescent="0.25">
      <c r="A3649">
        <v>-25.6420222</v>
      </c>
      <c r="B3649">
        <v>-60.253747199999999</v>
      </c>
      <c r="C3649">
        <v>11.882</v>
      </c>
      <c r="O3649" t="s">
        <v>317</v>
      </c>
      <c r="P3649" t="s">
        <v>346</v>
      </c>
      <c r="Q3649" t="s">
        <v>457</v>
      </c>
      <c r="R3649" t="s">
        <v>319</v>
      </c>
      <c r="S3649" t="s">
        <v>320</v>
      </c>
    </row>
    <row r="3650" spans="1:19" x14ac:dyDescent="0.25">
      <c r="A3650">
        <v>-25.6420222</v>
      </c>
      <c r="B3650">
        <v>-60.253747199999999</v>
      </c>
      <c r="C3650">
        <v>11.882999999999999</v>
      </c>
      <c r="O3650" t="s">
        <v>317</v>
      </c>
      <c r="P3650" t="s">
        <v>346</v>
      </c>
      <c r="Q3650" t="s">
        <v>457</v>
      </c>
      <c r="R3650" t="s">
        <v>319</v>
      </c>
      <c r="S3650" t="s">
        <v>320</v>
      </c>
    </row>
    <row r="3651" spans="1:19" x14ac:dyDescent="0.25">
      <c r="A3651">
        <v>-25.6420222</v>
      </c>
      <c r="B3651">
        <v>-60.253747199999999</v>
      </c>
      <c r="C3651">
        <v>11.884</v>
      </c>
      <c r="O3651" t="s">
        <v>317</v>
      </c>
      <c r="P3651" t="s">
        <v>346</v>
      </c>
      <c r="Q3651" t="s">
        <v>457</v>
      </c>
      <c r="R3651" t="s">
        <v>319</v>
      </c>
      <c r="S3651" t="s">
        <v>320</v>
      </c>
    </row>
    <row r="3652" spans="1:19" x14ac:dyDescent="0.25">
      <c r="A3652">
        <v>-25.6420222</v>
      </c>
      <c r="B3652">
        <v>-60.253747199999999</v>
      </c>
      <c r="C3652">
        <v>11.885</v>
      </c>
      <c r="O3652" t="s">
        <v>317</v>
      </c>
      <c r="P3652" t="s">
        <v>346</v>
      </c>
      <c r="Q3652" t="s">
        <v>457</v>
      </c>
      <c r="R3652" t="s">
        <v>319</v>
      </c>
      <c r="S3652" t="s">
        <v>320</v>
      </c>
    </row>
    <row r="3653" spans="1:19" x14ac:dyDescent="0.25">
      <c r="A3653">
        <v>-25.6420222</v>
      </c>
      <c r="B3653">
        <v>-60.253747199999999</v>
      </c>
      <c r="C3653">
        <v>11.885999999999999</v>
      </c>
      <c r="O3653" t="s">
        <v>317</v>
      </c>
      <c r="P3653" t="s">
        <v>346</v>
      </c>
      <c r="Q3653" t="s">
        <v>457</v>
      </c>
      <c r="R3653" t="s">
        <v>319</v>
      </c>
      <c r="S3653" t="s">
        <v>320</v>
      </c>
    </row>
    <row r="3654" spans="1:19" x14ac:dyDescent="0.25">
      <c r="A3654">
        <v>-25.6420222</v>
      </c>
      <c r="B3654">
        <v>-60.253747199999999</v>
      </c>
      <c r="C3654">
        <v>11.887</v>
      </c>
      <c r="O3654" t="s">
        <v>317</v>
      </c>
      <c r="P3654" t="s">
        <v>346</v>
      </c>
      <c r="Q3654" t="s">
        <v>457</v>
      </c>
      <c r="R3654" t="s">
        <v>319</v>
      </c>
      <c r="S3654" t="s">
        <v>320</v>
      </c>
    </row>
    <row r="3655" spans="1:19" x14ac:dyDescent="0.25">
      <c r="A3655">
        <v>-25.6420222</v>
      </c>
      <c r="B3655">
        <v>-60.253747199999999</v>
      </c>
      <c r="C3655">
        <v>11.888</v>
      </c>
      <c r="O3655" t="s">
        <v>317</v>
      </c>
      <c r="P3655" t="s">
        <v>346</v>
      </c>
      <c r="Q3655" t="s">
        <v>457</v>
      </c>
      <c r="R3655" t="s">
        <v>319</v>
      </c>
      <c r="S3655" t="s">
        <v>320</v>
      </c>
    </row>
    <row r="3656" spans="1:19" x14ac:dyDescent="0.25">
      <c r="A3656">
        <v>-25.6420222</v>
      </c>
      <c r="B3656">
        <v>-60.253747199999999</v>
      </c>
      <c r="C3656">
        <v>11.888999999999999</v>
      </c>
      <c r="O3656" t="s">
        <v>317</v>
      </c>
      <c r="P3656" t="s">
        <v>346</v>
      </c>
      <c r="Q3656" t="s">
        <v>457</v>
      </c>
      <c r="R3656" t="s">
        <v>319</v>
      </c>
      <c r="S3656" t="s">
        <v>320</v>
      </c>
    </row>
    <row r="3657" spans="1:19" x14ac:dyDescent="0.25">
      <c r="A3657">
        <v>-25.6420222</v>
      </c>
      <c r="B3657">
        <v>-60.253747199999999</v>
      </c>
      <c r="C3657">
        <v>11.89</v>
      </c>
      <c r="O3657" t="s">
        <v>317</v>
      </c>
      <c r="P3657" t="s">
        <v>346</v>
      </c>
      <c r="Q3657" t="s">
        <v>457</v>
      </c>
      <c r="R3657" t="s">
        <v>319</v>
      </c>
      <c r="S3657" t="s">
        <v>320</v>
      </c>
    </row>
    <row r="3658" spans="1:19" x14ac:dyDescent="0.25">
      <c r="A3658">
        <v>-25.6420222</v>
      </c>
      <c r="B3658">
        <v>-60.253747199999999</v>
      </c>
      <c r="C3658">
        <v>11.891</v>
      </c>
      <c r="O3658" t="s">
        <v>317</v>
      </c>
      <c r="P3658" t="s">
        <v>346</v>
      </c>
      <c r="Q3658" t="s">
        <v>457</v>
      </c>
      <c r="R3658" t="s">
        <v>319</v>
      </c>
      <c r="S3658" t="s">
        <v>320</v>
      </c>
    </row>
    <row r="3659" spans="1:19" x14ac:dyDescent="0.25">
      <c r="A3659">
        <v>-27.7159722</v>
      </c>
      <c r="B3659">
        <v>-61.364611099999998</v>
      </c>
      <c r="C3659">
        <v>11.891999999999999</v>
      </c>
      <c r="O3659" t="s">
        <v>317</v>
      </c>
      <c r="P3659" t="s">
        <v>407</v>
      </c>
      <c r="Q3659" t="s">
        <v>532</v>
      </c>
      <c r="R3659" t="s">
        <v>319</v>
      </c>
      <c r="S3659" t="s">
        <v>320</v>
      </c>
    </row>
    <row r="3660" spans="1:19" x14ac:dyDescent="0.25">
      <c r="A3660">
        <v>-27.7159722</v>
      </c>
      <c r="B3660">
        <v>-61.364611099999998</v>
      </c>
      <c r="C3660">
        <v>11.893000000000001</v>
      </c>
      <c r="O3660" t="s">
        <v>317</v>
      </c>
      <c r="P3660" t="s">
        <v>407</v>
      </c>
      <c r="Q3660" t="s">
        <v>532</v>
      </c>
      <c r="R3660" t="s">
        <v>319</v>
      </c>
      <c r="S3660" t="s">
        <v>320</v>
      </c>
    </row>
    <row r="3661" spans="1:19" x14ac:dyDescent="0.25">
      <c r="A3661">
        <v>-26.066138800000001</v>
      </c>
      <c r="B3661">
        <v>-60.560888900000002</v>
      </c>
      <c r="C3661">
        <v>11.894</v>
      </c>
      <c r="O3661" t="s">
        <v>317</v>
      </c>
      <c r="P3661" t="s">
        <v>346</v>
      </c>
      <c r="Q3661" t="s">
        <v>533</v>
      </c>
      <c r="R3661" t="s">
        <v>319</v>
      </c>
      <c r="S3661" t="s">
        <v>320</v>
      </c>
    </row>
    <row r="3662" spans="1:19" x14ac:dyDescent="0.25">
      <c r="A3662">
        <v>-26.066138800000001</v>
      </c>
      <c r="B3662">
        <v>-60.560888900000002</v>
      </c>
      <c r="C3662">
        <v>11.895</v>
      </c>
      <c r="O3662" t="s">
        <v>317</v>
      </c>
      <c r="P3662" t="s">
        <v>346</v>
      </c>
      <c r="Q3662" t="s">
        <v>533</v>
      </c>
      <c r="R3662" t="s">
        <v>319</v>
      </c>
      <c r="S3662" t="s">
        <v>320</v>
      </c>
    </row>
    <row r="3663" spans="1:19" x14ac:dyDescent="0.25">
      <c r="A3663">
        <v>-26.066138800000001</v>
      </c>
      <c r="B3663">
        <v>-60.560888900000002</v>
      </c>
      <c r="C3663">
        <v>11.896000000000001</v>
      </c>
      <c r="O3663" t="s">
        <v>317</v>
      </c>
      <c r="P3663" t="s">
        <v>346</v>
      </c>
      <c r="Q3663" t="s">
        <v>533</v>
      </c>
      <c r="R3663" t="s">
        <v>319</v>
      </c>
      <c r="S3663" t="s">
        <v>320</v>
      </c>
    </row>
    <row r="3664" spans="1:19" x14ac:dyDescent="0.25">
      <c r="A3664">
        <v>-26.066138800000001</v>
      </c>
      <c r="B3664">
        <v>-60.560888900000002</v>
      </c>
      <c r="C3664">
        <v>11.897</v>
      </c>
      <c r="O3664" t="s">
        <v>317</v>
      </c>
      <c r="P3664" t="s">
        <v>346</v>
      </c>
      <c r="Q3664" t="s">
        <v>533</v>
      </c>
      <c r="R3664" t="s">
        <v>319</v>
      </c>
      <c r="S3664" t="s">
        <v>320</v>
      </c>
    </row>
    <row r="3665" spans="1:19" x14ac:dyDescent="0.25">
      <c r="A3665">
        <v>-26.066138800000001</v>
      </c>
      <c r="B3665">
        <v>-60.560888900000002</v>
      </c>
      <c r="C3665">
        <v>11.898</v>
      </c>
      <c r="O3665" t="s">
        <v>317</v>
      </c>
      <c r="P3665" t="s">
        <v>346</v>
      </c>
      <c r="Q3665" t="s">
        <v>533</v>
      </c>
      <c r="R3665" t="s">
        <v>319</v>
      </c>
      <c r="S3665" t="s">
        <v>320</v>
      </c>
    </row>
    <row r="3666" spans="1:19" x14ac:dyDescent="0.25">
      <c r="A3666">
        <v>-26.066138800000001</v>
      </c>
      <c r="B3666">
        <v>-60.560888900000002</v>
      </c>
      <c r="C3666">
        <v>11.898999999999999</v>
      </c>
      <c r="O3666" t="s">
        <v>317</v>
      </c>
      <c r="P3666" t="s">
        <v>346</v>
      </c>
      <c r="Q3666" t="s">
        <v>533</v>
      </c>
      <c r="R3666" t="s">
        <v>319</v>
      </c>
      <c r="S3666" t="s">
        <v>320</v>
      </c>
    </row>
    <row r="3667" spans="1:19" x14ac:dyDescent="0.25">
      <c r="A3667">
        <v>-26.066138800000001</v>
      </c>
      <c r="B3667">
        <v>-60.560888900000002</v>
      </c>
      <c r="C3667">
        <v>11.9</v>
      </c>
      <c r="O3667" t="s">
        <v>317</v>
      </c>
      <c r="P3667" t="s">
        <v>346</v>
      </c>
      <c r="Q3667" t="s">
        <v>533</v>
      </c>
      <c r="R3667" t="s">
        <v>319</v>
      </c>
      <c r="S3667" t="s">
        <v>320</v>
      </c>
    </row>
    <row r="3668" spans="1:19" x14ac:dyDescent="0.25">
      <c r="A3668">
        <v>-26.066138800000001</v>
      </c>
      <c r="B3668">
        <v>-60.560888900000002</v>
      </c>
      <c r="C3668">
        <v>11.901</v>
      </c>
      <c r="O3668" t="s">
        <v>317</v>
      </c>
      <c r="P3668" t="s">
        <v>346</v>
      </c>
      <c r="Q3668" t="s">
        <v>533</v>
      </c>
      <c r="R3668" t="s">
        <v>319</v>
      </c>
      <c r="S3668" t="s">
        <v>320</v>
      </c>
    </row>
    <row r="3669" spans="1:19" x14ac:dyDescent="0.25">
      <c r="A3669">
        <v>-26.066138800000001</v>
      </c>
      <c r="B3669">
        <v>-60.560888900000002</v>
      </c>
      <c r="C3669">
        <v>11.901999999999999</v>
      </c>
      <c r="O3669" t="s">
        <v>317</v>
      </c>
      <c r="P3669" t="s">
        <v>346</v>
      </c>
      <c r="Q3669" t="s">
        <v>533</v>
      </c>
      <c r="R3669" t="s">
        <v>319</v>
      </c>
      <c r="S3669" t="s">
        <v>320</v>
      </c>
    </row>
    <row r="3670" spans="1:19" x14ac:dyDescent="0.25">
      <c r="A3670">
        <v>-26.066138800000001</v>
      </c>
      <c r="B3670">
        <v>-60.560888900000002</v>
      </c>
      <c r="C3670">
        <v>11.903</v>
      </c>
      <c r="O3670" t="s">
        <v>317</v>
      </c>
      <c r="P3670" t="s">
        <v>346</v>
      </c>
      <c r="Q3670" t="s">
        <v>533</v>
      </c>
      <c r="R3670" t="s">
        <v>319</v>
      </c>
      <c r="S3670" t="s">
        <v>320</v>
      </c>
    </row>
    <row r="3671" spans="1:19" x14ac:dyDescent="0.25">
      <c r="A3671">
        <v>-26.066138800000001</v>
      </c>
      <c r="B3671">
        <v>-60.560888900000002</v>
      </c>
      <c r="C3671">
        <v>11.904</v>
      </c>
      <c r="O3671" t="s">
        <v>317</v>
      </c>
      <c r="P3671" t="s">
        <v>346</v>
      </c>
      <c r="Q3671" t="s">
        <v>533</v>
      </c>
      <c r="R3671" t="s">
        <v>319</v>
      </c>
      <c r="S3671" t="s">
        <v>320</v>
      </c>
    </row>
    <row r="3672" spans="1:19" x14ac:dyDescent="0.25">
      <c r="A3672">
        <v>-26.066138800000001</v>
      </c>
      <c r="B3672">
        <v>-60.560888900000002</v>
      </c>
      <c r="C3672">
        <v>11.904999999999999</v>
      </c>
      <c r="O3672" t="s">
        <v>317</v>
      </c>
      <c r="P3672" t="s">
        <v>346</v>
      </c>
      <c r="Q3672" t="s">
        <v>533</v>
      </c>
      <c r="R3672" t="s">
        <v>319</v>
      </c>
      <c r="S3672" t="s">
        <v>320</v>
      </c>
    </row>
    <row r="3673" spans="1:19" x14ac:dyDescent="0.25">
      <c r="A3673">
        <v>-26.066138800000001</v>
      </c>
      <c r="B3673">
        <v>-60.560888900000002</v>
      </c>
      <c r="C3673">
        <v>11.906000000000001</v>
      </c>
      <c r="O3673" t="s">
        <v>317</v>
      </c>
      <c r="P3673" t="s">
        <v>346</v>
      </c>
      <c r="Q3673" t="s">
        <v>533</v>
      </c>
      <c r="R3673" t="s">
        <v>319</v>
      </c>
      <c r="S3673" t="s">
        <v>320</v>
      </c>
    </row>
    <row r="3674" spans="1:19" x14ac:dyDescent="0.25">
      <c r="A3674">
        <v>-26.066138800000001</v>
      </c>
      <c r="B3674">
        <v>-60.560888900000002</v>
      </c>
      <c r="C3674">
        <v>11.907</v>
      </c>
      <c r="O3674" t="s">
        <v>317</v>
      </c>
      <c r="P3674" t="s">
        <v>346</v>
      </c>
      <c r="Q3674" t="s">
        <v>533</v>
      </c>
      <c r="R3674" t="s">
        <v>319</v>
      </c>
      <c r="S3674" t="s">
        <v>320</v>
      </c>
    </row>
    <row r="3675" spans="1:19" x14ac:dyDescent="0.25">
      <c r="A3675">
        <v>-26.066138800000001</v>
      </c>
      <c r="B3675">
        <v>-60.560888900000002</v>
      </c>
      <c r="C3675">
        <v>11.907999999999999</v>
      </c>
      <c r="O3675" t="s">
        <v>317</v>
      </c>
      <c r="P3675" t="s">
        <v>346</v>
      </c>
      <c r="Q3675" t="s">
        <v>533</v>
      </c>
      <c r="R3675" t="s">
        <v>319</v>
      </c>
      <c r="S3675" t="s">
        <v>320</v>
      </c>
    </row>
    <row r="3676" spans="1:19" x14ac:dyDescent="0.25">
      <c r="A3676">
        <v>-26.066138800000001</v>
      </c>
      <c r="B3676">
        <v>-60.560888900000002</v>
      </c>
      <c r="C3676">
        <v>11.909000000000001</v>
      </c>
      <c r="O3676" t="s">
        <v>317</v>
      </c>
      <c r="P3676" t="s">
        <v>346</v>
      </c>
      <c r="Q3676" t="s">
        <v>533</v>
      </c>
      <c r="R3676" t="s">
        <v>319</v>
      </c>
      <c r="S3676" t="s">
        <v>320</v>
      </c>
    </row>
    <row r="3677" spans="1:19" x14ac:dyDescent="0.25">
      <c r="A3677">
        <v>-26.066138800000001</v>
      </c>
      <c r="B3677">
        <v>-60.560888900000002</v>
      </c>
      <c r="C3677">
        <v>11.91</v>
      </c>
      <c r="O3677" t="s">
        <v>317</v>
      </c>
      <c r="P3677" t="s">
        <v>346</v>
      </c>
      <c r="Q3677" t="s">
        <v>533</v>
      </c>
      <c r="R3677" t="s">
        <v>319</v>
      </c>
      <c r="S3677" t="s">
        <v>320</v>
      </c>
    </row>
    <row r="3678" spans="1:19" x14ac:dyDescent="0.25">
      <c r="A3678">
        <v>-26.066138800000001</v>
      </c>
      <c r="B3678">
        <v>-60.560888900000002</v>
      </c>
      <c r="C3678">
        <v>11.911</v>
      </c>
      <c r="O3678" t="s">
        <v>317</v>
      </c>
      <c r="P3678" t="s">
        <v>346</v>
      </c>
      <c r="Q3678" t="s">
        <v>533</v>
      </c>
      <c r="R3678" t="s">
        <v>319</v>
      </c>
      <c r="S3678" t="s">
        <v>320</v>
      </c>
    </row>
    <row r="3679" spans="1:19" x14ac:dyDescent="0.25">
      <c r="A3679">
        <v>-26.066138800000001</v>
      </c>
      <c r="B3679">
        <v>-60.560888900000002</v>
      </c>
      <c r="C3679">
        <v>11.912000000000001</v>
      </c>
      <c r="O3679" t="s">
        <v>317</v>
      </c>
      <c r="P3679" t="s">
        <v>346</v>
      </c>
      <c r="Q3679" t="s">
        <v>533</v>
      </c>
      <c r="R3679" t="s">
        <v>319</v>
      </c>
      <c r="S3679" t="s">
        <v>320</v>
      </c>
    </row>
    <row r="3680" spans="1:19" x14ac:dyDescent="0.25">
      <c r="A3680">
        <v>-26.066138800000001</v>
      </c>
      <c r="B3680">
        <v>-60.560888900000002</v>
      </c>
      <c r="C3680">
        <v>11.913</v>
      </c>
      <c r="O3680" t="s">
        <v>317</v>
      </c>
      <c r="P3680" t="s">
        <v>346</v>
      </c>
      <c r="Q3680" t="s">
        <v>533</v>
      </c>
      <c r="R3680" t="s">
        <v>319</v>
      </c>
      <c r="S3680" t="s">
        <v>320</v>
      </c>
    </row>
    <row r="3681" spans="1:19" x14ac:dyDescent="0.25">
      <c r="A3681">
        <v>-26.066138800000001</v>
      </c>
      <c r="B3681">
        <v>-60.560888900000002</v>
      </c>
      <c r="C3681">
        <v>11.914</v>
      </c>
      <c r="O3681" t="s">
        <v>317</v>
      </c>
      <c r="P3681" t="s">
        <v>346</v>
      </c>
      <c r="Q3681" t="s">
        <v>533</v>
      </c>
      <c r="R3681" t="s">
        <v>319</v>
      </c>
      <c r="S3681" t="s">
        <v>320</v>
      </c>
    </row>
    <row r="3682" spans="1:19" x14ac:dyDescent="0.25">
      <c r="A3682">
        <v>-26.066138800000001</v>
      </c>
      <c r="B3682">
        <v>-60.560888900000002</v>
      </c>
      <c r="C3682">
        <v>11.914999999999999</v>
      </c>
      <c r="O3682" t="s">
        <v>317</v>
      </c>
      <c r="P3682" t="s">
        <v>346</v>
      </c>
      <c r="Q3682" t="s">
        <v>533</v>
      </c>
      <c r="R3682" t="s">
        <v>319</v>
      </c>
      <c r="S3682" t="s">
        <v>320</v>
      </c>
    </row>
    <row r="3683" spans="1:19" x14ac:dyDescent="0.25">
      <c r="A3683">
        <v>-26.066138800000001</v>
      </c>
      <c r="B3683">
        <v>-60.560888900000002</v>
      </c>
      <c r="C3683">
        <v>11.916</v>
      </c>
      <c r="O3683" t="s">
        <v>317</v>
      </c>
      <c r="P3683" t="s">
        <v>346</v>
      </c>
      <c r="Q3683" t="s">
        <v>533</v>
      </c>
      <c r="R3683" t="s">
        <v>319</v>
      </c>
      <c r="S3683" t="s">
        <v>320</v>
      </c>
    </row>
    <row r="3684" spans="1:19" x14ac:dyDescent="0.25">
      <c r="A3684">
        <v>-26.047438799999998</v>
      </c>
      <c r="B3684">
        <v>-60.550208300000001</v>
      </c>
      <c r="C3684">
        <v>11.917</v>
      </c>
      <c r="O3684" t="s">
        <v>317</v>
      </c>
      <c r="P3684" t="s">
        <v>346</v>
      </c>
      <c r="Q3684" t="s">
        <v>533</v>
      </c>
      <c r="R3684" t="s">
        <v>319</v>
      </c>
      <c r="S3684" t="s">
        <v>320</v>
      </c>
    </row>
    <row r="3685" spans="1:19" x14ac:dyDescent="0.25">
      <c r="A3685">
        <v>-26.047438799999998</v>
      </c>
      <c r="B3685">
        <v>-60.550208300000001</v>
      </c>
      <c r="C3685">
        <v>11.917999999999999</v>
      </c>
      <c r="O3685" t="s">
        <v>317</v>
      </c>
      <c r="P3685" t="s">
        <v>346</v>
      </c>
      <c r="Q3685" t="s">
        <v>533</v>
      </c>
      <c r="R3685" t="s">
        <v>319</v>
      </c>
      <c r="S3685" t="s">
        <v>320</v>
      </c>
    </row>
    <row r="3686" spans="1:19" x14ac:dyDescent="0.25">
      <c r="A3686">
        <v>-26.066138800000001</v>
      </c>
      <c r="B3686">
        <v>-60.560888900000002</v>
      </c>
      <c r="C3686">
        <v>11.919</v>
      </c>
      <c r="O3686" t="s">
        <v>317</v>
      </c>
      <c r="P3686" t="s">
        <v>346</v>
      </c>
      <c r="Q3686" t="s">
        <v>533</v>
      </c>
      <c r="R3686" t="s">
        <v>319</v>
      </c>
      <c r="S3686" t="s">
        <v>320</v>
      </c>
    </row>
    <row r="3687" spans="1:19" x14ac:dyDescent="0.25">
      <c r="A3687">
        <v>-26.066138800000001</v>
      </c>
      <c r="B3687">
        <v>-60.560888900000002</v>
      </c>
      <c r="C3687">
        <v>11.92</v>
      </c>
      <c r="O3687" t="s">
        <v>317</v>
      </c>
      <c r="P3687" t="s">
        <v>346</v>
      </c>
      <c r="Q3687" t="s">
        <v>533</v>
      </c>
      <c r="R3687" t="s">
        <v>319</v>
      </c>
      <c r="S3687" t="s">
        <v>320</v>
      </c>
    </row>
    <row r="3688" spans="1:19" x14ac:dyDescent="0.25">
      <c r="A3688">
        <v>-26.065694400000002</v>
      </c>
      <c r="B3688">
        <v>-60.560291700000001</v>
      </c>
      <c r="C3688">
        <v>11.920999999999999</v>
      </c>
      <c r="O3688" t="s">
        <v>317</v>
      </c>
      <c r="P3688" t="s">
        <v>346</v>
      </c>
      <c r="Q3688" t="s">
        <v>533</v>
      </c>
      <c r="R3688" t="s">
        <v>319</v>
      </c>
      <c r="S3688" t="s">
        <v>320</v>
      </c>
    </row>
    <row r="3689" spans="1:19" x14ac:dyDescent="0.25">
      <c r="A3689">
        <v>-26.066138800000001</v>
      </c>
      <c r="B3689">
        <v>-60.560888900000002</v>
      </c>
      <c r="C3689">
        <v>11.922000000000001</v>
      </c>
      <c r="O3689" t="s">
        <v>317</v>
      </c>
      <c r="P3689" t="s">
        <v>346</v>
      </c>
      <c r="Q3689" t="s">
        <v>533</v>
      </c>
      <c r="R3689" t="s">
        <v>319</v>
      </c>
      <c r="S3689" t="s">
        <v>320</v>
      </c>
    </row>
    <row r="3690" spans="1:19" x14ac:dyDescent="0.25">
      <c r="A3690">
        <v>-26.0750666</v>
      </c>
      <c r="B3690">
        <v>-60.5701806</v>
      </c>
      <c r="C3690">
        <v>11.923</v>
      </c>
      <c r="O3690" t="s">
        <v>317</v>
      </c>
      <c r="P3690" t="s">
        <v>346</v>
      </c>
      <c r="Q3690" t="s">
        <v>533</v>
      </c>
      <c r="R3690" t="s">
        <v>319</v>
      </c>
      <c r="S3690" t="s">
        <v>320</v>
      </c>
    </row>
    <row r="3691" spans="1:19" x14ac:dyDescent="0.25">
      <c r="A3691">
        <v>-26.0750666</v>
      </c>
      <c r="B3691">
        <v>-60.5701806</v>
      </c>
      <c r="C3691">
        <v>11.925000000000001</v>
      </c>
      <c r="O3691" t="s">
        <v>317</v>
      </c>
      <c r="P3691" t="s">
        <v>346</v>
      </c>
      <c r="Q3691" t="s">
        <v>533</v>
      </c>
      <c r="R3691" t="s">
        <v>319</v>
      </c>
      <c r="S3691" t="s">
        <v>320</v>
      </c>
    </row>
    <row r="3692" spans="1:19" x14ac:dyDescent="0.25">
      <c r="A3692">
        <v>-26.0750666</v>
      </c>
      <c r="B3692">
        <v>-60.5701806</v>
      </c>
      <c r="C3692">
        <v>11.926</v>
      </c>
      <c r="O3692" t="s">
        <v>317</v>
      </c>
      <c r="P3692" t="s">
        <v>346</v>
      </c>
      <c r="Q3692" t="s">
        <v>533</v>
      </c>
      <c r="R3692" t="s">
        <v>319</v>
      </c>
      <c r="S3692" t="s">
        <v>320</v>
      </c>
    </row>
    <row r="3693" spans="1:19" x14ac:dyDescent="0.25">
      <c r="A3693">
        <v>-26.0750666</v>
      </c>
      <c r="B3693">
        <v>-60.5701806</v>
      </c>
      <c r="C3693">
        <v>11.927</v>
      </c>
      <c r="O3693" t="s">
        <v>317</v>
      </c>
      <c r="P3693" t="s">
        <v>346</v>
      </c>
      <c r="Q3693" t="s">
        <v>533</v>
      </c>
      <c r="R3693" t="s">
        <v>319</v>
      </c>
      <c r="S3693" t="s">
        <v>320</v>
      </c>
    </row>
    <row r="3694" spans="1:19" x14ac:dyDescent="0.25">
      <c r="A3694">
        <v>-26.0750666</v>
      </c>
      <c r="B3694">
        <v>-60.5701806</v>
      </c>
      <c r="C3694">
        <v>11.928000000000001</v>
      </c>
      <c r="O3694" t="s">
        <v>317</v>
      </c>
      <c r="P3694" t="s">
        <v>346</v>
      </c>
      <c r="Q3694" t="s">
        <v>533</v>
      </c>
      <c r="R3694" t="s">
        <v>319</v>
      </c>
      <c r="S3694" t="s">
        <v>320</v>
      </c>
    </row>
    <row r="3695" spans="1:19" x14ac:dyDescent="0.25">
      <c r="A3695">
        <v>-26.0750666</v>
      </c>
      <c r="B3695">
        <v>-60.5701806</v>
      </c>
      <c r="C3695">
        <v>11.929</v>
      </c>
      <c r="O3695" t="s">
        <v>317</v>
      </c>
      <c r="P3695" t="s">
        <v>346</v>
      </c>
      <c r="Q3695" t="s">
        <v>533</v>
      </c>
      <c r="R3695" t="s">
        <v>319</v>
      </c>
      <c r="S3695" t="s">
        <v>320</v>
      </c>
    </row>
    <row r="3696" spans="1:19" x14ac:dyDescent="0.25">
      <c r="A3696">
        <v>-26.0750666</v>
      </c>
      <c r="B3696">
        <v>-60.5701806</v>
      </c>
      <c r="C3696">
        <v>11.93</v>
      </c>
      <c r="O3696" t="s">
        <v>317</v>
      </c>
      <c r="P3696" t="s">
        <v>346</v>
      </c>
      <c r="Q3696" t="s">
        <v>533</v>
      </c>
      <c r="R3696" t="s">
        <v>319</v>
      </c>
      <c r="S3696" t="s">
        <v>320</v>
      </c>
    </row>
    <row r="3697" spans="1:19" x14ac:dyDescent="0.25">
      <c r="A3697">
        <v>-26.047438799999998</v>
      </c>
      <c r="B3697">
        <v>-60.550208300000001</v>
      </c>
      <c r="C3697">
        <v>11.930999999999999</v>
      </c>
      <c r="O3697" t="s">
        <v>317</v>
      </c>
      <c r="P3697" t="s">
        <v>346</v>
      </c>
      <c r="Q3697" t="s">
        <v>533</v>
      </c>
      <c r="R3697" t="s">
        <v>319</v>
      </c>
      <c r="S3697" t="s">
        <v>320</v>
      </c>
    </row>
    <row r="3698" spans="1:19" x14ac:dyDescent="0.25">
      <c r="A3698">
        <v>-26.066138800000001</v>
      </c>
      <c r="B3698">
        <v>-60.560888900000002</v>
      </c>
      <c r="C3698">
        <v>11.932</v>
      </c>
      <c r="O3698" t="s">
        <v>317</v>
      </c>
      <c r="P3698" t="s">
        <v>346</v>
      </c>
      <c r="Q3698" t="s">
        <v>533</v>
      </c>
      <c r="R3698" t="s">
        <v>319</v>
      </c>
      <c r="S3698" t="s">
        <v>320</v>
      </c>
    </row>
    <row r="3699" spans="1:19" x14ac:dyDescent="0.25">
      <c r="A3699">
        <v>-26.046050000000001</v>
      </c>
      <c r="B3699">
        <v>-60.550091700000003</v>
      </c>
      <c r="C3699">
        <v>11.933</v>
      </c>
      <c r="O3699" t="s">
        <v>317</v>
      </c>
      <c r="P3699" t="s">
        <v>346</v>
      </c>
      <c r="Q3699" t="s">
        <v>533</v>
      </c>
      <c r="R3699" t="s">
        <v>319</v>
      </c>
      <c r="S3699" t="s">
        <v>320</v>
      </c>
    </row>
    <row r="3700" spans="1:19" x14ac:dyDescent="0.25">
      <c r="A3700">
        <v>-26.046050000000001</v>
      </c>
      <c r="B3700">
        <v>-60.550091700000003</v>
      </c>
      <c r="C3700">
        <v>11.933999999999999</v>
      </c>
      <c r="O3700" t="s">
        <v>317</v>
      </c>
      <c r="P3700" t="s">
        <v>346</v>
      </c>
      <c r="Q3700" t="s">
        <v>533</v>
      </c>
      <c r="R3700" t="s">
        <v>319</v>
      </c>
      <c r="S3700" t="s">
        <v>320</v>
      </c>
    </row>
    <row r="3701" spans="1:19" x14ac:dyDescent="0.25">
      <c r="A3701">
        <v>-26.046050000000001</v>
      </c>
      <c r="B3701">
        <v>-60.550091700000003</v>
      </c>
      <c r="C3701">
        <v>11.935</v>
      </c>
      <c r="O3701" t="s">
        <v>317</v>
      </c>
      <c r="P3701" t="s">
        <v>346</v>
      </c>
      <c r="Q3701" t="s">
        <v>533</v>
      </c>
      <c r="R3701" t="s">
        <v>319</v>
      </c>
      <c r="S3701" t="s">
        <v>320</v>
      </c>
    </row>
    <row r="3702" spans="1:19" x14ac:dyDescent="0.25">
      <c r="A3702">
        <v>-26.331288799999999</v>
      </c>
      <c r="B3702">
        <v>-60.427972199999999</v>
      </c>
      <c r="C3702">
        <v>11.936</v>
      </c>
      <c r="O3702" t="s">
        <v>317</v>
      </c>
      <c r="P3702" t="s">
        <v>335</v>
      </c>
      <c r="Q3702" t="s">
        <v>336</v>
      </c>
      <c r="R3702" t="s">
        <v>319</v>
      </c>
      <c r="S3702" t="s">
        <v>320</v>
      </c>
    </row>
    <row r="3703" spans="1:19" x14ac:dyDescent="0.25">
      <c r="A3703">
        <v>-26.331288799999999</v>
      </c>
      <c r="B3703">
        <v>-60.427972199999999</v>
      </c>
      <c r="C3703">
        <v>11.936999999999999</v>
      </c>
      <c r="O3703" t="s">
        <v>317</v>
      </c>
      <c r="P3703" t="s">
        <v>335</v>
      </c>
      <c r="Q3703" t="s">
        <v>336</v>
      </c>
      <c r="R3703" t="s">
        <v>319</v>
      </c>
      <c r="S3703" t="s">
        <v>320</v>
      </c>
    </row>
    <row r="3704" spans="1:19" x14ac:dyDescent="0.25">
      <c r="A3704">
        <v>-26.331288799999999</v>
      </c>
      <c r="B3704">
        <v>-60.427972199999999</v>
      </c>
      <c r="C3704">
        <v>11.938000000000001</v>
      </c>
      <c r="O3704" t="s">
        <v>317</v>
      </c>
      <c r="P3704" t="s">
        <v>335</v>
      </c>
      <c r="Q3704" t="s">
        <v>336</v>
      </c>
      <c r="R3704" t="s">
        <v>319</v>
      </c>
      <c r="S3704" t="s">
        <v>320</v>
      </c>
    </row>
    <row r="3705" spans="1:19" x14ac:dyDescent="0.25">
      <c r="A3705">
        <v>-26.331288799999999</v>
      </c>
      <c r="B3705">
        <v>-60.427972199999999</v>
      </c>
      <c r="C3705">
        <v>11.939</v>
      </c>
      <c r="O3705" t="s">
        <v>317</v>
      </c>
      <c r="P3705" t="s">
        <v>335</v>
      </c>
      <c r="Q3705" t="s">
        <v>336</v>
      </c>
      <c r="R3705" t="s">
        <v>319</v>
      </c>
      <c r="S3705" t="s">
        <v>320</v>
      </c>
    </row>
    <row r="3706" spans="1:19" x14ac:dyDescent="0.25">
      <c r="A3706">
        <v>-26.331288799999999</v>
      </c>
      <c r="B3706">
        <v>-60.427972199999999</v>
      </c>
      <c r="C3706">
        <v>11.94</v>
      </c>
      <c r="O3706" t="s">
        <v>317</v>
      </c>
      <c r="P3706" t="s">
        <v>335</v>
      </c>
      <c r="Q3706" t="s">
        <v>336</v>
      </c>
      <c r="R3706" t="s">
        <v>319</v>
      </c>
      <c r="S3706" t="s">
        <v>320</v>
      </c>
    </row>
    <row r="3707" spans="1:19" x14ac:dyDescent="0.25">
      <c r="A3707">
        <v>-26.331288799999999</v>
      </c>
      <c r="B3707">
        <v>-60.427972199999999</v>
      </c>
      <c r="C3707">
        <v>11.941000000000001</v>
      </c>
      <c r="O3707" t="s">
        <v>317</v>
      </c>
      <c r="P3707" t="s">
        <v>335</v>
      </c>
      <c r="Q3707" t="s">
        <v>336</v>
      </c>
      <c r="R3707" t="s">
        <v>319</v>
      </c>
      <c r="S3707" t="s">
        <v>320</v>
      </c>
    </row>
    <row r="3708" spans="1:19" x14ac:dyDescent="0.25">
      <c r="A3708">
        <v>-26.331288799999999</v>
      </c>
      <c r="B3708">
        <v>-60.427972199999999</v>
      </c>
      <c r="C3708">
        <v>11.942</v>
      </c>
      <c r="O3708" t="s">
        <v>317</v>
      </c>
      <c r="P3708" t="s">
        <v>335</v>
      </c>
      <c r="Q3708" t="s">
        <v>336</v>
      </c>
      <c r="R3708" t="s">
        <v>319</v>
      </c>
      <c r="S3708" t="s">
        <v>320</v>
      </c>
    </row>
    <row r="3709" spans="1:19" x14ac:dyDescent="0.25">
      <c r="A3709">
        <v>-26.6875277</v>
      </c>
      <c r="B3709">
        <v>-60.7280278</v>
      </c>
      <c r="C3709">
        <v>11.943</v>
      </c>
      <c r="O3709" t="s">
        <v>317</v>
      </c>
      <c r="P3709" t="s">
        <v>327</v>
      </c>
      <c r="Q3709" t="s">
        <v>328</v>
      </c>
      <c r="R3709" t="s">
        <v>319</v>
      </c>
      <c r="S3709" t="s">
        <v>320</v>
      </c>
    </row>
    <row r="3710" spans="1:19" x14ac:dyDescent="0.25">
      <c r="A3710">
        <v>-26.6875277</v>
      </c>
      <c r="B3710">
        <v>-60.7280278</v>
      </c>
      <c r="C3710">
        <v>11.944000000000001</v>
      </c>
      <c r="O3710" t="s">
        <v>317</v>
      </c>
      <c r="P3710" t="s">
        <v>327</v>
      </c>
      <c r="Q3710" t="s">
        <v>328</v>
      </c>
      <c r="R3710" t="s">
        <v>319</v>
      </c>
      <c r="S3710" t="s">
        <v>320</v>
      </c>
    </row>
    <row r="3711" spans="1:19" x14ac:dyDescent="0.25">
      <c r="A3711">
        <v>-26.6875277</v>
      </c>
      <c r="B3711">
        <v>-60.7280278</v>
      </c>
      <c r="C3711">
        <v>11.945</v>
      </c>
      <c r="O3711" t="s">
        <v>317</v>
      </c>
      <c r="P3711" t="s">
        <v>327</v>
      </c>
      <c r="Q3711" t="s">
        <v>328</v>
      </c>
      <c r="R3711" t="s">
        <v>319</v>
      </c>
      <c r="S3711" t="s">
        <v>320</v>
      </c>
    </row>
    <row r="3712" spans="1:19" x14ac:dyDescent="0.25">
      <c r="A3712">
        <v>-26.6875277</v>
      </c>
      <c r="B3712">
        <v>-60.7280278</v>
      </c>
      <c r="C3712">
        <v>11.946</v>
      </c>
      <c r="O3712" t="s">
        <v>317</v>
      </c>
      <c r="P3712" t="s">
        <v>327</v>
      </c>
      <c r="Q3712" t="s">
        <v>328</v>
      </c>
      <c r="R3712" t="s">
        <v>319</v>
      </c>
      <c r="S3712" t="s">
        <v>320</v>
      </c>
    </row>
    <row r="3713" spans="1:19" x14ac:dyDescent="0.25">
      <c r="A3713">
        <v>-26.6875277</v>
      </c>
      <c r="B3713">
        <v>-60.7280278</v>
      </c>
      <c r="C3713">
        <v>11.946999999999999</v>
      </c>
      <c r="O3713" t="s">
        <v>317</v>
      </c>
      <c r="P3713" t="s">
        <v>327</v>
      </c>
      <c r="Q3713" t="s">
        <v>328</v>
      </c>
      <c r="R3713" t="s">
        <v>319</v>
      </c>
      <c r="S3713" t="s">
        <v>320</v>
      </c>
    </row>
    <row r="3714" spans="1:19" x14ac:dyDescent="0.25">
      <c r="A3714">
        <v>-26.6875277</v>
      </c>
      <c r="B3714">
        <v>-60.7280278</v>
      </c>
      <c r="C3714">
        <v>11.948</v>
      </c>
      <c r="O3714" t="s">
        <v>317</v>
      </c>
      <c r="P3714" t="s">
        <v>327</v>
      </c>
      <c r="Q3714" t="s">
        <v>328</v>
      </c>
      <c r="R3714" t="s">
        <v>319</v>
      </c>
      <c r="S3714" t="s">
        <v>320</v>
      </c>
    </row>
    <row r="3715" spans="1:19" x14ac:dyDescent="0.25">
      <c r="A3715">
        <v>-26.6875277</v>
      </c>
      <c r="B3715">
        <v>-60.7280278</v>
      </c>
      <c r="C3715">
        <v>11.949</v>
      </c>
      <c r="O3715" t="s">
        <v>317</v>
      </c>
      <c r="P3715" t="s">
        <v>327</v>
      </c>
      <c r="Q3715" t="s">
        <v>328</v>
      </c>
      <c r="R3715" t="s">
        <v>319</v>
      </c>
      <c r="S3715" t="s">
        <v>320</v>
      </c>
    </row>
    <row r="3716" spans="1:19" x14ac:dyDescent="0.25">
      <c r="A3716">
        <v>-26.6875277</v>
      </c>
      <c r="B3716">
        <v>-60.7280278</v>
      </c>
      <c r="C3716">
        <v>11.95</v>
      </c>
      <c r="O3716" t="s">
        <v>317</v>
      </c>
      <c r="P3716" t="s">
        <v>327</v>
      </c>
      <c r="Q3716" t="s">
        <v>328</v>
      </c>
      <c r="R3716" t="s">
        <v>319</v>
      </c>
      <c r="S3716" t="s">
        <v>320</v>
      </c>
    </row>
    <row r="3717" spans="1:19" x14ac:dyDescent="0.25">
      <c r="A3717">
        <v>-26.6875277</v>
      </c>
      <c r="B3717">
        <v>-60.7280278</v>
      </c>
      <c r="C3717">
        <v>11.951000000000001</v>
      </c>
      <c r="O3717" t="s">
        <v>317</v>
      </c>
      <c r="P3717" t="s">
        <v>327</v>
      </c>
      <c r="Q3717" t="s">
        <v>328</v>
      </c>
      <c r="R3717" t="s">
        <v>319</v>
      </c>
      <c r="S3717" t="s">
        <v>320</v>
      </c>
    </row>
    <row r="3718" spans="1:19" x14ac:dyDescent="0.25">
      <c r="A3718">
        <v>-26.6875277</v>
      </c>
      <c r="B3718">
        <v>-60.7280278</v>
      </c>
      <c r="C3718">
        <v>11.952</v>
      </c>
      <c r="O3718" t="s">
        <v>317</v>
      </c>
      <c r="P3718" t="s">
        <v>327</v>
      </c>
      <c r="Q3718" t="s">
        <v>328</v>
      </c>
      <c r="R3718" t="s">
        <v>319</v>
      </c>
      <c r="S3718" t="s">
        <v>320</v>
      </c>
    </row>
    <row r="3719" spans="1:19" x14ac:dyDescent="0.25">
      <c r="A3719">
        <v>-26.6875277</v>
      </c>
      <c r="B3719">
        <v>-60.7280278</v>
      </c>
      <c r="C3719">
        <v>11.952999999999999</v>
      </c>
      <c r="O3719" t="s">
        <v>317</v>
      </c>
      <c r="P3719" t="s">
        <v>327</v>
      </c>
      <c r="Q3719" t="s">
        <v>328</v>
      </c>
      <c r="R3719" t="s">
        <v>319</v>
      </c>
      <c r="S3719" t="s">
        <v>320</v>
      </c>
    </row>
    <row r="3720" spans="1:19" x14ac:dyDescent="0.25">
      <c r="A3720">
        <v>-26.6875277</v>
      </c>
      <c r="B3720">
        <v>-60.7280278</v>
      </c>
      <c r="C3720">
        <v>11.954000000000001</v>
      </c>
      <c r="O3720" t="s">
        <v>317</v>
      </c>
      <c r="P3720" t="s">
        <v>327</v>
      </c>
      <c r="Q3720" t="s">
        <v>328</v>
      </c>
      <c r="R3720" t="s">
        <v>319</v>
      </c>
      <c r="S3720" t="s">
        <v>320</v>
      </c>
    </row>
    <row r="3721" spans="1:19" x14ac:dyDescent="0.25">
      <c r="A3721">
        <v>-26.6875277</v>
      </c>
      <c r="B3721">
        <v>-60.7280278</v>
      </c>
      <c r="C3721">
        <v>11.955</v>
      </c>
      <c r="O3721" t="s">
        <v>317</v>
      </c>
      <c r="P3721" t="s">
        <v>327</v>
      </c>
      <c r="Q3721" t="s">
        <v>328</v>
      </c>
      <c r="R3721" t="s">
        <v>319</v>
      </c>
      <c r="S3721" t="s">
        <v>320</v>
      </c>
    </row>
    <row r="3722" spans="1:19" x14ac:dyDescent="0.25">
      <c r="A3722">
        <v>-26.934027700000001</v>
      </c>
      <c r="B3722">
        <v>-59.763666700000002</v>
      </c>
      <c r="C3722">
        <v>11.956</v>
      </c>
      <c r="O3722" t="s">
        <v>317</v>
      </c>
      <c r="P3722" t="s">
        <v>425</v>
      </c>
      <c r="Q3722" t="s">
        <v>534</v>
      </c>
      <c r="R3722" t="s">
        <v>319</v>
      </c>
      <c r="S3722" t="s">
        <v>320</v>
      </c>
    </row>
    <row r="3723" spans="1:19" x14ac:dyDescent="0.25">
      <c r="A3723">
        <v>-26.934027700000001</v>
      </c>
      <c r="B3723">
        <v>-59.763666700000002</v>
      </c>
      <c r="C3723">
        <v>11.957000000000001</v>
      </c>
      <c r="O3723" t="s">
        <v>317</v>
      </c>
      <c r="P3723" t="s">
        <v>425</v>
      </c>
      <c r="Q3723" t="s">
        <v>534</v>
      </c>
      <c r="R3723" t="s">
        <v>319</v>
      </c>
      <c r="S3723" t="s">
        <v>320</v>
      </c>
    </row>
    <row r="3724" spans="1:19" x14ac:dyDescent="0.25">
      <c r="A3724">
        <v>-26.934027700000001</v>
      </c>
      <c r="B3724">
        <v>-59.763666700000002</v>
      </c>
      <c r="C3724">
        <v>11.958</v>
      </c>
      <c r="O3724" t="s">
        <v>317</v>
      </c>
      <c r="P3724" t="s">
        <v>425</v>
      </c>
      <c r="Q3724" t="s">
        <v>534</v>
      </c>
      <c r="R3724" t="s">
        <v>319</v>
      </c>
      <c r="S3724" t="s">
        <v>320</v>
      </c>
    </row>
    <row r="3725" spans="1:19" x14ac:dyDescent="0.25">
      <c r="A3725">
        <v>-26.934027700000001</v>
      </c>
      <c r="B3725">
        <v>-59.763666700000002</v>
      </c>
      <c r="C3725">
        <v>11.959</v>
      </c>
      <c r="O3725" t="s">
        <v>317</v>
      </c>
      <c r="P3725" t="s">
        <v>425</v>
      </c>
      <c r="Q3725" t="s">
        <v>534</v>
      </c>
      <c r="R3725" t="s">
        <v>319</v>
      </c>
      <c r="S3725" t="s">
        <v>320</v>
      </c>
    </row>
    <row r="3726" spans="1:19" x14ac:dyDescent="0.25">
      <c r="A3726">
        <v>-26.934027700000001</v>
      </c>
      <c r="B3726">
        <v>-59.763666700000002</v>
      </c>
      <c r="C3726">
        <v>11.96</v>
      </c>
      <c r="O3726" t="s">
        <v>317</v>
      </c>
      <c r="P3726" t="s">
        <v>425</v>
      </c>
      <c r="Q3726" t="s">
        <v>534</v>
      </c>
      <c r="R3726" t="s">
        <v>319</v>
      </c>
      <c r="S3726" t="s">
        <v>320</v>
      </c>
    </row>
    <row r="3727" spans="1:19" x14ac:dyDescent="0.25">
      <c r="A3727">
        <v>-26.934027700000001</v>
      </c>
      <c r="B3727">
        <v>-59.763666700000002</v>
      </c>
      <c r="C3727">
        <v>11.961</v>
      </c>
      <c r="O3727" t="s">
        <v>317</v>
      </c>
      <c r="P3727" t="s">
        <v>425</v>
      </c>
      <c r="Q3727" t="s">
        <v>534</v>
      </c>
      <c r="R3727" t="s">
        <v>319</v>
      </c>
      <c r="S3727" t="s">
        <v>320</v>
      </c>
    </row>
    <row r="3728" spans="1:19" x14ac:dyDescent="0.25">
      <c r="A3728">
        <v>-26.934027700000001</v>
      </c>
      <c r="B3728">
        <v>-59.763666700000002</v>
      </c>
      <c r="C3728">
        <v>11.962</v>
      </c>
      <c r="O3728" t="s">
        <v>317</v>
      </c>
      <c r="P3728" t="s">
        <v>425</v>
      </c>
      <c r="Q3728" t="s">
        <v>534</v>
      </c>
      <c r="R3728" t="s">
        <v>319</v>
      </c>
      <c r="S3728" t="s">
        <v>320</v>
      </c>
    </row>
    <row r="3729" spans="1:19" x14ac:dyDescent="0.25">
      <c r="A3729">
        <v>-26.934027700000001</v>
      </c>
      <c r="B3729">
        <v>-59.763666700000002</v>
      </c>
      <c r="C3729">
        <v>11.962999999999999</v>
      </c>
      <c r="O3729" t="s">
        <v>317</v>
      </c>
      <c r="P3729" t="s">
        <v>425</v>
      </c>
      <c r="Q3729" t="s">
        <v>534</v>
      </c>
      <c r="R3729" t="s">
        <v>319</v>
      </c>
      <c r="S3729" t="s">
        <v>320</v>
      </c>
    </row>
    <row r="3730" spans="1:19" x14ac:dyDescent="0.25">
      <c r="A3730">
        <v>-26.934027700000001</v>
      </c>
      <c r="B3730">
        <v>-59.763666700000002</v>
      </c>
      <c r="C3730">
        <v>11.964</v>
      </c>
      <c r="O3730" t="s">
        <v>317</v>
      </c>
      <c r="P3730" t="s">
        <v>425</v>
      </c>
      <c r="Q3730" t="s">
        <v>534</v>
      </c>
      <c r="R3730" t="s">
        <v>319</v>
      </c>
      <c r="S3730" t="s">
        <v>320</v>
      </c>
    </row>
    <row r="3731" spans="1:19" x14ac:dyDescent="0.25">
      <c r="A3731">
        <v>-26.435722200000001</v>
      </c>
      <c r="B3731">
        <v>-60.4108333</v>
      </c>
      <c r="C3731">
        <v>11.965</v>
      </c>
      <c r="O3731" t="s">
        <v>317</v>
      </c>
      <c r="P3731" t="s">
        <v>335</v>
      </c>
      <c r="Q3731" t="s">
        <v>535</v>
      </c>
      <c r="R3731" t="s">
        <v>319</v>
      </c>
      <c r="S3731" t="s">
        <v>320</v>
      </c>
    </row>
    <row r="3732" spans="1:19" x14ac:dyDescent="0.25">
      <c r="A3732">
        <v>-26.435722200000001</v>
      </c>
      <c r="B3732">
        <v>-60.4108333</v>
      </c>
      <c r="C3732">
        <v>11.965999999999999</v>
      </c>
      <c r="O3732" t="s">
        <v>317</v>
      </c>
      <c r="P3732" t="s">
        <v>335</v>
      </c>
      <c r="Q3732" t="s">
        <v>535</v>
      </c>
      <c r="R3732" t="s">
        <v>319</v>
      </c>
      <c r="S3732" t="s">
        <v>320</v>
      </c>
    </row>
    <row r="3733" spans="1:19" x14ac:dyDescent="0.25">
      <c r="A3733">
        <v>-26.435722200000001</v>
      </c>
      <c r="B3733">
        <v>-60.4108333</v>
      </c>
      <c r="C3733">
        <v>11.967000000000001</v>
      </c>
      <c r="O3733" t="s">
        <v>317</v>
      </c>
      <c r="P3733" t="s">
        <v>335</v>
      </c>
      <c r="Q3733" t="s">
        <v>535</v>
      </c>
      <c r="R3733" t="s">
        <v>319</v>
      </c>
      <c r="S3733" t="s">
        <v>320</v>
      </c>
    </row>
    <row r="3734" spans="1:19" x14ac:dyDescent="0.25">
      <c r="A3734">
        <v>-26.435722200000001</v>
      </c>
      <c r="B3734">
        <v>-60.4108333</v>
      </c>
      <c r="C3734">
        <v>11.968</v>
      </c>
      <c r="O3734" t="s">
        <v>317</v>
      </c>
      <c r="P3734" t="s">
        <v>335</v>
      </c>
      <c r="Q3734" t="s">
        <v>535</v>
      </c>
      <c r="R3734" t="s">
        <v>319</v>
      </c>
      <c r="S3734" t="s">
        <v>320</v>
      </c>
    </row>
    <row r="3735" spans="1:19" x14ac:dyDescent="0.25">
      <c r="A3735">
        <v>-26.435722200000001</v>
      </c>
      <c r="B3735">
        <v>-60.4108333</v>
      </c>
      <c r="C3735">
        <v>11.968999999999999</v>
      </c>
      <c r="O3735" t="s">
        <v>317</v>
      </c>
      <c r="P3735" t="s">
        <v>335</v>
      </c>
      <c r="Q3735" t="s">
        <v>535</v>
      </c>
      <c r="R3735" t="s">
        <v>319</v>
      </c>
      <c r="S3735" t="s">
        <v>320</v>
      </c>
    </row>
    <row r="3736" spans="1:19" x14ac:dyDescent="0.25">
      <c r="A3736">
        <v>-26.435722200000001</v>
      </c>
      <c r="B3736">
        <v>-60.4108333</v>
      </c>
      <c r="C3736">
        <v>11.97</v>
      </c>
      <c r="O3736" t="s">
        <v>317</v>
      </c>
      <c r="P3736" t="s">
        <v>335</v>
      </c>
      <c r="Q3736" t="s">
        <v>535</v>
      </c>
      <c r="R3736" t="s">
        <v>319</v>
      </c>
      <c r="S3736" t="s">
        <v>320</v>
      </c>
    </row>
    <row r="3737" spans="1:19" x14ac:dyDescent="0.25">
      <c r="A3737">
        <v>-26.435722200000001</v>
      </c>
      <c r="B3737">
        <v>-60.4108333</v>
      </c>
      <c r="C3737">
        <v>11.971</v>
      </c>
      <c r="O3737" t="s">
        <v>317</v>
      </c>
      <c r="P3737" t="s">
        <v>335</v>
      </c>
      <c r="Q3737" t="s">
        <v>535</v>
      </c>
      <c r="R3737" t="s">
        <v>319</v>
      </c>
      <c r="S3737" t="s">
        <v>320</v>
      </c>
    </row>
    <row r="3738" spans="1:19" x14ac:dyDescent="0.25">
      <c r="A3738">
        <v>-26.499694399999999</v>
      </c>
      <c r="B3738">
        <v>-60.068008300000002</v>
      </c>
      <c r="C3738">
        <v>11.972</v>
      </c>
      <c r="O3738" t="s">
        <v>317</v>
      </c>
      <c r="P3738" t="s">
        <v>351</v>
      </c>
      <c r="R3738" t="s">
        <v>319</v>
      </c>
      <c r="S3738" t="s">
        <v>320</v>
      </c>
    </row>
    <row r="3739" spans="1:19" x14ac:dyDescent="0.25">
      <c r="A3739">
        <v>-26.499694399999999</v>
      </c>
      <c r="B3739">
        <v>-60.068008300000002</v>
      </c>
      <c r="C3739">
        <v>11.973000000000001</v>
      </c>
      <c r="O3739" t="s">
        <v>317</v>
      </c>
      <c r="P3739" t="s">
        <v>351</v>
      </c>
      <c r="R3739" t="s">
        <v>319</v>
      </c>
      <c r="S3739" t="s">
        <v>320</v>
      </c>
    </row>
    <row r="3740" spans="1:19" x14ac:dyDescent="0.25">
      <c r="A3740">
        <v>-26.499694399999999</v>
      </c>
      <c r="B3740">
        <v>-60.068008300000002</v>
      </c>
      <c r="C3740">
        <v>11.974</v>
      </c>
      <c r="O3740" t="s">
        <v>317</v>
      </c>
      <c r="P3740" t="s">
        <v>351</v>
      </c>
      <c r="R3740" t="s">
        <v>319</v>
      </c>
      <c r="S3740" t="s">
        <v>320</v>
      </c>
    </row>
    <row r="3741" spans="1:19" x14ac:dyDescent="0.25">
      <c r="A3741">
        <v>-26.499694399999999</v>
      </c>
      <c r="B3741">
        <v>-60.068008300000002</v>
      </c>
      <c r="C3741">
        <v>11.975</v>
      </c>
      <c r="O3741" t="s">
        <v>317</v>
      </c>
      <c r="P3741" t="s">
        <v>351</v>
      </c>
      <c r="R3741" t="s">
        <v>319</v>
      </c>
      <c r="S3741" t="s">
        <v>320</v>
      </c>
    </row>
    <row r="3742" spans="1:19" x14ac:dyDescent="0.25">
      <c r="A3742">
        <v>-26.499694399999999</v>
      </c>
      <c r="B3742">
        <v>-60.068008300000002</v>
      </c>
      <c r="C3742">
        <v>11.976000000000001</v>
      </c>
      <c r="O3742" t="s">
        <v>317</v>
      </c>
      <c r="P3742" t="s">
        <v>351</v>
      </c>
      <c r="R3742" t="s">
        <v>319</v>
      </c>
      <c r="S3742" t="s">
        <v>320</v>
      </c>
    </row>
    <row r="3743" spans="1:19" x14ac:dyDescent="0.25">
      <c r="A3743">
        <v>-25.6127222</v>
      </c>
      <c r="B3743">
        <v>-60.373861099999999</v>
      </c>
      <c r="C3743">
        <v>11.977</v>
      </c>
      <c r="O3743" t="s">
        <v>317</v>
      </c>
      <c r="P3743" t="s">
        <v>346</v>
      </c>
      <c r="Q3743" t="s">
        <v>426</v>
      </c>
      <c r="R3743" t="s">
        <v>319</v>
      </c>
      <c r="S3743" t="s">
        <v>320</v>
      </c>
    </row>
    <row r="3744" spans="1:19" x14ac:dyDescent="0.25">
      <c r="A3744">
        <v>-25.6127222</v>
      </c>
      <c r="B3744">
        <v>-60.373861099999999</v>
      </c>
      <c r="C3744">
        <v>11.978</v>
      </c>
      <c r="O3744" t="s">
        <v>317</v>
      </c>
      <c r="P3744" t="s">
        <v>346</v>
      </c>
      <c r="Q3744" t="s">
        <v>426</v>
      </c>
      <c r="R3744" t="s">
        <v>319</v>
      </c>
      <c r="S3744" t="s">
        <v>320</v>
      </c>
    </row>
    <row r="3745" spans="1:19" x14ac:dyDescent="0.25">
      <c r="A3745">
        <v>-26.179305500000002</v>
      </c>
      <c r="B3745">
        <v>-59.588527800000001</v>
      </c>
      <c r="C3745">
        <v>11.978999999999999</v>
      </c>
      <c r="O3745" t="s">
        <v>317</v>
      </c>
      <c r="P3745" t="s">
        <v>337</v>
      </c>
      <c r="Q3745" t="s">
        <v>374</v>
      </c>
      <c r="R3745" t="s">
        <v>319</v>
      </c>
      <c r="S3745" t="s">
        <v>320</v>
      </c>
    </row>
    <row r="3746" spans="1:19" x14ac:dyDescent="0.25">
      <c r="A3746">
        <v>-26.179305500000002</v>
      </c>
      <c r="B3746">
        <v>-59.588527800000001</v>
      </c>
      <c r="C3746">
        <v>11.98</v>
      </c>
      <c r="O3746" t="s">
        <v>317</v>
      </c>
      <c r="P3746" t="s">
        <v>337</v>
      </c>
      <c r="Q3746" t="s">
        <v>374</v>
      </c>
      <c r="R3746" t="s">
        <v>319</v>
      </c>
      <c r="S3746" t="s">
        <v>320</v>
      </c>
    </row>
    <row r="3747" spans="1:19" x14ac:dyDescent="0.25">
      <c r="A3747">
        <v>-26.179305500000002</v>
      </c>
      <c r="B3747">
        <v>-59.588527800000001</v>
      </c>
      <c r="C3747">
        <v>11.981</v>
      </c>
      <c r="O3747" t="s">
        <v>317</v>
      </c>
      <c r="P3747" t="s">
        <v>337</v>
      </c>
      <c r="Q3747" t="s">
        <v>374</v>
      </c>
      <c r="R3747" t="s">
        <v>319</v>
      </c>
      <c r="S3747" t="s">
        <v>320</v>
      </c>
    </row>
    <row r="3748" spans="1:19" x14ac:dyDescent="0.25">
      <c r="A3748">
        <v>-26.179305500000002</v>
      </c>
      <c r="B3748">
        <v>-59.588527800000001</v>
      </c>
      <c r="C3748">
        <v>11.981999999999999</v>
      </c>
      <c r="O3748" t="s">
        <v>317</v>
      </c>
      <c r="P3748" t="s">
        <v>337</v>
      </c>
      <c r="Q3748" t="s">
        <v>374</v>
      </c>
      <c r="R3748" t="s">
        <v>319</v>
      </c>
      <c r="S3748" t="s">
        <v>320</v>
      </c>
    </row>
    <row r="3749" spans="1:19" x14ac:dyDescent="0.25">
      <c r="A3749">
        <v>-26.179305500000002</v>
      </c>
      <c r="B3749">
        <v>-59.588527800000001</v>
      </c>
      <c r="C3749">
        <v>11.983000000000001</v>
      </c>
      <c r="O3749" t="s">
        <v>317</v>
      </c>
      <c r="P3749" t="s">
        <v>337</v>
      </c>
      <c r="Q3749" t="s">
        <v>374</v>
      </c>
      <c r="R3749" t="s">
        <v>319</v>
      </c>
      <c r="S3749" t="s">
        <v>320</v>
      </c>
    </row>
    <row r="3750" spans="1:19" x14ac:dyDescent="0.25">
      <c r="A3750">
        <v>-26.179305500000002</v>
      </c>
      <c r="B3750">
        <v>-59.588527800000001</v>
      </c>
      <c r="C3750">
        <v>11.984</v>
      </c>
      <c r="O3750" t="s">
        <v>317</v>
      </c>
      <c r="P3750" t="s">
        <v>337</v>
      </c>
      <c r="Q3750" t="s">
        <v>374</v>
      </c>
      <c r="R3750" t="s">
        <v>319</v>
      </c>
      <c r="S3750" t="s">
        <v>320</v>
      </c>
    </row>
    <row r="3751" spans="1:19" x14ac:dyDescent="0.25">
      <c r="A3751">
        <v>-26.179305500000002</v>
      </c>
      <c r="B3751">
        <v>-59.588527800000001</v>
      </c>
      <c r="C3751">
        <v>11.984999999999999</v>
      </c>
      <c r="O3751" t="s">
        <v>317</v>
      </c>
      <c r="P3751" t="s">
        <v>337</v>
      </c>
      <c r="Q3751" t="s">
        <v>374</v>
      </c>
      <c r="R3751" t="s">
        <v>319</v>
      </c>
      <c r="S3751" t="s">
        <v>320</v>
      </c>
    </row>
    <row r="3752" spans="1:19" x14ac:dyDescent="0.25">
      <c r="A3752">
        <v>-26.179305500000002</v>
      </c>
      <c r="B3752">
        <v>-59.588527800000001</v>
      </c>
      <c r="C3752">
        <v>11.986000000000001</v>
      </c>
      <c r="O3752" t="s">
        <v>317</v>
      </c>
      <c r="P3752" t="s">
        <v>337</v>
      </c>
      <c r="Q3752" t="s">
        <v>374</v>
      </c>
      <c r="R3752" t="s">
        <v>319</v>
      </c>
      <c r="S3752" t="s">
        <v>320</v>
      </c>
    </row>
    <row r="3753" spans="1:19" x14ac:dyDescent="0.25">
      <c r="A3753">
        <v>-26.179305500000002</v>
      </c>
      <c r="B3753">
        <v>-59.588527800000001</v>
      </c>
      <c r="C3753">
        <v>11.987</v>
      </c>
      <c r="O3753" t="s">
        <v>317</v>
      </c>
      <c r="P3753" t="s">
        <v>337</v>
      </c>
      <c r="Q3753" t="s">
        <v>374</v>
      </c>
      <c r="R3753" t="s">
        <v>319</v>
      </c>
      <c r="S3753" t="s">
        <v>320</v>
      </c>
    </row>
    <row r="3754" spans="1:19" x14ac:dyDescent="0.25">
      <c r="A3754">
        <v>-26.179305500000002</v>
      </c>
      <c r="B3754">
        <v>-59.588527800000001</v>
      </c>
      <c r="C3754">
        <v>11.988</v>
      </c>
      <c r="O3754" t="s">
        <v>317</v>
      </c>
      <c r="P3754" t="s">
        <v>337</v>
      </c>
      <c r="Q3754" t="s">
        <v>374</v>
      </c>
      <c r="R3754" t="s">
        <v>319</v>
      </c>
      <c r="S3754" t="s">
        <v>320</v>
      </c>
    </row>
    <row r="3755" spans="1:19" x14ac:dyDescent="0.25">
      <c r="A3755">
        <v>-26.179305500000002</v>
      </c>
      <c r="B3755">
        <v>-59.588527800000001</v>
      </c>
      <c r="C3755">
        <v>11.989000000000001</v>
      </c>
      <c r="O3755" t="s">
        <v>317</v>
      </c>
      <c r="P3755" t="s">
        <v>337</v>
      </c>
      <c r="Q3755" t="s">
        <v>374</v>
      </c>
      <c r="R3755" t="s">
        <v>319</v>
      </c>
      <c r="S3755" t="s">
        <v>320</v>
      </c>
    </row>
    <row r="3756" spans="1:19" x14ac:dyDescent="0.25">
      <c r="A3756">
        <v>-26.179305500000002</v>
      </c>
      <c r="B3756">
        <v>-59.588527800000001</v>
      </c>
      <c r="C3756">
        <v>11.99</v>
      </c>
      <c r="O3756" t="s">
        <v>317</v>
      </c>
      <c r="P3756" t="s">
        <v>337</v>
      </c>
      <c r="Q3756" t="s">
        <v>374</v>
      </c>
      <c r="R3756" t="s">
        <v>319</v>
      </c>
      <c r="S3756" t="s">
        <v>320</v>
      </c>
    </row>
    <row r="3757" spans="1:19" x14ac:dyDescent="0.25">
      <c r="A3757">
        <v>-26.179305500000002</v>
      </c>
      <c r="B3757">
        <v>-59.588527800000001</v>
      </c>
      <c r="C3757">
        <v>11.991</v>
      </c>
      <c r="O3757" t="s">
        <v>317</v>
      </c>
      <c r="P3757" t="s">
        <v>337</v>
      </c>
      <c r="Q3757" t="s">
        <v>374</v>
      </c>
      <c r="R3757" t="s">
        <v>319</v>
      </c>
      <c r="S3757" t="s">
        <v>320</v>
      </c>
    </row>
    <row r="3758" spans="1:19" x14ac:dyDescent="0.25">
      <c r="A3758">
        <v>-24.577686100000001</v>
      </c>
      <c r="B3758">
        <v>-61.533458299999999</v>
      </c>
      <c r="C3758">
        <v>11.992000000000001</v>
      </c>
      <c r="O3758" t="s">
        <v>317</v>
      </c>
      <c r="P3758" t="s">
        <v>346</v>
      </c>
      <c r="Q3758" t="s">
        <v>485</v>
      </c>
      <c r="R3758" t="s">
        <v>319</v>
      </c>
      <c r="S3758" t="s">
        <v>320</v>
      </c>
    </row>
    <row r="3759" spans="1:19" x14ac:dyDescent="0.25">
      <c r="A3759">
        <v>-24.577686100000001</v>
      </c>
      <c r="B3759">
        <v>-61.533458299999999</v>
      </c>
      <c r="C3759">
        <v>11.993</v>
      </c>
      <c r="O3759" t="s">
        <v>317</v>
      </c>
      <c r="P3759" t="s">
        <v>346</v>
      </c>
      <c r="Q3759" t="s">
        <v>485</v>
      </c>
      <c r="R3759" t="s">
        <v>319</v>
      </c>
      <c r="S3759" t="s">
        <v>320</v>
      </c>
    </row>
    <row r="3760" spans="1:19" x14ac:dyDescent="0.25">
      <c r="A3760">
        <v>-24.577686100000001</v>
      </c>
      <c r="B3760">
        <v>-61.533458299999999</v>
      </c>
      <c r="C3760">
        <v>11.994</v>
      </c>
      <c r="O3760" t="s">
        <v>317</v>
      </c>
      <c r="P3760" t="s">
        <v>346</v>
      </c>
      <c r="Q3760" t="s">
        <v>485</v>
      </c>
      <c r="R3760" t="s">
        <v>319</v>
      </c>
      <c r="S3760" t="s">
        <v>320</v>
      </c>
    </row>
    <row r="3761" spans="1:19" x14ac:dyDescent="0.25">
      <c r="A3761">
        <v>-24.577686100000001</v>
      </c>
      <c r="B3761">
        <v>-61.533458299999999</v>
      </c>
      <c r="C3761">
        <v>11.994999999999999</v>
      </c>
      <c r="O3761" t="s">
        <v>317</v>
      </c>
      <c r="P3761" t="s">
        <v>346</v>
      </c>
      <c r="Q3761" t="s">
        <v>485</v>
      </c>
      <c r="R3761" t="s">
        <v>319</v>
      </c>
      <c r="S3761" t="s">
        <v>320</v>
      </c>
    </row>
    <row r="3762" spans="1:19" x14ac:dyDescent="0.25">
      <c r="A3762">
        <v>-24.577686100000001</v>
      </c>
      <c r="B3762">
        <v>-61.533458299999999</v>
      </c>
      <c r="C3762">
        <v>11.996</v>
      </c>
      <c r="O3762" t="s">
        <v>317</v>
      </c>
      <c r="P3762" t="s">
        <v>346</v>
      </c>
      <c r="Q3762" t="s">
        <v>485</v>
      </c>
      <c r="R3762" t="s">
        <v>319</v>
      </c>
      <c r="S3762" t="s">
        <v>320</v>
      </c>
    </row>
    <row r="3763" spans="1:19" x14ac:dyDescent="0.25">
      <c r="A3763">
        <v>-24.577686100000001</v>
      </c>
      <c r="B3763">
        <v>-61.533458299999999</v>
      </c>
      <c r="C3763">
        <v>11.997</v>
      </c>
      <c r="O3763" t="s">
        <v>317</v>
      </c>
      <c r="P3763" t="s">
        <v>346</v>
      </c>
      <c r="Q3763" t="s">
        <v>485</v>
      </c>
      <c r="R3763" t="s">
        <v>319</v>
      </c>
      <c r="S3763" t="s">
        <v>320</v>
      </c>
    </row>
    <row r="3764" spans="1:19" x14ac:dyDescent="0.25">
      <c r="A3764">
        <v>-26.4991111</v>
      </c>
      <c r="B3764">
        <v>-59.6805278</v>
      </c>
      <c r="C3764">
        <v>11.997999999999999</v>
      </c>
      <c r="O3764" t="s">
        <v>317</v>
      </c>
      <c r="P3764" t="s">
        <v>337</v>
      </c>
      <c r="Q3764" t="s">
        <v>363</v>
      </c>
      <c r="R3764" t="s">
        <v>319</v>
      </c>
      <c r="S3764" t="s">
        <v>320</v>
      </c>
    </row>
    <row r="3765" spans="1:19" x14ac:dyDescent="0.25">
      <c r="A3765">
        <v>-26.4991111</v>
      </c>
      <c r="B3765">
        <v>-59.6805278</v>
      </c>
      <c r="C3765">
        <v>11.999000000000001</v>
      </c>
      <c r="O3765" t="s">
        <v>317</v>
      </c>
      <c r="P3765" t="s">
        <v>337</v>
      </c>
      <c r="Q3765" t="s">
        <v>363</v>
      </c>
      <c r="R3765" t="s">
        <v>319</v>
      </c>
      <c r="S3765" t="s">
        <v>320</v>
      </c>
    </row>
    <row r="3766" spans="1:19" x14ac:dyDescent="0.25">
      <c r="A3766">
        <v>-26.4991111</v>
      </c>
      <c r="B3766">
        <v>-59.6805278</v>
      </c>
      <c r="C3766">
        <v>12</v>
      </c>
      <c r="O3766" t="s">
        <v>317</v>
      </c>
      <c r="P3766" t="s">
        <v>337</v>
      </c>
      <c r="Q3766" t="s">
        <v>363</v>
      </c>
      <c r="R3766" t="s">
        <v>319</v>
      </c>
      <c r="S3766" t="s">
        <v>320</v>
      </c>
    </row>
    <row r="3767" spans="1:19" x14ac:dyDescent="0.25">
      <c r="C3767">
        <v>12.000999999999999</v>
      </c>
      <c r="O3767" t="s">
        <v>317</v>
      </c>
      <c r="P3767" t="s">
        <v>346</v>
      </c>
      <c r="Q3767" t="s">
        <v>536</v>
      </c>
      <c r="R3767" t="s">
        <v>319</v>
      </c>
      <c r="S3767" t="s">
        <v>320</v>
      </c>
    </row>
    <row r="3768" spans="1:19" x14ac:dyDescent="0.25">
      <c r="A3768">
        <v>-24.565527700000001</v>
      </c>
      <c r="B3768">
        <v>-62.237583299999997</v>
      </c>
      <c r="C3768">
        <v>12.002000000000001</v>
      </c>
      <c r="O3768" t="s">
        <v>317</v>
      </c>
      <c r="P3768" t="s">
        <v>346</v>
      </c>
      <c r="Q3768" t="s">
        <v>537</v>
      </c>
      <c r="R3768" t="s">
        <v>319</v>
      </c>
      <c r="S3768" t="s">
        <v>320</v>
      </c>
    </row>
    <row r="3769" spans="1:19" x14ac:dyDescent="0.25">
      <c r="A3769">
        <v>-25.014675</v>
      </c>
      <c r="B3769">
        <v>-62.862347200000002</v>
      </c>
      <c r="C3769">
        <v>12.003</v>
      </c>
      <c r="O3769" t="s">
        <v>317</v>
      </c>
      <c r="P3769" t="s">
        <v>318</v>
      </c>
      <c r="R3769" t="s">
        <v>319</v>
      </c>
      <c r="S3769" t="s">
        <v>320</v>
      </c>
    </row>
    <row r="3770" spans="1:19" x14ac:dyDescent="0.25">
      <c r="A3770">
        <v>-25.014675</v>
      </c>
      <c r="B3770">
        <v>-62.862347200000002</v>
      </c>
      <c r="C3770">
        <v>12.004</v>
      </c>
      <c r="O3770" t="s">
        <v>317</v>
      </c>
      <c r="P3770" t="s">
        <v>318</v>
      </c>
      <c r="R3770" t="s">
        <v>319</v>
      </c>
      <c r="S3770" t="s">
        <v>320</v>
      </c>
    </row>
    <row r="3771" spans="1:19" x14ac:dyDescent="0.25">
      <c r="A3771">
        <v>-25.014675</v>
      </c>
      <c r="B3771">
        <v>-62.862347200000002</v>
      </c>
      <c r="C3771">
        <v>12.005000000000001</v>
      </c>
      <c r="O3771" t="s">
        <v>317</v>
      </c>
      <c r="P3771" t="s">
        <v>318</v>
      </c>
      <c r="R3771" t="s">
        <v>319</v>
      </c>
      <c r="S3771" t="s">
        <v>320</v>
      </c>
    </row>
    <row r="3772" spans="1:19" x14ac:dyDescent="0.25">
      <c r="A3772">
        <v>-25.014675</v>
      </c>
      <c r="B3772">
        <v>-62.862347200000002</v>
      </c>
      <c r="C3772">
        <v>12.006</v>
      </c>
      <c r="O3772" t="s">
        <v>317</v>
      </c>
      <c r="P3772" t="s">
        <v>318</v>
      </c>
      <c r="R3772" t="s">
        <v>319</v>
      </c>
      <c r="S3772" t="s">
        <v>320</v>
      </c>
    </row>
    <row r="3773" spans="1:19" x14ac:dyDescent="0.25">
      <c r="A3773">
        <v>-25.014675</v>
      </c>
      <c r="B3773">
        <v>-62.862347200000002</v>
      </c>
      <c r="C3773">
        <v>12.007</v>
      </c>
      <c r="O3773" t="s">
        <v>317</v>
      </c>
      <c r="P3773" t="s">
        <v>318</v>
      </c>
      <c r="R3773" t="s">
        <v>319</v>
      </c>
      <c r="S3773" t="s">
        <v>320</v>
      </c>
    </row>
    <row r="3774" spans="1:19" x14ac:dyDescent="0.25">
      <c r="A3774">
        <v>-25.014675</v>
      </c>
      <c r="B3774">
        <v>-62.862347200000002</v>
      </c>
      <c r="C3774">
        <v>12.007999999999999</v>
      </c>
      <c r="O3774" t="s">
        <v>317</v>
      </c>
      <c r="P3774" t="s">
        <v>318</v>
      </c>
      <c r="R3774" t="s">
        <v>319</v>
      </c>
      <c r="S3774" t="s">
        <v>320</v>
      </c>
    </row>
    <row r="3775" spans="1:19" x14ac:dyDescent="0.25">
      <c r="A3775">
        <v>-25.014675</v>
      </c>
      <c r="B3775">
        <v>-62.862347200000002</v>
      </c>
      <c r="C3775">
        <v>12.009</v>
      </c>
      <c r="O3775" t="s">
        <v>317</v>
      </c>
      <c r="P3775" t="s">
        <v>318</v>
      </c>
      <c r="R3775" t="s">
        <v>319</v>
      </c>
      <c r="S3775" t="s">
        <v>320</v>
      </c>
    </row>
    <row r="3776" spans="1:19" x14ac:dyDescent="0.25">
      <c r="A3776">
        <v>-25.014675</v>
      </c>
      <c r="B3776">
        <v>-62.862347200000002</v>
      </c>
      <c r="C3776">
        <v>12.01</v>
      </c>
      <c r="O3776" t="s">
        <v>317</v>
      </c>
      <c r="P3776" t="s">
        <v>318</v>
      </c>
      <c r="R3776" t="s">
        <v>319</v>
      </c>
      <c r="S3776" t="s">
        <v>320</v>
      </c>
    </row>
    <row r="3777" spans="1:19" x14ac:dyDescent="0.25">
      <c r="A3777">
        <v>-25.014675</v>
      </c>
      <c r="B3777">
        <v>-62.862347200000002</v>
      </c>
      <c r="C3777">
        <v>12.010999999999999</v>
      </c>
      <c r="O3777" t="s">
        <v>317</v>
      </c>
      <c r="P3777" t="s">
        <v>318</v>
      </c>
      <c r="R3777" t="s">
        <v>319</v>
      </c>
      <c r="S3777" t="s">
        <v>320</v>
      </c>
    </row>
    <row r="3778" spans="1:19" x14ac:dyDescent="0.25">
      <c r="A3778">
        <v>-27.413277699999998</v>
      </c>
      <c r="B3778">
        <v>-58.943694399999998</v>
      </c>
      <c r="C3778">
        <v>12.012</v>
      </c>
      <c r="O3778" t="s">
        <v>317</v>
      </c>
      <c r="P3778" t="s">
        <v>333</v>
      </c>
      <c r="Q3778" t="s">
        <v>357</v>
      </c>
      <c r="R3778" t="s">
        <v>319</v>
      </c>
      <c r="S3778" t="s">
        <v>320</v>
      </c>
    </row>
    <row r="3779" spans="1:19" x14ac:dyDescent="0.25">
      <c r="A3779">
        <v>-26.8018888</v>
      </c>
      <c r="B3779">
        <v>-59.559972199999997</v>
      </c>
      <c r="C3779">
        <v>12.013</v>
      </c>
      <c r="O3779" t="s">
        <v>317</v>
      </c>
      <c r="P3779" t="s">
        <v>323</v>
      </c>
      <c r="Q3779" t="s">
        <v>324</v>
      </c>
      <c r="R3779" t="s">
        <v>319</v>
      </c>
      <c r="S3779" t="s">
        <v>320</v>
      </c>
    </row>
    <row r="3780" spans="1:19" x14ac:dyDescent="0.25">
      <c r="A3780">
        <v>-26.8018888</v>
      </c>
      <c r="B3780">
        <v>-59.559972199999997</v>
      </c>
      <c r="C3780">
        <v>12.013999999999999</v>
      </c>
      <c r="O3780" t="s">
        <v>317</v>
      </c>
      <c r="P3780" t="s">
        <v>323</v>
      </c>
      <c r="Q3780" t="s">
        <v>324</v>
      </c>
      <c r="R3780" t="s">
        <v>319</v>
      </c>
      <c r="S3780" t="s">
        <v>320</v>
      </c>
    </row>
    <row r="3781" spans="1:19" x14ac:dyDescent="0.25">
      <c r="A3781">
        <v>-26.8018888</v>
      </c>
      <c r="B3781">
        <v>-59.559972199999997</v>
      </c>
      <c r="C3781">
        <v>12.015000000000001</v>
      </c>
      <c r="O3781" t="s">
        <v>317</v>
      </c>
      <c r="P3781" t="s">
        <v>323</v>
      </c>
      <c r="Q3781" t="s">
        <v>324</v>
      </c>
      <c r="R3781" t="s">
        <v>319</v>
      </c>
      <c r="S3781" t="s">
        <v>320</v>
      </c>
    </row>
    <row r="3782" spans="1:19" x14ac:dyDescent="0.25">
      <c r="A3782">
        <v>-26.8018888</v>
      </c>
      <c r="B3782">
        <v>-59.559972199999997</v>
      </c>
      <c r="C3782">
        <v>12.016</v>
      </c>
      <c r="O3782" t="s">
        <v>317</v>
      </c>
      <c r="P3782" t="s">
        <v>323</v>
      </c>
      <c r="Q3782" t="s">
        <v>324</v>
      </c>
      <c r="R3782" t="s">
        <v>319</v>
      </c>
      <c r="S3782" t="s">
        <v>320</v>
      </c>
    </row>
    <row r="3783" spans="1:19" x14ac:dyDescent="0.25">
      <c r="A3783">
        <v>-26.578019399999999</v>
      </c>
      <c r="B3783">
        <v>-59.658622200000003</v>
      </c>
      <c r="C3783">
        <v>12.016999999999999</v>
      </c>
      <c r="O3783" t="s">
        <v>317</v>
      </c>
      <c r="P3783" t="s">
        <v>337</v>
      </c>
      <c r="Q3783" t="s">
        <v>362</v>
      </c>
      <c r="R3783" t="s">
        <v>319</v>
      </c>
      <c r="S3783" t="s">
        <v>320</v>
      </c>
    </row>
    <row r="3784" spans="1:19" x14ac:dyDescent="0.25">
      <c r="A3784">
        <v>-26.578019399999999</v>
      </c>
      <c r="B3784">
        <v>-59.658622200000003</v>
      </c>
      <c r="C3784">
        <v>12.018000000000001</v>
      </c>
      <c r="O3784" t="s">
        <v>317</v>
      </c>
      <c r="P3784" t="s">
        <v>337</v>
      </c>
      <c r="Q3784" t="s">
        <v>362</v>
      </c>
      <c r="R3784" t="s">
        <v>319</v>
      </c>
      <c r="S3784" t="s">
        <v>320</v>
      </c>
    </row>
    <row r="3785" spans="1:19" x14ac:dyDescent="0.25">
      <c r="A3785">
        <v>-26.578019399999999</v>
      </c>
      <c r="B3785">
        <v>-59.658622200000003</v>
      </c>
      <c r="C3785">
        <v>12.019</v>
      </c>
      <c r="O3785" t="s">
        <v>317</v>
      </c>
      <c r="P3785" t="s">
        <v>337</v>
      </c>
      <c r="Q3785" t="s">
        <v>362</v>
      </c>
      <c r="R3785" t="s">
        <v>319</v>
      </c>
      <c r="S3785" t="s">
        <v>320</v>
      </c>
    </row>
    <row r="3786" spans="1:19" x14ac:dyDescent="0.25">
      <c r="A3786">
        <v>-26.578019399999999</v>
      </c>
      <c r="B3786">
        <v>-59.658622200000003</v>
      </c>
      <c r="C3786">
        <v>12.02</v>
      </c>
      <c r="O3786" t="s">
        <v>317</v>
      </c>
      <c r="P3786" t="s">
        <v>337</v>
      </c>
      <c r="Q3786" t="s">
        <v>362</v>
      </c>
      <c r="R3786" t="s">
        <v>319</v>
      </c>
      <c r="S3786" t="s">
        <v>320</v>
      </c>
    </row>
    <row r="3787" spans="1:19" x14ac:dyDescent="0.25">
      <c r="A3787">
        <v>-26.578019399999999</v>
      </c>
      <c r="B3787">
        <v>-59.658622200000003</v>
      </c>
      <c r="C3787">
        <v>12.021000000000001</v>
      </c>
      <c r="O3787" t="s">
        <v>317</v>
      </c>
      <c r="P3787" t="s">
        <v>337</v>
      </c>
      <c r="Q3787" t="s">
        <v>362</v>
      </c>
      <c r="R3787" t="s">
        <v>319</v>
      </c>
      <c r="S3787" t="s">
        <v>320</v>
      </c>
    </row>
    <row r="3788" spans="1:19" x14ac:dyDescent="0.25">
      <c r="A3788">
        <v>-26.578019399999999</v>
      </c>
      <c r="B3788">
        <v>-59.658622200000003</v>
      </c>
      <c r="C3788">
        <v>12.022</v>
      </c>
      <c r="O3788" t="s">
        <v>317</v>
      </c>
      <c r="P3788" t="s">
        <v>337</v>
      </c>
      <c r="Q3788" t="s">
        <v>362</v>
      </c>
      <c r="R3788" t="s">
        <v>319</v>
      </c>
      <c r="S3788" t="s">
        <v>320</v>
      </c>
    </row>
    <row r="3789" spans="1:19" x14ac:dyDescent="0.25">
      <c r="A3789">
        <v>-26.578019399999999</v>
      </c>
      <c r="B3789">
        <v>-59.658622200000003</v>
      </c>
      <c r="C3789">
        <v>12.023</v>
      </c>
      <c r="O3789" t="s">
        <v>317</v>
      </c>
      <c r="P3789" t="s">
        <v>337</v>
      </c>
      <c r="Q3789" t="s">
        <v>362</v>
      </c>
      <c r="R3789" t="s">
        <v>319</v>
      </c>
      <c r="S3789" t="s">
        <v>320</v>
      </c>
    </row>
    <row r="3790" spans="1:19" x14ac:dyDescent="0.25">
      <c r="A3790">
        <v>-26.578019399999999</v>
      </c>
      <c r="B3790">
        <v>-59.658622200000003</v>
      </c>
      <c r="C3790">
        <v>12.023999999999999</v>
      </c>
      <c r="O3790" t="s">
        <v>317</v>
      </c>
      <c r="P3790" t="s">
        <v>337</v>
      </c>
      <c r="Q3790" t="s">
        <v>362</v>
      </c>
      <c r="R3790" t="s">
        <v>319</v>
      </c>
      <c r="S3790" t="s">
        <v>320</v>
      </c>
    </row>
    <row r="3791" spans="1:19" x14ac:dyDescent="0.25">
      <c r="A3791">
        <v>-26.578019399999999</v>
      </c>
      <c r="B3791">
        <v>-59.658622200000003</v>
      </c>
      <c r="C3791">
        <v>12.025</v>
      </c>
      <c r="O3791" t="s">
        <v>317</v>
      </c>
      <c r="P3791" t="s">
        <v>337</v>
      </c>
      <c r="Q3791" t="s">
        <v>362</v>
      </c>
      <c r="R3791" t="s">
        <v>319</v>
      </c>
      <c r="S3791" t="s">
        <v>320</v>
      </c>
    </row>
    <row r="3792" spans="1:19" x14ac:dyDescent="0.25">
      <c r="A3792">
        <v>-26.578019399999999</v>
      </c>
      <c r="B3792">
        <v>-59.658622200000003</v>
      </c>
      <c r="C3792">
        <v>12.026</v>
      </c>
      <c r="O3792" t="s">
        <v>317</v>
      </c>
      <c r="P3792" t="s">
        <v>337</v>
      </c>
      <c r="Q3792" t="s">
        <v>362</v>
      </c>
      <c r="R3792" t="s">
        <v>319</v>
      </c>
      <c r="S3792" t="s">
        <v>320</v>
      </c>
    </row>
    <row r="3793" spans="1:19" x14ac:dyDescent="0.25">
      <c r="A3793">
        <v>-26.578019399999999</v>
      </c>
      <c r="B3793">
        <v>-59.658622200000003</v>
      </c>
      <c r="C3793">
        <v>12.026999999999999</v>
      </c>
      <c r="O3793" t="s">
        <v>317</v>
      </c>
      <c r="P3793" t="s">
        <v>337</v>
      </c>
      <c r="Q3793" t="s">
        <v>362</v>
      </c>
      <c r="R3793" t="s">
        <v>319</v>
      </c>
      <c r="S3793" t="s">
        <v>320</v>
      </c>
    </row>
    <row r="3794" spans="1:19" x14ac:dyDescent="0.25">
      <c r="A3794">
        <v>-26.578019399999999</v>
      </c>
      <c r="B3794">
        <v>-59.658622200000003</v>
      </c>
      <c r="C3794">
        <v>12.028</v>
      </c>
      <c r="O3794" t="s">
        <v>317</v>
      </c>
      <c r="P3794" t="s">
        <v>337</v>
      </c>
      <c r="Q3794" t="s">
        <v>362</v>
      </c>
      <c r="R3794" t="s">
        <v>319</v>
      </c>
      <c r="S3794" t="s">
        <v>320</v>
      </c>
    </row>
    <row r="3795" spans="1:19" x14ac:dyDescent="0.25">
      <c r="A3795">
        <v>-26.578019399999999</v>
      </c>
      <c r="B3795">
        <v>-59.658622200000003</v>
      </c>
      <c r="C3795">
        <v>12.029</v>
      </c>
      <c r="O3795" t="s">
        <v>317</v>
      </c>
      <c r="P3795" t="s">
        <v>337</v>
      </c>
      <c r="Q3795" t="s">
        <v>362</v>
      </c>
      <c r="R3795" t="s">
        <v>319</v>
      </c>
      <c r="S3795" t="s">
        <v>320</v>
      </c>
    </row>
    <row r="3796" spans="1:19" x14ac:dyDescent="0.25">
      <c r="A3796">
        <v>-26.578019399999999</v>
      </c>
      <c r="B3796">
        <v>-59.658622200000003</v>
      </c>
      <c r="C3796">
        <v>12.03</v>
      </c>
      <c r="O3796" t="s">
        <v>317</v>
      </c>
      <c r="P3796" t="s">
        <v>337</v>
      </c>
      <c r="Q3796" t="s">
        <v>362</v>
      </c>
      <c r="R3796" t="s">
        <v>319</v>
      </c>
      <c r="S3796" t="s">
        <v>320</v>
      </c>
    </row>
    <row r="3797" spans="1:19" x14ac:dyDescent="0.25">
      <c r="A3797">
        <v>-26.578019399999999</v>
      </c>
      <c r="B3797">
        <v>-59.658622200000003</v>
      </c>
      <c r="C3797">
        <v>12.031000000000001</v>
      </c>
      <c r="O3797" t="s">
        <v>317</v>
      </c>
      <c r="P3797" t="s">
        <v>337</v>
      </c>
      <c r="Q3797" t="s">
        <v>362</v>
      </c>
      <c r="R3797" t="s">
        <v>319</v>
      </c>
      <c r="S3797" t="s">
        <v>320</v>
      </c>
    </row>
    <row r="3798" spans="1:19" x14ac:dyDescent="0.25">
      <c r="A3798">
        <v>-26.578019399999999</v>
      </c>
      <c r="B3798">
        <v>-59.658622200000003</v>
      </c>
      <c r="C3798">
        <v>12.032</v>
      </c>
      <c r="O3798" t="s">
        <v>317</v>
      </c>
      <c r="P3798" t="s">
        <v>337</v>
      </c>
      <c r="Q3798" t="s">
        <v>362</v>
      </c>
      <c r="R3798" t="s">
        <v>319</v>
      </c>
      <c r="S3798" t="s">
        <v>320</v>
      </c>
    </row>
    <row r="3799" spans="1:19" x14ac:dyDescent="0.25">
      <c r="A3799">
        <v>-26.578019399999999</v>
      </c>
      <c r="B3799">
        <v>-59.658622200000003</v>
      </c>
      <c r="C3799">
        <v>12.032999999999999</v>
      </c>
      <c r="O3799" t="s">
        <v>317</v>
      </c>
      <c r="P3799" t="s">
        <v>337</v>
      </c>
      <c r="Q3799" t="s">
        <v>362</v>
      </c>
      <c r="R3799" t="s">
        <v>319</v>
      </c>
      <c r="S3799" t="s">
        <v>320</v>
      </c>
    </row>
    <row r="3800" spans="1:19" x14ac:dyDescent="0.25">
      <c r="A3800">
        <v>-26.578019399999999</v>
      </c>
      <c r="B3800">
        <v>-59.658622200000003</v>
      </c>
      <c r="C3800">
        <v>12.034000000000001</v>
      </c>
      <c r="O3800" t="s">
        <v>317</v>
      </c>
      <c r="P3800" t="s">
        <v>337</v>
      </c>
      <c r="Q3800" t="s">
        <v>362</v>
      </c>
      <c r="R3800" t="s">
        <v>319</v>
      </c>
      <c r="S3800" t="s">
        <v>320</v>
      </c>
    </row>
    <row r="3801" spans="1:19" x14ac:dyDescent="0.25">
      <c r="A3801">
        <v>-26.578019399999999</v>
      </c>
      <c r="B3801">
        <v>-59.658622200000003</v>
      </c>
      <c r="C3801">
        <v>12.035</v>
      </c>
      <c r="O3801" t="s">
        <v>317</v>
      </c>
      <c r="P3801" t="s">
        <v>337</v>
      </c>
      <c r="Q3801" t="s">
        <v>362</v>
      </c>
      <c r="R3801" t="s">
        <v>319</v>
      </c>
      <c r="S3801" t="s">
        <v>320</v>
      </c>
    </row>
    <row r="3802" spans="1:19" x14ac:dyDescent="0.25">
      <c r="A3802">
        <v>-26.578019399999999</v>
      </c>
      <c r="B3802">
        <v>-59.658622200000003</v>
      </c>
      <c r="C3802">
        <v>12.036</v>
      </c>
      <c r="O3802" t="s">
        <v>317</v>
      </c>
      <c r="P3802" t="s">
        <v>337</v>
      </c>
      <c r="Q3802" t="s">
        <v>362</v>
      </c>
      <c r="R3802" t="s">
        <v>319</v>
      </c>
      <c r="S3802" t="s">
        <v>320</v>
      </c>
    </row>
    <row r="3803" spans="1:19" x14ac:dyDescent="0.25">
      <c r="A3803">
        <v>-26.578019399999999</v>
      </c>
      <c r="B3803">
        <v>-59.658622200000003</v>
      </c>
      <c r="C3803">
        <v>12.037000000000001</v>
      </c>
      <c r="O3803" t="s">
        <v>317</v>
      </c>
      <c r="P3803" t="s">
        <v>337</v>
      </c>
      <c r="Q3803" t="s">
        <v>362</v>
      </c>
      <c r="R3803" t="s">
        <v>319</v>
      </c>
      <c r="S3803" t="s">
        <v>320</v>
      </c>
    </row>
    <row r="3804" spans="1:19" x14ac:dyDescent="0.25">
      <c r="A3804">
        <v>-26.578019399999999</v>
      </c>
      <c r="B3804">
        <v>-59.658622200000003</v>
      </c>
      <c r="C3804">
        <v>12.038</v>
      </c>
      <c r="O3804" t="s">
        <v>317</v>
      </c>
      <c r="P3804" t="s">
        <v>337</v>
      </c>
      <c r="Q3804" t="s">
        <v>362</v>
      </c>
      <c r="R3804" t="s">
        <v>319</v>
      </c>
      <c r="S3804" t="s">
        <v>320</v>
      </c>
    </row>
    <row r="3805" spans="1:19" x14ac:dyDescent="0.25">
      <c r="A3805">
        <v>-26.929066599999999</v>
      </c>
      <c r="B3805">
        <v>-58.659925000000001</v>
      </c>
      <c r="C3805">
        <v>12.039</v>
      </c>
      <c r="O3805" t="s">
        <v>317</v>
      </c>
      <c r="P3805" t="s">
        <v>321</v>
      </c>
      <c r="Q3805" t="s">
        <v>322</v>
      </c>
      <c r="R3805" t="s">
        <v>319</v>
      </c>
      <c r="S3805" t="s">
        <v>320</v>
      </c>
    </row>
    <row r="3806" spans="1:19" x14ac:dyDescent="0.25">
      <c r="A3806">
        <v>-26.929066599999999</v>
      </c>
      <c r="B3806">
        <v>-58.659925000000001</v>
      </c>
      <c r="C3806">
        <v>12.04</v>
      </c>
      <c r="O3806" t="s">
        <v>317</v>
      </c>
      <c r="P3806" t="s">
        <v>321</v>
      </c>
      <c r="Q3806" t="s">
        <v>322</v>
      </c>
      <c r="R3806" t="s">
        <v>319</v>
      </c>
      <c r="S3806" t="s">
        <v>320</v>
      </c>
    </row>
    <row r="3807" spans="1:19" x14ac:dyDescent="0.25">
      <c r="A3807">
        <v>-26.929066599999999</v>
      </c>
      <c r="B3807">
        <v>-58.659925000000001</v>
      </c>
      <c r="C3807">
        <v>12.041</v>
      </c>
      <c r="O3807" t="s">
        <v>317</v>
      </c>
      <c r="P3807" t="s">
        <v>321</v>
      </c>
      <c r="Q3807" t="s">
        <v>322</v>
      </c>
      <c r="R3807" t="s">
        <v>319</v>
      </c>
      <c r="S3807" t="s">
        <v>320</v>
      </c>
    </row>
    <row r="3808" spans="1:19" x14ac:dyDescent="0.25">
      <c r="A3808">
        <v>-26.929066599999999</v>
      </c>
      <c r="B3808">
        <v>-58.659925000000001</v>
      </c>
      <c r="C3808">
        <v>12.042</v>
      </c>
      <c r="O3808" t="s">
        <v>317</v>
      </c>
      <c r="P3808" t="s">
        <v>321</v>
      </c>
      <c r="Q3808" t="s">
        <v>322</v>
      </c>
      <c r="R3808" t="s">
        <v>319</v>
      </c>
      <c r="S3808" t="s">
        <v>320</v>
      </c>
    </row>
    <row r="3809" spans="1:19" x14ac:dyDescent="0.25">
      <c r="A3809">
        <v>-26.929066599999999</v>
      </c>
      <c r="B3809">
        <v>-58.659925000000001</v>
      </c>
      <c r="C3809">
        <v>12.042999999999999</v>
      </c>
      <c r="O3809" t="s">
        <v>317</v>
      </c>
      <c r="P3809" t="s">
        <v>321</v>
      </c>
      <c r="Q3809" t="s">
        <v>322</v>
      </c>
      <c r="R3809" t="s">
        <v>319</v>
      </c>
      <c r="S3809" t="s">
        <v>320</v>
      </c>
    </row>
    <row r="3810" spans="1:19" x14ac:dyDescent="0.25">
      <c r="A3810">
        <v>-26.929066599999999</v>
      </c>
      <c r="B3810">
        <v>-58.659925000000001</v>
      </c>
      <c r="C3810">
        <v>12.044</v>
      </c>
      <c r="O3810" t="s">
        <v>317</v>
      </c>
      <c r="P3810" t="s">
        <v>321</v>
      </c>
      <c r="Q3810" t="s">
        <v>322</v>
      </c>
      <c r="R3810" t="s">
        <v>319</v>
      </c>
      <c r="S3810" t="s">
        <v>320</v>
      </c>
    </row>
    <row r="3811" spans="1:19" x14ac:dyDescent="0.25">
      <c r="A3811">
        <v>-26.929066599999999</v>
      </c>
      <c r="B3811">
        <v>-58.659925000000001</v>
      </c>
      <c r="C3811">
        <v>12.045</v>
      </c>
      <c r="O3811" t="s">
        <v>317</v>
      </c>
      <c r="P3811" t="s">
        <v>321</v>
      </c>
      <c r="Q3811" t="s">
        <v>322</v>
      </c>
      <c r="R3811" t="s">
        <v>319</v>
      </c>
      <c r="S3811" t="s">
        <v>320</v>
      </c>
    </row>
    <row r="3812" spans="1:19" x14ac:dyDescent="0.25">
      <c r="A3812">
        <v>-26.929066599999999</v>
      </c>
      <c r="B3812">
        <v>-58.659925000000001</v>
      </c>
      <c r="C3812">
        <v>12.045999999999999</v>
      </c>
      <c r="O3812" t="s">
        <v>317</v>
      </c>
      <c r="P3812" t="s">
        <v>321</v>
      </c>
      <c r="Q3812" t="s">
        <v>322</v>
      </c>
      <c r="R3812" t="s">
        <v>319</v>
      </c>
      <c r="S3812" t="s">
        <v>320</v>
      </c>
    </row>
    <row r="3813" spans="1:19" x14ac:dyDescent="0.25">
      <c r="A3813">
        <v>-26.929066599999999</v>
      </c>
      <c r="B3813">
        <v>-58.659925000000001</v>
      </c>
      <c r="C3813">
        <v>12.047000000000001</v>
      </c>
      <c r="O3813" t="s">
        <v>317</v>
      </c>
      <c r="P3813" t="s">
        <v>321</v>
      </c>
      <c r="Q3813" t="s">
        <v>322</v>
      </c>
      <c r="R3813" t="s">
        <v>319</v>
      </c>
      <c r="S3813" t="s">
        <v>320</v>
      </c>
    </row>
    <row r="3814" spans="1:19" x14ac:dyDescent="0.25">
      <c r="A3814">
        <v>-26.929066599999999</v>
      </c>
      <c r="B3814">
        <v>-58.659925000000001</v>
      </c>
      <c r="C3814">
        <v>12.048</v>
      </c>
      <c r="O3814" t="s">
        <v>317</v>
      </c>
      <c r="P3814" t="s">
        <v>321</v>
      </c>
      <c r="Q3814" t="s">
        <v>322</v>
      </c>
      <c r="R3814" t="s">
        <v>319</v>
      </c>
      <c r="S3814" t="s">
        <v>320</v>
      </c>
    </row>
    <row r="3815" spans="1:19" x14ac:dyDescent="0.25">
      <c r="A3815">
        <v>-26.929066599999999</v>
      </c>
      <c r="B3815">
        <v>-58.659925000000001</v>
      </c>
      <c r="C3815">
        <v>12.048999999999999</v>
      </c>
      <c r="O3815" t="s">
        <v>317</v>
      </c>
      <c r="P3815" t="s">
        <v>321</v>
      </c>
      <c r="Q3815" t="s">
        <v>322</v>
      </c>
      <c r="R3815" t="s">
        <v>319</v>
      </c>
      <c r="S3815" t="s">
        <v>320</v>
      </c>
    </row>
    <row r="3816" spans="1:19" x14ac:dyDescent="0.25">
      <c r="A3816">
        <v>-26.929066599999999</v>
      </c>
      <c r="B3816">
        <v>-58.659925000000001</v>
      </c>
      <c r="C3816">
        <v>12.05</v>
      </c>
      <c r="O3816" t="s">
        <v>317</v>
      </c>
      <c r="P3816" t="s">
        <v>321</v>
      </c>
      <c r="Q3816" t="s">
        <v>322</v>
      </c>
      <c r="R3816" t="s">
        <v>319</v>
      </c>
      <c r="S3816" t="s">
        <v>320</v>
      </c>
    </row>
    <row r="3817" spans="1:19" x14ac:dyDescent="0.25">
      <c r="A3817">
        <v>-26.929066599999999</v>
      </c>
      <c r="B3817">
        <v>-58.659925000000001</v>
      </c>
      <c r="C3817">
        <v>12.051</v>
      </c>
      <c r="O3817" t="s">
        <v>317</v>
      </c>
      <c r="P3817" t="s">
        <v>321</v>
      </c>
      <c r="Q3817" t="s">
        <v>322</v>
      </c>
      <c r="R3817" t="s">
        <v>319</v>
      </c>
      <c r="S3817" t="s">
        <v>320</v>
      </c>
    </row>
    <row r="3818" spans="1:19" x14ac:dyDescent="0.25">
      <c r="A3818">
        <v>-26.929066599999999</v>
      </c>
      <c r="B3818">
        <v>-58.659925000000001</v>
      </c>
      <c r="C3818">
        <v>12.052</v>
      </c>
      <c r="O3818" t="s">
        <v>317</v>
      </c>
      <c r="P3818" t="s">
        <v>321</v>
      </c>
      <c r="Q3818" t="s">
        <v>322</v>
      </c>
      <c r="R3818" t="s">
        <v>319</v>
      </c>
      <c r="S3818" t="s">
        <v>320</v>
      </c>
    </row>
    <row r="3819" spans="1:19" x14ac:dyDescent="0.25">
      <c r="A3819">
        <v>-26.700630499999999</v>
      </c>
      <c r="B3819">
        <v>-59.122416700000002</v>
      </c>
      <c r="C3819">
        <v>12.053000000000001</v>
      </c>
      <c r="O3819" t="s">
        <v>317</v>
      </c>
      <c r="P3819" t="s">
        <v>337</v>
      </c>
      <c r="Q3819" t="s">
        <v>440</v>
      </c>
      <c r="R3819" t="s">
        <v>319</v>
      </c>
      <c r="S3819" t="s">
        <v>320</v>
      </c>
    </row>
    <row r="3820" spans="1:19" x14ac:dyDescent="0.25">
      <c r="A3820">
        <v>-26.700630499999999</v>
      </c>
      <c r="B3820">
        <v>-59.122416700000002</v>
      </c>
      <c r="C3820">
        <v>12.054</v>
      </c>
      <c r="O3820" t="s">
        <v>317</v>
      </c>
      <c r="P3820" t="s">
        <v>337</v>
      </c>
      <c r="Q3820" t="s">
        <v>440</v>
      </c>
      <c r="R3820" t="s">
        <v>319</v>
      </c>
      <c r="S3820" t="s">
        <v>320</v>
      </c>
    </row>
    <row r="3821" spans="1:19" x14ac:dyDescent="0.25">
      <c r="A3821">
        <v>-26.700630499999999</v>
      </c>
      <c r="B3821">
        <v>-59.122416700000002</v>
      </c>
      <c r="C3821">
        <v>12.055</v>
      </c>
      <c r="O3821" t="s">
        <v>317</v>
      </c>
      <c r="P3821" t="s">
        <v>337</v>
      </c>
      <c r="Q3821" t="s">
        <v>440</v>
      </c>
      <c r="R3821" t="s">
        <v>319</v>
      </c>
      <c r="S3821" t="s">
        <v>320</v>
      </c>
    </row>
    <row r="3822" spans="1:19" x14ac:dyDescent="0.25">
      <c r="A3822">
        <v>-26.700630499999999</v>
      </c>
      <c r="B3822">
        <v>-59.122416700000002</v>
      </c>
      <c r="C3822">
        <v>12.055999999999999</v>
      </c>
      <c r="O3822" t="s">
        <v>317</v>
      </c>
      <c r="P3822" t="s">
        <v>337</v>
      </c>
      <c r="Q3822" t="s">
        <v>440</v>
      </c>
      <c r="R3822" t="s">
        <v>319</v>
      </c>
      <c r="S3822" t="s">
        <v>320</v>
      </c>
    </row>
    <row r="3823" spans="1:19" x14ac:dyDescent="0.25">
      <c r="A3823">
        <v>-26.694177700000001</v>
      </c>
      <c r="B3823">
        <v>-59.122416700000002</v>
      </c>
      <c r="C3823">
        <v>12.057</v>
      </c>
      <c r="O3823" t="s">
        <v>317</v>
      </c>
      <c r="P3823" t="s">
        <v>337</v>
      </c>
      <c r="Q3823" t="s">
        <v>440</v>
      </c>
      <c r="R3823" t="s">
        <v>319</v>
      </c>
      <c r="S3823" t="s">
        <v>320</v>
      </c>
    </row>
    <row r="3824" spans="1:19" x14ac:dyDescent="0.25">
      <c r="A3824">
        <v>-26.6953277</v>
      </c>
      <c r="B3824">
        <v>-59.116286100000004</v>
      </c>
      <c r="C3824">
        <v>12.058</v>
      </c>
      <c r="O3824" t="s">
        <v>317</v>
      </c>
      <c r="P3824" t="s">
        <v>337</v>
      </c>
      <c r="Q3824" t="s">
        <v>440</v>
      </c>
      <c r="R3824" t="s">
        <v>319</v>
      </c>
      <c r="S3824" t="s">
        <v>320</v>
      </c>
    </row>
    <row r="3825" spans="1:19" x14ac:dyDescent="0.25">
      <c r="A3825">
        <v>-26.69885</v>
      </c>
      <c r="B3825">
        <v>-59.113161099999999</v>
      </c>
      <c r="C3825">
        <v>12.058999999999999</v>
      </c>
      <c r="O3825" t="s">
        <v>317</v>
      </c>
      <c r="P3825" t="s">
        <v>337</v>
      </c>
      <c r="Q3825" t="s">
        <v>440</v>
      </c>
      <c r="R3825" t="s">
        <v>319</v>
      </c>
      <c r="S3825" t="s">
        <v>320</v>
      </c>
    </row>
    <row r="3826" spans="1:19" x14ac:dyDescent="0.25">
      <c r="A3826">
        <v>-26.707025000000002</v>
      </c>
      <c r="B3826">
        <v>-59.112636100000003</v>
      </c>
      <c r="C3826">
        <v>12.06</v>
      </c>
      <c r="O3826" t="s">
        <v>317</v>
      </c>
      <c r="P3826" t="s">
        <v>337</v>
      </c>
      <c r="Q3826" t="s">
        <v>440</v>
      </c>
      <c r="R3826" t="s">
        <v>319</v>
      </c>
      <c r="S3826" t="s">
        <v>320</v>
      </c>
    </row>
    <row r="3827" spans="1:19" x14ac:dyDescent="0.25">
      <c r="A3827">
        <v>-26.7056194</v>
      </c>
      <c r="B3827">
        <v>-59.119352800000001</v>
      </c>
      <c r="C3827">
        <v>12.061</v>
      </c>
      <c r="O3827" t="s">
        <v>317</v>
      </c>
      <c r="P3827" t="s">
        <v>337</v>
      </c>
      <c r="Q3827" t="s">
        <v>440</v>
      </c>
      <c r="R3827" t="s">
        <v>319</v>
      </c>
      <c r="S3827" t="s">
        <v>320</v>
      </c>
    </row>
    <row r="3828" spans="1:19" x14ac:dyDescent="0.25">
      <c r="A3828">
        <v>-26.699291599999999</v>
      </c>
      <c r="B3828">
        <v>-59.122925000000002</v>
      </c>
      <c r="C3828">
        <v>12.061999999999999</v>
      </c>
      <c r="O3828" t="s">
        <v>317</v>
      </c>
      <c r="P3828" t="s">
        <v>337</v>
      </c>
      <c r="Q3828" t="s">
        <v>440</v>
      </c>
      <c r="R3828" t="s">
        <v>319</v>
      </c>
      <c r="S3828" t="s">
        <v>320</v>
      </c>
    </row>
    <row r="3829" spans="1:19" x14ac:dyDescent="0.25">
      <c r="A3829">
        <v>-26.700972199999999</v>
      </c>
      <c r="B3829">
        <v>-59.126333299999999</v>
      </c>
      <c r="C3829">
        <v>12.063000000000001</v>
      </c>
      <c r="O3829" t="s">
        <v>317</v>
      </c>
      <c r="P3829" t="s">
        <v>337</v>
      </c>
      <c r="Q3829" t="s">
        <v>440</v>
      </c>
      <c r="R3829" t="s">
        <v>319</v>
      </c>
      <c r="S3829" t="s">
        <v>320</v>
      </c>
    </row>
    <row r="3830" spans="1:19" x14ac:dyDescent="0.25">
      <c r="A3830">
        <v>-26.700972199999999</v>
      </c>
      <c r="B3830">
        <v>-59.126333299999999</v>
      </c>
      <c r="C3830">
        <v>12.064</v>
      </c>
      <c r="O3830" t="s">
        <v>317</v>
      </c>
      <c r="P3830" t="s">
        <v>337</v>
      </c>
      <c r="Q3830" t="s">
        <v>440</v>
      </c>
      <c r="R3830" t="s">
        <v>319</v>
      </c>
      <c r="S3830" t="s">
        <v>320</v>
      </c>
    </row>
    <row r="3831" spans="1:19" x14ac:dyDescent="0.25">
      <c r="A3831">
        <v>-26.700972199999999</v>
      </c>
      <c r="B3831">
        <v>-59.126333299999999</v>
      </c>
      <c r="C3831">
        <v>12.065</v>
      </c>
      <c r="O3831" t="s">
        <v>317</v>
      </c>
      <c r="P3831" t="s">
        <v>337</v>
      </c>
      <c r="Q3831" t="s">
        <v>440</v>
      </c>
      <c r="R3831" t="s">
        <v>319</v>
      </c>
      <c r="S3831" t="s">
        <v>320</v>
      </c>
    </row>
    <row r="3832" spans="1:19" x14ac:dyDescent="0.25">
      <c r="A3832">
        <v>-26.702449999999999</v>
      </c>
      <c r="B3832">
        <v>-59.118949999999998</v>
      </c>
      <c r="C3832">
        <v>12.066000000000001</v>
      </c>
      <c r="O3832" t="s">
        <v>317</v>
      </c>
      <c r="P3832" t="s">
        <v>337</v>
      </c>
      <c r="Q3832" t="s">
        <v>440</v>
      </c>
      <c r="R3832" t="s">
        <v>319</v>
      </c>
      <c r="S3832" t="s">
        <v>320</v>
      </c>
    </row>
    <row r="3833" spans="1:19" x14ac:dyDescent="0.25">
      <c r="A3833">
        <v>-26.703311100000001</v>
      </c>
      <c r="B3833">
        <v>-59.117713899999998</v>
      </c>
      <c r="C3833">
        <v>12.067</v>
      </c>
      <c r="O3833" t="s">
        <v>317</v>
      </c>
      <c r="P3833" t="s">
        <v>337</v>
      </c>
      <c r="Q3833" t="s">
        <v>440</v>
      </c>
      <c r="R3833" t="s">
        <v>319</v>
      </c>
      <c r="S3833" t="s">
        <v>320</v>
      </c>
    </row>
    <row r="3834" spans="1:19" x14ac:dyDescent="0.25">
      <c r="A3834">
        <v>-26.693877700000002</v>
      </c>
      <c r="B3834">
        <v>-59.128572200000001</v>
      </c>
      <c r="C3834">
        <v>12.068</v>
      </c>
      <c r="O3834" t="s">
        <v>317</v>
      </c>
      <c r="P3834" t="s">
        <v>337</v>
      </c>
      <c r="Q3834" t="s">
        <v>440</v>
      </c>
      <c r="R3834" t="s">
        <v>319</v>
      </c>
      <c r="S3834" t="s">
        <v>320</v>
      </c>
    </row>
    <row r="3835" spans="1:19" x14ac:dyDescent="0.25">
      <c r="A3835">
        <v>-26.700972199999999</v>
      </c>
      <c r="B3835">
        <v>-59.126333299999999</v>
      </c>
      <c r="C3835">
        <v>12.069000000000001</v>
      </c>
      <c r="O3835" t="s">
        <v>317</v>
      </c>
      <c r="P3835" t="s">
        <v>337</v>
      </c>
      <c r="Q3835" t="s">
        <v>440</v>
      </c>
      <c r="R3835" t="s">
        <v>319</v>
      </c>
      <c r="S3835" t="s">
        <v>320</v>
      </c>
    </row>
    <row r="3836" spans="1:19" x14ac:dyDescent="0.25">
      <c r="A3836">
        <v>-26.700972199999999</v>
      </c>
      <c r="B3836">
        <v>-59.126333299999999</v>
      </c>
      <c r="C3836">
        <v>12.07</v>
      </c>
      <c r="O3836" t="s">
        <v>317</v>
      </c>
      <c r="P3836" t="s">
        <v>337</v>
      </c>
      <c r="Q3836" t="s">
        <v>440</v>
      </c>
      <c r="R3836" t="s">
        <v>319</v>
      </c>
      <c r="S3836" t="s">
        <v>320</v>
      </c>
    </row>
    <row r="3837" spans="1:19" x14ac:dyDescent="0.25">
      <c r="A3837">
        <v>-26.700972199999999</v>
      </c>
      <c r="B3837">
        <v>-59.126333299999999</v>
      </c>
      <c r="C3837">
        <v>12.071</v>
      </c>
      <c r="O3837" t="s">
        <v>317</v>
      </c>
      <c r="P3837" t="s">
        <v>337</v>
      </c>
      <c r="Q3837" t="s">
        <v>440</v>
      </c>
      <c r="R3837" t="s">
        <v>319</v>
      </c>
      <c r="S3837" t="s">
        <v>320</v>
      </c>
    </row>
    <row r="3838" spans="1:19" x14ac:dyDescent="0.25">
      <c r="A3838">
        <v>-26.6987138</v>
      </c>
      <c r="B3838">
        <v>-59.127555600000001</v>
      </c>
      <c r="C3838">
        <v>12.071999999999999</v>
      </c>
      <c r="O3838" t="s">
        <v>317</v>
      </c>
      <c r="P3838" t="s">
        <v>337</v>
      </c>
      <c r="Q3838" t="s">
        <v>440</v>
      </c>
      <c r="R3838" t="s">
        <v>319</v>
      </c>
      <c r="S3838" t="s">
        <v>320</v>
      </c>
    </row>
    <row r="3839" spans="1:19" x14ac:dyDescent="0.25">
      <c r="A3839">
        <v>-26.700972199999999</v>
      </c>
      <c r="B3839">
        <v>-59.126333299999999</v>
      </c>
      <c r="C3839">
        <v>12.073</v>
      </c>
      <c r="O3839" t="s">
        <v>317</v>
      </c>
      <c r="P3839" t="s">
        <v>337</v>
      </c>
      <c r="Q3839" t="s">
        <v>440</v>
      </c>
      <c r="R3839" t="s">
        <v>319</v>
      </c>
      <c r="S3839" t="s">
        <v>320</v>
      </c>
    </row>
    <row r="3840" spans="1:19" x14ac:dyDescent="0.25">
      <c r="A3840">
        <v>-26.700972199999999</v>
      </c>
      <c r="B3840">
        <v>-59.126333299999999</v>
      </c>
      <c r="C3840">
        <v>12.074</v>
      </c>
      <c r="O3840" t="s">
        <v>317</v>
      </c>
      <c r="P3840" t="s">
        <v>337</v>
      </c>
      <c r="Q3840" t="s">
        <v>440</v>
      </c>
      <c r="R3840" t="s">
        <v>319</v>
      </c>
      <c r="S3840" t="s">
        <v>320</v>
      </c>
    </row>
    <row r="3841" spans="1:19" x14ac:dyDescent="0.25">
      <c r="A3841">
        <v>-26.700972199999999</v>
      </c>
      <c r="B3841">
        <v>-59.126333299999999</v>
      </c>
      <c r="C3841">
        <v>12.074999999999999</v>
      </c>
      <c r="O3841" t="s">
        <v>317</v>
      </c>
      <c r="P3841" t="s">
        <v>337</v>
      </c>
      <c r="Q3841" t="s">
        <v>440</v>
      </c>
      <c r="R3841" t="s">
        <v>319</v>
      </c>
      <c r="S3841" t="s">
        <v>320</v>
      </c>
    </row>
    <row r="3842" spans="1:19" x14ac:dyDescent="0.25">
      <c r="A3842">
        <v>-26.700972199999999</v>
      </c>
      <c r="B3842">
        <v>-59.126333299999999</v>
      </c>
      <c r="C3842">
        <v>12.076000000000001</v>
      </c>
      <c r="O3842" t="s">
        <v>317</v>
      </c>
      <c r="P3842" t="s">
        <v>337</v>
      </c>
      <c r="Q3842" t="s">
        <v>440</v>
      </c>
      <c r="R3842" t="s">
        <v>319</v>
      </c>
      <c r="S3842" t="s">
        <v>320</v>
      </c>
    </row>
    <row r="3843" spans="1:19" x14ac:dyDescent="0.25">
      <c r="A3843">
        <v>-26.700972199999999</v>
      </c>
      <c r="B3843">
        <v>-59.126333299999999</v>
      </c>
      <c r="C3843">
        <v>12.077</v>
      </c>
      <c r="O3843" t="s">
        <v>317</v>
      </c>
      <c r="P3843" t="s">
        <v>337</v>
      </c>
      <c r="Q3843" t="s">
        <v>440</v>
      </c>
      <c r="R3843" t="s">
        <v>319</v>
      </c>
      <c r="S3843" t="s">
        <v>320</v>
      </c>
    </row>
    <row r="3844" spans="1:19" x14ac:dyDescent="0.25">
      <c r="A3844">
        <v>-26.700972199999999</v>
      </c>
      <c r="B3844">
        <v>-59.126333299999999</v>
      </c>
      <c r="C3844">
        <v>12.077999999999999</v>
      </c>
      <c r="O3844" t="s">
        <v>317</v>
      </c>
      <c r="P3844" t="s">
        <v>337</v>
      </c>
      <c r="Q3844" t="s">
        <v>440</v>
      </c>
      <c r="R3844" t="s">
        <v>319</v>
      </c>
      <c r="S3844" t="s">
        <v>320</v>
      </c>
    </row>
    <row r="3845" spans="1:19" x14ac:dyDescent="0.25">
      <c r="A3845">
        <v>-26.700630499999999</v>
      </c>
      <c r="B3845">
        <v>-59.127119399999998</v>
      </c>
      <c r="C3845">
        <v>12.079000000000001</v>
      </c>
      <c r="O3845" t="s">
        <v>317</v>
      </c>
      <c r="P3845" t="s">
        <v>337</v>
      </c>
      <c r="Q3845" t="s">
        <v>440</v>
      </c>
      <c r="R3845" t="s">
        <v>319</v>
      </c>
      <c r="S3845" t="s">
        <v>320</v>
      </c>
    </row>
    <row r="3846" spans="1:19" x14ac:dyDescent="0.25">
      <c r="A3846">
        <v>-26.700972199999999</v>
      </c>
      <c r="B3846">
        <v>-59.126333299999999</v>
      </c>
      <c r="C3846">
        <v>12.08</v>
      </c>
      <c r="O3846" t="s">
        <v>317</v>
      </c>
      <c r="P3846" t="s">
        <v>337</v>
      </c>
      <c r="Q3846" t="s">
        <v>440</v>
      </c>
      <c r="R3846" t="s">
        <v>319</v>
      </c>
      <c r="S3846" t="s">
        <v>320</v>
      </c>
    </row>
    <row r="3847" spans="1:19" x14ac:dyDescent="0.25">
      <c r="A3847">
        <v>-26.700972199999999</v>
      </c>
      <c r="B3847">
        <v>-59.126333299999999</v>
      </c>
      <c r="C3847">
        <v>12.081</v>
      </c>
      <c r="O3847" t="s">
        <v>317</v>
      </c>
      <c r="P3847" t="s">
        <v>337</v>
      </c>
      <c r="Q3847" t="s">
        <v>440</v>
      </c>
      <c r="R3847" t="s">
        <v>319</v>
      </c>
      <c r="S3847" t="s">
        <v>320</v>
      </c>
    </row>
    <row r="3848" spans="1:19" x14ac:dyDescent="0.25">
      <c r="A3848">
        <v>-26.700972199999999</v>
      </c>
      <c r="B3848">
        <v>-59.126333299999999</v>
      </c>
      <c r="C3848">
        <v>12.082000000000001</v>
      </c>
      <c r="O3848" t="s">
        <v>317</v>
      </c>
      <c r="P3848" t="s">
        <v>337</v>
      </c>
      <c r="Q3848" t="s">
        <v>440</v>
      </c>
      <c r="R3848" t="s">
        <v>319</v>
      </c>
      <c r="S3848" t="s">
        <v>320</v>
      </c>
    </row>
    <row r="3849" spans="1:19" x14ac:dyDescent="0.25">
      <c r="A3849">
        <v>-26.700972199999999</v>
      </c>
      <c r="B3849">
        <v>-59.126333299999999</v>
      </c>
      <c r="C3849">
        <v>12.083</v>
      </c>
      <c r="O3849" t="s">
        <v>317</v>
      </c>
      <c r="P3849" t="s">
        <v>337</v>
      </c>
      <c r="Q3849" t="s">
        <v>440</v>
      </c>
      <c r="R3849" t="s">
        <v>319</v>
      </c>
      <c r="S3849" t="s">
        <v>320</v>
      </c>
    </row>
    <row r="3850" spans="1:19" x14ac:dyDescent="0.25">
      <c r="A3850">
        <v>-26.700972199999999</v>
      </c>
      <c r="B3850">
        <v>-59.126333299999999</v>
      </c>
      <c r="C3850">
        <v>12.084</v>
      </c>
      <c r="O3850" t="s">
        <v>317</v>
      </c>
      <c r="P3850" t="s">
        <v>337</v>
      </c>
      <c r="Q3850" t="s">
        <v>440</v>
      </c>
      <c r="R3850" t="s">
        <v>319</v>
      </c>
      <c r="S3850" t="s">
        <v>320</v>
      </c>
    </row>
    <row r="3851" spans="1:19" x14ac:dyDescent="0.25">
      <c r="A3851">
        <v>-26.700972199999999</v>
      </c>
      <c r="B3851">
        <v>-59.126333299999999</v>
      </c>
      <c r="C3851">
        <v>12.085000000000001</v>
      </c>
      <c r="O3851" t="s">
        <v>317</v>
      </c>
      <c r="P3851" t="s">
        <v>337</v>
      </c>
      <c r="Q3851" t="s">
        <v>440</v>
      </c>
      <c r="R3851" t="s">
        <v>319</v>
      </c>
      <c r="S3851" t="s">
        <v>320</v>
      </c>
    </row>
    <row r="3852" spans="1:19" x14ac:dyDescent="0.25">
      <c r="A3852">
        <v>-26.700972199999999</v>
      </c>
      <c r="B3852">
        <v>-59.126333299999999</v>
      </c>
      <c r="C3852">
        <v>12.086</v>
      </c>
      <c r="O3852" t="s">
        <v>317</v>
      </c>
      <c r="P3852" t="s">
        <v>337</v>
      </c>
      <c r="Q3852" t="s">
        <v>440</v>
      </c>
      <c r="R3852" t="s">
        <v>319</v>
      </c>
      <c r="S3852" t="s">
        <v>320</v>
      </c>
    </row>
    <row r="3853" spans="1:19" x14ac:dyDescent="0.25">
      <c r="A3853">
        <v>-26.700972199999999</v>
      </c>
      <c r="B3853">
        <v>-59.126333299999999</v>
      </c>
      <c r="C3853">
        <v>12.087</v>
      </c>
      <c r="O3853" t="s">
        <v>317</v>
      </c>
      <c r="P3853" t="s">
        <v>337</v>
      </c>
      <c r="Q3853" t="s">
        <v>440</v>
      </c>
      <c r="R3853" t="s">
        <v>319</v>
      </c>
      <c r="S3853" t="s">
        <v>320</v>
      </c>
    </row>
    <row r="3854" spans="1:19" x14ac:dyDescent="0.25">
      <c r="A3854">
        <v>-26.700972199999999</v>
      </c>
      <c r="B3854">
        <v>-59.126333299999999</v>
      </c>
      <c r="C3854">
        <v>12.087999999999999</v>
      </c>
      <c r="O3854" t="s">
        <v>317</v>
      </c>
      <c r="P3854" t="s">
        <v>337</v>
      </c>
      <c r="Q3854" t="s">
        <v>440</v>
      </c>
      <c r="R3854" t="s">
        <v>319</v>
      </c>
      <c r="S3854" t="s">
        <v>320</v>
      </c>
    </row>
    <row r="3855" spans="1:19" x14ac:dyDescent="0.25">
      <c r="A3855">
        <v>-26.705008299999999</v>
      </c>
      <c r="B3855">
        <v>-59.125644399999999</v>
      </c>
      <c r="C3855">
        <v>12.089</v>
      </c>
      <c r="O3855" t="s">
        <v>317</v>
      </c>
      <c r="P3855" t="s">
        <v>337</v>
      </c>
      <c r="Q3855" t="s">
        <v>440</v>
      </c>
      <c r="R3855" t="s">
        <v>319</v>
      </c>
      <c r="S3855" t="s">
        <v>320</v>
      </c>
    </row>
    <row r="3856" spans="1:19" x14ac:dyDescent="0.25">
      <c r="A3856">
        <v>-26.707827699999999</v>
      </c>
      <c r="B3856">
        <v>-59.1231917</v>
      </c>
      <c r="C3856">
        <v>12.09</v>
      </c>
      <c r="O3856" t="s">
        <v>317</v>
      </c>
      <c r="P3856" t="s">
        <v>337</v>
      </c>
      <c r="Q3856" t="s">
        <v>440</v>
      </c>
      <c r="R3856" t="s">
        <v>319</v>
      </c>
      <c r="S3856" t="s">
        <v>320</v>
      </c>
    </row>
    <row r="3857" spans="1:19" x14ac:dyDescent="0.25">
      <c r="A3857">
        <v>-26.700972199999999</v>
      </c>
      <c r="B3857">
        <v>-59.126333299999999</v>
      </c>
      <c r="C3857">
        <v>12.090999999999999</v>
      </c>
      <c r="O3857" t="s">
        <v>317</v>
      </c>
      <c r="P3857" t="s">
        <v>337</v>
      </c>
      <c r="Q3857" t="s">
        <v>440</v>
      </c>
      <c r="R3857" t="s">
        <v>319</v>
      </c>
      <c r="S3857" t="s">
        <v>320</v>
      </c>
    </row>
    <row r="3858" spans="1:19" x14ac:dyDescent="0.25">
      <c r="A3858">
        <v>-26.7087444</v>
      </c>
      <c r="B3858">
        <v>-59.124944399999997</v>
      </c>
      <c r="C3858">
        <v>12.092000000000001</v>
      </c>
      <c r="O3858" t="s">
        <v>317</v>
      </c>
      <c r="P3858" t="s">
        <v>337</v>
      </c>
      <c r="Q3858" t="s">
        <v>440</v>
      </c>
      <c r="R3858" t="s">
        <v>319</v>
      </c>
      <c r="S3858" t="s">
        <v>320</v>
      </c>
    </row>
    <row r="3859" spans="1:19" x14ac:dyDescent="0.25">
      <c r="A3859">
        <v>-26.700972199999999</v>
      </c>
      <c r="B3859">
        <v>-59.126333299999999</v>
      </c>
      <c r="C3859">
        <v>12.093</v>
      </c>
      <c r="O3859" t="s">
        <v>317</v>
      </c>
      <c r="P3859" t="s">
        <v>337</v>
      </c>
      <c r="Q3859" t="s">
        <v>440</v>
      </c>
      <c r="R3859" t="s">
        <v>319</v>
      </c>
      <c r="S3859" t="s">
        <v>320</v>
      </c>
    </row>
    <row r="3860" spans="1:19" x14ac:dyDescent="0.25">
      <c r="A3860">
        <v>-26.7044888</v>
      </c>
      <c r="B3860">
        <v>-59.124044400000002</v>
      </c>
      <c r="C3860">
        <v>12.093999999999999</v>
      </c>
      <c r="O3860" t="s">
        <v>317</v>
      </c>
      <c r="P3860" t="s">
        <v>337</v>
      </c>
      <c r="Q3860" t="s">
        <v>440</v>
      </c>
      <c r="R3860" t="s">
        <v>319</v>
      </c>
      <c r="S3860" t="s">
        <v>320</v>
      </c>
    </row>
    <row r="3861" spans="1:19" x14ac:dyDescent="0.25">
      <c r="A3861">
        <v>-26.706841600000001</v>
      </c>
      <c r="B3861">
        <v>-59.125097199999999</v>
      </c>
      <c r="C3861">
        <v>12.095000000000001</v>
      </c>
      <c r="O3861" t="s">
        <v>317</v>
      </c>
      <c r="P3861" t="s">
        <v>337</v>
      </c>
      <c r="Q3861" t="s">
        <v>440</v>
      </c>
      <c r="R3861" t="s">
        <v>319</v>
      </c>
      <c r="S3861" t="s">
        <v>320</v>
      </c>
    </row>
    <row r="3862" spans="1:19" x14ac:dyDescent="0.25">
      <c r="A3862">
        <v>-26.700972199999999</v>
      </c>
      <c r="B3862">
        <v>-59.126333299999999</v>
      </c>
      <c r="C3862">
        <v>12.096</v>
      </c>
      <c r="O3862" t="s">
        <v>317</v>
      </c>
      <c r="P3862" t="s">
        <v>337</v>
      </c>
      <c r="Q3862" t="s">
        <v>440</v>
      </c>
      <c r="R3862" t="s">
        <v>319</v>
      </c>
      <c r="S3862" t="s">
        <v>320</v>
      </c>
    </row>
    <row r="3863" spans="1:19" x14ac:dyDescent="0.25">
      <c r="A3863">
        <v>-26.700972199999999</v>
      </c>
      <c r="B3863">
        <v>-59.126333299999999</v>
      </c>
      <c r="C3863">
        <v>12.097</v>
      </c>
      <c r="O3863" t="s">
        <v>317</v>
      </c>
      <c r="P3863" t="s">
        <v>337</v>
      </c>
      <c r="Q3863" t="s">
        <v>440</v>
      </c>
      <c r="R3863" t="s">
        <v>319</v>
      </c>
      <c r="S3863" t="s">
        <v>320</v>
      </c>
    </row>
    <row r="3864" spans="1:19" x14ac:dyDescent="0.25">
      <c r="A3864">
        <v>-26.700972199999999</v>
      </c>
      <c r="B3864">
        <v>-59.126333299999999</v>
      </c>
      <c r="C3864">
        <v>12.098000000000001</v>
      </c>
      <c r="O3864" t="s">
        <v>317</v>
      </c>
      <c r="P3864" t="s">
        <v>337</v>
      </c>
      <c r="Q3864" t="s">
        <v>440</v>
      </c>
      <c r="R3864" t="s">
        <v>319</v>
      </c>
      <c r="S3864" t="s">
        <v>320</v>
      </c>
    </row>
    <row r="3865" spans="1:19" x14ac:dyDescent="0.25">
      <c r="A3865">
        <v>-26.700972199999999</v>
      </c>
      <c r="B3865">
        <v>-59.126333299999999</v>
      </c>
      <c r="C3865">
        <v>12.099</v>
      </c>
      <c r="O3865" t="s">
        <v>317</v>
      </c>
      <c r="P3865" t="s">
        <v>337</v>
      </c>
      <c r="Q3865" t="s">
        <v>440</v>
      </c>
      <c r="R3865" t="s">
        <v>319</v>
      </c>
      <c r="S3865" t="s">
        <v>320</v>
      </c>
    </row>
    <row r="3866" spans="1:19" x14ac:dyDescent="0.25">
      <c r="A3866">
        <v>-26.700972199999999</v>
      </c>
      <c r="B3866">
        <v>-59.126333299999999</v>
      </c>
      <c r="C3866">
        <v>12.1</v>
      </c>
      <c r="O3866" t="s">
        <v>317</v>
      </c>
      <c r="P3866" t="s">
        <v>337</v>
      </c>
      <c r="Q3866" t="s">
        <v>440</v>
      </c>
      <c r="R3866" t="s">
        <v>319</v>
      </c>
      <c r="S3866" t="s">
        <v>320</v>
      </c>
    </row>
    <row r="3867" spans="1:19" x14ac:dyDescent="0.25">
      <c r="A3867">
        <v>-26.700972199999999</v>
      </c>
      <c r="B3867">
        <v>-59.126333299999999</v>
      </c>
      <c r="C3867">
        <v>12.101000000000001</v>
      </c>
      <c r="O3867" t="s">
        <v>317</v>
      </c>
      <c r="P3867" t="s">
        <v>337</v>
      </c>
      <c r="Q3867" t="s">
        <v>440</v>
      </c>
      <c r="R3867" t="s">
        <v>319</v>
      </c>
      <c r="S3867" t="s">
        <v>320</v>
      </c>
    </row>
    <row r="3868" spans="1:19" x14ac:dyDescent="0.25">
      <c r="A3868">
        <v>-26.700972199999999</v>
      </c>
      <c r="B3868">
        <v>-59.126333299999999</v>
      </c>
      <c r="C3868">
        <v>12.102</v>
      </c>
      <c r="O3868" t="s">
        <v>317</v>
      </c>
      <c r="P3868" t="s">
        <v>337</v>
      </c>
      <c r="Q3868" t="s">
        <v>440</v>
      </c>
      <c r="R3868" t="s">
        <v>319</v>
      </c>
      <c r="S3868" t="s">
        <v>320</v>
      </c>
    </row>
    <row r="3869" spans="1:19" x14ac:dyDescent="0.25">
      <c r="A3869">
        <v>-26.700972199999999</v>
      </c>
      <c r="B3869">
        <v>-59.126333299999999</v>
      </c>
      <c r="C3869">
        <v>12.103</v>
      </c>
      <c r="O3869" t="s">
        <v>317</v>
      </c>
      <c r="P3869" t="s">
        <v>337</v>
      </c>
      <c r="Q3869" t="s">
        <v>440</v>
      </c>
      <c r="R3869" t="s">
        <v>319</v>
      </c>
      <c r="S3869" t="s">
        <v>320</v>
      </c>
    </row>
    <row r="3870" spans="1:19" x14ac:dyDescent="0.25">
      <c r="A3870">
        <v>-26.700972199999999</v>
      </c>
      <c r="B3870">
        <v>-59.126333299999999</v>
      </c>
      <c r="C3870">
        <v>12.103999999999999</v>
      </c>
      <c r="O3870" t="s">
        <v>317</v>
      </c>
      <c r="P3870" t="s">
        <v>337</v>
      </c>
      <c r="Q3870" t="s">
        <v>440</v>
      </c>
      <c r="R3870" t="s">
        <v>319</v>
      </c>
      <c r="S3870" t="s">
        <v>320</v>
      </c>
    </row>
    <row r="3871" spans="1:19" x14ac:dyDescent="0.25">
      <c r="A3871">
        <v>-26.700972199999999</v>
      </c>
      <c r="B3871">
        <v>-59.126333299999999</v>
      </c>
      <c r="C3871">
        <v>12.105</v>
      </c>
      <c r="O3871" t="s">
        <v>317</v>
      </c>
      <c r="P3871" t="s">
        <v>337</v>
      </c>
      <c r="Q3871" t="s">
        <v>440</v>
      </c>
      <c r="R3871" t="s">
        <v>319</v>
      </c>
      <c r="S3871" t="s">
        <v>320</v>
      </c>
    </row>
    <row r="3872" spans="1:19" x14ac:dyDescent="0.25">
      <c r="A3872">
        <v>-26.929066599999999</v>
      </c>
      <c r="B3872">
        <v>-58.659925000000001</v>
      </c>
      <c r="C3872">
        <v>12.106</v>
      </c>
      <c r="O3872" t="s">
        <v>317</v>
      </c>
      <c r="P3872" t="s">
        <v>321</v>
      </c>
      <c r="Q3872" t="s">
        <v>322</v>
      </c>
      <c r="R3872" t="s">
        <v>319</v>
      </c>
      <c r="S3872" t="s">
        <v>320</v>
      </c>
    </row>
    <row r="3873" spans="1:19" x14ac:dyDescent="0.25">
      <c r="A3873">
        <v>-26.929066599999999</v>
      </c>
      <c r="B3873">
        <v>-58.659925000000001</v>
      </c>
      <c r="C3873">
        <v>12.106999999999999</v>
      </c>
      <c r="O3873" t="s">
        <v>317</v>
      </c>
      <c r="P3873" t="s">
        <v>321</v>
      </c>
      <c r="Q3873" t="s">
        <v>322</v>
      </c>
      <c r="R3873" t="s">
        <v>319</v>
      </c>
      <c r="S3873" t="s">
        <v>320</v>
      </c>
    </row>
    <row r="3874" spans="1:19" x14ac:dyDescent="0.25">
      <c r="A3874">
        <v>-26.929066599999999</v>
      </c>
      <c r="B3874">
        <v>-58.659925000000001</v>
      </c>
      <c r="C3874">
        <v>12.108000000000001</v>
      </c>
      <c r="O3874" t="s">
        <v>317</v>
      </c>
      <c r="P3874" t="s">
        <v>321</v>
      </c>
      <c r="Q3874" t="s">
        <v>322</v>
      </c>
      <c r="R3874" t="s">
        <v>319</v>
      </c>
      <c r="S3874" t="s">
        <v>320</v>
      </c>
    </row>
    <row r="3875" spans="1:19" x14ac:dyDescent="0.25">
      <c r="A3875">
        <v>-26.929066599999999</v>
      </c>
      <c r="B3875">
        <v>-58.659925000000001</v>
      </c>
      <c r="C3875">
        <v>12.109</v>
      </c>
      <c r="O3875" t="s">
        <v>317</v>
      </c>
      <c r="P3875" t="s">
        <v>321</v>
      </c>
      <c r="Q3875" t="s">
        <v>322</v>
      </c>
      <c r="R3875" t="s">
        <v>319</v>
      </c>
      <c r="S3875" t="s">
        <v>320</v>
      </c>
    </row>
    <row r="3876" spans="1:19" x14ac:dyDescent="0.25">
      <c r="A3876">
        <v>-26.929066599999999</v>
      </c>
      <c r="B3876">
        <v>-58.659925000000001</v>
      </c>
      <c r="C3876">
        <v>12.11</v>
      </c>
      <c r="O3876" t="s">
        <v>317</v>
      </c>
      <c r="P3876" t="s">
        <v>321</v>
      </c>
      <c r="Q3876" t="s">
        <v>322</v>
      </c>
      <c r="R3876" t="s">
        <v>319</v>
      </c>
      <c r="S3876" t="s">
        <v>320</v>
      </c>
    </row>
    <row r="3877" spans="1:19" x14ac:dyDescent="0.25">
      <c r="A3877">
        <v>-26.929066599999999</v>
      </c>
      <c r="B3877">
        <v>-58.659925000000001</v>
      </c>
      <c r="C3877">
        <v>12.111000000000001</v>
      </c>
      <c r="O3877" t="s">
        <v>317</v>
      </c>
      <c r="P3877" t="s">
        <v>321</v>
      </c>
      <c r="Q3877" t="s">
        <v>322</v>
      </c>
      <c r="R3877" t="s">
        <v>319</v>
      </c>
      <c r="S3877" t="s">
        <v>320</v>
      </c>
    </row>
    <row r="3878" spans="1:19" x14ac:dyDescent="0.25">
      <c r="A3878">
        <v>-26.929066599999999</v>
      </c>
      <c r="B3878">
        <v>-58.659925000000001</v>
      </c>
      <c r="C3878">
        <v>12.112</v>
      </c>
      <c r="O3878" t="s">
        <v>317</v>
      </c>
      <c r="P3878" t="s">
        <v>321</v>
      </c>
      <c r="Q3878" t="s">
        <v>322</v>
      </c>
      <c r="R3878" t="s">
        <v>319</v>
      </c>
      <c r="S3878" t="s">
        <v>320</v>
      </c>
    </row>
    <row r="3879" spans="1:19" x14ac:dyDescent="0.25">
      <c r="A3879">
        <v>-26.929066599999999</v>
      </c>
      <c r="B3879">
        <v>-58.659925000000001</v>
      </c>
      <c r="C3879">
        <v>12.113</v>
      </c>
      <c r="O3879" t="s">
        <v>317</v>
      </c>
      <c r="P3879" t="s">
        <v>321</v>
      </c>
      <c r="Q3879" t="s">
        <v>322</v>
      </c>
      <c r="R3879" t="s">
        <v>319</v>
      </c>
      <c r="S3879" t="s">
        <v>320</v>
      </c>
    </row>
    <row r="3880" spans="1:19" x14ac:dyDescent="0.25">
      <c r="A3880">
        <v>-26.929066599999999</v>
      </c>
      <c r="B3880">
        <v>-58.659925000000001</v>
      </c>
      <c r="C3880">
        <v>12.114000000000001</v>
      </c>
      <c r="O3880" t="s">
        <v>317</v>
      </c>
      <c r="P3880" t="s">
        <v>321</v>
      </c>
      <c r="Q3880" t="s">
        <v>322</v>
      </c>
      <c r="R3880" t="s">
        <v>319</v>
      </c>
      <c r="S3880" t="s">
        <v>320</v>
      </c>
    </row>
    <row r="3881" spans="1:19" x14ac:dyDescent="0.25">
      <c r="A3881">
        <v>-26.929066599999999</v>
      </c>
      <c r="B3881">
        <v>-58.659925000000001</v>
      </c>
      <c r="C3881">
        <v>12.115</v>
      </c>
      <c r="O3881" t="s">
        <v>317</v>
      </c>
      <c r="P3881" t="s">
        <v>321</v>
      </c>
      <c r="Q3881" t="s">
        <v>322</v>
      </c>
      <c r="R3881" t="s">
        <v>319</v>
      </c>
      <c r="S3881" t="s">
        <v>320</v>
      </c>
    </row>
    <row r="3882" spans="1:19" x14ac:dyDescent="0.25">
      <c r="A3882">
        <v>-26.929066599999999</v>
      </c>
      <c r="B3882">
        <v>-58.659925000000001</v>
      </c>
      <c r="C3882">
        <v>12.116</v>
      </c>
      <c r="O3882" t="s">
        <v>317</v>
      </c>
      <c r="P3882" t="s">
        <v>321</v>
      </c>
      <c r="Q3882" t="s">
        <v>322</v>
      </c>
      <c r="R3882" t="s">
        <v>319</v>
      </c>
      <c r="S3882" t="s">
        <v>320</v>
      </c>
    </row>
    <row r="3883" spans="1:19" x14ac:dyDescent="0.25">
      <c r="A3883">
        <v>-26.929066599999999</v>
      </c>
      <c r="B3883">
        <v>-58.659925000000001</v>
      </c>
      <c r="C3883">
        <v>12.117000000000001</v>
      </c>
      <c r="O3883" t="s">
        <v>317</v>
      </c>
      <c r="P3883" t="s">
        <v>321</v>
      </c>
      <c r="Q3883" t="s">
        <v>322</v>
      </c>
      <c r="R3883" t="s">
        <v>319</v>
      </c>
      <c r="S3883" t="s">
        <v>320</v>
      </c>
    </row>
    <row r="3884" spans="1:19" x14ac:dyDescent="0.25">
      <c r="A3884">
        <v>-26.929066599999999</v>
      </c>
      <c r="B3884">
        <v>-58.659925000000001</v>
      </c>
      <c r="C3884">
        <v>12.118</v>
      </c>
      <c r="O3884" t="s">
        <v>317</v>
      </c>
      <c r="P3884" t="s">
        <v>321</v>
      </c>
      <c r="Q3884" t="s">
        <v>322</v>
      </c>
      <c r="R3884" t="s">
        <v>319</v>
      </c>
      <c r="S3884" t="s">
        <v>320</v>
      </c>
    </row>
    <row r="3885" spans="1:19" x14ac:dyDescent="0.25">
      <c r="A3885">
        <v>-26.929066599999999</v>
      </c>
      <c r="B3885">
        <v>-58.659925000000001</v>
      </c>
      <c r="C3885">
        <v>12.119</v>
      </c>
      <c r="O3885" t="s">
        <v>317</v>
      </c>
      <c r="P3885" t="s">
        <v>321</v>
      </c>
      <c r="Q3885" t="s">
        <v>322</v>
      </c>
      <c r="R3885" t="s">
        <v>319</v>
      </c>
      <c r="S3885" t="s">
        <v>320</v>
      </c>
    </row>
    <row r="3886" spans="1:19" x14ac:dyDescent="0.25">
      <c r="A3886">
        <v>-26.929066599999999</v>
      </c>
      <c r="B3886">
        <v>-58.659925000000001</v>
      </c>
      <c r="C3886">
        <v>12.12</v>
      </c>
      <c r="O3886" t="s">
        <v>317</v>
      </c>
      <c r="P3886" t="s">
        <v>321</v>
      </c>
      <c r="Q3886" t="s">
        <v>322</v>
      </c>
      <c r="R3886" t="s">
        <v>319</v>
      </c>
      <c r="S3886" t="s">
        <v>320</v>
      </c>
    </row>
    <row r="3887" spans="1:19" x14ac:dyDescent="0.25">
      <c r="A3887">
        <v>-26.929066599999999</v>
      </c>
      <c r="B3887">
        <v>-58.659925000000001</v>
      </c>
      <c r="C3887">
        <v>12.121</v>
      </c>
      <c r="O3887" t="s">
        <v>317</v>
      </c>
      <c r="P3887" t="s">
        <v>321</v>
      </c>
      <c r="Q3887" t="s">
        <v>322</v>
      </c>
      <c r="R3887" t="s">
        <v>319</v>
      </c>
      <c r="S3887" t="s">
        <v>320</v>
      </c>
    </row>
    <row r="3888" spans="1:19" x14ac:dyDescent="0.25">
      <c r="A3888">
        <v>-26.929066599999999</v>
      </c>
      <c r="B3888">
        <v>-58.659925000000001</v>
      </c>
      <c r="C3888">
        <v>12.122</v>
      </c>
      <c r="O3888" t="s">
        <v>317</v>
      </c>
      <c r="P3888" t="s">
        <v>321</v>
      </c>
      <c r="Q3888" t="s">
        <v>322</v>
      </c>
      <c r="R3888" t="s">
        <v>319</v>
      </c>
      <c r="S3888" t="s">
        <v>320</v>
      </c>
    </row>
    <row r="3889" spans="1:19" x14ac:dyDescent="0.25">
      <c r="A3889">
        <v>-26.929066599999999</v>
      </c>
      <c r="B3889">
        <v>-58.659925000000001</v>
      </c>
      <c r="C3889">
        <v>12.122999999999999</v>
      </c>
      <c r="O3889" t="s">
        <v>317</v>
      </c>
      <c r="P3889" t="s">
        <v>321</v>
      </c>
      <c r="Q3889" t="s">
        <v>322</v>
      </c>
      <c r="R3889" t="s">
        <v>319</v>
      </c>
      <c r="S3889" t="s">
        <v>320</v>
      </c>
    </row>
    <row r="3890" spans="1:19" x14ac:dyDescent="0.25">
      <c r="A3890">
        <v>-26.929066599999999</v>
      </c>
      <c r="B3890">
        <v>-58.659925000000001</v>
      </c>
      <c r="C3890">
        <v>12.124000000000001</v>
      </c>
      <c r="O3890" t="s">
        <v>317</v>
      </c>
      <c r="P3890" t="s">
        <v>321</v>
      </c>
      <c r="Q3890" t="s">
        <v>322</v>
      </c>
      <c r="R3890" t="s">
        <v>319</v>
      </c>
      <c r="S3890" t="s">
        <v>320</v>
      </c>
    </row>
    <row r="3891" spans="1:19" x14ac:dyDescent="0.25">
      <c r="A3891">
        <v>-26.929066599999999</v>
      </c>
      <c r="B3891">
        <v>-58.659925000000001</v>
      </c>
      <c r="C3891">
        <v>12.125</v>
      </c>
      <c r="O3891" t="s">
        <v>317</v>
      </c>
      <c r="P3891" t="s">
        <v>321</v>
      </c>
      <c r="Q3891" t="s">
        <v>322</v>
      </c>
      <c r="R3891" t="s">
        <v>319</v>
      </c>
      <c r="S3891" t="s">
        <v>320</v>
      </c>
    </row>
    <row r="3892" spans="1:19" x14ac:dyDescent="0.25">
      <c r="A3892">
        <v>-26.929066599999999</v>
      </c>
      <c r="B3892">
        <v>-58.659925000000001</v>
      </c>
      <c r="C3892">
        <v>12.125999999999999</v>
      </c>
      <c r="O3892" t="s">
        <v>317</v>
      </c>
      <c r="P3892" t="s">
        <v>321</v>
      </c>
      <c r="Q3892" t="s">
        <v>322</v>
      </c>
      <c r="R3892" t="s">
        <v>319</v>
      </c>
      <c r="S3892" t="s">
        <v>320</v>
      </c>
    </row>
    <row r="3893" spans="1:19" x14ac:dyDescent="0.25">
      <c r="A3893">
        <v>-26.929066599999999</v>
      </c>
      <c r="B3893">
        <v>-58.659925000000001</v>
      </c>
      <c r="C3893">
        <v>12.127000000000001</v>
      </c>
      <c r="O3893" t="s">
        <v>317</v>
      </c>
      <c r="P3893" t="s">
        <v>321</v>
      </c>
      <c r="Q3893" t="s">
        <v>322</v>
      </c>
      <c r="R3893" t="s">
        <v>319</v>
      </c>
      <c r="S3893" t="s">
        <v>320</v>
      </c>
    </row>
    <row r="3894" spans="1:19" x14ac:dyDescent="0.25">
      <c r="A3894">
        <v>-26.929066599999999</v>
      </c>
      <c r="B3894">
        <v>-58.659925000000001</v>
      </c>
      <c r="C3894">
        <v>12.128</v>
      </c>
      <c r="O3894" t="s">
        <v>317</v>
      </c>
      <c r="P3894" t="s">
        <v>321</v>
      </c>
      <c r="Q3894" t="s">
        <v>322</v>
      </c>
      <c r="R3894" t="s">
        <v>319</v>
      </c>
      <c r="S3894" t="s">
        <v>320</v>
      </c>
    </row>
    <row r="3895" spans="1:19" x14ac:dyDescent="0.25">
      <c r="A3895">
        <v>-26.929066599999999</v>
      </c>
      <c r="B3895">
        <v>-58.659925000000001</v>
      </c>
      <c r="C3895">
        <v>12.129</v>
      </c>
      <c r="O3895" t="s">
        <v>317</v>
      </c>
      <c r="P3895" t="s">
        <v>321</v>
      </c>
      <c r="Q3895" t="s">
        <v>322</v>
      </c>
      <c r="R3895" t="s">
        <v>319</v>
      </c>
      <c r="S3895" t="s">
        <v>320</v>
      </c>
    </row>
    <row r="3896" spans="1:19" x14ac:dyDescent="0.25">
      <c r="A3896">
        <v>-26.929066599999999</v>
      </c>
      <c r="B3896">
        <v>-58.659925000000001</v>
      </c>
      <c r="C3896">
        <v>12.13</v>
      </c>
      <c r="O3896" t="s">
        <v>317</v>
      </c>
      <c r="P3896" t="s">
        <v>321</v>
      </c>
      <c r="Q3896" t="s">
        <v>322</v>
      </c>
      <c r="R3896" t="s">
        <v>319</v>
      </c>
      <c r="S3896" t="s">
        <v>320</v>
      </c>
    </row>
    <row r="3897" spans="1:19" x14ac:dyDescent="0.25">
      <c r="A3897">
        <v>-26.929066599999999</v>
      </c>
      <c r="B3897">
        <v>-58.659925000000001</v>
      </c>
      <c r="C3897">
        <v>12.131</v>
      </c>
      <c r="O3897" t="s">
        <v>317</v>
      </c>
      <c r="P3897" t="s">
        <v>321</v>
      </c>
      <c r="Q3897" t="s">
        <v>322</v>
      </c>
      <c r="R3897" t="s">
        <v>319</v>
      </c>
      <c r="S3897" t="s">
        <v>320</v>
      </c>
    </row>
    <row r="3898" spans="1:19" x14ac:dyDescent="0.25">
      <c r="A3898">
        <v>-26.929066599999999</v>
      </c>
      <c r="B3898">
        <v>-58.659925000000001</v>
      </c>
      <c r="C3898">
        <v>12.132</v>
      </c>
      <c r="O3898" t="s">
        <v>317</v>
      </c>
      <c r="P3898" t="s">
        <v>321</v>
      </c>
      <c r="Q3898" t="s">
        <v>322</v>
      </c>
      <c r="R3898" t="s">
        <v>319</v>
      </c>
      <c r="S3898" t="s">
        <v>320</v>
      </c>
    </row>
    <row r="3899" spans="1:19" x14ac:dyDescent="0.25">
      <c r="A3899">
        <v>-26.929066599999999</v>
      </c>
      <c r="B3899">
        <v>-58.659925000000001</v>
      </c>
      <c r="C3899">
        <v>12.132999999999999</v>
      </c>
      <c r="O3899" t="s">
        <v>317</v>
      </c>
      <c r="P3899" t="s">
        <v>321</v>
      </c>
      <c r="Q3899" t="s">
        <v>322</v>
      </c>
      <c r="R3899" t="s">
        <v>319</v>
      </c>
      <c r="S3899" t="s">
        <v>320</v>
      </c>
    </row>
    <row r="3900" spans="1:19" x14ac:dyDescent="0.25">
      <c r="A3900">
        <v>-26.929066599999999</v>
      </c>
      <c r="B3900">
        <v>-58.659925000000001</v>
      </c>
      <c r="C3900">
        <v>12.134</v>
      </c>
      <c r="O3900" t="s">
        <v>317</v>
      </c>
      <c r="P3900" t="s">
        <v>321</v>
      </c>
      <c r="Q3900" t="s">
        <v>322</v>
      </c>
      <c r="R3900" t="s">
        <v>319</v>
      </c>
      <c r="S3900" t="s">
        <v>320</v>
      </c>
    </row>
    <row r="3901" spans="1:19" x14ac:dyDescent="0.25">
      <c r="A3901">
        <v>-26.929066599999999</v>
      </c>
      <c r="B3901">
        <v>-58.659925000000001</v>
      </c>
      <c r="C3901">
        <v>12.135</v>
      </c>
      <c r="O3901" t="s">
        <v>317</v>
      </c>
      <c r="P3901" t="s">
        <v>321</v>
      </c>
      <c r="Q3901" t="s">
        <v>322</v>
      </c>
      <c r="R3901" t="s">
        <v>319</v>
      </c>
      <c r="S3901" t="s">
        <v>320</v>
      </c>
    </row>
    <row r="3902" spans="1:19" x14ac:dyDescent="0.25">
      <c r="A3902">
        <v>-26.929066599999999</v>
      </c>
      <c r="B3902">
        <v>-58.659925000000001</v>
      </c>
      <c r="C3902">
        <v>12.135999999999999</v>
      </c>
      <c r="O3902" t="s">
        <v>317</v>
      </c>
      <c r="P3902" t="s">
        <v>321</v>
      </c>
      <c r="Q3902" t="s">
        <v>322</v>
      </c>
      <c r="R3902" t="s">
        <v>319</v>
      </c>
      <c r="S3902" t="s">
        <v>320</v>
      </c>
    </row>
    <row r="3903" spans="1:19" x14ac:dyDescent="0.25">
      <c r="A3903">
        <v>-26.929066599999999</v>
      </c>
      <c r="B3903">
        <v>-58.659925000000001</v>
      </c>
      <c r="C3903">
        <v>12.137</v>
      </c>
      <c r="O3903" t="s">
        <v>317</v>
      </c>
      <c r="P3903" t="s">
        <v>321</v>
      </c>
      <c r="Q3903" t="s">
        <v>322</v>
      </c>
      <c r="R3903" t="s">
        <v>319</v>
      </c>
      <c r="S3903" t="s">
        <v>320</v>
      </c>
    </row>
    <row r="3904" spans="1:19" x14ac:dyDescent="0.25">
      <c r="A3904">
        <v>-26.929066599999999</v>
      </c>
      <c r="B3904">
        <v>-58.659925000000001</v>
      </c>
      <c r="C3904">
        <v>12.138</v>
      </c>
      <c r="O3904" t="s">
        <v>317</v>
      </c>
      <c r="P3904" t="s">
        <v>321</v>
      </c>
      <c r="Q3904" t="s">
        <v>322</v>
      </c>
      <c r="R3904" t="s">
        <v>319</v>
      </c>
      <c r="S3904" t="s">
        <v>320</v>
      </c>
    </row>
    <row r="3905" spans="1:19" x14ac:dyDescent="0.25">
      <c r="A3905">
        <v>-26.929066599999999</v>
      </c>
      <c r="B3905">
        <v>-58.659925000000001</v>
      </c>
      <c r="C3905">
        <v>12.138999999999999</v>
      </c>
      <c r="O3905" t="s">
        <v>317</v>
      </c>
      <c r="P3905" t="s">
        <v>321</v>
      </c>
      <c r="Q3905" t="s">
        <v>322</v>
      </c>
      <c r="R3905" t="s">
        <v>319</v>
      </c>
      <c r="S3905" t="s">
        <v>320</v>
      </c>
    </row>
    <row r="3906" spans="1:19" x14ac:dyDescent="0.25">
      <c r="A3906">
        <v>-26.929066599999999</v>
      </c>
      <c r="B3906">
        <v>-58.659925000000001</v>
      </c>
      <c r="C3906">
        <v>12.14</v>
      </c>
      <c r="O3906" t="s">
        <v>317</v>
      </c>
      <c r="P3906" t="s">
        <v>321</v>
      </c>
      <c r="Q3906" t="s">
        <v>322</v>
      </c>
      <c r="R3906" t="s">
        <v>319</v>
      </c>
      <c r="S3906" t="s">
        <v>320</v>
      </c>
    </row>
    <row r="3907" spans="1:19" x14ac:dyDescent="0.25">
      <c r="A3907">
        <v>-26.929066599999999</v>
      </c>
      <c r="B3907">
        <v>-58.659925000000001</v>
      </c>
      <c r="C3907">
        <v>12.141</v>
      </c>
      <c r="O3907" t="s">
        <v>317</v>
      </c>
      <c r="P3907" t="s">
        <v>321</v>
      </c>
      <c r="Q3907" t="s">
        <v>322</v>
      </c>
      <c r="R3907" t="s">
        <v>319</v>
      </c>
      <c r="S3907" t="s">
        <v>320</v>
      </c>
    </row>
    <row r="3908" spans="1:19" x14ac:dyDescent="0.25">
      <c r="A3908">
        <v>-26.929066599999999</v>
      </c>
      <c r="B3908">
        <v>-58.659925000000001</v>
      </c>
      <c r="C3908">
        <v>12.141999999999999</v>
      </c>
      <c r="O3908" t="s">
        <v>317</v>
      </c>
      <c r="P3908" t="s">
        <v>321</v>
      </c>
      <c r="Q3908" t="s">
        <v>322</v>
      </c>
      <c r="R3908" t="s">
        <v>319</v>
      </c>
      <c r="S3908" t="s">
        <v>320</v>
      </c>
    </row>
    <row r="3909" spans="1:19" x14ac:dyDescent="0.25">
      <c r="A3909">
        <v>-26.929066599999999</v>
      </c>
      <c r="B3909">
        <v>-58.659925000000001</v>
      </c>
      <c r="C3909">
        <v>12.143000000000001</v>
      </c>
      <c r="O3909" t="s">
        <v>317</v>
      </c>
      <c r="P3909" t="s">
        <v>321</v>
      </c>
      <c r="Q3909" t="s">
        <v>322</v>
      </c>
      <c r="R3909" t="s">
        <v>319</v>
      </c>
      <c r="S3909" t="s">
        <v>320</v>
      </c>
    </row>
    <row r="3910" spans="1:19" x14ac:dyDescent="0.25">
      <c r="A3910">
        <v>-26.929066599999999</v>
      </c>
      <c r="B3910">
        <v>-58.659925000000001</v>
      </c>
      <c r="C3910">
        <v>12.144</v>
      </c>
      <c r="O3910" t="s">
        <v>317</v>
      </c>
      <c r="P3910" t="s">
        <v>321</v>
      </c>
      <c r="Q3910" t="s">
        <v>322</v>
      </c>
      <c r="R3910" t="s">
        <v>319</v>
      </c>
      <c r="S3910" t="s">
        <v>320</v>
      </c>
    </row>
    <row r="3911" spans="1:19" x14ac:dyDescent="0.25">
      <c r="A3911">
        <v>-26.929066599999999</v>
      </c>
      <c r="B3911">
        <v>-58.659925000000001</v>
      </c>
      <c r="C3911">
        <v>12.145</v>
      </c>
      <c r="O3911" t="s">
        <v>317</v>
      </c>
      <c r="P3911" t="s">
        <v>321</v>
      </c>
      <c r="Q3911" t="s">
        <v>322</v>
      </c>
      <c r="R3911" t="s">
        <v>319</v>
      </c>
      <c r="S3911" t="s">
        <v>320</v>
      </c>
    </row>
    <row r="3912" spans="1:19" x14ac:dyDescent="0.25">
      <c r="A3912">
        <v>-26.929066599999999</v>
      </c>
      <c r="B3912">
        <v>-58.659925000000001</v>
      </c>
      <c r="C3912">
        <v>12.146000000000001</v>
      </c>
      <c r="O3912" t="s">
        <v>317</v>
      </c>
      <c r="P3912" t="s">
        <v>321</v>
      </c>
      <c r="Q3912" t="s">
        <v>322</v>
      </c>
      <c r="R3912" t="s">
        <v>319</v>
      </c>
      <c r="S3912" t="s">
        <v>320</v>
      </c>
    </row>
    <row r="3913" spans="1:19" x14ac:dyDescent="0.25">
      <c r="A3913">
        <v>-26.929066599999999</v>
      </c>
      <c r="B3913">
        <v>-58.659925000000001</v>
      </c>
      <c r="C3913">
        <v>12.147</v>
      </c>
      <c r="O3913" t="s">
        <v>317</v>
      </c>
      <c r="P3913" t="s">
        <v>321</v>
      </c>
      <c r="Q3913" t="s">
        <v>322</v>
      </c>
      <c r="R3913" t="s">
        <v>319</v>
      </c>
      <c r="S3913" t="s">
        <v>320</v>
      </c>
    </row>
    <row r="3914" spans="1:19" x14ac:dyDescent="0.25">
      <c r="A3914">
        <v>-26.929066599999999</v>
      </c>
      <c r="B3914">
        <v>-58.659925000000001</v>
      </c>
      <c r="C3914">
        <v>12.148</v>
      </c>
      <c r="O3914" t="s">
        <v>317</v>
      </c>
      <c r="P3914" t="s">
        <v>321</v>
      </c>
      <c r="Q3914" t="s">
        <v>322</v>
      </c>
      <c r="R3914" t="s">
        <v>319</v>
      </c>
      <c r="S3914" t="s">
        <v>320</v>
      </c>
    </row>
    <row r="3915" spans="1:19" x14ac:dyDescent="0.25">
      <c r="A3915">
        <v>-26.929066599999999</v>
      </c>
      <c r="B3915">
        <v>-58.659925000000001</v>
      </c>
      <c r="C3915">
        <v>12.148999999999999</v>
      </c>
      <c r="O3915" t="s">
        <v>317</v>
      </c>
      <c r="P3915" t="s">
        <v>321</v>
      </c>
      <c r="Q3915" t="s">
        <v>322</v>
      </c>
      <c r="R3915" t="s">
        <v>319</v>
      </c>
      <c r="S3915" t="s">
        <v>320</v>
      </c>
    </row>
    <row r="3916" spans="1:19" x14ac:dyDescent="0.25">
      <c r="A3916">
        <v>-26.929066599999999</v>
      </c>
      <c r="B3916">
        <v>-58.659925000000001</v>
      </c>
      <c r="C3916">
        <v>12.15</v>
      </c>
      <c r="O3916" t="s">
        <v>317</v>
      </c>
      <c r="P3916" t="s">
        <v>321</v>
      </c>
      <c r="Q3916" t="s">
        <v>322</v>
      </c>
      <c r="R3916" t="s">
        <v>319</v>
      </c>
      <c r="S3916" t="s">
        <v>320</v>
      </c>
    </row>
    <row r="3917" spans="1:19" x14ac:dyDescent="0.25">
      <c r="A3917">
        <v>-26.929066599999999</v>
      </c>
      <c r="B3917">
        <v>-58.659925000000001</v>
      </c>
      <c r="C3917">
        <v>12.151</v>
      </c>
      <c r="O3917" t="s">
        <v>317</v>
      </c>
      <c r="P3917" t="s">
        <v>321</v>
      </c>
      <c r="Q3917" t="s">
        <v>322</v>
      </c>
      <c r="R3917" t="s">
        <v>319</v>
      </c>
      <c r="S3917" t="s">
        <v>320</v>
      </c>
    </row>
    <row r="3918" spans="1:19" x14ac:dyDescent="0.25">
      <c r="A3918">
        <v>-26.929066599999999</v>
      </c>
      <c r="B3918">
        <v>-58.659925000000001</v>
      </c>
      <c r="C3918">
        <v>12.151999999999999</v>
      </c>
      <c r="O3918" t="s">
        <v>317</v>
      </c>
      <c r="P3918" t="s">
        <v>321</v>
      </c>
      <c r="Q3918" t="s">
        <v>322</v>
      </c>
      <c r="R3918" t="s">
        <v>319</v>
      </c>
      <c r="S3918" t="s">
        <v>320</v>
      </c>
    </row>
    <row r="3919" spans="1:19" x14ac:dyDescent="0.25">
      <c r="A3919">
        <v>-26.929066599999999</v>
      </c>
      <c r="B3919">
        <v>-58.659925000000001</v>
      </c>
      <c r="C3919">
        <v>12.153</v>
      </c>
      <c r="O3919" t="s">
        <v>317</v>
      </c>
      <c r="P3919" t="s">
        <v>321</v>
      </c>
      <c r="Q3919" t="s">
        <v>322</v>
      </c>
      <c r="R3919" t="s">
        <v>319</v>
      </c>
      <c r="S3919" t="s">
        <v>320</v>
      </c>
    </row>
    <row r="3920" spans="1:19" x14ac:dyDescent="0.25">
      <c r="A3920">
        <v>-26.929066599999999</v>
      </c>
      <c r="B3920">
        <v>-58.659925000000001</v>
      </c>
      <c r="C3920">
        <v>12.154</v>
      </c>
      <c r="O3920" t="s">
        <v>317</v>
      </c>
      <c r="P3920" t="s">
        <v>321</v>
      </c>
      <c r="Q3920" t="s">
        <v>322</v>
      </c>
      <c r="R3920" t="s">
        <v>319</v>
      </c>
      <c r="S3920" t="s">
        <v>320</v>
      </c>
    </row>
    <row r="3921" spans="1:19" x14ac:dyDescent="0.25">
      <c r="A3921">
        <v>-26.929066599999999</v>
      </c>
      <c r="B3921">
        <v>-58.659925000000001</v>
      </c>
      <c r="C3921">
        <v>12.154999999999999</v>
      </c>
      <c r="O3921" t="s">
        <v>317</v>
      </c>
      <c r="P3921" t="s">
        <v>321</v>
      </c>
      <c r="Q3921" t="s">
        <v>322</v>
      </c>
      <c r="R3921" t="s">
        <v>319</v>
      </c>
      <c r="S3921" t="s">
        <v>320</v>
      </c>
    </row>
    <row r="3922" spans="1:19" x14ac:dyDescent="0.25">
      <c r="A3922">
        <v>-26.929066599999999</v>
      </c>
      <c r="B3922">
        <v>-58.659925000000001</v>
      </c>
      <c r="C3922">
        <v>12.156000000000001</v>
      </c>
      <c r="O3922" t="s">
        <v>317</v>
      </c>
      <c r="P3922" t="s">
        <v>321</v>
      </c>
      <c r="Q3922" t="s">
        <v>322</v>
      </c>
      <c r="R3922" t="s">
        <v>319</v>
      </c>
      <c r="S3922" t="s">
        <v>320</v>
      </c>
    </row>
    <row r="3923" spans="1:19" x14ac:dyDescent="0.25">
      <c r="A3923">
        <v>-26.929066599999999</v>
      </c>
      <c r="B3923">
        <v>-58.659925000000001</v>
      </c>
      <c r="C3923">
        <v>12.157</v>
      </c>
      <c r="O3923" t="s">
        <v>317</v>
      </c>
      <c r="P3923" t="s">
        <v>321</v>
      </c>
      <c r="Q3923" t="s">
        <v>322</v>
      </c>
      <c r="R3923" t="s">
        <v>319</v>
      </c>
      <c r="S3923" t="s">
        <v>320</v>
      </c>
    </row>
    <row r="3924" spans="1:19" x14ac:dyDescent="0.25">
      <c r="A3924">
        <v>-26.929066599999999</v>
      </c>
      <c r="B3924">
        <v>-58.659925000000001</v>
      </c>
      <c r="C3924">
        <v>12.157999999999999</v>
      </c>
      <c r="O3924" t="s">
        <v>317</v>
      </c>
      <c r="P3924" t="s">
        <v>321</v>
      </c>
      <c r="Q3924" t="s">
        <v>322</v>
      </c>
      <c r="R3924" t="s">
        <v>319</v>
      </c>
      <c r="S3924" t="s">
        <v>320</v>
      </c>
    </row>
    <row r="3925" spans="1:19" x14ac:dyDescent="0.25">
      <c r="A3925">
        <v>-26.929066599999999</v>
      </c>
      <c r="B3925">
        <v>-58.659925000000001</v>
      </c>
      <c r="C3925">
        <v>12.159000000000001</v>
      </c>
      <c r="O3925" t="s">
        <v>317</v>
      </c>
      <c r="P3925" t="s">
        <v>321</v>
      </c>
      <c r="Q3925" t="s">
        <v>322</v>
      </c>
      <c r="R3925" t="s">
        <v>319</v>
      </c>
      <c r="S3925" t="s">
        <v>320</v>
      </c>
    </row>
    <row r="3926" spans="1:19" x14ac:dyDescent="0.25">
      <c r="A3926">
        <v>-26.929066599999999</v>
      </c>
      <c r="B3926">
        <v>-58.659925000000001</v>
      </c>
      <c r="C3926">
        <v>12.16</v>
      </c>
      <c r="O3926" t="s">
        <v>317</v>
      </c>
      <c r="P3926" t="s">
        <v>321</v>
      </c>
      <c r="Q3926" t="s">
        <v>322</v>
      </c>
      <c r="R3926" t="s">
        <v>319</v>
      </c>
      <c r="S3926" t="s">
        <v>320</v>
      </c>
    </row>
    <row r="3927" spans="1:19" x14ac:dyDescent="0.25">
      <c r="A3927">
        <v>-26.929066599999999</v>
      </c>
      <c r="B3927">
        <v>-58.659925000000001</v>
      </c>
      <c r="C3927">
        <v>12.161</v>
      </c>
      <c r="O3927" t="s">
        <v>317</v>
      </c>
      <c r="P3927" t="s">
        <v>321</v>
      </c>
      <c r="Q3927" t="s">
        <v>322</v>
      </c>
      <c r="R3927" t="s">
        <v>319</v>
      </c>
      <c r="S3927" t="s">
        <v>320</v>
      </c>
    </row>
    <row r="3928" spans="1:19" x14ac:dyDescent="0.25">
      <c r="A3928">
        <v>-26.929066599999999</v>
      </c>
      <c r="B3928">
        <v>-58.659925000000001</v>
      </c>
      <c r="C3928">
        <v>12.162000000000001</v>
      </c>
      <c r="O3928" t="s">
        <v>317</v>
      </c>
      <c r="P3928" t="s">
        <v>321</v>
      </c>
      <c r="Q3928" t="s">
        <v>322</v>
      </c>
      <c r="R3928" t="s">
        <v>319</v>
      </c>
      <c r="S3928" t="s">
        <v>320</v>
      </c>
    </row>
    <row r="3929" spans="1:19" x14ac:dyDescent="0.25">
      <c r="A3929">
        <v>-26.929066599999999</v>
      </c>
      <c r="B3929">
        <v>-58.659925000000001</v>
      </c>
      <c r="C3929">
        <v>12.163</v>
      </c>
      <c r="O3929" t="s">
        <v>317</v>
      </c>
      <c r="P3929" t="s">
        <v>321</v>
      </c>
      <c r="Q3929" t="s">
        <v>322</v>
      </c>
      <c r="R3929" t="s">
        <v>319</v>
      </c>
      <c r="S3929" t="s">
        <v>320</v>
      </c>
    </row>
    <row r="3930" spans="1:19" x14ac:dyDescent="0.25">
      <c r="A3930">
        <v>-26.929066599999999</v>
      </c>
      <c r="B3930">
        <v>-58.659925000000001</v>
      </c>
      <c r="C3930">
        <v>12.164</v>
      </c>
      <c r="O3930" t="s">
        <v>317</v>
      </c>
      <c r="P3930" t="s">
        <v>321</v>
      </c>
      <c r="Q3930" t="s">
        <v>322</v>
      </c>
      <c r="R3930" t="s">
        <v>319</v>
      </c>
      <c r="S3930" t="s">
        <v>320</v>
      </c>
    </row>
    <row r="3931" spans="1:19" x14ac:dyDescent="0.25">
      <c r="A3931">
        <v>-26.929066599999999</v>
      </c>
      <c r="B3931">
        <v>-58.659925000000001</v>
      </c>
      <c r="C3931">
        <v>12.164999999999999</v>
      </c>
      <c r="O3931" t="s">
        <v>317</v>
      </c>
      <c r="P3931" t="s">
        <v>321</v>
      </c>
      <c r="Q3931" t="s">
        <v>322</v>
      </c>
      <c r="R3931" t="s">
        <v>319</v>
      </c>
      <c r="S3931" t="s">
        <v>320</v>
      </c>
    </row>
    <row r="3932" spans="1:19" x14ac:dyDescent="0.25">
      <c r="A3932">
        <v>-26.929066599999999</v>
      </c>
      <c r="B3932">
        <v>-58.659925000000001</v>
      </c>
      <c r="C3932">
        <v>12.166</v>
      </c>
      <c r="O3932" t="s">
        <v>317</v>
      </c>
      <c r="P3932" t="s">
        <v>321</v>
      </c>
      <c r="Q3932" t="s">
        <v>322</v>
      </c>
      <c r="R3932" t="s">
        <v>319</v>
      </c>
      <c r="S3932" t="s">
        <v>320</v>
      </c>
    </row>
    <row r="3933" spans="1:19" x14ac:dyDescent="0.25">
      <c r="A3933">
        <v>-26.929066599999999</v>
      </c>
      <c r="B3933">
        <v>-58.659925000000001</v>
      </c>
      <c r="C3933">
        <v>12.167</v>
      </c>
      <c r="O3933" t="s">
        <v>317</v>
      </c>
      <c r="P3933" t="s">
        <v>321</v>
      </c>
      <c r="Q3933" t="s">
        <v>322</v>
      </c>
      <c r="R3933" t="s">
        <v>319</v>
      </c>
      <c r="S3933" t="s">
        <v>320</v>
      </c>
    </row>
    <row r="3934" spans="1:19" x14ac:dyDescent="0.25">
      <c r="A3934">
        <v>-26.929066599999999</v>
      </c>
      <c r="B3934">
        <v>-58.659925000000001</v>
      </c>
      <c r="C3934">
        <v>12.167999999999999</v>
      </c>
      <c r="O3934" t="s">
        <v>317</v>
      </c>
      <c r="P3934" t="s">
        <v>321</v>
      </c>
      <c r="Q3934" t="s">
        <v>322</v>
      </c>
      <c r="R3934" t="s">
        <v>319</v>
      </c>
      <c r="S3934" t="s">
        <v>320</v>
      </c>
    </row>
    <row r="3935" spans="1:19" x14ac:dyDescent="0.25">
      <c r="A3935">
        <v>-26.929066599999999</v>
      </c>
      <c r="B3935">
        <v>-58.659925000000001</v>
      </c>
      <c r="C3935">
        <v>12.169</v>
      </c>
      <c r="O3935" t="s">
        <v>317</v>
      </c>
      <c r="P3935" t="s">
        <v>321</v>
      </c>
      <c r="Q3935" t="s">
        <v>322</v>
      </c>
      <c r="R3935" t="s">
        <v>319</v>
      </c>
      <c r="S3935" t="s">
        <v>320</v>
      </c>
    </row>
    <row r="3936" spans="1:19" x14ac:dyDescent="0.25">
      <c r="A3936">
        <v>-26.929066599999999</v>
      </c>
      <c r="B3936">
        <v>-58.659925000000001</v>
      </c>
      <c r="C3936">
        <v>12.17</v>
      </c>
      <c r="O3936" t="s">
        <v>317</v>
      </c>
      <c r="P3936" t="s">
        <v>321</v>
      </c>
      <c r="Q3936" t="s">
        <v>322</v>
      </c>
      <c r="R3936" t="s">
        <v>319</v>
      </c>
      <c r="S3936" t="s">
        <v>320</v>
      </c>
    </row>
    <row r="3937" spans="1:19" x14ac:dyDescent="0.25">
      <c r="A3937">
        <v>-26.929066599999999</v>
      </c>
      <c r="B3937">
        <v>-58.659925000000001</v>
      </c>
      <c r="C3937">
        <v>12.170999999999999</v>
      </c>
      <c r="O3937" t="s">
        <v>317</v>
      </c>
      <c r="P3937" t="s">
        <v>321</v>
      </c>
      <c r="Q3937" t="s">
        <v>322</v>
      </c>
      <c r="R3937" t="s">
        <v>319</v>
      </c>
      <c r="S3937" t="s">
        <v>320</v>
      </c>
    </row>
    <row r="3938" spans="1:19" x14ac:dyDescent="0.25">
      <c r="A3938">
        <v>-26.929066599999999</v>
      </c>
      <c r="B3938">
        <v>-58.659925000000001</v>
      </c>
      <c r="C3938">
        <v>12.172000000000001</v>
      </c>
      <c r="O3938" t="s">
        <v>317</v>
      </c>
      <c r="P3938" t="s">
        <v>321</v>
      </c>
      <c r="Q3938" t="s">
        <v>322</v>
      </c>
      <c r="R3938" t="s">
        <v>319</v>
      </c>
      <c r="S3938" t="s">
        <v>320</v>
      </c>
    </row>
    <row r="3939" spans="1:19" x14ac:dyDescent="0.25">
      <c r="A3939">
        <v>-26.929066599999999</v>
      </c>
      <c r="B3939">
        <v>-58.659925000000001</v>
      </c>
      <c r="C3939">
        <v>12.173</v>
      </c>
      <c r="O3939" t="s">
        <v>317</v>
      </c>
      <c r="P3939" t="s">
        <v>321</v>
      </c>
      <c r="Q3939" t="s">
        <v>322</v>
      </c>
      <c r="R3939" t="s">
        <v>319</v>
      </c>
      <c r="S3939" t="s">
        <v>320</v>
      </c>
    </row>
    <row r="3940" spans="1:19" x14ac:dyDescent="0.25">
      <c r="A3940">
        <v>-26.929066599999999</v>
      </c>
      <c r="B3940">
        <v>-58.659925000000001</v>
      </c>
      <c r="C3940">
        <v>12.173999999999999</v>
      </c>
      <c r="O3940" t="s">
        <v>317</v>
      </c>
      <c r="P3940" t="s">
        <v>321</v>
      </c>
      <c r="Q3940" t="s">
        <v>322</v>
      </c>
      <c r="R3940" t="s">
        <v>319</v>
      </c>
      <c r="S3940" t="s">
        <v>320</v>
      </c>
    </row>
    <row r="3941" spans="1:19" x14ac:dyDescent="0.25">
      <c r="A3941">
        <v>-26.929066599999999</v>
      </c>
      <c r="B3941">
        <v>-58.659925000000001</v>
      </c>
      <c r="C3941">
        <v>12.175000000000001</v>
      </c>
      <c r="O3941" t="s">
        <v>317</v>
      </c>
      <c r="P3941" t="s">
        <v>321</v>
      </c>
      <c r="Q3941" t="s">
        <v>322</v>
      </c>
      <c r="R3941" t="s">
        <v>319</v>
      </c>
      <c r="S3941" t="s">
        <v>320</v>
      </c>
    </row>
    <row r="3942" spans="1:19" x14ac:dyDescent="0.25">
      <c r="A3942">
        <v>-26.929066599999999</v>
      </c>
      <c r="B3942">
        <v>-58.659925000000001</v>
      </c>
      <c r="C3942">
        <v>12.176</v>
      </c>
      <c r="O3942" t="s">
        <v>317</v>
      </c>
      <c r="P3942" t="s">
        <v>321</v>
      </c>
      <c r="Q3942" t="s">
        <v>322</v>
      </c>
      <c r="R3942" t="s">
        <v>319</v>
      </c>
      <c r="S3942" t="s">
        <v>320</v>
      </c>
    </row>
    <row r="3943" spans="1:19" x14ac:dyDescent="0.25">
      <c r="A3943">
        <v>-26.929066599999999</v>
      </c>
      <c r="B3943">
        <v>-58.659925000000001</v>
      </c>
      <c r="C3943">
        <v>12.177</v>
      </c>
      <c r="O3943" t="s">
        <v>317</v>
      </c>
      <c r="P3943" t="s">
        <v>321</v>
      </c>
      <c r="Q3943" t="s">
        <v>322</v>
      </c>
      <c r="R3943" t="s">
        <v>319</v>
      </c>
      <c r="S3943" t="s">
        <v>320</v>
      </c>
    </row>
    <row r="3944" spans="1:19" x14ac:dyDescent="0.25">
      <c r="A3944">
        <v>-26.929066599999999</v>
      </c>
      <c r="B3944">
        <v>-58.659925000000001</v>
      </c>
      <c r="C3944">
        <v>12.178000000000001</v>
      </c>
      <c r="O3944" t="s">
        <v>317</v>
      </c>
      <c r="P3944" t="s">
        <v>321</v>
      </c>
      <c r="Q3944" t="s">
        <v>322</v>
      </c>
      <c r="R3944" t="s">
        <v>319</v>
      </c>
      <c r="S3944" t="s">
        <v>320</v>
      </c>
    </row>
    <row r="3945" spans="1:19" x14ac:dyDescent="0.25">
      <c r="A3945">
        <v>-26.929066599999999</v>
      </c>
      <c r="B3945">
        <v>-58.659925000000001</v>
      </c>
      <c r="C3945">
        <v>12.179</v>
      </c>
      <c r="O3945" t="s">
        <v>317</v>
      </c>
      <c r="P3945" t="s">
        <v>321</v>
      </c>
      <c r="Q3945" t="s">
        <v>322</v>
      </c>
      <c r="R3945" t="s">
        <v>319</v>
      </c>
      <c r="S3945" t="s">
        <v>320</v>
      </c>
    </row>
    <row r="3946" spans="1:19" x14ac:dyDescent="0.25">
      <c r="A3946">
        <v>-26.929066599999999</v>
      </c>
      <c r="B3946">
        <v>-58.659925000000001</v>
      </c>
      <c r="C3946">
        <v>12.18</v>
      </c>
      <c r="O3946" t="s">
        <v>317</v>
      </c>
      <c r="P3946" t="s">
        <v>321</v>
      </c>
      <c r="Q3946" t="s">
        <v>322</v>
      </c>
      <c r="R3946" t="s">
        <v>319</v>
      </c>
      <c r="S3946" t="s">
        <v>320</v>
      </c>
    </row>
    <row r="3947" spans="1:19" x14ac:dyDescent="0.25">
      <c r="A3947">
        <v>-26.929066599999999</v>
      </c>
      <c r="B3947">
        <v>-58.659925000000001</v>
      </c>
      <c r="C3947">
        <v>12.180999999999999</v>
      </c>
      <c r="O3947" t="s">
        <v>317</v>
      </c>
      <c r="P3947" t="s">
        <v>321</v>
      </c>
      <c r="Q3947" t="s">
        <v>322</v>
      </c>
      <c r="R3947" t="s">
        <v>319</v>
      </c>
      <c r="S3947" t="s">
        <v>320</v>
      </c>
    </row>
    <row r="3948" spans="1:19" x14ac:dyDescent="0.25">
      <c r="A3948">
        <v>-26.929066599999999</v>
      </c>
      <c r="B3948">
        <v>-58.659925000000001</v>
      </c>
      <c r="C3948">
        <v>12.182</v>
      </c>
      <c r="O3948" t="s">
        <v>317</v>
      </c>
      <c r="P3948" t="s">
        <v>321</v>
      </c>
      <c r="Q3948" t="s">
        <v>322</v>
      </c>
      <c r="R3948" t="s">
        <v>319</v>
      </c>
      <c r="S3948" t="s">
        <v>320</v>
      </c>
    </row>
    <row r="3949" spans="1:19" x14ac:dyDescent="0.25">
      <c r="A3949">
        <v>-26.929066599999999</v>
      </c>
      <c r="B3949">
        <v>-58.659925000000001</v>
      </c>
      <c r="C3949">
        <v>12.183</v>
      </c>
      <c r="O3949" t="s">
        <v>317</v>
      </c>
      <c r="P3949" t="s">
        <v>321</v>
      </c>
      <c r="Q3949" t="s">
        <v>322</v>
      </c>
      <c r="R3949" t="s">
        <v>319</v>
      </c>
      <c r="S3949" t="s">
        <v>320</v>
      </c>
    </row>
    <row r="3950" spans="1:19" x14ac:dyDescent="0.25">
      <c r="A3950">
        <v>-26.929066599999999</v>
      </c>
      <c r="B3950">
        <v>-58.659925000000001</v>
      </c>
      <c r="C3950">
        <v>12.183999999999999</v>
      </c>
      <c r="O3950" t="s">
        <v>317</v>
      </c>
      <c r="P3950" t="s">
        <v>321</v>
      </c>
      <c r="Q3950" t="s">
        <v>322</v>
      </c>
      <c r="R3950" t="s">
        <v>319</v>
      </c>
      <c r="S3950" t="s">
        <v>320</v>
      </c>
    </row>
    <row r="3951" spans="1:19" x14ac:dyDescent="0.25">
      <c r="A3951">
        <v>-26.929066599999999</v>
      </c>
      <c r="B3951">
        <v>-58.659925000000001</v>
      </c>
      <c r="C3951">
        <v>12.185</v>
      </c>
      <c r="O3951" t="s">
        <v>317</v>
      </c>
      <c r="P3951" t="s">
        <v>321</v>
      </c>
      <c r="Q3951" t="s">
        <v>322</v>
      </c>
      <c r="R3951" t="s">
        <v>319</v>
      </c>
      <c r="S3951" t="s">
        <v>320</v>
      </c>
    </row>
    <row r="3952" spans="1:19" x14ac:dyDescent="0.25">
      <c r="A3952">
        <v>-26.929066599999999</v>
      </c>
      <c r="B3952">
        <v>-58.659925000000001</v>
      </c>
      <c r="C3952">
        <v>12.186</v>
      </c>
      <c r="O3952" t="s">
        <v>317</v>
      </c>
      <c r="P3952" t="s">
        <v>321</v>
      </c>
      <c r="Q3952" t="s">
        <v>322</v>
      </c>
      <c r="R3952" t="s">
        <v>319</v>
      </c>
      <c r="S3952" t="s">
        <v>320</v>
      </c>
    </row>
    <row r="3953" spans="1:19" x14ac:dyDescent="0.25">
      <c r="A3953">
        <v>-26.929066599999999</v>
      </c>
      <c r="B3953">
        <v>-58.659925000000001</v>
      </c>
      <c r="C3953">
        <v>12.186999999999999</v>
      </c>
      <c r="O3953" t="s">
        <v>317</v>
      </c>
      <c r="P3953" t="s">
        <v>321</v>
      </c>
      <c r="Q3953" t="s">
        <v>322</v>
      </c>
      <c r="R3953" t="s">
        <v>319</v>
      </c>
      <c r="S3953" t="s">
        <v>320</v>
      </c>
    </row>
    <row r="3954" spans="1:19" x14ac:dyDescent="0.25">
      <c r="A3954">
        <v>-26.929066599999999</v>
      </c>
      <c r="B3954">
        <v>-58.659925000000001</v>
      </c>
      <c r="C3954">
        <v>12.188000000000001</v>
      </c>
      <c r="O3954" t="s">
        <v>317</v>
      </c>
      <c r="P3954" t="s">
        <v>321</v>
      </c>
      <c r="Q3954" t="s">
        <v>322</v>
      </c>
      <c r="R3954" t="s">
        <v>319</v>
      </c>
      <c r="S3954" t="s">
        <v>320</v>
      </c>
    </row>
    <row r="3955" spans="1:19" x14ac:dyDescent="0.25">
      <c r="A3955">
        <v>-26.929066599999999</v>
      </c>
      <c r="B3955">
        <v>-58.659925000000001</v>
      </c>
      <c r="C3955">
        <v>12.189</v>
      </c>
      <c r="O3955" t="s">
        <v>317</v>
      </c>
      <c r="P3955" t="s">
        <v>321</v>
      </c>
      <c r="Q3955" t="s">
        <v>322</v>
      </c>
      <c r="R3955" t="s">
        <v>319</v>
      </c>
      <c r="S3955" t="s">
        <v>320</v>
      </c>
    </row>
    <row r="3956" spans="1:19" x14ac:dyDescent="0.25">
      <c r="A3956">
        <v>-26.929066599999999</v>
      </c>
      <c r="B3956">
        <v>-58.659925000000001</v>
      </c>
      <c r="C3956">
        <v>12.19</v>
      </c>
      <c r="O3956" t="s">
        <v>317</v>
      </c>
      <c r="P3956" t="s">
        <v>321</v>
      </c>
      <c r="Q3956" t="s">
        <v>322</v>
      </c>
      <c r="R3956" t="s">
        <v>319</v>
      </c>
      <c r="S3956" t="s">
        <v>320</v>
      </c>
    </row>
    <row r="3957" spans="1:19" x14ac:dyDescent="0.25">
      <c r="A3957">
        <v>-26.929066599999999</v>
      </c>
      <c r="B3957">
        <v>-58.659925000000001</v>
      </c>
      <c r="C3957">
        <v>12.191000000000001</v>
      </c>
      <c r="O3957" t="s">
        <v>317</v>
      </c>
      <c r="P3957" t="s">
        <v>321</v>
      </c>
      <c r="Q3957" t="s">
        <v>322</v>
      </c>
      <c r="R3957" t="s">
        <v>319</v>
      </c>
      <c r="S3957" t="s">
        <v>320</v>
      </c>
    </row>
    <row r="3958" spans="1:19" x14ac:dyDescent="0.25">
      <c r="A3958">
        <v>-26.929066599999999</v>
      </c>
      <c r="B3958">
        <v>-58.659925000000001</v>
      </c>
      <c r="C3958">
        <v>12.192</v>
      </c>
      <c r="O3958" t="s">
        <v>317</v>
      </c>
      <c r="P3958" t="s">
        <v>321</v>
      </c>
      <c r="Q3958" t="s">
        <v>322</v>
      </c>
      <c r="R3958" t="s">
        <v>319</v>
      </c>
      <c r="S3958" t="s">
        <v>320</v>
      </c>
    </row>
    <row r="3959" spans="1:19" x14ac:dyDescent="0.25">
      <c r="A3959">
        <v>-26.929066599999999</v>
      </c>
      <c r="B3959">
        <v>-58.659925000000001</v>
      </c>
      <c r="C3959">
        <v>12.193</v>
      </c>
      <c r="O3959" t="s">
        <v>317</v>
      </c>
      <c r="P3959" t="s">
        <v>321</v>
      </c>
      <c r="Q3959" t="s">
        <v>322</v>
      </c>
      <c r="R3959" t="s">
        <v>319</v>
      </c>
      <c r="S3959" t="s">
        <v>320</v>
      </c>
    </row>
    <row r="3960" spans="1:19" x14ac:dyDescent="0.25">
      <c r="A3960">
        <v>-26.929066599999999</v>
      </c>
      <c r="B3960">
        <v>-58.659925000000001</v>
      </c>
      <c r="C3960">
        <v>12.194000000000001</v>
      </c>
      <c r="O3960" t="s">
        <v>317</v>
      </c>
      <c r="P3960" t="s">
        <v>321</v>
      </c>
      <c r="Q3960" t="s">
        <v>322</v>
      </c>
      <c r="R3960" t="s">
        <v>319</v>
      </c>
      <c r="S3960" t="s">
        <v>320</v>
      </c>
    </row>
    <row r="3961" spans="1:19" x14ac:dyDescent="0.25">
      <c r="A3961">
        <v>-26.929066599999999</v>
      </c>
      <c r="B3961">
        <v>-58.659925000000001</v>
      </c>
      <c r="C3961">
        <v>12.195</v>
      </c>
      <c r="O3961" t="s">
        <v>317</v>
      </c>
      <c r="P3961" t="s">
        <v>321</v>
      </c>
      <c r="Q3961" t="s">
        <v>322</v>
      </c>
      <c r="R3961" t="s">
        <v>319</v>
      </c>
      <c r="S3961" t="s">
        <v>320</v>
      </c>
    </row>
    <row r="3962" spans="1:19" x14ac:dyDescent="0.25">
      <c r="A3962">
        <v>-26.929066599999999</v>
      </c>
      <c r="B3962">
        <v>-58.659925000000001</v>
      </c>
      <c r="C3962">
        <v>12.196</v>
      </c>
      <c r="O3962" t="s">
        <v>317</v>
      </c>
      <c r="P3962" t="s">
        <v>321</v>
      </c>
      <c r="Q3962" t="s">
        <v>322</v>
      </c>
      <c r="R3962" t="s">
        <v>319</v>
      </c>
      <c r="S3962" t="s">
        <v>320</v>
      </c>
    </row>
    <row r="3963" spans="1:19" x14ac:dyDescent="0.25">
      <c r="A3963">
        <v>-26.929066599999999</v>
      </c>
      <c r="B3963">
        <v>-58.659925000000001</v>
      </c>
      <c r="C3963">
        <v>12.196999999999999</v>
      </c>
      <c r="O3963" t="s">
        <v>317</v>
      </c>
      <c r="P3963" t="s">
        <v>321</v>
      </c>
      <c r="Q3963" t="s">
        <v>322</v>
      </c>
      <c r="R3963" t="s">
        <v>319</v>
      </c>
      <c r="S3963" t="s">
        <v>320</v>
      </c>
    </row>
    <row r="3964" spans="1:19" x14ac:dyDescent="0.25">
      <c r="A3964">
        <v>-26.929066599999999</v>
      </c>
      <c r="B3964">
        <v>-58.659925000000001</v>
      </c>
      <c r="C3964">
        <v>12.198</v>
      </c>
      <c r="O3964" t="s">
        <v>317</v>
      </c>
      <c r="P3964" t="s">
        <v>321</v>
      </c>
      <c r="Q3964" t="s">
        <v>322</v>
      </c>
      <c r="R3964" t="s">
        <v>319</v>
      </c>
      <c r="S3964" t="s">
        <v>320</v>
      </c>
    </row>
    <row r="3965" spans="1:19" x14ac:dyDescent="0.25">
      <c r="A3965">
        <v>-26.929066599999999</v>
      </c>
      <c r="B3965">
        <v>-58.659925000000001</v>
      </c>
      <c r="C3965">
        <v>12.199</v>
      </c>
      <c r="O3965" t="s">
        <v>317</v>
      </c>
      <c r="P3965" t="s">
        <v>321</v>
      </c>
      <c r="Q3965" t="s">
        <v>322</v>
      </c>
      <c r="R3965" t="s">
        <v>319</v>
      </c>
      <c r="S3965" t="s">
        <v>320</v>
      </c>
    </row>
    <row r="3966" spans="1:19" x14ac:dyDescent="0.25">
      <c r="A3966">
        <v>-26.929066599999999</v>
      </c>
      <c r="B3966">
        <v>-58.659925000000001</v>
      </c>
      <c r="C3966">
        <v>12.2</v>
      </c>
      <c r="O3966" t="s">
        <v>317</v>
      </c>
      <c r="P3966" t="s">
        <v>321</v>
      </c>
      <c r="Q3966" t="s">
        <v>322</v>
      </c>
      <c r="R3966" t="s">
        <v>319</v>
      </c>
      <c r="S3966" t="s">
        <v>320</v>
      </c>
    </row>
    <row r="3967" spans="1:19" x14ac:dyDescent="0.25">
      <c r="A3967">
        <v>-26.929066599999999</v>
      </c>
      <c r="B3967">
        <v>-58.659925000000001</v>
      </c>
      <c r="C3967">
        <v>12.201000000000001</v>
      </c>
      <c r="O3967" t="s">
        <v>317</v>
      </c>
      <c r="P3967" t="s">
        <v>321</v>
      </c>
      <c r="Q3967" t="s">
        <v>322</v>
      </c>
      <c r="R3967" t="s">
        <v>319</v>
      </c>
      <c r="S3967" t="s">
        <v>320</v>
      </c>
    </row>
    <row r="3968" spans="1:19" x14ac:dyDescent="0.25">
      <c r="A3968">
        <v>-26.929066599999999</v>
      </c>
      <c r="B3968">
        <v>-58.659925000000001</v>
      </c>
      <c r="C3968">
        <v>12.202</v>
      </c>
      <c r="O3968" t="s">
        <v>317</v>
      </c>
      <c r="P3968" t="s">
        <v>321</v>
      </c>
      <c r="Q3968" t="s">
        <v>322</v>
      </c>
      <c r="R3968" t="s">
        <v>319</v>
      </c>
      <c r="S3968" t="s">
        <v>320</v>
      </c>
    </row>
    <row r="3969" spans="1:19" x14ac:dyDescent="0.25">
      <c r="A3969">
        <v>-26.929066599999999</v>
      </c>
      <c r="B3969">
        <v>-58.659925000000001</v>
      </c>
      <c r="C3969">
        <v>12.202999999999999</v>
      </c>
      <c r="O3969" t="s">
        <v>317</v>
      </c>
      <c r="P3969" t="s">
        <v>321</v>
      </c>
      <c r="Q3969" t="s">
        <v>322</v>
      </c>
      <c r="R3969" t="s">
        <v>319</v>
      </c>
      <c r="S3969" t="s">
        <v>320</v>
      </c>
    </row>
    <row r="3970" spans="1:19" x14ac:dyDescent="0.25">
      <c r="A3970">
        <v>-26.929066599999999</v>
      </c>
      <c r="B3970">
        <v>-58.659925000000001</v>
      </c>
      <c r="C3970">
        <v>12.204000000000001</v>
      </c>
      <c r="O3970" t="s">
        <v>317</v>
      </c>
      <c r="P3970" t="s">
        <v>321</v>
      </c>
      <c r="Q3970" t="s">
        <v>322</v>
      </c>
      <c r="R3970" t="s">
        <v>319</v>
      </c>
      <c r="S3970" t="s">
        <v>320</v>
      </c>
    </row>
    <row r="3971" spans="1:19" x14ac:dyDescent="0.25">
      <c r="A3971">
        <v>-26.929066599999999</v>
      </c>
      <c r="B3971">
        <v>-58.659925000000001</v>
      </c>
      <c r="C3971">
        <v>12.205</v>
      </c>
      <c r="O3971" t="s">
        <v>317</v>
      </c>
      <c r="P3971" t="s">
        <v>321</v>
      </c>
      <c r="Q3971" t="s">
        <v>322</v>
      </c>
      <c r="R3971" t="s">
        <v>319</v>
      </c>
      <c r="S3971" t="s">
        <v>320</v>
      </c>
    </row>
    <row r="3972" spans="1:19" x14ac:dyDescent="0.25">
      <c r="A3972">
        <v>-26.929066599999999</v>
      </c>
      <c r="B3972">
        <v>-58.659925000000001</v>
      </c>
      <c r="C3972">
        <v>12.206</v>
      </c>
      <c r="O3972" t="s">
        <v>317</v>
      </c>
      <c r="P3972" t="s">
        <v>321</v>
      </c>
      <c r="Q3972" t="s">
        <v>322</v>
      </c>
      <c r="R3972" t="s">
        <v>319</v>
      </c>
      <c r="S3972" t="s">
        <v>320</v>
      </c>
    </row>
    <row r="3973" spans="1:19" x14ac:dyDescent="0.25">
      <c r="A3973">
        <v>-26.929066599999999</v>
      </c>
      <c r="B3973">
        <v>-58.659925000000001</v>
      </c>
      <c r="C3973">
        <v>12.207000000000001</v>
      </c>
      <c r="O3973" t="s">
        <v>317</v>
      </c>
      <c r="P3973" t="s">
        <v>321</v>
      </c>
      <c r="Q3973" t="s">
        <v>322</v>
      </c>
      <c r="R3973" t="s">
        <v>319</v>
      </c>
      <c r="S3973" t="s">
        <v>320</v>
      </c>
    </row>
    <row r="3974" spans="1:19" x14ac:dyDescent="0.25">
      <c r="A3974">
        <v>-26.929066599999999</v>
      </c>
      <c r="B3974">
        <v>-58.659925000000001</v>
      </c>
      <c r="C3974">
        <v>12.208</v>
      </c>
      <c r="O3974" t="s">
        <v>317</v>
      </c>
      <c r="P3974" t="s">
        <v>321</v>
      </c>
      <c r="Q3974" t="s">
        <v>322</v>
      </c>
      <c r="R3974" t="s">
        <v>319</v>
      </c>
      <c r="S3974" t="s">
        <v>320</v>
      </c>
    </row>
    <row r="3975" spans="1:19" x14ac:dyDescent="0.25">
      <c r="A3975">
        <v>-26.929066599999999</v>
      </c>
      <c r="B3975">
        <v>-58.659925000000001</v>
      </c>
      <c r="C3975">
        <v>12.209</v>
      </c>
      <c r="O3975" t="s">
        <v>317</v>
      </c>
      <c r="P3975" t="s">
        <v>321</v>
      </c>
      <c r="Q3975" t="s">
        <v>322</v>
      </c>
      <c r="R3975" t="s">
        <v>319</v>
      </c>
      <c r="S3975" t="s">
        <v>320</v>
      </c>
    </row>
    <row r="3976" spans="1:19" x14ac:dyDescent="0.25">
      <c r="A3976">
        <v>-26.929066599999999</v>
      </c>
      <c r="B3976">
        <v>-58.659925000000001</v>
      </c>
      <c r="C3976">
        <v>12.21</v>
      </c>
      <c r="O3976" t="s">
        <v>317</v>
      </c>
      <c r="P3976" t="s">
        <v>321</v>
      </c>
      <c r="Q3976" t="s">
        <v>322</v>
      </c>
      <c r="R3976" t="s">
        <v>319</v>
      </c>
      <c r="S3976" t="s">
        <v>320</v>
      </c>
    </row>
    <row r="3977" spans="1:19" x14ac:dyDescent="0.25">
      <c r="A3977">
        <v>-26.929066599999999</v>
      </c>
      <c r="B3977">
        <v>-58.659925000000001</v>
      </c>
      <c r="C3977">
        <v>12.211</v>
      </c>
      <c r="O3977" t="s">
        <v>317</v>
      </c>
      <c r="P3977" t="s">
        <v>321</v>
      </c>
      <c r="Q3977" t="s">
        <v>322</v>
      </c>
      <c r="R3977" t="s">
        <v>319</v>
      </c>
      <c r="S3977" t="s">
        <v>320</v>
      </c>
    </row>
    <row r="3978" spans="1:19" x14ac:dyDescent="0.25">
      <c r="A3978">
        <v>-26.929066599999999</v>
      </c>
      <c r="B3978">
        <v>-58.659925000000001</v>
      </c>
      <c r="C3978">
        <v>12.212</v>
      </c>
      <c r="O3978" t="s">
        <v>317</v>
      </c>
      <c r="P3978" t="s">
        <v>321</v>
      </c>
      <c r="Q3978" t="s">
        <v>322</v>
      </c>
      <c r="R3978" t="s">
        <v>319</v>
      </c>
      <c r="S3978" t="s">
        <v>320</v>
      </c>
    </row>
    <row r="3979" spans="1:19" x14ac:dyDescent="0.25">
      <c r="A3979">
        <v>-26.929066599999999</v>
      </c>
      <c r="B3979">
        <v>-58.659925000000001</v>
      </c>
      <c r="C3979">
        <v>12.212999999999999</v>
      </c>
      <c r="O3979" t="s">
        <v>317</v>
      </c>
      <c r="P3979" t="s">
        <v>321</v>
      </c>
      <c r="Q3979" t="s">
        <v>322</v>
      </c>
      <c r="R3979" t="s">
        <v>319</v>
      </c>
      <c r="S3979" t="s">
        <v>320</v>
      </c>
    </row>
    <row r="3980" spans="1:19" x14ac:dyDescent="0.25">
      <c r="A3980">
        <v>-26.929066599999999</v>
      </c>
      <c r="B3980">
        <v>-58.659925000000001</v>
      </c>
      <c r="C3980">
        <v>12.214</v>
      </c>
      <c r="O3980" t="s">
        <v>317</v>
      </c>
      <c r="P3980" t="s">
        <v>321</v>
      </c>
      <c r="Q3980" t="s">
        <v>322</v>
      </c>
      <c r="R3980" t="s">
        <v>319</v>
      </c>
      <c r="S3980" t="s">
        <v>320</v>
      </c>
    </row>
    <row r="3981" spans="1:19" x14ac:dyDescent="0.25">
      <c r="A3981">
        <v>-26.929066599999999</v>
      </c>
      <c r="B3981">
        <v>-58.659925000000001</v>
      </c>
      <c r="C3981">
        <v>12.215</v>
      </c>
      <c r="O3981" t="s">
        <v>317</v>
      </c>
      <c r="P3981" t="s">
        <v>321</v>
      </c>
      <c r="Q3981" t="s">
        <v>322</v>
      </c>
      <c r="R3981" t="s">
        <v>319</v>
      </c>
      <c r="S3981" t="s">
        <v>320</v>
      </c>
    </row>
    <row r="3982" spans="1:19" x14ac:dyDescent="0.25">
      <c r="A3982">
        <v>-26.929066599999999</v>
      </c>
      <c r="B3982">
        <v>-58.659925000000001</v>
      </c>
      <c r="C3982">
        <v>12.215999999999999</v>
      </c>
      <c r="O3982" t="s">
        <v>317</v>
      </c>
      <c r="P3982" t="s">
        <v>321</v>
      </c>
      <c r="Q3982" t="s">
        <v>322</v>
      </c>
      <c r="R3982" t="s">
        <v>319</v>
      </c>
      <c r="S3982" t="s">
        <v>320</v>
      </c>
    </row>
    <row r="3983" spans="1:19" x14ac:dyDescent="0.25">
      <c r="A3983">
        <v>-25.6420222</v>
      </c>
      <c r="B3983">
        <v>-60.253747199999999</v>
      </c>
      <c r="C3983">
        <v>12.217000000000001</v>
      </c>
      <c r="O3983" t="s">
        <v>317</v>
      </c>
      <c r="P3983" t="s">
        <v>346</v>
      </c>
      <c r="Q3983" t="s">
        <v>457</v>
      </c>
      <c r="R3983" t="s">
        <v>319</v>
      </c>
      <c r="S3983" t="s">
        <v>320</v>
      </c>
    </row>
    <row r="3984" spans="1:19" x14ac:dyDescent="0.25">
      <c r="A3984">
        <v>-25.6420222</v>
      </c>
      <c r="B3984">
        <v>-60.253747199999999</v>
      </c>
      <c r="C3984">
        <v>12.218</v>
      </c>
      <c r="O3984" t="s">
        <v>317</v>
      </c>
      <c r="P3984" t="s">
        <v>346</v>
      </c>
      <c r="Q3984" t="s">
        <v>457</v>
      </c>
      <c r="R3984" t="s">
        <v>319</v>
      </c>
      <c r="S3984" t="s">
        <v>320</v>
      </c>
    </row>
    <row r="3985" spans="1:19" x14ac:dyDescent="0.25">
      <c r="A3985">
        <v>-25.6420222</v>
      </c>
      <c r="B3985">
        <v>-60.253747199999999</v>
      </c>
      <c r="C3985">
        <v>12.218999999999999</v>
      </c>
      <c r="O3985" t="s">
        <v>317</v>
      </c>
      <c r="P3985" t="s">
        <v>346</v>
      </c>
      <c r="Q3985" t="s">
        <v>457</v>
      </c>
      <c r="R3985" t="s">
        <v>319</v>
      </c>
      <c r="S3985" t="s">
        <v>320</v>
      </c>
    </row>
    <row r="3986" spans="1:19" x14ac:dyDescent="0.25">
      <c r="A3986">
        <v>-25.6420222</v>
      </c>
      <c r="B3986">
        <v>-60.253747199999999</v>
      </c>
      <c r="C3986">
        <v>12.22</v>
      </c>
      <c r="O3986" t="s">
        <v>317</v>
      </c>
      <c r="P3986" t="s">
        <v>346</v>
      </c>
      <c r="Q3986" t="s">
        <v>457</v>
      </c>
      <c r="R3986" t="s">
        <v>319</v>
      </c>
      <c r="S3986" t="s">
        <v>320</v>
      </c>
    </row>
    <row r="3987" spans="1:19" x14ac:dyDescent="0.25">
      <c r="A3987">
        <v>-25.6420222</v>
      </c>
      <c r="B3987">
        <v>-60.253747199999999</v>
      </c>
      <c r="C3987">
        <v>12.221</v>
      </c>
      <c r="O3987" t="s">
        <v>317</v>
      </c>
      <c r="P3987" t="s">
        <v>346</v>
      </c>
      <c r="Q3987" t="s">
        <v>457</v>
      </c>
      <c r="R3987" t="s">
        <v>319</v>
      </c>
      <c r="S3987" t="s">
        <v>320</v>
      </c>
    </row>
    <row r="3988" spans="1:19" x14ac:dyDescent="0.25">
      <c r="A3988">
        <v>-25.6420222</v>
      </c>
      <c r="B3988">
        <v>-60.253747199999999</v>
      </c>
      <c r="C3988">
        <v>12.222</v>
      </c>
      <c r="O3988" t="s">
        <v>317</v>
      </c>
      <c r="P3988" t="s">
        <v>346</v>
      </c>
      <c r="Q3988" t="s">
        <v>457</v>
      </c>
      <c r="R3988" t="s">
        <v>319</v>
      </c>
      <c r="S3988" t="s">
        <v>320</v>
      </c>
    </row>
    <row r="3989" spans="1:19" x14ac:dyDescent="0.25">
      <c r="A3989">
        <v>-25.6420222</v>
      </c>
      <c r="B3989">
        <v>-60.253747199999999</v>
      </c>
      <c r="C3989">
        <v>12.223000000000001</v>
      </c>
      <c r="O3989" t="s">
        <v>317</v>
      </c>
      <c r="P3989" t="s">
        <v>346</v>
      </c>
      <c r="Q3989" t="s">
        <v>457</v>
      </c>
      <c r="R3989" t="s">
        <v>319</v>
      </c>
      <c r="S3989" t="s">
        <v>320</v>
      </c>
    </row>
    <row r="3990" spans="1:19" x14ac:dyDescent="0.25">
      <c r="A3990">
        <v>-25.6420222</v>
      </c>
      <c r="B3990">
        <v>-60.253747199999999</v>
      </c>
      <c r="C3990">
        <v>12.224</v>
      </c>
      <c r="O3990" t="s">
        <v>317</v>
      </c>
      <c r="P3990" t="s">
        <v>346</v>
      </c>
      <c r="Q3990" t="s">
        <v>457</v>
      </c>
      <c r="R3990" t="s">
        <v>319</v>
      </c>
      <c r="S3990" t="s">
        <v>320</v>
      </c>
    </row>
    <row r="3991" spans="1:19" x14ac:dyDescent="0.25">
      <c r="A3991">
        <v>-25.6420222</v>
      </c>
      <c r="B3991">
        <v>-60.253747199999999</v>
      </c>
      <c r="C3991">
        <v>12.225</v>
      </c>
      <c r="O3991" t="s">
        <v>317</v>
      </c>
      <c r="P3991" t="s">
        <v>346</v>
      </c>
      <c r="Q3991" t="s">
        <v>457</v>
      </c>
      <c r="R3991" t="s">
        <v>319</v>
      </c>
      <c r="S3991" t="s">
        <v>320</v>
      </c>
    </row>
    <row r="3992" spans="1:19" x14ac:dyDescent="0.25">
      <c r="A3992">
        <v>-25.6420222</v>
      </c>
      <c r="B3992">
        <v>-60.253747199999999</v>
      </c>
      <c r="C3992">
        <v>12.226000000000001</v>
      </c>
      <c r="O3992" t="s">
        <v>317</v>
      </c>
      <c r="P3992" t="s">
        <v>346</v>
      </c>
      <c r="Q3992" t="s">
        <v>457</v>
      </c>
      <c r="R3992" t="s">
        <v>319</v>
      </c>
      <c r="S3992" t="s">
        <v>320</v>
      </c>
    </row>
    <row r="3993" spans="1:19" x14ac:dyDescent="0.25">
      <c r="A3993">
        <v>-25.6420222</v>
      </c>
      <c r="B3993">
        <v>-60.253747199999999</v>
      </c>
      <c r="C3993">
        <v>12.227</v>
      </c>
      <c r="O3993" t="s">
        <v>317</v>
      </c>
      <c r="P3993" t="s">
        <v>346</v>
      </c>
      <c r="Q3993" t="s">
        <v>457</v>
      </c>
      <c r="R3993" t="s">
        <v>319</v>
      </c>
      <c r="S3993" t="s">
        <v>320</v>
      </c>
    </row>
    <row r="3994" spans="1:19" x14ac:dyDescent="0.25">
      <c r="A3994">
        <v>-25.6420222</v>
      </c>
      <c r="B3994">
        <v>-60.253747199999999</v>
      </c>
      <c r="C3994">
        <v>12.228</v>
      </c>
      <c r="O3994" t="s">
        <v>317</v>
      </c>
      <c r="P3994" t="s">
        <v>346</v>
      </c>
      <c r="Q3994" t="s">
        <v>457</v>
      </c>
      <c r="R3994" t="s">
        <v>319</v>
      </c>
      <c r="S3994" t="s">
        <v>320</v>
      </c>
    </row>
    <row r="3995" spans="1:19" x14ac:dyDescent="0.25">
      <c r="A3995">
        <v>-25.6420222</v>
      </c>
      <c r="B3995">
        <v>-60.253747199999999</v>
      </c>
      <c r="C3995">
        <v>12.228999999999999</v>
      </c>
      <c r="O3995" t="s">
        <v>317</v>
      </c>
      <c r="P3995" t="s">
        <v>346</v>
      </c>
      <c r="Q3995" t="s">
        <v>457</v>
      </c>
      <c r="R3995" t="s">
        <v>319</v>
      </c>
      <c r="S3995" t="s">
        <v>320</v>
      </c>
    </row>
    <row r="3996" spans="1:19" x14ac:dyDescent="0.25">
      <c r="A3996">
        <v>-25.6420222</v>
      </c>
      <c r="B3996">
        <v>-60.253747199999999</v>
      </c>
      <c r="C3996">
        <v>12.23</v>
      </c>
      <c r="O3996" t="s">
        <v>317</v>
      </c>
      <c r="P3996" t="s">
        <v>346</v>
      </c>
      <c r="Q3996" t="s">
        <v>457</v>
      </c>
      <c r="R3996" t="s">
        <v>319</v>
      </c>
      <c r="S3996" t="s">
        <v>320</v>
      </c>
    </row>
    <row r="3997" spans="1:19" x14ac:dyDescent="0.25">
      <c r="A3997">
        <v>-25.6420222</v>
      </c>
      <c r="B3997">
        <v>-60.253747199999999</v>
      </c>
      <c r="C3997">
        <v>12.231</v>
      </c>
      <c r="O3997" t="s">
        <v>317</v>
      </c>
      <c r="P3997" t="s">
        <v>346</v>
      </c>
      <c r="Q3997" t="s">
        <v>457</v>
      </c>
      <c r="R3997" t="s">
        <v>319</v>
      </c>
      <c r="S3997" t="s">
        <v>320</v>
      </c>
    </row>
    <row r="3998" spans="1:19" x14ac:dyDescent="0.25">
      <c r="A3998">
        <v>-25.6420222</v>
      </c>
      <c r="B3998">
        <v>-60.253747199999999</v>
      </c>
      <c r="C3998">
        <v>12.231999999999999</v>
      </c>
      <c r="O3998" t="s">
        <v>317</v>
      </c>
      <c r="P3998" t="s">
        <v>346</v>
      </c>
      <c r="Q3998" t="s">
        <v>457</v>
      </c>
      <c r="R3998" t="s">
        <v>319</v>
      </c>
      <c r="S3998" t="s">
        <v>320</v>
      </c>
    </row>
    <row r="3999" spans="1:19" x14ac:dyDescent="0.25">
      <c r="A3999">
        <v>-25.6420222</v>
      </c>
      <c r="B3999">
        <v>-60.253747199999999</v>
      </c>
      <c r="C3999">
        <v>12.233000000000001</v>
      </c>
      <c r="O3999" t="s">
        <v>317</v>
      </c>
      <c r="P3999" t="s">
        <v>346</v>
      </c>
      <c r="Q3999" t="s">
        <v>457</v>
      </c>
      <c r="R3999" t="s">
        <v>319</v>
      </c>
      <c r="S3999" t="s">
        <v>320</v>
      </c>
    </row>
    <row r="4000" spans="1:19" x14ac:dyDescent="0.25">
      <c r="A4000">
        <v>-25.6420222</v>
      </c>
      <c r="B4000">
        <v>-60.253747199999999</v>
      </c>
      <c r="C4000">
        <v>12.234</v>
      </c>
      <c r="O4000" t="s">
        <v>317</v>
      </c>
      <c r="P4000" t="s">
        <v>346</v>
      </c>
      <c r="Q4000" t="s">
        <v>457</v>
      </c>
      <c r="R4000" t="s">
        <v>319</v>
      </c>
      <c r="S4000" t="s">
        <v>320</v>
      </c>
    </row>
    <row r="4001" spans="1:19" x14ac:dyDescent="0.25">
      <c r="A4001">
        <v>-25.6420222</v>
      </c>
      <c r="B4001">
        <v>-60.253747199999999</v>
      </c>
      <c r="C4001">
        <v>12.234999999999999</v>
      </c>
      <c r="O4001" t="s">
        <v>317</v>
      </c>
      <c r="P4001" t="s">
        <v>346</v>
      </c>
      <c r="Q4001" t="s">
        <v>457</v>
      </c>
      <c r="R4001" t="s">
        <v>319</v>
      </c>
      <c r="S4001" t="s">
        <v>320</v>
      </c>
    </row>
    <row r="4002" spans="1:19" x14ac:dyDescent="0.25">
      <c r="A4002">
        <v>-25.6420222</v>
      </c>
      <c r="B4002">
        <v>-60.253747199999999</v>
      </c>
      <c r="C4002">
        <v>12.236000000000001</v>
      </c>
      <c r="O4002" t="s">
        <v>317</v>
      </c>
      <c r="P4002" t="s">
        <v>346</v>
      </c>
      <c r="Q4002" t="s">
        <v>457</v>
      </c>
      <c r="R4002" t="s">
        <v>319</v>
      </c>
      <c r="S4002" t="s">
        <v>320</v>
      </c>
    </row>
    <row r="4003" spans="1:19" x14ac:dyDescent="0.25">
      <c r="A4003">
        <v>-25.6420222</v>
      </c>
      <c r="B4003">
        <v>-60.253747199999999</v>
      </c>
      <c r="C4003">
        <v>12.237</v>
      </c>
      <c r="O4003" t="s">
        <v>317</v>
      </c>
      <c r="P4003" t="s">
        <v>346</v>
      </c>
      <c r="Q4003" t="s">
        <v>457</v>
      </c>
      <c r="R4003" t="s">
        <v>319</v>
      </c>
      <c r="S4003" t="s">
        <v>320</v>
      </c>
    </row>
    <row r="4004" spans="1:19" x14ac:dyDescent="0.25">
      <c r="A4004">
        <v>-25.6420222</v>
      </c>
      <c r="B4004">
        <v>-60.253747199999999</v>
      </c>
      <c r="C4004">
        <v>12.238</v>
      </c>
      <c r="O4004" t="s">
        <v>317</v>
      </c>
      <c r="P4004" t="s">
        <v>346</v>
      </c>
      <c r="Q4004" t="s">
        <v>457</v>
      </c>
      <c r="R4004" t="s">
        <v>319</v>
      </c>
      <c r="S4004" t="s">
        <v>320</v>
      </c>
    </row>
    <row r="4005" spans="1:19" x14ac:dyDescent="0.25">
      <c r="A4005">
        <v>-25.6420222</v>
      </c>
      <c r="B4005">
        <v>-60.253747199999999</v>
      </c>
      <c r="C4005">
        <v>12.239000000000001</v>
      </c>
      <c r="O4005" t="s">
        <v>317</v>
      </c>
      <c r="P4005" t="s">
        <v>346</v>
      </c>
      <c r="Q4005" t="s">
        <v>457</v>
      </c>
      <c r="R4005" t="s">
        <v>319</v>
      </c>
      <c r="S4005" t="s">
        <v>320</v>
      </c>
    </row>
    <row r="4006" spans="1:19" x14ac:dyDescent="0.25">
      <c r="A4006">
        <v>-25.6420222</v>
      </c>
      <c r="B4006">
        <v>-60.253747199999999</v>
      </c>
      <c r="C4006">
        <v>12.24</v>
      </c>
      <c r="O4006" t="s">
        <v>317</v>
      </c>
      <c r="P4006" t="s">
        <v>346</v>
      </c>
      <c r="Q4006" t="s">
        <v>457</v>
      </c>
      <c r="R4006" t="s">
        <v>319</v>
      </c>
      <c r="S4006" t="s">
        <v>320</v>
      </c>
    </row>
    <row r="4007" spans="1:19" x14ac:dyDescent="0.25">
      <c r="A4007">
        <v>-25.6420222</v>
      </c>
      <c r="B4007">
        <v>-60.253747199999999</v>
      </c>
      <c r="C4007">
        <v>12.241</v>
      </c>
      <c r="O4007" t="s">
        <v>317</v>
      </c>
      <c r="P4007" t="s">
        <v>346</v>
      </c>
      <c r="Q4007" t="s">
        <v>457</v>
      </c>
      <c r="R4007" t="s">
        <v>319</v>
      </c>
      <c r="S4007" t="s">
        <v>320</v>
      </c>
    </row>
    <row r="4008" spans="1:19" x14ac:dyDescent="0.25">
      <c r="A4008">
        <v>-25.6420222</v>
      </c>
      <c r="B4008">
        <v>-60.253747199999999</v>
      </c>
      <c r="C4008">
        <v>12.242000000000001</v>
      </c>
      <c r="O4008" t="s">
        <v>317</v>
      </c>
      <c r="P4008" t="s">
        <v>346</v>
      </c>
      <c r="Q4008" t="s">
        <v>457</v>
      </c>
      <c r="R4008" t="s">
        <v>319</v>
      </c>
      <c r="S4008" t="s">
        <v>320</v>
      </c>
    </row>
    <row r="4009" spans="1:19" x14ac:dyDescent="0.25">
      <c r="A4009">
        <v>-25.6420222</v>
      </c>
      <c r="B4009">
        <v>-60.253747199999999</v>
      </c>
      <c r="C4009">
        <v>12.243</v>
      </c>
      <c r="O4009" t="s">
        <v>317</v>
      </c>
      <c r="P4009" t="s">
        <v>346</v>
      </c>
      <c r="Q4009" t="s">
        <v>457</v>
      </c>
      <c r="R4009" t="s">
        <v>319</v>
      </c>
      <c r="S4009" t="s">
        <v>320</v>
      </c>
    </row>
    <row r="4010" spans="1:19" x14ac:dyDescent="0.25">
      <c r="A4010">
        <v>-25.6420222</v>
      </c>
      <c r="B4010">
        <v>-60.253747199999999</v>
      </c>
      <c r="C4010">
        <v>12.244</v>
      </c>
      <c r="O4010" t="s">
        <v>317</v>
      </c>
      <c r="P4010" t="s">
        <v>346</v>
      </c>
      <c r="Q4010" t="s">
        <v>457</v>
      </c>
      <c r="R4010" t="s">
        <v>319</v>
      </c>
      <c r="S4010" t="s">
        <v>320</v>
      </c>
    </row>
    <row r="4011" spans="1:19" x14ac:dyDescent="0.25">
      <c r="A4011">
        <v>-25.6420222</v>
      </c>
      <c r="B4011">
        <v>-60.253747199999999</v>
      </c>
      <c r="C4011">
        <v>12.244999999999999</v>
      </c>
      <c r="O4011" t="s">
        <v>317</v>
      </c>
      <c r="P4011" t="s">
        <v>346</v>
      </c>
      <c r="Q4011" t="s">
        <v>457</v>
      </c>
      <c r="R4011" t="s">
        <v>319</v>
      </c>
      <c r="S4011" t="s">
        <v>320</v>
      </c>
    </row>
    <row r="4012" spans="1:19" x14ac:dyDescent="0.25">
      <c r="A4012">
        <v>-25.6420222</v>
      </c>
      <c r="B4012">
        <v>-60.253747199999999</v>
      </c>
      <c r="C4012">
        <v>12.246</v>
      </c>
      <c r="O4012" t="s">
        <v>317</v>
      </c>
      <c r="P4012" t="s">
        <v>346</v>
      </c>
      <c r="Q4012" t="s">
        <v>457</v>
      </c>
      <c r="R4012" t="s">
        <v>319</v>
      </c>
      <c r="S4012" t="s">
        <v>320</v>
      </c>
    </row>
    <row r="4013" spans="1:19" x14ac:dyDescent="0.25">
      <c r="A4013">
        <v>-26.6921666</v>
      </c>
      <c r="B4013">
        <v>-60.7296944</v>
      </c>
      <c r="C4013">
        <v>12.247</v>
      </c>
      <c r="O4013" t="s">
        <v>317</v>
      </c>
      <c r="P4013" t="s">
        <v>327</v>
      </c>
      <c r="Q4013" t="s">
        <v>328</v>
      </c>
      <c r="R4013" t="s">
        <v>319</v>
      </c>
      <c r="S4013" t="s">
        <v>320</v>
      </c>
    </row>
    <row r="4014" spans="1:19" x14ac:dyDescent="0.25">
      <c r="A4014">
        <v>-27.884638800000001</v>
      </c>
      <c r="B4014">
        <v>-59.278750000000002</v>
      </c>
      <c r="C4014">
        <v>12.247999999999999</v>
      </c>
      <c r="O4014" t="s">
        <v>317</v>
      </c>
      <c r="P4014" t="s">
        <v>333</v>
      </c>
      <c r="Q4014" t="s">
        <v>402</v>
      </c>
      <c r="R4014" t="s">
        <v>319</v>
      </c>
      <c r="S4014" t="s">
        <v>320</v>
      </c>
    </row>
    <row r="4015" spans="1:19" x14ac:dyDescent="0.25">
      <c r="A4015">
        <v>-27.702444400000001</v>
      </c>
      <c r="B4015">
        <v>-59.015000000000001</v>
      </c>
      <c r="C4015">
        <v>12.249000000000001</v>
      </c>
      <c r="O4015" t="s">
        <v>317</v>
      </c>
      <c r="P4015" t="s">
        <v>333</v>
      </c>
      <c r="Q4015" t="s">
        <v>452</v>
      </c>
      <c r="R4015" t="s">
        <v>319</v>
      </c>
      <c r="S4015" t="s">
        <v>320</v>
      </c>
    </row>
    <row r="4016" spans="1:19" x14ac:dyDescent="0.25">
      <c r="A4016">
        <v>-26.802277700000001</v>
      </c>
      <c r="B4016">
        <v>-60.838583300000003</v>
      </c>
      <c r="C4016">
        <v>12.25</v>
      </c>
      <c r="O4016" t="s">
        <v>317</v>
      </c>
      <c r="P4016" t="s">
        <v>327</v>
      </c>
      <c r="Q4016" t="s">
        <v>399</v>
      </c>
      <c r="R4016" t="s">
        <v>319</v>
      </c>
      <c r="S4016" t="s">
        <v>320</v>
      </c>
    </row>
    <row r="4017" spans="1:19" x14ac:dyDescent="0.25">
      <c r="A4017">
        <v>-27.5425</v>
      </c>
      <c r="B4017">
        <v>-59.309558299999999</v>
      </c>
      <c r="C4017">
        <v>12.250999999999999</v>
      </c>
      <c r="O4017" t="s">
        <v>317</v>
      </c>
      <c r="P4017" t="s">
        <v>333</v>
      </c>
      <c r="Q4017" t="s">
        <v>344</v>
      </c>
      <c r="R4017" t="s">
        <v>319</v>
      </c>
      <c r="S4017" t="s">
        <v>320</v>
      </c>
    </row>
    <row r="4018" spans="1:19" x14ac:dyDescent="0.25">
      <c r="A4018">
        <v>-27.5425</v>
      </c>
      <c r="B4018">
        <v>-59.309558299999999</v>
      </c>
      <c r="C4018">
        <v>12.252000000000001</v>
      </c>
      <c r="O4018" t="s">
        <v>317</v>
      </c>
      <c r="P4018" t="s">
        <v>333</v>
      </c>
      <c r="Q4018" t="s">
        <v>344</v>
      </c>
      <c r="R4018" t="s">
        <v>319</v>
      </c>
      <c r="S4018" t="s">
        <v>320</v>
      </c>
    </row>
    <row r="4019" spans="1:19" x14ac:dyDescent="0.25">
      <c r="A4019">
        <v>-27.5425</v>
      </c>
      <c r="B4019">
        <v>-59.309558299999999</v>
      </c>
      <c r="C4019">
        <v>12.253</v>
      </c>
      <c r="O4019" t="s">
        <v>317</v>
      </c>
      <c r="P4019" t="s">
        <v>333</v>
      </c>
      <c r="Q4019" t="s">
        <v>344</v>
      </c>
      <c r="R4019" t="s">
        <v>319</v>
      </c>
      <c r="S4019" t="s">
        <v>320</v>
      </c>
    </row>
    <row r="4020" spans="1:19" x14ac:dyDescent="0.25">
      <c r="A4020">
        <v>-27.559861099999999</v>
      </c>
      <c r="B4020">
        <v>-59.309750000000001</v>
      </c>
      <c r="C4020">
        <v>12.254</v>
      </c>
      <c r="O4020" t="s">
        <v>317</v>
      </c>
      <c r="P4020" t="s">
        <v>343</v>
      </c>
      <c r="Q4020" t="s">
        <v>344</v>
      </c>
      <c r="R4020" t="s">
        <v>319</v>
      </c>
      <c r="S4020" t="s">
        <v>320</v>
      </c>
    </row>
    <row r="4021" spans="1:19" x14ac:dyDescent="0.25">
      <c r="A4021">
        <v>-27.559861099999999</v>
      </c>
      <c r="B4021">
        <v>-59.309750000000001</v>
      </c>
      <c r="C4021">
        <v>12.255000000000001</v>
      </c>
      <c r="O4021" t="s">
        <v>317</v>
      </c>
      <c r="P4021" t="s">
        <v>343</v>
      </c>
      <c r="Q4021" t="s">
        <v>344</v>
      </c>
      <c r="R4021" t="s">
        <v>319</v>
      </c>
      <c r="S4021" t="s">
        <v>320</v>
      </c>
    </row>
    <row r="4022" spans="1:19" x14ac:dyDescent="0.25">
      <c r="A4022">
        <v>-27.559861099999999</v>
      </c>
      <c r="B4022">
        <v>-59.309750000000001</v>
      </c>
      <c r="C4022">
        <v>12.256</v>
      </c>
      <c r="O4022" t="s">
        <v>317</v>
      </c>
      <c r="P4022" t="s">
        <v>343</v>
      </c>
      <c r="Q4022" t="s">
        <v>344</v>
      </c>
      <c r="R4022" t="s">
        <v>319</v>
      </c>
      <c r="S4022" t="s">
        <v>320</v>
      </c>
    </row>
    <row r="4023" spans="1:19" x14ac:dyDescent="0.25">
      <c r="A4023">
        <v>-26.929500000000001</v>
      </c>
      <c r="B4023">
        <v>-59.522722199999997</v>
      </c>
      <c r="C4023">
        <v>12.257</v>
      </c>
      <c r="O4023" t="s">
        <v>317</v>
      </c>
      <c r="P4023" t="s">
        <v>323</v>
      </c>
      <c r="Q4023" t="s">
        <v>385</v>
      </c>
      <c r="R4023" t="s">
        <v>319</v>
      </c>
      <c r="S4023" t="s">
        <v>320</v>
      </c>
    </row>
    <row r="4024" spans="1:19" x14ac:dyDescent="0.25">
      <c r="A4024">
        <v>-26.929500000000001</v>
      </c>
      <c r="B4024">
        <v>-59.522722199999997</v>
      </c>
      <c r="C4024">
        <v>12.257999999999999</v>
      </c>
      <c r="O4024" t="s">
        <v>317</v>
      </c>
      <c r="P4024" t="s">
        <v>323</v>
      </c>
      <c r="Q4024" t="s">
        <v>385</v>
      </c>
      <c r="R4024" t="s">
        <v>319</v>
      </c>
      <c r="S4024" t="s">
        <v>320</v>
      </c>
    </row>
    <row r="4025" spans="1:19" x14ac:dyDescent="0.25">
      <c r="A4025">
        <v>-26.929500000000001</v>
      </c>
      <c r="B4025">
        <v>-59.522722199999997</v>
      </c>
      <c r="C4025">
        <v>12.259</v>
      </c>
      <c r="O4025" t="s">
        <v>317</v>
      </c>
      <c r="P4025" t="s">
        <v>323</v>
      </c>
      <c r="Q4025" t="s">
        <v>385</v>
      </c>
      <c r="R4025" t="s">
        <v>319</v>
      </c>
      <c r="S4025" t="s">
        <v>320</v>
      </c>
    </row>
    <row r="4026" spans="1:19" x14ac:dyDescent="0.25">
      <c r="A4026">
        <v>-26.929500000000001</v>
      </c>
      <c r="B4026">
        <v>-59.522722199999997</v>
      </c>
      <c r="C4026">
        <v>12.26</v>
      </c>
      <c r="O4026" t="s">
        <v>317</v>
      </c>
      <c r="P4026" t="s">
        <v>323</v>
      </c>
      <c r="Q4026" t="s">
        <v>385</v>
      </c>
      <c r="R4026" t="s">
        <v>319</v>
      </c>
      <c r="S4026" t="s">
        <v>320</v>
      </c>
    </row>
    <row r="4027" spans="1:19" x14ac:dyDescent="0.25">
      <c r="A4027">
        <v>-26.929500000000001</v>
      </c>
      <c r="B4027">
        <v>-59.522722199999997</v>
      </c>
      <c r="C4027">
        <v>12.260999999999999</v>
      </c>
      <c r="O4027" t="s">
        <v>317</v>
      </c>
      <c r="P4027" t="s">
        <v>323</v>
      </c>
      <c r="Q4027" t="s">
        <v>385</v>
      </c>
      <c r="R4027" t="s">
        <v>319</v>
      </c>
      <c r="S4027" t="s">
        <v>320</v>
      </c>
    </row>
    <row r="4028" spans="1:19" x14ac:dyDescent="0.25">
      <c r="A4028">
        <v>-26.929500000000001</v>
      </c>
      <c r="B4028">
        <v>-59.522722199999997</v>
      </c>
      <c r="C4028">
        <v>12.262</v>
      </c>
      <c r="O4028" t="s">
        <v>317</v>
      </c>
      <c r="P4028" t="s">
        <v>323</v>
      </c>
      <c r="Q4028" t="s">
        <v>385</v>
      </c>
      <c r="R4028" t="s">
        <v>319</v>
      </c>
      <c r="S4028" t="s">
        <v>320</v>
      </c>
    </row>
    <row r="4029" spans="1:19" x14ac:dyDescent="0.25">
      <c r="A4029">
        <v>-26.929500000000001</v>
      </c>
      <c r="B4029">
        <v>-59.522722199999997</v>
      </c>
      <c r="C4029">
        <v>12.263</v>
      </c>
      <c r="O4029" t="s">
        <v>317</v>
      </c>
      <c r="P4029" t="s">
        <v>323</v>
      </c>
      <c r="Q4029" t="s">
        <v>385</v>
      </c>
      <c r="R4029" t="s">
        <v>319</v>
      </c>
      <c r="S4029" t="s">
        <v>320</v>
      </c>
    </row>
    <row r="4030" spans="1:19" x14ac:dyDescent="0.25">
      <c r="A4030">
        <v>-26.929500000000001</v>
      </c>
      <c r="B4030">
        <v>-59.522722199999997</v>
      </c>
      <c r="C4030">
        <v>12.263999999999999</v>
      </c>
      <c r="O4030" t="s">
        <v>317</v>
      </c>
      <c r="P4030" t="s">
        <v>323</v>
      </c>
      <c r="Q4030" t="s">
        <v>385</v>
      </c>
      <c r="R4030" t="s">
        <v>319</v>
      </c>
      <c r="S4030" t="s">
        <v>320</v>
      </c>
    </row>
    <row r="4031" spans="1:19" x14ac:dyDescent="0.25">
      <c r="A4031">
        <v>-26.929500000000001</v>
      </c>
      <c r="B4031">
        <v>-59.522722199999997</v>
      </c>
      <c r="C4031">
        <v>12.265000000000001</v>
      </c>
      <c r="O4031" t="s">
        <v>317</v>
      </c>
      <c r="P4031" t="s">
        <v>323</v>
      </c>
      <c r="Q4031" t="s">
        <v>385</v>
      </c>
      <c r="R4031" t="s">
        <v>319</v>
      </c>
      <c r="S4031" t="s">
        <v>320</v>
      </c>
    </row>
    <row r="4032" spans="1:19" x14ac:dyDescent="0.25">
      <c r="A4032">
        <v>-26.929500000000001</v>
      </c>
      <c r="B4032">
        <v>-59.522722199999997</v>
      </c>
      <c r="C4032">
        <v>12.266</v>
      </c>
      <c r="O4032" t="s">
        <v>317</v>
      </c>
      <c r="P4032" t="s">
        <v>323</v>
      </c>
      <c r="Q4032" t="s">
        <v>385</v>
      </c>
      <c r="R4032" t="s">
        <v>319</v>
      </c>
      <c r="S4032" t="s">
        <v>320</v>
      </c>
    </row>
    <row r="4033" spans="1:19" x14ac:dyDescent="0.25">
      <c r="A4033">
        <v>-26.929500000000001</v>
      </c>
      <c r="B4033">
        <v>-59.522722199999997</v>
      </c>
      <c r="C4033">
        <v>12.266999999999999</v>
      </c>
      <c r="O4033" t="s">
        <v>317</v>
      </c>
      <c r="P4033" t="s">
        <v>323</v>
      </c>
      <c r="Q4033" t="s">
        <v>385</v>
      </c>
      <c r="R4033" t="s">
        <v>319</v>
      </c>
      <c r="S4033" t="s">
        <v>320</v>
      </c>
    </row>
    <row r="4034" spans="1:19" x14ac:dyDescent="0.25">
      <c r="A4034">
        <v>-26.929500000000001</v>
      </c>
      <c r="B4034">
        <v>-59.522722199999997</v>
      </c>
      <c r="C4034">
        <v>12.268000000000001</v>
      </c>
      <c r="O4034" t="s">
        <v>317</v>
      </c>
      <c r="P4034" t="s">
        <v>323</v>
      </c>
      <c r="Q4034" t="s">
        <v>385</v>
      </c>
      <c r="R4034" t="s">
        <v>319</v>
      </c>
      <c r="S4034" t="s">
        <v>320</v>
      </c>
    </row>
    <row r="4035" spans="1:19" x14ac:dyDescent="0.25">
      <c r="A4035">
        <v>-26.929500000000001</v>
      </c>
      <c r="B4035">
        <v>-59.522722199999997</v>
      </c>
      <c r="C4035">
        <v>12.269</v>
      </c>
      <c r="O4035" t="s">
        <v>317</v>
      </c>
      <c r="P4035" t="s">
        <v>323</v>
      </c>
      <c r="Q4035" t="s">
        <v>385</v>
      </c>
      <c r="R4035" t="s">
        <v>319</v>
      </c>
      <c r="S4035" t="s">
        <v>320</v>
      </c>
    </row>
    <row r="4036" spans="1:19" x14ac:dyDescent="0.25">
      <c r="A4036">
        <v>-26.929500000000001</v>
      </c>
      <c r="B4036">
        <v>-59.522722199999997</v>
      </c>
      <c r="C4036">
        <v>12.27</v>
      </c>
      <c r="O4036" t="s">
        <v>317</v>
      </c>
      <c r="P4036" t="s">
        <v>323</v>
      </c>
      <c r="Q4036" t="s">
        <v>385</v>
      </c>
      <c r="R4036" t="s">
        <v>319</v>
      </c>
      <c r="S4036" t="s">
        <v>320</v>
      </c>
    </row>
    <row r="4037" spans="1:19" x14ac:dyDescent="0.25">
      <c r="A4037">
        <v>-26.929500000000001</v>
      </c>
      <c r="B4037">
        <v>-59.522722199999997</v>
      </c>
      <c r="C4037">
        <v>12.271000000000001</v>
      </c>
      <c r="O4037" t="s">
        <v>317</v>
      </c>
      <c r="P4037" t="s">
        <v>323</v>
      </c>
      <c r="Q4037" t="s">
        <v>365</v>
      </c>
      <c r="R4037" t="s">
        <v>319</v>
      </c>
      <c r="S4037" t="s">
        <v>320</v>
      </c>
    </row>
    <row r="4038" spans="1:19" x14ac:dyDescent="0.25">
      <c r="A4038">
        <v>-27.682138800000001</v>
      </c>
      <c r="B4038">
        <v>-60.912722199999997</v>
      </c>
      <c r="C4038">
        <v>12.272</v>
      </c>
      <c r="O4038" t="s">
        <v>317</v>
      </c>
      <c r="P4038" t="s">
        <v>354</v>
      </c>
      <c r="Q4038" t="s">
        <v>355</v>
      </c>
      <c r="R4038" t="s">
        <v>319</v>
      </c>
      <c r="S4038" t="s">
        <v>320</v>
      </c>
    </row>
    <row r="4039" spans="1:19" x14ac:dyDescent="0.25">
      <c r="A4039">
        <v>-27.682138800000001</v>
      </c>
      <c r="B4039">
        <v>-60.912722199999997</v>
      </c>
      <c r="C4039">
        <v>12.273</v>
      </c>
      <c r="O4039" t="s">
        <v>317</v>
      </c>
      <c r="P4039" t="s">
        <v>354</v>
      </c>
      <c r="Q4039" t="s">
        <v>355</v>
      </c>
      <c r="R4039" t="s">
        <v>319</v>
      </c>
      <c r="S4039" t="s">
        <v>320</v>
      </c>
    </row>
    <row r="4040" spans="1:19" x14ac:dyDescent="0.25">
      <c r="A4040">
        <v>-27.682138800000001</v>
      </c>
      <c r="B4040">
        <v>-60.912722199999997</v>
      </c>
      <c r="C4040">
        <v>12.273999999999999</v>
      </c>
      <c r="O4040" t="s">
        <v>317</v>
      </c>
      <c r="P4040" t="s">
        <v>354</v>
      </c>
      <c r="Q4040" t="s">
        <v>355</v>
      </c>
      <c r="R4040" t="s">
        <v>319</v>
      </c>
      <c r="S4040" t="s">
        <v>320</v>
      </c>
    </row>
    <row r="4041" spans="1:19" x14ac:dyDescent="0.25">
      <c r="A4041">
        <v>-27.682138800000001</v>
      </c>
      <c r="B4041">
        <v>-60.912722199999997</v>
      </c>
      <c r="C4041">
        <v>12.275</v>
      </c>
      <c r="O4041" t="s">
        <v>317</v>
      </c>
      <c r="P4041" t="s">
        <v>354</v>
      </c>
      <c r="Q4041" t="s">
        <v>355</v>
      </c>
      <c r="R4041" t="s">
        <v>319</v>
      </c>
      <c r="S4041" t="s">
        <v>320</v>
      </c>
    </row>
    <row r="4042" spans="1:19" x14ac:dyDescent="0.25">
      <c r="A4042">
        <v>-27.682138800000001</v>
      </c>
      <c r="B4042">
        <v>-60.912722199999997</v>
      </c>
      <c r="C4042">
        <v>12.276</v>
      </c>
      <c r="O4042" t="s">
        <v>317</v>
      </c>
      <c r="P4042" t="s">
        <v>354</v>
      </c>
      <c r="Q4042" t="s">
        <v>355</v>
      </c>
      <c r="R4042" t="s">
        <v>319</v>
      </c>
      <c r="S4042" t="s">
        <v>320</v>
      </c>
    </row>
    <row r="4043" spans="1:19" x14ac:dyDescent="0.25">
      <c r="A4043">
        <v>-26.954499999999999</v>
      </c>
      <c r="B4043">
        <v>-60.9680556</v>
      </c>
      <c r="C4043">
        <v>12.276999999999999</v>
      </c>
      <c r="O4043" t="s">
        <v>317</v>
      </c>
      <c r="P4043" t="s">
        <v>394</v>
      </c>
      <c r="Q4043" t="s">
        <v>395</v>
      </c>
      <c r="R4043" t="s">
        <v>319</v>
      </c>
      <c r="S4043" t="s">
        <v>320</v>
      </c>
    </row>
    <row r="4044" spans="1:19" x14ac:dyDescent="0.25">
      <c r="A4044">
        <v>-26.603750000000002</v>
      </c>
      <c r="B4044">
        <v>-60.948305599999998</v>
      </c>
      <c r="C4044">
        <v>12.278</v>
      </c>
      <c r="O4044" t="s">
        <v>317</v>
      </c>
      <c r="P4044" t="s">
        <v>318</v>
      </c>
      <c r="Q4044" t="s">
        <v>538</v>
      </c>
      <c r="R4044" t="s">
        <v>319</v>
      </c>
      <c r="S4044" t="s">
        <v>320</v>
      </c>
    </row>
    <row r="4045" spans="1:19" x14ac:dyDescent="0.25">
      <c r="A4045">
        <v>-26.603750000000002</v>
      </c>
      <c r="B4045">
        <v>-60.948305599999998</v>
      </c>
      <c r="C4045">
        <v>12.279</v>
      </c>
      <c r="O4045" t="s">
        <v>317</v>
      </c>
      <c r="P4045" t="s">
        <v>318</v>
      </c>
      <c r="Q4045" t="s">
        <v>538</v>
      </c>
      <c r="R4045" t="s">
        <v>319</v>
      </c>
      <c r="S4045" t="s">
        <v>320</v>
      </c>
    </row>
    <row r="4046" spans="1:19" x14ac:dyDescent="0.25">
      <c r="A4046">
        <v>-26.603750000000002</v>
      </c>
      <c r="B4046">
        <v>-60.948305599999998</v>
      </c>
      <c r="C4046">
        <v>12.28</v>
      </c>
      <c r="O4046" t="s">
        <v>317</v>
      </c>
      <c r="P4046" t="s">
        <v>318</v>
      </c>
      <c r="Q4046" t="s">
        <v>538</v>
      </c>
      <c r="R4046" t="s">
        <v>319</v>
      </c>
      <c r="S4046" t="s">
        <v>320</v>
      </c>
    </row>
    <row r="4047" spans="1:19" x14ac:dyDescent="0.25">
      <c r="A4047">
        <v>-26.603750000000002</v>
      </c>
      <c r="B4047">
        <v>-60.948305599999998</v>
      </c>
      <c r="C4047">
        <v>12.281000000000001</v>
      </c>
      <c r="O4047" t="s">
        <v>317</v>
      </c>
      <c r="P4047" t="s">
        <v>318</v>
      </c>
      <c r="Q4047" t="s">
        <v>538</v>
      </c>
      <c r="R4047" t="s">
        <v>319</v>
      </c>
      <c r="S4047" t="s">
        <v>320</v>
      </c>
    </row>
    <row r="4048" spans="1:19" x14ac:dyDescent="0.25">
      <c r="A4048">
        <v>-26.603750000000002</v>
      </c>
      <c r="B4048">
        <v>-60.948305599999998</v>
      </c>
      <c r="C4048">
        <v>12.282</v>
      </c>
      <c r="O4048" t="s">
        <v>317</v>
      </c>
      <c r="P4048" t="s">
        <v>318</v>
      </c>
      <c r="Q4048" t="s">
        <v>538</v>
      </c>
      <c r="R4048" t="s">
        <v>319</v>
      </c>
      <c r="S4048" t="s">
        <v>320</v>
      </c>
    </row>
    <row r="4049" spans="1:19" x14ac:dyDescent="0.25">
      <c r="A4049">
        <v>-26.603750000000002</v>
      </c>
      <c r="B4049">
        <v>-60.948305599999998</v>
      </c>
      <c r="C4049">
        <v>12.282999999999999</v>
      </c>
      <c r="O4049" t="s">
        <v>317</v>
      </c>
      <c r="P4049" t="s">
        <v>318</v>
      </c>
      <c r="Q4049" t="s">
        <v>538</v>
      </c>
      <c r="R4049" t="s">
        <v>319</v>
      </c>
      <c r="S4049" t="s">
        <v>320</v>
      </c>
    </row>
    <row r="4050" spans="1:19" x14ac:dyDescent="0.25">
      <c r="A4050">
        <v>-26.603750000000002</v>
      </c>
      <c r="B4050">
        <v>-60.948305599999998</v>
      </c>
      <c r="C4050">
        <v>12.284000000000001</v>
      </c>
      <c r="O4050" t="s">
        <v>317</v>
      </c>
      <c r="P4050" t="s">
        <v>318</v>
      </c>
      <c r="Q4050" t="s">
        <v>538</v>
      </c>
      <c r="R4050" t="s">
        <v>319</v>
      </c>
      <c r="S4050" t="s">
        <v>320</v>
      </c>
    </row>
    <row r="4051" spans="1:19" x14ac:dyDescent="0.25">
      <c r="A4051">
        <v>-26.603750000000002</v>
      </c>
      <c r="B4051">
        <v>-60.948305599999998</v>
      </c>
      <c r="C4051">
        <v>12.285</v>
      </c>
      <c r="O4051" t="s">
        <v>317</v>
      </c>
      <c r="P4051" t="s">
        <v>318</v>
      </c>
      <c r="Q4051" t="s">
        <v>538</v>
      </c>
      <c r="R4051" t="s">
        <v>319</v>
      </c>
      <c r="S4051" t="s">
        <v>320</v>
      </c>
    </row>
    <row r="4052" spans="1:19" x14ac:dyDescent="0.25">
      <c r="A4052">
        <v>-26.885361100000001</v>
      </c>
      <c r="B4052">
        <v>-60.908833299999998</v>
      </c>
      <c r="C4052">
        <v>12.286</v>
      </c>
      <c r="O4052" t="s">
        <v>317</v>
      </c>
      <c r="P4052" t="s">
        <v>327</v>
      </c>
      <c r="Q4052" t="s">
        <v>510</v>
      </c>
      <c r="R4052" t="s">
        <v>319</v>
      </c>
      <c r="S4052" t="s">
        <v>320</v>
      </c>
    </row>
    <row r="4053" spans="1:19" x14ac:dyDescent="0.25">
      <c r="A4053">
        <v>-26.885361100000001</v>
      </c>
      <c r="B4053">
        <v>-60.908833299999998</v>
      </c>
      <c r="C4053">
        <v>12.287000000000001</v>
      </c>
      <c r="O4053" t="s">
        <v>317</v>
      </c>
      <c r="P4053" t="s">
        <v>327</v>
      </c>
      <c r="Q4053" t="s">
        <v>510</v>
      </c>
      <c r="R4053" t="s">
        <v>319</v>
      </c>
      <c r="S4053" t="s">
        <v>320</v>
      </c>
    </row>
    <row r="4054" spans="1:19" x14ac:dyDescent="0.25">
      <c r="A4054">
        <v>-26.885361100000001</v>
      </c>
      <c r="B4054">
        <v>-60.908833299999998</v>
      </c>
      <c r="C4054">
        <v>12.288</v>
      </c>
      <c r="O4054" t="s">
        <v>317</v>
      </c>
      <c r="P4054" t="s">
        <v>327</v>
      </c>
      <c r="Q4054" t="s">
        <v>510</v>
      </c>
      <c r="R4054" t="s">
        <v>319</v>
      </c>
      <c r="S4054" t="s">
        <v>320</v>
      </c>
    </row>
    <row r="4055" spans="1:19" x14ac:dyDescent="0.25">
      <c r="A4055">
        <v>-26.885361100000001</v>
      </c>
      <c r="B4055">
        <v>-60.908833299999998</v>
      </c>
      <c r="C4055">
        <v>12.289</v>
      </c>
      <c r="O4055" t="s">
        <v>317</v>
      </c>
      <c r="P4055" t="s">
        <v>327</v>
      </c>
      <c r="Q4055" t="s">
        <v>510</v>
      </c>
      <c r="R4055" t="s">
        <v>319</v>
      </c>
      <c r="S4055" t="s">
        <v>320</v>
      </c>
    </row>
    <row r="4056" spans="1:19" x14ac:dyDescent="0.25">
      <c r="A4056">
        <v>-26.885361100000001</v>
      </c>
      <c r="B4056">
        <v>-60.908833299999998</v>
      </c>
      <c r="C4056">
        <v>12.29</v>
      </c>
      <c r="O4056" t="s">
        <v>317</v>
      </c>
      <c r="P4056" t="s">
        <v>327</v>
      </c>
      <c r="Q4056" t="s">
        <v>510</v>
      </c>
      <c r="R4056" t="s">
        <v>319</v>
      </c>
      <c r="S4056" t="s">
        <v>320</v>
      </c>
    </row>
    <row r="4057" spans="1:19" x14ac:dyDescent="0.25">
      <c r="A4057">
        <v>-26.885361100000001</v>
      </c>
      <c r="B4057">
        <v>-60.908833299999998</v>
      </c>
      <c r="C4057">
        <v>12.291</v>
      </c>
      <c r="O4057" t="s">
        <v>317</v>
      </c>
      <c r="P4057" t="s">
        <v>327</v>
      </c>
      <c r="Q4057" t="s">
        <v>510</v>
      </c>
      <c r="R4057" t="s">
        <v>319</v>
      </c>
      <c r="S4057" t="s">
        <v>320</v>
      </c>
    </row>
    <row r="4058" spans="1:19" x14ac:dyDescent="0.25">
      <c r="A4058">
        <v>-26.885361100000001</v>
      </c>
      <c r="B4058">
        <v>-60.908833299999998</v>
      </c>
      <c r="C4058">
        <v>12.292</v>
      </c>
      <c r="O4058" t="s">
        <v>317</v>
      </c>
      <c r="P4058" t="s">
        <v>327</v>
      </c>
      <c r="Q4058" t="s">
        <v>510</v>
      </c>
      <c r="R4058" t="s">
        <v>319</v>
      </c>
      <c r="S4058" t="s">
        <v>320</v>
      </c>
    </row>
    <row r="4059" spans="1:19" x14ac:dyDescent="0.25">
      <c r="A4059">
        <v>-26.885361100000001</v>
      </c>
      <c r="B4059">
        <v>-60.908833299999998</v>
      </c>
      <c r="C4059">
        <v>12.292999999999999</v>
      </c>
      <c r="O4059" t="s">
        <v>317</v>
      </c>
      <c r="P4059" t="s">
        <v>327</v>
      </c>
      <c r="Q4059" t="s">
        <v>510</v>
      </c>
      <c r="R4059" t="s">
        <v>319</v>
      </c>
      <c r="S4059" t="s">
        <v>320</v>
      </c>
    </row>
    <row r="4060" spans="1:19" x14ac:dyDescent="0.25">
      <c r="A4060">
        <v>-26.885361100000001</v>
      </c>
      <c r="B4060">
        <v>-60.908833299999998</v>
      </c>
      <c r="C4060">
        <v>12.294</v>
      </c>
      <c r="O4060" t="s">
        <v>317</v>
      </c>
      <c r="P4060" t="s">
        <v>327</v>
      </c>
      <c r="Q4060" t="s">
        <v>510</v>
      </c>
      <c r="R4060" t="s">
        <v>319</v>
      </c>
      <c r="S4060" t="s">
        <v>320</v>
      </c>
    </row>
    <row r="4061" spans="1:19" x14ac:dyDescent="0.25">
      <c r="A4061">
        <v>-26.885361100000001</v>
      </c>
      <c r="B4061">
        <v>-60.908833299999998</v>
      </c>
      <c r="C4061">
        <v>12.295</v>
      </c>
      <c r="O4061" t="s">
        <v>317</v>
      </c>
      <c r="P4061" t="s">
        <v>327</v>
      </c>
      <c r="Q4061" t="s">
        <v>510</v>
      </c>
      <c r="R4061" t="s">
        <v>319</v>
      </c>
      <c r="S4061" t="s">
        <v>320</v>
      </c>
    </row>
    <row r="4062" spans="1:19" x14ac:dyDescent="0.25">
      <c r="A4062">
        <v>-26.812286100000001</v>
      </c>
      <c r="B4062">
        <v>-60.953666699999999</v>
      </c>
      <c r="C4062">
        <v>12.295999999999999</v>
      </c>
      <c r="O4062" t="s">
        <v>317</v>
      </c>
      <c r="P4062" t="s">
        <v>327</v>
      </c>
      <c r="Q4062" t="s">
        <v>510</v>
      </c>
      <c r="R4062" t="s">
        <v>319</v>
      </c>
      <c r="S4062" t="s">
        <v>320</v>
      </c>
    </row>
    <row r="4063" spans="1:19" x14ac:dyDescent="0.25">
      <c r="A4063">
        <v>-26.885361100000001</v>
      </c>
      <c r="B4063">
        <v>-60.908833299999998</v>
      </c>
      <c r="C4063">
        <v>12.297000000000001</v>
      </c>
      <c r="O4063" t="s">
        <v>317</v>
      </c>
      <c r="P4063" t="s">
        <v>327</v>
      </c>
      <c r="Q4063" t="s">
        <v>510</v>
      </c>
      <c r="R4063" t="s">
        <v>319</v>
      </c>
      <c r="S4063" t="s">
        <v>320</v>
      </c>
    </row>
    <row r="4064" spans="1:19" x14ac:dyDescent="0.25">
      <c r="A4064">
        <v>-26.859352699999999</v>
      </c>
      <c r="B4064">
        <v>-60.8960778</v>
      </c>
      <c r="C4064">
        <v>12.298</v>
      </c>
      <c r="O4064" t="s">
        <v>317</v>
      </c>
      <c r="P4064" t="s">
        <v>327</v>
      </c>
      <c r="Q4064" t="s">
        <v>510</v>
      </c>
      <c r="R4064" t="s">
        <v>319</v>
      </c>
      <c r="S4064" t="s">
        <v>320</v>
      </c>
    </row>
    <row r="4065" spans="1:19" x14ac:dyDescent="0.25">
      <c r="A4065">
        <v>-26.885361100000001</v>
      </c>
      <c r="B4065">
        <v>-60.908833299999998</v>
      </c>
      <c r="C4065">
        <v>12.298999999999999</v>
      </c>
      <c r="O4065" t="s">
        <v>317</v>
      </c>
      <c r="P4065" t="s">
        <v>327</v>
      </c>
      <c r="Q4065" t="s">
        <v>510</v>
      </c>
      <c r="R4065" t="s">
        <v>319</v>
      </c>
      <c r="S4065" t="s">
        <v>320</v>
      </c>
    </row>
    <row r="4066" spans="1:19" x14ac:dyDescent="0.25">
      <c r="A4066">
        <v>-26.885361100000001</v>
      </c>
      <c r="B4066">
        <v>-60.908833299999998</v>
      </c>
      <c r="C4066">
        <v>12.3</v>
      </c>
      <c r="O4066" t="s">
        <v>317</v>
      </c>
      <c r="P4066" t="s">
        <v>327</v>
      </c>
      <c r="Q4066" t="s">
        <v>510</v>
      </c>
      <c r="R4066" t="s">
        <v>319</v>
      </c>
      <c r="S4066" t="s">
        <v>320</v>
      </c>
    </row>
    <row r="4067" spans="1:19" x14ac:dyDescent="0.25">
      <c r="A4067">
        <v>-25.702999999999999</v>
      </c>
      <c r="B4067">
        <v>-60.198833299999997</v>
      </c>
      <c r="C4067">
        <v>12.301</v>
      </c>
      <c r="O4067" t="s">
        <v>317</v>
      </c>
      <c r="P4067" t="s">
        <v>346</v>
      </c>
      <c r="Q4067" t="s">
        <v>382</v>
      </c>
      <c r="R4067" t="s">
        <v>319</v>
      </c>
      <c r="S4067" t="s">
        <v>320</v>
      </c>
    </row>
    <row r="4068" spans="1:19" x14ac:dyDescent="0.25">
      <c r="A4068">
        <v>-26.534111100000001</v>
      </c>
      <c r="B4068">
        <v>-59.355722200000002</v>
      </c>
      <c r="C4068">
        <v>12.302</v>
      </c>
      <c r="O4068" t="s">
        <v>317</v>
      </c>
      <c r="P4068" t="s">
        <v>337</v>
      </c>
      <c r="Q4068" t="s">
        <v>374</v>
      </c>
      <c r="R4068" t="s">
        <v>319</v>
      </c>
      <c r="S4068" t="s">
        <v>320</v>
      </c>
    </row>
    <row r="4069" spans="1:19" x14ac:dyDescent="0.25">
      <c r="A4069">
        <v>-27.489722199999999</v>
      </c>
      <c r="B4069">
        <v>-61.681138900000001</v>
      </c>
      <c r="C4069">
        <v>12.303000000000001</v>
      </c>
      <c r="O4069" t="s">
        <v>317</v>
      </c>
      <c r="P4069" t="s">
        <v>359</v>
      </c>
      <c r="Q4069" t="s">
        <v>379</v>
      </c>
      <c r="R4069" t="s">
        <v>319</v>
      </c>
      <c r="S4069" t="s">
        <v>320</v>
      </c>
    </row>
    <row r="4070" spans="1:19" x14ac:dyDescent="0.25">
      <c r="A4070">
        <v>-26.142749999999999</v>
      </c>
      <c r="B4070">
        <v>-59.591833299999998</v>
      </c>
      <c r="C4070">
        <v>12.304</v>
      </c>
      <c r="O4070" t="s">
        <v>317</v>
      </c>
      <c r="P4070" t="s">
        <v>337</v>
      </c>
      <c r="Q4070" t="s">
        <v>447</v>
      </c>
      <c r="R4070" t="s">
        <v>319</v>
      </c>
      <c r="S4070" t="s">
        <v>320</v>
      </c>
    </row>
    <row r="4071" spans="1:19" x14ac:dyDescent="0.25">
      <c r="A4071">
        <v>-26.142749999999999</v>
      </c>
      <c r="B4071">
        <v>-59.591833299999998</v>
      </c>
      <c r="C4071">
        <v>12.305</v>
      </c>
      <c r="O4071" t="s">
        <v>317</v>
      </c>
      <c r="P4071" t="s">
        <v>337</v>
      </c>
      <c r="Q4071" t="s">
        <v>447</v>
      </c>
      <c r="R4071" t="s">
        <v>319</v>
      </c>
      <c r="S4071" t="s">
        <v>320</v>
      </c>
    </row>
    <row r="4072" spans="1:19" x14ac:dyDescent="0.25">
      <c r="A4072">
        <v>-27.3359722</v>
      </c>
      <c r="B4072">
        <v>-61.2742778</v>
      </c>
      <c r="C4072">
        <v>12.305999999999999</v>
      </c>
      <c r="O4072" t="s">
        <v>317</v>
      </c>
      <c r="P4072" t="s">
        <v>359</v>
      </c>
      <c r="Q4072" t="s">
        <v>360</v>
      </c>
      <c r="R4072" t="s">
        <v>319</v>
      </c>
      <c r="S4072" t="s">
        <v>320</v>
      </c>
    </row>
    <row r="4073" spans="1:19" x14ac:dyDescent="0.25">
      <c r="A4073">
        <v>-27.3359722</v>
      </c>
      <c r="B4073">
        <v>-61.2742778</v>
      </c>
      <c r="C4073">
        <v>12.307</v>
      </c>
      <c r="O4073" t="s">
        <v>317</v>
      </c>
      <c r="P4073" t="s">
        <v>359</v>
      </c>
      <c r="Q4073" t="s">
        <v>360</v>
      </c>
      <c r="R4073" t="s">
        <v>319</v>
      </c>
      <c r="S4073" t="s">
        <v>320</v>
      </c>
    </row>
    <row r="4074" spans="1:19" x14ac:dyDescent="0.25">
      <c r="A4074">
        <v>-27.3359722</v>
      </c>
      <c r="B4074">
        <v>-61.2742778</v>
      </c>
      <c r="C4074">
        <v>12.308</v>
      </c>
      <c r="O4074" t="s">
        <v>317</v>
      </c>
      <c r="P4074" t="s">
        <v>359</v>
      </c>
      <c r="Q4074" t="s">
        <v>360</v>
      </c>
      <c r="R4074" t="s">
        <v>319</v>
      </c>
      <c r="S4074" t="s">
        <v>320</v>
      </c>
    </row>
    <row r="4075" spans="1:19" x14ac:dyDescent="0.25">
      <c r="A4075">
        <v>-27.3359722</v>
      </c>
      <c r="B4075">
        <v>-61.2742778</v>
      </c>
      <c r="C4075">
        <v>12.308999999999999</v>
      </c>
      <c r="O4075" t="s">
        <v>317</v>
      </c>
      <c r="P4075" t="s">
        <v>359</v>
      </c>
      <c r="Q4075" t="s">
        <v>360</v>
      </c>
      <c r="R4075" t="s">
        <v>319</v>
      </c>
      <c r="S4075" t="s">
        <v>320</v>
      </c>
    </row>
    <row r="4076" spans="1:19" x14ac:dyDescent="0.25">
      <c r="A4076">
        <v>-27.3359722</v>
      </c>
      <c r="B4076">
        <v>-61.2742778</v>
      </c>
      <c r="C4076">
        <v>12.31</v>
      </c>
      <c r="O4076" t="s">
        <v>317</v>
      </c>
      <c r="P4076" t="s">
        <v>359</v>
      </c>
      <c r="Q4076" t="s">
        <v>360</v>
      </c>
      <c r="R4076" t="s">
        <v>319</v>
      </c>
      <c r="S4076" t="s">
        <v>320</v>
      </c>
    </row>
    <row r="4077" spans="1:19" x14ac:dyDescent="0.25">
      <c r="A4077">
        <v>-27.3359722</v>
      </c>
      <c r="B4077">
        <v>-61.2742778</v>
      </c>
      <c r="C4077">
        <v>12.311</v>
      </c>
      <c r="O4077" t="s">
        <v>317</v>
      </c>
      <c r="P4077" t="s">
        <v>359</v>
      </c>
      <c r="Q4077" t="s">
        <v>360</v>
      </c>
      <c r="R4077" t="s">
        <v>319</v>
      </c>
      <c r="S4077" t="s">
        <v>320</v>
      </c>
    </row>
    <row r="4078" spans="1:19" x14ac:dyDescent="0.25">
      <c r="A4078">
        <v>-27.3359722</v>
      </c>
      <c r="B4078">
        <v>-61.2742778</v>
      </c>
      <c r="C4078">
        <v>12.311999999999999</v>
      </c>
      <c r="O4078" t="s">
        <v>317</v>
      </c>
      <c r="P4078" t="s">
        <v>359</v>
      </c>
      <c r="Q4078" t="s">
        <v>360</v>
      </c>
      <c r="R4078" t="s">
        <v>319</v>
      </c>
      <c r="S4078" t="s">
        <v>320</v>
      </c>
    </row>
    <row r="4079" spans="1:19" x14ac:dyDescent="0.25">
      <c r="A4079">
        <v>-27.3359722</v>
      </c>
      <c r="B4079">
        <v>-61.2742778</v>
      </c>
      <c r="C4079">
        <v>12.313000000000001</v>
      </c>
      <c r="O4079" t="s">
        <v>317</v>
      </c>
      <c r="P4079" t="s">
        <v>359</v>
      </c>
      <c r="Q4079" t="s">
        <v>360</v>
      </c>
      <c r="R4079" t="s">
        <v>319</v>
      </c>
      <c r="S4079" t="s">
        <v>320</v>
      </c>
    </row>
    <row r="4080" spans="1:19" x14ac:dyDescent="0.25">
      <c r="A4080">
        <v>-27.3359722</v>
      </c>
      <c r="B4080">
        <v>-61.2742778</v>
      </c>
      <c r="C4080">
        <v>12.314</v>
      </c>
      <c r="O4080" t="s">
        <v>317</v>
      </c>
      <c r="P4080" t="s">
        <v>359</v>
      </c>
      <c r="Q4080" t="s">
        <v>360</v>
      </c>
      <c r="R4080" t="s">
        <v>319</v>
      </c>
      <c r="S4080" t="s">
        <v>320</v>
      </c>
    </row>
    <row r="4081" spans="1:19" x14ac:dyDescent="0.25">
      <c r="A4081">
        <v>-27.3359722</v>
      </c>
      <c r="B4081">
        <v>-61.2742778</v>
      </c>
      <c r="C4081">
        <v>12.315</v>
      </c>
      <c r="O4081" t="s">
        <v>317</v>
      </c>
      <c r="P4081" t="s">
        <v>359</v>
      </c>
      <c r="Q4081" t="s">
        <v>360</v>
      </c>
      <c r="R4081" t="s">
        <v>319</v>
      </c>
      <c r="S4081" t="s">
        <v>320</v>
      </c>
    </row>
    <row r="4082" spans="1:19" x14ac:dyDescent="0.25">
      <c r="A4082">
        <v>-27.3359722</v>
      </c>
      <c r="B4082">
        <v>-61.2742778</v>
      </c>
      <c r="C4082">
        <v>12.316000000000001</v>
      </c>
      <c r="O4082" t="s">
        <v>317</v>
      </c>
      <c r="P4082" t="s">
        <v>359</v>
      </c>
      <c r="Q4082" t="s">
        <v>360</v>
      </c>
      <c r="R4082" t="s">
        <v>319</v>
      </c>
      <c r="S4082" t="s">
        <v>320</v>
      </c>
    </row>
    <row r="4083" spans="1:19" x14ac:dyDescent="0.25">
      <c r="A4083">
        <v>-27.3359722</v>
      </c>
      <c r="B4083">
        <v>-61.2742778</v>
      </c>
      <c r="C4083">
        <v>12.317</v>
      </c>
      <c r="O4083" t="s">
        <v>317</v>
      </c>
      <c r="P4083" t="s">
        <v>359</v>
      </c>
      <c r="Q4083" t="s">
        <v>360</v>
      </c>
      <c r="R4083" t="s">
        <v>319</v>
      </c>
      <c r="S4083" t="s">
        <v>320</v>
      </c>
    </row>
    <row r="4084" spans="1:19" x14ac:dyDescent="0.25">
      <c r="A4084">
        <v>-25.9140555</v>
      </c>
      <c r="B4084">
        <v>-60.3565556</v>
      </c>
      <c r="C4084">
        <v>12.318</v>
      </c>
      <c r="O4084" t="s">
        <v>317</v>
      </c>
      <c r="P4084" t="s">
        <v>346</v>
      </c>
      <c r="Q4084" t="s">
        <v>539</v>
      </c>
      <c r="R4084" t="s">
        <v>319</v>
      </c>
      <c r="S4084" t="s">
        <v>320</v>
      </c>
    </row>
    <row r="4085" spans="1:19" x14ac:dyDescent="0.25">
      <c r="A4085">
        <v>-25.9140555</v>
      </c>
      <c r="B4085">
        <v>-60.3565556</v>
      </c>
      <c r="C4085">
        <v>12.319000000000001</v>
      </c>
      <c r="O4085" t="s">
        <v>317</v>
      </c>
      <c r="P4085" t="s">
        <v>346</v>
      </c>
      <c r="Q4085" t="s">
        <v>539</v>
      </c>
      <c r="R4085" t="s">
        <v>319</v>
      </c>
      <c r="S4085" t="s">
        <v>320</v>
      </c>
    </row>
    <row r="4086" spans="1:19" x14ac:dyDescent="0.25">
      <c r="A4086">
        <v>-25.947138800000001</v>
      </c>
      <c r="B4086">
        <v>-60.626638900000003</v>
      </c>
      <c r="C4086">
        <v>12.32</v>
      </c>
      <c r="O4086" t="s">
        <v>317</v>
      </c>
      <c r="P4086" t="s">
        <v>346</v>
      </c>
      <c r="Q4086" t="s">
        <v>540</v>
      </c>
      <c r="R4086" t="s">
        <v>319</v>
      </c>
      <c r="S4086" t="s">
        <v>320</v>
      </c>
    </row>
    <row r="4087" spans="1:19" x14ac:dyDescent="0.25">
      <c r="A4087">
        <v>-25.947138800000001</v>
      </c>
      <c r="B4087">
        <v>-60.626638900000003</v>
      </c>
      <c r="C4087">
        <v>12.321</v>
      </c>
      <c r="O4087" t="s">
        <v>317</v>
      </c>
      <c r="P4087" t="s">
        <v>346</v>
      </c>
      <c r="Q4087" t="s">
        <v>540</v>
      </c>
      <c r="R4087" t="s">
        <v>319</v>
      </c>
      <c r="S4087" t="s">
        <v>320</v>
      </c>
    </row>
    <row r="4088" spans="1:19" x14ac:dyDescent="0.25">
      <c r="A4088">
        <v>-25.947138800000001</v>
      </c>
      <c r="B4088">
        <v>-60.626638900000003</v>
      </c>
      <c r="C4088">
        <v>12.321999999999999</v>
      </c>
      <c r="O4088" t="s">
        <v>317</v>
      </c>
      <c r="P4088" t="s">
        <v>346</v>
      </c>
      <c r="Q4088" t="s">
        <v>540</v>
      </c>
      <c r="R4088" t="s">
        <v>319</v>
      </c>
      <c r="S4088" t="s">
        <v>320</v>
      </c>
    </row>
    <row r="4089" spans="1:19" x14ac:dyDescent="0.25">
      <c r="A4089">
        <v>-25.947138800000001</v>
      </c>
      <c r="B4089">
        <v>-60.626638900000003</v>
      </c>
      <c r="C4089">
        <v>12.323</v>
      </c>
      <c r="O4089" t="s">
        <v>317</v>
      </c>
      <c r="P4089" t="s">
        <v>346</v>
      </c>
      <c r="Q4089" t="s">
        <v>540</v>
      </c>
      <c r="R4089" t="s">
        <v>319</v>
      </c>
      <c r="S4089" t="s">
        <v>320</v>
      </c>
    </row>
    <row r="4090" spans="1:19" x14ac:dyDescent="0.25">
      <c r="A4090">
        <v>-25.947138800000001</v>
      </c>
      <c r="B4090">
        <v>-60.626638900000003</v>
      </c>
      <c r="C4090">
        <v>12.324</v>
      </c>
      <c r="O4090" t="s">
        <v>317</v>
      </c>
      <c r="P4090" t="s">
        <v>346</v>
      </c>
      <c r="Q4090" t="s">
        <v>540</v>
      </c>
      <c r="R4090" t="s">
        <v>319</v>
      </c>
      <c r="S4090" t="s">
        <v>320</v>
      </c>
    </row>
    <row r="4091" spans="1:19" x14ac:dyDescent="0.25">
      <c r="A4091">
        <v>-25.947138800000001</v>
      </c>
      <c r="B4091">
        <v>-60.626638900000003</v>
      </c>
      <c r="C4091">
        <v>12.324999999999999</v>
      </c>
      <c r="O4091" t="s">
        <v>317</v>
      </c>
      <c r="P4091" t="s">
        <v>346</v>
      </c>
      <c r="Q4091" t="s">
        <v>540</v>
      </c>
      <c r="R4091" t="s">
        <v>319</v>
      </c>
      <c r="S4091" t="s">
        <v>320</v>
      </c>
    </row>
    <row r="4092" spans="1:19" x14ac:dyDescent="0.25">
      <c r="A4092">
        <v>-25.947138800000001</v>
      </c>
      <c r="B4092">
        <v>-60.626638900000003</v>
      </c>
      <c r="C4092">
        <v>12.326000000000001</v>
      </c>
      <c r="O4092" t="s">
        <v>317</v>
      </c>
      <c r="P4092" t="s">
        <v>346</v>
      </c>
      <c r="Q4092" t="s">
        <v>540</v>
      </c>
      <c r="R4092" t="s">
        <v>319</v>
      </c>
      <c r="S4092" t="s">
        <v>320</v>
      </c>
    </row>
    <row r="4093" spans="1:19" x14ac:dyDescent="0.25">
      <c r="A4093">
        <v>-27.0380833</v>
      </c>
      <c r="B4093">
        <v>-58.705500000000001</v>
      </c>
      <c r="C4093">
        <v>12.327</v>
      </c>
      <c r="O4093" t="s">
        <v>317</v>
      </c>
      <c r="P4093" t="s">
        <v>321</v>
      </c>
      <c r="Q4093" t="s">
        <v>341</v>
      </c>
      <c r="R4093" t="s">
        <v>319</v>
      </c>
      <c r="S4093" t="s">
        <v>320</v>
      </c>
    </row>
    <row r="4094" spans="1:19" x14ac:dyDescent="0.25">
      <c r="A4094">
        <v>-26.407444399999999</v>
      </c>
      <c r="B4094">
        <v>-61.4146389</v>
      </c>
      <c r="C4094">
        <v>12.327999999999999</v>
      </c>
      <c r="O4094" t="s">
        <v>317</v>
      </c>
      <c r="P4094" t="s">
        <v>318</v>
      </c>
      <c r="Q4094" t="s">
        <v>325</v>
      </c>
      <c r="R4094" t="s">
        <v>319</v>
      </c>
      <c r="S4094" t="s">
        <v>320</v>
      </c>
    </row>
    <row r="4095" spans="1:19" x14ac:dyDescent="0.25">
      <c r="A4095">
        <v>-24.9330277</v>
      </c>
      <c r="B4095">
        <v>-61.483277800000003</v>
      </c>
      <c r="C4095">
        <v>12.329000000000001</v>
      </c>
      <c r="O4095" t="s">
        <v>317</v>
      </c>
      <c r="P4095" t="s">
        <v>346</v>
      </c>
      <c r="Q4095" t="s">
        <v>415</v>
      </c>
      <c r="R4095" t="s">
        <v>319</v>
      </c>
      <c r="S4095" t="s">
        <v>320</v>
      </c>
    </row>
    <row r="4096" spans="1:19" x14ac:dyDescent="0.25">
      <c r="A4096">
        <v>-24.9330277</v>
      </c>
      <c r="B4096">
        <v>-61.483277800000003</v>
      </c>
      <c r="C4096">
        <v>12.33</v>
      </c>
      <c r="O4096" t="s">
        <v>317</v>
      </c>
      <c r="P4096" t="s">
        <v>346</v>
      </c>
      <c r="Q4096" t="s">
        <v>415</v>
      </c>
      <c r="R4096" t="s">
        <v>319</v>
      </c>
      <c r="S4096" t="s">
        <v>320</v>
      </c>
    </row>
    <row r="4097" spans="1:19" x14ac:dyDescent="0.25">
      <c r="A4097">
        <v>-24.9330277</v>
      </c>
      <c r="B4097">
        <v>-61.483277800000003</v>
      </c>
      <c r="C4097">
        <v>12.331</v>
      </c>
      <c r="O4097" t="s">
        <v>317</v>
      </c>
      <c r="P4097" t="s">
        <v>346</v>
      </c>
      <c r="Q4097" t="s">
        <v>415</v>
      </c>
      <c r="R4097" t="s">
        <v>319</v>
      </c>
      <c r="S4097" t="s">
        <v>320</v>
      </c>
    </row>
    <row r="4098" spans="1:19" x14ac:dyDescent="0.25">
      <c r="A4098">
        <v>-25.475638799999999</v>
      </c>
      <c r="B4098">
        <v>-60.412222200000002</v>
      </c>
      <c r="C4098">
        <v>12.332000000000001</v>
      </c>
      <c r="O4098" t="s">
        <v>317</v>
      </c>
      <c r="P4098" t="s">
        <v>346</v>
      </c>
      <c r="Q4098" t="s">
        <v>541</v>
      </c>
      <c r="R4098" t="s">
        <v>319</v>
      </c>
      <c r="S4098" t="s">
        <v>320</v>
      </c>
    </row>
    <row r="4099" spans="1:19" x14ac:dyDescent="0.25">
      <c r="A4099">
        <v>-25.475638799999999</v>
      </c>
      <c r="B4099">
        <v>-60.412222200000002</v>
      </c>
      <c r="C4099">
        <v>12.333</v>
      </c>
      <c r="O4099" t="s">
        <v>317</v>
      </c>
      <c r="P4099" t="s">
        <v>346</v>
      </c>
      <c r="Q4099" t="s">
        <v>541</v>
      </c>
      <c r="R4099" t="s">
        <v>319</v>
      </c>
      <c r="S4099" t="s">
        <v>320</v>
      </c>
    </row>
    <row r="4100" spans="1:19" x14ac:dyDescent="0.25">
      <c r="A4100">
        <v>-25.525500000000001</v>
      </c>
      <c r="B4100">
        <v>-60.547666700000001</v>
      </c>
      <c r="C4100">
        <v>12.334</v>
      </c>
      <c r="O4100" t="s">
        <v>317</v>
      </c>
      <c r="P4100" t="s">
        <v>346</v>
      </c>
      <c r="Q4100" t="s">
        <v>542</v>
      </c>
      <c r="R4100" t="s">
        <v>319</v>
      </c>
      <c r="S4100" t="s">
        <v>320</v>
      </c>
    </row>
    <row r="4101" spans="1:19" x14ac:dyDescent="0.25">
      <c r="A4101">
        <v>-25.431472200000002</v>
      </c>
      <c r="B4101">
        <v>-60.4161389</v>
      </c>
      <c r="C4101">
        <v>12.335000000000001</v>
      </c>
      <c r="O4101" t="s">
        <v>317</v>
      </c>
      <c r="P4101" t="s">
        <v>346</v>
      </c>
      <c r="Q4101" t="s">
        <v>543</v>
      </c>
      <c r="R4101" t="s">
        <v>319</v>
      </c>
      <c r="S4101" t="s">
        <v>320</v>
      </c>
    </row>
    <row r="4102" spans="1:19" x14ac:dyDescent="0.25">
      <c r="A4102">
        <v>-25.431472200000002</v>
      </c>
      <c r="B4102">
        <v>-60.4161389</v>
      </c>
      <c r="C4102">
        <v>12.336</v>
      </c>
      <c r="O4102" t="s">
        <v>317</v>
      </c>
      <c r="P4102" t="s">
        <v>346</v>
      </c>
      <c r="Q4102" t="s">
        <v>543</v>
      </c>
      <c r="R4102" t="s">
        <v>319</v>
      </c>
      <c r="S4102" t="s">
        <v>320</v>
      </c>
    </row>
    <row r="4103" spans="1:19" x14ac:dyDescent="0.25">
      <c r="A4103">
        <v>-25.444861100000001</v>
      </c>
      <c r="B4103">
        <v>-60.639777799999997</v>
      </c>
      <c r="C4103">
        <v>12.337</v>
      </c>
      <c r="O4103" t="s">
        <v>317</v>
      </c>
      <c r="P4103" t="s">
        <v>346</v>
      </c>
      <c r="Q4103" t="s">
        <v>544</v>
      </c>
      <c r="R4103" t="s">
        <v>319</v>
      </c>
      <c r="S4103" t="s">
        <v>320</v>
      </c>
    </row>
    <row r="4104" spans="1:19" x14ac:dyDescent="0.25">
      <c r="A4104">
        <v>-25.444861100000001</v>
      </c>
      <c r="B4104">
        <v>-60.639777799999997</v>
      </c>
      <c r="C4104">
        <v>12.337999999999999</v>
      </c>
      <c r="O4104" t="s">
        <v>317</v>
      </c>
      <c r="P4104" t="s">
        <v>346</v>
      </c>
      <c r="Q4104" t="s">
        <v>544</v>
      </c>
      <c r="R4104" t="s">
        <v>319</v>
      </c>
      <c r="S4104" t="s">
        <v>320</v>
      </c>
    </row>
    <row r="4105" spans="1:19" x14ac:dyDescent="0.25">
      <c r="A4105">
        <v>-25.444861100000001</v>
      </c>
      <c r="B4105">
        <v>-60.639777799999997</v>
      </c>
      <c r="C4105">
        <v>12.339</v>
      </c>
      <c r="O4105" t="s">
        <v>317</v>
      </c>
      <c r="P4105" t="s">
        <v>346</v>
      </c>
      <c r="Q4105" t="s">
        <v>544</v>
      </c>
      <c r="R4105" t="s">
        <v>319</v>
      </c>
      <c r="S4105" t="s">
        <v>320</v>
      </c>
    </row>
    <row r="4106" spans="1:19" x14ac:dyDescent="0.25">
      <c r="A4106">
        <v>-25.444861100000001</v>
      </c>
      <c r="B4106">
        <v>-60.639777799999997</v>
      </c>
      <c r="C4106">
        <v>12.34</v>
      </c>
      <c r="O4106" t="s">
        <v>317</v>
      </c>
      <c r="P4106" t="s">
        <v>346</v>
      </c>
      <c r="Q4106" t="s">
        <v>544</v>
      </c>
      <c r="R4106" t="s">
        <v>319</v>
      </c>
      <c r="S4106" t="s">
        <v>320</v>
      </c>
    </row>
    <row r="4107" spans="1:19" x14ac:dyDescent="0.25">
      <c r="A4107">
        <v>-26.698944399999998</v>
      </c>
      <c r="B4107">
        <v>-59.124055599999998</v>
      </c>
      <c r="C4107">
        <v>12.340999999999999</v>
      </c>
      <c r="O4107" t="s">
        <v>317</v>
      </c>
      <c r="P4107" t="s">
        <v>337</v>
      </c>
      <c r="Q4107" t="s">
        <v>440</v>
      </c>
      <c r="R4107" t="s">
        <v>319</v>
      </c>
      <c r="S4107" t="s">
        <v>320</v>
      </c>
    </row>
    <row r="4108" spans="1:19" x14ac:dyDescent="0.25">
      <c r="A4108">
        <v>-26.698944399999998</v>
      </c>
      <c r="B4108">
        <v>-59.124055599999998</v>
      </c>
      <c r="C4108">
        <v>12.342000000000001</v>
      </c>
      <c r="O4108" t="s">
        <v>317</v>
      </c>
      <c r="P4108" t="s">
        <v>337</v>
      </c>
      <c r="Q4108" t="s">
        <v>440</v>
      </c>
      <c r="R4108" t="s">
        <v>319</v>
      </c>
      <c r="S4108" t="s">
        <v>320</v>
      </c>
    </row>
    <row r="4109" spans="1:19" x14ac:dyDescent="0.25">
      <c r="A4109">
        <v>-26.698944399999998</v>
      </c>
      <c r="B4109">
        <v>-59.124055599999998</v>
      </c>
      <c r="C4109">
        <v>12.343</v>
      </c>
      <c r="O4109" t="s">
        <v>317</v>
      </c>
      <c r="P4109" t="s">
        <v>337</v>
      </c>
      <c r="Q4109" t="s">
        <v>440</v>
      </c>
      <c r="R4109" t="s">
        <v>319</v>
      </c>
      <c r="S4109" t="s">
        <v>320</v>
      </c>
    </row>
    <row r="4110" spans="1:19" x14ac:dyDescent="0.25">
      <c r="A4110">
        <v>-26.698944399999998</v>
      </c>
      <c r="B4110">
        <v>-59.124055599999998</v>
      </c>
      <c r="C4110">
        <v>12.343999999999999</v>
      </c>
      <c r="O4110" t="s">
        <v>317</v>
      </c>
      <c r="P4110" t="s">
        <v>337</v>
      </c>
      <c r="Q4110" t="s">
        <v>440</v>
      </c>
      <c r="R4110" t="s">
        <v>319</v>
      </c>
      <c r="S4110" t="s">
        <v>320</v>
      </c>
    </row>
    <row r="4111" spans="1:19" x14ac:dyDescent="0.25">
      <c r="A4111">
        <v>-26.698944399999998</v>
      </c>
      <c r="B4111">
        <v>-59.124055599999998</v>
      </c>
      <c r="C4111">
        <v>12.345000000000001</v>
      </c>
      <c r="O4111" t="s">
        <v>317</v>
      </c>
      <c r="P4111" t="s">
        <v>337</v>
      </c>
      <c r="Q4111" t="s">
        <v>440</v>
      </c>
      <c r="R4111" t="s">
        <v>319</v>
      </c>
      <c r="S4111" t="s">
        <v>320</v>
      </c>
    </row>
    <row r="4112" spans="1:19" x14ac:dyDescent="0.25">
      <c r="A4112">
        <v>-26.698944399999998</v>
      </c>
      <c r="B4112">
        <v>-59.124055599999998</v>
      </c>
      <c r="C4112">
        <v>12.346</v>
      </c>
      <c r="O4112" t="s">
        <v>317</v>
      </c>
      <c r="P4112" t="s">
        <v>337</v>
      </c>
      <c r="Q4112" t="s">
        <v>440</v>
      </c>
      <c r="R4112" t="s">
        <v>319</v>
      </c>
      <c r="S4112" t="s">
        <v>320</v>
      </c>
    </row>
    <row r="4113" spans="1:19" x14ac:dyDescent="0.25">
      <c r="A4113">
        <v>-26.698944399999998</v>
      </c>
      <c r="B4113">
        <v>-59.124055599999998</v>
      </c>
      <c r="C4113">
        <v>12.347</v>
      </c>
      <c r="O4113" t="s">
        <v>317</v>
      </c>
      <c r="P4113" t="s">
        <v>337</v>
      </c>
      <c r="Q4113" t="s">
        <v>440</v>
      </c>
      <c r="R4113" t="s">
        <v>319</v>
      </c>
      <c r="S4113" t="s">
        <v>320</v>
      </c>
    </row>
    <row r="4114" spans="1:19" x14ac:dyDescent="0.25">
      <c r="A4114">
        <v>-26.698944399999998</v>
      </c>
      <c r="B4114">
        <v>-59.124055599999998</v>
      </c>
      <c r="C4114">
        <v>12.348000000000001</v>
      </c>
      <c r="O4114" t="s">
        <v>317</v>
      </c>
      <c r="P4114" t="s">
        <v>337</v>
      </c>
      <c r="Q4114" t="s">
        <v>440</v>
      </c>
      <c r="R4114" t="s">
        <v>319</v>
      </c>
      <c r="S4114" t="s">
        <v>320</v>
      </c>
    </row>
    <row r="4115" spans="1:19" x14ac:dyDescent="0.25">
      <c r="A4115">
        <v>-26.698944399999998</v>
      </c>
      <c r="B4115">
        <v>-59.124055599999998</v>
      </c>
      <c r="C4115">
        <v>12.349</v>
      </c>
      <c r="O4115" t="s">
        <v>317</v>
      </c>
      <c r="P4115" t="s">
        <v>337</v>
      </c>
      <c r="Q4115" t="s">
        <v>440</v>
      </c>
      <c r="R4115" t="s">
        <v>319</v>
      </c>
      <c r="S4115" t="s">
        <v>320</v>
      </c>
    </row>
    <row r="4116" spans="1:19" x14ac:dyDescent="0.25">
      <c r="A4116">
        <v>-26.698944399999998</v>
      </c>
      <c r="B4116">
        <v>-59.124055599999998</v>
      </c>
      <c r="C4116">
        <v>12.35</v>
      </c>
      <c r="O4116" t="s">
        <v>317</v>
      </c>
      <c r="P4116" t="s">
        <v>337</v>
      </c>
      <c r="Q4116" t="s">
        <v>440</v>
      </c>
      <c r="R4116" t="s">
        <v>319</v>
      </c>
      <c r="S4116" t="s">
        <v>320</v>
      </c>
    </row>
    <row r="4117" spans="1:19" x14ac:dyDescent="0.25">
      <c r="A4117">
        <v>-26.698944399999998</v>
      </c>
      <c r="B4117">
        <v>-59.124055599999998</v>
      </c>
      <c r="C4117">
        <v>12.351000000000001</v>
      </c>
      <c r="O4117" t="s">
        <v>317</v>
      </c>
      <c r="P4117" t="s">
        <v>337</v>
      </c>
      <c r="Q4117" t="s">
        <v>440</v>
      </c>
      <c r="R4117" t="s">
        <v>319</v>
      </c>
      <c r="S4117" t="s">
        <v>320</v>
      </c>
    </row>
    <row r="4118" spans="1:19" x14ac:dyDescent="0.25">
      <c r="A4118">
        <v>-26.698944399999998</v>
      </c>
      <c r="B4118">
        <v>-59.124055599999998</v>
      </c>
      <c r="C4118">
        <v>12.352</v>
      </c>
      <c r="O4118" t="s">
        <v>317</v>
      </c>
      <c r="P4118" t="s">
        <v>337</v>
      </c>
      <c r="Q4118" t="s">
        <v>440</v>
      </c>
      <c r="R4118" t="s">
        <v>319</v>
      </c>
      <c r="S4118" t="s">
        <v>320</v>
      </c>
    </row>
    <row r="4119" spans="1:19" x14ac:dyDescent="0.25">
      <c r="A4119">
        <v>-27.487638799999999</v>
      </c>
      <c r="B4119">
        <v>-58.986361100000003</v>
      </c>
      <c r="C4119">
        <v>12.353</v>
      </c>
      <c r="O4119" t="s">
        <v>317</v>
      </c>
      <c r="P4119" t="s">
        <v>333</v>
      </c>
      <c r="Q4119" t="s">
        <v>357</v>
      </c>
      <c r="R4119" t="s">
        <v>319</v>
      </c>
      <c r="S4119" t="s">
        <v>320</v>
      </c>
    </row>
    <row r="4120" spans="1:19" x14ac:dyDescent="0.25">
      <c r="A4120">
        <v>-25.397500000000001</v>
      </c>
      <c r="B4120">
        <v>-62.802500000000002</v>
      </c>
      <c r="C4120">
        <v>12.353999999999999</v>
      </c>
      <c r="O4120" t="s">
        <v>317</v>
      </c>
      <c r="P4120" t="s">
        <v>318</v>
      </c>
      <c r="Q4120" t="s">
        <v>545</v>
      </c>
      <c r="R4120" t="s">
        <v>319</v>
      </c>
      <c r="S4120" t="s">
        <v>320</v>
      </c>
    </row>
    <row r="4121" spans="1:19" x14ac:dyDescent="0.25">
      <c r="A4121">
        <v>-26.781500000000001</v>
      </c>
      <c r="B4121">
        <v>-60.438361100000002</v>
      </c>
      <c r="C4121">
        <v>12.355</v>
      </c>
      <c r="O4121" t="s">
        <v>317</v>
      </c>
      <c r="P4121" t="s">
        <v>367</v>
      </c>
      <c r="Q4121" t="s">
        <v>368</v>
      </c>
      <c r="R4121" t="s">
        <v>319</v>
      </c>
      <c r="S4121" t="s">
        <v>320</v>
      </c>
    </row>
    <row r="4122" spans="1:19" x14ac:dyDescent="0.25">
      <c r="A4122">
        <v>-27.212388799999999</v>
      </c>
      <c r="B4122">
        <v>-61.188583299999998</v>
      </c>
      <c r="C4122">
        <v>12.356</v>
      </c>
      <c r="O4122" t="s">
        <v>317</v>
      </c>
      <c r="P4122" t="s">
        <v>387</v>
      </c>
      <c r="Q4122" t="s">
        <v>388</v>
      </c>
      <c r="R4122" t="s">
        <v>319</v>
      </c>
      <c r="S4122" t="s">
        <v>320</v>
      </c>
    </row>
    <row r="4123" spans="1:19" x14ac:dyDescent="0.25">
      <c r="A4123">
        <v>-25.4115</v>
      </c>
      <c r="B4123">
        <v>-60.441722200000001</v>
      </c>
      <c r="C4123">
        <v>12.356999999999999</v>
      </c>
      <c r="O4123" t="s">
        <v>317</v>
      </c>
      <c r="P4123" t="s">
        <v>346</v>
      </c>
      <c r="Q4123" t="s">
        <v>438</v>
      </c>
      <c r="R4123" t="s">
        <v>319</v>
      </c>
      <c r="S4123" t="s">
        <v>320</v>
      </c>
    </row>
    <row r="4124" spans="1:19" x14ac:dyDescent="0.25">
      <c r="A4124">
        <v>-25.4115</v>
      </c>
      <c r="B4124">
        <v>-60.441722200000001</v>
      </c>
      <c r="C4124">
        <v>12.358000000000001</v>
      </c>
      <c r="O4124" t="s">
        <v>317</v>
      </c>
      <c r="P4124" t="s">
        <v>346</v>
      </c>
      <c r="Q4124" t="s">
        <v>438</v>
      </c>
      <c r="R4124" t="s">
        <v>319</v>
      </c>
      <c r="S4124" t="s">
        <v>320</v>
      </c>
    </row>
    <row r="4125" spans="1:19" x14ac:dyDescent="0.25">
      <c r="A4125">
        <v>-25.4115</v>
      </c>
      <c r="B4125">
        <v>-60.441722200000001</v>
      </c>
      <c r="C4125">
        <v>12.359</v>
      </c>
      <c r="O4125" t="s">
        <v>317</v>
      </c>
      <c r="P4125" t="s">
        <v>346</v>
      </c>
      <c r="Q4125" t="s">
        <v>438</v>
      </c>
      <c r="R4125" t="s">
        <v>319</v>
      </c>
      <c r="S4125" t="s">
        <v>320</v>
      </c>
    </row>
    <row r="4126" spans="1:19" x14ac:dyDescent="0.25">
      <c r="A4126">
        <v>-24.931877700000001</v>
      </c>
      <c r="B4126">
        <v>-61.485008299999997</v>
      </c>
      <c r="C4126">
        <v>17.100000000000001</v>
      </c>
      <c r="O4126" t="s">
        <v>317</v>
      </c>
      <c r="P4126" t="s">
        <v>346</v>
      </c>
      <c r="Q4126" t="s">
        <v>415</v>
      </c>
      <c r="R4126" t="s">
        <v>319</v>
      </c>
      <c r="S4126" t="s">
        <v>320</v>
      </c>
    </row>
    <row r="4127" spans="1:19" x14ac:dyDescent="0.25">
      <c r="A4127">
        <v>-27.321777699999998</v>
      </c>
      <c r="B4127">
        <v>-61.282416699999999</v>
      </c>
      <c r="C4127">
        <v>17.141999999999999</v>
      </c>
      <c r="O4127" t="s">
        <v>317</v>
      </c>
      <c r="P4127" t="s">
        <v>359</v>
      </c>
      <c r="Q4127" t="s">
        <v>360</v>
      </c>
      <c r="R4127" t="s">
        <v>319</v>
      </c>
      <c r="S4127" t="s">
        <v>320</v>
      </c>
    </row>
    <row r="4128" spans="1:19" x14ac:dyDescent="0.25">
      <c r="A4128">
        <v>-25.702516599999999</v>
      </c>
      <c r="B4128">
        <v>-60.199461100000001</v>
      </c>
      <c r="C4128">
        <v>17.524999999999999</v>
      </c>
      <c r="O4128" t="s">
        <v>317</v>
      </c>
      <c r="P4128" t="s">
        <v>346</v>
      </c>
      <c r="Q4128" t="s">
        <v>382</v>
      </c>
      <c r="R4128" t="s">
        <v>319</v>
      </c>
      <c r="S4128" t="s">
        <v>320</v>
      </c>
    </row>
    <row r="4129" spans="1:19" x14ac:dyDescent="0.25">
      <c r="A4129">
        <v>-26.5255416</v>
      </c>
      <c r="B4129">
        <v>-59.3457583</v>
      </c>
      <c r="C4129">
        <v>18.268999999999998</v>
      </c>
      <c r="O4129" t="s">
        <v>317</v>
      </c>
      <c r="P4129" t="s">
        <v>337</v>
      </c>
      <c r="Q4129" t="s">
        <v>374</v>
      </c>
      <c r="R4129" t="s">
        <v>319</v>
      </c>
      <c r="S4129" t="s">
        <v>320</v>
      </c>
    </row>
    <row r="4130" spans="1:19" x14ac:dyDescent="0.25">
      <c r="A4130">
        <v>-26.794666599999999</v>
      </c>
      <c r="B4130">
        <v>-60.441888900000002</v>
      </c>
      <c r="C4130">
        <v>30.902999999999999</v>
      </c>
      <c r="O4130" t="s">
        <v>317</v>
      </c>
      <c r="P4130" t="s">
        <v>367</v>
      </c>
      <c r="Q4130" t="s">
        <v>368</v>
      </c>
      <c r="R4130" t="s">
        <v>319</v>
      </c>
      <c r="S4130" t="s">
        <v>320</v>
      </c>
    </row>
    <row r="4131" spans="1:19" x14ac:dyDescent="0.25">
      <c r="A4131">
        <v>-43.301830000000002</v>
      </c>
      <c r="B4131">
        <v>-65.276799999999994</v>
      </c>
      <c r="C4131">
        <v>1</v>
      </c>
      <c r="D4131">
        <v>16</v>
      </c>
      <c r="M4131" t="s">
        <v>546</v>
      </c>
      <c r="O4131" t="s">
        <v>547</v>
      </c>
      <c r="P4131" t="s">
        <v>548</v>
      </c>
    </row>
    <row r="4132" spans="1:19" x14ac:dyDescent="0.25">
      <c r="A4132">
        <v>-43.3018</v>
      </c>
      <c r="B4132">
        <v>-65.276769999999999</v>
      </c>
      <c r="C4132">
        <v>2</v>
      </c>
      <c r="D4132">
        <v>32</v>
      </c>
      <c r="F4132" t="s">
        <v>549</v>
      </c>
      <c r="O4132" t="s">
        <v>547</v>
      </c>
      <c r="P4132" t="s">
        <v>548</v>
      </c>
    </row>
    <row r="4133" spans="1:19" x14ac:dyDescent="0.25">
      <c r="A4133">
        <v>-43.301830000000002</v>
      </c>
      <c r="B4133">
        <v>-65.276880000000006</v>
      </c>
      <c r="C4133">
        <v>3</v>
      </c>
      <c r="D4133">
        <v>34</v>
      </c>
      <c r="F4133" t="s">
        <v>550</v>
      </c>
      <c r="O4133" t="s">
        <v>547</v>
      </c>
      <c r="P4133" t="s">
        <v>548</v>
      </c>
    </row>
    <row r="4134" spans="1:19" x14ac:dyDescent="0.25">
      <c r="A4134">
        <v>-43.317720000000001</v>
      </c>
      <c r="B4134">
        <v>-65.360410000000002</v>
      </c>
      <c r="C4134">
        <v>4</v>
      </c>
      <c r="D4134">
        <v>16</v>
      </c>
      <c r="F4134" t="s">
        <v>551</v>
      </c>
      <c r="O4134" t="s">
        <v>547</v>
      </c>
      <c r="P4134" t="s">
        <v>548</v>
      </c>
    </row>
    <row r="4135" spans="1:19" x14ac:dyDescent="0.25">
      <c r="A4135">
        <v>-43.317689999999999</v>
      </c>
      <c r="B4135">
        <v>-65.360690000000005</v>
      </c>
      <c r="C4135">
        <v>5</v>
      </c>
      <c r="D4135">
        <v>11</v>
      </c>
      <c r="F4135" t="s">
        <v>552</v>
      </c>
      <c r="O4135" t="s">
        <v>547</v>
      </c>
      <c r="P4135" t="s">
        <v>548</v>
      </c>
    </row>
    <row r="4136" spans="1:19" x14ac:dyDescent="0.25">
      <c r="A4136">
        <v>-43.317329999999998</v>
      </c>
      <c r="B4136">
        <v>-65.359909999999999</v>
      </c>
      <c r="C4136">
        <v>6</v>
      </c>
      <c r="D4136">
        <v>10</v>
      </c>
      <c r="F4136" t="s">
        <v>553</v>
      </c>
      <c r="O4136" t="s">
        <v>547</v>
      </c>
      <c r="P4136" t="s">
        <v>548</v>
      </c>
    </row>
    <row r="4137" spans="1:19" x14ac:dyDescent="0.25">
      <c r="A4137">
        <v>-43.183079999999997</v>
      </c>
      <c r="B4137">
        <v>-65.284859999999995</v>
      </c>
      <c r="C4137">
        <v>7</v>
      </c>
      <c r="D4137">
        <v>60</v>
      </c>
      <c r="F4137" t="s">
        <v>554</v>
      </c>
      <c r="O4137" t="s">
        <v>547</v>
      </c>
      <c r="P4137" t="s">
        <v>548</v>
      </c>
    </row>
    <row r="4138" spans="1:19" x14ac:dyDescent="0.25">
      <c r="A4138">
        <v>-43.219169999999998</v>
      </c>
      <c r="B4138">
        <v>-65.274749999999997</v>
      </c>
      <c r="C4138">
        <v>8</v>
      </c>
      <c r="D4138">
        <v>66.8</v>
      </c>
      <c r="F4138" t="s">
        <v>555</v>
      </c>
      <c r="O4138" t="s">
        <v>547</v>
      </c>
      <c r="P4138" t="s">
        <v>548</v>
      </c>
    </row>
    <row r="4139" spans="1:19" x14ac:dyDescent="0.25">
      <c r="A4139">
        <v>-43.262650000000001</v>
      </c>
      <c r="B4139">
        <v>-65.327849999999998</v>
      </c>
      <c r="C4139">
        <v>9</v>
      </c>
      <c r="D4139">
        <v>16.2</v>
      </c>
      <c r="F4139" t="s">
        <v>556</v>
      </c>
      <c r="O4139" t="s">
        <v>547</v>
      </c>
      <c r="P4139" t="s">
        <v>548</v>
      </c>
    </row>
    <row r="4140" spans="1:19" x14ac:dyDescent="0.25">
      <c r="A4140">
        <v>-43.290080000000003</v>
      </c>
      <c r="B4140">
        <v>-65.355500000000006</v>
      </c>
      <c r="C4140">
        <v>10</v>
      </c>
      <c r="D4140">
        <v>18</v>
      </c>
      <c r="F4140" t="s">
        <v>557</v>
      </c>
      <c r="O4140" t="s">
        <v>547</v>
      </c>
      <c r="P4140" t="s">
        <v>548</v>
      </c>
    </row>
    <row r="4141" spans="1:19" x14ac:dyDescent="0.25">
      <c r="A4141">
        <v>-43.33276</v>
      </c>
      <c r="B4141">
        <v>-65.059849999999997</v>
      </c>
      <c r="C4141">
        <v>11</v>
      </c>
      <c r="D4141">
        <v>80</v>
      </c>
      <c r="F4141" t="s">
        <v>558</v>
      </c>
      <c r="O4141" t="s">
        <v>547</v>
      </c>
      <c r="P4141" t="s">
        <v>548</v>
      </c>
    </row>
    <row r="4142" spans="1:19" x14ac:dyDescent="0.25">
      <c r="A4142">
        <v>-43.332599999999999</v>
      </c>
      <c r="B4142">
        <v>-65.060209999999998</v>
      </c>
      <c r="C4142">
        <v>12</v>
      </c>
      <c r="D4142">
        <v>75</v>
      </c>
      <c r="F4142" t="s">
        <v>559</v>
      </c>
      <c r="O4142" t="s">
        <v>547</v>
      </c>
      <c r="P4142" t="s">
        <v>548</v>
      </c>
      <c r="S4142" t="s">
        <v>560</v>
      </c>
    </row>
    <row r="4143" spans="1:19" x14ac:dyDescent="0.25">
      <c r="A4143">
        <v>-43.340499999999999</v>
      </c>
      <c r="B4143">
        <v>-65.062269999999998</v>
      </c>
      <c r="C4143">
        <v>13</v>
      </c>
      <c r="D4143">
        <v>17</v>
      </c>
      <c r="F4143" t="s">
        <v>561</v>
      </c>
      <c r="O4143" t="s">
        <v>547</v>
      </c>
      <c r="P4143" t="s">
        <v>548</v>
      </c>
      <c r="S4143" t="s">
        <v>560</v>
      </c>
    </row>
    <row r="4144" spans="1:19" x14ac:dyDescent="0.25">
      <c r="A4144">
        <v>-43.340589999999999</v>
      </c>
      <c r="B4144">
        <v>-65.062010000000001</v>
      </c>
      <c r="C4144">
        <v>14</v>
      </c>
      <c r="D4144">
        <v>22.3</v>
      </c>
      <c r="F4144" t="s">
        <v>562</v>
      </c>
      <c r="O4144" t="s">
        <v>547</v>
      </c>
      <c r="P4144" t="s">
        <v>548</v>
      </c>
      <c r="S4144" t="s">
        <v>560</v>
      </c>
    </row>
    <row r="4145" spans="1:19" x14ac:dyDescent="0.25">
      <c r="A4145">
        <v>-43.312379999999997</v>
      </c>
      <c r="B4145">
        <v>-65.046250000000001</v>
      </c>
      <c r="C4145">
        <v>15</v>
      </c>
      <c r="D4145">
        <v>19</v>
      </c>
      <c r="F4145" t="s">
        <v>563</v>
      </c>
      <c r="O4145" t="s">
        <v>547</v>
      </c>
      <c r="P4145" t="s">
        <v>548</v>
      </c>
      <c r="S4145" t="s">
        <v>560</v>
      </c>
    </row>
    <row r="4146" spans="1:19" x14ac:dyDescent="0.25">
      <c r="A4146">
        <v>-43.302660000000003</v>
      </c>
      <c r="B4146">
        <v>-65.098680000000002</v>
      </c>
      <c r="C4146">
        <v>16</v>
      </c>
      <c r="D4146">
        <v>13</v>
      </c>
      <c r="F4146" t="s">
        <v>564</v>
      </c>
      <c r="O4146" t="s">
        <v>547</v>
      </c>
      <c r="P4146" t="s">
        <v>548</v>
      </c>
      <c r="S4146" t="s">
        <v>560</v>
      </c>
    </row>
    <row r="4147" spans="1:19" x14ac:dyDescent="0.25">
      <c r="A4147">
        <v>-43.296999999999997</v>
      </c>
      <c r="B4147">
        <v>-65.107650000000007</v>
      </c>
      <c r="C4147">
        <v>17</v>
      </c>
      <c r="D4147">
        <v>8</v>
      </c>
      <c r="F4147" t="s">
        <v>565</v>
      </c>
      <c r="O4147" t="s">
        <v>547</v>
      </c>
      <c r="P4147" t="s">
        <v>548</v>
      </c>
      <c r="S4147" t="s">
        <v>560</v>
      </c>
    </row>
    <row r="4148" spans="1:19" x14ac:dyDescent="0.25">
      <c r="A4148">
        <v>-43.285559999999997</v>
      </c>
      <c r="B4148">
        <v>-65.119290000000007</v>
      </c>
      <c r="C4148">
        <v>18</v>
      </c>
      <c r="D4148">
        <v>1.4</v>
      </c>
      <c r="F4148" t="s">
        <v>566</v>
      </c>
      <c r="O4148" t="s">
        <v>547</v>
      </c>
      <c r="P4148" t="s">
        <v>548</v>
      </c>
      <c r="S4148" t="s">
        <v>560</v>
      </c>
    </row>
    <row r="4149" spans="1:19" x14ac:dyDescent="0.25">
      <c r="A4149">
        <v>-43.243879999999997</v>
      </c>
      <c r="B4149">
        <v>-65.99033</v>
      </c>
      <c r="C4149">
        <v>19</v>
      </c>
      <c r="D4149">
        <v>12</v>
      </c>
      <c r="F4149" t="s">
        <v>567</v>
      </c>
      <c r="O4149" t="s">
        <v>547</v>
      </c>
      <c r="P4149" t="s">
        <v>568</v>
      </c>
      <c r="S4149" t="s">
        <v>560</v>
      </c>
    </row>
    <row r="4150" spans="1:19" x14ac:dyDescent="0.25">
      <c r="A4150">
        <v>-43.306609999999999</v>
      </c>
      <c r="B4150">
        <v>-65.150019999999998</v>
      </c>
      <c r="C4150">
        <v>20</v>
      </c>
      <c r="D4150">
        <v>52</v>
      </c>
      <c r="F4150" t="s">
        <v>569</v>
      </c>
      <c r="O4150" t="s">
        <v>547</v>
      </c>
      <c r="P4150" t="s">
        <v>548</v>
      </c>
      <c r="S4150" t="s">
        <v>560</v>
      </c>
    </row>
    <row r="4151" spans="1:19" x14ac:dyDescent="0.25">
      <c r="A4151">
        <v>-43.302509999999998</v>
      </c>
      <c r="B4151">
        <v>-65.128879999999995</v>
      </c>
      <c r="C4151">
        <v>21</v>
      </c>
      <c r="D4151">
        <v>53</v>
      </c>
      <c r="F4151" t="s">
        <v>570</v>
      </c>
      <c r="O4151" t="s">
        <v>547</v>
      </c>
      <c r="P4151" t="s">
        <v>548</v>
      </c>
      <c r="S4151" t="s">
        <v>560</v>
      </c>
    </row>
    <row r="4152" spans="1:19" x14ac:dyDescent="0.25">
      <c r="A4152">
        <v>-43.271169999999998</v>
      </c>
      <c r="B4152">
        <v>-65.236689999999996</v>
      </c>
      <c r="C4152">
        <v>22</v>
      </c>
      <c r="D4152">
        <v>9</v>
      </c>
      <c r="F4152" t="s">
        <v>571</v>
      </c>
      <c r="O4152" t="s">
        <v>547</v>
      </c>
      <c r="P4152" t="s">
        <v>548</v>
      </c>
      <c r="S4152" t="s">
        <v>560</v>
      </c>
    </row>
    <row r="4153" spans="1:19" x14ac:dyDescent="0.25">
      <c r="A4153">
        <v>-43.253770000000003</v>
      </c>
      <c r="B4153">
        <v>-65.361019999999996</v>
      </c>
      <c r="C4153">
        <v>23</v>
      </c>
      <c r="D4153">
        <v>6</v>
      </c>
      <c r="F4153" t="s">
        <v>554</v>
      </c>
      <c r="O4153" t="s">
        <v>547</v>
      </c>
      <c r="P4153" t="s">
        <v>548</v>
      </c>
      <c r="S4153" t="s">
        <v>560</v>
      </c>
    </row>
    <row r="4154" spans="1:19" x14ac:dyDescent="0.25">
      <c r="A4154">
        <v>-43.272350000000003</v>
      </c>
      <c r="B4154">
        <v>-65.27646</v>
      </c>
      <c r="C4154">
        <v>24</v>
      </c>
      <c r="D4154">
        <v>13.5</v>
      </c>
      <c r="F4154" t="s">
        <v>554</v>
      </c>
      <c r="O4154" t="s">
        <v>547</v>
      </c>
      <c r="P4154" t="s">
        <v>548</v>
      </c>
      <c r="S4154" t="s">
        <v>560</v>
      </c>
    </row>
    <row r="4155" spans="1:19" x14ac:dyDescent="0.25">
      <c r="A4155">
        <v>-43.276499999999999</v>
      </c>
      <c r="B4155">
        <v>-65.434910000000002</v>
      </c>
      <c r="C4155">
        <v>25</v>
      </c>
      <c r="D4155">
        <v>8.65</v>
      </c>
      <c r="F4155" t="s">
        <v>572</v>
      </c>
      <c r="O4155" t="s">
        <v>547</v>
      </c>
      <c r="P4155" t="s">
        <v>568</v>
      </c>
      <c r="S4155" t="s">
        <v>560</v>
      </c>
    </row>
    <row r="4156" spans="1:19" x14ac:dyDescent="0.25">
      <c r="A4156">
        <v>-43.183079999999997</v>
      </c>
      <c r="B4156">
        <v>-65.284859999999995</v>
      </c>
      <c r="C4156">
        <v>26</v>
      </c>
      <c r="D4156">
        <v>60</v>
      </c>
      <c r="F4156" t="s">
        <v>554</v>
      </c>
      <c r="O4156" t="s">
        <v>547</v>
      </c>
      <c r="P4156" t="s">
        <v>548</v>
      </c>
      <c r="S4156" t="s">
        <v>560</v>
      </c>
    </row>
    <row r="4157" spans="1:19" x14ac:dyDescent="0.25">
      <c r="A4157">
        <v>-43.293709999999997</v>
      </c>
      <c r="B4157">
        <v>-65.478129999999993</v>
      </c>
      <c r="C4157">
        <v>27</v>
      </c>
      <c r="D4157">
        <v>9</v>
      </c>
      <c r="F4157" t="s">
        <v>556</v>
      </c>
      <c r="O4157" t="s">
        <v>547</v>
      </c>
      <c r="P4157" t="s">
        <v>568</v>
      </c>
      <c r="S4157" t="s">
        <v>560</v>
      </c>
    </row>
    <row r="4158" spans="1:19" x14ac:dyDescent="0.25">
      <c r="A4158">
        <v>-43.295679999999997</v>
      </c>
      <c r="B4158">
        <v>-65.480440000000002</v>
      </c>
      <c r="C4158">
        <v>28</v>
      </c>
      <c r="D4158">
        <v>9.5</v>
      </c>
      <c r="F4158" t="s">
        <v>573</v>
      </c>
      <c r="O4158" t="s">
        <v>547</v>
      </c>
      <c r="P4158" t="s">
        <v>568</v>
      </c>
      <c r="S4158" t="s">
        <v>560</v>
      </c>
    </row>
    <row r="4159" spans="1:19" x14ac:dyDescent="0.25">
      <c r="A4159">
        <v>-43.314790000000002</v>
      </c>
      <c r="B4159">
        <v>-65.570989999999995</v>
      </c>
      <c r="C4159">
        <v>29</v>
      </c>
      <c r="D4159">
        <v>16</v>
      </c>
      <c r="F4159" t="s">
        <v>574</v>
      </c>
      <c r="O4159" t="s">
        <v>547</v>
      </c>
      <c r="P4159" t="s">
        <v>568</v>
      </c>
      <c r="S4159" t="s">
        <v>560</v>
      </c>
    </row>
    <row r="4160" spans="1:19" x14ac:dyDescent="0.25">
      <c r="A4160">
        <v>-43.278269999999999</v>
      </c>
      <c r="B4160">
        <v>-65.615799999999993</v>
      </c>
      <c r="C4160">
        <v>30</v>
      </c>
      <c r="D4160">
        <v>26.5</v>
      </c>
      <c r="F4160" t="s">
        <v>575</v>
      </c>
      <c r="O4160" t="s">
        <v>547</v>
      </c>
      <c r="P4160" t="s">
        <v>568</v>
      </c>
      <c r="S4160" t="s">
        <v>560</v>
      </c>
    </row>
    <row r="4161" spans="1:19" x14ac:dyDescent="0.25">
      <c r="A4161">
        <v>-43.343429999999998</v>
      </c>
      <c r="B4161">
        <v>-65.590270000000004</v>
      </c>
      <c r="C4161">
        <v>31</v>
      </c>
      <c r="D4161">
        <v>8.5</v>
      </c>
      <c r="O4161" t="s">
        <v>547</v>
      </c>
      <c r="P4161" t="s">
        <v>568</v>
      </c>
      <c r="S4161" t="s">
        <v>560</v>
      </c>
    </row>
    <row r="4162" spans="1:19" x14ac:dyDescent="0.25">
      <c r="A4162">
        <v>-43.313499999999998</v>
      </c>
      <c r="B4162">
        <v>-65.716440000000006</v>
      </c>
      <c r="C4162">
        <v>32</v>
      </c>
      <c r="D4162">
        <v>15</v>
      </c>
      <c r="F4162" t="s">
        <v>554</v>
      </c>
      <c r="O4162" t="s">
        <v>547</v>
      </c>
      <c r="P4162" t="s">
        <v>568</v>
      </c>
      <c r="S4162" t="s">
        <v>560</v>
      </c>
    </row>
    <row r="4163" spans="1:19" x14ac:dyDescent="0.25">
      <c r="A4163">
        <v>-43.366660000000003</v>
      </c>
      <c r="B4163">
        <v>-65.78613</v>
      </c>
      <c r="C4163">
        <v>33</v>
      </c>
      <c r="D4163">
        <v>9.4</v>
      </c>
      <c r="F4163" t="s">
        <v>576</v>
      </c>
      <c r="O4163" t="s">
        <v>547</v>
      </c>
      <c r="P4163" t="s">
        <v>568</v>
      </c>
      <c r="S4163" t="s">
        <v>560</v>
      </c>
    </row>
    <row r="4164" spans="1:19" x14ac:dyDescent="0.25">
      <c r="A4164">
        <v>-43.366630000000001</v>
      </c>
      <c r="B4164">
        <v>-65.786299999999997</v>
      </c>
      <c r="C4164">
        <v>34</v>
      </c>
      <c r="D4164">
        <v>3</v>
      </c>
      <c r="F4164" t="s">
        <v>577</v>
      </c>
      <c r="O4164" t="s">
        <v>547</v>
      </c>
      <c r="P4164" t="s">
        <v>568</v>
      </c>
      <c r="S4164" t="s">
        <v>560</v>
      </c>
    </row>
    <row r="4165" spans="1:19" x14ac:dyDescent="0.25">
      <c r="A4165">
        <v>-43.388800000000003</v>
      </c>
      <c r="B4165">
        <v>-65.839359999999999</v>
      </c>
      <c r="C4165">
        <v>35</v>
      </c>
      <c r="D4165">
        <v>7.5</v>
      </c>
      <c r="F4165" t="s">
        <v>578</v>
      </c>
      <c r="O4165" t="s">
        <v>547</v>
      </c>
      <c r="P4165" t="s">
        <v>568</v>
      </c>
      <c r="S4165" t="s">
        <v>560</v>
      </c>
    </row>
    <row r="4166" spans="1:19" x14ac:dyDescent="0.25">
      <c r="A4166">
        <v>-43.627659999999999</v>
      </c>
      <c r="B4166">
        <v>-65.394080000000002</v>
      </c>
      <c r="C4166">
        <v>36</v>
      </c>
      <c r="D4166">
        <v>53</v>
      </c>
      <c r="F4166" t="s">
        <v>579</v>
      </c>
      <c r="O4166" t="s">
        <v>547</v>
      </c>
      <c r="P4166" t="s">
        <v>548</v>
      </c>
      <c r="S4166" t="s">
        <v>560</v>
      </c>
    </row>
    <row r="4167" spans="1:19" x14ac:dyDescent="0.25">
      <c r="A4167">
        <v>-43.627160000000003</v>
      </c>
      <c r="B4167">
        <v>-65.393860000000004</v>
      </c>
      <c r="C4167">
        <v>37</v>
      </c>
      <c r="D4167">
        <v>62</v>
      </c>
      <c r="F4167" t="s">
        <v>580</v>
      </c>
      <c r="O4167" t="s">
        <v>547</v>
      </c>
      <c r="P4167" t="s">
        <v>548</v>
      </c>
      <c r="S4167" t="s">
        <v>560</v>
      </c>
    </row>
    <row r="4168" spans="1:19" x14ac:dyDescent="0.25">
      <c r="A4168">
        <v>-43.429720000000003</v>
      </c>
      <c r="B4168">
        <v>-65.30283</v>
      </c>
      <c r="C4168">
        <v>38</v>
      </c>
      <c r="D4168">
        <v>28</v>
      </c>
      <c r="F4168" t="s">
        <v>550</v>
      </c>
      <c r="O4168" t="s">
        <v>547</v>
      </c>
      <c r="P4168" t="s">
        <v>548</v>
      </c>
      <c r="S4168" t="s">
        <v>560</v>
      </c>
    </row>
    <row r="4169" spans="1:19" x14ac:dyDescent="0.25">
      <c r="A4169">
        <v>-43.430549999999997</v>
      </c>
      <c r="B4169">
        <v>-65.300550000000001</v>
      </c>
      <c r="C4169">
        <v>39</v>
      </c>
      <c r="D4169">
        <v>26</v>
      </c>
      <c r="F4169" t="s">
        <v>581</v>
      </c>
      <c r="O4169" t="s">
        <v>547</v>
      </c>
      <c r="P4169" t="s">
        <v>548</v>
      </c>
      <c r="S4169" t="s">
        <v>560</v>
      </c>
    </row>
    <row r="4170" spans="1:19" x14ac:dyDescent="0.25">
      <c r="A4170">
        <v>-43.429720000000003</v>
      </c>
      <c r="B4170">
        <v>-65.30283</v>
      </c>
      <c r="C4170">
        <v>40</v>
      </c>
      <c r="D4170">
        <v>25.5</v>
      </c>
      <c r="F4170" t="s">
        <v>582</v>
      </c>
      <c r="O4170" t="s">
        <v>547</v>
      </c>
      <c r="P4170" t="s">
        <v>548</v>
      </c>
      <c r="S4170" t="s">
        <v>560</v>
      </c>
    </row>
    <row r="4171" spans="1:19" x14ac:dyDescent="0.25">
      <c r="A4171">
        <v>-43.774380000000001</v>
      </c>
      <c r="B4171">
        <v>-65.550160000000005</v>
      </c>
      <c r="C4171">
        <v>41</v>
      </c>
      <c r="D4171">
        <v>0</v>
      </c>
      <c r="F4171" t="s">
        <v>583</v>
      </c>
      <c r="O4171" t="s">
        <v>547</v>
      </c>
      <c r="P4171" t="s">
        <v>584</v>
      </c>
      <c r="S4171" t="s">
        <v>560</v>
      </c>
    </row>
    <row r="4172" spans="1:19" x14ac:dyDescent="0.25">
      <c r="A4172">
        <v>-43.790050000000001</v>
      </c>
      <c r="B4172">
        <v>-69.536969999999997</v>
      </c>
      <c r="C4172">
        <v>42</v>
      </c>
      <c r="D4172">
        <v>0</v>
      </c>
      <c r="F4172" t="s">
        <v>583</v>
      </c>
      <c r="O4172" t="s">
        <v>547</v>
      </c>
      <c r="P4172" t="s">
        <v>585</v>
      </c>
      <c r="S4172" t="s">
        <v>560</v>
      </c>
    </row>
    <row r="4173" spans="1:19" x14ac:dyDescent="0.25">
      <c r="A4173">
        <v>-43.790109999999999</v>
      </c>
      <c r="B4173">
        <v>-69.536749999999998</v>
      </c>
      <c r="C4173">
        <v>43</v>
      </c>
      <c r="D4173">
        <v>60</v>
      </c>
      <c r="F4173" t="s">
        <v>565</v>
      </c>
      <c r="O4173" t="s">
        <v>547</v>
      </c>
      <c r="P4173" t="s">
        <v>585</v>
      </c>
      <c r="S4173" t="s">
        <v>560</v>
      </c>
    </row>
    <row r="4174" spans="1:19" x14ac:dyDescent="0.25">
      <c r="A4174">
        <v>-43.902720000000002</v>
      </c>
      <c r="B4174">
        <v>-65.413160000000005</v>
      </c>
      <c r="C4174">
        <v>44</v>
      </c>
      <c r="D4174">
        <v>7</v>
      </c>
      <c r="F4174" t="s">
        <v>586</v>
      </c>
      <c r="O4174" t="s">
        <v>547</v>
      </c>
      <c r="P4174" t="s">
        <v>584</v>
      </c>
      <c r="S4174" t="s">
        <v>560</v>
      </c>
    </row>
    <row r="4175" spans="1:19" x14ac:dyDescent="0.25">
      <c r="A4175">
        <v>-43.902360000000002</v>
      </c>
      <c r="B4175">
        <v>-65.412469999999999</v>
      </c>
      <c r="C4175">
        <v>45</v>
      </c>
      <c r="D4175">
        <v>8</v>
      </c>
      <c r="F4175" t="s">
        <v>587</v>
      </c>
      <c r="O4175" t="s">
        <v>547</v>
      </c>
      <c r="P4175" t="s">
        <v>584</v>
      </c>
      <c r="S4175" t="s">
        <v>560</v>
      </c>
    </row>
    <row r="4176" spans="1:19" x14ac:dyDescent="0.25">
      <c r="A4176">
        <v>-43.902380000000001</v>
      </c>
      <c r="B4176">
        <v>-65.413830000000004</v>
      </c>
      <c r="C4176">
        <v>46</v>
      </c>
      <c r="D4176">
        <v>23</v>
      </c>
      <c r="F4176" t="s">
        <v>588</v>
      </c>
      <c r="O4176" t="s">
        <v>547</v>
      </c>
      <c r="P4176" t="s">
        <v>584</v>
      </c>
      <c r="S4176" t="s">
        <v>560</v>
      </c>
    </row>
    <row r="4177" spans="1:19" x14ac:dyDescent="0.25">
      <c r="A4177">
        <v>-43.900129999999997</v>
      </c>
      <c r="B4177">
        <v>-65.407470000000004</v>
      </c>
      <c r="C4177">
        <v>47</v>
      </c>
      <c r="D4177">
        <v>28</v>
      </c>
      <c r="F4177" t="s">
        <v>581</v>
      </c>
      <c r="O4177" t="s">
        <v>547</v>
      </c>
      <c r="P4177" t="s">
        <v>584</v>
      </c>
      <c r="S4177" t="s">
        <v>560</v>
      </c>
    </row>
    <row r="4178" spans="1:19" x14ac:dyDescent="0.25">
      <c r="A4178">
        <v>-43.884860000000003</v>
      </c>
      <c r="B4178">
        <v>-65.375579999999999</v>
      </c>
      <c r="C4178">
        <v>48</v>
      </c>
      <c r="D4178">
        <v>42</v>
      </c>
      <c r="F4178" t="s">
        <v>589</v>
      </c>
      <c r="O4178" t="s">
        <v>547</v>
      </c>
      <c r="P4178" t="s">
        <v>584</v>
      </c>
      <c r="S4178" t="s">
        <v>560</v>
      </c>
    </row>
    <row r="4179" spans="1:19" x14ac:dyDescent="0.25">
      <c r="A4179">
        <v>-43.923830000000002</v>
      </c>
      <c r="B4179">
        <v>-65.414940000000001</v>
      </c>
      <c r="C4179">
        <v>49</v>
      </c>
      <c r="D4179">
        <v>6.5</v>
      </c>
      <c r="F4179" t="s">
        <v>590</v>
      </c>
      <c r="O4179" t="s">
        <v>547</v>
      </c>
      <c r="P4179" t="s">
        <v>584</v>
      </c>
      <c r="S4179" t="s">
        <v>560</v>
      </c>
    </row>
    <row r="4180" spans="1:19" x14ac:dyDescent="0.25">
      <c r="A4180">
        <v>-44.044609999999999</v>
      </c>
      <c r="B4180">
        <v>-65.235910000000004</v>
      </c>
      <c r="C4180">
        <v>50</v>
      </c>
      <c r="D4180">
        <v>57</v>
      </c>
      <c r="F4180" t="s">
        <v>591</v>
      </c>
      <c r="O4180" t="s">
        <v>547</v>
      </c>
      <c r="P4180" t="s">
        <v>584</v>
      </c>
      <c r="S4180" t="s">
        <v>560</v>
      </c>
    </row>
    <row r="4181" spans="1:19" x14ac:dyDescent="0.25">
      <c r="A4181">
        <v>-43.988970000000002</v>
      </c>
      <c r="B4181">
        <v>-65.330020000000005</v>
      </c>
      <c r="C4181">
        <v>51</v>
      </c>
      <c r="D4181">
        <v>15</v>
      </c>
      <c r="F4181" t="s">
        <v>592</v>
      </c>
      <c r="O4181" t="s">
        <v>547</v>
      </c>
      <c r="P4181" t="s">
        <v>584</v>
      </c>
      <c r="S4181" t="s">
        <v>560</v>
      </c>
    </row>
    <row r="4182" spans="1:19" x14ac:dyDescent="0.25">
      <c r="A4182">
        <v>-43.990470000000002</v>
      </c>
      <c r="B4182">
        <v>-65.331800000000001</v>
      </c>
      <c r="C4182">
        <v>52</v>
      </c>
      <c r="D4182">
        <v>3.8</v>
      </c>
      <c r="F4182" t="s">
        <v>593</v>
      </c>
      <c r="O4182" t="s">
        <v>547</v>
      </c>
      <c r="P4182" t="s">
        <v>584</v>
      </c>
      <c r="S4182" t="s">
        <v>560</v>
      </c>
    </row>
    <row r="4183" spans="1:19" x14ac:dyDescent="0.25">
      <c r="A4183">
        <v>-43.823799999999999</v>
      </c>
      <c r="B4183">
        <v>-65.474630000000005</v>
      </c>
      <c r="C4183">
        <v>53</v>
      </c>
      <c r="D4183">
        <v>3</v>
      </c>
      <c r="F4183" t="s">
        <v>594</v>
      </c>
      <c r="O4183" t="s">
        <v>547</v>
      </c>
      <c r="P4183" t="s">
        <v>584</v>
      </c>
      <c r="S4183" t="s">
        <v>560</v>
      </c>
    </row>
    <row r="4184" spans="1:19" x14ac:dyDescent="0.25">
      <c r="A4184">
        <v>-43.832859999999997</v>
      </c>
      <c r="B4184">
        <v>-65.804749999999999</v>
      </c>
      <c r="C4184">
        <v>54</v>
      </c>
      <c r="D4184">
        <v>60</v>
      </c>
      <c r="F4184" t="s">
        <v>595</v>
      </c>
      <c r="O4184" t="s">
        <v>547</v>
      </c>
      <c r="P4184" t="s">
        <v>584</v>
      </c>
      <c r="S4184" t="s">
        <v>560</v>
      </c>
    </row>
    <row r="4185" spans="1:19" x14ac:dyDescent="0.25">
      <c r="A4185">
        <v>-43.884720000000002</v>
      </c>
      <c r="B4185">
        <v>-65.855860000000007</v>
      </c>
      <c r="C4185">
        <v>55</v>
      </c>
      <c r="D4185">
        <v>60</v>
      </c>
      <c r="F4185" t="s">
        <v>596</v>
      </c>
      <c r="O4185" t="s">
        <v>547</v>
      </c>
      <c r="P4185" t="s">
        <v>584</v>
      </c>
      <c r="S4185" t="s">
        <v>560</v>
      </c>
    </row>
    <row r="4186" spans="1:19" x14ac:dyDescent="0.25">
      <c r="A4186">
        <v>-44.000050000000002</v>
      </c>
      <c r="B4186">
        <v>-65.925910000000002</v>
      </c>
      <c r="C4186">
        <v>56</v>
      </c>
      <c r="D4186">
        <v>0</v>
      </c>
      <c r="F4186" t="s">
        <v>583</v>
      </c>
      <c r="O4186" t="s">
        <v>547</v>
      </c>
      <c r="P4186" t="s">
        <v>584</v>
      </c>
      <c r="S4186" t="s">
        <v>560</v>
      </c>
    </row>
    <row r="4187" spans="1:19" x14ac:dyDescent="0.25">
      <c r="A4187">
        <v>-44.087609999999998</v>
      </c>
      <c r="B4187">
        <v>-65.995189999999994</v>
      </c>
      <c r="C4187">
        <v>57</v>
      </c>
      <c r="D4187">
        <v>0</v>
      </c>
      <c r="F4187" t="s">
        <v>583</v>
      </c>
      <c r="O4187" t="s">
        <v>547</v>
      </c>
      <c r="P4187" t="s">
        <v>584</v>
      </c>
      <c r="S4187" t="s">
        <v>560</v>
      </c>
    </row>
    <row r="4188" spans="1:19" x14ac:dyDescent="0.25">
      <c r="A4188">
        <v>-44.246049999999997</v>
      </c>
      <c r="B4188">
        <v>-66.129409999999993</v>
      </c>
      <c r="C4188">
        <v>58</v>
      </c>
      <c r="D4188">
        <v>42</v>
      </c>
      <c r="F4188" t="s">
        <v>597</v>
      </c>
      <c r="O4188" t="s">
        <v>547</v>
      </c>
      <c r="P4188" t="s">
        <v>584</v>
      </c>
      <c r="S4188" t="s">
        <v>560</v>
      </c>
    </row>
    <row r="4189" spans="1:19" x14ac:dyDescent="0.25">
      <c r="A4189">
        <v>-44.264270000000003</v>
      </c>
      <c r="B4189">
        <v>-66.136799999999994</v>
      </c>
      <c r="C4189">
        <v>59</v>
      </c>
      <c r="D4189">
        <v>0</v>
      </c>
      <c r="F4189" t="s">
        <v>583</v>
      </c>
      <c r="O4189" t="s">
        <v>547</v>
      </c>
      <c r="P4189" t="s">
        <v>584</v>
      </c>
      <c r="S4189" t="s">
        <v>560</v>
      </c>
    </row>
    <row r="4190" spans="1:19" x14ac:dyDescent="0.25">
      <c r="A4190">
        <v>-44.27</v>
      </c>
      <c r="B4190">
        <v>-66.162970000000001</v>
      </c>
      <c r="C4190">
        <v>60</v>
      </c>
      <c r="D4190">
        <v>18.3</v>
      </c>
      <c r="F4190" t="s">
        <v>598</v>
      </c>
      <c r="O4190" t="s">
        <v>547</v>
      </c>
      <c r="P4190" t="s">
        <v>584</v>
      </c>
      <c r="S4190" t="s">
        <v>560</v>
      </c>
    </row>
    <row r="4191" spans="1:19" x14ac:dyDescent="0.25">
      <c r="A4191">
        <v>-44.270719999999997</v>
      </c>
      <c r="B4191">
        <v>-66.162970000000001</v>
      </c>
      <c r="C4191">
        <v>61</v>
      </c>
      <c r="D4191">
        <v>19</v>
      </c>
      <c r="F4191" t="s">
        <v>599</v>
      </c>
      <c r="O4191" t="s">
        <v>547</v>
      </c>
      <c r="P4191" t="s">
        <v>584</v>
      </c>
      <c r="S4191" t="s">
        <v>560</v>
      </c>
    </row>
    <row r="4192" spans="1:19" x14ac:dyDescent="0.25">
      <c r="A4192">
        <v>-44.393360000000001</v>
      </c>
      <c r="B4192">
        <v>-66.299440000000004</v>
      </c>
      <c r="C4192">
        <v>62</v>
      </c>
      <c r="D4192">
        <v>59.4</v>
      </c>
      <c r="F4192" t="s">
        <v>600</v>
      </c>
      <c r="O4192" t="s">
        <v>547</v>
      </c>
      <c r="P4192" t="s">
        <v>584</v>
      </c>
      <c r="S4192" t="s">
        <v>560</v>
      </c>
    </row>
    <row r="4193" spans="1:19" x14ac:dyDescent="0.25">
      <c r="A4193">
        <v>-44.416580000000003</v>
      </c>
      <c r="B4193">
        <v>-66.325580000000002</v>
      </c>
      <c r="C4193">
        <v>63</v>
      </c>
      <c r="D4193">
        <v>0</v>
      </c>
      <c r="F4193" t="s">
        <v>550</v>
      </c>
      <c r="O4193" t="s">
        <v>547</v>
      </c>
      <c r="P4193" t="s">
        <v>584</v>
      </c>
      <c r="S4193" t="s">
        <v>560</v>
      </c>
    </row>
    <row r="4194" spans="1:19" x14ac:dyDescent="0.25">
      <c r="A4194">
        <v>-44.547080000000001</v>
      </c>
      <c r="B4194">
        <v>-66.468500000000006</v>
      </c>
      <c r="C4194">
        <v>64</v>
      </c>
      <c r="D4194">
        <v>28</v>
      </c>
      <c r="F4194" t="s">
        <v>554</v>
      </c>
      <c r="O4194" t="s">
        <v>547</v>
      </c>
      <c r="P4194" t="s">
        <v>584</v>
      </c>
      <c r="S4194" t="s">
        <v>560</v>
      </c>
    </row>
    <row r="4195" spans="1:19" x14ac:dyDescent="0.25">
      <c r="A4195">
        <v>-44.705550000000002</v>
      </c>
      <c r="B4195">
        <v>-66.137770000000003</v>
      </c>
      <c r="C4195">
        <v>65</v>
      </c>
      <c r="D4195">
        <v>6.8</v>
      </c>
      <c r="F4195" t="s">
        <v>601</v>
      </c>
      <c r="O4195" t="s">
        <v>547</v>
      </c>
      <c r="P4195" t="s">
        <v>584</v>
      </c>
      <c r="S4195" t="s">
        <v>560</v>
      </c>
    </row>
    <row r="4196" spans="1:19" x14ac:dyDescent="0.25">
      <c r="A4196">
        <v>-44.703690000000002</v>
      </c>
      <c r="B4196">
        <v>-66.493690000000001</v>
      </c>
      <c r="C4196">
        <v>66</v>
      </c>
      <c r="D4196">
        <v>0</v>
      </c>
      <c r="F4196" t="s">
        <v>583</v>
      </c>
      <c r="O4196" t="s">
        <v>547</v>
      </c>
      <c r="P4196" t="s">
        <v>584</v>
      </c>
      <c r="S4196" t="s">
        <v>560</v>
      </c>
    </row>
    <row r="4197" spans="1:19" x14ac:dyDescent="0.25">
      <c r="A4197">
        <v>-44.6783</v>
      </c>
      <c r="B4197">
        <v>-66.251050000000006</v>
      </c>
      <c r="C4197">
        <v>67</v>
      </c>
      <c r="D4197">
        <v>20.8</v>
      </c>
      <c r="F4197" t="s">
        <v>557</v>
      </c>
      <c r="O4197" t="s">
        <v>547</v>
      </c>
      <c r="P4197" t="s">
        <v>584</v>
      </c>
      <c r="S4197" t="s">
        <v>560</v>
      </c>
    </row>
    <row r="4198" spans="1:19" x14ac:dyDescent="0.25">
      <c r="A4198">
        <v>-44.598129999999998</v>
      </c>
      <c r="B4198">
        <v>-66.499250000000004</v>
      </c>
      <c r="C4198">
        <v>68</v>
      </c>
      <c r="D4198">
        <v>14.2</v>
      </c>
      <c r="F4198" t="s">
        <v>602</v>
      </c>
      <c r="O4198" t="s">
        <v>547</v>
      </c>
      <c r="P4198" t="s">
        <v>584</v>
      </c>
      <c r="S4198" t="s">
        <v>560</v>
      </c>
    </row>
    <row r="4199" spans="1:19" x14ac:dyDescent="0.25">
      <c r="A4199">
        <v>-44.644469999999998</v>
      </c>
      <c r="B4199">
        <v>-66.571550000000002</v>
      </c>
      <c r="C4199">
        <v>69</v>
      </c>
      <c r="D4199">
        <v>18</v>
      </c>
      <c r="F4199" t="s">
        <v>603</v>
      </c>
      <c r="O4199" t="s">
        <v>547</v>
      </c>
      <c r="P4199" t="s">
        <v>584</v>
      </c>
      <c r="S4199" t="s">
        <v>560</v>
      </c>
    </row>
    <row r="4200" spans="1:19" x14ac:dyDescent="0.25">
      <c r="A4200">
        <v>-44.686610000000002</v>
      </c>
      <c r="B4200">
        <v>-66.620109999999997</v>
      </c>
      <c r="C4200">
        <v>70</v>
      </c>
      <c r="D4200">
        <v>122</v>
      </c>
      <c r="F4200" t="s">
        <v>604</v>
      </c>
      <c r="O4200" t="s">
        <v>547</v>
      </c>
      <c r="P4200" t="s">
        <v>584</v>
      </c>
      <c r="S4200" t="s">
        <v>560</v>
      </c>
    </row>
    <row r="4201" spans="1:19" x14ac:dyDescent="0.25">
      <c r="A4201">
        <v>-43.907499999999999</v>
      </c>
      <c r="B4201">
        <v>-65.764830000000003</v>
      </c>
      <c r="C4201">
        <v>71</v>
      </c>
      <c r="D4201">
        <v>150</v>
      </c>
      <c r="F4201" t="s">
        <v>583</v>
      </c>
      <c r="O4201" t="s">
        <v>547</v>
      </c>
      <c r="P4201" t="s">
        <v>584</v>
      </c>
      <c r="S4201" t="s">
        <v>560</v>
      </c>
    </row>
    <row r="4202" spans="1:19" x14ac:dyDescent="0.25">
      <c r="A4202">
        <v>-43.910519999999998</v>
      </c>
      <c r="B4202">
        <v>-65.711879999999994</v>
      </c>
      <c r="C4202">
        <v>72</v>
      </c>
      <c r="D4202">
        <v>90</v>
      </c>
      <c r="F4202" t="s">
        <v>605</v>
      </c>
      <c r="O4202" t="s">
        <v>547</v>
      </c>
      <c r="P4202" t="s">
        <v>584</v>
      </c>
      <c r="S4202" t="s">
        <v>560</v>
      </c>
    </row>
    <row r="4203" spans="1:19" x14ac:dyDescent="0.25">
      <c r="A4203">
        <v>-43.985410000000002</v>
      </c>
      <c r="B4203">
        <v>-65.658379999999994</v>
      </c>
      <c r="C4203">
        <v>73</v>
      </c>
      <c r="D4203">
        <v>90</v>
      </c>
      <c r="F4203" t="s">
        <v>606</v>
      </c>
      <c r="O4203" t="s">
        <v>547</v>
      </c>
      <c r="P4203" t="s">
        <v>584</v>
      </c>
      <c r="S4203" t="s">
        <v>560</v>
      </c>
    </row>
    <row r="4204" spans="1:19" x14ac:dyDescent="0.25">
      <c r="A4204">
        <v>-44.054749999999999</v>
      </c>
      <c r="B4204">
        <v>-65.735879999999995</v>
      </c>
      <c r="C4204">
        <v>74</v>
      </c>
      <c r="D4204">
        <v>90</v>
      </c>
      <c r="F4204" t="s">
        <v>607</v>
      </c>
      <c r="O4204" t="s">
        <v>547</v>
      </c>
      <c r="P4204" t="s">
        <v>584</v>
      </c>
      <c r="S4204" t="s">
        <v>560</v>
      </c>
    </row>
    <row r="4205" spans="1:19" x14ac:dyDescent="0.25">
      <c r="A4205">
        <v>-44.03116</v>
      </c>
      <c r="B4205">
        <v>-65.453800000000001</v>
      </c>
      <c r="C4205">
        <v>75</v>
      </c>
      <c r="D4205">
        <v>90</v>
      </c>
      <c r="F4205" t="s">
        <v>608</v>
      </c>
      <c r="O4205" t="s">
        <v>547</v>
      </c>
      <c r="P4205" t="s">
        <v>584</v>
      </c>
      <c r="S4205" t="s">
        <v>560</v>
      </c>
    </row>
    <row r="4206" spans="1:19" x14ac:dyDescent="0.25">
      <c r="A4206">
        <v>-43.73997</v>
      </c>
      <c r="B4206">
        <v>-65.457440000000005</v>
      </c>
      <c r="C4206">
        <v>76</v>
      </c>
      <c r="D4206">
        <v>0</v>
      </c>
      <c r="F4206" t="s">
        <v>583</v>
      </c>
      <c r="O4206" t="s">
        <v>547</v>
      </c>
      <c r="P4206" t="s">
        <v>568</v>
      </c>
      <c r="S4206" t="s">
        <v>560</v>
      </c>
    </row>
    <row r="4207" spans="1:19" x14ac:dyDescent="0.25">
      <c r="A4207">
        <v>-43.648969999999998</v>
      </c>
      <c r="B4207">
        <v>-65.406409999999994</v>
      </c>
      <c r="C4207">
        <v>77</v>
      </c>
      <c r="D4207">
        <v>0</v>
      </c>
      <c r="F4207" t="s">
        <v>583</v>
      </c>
      <c r="O4207" t="s">
        <v>547</v>
      </c>
      <c r="P4207" t="s">
        <v>548</v>
      </c>
      <c r="S4207" t="s">
        <v>560</v>
      </c>
    </row>
    <row r="4208" spans="1:19" x14ac:dyDescent="0.25">
      <c r="A4208">
        <v>-44.092910000000003</v>
      </c>
      <c r="B4208">
        <v>-66.150880000000001</v>
      </c>
      <c r="C4208">
        <v>78</v>
      </c>
      <c r="D4208">
        <v>15</v>
      </c>
      <c r="F4208" t="s">
        <v>609</v>
      </c>
      <c r="O4208" t="s">
        <v>547</v>
      </c>
      <c r="P4208" t="s">
        <v>584</v>
      </c>
      <c r="S4208" t="s">
        <v>560</v>
      </c>
    </row>
    <row r="4209" spans="1:19" x14ac:dyDescent="0.25">
      <c r="A4209">
        <v>-44.037610000000001</v>
      </c>
      <c r="B4209">
        <v>-66.173749999999998</v>
      </c>
      <c r="C4209">
        <v>79</v>
      </c>
      <c r="D4209">
        <v>12</v>
      </c>
      <c r="F4209" t="s">
        <v>610</v>
      </c>
      <c r="O4209" t="s">
        <v>547</v>
      </c>
      <c r="P4209" t="s">
        <v>584</v>
      </c>
      <c r="S4209" t="s">
        <v>560</v>
      </c>
    </row>
    <row r="4210" spans="1:19" x14ac:dyDescent="0.25">
      <c r="A4210">
        <v>-43.626579999999997</v>
      </c>
      <c r="B4210">
        <v>-66.617199999999997</v>
      </c>
      <c r="C4210">
        <v>80</v>
      </c>
      <c r="D4210">
        <v>27</v>
      </c>
      <c r="F4210" t="s">
        <v>561</v>
      </c>
      <c r="O4210" t="s">
        <v>547</v>
      </c>
      <c r="P4210" t="s">
        <v>611</v>
      </c>
      <c r="S4210" t="s">
        <v>560</v>
      </c>
    </row>
    <row r="4211" spans="1:19" x14ac:dyDescent="0.25">
      <c r="A4211">
        <v>-42.469329999999999</v>
      </c>
      <c r="B4211">
        <v>-66.156750000000002</v>
      </c>
      <c r="C4211">
        <v>81</v>
      </c>
      <c r="D4211">
        <v>0</v>
      </c>
      <c r="F4211" t="s">
        <v>583</v>
      </c>
      <c r="O4211" t="s">
        <v>547</v>
      </c>
      <c r="P4211" t="s">
        <v>612</v>
      </c>
      <c r="S4211" t="s">
        <v>560</v>
      </c>
    </row>
    <row r="4212" spans="1:19" x14ac:dyDescent="0.25">
      <c r="A4212">
        <v>-43.549329999999998</v>
      </c>
      <c r="B4212">
        <v>-66.404690000000002</v>
      </c>
      <c r="C4212">
        <v>82</v>
      </c>
      <c r="D4212">
        <v>0</v>
      </c>
      <c r="F4212" t="s">
        <v>583</v>
      </c>
      <c r="O4212" t="s">
        <v>547</v>
      </c>
      <c r="P4212" t="s">
        <v>568</v>
      </c>
      <c r="S4212" t="s">
        <v>560</v>
      </c>
    </row>
    <row r="4213" spans="1:19" x14ac:dyDescent="0.25">
      <c r="A4213">
        <v>-43.723750000000003</v>
      </c>
      <c r="B4213">
        <v>-65.424660000000003</v>
      </c>
      <c r="C4213">
        <v>83</v>
      </c>
      <c r="D4213">
        <v>95</v>
      </c>
      <c r="F4213" t="s">
        <v>583</v>
      </c>
      <c r="O4213" t="s">
        <v>547</v>
      </c>
      <c r="P4213" t="s">
        <v>568</v>
      </c>
      <c r="S4213" t="s">
        <v>560</v>
      </c>
    </row>
    <row r="4214" spans="1:19" x14ac:dyDescent="0.25">
      <c r="A4214">
        <v>-43.740189999999998</v>
      </c>
      <c r="B4214">
        <v>-65.437250000000006</v>
      </c>
      <c r="C4214">
        <v>84</v>
      </c>
      <c r="D4214">
        <v>0</v>
      </c>
      <c r="F4214" t="s">
        <v>583</v>
      </c>
      <c r="O4214" t="s">
        <v>547</v>
      </c>
      <c r="P4214" t="s">
        <v>568</v>
      </c>
      <c r="S4214" t="s">
        <v>560</v>
      </c>
    </row>
    <row r="4215" spans="1:19" x14ac:dyDescent="0.25">
      <c r="A4215">
        <v>-43.552079999999997</v>
      </c>
      <c r="B4215">
        <v>-65.460359999999994</v>
      </c>
      <c r="C4215">
        <v>85</v>
      </c>
      <c r="D4215">
        <v>195</v>
      </c>
      <c r="F4215" t="s">
        <v>554</v>
      </c>
      <c r="O4215" t="s">
        <v>547</v>
      </c>
      <c r="P4215" t="s">
        <v>568</v>
      </c>
      <c r="S4215" t="s">
        <v>560</v>
      </c>
    </row>
    <row r="4216" spans="1:19" x14ac:dyDescent="0.25">
      <c r="A4216">
        <v>-43.551160000000003</v>
      </c>
      <c r="B4216">
        <v>-65.459770000000006</v>
      </c>
      <c r="C4216">
        <v>86</v>
      </c>
      <c r="D4216">
        <v>31.4</v>
      </c>
      <c r="F4216" t="s">
        <v>613</v>
      </c>
      <c r="O4216" t="s">
        <v>547</v>
      </c>
      <c r="P4216" t="s">
        <v>568</v>
      </c>
      <c r="S4216" t="s">
        <v>560</v>
      </c>
    </row>
    <row r="4217" spans="1:19" x14ac:dyDescent="0.25">
      <c r="A4217">
        <v>-42.033720000000002</v>
      </c>
      <c r="B4217">
        <v>-71.169579999999996</v>
      </c>
      <c r="C4217">
        <v>87</v>
      </c>
      <c r="D4217">
        <v>0</v>
      </c>
      <c r="O4217" t="s">
        <v>547</v>
      </c>
      <c r="P4217" t="s">
        <v>614</v>
      </c>
      <c r="S4217" t="s">
        <v>560</v>
      </c>
    </row>
    <row r="4218" spans="1:19" x14ac:dyDescent="0.25">
      <c r="A4218">
        <v>-42.040970000000002</v>
      </c>
      <c r="B4218">
        <v>-71.171189999999996</v>
      </c>
      <c r="C4218">
        <v>88</v>
      </c>
      <c r="D4218">
        <v>0</v>
      </c>
      <c r="O4218" t="s">
        <v>547</v>
      </c>
      <c r="P4218" t="s">
        <v>614</v>
      </c>
      <c r="S4218" t="s">
        <v>560</v>
      </c>
    </row>
    <row r="4219" spans="1:19" x14ac:dyDescent="0.25">
      <c r="A4219">
        <v>-42.062690000000003</v>
      </c>
      <c r="B4219">
        <v>-71.192329999999998</v>
      </c>
      <c r="C4219">
        <v>89</v>
      </c>
      <c r="D4219">
        <v>0</v>
      </c>
      <c r="O4219" t="s">
        <v>547</v>
      </c>
      <c r="P4219" t="s">
        <v>614</v>
      </c>
      <c r="S4219" t="s">
        <v>560</v>
      </c>
    </row>
    <row r="4220" spans="1:19" x14ac:dyDescent="0.25">
      <c r="A4220">
        <v>-42.050130000000003</v>
      </c>
      <c r="B4220">
        <v>-71.175659999999993</v>
      </c>
      <c r="C4220">
        <v>90</v>
      </c>
      <c r="D4220">
        <v>17</v>
      </c>
      <c r="F4220" t="s">
        <v>615</v>
      </c>
      <c r="O4220" t="s">
        <v>547</v>
      </c>
      <c r="P4220" t="s">
        <v>614</v>
      </c>
      <c r="S4220" t="s">
        <v>560</v>
      </c>
    </row>
    <row r="4221" spans="1:19" x14ac:dyDescent="0.25">
      <c r="A4221">
        <v>-42.060409999999997</v>
      </c>
      <c r="B4221">
        <v>-71.170270000000002</v>
      </c>
      <c r="C4221">
        <v>91</v>
      </c>
      <c r="D4221">
        <v>16.5</v>
      </c>
      <c r="F4221" t="s">
        <v>616</v>
      </c>
      <c r="O4221" t="s">
        <v>547</v>
      </c>
      <c r="P4221" t="s">
        <v>614</v>
      </c>
      <c r="S4221" t="s">
        <v>560</v>
      </c>
    </row>
    <row r="4222" spans="1:19" x14ac:dyDescent="0.25">
      <c r="A4222">
        <v>-42.038609999999998</v>
      </c>
      <c r="B4222">
        <v>-71.191000000000003</v>
      </c>
      <c r="C4222">
        <v>92</v>
      </c>
      <c r="D4222">
        <v>13.2</v>
      </c>
      <c r="F4222" t="s">
        <v>617</v>
      </c>
      <c r="O4222" t="s">
        <v>547</v>
      </c>
      <c r="P4222" t="s">
        <v>614</v>
      </c>
      <c r="S4222" t="s">
        <v>560</v>
      </c>
    </row>
    <row r="4223" spans="1:19" x14ac:dyDescent="0.25">
      <c r="A4223">
        <v>-42.032910000000001</v>
      </c>
      <c r="B4223">
        <v>-71.190190000000001</v>
      </c>
      <c r="C4223">
        <v>93</v>
      </c>
      <c r="D4223">
        <v>30</v>
      </c>
      <c r="F4223" t="s">
        <v>554</v>
      </c>
      <c r="O4223" t="s">
        <v>547</v>
      </c>
      <c r="P4223" t="s">
        <v>614</v>
      </c>
      <c r="S4223" t="s">
        <v>560</v>
      </c>
    </row>
    <row r="4224" spans="1:19" x14ac:dyDescent="0.25">
      <c r="A4224">
        <v>-42.075969999999998</v>
      </c>
      <c r="B4224">
        <v>-71.191220000000001</v>
      </c>
      <c r="C4224">
        <v>94</v>
      </c>
      <c r="D4224">
        <v>0</v>
      </c>
      <c r="O4224" t="s">
        <v>547</v>
      </c>
      <c r="P4224" t="s">
        <v>614</v>
      </c>
      <c r="S4224" t="s">
        <v>560</v>
      </c>
    </row>
    <row r="4225" spans="1:19" x14ac:dyDescent="0.25">
      <c r="A4225">
        <v>-42.071579999999997</v>
      </c>
      <c r="B4225">
        <v>-71.180909999999997</v>
      </c>
      <c r="C4225">
        <v>95</v>
      </c>
      <c r="D4225">
        <v>0</v>
      </c>
      <c r="O4225" t="s">
        <v>547</v>
      </c>
      <c r="P4225" t="s">
        <v>614</v>
      </c>
      <c r="S4225" t="s">
        <v>560</v>
      </c>
    </row>
    <row r="4226" spans="1:19" x14ac:dyDescent="0.25">
      <c r="A4226">
        <v>-42.285020000000003</v>
      </c>
      <c r="B4226">
        <v>-71.118549999999999</v>
      </c>
      <c r="C4226">
        <v>96</v>
      </c>
      <c r="D4226">
        <v>12.9</v>
      </c>
      <c r="F4226" t="s">
        <v>618</v>
      </c>
      <c r="O4226" t="s">
        <v>547</v>
      </c>
      <c r="P4226" t="s">
        <v>614</v>
      </c>
      <c r="S4226" t="s">
        <v>560</v>
      </c>
    </row>
    <row r="4227" spans="1:19" x14ac:dyDescent="0.25">
      <c r="A4227">
        <v>-42.936799999999998</v>
      </c>
      <c r="B4227">
        <v>-71.165909999999997</v>
      </c>
      <c r="C4227">
        <v>97</v>
      </c>
      <c r="D4227">
        <v>150</v>
      </c>
      <c r="F4227" t="s">
        <v>619</v>
      </c>
      <c r="O4227" t="s">
        <v>547</v>
      </c>
      <c r="P4227" t="s">
        <v>620</v>
      </c>
      <c r="S4227" t="s">
        <v>560</v>
      </c>
    </row>
    <row r="4228" spans="1:19" x14ac:dyDescent="0.25">
      <c r="A4228">
        <v>-42.925690000000003</v>
      </c>
      <c r="B4228">
        <v>-71.266189999999995</v>
      </c>
      <c r="C4228">
        <v>98</v>
      </c>
      <c r="D4228">
        <v>2</v>
      </c>
      <c r="F4228" t="s">
        <v>621</v>
      </c>
      <c r="O4228" t="s">
        <v>547</v>
      </c>
      <c r="P4228" t="s">
        <v>620</v>
      </c>
      <c r="S4228" t="s">
        <v>560</v>
      </c>
    </row>
    <row r="4229" spans="1:19" x14ac:dyDescent="0.25">
      <c r="A4229">
        <v>-42.927149999999997</v>
      </c>
      <c r="B4229">
        <v>-71.269379999999998</v>
      </c>
      <c r="C4229">
        <v>99</v>
      </c>
      <c r="D4229">
        <v>27</v>
      </c>
      <c r="F4229" t="s">
        <v>622</v>
      </c>
      <c r="O4229" t="s">
        <v>547</v>
      </c>
      <c r="P4229" t="s">
        <v>620</v>
      </c>
      <c r="S4229" t="s">
        <v>560</v>
      </c>
    </row>
    <row r="4230" spans="1:19" x14ac:dyDescent="0.25">
      <c r="A4230">
        <v>-42.910080000000001</v>
      </c>
      <c r="B4230">
        <v>-71.285579999999996</v>
      </c>
      <c r="C4230">
        <v>100</v>
      </c>
      <c r="D4230">
        <v>0</v>
      </c>
      <c r="F4230" t="s">
        <v>623</v>
      </c>
      <c r="O4230" t="s">
        <v>547</v>
      </c>
      <c r="P4230" t="s">
        <v>620</v>
      </c>
      <c r="S4230" t="s">
        <v>560</v>
      </c>
    </row>
    <row r="4231" spans="1:19" x14ac:dyDescent="0.25">
      <c r="A4231">
        <v>-42.919330000000002</v>
      </c>
      <c r="B4231">
        <v>-71.291880000000006</v>
      </c>
      <c r="C4231">
        <v>101</v>
      </c>
      <c r="D4231">
        <v>0</v>
      </c>
      <c r="F4231" t="s">
        <v>623</v>
      </c>
      <c r="O4231" t="s">
        <v>547</v>
      </c>
      <c r="P4231" t="s">
        <v>620</v>
      </c>
      <c r="S4231" t="s">
        <v>560</v>
      </c>
    </row>
    <row r="4232" spans="1:19" x14ac:dyDescent="0.25">
      <c r="A4232">
        <v>-43.07291</v>
      </c>
      <c r="B4232">
        <v>-71.461579999999998</v>
      </c>
      <c r="C4232">
        <v>102</v>
      </c>
      <c r="D4232">
        <v>0</v>
      </c>
      <c r="F4232" t="s">
        <v>623</v>
      </c>
      <c r="O4232" t="s">
        <v>547</v>
      </c>
      <c r="P4232" t="s">
        <v>620</v>
      </c>
      <c r="S4232" t="s">
        <v>560</v>
      </c>
    </row>
    <row r="4233" spans="1:19" x14ac:dyDescent="0.25">
      <c r="A4233">
        <v>-43.0608</v>
      </c>
      <c r="B4233">
        <v>-71.469660000000005</v>
      </c>
      <c r="C4233">
        <v>103</v>
      </c>
      <c r="D4233">
        <v>0</v>
      </c>
      <c r="F4233" t="s">
        <v>623</v>
      </c>
      <c r="O4233" t="s">
        <v>547</v>
      </c>
      <c r="P4233" t="s">
        <v>620</v>
      </c>
      <c r="S4233" t="s">
        <v>560</v>
      </c>
    </row>
    <row r="4234" spans="1:19" x14ac:dyDescent="0.25">
      <c r="A4234">
        <v>-43.0595</v>
      </c>
      <c r="B4234">
        <v>-71.47139</v>
      </c>
      <c r="C4234">
        <v>104</v>
      </c>
      <c r="D4234">
        <v>12</v>
      </c>
      <c r="F4234" t="s">
        <v>621</v>
      </c>
      <c r="O4234" t="s">
        <v>547</v>
      </c>
      <c r="P4234" t="s">
        <v>620</v>
      </c>
      <c r="S4234" t="s">
        <v>560</v>
      </c>
    </row>
    <row r="4235" spans="1:19" x14ac:dyDescent="0.25">
      <c r="A4235">
        <v>-43.073970000000003</v>
      </c>
      <c r="B4235">
        <v>-71.464110000000005</v>
      </c>
      <c r="C4235">
        <v>105</v>
      </c>
      <c r="D4235">
        <v>11.5</v>
      </c>
      <c r="F4235" t="s">
        <v>624</v>
      </c>
      <c r="O4235" t="s">
        <v>547</v>
      </c>
      <c r="P4235" t="s">
        <v>620</v>
      </c>
      <c r="S4235" t="s">
        <v>560</v>
      </c>
    </row>
    <row r="4236" spans="1:19" x14ac:dyDescent="0.25">
      <c r="A4236">
        <v>-43.088659999999997</v>
      </c>
      <c r="B4236">
        <v>-71.477829999999997</v>
      </c>
      <c r="C4236">
        <v>106</v>
      </c>
      <c r="D4236">
        <v>12</v>
      </c>
      <c r="F4236" t="s">
        <v>593</v>
      </c>
      <c r="O4236" t="s">
        <v>547</v>
      </c>
      <c r="P4236" t="s">
        <v>620</v>
      </c>
      <c r="S4236" t="s">
        <v>560</v>
      </c>
    </row>
    <row r="4237" spans="1:19" x14ac:dyDescent="0.25">
      <c r="A4237">
        <v>-43.10192</v>
      </c>
      <c r="B4237">
        <v>-71.489170000000001</v>
      </c>
      <c r="C4237">
        <v>107</v>
      </c>
      <c r="D4237">
        <v>17</v>
      </c>
      <c r="F4237" t="s">
        <v>625</v>
      </c>
      <c r="O4237" t="s">
        <v>547</v>
      </c>
      <c r="P4237" t="s">
        <v>620</v>
      </c>
      <c r="S4237" t="s">
        <v>560</v>
      </c>
    </row>
    <row r="4238" spans="1:19" x14ac:dyDescent="0.25">
      <c r="A4238">
        <v>-43.078330000000001</v>
      </c>
      <c r="B4238">
        <v>-71.466440000000006</v>
      </c>
      <c r="C4238">
        <v>108</v>
      </c>
      <c r="D4238">
        <v>0</v>
      </c>
      <c r="F4238" t="s">
        <v>623</v>
      </c>
      <c r="O4238" t="s">
        <v>547</v>
      </c>
      <c r="P4238" t="s">
        <v>620</v>
      </c>
      <c r="S4238" t="s">
        <v>560</v>
      </c>
    </row>
    <row r="4239" spans="1:19" x14ac:dyDescent="0.25">
      <c r="A4239">
        <v>-43.078499999999998</v>
      </c>
      <c r="B4239">
        <v>-71.466269999999994</v>
      </c>
      <c r="C4239">
        <v>109</v>
      </c>
      <c r="D4239">
        <v>0</v>
      </c>
      <c r="F4239" t="s">
        <v>623</v>
      </c>
      <c r="O4239" t="s">
        <v>547</v>
      </c>
      <c r="P4239" t="s">
        <v>620</v>
      </c>
      <c r="S4239" t="s">
        <v>560</v>
      </c>
    </row>
    <row r="4240" spans="1:19" x14ac:dyDescent="0.25">
      <c r="A4240">
        <v>-43.091189999999997</v>
      </c>
      <c r="B4240">
        <v>-71.463719999999995</v>
      </c>
      <c r="C4240">
        <v>110</v>
      </c>
      <c r="D4240">
        <v>0</v>
      </c>
      <c r="F4240" t="s">
        <v>623</v>
      </c>
      <c r="O4240" t="s">
        <v>547</v>
      </c>
      <c r="P4240" t="s">
        <v>620</v>
      </c>
      <c r="S4240" t="s">
        <v>560</v>
      </c>
    </row>
    <row r="4241" spans="1:19" x14ac:dyDescent="0.25">
      <c r="A4241">
        <v>-43.107750000000003</v>
      </c>
      <c r="B4241">
        <v>-71.468829999999997</v>
      </c>
      <c r="C4241">
        <v>111</v>
      </c>
      <c r="D4241">
        <v>14</v>
      </c>
      <c r="F4241" t="s">
        <v>554</v>
      </c>
      <c r="O4241" t="s">
        <v>547</v>
      </c>
      <c r="P4241" t="s">
        <v>620</v>
      </c>
      <c r="S4241" t="s">
        <v>560</v>
      </c>
    </row>
    <row r="4242" spans="1:19" x14ac:dyDescent="0.25">
      <c r="A4242">
        <v>-43.103020000000001</v>
      </c>
      <c r="B4242">
        <v>-71.489800000000002</v>
      </c>
      <c r="C4242">
        <v>112</v>
      </c>
      <c r="D4242">
        <v>10</v>
      </c>
      <c r="F4242" t="s">
        <v>594</v>
      </c>
      <c r="O4242" t="s">
        <v>547</v>
      </c>
      <c r="P4242" t="s">
        <v>620</v>
      </c>
      <c r="S4242" t="s">
        <v>560</v>
      </c>
    </row>
    <row r="4243" spans="1:19" x14ac:dyDescent="0.25">
      <c r="A4243">
        <v>-43.133189999999999</v>
      </c>
      <c r="B4243">
        <v>-71.555769999999995</v>
      </c>
      <c r="C4243">
        <v>113</v>
      </c>
      <c r="D4243">
        <v>0</v>
      </c>
      <c r="F4243" t="s">
        <v>623</v>
      </c>
      <c r="O4243" t="s">
        <v>547</v>
      </c>
      <c r="P4243" t="s">
        <v>620</v>
      </c>
      <c r="S4243" t="s">
        <v>560</v>
      </c>
    </row>
    <row r="4244" spans="1:19" x14ac:dyDescent="0.25">
      <c r="A4244">
        <v>-43.101799999999997</v>
      </c>
      <c r="B4244">
        <v>-71.464749999999995</v>
      </c>
      <c r="C4244">
        <v>114</v>
      </c>
      <c r="D4244">
        <v>13</v>
      </c>
      <c r="F4244" t="s">
        <v>626</v>
      </c>
      <c r="O4244" t="s">
        <v>547</v>
      </c>
      <c r="P4244" t="s">
        <v>620</v>
      </c>
      <c r="S4244" t="s">
        <v>560</v>
      </c>
    </row>
    <row r="4245" spans="1:19" x14ac:dyDescent="0.25">
      <c r="A4245">
        <v>-43.102829999999997</v>
      </c>
      <c r="B4245">
        <v>-71.464799999999997</v>
      </c>
      <c r="C4245">
        <v>115</v>
      </c>
      <c r="D4245">
        <v>8</v>
      </c>
      <c r="F4245" t="s">
        <v>590</v>
      </c>
      <c r="O4245" t="s">
        <v>547</v>
      </c>
      <c r="P4245" t="s">
        <v>620</v>
      </c>
      <c r="S4245" t="s">
        <v>560</v>
      </c>
    </row>
    <row r="4246" spans="1:19" x14ac:dyDescent="0.25">
      <c r="A4246">
        <v>-43.198830000000001</v>
      </c>
      <c r="B4246">
        <v>-71.617729999999995</v>
      </c>
      <c r="C4246">
        <v>116</v>
      </c>
      <c r="D4246">
        <v>15.5</v>
      </c>
      <c r="F4246" t="s">
        <v>627</v>
      </c>
      <c r="O4246" t="s">
        <v>547</v>
      </c>
      <c r="P4246" t="s">
        <v>620</v>
      </c>
      <c r="S4246" t="s">
        <v>560</v>
      </c>
    </row>
    <row r="4247" spans="1:19" x14ac:dyDescent="0.25">
      <c r="A4247">
        <v>-43.191519999999997</v>
      </c>
      <c r="B4247">
        <v>-71.610110000000006</v>
      </c>
      <c r="C4247">
        <v>117</v>
      </c>
      <c r="D4247">
        <v>0</v>
      </c>
      <c r="F4247" t="s">
        <v>623</v>
      </c>
      <c r="O4247" t="s">
        <v>547</v>
      </c>
      <c r="P4247" t="s">
        <v>620</v>
      </c>
      <c r="S4247" t="s">
        <v>560</v>
      </c>
    </row>
    <row r="4248" spans="1:19" x14ac:dyDescent="0.25">
      <c r="A4248">
        <v>-43.18244</v>
      </c>
      <c r="B4248">
        <v>-71.643190000000004</v>
      </c>
      <c r="C4248">
        <v>118</v>
      </c>
      <c r="D4248">
        <v>24</v>
      </c>
      <c r="F4248" t="s">
        <v>556</v>
      </c>
      <c r="O4248" t="s">
        <v>547</v>
      </c>
      <c r="P4248" t="s">
        <v>620</v>
      </c>
      <c r="S4248" t="s">
        <v>560</v>
      </c>
    </row>
    <row r="4249" spans="1:19" x14ac:dyDescent="0.25">
      <c r="A4249">
        <v>-43.170659999999998</v>
      </c>
      <c r="B4249">
        <v>-71.647880000000001</v>
      </c>
      <c r="C4249">
        <v>119</v>
      </c>
      <c r="D4249">
        <v>0</v>
      </c>
      <c r="F4249" t="s">
        <v>623</v>
      </c>
      <c r="O4249" t="s">
        <v>547</v>
      </c>
      <c r="P4249" t="s">
        <v>620</v>
      </c>
      <c r="S4249" t="s">
        <v>560</v>
      </c>
    </row>
    <row r="4250" spans="1:19" x14ac:dyDescent="0.25">
      <c r="A4250">
        <v>-43.183970000000002</v>
      </c>
      <c r="B4250">
        <v>-71.640439999999998</v>
      </c>
      <c r="C4250">
        <v>120</v>
      </c>
      <c r="D4250">
        <v>0</v>
      </c>
      <c r="F4250" t="s">
        <v>554</v>
      </c>
      <c r="O4250" t="s">
        <v>547</v>
      </c>
      <c r="P4250" t="s">
        <v>620</v>
      </c>
      <c r="S4250" t="s">
        <v>560</v>
      </c>
    </row>
    <row r="4251" spans="1:19" x14ac:dyDescent="0.25">
      <c r="A4251">
        <v>-43.478079999999999</v>
      </c>
      <c r="B4251">
        <v>-70.797219999999996</v>
      </c>
      <c r="C4251">
        <v>121</v>
      </c>
      <c r="D4251">
        <v>33.5</v>
      </c>
      <c r="F4251" t="s">
        <v>558</v>
      </c>
      <c r="O4251" t="s">
        <v>547</v>
      </c>
      <c r="P4251" t="s">
        <v>628</v>
      </c>
      <c r="S4251" t="s">
        <v>560</v>
      </c>
    </row>
    <row r="4252" spans="1:19" x14ac:dyDescent="0.25">
      <c r="A4252">
        <v>-43.492660000000001</v>
      </c>
      <c r="B4252">
        <v>-70.810659999999999</v>
      </c>
      <c r="C4252">
        <v>122</v>
      </c>
      <c r="D4252">
        <v>0</v>
      </c>
      <c r="F4252" t="s">
        <v>623</v>
      </c>
      <c r="O4252" t="s">
        <v>547</v>
      </c>
      <c r="P4252" t="s">
        <v>628</v>
      </c>
      <c r="S4252" t="s">
        <v>560</v>
      </c>
    </row>
    <row r="4253" spans="1:19" x14ac:dyDescent="0.25">
      <c r="A4253">
        <v>-43.499499999999998</v>
      </c>
      <c r="B4253">
        <v>-70.805800000000005</v>
      </c>
      <c r="C4253">
        <v>123</v>
      </c>
      <c r="D4253">
        <v>0</v>
      </c>
      <c r="F4253" t="s">
        <v>623</v>
      </c>
      <c r="O4253" t="s">
        <v>547</v>
      </c>
      <c r="P4253" t="s">
        <v>628</v>
      </c>
      <c r="S4253" t="s">
        <v>560</v>
      </c>
    </row>
    <row r="4254" spans="1:19" x14ac:dyDescent="0.25">
      <c r="A4254">
        <v>-43.500300000000003</v>
      </c>
      <c r="B4254">
        <v>-70.803610000000006</v>
      </c>
      <c r="C4254">
        <v>124</v>
      </c>
      <c r="D4254">
        <v>0</v>
      </c>
      <c r="F4254" t="s">
        <v>554</v>
      </c>
      <c r="O4254" t="s">
        <v>547</v>
      </c>
      <c r="P4254" t="s">
        <v>628</v>
      </c>
      <c r="S4254" t="s">
        <v>560</v>
      </c>
    </row>
    <row r="4255" spans="1:19" x14ac:dyDescent="0.25">
      <c r="A4255">
        <v>-43.621049999999997</v>
      </c>
      <c r="B4255">
        <v>-70.117750000000001</v>
      </c>
      <c r="C4255">
        <v>125</v>
      </c>
      <c r="D4255">
        <v>24.8</v>
      </c>
      <c r="F4255" t="s">
        <v>629</v>
      </c>
      <c r="O4255" t="s">
        <v>547</v>
      </c>
      <c r="P4255" t="s">
        <v>628</v>
      </c>
      <c r="S4255" t="s">
        <v>560</v>
      </c>
    </row>
    <row r="4256" spans="1:19" x14ac:dyDescent="0.25">
      <c r="A4256">
        <v>-43.622410000000002</v>
      </c>
      <c r="B4256">
        <v>-70.118520000000004</v>
      </c>
      <c r="C4256">
        <v>126</v>
      </c>
      <c r="D4256">
        <v>23</v>
      </c>
      <c r="F4256" t="s">
        <v>629</v>
      </c>
      <c r="O4256" t="s">
        <v>547</v>
      </c>
      <c r="P4256" t="s">
        <v>628</v>
      </c>
      <c r="S4256" t="s">
        <v>560</v>
      </c>
    </row>
    <row r="4257" spans="1:19" x14ac:dyDescent="0.25">
      <c r="A4257">
        <v>-43.748359999999998</v>
      </c>
      <c r="B4257">
        <v>-69.653109999999998</v>
      </c>
      <c r="C4257">
        <v>127</v>
      </c>
      <c r="D4257">
        <v>0</v>
      </c>
      <c r="F4257" t="s">
        <v>623</v>
      </c>
      <c r="O4257" t="s">
        <v>547</v>
      </c>
      <c r="P4257" t="s">
        <v>628</v>
      </c>
      <c r="S4257" t="s">
        <v>560</v>
      </c>
    </row>
    <row r="4258" spans="1:19" x14ac:dyDescent="0.25">
      <c r="A4258">
        <v>-43.753399999999999</v>
      </c>
      <c r="B4258">
        <v>-66.874120000000005</v>
      </c>
      <c r="C4258">
        <v>128</v>
      </c>
      <c r="D4258">
        <v>150</v>
      </c>
      <c r="F4258" t="s">
        <v>554</v>
      </c>
      <c r="O4258" t="s">
        <v>547</v>
      </c>
      <c r="P4258" t="s">
        <v>611</v>
      </c>
      <c r="S4258" t="s">
        <v>560</v>
      </c>
    </row>
    <row r="4259" spans="1:19" x14ac:dyDescent="0.25">
      <c r="A4259">
        <v>-43.72336</v>
      </c>
      <c r="B4259">
        <v>-66.806439999999995</v>
      </c>
      <c r="C4259">
        <v>129</v>
      </c>
      <c r="D4259">
        <v>120</v>
      </c>
      <c r="F4259" t="s">
        <v>554</v>
      </c>
      <c r="O4259" t="s">
        <v>547</v>
      </c>
      <c r="P4259" t="s">
        <v>611</v>
      </c>
      <c r="S4259" t="s">
        <v>560</v>
      </c>
    </row>
    <row r="4260" spans="1:19" x14ac:dyDescent="0.25">
      <c r="A4260">
        <v>-43.882550000000002</v>
      </c>
      <c r="B4260">
        <v>-68.409829999999999</v>
      </c>
      <c r="C4260">
        <v>130</v>
      </c>
      <c r="D4260">
        <v>0</v>
      </c>
      <c r="F4260" t="s">
        <v>623</v>
      </c>
      <c r="O4260" t="s">
        <v>547</v>
      </c>
      <c r="P4260" t="s">
        <v>630</v>
      </c>
      <c r="S4260" t="s">
        <v>560</v>
      </c>
    </row>
    <row r="4261" spans="1:19" x14ac:dyDescent="0.25">
      <c r="A4261">
        <v>-43.88044</v>
      </c>
      <c r="B4261">
        <v>-68.412080000000003</v>
      </c>
      <c r="C4261">
        <v>131</v>
      </c>
      <c r="D4261">
        <v>0</v>
      </c>
      <c r="F4261" t="s">
        <v>623</v>
      </c>
      <c r="O4261" t="s">
        <v>547</v>
      </c>
      <c r="P4261" t="s">
        <v>630</v>
      </c>
      <c r="S4261" t="s">
        <v>560</v>
      </c>
    </row>
    <row r="4262" spans="1:19" x14ac:dyDescent="0.25">
      <c r="A4262">
        <v>-43.421120000000002</v>
      </c>
      <c r="B4262">
        <v>-69.162800000000004</v>
      </c>
      <c r="C4262">
        <v>132</v>
      </c>
      <c r="D4262">
        <v>13.5</v>
      </c>
      <c r="F4262" t="s">
        <v>631</v>
      </c>
      <c r="O4262" t="s">
        <v>547</v>
      </c>
      <c r="P4262" t="s">
        <v>630</v>
      </c>
      <c r="S4262" t="s">
        <v>560</v>
      </c>
    </row>
    <row r="4263" spans="1:19" x14ac:dyDescent="0.25">
      <c r="A4263">
        <v>-43.418900000000001</v>
      </c>
      <c r="B4263">
        <v>-69.160390000000007</v>
      </c>
      <c r="C4263">
        <v>133</v>
      </c>
      <c r="D4263">
        <v>12</v>
      </c>
      <c r="F4263" t="s">
        <v>602</v>
      </c>
      <c r="O4263" t="s">
        <v>547</v>
      </c>
      <c r="P4263" t="s">
        <v>630</v>
      </c>
      <c r="S4263" t="s">
        <v>560</v>
      </c>
    </row>
    <row r="4264" spans="1:19" x14ac:dyDescent="0.25">
      <c r="A4264">
        <v>-43.0901</v>
      </c>
      <c r="B4264">
        <v>-68.544210000000007</v>
      </c>
      <c r="C4264">
        <v>134</v>
      </c>
      <c r="D4264">
        <v>9.5</v>
      </c>
      <c r="F4264" t="s">
        <v>554</v>
      </c>
      <c r="O4264" t="s">
        <v>547</v>
      </c>
      <c r="P4264" t="s">
        <v>632</v>
      </c>
      <c r="S4264" t="s">
        <v>560</v>
      </c>
    </row>
    <row r="4265" spans="1:19" x14ac:dyDescent="0.25">
      <c r="A4265">
        <v>-43.089359999999999</v>
      </c>
      <c r="B4265">
        <v>-68.543530000000004</v>
      </c>
      <c r="C4265">
        <v>135</v>
      </c>
      <c r="D4265">
        <v>9</v>
      </c>
      <c r="F4265" t="s">
        <v>556</v>
      </c>
      <c r="O4265" t="s">
        <v>547</v>
      </c>
      <c r="P4265" t="s">
        <v>632</v>
      </c>
      <c r="S4265" t="s">
        <v>560</v>
      </c>
    </row>
    <row r="4266" spans="1:19" x14ac:dyDescent="0.25">
      <c r="A4266">
        <v>-45.714894809310003</v>
      </c>
      <c r="B4266">
        <v>-67.783372117829998</v>
      </c>
      <c r="C4266" t="s">
        <v>633</v>
      </c>
      <c r="M4266" t="s">
        <v>634</v>
      </c>
      <c r="O4266" t="s">
        <v>547</v>
      </c>
      <c r="S4266" t="s">
        <v>635</v>
      </c>
    </row>
    <row r="4267" spans="1:19" x14ac:dyDescent="0.25">
      <c r="A4267">
        <v>-45.712922618509999</v>
      </c>
      <c r="B4267">
        <v>-67.777641536239997</v>
      </c>
      <c r="C4267" t="s">
        <v>636</v>
      </c>
      <c r="M4267" t="s">
        <v>634</v>
      </c>
      <c r="O4267" t="s">
        <v>547</v>
      </c>
      <c r="S4267" t="s">
        <v>635</v>
      </c>
    </row>
    <row r="4268" spans="1:19" x14ac:dyDescent="0.25">
      <c r="A4268">
        <v>-45.70020038314</v>
      </c>
      <c r="B4268">
        <v>-67.752224874809997</v>
      </c>
      <c r="C4268" t="s">
        <v>637</v>
      </c>
      <c r="M4268" t="s">
        <v>634</v>
      </c>
      <c r="O4268" t="s">
        <v>547</v>
      </c>
      <c r="S4268" t="s">
        <v>635</v>
      </c>
    </row>
    <row r="4269" spans="1:19" x14ac:dyDescent="0.25">
      <c r="A4269">
        <v>-45.699228147169997</v>
      </c>
      <c r="B4269">
        <v>-67.759669316910006</v>
      </c>
      <c r="C4269" t="s">
        <v>638</v>
      </c>
      <c r="M4269" t="s">
        <v>634</v>
      </c>
      <c r="O4269" t="s">
        <v>547</v>
      </c>
      <c r="S4269" t="s">
        <v>635</v>
      </c>
    </row>
    <row r="4270" spans="1:19" x14ac:dyDescent="0.25">
      <c r="A4270">
        <v>-45.701505908309997</v>
      </c>
      <c r="B4270">
        <v>-67.742863711479998</v>
      </c>
      <c r="C4270" t="s">
        <v>639</v>
      </c>
      <c r="M4270" t="s">
        <v>634</v>
      </c>
      <c r="O4270" t="s">
        <v>547</v>
      </c>
      <c r="S4270" t="s">
        <v>635</v>
      </c>
    </row>
    <row r="4271" spans="1:19" x14ac:dyDescent="0.25">
      <c r="A4271">
        <v>-45.668728162240001</v>
      </c>
      <c r="B4271">
        <v>-67.75203038027</v>
      </c>
      <c r="C4271" t="s">
        <v>640</v>
      </c>
      <c r="M4271" t="s">
        <v>634</v>
      </c>
      <c r="O4271" t="s">
        <v>547</v>
      </c>
      <c r="S4271" t="s">
        <v>635</v>
      </c>
    </row>
    <row r="4272" spans="1:19" x14ac:dyDescent="0.25">
      <c r="A4272">
        <v>-45.675394795270002</v>
      </c>
      <c r="B4272">
        <v>-67.744197101919994</v>
      </c>
      <c r="C4272" t="s">
        <v>641</v>
      </c>
      <c r="M4272" t="s">
        <v>634</v>
      </c>
      <c r="O4272" t="s">
        <v>547</v>
      </c>
      <c r="S4272" t="s">
        <v>635</v>
      </c>
    </row>
    <row r="4273" spans="1:19" x14ac:dyDescent="0.25">
      <c r="A4273">
        <v>-45.667728188609999</v>
      </c>
      <c r="B4273">
        <v>-67.742030437419999</v>
      </c>
      <c r="C4273" t="s">
        <v>642</v>
      </c>
      <c r="M4273" t="s">
        <v>634</v>
      </c>
      <c r="O4273" t="s">
        <v>547</v>
      </c>
      <c r="S4273" t="s">
        <v>635</v>
      </c>
    </row>
    <row r="4274" spans="1:19" x14ac:dyDescent="0.25">
      <c r="A4274">
        <v>-45.663089295349998</v>
      </c>
      <c r="B4274">
        <v>-67.742474906339993</v>
      </c>
      <c r="C4274" t="s">
        <v>643</v>
      </c>
      <c r="M4274" t="s">
        <v>634</v>
      </c>
      <c r="O4274" t="s">
        <v>547</v>
      </c>
      <c r="S4274" t="s">
        <v>635</v>
      </c>
    </row>
    <row r="4275" spans="1:19" x14ac:dyDescent="0.25">
      <c r="A4275">
        <v>-45.681978177010002</v>
      </c>
      <c r="B4275">
        <v>-67.725558158219997</v>
      </c>
      <c r="C4275" t="s">
        <v>644</v>
      </c>
      <c r="M4275" t="s">
        <v>634</v>
      </c>
      <c r="O4275" t="s">
        <v>547</v>
      </c>
      <c r="S4275" t="s">
        <v>635</v>
      </c>
    </row>
    <row r="4276" spans="1:19" x14ac:dyDescent="0.25">
      <c r="A4276">
        <v>-45.689839305989999</v>
      </c>
      <c r="B4276">
        <v>-67.667280401279996</v>
      </c>
      <c r="C4276" t="s">
        <v>645</v>
      </c>
      <c r="M4276" t="s">
        <v>634</v>
      </c>
      <c r="O4276" t="s">
        <v>547</v>
      </c>
      <c r="S4276" t="s">
        <v>635</v>
      </c>
    </row>
    <row r="4277" spans="1:19" x14ac:dyDescent="0.25">
      <c r="A4277">
        <v>-45.648367079339998</v>
      </c>
      <c r="B4277">
        <v>-67.655474780000006</v>
      </c>
      <c r="C4277" t="s">
        <v>646</v>
      </c>
      <c r="M4277" t="s">
        <v>634</v>
      </c>
      <c r="O4277" t="s">
        <v>547</v>
      </c>
      <c r="S4277" t="s">
        <v>635</v>
      </c>
    </row>
    <row r="4278" spans="1:19" x14ac:dyDescent="0.25">
      <c r="A4278">
        <v>-45.64856146164</v>
      </c>
      <c r="B4278">
        <v>-67.649224858919993</v>
      </c>
      <c r="C4278" t="s">
        <v>647</v>
      </c>
      <c r="M4278" t="s">
        <v>634</v>
      </c>
      <c r="O4278" t="s">
        <v>547</v>
      </c>
      <c r="S4278" t="s">
        <v>635</v>
      </c>
    </row>
    <row r="4279" spans="1:19" x14ac:dyDescent="0.25">
      <c r="A4279">
        <v>-45.649089285419997</v>
      </c>
      <c r="B4279">
        <v>-67.638474791470003</v>
      </c>
      <c r="C4279" t="s">
        <v>648</v>
      </c>
      <c r="M4279" t="s">
        <v>634</v>
      </c>
      <c r="O4279" t="s">
        <v>547</v>
      </c>
      <c r="S4279" t="s">
        <v>635</v>
      </c>
    </row>
    <row r="4280" spans="1:19" x14ac:dyDescent="0.25">
      <c r="A4280">
        <v>-45.684755944450004</v>
      </c>
      <c r="B4280">
        <v>-67.706780439400006</v>
      </c>
      <c r="C4280" t="s">
        <v>649</v>
      </c>
      <c r="M4280" t="s">
        <v>634</v>
      </c>
      <c r="O4280" t="s">
        <v>547</v>
      </c>
      <c r="S4280" t="s">
        <v>635</v>
      </c>
    </row>
    <row r="4281" spans="1:19" x14ac:dyDescent="0.25">
      <c r="A4281">
        <v>-45.682089239290001</v>
      </c>
      <c r="B4281">
        <v>-67.71908598668</v>
      </c>
      <c r="C4281" t="s">
        <v>650</v>
      </c>
      <c r="M4281" t="s">
        <v>634</v>
      </c>
      <c r="O4281" t="s">
        <v>547</v>
      </c>
      <c r="S4281" t="s">
        <v>635</v>
      </c>
    </row>
    <row r="4282" spans="1:19" x14ac:dyDescent="0.25">
      <c r="A4282">
        <v>-45.68481151452</v>
      </c>
      <c r="B4282">
        <v>-67.712224880989993</v>
      </c>
      <c r="C4282" t="s">
        <v>651</v>
      </c>
      <c r="M4282" t="s">
        <v>634</v>
      </c>
      <c r="O4282" t="s">
        <v>547</v>
      </c>
      <c r="S4282" t="s">
        <v>635</v>
      </c>
    </row>
    <row r="4283" spans="1:19" x14ac:dyDescent="0.25">
      <c r="A4283">
        <v>-45.691672621990001</v>
      </c>
      <c r="B4283">
        <v>-67.704391516719994</v>
      </c>
      <c r="C4283" t="s">
        <v>652</v>
      </c>
      <c r="M4283" t="s">
        <v>634</v>
      </c>
      <c r="O4283" t="s">
        <v>547</v>
      </c>
      <c r="S4283" t="s">
        <v>635</v>
      </c>
    </row>
    <row r="4284" spans="1:19" x14ac:dyDescent="0.25">
      <c r="A4284">
        <v>-45.665533719540001</v>
      </c>
      <c r="B4284">
        <v>-67.678502678019996</v>
      </c>
      <c r="C4284" t="s">
        <v>653</v>
      </c>
      <c r="M4284" t="s">
        <v>634</v>
      </c>
      <c r="O4284" t="s">
        <v>547</v>
      </c>
      <c r="S4284" t="s">
        <v>635</v>
      </c>
    </row>
    <row r="4285" spans="1:19" x14ac:dyDescent="0.25">
      <c r="A4285">
        <v>-45.665033714339998</v>
      </c>
      <c r="B4285">
        <v>-67.684752562520003</v>
      </c>
      <c r="C4285" t="s">
        <v>654</v>
      </c>
      <c r="M4285" t="s">
        <v>634</v>
      </c>
      <c r="O4285" t="s">
        <v>547</v>
      </c>
      <c r="S4285" t="s">
        <v>635</v>
      </c>
    </row>
    <row r="4286" spans="1:19" x14ac:dyDescent="0.25">
      <c r="A4286">
        <v>-45.661811452979997</v>
      </c>
      <c r="B4286">
        <v>-67.699308204640005</v>
      </c>
      <c r="C4286" t="s">
        <v>655</v>
      </c>
      <c r="M4286" t="s">
        <v>634</v>
      </c>
      <c r="O4286" t="s">
        <v>547</v>
      </c>
      <c r="S4286" t="s">
        <v>635</v>
      </c>
    </row>
    <row r="4287" spans="1:19" x14ac:dyDescent="0.25">
      <c r="A4287">
        <v>-45.663589311910002</v>
      </c>
      <c r="B4287">
        <v>-67.722169345189997</v>
      </c>
      <c r="C4287" t="s">
        <v>656</v>
      </c>
      <c r="M4287" t="s">
        <v>634</v>
      </c>
      <c r="O4287" t="s">
        <v>547</v>
      </c>
      <c r="S4287" t="s">
        <v>635</v>
      </c>
    </row>
    <row r="4288" spans="1:19" x14ac:dyDescent="0.25">
      <c r="A4288">
        <v>-45.661450352529997</v>
      </c>
      <c r="B4288">
        <v>-67.705808219090002</v>
      </c>
      <c r="C4288" t="s">
        <v>657</v>
      </c>
      <c r="M4288" t="s">
        <v>634</v>
      </c>
      <c r="O4288" t="s">
        <v>547</v>
      </c>
      <c r="S4288" t="s">
        <v>635</v>
      </c>
    </row>
    <row r="4289" spans="1:19" x14ac:dyDescent="0.25">
      <c r="A4289">
        <v>-45.657672597199998</v>
      </c>
      <c r="B4289">
        <v>-67.694891556089999</v>
      </c>
      <c r="C4289" t="s">
        <v>658</v>
      </c>
      <c r="M4289" t="s">
        <v>634</v>
      </c>
      <c r="O4289" t="s">
        <v>547</v>
      </c>
      <c r="S4289" t="s">
        <v>635</v>
      </c>
    </row>
    <row r="4290" spans="1:19" x14ac:dyDescent="0.25">
      <c r="A4290">
        <v>-45.671644796800003</v>
      </c>
      <c r="B4290">
        <v>-67.748335921640006</v>
      </c>
      <c r="C4290" t="s">
        <v>659</v>
      </c>
      <c r="M4290" t="s">
        <v>634</v>
      </c>
      <c r="O4290" t="s">
        <v>547</v>
      </c>
      <c r="S4290" t="s">
        <v>635</v>
      </c>
    </row>
    <row r="4291" spans="1:19" x14ac:dyDescent="0.25">
      <c r="A4291">
        <v>-45.640283682289997</v>
      </c>
      <c r="B4291">
        <v>-67.671113770000005</v>
      </c>
      <c r="C4291" t="s">
        <v>660</v>
      </c>
      <c r="M4291" t="s">
        <v>634</v>
      </c>
      <c r="O4291" t="s">
        <v>547</v>
      </c>
      <c r="S4291" t="s">
        <v>635</v>
      </c>
    </row>
    <row r="4292" spans="1:19" x14ac:dyDescent="0.25">
      <c r="A4292">
        <v>-45.642894815449999</v>
      </c>
      <c r="B4292">
        <v>-67.666335999949993</v>
      </c>
      <c r="C4292" t="s">
        <v>661</v>
      </c>
      <c r="M4292" t="s">
        <v>634</v>
      </c>
      <c r="O4292" t="s">
        <v>547</v>
      </c>
      <c r="S4292" t="s">
        <v>635</v>
      </c>
    </row>
    <row r="4293" spans="1:19" x14ac:dyDescent="0.25">
      <c r="A4293">
        <v>-45.650478117319999</v>
      </c>
      <c r="B4293">
        <v>-67.693669321149997</v>
      </c>
      <c r="C4293" t="s">
        <v>662</v>
      </c>
      <c r="M4293" t="s">
        <v>634</v>
      </c>
      <c r="O4293" t="s">
        <v>547</v>
      </c>
      <c r="S4293" t="s">
        <v>635</v>
      </c>
    </row>
    <row r="4294" spans="1:19" x14ac:dyDescent="0.25">
      <c r="A4294">
        <v>-45.66139486966</v>
      </c>
      <c r="B4294">
        <v>-67.644974817990004</v>
      </c>
      <c r="C4294" t="s">
        <v>663</v>
      </c>
      <c r="M4294" t="s">
        <v>634</v>
      </c>
      <c r="O4294" t="s">
        <v>547</v>
      </c>
      <c r="S4294" t="s">
        <v>635</v>
      </c>
    </row>
    <row r="4295" spans="1:19" x14ac:dyDescent="0.25">
      <c r="A4295">
        <v>-45.659617064179997</v>
      </c>
      <c r="B4295">
        <v>-67.653585972230005</v>
      </c>
      <c r="C4295" t="s">
        <v>664</v>
      </c>
      <c r="M4295" t="s">
        <v>634</v>
      </c>
      <c r="O4295" t="s">
        <v>547</v>
      </c>
      <c r="S4295" t="s">
        <v>635</v>
      </c>
    </row>
    <row r="4296" spans="1:19" x14ac:dyDescent="0.25">
      <c r="A4296">
        <v>-45.652339280340001</v>
      </c>
      <c r="B4296">
        <v>-67.663613693070005</v>
      </c>
      <c r="C4296" t="s">
        <v>665</v>
      </c>
      <c r="M4296" t="s">
        <v>634</v>
      </c>
      <c r="O4296" t="s">
        <v>547</v>
      </c>
      <c r="S4296" t="s">
        <v>635</v>
      </c>
    </row>
    <row r="4297" spans="1:19" x14ac:dyDescent="0.25">
      <c r="A4297">
        <v>-45.647728183520002</v>
      </c>
      <c r="B4297">
        <v>-67.643058210510006</v>
      </c>
      <c r="C4297" t="s">
        <v>666</v>
      </c>
      <c r="M4297" t="s">
        <v>634</v>
      </c>
      <c r="O4297" t="s">
        <v>547</v>
      </c>
      <c r="S4297" t="s">
        <v>635</v>
      </c>
    </row>
    <row r="4298" spans="1:19" x14ac:dyDescent="0.25">
      <c r="A4298">
        <v>-45.644783722920003</v>
      </c>
      <c r="B4298">
        <v>-67.632474853830004</v>
      </c>
      <c r="C4298" t="s">
        <v>667</v>
      </c>
      <c r="M4298" t="s">
        <v>634</v>
      </c>
      <c r="O4298" t="s">
        <v>547</v>
      </c>
      <c r="S4298" t="s">
        <v>635</v>
      </c>
    </row>
    <row r="4299" spans="1:19" x14ac:dyDescent="0.25">
      <c r="A4299">
        <v>-45.659061523369999</v>
      </c>
      <c r="B4299">
        <v>-67.624613778720004</v>
      </c>
      <c r="C4299" t="s">
        <v>668</v>
      </c>
      <c r="M4299" t="s">
        <v>634</v>
      </c>
      <c r="O4299" t="s">
        <v>547</v>
      </c>
      <c r="S4299" t="s">
        <v>635</v>
      </c>
    </row>
    <row r="4300" spans="1:19" x14ac:dyDescent="0.25">
      <c r="A4300">
        <v>-45.667644861740001</v>
      </c>
      <c r="B4300">
        <v>-67.758335979329999</v>
      </c>
      <c r="C4300" t="s">
        <v>669</v>
      </c>
      <c r="M4300" t="s">
        <v>634</v>
      </c>
      <c r="O4300" t="s">
        <v>547</v>
      </c>
      <c r="S4300" t="s">
        <v>635</v>
      </c>
    </row>
    <row r="4301" spans="1:19" x14ac:dyDescent="0.25">
      <c r="A4301">
        <v>-45.710839296709999</v>
      </c>
      <c r="B4301">
        <v>-67.771835963819996</v>
      </c>
      <c r="C4301" t="s">
        <v>670</v>
      </c>
      <c r="M4301" t="s">
        <v>634</v>
      </c>
      <c r="O4301" t="s">
        <v>547</v>
      </c>
      <c r="S4301" t="s">
        <v>635</v>
      </c>
    </row>
    <row r="4302" spans="1:19" x14ac:dyDescent="0.25">
      <c r="A4302">
        <v>-45.900296339619999</v>
      </c>
      <c r="B4302">
        <v>-69.005821577899994</v>
      </c>
      <c r="C4302" t="s">
        <v>671</v>
      </c>
      <c r="D4302" t="s">
        <v>672</v>
      </c>
      <c r="M4302" t="s">
        <v>634</v>
      </c>
      <c r="O4302" t="s">
        <v>547</v>
      </c>
      <c r="S4302" t="s">
        <v>635</v>
      </c>
    </row>
    <row r="4303" spans="1:19" x14ac:dyDescent="0.25">
      <c r="A4303">
        <v>-45.801947635090002</v>
      </c>
      <c r="B4303">
        <v>-68.954921434409997</v>
      </c>
      <c r="C4303" t="s">
        <v>673</v>
      </c>
      <c r="D4303" t="s">
        <v>674</v>
      </c>
      <c r="M4303" t="s">
        <v>634</v>
      </c>
      <c r="O4303" t="s">
        <v>547</v>
      </c>
      <c r="S4303" t="s">
        <v>635</v>
      </c>
    </row>
    <row r="4304" spans="1:19" x14ac:dyDescent="0.25">
      <c r="A4304">
        <v>-45.902054922440001</v>
      </c>
      <c r="B4304">
        <v>-69.01208981389</v>
      </c>
      <c r="C4304" t="s">
        <v>675</v>
      </c>
      <c r="D4304" t="s">
        <v>676</v>
      </c>
      <c r="M4304" t="s">
        <v>634</v>
      </c>
      <c r="O4304" t="s">
        <v>547</v>
      </c>
      <c r="S4304" t="s">
        <v>635</v>
      </c>
    </row>
    <row r="4305" spans="1:19" x14ac:dyDescent="0.25">
      <c r="A4305">
        <v>-45.956226396230001</v>
      </c>
      <c r="B4305">
        <v>-68.974936496319998</v>
      </c>
      <c r="C4305" t="s">
        <v>677</v>
      </c>
      <c r="D4305" t="s">
        <v>678</v>
      </c>
      <c r="M4305" t="s">
        <v>634</v>
      </c>
      <c r="O4305" t="s">
        <v>547</v>
      </c>
      <c r="S4305" t="s">
        <v>635</v>
      </c>
    </row>
    <row r="4306" spans="1:19" x14ac:dyDescent="0.25">
      <c r="A4306">
        <v>-45.955839837020001</v>
      </c>
      <c r="B4306">
        <v>-68.974279204390001</v>
      </c>
      <c r="C4306" t="s">
        <v>679</v>
      </c>
      <c r="D4306" t="s">
        <v>618</v>
      </c>
      <c r="M4306" t="s">
        <v>634</v>
      </c>
      <c r="O4306" t="s">
        <v>547</v>
      </c>
      <c r="S4306" t="s">
        <v>635</v>
      </c>
    </row>
    <row r="4307" spans="1:19" x14ac:dyDescent="0.25">
      <c r="A4307">
        <v>-45.902788578189998</v>
      </c>
      <c r="B4307">
        <v>-69.007266576429998</v>
      </c>
      <c r="C4307" t="s">
        <v>680</v>
      </c>
      <c r="D4307" t="s">
        <v>681</v>
      </c>
      <c r="M4307" t="s">
        <v>634</v>
      </c>
      <c r="O4307" t="s">
        <v>547</v>
      </c>
      <c r="S4307" t="s">
        <v>635</v>
      </c>
    </row>
    <row r="4308" spans="1:19" x14ac:dyDescent="0.25">
      <c r="A4308">
        <v>-45.900476170650002</v>
      </c>
      <c r="B4308">
        <v>-69.006147103499998</v>
      </c>
      <c r="C4308" t="s">
        <v>682</v>
      </c>
      <c r="D4308" t="s">
        <v>610</v>
      </c>
      <c r="F4308" t="s">
        <v>683</v>
      </c>
      <c r="M4308" t="s">
        <v>634</v>
      </c>
      <c r="O4308" t="s">
        <v>547</v>
      </c>
      <c r="S4308" t="s">
        <v>635</v>
      </c>
    </row>
    <row r="4309" spans="1:19" x14ac:dyDescent="0.25">
      <c r="A4309">
        <v>-45.900657690549998</v>
      </c>
      <c r="B4309">
        <v>-69.005080653579995</v>
      </c>
      <c r="C4309" t="s">
        <v>684</v>
      </c>
      <c r="D4309" t="s">
        <v>610</v>
      </c>
      <c r="F4309" t="s">
        <v>685</v>
      </c>
      <c r="M4309" t="s">
        <v>634</v>
      </c>
      <c r="O4309" t="s">
        <v>547</v>
      </c>
      <c r="S4309" t="s">
        <v>635</v>
      </c>
    </row>
    <row r="4310" spans="1:19" x14ac:dyDescent="0.25">
      <c r="A4310">
        <v>-45.802031612729998</v>
      </c>
      <c r="B4310">
        <v>-68.954105560919999</v>
      </c>
      <c r="C4310" t="s">
        <v>686</v>
      </c>
      <c r="D4310" t="s">
        <v>567</v>
      </c>
      <c r="F4310" t="s">
        <v>554</v>
      </c>
      <c r="M4310" t="s">
        <v>634</v>
      </c>
      <c r="O4310" t="s">
        <v>547</v>
      </c>
      <c r="S4310" t="s">
        <v>635</v>
      </c>
    </row>
    <row r="4311" spans="1:19" x14ac:dyDescent="0.25">
      <c r="A4311">
        <v>-45.899601237310002</v>
      </c>
      <c r="B4311">
        <v>-69.005852947229997</v>
      </c>
      <c r="C4311" t="s">
        <v>687</v>
      </c>
      <c r="D4311" t="s">
        <v>688</v>
      </c>
      <c r="F4311" t="s">
        <v>689</v>
      </c>
      <c r="M4311" t="s">
        <v>634</v>
      </c>
      <c r="O4311" t="s">
        <v>547</v>
      </c>
      <c r="S4311" t="s">
        <v>635</v>
      </c>
    </row>
    <row r="4312" spans="1:19" x14ac:dyDescent="0.25">
      <c r="A4312">
        <v>-45.900813000900001</v>
      </c>
      <c r="B4312">
        <v>-69.006397522130001</v>
      </c>
      <c r="C4312" t="s">
        <v>690</v>
      </c>
      <c r="D4312" t="s">
        <v>683</v>
      </c>
      <c r="M4312" t="s">
        <v>634</v>
      </c>
      <c r="O4312" t="s">
        <v>547</v>
      </c>
      <c r="S4312" t="s">
        <v>635</v>
      </c>
    </row>
    <row r="4313" spans="1:19" x14ac:dyDescent="0.25">
      <c r="A4313">
        <v>-45.900428366150003</v>
      </c>
      <c r="B4313">
        <v>-69.006697727439999</v>
      </c>
      <c r="C4313" t="s">
        <v>691</v>
      </c>
      <c r="D4313" t="s">
        <v>631</v>
      </c>
      <c r="M4313" t="s">
        <v>634</v>
      </c>
      <c r="O4313" t="s">
        <v>547</v>
      </c>
      <c r="S4313" t="s">
        <v>635</v>
      </c>
    </row>
    <row r="4314" spans="1:19" x14ac:dyDescent="0.25">
      <c r="A4314">
        <v>-45.900253186519997</v>
      </c>
      <c r="B4314">
        <v>-69.00686535589</v>
      </c>
      <c r="C4314" t="s">
        <v>692</v>
      </c>
      <c r="D4314" t="s">
        <v>592</v>
      </c>
      <c r="M4314" t="s">
        <v>634</v>
      </c>
      <c r="O4314" t="s">
        <v>547</v>
      </c>
      <c r="S4314" t="s">
        <v>635</v>
      </c>
    </row>
    <row r="4315" spans="1:19" x14ac:dyDescent="0.25">
      <c r="A4315">
        <v>-45.900651191960002</v>
      </c>
      <c r="B4315">
        <v>-69.007150836389997</v>
      </c>
      <c r="C4315" t="s">
        <v>693</v>
      </c>
      <c r="D4315" t="s">
        <v>631</v>
      </c>
      <c r="M4315" t="s">
        <v>634</v>
      </c>
      <c r="O4315" t="s">
        <v>547</v>
      </c>
      <c r="S4315" t="s">
        <v>635</v>
      </c>
    </row>
    <row r="4316" spans="1:19" x14ac:dyDescent="0.25">
      <c r="A4316">
        <v>-45.901378959159999</v>
      </c>
      <c r="B4316">
        <v>-69.007023998150004</v>
      </c>
      <c r="C4316" t="s">
        <v>694</v>
      </c>
      <c r="D4316" t="s">
        <v>695</v>
      </c>
      <c r="M4316" t="s">
        <v>634</v>
      </c>
      <c r="O4316" t="s">
        <v>547</v>
      </c>
      <c r="S4316" t="s">
        <v>635</v>
      </c>
    </row>
    <row r="4317" spans="1:19" x14ac:dyDescent="0.25">
      <c r="A4317">
        <v>-45.901480453220003</v>
      </c>
      <c r="B4317">
        <v>-69.008236242829994</v>
      </c>
      <c r="C4317" t="s">
        <v>696</v>
      </c>
      <c r="D4317" t="s">
        <v>697</v>
      </c>
      <c r="M4317" t="s">
        <v>634</v>
      </c>
      <c r="O4317" t="s">
        <v>547</v>
      </c>
      <c r="S4317" t="s">
        <v>635</v>
      </c>
    </row>
    <row r="4318" spans="1:19" x14ac:dyDescent="0.25">
      <c r="A4318">
        <v>-45.74119153945</v>
      </c>
      <c r="B4318">
        <v>-68.212569986429997</v>
      </c>
      <c r="C4318" t="s">
        <v>698</v>
      </c>
      <c r="M4318" t="s">
        <v>634</v>
      </c>
      <c r="O4318" t="s">
        <v>547</v>
      </c>
      <c r="S4318" t="s">
        <v>635</v>
      </c>
    </row>
    <row r="4319" spans="1:19" x14ac:dyDescent="0.25">
      <c r="A4319">
        <v>-45.733691053320001</v>
      </c>
      <c r="B4319">
        <v>-68.286133867299995</v>
      </c>
      <c r="C4319" t="s">
        <v>699</v>
      </c>
      <c r="D4319" t="s">
        <v>700</v>
      </c>
      <c r="F4319" t="s">
        <v>701</v>
      </c>
      <c r="M4319" t="s">
        <v>634</v>
      </c>
      <c r="O4319" t="s">
        <v>547</v>
      </c>
      <c r="S4319" t="s">
        <v>635</v>
      </c>
    </row>
    <row r="4320" spans="1:19" x14ac:dyDescent="0.25">
      <c r="A4320">
        <v>-45.761667423799999</v>
      </c>
      <c r="B4320">
        <v>-68.245784242010004</v>
      </c>
      <c r="C4320" t="s">
        <v>702</v>
      </c>
      <c r="D4320" t="s">
        <v>695</v>
      </c>
      <c r="F4320" t="s">
        <v>703</v>
      </c>
      <c r="M4320" t="s">
        <v>634</v>
      </c>
      <c r="O4320" t="s">
        <v>547</v>
      </c>
      <c r="S4320" t="s">
        <v>635</v>
      </c>
    </row>
    <row r="4321" spans="1:19" x14ac:dyDescent="0.25">
      <c r="A4321">
        <v>-45.750436921759999</v>
      </c>
      <c r="B4321">
        <v>-68.286173328749996</v>
      </c>
      <c r="C4321" t="s">
        <v>704</v>
      </c>
      <c r="D4321" t="s">
        <v>705</v>
      </c>
      <c r="F4321" t="s">
        <v>565</v>
      </c>
      <c r="M4321" t="s">
        <v>634</v>
      </c>
      <c r="O4321" t="s">
        <v>547</v>
      </c>
      <c r="S4321" t="s">
        <v>635</v>
      </c>
    </row>
    <row r="4322" spans="1:19" x14ac:dyDescent="0.25">
      <c r="A4322">
        <v>-45.752001390590003</v>
      </c>
      <c r="B4322">
        <v>-68.285705232249995</v>
      </c>
      <c r="C4322" t="s">
        <v>706</v>
      </c>
      <c r="D4322" t="s">
        <v>565</v>
      </c>
      <c r="F4322" t="s">
        <v>618</v>
      </c>
      <c r="M4322" t="s">
        <v>634</v>
      </c>
      <c r="O4322" t="s">
        <v>547</v>
      </c>
      <c r="S4322" t="s">
        <v>635</v>
      </c>
    </row>
    <row r="4323" spans="1:19" x14ac:dyDescent="0.25">
      <c r="A4323">
        <v>-45.751390792720002</v>
      </c>
      <c r="B4323">
        <v>-68.285682691109997</v>
      </c>
      <c r="C4323" t="s">
        <v>707</v>
      </c>
      <c r="D4323" t="s">
        <v>708</v>
      </c>
      <c r="F4323" t="s">
        <v>578</v>
      </c>
      <c r="M4323" t="s">
        <v>634</v>
      </c>
      <c r="O4323" t="s">
        <v>547</v>
      </c>
      <c r="S4323" t="s">
        <v>635</v>
      </c>
    </row>
    <row r="4324" spans="1:19" x14ac:dyDescent="0.25">
      <c r="A4324">
        <v>-45.754005140730001</v>
      </c>
      <c r="B4324">
        <v>-68.288559405800001</v>
      </c>
      <c r="C4324" t="s">
        <v>709</v>
      </c>
      <c r="D4324" t="s">
        <v>705</v>
      </c>
      <c r="F4324" t="s">
        <v>710</v>
      </c>
      <c r="M4324" t="s">
        <v>634</v>
      </c>
      <c r="O4324" t="s">
        <v>547</v>
      </c>
      <c r="S4324" t="s">
        <v>635</v>
      </c>
    </row>
    <row r="4325" spans="1:19" x14ac:dyDescent="0.25">
      <c r="A4325">
        <v>-45.753480981540001</v>
      </c>
      <c r="B4325">
        <v>-68.287377989809997</v>
      </c>
      <c r="C4325" t="s">
        <v>711</v>
      </c>
      <c r="D4325" t="s">
        <v>705</v>
      </c>
      <c r="F4325" t="s">
        <v>564</v>
      </c>
      <c r="M4325" t="s">
        <v>634</v>
      </c>
      <c r="O4325" t="s">
        <v>547</v>
      </c>
      <c r="S4325" t="s">
        <v>635</v>
      </c>
    </row>
    <row r="4326" spans="1:19" x14ac:dyDescent="0.25">
      <c r="A4326">
        <v>-45.754739193219997</v>
      </c>
      <c r="B4326">
        <v>-68.287313905670004</v>
      </c>
      <c r="C4326" t="s">
        <v>712</v>
      </c>
      <c r="D4326" t="s">
        <v>713</v>
      </c>
      <c r="F4326" t="s">
        <v>714</v>
      </c>
      <c r="M4326" t="s">
        <v>634</v>
      </c>
      <c r="O4326" t="s">
        <v>547</v>
      </c>
      <c r="S4326" t="s">
        <v>635</v>
      </c>
    </row>
    <row r="4327" spans="1:19" x14ac:dyDescent="0.25">
      <c r="A4327">
        <v>-45.732276801959998</v>
      </c>
      <c r="B4327">
        <v>-68.248810374719994</v>
      </c>
      <c r="C4327" t="s">
        <v>715</v>
      </c>
      <c r="M4327" t="s">
        <v>634</v>
      </c>
      <c r="O4327" t="s">
        <v>547</v>
      </c>
      <c r="S4327" t="s">
        <v>635</v>
      </c>
    </row>
    <row r="4328" spans="1:19" x14ac:dyDescent="0.25">
      <c r="A4328">
        <v>-45.752693035020002</v>
      </c>
      <c r="B4328">
        <v>-68.287381849520003</v>
      </c>
      <c r="C4328" t="s">
        <v>716</v>
      </c>
      <c r="M4328" t="s">
        <v>634</v>
      </c>
      <c r="O4328" t="s">
        <v>547</v>
      </c>
      <c r="S4328" t="s">
        <v>635</v>
      </c>
    </row>
    <row r="4329" spans="1:19" x14ac:dyDescent="0.25">
      <c r="A4329">
        <v>-45.740568090789999</v>
      </c>
      <c r="B4329">
        <v>-68.210961005300007</v>
      </c>
      <c r="C4329" t="s">
        <v>717</v>
      </c>
      <c r="M4329" t="s">
        <v>634</v>
      </c>
      <c r="O4329" t="s">
        <v>547</v>
      </c>
      <c r="S4329" t="s">
        <v>635</v>
      </c>
    </row>
    <row r="4330" spans="1:19" x14ac:dyDescent="0.25">
      <c r="A4330">
        <v>-45.730480093010001</v>
      </c>
      <c r="B4330">
        <v>-68.250019995330007</v>
      </c>
      <c r="C4330" t="s">
        <v>718</v>
      </c>
      <c r="M4330" t="s">
        <v>634</v>
      </c>
      <c r="O4330" t="s">
        <v>547</v>
      </c>
      <c r="S4330" t="s">
        <v>635</v>
      </c>
    </row>
    <row r="4331" spans="1:19" x14ac:dyDescent="0.25">
      <c r="A4331">
        <v>-45.738852057350002</v>
      </c>
      <c r="B4331">
        <v>-68.304018221350006</v>
      </c>
      <c r="C4331" t="s">
        <v>719</v>
      </c>
      <c r="D4331" t="s">
        <v>592</v>
      </c>
      <c r="M4331" t="s">
        <v>634</v>
      </c>
      <c r="O4331" t="s">
        <v>547</v>
      </c>
      <c r="S4331" t="s">
        <v>635</v>
      </c>
    </row>
    <row r="4332" spans="1:19" x14ac:dyDescent="0.25">
      <c r="A4332">
        <v>-45.741387631590001</v>
      </c>
      <c r="B4332">
        <v>-68.286110438590001</v>
      </c>
      <c r="C4332" t="s">
        <v>720</v>
      </c>
      <c r="D4332" t="s">
        <v>565</v>
      </c>
      <c r="M4332" t="s">
        <v>634</v>
      </c>
      <c r="O4332" t="s">
        <v>547</v>
      </c>
      <c r="S4332" t="s">
        <v>635</v>
      </c>
    </row>
    <row r="4333" spans="1:19" x14ac:dyDescent="0.25">
      <c r="A4333">
        <v>-45.732791152680001</v>
      </c>
      <c r="B4333">
        <v>-68.298538184880002</v>
      </c>
      <c r="C4333" t="s">
        <v>721</v>
      </c>
      <c r="D4333" t="s">
        <v>689</v>
      </c>
      <c r="M4333" t="s">
        <v>634</v>
      </c>
      <c r="O4333" t="s">
        <v>547</v>
      </c>
      <c r="S4333" t="s">
        <v>635</v>
      </c>
    </row>
    <row r="4334" spans="1:19" x14ac:dyDescent="0.25">
      <c r="A4334">
        <v>-45.738401383919999</v>
      </c>
      <c r="B4334">
        <v>-68.303264576469999</v>
      </c>
      <c r="C4334" t="s">
        <v>722</v>
      </c>
      <c r="D4334" t="s">
        <v>557</v>
      </c>
      <c r="M4334" t="s">
        <v>634</v>
      </c>
      <c r="O4334" t="s">
        <v>547</v>
      </c>
      <c r="S4334" t="s">
        <v>635</v>
      </c>
    </row>
    <row r="4335" spans="1:19" x14ac:dyDescent="0.25">
      <c r="A4335">
        <v>-45.75031503252</v>
      </c>
      <c r="B4335">
        <v>-68.289945308439997</v>
      </c>
      <c r="C4335" t="s">
        <v>723</v>
      </c>
      <c r="D4335" t="s">
        <v>558</v>
      </c>
      <c r="M4335" t="s">
        <v>634</v>
      </c>
      <c r="O4335" t="s">
        <v>547</v>
      </c>
      <c r="S4335" t="s">
        <v>635</v>
      </c>
    </row>
    <row r="4336" spans="1:19" x14ac:dyDescent="0.25">
      <c r="A4336">
        <v>-45.721278784059997</v>
      </c>
      <c r="B4336">
        <v>-68.259042922709995</v>
      </c>
      <c r="C4336" t="s">
        <v>724</v>
      </c>
      <c r="D4336" t="s">
        <v>557</v>
      </c>
      <c r="M4336" t="s">
        <v>634</v>
      </c>
      <c r="O4336" t="s">
        <v>547</v>
      </c>
      <c r="S4336" t="s">
        <v>635</v>
      </c>
    </row>
    <row r="4337" spans="1:19" x14ac:dyDescent="0.25">
      <c r="A4337">
        <v>-45.73933918126</v>
      </c>
      <c r="B4337">
        <v>-68.302206733559998</v>
      </c>
      <c r="C4337" t="s">
        <v>725</v>
      </c>
      <c r="D4337" t="s">
        <v>726</v>
      </c>
      <c r="M4337" t="s">
        <v>634</v>
      </c>
      <c r="O4337" t="s">
        <v>547</v>
      </c>
      <c r="S4337" t="s">
        <v>635</v>
      </c>
    </row>
    <row r="4338" spans="1:19" x14ac:dyDescent="0.25">
      <c r="A4338">
        <v>-45.759211882930003</v>
      </c>
      <c r="B4338">
        <v>-68.320092179840003</v>
      </c>
      <c r="C4338" t="s">
        <v>727</v>
      </c>
      <c r="D4338" t="s">
        <v>726</v>
      </c>
      <c r="M4338" t="s">
        <v>634</v>
      </c>
      <c r="O4338" t="s">
        <v>547</v>
      </c>
      <c r="S4338" t="s">
        <v>635</v>
      </c>
    </row>
    <row r="4339" spans="1:19" x14ac:dyDescent="0.25">
      <c r="A4339">
        <v>-45.730455330780003</v>
      </c>
      <c r="B4339">
        <v>-68.306382331310004</v>
      </c>
      <c r="C4339" t="s">
        <v>728</v>
      </c>
      <c r="D4339" t="s">
        <v>729</v>
      </c>
      <c r="M4339" t="s">
        <v>634</v>
      </c>
      <c r="O4339" t="s">
        <v>547</v>
      </c>
      <c r="S4339" t="s">
        <v>635</v>
      </c>
    </row>
    <row r="4340" spans="1:19" x14ac:dyDescent="0.25">
      <c r="A4340">
        <v>-45.737387532520003</v>
      </c>
      <c r="B4340">
        <v>-68.206924794830002</v>
      </c>
      <c r="C4340" t="s">
        <v>730</v>
      </c>
      <c r="M4340" t="s">
        <v>634</v>
      </c>
      <c r="O4340" t="s">
        <v>547</v>
      </c>
      <c r="S4340" t="s">
        <v>635</v>
      </c>
    </row>
    <row r="4341" spans="1:19" x14ac:dyDescent="0.25">
      <c r="A4341">
        <v>-45.721251468689999</v>
      </c>
      <c r="B4341">
        <v>-68.257025845629997</v>
      </c>
      <c r="C4341" t="s">
        <v>731</v>
      </c>
      <c r="D4341" t="s">
        <v>609</v>
      </c>
      <c r="F4341" t="s">
        <v>554</v>
      </c>
      <c r="M4341" t="s">
        <v>634</v>
      </c>
      <c r="O4341" t="s">
        <v>547</v>
      </c>
      <c r="S4341" t="s">
        <v>635</v>
      </c>
    </row>
    <row r="4342" spans="1:19" x14ac:dyDescent="0.25">
      <c r="A4342">
        <v>-45.721092836179999</v>
      </c>
      <c r="B4342">
        <v>-68.256539967549998</v>
      </c>
      <c r="C4342" t="s">
        <v>732</v>
      </c>
      <c r="D4342" t="s">
        <v>733</v>
      </c>
      <c r="F4342" t="s">
        <v>734</v>
      </c>
      <c r="M4342" t="s">
        <v>634</v>
      </c>
      <c r="O4342" t="s">
        <v>547</v>
      </c>
      <c r="S4342" t="s">
        <v>635</v>
      </c>
    </row>
    <row r="4343" spans="1:19" x14ac:dyDescent="0.25">
      <c r="A4343">
        <v>-45.723450311459999</v>
      </c>
      <c r="B4343">
        <v>-68.257831271249998</v>
      </c>
      <c r="C4343" t="s">
        <v>735</v>
      </c>
      <c r="D4343" t="s">
        <v>733</v>
      </c>
      <c r="F4343" t="s">
        <v>736</v>
      </c>
      <c r="M4343" t="s">
        <v>634</v>
      </c>
      <c r="O4343" t="s">
        <v>547</v>
      </c>
      <c r="S4343" t="s">
        <v>635</v>
      </c>
    </row>
    <row r="4344" spans="1:19" x14ac:dyDescent="0.25">
      <c r="A4344">
        <v>-45.722372205100001</v>
      </c>
      <c r="B4344">
        <v>-68.259957695129998</v>
      </c>
      <c r="C4344" t="s">
        <v>737</v>
      </c>
      <c r="D4344" t="s">
        <v>733</v>
      </c>
      <c r="F4344" t="s">
        <v>550</v>
      </c>
      <c r="M4344" t="s">
        <v>634</v>
      </c>
      <c r="O4344" t="s">
        <v>547</v>
      </c>
      <c r="S4344" t="s">
        <v>635</v>
      </c>
    </row>
    <row r="4345" spans="1:19" x14ac:dyDescent="0.25">
      <c r="A4345">
        <v>-45.731951519260001</v>
      </c>
      <c r="B4345">
        <v>-68.330997538809996</v>
      </c>
      <c r="C4345" t="s">
        <v>738</v>
      </c>
      <c r="D4345" t="s">
        <v>598</v>
      </c>
      <c r="F4345" t="s">
        <v>739</v>
      </c>
      <c r="M4345" t="s">
        <v>634</v>
      </c>
      <c r="O4345" t="s">
        <v>547</v>
      </c>
      <c r="S4345" t="s">
        <v>635</v>
      </c>
    </row>
    <row r="4346" spans="1:19" x14ac:dyDescent="0.25">
      <c r="A4346">
        <v>-45.729423691720001</v>
      </c>
      <c r="B4346">
        <v>-68.278871031579996</v>
      </c>
      <c r="C4346" t="s">
        <v>740</v>
      </c>
      <c r="D4346" t="s">
        <v>741</v>
      </c>
      <c r="M4346" t="s">
        <v>634</v>
      </c>
      <c r="O4346" t="s">
        <v>547</v>
      </c>
      <c r="S4346" t="s">
        <v>635</v>
      </c>
    </row>
    <row r="4347" spans="1:19" x14ac:dyDescent="0.25">
      <c r="A4347">
        <v>-45.756364984980003</v>
      </c>
      <c r="B4347">
        <v>-68.288888917410006</v>
      </c>
      <c r="C4347" t="s">
        <v>742</v>
      </c>
      <c r="D4347" t="s">
        <v>743</v>
      </c>
      <c r="F4347" t="s">
        <v>744</v>
      </c>
      <c r="M4347" t="s">
        <v>634</v>
      </c>
      <c r="O4347" t="s">
        <v>547</v>
      </c>
      <c r="S4347" t="s">
        <v>635</v>
      </c>
    </row>
    <row r="4348" spans="1:19" x14ac:dyDescent="0.25">
      <c r="A4348">
        <v>-45.756364984980003</v>
      </c>
      <c r="B4348">
        <v>-68.288888917410006</v>
      </c>
      <c r="C4348" t="s">
        <v>745</v>
      </c>
      <c r="D4348" t="s">
        <v>746</v>
      </c>
      <c r="F4348" t="s">
        <v>747</v>
      </c>
      <c r="M4348" t="s">
        <v>634</v>
      </c>
      <c r="O4348" t="s">
        <v>547</v>
      </c>
      <c r="S4348" t="s">
        <v>635</v>
      </c>
    </row>
    <row r="4349" spans="1:19" x14ac:dyDescent="0.25">
      <c r="A4349">
        <v>-45.752058155189999</v>
      </c>
      <c r="B4349">
        <v>-68.236000880700004</v>
      </c>
      <c r="C4349" t="s">
        <v>748</v>
      </c>
      <c r="D4349" t="s">
        <v>599</v>
      </c>
      <c r="M4349" t="s">
        <v>634</v>
      </c>
      <c r="O4349" t="s">
        <v>547</v>
      </c>
      <c r="S4349" t="s">
        <v>635</v>
      </c>
    </row>
    <row r="4350" spans="1:19" x14ac:dyDescent="0.25">
      <c r="A4350">
        <v>-45.751612789980001</v>
      </c>
      <c r="B4350">
        <v>-68.236417192909997</v>
      </c>
      <c r="C4350" t="s">
        <v>749</v>
      </c>
      <c r="D4350" t="s">
        <v>750</v>
      </c>
      <c r="M4350" t="s">
        <v>634</v>
      </c>
      <c r="O4350" t="s">
        <v>547</v>
      </c>
      <c r="S4350" t="s">
        <v>635</v>
      </c>
    </row>
    <row r="4351" spans="1:19" x14ac:dyDescent="0.25">
      <c r="A4351">
        <v>-45.753030466349998</v>
      </c>
      <c r="B4351">
        <v>-68.239167530849997</v>
      </c>
      <c r="C4351" t="s">
        <v>751</v>
      </c>
      <c r="D4351" t="s">
        <v>752</v>
      </c>
      <c r="M4351" t="s">
        <v>634</v>
      </c>
      <c r="O4351" t="s">
        <v>547</v>
      </c>
      <c r="S4351" t="s">
        <v>635</v>
      </c>
    </row>
    <row r="4352" spans="1:19" x14ac:dyDescent="0.25">
      <c r="A4352">
        <v>-45.75035168126</v>
      </c>
      <c r="B4352">
        <v>-68.287551088260003</v>
      </c>
      <c r="C4352" t="s">
        <v>753</v>
      </c>
      <c r="M4352" t="s">
        <v>634</v>
      </c>
      <c r="O4352" t="s">
        <v>547</v>
      </c>
      <c r="S4352" t="s">
        <v>635</v>
      </c>
    </row>
    <row r="4353" spans="1:19" x14ac:dyDescent="0.25">
      <c r="A4353">
        <v>-45.74999049553</v>
      </c>
      <c r="B4353">
        <v>-68.284995515450007</v>
      </c>
      <c r="C4353" t="s">
        <v>754</v>
      </c>
      <c r="M4353" t="s">
        <v>634</v>
      </c>
      <c r="O4353" t="s">
        <v>547</v>
      </c>
      <c r="S4353" t="s">
        <v>635</v>
      </c>
    </row>
    <row r="4354" spans="1:19" x14ac:dyDescent="0.25">
      <c r="A4354">
        <v>-45.710819703570003</v>
      </c>
      <c r="B4354">
        <v>-68.276647757429998</v>
      </c>
      <c r="C4354" t="s">
        <v>755</v>
      </c>
      <c r="M4354" t="s">
        <v>634</v>
      </c>
      <c r="O4354" t="s">
        <v>547</v>
      </c>
      <c r="S4354" t="s">
        <v>635</v>
      </c>
    </row>
    <row r="4355" spans="1:19" x14ac:dyDescent="0.25">
      <c r="A4355">
        <v>-45.732622323859999</v>
      </c>
      <c r="B4355">
        <v>-68.297330823600007</v>
      </c>
      <c r="C4355" t="s">
        <v>756</v>
      </c>
      <c r="D4355" t="s">
        <v>705</v>
      </c>
      <c r="F4355" t="s">
        <v>554</v>
      </c>
      <c r="M4355" t="s">
        <v>634</v>
      </c>
      <c r="O4355" t="s">
        <v>547</v>
      </c>
      <c r="S4355" t="s">
        <v>635</v>
      </c>
    </row>
    <row r="4356" spans="1:19" x14ac:dyDescent="0.25">
      <c r="A4356">
        <v>-45.740326006300002</v>
      </c>
      <c r="B4356">
        <v>-68.287457349839997</v>
      </c>
      <c r="C4356" t="s">
        <v>757</v>
      </c>
      <c r="D4356" t="s">
        <v>758</v>
      </c>
      <c r="F4356" t="s">
        <v>759</v>
      </c>
      <c r="M4356" t="s">
        <v>634</v>
      </c>
      <c r="O4356" t="s">
        <v>547</v>
      </c>
      <c r="S4356" t="s">
        <v>635</v>
      </c>
    </row>
    <row r="4357" spans="1:19" x14ac:dyDescent="0.25">
      <c r="A4357">
        <v>-45.782948472800001</v>
      </c>
      <c r="B4357">
        <v>-68.29002351279</v>
      </c>
      <c r="C4357" t="s">
        <v>760</v>
      </c>
      <c r="M4357" t="s">
        <v>634</v>
      </c>
      <c r="O4357" t="s">
        <v>547</v>
      </c>
      <c r="S4357" t="s">
        <v>635</v>
      </c>
    </row>
    <row r="4358" spans="1:19" x14ac:dyDescent="0.25">
      <c r="A4358">
        <v>-45.785715868449998</v>
      </c>
      <c r="B4358">
        <v>-68.287706921850003</v>
      </c>
      <c r="C4358" t="s">
        <v>761</v>
      </c>
      <c r="M4358" t="s">
        <v>634</v>
      </c>
      <c r="O4358" t="s">
        <v>547</v>
      </c>
      <c r="S4358" t="s">
        <v>635</v>
      </c>
    </row>
    <row r="4359" spans="1:19" x14ac:dyDescent="0.25">
      <c r="A4359">
        <v>-45.798567817289999</v>
      </c>
      <c r="B4359">
        <v>-68.292784755919996</v>
      </c>
      <c r="C4359" t="s">
        <v>762</v>
      </c>
      <c r="D4359" t="s">
        <v>592</v>
      </c>
      <c r="M4359" t="s">
        <v>634</v>
      </c>
      <c r="O4359" t="s">
        <v>547</v>
      </c>
      <c r="S4359" t="s">
        <v>635</v>
      </c>
    </row>
    <row r="4360" spans="1:19" x14ac:dyDescent="0.25">
      <c r="A4360">
        <v>-45.771309562859997</v>
      </c>
      <c r="B4360">
        <v>-68.249623985379998</v>
      </c>
      <c r="C4360" t="s">
        <v>763</v>
      </c>
      <c r="D4360" t="s">
        <v>726</v>
      </c>
      <c r="F4360" t="s">
        <v>764</v>
      </c>
      <c r="M4360" t="s">
        <v>634</v>
      </c>
      <c r="O4360" t="s">
        <v>547</v>
      </c>
      <c r="S4360" t="s">
        <v>635</v>
      </c>
    </row>
    <row r="4361" spans="1:19" x14ac:dyDescent="0.25">
      <c r="A4361">
        <v>-45.795614697890002</v>
      </c>
      <c r="B4361">
        <v>-68.249554037989995</v>
      </c>
      <c r="C4361" t="s">
        <v>765</v>
      </c>
      <c r="D4361" t="s">
        <v>598</v>
      </c>
      <c r="F4361" t="s">
        <v>609</v>
      </c>
      <c r="M4361" t="s">
        <v>634</v>
      </c>
      <c r="O4361" t="s">
        <v>547</v>
      </c>
      <c r="S4361" t="s">
        <v>635</v>
      </c>
    </row>
    <row r="4362" spans="1:19" x14ac:dyDescent="0.25">
      <c r="A4362">
        <v>-45.779990201609998</v>
      </c>
      <c r="B4362">
        <v>-68.406569549509996</v>
      </c>
      <c r="C4362" t="s">
        <v>766</v>
      </c>
      <c r="M4362" t="s">
        <v>634</v>
      </c>
      <c r="O4362" t="s">
        <v>547</v>
      </c>
      <c r="S4362" t="s">
        <v>635</v>
      </c>
    </row>
    <row r="4363" spans="1:19" x14ac:dyDescent="0.25">
      <c r="A4363">
        <v>-45.828038598180001</v>
      </c>
      <c r="B4363">
        <v>-68.520300831759997</v>
      </c>
      <c r="C4363" t="s">
        <v>767</v>
      </c>
      <c r="D4363" t="s">
        <v>592</v>
      </c>
      <c r="M4363" t="s">
        <v>634</v>
      </c>
      <c r="O4363" t="s">
        <v>547</v>
      </c>
      <c r="S4363" t="s">
        <v>635</v>
      </c>
    </row>
    <row r="4364" spans="1:19" x14ac:dyDescent="0.25">
      <c r="A4364">
        <v>-45.827012261729998</v>
      </c>
      <c r="B4364">
        <v>-68.519433505400002</v>
      </c>
      <c r="C4364" t="s">
        <v>768</v>
      </c>
      <c r="D4364" t="s">
        <v>769</v>
      </c>
      <c r="M4364" t="s">
        <v>634</v>
      </c>
      <c r="O4364" t="s">
        <v>547</v>
      </c>
      <c r="S4364" t="s">
        <v>635</v>
      </c>
    </row>
    <row r="4365" spans="1:19" x14ac:dyDescent="0.25">
      <c r="A4365">
        <v>-45.807309349779999</v>
      </c>
      <c r="B4365">
        <v>-68.497510684220003</v>
      </c>
      <c r="C4365" t="s">
        <v>770</v>
      </c>
      <c r="D4365" t="s">
        <v>726</v>
      </c>
      <c r="M4365" t="s">
        <v>634</v>
      </c>
      <c r="O4365" t="s">
        <v>547</v>
      </c>
      <c r="S4365" t="s">
        <v>635</v>
      </c>
    </row>
    <row r="4366" spans="1:19" x14ac:dyDescent="0.25">
      <c r="A4366">
        <v>-45.808139868609999</v>
      </c>
      <c r="B4366">
        <v>-68.495428355650006</v>
      </c>
      <c r="C4366" t="s">
        <v>771</v>
      </c>
      <c r="D4366" t="s">
        <v>617</v>
      </c>
      <c r="M4366" t="s">
        <v>634</v>
      </c>
      <c r="O4366" t="s">
        <v>547</v>
      </c>
      <c r="S4366" t="s">
        <v>635</v>
      </c>
    </row>
    <row r="4367" spans="1:19" x14ac:dyDescent="0.25">
      <c r="A4367">
        <v>-45.837114476309999</v>
      </c>
      <c r="B4367">
        <v>-68.498928533270004</v>
      </c>
      <c r="C4367" t="s">
        <v>772</v>
      </c>
      <c r="D4367" t="s">
        <v>557</v>
      </c>
      <c r="F4367" t="s">
        <v>750</v>
      </c>
      <c r="M4367" t="s">
        <v>634</v>
      </c>
      <c r="O4367" t="s">
        <v>547</v>
      </c>
      <c r="S4367" t="s">
        <v>635</v>
      </c>
    </row>
    <row r="4368" spans="1:19" x14ac:dyDescent="0.25">
      <c r="A4368">
        <v>-45.825782486130002</v>
      </c>
      <c r="B4368">
        <v>-68.521777627340001</v>
      </c>
      <c r="C4368" t="s">
        <v>773</v>
      </c>
      <c r="D4368" t="s">
        <v>609</v>
      </c>
      <c r="M4368" t="s">
        <v>634</v>
      </c>
      <c r="O4368" t="s">
        <v>547</v>
      </c>
      <c r="S4368" t="s">
        <v>635</v>
      </c>
    </row>
    <row r="4369" spans="1:19" x14ac:dyDescent="0.25">
      <c r="A4369">
        <v>-45.82534636255</v>
      </c>
      <c r="B4369">
        <v>-68.520009182539994</v>
      </c>
      <c r="C4369" t="s">
        <v>774</v>
      </c>
      <c r="D4369" t="s">
        <v>631</v>
      </c>
      <c r="M4369" t="s">
        <v>634</v>
      </c>
      <c r="O4369" t="s">
        <v>547</v>
      </c>
      <c r="S4369" t="s">
        <v>635</v>
      </c>
    </row>
    <row r="4370" spans="1:19" x14ac:dyDescent="0.25">
      <c r="A4370">
        <v>-45.618763700439999</v>
      </c>
      <c r="B4370">
        <v>-68.234179787870005</v>
      </c>
      <c r="C4370" t="s">
        <v>775</v>
      </c>
      <c r="D4370" t="s">
        <v>592</v>
      </c>
      <c r="M4370" t="s">
        <v>634</v>
      </c>
      <c r="O4370" t="s">
        <v>547</v>
      </c>
      <c r="S4370" t="s">
        <v>635</v>
      </c>
    </row>
    <row r="4371" spans="1:19" x14ac:dyDescent="0.25">
      <c r="A4371">
        <v>-45.63176105614</v>
      </c>
      <c r="B4371">
        <v>-68.216999345320005</v>
      </c>
      <c r="C4371" t="s">
        <v>776</v>
      </c>
      <c r="D4371" t="s">
        <v>678</v>
      </c>
      <c r="M4371" t="s">
        <v>634</v>
      </c>
      <c r="O4371" t="s">
        <v>547</v>
      </c>
      <c r="S4371" t="s">
        <v>635</v>
      </c>
    </row>
    <row r="4372" spans="1:19" x14ac:dyDescent="0.25">
      <c r="A4372">
        <v>-45.619072894250003</v>
      </c>
      <c r="B4372">
        <v>-68.234669725369997</v>
      </c>
      <c r="C4372" t="s">
        <v>777</v>
      </c>
      <c r="D4372" t="s">
        <v>778</v>
      </c>
      <c r="M4372" t="s">
        <v>634</v>
      </c>
      <c r="O4372" t="s">
        <v>547</v>
      </c>
      <c r="S4372" t="s">
        <v>635</v>
      </c>
    </row>
    <row r="4373" spans="1:19" x14ac:dyDescent="0.25">
      <c r="A4373">
        <v>-45.81383754022</v>
      </c>
      <c r="B4373">
        <v>-68.475434309350007</v>
      </c>
      <c r="C4373" t="s">
        <v>779</v>
      </c>
      <c r="D4373" t="s">
        <v>558</v>
      </c>
      <c r="F4373" t="s">
        <v>780</v>
      </c>
      <c r="M4373" t="s">
        <v>634</v>
      </c>
      <c r="O4373" t="s">
        <v>547</v>
      </c>
      <c r="S4373" t="s">
        <v>635</v>
      </c>
    </row>
    <row r="4374" spans="1:19" x14ac:dyDescent="0.25">
      <c r="A4374">
        <v>-45.800139680599997</v>
      </c>
      <c r="B4374">
        <v>-68.724791103819996</v>
      </c>
      <c r="C4374" t="s">
        <v>781</v>
      </c>
      <c r="D4374" t="s">
        <v>565</v>
      </c>
      <c r="F4374" t="s">
        <v>782</v>
      </c>
      <c r="M4374" t="s">
        <v>634</v>
      </c>
      <c r="O4374" t="s">
        <v>547</v>
      </c>
      <c r="S4374" t="s">
        <v>635</v>
      </c>
    </row>
    <row r="4375" spans="1:19" x14ac:dyDescent="0.25">
      <c r="A4375">
        <v>-45.901718935680002</v>
      </c>
      <c r="B4375">
        <v>-68.267640916429997</v>
      </c>
      <c r="C4375" t="s">
        <v>783</v>
      </c>
      <c r="D4375" t="s">
        <v>784</v>
      </c>
      <c r="M4375" t="s">
        <v>634</v>
      </c>
      <c r="O4375" t="s">
        <v>547</v>
      </c>
      <c r="S4375" t="s">
        <v>635</v>
      </c>
    </row>
    <row r="4376" spans="1:19" x14ac:dyDescent="0.25">
      <c r="A4376">
        <v>-45.902612999059997</v>
      </c>
      <c r="B4376">
        <v>-68.26567036966</v>
      </c>
      <c r="C4376" t="s">
        <v>785</v>
      </c>
      <c r="D4376" t="s">
        <v>582</v>
      </c>
      <c r="M4376" t="s">
        <v>634</v>
      </c>
      <c r="O4376" t="s">
        <v>547</v>
      </c>
      <c r="S4376" t="s">
        <v>635</v>
      </c>
    </row>
    <row r="4377" spans="1:19" x14ac:dyDescent="0.25">
      <c r="A4377">
        <v>-45.690272396029997</v>
      </c>
      <c r="B4377">
        <v>-68.593002222359999</v>
      </c>
      <c r="C4377" t="s">
        <v>786</v>
      </c>
      <c r="D4377" t="s">
        <v>565</v>
      </c>
      <c r="F4377" t="s">
        <v>554</v>
      </c>
      <c r="M4377" t="s">
        <v>634</v>
      </c>
      <c r="O4377" t="s">
        <v>547</v>
      </c>
      <c r="S4377" t="s">
        <v>635</v>
      </c>
    </row>
    <row r="4378" spans="1:19" x14ac:dyDescent="0.25">
      <c r="A4378">
        <v>-45.690644580510003</v>
      </c>
      <c r="B4378">
        <v>-68.592135654559996</v>
      </c>
      <c r="C4378" t="s">
        <v>787</v>
      </c>
      <c r="D4378" t="s">
        <v>714</v>
      </c>
      <c r="F4378" t="s">
        <v>554</v>
      </c>
      <c r="M4378" t="s">
        <v>634</v>
      </c>
      <c r="O4378" t="s">
        <v>547</v>
      </c>
      <c r="S4378" t="s">
        <v>635</v>
      </c>
    </row>
    <row r="4379" spans="1:19" x14ac:dyDescent="0.25">
      <c r="A4379">
        <v>-45.670076986269997</v>
      </c>
      <c r="B4379">
        <v>-68.561845282159993</v>
      </c>
      <c r="C4379" t="s">
        <v>788</v>
      </c>
      <c r="D4379" t="s">
        <v>705</v>
      </c>
      <c r="F4379" t="s">
        <v>554</v>
      </c>
      <c r="M4379" t="s">
        <v>634</v>
      </c>
      <c r="O4379" t="s">
        <v>547</v>
      </c>
      <c r="S4379" t="s">
        <v>635</v>
      </c>
    </row>
    <row r="4380" spans="1:19" x14ac:dyDescent="0.25">
      <c r="A4380">
        <v>-45.685276873249997</v>
      </c>
      <c r="B4380">
        <v>-68.548558810879996</v>
      </c>
      <c r="C4380" t="s">
        <v>789</v>
      </c>
      <c r="D4380" t="s">
        <v>592</v>
      </c>
      <c r="M4380" t="s">
        <v>634</v>
      </c>
      <c r="O4380" t="s">
        <v>547</v>
      </c>
      <c r="S4380" t="s">
        <v>635</v>
      </c>
    </row>
    <row r="4381" spans="1:19" x14ac:dyDescent="0.25">
      <c r="A4381">
        <v>-45.69038589414</v>
      </c>
      <c r="B4381">
        <v>-68.592131244230004</v>
      </c>
      <c r="C4381" t="s">
        <v>790</v>
      </c>
      <c r="D4381" t="s">
        <v>563</v>
      </c>
      <c r="M4381" t="s">
        <v>634</v>
      </c>
      <c r="O4381" t="s">
        <v>547</v>
      </c>
      <c r="S4381" t="s">
        <v>635</v>
      </c>
    </row>
    <row r="4382" spans="1:19" x14ac:dyDescent="0.25">
      <c r="A4382">
        <v>-45.684905117180001</v>
      </c>
      <c r="B4382">
        <v>-68.54819723944</v>
      </c>
      <c r="C4382" t="s">
        <v>791</v>
      </c>
      <c r="D4382" t="s">
        <v>792</v>
      </c>
      <c r="M4382" t="s">
        <v>634</v>
      </c>
      <c r="O4382" t="s">
        <v>547</v>
      </c>
      <c r="S4382" t="s">
        <v>635</v>
      </c>
    </row>
    <row r="4383" spans="1:19" x14ac:dyDescent="0.25">
      <c r="A4383">
        <v>-45.686172543269997</v>
      </c>
      <c r="B4383">
        <v>-68.548762260930005</v>
      </c>
      <c r="C4383" t="s">
        <v>793</v>
      </c>
      <c r="D4383" t="s">
        <v>733</v>
      </c>
      <c r="F4383" t="s">
        <v>794</v>
      </c>
      <c r="M4383" t="s">
        <v>634</v>
      </c>
      <c r="O4383" t="s">
        <v>547</v>
      </c>
      <c r="S4383" t="s">
        <v>635</v>
      </c>
    </row>
    <row r="4384" spans="1:19" x14ac:dyDescent="0.25">
      <c r="A4384">
        <v>-45.872858978780002</v>
      </c>
      <c r="B4384">
        <v>-68.479926415739996</v>
      </c>
      <c r="C4384" t="s">
        <v>795</v>
      </c>
      <c r="D4384" t="s">
        <v>705</v>
      </c>
      <c r="F4384" t="s">
        <v>554</v>
      </c>
      <c r="M4384" t="s">
        <v>634</v>
      </c>
      <c r="O4384" t="s">
        <v>547</v>
      </c>
      <c r="S4384" t="s">
        <v>635</v>
      </c>
    </row>
    <row r="4385" spans="1:19" x14ac:dyDescent="0.25">
      <c r="A4385">
        <v>-45.869701759850003</v>
      </c>
      <c r="B4385">
        <v>-68.423326587770006</v>
      </c>
      <c r="C4385" t="s">
        <v>796</v>
      </c>
      <c r="D4385" t="s">
        <v>697</v>
      </c>
      <c r="M4385" t="s">
        <v>634</v>
      </c>
      <c r="O4385" t="s">
        <v>547</v>
      </c>
      <c r="S4385" t="s">
        <v>635</v>
      </c>
    </row>
    <row r="4386" spans="1:19" x14ac:dyDescent="0.25">
      <c r="A4386">
        <v>-45.870285221300001</v>
      </c>
      <c r="B4386">
        <v>-68.429187587819996</v>
      </c>
      <c r="C4386" t="s">
        <v>797</v>
      </c>
      <c r="D4386" t="s">
        <v>613</v>
      </c>
      <c r="M4386" t="s">
        <v>634</v>
      </c>
      <c r="O4386" t="s">
        <v>547</v>
      </c>
      <c r="S4386" t="s">
        <v>635</v>
      </c>
    </row>
    <row r="4387" spans="1:19" x14ac:dyDescent="0.25">
      <c r="A4387">
        <v>-45.872140734139997</v>
      </c>
      <c r="B4387">
        <v>-68.481506372989998</v>
      </c>
      <c r="C4387" t="s">
        <v>798</v>
      </c>
      <c r="D4387" t="s">
        <v>567</v>
      </c>
      <c r="F4387" t="s">
        <v>554</v>
      </c>
      <c r="M4387" t="s">
        <v>634</v>
      </c>
      <c r="O4387" t="s">
        <v>547</v>
      </c>
      <c r="S4387" t="s">
        <v>635</v>
      </c>
    </row>
    <row r="4388" spans="1:19" x14ac:dyDescent="0.25">
      <c r="A4388">
        <v>-45.870290935089997</v>
      </c>
      <c r="B4388">
        <v>-68.426447716609999</v>
      </c>
      <c r="C4388" t="s">
        <v>799</v>
      </c>
      <c r="D4388" t="s">
        <v>592</v>
      </c>
      <c r="M4388" t="s">
        <v>634</v>
      </c>
      <c r="O4388" t="s">
        <v>547</v>
      </c>
      <c r="S4388" t="s">
        <v>635</v>
      </c>
    </row>
    <row r="4389" spans="1:19" x14ac:dyDescent="0.25">
      <c r="A4389">
        <v>-45.870352581219997</v>
      </c>
      <c r="B4389">
        <v>-68.425519772149997</v>
      </c>
      <c r="C4389" t="s">
        <v>800</v>
      </c>
      <c r="D4389" t="s">
        <v>801</v>
      </c>
      <c r="M4389" t="s">
        <v>634</v>
      </c>
      <c r="O4389" t="s">
        <v>547</v>
      </c>
      <c r="S4389" t="s">
        <v>635</v>
      </c>
    </row>
    <row r="4390" spans="1:19" x14ac:dyDescent="0.25">
      <c r="A4390">
        <v>-45.869536003119997</v>
      </c>
      <c r="B4390">
        <v>-68.425212903930003</v>
      </c>
      <c r="C4390" t="s">
        <v>802</v>
      </c>
      <c r="D4390" t="s">
        <v>743</v>
      </c>
      <c r="M4390" t="s">
        <v>634</v>
      </c>
      <c r="O4390" t="s">
        <v>547</v>
      </c>
      <c r="S4390" t="s">
        <v>635</v>
      </c>
    </row>
    <row r="4391" spans="1:19" x14ac:dyDescent="0.25">
      <c r="A4391">
        <v>-45.873028362809997</v>
      </c>
      <c r="B4391">
        <v>-68.478360826420001</v>
      </c>
      <c r="C4391" t="s">
        <v>803</v>
      </c>
      <c r="D4391" t="s">
        <v>804</v>
      </c>
      <c r="M4391" t="s">
        <v>634</v>
      </c>
      <c r="O4391" t="s">
        <v>547</v>
      </c>
      <c r="S4391" t="s">
        <v>635</v>
      </c>
    </row>
    <row r="4392" spans="1:19" x14ac:dyDescent="0.25">
      <c r="A4392">
        <v>-45.890119050929997</v>
      </c>
      <c r="B4392">
        <v>-68.424678654030004</v>
      </c>
      <c r="C4392" t="s">
        <v>805</v>
      </c>
      <c r="D4392" t="s">
        <v>627</v>
      </c>
      <c r="F4392" t="s">
        <v>806</v>
      </c>
      <c r="M4392" t="s">
        <v>634</v>
      </c>
      <c r="O4392" t="s">
        <v>547</v>
      </c>
      <c r="S4392" t="s">
        <v>635</v>
      </c>
    </row>
    <row r="4393" spans="1:19" x14ac:dyDescent="0.25">
      <c r="A4393">
        <v>-45.861437373130002</v>
      </c>
      <c r="B4393">
        <v>-68.504867465380002</v>
      </c>
      <c r="C4393" t="s">
        <v>807</v>
      </c>
      <c r="D4393" t="s">
        <v>581</v>
      </c>
      <c r="F4393" t="s">
        <v>808</v>
      </c>
      <c r="M4393" t="s">
        <v>634</v>
      </c>
      <c r="O4393" t="s">
        <v>547</v>
      </c>
      <c r="S4393" t="s">
        <v>635</v>
      </c>
    </row>
    <row r="4394" spans="1:19" x14ac:dyDescent="0.25">
      <c r="A4394">
        <v>-45.894248179149997</v>
      </c>
      <c r="B4394">
        <v>-68.455656509830007</v>
      </c>
      <c r="C4394" t="s">
        <v>809</v>
      </c>
      <c r="D4394" t="s">
        <v>810</v>
      </c>
      <c r="M4394" t="s">
        <v>634</v>
      </c>
      <c r="O4394" t="s">
        <v>547</v>
      </c>
      <c r="S4394" t="s">
        <v>635</v>
      </c>
    </row>
    <row r="4395" spans="1:19" x14ac:dyDescent="0.25">
      <c r="A4395">
        <v>-45.960013431230003</v>
      </c>
      <c r="B4395">
        <v>-68.683267959679995</v>
      </c>
      <c r="C4395" t="s">
        <v>811</v>
      </c>
      <c r="D4395" t="s">
        <v>705</v>
      </c>
      <c r="F4395" t="s">
        <v>554</v>
      </c>
      <c r="M4395" t="s">
        <v>634</v>
      </c>
      <c r="O4395" t="s">
        <v>547</v>
      </c>
      <c r="S4395" t="s">
        <v>635</v>
      </c>
    </row>
    <row r="4396" spans="1:19" x14ac:dyDescent="0.25">
      <c r="A4396">
        <v>-45.960407039750002</v>
      </c>
      <c r="B4396">
        <v>-68.680809657769998</v>
      </c>
      <c r="C4396" t="s">
        <v>812</v>
      </c>
      <c r="D4396" t="s">
        <v>678</v>
      </c>
      <c r="M4396" t="s">
        <v>634</v>
      </c>
      <c r="O4396" t="s">
        <v>547</v>
      </c>
      <c r="S4396" t="s">
        <v>635</v>
      </c>
    </row>
    <row r="4397" spans="1:19" x14ac:dyDescent="0.25">
      <c r="A4397">
        <v>-45.907134869209997</v>
      </c>
      <c r="B4397">
        <v>-68.623553560009995</v>
      </c>
      <c r="C4397" t="s">
        <v>813</v>
      </c>
      <c r="D4397" t="s">
        <v>678</v>
      </c>
      <c r="M4397" t="s">
        <v>634</v>
      </c>
      <c r="O4397" t="s">
        <v>547</v>
      </c>
      <c r="S4397" t="s">
        <v>635</v>
      </c>
    </row>
    <row r="4398" spans="1:19" x14ac:dyDescent="0.25">
      <c r="A4398">
        <v>-45.931459575920002</v>
      </c>
      <c r="B4398">
        <v>-68.638042804609995</v>
      </c>
      <c r="C4398" t="s">
        <v>814</v>
      </c>
      <c r="D4398" t="s">
        <v>815</v>
      </c>
      <c r="M4398" t="s">
        <v>634</v>
      </c>
      <c r="O4398" t="s">
        <v>547</v>
      </c>
      <c r="S4398" t="s">
        <v>635</v>
      </c>
    </row>
    <row r="4399" spans="1:19" x14ac:dyDescent="0.25">
      <c r="A4399">
        <v>-45.986972133389997</v>
      </c>
      <c r="B4399">
        <v>-68.643064903180004</v>
      </c>
      <c r="C4399" t="s">
        <v>816</v>
      </c>
      <c r="D4399" t="s">
        <v>581</v>
      </c>
      <c r="M4399" t="s">
        <v>634</v>
      </c>
      <c r="O4399" t="s">
        <v>547</v>
      </c>
      <c r="S4399" t="s">
        <v>635</v>
      </c>
    </row>
    <row r="4400" spans="1:19" x14ac:dyDescent="0.25">
      <c r="A4400">
        <v>-45.744296103979998</v>
      </c>
      <c r="B4400">
        <v>-67.785908852749998</v>
      </c>
      <c r="C4400" t="s">
        <v>817</v>
      </c>
      <c r="D4400" t="s">
        <v>676</v>
      </c>
      <c r="M4400" t="s">
        <v>634</v>
      </c>
      <c r="O4400" t="s">
        <v>547</v>
      </c>
      <c r="S4400" t="s">
        <v>635</v>
      </c>
    </row>
    <row r="4401" spans="1:19" x14ac:dyDescent="0.25">
      <c r="A4401">
        <v>-45.745010090039997</v>
      </c>
      <c r="B4401">
        <v>-67.784535203090002</v>
      </c>
      <c r="C4401" t="s">
        <v>818</v>
      </c>
      <c r="D4401" t="s">
        <v>819</v>
      </c>
      <c r="M4401" t="s">
        <v>634</v>
      </c>
      <c r="O4401" t="s">
        <v>547</v>
      </c>
      <c r="S4401" t="s">
        <v>635</v>
      </c>
    </row>
    <row r="4402" spans="1:19" x14ac:dyDescent="0.25">
      <c r="A4402">
        <v>-45.745466793059997</v>
      </c>
      <c r="B4402">
        <v>-67.785660899020002</v>
      </c>
      <c r="C4402" t="s">
        <v>820</v>
      </c>
      <c r="D4402" t="s">
        <v>792</v>
      </c>
      <c r="M4402" t="s">
        <v>634</v>
      </c>
      <c r="O4402" t="s">
        <v>547</v>
      </c>
      <c r="S4402" t="s">
        <v>635</v>
      </c>
    </row>
    <row r="4403" spans="1:19" x14ac:dyDescent="0.25">
      <c r="A4403">
        <v>-45.745658068769998</v>
      </c>
      <c r="B4403">
        <v>-67.590288663059994</v>
      </c>
      <c r="C4403" t="s">
        <v>821</v>
      </c>
      <c r="D4403" t="s">
        <v>602</v>
      </c>
      <c r="F4403" t="s">
        <v>822</v>
      </c>
      <c r="M4403" t="s">
        <v>634</v>
      </c>
      <c r="O4403" t="s">
        <v>547</v>
      </c>
      <c r="S4403" t="s">
        <v>635</v>
      </c>
    </row>
    <row r="4404" spans="1:19" x14ac:dyDescent="0.25">
      <c r="A4404">
        <v>-45.749125662829996</v>
      </c>
      <c r="B4404">
        <v>-67.863284879790001</v>
      </c>
      <c r="C4404" t="s">
        <v>823</v>
      </c>
      <c r="D4404" t="s">
        <v>602</v>
      </c>
      <c r="F4404" t="s">
        <v>824</v>
      </c>
      <c r="M4404" t="s">
        <v>634</v>
      </c>
      <c r="O4404" t="s">
        <v>547</v>
      </c>
      <c r="S4404" t="s">
        <v>635</v>
      </c>
    </row>
    <row r="4405" spans="1:19" x14ac:dyDescent="0.25">
      <c r="A4405">
        <v>-45.763177251160002</v>
      </c>
      <c r="B4405">
        <v>-68.138247169660005</v>
      </c>
      <c r="C4405" t="s">
        <v>825</v>
      </c>
      <c r="M4405" t="s">
        <v>634</v>
      </c>
      <c r="O4405" t="s">
        <v>547</v>
      </c>
      <c r="S4405" t="s">
        <v>635</v>
      </c>
    </row>
    <row r="4406" spans="1:19" x14ac:dyDescent="0.25">
      <c r="A4406">
        <v>-45.668127907429998</v>
      </c>
      <c r="B4406">
        <v>-68.46948467304</v>
      </c>
      <c r="C4406" t="s">
        <v>826</v>
      </c>
      <c r="D4406" t="s">
        <v>726</v>
      </c>
      <c r="M4406" t="s">
        <v>634</v>
      </c>
      <c r="O4406" t="s">
        <v>547</v>
      </c>
      <c r="S4406" t="s">
        <v>635</v>
      </c>
    </row>
    <row r="4407" spans="1:19" x14ac:dyDescent="0.25">
      <c r="A4407">
        <v>-45.848775653019999</v>
      </c>
      <c r="B4407">
        <v>-68.331020070400001</v>
      </c>
      <c r="C4407" t="s">
        <v>827</v>
      </c>
      <c r="D4407" t="s">
        <v>557</v>
      </c>
      <c r="M4407" t="s">
        <v>634</v>
      </c>
      <c r="O4407" t="s">
        <v>547</v>
      </c>
      <c r="S4407" t="s">
        <v>635</v>
      </c>
    </row>
    <row r="4408" spans="1:19" x14ac:dyDescent="0.25">
      <c r="A4408">
        <v>-45.830592707629997</v>
      </c>
      <c r="B4408">
        <v>-68.429560537390003</v>
      </c>
      <c r="C4408" t="s">
        <v>828</v>
      </c>
      <c r="D4408" t="s">
        <v>592</v>
      </c>
      <c r="M4408" t="s">
        <v>634</v>
      </c>
      <c r="O4408" t="s">
        <v>547</v>
      </c>
      <c r="S4408" t="s">
        <v>635</v>
      </c>
    </row>
    <row r="4409" spans="1:19" x14ac:dyDescent="0.25">
      <c r="A4409">
        <v>-45.796618108840001</v>
      </c>
      <c r="B4409">
        <v>-68.416302323810001</v>
      </c>
      <c r="C4409" t="s">
        <v>829</v>
      </c>
      <c r="D4409" t="s">
        <v>609</v>
      </c>
      <c r="F4409" t="s">
        <v>830</v>
      </c>
      <c r="M4409" t="s">
        <v>634</v>
      </c>
      <c r="O4409" t="s">
        <v>547</v>
      </c>
      <c r="S4409" t="s">
        <v>635</v>
      </c>
    </row>
    <row r="4410" spans="1:19" x14ac:dyDescent="0.25">
      <c r="A4410">
        <v>-45.811618299739997</v>
      </c>
      <c r="B4410">
        <v>-68.421079281109996</v>
      </c>
      <c r="C4410" t="s">
        <v>831</v>
      </c>
      <c r="D4410" t="s">
        <v>697</v>
      </c>
      <c r="M4410" t="s">
        <v>634</v>
      </c>
      <c r="O4410" t="s">
        <v>547</v>
      </c>
      <c r="S4410" t="s">
        <v>635</v>
      </c>
    </row>
    <row r="4411" spans="1:19" x14ac:dyDescent="0.25">
      <c r="A4411">
        <v>-45.87545112678</v>
      </c>
      <c r="B4411">
        <v>-68.393631947220001</v>
      </c>
      <c r="C4411" t="s">
        <v>832</v>
      </c>
      <c r="M4411" t="s">
        <v>634</v>
      </c>
      <c r="O4411" t="s">
        <v>547</v>
      </c>
      <c r="S4411" t="s">
        <v>635</v>
      </c>
    </row>
    <row r="4412" spans="1:19" x14ac:dyDescent="0.25">
      <c r="A4412">
        <v>-45.837498737259999</v>
      </c>
      <c r="B4412">
        <v>-68.092006316959996</v>
      </c>
      <c r="C4412" t="s">
        <v>833</v>
      </c>
      <c r="D4412" t="s">
        <v>705</v>
      </c>
      <c r="F4412" t="s">
        <v>674</v>
      </c>
      <c r="M4412" t="s">
        <v>634</v>
      </c>
      <c r="O4412" t="s">
        <v>547</v>
      </c>
      <c r="S4412" t="s">
        <v>635</v>
      </c>
    </row>
    <row r="4413" spans="1:19" x14ac:dyDescent="0.25">
      <c r="A4413">
        <v>-45.890911719039998</v>
      </c>
      <c r="B4413">
        <v>-68.596068371300007</v>
      </c>
      <c r="C4413" t="s">
        <v>834</v>
      </c>
      <c r="M4413" t="s">
        <v>634</v>
      </c>
      <c r="O4413" t="s">
        <v>547</v>
      </c>
      <c r="S4413" t="s">
        <v>635</v>
      </c>
    </row>
    <row r="4414" spans="1:19" x14ac:dyDescent="0.25">
      <c r="A4414">
        <v>-45.890003896140001</v>
      </c>
      <c r="B4414">
        <v>-68.577133641160003</v>
      </c>
      <c r="C4414" t="s">
        <v>835</v>
      </c>
      <c r="D4414" t="s">
        <v>592</v>
      </c>
      <c r="M4414" t="s">
        <v>634</v>
      </c>
      <c r="O4414" t="s">
        <v>547</v>
      </c>
      <c r="S4414" t="s">
        <v>635</v>
      </c>
    </row>
    <row r="4415" spans="1:19" x14ac:dyDescent="0.25">
      <c r="A4415">
        <v>-45.882881541899998</v>
      </c>
      <c r="B4415">
        <v>-68.599939442990006</v>
      </c>
      <c r="C4415" t="s">
        <v>836</v>
      </c>
      <c r="D4415" t="s">
        <v>837</v>
      </c>
      <c r="M4415" t="s">
        <v>634</v>
      </c>
      <c r="O4415" t="s">
        <v>547</v>
      </c>
      <c r="S4415" t="s">
        <v>635</v>
      </c>
    </row>
    <row r="4416" spans="1:19" x14ac:dyDescent="0.25">
      <c r="A4416">
        <v>-45.890904346040003</v>
      </c>
      <c r="B4416">
        <v>-68.577143814709999</v>
      </c>
      <c r="C4416" t="s">
        <v>838</v>
      </c>
      <c r="D4416" t="s">
        <v>602</v>
      </c>
      <c r="F4416" t="s">
        <v>839</v>
      </c>
      <c r="M4416" t="s">
        <v>634</v>
      </c>
      <c r="O4416" t="s">
        <v>547</v>
      </c>
      <c r="S4416" t="s">
        <v>635</v>
      </c>
    </row>
    <row r="4417" spans="1:19" x14ac:dyDescent="0.25">
      <c r="A4417">
        <v>-45.883781357689998</v>
      </c>
      <c r="B4417">
        <v>-68.60074612164</v>
      </c>
      <c r="C4417" t="s">
        <v>840</v>
      </c>
      <c r="D4417" t="s">
        <v>841</v>
      </c>
      <c r="M4417" t="s">
        <v>634</v>
      </c>
      <c r="O4417" t="s">
        <v>547</v>
      </c>
      <c r="S4417" t="s">
        <v>635</v>
      </c>
    </row>
    <row r="4418" spans="1:19" x14ac:dyDescent="0.25">
      <c r="A4418">
        <v>-45.882320745329999</v>
      </c>
      <c r="B4418">
        <v>-68.598369923700005</v>
      </c>
      <c r="C4418" t="s">
        <v>842</v>
      </c>
      <c r="D4418" t="s">
        <v>570</v>
      </c>
      <c r="M4418" t="s">
        <v>634</v>
      </c>
      <c r="O4418" t="s">
        <v>547</v>
      </c>
      <c r="S4418" t="s">
        <v>635</v>
      </c>
    </row>
    <row r="4419" spans="1:19" x14ac:dyDescent="0.25">
      <c r="A4419">
        <v>-45.8831652609</v>
      </c>
      <c r="B4419">
        <v>-68.601059065070004</v>
      </c>
      <c r="C4419" t="s">
        <v>843</v>
      </c>
      <c r="D4419" t="s">
        <v>582</v>
      </c>
      <c r="M4419" t="s">
        <v>634</v>
      </c>
      <c r="O4419" t="s">
        <v>547</v>
      </c>
      <c r="S4419" t="s">
        <v>635</v>
      </c>
    </row>
    <row r="4420" spans="1:19" x14ac:dyDescent="0.25">
      <c r="A4420">
        <v>-45.787390736349998</v>
      </c>
      <c r="B4420">
        <v>-68.497819705980007</v>
      </c>
      <c r="C4420" t="s">
        <v>844</v>
      </c>
      <c r="M4420" t="s">
        <v>634</v>
      </c>
      <c r="O4420" t="s">
        <v>547</v>
      </c>
      <c r="S4420" t="s">
        <v>635</v>
      </c>
    </row>
    <row r="4421" spans="1:19" x14ac:dyDescent="0.25">
      <c r="A4421">
        <v>-45.752930172920003</v>
      </c>
      <c r="B4421">
        <v>-68.495514977849993</v>
      </c>
      <c r="C4421" t="s">
        <v>845</v>
      </c>
      <c r="D4421" t="s">
        <v>572</v>
      </c>
      <c r="F4421" t="s">
        <v>700</v>
      </c>
      <c r="M4421" t="s">
        <v>634</v>
      </c>
      <c r="O4421" t="s">
        <v>547</v>
      </c>
      <c r="S4421" t="s">
        <v>635</v>
      </c>
    </row>
    <row r="4422" spans="1:19" x14ac:dyDescent="0.25">
      <c r="A4422">
        <v>-45.797740976119997</v>
      </c>
      <c r="B4422">
        <v>-68.525089402500001</v>
      </c>
      <c r="C4422" t="s">
        <v>846</v>
      </c>
      <c r="D4422" t="s">
        <v>705</v>
      </c>
      <c r="F4422" t="s">
        <v>710</v>
      </c>
      <c r="M4422" t="s">
        <v>634</v>
      </c>
      <c r="O4422" t="s">
        <v>547</v>
      </c>
      <c r="S4422" t="s">
        <v>635</v>
      </c>
    </row>
    <row r="4423" spans="1:19" x14ac:dyDescent="0.25">
      <c r="A4423">
        <v>-45.807854535360001</v>
      </c>
      <c r="B4423">
        <v>-68.496052049019994</v>
      </c>
      <c r="C4423" t="s">
        <v>847</v>
      </c>
      <c r="D4423" t="s">
        <v>705</v>
      </c>
      <c r="F4423" t="s">
        <v>565</v>
      </c>
      <c r="M4423" t="s">
        <v>634</v>
      </c>
      <c r="O4423" t="s">
        <v>547</v>
      </c>
      <c r="S4423" t="s">
        <v>635</v>
      </c>
    </row>
    <row r="4424" spans="1:19" x14ac:dyDescent="0.25">
      <c r="A4424">
        <v>-45.751460865760002</v>
      </c>
      <c r="B4424">
        <v>-68.585919042650005</v>
      </c>
      <c r="C4424" t="s">
        <v>848</v>
      </c>
      <c r="D4424" t="s">
        <v>572</v>
      </c>
      <c r="M4424" t="s">
        <v>634</v>
      </c>
      <c r="O4424" t="s">
        <v>547</v>
      </c>
      <c r="S4424" t="s">
        <v>635</v>
      </c>
    </row>
    <row r="4425" spans="1:19" x14ac:dyDescent="0.25">
      <c r="A4425">
        <v>-45.751755825430003</v>
      </c>
      <c r="B4425">
        <v>-68.586822926989996</v>
      </c>
      <c r="C4425" t="s">
        <v>849</v>
      </c>
      <c r="D4425" t="s">
        <v>850</v>
      </c>
      <c r="F4425" t="s">
        <v>554</v>
      </c>
      <c r="M4425" t="s">
        <v>634</v>
      </c>
      <c r="O4425" t="s">
        <v>547</v>
      </c>
      <c r="S4425" t="s">
        <v>635</v>
      </c>
    </row>
    <row r="4426" spans="1:19" x14ac:dyDescent="0.25">
      <c r="A4426">
        <v>-45.752163802950001</v>
      </c>
      <c r="B4426">
        <v>-68.586388343389999</v>
      </c>
      <c r="C4426" t="s">
        <v>851</v>
      </c>
      <c r="D4426" t="s">
        <v>602</v>
      </c>
      <c r="F4426" t="s">
        <v>554</v>
      </c>
      <c r="M4426" t="s">
        <v>634</v>
      </c>
      <c r="O4426" t="s">
        <v>547</v>
      </c>
      <c r="S4426" t="s">
        <v>635</v>
      </c>
    </row>
    <row r="4427" spans="1:19" x14ac:dyDescent="0.25">
      <c r="A4427">
        <v>-45.751977521969998</v>
      </c>
      <c r="B4427">
        <v>-68.585905325829998</v>
      </c>
      <c r="C4427" t="s">
        <v>852</v>
      </c>
      <c r="D4427" t="s">
        <v>602</v>
      </c>
      <c r="F4427" t="s">
        <v>554</v>
      </c>
      <c r="M4427" t="s">
        <v>634</v>
      </c>
      <c r="O4427" t="s">
        <v>547</v>
      </c>
      <c r="S4427" t="s">
        <v>635</v>
      </c>
    </row>
    <row r="4428" spans="1:19" x14ac:dyDescent="0.25">
      <c r="A4428">
        <v>-45.75265663351</v>
      </c>
      <c r="B4428">
        <v>-68.495447912019998</v>
      </c>
      <c r="C4428" t="s">
        <v>853</v>
      </c>
      <c r="D4428" t="s">
        <v>602</v>
      </c>
      <c r="M4428" t="s">
        <v>634</v>
      </c>
      <c r="O4428" t="s">
        <v>547</v>
      </c>
      <c r="S4428" t="s">
        <v>635</v>
      </c>
    </row>
    <row r="4429" spans="1:19" x14ac:dyDescent="0.25">
      <c r="A4429">
        <v>-45.706727685209998</v>
      </c>
      <c r="B4429">
        <v>-68.525873819129998</v>
      </c>
      <c r="C4429" t="s">
        <v>854</v>
      </c>
      <c r="D4429" t="s">
        <v>592</v>
      </c>
      <c r="M4429" t="s">
        <v>634</v>
      </c>
      <c r="O4429" t="s">
        <v>547</v>
      </c>
      <c r="S4429" t="s">
        <v>635</v>
      </c>
    </row>
    <row r="4430" spans="1:19" x14ac:dyDescent="0.25">
      <c r="A4430">
        <v>-45.758791130799999</v>
      </c>
      <c r="B4430">
        <v>-68.488964917179999</v>
      </c>
      <c r="C4430" t="s">
        <v>855</v>
      </c>
      <c r="D4430" t="s">
        <v>678</v>
      </c>
      <c r="F4430" t="s">
        <v>856</v>
      </c>
      <c r="M4430" t="s">
        <v>634</v>
      </c>
      <c r="O4430" t="s">
        <v>547</v>
      </c>
      <c r="S4430" t="s">
        <v>635</v>
      </c>
    </row>
    <row r="4431" spans="1:19" x14ac:dyDescent="0.25">
      <c r="A4431">
        <v>-45.758066034279999</v>
      </c>
      <c r="B4431">
        <v>-68.482941855679996</v>
      </c>
      <c r="C4431" t="s">
        <v>857</v>
      </c>
      <c r="M4431" t="s">
        <v>634</v>
      </c>
      <c r="O4431" t="s">
        <v>547</v>
      </c>
      <c r="S4431" t="s">
        <v>635</v>
      </c>
    </row>
    <row r="4432" spans="1:19" x14ac:dyDescent="0.25">
      <c r="A4432">
        <v>-45.75978337139</v>
      </c>
      <c r="B4432">
        <v>-68.489194426110004</v>
      </c>
      <c r="C4432" t="s">
        <v>858</v>
      </c>
      <c r="D4432" t="s">
        <v>592</v>
      </c>
      <c r="M4432" t="s">
        <v>634</v>
      </c>
      <c r="O4432" t="s">
        <v>547</v>
      </c>
      <c r="S4432" t="s">
        <v>635</v>
      </c>
    </row>
    <row r="4433" spans="1:19" x14ac:dyDescent="0.25">
      <c r="A4433">
        <v>-45.752799131540002</v>
      </c>
      <c r="B4433">
        <v>-68.495016463539997</v>
      </c>
      <c r="C4433" t="s">
        <v>859</v>
      </c>
      <c r="D4433" t="s">
        <v>587</v>
      </c>
      <c r="F4433" t="s">
        <v>626</v>
      </c>
      <c r="M4433" t="s">
        <v>634</v>
      </c>
      <c r="O4433" t="s">
        <v>547</v>
      </c>
      <c r="S4433" t="s">
        <v>635</v>
      </c>
    </row>
    <row r="4434" spans="1:19" x14ac:dyDescent="0.25">
      <c r="A4434">
        <v>-45.733185777629998</v>
      </c>
      <c r="B4434">
        <v>-68.507653642310004</v>
      </c>
      <c r="C4434" t="s">
        <v>860</v>
      </c>
      <c r="D4434" t="s">
        <v>708</v>
      </c>
      <c r="F4434" t="s">
        <v>573</v>
      </c>
      <c r="M4434" t="s">
        <v>634</v>
      </c>
      <c r="O4434" t="s">
        <v>547</v>
      </c>
      <c r="S4434" t="s">
        <v>635</v>
      </c>
    </row>
    <row r="4435" spans="1:19" x14ac:dyDescent="0.25">
      <c r="A4435">
        <v>-45.782630695759998</v>
      </c>
      <c r="B4435">
        <v>-68.532497889639998</v>
      </c>
      <c r="C4435" t="s">
        <v>861</v>
      </c>
      <c r="D4435" t="s">
        <v>862</v>
      </c>
      <c r="F4435" t="s">
        <v>697</v>
      </c>
      <c r="M4435" t="s">
        <v>634</v>
      </c>
      <c r="O4435" t="s">
        <v>547</v>
      </c>
      <c r="S4435" t="s">
        <v>635</v>
      </c>
    </row>
    <row r="4436" spans="1:19" x14ac:dyDescent="0.25">
      <c r="A4436">
        <v>-45.757714239419997</v>
      </c>
      <c r="B4436">
        <v>-68.480461191779995</v>
      </c>
      <c r="C4436" t="s">
        <v>863</v>
      </c>
      <c r="D4436" t="s">
        <v>864</v>
      </c>
      <c r="F4436" t="s">
        <v>599</v>
      </c>
      <c r="M4436" t="s">
        <v>634</v>
      </c>
      <c r="O4436" t="s">
        <v>547</v>
      </c>
      <c r="S4436" t="s">
        <v>635</v>
      </c>
    </row>
    <row r="4437" spans="1:19" x14ac:dyDescent="0.25">
      <c r="A4437">
        <v>-45.756727371460002</v>
      </c>
      <c r="B4437">
        <v>-68.477370172709996</v>
      </c>
      <c r="C4437" t="s">
        <v>865</v>
      </c>
      <c r="D4437" t="s">
        <v>866</v>
      </c>
      <c r="M4437" t="s">
        <v>634</v>
      </c>
      <c r="O4437" t="s">
        <v>547</v>
      </c>
      <c r="S4437" t="s">
        <v>635</v>
      </c>
    </row>
    <row r="4438" spans="1:19" x14ac:dyDescent="0.25">
      <c r="A4438">
        <v>-45.760257434270002</v>
      </c>
      <c r="B4438">
        <v>-68.482636641910005</v>
      </c>
      <c r="C4438" t="s">
        <v>867</v>
      </c>
      <c r="D4438" t="s">
        <v>868</v>
      </c>
      <c r="F4438" t="s">
        <v>869</v>
      </c>
      <c r="M4438" t="s">
        <v>634</v>
      </c>
      <c r="O4438" t="s">
        <v>547</v>
      </c>
      <c r="S4438" t="s">
        <v>635</v>
      </c>
    </row>
    <row r="4439" spans="1:19" x14ac:dyDescent="0.25">
      <c r="A4439">
        <v>-45.773154645349997</v>
      </c>
      <c r="B4439">
        <v>-68.473950579969994</v>
      </c>
      <c r="C4439" t="s">
        <v>870</v>
      </c>
      <c r="D4439" t="s">
        <v>726</v>
      </c>
      <c r="F4439" t="s">
        <v>676</v>
      </c>
      <c r="M4439" t="s">
        <v>634</v>
      </c>
      <c r="O4439" t="s">
        <v>547</v>
      </c>
      <c r="S4439" t="s">
        <v>635</v>
      </c>
    </row>
    <row r="4440" spans="1:19" x14ac:dyDescent="0.25">
      <c r="A4440">
        <v>-45.734663399299997</v>
      </c>
      <c r="B4440">
        <v>-68.589471842169999</v>
      </c>
      <c r="C4440" t="s">
        <v>871</v>
      </c>
      <c r="D4440" t="s">
        <v>555</v>
      </c>
      <c r="F4440" t="s">
        <v>872</v>
      </c>
      <c r="M4440" t="s">
        <v>634</v>
      </c>
      <c r="O4440" t="s">
        <v>547</v>
      </c>
      <c r="S4440" t="s">
        <v>635</v>
      </c>
    </row>
    <row r="4441" spans="1:19" x14ac:dyDescent="0.25">
      <c r="A4441">
        <v>-45.75195545863</v>
      </c>
      <c r="B4441">
        <v>-68.55470433248</v>
      </c>
      <c r="C4441" t="s">
        <v>873</v>
      </c>
      <c r="D4441" t="s">
        <v>741</v>
      </c>
      <c r="F4441" t="s">
        <v>874</v>
      </c>
      <c r="M4441" t="s">
        <v>634</v>
      </c>
      <c r="O4441" t="s">
        <v>547</v>
      </c>
      <c r="S4441" t="s">
        <v>635</v>
      </c>
    </row>
    <row r="4442" spans="1:19" x14ac:dyDescent="0.25">
      <c r="A4442">
        <v>-45.756121870020003</v>
      </c>
      <c r="B4442">
        <v>-68.482451089910001</v>
      </c>
      <c r="C4442" t="s">
        <v>875</v>
      </c>
      <c r="M4442" t="s">
        <v>634</v>
      </c>
      <c r="O4442" t="s">
        <v>547</v>
      </c>
      <c r="S4442" t="s">
        <v>635</v>
      </c>
    </row>
    <row r="4443" spans="1:19" x14ac:dyDescent="0.25">
      <c r="A4443">
        <v>-45.724538127259997</v>
      </c>
      <c r="B4443">
        <v>-68.560887654330003</v>
      </c>
      <c r="C4443" t="s">
        <v>876</v>
      </c>
      <c r="M4443" t="s">
        <v>634</v>
      </c>
      <c r="O4443" t="s">
        <v>547</v>
      </c>
      <c r="S4443" t="s">
        <v>635</v>
      </c>
    </row>
    <row r="4444" spans="1:19" x14ac:dyDescent="0.25">
      <c r="A4444">
        <v>-45.724149162560003</v>
      </c>
      <c r="B4444">
        <v>-68.560860000580007</v>
      </c>
      <c r="C4444" t="s">
        <v>877</v>
      </c>
      <c r="M4444" t="s">
        <v>634</v>
      </c>
      <c r="O4444" t="s">
        <v>547</v>
      </c>
      <c r="S4444" t="s">
        <v>635</v>
      </c>
    </row>
    <row r="4445" spans="1:19" x14ac:dyDescent="0.25">
      <c r="A4445">
        <v>-45.723980516209998</v>
      </c>
      <c r="B4445">
        <v>-68.470887855469996</v>
      </c>
      <c r="C4445" t="s">
        <v>878</v>
      </c>
      <c r="M4445" t="s">
        <v>634</v>
      </c>
      <c r="O4445" t="s">
        <v>547</v>
      </c>
      <c r="S4445" t="s">
        <v>635</v>
      </c>
    </row>
    <row r="4446" spans="1:19" x14ac:dyDescent="0.25">
      <c r="A4446">
        <v>-45.722732606859999</v>
      </c>
      <c r="B4446">
        <v>-68.564776595750004</v>
      </c>
      <c r="C4446" t="s">
        <v>879</v>
      </c>
      <c r="M4446" t="s">
        <v>634</v>
      </c>
      <c r="O4446" t="s">
        <v>547</v>
      </c>
      <c r="S4446" t="s">
        <v>635</v>
      </c>
    </row>
    <row r="4447" spans="1:19" x14ac:dyDescent="0.25">
      <c r="A4447">
        <v>-45.814119669119997</v>
      </c>
      <c r="B4447">
        <v>-68.479384199489999</v>
      </c>
      <c r="C4447" t="s">
        <v>880</v>
      </c>
      <c r="M4447" t="s">
        <v>634</v>
      </c>
      <c r="O4447" t="s">
        <v>547</v>
      </c>
      <c r="S4447" t="s">
        <v>635</v>
      </c>
    </row>
    <row r="4448" spans="1:19" x14ac:dyDescent="0.25">
      <c r="A4448">
        <v>-45.813647441279997</v>
      </c>
      <c r="B4448">
        <v>-68.478995407780005</v>
      </c>
      <c r="C4448" t="s">
        <v>881</v>
      </c>
      <c r="M4448" t="s">
        <v>634</v>
      </c>
      <c r="O4448" t="s">
        <v>547</v>
      </c>
      <c r="S4448" t="s">
        <v>635</v>
      </c>
    </row>
    <row r="4449" spans="1:19" x14ac:dyDescent="0.25">
      <c r="A4449">
        <v>-45.815869818350002</v>
      </c>
      <c r="B4449">
        <v>-68.487633999400003</v>
      </c>
      <c r="C4449" t="s">
        <v>882</v>
      </c>
      <c r="M4449" t="s">
        <v>634</v>
      </c>
      <c r="O4449" t="s">
        <v>547</v>
      </c>
      <c r="S4449" t="s">
        <v>635</v>
      </c>
    </row>
    <row r="4450" spans="1:19" x14ac:dyDescent="0.25">
      <c r="A4450">
        <v>-45.814230682430001</v>
      </c>
      <c r="B4450">
        <v>-68.473745381879993</v>
      </c>
      <c r="C4450" t="s">
        <v>883</v>
      </c>
      <c r="M4450" t="s">
        <v>634</v>
      </c>
      <c r="O4450" t="s">
        <v>547</v>
      </c>
      <c r="S4450" t="s">
        <v>635</v>
      </c>
    </row>
    <row r="4451" spans="1:19" x14ac:dyDescent="0.25">
      <c r="A4451">
        <v>-45.715184389729998</v>
      </c>
      <c r="B4451">
        <v>-68.453171810100002</v>
      </c>
      <c r="C4451" t="s">
        <v>884</v>
      </c>
      <c r="M4451" t="s">
        <v>634</v>
      </c>
      <c r="O4451" t="s">
        <v>547</v>
      </c>
      <c r="S4451" t="s">
        <v>635</v>
      </c>
    </row>
    <row r="4452" spans="1:19" x14ac:dyDescent="0.25">
      <c r="A4452">
        <v>-45.756727634299999</v>
      </c>
      <c r="B4452">
        <v>-68.477368627879997</v>
      </c>
      <c r="C4452" t="s">
        <v>885</v>
      </c>
      <c r="M4452" t="s">
        <v>634</v>
      </c>
      <c r="O4452" t="s">
        <v>547</v>
      </c>
      <c r="S4452" t="s">
        <v>635</v>
      </c>
    </row>
    <row r="4453" spans="1:19" x14ac:dyDescent="0.25">
      <c r="A4453">
        <v>-45.751968786879999</v>
      </c>
      <c r="B4453">
        <v>-68.586723165940001</v>
      </c>
      <c r="C4453" t="s">
        <v>886</v>
      </c>
      <c r="M4453" t="s">
        <v>634</v>
      </c>
      <c r="O4453" t="s">
        <v>547</v>
      </c>
      <c r="S4453" t="s">
        <v>635</v>
      </c>
    </row>
    <row r="4454" spans="1:19" x14ac:dyDescent="0.25">
      <c r="A4454">
        <v>-45.751069758420002</v>
      </c>
      <c r="B4454">
        <v>-68.586738669110005</v>
      </c>
      <c r="C4454" t="s">
        <v>887</v>
      </c>
      <c r="M4454" t="s">
        <v>634</v>
      </c>
      <c r="O4454" t="s">
        <v>547</v>
      </c>
      <c r="S4454" t="s">
        <v>635</v>
      </c>
    </row>
    <row r="4455" spans="1:19" x14ac:dyDescent="0.25">
      <c r="A4455">
        <v>-45.706350384990003</v>
      </c>
      <c r="B4455">
        <v>-68.526014285420004</v>
      </c>
      <c r="C4455" t="s">
        <v>888</v>
      </c>
      <c r="M4455" t="s">
        <v>634</v>
      </c>
      <c r="O4455" t="s">
        <v>547</v>
      </c>
      <c r="S4455" t="s">
        <v>635</v>
      </c>
    </row>
    <row r="4456" spans="1:19" x14ac:dyDescent="0.25">
      <c r="A4456">
        <v>-45.850775971189996</v>
      </c>
      <c r="B4456">
        <v>-68.677351034530005</v>
      </c>
      <c r="C4456" t="s">
        <v>889</v>
      </c>
      <c r="D4456" t="s">
        <v>705</v>
      </c>
      <c r="F4456" t="s">
        <v>554</v>
      </c>
      <c r="M4456" t="s">
        <v>634</v>
      </c>
      <c r="O4456" t="s">
        <v>547</v>
      </c>
      <c r="S4456" t="s">
        <v>635</v>
      </c>
    </row>
    <row r="4457" spans="1:19" x14ac:dyDescent="0.25">
      <c r="A4457">
        <v>-45.865645553779999</v>
      </c>
      <c r="B4457">
        <v>-68.657600250490006</v>
      </c>
      <c r="C4457" t="s">
        <v>890</v>
      </c>
      <c r="D4457" t="s">
        <v>804</v>
      </c>
      <c r="F4457" t="s">
        <v>891</v>
      </c>
      <c r="M4457" t="s">
        <v>634</v>
      </c>
      <c r="O4457" t="s">
        <v>547</v>
      </c>
      <c r="S4457" t="s">
        <v>635</v>
      </c>
    </row>
    <row r="4458" spans="1:19" x14ac:dyDescent="0.25">
      <c r="A4458">
        <v>-45.865848515830002</v>
      </c>
      <c r="B4458">
        <v>-68.656937190720001</v>
      </c>
      <c r="C4458" t="s">
        <v>892</v>
      </c>
      <c r="D4458" t="s">
        <v>893</v>
      </c>
      <c r="F4458" t="s">
        <v>592</v>
      </c>
      <c r="M4458" t="s">
        <v>634</v>
      </c>
      <c r="O4458" t="s">
        <v>547</v>
      </c>
      <c r="S4458" t="s">
        <v>635</v>
      </c>
    </row>
    <row r="4459" spans="1:19" x14ac:dyDescent="0.25">
      <c r="A4459">
        <v>-45.848579062749998</v>
      </c>
      <c r="B4459">
        <v>-68.639025183209995</v>
      </c>
      <c r="C4459" t="s">
        <v>894</v>
      </c>
      <c r="D4459" t="s">
        <v>895</v>
      </c>
      <c r="F4459" t="s">
        <v>896</v>
      </c>
      <c r="M4459" t="s">
        <v>634</v>
      </c>
      <c r="O4459" t="s">
        <v>547</v>
      </c>
      <c r="S4459" t="s">
        <v>635</v>
      </c>
    </row>
    <row r="4460" spans="1:19" x14ac:dyDescent="0.25">
      <c r="A4460">
        <v>-45.901271615280002</v>
      </c>
      <c r="B4460">
        <v>-68.597021975819999</v>
      </c>
      <c r="C4460" t="s">
        <v>897</v>
      </c>
      <c r="M4460" t="s">
        <v>634</v>
      </c>
      <c r="O4460" t="s">
        <v>547</v>
      </c>
      <c r="S4460" t="s">
        <v>635</v>
      </c>
    </row>
    <row r="4461" spans="1:19" x14ac:dyDescent="0.25">
      <c r="A4461">
        <v>-45.929572654609998</v>
      </c>
      <c r="B4461">
        <v>-68.508407428070001</v>
      </c>
      <c r="C4461" t="s">
        <v>898</v>
      </c>
      <c r="D4461" t="s">
        <v>582</v>
      </c>
      <c r="M4461" t="s">
        <v>634</v>
      </c>
      <c r="O4461" t="s">
        <v>547</v>
      </c>
      <c r="S4461" t="s">
        <v>635</v>
      </c>
    </row>
    <row r="4462" spans="1:19" x14ac:dyDescent="0.25">
      <c r="A4462">
        <v>-45.871158760779998</v>
      </c>
      <c r="B4462">
        <v>-68.550714951840007</v>
      </c>
      <c r="C4462" t="s">
        <v>899</v>
      </c>
      <c r="M4462" t="s">
        <v>634</v>
      </c>
      <c r="O4462" t="s">
        <v>547</v>
      </c>
      <c r="S4462" t="s">
        <v>635</v>
      </c>
    </row>
    <row r="4463" spans="1:19" x14ac:dyDescent="0.25">
      <c r="A4463">
        <v>-45.878736633359999</v>
      </c>
      <c r="B4463">
        <v>-68.545983143040004</v>
      </c>
      <c r="C4463" t="s">
        <v>900</v>
      </c>
      <c r="D4463" t="s">
        <v>714</v>
      </c>
      <c r="F4463" t="s">
        <v>869</v>
      </c>
      <c r="M4463" t="s">
        <v>634</v>
      </c>
      <c r="O4463" t="s">
        <v>547</v>
      </c>
      <c r="S4463" t="s">
        <v>635</v>
      </c>
    </row>
    <row r="4464" spans="1:19" x14ac:dyDescent="0.25">
      <c r="A4464">
        <v>-45.877509193599998</v>
      </c>
      <c r="B4464">
        <v>-68.545782793590007</v>
      </c>
      <c r="C4464" t="s">
        <v>901</v>
      </c>
      <c r="D4464" t="s">
        <v>902</v>
      </c>
      <c r="F4464" t="s">
        <v>578</v>
      </c>
      <c r="M4464" t="s">
        <v>634</v>
      </c>
      <c r="O4464" t="s">
        <v>547</v>
      </c>
      <c r="S4464" t="s">
        <v>635</v>
      </c>
    </row>
    <row r="4465" spans="1:19" x14ac:dyDescent="0.25">
      <c r="A4465">
        <v>-45.869990186610003</v>
      </c>
      <c r="B4465">
        <v>-68.544814608449997</v>
      </c>
      <c r="C4465" t="s">
        <v>903</v>
      </c>
      <c r="D4465" t="s">
        <v>601</v>
      </c>
      <c r="F4465" t="s">
        <v>575</v>
      </c>
      <c r="M4465" t="s">
        <v>634</v>
      </c>
      <c r="O4465" t="s">
        <v>547</v>
      </c>
      <c r="S4465" t="s">
        <v>635</v>
      </c>
    </row>
    <row r="4466" spans="1:19" x14ac:dyDescent="0.25">
      <c r="A4466">
        <v>-45.876874184969999</v>
      </c>
      <c r="B4466">
        <v>-68.547391628300005</v>
      </c>
      <c r="C4466" t="s">
        <v>904</v>
      </c>
      <c r="D4466" t="s">
        <v>905</v>
      </c>
      <c r="F4466" t="s">
        <v>906</v>
      </c>
      <c r="M4466" t="s">
        <v>634</v>
      </c>
      <c r="O4466" t="s">
        <v>547</v>
      </c>
      <c r="S4466" t="s">
        <v>635</v>
      </c>
    </row>
    <row r="4467" spans="1:19" x14ac:dyDescent="0.25">
      <c r="A4467">
        <v>-45.910498169379999</v>
      </c>
      <c r="B4467">
        <v>-68.568240215619994</v>
      </c>
      <c r="C4467" t="s">
        <v>907</v>
      </c>
      <c r="M4467" t="s">
        <v>634</v>
      </c>
      <c r="O4467" t="s">
        <v>547</v>
      </c>
      <c r="S4467" t="s">
        <v>635</v>
      </c>
    </row>
    <row r="4468" spans="1:19" x14ac:dyDescent="0.25">
      <c r="A4468">
        <v>-45.93569369059</v>
      </c>
      <c r="B4468">
        <v>-68.545943812230007</v>
      </c>
      <c r="C4468" t="s">
        <v>908</v>
      </c>
      <c r="M4468" t="s">
        <v>634</v>
      </c>
      <c r="O4468" t="s">
        <v>547</v>
      </c>
      <c r="S4468" t="s">
        <v>635</v>
      </c>
    </row>
    <row r="4469" spans="1:19" x14ac:dyDescent="0.25">
      <c r="A4469">
        <v>-45.872090581889999</v>
      </c>
      <c r="B4469">
        <v>-68.548502438</v>
      </c>
      <c r="C4469" t="s">
        <v>909</v>
      </c>
      <c r="D4469" t="s">
        <v>743</v>
      </c>
      <c r="F4469" t="s">
        <v>910</v>
      </c>
      <c r="M4469" t="s">
        <v>634</v>
      </c>
      <c r="O4469" t="s">
        <v>547</v>
      </c>
      <c r="S4469" t="s">
        <v>635</v>
      </c>
    </row>
    <row r="4470" spans="1:19" x14ac:dyDescent="0.25">
      <c r="A4470">
        <v>-45.84411698497</v>
      </c>
      <c r="B4470">
        <v>-69.003336201249994</v>
      </c>
      <c r="C4470" t="s">
        <v>911</v>
      </c>
      <c r="D4470" t="s">
        <v>726</v>
      </c>
      <c r="F4470" t="s">
        <v>912</v>
      </c>
      <c r="M4470" t="s">
        <v>634</v>
      </c>
      <c r="O4470" t="s">
        <v>547</v>
      </c>
      <c r="S4470" t="s">
        <v>635</v>
      </c>
    </row>
    <row r="4471" spans="1:19" x14ac:dyDescent="0.25">
      <c r="A4471">
        <v>-45.843950353099999</v>
      </c>
      <c r="B4471">
        <v>-69.003586703729994</v>
      </c>
      <c r="C4471" t="s">
        <v>913</v>
      </c>
      <c r="D4471" t="s">
        <v>599</v>
      </c>
      <c r="F4471" t="s">
        <v>914</v>
      </c>
      <c r="M4471" t="s">
        <v>634</v>
      </c>
      <c r="O4471" t="s">
        <v>547</v>
      </c>
      <c r="S4471" t="s">
        <v>635</v>
      </c>
    </row>
    <row r="4472" spans="1:19" x14ac:dyDescent="0.25">
      <c r="A4472">
        <v>-45.844228138799998</v>
      </c>
      <c r="B4472">
        <v>-69.004724717979997</v>
      </c>
      <c r="C4472" t="s">
        <v>915</v>
      </c>
      <c r="D4472" t="s">
        <v>746</v>
      </c>
      <c r="F4472" t="s">
        <v>916</v>
      </c>
      <c r="M4472" t="s">
        <v>634</v>
      </c>
      <c r="O4472" t="s">
        <v>547</v>
      </c>
      <c r="S4472" t="s">
        <v>635</v>
      </c>
    </row>
    <row r="4473" spans="1:19" x14ac:dyDescent="0.25">
      <c r="A4473">
        <v>-45.76814486208</v>
      </c>
      <c r="B4473">
        <v>-68.294697119229994</v>
      </c>
      <c r="C4473" t="s">
        <v>917</v>
      </c>
      <c r="D4473" t="s">
        <v>613</v>
      </c>
      <c r="M4473" t="s">
        <v>634</v>
      </c>
      <c r="O4473" t="s">
        <v>547</v>
      </c>
      <c r="S4473" t="s">
        <v>635</v>
      </c>
    </row>
    <row r="4474" spans="1:19" x14ac:dyDescent="0.25">
      <c r="A4474">
        <v>-45.770033739840002</v>
      </c>
      <c r="B4474">
        <v>-68.296641596539999</v>
      </c>
      <c r="C4474" t="s">
        <v>918</v>
      </c>
      <c r="D4474" t="s">
        <v>919</v>
      </c>
      <c r="M4474" t="s">
        <v>634</v>
      </c>
      <c r="O4474" t="s">
        <v>547</v>
      </c>
      <c r="S4474" t="s">
        <v>635</v>
      </c>
    </row>
    <row r="4475" spans="1:19" x14ac:dyDescent="0.25">
      <c r="A4475">
        <v>-45.732394456789997</v>
      </c>
      <c r="B4475">
        <v>-68.260667618889997</v>
      </c>
      <c r="C4475" t="s">
        <v>920</v>
      </c>
      <c r="D4475" t="s">
        <v>752</v>
      </c>
      <c r="F4475" t="s">
        <v>921</v>
      </c>
      <c r="M4475" t="s">
        <v>634</v>
      </c>
      <c r="O4475" t="s">
        <v>547</v>
      </c>
      <c r="S4475" t="s">
        <v>635</v>
      </c>
    </row>
    <row r="4476" spans="1:19" x14ac:dyDescent="0.25">
      <c r="A4476">
        <v>-45.733588925139998</v>
      </c>
      <c r="B4476">
        <v>-68.259834220130003</v>
      </c>
      <c r="C4476" t="s">
        <v>922</v>
      </c>
      <c r="D4476" t="s">
        <v>752</v>
      </c>
      <c r="M4476" t="s">
        <v>634</v>
      </c>
      <c r="O4476" t="s">
        <v>547</v>
      </c>
      <c r="S4476" t="s">
        <v>635</v>
      </c>
    </row>
    <row r="4477" spans="1:19" x14ac:dyDescent="0.25">
      <c r="A4477">
        <v>-45.735811106969997</v>
      </c>
      <c r="B4477">
        <v>-68.262611969930006</v>
      </c>
      <c r="C4477" t="s">
        <v>923</v>
      </c>
      <c r="D4477" t="s">
        <v>752</v>
      </c>
      <c r="M4477" t="s">
        <v>634</v>
      </c>
      <c r="O4477" t="s">
        <v>547</v>
      </c>
      <c r="S4477" t="s">
        <v>635</v>
      </c>
    </row>
    <row r="4478" spans="1:19" x14ac:dyDescent="0.25">
      <c r="A4478">
        <v>-45.741950367779999</v>
      </c>
      <c r="B4478">
        <v>-68.289308253480002</v>
      </c>
      <c r="C4478" t="s">
        <v>924</v>
      </c>
      <c r="D4478" t="s">
        <v>750</v>
      </c>
      <c r="F4478" t="s">
        <v>925</v>
      </c>
      <c r="M4478" t="s">
        <v>634</v>
      </c>
      <c r="O4478" t="s">
        <v>547</v>
      </c>
      <c r="S4478" t="s">
        <v>635</v>
      </c>
    </row>
    <row r="4479" spans="1:19" x14ac:dyDescent="0.25">
      <c r="A4479">
        <v>-46.097894809449997</v>
      </c>
      <c r="B4479">
        <v>-68.886169501479998</v>
      </c>
      <c r="C4479" t="s">
        <v>926</v>
      </c>
      <c r="D4479" t="s">
        <v>750</v>
      </c>
      <c r="F4479" t="s">
        <v>927</v>
      </c>
      <c r="M4479" t="s">
        <v>634</v>
      </c>
      <c r="O4479" t="s">
        <v>547</v>
      </c>
      <c r="S4479" t="s">
        <v>635</v>
      </c>
    </row>
    <row r="4480" spans="1:19" x14ac:dyDescent="0.25">
      <c r="A4480">
        <v>-45.757089260690002</v>
      </c>
      <c r="B4480">
        <v>-68.291641620380005</v>
      </c>
      <c r="C4480" t="s">
        <v>928</v>
      </c>
      <c r="D4480" t="s">
        <v>743</v>
      </c>
      <c r="F4480" t="s">
        <v>744</v>
      </c>
      <c r="M4480" t="s">
        <v>634</v>
      </c>
      <c r="O4480" t="s">
        <v>547</v>
      </c>
      <c r="S4480" t="s">
        <v>635</v>
      </c>
    </row>
    <row r="4481" spans="1:19" x14ac:dyDescent="0.25">
      <c r="A4481">
        <v>-45.757089260690002</v>
      </c>
      <c r="B4481">
        <v>-68.291641620380005</v>
      </c>
      <c r="C4481" t="s">
        <v>929</v>
      </c>
      <c r="D4481" t="s">
        <v>746</v>
      </c>
      <c r="F4481" t="s">
        <v>747</v>
      </c>
      <c r="M4481" t="s">
        <v>634</v>
      </c>
      <c r="O4481" t="s">
        <v>547</v>
      </c>
      <c r="S4481" t="s">
        <v>635</v>
      </c>
    </row>
    <row r="4482" spans="1:19" x14ac:dyDescent="0.25">
      <c r="A4482">
        <v>-45.768867053169998</v>
      </c>
      <c r="B4482">
        <v>-68.294724913289997</v>
      </c>
      <c r="C4482" t="s">
        <v>930</v>
      </c>
      <c r="D4482" t="s">
        <v>613</v>
      </c>
      <c r="M4482" t="s">
        <v>634</v>
      </c>
      <c r="O4482" t="s">
        <v>547</v>
      </c>
      <c r="S4482" t="s">
        <v>635</v>
      </c>
    </row>
    <row r="4483" spans="1:19" x14ac:dyDescent="0.25">
      <c r="A4483">
        <v>-45.752783700039998</v>
      </c>
      <c r="B4483">
        <v>-68.238752671910007</v>
      </c>
      <c r="C4483" t="s">
        <v>931</v>
      </c>
      <c r="D4483" t="s">
        <v>599</v>
      </c>
      <c r="M4483" t="s">
        <v>634</v>
      </c>
      <c r="O4483" t="s">
        <v>547</v>
      </c>
      <c r="S4483" t="s">
        <v>635</v>
      </c>
    </row>
    <row r="4484" spans="1:19" x14ac:dyDescent="0.25">
      <c r="A4484">
        <v>-45.752339226959997</v>
      </c>
      <c r="B4484">
        <v>-68.239169341139998</v>
      </c>
      <c r="C4484" t="s">
        <v>932</v>
      </c>
      <c r="D4484" t="s">
        <v>750</v>
      </c>
      <c r="M4484" t="s">
        <v>634</v>
      </c>
      <c r="O4484" t="s">
        <v>547</v>
      </c>
      <c r="S4484" t="s">
        <v>635</v>
      </c>
    </row>
    <row r="4485" spans="1:19" x14ac:dyDescent="0.25">
      <c r="A4485">
        <v>-45.753755935370002</v>
      </c>
      <c r="B4485">
        <v>-68.241919411710001</v>
      </c>
      <c r="C4485" t="s">
        <v>933</v>
      </c>
      <c r="D4485" t="s">
        <v>752</v>
      </c>
      <c r="M4485" t="s">
        <v>634</v>
      </c>
      <c r="O4485" t="s">
        <v>547</v>
      </c>
      <c r="S4485" t="s">
        <v>635</v>
      </c>
    </row>
    <row r="4486" spans="1:19" x14ac:dyDescent="0.25">
      <c r="A4486">
        <v>-45.751200349340003</v>
      </c>
      <c r="B4486">
        <v>-68.300724907849997</v>
      </c>
      <c r="C4486" t="s">
        <v>934</v>
      </c>
      <c r="D4486" t="s">
        <v>599</v>
      </c>
      <c r="M4486" t="s">
        <v>634</v>
      </c>
      <c r="O4486" t="s">
        <v>547</v>
      </c>
      <c r="S4486" t="s">
        <v>635</v>
      </c>
    </row>
    <row r="4487" spans="1:19" x14ac:dyDescent="0.25">
      <c r="A4487">
        <v>-45.7525614678</v>
      </c>
      <c r="B4487">
        <v>-68.300641462940007</v>
      </c>
      <c r="C4487" t="s">
        <v>935</v>
      </c>
      <c r="D4487" t="s">
        <v>866</v>
      </c>
      <c r="M4487" t="s">
        <v>634</v>
      </c>
      <c r="O4487" t="s">
        <v>547</v>
      </c>
      <c r="S4487" t="s">
        <v>635</v>
      </c>
    </row>
    <row r="4488" spans="1:19" x14ac:dyDescent="0.25">
      <c r="A4488">
        <v>-45.754422569840003</v>
      </c>
      <c r="B4488">
        <v>-68.302502666769996</v>
      </c>
      <c r="C4488" t="s">
        <v>936</v>
      </c>
      <c r="D4488" t="s">
        <v>613</v>
      </c>
      <c r="M4488" t="s">
        <v>634</v>
      </c>
      <c r="O4488" t="s">
        <v>547</v>
      </c>
      <c r="S4488" t="s">
        <v>635</v>
      </c>
    </row>
    <row r="4489" spans="1:19" x14ac:dyDescent="0.25">
      <c r="A4489">
        <v>-45.728446182660001</v>
      </c>
      <c r="B4489">
        <v>-68.274556340710006</v>
      </c>
      <c r="C4489" t="s">
        <v>937</v>
      </c>
      <c r="D4489" t="s">
        <v>613</v>
      </c>
      <c r="F4489" t="s">
        <v>678</v>
      </c>
      <c r="M4489" t="s">
        <v>634</v>
      </c>
      <c r="O4489" t="s">
        <v>547</v>
      </c>
      <c r="S4489" t="s">
        <v>635</v>
      </c>
    </row>
    <row r="4490" spans="1:19" x14ac:dyDescent="0.25">
      <c r="A4490">
        <v>-45.731473778519998</v>
      </c>
      <c r="B4490">
        <v>-68.270000526039993</v>
      </c>
      <c r="C4490" t="s">
        <v>938</v>
      </c>
      <c r="D4490" t="s">
        <v>939</v>
      </c>
      <c r="F4490" t="s">
        <v>940</v>
      </c>
      <c r="M4490" t="s">
        <v>634</v>
      </c>
      <c r="O4490" t="s">
        <v>547</v>
      </c>
      <c r="S4490" t="s">
        <v>635</v>
      </c>
    </row>
    <row r="4491" spans="1:19" x14ac:dyDescent="0.25">
      <c r="A4491">
        <v>-45.826421948700002</v>
      </c>
      <c r="B4491">
        <v>-68.895363683880007</v>
      </c>
      <c r="C4491" t="s">
        <v>941</v>
      </c>
      <c r="D4491" t="s">
        <v>599</v>
      </c>
      <c r="F4491" t="s">
        <v>942</v>
      </c>
      <c r="M4491" t="s">
        <v>634</v>
      </c>
      <c r="O4491" t="s">
        <v>547</v>
      </c>
      <c r="S4491" t="s">
        <v>635</v>
      </c>
    </row>
    <row r="4492" spans="1:19" x14ac:dyDescent="0.25">
      <c r="A4492">
        <v>-45.825588685370001</v>
      </c>
      <c r="B4492">
        <v>-68.895113656739994</v>
      </c>
      <c r="C4492" t="s">
        <v>943</v>
      </c>
      <c r="D4492" t="s">
        <v>726</v>
      </c>
      <c r="F4492" t="s">
        <v>944</v>
      </c>
      <c r="M4492" t="s">
        <v>634</v>
      </c>
      <c r="O4492" t="s">
        <v>547</v>
      </c>
      <c r="S4492" t="s">
        <v>635</v>
      </c>
    </row>
    <row r="4493" spans="1:19" x14ac:dyDescent="0.25">
      <c r="A4493">
        <v>-45.824810833779999</v>
      </c>
      <c r="B4493">
        <v>-68.895835898260003</v>
      </c>
      <c r="C4493" t="s">
        <v>945</v>
      </c>
      <c r="D4493" t="s">
        <v>598</v>
      </c>
      <c r="F4493" t="s">
        <v>946</v>
      </c>
      <c r="M4493" t="s">
        <v>634</v>
      </c>
      <c r="O4493" t="s">
        <v>547</v>
      </c>
      <c r="S4493" t="s">
        <v>635</v>
      </c>
    </row>
    <row r="4494" spans="1:19" x14ac:dyDescent="0.25">
      <c r="A4494">
        <v>-45.861700419110001</v>
      </c>
      <c r="B4494">
        <v>-68.508445794590003</v>
      </c>
      <c r="C4494" t="s">
        <v>947</v>
      </c>
      <c r="D4494" t="s">
        <v>599</v>
      </c>
      <c r="M4494" t="s">
        <v>634</v>
      </c>
      <c r="O4494" t="s">
        <v>547</v>
      </c>
      <c r="S4494" t="s">
        <v>635</v>
      </c>
    </row>
    <row r="4495" spans="1:19" x14ac:dyDescent="0.25">
      <c r="A4495">
        <v>-45.860172663729998</v>
      </c>
      <c r="B4495">
        <v>-68.504057270529998</v>
      </c>
      <c r="C4495" t="s">
        <v>948</v>
      </c>
      <c r="D4495" t="s">
        <v>599</v>
      </c>
      <c r="M4495" t="s">
        <v>634</v>
      </c>
      <c r="O4495" t="s">
        <v>547</v>
      </c>
      <c r="S4495" t="s">
        <v>635</v>
      </c>
    </row>
    <row r="4496" spans="1:19" x14ac:dyDescent="0.25">
      <c r="A4496">
        <v>-45.870422634489998</v>
      </c>
      <c r="B4496">
        <v>-68.42608612718</v>
      </c>
      <c r="C4496" t="s">
        <v>949</v>
      </c>
      <c r="D4496" t="s">
        <v>697</v>
      </c>
      <c r="M4496" t="s">
        <v>634</v>
      </c>
      <c r="O4496" t="s">
        <v>547</v>
      </c>
      <c r="S4496" t="s">
        <v>635</v>
      </c>
    </row>
    <row r="4497" spans="1:19" x14ac:dyDescent="0.25">
      <c r="A4497">
        <v>-45.871005954799998</v>
      </c>
      <c r="B4497">
        <v>-68.431947233170007</v>
      </c>
      <c r="C4497" t="s">
        <v>950</v>
      </c>
      <c r="D4497" t="s">
        <v>613</v>
      </c>
      <c r="M4497" t="s">
        <v>634</v>
      </c>
      <c r="O4497" t="s">
        <v>547</v>
      </c>
      <c r="S4497" t="s">
        <v>635</v>
      </c>
    </row>
    <row r="4498" spans="1:19" x14ac:dyDescent="0.25">
      <c r="A4498">
        <v>-45.9861862781</v>
      </c>
      <c r="B4498">
        <v>-68.640829061510004</v>
      </c>
      <c r="C4498" t="s">
        <v>951</v>
      </c>
      <c r="D4498" t="s">
        <v>952</v>
      </c>
      <c r="M4498" t="s">
        <v>634</v>
      </c>
      <c r="O4498" t="s">
        <v>547</v>
      </c>
      <c r="S4498" t="s">
        <v>635</v>
      </c>
    </row>
    <row r="4499" spans="1:19" x14ac:dyDescent="0.25">
      <c r="A4499">
        <v>-45.988852898769998</v>
      </c>
      <c r="B4499">
        <v>-68.64010710542</v>
      </c>
      <c r="C4499" t="s">
        <v>953</v>
      </c>
      <c r="D4499" t="s">
        <v>866</v>
      </c>
      <c r="M4499" t="s">
        <v>634</v>
      </c>
      <c r="O4499" t="s">
        <v>547</v>
      </c>
      <c r="S4499" t="s">
        <v>635</v>
      </c>
    </row>
    <row r="4500" spans="1:19" x14ac:dyDescent="0.25">
      <c r="A4500">
        <v>-45.942339249760003</v>
      </c>
      <c r="B4500">
        <v>-68.687975054579994</v>
      </c>
      <c r="C4500" t="s">
        <v>954</v>
      </c>
      <c r="D4500" t="s">
        <v>752</v>
      </c>
      <c r="M4500" t="s">
        <v>634</v>
      </c>
      <c r="O4500" t="s">
        <v>547</v>
      </c>
      <c r="S4500" t="s">
        <v>635</v>
      </c>
    </row>
    <row r="4501" spans="1:19" x14ac:dyDescent="0.25">
      <c r="A4501">
        <v>-45.941589721729997</v>
      </c>
      <c r="B4501">
        <v>-68.687447823989999</v>
      </c>
      <c r="C4501" t="s">
        <v>955</v>
      </c>
      <c r="D4501" t="s">
        <v>598</v>
      </c>
      <c r="M4501" t="s">
        <v>634</v>
      </c>
      <c r="O4501" t="s">
        <v>547</v>
      </c>
      <c r="S4501" t="s">
        <v>635</v>
      </c>
    </row>
    <row r="4502" spans="1:19" x14ac:dyDescent="0.25">
      <c r="A4502">
        <v>-45.941339750349997</v>
      </c>
      <c r="B4502">
        <v>-68.690474565589994</v>
      </c>
      <c r="C4502" t="s">
        <v>956</v>
      </c>
      <c r="D4502" t="s">
        <v>866</v>
      </c>
      <c r="M4502" t="s">
        <v>634</v>
      </c>
      <c r="O4502" t="s">
        <v>547</v>
      </c>
      <c r="S4502" t="s">
        <v>635</v>
      </c>
    </row>
    <row r="4503" spans="1:19" x14ac:dyDescent="0.25">
      <c r="A4503">
        <v>-45.967783662629998</v>
      </c>
      <c r="B4503">
        <v>-68.653697252179995</v>
      </c>
      <c r="C4503" t="s">
        <v>957</v>
      </c>
      <c r="D4503" t="s">
        <v>752</v>
      </c>
      <c r="F4503" t="s">
        <v>958</v>
      </c>
      <c r="M4503" t="s">
        <v>634</v>
      </c>
      <c r="O4503" t="s">
        <v>547</v>
      </c>
      <c r="S4503" t="s">
        <v>635</v>
      </c>
    </row>
    <row r="4504" spans="1:19" x14ac:dyDescent="0.25">
      <c r="A4504">
        <v>-45.797339235149998</v>
      </c>
      <c r="B4504">
        <v>-68.419058297960007</v>
      </c>
      <c r="C4504" t="s">
        <v>959</v>
      </c>
      <c r="D4504" t="s">
        <v>609</v>
      </c>
      <c r="F4504" t="s">
        <v>830</v>
      </c>
      <c r="M4504" t="s">
        <v>634</v>
      </c>
      <c r="O4504" t="s">
        <v>547</v>
      </c>
      <c r="S4504" t="s">
        <v>635</v>
      </c>
    </row>
    <row r="4505" spans="1:19" x14ac:dyDescent="0.25">
      <c r="A4505">
        <v>-45.812339222790001</v>
      </c>
      <c r="B4505">
        <v>-68.423836056850007</v>
      </c>
      <c r="C4505" t="s">
        <v>960</v>
      </c>
      <c r="D4505" t="s">
        <v>697</v>
      </c>
      <c r="M4505" t="s">
        <v>634</v>
      </c>
      <c r="O4505" t="s">
        <v>547</v>
      </c>
      <c r="S4505" t="s">
        <v>635</v>
      </c>
    </row>
    <row r="4506" spans="1:19" x14ac:dyDescent="0.25">
      <c r="A4506">
        <v>-45.876172628719999</v>
      </c>
      <c r="B4506">
        <v>-68.396391637739995</v>
      </c>
      <c r="C4506" t="s">
        <v>961</v>
      </c>
      <c r="D4506" t="s">
        <v>599</v>
      </c>
      <c r="M4506" t="s">
        <v>634</v>
      </c>
      <c r="O4506" t="s">
        <v>547</v>
      </c>
      <c r="S4506" t="s">
        <v>635</v>
      </c>
    </row>
    <row r="4507" spans="1:19" x14ac:dyDescent="0.25">
      <c r="A4507">
        <v>-45.884117072210003</v>
      </c>
      <c r="B4507">
        <v>-68.601169482789999</v>
      </c>
      <c r="C4507" t="s">
        <v>962</v>
      </c>
      <c r="D4507" t="s">
        <v>555</v>
      </c>
      <c r="M4507" t="s">
        <v>634</v>
      </c>
      <c r="O4507" t="s">
        <v>547</v>
      </c>
      <c r="S4507" t="s">
        <v>635</v>
      </c>
    </row>
    <row r="4508" spans="1:19" x14ac:dyDescent="0.25">
      <c r="A4508">
        <v>-45.735653328049999</v>
      </c>
      <c r="B4508">
        <v>-68.560793349419995</v>
      </c>
      <c r="C4508" t="s">
        <v>963</v>
      </c>
      <c r="D4508" t="s">
        <v>964</v>
      </c>
      <c r="M4508" t="s">
        <v>634</v>
      </c>
      <c r="O4508" t="s">
        <v>547</v>
      </c>
      <c r="S4508" t="s">
        <v>635</v>
      </c>
    </row>
    <row r="4509" spans="1:19" x14ac:dyDescent="0.25">
      <c r="A4509">
        <v>-45.735604278410001</v>
      </c>
      <c r="B4509">
        <v>-68.562078562899998</v>
      </c>
      <c r="C4509" t="s">
        <v>965</v>
      </c>
      <c r="D4509" t="s">
        <v>964</v>
      </c>
      <c r="M4509" t="s">
        <v>634</v>
      </c>
      <c r="O4509" t="s">
        <v>547</v>
      </c>
      <c r="S4509" t="s">
        <v>635</v>
      </c>
    </row>
    <row r="4510" spans="1:19" x14ac:dyDescent="0.25">
      <c r="A4510">
        <v>-45.73549212855</v>
      </c>
      <c r="B4510">
        <v>-68.564160858250006</v>
      </c>
      <c r="C4510" t="s">
        <v>966</v>
      </c>
      <c r="D4510" t="s">
        <v>964</v>
      </c>
      <c r="M4510" t="s">
        <v>634</v>
      </c>
      <c r="O4510" t="s">
        <v>547</v>
      </c>
      <c r="S4510" t="s">
        <v>635</v>
      </c>
    </row>
    <row r="4511" spans="1:19" x14ac:dyDescent="0.25">
      <c r="A4511">
        <v>-45.799671907929998</v>
      </c>
      <c r="B4511">
        <v>-68.534551749469998</v>
      </c>
      <c r="C4511" t="s">
        <v>967</v>
      </c>
      <c r="D4511" t="s">
        <v>964</v>
      </c>
      <c r="M4511" t="s">
        <v>634</v>
      </c>
      <c r="O4511" t="s">
        <v>547</v>
      </c>
      <c r="S4511" t="s">
        <v>635</v>
      </c>
    </row>
    <row r="4512" spans="1:19" x14ac:dyDescent="0.25">
      <c r="A4512">
        <v>-45.752589044339999</v>
      </c>
      <c r="B4512">
        <v>-68.498529062399996</v>
      </c>
      <c r="C4512" t="s">
        <v>968</v>
      </c>
      <c r="D4512" t="s">
        <v>969</v>
      </c>
      <c r="F4512" t="s">
        <v>970</v>
      </c>
      <c r="M4512" t="s">
        <v>634</v>
      </c>
      <c r="O4512" t="s">
        <v>547</v>
      </c>
      <c r="S4512" t="s">
        <v>635</v>
      </c>
    </row>
    <row r="4513" spans="1:19" x14ac:dyDescent="0.25">
      <c r="A4513">
        <v>-45.752394613189999</v>
      </c>
      <c r="B4513">
        <v>-68.498918038870002</v>
      </c>
      <c r="C4513" t="s">
        <v>971</v>
      </c>
      <c r="D4513" t="s">
        <v>972</v>
      </c>
      <c r="F4513" t="s">
        <v>973</v>
      </c>
      <c r="M4513" t="s">
        <v>634</v>
      </c>
      <c r="O4513" t="s">
        <v>547</v>
      </c>
      <c r="S4513" t="s">
        <v>635</v>
      </c>
    </row>
    <row r="4514" spans="1:19" x14ac:dyDescent="0.25">
      <c r="A4514">
        <v>-45.755089051660001</v>
      </c>
      <c r="B4514">
        <v>-68.499445821859993</v>
      </c>
      <c r="C4514" t="s">
        <v>974</v>
      </c>
      <c r="D4514" t="s">
        <v>599</v>
      </c>
      <c r="F4514" t="s">
        <v>975</v>
      </c>
      <c r="M4514" t="s">
        <v>634</v>
      </c>
      <c r="O4514" t="s">
        <v>547</v>
      </c>
      <c r="S4514" t="s">
        <v>635</v>
      </c>
    </row>
    <row r="4515" spans="1:19" x14ac:dyDescent="0.25">
      <c r="A4515">
        <v>-45.71567263</v>
      </c>
      <c r="B4515">
        <v>-68.543752803459995</v>
      </c>
      <c r="C4515" t="s">
        <v>976</v>
      </c>
      <c r="D4515" t="s">
        <v>599</v>
      </c>
      <c r="M4515" t="s">
        <v>634</v>
      </c>
      <c r="O4515" t="s">
        <v>547</v>
      </c>
      <c r="S4515" t="s">
        <v>635</v>
      </c>
    </row>
    <row r="4516" spans="1:19" x14ac:dyDescent="0.25">
      <c r="A4516">
        <v>-45.882339247799997</v>
      </c>
      <c r="B4516">
        <v>-68.545002715180004</v>
      </c>
      <c r="C4516" t="s">
        <v>977</v>
      </c>
      <c r="D4516" t="s">
        <v>599</v>
      </c>
      <c r="M4516" t="s">
        <v>634</v>
      </c>
      <c r="O4516" t="s">
        <v>547</v>
      </c>
      <c r="S4516" t="s">
        <v>635</v>
      </c>
    </row>
    <row r="4517" spans="1:19" x14ac:dyDescent="0.25">
      <c r="A4517">
        <v>-45.714922608530003</v>
      </c>
      <c r="B4517">
        <v>-68.546891577170001</v>
      </c>
      <c r="C4517" t="s">
        <v>978</v>
      </c>
      <c r="D4517" t="s">
        <v>866</v>
      </c>
      <c r="M4517" t="s">
        <v>634</v>
      </c>
      <c r="O4517" t="s">
        <v>547</v>
      </c>
      <c r="S4517" t="s">
        <v>635</v>
      </c>
    </row>
    <row r="4518" spans="1:19" x14ac:dyDescent="0.25">
      <c r="A4518">
        <v>-45.72525594735</v>
      </c>
      <c r="B4518">
        <v>-68.563641590200007</v>
      </c>
      <c r="C4518" t="s">
        <v>979</v>
      </c>
      <c r="D4518" t="s">
        <v>866</v>
      </c>
      <c r="M4518" t="s">
        <v>634</v>
      </c>
      <c r="O4518" t="s">
        <v>547</v>
      </c>
      <c r="S4518" t="s">
        <v>635</v>
      </c>
    </row>
    <row r="4519" spans="1:19" x14ac:dyDescent="0.25">
      <c r="A4519">
        <v>-45.724867073269998</v>
      </c>
      <c r="B4519">
        <v>-68.563613916319994</v>
      </c>
      <c r="C4519" t="s">
        <v>980</v>
      </c>
      <c r="D4519" t="s">
        <v>599</v>
      </c>
      <c r="M4519" t="s">
        <v>634</v>
      </c>
      <c r="O4519" t="s">
        <v>547</v>
      </c>
      <c r="S4519" t="s">
        <v>635</v>
      </c>
    </row>
    <row r="4520" spans="1:19" x14ac:dyDescent="0.25">
      <c r="A4520">
        <v>-45.723450333300001</v>
      </c>
      <c r="B4520">
        <v>-68.567530493570004</v>
      </c>
      <c r="C4520" t="s">
        <v>981</v>
      </c>
      <c r="D4520" t="s">
        <v>866</v>
      </c>
      <c r="M4520" t="s">
        <v>634</v>
      </c>
      <c r="O4520" t="s">
        <v>547</v>
      </c>
      <c r="S4520" t="s">
        <v>635</v>
      </c>
    </row>
    <row r="4521" spans="1:19" x14ac:dyDescent="0.25">
      <c r="A4521">
        <v>-45.814839277650002</v>
      </c>
      <c r="B4521">
        <v>-68.482141604860004</v>
      </c>
      <c r="C4521" t="s">
        <v>982</v>
      </c>
      <c r="D4521" t="s">
        <v>697</v>
      </c>
      <c r="M4521" t="s">
        <v>634</v>
      </c>
      <c r="O4521" t="s">
        <v>547</v>
      </c>
      <c r="S4521" t="s">
        <v>635</v>
      </c>
    </row>
    <row r="4522" spans="1:19" x14ac:dyDescent="0.25">
      <c r="A4522">
        <v>-45.816589228380003</v>
      </c>
      <c r="B4522">
        <v>-68.490391598939993</v>
      </c>
      <c r="C4522" t="s">
        <v>983</v>
      </c>
      <c r="D4522" t="s">
        <v>599</v>
      </c>
      <c r="M4522" t="s">
        <v>634</v>
      </c>
      <c r="O4522" t="s">
        <v>547</v>
      </c>
      <c r="S4522" t="s">
        <v>635</v>
      </c>
    </row>
    <row r="4523" spans="1:19" x14ac:dyDescent="0.25">
      <c r="A4523">
        <v>-45.814950336770004</v>
      </c>
      <c r="B4523">
        <v>-68.476502719729993</v>
      </c>
      <c r="C4523" t="s">
        <v>984</v>
      </c>
      <c r="D4523" t="s">
        <v>599</v>
      </c>
      <c r="M4523" t="s">
        <v>634</v>
      </c>
      <c r="O4523" t="s">
        <v>547</v>
      </c>
      <c r="S4523" t="s">
        <v>635</v>
      </c>
    </row>
    <row r="4524" spans="1:19" x14ac:dyDescent="0.25">
      <c r="A4524">
        <v>-45.84411698497</v>
      </c>
      <c r="B4524">
        <v>-69.003336201249994</v>
      </c>
      <c r="C4524" t="s">
        <v>985</v>
      </c>
      <c r="D4524" t="s">
        <v>567</v>
      </c>
      <c r="F4524" t="s">
        <v>986</v>
      </c>
      <c r="M4524" t="s">
        <v>634</v>
      </c>
      <c r="O4524" t="s">
        <v>547</v>
      </c>
      <c r="S4524" t="s">
        <v>635</v>
      </c>
    </row>
    <row r="4525" spans="1:19" x14ac:dyDescent="0.25">
      <c r="A4525">
        <v>-45.935117001990001</v>
      </c>
      <c r="B4525">
        <v>-68.486863913929994</v>
      </c>
      <c r="C4525" t="s">
        <v>987</v>
      </c>
      <c r="D4525" t="s">
        <v>864</v>
      </c>
      <c r="M4525" t="s">
        <v>634</v>
      </c>
      <c r="O4525" t="s">
        <v>547</v>
      </c>
      <c r="S4525" t="s">
        <v>635</v>
      </c>
    </row>
    <row r="4526" spans="1:19" x14ac:dyDescent="0.25">
      <c r="A4526">
        <v>-45.934533692599999</v>
      </c>
      <c r="B4526">
        <v>-68.487335417669996</v>
      </c>
      <c r="C4526" t="s">
        <v>988</v>
      </c>
      <c r="D4526" t="s">
        <v>752</v>
      </c>
      <c r="M4526" t="s">
        <v>634</v>
      </c>
      <c r="O4526" t="s">
        <v>547</v>
      </c>
      <c r="S4526" t="s">
        <v>635</v>
      </c>
    </row>
    <row r="4527" spans="1:19" x14ac:dyDescent="0.25">
      <c r="A4527">
        <v>-45.935144808769998</v>
      </c>
      <c r="B4527">
        <v>-68.489114357299997</v>
      </c>
      <c r="C4527" t="s">
        <v>989</v>
      </c>
      <c r="D4527" t="s">
        <v>752</v>
      </c>
      <c r="M4527" t="s">
        <v>634</v>
      </c>
      <c r="O4527" t="s">
        <v>547</v>
      </c>
      <c r="S4527" t="s">
        <v>635</v>
      </c>
    </row>
    <row r="4528" spans="1:19" x14ac:dyDescent="0.25">
      <c r="A4528">
        <v>-45.888561497810002</v>
      </c>
      <c r="B4528">
        <v>-68.507308350700001</v>
      </c>
      <c r="C4528" t="s">
        <v>990</v>
      </c>
      <c r="D4528" t="s">
        <v>726</v>
      </c>
      <c r="F4528" t="s">
        <v>991</v>
      </c>
      <c r="M4528" t="s">
        <v>634</v>
      </c>
      <c r="O4528" t="s">
        <v>547</v>
      </c>
      <c r="S4528" t="s">
        <v>635</v>
      </c>
    </row>
    <row r="4529" spans="1:19" x14ac:dyDescent="0.25">
      <c r="A4529">
        <v>-45.889255943179997</v>
      </c>
      <c r="B4529">
        <v>-68.506530478629998</v>
      </c>
      <c r="C4529" t="s">
        <v>992</v>
      </c>
      <c r="D4529" t="s">
        <v>746</v>
      </c>
      <c r="M4529" t="s">
        <v>634</v>
      </c>
      <c r="O4529" t="s">
        <v>547</v>
      </c>
      <c r="S4529" t="s">
        <v>635</v>
      </c>
    </row>
    <row r="4530" spans="1:19" x14ac:dyDescent="0.25">
      <c r="A4530">
        <v>-45.891172569150001</v>
      </c>
      <c r="B4530">
        <v>-68.510780467009994</v>
      </c>
      <c r="C4530" t="s">
        <v>993</v>
      </c>
      <c r="D4530" t="s">
        <v>866</v>
      </c>
      <c r="M4530" t="s">
        <v>634</v>
      </c>
      <c r="O4530" t="s">
        <v>547</v>
      </c>
      <c r="S4530" t="s">
        <v>635</v>
      </c>
    </row>
    <row r="4531" spans="1:19" x14ac:dyDescent="0.25">
      <c r="A4531">
        <v>-45.88803378675</v>
      </c>
      <c r="B4531">
        <v>-68.492112674799998</v>
      </c>
      <c r="C4531" t="s">
        <v>994</v>
      </c>
      <c r="D4531" t="s">
        <v>558</v>
      </c>
      <c r="M4531" t="s">
        <v>634</v>
      </c>
      <c r="O4531" t="s">
        <v>547</v>
      </c>
      <c r="S4531" t="s">
        <v>635</v>
      </c>
    </row>
    <row r="4532" spans="1:19" x14ac:dyDescent="0.25">
      <c r="A4532">
        <v>-45.888783796920002</v>
      </c>
      <c r="B4532">
        <v>-68.490723690159996</v>
      </c>
      <c r="C4532" t="s">
        <v>995</v>
      </c>
      <c r="D4532" t="s">
        <v>752</v>
      </c>
      <c r="M4532" t="s">
        <v>634</v>
      </c>
      <c r="O4532" t="s">
        <v>547</v>
      </c>
      <c r="S4532" t="s">
        <v>635</v>
      </c>
    </row>
    <row r="4533" spans="1:19" x14ac:dyDescent="0.25">
      <c r="A4533">
        <v>-45.891672706720001</v>
      </c>
      <c r="B4533">
        <v>-68.487723733739998</v>
      </c>
      <c r="C4533" t="s">
        <v>996</v>
      </c>
      <c r="D4533" t="s">
        <v>599</v>
      </c>
      <c r="M4533" t="s">
        <v>634</v>
      </c>
      <c r="O4533" t="s">
        <v>547</v>
      </c>
      <c r="S4533" t="s">
        <v>635</v>
      </c>
    </row>
    <row r="4534" spans="1:19" x14ac:dyDescent="0.25">
      <c r="A4534">
        <v>-45.92975593845</v>
      </c>
      <c r="B4534">
        <v>-68.510780579479999</v>
      </c>
      <c r="C4534" t="s">
        <v>997</v>
      </c>
      <c r="D4534" t="s">
        <v>743</v>
      </c>
      <c r="M4534" t="s">
        <v>634</v>
      </c>
      <c r="O4534" t="s">
        <v>547</v>
      </c>
      <c r="S4534" t="s">
        <v>635</v>
      </c>
    </row>
    <row r="4535" spans="1:19" x14ac:dyDescent="0.25">
      <c r="A4535">
        <v>-45.927394822629999</v>
      </c>
      <c r="B4535">
        <v>-68.518474953199998</v>
      </c>
      <c r="C4535" t="s">
        <v>998</v>
      </c>
      <c r="D4535" t="s">
        <v>866</v>
      </c>
      <c r="M4535" t="s">
        <v>634</v>
      </c>
      <c r="O4535" t="s">
        <v>547</v>
      </c>
      <c r="S4535" t="s">
        <v>635</v>
      </c>
    </row>
    <row r="4536" spans="1:19" x14ac:dyDescent="0.25">
      <c r="A4536">
        <v>-45.888560942269997</v>
      </c>
      <c r="B4536">
        <v>-68.507179520470004</v>
      </c>
      <c r="C4536" t="s">
        <v>999</v>
      </c>
      <c r="D4536" t="s">
        <v>613</v>
      </c>
      <c r="F4536" t="s">
        <v>1000</v>
      </c>
      <c r="M4536" t="s">
        <v>634</v>
      </c>
      <c r="O4536" t="s">
        <v>547</v>
      </c>
      <c r="S4536" t="s">
        <v>635</v>
      </c>
    </row>
    <row r="4537" spans="1:19" x14ac:dyDescent="0.25">
      <c r="A4537">
        <v>-45.880755891230002</v>
      </c>
      <c r="B4537">
        <v>-68.545752731109999</v>
      </c>
      <c r="C4537" t="s">
        <v>1001</v>
      </c>
      <c r="D4537" t="s">
        <v>952</v>
      </c>
      <c r="F4537" t="s">
        <v>1002</v>
      </c>
      <c r="M4537" t="s">
        <v>634</v>
      </c>
      <c r="O4537" t="s">
        <v>547</v>
      </c>
      <c r="S4537" t="s">
        <v>635</v>
      </c>
    </row>
    <row r="4538" spans="1:19" x14ac:dyDescent="0.25">
      <c r="A4538">
        <v>-45.735653328049999</v>
      </c>
      <c r="B4538">
        <v>-68.560793349419995</v>
      </c>
      <c r="C4538" t="s">
        <v>963</v>
      </c>
      <c r="D4538" t="s">
        <v>729</v>
      </c>
      <c r="M4538" t="s">
        <v>634</v>
      </c>
      <c r="O4538" t="s">
        <v>547</v>
      </c>
      <c r="S4538" t="s">
        <v>635</v>
      </c>
    </row>
    <row r="4539" spans="1:19" x14ac:dyDescent="0.25">
      <c r="A4539">
        <v>-45.923806198619999</v>
      </c>
      <c r="B4539">
        <v>-69.14571023613</v>
      </c>
      <c r="C4539" t="s">
        <v>1003</v>
      </c>
      <c r="D4539" t="s">
        <v>557</v>
      </c>
      <c r="F4539" t="s">
        <v>617</v>
      </c>
      <c r="M4539" t="s">
        <v>634</v>
      </c>
      <c r="O4539" t="s">
        <v>547</v>
      </c>
      <c r="S4539" t="s">
        <v>635</v>
      </c>
    </row>
    <row r="4540" spans="1:19" x14ac:dyDescent="0.25">
      <c r="A4540">
        <v>-45.741922303530004</v>
      </c>
      <c r="B4540">
        <v>-68.288528758010003</v>
      </c>
      <c r="C4540" t="s">
        <v>1004</v>
      </c>
      <c r="D4540" t="s">
        <v>743</v>
      </c>
      <c r="F4540" t="s">
        <v>1005</v>
      </c>
      <c r="M4540" t="s">
        <v>634</v>
      </c>
      <c r="O4540" t="s">
        <v>547</v>
      </c>
      <c r="S4540" t="s">
        <v>635</v>
      </c>
    </row>
    <row r="4541" spans="1:19" x14ac:dyDescent="0.25">
      <c r="A4541">
        <v>-45.735604278410001</v>
      </c>
      <c r="B4541">
        <v>-68.562078562899998</v>
      </c>
      <c r="C4541" t="s">
        <v>965</v>
      </c>
      <c r="D4541" t="s">
        <v>599</v>
      </c>
      <c r="M4541" t="s">
        <v>634</v>
      </c>
      <c r="O4541" t="s">
        <v>547</v>
      </c>
      <c r="S4541" t="s">
        <v>635</v>
      </c>
    </row>
    <row r="4542" spans="1:19" x14ac:dyDescent="0.25">
      <c r="A4542">
        <v>-45.73549212855</v>
      </c>
      <c r="B4542">
        <v>-68.564160858250006</v>
      </c>
      <c r="C4542" t="s">
        <v>966</v>
      </c>
      <c r="D4542" t="s">
        <v>750</v>
      </c>
      <c r="M4542" t="s">
        <v>634</v>
      </c>
      <c r="O4542" t="s">
        <v>547</v>
      </c>
      <c r="S4542" t="s">
        <v>635</v>
      </c>
    </row>
    <row r="4543" spans="1:19" x14ac:dyDescent="0.25">
      <c r="A4543">
        <v>-45.799671907929998</v>
      </c>
      <c r="B4543">
        <v>-68.534551749469998</v>
      </c>
      <c r="C4543" t="s">
        <v>967</v>
      </c>
      <c r="D4543" t="s">
        <v>1006</v>
      </c>
      <c r="M4543" t="s">
        <v>634</v>
      </c>
      <c r="O4543" t="s">
        <v>547</v>
      </c>
      <c r="S4543" t="s">
        <v>635</v>
      </c>
    </row>
    <row r="4544" spans="1:19" x14ac:dyDescent="0.25">
      <c r="A4544">
        <v>-45.752589044339999</v>
      </c>
      <c r="B4544">
        <v>-68.498529062399996</v>
      </c>
      <c r="C4544" t="s">
        <v>1007</v>
      </c>
      <c r="D4544" t="s">
        <v>750</v>
      </c>
      <c r="F4544" t="s">
        <v>970</v>
      </c>
      <c r="M4544" t="s">
        <v>634</v>
      </c>
      <c r="O4544" t="s">
        <v>547</v>
      </c>
      <c r="S4544" t="s">
        <v>635</v>
      </c>
    </row>
    <row r="4545" spans="1:19" x14ac:dyDescent="0.25">
      <c r="A4545">
        <v>-45.752394613189999</v>
      </c>
      <c r="B4545">
        <v>-68.498918038870002</v>
      </c>
      <c r="C4545" t="s">
        <v>1008</v>
      </c>
      <c r="D4545" t="s">
        <v>599</v>
      </c>
      <c r="F4545" t="s">
        <v>973</v>
      </c>
      <c r="M4545" t="s">
        <v>634</v>
      </c>
      <c r="O4545" t="s">
        <v>547</v>
      </c>
      <c r="S4545" t="s">
        <v>635</v>
      </c>
    </row>
    <row r="4546" spans="1:19" x14ac:dyDescent="0.25">
      <c r="A4546">
        <v>-45.735653328049999</v>
      </c>
      <c r="B4546">
        <v>-68.560793349419995</v>
      </c>
      <c r="C4546" t="s">
        <v>963</v>
      </c>
      <c r="D4546" t="s">
        <v>729</v>
      </c>
      <c r="M4546" t="s">
        <v>634</v>
      </c>
      <c r="O4546" t="s">
        <v>547</v>
      </c>
      <c r="S4546" t="s">
        <v>635</v>
      </c>
    </row>
    <row r="4547" spans="1:19" x14ac:dyDescent="0.25">
      <c r="A4547">
        <v>-45.735604278410001</v>
      </c>
      <c r="B4547">
        <v>-68.562078562899998</v>
      </c>
      <c r="C4547" t="s">
        <v>965</v>
      </c>
      <c r="D4547" t="s">
        <v>599</v>
      </c>
      <c r="M4547" t="s">
        <v>634</v>
      </c>
      <c r="O4547" t="s">
        <v>547</v>
      </c>
      <c r="S4547" t="s">
        <v>635</v>
      </c>
    </row>
    <row r="4548" spans="1:19" x14ac:dyDescent="0.25">
      <c r="A4548">
        <v>-45.73549212855</v>
      </c>
      <c r="B4548">
        <v>-68.564160858250006</v>
      </c>
      <c r="C4548" t="s">
        <v>966</v>
      </c>
      <c r="D4548" t="s">
        <v>750</v>
      </c>
      <c r="M4548" t="s">
        <v>634</v>
      </c>
      <c r="O4548" t="s">
        <v>547</v>
      </c>
      <c r="S4548" t="s">
        <v>635</v>
      </c>
    </row>
    <row r="4549" spans="1:19" x14ac:dyDescent="0.25">
      <c r="A4549">
        <v>-45.799671907929998</v>
      </c>
      <c r="B4549">
        <v>-68.534551749469998</v>
      </c>
      <c r="C4549" t="s">
        <v>967</v>
      </c>
      <c r="D4549" t="s">
        <v>1006</v>
      </c>
      <c r="M4549" t="s">
        <v>634</v>
      </c>
      <c r="O4549" t="s">
        <v>547</v>
      </c>
      <c r="S4549" t="s">
        <v>635</v>
      </c>
    </row>
    <row r="4550" spans="1:19" x14ac:dyDescent="0.25">
      <c r="A4550">
        <v>-45.916838807090002</v>
      </c>
      <c r="B4550">
        <v>-69.093142129770001</v>
      </c>
      <c r="C4550" t="s">
        <v>1009</v>
      </c>
      <c r="D4550" t="s">
        <v>1010</v>
      </c>
      <c r="M4550" t="s">
        <v>634</v>
      </c>
      <c r="O4550" t="s">
        <v>547</v>
      </c>
      <c r="S4550" t="s">
        <v>635</v>
      </c>
    </row>
    <row r="4551" spans="1:19" x14ac:dyDescent="0.25">
      <c r="A4551">
        <v>-45.916172207590002</v>
      </c>
      <c r="B4551">
        <v>-69.092614333689994</v>
      </c>
      <c r="C4551" t="s">
        <v>1011</v>
      </c>
      <c r="D4551" t="s">
        <v>1012</v>
      </c>
      <c r="M4551" t="s">
        <v>634</v>
      </c>
      <c r="O4551" t="s">
        <v>547</v>
      </c>
      <c r="S4551" t="s">
        <v>635</v>
      </c>
    </row>
    <row r="4552" spans="1:19" x14ac:dyDescent="0.25">
      <c r="A4552">
        <v>-45.914894413390002</v>
      </c>
      <c r="B4552">
        <v>-69.094225469500003</v>
      </c>
      <c r="C4552" t="s">
        <v>1013</v>
      </c>
      <c r="D4552" t="s">
        <v>1014</v>
      </c>
      <c r="M4552" t="s">
        <v>634</v>
      </c>
      <c r="O4552" t="s">
        <v>547</v>
      </c>
      <c r="S4552" t="s">
        <v>635</v>
      </c>
    </row>
    <row r="4553" spans="1:19" x14ac:dyDescent="0.25">
      <c r="A4553">
        <v>-45.825672499660001</v>
      </c>
      <c r="B4553">
        <v>-68.963030468580001</v>
      </c>
      <c r="C4553" t="s">
        <v>1015</v>
      </c>
      <c r="D4553" t="s">
        <v>750</v>
      </c>
      <c r="M4553" t="s">
        <v>634</v>
      </c>
      <c r="O4553" t="s">
        <v>547</v>
      </c>
      <c r="S4553" t="s">
        <v>635</v>
      </c>
    </row>
    <row r="4554" spans="1:19" x14ac:dyDescent="0.25">
      <c r="A4554">
        <v>-45.82558924752</v>
      </c>
      <c r="B4554">
        <v>-68.963780527010002</v>
      </c>
      <c r="C4554" t="s">
        <v>1016</v>
      </c>
      <c r="D4554" t="s">
        <v>599</v>
      </c>
      <c r="M4554" t="s">
        <v>634</v>
      </c>
      <c r="O4554" t="s">
        <v>547</v>
      </c>
      <c r="S4554" t="s">
        <v>635</v>
      </c>
    </row>
    <row r="4555" spans="1:19" x14ac:dyDescent="0.25">
      <c r="A4555">
        <v>-45.825255852120002</v>
      </c>
      <c r="B4555">
        <v>-68.967169121629993</v>
      </c>
      <c r="C4555" t="s">
        <v>1017</v>
      </c>
      <c r="D4555" t="s">
        <v>676</v>
      </c>
      <c r="M4555" t="s">
        <v>634</v>
      </c>
      <c r="O4555" t="s">
        <v>547</v>
      </c>
      <c r="S4555" t="s">
        <v>635</v>
      </c>
    </row>
    <row r="4556" spans="1:19" x14ac:dyDescent="0.25">
      <c r="A4556">
        <v>-45.818815429730002</v>
      </c>
      <c r="B4556">
        <v>-68.500717724330002</v>
      </c>
      <c r="C4556" t="s">
        <v>1018</v>
      </c>
      <c r="M4556" t="s">
        <v>634</v>
      </c>
      <c r="O4556" t="s">
        <v>547</v>
      </c>
      <c r="S4556" t="s">
        <v>635</v>
      </c>
    </row>
    <row r="4557" spans="1:19" x14ac:dyDescent="0.25">
      <c r="A4557">
        <v>-45.8190654502</v>
      </c>
      <c r="B4557">
        <v>-68.501519706920007</v>
      </c>
      <c r="C4557" t="s">
        <v>1019</v>
      </c>
      <c r="M4557" t="s">
        <v>634</v>
      </c>
      <c r="O4557" t="s">
        <v>547</v>
      </c>
      <c r="S4557" t="s">
        <v>635</v>
      </c>
    </row>
    <row r="4558" spans="1:19" x14ac:dyDescent="0.25">
      <c r="A4558">
        <v>-45.818121266319999</v>
      </c>
      <c r="B4558">
        <v>-68.503495535919996</v>
      </c>
      <c r="C4558" t="s">
        <v>1020</v>
      </c>
      <c r="M4558" t="s">
        <v>634</v>
      </c>
      <c r="O4558" t="s">
        <v>547</v>
      </c>
      <c r="S4558" t="s">
        <v>635</v>
      </c>
    </row>
    <row r="4559" spans="1:19" x14ac:dyDescent="0.25">
      <c r="A4559">
        <v>-45.835252172739999</v>
      </c>
      <c r="B4559">
        <v>-68.497655424100003</v>
      </c>
      <c r="C4559" t="s">
        <v>1021</v>
      </c>
      <c r="M4559" t="s">
        <v>634</v>
      </c>
      <c r="O4559" t="s">
        <v>547</v>
      </c>
      <c r="S4559" t="s">
        <v>635</v>
      </c>
    </row>
    <row r="4560" spans="1:19" x14ac:dyDescent="0.25">
      <c r="A4560">
        <v>-45.836440687139998</v>
      </c>
      <c r="B4560">
        <v>-68.496022923240005</v>
      </c>
      <c r="C4560" t="s">
        <v>1022</v>
      </c>
      <c r="M4560" t="s">
        <v>634</v>
      </c>
      <c r="O4560" t="s">
        <v>547</v>
      </c>
      <c r="S4560" t="s">
        <v>635</v>
      </c>
    </row>
    <row r="4561" spans="1:19" x14ac:dyDescent="0.25">
      <c r="A4561">
        <v>-45.81386827931</v>
      </c>
      <c r="B4561">
        <v>-68.473334887139998</v>
      </c>
      <c r="C4561" t="s">
        <v>1023</v>
      </c>
      <c r="M4561" t="s">
        <v>634</v>
      </c>
      <c r="O4561" t="s">
        <v>547</v>
      </c>
      <c r="S4561" t="s">
        <v>635</v>
      </c>
    </row>
    <row r="4562" spans="1:19" x14ac:dyDescent="0.25">
      <c r="A4562">
        <v>-45.930545628190004</v>
      </c>
      <c r="B4562">
        <v>-68.644794613830001</v>
      </c>
      <c r="C4562" t="s">
        <v>1024</v>
      </c>
      <c r="F4562" t="s">
        <v>1025</v>
      </c>
      <c r="M4562" t="s">
        <v>634</v>
      </c>
      <c r="O4562" t="s">
        <v>547</v>
      </c>
      <c r="S4562" t="s">
        <v>635</v>
      </c>
    </row>
    <row r="4563" spans="1:19" x14ac:dyDescent="0.25">
      <c r="A4563">
        <v>-45.929513631269998</v>
      </c>
      <c r="B4563">
        <v>-68.64304388747</v>
      </c>
      <c r="C4563" t="s">
        <v>1026</v>
      </c>
      <c r="F4563" t="s">
        <v>1027</v>
      </c>
      <c r="M4563" t="s">
        <v>634</v>
      </c>
      <c r="O4563" t="s">
        <v>547</v>
      </c>
      <c r="S4563" t="s">
        <v>635</v>
      </c>
    </row>
    <row r="4564" spans="1:19" x14ac:dyDescent="0.25">
      <c r="A4564">
        <v>-45.928986152790003</v>
      </c>
      <c r="B4564">
        <v>-68.647305783769994</v>
      </c>
      <c r="C4564" t="s">
        <v>1028</v>
      </c>
      <c r="M4564" t="s">
        <v>634</v>
      </c>
      <c r="O4564" t="s">
        <v>547</v>
      </c>
      <c r="S4564" t="s">
        <v>635</v>
      </c>
    </row>
    <row r="4565" spans="1:19" x14ac:dyDescent="0.25">
      <c r="A4565">
        <v>-45.715703774669997</v>
      </c>
      <c r="B4565">
        <v>-68.543035998380006</v>
      </c>
      <c r="C4565" t="s">
        <v>1029</v>
      </c>
      <c r="M4565" t="s">
        <v>634</v>
      </c>
      <c r="O4565" t="s">
        <v>547</v>
      </c>
      <c r="S4565" t="s">
        <v>635</v>
      </c>
    </row>
    <row r="4566" spans="1:19" x14ac:dyDescent="0.25">
      <c r="A4566">
        <v>-45.716038559940003</v>
      </c>
      <c r="B4566">
        <v>-68.54350849043</v>
      </c>
      <c r="C4566" t="s">
        <v>1030</v>
      </c>
      <c r="M4566" t="s">
        <v>634</v>
      </c>
      <c r="O4566" t="s">
        <v>547</v>
      </c>
      <c r="S4566" t="s">
        <v>635</v>
      </c>
    </row>
    <row r="4567" spans="1:19" x14ac:dyDescent="0.25">
      <c r="A4567">
        <v>-45.79839950094</v>
      </c>
      <c r="B4567">
        <v>-68.526114883459996</v>
      </c>
      <c r="C4567" t="s">
        <v>1031</v>
      </c>
      <c r="F4567" t="s">
        <v>1032</v>
      </c>
      <c r="M4567" t="s">
        <v>634</v>
      </c>
      <c r="O4567" t="s">
        <v>547</v>
      </c>
      <c r="S4567" t="s">
        <v>635</v>
      </c>
    </row>
    <row r="4568" spans="1:19" x14ac:dyDescent="0.25">
      <c r="A4568">
        <v>-45.818228016269998</v>
      </c>
      <c r="B4568">
        <v>-68.793085643219996</v>
      </c>
      <c r="C4568" t="s">
        <v>1033</v>
      </c>
      <c r="D4568" t="s">
        <v>752</v>
      </c>
      <c r="M4568" t="s">
        <v>634</v>
      </c>
      <c r="O4568" t="s">
        <v>547</v>
      </c>
      <c r="S4568" t="s">
        <v>635</v>
      </c>
    </row>
    <row r="4569" spans="1:19" x14ac:dyDescent="0.25">
      <c r="A4569">
        <v>-45.817311038619998</v>
      </c>
      <c r="B4569">
        <v>-68.793085694080006</v>
      </c>
      <c r="C4569" t="s">
        <v>1034</v>
      </c>
      <c r="D4569" t="s">
        <v>599</v>
      </c>
      <c r="M4569" t="s">
        <v>634</v>
      </c>
      <c r="O4569" t="s">
        <v>547</v>
      </c>
      <c r="S4569" t="s">
        <v>635</v>
      </c>
    </row>
    <row r="4570" spans="1:19" x14ac:dyDescent="0.25">
      <c r="A4570">
        <v>-45.817311362799998</v>
      </c>
      <c r="B4570">
        <v>-68.792668928769999</v>
      </c>
      <c r="C4570" t="s">
        <v>1035</v>
      </c>
      <c r="D4570" t="s">
        <v>599</v>
      </c>
      <c r="M4570" t="s">
        <v>634</v>
      </c>
      <c r="O4570" t="s">
        <v>547</v>
      </c>
      <c r="S4570" t="s">
        <v>635</v>
      </c>
    </row>
    <row r="4571" spans="1:19" x14ac:dyDescent="0.25">
      <c r="A4571">
        <v>-45.798236018959997</v>
      </c>
      <c r="B4571">
        <v>-68.523582321540005</v>
      </c>
      <c r="C4571" t="s">
        <v>1036</v>
      </c>
      <c r="M4571" t="s">
        <v>634</v>
      </c>
      <c r="O4571" t="s">
        <v>547</v>
      </c>
      <c r="S4571" t="s">
        <v>635</v>
      </c>
    </row>
    <row r="4572" spans="1:19" x14ac:dyDescent="0.25">
      <c r="A4572">
        <v>-45.73331188014</v>
      </c>
      <c r="B4572">
        <v>-68.590660398530005</v>
      </c>
      <c r="C4572" t="s">
        <v>1037</v>
      </c>
      <c r="M4572" t="s">
        <v>634</v>
      </c>
      <c r="O4572" t="s">
        <v>547</v>
      </c>
      <c r="S4572" t="s">
        <v>635</v>
      </c>
    </row>
    <row r="4573" spans="1:19" x14ac:dyDescent="0.25">
      <c r="A4573">
        <v>-45.732401584340003</v>
      </c>
      <c r="B4573">
        <v>-68.59273550492</v>
      </c>
      <c r="C4573" t="s">
        <v>1038</v>
      </c>
      <c r="M4573" t="s">
        <v>634</v>
      </c>
      <c r="O4573" t="s">
        <v>547</v>
      </c>
      <c r="S4573" t="s">
        <v>635</v>
      </c>
    </row>
    <row r="4574" spans="1:19" x14ac:dyDescent="0.25">
      <c r="A4574">
        <v>-45.70548248123</v>
      </c>
      <c r="B4574">
        <v>-68.525269757100006</v>
      </c>
      <c r="C4574" t="s">
        <v>1039</v>
      </c>
      <c r="M4574" t="s">
        <v>634</v>
      </c>
      <c r="O4574" t="s">
        <v>547</v>
      </c>
      <c r="S4574" t="s">
        <v>635</v>
      </c>
    </row>
    <row r="4575" spans="1:19" x14ac:dyDescent="0.25">
      <c r="A4575">
        <v>-45.887623419939999</v>
      </c>
      <c r="B4575">
        <v>-68.532829049430006</v>
      </c>
      <c r="C4575" t="s">
        <v>1040</v>
      </c>
      <c r="M4575" t="s">
        <v>634</v>
      </c>
      <c r="O4575" t="s">
        <v>547</v>
      </c>
      <c r="S4575" t="s">
        <v>635</v>
      </c>
    </row>
    <row r="4576" spans="1:19" x14ac:dyDescent="0.25">
      <c r="A4576">
        <v>-45.88809660327</v>
      </c>
      <c r="B4576">
        <v>-68.531936127679998</v>
      </c>
      <c r="C4576" t="s">
        <v>1041</v>
      </c>
      <c r="M4576" t="s">
        <v>634</v>
      </c>
      <c r="O4576" t="s">
        <v>547</v>
      </c>
      <c r="S4576" t="s">
        <v>635</v>
      </c>
    </row>
    <row r="4577" spans="1:19" x14ac:dyDescent="0.25">
      <c r="A4577">
        <v>-45.889651132909997</v>
      </c>
      <c r="B4577">
        <v>-68.53366237841</v>
      </c>
      <c r="C4577" t="s">
        <v>1042</v>
      </c>
      <c r="M4577" t="s">
        <v>634</v>
      </c>
      <c r="O4577" t="s">
        <v>547</v>
      </c>
      <c r="S4577" t="s">
        <v>635</v>
      </c>
    </row>
    <row r="4578" spans="1:19" x14ac:dyDescent="0.25">
      <c r="A4578">
        <v>-45.911422841769998</v>
      </c>
      <c r="B4578">
        <v>-68.569066950980002</v>
      </c>
      <c r="C4578" t="s">
        <v>1043</v>
      </c>
      <c r="M4578" t="s">
        <v>634</v>
      </c>
      <c r="O4578" t="s">
        <v>547</v>
      </c>
      <c r="S4578" t="s">
        <v>635</v>
      </c>
    </row>
    <row r="4579" spans="1:19" x14ac:dyDescent="0.25">
      <c r="A4579">
        <v>-45.934982092319999</v>
      </c>
      <c r="B4579">
        <v>-68.5461836506</v>
      </c>
      <c r="C4579" t="s">
        <v>1044</v>
      </c>
      <c r="M4579" t="s">
        <v>634</v>
      </c>
      <c r="O4579" t="s">
        <v>547</v>
      </c>
      <c r="S4579" t="s">
        <v>635</v>
      </c>
    </row>
    <row r="4580" spans="1:19" x14ac:dyDescent="0.25">
      <c r="A4580">
        <v>-45.934220471129997</v>
      </c>
      <c r="B4580">
        <v>-68.544704078050003</v>
      </c>
      <c r="C4580" t="s">
        <v>1045</v>
      </c>
      <c r="M4580" t="s">
        <v>634</v>
      </c>
      <c r="O4580" t="s">
        <v>547</v>
      </c>
      <c r="S4580" t="s">
        <v>635</v>
      </c>
    </row>
    <row r="4581" spans="1:19" x14ac:dyDescent="0.25">
      <c r="A4581">
        <v>-45.753200354470003</v>
      </c>
      <c r="B4581">
        <v>-67.391752610919994</v>
      </c>
      <c r="C4581" t="s">
        <v>1046</v>
      </c>
      <c r="D4581" t="s">
        <v>1047</v>
      </c>
      <c r="F4581" t="s">
        <v>1048</v>
      </c>
      <c r="M4581" t="s">
        <v>634</v>
      </c>
      <c r="O4581" t="s">
        <v>547</v>
      </c>
      <c r="S4581" t="s">
        <v>635</v>
      </c>
    </row>
    <row r="4582" spans="1:19" x14ac:dyDescent="0.25">
      <c r="A4582">
        <v>-45.751894814019998</v>
      </c>
      <c r="B4582">
        <v>-67.381474858570002</v>
      </c>
      <c r="C4582" t="s">
        <v>1049</v>
      </c>
      <c r="D4582" t="s">
        <v>1050</v>
      </c>
      <c r="F4582" t="s">
        <v>1051</v>
      </c>
      <c r="M4582" t="s">
        <v>634</v>
      </c>
      <c r="O4582" t="s">
        <v>547</v>
      </c>
      <c r="S4582" t="s">
        <v>635</v>
      </c>
    </row>
    <row r="4583" spans="1:19" x14ac:dyDescent="0.25">
      <c r="A4583">
        <v>-45.754033752060003</v>
      </c>
      <c r="B4583">
        <v>-67.383891514840002</v>
      </c>
      <c r="C4583" t="s">
        <v>1052</v>
      </c>
      <c r="D4583" t="s">
        <v>1053</v>
      </c>
      <c r="F4583" t="s">
        <v>1054</v>
      </c>
      <c r="M4583" t="s">
        <v>634</v>
      </c>
      <c r="O4583" t="s">
        <v>547</v>
      </c>
      <c r="S4583" t="s">
        <v>635</v>
      </c>
    </row>
    <row r="4584" spans="1:19" x14ac:dyDescent="0.25">
      <c r="A4584">
        <v>-45.900033748829998</v>
      </c>
      <c r="B4584">
        <v>-67.810308223419995</v>
      </c>
      <c r="C4584" t="s">
        <v>1055</v>
      </c>
      <c r="D4584" t="s">
        <v>1056</v>
      </c>
      <c r="F4584" t="s">
        <v>1057</v>
      </c>
      <c r="M4584" t="s">
        <v>634</v>
      </c>
      <c r="O4584" t="s">
        <v>547</v>
      </c>
      <c r="S4584" t="s">
        <v>635</v>
      </c>
    </row>
    <row r="4585" spans="1:19" x14ac:dyDescent="0.25">
      <c r="A4585">
        <v>-45.899867143180003</v>
      </c>
      <c r="B4585">
        <v>-67.809947102750002</v>
      </c>
      <c r="C4585" t="s">
        <v>1058</v>
      </c>
      <c r="D4585" t="s">
        <v>1059</v>
      </c>
      <c r="F4585" t="s">
        <v>1060</v>
      </c>
      <c r="M4585" t="s">
        <v>634</v>
      </c>
      <c r="O4585" t="s">
        <v>547</v>
      </c>
      <c r="S4585" t="s">
        <v>635</v>
      </c>
    </row>
    <row r="4586" spans="1:19" x14ac:dyDescent="0.25">
      <c r="A4586">
        <v>-45.901033721499999</v>
      </c>
      <c r="B4586">
        <v>-67.830724927239999</v>
      </c>
      <c r="C4586" t="s">
        <v>1061</v>
      </c>
      <c r="D4586" t="s">
        <v>1062</v>
      </c>
      <c r="F4586" t="s">
        <v>1063</v>
      </c>
      <c r="M4586" t="s">
        <v>634</v>
      </c>
      <c r="O4586" t="s">
        <v>547</v>
      </c>
      <c r="S4586" t="s">
        <v>635</v>
      </c>
    </row>
    <row r="4587" spans="1:19" x14ac:dyDescent="0.25">
      <c r="A4587">
        <v>-45.713728186360001</v>
      </c>
      <c r="B4587">
        <v>-67.464724797990002</v>
      </c>
      <c r="C4587" t="s">
        <v>1064</v>
      </c>
      <c r="D4587" t="s">
        <v>570</v>
      </c>
      <c r="M4587" t="s">
        <v>634</v>
      </c>
      <c r="O4587" t="s">
        <v>547</v>
      </c>
      <c r="S4587" t="s">
        <v>635</v>
      </c>
    </row>
    <row r="4588" spans="1:19" x14ac:dyDescent="0.25">
      <c r="A4588">
        <v>-45.7127004038</v>
      </c>
      <c r="B4588">
        <v>-67.46675262318</v>
      </c>
      <c r="C4588" t="s">
        <v>1065</v>
      </c>
      <c r="D4588" t="s">
        <v>784</v>
      </c>
      <c r="M4588" t="s">
        <v>634</v>
      </c>
      <c r="O4588" t="s">
        <v>547</v>
      </c>
      <c r="S4588" t="s">
        <v>635</v>
      </c>
    </row>
    <row r="4589" spans="1:19" x14ac:dyDescent="0.25">
      <c r="A4589">
        <v>-45.713505917159999</v>
      </c>
      <c r="B4589">
        <v>-67.464280341709994</v>
      </c>
      <c r="C4589" t="s">
        <v>1066</v>
      </c>
      <c r="D4589" t="s">
        <v>866</v>
      </c>
      <c r="M4589" t="s">
        <v>634</v>
      </c>
      <c r="O4589" t="s">
        <v>547</v>
      </c>
      <c r="S4589" t="s">
        <v>635</v>
      </c>
    </row>
    <row r="4590" spans="1:19" x14ac:dyDescent="0.25">
      <c r="A4590">
        <v>-45.716833697849999</v>
      </c>
      <c r="B4590">
        <v>-67.456947027129999</v>
      </c>
      <c r="C4590" t="s">
        <v>1067</v>
      </c>
      <c r="D4590" t="s">
        <v>866</v>
      </c>
      <c r="F4590" t="s">
        <v>729</v>
      </c>
      <c r="M4590" t="s">
        <v>634</v>
      </c>
      <c r="O4590" t="s">
        <v>547</v>
      </c>
      <c r="S4590" t="s">
        <v>635</v>
      </c>
    </row>
    <row r="4591" spans="1:19" x14ac:dyDescent="0.25">
      <c r="A4591">
        <v>-45.732255919060002</v>
      </c>
      <c r="B4591">
        <v>-67.484474853009999</v>
      </c>
      <c r="C4591" t="s">
        <v>1068</v>
      </c>
      <c r="D4591" t="s">
        <v>573</v>
      </c>
      <c r="F4591" t="s">
        <v>1069</v>
      </c>
      <c r="M4591" t="s">
        <v>634</v>
      </c>
      <c r="O4591" t="s">
        <v>547</v>
      </c>
      <c r="S4591" t="s">
        <v>635</v>
      </c>
    </row>
    <row r="4592" spans="1:19" x14ac:dyDescent="0.25">
      <c r="A4592">
        <v>-45.732255990399999</v>
      </c>
      <c r="B4592">
        <v>-67.475224820259996</v>
      </c>
      <c r="C4592" t="s">
        <v>1070</v>
      </c>
      <c r="D4592" t="s">
        <v>1071</v>
      </c>
      <c r="M4592" t="s">
        <v>634</v>
      </c>
      <c r="O4592" t="s">
        <v>547</v>
      </c>
      <c r="S4592" t="s">
        <v>635</v>
      </c>
    </row>
    <row r="4593" spans="1:19" x14ac:dyDescent="0.25">
      <c r="A4593">
        <v>-45.730755954190002</v>
      </c>
      <c r="B4593">
        <v>-67.477058099659999</v>
      </c>
      <c r="C4593" t="s">
        <v>1072</v>
      </c>
      <c r="D4593" t="s">
        <v>1073</v>
      </c>
      <c r="F4593" t="s">
        <v>573</v>
      </c>
      <c r="M4593" t="s">
        <v>634</v>
      </c>
      <c r="O4593" t="s">
        <v>547</v>
      </c>
      <c r="S4593" t="s">
        <v>635</v>
      </c>
    </row>
    <row r="4594" spans="1:19" x14ac:dyDescent="0.25">
      <c r="A4594">
        <v>-45.730728139870003</v>
      </c>
      <c r="B4594">
        <v>-67.485197088180001</v>
      </c>
      <c r="C4594" t="s">
        <v>1074</v>
      </c>
      <c r="D4594" t="s">
        <v>1005</v>
      </c>
      <c r="F4594" t="s">
        <v>618</v>
      </c>
      <c r="M4594" t="s">
        <v>634</v>
      </c>
      <c r="O4594" t="s">
        <v>547</v>
      </c>
      <c r="S4594" t="s">
        <v>635</v>
      </c>
    </row>
    <row r="4595" spans="1:19" x14ac:dyDescent="0.25">
      <c r="A4595">
        <v>-45.731033720070002</v>
      </c>
      <c r="B4595">
        <v>-67.489058187530006</v>
      </c>
      <c r="C4595" t="s">
        <v>1075</v>
      </c>
      <c r="M4595" t="s">
        <v>634</v>
      </c>
      <c r="O4595" t="s">
        <v>547</v>
      </c>
      <c r="S4595" t="s">
        <v>635</v>
      </c>
    </row>
    <row r="4596" spans="1:19" x14ac:dyDescent="0.25">
      <c r="A4596">
        <v>-45.878279175720003</v>
      </c>
      <c r="B4596">
        <v>-67.969564010209993</v>
      </c>
      <c r="C4596" t="s">
        <v>1076</v>
      </c>
      <c r="D4596" t="s">
        <v>1077</v>
      </c>
      <c r="M4596" t="s">
        <v>634</v>
      </c>
      <c r="O4596" t="s">
        <v>547</v>
      </c>
      <c r="S4596" t="s">
        <v>635</v>
      </c>
    </row>
    <row r="4597" spans="1:19" x14ac:dyDescent="0.25">
      <c r="A4597">
        <v>-45.877415997420002</v>
      </c>
      <c r="B4597">
        <v>-67.972980675330007</v>
      </c>
      <c r="C4597" t="s">
        <v>1078</v>
      </c>
      <c r="D4597" t="s">
        <v>1079</v>
      </c>
      <c r="M4597" t="s">
        <v>634</v>
      </c>
      <c r="O4597" t="s">
        <v>547</v>
      </c>
      <c r="S4597" t="s">
        <v>635</v>
      </c>
    </row>
    <row r="4598" spans="1:19" x14ac:dyDescent="0.25">
      <c r="A4598">
        <v>-33.105652750400701</v>
      </c>
      <c r="B4598">
        <v>-63.983349420343202</v>
      </c>
      <c r="C4598">
        <v>106</v>
      </c>
      <c r="D4598">
        <v>141</v>
      </c>
      <c r="M4598" t="s">
        <v>1080</v>
      </c>
      <c r="O4598" t="s">
        <v>1081</v>
      </c>
      <c r="P4598" t="s">
        <v>1082</v>
      </c>
    </row>
    <row r="4599" spans="1:19" x14ac:dyDescent="0.25">
      <c r="A4599">
        <v>-32.160502720272703</v>
      </c>
      <c r="B4599">
        <v>-64.139774800315607</v>
      </c>
      <c r="C4599">
        <v>111</v>
      </c>
      <c r="D4599">
        <v>185</v>
      </c>
      <c r="M4599" t="s">
        <v>1083</v>
      </c>
      <c r="O4599" t="s">
        <v>1081</v>
      </c>
      <c r="P4599" t="s">
        <v>1084</v>
      </c>
    </row>
    <row r="4600" spans="1:19" x14ac:dyDescent="0.25">
      <c r="A4600">
        <v>-32.160511049636298</v>
      </c>
      <c r="B4600">
        <v>-64.140519250474497</v>
      </c>
      <c r="C4600">
        <v>114</v>
      </c>
      <c r="D4600">
        <v>182</v>
      </c>
      <c r="M4600" t="s">
        <v>1083</v>
      </c>
      <c r="O4600" t="s">
        <v>1081</v>
      </c>
      <c r="P4600" t="s">
        <v>1084</v>
      </c>
    </row>
    <row r="4601" spans="1:19" x14ac:dyDescent="0.25">
      <c r="A4601">
        <v>-30.997548239750401</v>
      </c>
      <c r="B4601">
        <v>-64.000017520066905</v>
      </c>
      <c r="C4601">
        <v>115</v>
      </c>
      <c r="D4601">
        <v>148</v>
      </c>
      <c r="M4601" t="s">
        <v>1085</v>
      </c>
      <c r="O4601" t="s">
        <v>1081</v>
      </c>
      <c r="P4601" t="s">
        <v>1086</v>
      </c>
    </row>
    <row r="4602" spans="1:19" x14ac:dyDescent="0.25">
      <c r="A4602">
        <v>-30.997548029799901</v>
      </c>
      <c r="B4602">
        <v>-63</v>
      </c>
      <c r="C4602">
        <v>116</v>
      </c>
      <c r="D4602">
        <v>146</v>
      </c>
      <c r="M4602" t="s">
        <v>1085</v>
      </c>
      <c r="O4602" t="s">
        <v>1081</v>
      </c>
      <c r="P4602" t="s">
        <v>1087</v>
      </c>
    </row>
    <row r="4603" spans="1:19" x14ac:dyDescent="0.25">
      <c r="A4603">
        <v>-30.997548029799901</v>
      </c>
      <c r="B4603">
        <v>-63</v>
      </c>
      <c r="C4603">
        <v>117</v>
      </c>
      <c r="D4603">
        <v>160</v>
      </c>
      <c r="M4603" t="s">
        <v>1085</v>
      </c>
      <c r="O4603" t="s">
        <v>1081</v>
      </c>
      <c r="P4603" t="s">
        <v>1087</v>
      </c>
    </row>
    <row r="4604" spans="1:19" x14ac:dyDescent="0.25">
      <c r="A4604">
        <v>-31.997570889870602</v>
      </c>
      <c r="B4604">
        <v>-63</v>
      </c>
      <c r="C4604">
        <v>118</v>
      </c>
      <c r="D4604">
        <v>120</v>
      </c>
      <c r="M4604" t="s">
        <v>1088</v>
      </c>
      <c r="O4604" t="s">
        <v>1081</v>
      </c>
      <c r="P4604" t="s">
        <v>1089</v>
      </c>
    </row>
    <row r="4605" spans="1:19" x14ac:dyDescent="0.25">
      <c r="A4605">
        <v>-30.997549090366402</v>
      </c>
      <c r="B4605">
        <v>-65.250039409594294</v>
      </c>
      <c r="C4605">
        <v>119</v>
      </c>
      <c r="D4605">
        <v>117</v>
      </c>
      <c r="M4605" t="s">
        <v>1085</v>
      </c>
      <c r="O4605" t="s">
        <v>1081</v>
      </c>
      <c r="P4605" t="s">
        <v>1090</v>
      </c>
    </row>
    <row r="4606" spans="1:19" x14ac:dyDescent="0.25">
      <c r="A4606">
        <v>-31.0663835798976</v>
      </c>
      <c r="B4606">
        <v>-64.786050659763205</v>
      </c>
      <c r="C4606">
        <v>120</v>
      </c>
      <c r="D4606">
        <v>129</v>
      </c>
      <c r="M4606" t="s">
        <v>1091</v>
      </c>
      <c r="O4606" t="s">
        <v>1081</v>
      </c>
      <c r="P4606" t="s">
        <v>1092</v>
      </c>
    </row>
    <row r="4607" spans="1:19" x14ac:dyDescent="0.25">
      <c r="A4607">
        <v>-31.997570889870602</v>
      </c>
      <c r="B4607">
        <v>-63</v>
      </c>
      <c r="C4607">
        <v>121</v>
      </c>
      <c r="D4607">
        <v>80</v>
      </c>
      <c r="M4607" t="s">
        <v>1085</v>
      </c>
      <c r="O4607" t="s">
        <v>1081</v>
      </c>
      <c r="P4607" t="s">
        <v>1089</v>
      </c>
    </row>
    <row r="4608" spans="1:19" x14ac:dyDescent="0.25">
      <c r="A4608">
        <v>-31.983960619617399</v>
      </c>
      <c r="B4608">
        <v>-65.399207380314806</v>
      </c>
      <c r="C4608">
        <v>122</v>
      </c>
      <c r="D4608">
        <v>119</v>
      </c>
      <c r="M4608" t="s">
        <v>1093</v>
      </c>
      <c r="O4608" t="s">
        <v>1081</v>
      </c>
      <c r="P4608" t="s">
        <v>1094</v>
      </c>
    </row>
    <row r="4609" spans="1:16" x14ac:dyDescent="0.25">
      <c r="A4609">
        <v>-30.997548239750401</v>
      </c>
      <c r="B4609">
        <v>-64.000017520066905</v>
      </c>
      <c r="C4609">
        <v>123</v>
      </c>
      <c r="D4609">
        <v>110</v>
      </c>
      <c r="O4609" t="s">
        <v>1081</v>
      </c>
      <c r="P4609" t="s">
        <v>1086</v>
      </c>
    </row>
    <row r="4610" spans="1:16" x14ac:dyDescent="0.25">
      <c r="A4610">
        <v>-31.456614240028198</v>
      </c>
      <c r="B4610">
        <v>-64.070518479619906</v>
      </c>
      <c r="C4610">
        <v>124</v>
      </c>
      <c r="D4610">
        <v>318</v>
      </c>
      <c r="M4610" t="s">
        <v>1083</v>
      </c>
      <c r="O4610" t="s">
        <v>1081</v>
      </c>
      <c r="P4610" t="s">
        <v>1095</v>
      </c>
    </row>
    <row r="4611" spans="1:16" x14ac:dyDescent="0.25">
      <c r="A4611">
        <v>-29.997525830278601</v>
      </c>
      <c r="B4611">
        <v>-63</v>
      </c>
      <c r="C4611">
        <v>125</v>
      </c>
      <c r="D4611">
        <v>215</v>
      </c>
      <c r="M4611" t="s">
        <v>1085</v>
      </c>
      <c r="O4611" t="s">
        <v>1081</v>
      </c>
      <c r="P4611" t="s">
        <v>1096</v>
      </c>
    </row>
    <row r="4612" spans="1:16" x14ac:dyDescent="0.25">
      <c r="A4612">
        <v>-31.997570889870602</v>
      </c>
      <c r="B4612">
        <v>-63</v>
      </c>
      <c r="C4612">
        <v>132</v>
      </c>
      <c r="D4612">
        <v>200</v>
      </c>
      <c r="M4612" t="s">
        <v>1083</v>
      </c>
      <c r="O4612" t="s">
        <v>1081</v>
      </c>
      <c r="P4612" t="s">
        <v>1089</v>
      </c>
    </row>
    <row r="4613" spans="1:16" x14ac:dyDescent="0.25">
      <c r="A4613">
        <v>-31.997570889870602</v>
      </c>
      <c r="B4613">
        <v>-63</v>
      </c>
      <c r="C4613">
        <v>133</v>
      </c>
      <c r="D4613">
        <v>200</v>
      </c>
      <c r="M4613" t="s">
        <v>1083</v>
      </c>
      <c r="O4613" t="s">
        <v>1081</v>
      </c>
      <c r="P4613" t="s">
        <v>1089</v>
      </c>
    </row>
    <row r="4614" spans="1:16" x14ac:dyDescent="0.25">
      <c r="A4614">
        <v>-30.997548239750401</v>
      </c>
      <c r="B4614">
        <v>-64.000017520066905</v>
      </c>
      <c r="C4614">
        <v>134</v>
      </c>
      <c r="D4614">
        <v>40</v>
      </c>
      <c r="O4614" t="s">
        <v>1081</v>
      </c>
      <c r="P4614" t="s">
        <v>1086</v>
      </c>
    </row>
    <row r="4615" spans="1:16" x14ac:dyDescent="0.25">
      <c r="A4615">
        <v>-30.997548239750401</v>
      </c>
      <c r="B4615">
        <v>-64.000017520066905</v>
      </c>
      <c r="C4615">
        <v>135</v>
      </c>
      <c r="D4615">
        <v>160</v>
      </c>
      <c r="M4615" t="s">
        <v>1097</v>
      </c>
      <c r="O4615" t="s">
        <v>1081</v>
      </c>
      <c r="P4615" t="s">
        <v>1086</v>
      </c>
    </row>
    <row r="4616" spans="1:16" x14ac:dyDescent="0.25">
      <c r="A4616">
        <v>-29.997526049666799</v>
      </c>
      <c r="B4616">
        <v>-64.000018089535203</v>
      </c>
      <c r="C4616">
        <v>137</v>
      </c>
      <c r="D4616">
        <v>72</v>
      </c>
      <c r="M4616" t="s">
        <v>1091</v>
      </c>
      <c r="O4616" t="s">
        <v>1081</v>
      </c>
      <c r="P4616" t="s">
        <v>1098</v>
      </c>
    </row>
    <row r="4617" spans="1:16" x14ac:dyDescent="0.25">
      <c r="A4617">
        <v>-31.997570889870602</v>
      </c>
      <c r="B4617">
        <v>-63</v>
      </c>
      <c r="C4617">
        <v>139</v>
      </c>
      <c r="D4617">
        <v>142</v>
      </c>
      <c r="M4617" t="s">
        <v>1091</v>
      </c>
      <c r="O4617" t="s">
        <v>1081</v>
      </c>
      <c r="P4617" t="s">
        <v>1089</v>
      </c>
    </row>
    <row r="4618" spans="1:16" x14ac:dyDescent="0.25">
      <c r="A4618">
        <v>-30.997548379666998</v>
      </c>
      <c r="B4618">
        <v>-64.298189419769798</v>
      </c>
      <c r="C4618">
        <v>140</v>
      </c>
      <c r="D4618">
        <v>70</v>
      </c>
      <c r="O4618" t="s">
        <v>1081</v>
      </c>
      <c r="P4618" t="s">
        <v>1086</v>
      </c>
    </row>
    <row r="4619" spans="1:16" x14ac:dyDescent="0.25">
      <c r="A4619">
        <v>-30.997548379931999</v>
      </c>
      <c r="B4619">
        <v>-64.287022549606903</v>
      </c>
      <c r="C4619">
        <v>141</v>
      </c>
      <c r="D4619">
        <v>70</v>
      </c>
      <c r="O4619" t="s">
        <v>1081</v>
      </c>
      <c r="P4619" t="s">
        <v>1086</v>
      </c>
    </row>
    <row r="4620" spans="1:16" x14ac:dyDescent="0.25">
      <c r="A4620">
        <v>-30.997548239750401</v>
      </c>
      <c r="B4620">
        <v>-64.000017520066905</v>
      </c>
      <c r="C4620">
        <v>142</v>
      </c>
      <c r="D4620">
        <v>64</v>
      </c>
      <c r="O4620" t="s">
        <v>1081</v>
      </c>
      <c r="P4620" t="s">
        <v>1086</v>
      </c>
    </row>
    <row r="4621" spans="1:16" x14ac:dyDescent="0.25">
      <c r="A4621">
        <v>-31.233581339560502</v>
      </c>
      <c r="B4621">
        <v>-63.9529526800141</v>
      </c>
      <c r="C4621">
        <v>2103</v>
      </c>
      <c r="D4621">
        <v>271</v>
      </c>
      <c r="M4621" t="s">
        <v>1080</v>
      </c>
      <c r="O4621" t="s">
        <v>1081</v>
      </c>
      <c r="P4621" t="s">
        <v>1086</v>
      </c>
    </row>
    <row r="4622" spans="1:16" x14ac:dyDescent="0.25">
      <c r="A4622">
        <v>-31.595895359906098</v>
      </c>
      <c r="B4622">
        <v>-64.391968369996405</v>
      </c>
      <c r="C4622">
        <v>143</v>
      </c>
      <c r="D4622">
        <v>70</v>
      </c>
      <c r="O4622" t="s">
        <v>1081</v>
      </c>
      <c r="P4622" t="s">
        <v>1099</v>
      </c>
    </row>
    <row r="4623" spans="1:16" x14ac:dyDescent="0.25">
      <c r="A4623">
        <v>-31.495892959727499</v>
      </c>
      <c r="B4623">
        <v>-64.196409520397694</v>
      </c>
      <c r="C4623">
        <v>144</v>
      </c>
      <c r="D4623">
        <v>70</v>
      </c>
      <c r="O4623" t="s">
        <v>1081</v>
      </c>
      <c r="P4623" t="s">
        <v>1095</v>
      </c>
    </row>
    <row r="4624" spans="1:16" x14ac:dyDescent="0.25">
      <c r="A4624">
        <v>-31.5825615801323</v>
      </c>
      <c r="B4624">
        <v>-64.113630259721504</v>
      </c>
      <c r="C4624">
        <v>145</v>
      </c>
      <c r="D4624">
        <v>70</v>
      </c>
      <c r="O4624" t="s">
        <v>1081</v>
      </c>
      <c r="P4624" t="s">
        <v>1099</v>
      </c>
    </row>
    <row r="4625" spans="1:16" x14ac:dyDescent="0.25">
      <c r="A4625">
        <v>-31.620062559811899</v>
      </c>
      <c r="B4625">
        <v>-64.348634270169299</v>
      </c>
      <c r="C4625">
        <v>146</v>
      </c>
      <c r="D4625">
        <v>70</v>
      </c>
      <c r="O4625" t="s">
        <v>1081</v>
      </c>
      <c r="P4625" t="s">
        <v>1099</v>
      </c>
    </row>
    <row r="4626" spans="1:16" x14ac:dyDescent="0.25">
      <c r="A4626">
        <v>-31.7033977903059</v>
      </c>
      <c r="B4626">
        <v>-64.326133830117996</v>
      </c>
      <c r="C4626">
        <v>147</v>
      </c>
      <c r="D4626">
        <v>70</v>
      </c>
      <c r="O4626" t="s">
        <v>1081</v>
      </c>
      <c r="P4626" t="s">
        <v>1099</v>
      </c>
    </row>
    <row r="4627" spans="1:16" x14ac:dyDescent="0.25">
      <c r="A4627">
        <v>-32.4169390200979</v>
      </c>
      <c r="B4627">
        <v>-63.228428820169</v>
      </c>
      <c r="C4627">
        <v>148</v>
      </c>
      <c r="D4627">
        <v>63</v>
      </c>
      <c r="M4627" t="s">
        <v>1083</v>
      </c>
      <c r="O4627" t="s">
        <v>1081</v>
      </c>
      <c r="P4627" t="s">
        <v>1100</v>
      </c>
    </row>
    <row r="4628" spans="1:16" x14ac:dyDescent="0.25">
      <c r="A4628">
        <v>-31.404543370208099</v>
      </c>
      <c r="B4628">
        <v>-63.0424701699121</v>
      </c>
      <c r="C4628">
        <v>149</v>
      </c>
      <c r="D4628">
        <v>50</v>
      </c>
      <c r="M4628" t="s">
        <v>1083</v>
      </c>
      <c r="O4628" t="s">
        <v>1081</v>
      </c>
      <c r="P4628" t="s">
        <v>1101</v>
      </c>
    </row>
    <row r="4629" spans="1:16" x14ac:dyDescent="0.25">
      <c r="A4629">
        <v>-31.598451480405</v>
      </c>
      <c r="B4629">
        <v>-65.107452879671996</v>
      </c>
      <c r="C4629">
        <v>150</v>
      </c>
      <c r="D4629">
        <v>109</v>
      </c>
      <c r="M4629" t="s">
        <v>1102</v>
      </c>
      <c r="O4629" t="s">
        <v>1081</v>
      </c>
      <c r="P4629" t="s">
        <v>1103</v>
      </c>
    </row>
    <row r="4630" spans="1:16" x14ac:dyDescent="0.25">
      <c r="A4630">
        <v>-30.170585360063299</v>
      </c>
      <c r="B4630">
        <v>-63.883099220147699</v>
      </c>
      <c r="C4630">
        <v>151</v>
      </c>
      <c r="D4630">
        <v>45</v>
      </c>
      <c r="M4630" t="s">
        <v>1091</v>
      </c>
      <c r="O4630" t="s">
        <v>1081</v>
      </c>
      <c r="P4630" t="s">
        <v>1104</v>
      </c>
    </row>
    <row r="4631" spans="1:16" x14ac:dyDescent="0.25">
      <c r="A4631">
        <v>-32.023961209952198</v>
      </c>
      <c r="B4631">
        <v>-65.021145359867802</v>
      </c>
      <c r="C4631">
        <v>152</v>
      </c>
      <c r="D4631">
        <v>60</v>
      </c>
      <c r="M4631" t="s">
        <v>1091</v>
      </c>
      <c r="O4631" t="s">
        <v>1081</v>
      </c>
      <c r="P4631" t="s">
        <v>1094</v>
      </c>
    </row>
    <row r="4632" spans="1:16" x14ac:dyDescent="0.25">
      <c r="A4632">
        <v>-30.5111763403163</v>
      </c>
      <c r="B4632">
        <v>-64.181909919812497</v>
      </c>
      <c r="C4632">
        <v>153</v>
      </c>
      <c r="D4632">
        <v>40</v>
      </c>
      <c r="M4632" t="s">
        <v>1105</v>
      </c>
      <c r="O4632" t="s">
        <v>1081</v>
      </c>
      <c r="P4632" t="s">
        <v>1106</v>
      </c>
    </row>
    <row r="4633" spans="1:16" x14ac:dyDescent="0.25">
      <c r="A4633">
        <v>-32.413136160341203</v>
      </c>
      <c r="B4633">
        <v>-63.266393349548402</v>
      </c>
      <c r="C4633">
        <v>154</v>
      </c>
      <c r="D4633">
        <v>123</v>
      </c>
      <c r="M4633" t="s">
        <v>1107</v>
      </c>
      <c r="O4633" t="s">
        <v>1081</v>
      </c>
      <c r="P4633" t="s">
        <v>1100</v>
      </c>
    </row>
    <row r="4634" spans="1:16" x14ac:dyDescent="0.25">
      <c r="A4634">
        <v>-32.284244280162</v>
      </c>
      <c r="B4634">
        <v>-63.461118859519097</v>
      </c>
      <c r="C4634">
        <v>155</v>
      </c>
      <c r="D4634">
        <v>156</v>
      </c>
      <c r="M4634" t="s">
        <v>1108</v>
      </c>
      <c r="O4634" t="s">
        <v>1081</v>
      </c>
      <c r="P4634" t="s">
        <v>1100</v>
      </c>
    </row>
    <row r="4635" spans="1:16" x14ac:dyDescent="0.25">
      <c r="A4635">
        <v>-31.283943450143099</v>
      </c>
      <c r="B4635">
        <v>-63.461119120073597</v>
      </c>
      <c r="C4635">
        <v>156</v>
      </c>
      <c r="D4635">
        <v>156</v>
      </c>
      <c r="O4635" t="s">
        <v>1081</v>
      </c>
      <c r="P4635" t="s">
        <v>1087</v>
      </c>
    </row>
    <row r="4636" spans="1:16" x14ac:dyDescent="0.25">
      <c r="A4636">
        <v>-32.306744810055299</v>
      </c>
      <c r="B4636">
        <v>-63.442785219486602</v>
      </c>
      <c r="C4636">
        <v>157</v>
      </c>
      <c r="D4636">
        <v>80</v>
      </c>
      <c r="O4636" t="s">
        <v>1081</v>
      </c>
      <c r="P4636" t="s">
        <v>1100</v>
      </c>
    </row>
    <row r="4637" spans="1:16" x14ac:dyDescent="0.25">
      <c r="A4637">
        <v>-31.279801739693902</v>
      </c>
      <c r="B4637">
        <v>-63.715176310302901</v>
      </c>
      <c r="C4637">
        <v>158</v>
      </c>
      <c r="D4637">
        <v>0</v>
      </c>
      <c r="M4637" t="s">
        <v>1085</v>
      </c>
      <c r="O4637" t="s">
        <v>1081</v>
      </c>
      <c r="P4637" t="s">
        <v>1087</v>
      </c>
    </row>
    <row r="4638" spans="1:16" x14ac:dyDescent="0.25">
      <c r="A4638">
        <v>-31.039799300365502</v>
      </c>
      <c r="B4638">
        <v>-64.234327160196798</v>
      </c>
      <c r="C4638">
        <v>159</v>
      </c>
      <c r="D4638">
        <v>48</v>
      </c>
      <c r="O4638" t="s">
        <v>1081</v>
      </c>
      <c r="P4638" t="s">
        <v>1086</v>
      </c>
    </row>
    <row r="4639" spans="1:16" x14ac:dyDescent="0.25">
      <c r="A4639">
        <v>-32.9820386903247</v>
      </c>
      <c r="B4639">
        <v>-64.007238769726996</v>
      </c>
      <c r="C4639">
        <v>160</v>
      </c>
      <c r="D4639">
        <v>157</v>
      </c>
      <c r="M4639" t="s">
        <v>1080</v>
      </c>
      <c r="O4639" t="s">
        <v>1081</v>
      </c>
      <c r="P4639" t="s">
        <v>1082</v>
      </c>
    </row>
    <row r="4640" spans="1:16" x14ac:dyDescent="0.25">
      <c r="A4640">
        <v>-30.495256450202699</v>
      </c>
      <c r="B4640">
        <v>-63.992253779680397</v>
      </c>
      <c r="C4640">
        <v>161</v>
      </c>
      <c r="D4640">
        <v>75</v>
      </c>
      <c r="O4640" t="s">
        <v>1081</v>
      </c>
      <c r="P4640" t="s">
        <v>1106</v>
      </c>
    </row>
    <row r="4641" spans="1:16" x14ac:dyDescent="0.25">
      <c r="A4641">
        <v>-32.376266709752599</v>
      </c>
      <c r="B4641">
        <v>-63.429607399666097</v>
      </c>
      <c r="C4641">
        <v>126</v>
      </c>
      <c r="D4641">
        <v>50</v>
      </c>
      <c r="M4641" t="s">
        <v>1083</v>
      </c>
      <c r="O4641" t="s">
        <v>1081</v>
      </c>
      <c r="P4641" t="s">
        <v>1100</v>
      </c>
    </row>
    <row r="4642" spans="1:16" x14ac:dyDescent="0.25">
      <c r="A4642">
        <v>-31.803212290062302</v>
      </c>
      <c r="B4642">
        <v>-65.677862370329805</v>
      </c>
      <c r="C4642">
        <v>163</v>
      </c>
      <c r="D4642">
        <v>94</v>
      </c>
      <c r="M4642" t="s">
        <v>1085</v>
      </c>
      <c r="O4642" t="s">
        <v>1081</v>
      </c>
      <c r="P4642" t="s">
        <v>1103</v>
      </c>
    </row>
    <row r="4643" spans="1:16" x14ac:dyDescent="0.25">
      <c r="A4643">
        <v>-33.029889809918402</v>
      </c>
      <c r="B4643">
        <v>-63.939637630525297</v>
      </c>
      <c r="C4643">
        <v>164</v>
      </c>
      <c r="D4643">
        <v>257</v>
      </c>
      <c r="M4643" t="s">
        <v>1085</v>
      </c>
      <c r="O4643" t="s">
        <v>1081</v>
      </c>
      <c r="P4643" t="s">
        <v>1082</v>
      </c>
    </row>
    <row r="4644" spans="1:16" x14ac:dyDescent="0.25">
      <c r="A4644">
        <v>-31.667335629988202</v>
      </c>
      <c r="B4644">
        <v>-63.837206029534499</v>
      </c>
      <c r="C4644">
        <v>165</v>
      </c>
      <c r="D4644">
        <v>257</v>
      </c>
      <c r="M4644" t="s">
        <v>1083</v>
      </c>
      <c r="O4644" t="s">
        <v>1081</v>
      </c>
      <c r="P4644" t="s">
        <v>1089</v>
      </c>
    </row>
    <row r="4645" spans="1:16" x14ac:dyDescent="0.25">
      <c r="A4645">
        <v>-31.667282849918202</v>
      </c>
      <c r="B4645">
        <v>-63.837231030243203</v>
      </c>
      <c r="C4645">
        <v>166</v>
      </c>
      <c r="D4645">
        <v>257</v>
      </c>
      <c r="M4645" t="s">
        <v>1083</v>
      </c>
      <c r="O4645" t="s">
        <v>1081</v>
      </c>
      <c r="P4645" t="s">
        <v>1089</v>
      </c>
    </row>
    <row r="4646" spans="1:16" x14ac:dyDescent="0.25">
      <c r="A4646">
        <v>-30.988187179781399</v>
      </c>
      <c r="B4646">
        <v>-64.498387369969294</v>
      </c>
      <c r="C4646">
        <v>1251</v>
      </c>
      <c r="D4646">
        <v>63</v>
      </c>
      <c r="M4646" t="s">
        <v>1109</v>
      </c>
      <c r="O4646" t="s">
        <v>1081</v>
      </c>
      <c r="P4646" t="s">
        <v>1110</v>
      </c>
    </row>
    <row r="4647" spans="1:16" x14ac:dyDescent="0.25">
      <c r="A4647">
        <v>-31.667230080323399</v>
      </c>
      <c r="B4647">
        <v>-63.837261580516397</v>
      </c>
      <c r="C4647">
        <v>167</v>
      </c>
      <c r="D4647">
        <v>257</v>
      </c>
      <c r="M4647" t="s">
        <v>1083</v>
      </c>
      <c r="O4647" t="s">
        <v>1081</v>
      </c>
      <c r="P4647" t="s">
        <v>1089</v>
      </c>
    </row>
    <row r="4648" spans="1:16" x14ac:dyDescent="0.25">
      <c r="A4648">
        <v>-30.931624550268701</v>
      </c>
      <c r="B4648">
        <v>-64.018237319708504</v>
      </c>
      <c r="C4648">
        <v>168</v>
      </c>
      <c r="D4648">
        <v>189</v>
      </c>
      <c r="M4648" t="s">
        <v>1085</v>
      </c>
      <c r="O4648" t="s">
        <v>1081</v>
      </c>
      <c r="P4648" t="s">
        <v>1106</v>
      </c>
    </row>
    <row r="4649" spans="1:16" x14ac:dyDescent="0.25">
      <c r="A4649">
        <v>-32.163880369581001</v>
      </c>
      <c r="B4649">
        <v>-63.500805669778401</v>
      </c>
      <c r="C4649">
        <v>169</v>
      </c>
      <c r="D4649">
        <v>86</v>
      </c>
      <c r="M4649" t="s">
        <v>1085</v>
      </c>
      <c r="O4649" t="s">
        <v>1081</v>
      </c>
      <c r="P4649" t="s">
        <v>1084</v>
      </c>
    </row>
    <row r="4650" spans="1:16" x14ac:dyDescent="0.25">
      <c r="A4650">
        <v>-32.227576279697303</v>
      </c>
      <c r="B4650">
        <v>-63.403340119812903</v>
      </c>
      <c r="C4650">
        <v>170</v>
      </c>
      <c r="D4650">
        <v>162</v>
      </c>
      <c r="M4650" t="s">
        <v>1085</v>
      </c>
      <c r="O4650" t="s">
        <v>1081</v>
      </c>
      <c r="P4650" t="s">
        <v>1100</v>
      </c>
    </row>
    <row r="4651" spans="1:16" x14ac:dyDescent="0.25">
      <c r="A4651">
        <v>-31.4205412302505</v>
      </c>
      <c r="B4651">
        <v>-64.157775570033493</v>
      </c>
      <c r="C4651">
        <v>171</v>
      </c>
      <c r="D4651">
        <v>130</v>
      </c>
      <c r="O4651" t="s">
        <v>1081</v>
      </c>
      <c r="P4651" t="s">
        <v>1095</v>
      </c>
    </row>
    <row r="4652" spans="1:16" x14ac:dyDescent="0.25">
      <c r="A4652">
        <v>-32.797589859968802</v>
      </c>
      <c r="B4652">
        <v>-64.000016529745594</v>
      </c>
      <c r="C4652">
        <v>172</v>
      </c>
      <c r="D4652">
        <v>69</v>
      </c>
      <c r="M4652" t="s">
        <v>1080</v>
      </c>
      <c r="O4652" t="s">
        <v>1081</v>
      </c>
      <c r="P4652" t="s">
        <v>1111</v>
      </c>
    </row>
    <row r="4653" spans="1:16" x14ac:dyDescent="0.25">
      <c r="A4653">
        <v>-31.003659419757</v>
      </c>
      <c r="B4653">
        <v>-63.81973658031</v>
      </c>
      <c r="C4653">
        <v>173</v>
      </c>
      <c r="D4653">
        <v>130</v>
      </c>
      <c r="M4653" t="s">
        <v>1080</v>
      </c>
      <c r="O4653" t="s">
        <v>1081</v>
      </c>
      <c r="P4653" t="s">
        <v>1087</v>
      </c>
    </row>
    <row r="4654" spans="1:16" x14ac:dyDescent="0.25">
      <c r="A4654">
        <v>-31.859928819829001</v>
      </c>
      <c r="B4654">
        <v>-62.920443080302697</v>
      </c>
      <c r="C4654">
        <v>174</v>
      </c>
      <c r="D4654">
        <v>130</v>
      </c>
      <c r="M4654" t="s">
        <v>1083</v>
      </c>
      <c r="O4654" t="s">
        <v>1081</v>
      </c>
      <c r="P4654" t="s">
        <v>1101</v>
      </c>
    </row>
    <row r="4655" spans="1:16" x14ac:dyDescent="0.25">
      <c r="A4655">
        <v>-31.860484389623501</v>
      </c>
      <c r="B4655">
        <v>-62.920109749895303</v>
      </c>
      <c r="C4655">
        <v>175</v>
      </c>
      <c r="D4655">
        <v>130</v>
      </c>
      <c r="M4655" t="s">
        <v>1112</v>
      </c>
      <c r="O4655" t="s">
        <v>1081</v>
      </c>
      <c r="P4655" t="s">
        <v>1101</v>
      </c>
    </row>
    <row r="4656" spans="1:16" x14ac:dyDescent="0.25">
      <c r="A4656">
        <v>-33.353986350158799</v>
      </c>
      <c r="B4656">
        <v>-63.509683270075897</v>
      </c>
      <c r="C4656">
        <v>176</v>
      </c>
      <c r="D4656">
        <v>130</v>
      </c>
      <c r="M4656" t="s">
        <v>1080</v>
      </c>
      <c r="O4656" t="s">
        <v>1081</v>
      </c>
      <c r="P4656" t="s">
        <v>1082</v>
      </c>
    </row>
    <row r="4657" spans="1:16" x14ac:dyDescent="0.25">
      <c r="A4657">
        <v>-32.439570110283398</v>
      </c>
      <c r="B4657">
        <v>-63.244215190401199</v>
      </c>
      <c r="C4657">
        <v>177</v>
      </c>
      <c r="D4657">
        <v>130</v>
      </c>
      <c r="O4657" t="s">
        <v>1081</v>
      </c>
      <c r="P4657" t="s">
        <v>1100</v>
      </c>
    </row>
    <row r="4658" spans="1:16" x14ac:dyDescent="0.25">
      <c r="A4658">
        <v>-30.776723770249198</v>
      </c>
      <c r="B4658">
        <v>-63.809150390162003</v>
      </c>
      <c r="C4658">
        <v>178</v>
      </c>
      <c r="D4658">
        <v>174</v>
      </c>
      <c r="M4658" t="s">
        <v>1080</v>
      </c>
      <c r="O4658" t="s">
        <v>1081</v>
      </c>
      <c r="P4658" t="s">
        <v>1106</v>
      </c>
    </row>
    <row r="4659" spans="1:16" x14ac:dyDescent="0.25">
      <c r="A4659">
        <v>-31.3825567601417</v>
      </c>
      <c r="B4659">
        <v>-62.837219400185397</v>
      </c>
      <c r="C4659">
        <v>179</v>
      </c>
      <c r="D4659">
        <v>0</v>
      </c>
      <c r="M4659" t="s">
        <v>1083</v>
      </c>
      <c r="O4659" t="s">
        <v>1081</v>
      </c>
      <c r="P4659" t="s">
        <v>1101</v>
      </c>
    </row>
    <row r="4660" spans="1:16" x14ac:dyDescent="0.25">
      <c r="A4660">
        <v>-32.1111263397462</v>
      </c>
      <c r="B4660">
        <v>-63.3711979502975</v>
      </c>
      <c r="C4660">
        <v>180</v>
      </c>
      <c r="D4660">
        <v>139</v>
      </c>
      <c r="O4660" t="s">
        <v>1081</v>
      </c>
      <c r="P4660" t="s">
        <v>1100</v>
      </c>
    </row>
    <row r="4661" spans="1:16" x14ac:dyDescent="0.25">
      <c r="A4661">
        <v>-32.129726769565004</v>
      </c>
      <c r="B4661">
        <v>-63.370142359769801</v>
      </c>
      <c r="C4661">
        <v>181</v>
      </c>
      <c r="D4661">
        <v>135</v>
      </c>
      <c r="O4661" t="s">
        <v>1081</v>
      </c>
      <c r="P4661" t="s">
        <v>1100</v>
      </c>
    </row>
    <row r="4662" spans="1:16" x14ac:dyDescent="0.25">
      <c r="A4662">
        <v>-30.353006060393898</v>
      </c>
      <c r="B4662">
        <v>-63.938294560292398</v>
      </c>
      <c r="C4662">
        <v>182</v>
      </c>
      <c r="D4662">
        <v>79</v>
      </c>
      <c r="M4662" t="s">
        <v>1083</v>
      </c>
      <c r="O4662" t="s">
        <v>1081</v>
      </c>
      <c r="P4662" t="s">
        <v>1104</v>
      </c>
    </row>
    <row r="4663" spans="1:16" x14ac:dyDescent="0.25">
      <c r="A4663">
        <v>-32.376266709752599</v>
      </c>
      <c r="B4663">
        <v>-63.429607399666097</v>
      </c>
      <c r="C4663">
        <v>127</v>
      </c>
      <c r="D4663">
        <v>50</v>
      </c>
      <c r="M4663" t="s">
        <v>1083</v>
      </c>
      <c r="O4663" t="s">
        <v>1081</v>
      </c>
      <c r="P4663" t="s">
        <v>1100</v>
      </c>
    </row>
    <row r="4664" spans="1:16" x14ac:dyDescent="0.25">
      <c r="A4664">
        <v>-32.146103010191297</v>
      </c>
      <c r="B4664">
        <v>-65.110841190048006</v>
      </c>
      <c r="C4664">
        <v>183</v>
      </c>
      <c r="D4664">
        <v>93</v>
      </c>
      <c r="M4664" t="s">
        <v>1113</v>
      </c>
      <c r="O4664" t="s">
        <v>1081</v>
      </c>
      <c r="P4664" t="s">
        <v>1094</v>
      </c>
    </row>
    <row r="4665" spans="1:16" x14ac:dyDescent="0.25">
      <c r="A4665">
        <v>-31.246553959734101</v>
      </c>
      <c r="B4665">
        <v>-64.201243100323495</v>
      </c>
      <c r="C4665">
        <v>194</v>
      </c>
      <c r="D4665">
        <v>120</v>
      </c>
      <c r="M4665" t="s">
        <v>1114</v>
      </c>
      <c r="O4665" t="s">
        <v>1081</v>
      </c>
      <c r="P4665" t="s">
        <v>1086</v>
      </c>
    </row>
    <row r="4666" spans="1:16" x14ac:dyDescent="0.25">
      <c r="A4666">
        <v>-31.324844869785899</v>
      </c>
      <c r="B4666">
        <v>-64.612661290426701</v>
      </c>
      <c r="C4666">
        <v>195</v>
      </c>
      <c r="D4666">
        <v>0</v>
      </c>
      <c r="M4666" t="s">
        <v>1083</v>
      </c>
      <c r="O4666" t="s">
        <v>1081</v>
      </c>
      <c r="P4666" t="s">
        <v>1110</v>
      </c>
    </row>
    <row r="4667" spans="1:16" x14ac:dyDescent="0.25">
      <c r="A4667">
        <v>-31.4643644504464</v>
      </c>
      <c r="B4667">
        <v>-64.152575459539193</v>
      </c>
      <c r="C4667">
        <v>196</v>
      </c>
      <c r="D4667">
        <v>290</v>
      </c>
      <c r="M4667" t="s">
        <v>1083</v>
      </c>
      <c r="O4667" t="s">
        <v>1081</v>
      </c>
      <c r="P4667" t="s">
        <v>1095</v>
      </c>
    </row>
    <row r="4668" spans="1:16" x14ac:dyDescent="0.25">
      <c r="A4668">
        <v>-32.6921427596318</v>
      </c>
      <c r="B4668">
        <v>-63.435757229531703</v>
      </c>
      <c r="C4668">
        <v>197</v>
      </c>
      <c r="D4668">
        <v>37</v>
      </c>
      <c r="M4668" t="s">
        <v>1083</v>
      </c>
      <c r="O4668" t="s">
        <v>1081</v>
      </c>
      <c r="P4668" t="s">
        <v>1100</v>
      </c>
    </row>
    <row r="4669" spans="1:16" x14ac:dyDescent="0.25">
      <c r="A4669">
        <v>-31.238553789885401</v>
      </c>
      <c r="B4669">
        <v>-64.225354640296999</v>
      </c>
      <c r="C4669">
        <v>198</v>
      </c>
      <c r="D4669">
        <v>115</v>
      </c>
      <c r="M4669" t="s">
        <v>1102</v>
      </c>
      <c r="O4669" t="s">
        <v>1081</v>
      </c>
      <c r="P4669" t="s">
        <v>1086</v>
      </c>
    </row>
    <row r="4670" spans="1:16" x14ac:dyDescent="0.25">
      <c r="A4670">
        <v>-32.1632805702057</v>
      </c>
      <c r="B4670">
        <v>-64.152822229647896</v>
      </c>
      <c r="C4670">
        <v>199</v>
      </c>
      <c r="D4670">
        <v>260</v>
      </c>
      <c r="M4670" t="s">
        <v>1083</v>
      </c>
      <c r="O4670" t="s">
        <v>1081</v>
      </c>
      <c r="P4670" t="s">
        <v>1084</v>
      </c>
    </row>
    <row r="4671" spans="1:16" x14ac:dyDescent="0.25">
      <c r="A4671">
        <v>-31.087675509766701</v>
      </c>
      <c r="B4671">
        <v>-64.470131239921102</v>
      </c>
      <c r="C4671">
        <v>200</v>
      </c>
      <c r="D4671">
        <v>80</v>
      </c>
      <c r="M4671" t="s">
        <v>1112</v>
      </c>
      <c r="O4671" t="s">
        <v>1081</v>
      </c>
      <c r="P4671" t="s">
        <v>1110</v>
      </c>
    </row>
    <row r="4672" spans="1:16" x14ac:dyDescent="0.25">
      <c r="A4672">
        <v>-31.952793100097502</v>
      </c>
      <c r="B4672">
        <v>-65.262566209515796</v>
      </c>
      <c r="C4672">
        <v>201</v>
      </c>
      <c r="D4672">
        <v>101</v>
      </c>
      <c r="M4672" t="s">
        <v>1112</v>
      </c>
      <c r="O4672" t="s">
        <v>1081</v>
      </c>
      <c r="P4672" t="s">
        <v>1094</v>
      </c>
    </row>
    <row r="4673" spans="1:16" x14ac:dyDescent="0.25">
      <c r="A4673">
        <v>-30.630571459734</v>
      </c>
      <c r="B4673">
        <v>-65.278587599580803</v>
      </c>
      <c r="C4673">
        <v>202</v>
      </c>
      <c r="D4673">
        <v>66</v>
      </c>
      <c r="M4673" t="s">
        <v>1115</v>
      </c>
      <c r="O4673" t="s">
        <v>1081</v>
      </c>
      <c r="P4673" t="s">
        <v>1092</v>
      </c>
    </row>
    <row r="4674" spans="1:16" x14ac:dyDescent="0.25">
      <c r="A4674">
        <v>-31.4409779898605</v>
      </c>
      <c r="B4674">
        <v>-64.502459280229701</v>
      </c>
      <c r="C4674">
        <v>203</v>
      </c>
      <c r="D4674">
        <v>54</v>
      </c>
      <c r="M4674" t="s">
        <v>1116</v>
      </c>
      <c r="O4674" t="s">
        <v>1081</v>
      </c>
      <c r="P4674" t="s">
        <v>1110</v>
      </c>
    </row>
    <row r="4675" spans="1:16" x14ac:dyDescent="0.25">
      <c r="A4675">
        <v>-31.4689480203198</v>
      </c>
      <c r="B4675">
        <v>-64.412524380308497</v>
      </c>
      <c r="C4675">
        <v>204</v>
      </c>
      <c r="D4675">
        <v>110</v>
      </c>
      <c r="O4675" t="s">
        <v>1081</v>
      </c>
      <c r="P4675" t="s">
        <v>1099</v>
      </c>
    </row>
    <row r="4676" spans="1:16" x14ac:dyDescent="0.25">
      <c r="A4676">
        <v>-32.123963829853203</v>
      </c>
      <c r="B4676">
        <v>-65.360039859996803</v>
      </c>
      <c r="C4676">
        <v>205</v>
      </c>
      <c r="D4676">
        <v>113</v>
      </c>
      <c r="M4676" t="s">
        <v>1117</v>
      </c>
      <c r="O4676" t="s">
        <v>1081</v>
      </c>
    </row>
    <row r="4677" spans="1:16" x14ac:dyDescent="0.25">
      <c r="A4677">
        <v>-31.0902561396667</v>
      </c>
      <c r="B4677">
        <v>-64.473542410398807</v>
      </c>
      <c r="C4677">
        <v>206</v>
      </c>
      <c r="D4677">
        <v>70</v>
      </c>
      <c r="M4677" t="s">
        <v>1102</v>
      </c>
      <c r="O4677" t="s">
        <v>1081</v>
      </c>
      <c r="P4677" t="s">
        <v>1110</v>
      </c>
    </row>
    <row r="4678" spans="1:16" x14ac:dyDescent="0.25">
      <c r="A4678">
        <v>-30.985853810189798</v>
      </c>
      <c r="B4678">
        <v>-64.518804400118199</v>
      </c>
      <c r="C4678">
        <v>207</v>
      </c>
      <c r="D4678">
        <v>128</v>
      </c>
      <c r="M4678" t="s">
        <v>1115</v>
      </c>
      <c r="O4678" t="s">
        <v>1081</v>
      </c>
      <c r="P4678" t="s">
        <v>1110</v>
      </c>
    </row>
    <row r="4679" spans="1:16" x14ac:dyDescent="0.25">
      <c r="A4679">
        <v>-30.952685939879601</v>
      </c>
      <c r="B4679">
        <v>-62.667883060482097</v>
      </c>
      <c r="C4679">
        <v>208</v>
      </c>
      <c r="D4679">
        <v>92</v>
      </c>
      <c r="M4679" t="s">
        <v>1114</v>
      </c>
      <c r="O4679" t="s">
        <v>1081</v>
      </c>
      <c r="P4679" t="s">
        <v>1101</v>
      </c>
    </row>
    <row r="4680" spans="1:16" x14ac:dyDescent="0.25">
      <c r="A4680">
        <v>-31.335528149845</v>
      </c>
      <c r="B4680">
        <v>-64.100213509761204</v>
      </c>
      <c r="C4680">
        <v>209</v>
      </c>
      <c r="D4680">
        <v>250</v>
      </c>
      <c r="O4680" t="s">
        <v>1081</v>
      </c>
      <c r="P4680" t="s">
        <v>1095</v>
      </c>
    </row>
    <row r="4681" spans="1:16" x14ac:dyDescent="0.25">
      <c r="A4681">
        <v>-31.803900149824699</v>
      </c>
      <c r="B4681">
        <v>-64.419690910267505</v>
      </c>
      <c r="C4681">
        <v>210</v>
      </c>
      <c r="D4681">
        <v>46</v>
      </c>
      <c r="M4681" t="s">
        <v>1118</v>
      </c>
      <c r="O4681" t="s">
        <v>1081</v>
      </c>
      <c r="P4681" t="s">
        <v>1099</v>
      </c>
    </row>
    <row r="4682" spans="1:16" x14ac:dyDescent="0.25">
      <c r="A4682">
        <v>-32.376266709752599</v>
      </c>
      <c r="B4682">
        <v>-63.429607399666097</v>
      </c>
      <c r="C4682">
        <v>128</v>
      </c>
      <c r="D4682">
        <v>50</v>
      </c>
      <c r="M4682" t="s">
        <v>1083</v>
      </c>
      <c r="O4682" t="s">
        <v>1081</v>
      </c>
      <c r="P4682" t="s">
        <v>1100</v>
      </c>
    </row>
    <row r="4683" spans="1:16" x14ac:dyDescent="0.25">
      <c r="A4683">
        <v>-31.394376749562301</v>
      </c>
      <c r="B4683">
        <v>-64.168947999703306</v>
      </c>
      <c r="C4683">
        <v>212</v>
      </c>
      <c r="D4683">
        <v>80</v>
      </c>
      <c r="M4683" t="s">
        <v>1102</v>
      </c>
      <c r="O4683" t="s">
        <v>1081</v>
      </c>
      <c r="P4683" t="s">
        <v>1095</v>
      </c>
    </row>
    <row r="4684" spans="1:16" x14ac:dyDescent="0.25">
      <c r="A4684">
        <v>-32.162952780339097</v>
      </c>
      <c r="B4684">
        <v>-64.149933299509399</v>
      </c>
      <c r="C4684">
        <v>318</v>
      </c>
      <c r="D4684">
        <v>235</v>
      </c>
      <c r="M4684" t="s">
        <v>1083</v>
      </c>
      <c r="O4684" t="s">
        <v>1081</v>
      </c>
      <c r="P4684" t="s">
        <v>1084</v>
      </c>
    </row>
    <row r="4685" spans="1:16" x14ac:dyDescent="0.25">
      <c r="A4685">
        <v>-31.8481285697213</v>
      </c>
      <c r="B4685">
        <v>-63.350114299765103</v>
      </c>
      <c r="C4685">
        <v>213</v>
      </c>
      <c r="D4685">
        <v>110</v>
      </c>
      <c r="M4685" t="s">
        <v>1091</v>
      </c>
      <c r="O4685" t="s">
        <v>1081</v>
      </c>
      <c r="P4685" t="s">
        <v>1089</v>
      </c>
    </row>
    <row r="4686" spans="1:16" x14ac:dyDescent="0.25">
      <c r="A4686">
        <v>-31.1764412300797</v>
      </c>
      <c r="B4686">
        <v>-64.135297560055307</v>
      </c>
      <c r="C4686">
        <v>214</v>
      </c>
      <c r="D4686">
        <v>180</v>
      </c>
      <c r="M4686" t="s">
        <v>1102</v>
      </c>
      <c r="O4686" t="s">
        <v>1081</v>
      </c>
      <c r="P4686" t="s">
        <v>1086</v>
      </c>
    </row>
    <row r="4687" spans="1:16" x14ac:dyDescent="0.25">
      <c r="A4687">
        <v>-32.176436260246803</v>
      </c>
      <c r="B4687">
        <v>-63.6935117001347</v>
      </c>
      <c r="C4687">
        <v>215</v>
      </c>
      <c r="D4687">
        <v>15</v>
      </c>
      <c r="M4687" t="s">
        <v>1083</v>
      </c>
      <c r="O4687" t="s">
        <v>1081</v>
      </c>
      <c r="P4687" t="s">
        <v>1084</v>
      </c>
    </row>
    <row r="4688" spans="1:16" x14ac:dyDescent="0.25">
      <c r="A4688">
        <v>-33.075096609629497</v>
      </c>
      <c r="B4688">
        <v>-64.320854959494497</v>
      </c>
      <c r="C4688">
        <v>216</v>
      </c>
      <c r="D4688">
        <v>14</v>
      </c>
      <c r="O4688" t="s">
        <v>1081</v>
      </c>
      <c r="P4688" t="s">
        <v>1111</v>
      </c>
    </row>
    <row r="4689" spans="1:16" x14ac:dyDescent="0.25">
      <c r="A4689">
        <v>-32.376266709752599</v>
      </c>
      <c r="B4689">
        <v>-63.429607399666097</v>
      </c>
      <c r="C4689">
        <v>129</v>
      </c>
      <c r="D4689">
        <v>50</v>
      </c>
      <c r="M4689" t="s">
        <v>1083</v>
      </c>
      <c r="O4689" t="s">
        <v>1081</v>
      </c>
      <c r="P4689" t="s">
        <v>1100</v>
      </c>
    </row>
    <row r="4690" spans="1:16" x14ac:dyDescent="0.25">
      <c r="A4690">
        <v>-31.2164171999563</v>
      </c>
      <c r="B4690">
        <v>-64.272463810309006</v>
      </c>
      <c r="C4690">
        <v>218</v>
      </c>
      <c r="D4690">
        <v>40</v>
      </c>
      <c r="M4690" t="s">
        <v>1102</v>
      </c>
      <c r="O4690" t="s">
        <v>1081</v>
      </c>
      <c r="P4690" t="s">
        <v>1086</v>
      </c>
    </row>
    <row r="4691" spans="1:16" x14ac:dyDescent="0.25">
      <c r="A4691">
        <v>-29.159174890149199</v>
      </c>
      <c r="B4691">
        <v>-64.4996945105039</v>
      </c>
      <c r="C4691">
        <v>219</v>
      </c>
      <c r="D4691">
        <v>88</v>
      </c>
      <c r="M4691" t="s">
        <v>1119</v>
      </c>
      <c r="O4691" t="s">
        <v>1081</v>
      </c>
    </row>
    <row r="4692" spans="1:16" x14ac:dyDescent="0.25">
      <c r="A4692">
        <v>-31.656313389906501</v>
      </c>
      <c r="B4692">
        <v>-64.358801089633999</v>
      </c>
      <c r="C4692">
        <v>220</v>
      </c>
      <c r="D4692">
        <v>24</v>
      </c>
      <c r="M4692" t="s">
        <v>1114</v>
      </c>
      <c r="O4692" t="s">
        <v>1081</v>
      </c>
      <c r="P4692" t="s">
        <v>1099</v>
      </c>
    </row>
    <row r="4693" spans="1:16" x14ac:dyDescent="0.25">
      <c r="A4693">
        <v>-32.376266709752599</v>
      </c>
      <c r="B4693">
        <v>-63.429607399666097</v>
      </c>
      <c r="C4693">
        <v>130</v>
      </c>
      <c r="D4693">
        <v>50</v>
      </c>
      <c r="O4693" t="s">
        <v>1081</v>
      </c>
      <c r="P4693" t="s">
        <v>1100</v>
      </c>
    </row>
    <row r="4694" spans="1:16" x14ac:dyDescent="0.25">
      <c r="A4694">
        <v>-32.270910599682999</v>
      </c>
      <c r="B4694">
        <v>-63.205281229915002</v>
      </c>
      <c r="C4694">
        <v>222</v>
      </c>
      <c r="D4694">
        <v>144</v>
      </c>
      <c r="M4694" t="s">
        <v>1114</v>
      </c>
      <c r="O4694" t="s">
        <v>1081</v>
      </c>
      <c r="P4694" t="s">
        <v>1100</v>
      </c>
    </row>
    <row r="4695" spans="1:16" x14ac:dyDescent="0.25">
      <c r="A4695">
        <v>-32.270632820070396</v>
      </c>
      <c r="B4695">
        <v>-63.205281229640903</v>
      </c>
      <c r="C4695">
        <v>223</v>
      </c>
      <c r="D4695">
        <v>178</v>
      </c>
      <c r="M4695" t="s">
        <v>1085</v>
      </c>
      <c r="O4695" t="s">
        <v>1081</v>
      </c>
      <c r="P4695" t="s">
        <v>1100</v>
      </c>
    </row>
    <row r="4696" spans="1:16" x14ac:dyDescent="0.25">
      <c r="A4696">
        <v>-30.619400999836699</v>
      </c>
      <c r="B4696">
        <v>-64.239216420226995</v>
      </c>
      <c r="C4696">
        <v>224</v>
      </c>
      <c r="D4696">
        <v>36</v>
      </c>
      <c r="M4696" t="s">
        <v>1114</v>
      </c>
      <c r="O4696" t="s">
        <v>1081</v>
      </c>
      <c r="P4696" t="s">
        <v>1120</v>
      </c>
    </row>
    <row r="4697" spans="1:16" x14ac:dyDescent="0.25">
      <c r="A4697">
        <v>-32.416361240218301</v>
      </c>
      <c r="B4697">
        <v>-63.238759560147301</v>
      </c>
      <c r="C4697">
        <v>225</v>
      </c>
      <c r="D4697">
        <v>70</v>
      </c>
      <c r="M4697" t="s">
        <v>1121</v>
      </c>
      <c r="O4697" t="s">
        <v>1081</v>
      </c>
      <c r="P4697" t="s">
        <v>1100</v>
      </c>
    </row>
    <row r="4698" spans="1:16" x14ac:dyDescent="0.25">
      <c r="A4698">
        <v>-32.376266709752599</v>
      </c>
      <c r="B4698">
        <v>-63.429607399666097</v>
      </c>
      <c r="C4698">
        <v>565</v>
      </c>
      <c r="D4698">
        <v>160</v>
      </c>
      <c r="M4698" t="s">
        <v>1091</v>
      </c>
      <c r="O4698" t="s">
        <v>1081</v>
      </c>
      <c r="P4698" t="s">
        <v>1100</v>
      </c>
    </row>
    <row r="4699" spans="1:16" x14ac:dyDescent="0.25">
      <c r="A4699">
        <v>-32.376266709752599</v>
      </c>
      <c r="B4699">
        <v>-63.429607399666097</v>
      </c>
      <c r="C4699">
        <v>566</v>
      </c>
      <c r="D4699">
        <v>143</v>
      </c>
      <c r="M4699" t="s">
        <v>1091</v>
      </c>
      <c r="O4699" t="s">
        <v>1081</v>
      </c>
      <c r="P4699" t="s">
        <v>1100</v>
      </c>
    </row>
    <row r="4700" spans="1:16" x14ac:dyDescent="0.25">
      <c r="A4700">
        <v>-30.9333801103977</v>
      </c>
      <c r="B4700">
        <v>-62.048763859805902</v>
      </c>
      <c r="C4700">
        <v>228</v>
      </c>
      <c r="D4700">
        <v>0</v>
      </c>
      <c r="M4700" t="s">
        <v>1083</v>
      </c>
      <c r="O4700" t="s">
        <v>1081</v>
      </c>
      <c r="P4700" t="s">
        <v>1101</v>
      </c>
    </row>
    <row r="4701" spans="1:16" x14ac:dyDescent="0.25">
      <c r="A4701">
        <v>-30.933477340059401</v>
      </c>
      <c r="B4701">
        <v>-62.047816609546501</v>
      </c>
      <c r="C4701">
        <v>229</v>
      </c>
      <c r="D4701">
        <v>31</v>
      </c>
      <c r="M4701" t="s">
        <v>1083</v>
      </c>
      <c r="O4701" t="s">
        <v>1081</v>
      </c>
      <c r="P4701" t="s">
        <v>1101</v>
      </c>
    </row>
    <row r="4702" spans="1:16" x14ac:dyDescent="0.25">
      <c r="A4702">
        <v>-30.934010679632301</v>
      </c>
      <c r="B4702">
        <v>-62.047294380166598</v>
      </c>
      <c r="C4702">
        <v>230</v>
      </c>
      <c r="D4702">
        <v>28</v>
      </c>
      <c r="M4702" t="s">
        <v>1083</v>
      </c>
      <c r="O4702" t="s">
        <v>1081</v>
      </c>
      <c r="P4702" t="s">
        <v>1101</v>
      </c>
    </row>
    <row r="4703" spans="1:16" x14ac:dyDescent="0.25">
      <c r="A4703">
        <v>-30.934702370437002</v>
      </c>
      <c r="B4703">
        <v>-62.047408270234499</v>
      </c>
      <c r="C4703">
        <v>231</v>
      </c>
      <c r="D4703">
        <v>28</v>
      </c>
      <c r="M4703" t="s">
        <v>1083</v>
      </c>
      <c r="O4703" t="s">
        <v>1081</v>
      </c>
      <c r="P4703" t="s">
        <v>1101</v>
      </c>
    </row>
    <row r="4704" spans="1:16" x14ac:dyDescent="0.25">
      <c r="A4704">
        <v>-30.9345495898175</v>
      </c>
      <c r="B4704">
        <v>-62.046513820084797</v>
      </c>
      <c r="C4704">
        <v>232</v>
      </c>
      <c r="D4704">
        <v>35</v>
      </c>
      <c r="M4704" t="s">
        <v>1083</v>
      </c>
      <c r="O4704" t="s">
        <v>1081</v>
      </c>
      <c r="P4704" t="s">
        <v>1101</v>
      </c>
    </row>
    <row r="4705" spans="1:16" x14ac:dyDescent="0.25">
      <c r="A4705">
        <v>-30.989214979882099</v>
      </c>
      <c r="B4705">
        <v>-64.490303899520995</v>
      </c>
      <c r="C4705">
        <v>233</v>
      </c>
      <c r="D4705">
        <v>130</v>
      </c>
      <c r="M4705" t="s">
        <v>1122</v>
      </c>
      <c r="O4705" t="s">
        <v>1081</v>
      </c>
      <c r="P4705" t="s">
        <v>1110</v>
      </c>
    </row>
    <row r="4706" spans="1:16" x14ac:dyDescent="0.25">
      <c r="A4706">
        <v>-31.3578342196422</v>
      </c>
      <c r="B4706">
        <v>-64.103074670339794</v>
      </c>
      <c r="C4706">
        <v>234</v>
      </c>
      <c r="D4706">
        <v>126</v>
      </c>
      <c r="M4706" t="s">
        <v>1085</v>
      </c>
      <c r="O4706" t="s">
        <v>1081</v>
      </c>
      <c r="P4706" t="s">
        <v>1095</v>
      </c>
    </row>
    <row r="4707" spans="1:16" x14ac:dyDescent="0.25">
      <c r="A4707">
        <v>-32.543694769816597</v>
      </c>
      <c r="B4707">
        <v>-63.125279870494197</v>
      </c>
      <c r="C4707">
        <v>235</v>
      </c>
      <c r="D4707">
        <v>332</v>
      </c>
      <c r="M4707" t="s">
        <v>1123</v>
      </c>
      <c r="O4707" t="s">
        <v>1081</v>
      </c>
      <c r="P4707" t="s">
        <v>1100</v>
      </c>
    </row>
    <row r="4708" spans="1:16" x14ac:dyDescent="0.25">
      <c r="A4708">
        <v>-31.351070230136202</v>
      </c>
      <c r="B4708">
        <v>-64.205448659820107</v>
      </c>
      <c r="C4708">
        <v>236</v>
      </c>
      <c r="D4708">
        <v>220</v>
      </c>
      <c r="M4708" t="s">
        <v>1124</v>
      </c>
      <c r="O4708" t="s">
        <v>1081</v>
      </c>
      <c r="P4708" t="s">
        <v>1095</v>
      </c>
    </row>
    <row r="4709" spans="1:16" x14ac:dyDescent="0.25">
      <c r="A4709">
        <v>-32.376266709752599</v>
      </c>
      <c r="B4709">
        <v>-63.429607399666097</v>
      </c>
      <c r="C4709">
        <v>571</v>
      </c>
      <c r="D4709">
        <v>160</v>
      </c>
      <c r="M4709" t="s">
        <v>1125</v>
      </c>
      <c r="O4709" t="s">
        <v>1081</v>
      </c>
      <c r="P4709" t="s">
        <v>1100</v>
      </c>
    </row>
    <row r="4710" spans="1:16" x14ac:dyDescent="0.25">
      <c r="A4710">
        <v>-32.416747360290898</v>
      </c>
      <c r="B4710">
        <v>-63.224448199502298</v>
      </c>
      <c r="C4710">
        <v>238</v>
      </c>
      <c r="D4710">
        <v>24</v>
      </c>
      <c r="O4710" t="s">
        <v>1081</v>
      </c>
      <c r="P4710" t="s">
        <v>1100</v>
      </c>
    </row>
    <row r="4711" spans="1:16" x14ac:dyDescent="0.25">
      <c r="A4711">
        <v>-30.260865029678499</v>
      </c>
      <c r="B4711">
        <v>-63.629733520031301</v>
      </c>
      <c r="C4711">
        <v>239</v>
      </c>
      <c r="D4711">
        <v>135</v>
      </c>
      <c r="M4711" t="s">
        <v>1091</v>
      </c>
      <c r="O4711" t="s">
        <v>1081</v>
      </c>
      <c r="P4711" t="s">
        <v>1104</v>
      </c>
    </row>
    <row r="4712" spans="1:16" x14ac:dyDescent="0.25">
      <c r="A4712">
        <v>-30.545039110249899</v>
      </c>
      <c r="B4712">
        <v>-65.389209129733004</v>
      </c>
      <c r="C4712">
        <v>240</v>
      </c>
      <c r="D4712">
        <v>75</v>
      </c>
      <c r="M4712" t="s">
        <v>1114</v>
      </c>
      <c r="O4712" t="s">
        <v>1081</v>
      </c>
      <c r="P4712" t="s">
        <v>1092</v>
      </c>
    </row>
    <row r="4713" spans="1:16" x14ac:dyDescent="0.25">
      <c r="A4713">
        <v>-30.618095739723302</v>
      </c>
      <c r="B4713">
        <v>-64.7553089095979</v>
      </c>
      <c r="C4713">
        <v>241</v>
      </c>
      <c r="D4713">
        <v>165</v>
      </c>
      <c r="M4713" t="s">
        <v>1114</v>
      </c>
      <c r="O4713" t="s">
        <v>1081</v>
      </c>
      <c r="P4713" t="s">
        <v>1120</v>
      </c>
    </row>
    <row r="4714" spans="1:16" x14ac:dyDescent="0.25">
      <c r="A4714">
        <v>-31.476725979991699</v>
      </c>
      <c r="B4714">
        <v>-64.4111354603872</v>
      </c>
      <c r="C4714">
        <v>242</v>
      </c>
      <c r="D4714">
        <v>72</v>
      </c>
      <c r="O4714" t="s">
        <v>1081</v>
      </c>
      <c r="P4714" t="s">
        <v>1099</v>
      </c>
    </row>
    <row r="4715" spans="1:16" x14ac:dyDescent="0.25">
      <c r="A4715">
        <v>-30.954769770227699</v>
      </c>
      <c r="B4715">
        <v>-64.520304449818795</v>
      </c>
      <c r="C4715">
        <v>243</v>
      </c>
      <c r="D4715">
        <v>78</v>
      </c>
      <c r="M4715" t="s">
        <v>1091</v>
      </c>
      <c r="O4715" t="s">
        <v>1081</v>
      </c>
      <c r="P4715" t="s">
        <v>1110</v>
      </c>
    </row>
    <row r="4716" spans="1:16" x14ac:dyDescent="0.25">
      <c r="A4716">
        <v>-31.725065000224301</v>
      </c>
      <c r="B4716">
        <v>-64.401690660238202</v>
      </c>
      <c r="C4716">
        <v>244</v>
      </c>
      <c r="D4716">
        <v>26</v>
      </c>
      <c r="M4716" t="s">
        <v>1091</v>
      </c>
      <c r="O4716" t="s">
        <v>1081</v>
      </c>
      <c r="P4716" t="s">
        <v>1099</v>
      </c>
    </row>
    <row r="4717" spans="1:16" x14ac:dyDescent="0.25">
      <c r="A4717">
        <v>-31.086911600308401</v>
      </c>
      <c r="B4717">
        <v>-64.463386680498701</v>
      </c>
      <c r="C4717">
        <v>246</v>
      </c>
      <c r="D4717">
        <v>70</v>
      </c>
      <c r="M4717" t="s">
        <v>1091</v>
      </c>
      <c r="O4717" t="s">
        <v>1081</v>
      </c>
      <c r="P4717" t="s">
        <v>1110</v>
      </c>
    </row>
    <row r="4718" spans="1:16" x14ac:dyDescent="0.25">
      <c r="A4718">
        <v>-31.4418640903185</v>
      </c>
      <c r="B4718">
        <v>-64.436552590248496</v>
      </c>
      <c r="C4718">
        <v>247</v>
      </c>
      <c r="D4718">
        <v>22</v>
      </c>
      <c r="M4718" t="s">
        <v>1107</v>
      </c>
      <c r="O4718" t="s">
        <v>1081</v>
      </c>
      <c r="P4718" t="s">
        <v>1099</v>
      </c>
    </row>
    <row r="4719" spans="1:16" x14ac:dyDescent="0.25">
      <c r="A4719">
        <v>-31.434194310337901</v>
      </c>
      <c r="B4719">
        <v>-64.149864309801004</v>
      </c>
      <c r="C4719">
        <v>248</v>
      </c>
      <c r="D4719">
        <v>70</v>
      </c>
      <c r="M4719" t="s">
        <v>1121</v>
      </c>
      <c r="O4719" t="s">
        <v>1081</v>
      </c>
      <c r="P4719" t="s">
        <v>1095</v>
      </c>
    </row>
    <row r="4720" spans="1:16" x14ac:dyDescent="0.25">
      <c r="A4720">
        <v>-31.418355090216199</v>
      </c>
      <c r="B4720">
        <v>-64.201959670318004</v>
      </c>
      <c r="C4720">
        <v>249</v>
      </c>
      <c r="D4720">
        <v>70</v>
      </c>
      <c r="M4720" t="s">
        <v>1121</v>
      </c>
      <c r="O4720" t="s">
        <v>1081</v>
      </c>
      <c r="P4720" t="s">
        <v>1095</v>
      </c>
    </row>
    <row r="4721" spans="1:16" x14ac:dyDescent="0.25">
      <c r="A4721">
        <v>-32.569250930393601</v>
      </c>
      <c r="B4721">
        <v>-63.0283337997922</v>
      </c>
      <c r="C4721">
        <v>250</v>
      </c>
      <c r="D4721">
        <v>17</v>
      </c>
      <c r="M4721" t="s">
        <v>1083</v>
      </c>
      <c r="O4721" t="s">
        <v>1081</v>
      </c>
      <c r="P4721" t="s">
        <v>1126</v>
      </c>
    </row>
    <row r="4722" spans="1:16" x14ac:dyDescent="0.25">
      <c r="A4722">
        <v>-31.802733389998401</v>
      </c>
      <c r="B4722">
        <v>-64.273327299848503</v>
      </c>
      <c r="C4722">
        <v>251</v>
      </c>
      <c r="D4722">
        <v>2</v>
      </c>
      <c r="M4722" t="s">
        <v>1083</v>
      </c>
      <c r="O4722" t="s">
        <v>1081</v>
      </c>
      <c r="P4722" t="s">
        <v>1099</v>
      </c>
    </row>
    <row r="4723" spans="1:16" x14ac:dyDescent="0.25">
      <c r="A4723">
        <v>-30.5894557298863</v>
      </c>
      <c r="B4723">
        <v>-62.122373309526999</v>
      </c>
      <c r="C4723">
        <v>252</v>
      </c>
      <c r="D4723">
        <v>22</v>
      </c>
      <c r="M4723" t="s">
        <v>1114</v>
      </c>
      <c r="O4723" t="s">
        <v>1081</v>
      </c>
      <c r="P4723" t="s">
        <v>1101</v>
      </c>
    </row>
    <row r="4724" spans="1:16" x14ac:dyDescent="0.25">
      <c r="A4724">
        <v>-31.316444450188801</v>
      </c>
      <c r="B4724">
        <v>-64.229187989855504</v>
      </c>
      <c r="C4724">
        <v>253</v>
      </c>
      <c r="D4724">
        <v>100</v>
      </c>
      <c r="M4724" t="s">
        <v>1112</v>
      </c>
      <c r="O4724" t="s">
        <v>1081</v>
      </c>
      <c r="P4724" t="s">
        <v>1095</v>
      </c>
    </row>
    <row r="4725" spans="1:16" x14ac:dyDescent="0.25">
      <c r="A4725">
        <v>-33.390437200109098</v>
      </c>
      <c r="B4725">
        <v>-63.307504980091998</v>
      </c>
      <c r="C4725">
        <v>254</v>
      </c>
      <c r="D4725">
        <v>70</v>
      </c>
      <c r="M4725" t="s">
        <v>1121</v>
      </c>
      <c r="O4725" t="s">
        <v>1081</v>
      </c>
      <c r="P4725" t="s">
        <v>1082</v>
      </c>
    </row>
    <row r="4726" spans="1:16" x14ac:dyDescent="0.25">
      <c r="A4726">
        <v>-31.2347342903049</v>
      </c>
      <c r="B4726">
        <v>-64.268263720260407</v>
      </c>
      <c r="C4726">
        <v>255</v>
      </c>
      <c r="D4726">
        <v>16</v>
      </c>
      <c r="M4726" t="s">
        <v>1114</v>
      </c>
      <c r="O4726" t="s">
        <v>1081</v>
      </c>
      <c r="P4726" t="s">
        <v>1086</v>
      </c>
    </row>
    <row r="4727" spans="1:16" x14ac:dyDescent="0.25">
      <c r="A4727">
        <v>-31.400057449791799</v>
      </c>
      <c r="B4727">
        <v>-64.196965150116895</v>
      </c>
      <c r="C4727">
        <v>256</v>
      </c>
      <c r="D4727">
        <v>153</v>
      </c>
      <c r="M4727" t="s">
        <v>1127</v>
      </c>
      <c r="O4727" t="s">
        <v>1081</v>
      </c>
      <c r="P4727" t="s">
        <v>1095</v>
      </c>
    </row>
    <row r="4728" spans="1:16" x14ac:dyDescent="0.25">
      <c r="A4728">
        <v>-31.79809486029</v>
      </c>
      <c r="B4728">
        <v>-64.987672819990294</v>
      </c>
      <c r="C4728">
        <v>259</v>
      </c>
      <c r="D4728">
        <v>70</v>
      </c>
      <c r="M4728" t="s">
        <v>1128</v>
      </c>
      <c r="O4728" t="s">
        <v>1081</v>
      </c>
      <c r="P4728" t="s">
        <v>1103</v>
      </c>
    </row>
    <row r="4729" spans="1:16" x14ac:dyDescent="0.25">
      <c r="A4729">
        <v>-31.128190239984999</v>
      </c>
      <c r="B4729">
        <v>-64.330273209572994</v>
      </c>
      <c r="C4729">
        <v>260</v>
      </c>
      <c r="D4729">
        <v>50</v>
      </c>
      <c r="M4729" t="s">
        <v>1128</v>
      </c>
      <c r="O4729" t="s">
        <v>1081</v>
      </c>
      <c r="P4729" t="s">
        <v>1086</v>
      </c>
    </row>
    <row r="4730" spans="1:16" x14ac:dyDescent="0.25">
      <c r="A4730">
        <v>-32.198686989976601</v>
      </c>
      <c r="B4730">
        <v>-64.243354289866303</v>
      </c>
      <c r="C4730">
        <v>319</v>
      </c>
      <c r="D4730">
        <v>14</v>
      </c>
      <c r="O4730" t="s">
        <v>1081</v>
      </c>
      <c r="P4730" t="s">
        <v>1084</v>
      </c>
    </row>
    <row r="4731" spans="1:16" x14ac:dyDescent="0.25">
      <c r="A4731">
        <v>-31.007409609810502</v>
      </c>
      <c r="B4731">
        <v>-64.076324410313305</v>
      </c>
      <c r="C4731">
        <v>261</v>
      </c>
      <c r="D4731">
        <v>165</v>
      </c>
      <c r="M4731" t="s">
        <v>1083</v>
      </c>
      <c r="O4731" t="s">
        <v>1081</v>
      </c>
      <c r="P4731" t="s">
        <v>1086</v>
      </c>
    </row>
    <row r="4732" spans="1:16" x14ac:dyDescent="0.25">
      <c r="A4732">
        <v>-31.2811990199353</v>
      </c>
      <c r="B4732">
        <v>-63.810354060351997</v>
      </c>
      <c r="C4732">
        <v>2110</v>
      </c>
      <c r="D4732">
        <v>111</v>
      </c>
      <c r="M4732" t="s">
        <v>1080</v>
      </c>
      <c r="O4732" t="s">
        <v>1081</v>
      </c>
      <c r="P4732" t="s">
        <v>1087</v>
      </c>
    </row>
    <row r="4733" spans="1:16" x14ac:dyDescent="0.25">
      <c r="A4733">
        <v>-31.371503970018502</v>
      </c>
      <c r="B4733">
        <v>-64.101041280165504</v>
      </c>
      <c r="C4733">
        <v>264</v>
      </c>
      <c r="D4733">
        <v>100</v>
      </c>
      <c r="M4733" t="s">
        <v>1129</v>
      </c>
      <c r="O4733" t="s">
        <v>1081</v>
      </c>
      <c r="P4733" t="s">
        <v>1095</v>
      </c>
    </row>
    <row r="4734" spans="1:16" x14ac:dyDescent="0.25">
      <c r="A4734">
        <v>-31.523026970375302</v>
      </c>
      <c r="B4734">
        <v>-64.288055520277794</v>
      </c>
      <c r="C4734">
        <v>265</v>
      </c>
      <c r="D4734">
        <v>125</v>
      </c>
      <c r="M4734" t="s">
        <v>1122</v>
      </c>
      <c r="O4734" t="s">
        <v>1081</v>
      </c>
      <c r="P4734" t="s">
        <v>1095</v>
      </c>
    </row>
    <row r="4735" spans="1:16" x14ac:dyDescent="0.25">
      <c r="A4735">
        <v>-31.127440209915701</v>
      </c>
      <c r="B4735">
        <v>-64.3166896494903</v>
      </c>
      <c r="C4735">
        <v>266</v>
      </c>
      <c r="D4735">
        <v>55</v>
      </c>
      <c r="M4735" t="s">
        <v>1128</v>
      </c>
      <c r="O4735" t="s">
        <v>1081</v>
      </c>
      <c r="P4735" t="s">
        <v>1086</v>
      </c>
    </row>
    <row r="4736" spans="1:16" x14ac:dyDescent="0.25">
      <c r="A4736">
        <v>-30.559844190186499</v>
      </c>
      <c r="B4736">
        <v>-64.373246620075804</v>
      </c>
      <c r="C4736">
        <v>267</v>
      </c>
      <c r="D4736">
        <v>70</v>
      </c>
      <c r="M4736" t="s">
        <v>1091</v>
      </c>
      <c r="O4736" t="s">
        <v>1081</v>
      </c>
      <c r="P4736" t="s">
        <v>1120</v>
      </c>
    </row>
    <row r="4737" spans="1:16" x14ac:dyDescent="0.25">
      <c r="A4737">
        <v>-32.699531880037803</v>
      </c>
      <c r="B4737">
        <v>-63.706956160475997</v>
      </c>
      <c r="C4737">
        <v>268</v>
      </c>
      <c r="D4737">
        <v>246</v>
      </c>
      <c r="M4737" t="s">
        <v>1119</v>
      </c>
      <c r="O4737" t="s">
        <v>1081</v>
      </c>
      <c r="P4737" t="s">
        <v>1084</v>
      </c>
    </row>
    <row r="4738" spans="1:16" x14ac:dyDescent="0.25">
      <c r="A4738">
        <v>-33.535830050242701</v>
      </c>
      <c r="B4738">
        <v>-64.564025220276804</v>
      </c>
      <c r="C4738">
        <v>269</v>
      </c>
      <c r="D4738">
        <v>90</v>
      </c>
      <c r="M4738" t="s">
        <v>1114</v>
      </c>
      <c r="O4738" t="s">
        <v>1081</v>
      </c>
      <c r="P4738" t="s">
        <v>1111</v>
      </c>
    </row>
    <row r="4739" spans="1:16" x14ac:dyDescent="0.25">
      <c r="A4739">
        <v>-32.417025129660203</v>
      </c>
      <c r="B4739">
        <v>-63.210559079817997</v>
      </c>
      <c r="C4739">
        <v>270</v>
      </c>
      <c r="D4739">
        <v>35</v>
      </c>
      <c r="M4739" t="s">
        <v>1083</v>
      </c>
      <c r="O4739" t="s">
        <v>1081</v>
      </c>
      <c r="P4739" t="s">
        <v>1100</v>
      </c>
    </row>
    <row r="4740" spans="1:16" x14ac:dyDescent="0.25">
      <c r="A4740">
        <v>-31.4863651701869</v>
      </c>
      <c r="B4740">
        <v>-64.537887639773899</v>
      </c>
      <c r="C4740">
        <v>271</v>
      </c>
      <c r="D4740">
        <v>120</v>
      </c>
      <c r="M4740" t="s">
        <v>1130</v>
      </c>
      <c r="O4740" t="s">
        <v>1081</v>
      </c>
      <c r="P4740" t="s">
        <v>1110</v>
      </c>
    </row>
    <row r="4741" spans="1:16" x14ac:dyDescent="0.25">
      <c r="A4741">
        <v>-31.487726309678401</v>
      </c>
      <c r="B4741">
        <v>-64.538109859826804</v>
      </c>
      <c r="C4741">
        <v>272</v>
      </c>
      <c r="D4741">
        <v>120</v>
      </c>
      <c r="M4741" t="s">
        <v>1131</v>
      </c>
      <c r="O4741" t="s">
        <v>1081</v>
      </c>
      <c r="P4741" t="s">
        <v>1110</v>
      </c>
    </row>
    <row r="4742" spans="1:16" x14ac:dyDescent="0.25">
      <c r="A4742">
        <v>-31.4014460800236</v>
      </c>
      <c r="B4742">
        <v>-62.973610649715702</v>
      </c>
      <c r="C4742">
        <v>273</v>
      </c>
      <c r="D4742">
        <v>158</v>
      </c>
      <c r="M4742" t="s">
        <v>1132</v>
      </c>
      <c r="O4742" t="s">
        <v>1081</v>
      </c>
      <c r="P4742" t="s">
        <v>1101</v>
      </c>
    </row>
    <row r="4743" spans="1:16" x14ac:dyDescent="0.25">
      <c r="A4743">
        <v>-32.392441230081403</v>
      </c>
      <c r="B4743">
        <v>-63.234559489980199</v>
      </c>
      <c r="C4743">
        <v>274</v>
      </c>
      <c r="D4743">
        <v>70</v>
      </c>
      <c r="M4743" t="s">
        <v>1121</v>
      </c>
      <c r="O4743" t="s">
        <v>1081</v>
      </c>
      <c r="P4743" t="s">
        <v>1100</v>
      </c>
    </row>
    <row r="4744" spans="1:16" x14ac:dyDescent="0.25">
      <c r="A4744">
        <v>-32.353718099933097</v>
      </c>
      <c r="B4744">
        <v>-63.2322816800475</v>
      </c>
      <c r="C4744">
        <v>275</v>
      </c>
      <c r="D4744">
        <v>70</v>
      </c>
      <c r="M4744" t="s">
        <v>1121</v>
      </c>
      <c r="O4744" t="s">
        <v>1081</v>
      </c>
      <c r="P4744" t="s">
        <v>1100</v>
      </c>
    </row>
    <row r="4745" spans="1:16" x14ac:dyDescent="0.25">
      <c r="A4745">
        <v>-32.4021914599927</v>
      </c>
      <c r="B4745">
        <v>-63.242281839836103</v>
      </c>
      <c r="C4745">
        <v>276</v>
      </c>
      <c r="D4745">
        <v>70</v>
      </c>
      <c r="M4745" t="s">
        <v>1121</v>
      </c>
      <c r="O4745" t="s">
        <v>1081</v>
      </c>
      <c r="P4745" t="s">
        <v>1100</v>
      </c>
    </row>
    <row r="4746" spans="1:16" x14ac:dyDescent="0.25">
      <c r="A4746">
        <v>-32.410719430052701</v>
      </c>
      <c r="B4746">
        <v>-63.234670600027201</v>
      </c>
      <c r="C4746">
        <v>277</v>
      </c>
      <c r="D4746">
        <v>70</v>
      </c>
      <c r="M4746" t="s">
        <v>1121</v>
      </c>
      <c r="O4746" t="s">
        <v>1081</v>
      </c>
      <c r="P4746" t="s">
        <v>1100</v>
      </c>
    </row>
    <row r="4747" spans="1:16" x14ac:dyDescent="0.25">
      <c r="A4747">
        <v>-30.9835481804305</v>
      </c>
      <c r="B4747">
        <v>-64.485442710439699</v>
      </c>
      <c r="C4747">
        <v>288</v>
      </c>
      <c r="D4747">
        <v>88</v>
      </c>
      <c r="O4747" t="s">
        <v>1081</v>
      </c>
      <c r="P4747" t="s">
        <v>1110</v>
      </c>
    </row>
    <row r="4748" spans="1:16" x14ac:dyDescent="0.25">
      <c r="A4748">
        <v>-29.9729702297284</v>
      </c>
      <c r="B4748">
        <v>-64.5123051497456</v>
      </c>
      <c r="C4748">
        <v>289</v>
      </c>
      <c r="D4748">
        <v>80</v>
      </c>
      <c r="M4748" t="s">
        <v>1114</v>
      </c>
      <c r="O4748" t="s">
        <v>1081</v>
      </c>
      <c r="P4748" t="s">
        <v>1104</v>
      </c>
    </row>
    <row r="4749" spans="1:16" x14ac:dyDescent="0.25">
      <c r="A4749">
        <v>-32.951176780052101</v>
      </c>
      <c r="B4749">
        <v>-62.169403010194799</v>
      </c>
      <c r="C4749">
        <v>290</v>
      </c>
      <c r="D4749">
        <v>35</v>
      </c>
      <c r="M4749" t="s">
        <v>1102</v>
      </c>
      <c r="O4749" t="s">
        <v>1081</v>
      </c>
      <c r="P4749" t="s">
        <v>1133</v>
      </c>
    </row>
    <row r="4750" spans="1:16" x14ac:dyDescent="0.25">
      <c r="A4750">
        <v>-32.9512323403534</v>
      </c>
      <c r="B4750">
        <v>-62.168597439809297</v>
      </c>
      <c r="C4750">
        <v>291</v>
      </c>
      <c r="D4750">
        <v>45</v>
      </c>
      <c r="M4750" t="s">
        <v>1112</v>
      </c>
      <c r="O4750" t="s">
        <v>1081</v>
      </c>
      <c r="P4750" t="s">
        <v>1133</v>
      </c>
    </row>
    <row r="4751" spans="1:16" x14ac:dyDescent="0.25">
      <c r="A4751">
        <v>-31.300610780200898</v>
      </c>
      <c r="B4751">
        <v>-64.270772049891605</v>
      </c>
      <c r="C4751">
        <v>292</v>
      </c>
      <c r="D4751">
        <v>94</v>
      </c>
      <c r="M4751" t="s">
        <v>1119</v>
      </c>
      <c r="O4751" t="s">
        <v>1081</v>
      </c>
      <c r="P4751" t="s">
        <v>1086</v>
      </c>
    </row>
    <row r="4752" spans="1:16" x14ac:dyDescent="0.25">
      <c r="A4752">
        <v>-30.109250990107999</v>
      </c>
      <c r="B4752">
        <v>-64.510888340013096</v>
      </c>
      <c r="C4752">
        <v>293</v>
      </c>
      <c r="D4752">
        <v>46</v>
      </c>
      <c r="M4752" t="s">
        <v>1114</v>
      </c>
      <c r="O4752" t="s">
        <v>1081</v>
      </c>
      <c r="P4752" t="s">
        <v>1120</v>
      </c>
    </row>
    <row r="4753" spans="1:16" x14ac:dyDescent="0.25">
      <c r="A4753">
        <v>-31.653904800378299</v>
      </c>
      <c r="B4753">
        <v>-63.902854379493299</v>
      </c>
      <c r="C4753">
        <v>294</v>
      </c>
      <c r="D4753">
        <v>169</v>
      </c>
      <c r="M4753" t="s">
        <v>1107</v>
      </c>
      <c r="O4753" t="s">
        <v>1081</v>
      </c>
      <c r="P4753" t="s">
        <v>1089</v>
      </c>
    </row>
    <row r="4754" spans="1:16" x14ac:dyDescent="0.25">
      <c r="A4754">
        <v>-31.284118600267501</v>
      </c>
      <c r="B4754">
        <v>-63.979742009753899</v>
      </c>
      <c r="C4754">
        <v>295</v>
      </c>
      <c r="D4754">
        <v>121</v>
      </c>
      <c r="M4754" t="s">
        <v>1129</v>
      </c>
      <c r="O4754" t="s">
        <v>1081</v>
      </c>
      <c r="P4754" t="s">
        <v>1086</v>
      </c>
    </row>
    <row r="4755" spans="1:16" x14ac:dyDescent="0.25">
      <c r="A4755">
        <v>-30.9082268799297</v>
      </c>
      <c r="B4755">
        <v>-64.195082109656497</v>
      </c>
      <c r="C4755">
        <v>296</v>
      </c>
      <c r="D4755">
        <v>156</v>
      </c>
      <c r="M4755" t="s">
        <v>1114</v>
      </c>
      <c r="O4755" t="s">
        <v>1081</v>
      </c>
      <c r="P4755" t="s">
        <v>1106</v>
      </c>
    </row>
    <row r="4756" spans="1:16" x14ac:dyDescent="0.25">
      <c r="A4756">
        <v>-31.382345900252599</v>
      </c>
      <c r="B4756">
        <v>-64.1169137697227</v>
      </c>
      <c r="C4756">
        <v>297</v>
      </c>
      <c r="D4756">
        <v>70</v>
      </c>
      <c r="M4756" t="s">
        <v>1121</v>
      </c>
      <c r="O4756" t="s">
        <v>1081</v>
      </c>
      <c r="P4756" t="s">
        <v>1095</v>
      </c>
    </row>
    <row r="4757" spans="1:16" x14ac:dyDescent="0.25">
      <c r="A4757">
        <v>-33.038150999954702</v>
      </c>
      <c r="B4757">
        <v>-63.495008120267897</v>
      </c>
      <c r="C4757">
        <v>298</v>
      </c>
      <c r="D4757">
        <v>290</v>
      </c>
      <c r="M4757" t="s">
        <v>1134</v>
      </c>
      <c r="O4757" t="s">
        <v>1081</v>
      </c>
      <c r="P4757" t="s">
        <v>1082</v>
      </c>
    </row>
    <row r="4758" spans="1:16" x14ac:dyDescent="0.25">
      <c r="A4758">
        <v>-31.2811990199353</v>
      </c>
      <c r="B4758">
        <v>-63.810354060351997</v>
      </c>
      <c r="C4758">
        <v>2111</v>
      </c>
      <c r="D4758">
        <v>124</v>
      </c>
      <c r="M4758" t="s">
        <v>1135</v>
      </c>
      <c r="O4758" t="s">
        <v>1081</v>
      </c>
      <c r="P4758" t="s">
        <v>1087</v>
      </c>
    </row>
    <row r="4759" spans="1:16" x14ac:dyDescent="0.25">
      <c r="A4759">
        <v>-32.153118209806202</v>
      </c>
      <c r="B4759">
        <v>-61.842120530126799</v>
      </c>
      <c r="C4759">
        <v>1835</v>
      </c>
      <c r="D4759">
        <v>16</v>
      </c>
      <c r="M4759" t="s">
        <v>1136</v>
      </c>
      <c r="O4759" t="s">
        <v>1081</v>
      </c>
    </row>
    <row r="4760" spans="1:16" x14ac:dyDescent="0.25">
      <c r="A4760">
        <v>-31.400057390169898</v>
      </c>
      <c r="B4760">
        <v>-64.064740639682398</v>
      </c>
      <c r="C4760">
        <v>301</v>
      </c>
      <c r="D4760">
        <v>144</v>
      </c>
      <c r="M4760" t="s">
        <v>1137</v>
      </c>
      <c r="O4760" t="s">
        <v>1081</v>
      </c>
      <c r="P4760" t="s">
        <v>1095</v>
      </c>
    </row>
    <row r="4761" spans="1:16" x14ac:dyDescent="0.25">
      <c r="A4761">
        <v>-31.3454672004465</v>
      </c>
      <c r="B4761">
        <v>-63.940838519704499</v>
      </c>
      <c r="C4761">
        <v>302</v>
      </c>
      <c r="D4761">
        <v>116</v>
      </c>
      <c r="M4761" t="s">
        <v>1138</v>
      </c>
      <c r="O4761" t="s">
        <v>1081</v>
      </c>
      <c r="P4761" t="s">
        <v>1086</v>
      </c>
    </row>
    <row r="4762" spans="1:16" x14ac:dyDescent="0.25">
      <c r="A4762">
        <v>-33.110264130305801</v>
      </c>
      <c r="B4762">
        <v>-64.334021819871893</v>
      </c>
      <c r="C4762">
        <v>303</v>
      </c>
      <c r="D4762">
        <v>16</v>
      </c>
      <c r="M4762" t="s">
        <v>1119</v>
      </c>
      <c r="O4762" t="s">
        <v>1081</v>
      </c>
      <c r="P4762" t="s">
        <v>1111</v>
      </c>
    </row>
    <row r="4763" spans="1:16" x14ac:dyDescent="0.25">
      <c r="A4763">
        <v>-31.1685800400796</v>
      </c>
      <c r="B4763">
        <v>-64.325134199980795</v>
      </c>
      <c r="C4763">
        <v>304</v>
      </c>
      <c r="D4763">
        <v>73</v>
      </c>
      <c r="M4763" t="s">
        <v>1139</v>
      </c>
      <c r="O4763" t="s">
        <v>1081</v>
      </c>
      <c r="P4763" t="s">
        <v>1086</v>
      </c>
    </row>
    <row r="4764" spans="1:16" x14ac:dyDescent="0.25">
      <c r="A4764">
        <v>-31.1685244796337</v>
      </c>
      <c r="B4764">
        <v>-64.325106420013597</v>
      </c>
      <c r="C4764">
        <v>305</v>
      </c>
      <c r="D4764">
        <v>78</v>
      </c>
      <c r="M4764" t="s">
        <v>1140</v>
      </c>
      <c r="O4764" t="s">
        <v>1081</v>
      </c>
      <c r="P4764" t="s">
        <v>1086</v>
      </c>
    </row>
    <row r="4765" spans="1:16" x14ac:dyDescent="0.25">
      <c r="A4765">
        <v>-31.9975710899521</v>
      </c>
      <c r="B4765">
        <v>-64.000016970313993</v>
      </c>
      <c r="C4765">
        <v>306</v>
      </c>
      <c r="D4765">
        <v>78</v>
      </c>
      <c r="M4765" t="s">
        <v>1083</v>
      </c>
      <c r="O4765" t="s">
        <v>1081</v>
      </c>
      <c r="P4765" t="s">
        <v>1084</v>
      </c>
    </row>
    <row r="4766" spans="1:16" x14ac:dyDescent="0.25">
      <c r="A4766">
        <v>-32.153118209806202</v>
      </c>
      <c r="B4766">
        <v>-61.842120530126799</v>
      </c>
      <c r="C4766">
        <v>2072</v>
      </c>
      <c r="M4766" t="s">
        <v>1141</v>
      </c>
      <c r="O4766" t="s">
        <v>1081</v>
      </c>
    </row>
    <row r="4767" spans="1:16" x14ac:dyDescent="0.25">
      <c r="A4767">
        <v>-31.102539290108901</v>
      </c>
      <c r="B4767">
        <v>-62.994511009669097</v>
      </c>
      <c r="C4767">
        <v>308</v>
      </c>
      <c r="D4767">
        <v>35</v>
      </c>
      <c r="M4767" t="s">
        <v>1083</v>
      </c>
      <c r="O4767" t="s">
        <v>1081</v>
      </c>
      <c r="P4767" t="s">
        <v>1101</v>
      </c>
    </row>
    <row r="4768" spans="1:16" x14ac:dyDescent="0.25">
      <c r="A4768">
        <v>-33.160059779977502</v>
      </c>
      <c r="B4768">
        <v>-64.365225069531306</v>
      </c>
      <c r="C4768">
        <v>309</v>
      </c>
      <c r="D4768">
        <v>35</v>
      </c>
      <c r="M4768" t="s">
        <v>1142</v>
      </c>
      <c r="O4768" t="s">
        <v>1081</v>
      </c>
      <c r="P4768" t="s">
        <v>1111</v>
      </c>
    </row>
    <row r="4769" spans="1:16" x14ac:dyDescent="0.25">
      <c r="A4769">
        <v>-33.159184759559501</v>
      </c>
      <c r="B4769">
        <v>-64.363872270483895</v>
      </c>
      <c r="C4769">
        <v>310</v>
      </c>
      <c r="D4769">
        <v>35</v>
      </c>
      <c r="M4769" t="s">
        <v>1142</v>
      </c>
      <c r="O4769" t="s">
        <v>1081</v>
      </c>
      <c r="P4769" t="s">
        <v>1111</v>
      </c>
    </row>
    <row r="4770" spans="1:16" x14ac:dyDescent="0.25">
      <c r="A4770">
        <v>-33.160226450254498</v>
      </c>
      <c r="B4770">
        <v>-64.365069509636001</v>
      </c>
      <c r="C4770">
        <v>311</v>
      </c>
      <c r="D4770">
        <v>35</v>
      </c>
      <c r="M4770" t="s">
        <v>1142</v>
      </c>
      <c r="O4770" t="s">
        <v>1081</v>
      </c>
      <c r="P4770" t="s">
        <v>1111</v>
      </c>
    </row>
    <row r="4771" spans="1:16" x14ac:dyDescent="0.25">
      <c r="A4771">
        <v>-33.333086189673203</v>
      </c>
      <c r="B4771">
        <v>-64.431862140268194</v>
      </c>
      <c r="C4771">
        <v>312</v>
      </c>
      <c r="D4771">
        <v>20</v>
      </c>
      <c r="M4771" t="s">
        <v>1083</v>
      </c>
      <c r="O4771" t="s">
        <v>1081</v>
      </c>
      <c r="P4771" t="s">
        <v>1111</v>
      </c>
    </row>
    <row r="4772" spans="1:16" x14ac:dyDescent="0.25">
      <c r="A4772">
        <v>-34.237708040016599</v>
      </c>
      <c r="B4772">
        <v>-63.9184866901889</v>
      </c>
      <c r="C4772">
        <v>313</v>
      </c>
      <c r="D4772">
        <v>8</v>
      </c>
      <c r="M4772" t="s">
        <v>1083</v>
      </c>
      <c r="O4772" t="s">
        <v>1081</v>
      </c>
      <c r="P4772" t="s">
        <v>1143</v>
      </c>
    </row>
    <row r="4773" spans="1:16" x14ac:dyDescent="0.25">
      <c r="A4773">
        <v>-31.426974679798398</v>
      </c>
      <c r="B4773">
        <v>-64.080713120120507</v>
      </c>
      <c r="C4773">
        <v>314</v>
      </c>
      <c r="D4773">
        <v>205</v>
      </c>
      <c r="M4773" t="s">
        <v>1083</v>
      </c>
      <c r="O4773" t="s">
        <v>1081</v>
      </c>
      <c r="P4773" t="s">
        <v>1095</v>
      </c>
    </row>
    <row r="4774" spans="1:16" x14ac:dyDescent="0.25">
      <c r="A4774">
        <v>-32.254907450260298</v>
      </c>
      <c r="B4774">
        <v>-63.176589079672702</v>
      </c>
      <c r="C4774">
        <v>315</v>
      </c>
      <c r="D4774">
        <v>205</v>
      </c>
      <c r="M4774" t="s">
        <v>1085</v>
      </c>
      <c r="O4774" t="s">
        <v>1081</v>
      </c>
      <c r="P4774" t="s">
        <v>1100</v>
      </c>
    </row>
    <row r="4775" spans="1:16" x14ac:dyDescent="0.25">
      <c r="A4775">
        <v>-30.585455560188802</v>
      </c>
      <c r="B4775">
        <v>-63.610983069928203</v>
      </c>
      <c r="C4775">
        <v>316</v>
      </c>
      <c r="D4775">
        <v>20</v>
      </c>
      <c r="M4775" t="s">
        <v>1083</v>
      </c>
      <c r="O4775" t="s">
        <v>1081</v>
      </c>
      <c r="P4775" t="s">
        <v>1106</v>
      </c>
    </row>
    <row r="4776" spans="1:16" x14ac:dyDescent="0.25">
      <c r="A4776">
        <v>-30.404646269856201</v>
      </c>
      <c r="B4776">
        <v>-64.317245740145196</v>
      </c>
      <c r="C4776">
        <v>317</v>
      </c>
      <c r="D4776">
        <v>139</v>
      </c>
      <c r="M4776" t="s">
        <v>1114</v>
      </c>
      <c r="O4776" t="s">
        <v>1081</v>
      </c>
      <c r="P4776" t="s">
        <v>1120</v>
      </c>
    </row>
    <row r="4777" spans="1:16" x14ac:dyDescent="0.25">
      <c r="A4777">
        <v>-31.107539410109101</v>
      </c>
      <c r="B4777">
        <v>-63.004444519872102</v>
      </c>
      <c r="C4777">
        <v>320</v>
      </c>
      <c r="D4777">
        <v>170</v>
      </c>
      <c r="M4777" t="s">
        <v>1083</v>
      </c>
      <c r="O4777" t="s">
        <v>1081</v>
      </c>
      <c r="P4777" t="s">
        <v>1101</v>
      </c>
    </row>
    <row r="4778" spans="1:16" x14ac:dyDescent="0.25">
      <c r="A4778">
        <v>-30.926658019560001</v>
      </c>
      <c r="B4778">
        <v>-64.501581930402494</v>
      </c>
      <c r="C4778">
        <v>321</v>
      </c>
      <c r="D4778">
        <v>40</v>
      </c>
      <c r="O4778" t="s">
        <v>1081</v>
      </c>
      <c r="P4778" t="s">
        <v>1110</v>
      </c>
    </row>
    <row r="4779" spans="1:16" x14ac:dyDescent="0.25">
      <c r="A4779">
        <v>-30.926769129557002</v>
      </c>
      <c r="B4779">
        <v>-64.501554149912096</v>
      </c>
      <c r="C4779">
        <v>322</v>
      </c>
      <c r="D4779">
        <v>60</v>
      </c>
      <c r="O4779" t="s">
        <v>1081</v>
      </c>
      <c r="P4779" t="s">
        <v>1110</v>
      </c>
    </row>
    <row r="4780" spans="1:16" x14ac:dyDescent="0.25">
      <c r="A4780">
        <v>-30.926685800043401</v>
      </c>
      <c r="B4780">
        <v>-64.5017763696316</v>
      </c>
      <c r="C4780">
        <v>323</v>
      </c>
      <c r="D4780">
        <v>43</v>
      </c>
      <c r="O4780" t="s">
        <v>1081</v>
      </c>
      <c r="P4780" t="s">
        <v>1110</v>
      </c>
    </row>
    <row r="4781" spans="1:16" x14ac:dyDescent="0.25">
      <c r="A4781">
        <v>-30.925741330211199</v>
      </c>
      <c r="B4781">
        <v>-64.503220839751705</v>
      </c>
      <c r="C4781">
        <v>324</v>
      </c>
      <c r="D4781">
        <v>35</v>
      </c>
      <c r="O4781" t="s">
        <v>1081</v>
      </c>
      <c r="P4781" t="s">
        <v>1110</v>
      </c>
    </row>
    <row r="4782" spans="1:16" x14ac:dyDescent="0.25">
      <c r="A4782">
        <v>-30.749209410025301</v>
      </c>
      <c r="B4782">
        <v>-64.148075839784596</v>
      </c>
      <c r="C4782">
        <v>325</v>
      </c>
      <c r="D4782">
        <v>52</v>
      </c>
      <c r="M4782" t="s">
        <v>1102</v>
      </c>
      <c r="O4782" t="s">
        <v>1081</v>
      </c>
      <c r="P4782" t="s">
        <v>1120</v>
      </c>
    </row>
    <row r="4783" spans="1:16" x14ac:dyDescent="0.25">
      <c r="A4783">
        <v>-30.151021360172098</v>
      </c>
      <c r="B4783">
        <v>-64.521830169788203</v>
      </c>
      <c r="C4783">
        <v>326</v>
      </c>
      <c r="D4783">
        <v>137</v>
      </c>
      <c r="M4783" t="s">
        <v>1115</v>
      </c>
      <c r="O4783" t="s">
        <v>1081</v>
      </c>
      <c r="P4783" t="s">
        <v>1120</v>
      </c>
    </row>
    <row r="4784" spans="1:16" x14ac:dyDescent="0.25">
      <c r="A4784">
        <v>-30.756432100015399</v>
      </c>
      <c r="B4784">
        <v>-64.679196320356994</v>
      </c>
      <c r="C4784">
        <v>327</v>
      </c>
      <c r="D4784">
        <v>39</v>
      </c>
      <c r="O4784" t="s">
        <v>1081</v>
      </c>
      <c r="P4784" t="s">
        <v>1092</v>
      </c>
    </row>
    <row r="4785" spans="1:16" x14ac:dyDescent="0.25">
      <c r="A4785">
        <v>-30.754209829813</v>
      </c>
      <c r="B4785">
        <v>-64.673918449878002</v>
      </c>
      <c r="C4785">
        <v>328</v>
      </c>
      <c r="D4785">
        <v>39</v>
      </c>
      <c r="M4785" t="s">
        <v>1144</v>
      </c>
      <c r="O4785" t="s">
        <v>1081</v>
      </c>
      <c r="P4785" t="s">
        <v>1092</v>
      </c>
    </row>
    <row r="4786" spans="1:16" x14ac:dyDescent="0.25">
      <c r="A4786">
        <v>-30.707542650406801</v>
      </c>
      <c r="B4786">
        <v>-65.311429749544303</v>
      </c>
      <c r="C4786">
        <v>329</v>
      </c>
      <c r="D4786">
        <v>130</v>
      </c>
      <c r="M4786" t="s">
        <v>1112</v>
      </c>
      <c r="O4786" t="s">
        <v>1081</v>
      </c>
      <c r="P4786" t="s">
        <v>1092</v>
      </c>
    </row>
    <row r="4787" spans="1:16" x14ac:dyDescent="0.25">
      <c r="A4787">
        <v>-30.362895100081801</v>
      </c>
      <c r="B4787">
        <v>-63.758791350134899</v>
      </c>
      <c r="C4787">
        <v>330</v>
      </c>
      <c r="D4787">
        <v>150</v>
      </c>
      <c r="M4787" t="s">
        <v>1102</v>
      </c>
      <c r="O4787" t="s">
        <v>1081</v>
      </c>
      <c r="P4787" t="s">
        <v>1104</v>
      </c>
    </row>
    <row r="4788" spans="1:16" x14ac:dyDescent="0.25">
      <c r="A4788">
        <v>-31.316072180053201</v>
      </c>
      <c r="B4788">
        <v>-64.146839329914798</v>
      </c>
      <c r="C4788">
        <v>331</v>
      </c>
      <c r="D4788">
        <v>172</v>
      </c>
      <c r="M4788" t="s">
        <v>1080</v>
      </c>
      <c r="O4788" t="s">
        <v>1081</v>
      </c>
      <c r="P4788" t="s">
        <v>1095</v>
      </c>
    </row>
    <row r="4789" spans="1:16" x14ac:dyDescent="0.25">
      <c r="A4789">
        <v>-32.170630510018597</v>
      </c>
      <c r="B4789">
        <v>-63.420840429982903</v>
      </c>
      <c r="C4789">
        <v>332</v>
      </c>
      <c r="D4789">
        <v>172</v>
      </c>
      <c r="M4789" t="s">
        <v>1145</v>
      </c>
      <c r="O4789" t="s">
        <v>1081</v>
      </c>
      <c r="P4789" t="s">
        <v>1084</v>
      </c>
    </row>
    <row r="4790" spans="1:16" x14ac:dyDescent="0.25">
      <c r="A4790">
        <v>-31.382001439864698</v>
      </c>
      <c r="B4790">
        <v>-64.121130509553296</v>
      </c>
      <c r="C4790">
        <v>333</v>
      </c>
      <c r="D4790">
        <v>172</v>
      </c>
      <c r="M4790" t="s">
        <v>1146</v>
      </c>
      <c r="O4790" t="s">
        <v>1081</v>
      </c>
      <c r="P4790" t="s">
        <v>1095</v>
      </c>
    </row>
    <row r="4791" spans="1:16" x14ac:dyDescent="0.25">
      <c r="A4791">
        <v>-31.383976230411601</v>
      </c>
      <c r="B4791">
        <v>-62.828247029682601</v>
      </c>
      <c r="C4791">
        <v>334</v>
      </c>
      <c r="D4791">
        <v>172</v>
      </c>
      <c r="M4791" t="s">
        <v>1147</v>
      </c>
      <c r="O4791" t="s">
        <v>1081</v>
      </c>
      <c r="P4791" t="s">
        <v>1101</v>
      </c>
    </row>
    <row r="4792" spans="1:16" x14ac:dyDescent="0.25">
      <c r="A4792">
        <v>-30.780877480164101</v>
      </c>
      <c r="B4792">
        <v>-65.166704889953294</v>
      </c>
      <c r="C4792">
        <v>335</v>
      </c>
      <c r="D4792">
        <v>172</v>
      </c>
      <c r="M4792" t="s">
        <v>1148</v>
      </c>
      <c r="O4792" t="s">
        <v>1081</v>
      </c>
      <c r="P4792" t="s">
        <v>1092</v>
      </c>
    </row>
    <row r="4793" spans="1:16" x14ac:dyDescent="0.25">
      <c r="A4793">
        <v>-33.297129390009097</v>
      </c>
      <c r="B4793">
        <v>-63.138057799741802</v>
      </c>
      <c r="C4793">
        <v>336</v>
      </c>
      <c r="D4793">
        <v>172</v>
      </c>
      <c r="M4793" t="s">
        <v>1083</v>
      </c>
      <c r="O4793" t="s">
        <v>1081</v>
      </c>
      <c r="P4793" t="s">
        <v>1082</v>
      </c>
    </row>
    <row r="4794" spans="1:16" x14ac:dyDescent="0.25">
      <c r="A4794">
        <v>-31.978154260051699</v>
      </c>
      <c r="B4794">
        <v>-64.560698710413803</v>
      </c>
      <c r="C4794">
        <v>337</v>
      </c>
      <c r="D4794">
        <v>172</v>
      </c>
      <c r="O4794" t="s">
        <v>1081</v>
      </c>
      <c r="P4794" t="s">
        <v>1149</v>
      </c>
    </row>
    <row r="4795" spans="1:16" x14ac:dyDescent="0.25">
      <c r="A4795">
        <v>-30.278799080122099</v>
      </c>
      <c r="B4795">
        <v>-64.374474640109796</v>
      </c>
      <c r="C4795">
        <v>338</v>
      </c>
      <c r="D4795">
        <v>45</v>
      </c>
      <c r="M4795" t="s">
        <v>1150</v>
      </c>
      <c r="O4795" t="s">
        <v>1081</v>
      </c>
      <c r="P4795" t="s">
        <v>1120</v>
      </c>
    </row>
    <row r="4796" spans="1:16" x14ac:dyDescent="0.25">
      <c r="A4796">
        <v>-31.335203329905401</v>
      </c>
      <c r="B4796">
        <v>-64.458230839784903</v>
      </c>
      <c r="C4796">
        <v>339</v>
      </c>
      <c r="D4796">
        <v>77</v>
      </c>
      <c r="M4796" t="s">
        <v>1083</v>
      </c>
      <c r="O4796" t="s">
        <v>1081</v>
      </c>
      <c r="P4796" t="s">
        <v>1110</v>
      </c>
    </row>
    <row r="4797" spans="1:16" x14ac:dyDescent="0.25">
      <c r="A4797">
        <v>-31.798399969621901</v>
      </c>
      <c r="B4797">
        <v>-64.323355929530393</v>
      </c>
      <c r="C4797">
        <v>340</v>
      </c>
      <c r="D4797">
        <v>77</v>
      </c>
      <c r="M4797" t="s">
        <v>1145</v>
      </c>
      <c r="O4797" t="s">
        <v>1081</v>
      </c>
      <c r="P4797" t="s">
        <v>1149</v>
      </c>
    </row>
    <row r="4798" spans="1:16" x14ac:dyDescent="0.25">
      <c r="A4798">
        <v>-30.963472600354699</v>
      </c>
      <c r="B4798">
        <v>-64.274677920120894</v>
      </c>
      <c r="C4798">
        <v>341</v>
      </c>
      <c r="D4798">
        <v>36</v>
      </c>
      <c r="M4798" t="s">
        <v>1151</v>
      </c>
      <c r="O4798" t="s">
        <v>1081</v>
      </c>
      <c r="P4798" t="s">
        <v>1086</v>
      </c>
    </row>
    <row r="4799" spans="1:16" x14ac:dyDescent="0.25">
      <c r="A4799">
        <v>-31.4543919597543</v>
      </c>
      <c r="B4799">
        <v>-64.073574100322801</v>
      </c>
      <c r="C4799">
        <v>342</v>
      </c>
      <c r="D4799">
        <v>54</v>
      </c>
      <c r="M4799" t="s">
        <v>1129</v>
      </c>
      <c r="O4799" t="s">
        <v>1081</v>
      </c>
      <c r="P4799" t="s">
        <v>1095</v>
      </c>
    </row>
    <row r="4800" spans="1:16" x14ac:dyDescent="0.25">
      <c r="A4800">
        <v>-31.458892149943502</v>
      </c>
      <c r="B4800">
        <v>-64.250327149713797</v>
      </c>
      <c r="C4800">
        <v>343</v>
      </c>
      <c r="D4800">
        <v>23</v>
      </c>
      <c r="M4800" t="s">
        <v>1152</v>
      </c>
      <c r="O4800" t="s">
        <v>1081</v>
      </c>
      <c r="P4800" t="s">
        <v>1095</v>
      </c>
    </row>
    <row r="4801" spans="1:16" x14ac:dyDescent="0.25">
      <c r="A4801">
        <v>-32.243187720215303</v>
      </c>
      <c r="B4801">
        <v>-63.013528010226104</v>
      </c>
      <c r="C4801">
        <v>880</v>
      </c>
      <c r="D4801">
        <v>17</v>
      </c>
      <c r="M4801" t="s">
        <v>1153</v>
      </c>
      <c r="O4801" t="s">
        <v>1081</v>
      </c>
      <c r="P4801" t="s">
        <v>1100</v>
      </c>
    </row>
    <row r="4802" spans="1:16" x14ac:dyDescent="0.25">
      <c r="A4802">
        <v>-30.780877480164101</v>
      </c>
      <c r="B4802">
        <v>-65.166704889953294</v>
      </c>
      <c r="C4802">
        <v>344</v>
      </c>
      <c r="D4802">
        <v>60</v>
      </c>
      <c r="M4802" t="s">
        <v>1123</v>
      </c>
      <c r="O4802" t="s">
        <v>1081</v>
      </c>
      <c r="P4802" t="s">
        <v>1092</v>
      </c>
    </row>
    <row r="4803" spans="1:16" x14ac:dyDescent="0.25">
      <c r="A4803">
        <v>-32.093656929561497</v>
      </c>
      <c r="B4803">
        <v>-64.533470370119701</v>
      </c>
      <c r="C4803">
        <v>345</v>
      </c>
      <c r="D4803">
        <v>4</v>
      </c>
      <c r="M4803" t="s">
        <v>1154</v>
      </c>
      <c r="O4803" t="s">
        <v>1081</v>
      </c>
      <c r="P4803" t="s">
        <v>1149</v>
      </c>
    </row>
    <row r="4804" spans="1:16" x14ac:dyDescent="0.25">
      <c r="A4804">
        <v>-31.3697231495516</v>
      </c>
      <c r="B4804">
        <v>-63.2461709297813</v>
      </c>
      <c r="C4804">
        <v>346</v>
      </c>
      <c r="D4804">
        <v>52</v>
      </c>
      <c r="M4804" t="s">
        <v>1119</v>
      </c>
      <c r="O4804" t="s">
        <v>1081</v>
      </c>
      <c r="P4804" t="s">
        <v>1101</v>
      </c>
    </row>
    <row r="4805" spans="1:16" x14ac:dyDescent="0.25">
      <c r="A4805">
        <v>-30.689152460080301</v>
      </c>
      <c r="B4805">
        <v>-64.040296190052402</v>
      </c>
      <c r="C4805">
        <v>347</v>
      </c>
      <c r="D4805">
        <v>55</v>
      </c>
      <c r="O4805" t="s">
        <v>1081</v>
      </c>
      <c r="P4805" t="s">
        <v>1106</v>
      </c>
    </row>
    <row r="4806" spans="1:16" x14ac:dyDescent="0.25">
      <c r="A4806">
        <v>-30.733931770418099</v>
      </c>
      <c r="B4806">
        <v>-64.907255919818596</v>
      </c>
      <c r="C4806">
        <v>348</v>
      </c>
      <c r="D4806">
        <v>163</v>
      </c>
      <c r="M4806" t="s">
        <v>1115</v>
      </c>
      <c r="O4806" t="s">
        <v>1081</v>
      </c>
      <c r="P4806" t="s">
        <v>1092</v>
      </c>
    </row>
    <row r="4807" spans="1:16" x14ac:dyDescent="0.25">
      <c r="A4807">
        <v>-31.185885970396601</v>
      </c>
      <c r="B4807">
        <v>-64.298911510120007</v>
      </c>
      <c r="C4807">
        <v>349</v>
      </c>
      <c r="D4807">
        <v>52</v>
      </c>
      <c r="M4807" t="s">
        <v>1155</v>
      </c>
      <c r="O4807" t="s">
        <v>1081</v>
      </c>
      <c r="P4807" t="s">
        <v>1086</v>
      </c>
    </row>
    <row r="4808" spans="1:16" x14ac:dyDescent="0.25">
      <c r="A4808">
        <v>-31.186719319661499</v>
      </c>
      <c r="B4808">
        <v>-64.289189119624695</v>
      </c>
      <c r="C4808">
        <v>350</v>
      </c>
      <c r="D4808">
        <v>53</v>
      </c>
      <c r="M4808" t="s">
        <v>1156</v>
      </c>
      <c r="O4808" t="s">
        <v>1081</v>
      </c>
      <c r="P4808" t="s">
        <v>1086</v>
      </c>
    </row>
    <row r="4809" spans="1:16" x14ac:dyDescent="0.25">
      <c r="A4809">
        <v>-32.6950266302713</v>
      </c>
      <c r="B4809">
        <v>-64.611121150075704</v>
      </c>
      <c r="C4809">
        <v>351</v>
      </c>
      <c r="D4809">
        <v>150</v>
      </c>
      <c r="M4809" t="s">
        <v>1157</v>
      </c>
      <c r="O4809" t="s">
        <v>1081</v>
      </c>
      <c r="P4809" t="s">
        <v>1111</v>
      </c>
    </row>
    <row r="4810" spans="1:16" x14ac:dyDescent="0.25">
      <c r="A4810">
        <v>-30.352361610428801</v>
      </c>
      <c r="B4810">
        <v>-63.9500892097074</v>
      </c>
      <c r="C4810">
        <v>352</v>
      </c>
      <c r="D4810">
        <v>38</v>
      </c>
      <c r="M4810" t="s">
        <v>1158</v>
      </c>
      <c r="O4810" t="s">
        <v>1081</v>
      </c>
      <c r="P4810" t="s">
        <v>1104</v>
      </c>
    </row>
    <row r="4811" spans="1:16" x14ac:dyDescent="0.25">
      <c r="A4811">
        <v>-31.344133949661099</v>
      </c>
      <c r="B4811">
        <v>-64.181337140149793</v>
      </c>
      <c r="C4811">
        <v>353</v>
      </c>
      <c r="D4811">
        <v>258</v>
      </c>
      <c r="M4811" t="s">
        <v>1159</v>
      </c>
      <c r="O4811" t="s">
        <v>1081</v>
      </c>
      <c r="P4811" t="s">
        <v>1095</v>
      </c>
    </row>
    <row r="4812" spans="1:16" x14ac:dyDescent="0.25">
      <c r="A4812">
        <v>-32.493610289570299</v>
      </c>
      <c r="B4812">
        <v>-63.388339810188803</v>
      </c>
      <c r="C4812">
        <v>354</v>
      </c>
      <c r="D4812">
        <v>22</v>
      </c>
      <c r="M4812" t="s">
        <v>1160</v>
      </c>
      <c r="O4812" t="s">
        <v>1081</v>
      </c>
      <c r="P4812" t="s">
        <v>1100</v>
      </c>
    </row>
    <row r="4813" spans="1:16" x14ac:dyDescent="0.25">
      <c r="A4813">
        <v>-32.494082519605598</v>
      </c>
      <c r="B4813">
        <v>-63.388367590313102</v>
      </c>
      <c r="C4813">
        <v>355</v>
      </c>
      <c r="D4813">
        <v>22</v>
      </c>
      <c r="M4813" t="s">
        <v>1160</v>
      </c>
      <c r="O4813" t="s">
        <v>1081</v>
      </c>
      <c r="P4813" t="s">
        <v>1100</v>
      </c>
    </row>
    <row r="4814" spans="1:16" x14ac:dyDescent="0.25">
      <c r="A4814">
        <v>-31.343659029600602</v>
      </c>
      <c r="B4814">
        <v>-64.357237410229104</v>
      </c>
      <c r="C4814">
        <v>356</v>
      </c>
      <c r="D4814">
        <v>5</v>
      </c>
      <c r="O4814" t="s">
        <v>1081</v>
      </c>
      <c r="P4814" t="s">
        <v>1086</v>
      </c>
    </row>
    <row r="4815" spans="1:16" x14ac:dyDescent="0.25">
      <c r="A4815">
        <v>-33.106708470435898</v>
      </c>
      <c r="B4815">
        <v>-64.307938069733694</v>
      </c>
      <c r="C4815">
        <v>357</v>
      </c>
      <c r="D4815">
        <v>100</v>
      </c>
      <c r="M4815" t="s">
        <v>1107</v>
      </c>
      <c r="O4815" t="s">
        <v>1081</v>
      </c>
      <c r="P4815" t="s">
        <v>1111</v>
      </c>
    </row>
    <row r="4816" spans="1:16" x14ac:dyDescent="0.25">
      <c r="A4816">
        <v>-32.656614119621999</v>
      </c>
      <c r="B4816">
        <v>-63.2380039504148</v>
      </c>
      <c r="C4816">
        <v>358</v>
      </c>
      <c r="D4816">
        <v>30</v>
      </c>
      <c r="M4816" t="s">
        <v>1161</v>
      </c>
      <c r="O4816" t="s">
        <v>1081</v>
      </c>
      <c r="P4816" t="s">
        <v>1100</v>
      </c>
    </row>
    <row r="4817" spans="1:16" x14ac:dyDescent="0.25">
      <c r="A4817">
        <v>-31.126970690150898</v>
      </c>
      <c r="B4817">
        <v>-64.202973769546901</v>
      </c>
      <c r="C4817">
        <v>359</v>
      </c>
      <c r="D4817">
        <v>30</v>
      </c>
      <c r="M4817" t="s">
        <v>1162</v>
      </c>
      <c r="O4817" t="s">
        <v>1081</v>
      </c>
      <c r="P4817" t="s">
        <v>1086</v>
      </c>
    </row>
    <row r="4818" spans="1:16" x14ac:dyDescent="0.25">
      <c r="A4818">
        <v>-34.840417689766902</v>
      </c>
      <c r="B4818">
        <v>-64.3616876804425</v>
      </c>
      <c r="C4818">
        <v>500</v>
      </c>
      <c r="D4818">
        <v>10</v>
      </c>
      <c r="M4818" t="s">
        <v>1148</v>
      </c>
      <c r="O4818" t="s">
        <v>1081</v>
      </c>
      <c r="P4818" t="s">
        <v>1163</v>
      </c>
    </row>
    <row r="4819" spans="1:16" x14ac:dyDescent="0.25">
      <c r="A4819">
        <v>-31.431724629924801</v>
      </c>
      <c r="B4819">
        <v>-63.619455150469399</v>
      </c>
      <c r="C4819">
        <v>501</v>
      </c>
      <c r="D4819">
        <v>150</v>
      </c>
      <c r="M4819" t="s">
        <v>1164</v>
      </c>
      <c r="O4819" t="s">
        <v>1081</v>
      </c>
      <c r="P4819" t="s">
        <v>1087</v>
      </c>
    </row>
    <row r="4820" spans="1:16" x14ac:dyDescent="0.25">
      <c r="A4820">
        <v>-31.201997429558698</v>
      </c>
      <c r="B4820">
        <v>-64.281688980034701</v>
      </c>
      <c r="C4820">
        <v>502</v>
      </c>
      <c r="D4820">
        <v>46</v>
      </c>
      <c r="M4820" t="s">
        <v>1165</v>
      </c>
      <c r="O4820" t="s">
        <v>1081</v>
      </c>
      <c r="P4820" t="s">
        <v>1086</v>
      </c>
    </row>
    <row r="4821" spans="1:16" x14ac:dyDescent="0.25">
      <c r="A4821">
        <v>-30.988103850428899</v>
      </c>
      <c r="B4821">
        <v>-64.498359590222506</v>
      </c>
      <c r="C4821">
        <v>503</v>
      </c>
      <c r="D4821">
        <v>63</v>
      </c>
      <c r="M4821" t="s">
        <v>1125</v>
      </c>
      <c r="O4821" t="s">
        <v>1081</v>
      </c>
      <c r="P4821" t="s">
        <v>1110</v>
      </c>
    </row>
    <row r="4822" spans="1:16" x14ac:dyDescent="0.25">
      <c r="A4822">
        <v>-32.432303269593099</v>
      </c>
      <c r="B4822">
        <v>-63.2677822597092</v>
      </c>
      <c r="C4822">
        <v>507</v>
      </c>
      <c r="D4822">
        <v>26</v>
      </c>
      <c r="M4822" t="s">
        <v>1166</v>
      </c>
      <c r="O4822" t="s">
        <v>1081</v>
      </c>
      <c r="P4822" t="s">
        <v>1100</v>
      </c>
    </row>
    <row r="4823" spans="1:16" x14ac:dyDescent="0.25">
      <c r="A4823">
        <v>-31.444780749633299</v>
      </c>
      <c r="B4823">
        <v>-64.309500400498095</v>
      </c>
      <c r="C4823">
        <v>509</v>
      </c>
      <c r="D4823">
        <v>160</v>
      </c>
      <c r="M4823" t="s">
        <v>1167</v>
      </c>
      <c r="O4823" t="s">
        <v>1081</v>
      </c>
      <c r="P4823" t="s">
        <v>1095</v>
      </c>
    </row>
    <row r="4824" spans="1:16" x14ac:dyDescent="0.25">
      <c r="A4824">
        <v>-32.154027579953798</v>
      </c>
      <c r="B4824">
        <v>-64.151416659563694</v>
      </c>
      <c r="C4824">
        <v>510</v>
      </c>
      <c r="D4824">
        <v>42</v>
      </c>
      <c r="M4824" t="s">
        <v>1168</v>
      </c>
      <c r="O4824" t="s">
        <v>1081</v>
      </c>
      <c r="P4824" t="s">
        <v>1084</v>
      </c>
    </row>
    <row r="4825" spans="1:16" x14ac:dyDescent="0.25">
      <c r="A4825">
        <v>-30.2593375802963</v>
      </c>
      <c r="B4825">
        <v>-64.435553529984304</v>
      </c>
      <c r="C4825">
        <v>511</v>
      </c>
      <c r="D4825">
        <v>24</v>
      </c>
      <c r="M4825" t="s">
        <v>1115</v>
      </c>
      <c r="O4825" t="s">
        <v>1081</v>
      </c>
      <c r="P4825" t="s">
        <v>1120</v>
      </c>
    </row>
    <row r="4826" spans="1:16" x14ac:dyDescent="0.25">
      <c r="A4826">
        <v>-30.259476469695802</v>
      </c>
      <c r="B4826">
        <v>-64.435581309594596</v>
      </c>
      <c r="C4826">
        <v>513</v>
      </c>
      <c r="D4826">
        <v>71</v>
      </c>
      <c r="M4826" t="s">
        <v>1115</v>
      </c>
      <c r="O4826" t="s">
        <v>1081</v>
      </c>
      <c r="P4826" t="s">
        <v>1120</v>
      </c>
    </row>
    <row r="4827" spans="1:16" x14ac:dyDescent="0.25">
      <c r="A4827">
        <v>-30.259476469695802</v>
      </c>
      <c r="B4827">
        <v>-64.435581309594596</v>
      </c>
      <c r="C4827">
        <v>515</v>
      </c>
      <c r="D4827">
        <v>71</v>
      </c>
      <c r="M4827" t="s">
        <v>1115</v>
      </c>
      <c r="O4827" t="s">
        <v>1081</v>
      </c>
      <c r="P4827" t="s">
        <v>1120</v>
      </c>
    </row>
    <row r="4828" spans="1:16" x14ac:dyDescent="0.25">
      <c r="A4828">
        <v>-30.9318248100986</v>
      </c>
      <c r="B4828">
        <v>-64.503776399517704</v>
      </c>
      <c r="C4828">
        <v>516</v>
      </c>
      <c r="D4828">
        <v>50</v>
      </c>
      <c r="M4828" t="s">
        <v>1125</v>
      </c>
      <c r="O4828" t="s">
        <v>1081</v>
      </c>
      <c r="P4828" t="s">
        <v>1110</v>
      </c>
    </row>
    <row r="4829" spans="1:16" x14ac:dyDescent="0.25">
      <c r="A4829">
        <v>-31.444225089818001</v>
      </c>
      <c r="B4829">
        <v>-64.116963729834495</v>
      </c>
      <c r="C4829">
        <v>517</v>
      </c>
      <c r="D4829">
        <v>60</v>
      </c>
      <c r="M4829" t="s">
        <v>1169</v>
      </c>
      <c r="O4829" t="s">
        <v>1081</v>
      </c>
      <c r="P4829" t="s">
        <v>1095</v>
      </c>
    </row>
    <row r="4830" spans="1:16" x14ac:dyDescent="0.25">
      <c r="A4830">
        <v>-31.444225090153601</v>
      </c>
      <c r="B4830">
        <v>-64.115574829816495</v>
      </c>
      <c r="C4830">
        <v>518</v>
      </c>
      <c r="D4830">
        <v>60</v>
      </c>
      <c r="M4830" t="s">
        <v>1170</v>
      </c>
      <c r="O4830" t="s">
        <v>1081</v>
      </c>
      <c r="P4830" t="s">
        <v>1095</v>
      </c>
    </row>
    <row r="4831" spans="1:16" x14ac:dyDescent="0.25">
      <c r="A4831">
        <v>-31.440891620007601</v>
      </c>
      <c r="B4831">
        <v>-63.9961283196089</v>
      </c>
      <c r="C4831">
        <v>519</v>
      </c>
      <c r="D4831">
        <v>204</v>
      </c>
      <c r="M4831" t="s">
        <v>1171</v>
      </c>
      <c r="O4831" t="s">
        <v>1081</v>
      </c>
      <c r="P4831" t="s">
        <v>1086</v>
      </c>
    </row>
    <row r="4832" spans="1:16" x14ac:dyDescent="0.25">
      <c r="A4832">
        <v>-31.464781140268599</v>
      </c>
      <c r="B4832">
        <v>-64.183353759955494</v>
      </c>
      <c r="C4832">
        <v>520</v>
      </c>
      <c r="D4832">
        <v>220</v>
      </c>
      <c r="M4832" t="s">
        <v>1125</v>
      </c>
      <c r="O4832" t="s">
        <v>1081</v>
      </c>
      <c r="P4832" t="s">
        <v>1095</v>
      </c>
    </row>
    <row r="4833" spans="1:16" x14ac:dyDescent="0.25">
      <c r="A4833">
        <v>-31.248942799927701</v>
      </c>
      <c r="B4833">
        <v>-63.9530721304194</v>
      </c>
      <c r="C4833">
        <v>521</v>
      </c>
      <c r="D4833">
        <v>235</v>
      </c>
      <c r="M4833" t="s">
        <v>1172</v>
      </c>
      <c r="O4833" t="s">
        <v>1081</v>
      </c>
      <c r="P4833" t="s">
        <v>1086</v>
      </c>
    </row>
    <row r="4834" spans="1:16" x14ac:dyDescent="0.25">
      <c r="A4834">
        <v>-31.935904000027399</v>
      </c>
      <c r="B4834">
        <v>-65.450041629501598</v>
      </c>
      <c r="C4834">
        <v>522</v>
      </c>
      <c r="D4834">
        <v>91</v>
      </c>
      <c r="M4834" t="s">
        <v>1172</v>
      </c>
      <c r="O4834" t="s">
        <v>1081</v>
      </c>
      <c r="P4834" t="s">
        <v>1094</v>
      </c>
    </row>
    <row r="4835" spans="1:16" x14ac:dyDescent="0.25">
      <c r="A4835">
        <v>-31.458947650050401</v>
      </c>
      <c r="B4835">
        <v>-64.1314084197043</v>
      </c>
      <c r="C4835">
        <v>523</v>
      </c>
      <c r="D4835">
        <v>48</v>
      </c>
      <c r="M4835" t="s">
        <v>1173</v>
      </c>
      <c r="O4835" t="s">
        <v>1081</v>
      </c>
      <c r="P4835" t="s">
        <v>1095</v>
      </c>
    </row>
    <row r="4836" spans="1:16" x14ac:dyDescent="0.25">
      <c r="A4836">
        <v>-31.091717169782498</v>
      </c>
      <c r="B4836">
        <v>-64.281966839642493</v>
      </c>
      <c r="C4836">
        <v>524</v>
      </c>
      <c r="D4836">
        <v>20</v>
      </c>
      <c r="M4836" t="s">
        <v>1129</v>
      </c>
      <c r="O4836" t="s">
        <v>1081</v>
      </c>
      <c r="P4836" t="s">
        <v>1086</v>
      </c>
    </row>
    <row r="4837" spans="1:16" x14ac:dyDescent="0.25">
      <c r="A4837">
        <v>-31.8453459402722</v>
      </c>
      <c r="B4837">
        <v>-64.981144879807999</v>
      </c>
      <c r="C4837">
        <v>525</v>
      </c>
      <c r="D4837">
        <v>60</v>
      </c>
      <c r="M4837" t="s">
        <v>1128</v>
      </c>
      <c r="O4837" t="s">
        <v>1081</v>
      </c>
      <c r="P4837" t="s">
        <v>1103</v>
      </c>
    </row>
    <row r="4838" spans="1:16" x14ac:dyDescent="0.25">
      <c r="A4838">
        <v>-32.215632349621799</v>
      </c>
      <c r="B4838">
        <v>-65.029756399883098</v>
      </c>
      <c r="C4838">
        <v>526</v>
      </c>
      <c r="D4838">
        <v>25</v>
      </c>
      <c r="M4838" t="s">
        <v>1128</v>
      </c>
      <c r="O4838" t="s">
        <v>1081</v>
      </c>
      <c r="P4838" t="s">
        <v>1094</v>
      </c>
    </row>
    <row r="4839" spans="1:16" x14ac:dyDescent="0.25">
      <c r="A4839">
        <v>-31.294221670383401</v>
      </c>
      <c r="B4839">
        <v>-64.118630529636803</v>
      </c>
      <c r="C4839">
        <v>528</v>
      </c>
      <c r="D4839">
        <v>216</v>
      </c>
      <c r="M4839" t="s">
        <v>1080</v>
      </c>
      <c r="O4839" t="s">
        <v>1081</v>
      </c>
      <c r="P4839" t="s">
        <v>1086</v>
      </c>
    </row>
    <row r="4840" spans="1:16" x14ac:dyDescent="0.25">
      <c r="A4840">
        <v>-30.947547129918402</v>
      </c>
      <c r="B4840">
        <v>-64.0311292103369</v>
      </c>
      <c r="C4840">
        <v>529</v>
      </c>
      <c r="D4840">
        <v>24</v>
      </c>
      <c r="M4840" t="s">
        <v>1080</v>
      </c>
      <c r="O4840" t="s">
        <v>1081</v>
      </c>
      <c r="P4840" t="s">
        <v>1106</v>
      </c>
    </row>
    <row r="4841" spans="1:16" x14ac:dyDescent="0.25">
      <c r="A4841">
        <v>-31.652007540239499</v>
      </c>
      <c r="B4841">
        <v>-63.932238219821201</v>
      </c>
      <c r="C4841">
        <v>530</v>
      </c>
      <c r="D4841">
        <v>24</v>
      </c>
      <c r="M4841" t="s">
        <v>1174</v>
      </c>
      <c r="O4841" t="s">
        <v>1081</v>
      </c>
      <c r="P4841" t="s">
        <v>1089</v>
      </c>
    </row>
    <row r="4842" spans="1:16" x14ac:dyDescent="0.25">
      <c r="A4842">
        <v>-32.420636339869098</v>
      </c>
      <c r="B4842">
        <v>-63.221670380510702</v>
      </c>
      <c r="C4842">
        <v>531</v>
      </c>
      <c r="D4842">
        <v>156</v>
      </c>
      <c r="M4842" t="s">
        <v>1175</v>
      </c>
      <c r="O4842" t="s">
        <v>1081</v>
      </c>
      <c r="P4842" t="s">
        <v>1100</v>
      </c>
    </row>
    <row r="4843" spans="1:16" x14ac:dyDescent="0.25">
      <c r="A4843">
        <v>-30.973381299719001</v>
      </c>
      <c r="B4843">
        <v>-64.512804310479694</v>
      </c>
      <c r="C4843">
        <v>532</v>
      </c>
      <c r="D4843">
        <v>77</v>
      </c>
      <c r="M4843" t="s">
        <v>1176</v>
      </c>
      <c r="O4843" t="s">
        <v>1081</v>
      </c>
      <c r="P4843" t="s">
        <v>1110</v>
      </c>
    </row>
    <row r="4844" spans="1:16" x14ac:dyDescent="0.25">
      <c r="A4844">
        <v>-30.790322039719499</v>
      </c>
      <c r="B4844">
        <v>-65.054480669713001</v>
      </c>
      <c r="C4844">
        <v>536</v>
      </c>
      <c r="D4844">
        <v>295</v>
      </c>
      <c r="M4844" t="s">
        <v>1177</v>
      </c>
      <c r="O4844" t="s">
        <v>1081</v>
      </c>
      <c r="P4844" t="s">
        <v>1092</v>
      </c>
    </row>
    <row r="4845" spans="1:16" x14ac:dyDescent="0.25">
      <c r="A4845">
        <v>-30.830878419567401</v>
      </c>
      <c r="B4845">
        <v>-64.952812169513706</v>
      </c>
      <c r="C4845">
        <v>537</v>
      </c>
      <c r="D4845">
        <v>95</v>
      </c>
      <c r="M4845" t="s">
        <v>1178</v>
      </c>
      <c r="O4845" t="s">
        <v>1081</v>
      </c>
      <c r="P4845" t="s">
        <v>1092</v>
      </c>
    </row>
    <row r="4846" spans="1:16" x14ac:dyDescent="0.25">
      <c r="A4846">
        <v>-31.912569759886001</v>
      </c>
      <c r="B4846">
        <v>-65.043645869823493</v>
      </c>
      <c r="C4846">
        <v>539</v>
      </c>
      <c r="D4846">
        <v>35</v>
      </c>
      <c r="M4846" t="s">
        <v>1179</v>
      </c>
      <c r="O4846" t="s">
        <v>1081</v>
      </c>
      <c r="P4846" t="s">
        <v>1094</v>
      </c>
    </row>
    <row r="4847" spans="1:16" x14ac:dyDescent="0.25">
      <c r="A4847">
        <v>-33.046484529826799</v>
      </c>
      <c r="B4847">
        <v>-63.491396950202898</v>
      </c>
      <c r="C4847">
        <v>540</v>
      </c>
      <c r="D4847">
        <v>290</v>
      </c>
      <c r="M4847" t="s">
        <v>1115</v>
      </c>
      <c r="O4847" t="s">
        <v>1081</v>
      </c>
      <c r="P4847" t="s">
        <v>1082</v>
      </c>
    </row>
    <row r="4848" spans="1:16" x14ac:dyDescent="0.25">
      <c r="A4848">
        <v>-33.487606530329899</v>
      </c>
      <c r="B4848">
        <v>-64.315021240007596</v>
      </c>
      <c r="C4848">
        <v>541</v>
      </c>
      <c r="D4848">
        <v>8</v>
      </c>
      <c r="M4848" t="s">
        <v>1180</v>
      </c>
      <c r="O4848" t="s">
        <v>1081</v>
      </c>
      <c r="P4848" t="s">
        <v>1111</v>
      </c>
    </row>
    <row r="4849" spans="1:16" x14ac:dyDescent="0.25">
      <c r="A4849">
        <v>-33.2673231499531</v>
      </c>
      <c r="B4849">
        <v>-63.489452409625301</v>
      </c>
      <c r="C4849">
        <v>545</v>
      </c>
      <c r="D4849">
        <v>263</v>
      </c>
      <c r="M4849" t="s">
        <v>1080</v>
      </c>
      <c r="O4849" t="s">
        <v>1081</v>
      </c>
      <c r="P4849" t="s">
        <v>1082</v>
      </c>
    </row>
    <row r="4850" spans="1:16" x14ac:dyDescent="0.25">
      <c r="A4850">
        <v>-32.3584128404054</v>
      </c>
      <c r="B4850">
        <v>-64.010850280228794</v>
      </c>
      <c r="C4850">
        <v>546</v>
      </c>
      <c r="D4850">
        <v>24</v>
      </c>
      <c r="M4850" t="s">
        <v>1172</v>
      </c>
      <c r="O4850" t="s">
        <v>1081</v>
      </c>
      <c r="P4850" t="s">
        <v>1111</v>
      </c>
    </row>
    <row r="4851" spans="1:16" x14ac:dyDescent="0.25">
      <c r="A4851">
        <v>-32.647864090291002</v>
      </c>
      <c r="B4851">
        <v>-63.983071889833901</v>
      </c>
      <c r="C4851">
        <v>547</v>
      </c>
      <c r="D4851">
        <v>42</v>
      </c>
      <c r="M4851" t="s">
        <v>1080</v>
      </c>
      <c r="O4851" t="s">
        <v>1081</v>
      </c>
      <c r="P4851" t="s">
        <v>1084</v>
      </c>
    </row>
    <row r="4852" spans="1:16" x14ac:dyDescent="0.25">
      <c r="A4852">
        <v>-33.661221579876603</v>
      </c>
      <c r="B4852">
        <v>-63.541953139891</v>
      </c>
      <c r="C4852">
        <v>548</v>
      </c>
      <c r="D4852">
        <v>50</v>
      </c>
      <c r="M4852" t="s">
        <v>1178</v>
      </c>
      <c r="O4852" t="s">
        <v>1081</v>
      </c>
      <c r="P4852" t="s">
        <v>1082</v>
      </c>
    </row>
    <row r="4853" spans="1:16" x14ac:dyDescent="0.25">
      <c r="A4853">
        <v>-33.660943789994697</v>
      </c>
      <c r="B4853">
        <v>-63.541675370197297</v>
      </c>
      <c r="C4853">
        <v>549</v>
      </c>
      <c r="D4853">
        <v>10</v>
      </c>
      <c r="M4853" t="s">
        <v>1178</v>
      </c>
      <c r="O4853" t="s">
        <v>1081</v>
      </c>
      <c r="P4853" t="s">
        <v>1082</v>
      </c>
    </row>
    <row r="4854" spans="1:16" x14ac:dyDescent="0.25">
      <c r="A4854">
        <v>-32.696476259910703</v>
      </c>
      <c r="B4854">
        <v>-63.703622780099401</v>
      </c>
      <c r="C4854">
        <v>550</v>
      </c>
      <c r="D4854">
        <v>332</v>
      </c>
      <c r="M4854" t="s">
        <v>1181</v>
      </c>
      <c r="O4854" t="s">
        <v>1081</v>
      </c>
      <c r="P4854" t="s">
        <v>1084</v>
      </c>
    </row>
    <row r="4855" spans="1:16" x14ac:dyDescent="0.25">
      <c r="A4855">
        <v>-30.901434779845399</v>
      </c>
      <c r="B4855">
        <v>-63.332228060480801</v>
      </c>
      <c r="C4855">
        <v>551</v>
      </c>
      <c r="D4855">
        <v>213</v>
      </c>
      <c r="M4855" t="s">
        <v>1085</v>
      </c>
      <c r="O4855" t="s">
        <v>1081</v>
      </c>
      <c r="P4855" t="s">
        <v>1087</v>
      </c>
    </row>
    <row r="4856" spans="1:16" x14ac:dyDescent="0.25">
      <c r="A4856">
        <v>-30.897545810013401</v>
      </c>
      <c r="B4856">
        <v>-63.3333391895587</v>
      </c>
      <c r="C4856">
        <v>552</v>
      </c>
      <c r="D4856">
        <v>233</v>
      </c>
      <c r="M4856" t="s">
        <v>1085</v>
      </c>
      <c r="O4856" t="s">
        <v>1081</v>
      </c>
      <c r="P4856" t="s">
        <v>1087</v>
      </c>
    </row>
    <row r="4857" spans="1:16" x14ac:dyDescent="0.25">
      <c r="A4857">
        <v>-31.658952139856599</v>
      </c>
      <c r="B4857">
        <v>-63.925015869862101</v>
      </c>
      <c r="C4857">
        <v>553</v>
      </c>
      <c r="D4857">
        <v>18</v>
      </c>
      <c r="M4857" t="s">
        <v>1182</v>
      </c>
      <c r="O4857" t="s">
        <v>1081</v>
      </c>
      <c r="P4857" t="s">
        <v>1089</v>
      </c>
    </row>
    <row r="4858" spans="1:16" x14ac:dyDescent="0.25">
      <c r="A4858">
        <v>-31.779788299680298</v>
      </c>
      <c r="B4858">
        <v>-64.046406770396104</v>
      </c>
      <c r="C4858">
        <v>555</v>
      </c>
      <c r="D4858">
        <v>120</v>
      </c>
      <c r="M4858" t="s">
        <v>1178</v>
      </c>
      <c r="O4858" t="s">
        <v>1081</v>
      </c>
      <c r="P4858" t="s">
        <v>1099</v>
      </c>
    </row>
    <row r="4859" spans="1:16" x14ac:dyDescent="0.25">
      <c r="A4859">
        <v>-34.297904869958998</v>
      </c>
      <c r="B4859">
        <v>-65.386981940477796</v>
      </c>
      <c r="C4859">
        <v>1252</v>
      </c>
      <c r="D4859">
        <v>61</v>
      </c>
      <c r="M4859" t="s">
        <v>1183</v>
      </c>
      <c r="O4859" t="s">
        <v>1081</v>
      </c>
    </row>
    <row r="4860" spans="1:16" x14ac:dyDescent="0.25">
      <c r="A4860">
        <v>-32.762866749985101</v>
      </c>
      <c r="B4860">
        <v>-63.805846660476497</v>
      </c>
      <c r="C4860">
        <v>556</v>
      </c>
      <c r="D4860">
        <v>70</v>
      </c>
      <c r="M4860" t="s">
        <v>1184</v>
      </c>
      <c r="O4860" t="s">
        <v>1081</v>
      </c>
      <c r="P4860" t="s">
        <v>1082</v>
      </c>
    </row>
    <row r="4861" spans="1:16" x14ac:dyDescent="0.25">
      <c r="A4861">
        <v>-32.762866719701798</v>
      </c>
      <c r="B4861">
        <v>-63.723623080496303</v>
      </c>
      <c r="C4861">
        <v>557</v>
      </c>
      <c r="D4861">
        <v>80</v>
      </c>
      <c r="M4861" t="s">
        <v>1184</v>
      </c>
      <c r="O4861" t="s">
        <v>1081</v>
      </c>
      <c r="P4861" t="s">
        <v>1082</v>
      </c>
    </row>
    <row r="4862" spans="1:16" x14ac:dyDescent="0.25">
      <c r="A4862">
        <v>-32.762866719701798</v>
      </c>
      <c r="B4862">
        <v>-63.723623080496303</v>
      </c>
      <c r="C4862">
        <v>560</v>
      </c>
      <c r="D4862">
        <v>80</v>
      </c>
      <c r="M4862" t="s">
        <v>1184</v>
      </c>
      <c r="O4862" t="s">
        <v>1081</v>
      </c>
      <c r="P4862" t="s">
        <v>1082</v>
      </c>
    </row>
    <row r="4863" spans="1:16" x14ac:dyDescent="0.25">
      <c r="A4863">
        <v>-31.458947650050401</v>
      </c>
      <c r="B4863">
        <v>-64.1314084197043</v>
      </c>
      <c r="C4863">
        <v>563</v>
      </c>
      <c r="D4863">
        <v>42</v>
      </c>
      <c r="M4863" t="s">
        <v>1185</v>
      </c>
      <c r="O4863" t="s">
        <v>1081</v>
      </c>
      <c r="P4863" t="s">
        <v>1095</v>
      </c>
    </row>
    <row r="4864" spans="1:16" x14ac:dyDescent="0.25">
      <c r="A4864">
        <v>-30.742514549590599</v>
      </c>
      <c r="B4864">
        <v>-63.2702825603062</v>
      </c>
      <c r="C4864">
        <v>1238</v>
      </c>
      <c r="D4864">
        <v>220</v>
      </c>
      <c r="O4864" t="s">
        <v>1081</v>
      </c>
      <c r="P4864" t="s">
        <v>1087</v>
      </c>
    </row>
    <row r="4865" spans="1:16" x14ac:dyDescent="0.25">
      <c r="A4865">
        <v>-31.0383548500511</v>
      </c>
      <c r="B4865">
        <v>-64.279966840443294</v>
      </c>
      <c r="C4865">
        <v>564</v>
      </c>
      <c r="D4865">
        <v>50</v>
      </c>
      <c r="M4865" t="s">
        <v>1125</v>
      </c>
      <c r="O4865" t="s">
        <v>1081</v>
      </c>
      <c r="P4865" t="s">
        <v>1086</v>
      </c>
    </row>
    <row r="4866" spans="1:16" x14ac:dyDescent="0.25">
      <c r="A4866">
        <v>-33.443438480112199</v>
      </c>
      <c r="B4866">
        <v>-63.298615939841902</v>
      </c>
      <c r="C4866">
        <v>569</v>
      </c>
      <c r="D4866">
        <v>275</v>
      </c>
      <c r="M4866" t="s">
        <v>1128</v>
      </c>
      <c r="O4866" t="s">
        <v>1081</v>
      </c>
      <c r="P4866" t="s">
        <v>1082</v>
      </c>
    </row>
    <row r="4867" spans="1:16" x14ac:dyDescent="0.25">
      <c r="A4867">
        <v>-32.681475879778802</v>
      </c>
      <c r="B4867">
        <v>-63.625565939721596</v>
      </c>
      <c r="C4867">
        <v>570</v>
      </c>
      <c r="D4867">
        <v>224</v>
      </c>
      <c r="M4867" t="s">
        <v>1115</v>
      </c>
      <c r="O4867" t="s">
        <v>1081</v>
      </c>
      <c r="P4867" t="s">
        <v>1084</v>
      </c>
    </row>
    <row r="4868" spans="1:16" x14ac:dyDescent="0.25">
      <c r="A4868">
        <v>-33.493717790262899</v>
      </c>
      <c r="B4868">
        <v>-64.310021160155898</v>
      </c>
      <c r="C4868">
        <v>758</v>
      </c>
      <c r="D4868">
        <v>6</v>
      </c>
      <c r="M4868" t="s">
        <v>1186</v>
      </c>
      <c r="O4868" t="s">
        <v>1081</v>
      </c>
      <c r="P4868" t="s">
        <v>1111</v>
      </c>
    </row>
    <row r="4869" spans="1:16" x14ac:dyDescent="0.25">
      <c r="A4869">
        <v>-32.204798800433899</v>
      </c>
      <c r="B4869">
        <v>-65.083090649702797</v>
      </c>
      <c r="C4869">
        <v>572</v>
      </c>
      <c r="D4869">
        <v>75</v>
      </c>
      <c r="M4869" t="s">
        <v>1187</v>
      </c>
      <c r="O4869" t="s">
        <v>1081</v>
      </c>
      <c r="P4869" t="s">
        <v>1094</v>
      </c>
    </row>
    <row r="4870" spans="1:16" x14ac:dyDescent="0.25">
      <c r="A4870">
        <v>-32.403691500417402</v>
      </c>
      <c r="B4870">
        <v>-63.317505320210202</v>
      </c>
      <c r="C4870">
        <v>573</v>
      </c>
      <c r="D4870">
        <v>179</v>
      </c>
      <c r="M4870" t="s">
        <v>1125</v>
      </c>
      <c r="O4870" t="s">
        <v>1081</v>
      </c>
      <c r="P4870" t="s">
        <v>1100</v>
      </c>
    </row>
    <row r="4871" spans="1:16" x14ac:dyDescent="0.25">
      <c r="A4871">
        <v>-33.058151730051897</v>
      </c>
      <c r="B4871">
        <v>-64.244187059478804</v>
      </c>
      <c r="C4871">
        <v>575</v>
      </c>
      <c r="D4871">
        <v>55</v>
      </c>
      <c r="M4871" t="s">
        <v>1184</v>
      </c>
      <c r="O4871" t="s">
        <v>1081</v>
      </c>
      <c r="P4871" t="s">
        <v>1111</v>
      </c>
    </row>
    <row r="4872" spans="1:16" x14ac:dyDescent="0.25">
      <c r="A4872">
        <v>-30.970686480283799</v>
      </c>
      <c r="B4872">
        <v>-62.111045519686201</v>
      </c>
      <c r="C4872">
        <v>576</v>
      </c>
      <c r="D4872">
        <v>31</v>
      </c>
      <c r="M4872" t="s">
        <v>1161</v>
      </c>
      <c r="O4872" t="s">
        <v>1081</v>
      </c>
      <c r="P4872" t="s">
        <v>1101</v>
      </c>
    </row>
    <row r="4873" spans="1:16" x14ac:dyDescent="0.25">
      <c r="A4873">
        <v>-30.970686480283799</v>
      </c>
      <c r="B4873">
        <v>-62.111045519686201</v>
      </c>
      <c r="C4873">
        <v>577</v>
      </c>
      <c r="D4873">
        <v>31</v>
      </c>
      <c r="M4873" t="s">
        <v>1161</v>
      </c>
      <c r="O4873" t="s">
        <v>1081</v>
      </c>
      <c r="P4873" t="s">
        <v>1101</v>
      </c>
    </row>
    <row r="4874" spans="1:16" x14ac:dyDescent="0.25">
      <c r="A4874">
        <v>-30.971714290083</v>
      </c>
      <c r="B4874">
        <v>-62.110539959600899</v>
      </c>
      <c r="C4874">
        <v>578</v>
      </c>
      <c r="D4874">
        <v>10</v>
      </c>
      <c r="M4874" t="s">
        <v>1161</v>
      </c>
      <c r="O4874" t="s">
        <v>1081</v>
      </c>
      <c r="P4874" t="s">
        <v>1101</v>
      </c>
    </row>
    <row r="4875" spans="1:16" x14ac:dyDescent="0.25">
      <c r="A4875">
        <v>-31.969792629684999</v>
      </c>
      <c r="B4875">
        <v>-62.114984969825898</v>
      </c>
      <c r="C4875">
        <v>579</v>
      </c>
      <c r="D4875">
        <v>10</v>
      </c>
      <c r="M4875" t="s">
        <v>1161</v>
      </c>
      <c r="O4875" t="s">
        <v>1081</v>
      </c>
    </row>
    <row r="4876" spans="1:16" x14ac:dyDescent="0.25">
      <c r="A4876">
        <v>-31.969403729873498</v>
      </c>
      <c r="B4876">
        <v>-62.114290520290901</v>
      </c>
      <c r="C4876">
        <v>580</v>
      </c>
      <c r="D4876">
        <v>10</v>
      </c>
      <c r="M4876" t="s">
        <v>1161</v>
      </c>
      <c r="O4876" t="s">
        <v>1081</v>
      </c>
    </row>
    <row r="4877" spans="1:16" x14ac:dyDescent="0.25">
      <c r="A4877">
        <v>-31.9689870595952</v>
      </c>
      <c r="B4877">
        <v>-62.114457179771399</v>
      </c>
      <c r="C4877">
        <v>582</v>
      </c>
      <c r="D4877">
        <v>10</v>
      </c>
      <c r="M4877" t="s">
        <v>1161</v>
      </c>
      <c r="O4877" t="s">
        <v>1081</v>
      </c>
    </row>
    <row r="4878" spans="1:16" x14ac:dyDescent="0.25">
      <c r="A4878">
        <v>-32.375107490391102</v>
      </c>
      <c r="B4878">
        <v>-63.211281320487302</v>
      </c>
      <c r="C4878">
        <v>583</v>
      </c>
      <c r="D4878">
        <v>112</v>
      </c>
      <c r="M4878" t="s">
        <v>1188</v>
      </c>
      <c r="O4878" t="s">
        <v>1081</v>
      </c>
      <c r="P4878" t="s">
        <v>1100</v>
      </c>
    </row>
    <row r="4879" spans="1:16" x14ac:dyDescent="0.25">
      <c r="A4879">
        <v>-30.919768969849301</v>
      </c>
      <c r="B4879">
        <v>-64.4989152202306</v>
      </c>
      <c r="C4879">
        <v>584</v>
      </c>
      <c r="D4879">
        <v>125</v>
      </c>
      <c r="M4879" t="s">
        <v>1189</v>
      </c>
      <c r="O4879" t="s">
        <v>1081</v>
      </c>
      <c r="P4879" t="s">
        <v>1110</v>
      </c>
    </row>
    <row r="4880" spans="1:16" x14ac:dyDescent="0.25">
      <c r="A4880">
        <v>-32.0570454096341</v>
      </c>
      <c r="B4880">
        <v>-65.142841830275898</v>
      </c>
      <c r="C4880">
        <v>586</v>
      </c>
      <c r="D4880">
        <v>102</v>
      </c>
      <c r="M4880" t="s">
        <v>1112</v>
      </c>
      <c r="O4880" t="s">
        <v>1081</v>
      </c>
      <c r="P4880" t="s">
        <v>1094</v>
      </c>
    </row>
    <row r="4881" spans="1:16" x14ac:dyDescent="0.25">
      <c r="A4881">
        <v>-32.057045410419697</v>
      </c>
      <c r="B4881">
        <v>-65.142564050406605</v>
      </c>
      <c r="C4881">
        <v>587</v>
      </c>
      <c r="D4881">
        <v>102</v>
      </c>
      <c r="M4881" t="s">
        <v>1125</v>
      </c>
      <c r="O4881" t="s">
        <v>1081</v>
      </c>
      <c r="P4881" t="s">
        <v>1094</v>
      </c>
    </row>
    <row r="4882" spans="1:16" x14ac:dyDescent="0.25">
      <c r="A4882">
        <v>-30.927824709646501</v>
      </c>
      <c r="B4882">
        <v>-64.498359640012197</v>
      </c>
      <c r="C4882">
        <v>588</v>
      </c>
      <c r="D4882">
        <v>80</v>
      </c>
      <c r="M4882" t="s">
        <v>1125</v>
      </c>
      <c r="O4882" t="s">
        <v>1081</v>
      </c>
      <c r="P4882" t="s">
        <v>1110</v>
      </c>
    </row>
    <row r="4883" spans="1:16" x14ac:dyDescent="0.25">
      <c r="A4883">
        <v>-32.785839730434397</v>
      </c>
      <c r="B4883">
        <v>-64.333355369716898</v>
      </c>
      <c r="C4883">
        <v>589</v>
      </c>
      <c r="D4883">
        <v>30</v>
      </c>
      <c r="M4883" t="s">
        <v>1184</v>
      </c>
      <c r="O4883" t="s">
        <v>1081</v>
      </c>
      <c r="P4883" t="s">
        <v>1111</v>
      </c>
    </row>
    <row r="4884" spans="1:16" x14ac:dyDescent="0.25">
      <c r="A4884">
        <v>-31.580894989568201</v>
      </c>
      <c r="B4884">
        <v>-64.355309419945499</v>
      </c>
      <c r="C4884">
        <v>590</v>
      </c>
      <c r="D4884">
        <v>96</v>
      </c>
      <c r="M4884" t="s">
        <v>1190</v>
      </c>
      <c r="O4884" t="s">
        <v>1081</v>
      </c>
      <c r="P4884" t="s">
        <v>1099</v>
      </c>
    </row>
    <row r="4885" spans="1:16" x14ac:dyDescent="0.25">
      <c r="A4885">
        <v>-31.580894989568201</v>
      </c>
      <c r="B4885">
        <v>-64.355309419945499</v>
      </c>
      <c r="C4885">
        <v>591</v>
      </c>
      <c r="D4885">
        <v>96</v>
      </c>
      <c r="M4885" t="s">
        <v>1191</v>
      </c>
      <c r="O4885" t="s">
        <v>1081</v>
      </c>
      <c r="P4885" t="s">
        <v>1099</v>
      </c>
    </row>
    <row r="4886" spans="1:16" x14ac:dyDescent="0.25">
      <c r="A4886">
        <v>-31.580894989568201</v>
      </c>
      <c r="B4886">
        <v>-64.355309419945499</v>
      </c>
      <c r="C4886">
        <v>595</v>
      </c>
      <c r="D4886">
        <v>96</v>
      </c>
      <c r="M4886" t="s">
        <v>1191</v>
      </c>
      <c r="O4886" t="s">
        <v>1081</v>
      </c>
      <c r="P4886" t="s">
        <v>1099</v>
      </c>
    </row>
    <row r="4887" spans="1:16" x14ac:dyDescent="0.25">
      <c r="A4887">
        <v>-31.580894989568201</v>
      </c>
      <c r="B4887">
        <v>-64.355309419945499</v>
      </c>
      <c r="C4887">
        <v>596</v>
      </c>
      <c r="D4887">
        <v>96</v>
      </c>
      <c r="M4887" t="s">
        <v>1191</v>
      </c>
      <c r="O4887" t="s">
        <v>1081</v>
      </c>
      <c r="P4887" t="s">
        <v>1099</v>
      </c>
    </row>
    <row r="4888" spans="1:16" x14ac:dyDescent="0.25">
      <c r="A4888">
        <v>-31.580894989568201</v>
      </c>
      <c r="B4888">
        <v>-64.355309419945499</v>
      </c>
      <c r="C4888">
        <v>597</v>
      </c>
      <c r="D4888">
        <v>96</v>
      </c>
      <c r="O4888" t="s">
        <v>1081</v>
      </c>
      <c r="P4888" t="s">
        <v>1099</v>
      </c>
    </row>
    <row r="4889" spans="1:16" x14ac:dyDescent="0.25">
      <c r="A4889">
        <v>-31.580894989568201</v>
      </c>
      <c r="B4889">
        <v>-64.355309419945499</v>
      </c>
      <c r="C4889">
        <v>598</v>
      </c>
      <c r="D4889">
        <v>96</v>
      </c>
      <c r="M4889" t="s">
        <v>1191</v>
      </c>
      <c r="O4889" t="s">
        <v>1081</v>
      </c>
      <c r="P4889" t="s">
        <v>1099</v>
      </c>
    </row>
    <row r="4890" spans="1:16" x14ac:dyDescent="0.25">
      <c r="A4890">
        <v>-33.247600499768801</v>
      </c>
      <c r="B4890">
        <v>-63.6666775294742</v>
      </c>
      <c r="C4890">
        <v>599</v>
      </c>
      <c r="D4890">
        <v>24</v>
      </c>
      <c r="M4890" t="s">
        <v>1085</v>
      </c>
      <c r="O4890" t="s">
        <v>1081</v>
      </c>
      <c r="P4890" t="s">
        <v>1082</v>
      </c>
    </row>
    <row r="4891" spans="1:16" x14ac:dyDescent="0.25">
      <c r="A4891">
        <v>-33.247600499768801</v>
      </c>
      <c r="B4891">
        <v>-63.6666775294742</v>
      </c>
      <c r="C4891">
        <v>600</v>
      </c>
      <c r="D4891">
        <v>150</v>
      </c>
      <c r="M4891" t="s">
        <v>1085</v>
      </c>
      <c r="O4891" t="s">
        <v>1081</v>
      </c>
      <c r="P4891" t="s">
        <v>1082</v>
      </c>
    </row>
    <row r="4892" spans="1:16" x14ac:dyDescent="0.25">
      <c r="A4892">
        <v>-33.247600499768801</v>
      </c>
      <c r="B4892">
        <v>-63.6666775294742</v>
      </c>
      <c r="C4892">
        <v>601</v>
      </c>
      <c r="D4892">
        <v>150</v>
      </c>
      <c r="M4892" t="s">
        <v>1085</v>
      </c>
      <c r="O4892" t="s">
        <v>1081</v>
      </c>
      <c r="P4892" t="s">
        <v>1082</v>
      </c>
    </row>
    <row r="4893" spans="1:16" x14ac:dyDescent="0.25">
      <c r="A4893">
        <v>-30.119531520220399</v>
      </c>
      <c r="B4893">
        <v>-64.034090850072403</v>
      </c>
      <c r="C4893">
        <v>602</v>
      </c>
      <c r="D4893">
        <v>30</v>
      </c>
      <c r="M4893" t="s">
        <v>1115</v>
      </c>
      <c r="O4893" t="s">
        <v>1081</v>
      </c>
      <c r="P4893" t="s">
        <v>1104</v>
      </c>
    </row>
    <row r="4894" spans="1:16" x14ac:dyDescent="0.25">
      <c r="A4894">
        <v>-31.391524070396599</v>
      </c>
      <c r="B4894">
        <v>-64.471475460475901</v>
      </c>
      <c r="C4894">
        <v>603</v>
      </c>
      <c r="D4894">
        <v>45</v>
      </c>
      <c r="M4894" t="s">
        <v>1192</v>
      </c>
      <c r="O4894" t="s">
        <v>1081</v>
      </c>
      <c r="P4894" t="s">
        <v>1110</v>
      </c>
    </row>
    <row r="4895" spans="1:16" x14ac:dyDescent="0.25">
      <c r="A4895">
        <v>-31.359750949985902</v>
      </c>
      <c r="B4895">
        <v>-64.161047889663294</v>
      </c>
      <c r="C4895">
        <v>604</v>
      </c>
      <c r="D4895">
        <v>219</v>
      </c>
      <c r="O4895" t="s">
        <v>1081</v>
      </c>
      <c r="P4895" t="s">
        <v>1095</v>
      </c>
    </row>
    <row r="4896" spans="1:16" x14ac:dyDescent="0.25">
      <c r="A4896">
        <v>-31.455669820079699</v>
      </c>
      <c r="B4896">
        <v>-64.180381490123594</v>
      </c>
      <c r="C4896">
        <v>607</v>
      </c>
      <c r="D4896">
        <v>270</v>
      </c>
      <c r="M4896" t="s">
        <v>1193</v>
      </c>
      <c r="O4896" t="s">
        <v>1081</v>
      </c>
      <c r="P4896" t="s">
        <v>1095</v>
      </c>
    </row>
    <row r="4897" spans="1:16" x14ac:dyDescent="0.25">
      <c r="A4897">
        <v>-32.827590419690303</v>
      </c>
      <c r="B4897">
        <v>-63.458896469626303</v>
      </c>
      <c r="C4897">
        <v>610</v>
      </c>
      <c r="D4897">
        <v>255</v>
      </c>
      <c r="M4897" t="s">
        <v>1194</v>
      </c>
      <c r="O4897" t="s">
        <v>1081</v>
      </c>
      <c r="P4897" t="s">
        <v>1100</v>
      </c>
    </row>
    <row r="4898" spans="1:16" x14ac:dyDescent="0.25">
      <c r="A4898">
        <v>-32.821701389817299</v>
      </c>
      <c r="B4898">
        <v>-63.451701900021703</v>
      </c>
      <c r="C4898">
        <v>611</v>
      </c>
      <c r="D4898">
        <v>270</v>
      </c>
      <c r="M4898" t="s">
        <v>1194</v>
      </c>
      <c r="O4898" t="s">
        <v>1081</v>
      </c>
      <c r="P4898" t="s">
        <v>1100</v>
      </c>
    </row>
    <row r="4899" spans="1:16" x14ac:dyDescent="0.25">
      <c r="A4899">
        <v>-32.819479120019601</v>
      </c>
      <c r="B4899">
        <v>-63.466507709933502</v>
      </c>
      <c r="C4899">
        <v>612</v>
      </c>
      <c r="D4899">
        <v>260</v>
      </c>
      <c r="M4899" t="s">
        <v>1194</v>
      </c>
      <c r="O4899" t="s">
        <v>1081</v>
      </c>
      <c r="P4899" t="s">
        <v>1100</v>
      </c>
    </row>
    <row r="4900" spans="1:16" x14ac:dyDescent="0.25">
      <c r="A4900">
        <v>-32.8002842100965</v>
      </c>
      <c r="B4900">
        <v>-63.462238199555401</v>
      </c>
      <c r="C4900">
        <v>613</v>
      </c>
      <c r="D4900">
        <v>268</v>
      </c>
      <c r="M4900" t="s">
        <v>1194</v>
      </c>
      <c r="O4900" t="s">
        <v>1081</v>
      </c>
      <c r="P4900" t="s">
        <v>1100</v>
      </c>
    </row>
    <row r="4901" spans="1:16" x14ac:dyDescent="0.25">
      <c r="A4901">
        <v>-32.8305904896554</v>
      </c>
      <c r="B4901">
        <v>-63.463896549739196</v>
      </c>
      <c r="C4901">
        <v>614</v>
      </c>
      <c r="D4901">
        <v>311</v>
      </c>
      <c r="M4901" t="s">
        <v>1194</v>
      </c>
      <c r="O4901" t="s">
        <v>1081</v>
      </c>
      <c r="P4901" t="s">
        <v>1100</v>
      </c>
    </row>
    <row r="4902" spans="1:16" x14ac:dyDescent="0.25">
      <c r="A4902">
        <v>-32.832701649700702</v>
      </c>
      <c r="B4902">
        <v>-63.43861834981</v>
      </c>
      <c r="C4902">
        <v>615</v>
      </c>
      <c r="D4902">
        <v>260</v>
      </c>
      <c r="M4902" t="s">
        <v>1194</v>
      </c>
      <c r="O4902" t="s">
        <v>1081</v>
      </c>
      <c r="P4902" t="s">
        <v>1100</v>
      </c>
    </row>
    <row r="4903" spans="1:16" x14ac:dyDescent="0.25">
      <c r="A4903">
        <v>-32.832701649700702</v>
      </c>
      <c r="B4903">
        <v>-63.43861834981</v>
      </c>
      <c r="C4903">
        <v>616</v>
      </c>
      <c r="D4903">
        <v>260</v>
      </c>
      <c r="M4903" t="s">
        <v>1194</v>
      </c>
      <c r="O4903" t="s">
        <v>1081</v>
      </c>
      <c r="P4903" t="s">
        <v>1100</v>
      </c>
    </row>
    <row r="4904" spans="1:16" x14ac:dyDescent="0.25">
      <c r="A4904">
        <v>-32.844590819709801</v>
      </c>
      <c r="B4904">
        <v>-63.439979479936603</v>
      </c>
      <c r="C4904">
        <v>617</v>
      </c>
      <c r="D4904">
        <v>281</v>
      </c>
      <c r="M4904" t="s">
        <v>1194</v>
      </c>
      <c r="O4904" t="s">
        <v>1081</v>
      </c>
      <c r="P4904" t="s">
        <v>1100</v>
      </c>
    </row>
    <row r="4905" spans="1:16" x14ac:dyDescent="0.25">
      <c r="A4905">
        <v>-32.828896000252897</v>
      </c>
      <c r="B4905">
        <v>-63.4223958598159</v>
      </c>
      <c r="C4905">
        <v>618</v>
      </c>
      <c r="D4905">
        <v>255</v>
      </c>
      <c r="M4905" t="s">
        <v>1194</v>
      </c>
      <c r="O4905" t="s">
        <v>1081</v>
      </c>
      <c r="P4905" t="s">
        <v>1100</v>
      </c>
    </row>
    <row r="4906" spans="1:16" x14ac:dyDescent="0.25">
      <c r="A4906">
        <v>-32.200909820203599</v>
      </c>
      <c r="B4906">
        <v>-65.085312920345004</v>
      </c>
      <c r="C4906">
        <v>620</v>
      </c>
      <c r="D4906">
        <v>70</v>
      </c>
      <c r="M4906" t="s">
        <v>1123</v>
      </c>
      <c r="O4906" t="s">
        <v>1081</v>
      </c>
      <c r="P4906" t="s">
        <v>1094</v>
      </c>
    </row>
    <row r="4907" spans="1:16" x14ac:dyDescent="0.25">
      <c r="A4907">
        <v>-32.743699519614502</v>
      </c>
      <c r="B4907">
        <v>-63.343616800430297</v>
      </c>
      <c r="C4907">
        <v>759</v>
      </c>
      <c r="D4907">
        <v>297</v>
      </c>
      <c r="O4907" t="s">
        <v>1081</v>
      </c>
      <c r="P4907" t="s">
        <v>1100</v>
      </c>
    </row>
    <row r="4908" spans="1:16" x14ac:dyDescent="0.25">
      <c r="A4908">
        <v>-31.394501850411899</v>
      </c>
      <c r="B4908">
        <v>-64.372245960337807</v>
      </c>
      <c r="C4908">
        <v>626</v>
      </c>
      <c r="D4908">
        <v>70</v>
      </c>
      <c r="M4908" t="s">
        <v>1121</v>
      </c>
      <c r="O4908" t="s">
        <v>1081</v>
      </c>
      <c r="P4908" t="s">
        <v>1099</v>
      </c>
    </row>
    <row r="4909" spans="1:16" x14ac:dyDescent="0.25">
      <c r="A4909">
        <v>-31.400635259569999</v>
      </c>
      <c r="B4909">
        <v>-64.231840750464499</v>
      </c>
      <c r="C4909">
        <v>627</v>
      </c>
      <c r="D4909">
        <v>70</v>
      </c>
      <c r="M4909" t="s">
        <v>1121</v>
      </c>
      <c r="O4909" t="s">
        <v>1081</v>
      </c>
      <c r="P4909" t="s">
        <v>1095</v>
      </c>
    </row>
    <row r="4910" spans="1:16" x14ac:dyDescent="0.25">
      <c r="A4910">
        <v>-31.0078265301991</v>
      </c>
      <c r="B4910">
        <v>-64.526971190416702</v>
      </c>
      <c r="C4910">
        <v>628</v>
      </c>
      <c r="D4910">
        <v>85</v>
      </c>
      <c r="M4910" t="s">
        <v>1195</v>
      </c>
      <c r="O4910" t="s">
        <v>1081</v>
      </c>
      <c r="P4910" t="s">
        <v>1110</v>
      </c>
    </row>
    <row r="4911" spans="1:16" x14ac:dyDescent="0.25">
      <c r="A4911">
        <v>-31.3910016501681</v>
      </c>
      <c r="B4911">
        <v>-64.126658380410603</v>
      </c>
      <c r="C4911">
        <v>629</v>
      </c>
      <c r="D4911">
        <v>188</v>
      </c>
      <c r="M4911" t="s">
        <v>1083</v>
      </c>
      <c r="O4911" t="s">
        <v>1081</v>
      </c>
      <c r="P4911" t="s">
        <v>1095</v>
      </c>
    </row>
    <row r="4912" spans="1:16" x14ac:dyDescent="0.25">
      <c r="A4912">
        <v>-32.1293049100424</v>
      </c>
      <c r="B4912">
        <v>-64.412223859965906</v>
      </c>
      <c r="C4912">
        <v>634</v>
      </c>
      <c r="D4912">
        <v>46</v>
      </c>
      <c r="M4912" t="s">
        <v>1128</v>
      </c>
      <c r="O4912" t="s">
        <v>1081</v>
      </c>
      <c r="P4912" t="s">
        <v>1149</v>
      </c>
    </row>
    <row r="4913" spans="1:16" x14ac:dyDescent="0.25">
      <c r="A4913">
        <v>-31.472420190228299</v>
      </c>
      <c r="B4913">
        <v>-64.157492200302201</v>
      </c>
      <c r="C4913">
        <v>635</v>
      </c>
      <c r="D4913">
        <v>348</v>
      </c>
      <c r="M4913" t="s">
        <v>1192</v>
      </c>
      <c r="O4913" t="s">
        <v>1081</v>
      </c>
      <c r="P4913" t="s">
        <v>1095</v>
      </c>
    </row>
    <row r="4914" spans="1:16" x14ac:dyDescent="0.25">
      <c r="A4914">
        <v>-31.480892610228299</v>
      </c>
      <c r="B4914">
        <v>-64.166686799589598</v>
      </c>
      <c r="C4914">
        <v>640</v>
      </c>
      <c r="D4914">
        <v>220</v>
      </c>
      <c r="M4914" t="s">
        <v>1192</v>
      </c>
      <c r="O4914" t="s">
        <v>1081</v>
      </c>
      <c r="P4914" t="s">
        <v>1095</v>
      </c>
    </row>
    <row r="4915" spans="1:16" x14ac:dyDescent="0.25">
      <c r="A4915">
        <v>-33.421771350359201</v>
      </c>
      <c r="B4915">
        <v>-63.601120840087503</v>
      </c>
      <c r="C4915">
        <v>641</v>
      </c>
      <c r="D4915">
        <v>300</v>
      </c>
      <c r="M4915" t="s">
        <v>1196</v>
      </c>
      <c r="O4915" t="s">
        <v>1081</v>
      </c>
      <c r="P4915" t="s">
        <v>1082</v>
      </c>
    </row>
    <row r="4916" spans="1:16" x14ac:dyDescent="0.25">
      <c r="A4916">
        <v>-33.331685820197599</v>
      </c>
      <c r="B4916">
        <v>-63.510091609819703</v>
      </c>
      <c r="C4916">
        <v>642</v>
      </c>
      <c r="D4916">
        <v>261</v>
      </c>
      <c r="M4916" t="s">
        <v>1085</v>
      </c>
      <c r="O4916" t="s">
        <v>1081</v>
      </c>
      <c r="P4916" t="s">
        <v>1082</v>
      </c>
    </row>
    <row r="4917" spans="1:16" x14ac:dyDescent="0.25">
      <c r="A4917">
        <v>-30.5136485298747</v>
      </c>
      <c r="B4917">
        <v>-64.005101219729994</v>
      </c>
      <c r="C4917">
        <v>645</v>
      </c>
      <c r="D4917">
        <v>63</v>
      </c>
      <c r="M4917" t="s">
        <v>1112</v>
      </c>
      <c r="O4917" t="s">
        <v>1081</v>
      </c>
      <c r="P4917" t="s">
        <v>1106</v>
      </c>
    </row>
    <row r="4918" spans="1:16" x14ac:dyDescent="0.25">
      <c r="A4918">
        <v>-32.480916930417699</v>
      </c>
      <c r="B4918">
        <v>-65.683378119701501</v>
      </c>
      <c r="C4918">
        <v>652</v>
      </c>
      <c r="D4918">
        <v>24</v>
      </c>
      <c r="M4918" t="s">
        <v>1085</v>
      </c>
      <c r="O4918" t="s">
        <v>1081</v>
      </c>
    </row>
    <row r="4919" spans="1:16" x14ac:dyDescent="0.25">
      <c r="A4919">
        <v>-31.088689429923399</v>
      </c>
      <c r="B4919">
        <v>-64.4676645301588</v>
      </c>
      <c r="C4919">
        <v>658</v>
      </c>
      <c r="D4919">
        <v>435</v>
      </c>
      <c r="M4919" t="s">
        <v>1197</v>
      </c>
      <c r="O4919" t="s">
        <v>1081</v>
      </c>
      <c r="P4919" t="s">
        <v>1110</v>
      </c>
    </row>
    <row r="4920" spans="1:16" x14ac:dyDescent="0.25">
      <c r="A4920">
        <v>-32.750921999794201</v>
      </c>
      <c r="B4920">
        <v>-63.755845839781898</v>
      </c>
      <c r="C4920">
        <v>747</v>
      </c>
      <c r="D4920">
        <v>280</v>
      </c>
      <c r="M4920" t="s">
        <v>1198</v>
      </c>
      <c r="O4920" t="s">
        <v>1081</v>
      </c>
      <c r="P4920" t="s">
        <v>1082</v>
      </c>
    </row>
    <row r="4921" spans="1:16" x14ac:dyDescent="0.25">
      <c r="A4921">
        <v>-32.108684859851799</v>
      </c>
      <c r="B4921">
        <v>-64.172519820266899</v>
      </c>
      <c r="C4921">
        <v>748</v>
      </c>
      <c r="D4921">
        <v>39</v>
      </c>
      <c r="O4921" t="s">
        <v>1081</v>
      </c>
      <c r="P4921" t="s">
        <v>1084</v>
      </c>
    </row>
    <row r="4922" spans="1:16" x14ac:dyDescent="0.25">
      <c r="A4922">
        <v>-32.1109071303799</v>
      </c>
      <c r="B4922">
        <v>-64.175853209680099</v>
      </c>
      <c r="C4922">
        <v>750</v>
      </c>
      <c r="D4922">
        <v>78</v>
      </c>
      <c r="M4922" t="s">
        <v>1199</v>
      </c>
      <c r="O4922" t="s">
        <v>1081</v>
      </c>
      <c r="P4922" t="s">
        <v>1084</v>
      </c>
    </row>
    <row r="4923" spans="1:16" x14ac:dyDescent="0.25">
      <c r="A4923">
        <v>-32.105907019835101</v>
      </c>
      <c r="B4923">
        <v>-64.175019869702098</v>
      </c>
      <c r="C4923">
        <v>751</v>
      </c>
      <c r="D4923">
        <v>39</v>
      </c>
      <c r="M4923" t="s">
        <v>1200</v>
      </c>
      <c r="O4923" t="s">
        <v>1081</v>
      </c>
      <c r="P4923" t="s">
        <v>1084</v>
      </c>
    </row>
    <row r="4924" spans="1:16" x14ac:dyDescent="0.25">
      <c r="A4924">
        <v>-33.661304910384203</v>
      </c>
      <c r="B4924">
        <v>-63.533341899674902</v>
      </c>
      <c r="C4924">
        <v>752</v>
      </c>
      <c r="D4924">
        <v>39</v>
      </c>
      <c r="O4924" t="s">
        <v>1081</v>
      </c>
      <c r="P4924" t="s">
        <v>1082</v>
      </c>
    </row>
    <row r="4925" spans="1:16" x14ac:dyDescent="0.25">
      <c r="A4925">
        <v>-33.661304910319103</v>
      </c>
      <c r="B4925">
        <v>-63.5420364901913</v>
      </c>
      <c r="C4925">
        <v>753</v>
      </c>
      <c r="D4925">
        <v>50</v>
      </c>
      <c r="M4925" t="s">
        <v>1201</v>
      </c>
      <c r="O4925" t="s">
        <v>1081</v>
      </c>
      <c r="P4925" t="s">
        <v>1082</v>
      </c>
    </row>
    <row r="4926" spans="1:16" x14ac:dyDescent="0.25">
      <c r="A4926">
        <v>-33.660832680208202</v>
      </c>
      <c r="B4926">
        <v>-63.5417031401591</v>
      </c>
      <c r="C4926">
        <v>754</v>
      </c>
      <c r="D4926">
        <v>10</v>
      </c>
      <c r="O4926" t="s">
        <v>1081</v>
      </c>
      <c r="P4926" t="s">
        <v>1082</v>
      </c>
    </row>
    <row r="4927" spans="1:16" x14ac:dyDescent="0.25">
      <c r="A4927">
        <v>-31.555532990063501</v>
      </c>
      <c r="B4927">
        <v>-63.533481400080497</v>
      </c>
      <c r="C4927">
        <v>756</v>
      </c>
      <c r="D4927">
        <v>140</v>
      </c>
      <c r="M4927" t="s">
        <v>1202</v>
      </c>
      <c r="O4927" t="s">
        <v>1081</v>
      </c>
      <c r="P4927" t="s">
        <v>1089</v>
      </c>
    </row>
    <row r="4928" spans="1:16" x14ac:dyDescent="0.25">
      <c r="A4928">
        <v>-33.224822099777597</v>
      </c>
      <c r="B4928">
        <v>-63.271948870520397</v>
      </c>
      <c r="C4928">
        <v>761</v>
      </c>
      <c r="D4928">
        <v>317</v>
      </c>
      <c r="M4928" t="s">
        <v>1203</v>
      </c>
      <c r="O4928" t="s">
        <v>1081</v>
      </c>
      <c r="P4928" t="s">
        <v>1082</v>
      </c>
    </row>
    <row r="4929" spans="1:16" x14ac:dyDescent="0.25">
      <c r="A4929">
        <v>-33.2378779702372</v>
      </c>
      <c r="B4929">
        <v>-63.275004480083901</v>
      </c>
      <c r="C4929">
        <v>762</v>
      </c>
      <c r="D4929">
        <v>272</v>
      </c>
      <c r="M4929" t="s">
        <v>1203</v>
      </c>
      <c r="O4929" t="s">
        <v>1081</v>
      </c>
      <c r="P4929" t="s">
        <v>1082</v>
      </c>
    </row>
    <row r="4930" spans="1:16" x14ac:dyDescent="0.25">
      <c r="A4930">
        <v>-32.743699519614502</v>
      </c>
      <c r="B4930">
        <v>-63.343616800430297</v>
      </c>
      <c r="C4930">
        <v>763</v>
      </c>
      <c r="D4930">
        <v>338</v>
      </c>
      <c r="M4930" t="s">
        <v>1204</v>
      </c>
      <c r="O4930" t="s">
        <v>1081</v>
      </c>
      <c r="P4930" t="s">
        <v>1100</v>
      </c>
    </row>
    <row r="4931" spans="1:16" x14ac:dyDescent="0.25">
      <c r="A4931">
        <v>-33.224544310267703</v>
      </c>
      <c r="B4931">
        <v>-63.257781980511503</v>
      </c>
      <c r="C4931">
        <v>764</v>
      </c>
      <c r="D4931">
        <v>248</v>
      </c>
      <c r="M4931" t="s">
        <v>1205</v>
      </c>
      <c r="O4931" t="s">
        <v>1081</v>
      </c>
      <c r="P4931" t="s">
        <v>1082</v>
      </c>
    </row>
    <row r="4932" spans="1:16" x14ac:dyDescent="0.25">
      <c r="A4932">
        <v>-33.225377670175902</v>
      </c>
      <c r="B4932">
        <v>-63.2502818604571</v>
      </c>
      <c r="C4932">
        <v>765</v>
      </c>
      <c r="D4932">
        <v>236</v>
      </c>
      <c r="M4932" t="s">
        <v>1204</v>
      </c>
      <c r="O4932" t="s">
        <v>1081</v>
      </c>
      <c r="P4932" t="s">
        <v>1082</v>
      </c>
    </row>
    <row r="4933" spans="1:16" x14ac:dyDescent="0.25">
      <c r="A4933">
        <v>-33.258989589747202</v>
      </c>
      <c r="B4933">
        <v>-63.266948789998203</v>
      </c>
      <c r="C4933">
        <v>766</v>
      </c>
      <c r="D4933">
        <v>338</v>
      </c>
      <c r="M4933" t="s">
        <v>1204</v>
      </c>
      <c r="O4933" t="s">
        <v>1081</v>
      </c>
      <c r="P4933" t="s">
        <v>1082</v>
      </c>
    </row>
    <row r="4934" spans="1:16" x14ac:dyDescent="0.25">
      <c r="A4934">
        <v>-33.227044369647402</v>
      </c>
      <c r="B4934">
        <v>-63.242503949872898</v>
      </c>
      <c r="C4934">
        <v>767</v>
      </c>
      <c r="D4934">
        <v>286</v>
      </c>
      <c r="M4934" t="s">
        <v>1204</v>
      </c>
      <c r="O4934" t="s">
        <v>1081</v>
      </c>
      <c r="P4934" t="s">
        <v>1082</v>
      </c>
    </row>
    <row r="4935" spans="1:16" x14ac:dyDescent="0.25">
      <c r="A4935">
        <v>-33.238989110261898</v>
      </c>
      <c r="B4935">
        <v>-63.276393389807303</v>
      </c>
      <c r="C4935">
        <v>768</v>
      </c>
      <c r="D4935">
        <v>234</v>
      </c>
      <c r="M4935" t="s">
        <v>1206</v>
      </c>
      <c r="O4935" t="s">
        <v>1081</v>
      </c>
      <c r="P4935" t="s">
        <v>1082</v>
      </c>
    </row>
    <row r="4936" spans="1:16" x14ac:dyDescent="0.25">
      <c r="A4936">
        <v>-32.313967429670598</v>
      </c>
      <c r="B4936">
        <v>-64.181964289651305</v>
      </c>
      <c r="C4936">
        <v>769</v>
      </c>
      <c r="D4936">
        <v>108</v>
      </c>
      <c r="M4936" t="s">
        <v>1207</v>
      </c>
      <c r="O4936" t="s">
        <v>1081</v>
      </c>
      <c r="P4936" t="s">
        <v>1111</v>
      </c>
    </row>
    <row r="4937" spans="1:16" x14ac:dyDescent="0.25">
      <c r="A4937">
        <v>-32.195631339919998</v>
      </c>
      <c r="B4937">
        <v>-64.185575550028503</v>
      </c>
      <c r="C4937">
        <v>770</v>
      </c>
      <c r="D4937">
        <v>74</v>
      </c>
      <c r="M4937" t="s">
        <v>1208</v>
      </c>
      <c r="O4937" t="s">
        <v>1081</v>
      </c>
      <c r="P4937" t="s">
        <v>1084</v>
      </c>
    </row>
    <row r="4938" spans="1:16" x14ac:dyDescent="0.25">
      <c r="A4938">
        <v>-32.367301800261302</v>
      </c>
      <c r="B4938">
        <v>-63.564731690446898</v>
      </c>
      <c r="C4938">
        <v>771</v>
      </c>
      <c r="D4938">
        <v>70</v>
      </c>
      <c r="M4938" t="s">
        <v>1209</v>
      </c>
      <c r="O4938" t="s">
        <v>1081</v>
      </c>
      <c r="P4938" t="s">
        <v>1100</v>
      </c>
    </row>
    <row r="4939" spans="1:16" x14ac:dyDescent="0.25">
      <c r="A4939">
        <v>-29.769076919763801</v>
      </c>
      <c r="B4939">
        <v>-64.530388989681995</v>
      </c>
      <c r="C4939">
        <v>772</v>
      </c>
      <c r="D4939">
        <v>120</v>
      </c>
      <c r="M4939" t="s">
        <v>1210</v>
      </c>
      <c r="O4939" t="s">
        <v>1081</v>
      </c>
      <c r="P4939" t="s">
        <v>1104</v>
      </c>
    </row>
    <row r="4940" spans="1:16" x14ac:dyDescent="0.25">
      <c r="A4940">
        <v>-31.8892021802546</v>
      </c>
      <c r="B4940">
        <v>-64.523662050423695</v>
      </c>
      <c r="C4940">
        <v>773</v>
      </c>
      <c r="D4940">
        <v>90</v>
      </c>
      <c r="M4940" t="s">
        <v>1211</v>
      </c>
      <c r="O4940" t="s">
        <v>1081</v>
      </c>
      <c r="P4940" t="s">
        <v>1149</v>
      </c>
    </row>
    <row r="4941" spans="1:16" x14ac:dyDescent="0.25">
      <c r="A4941">
        <v>-30.513037369925598</v>
      </c>
      <c r="B4941">
        <v>-63.902682729828399</v>
      </c>
      <c r="C4941">
        <v>774</v>
      </c>
      <c r="D4941">
        <v>200</v>
      </c>
      <c r="M4941" t="s">
        <v>1212</v>
      </c>
      <c r="O4941" t="s">
        <v>1081</v>
      </c>
      <c r="P4941" t="s">
        <v>1106</v>
      </c>
    </row>
    <row r="4942" spans="1:16" x14ac:dyDescent="0.25">
      <c r="A4942">
        <v>-30.824266610239299</v>
      </c>
      <c r="B4942">
        <v>-64.099547149979799</v>
      </c>
      <c r="C4942">
        <v>775</v>
      </c>
      <c r="D4942">
        <v>188</v>
      </c>
      <c r="M4942" t="s">
        <v>1210</v>
      </c>
      <c r="O4942" t="s">
        <v>1081</v>
      </c>
      <c r="P4942" t="s">
        <v>1106</v>
      </c>
    </row>
    <row r="4943" spans="1:16" x14ac:dyDescent="0.25">
      <c r="A4943">
        <v>-32.850091269653703</v>
      </c>
      <c r="B4943">
        <v>-64.358077969881606</v>
      </c>
      <c r="C4943">
        <v>776</v>
      </c>
      <c r="D4943">
        <v>159</v>
      </c>
      <c r="M4943" t="s">
        <v>1213</v>
      </c>
      <c r="O4943" t="s">
        <v>1081</v>
      </c>
      <c r="P4943" t="s">
        <v>1111</v>
      </c>
    </row>
    <row r="4944" spans="1:16" x14ac:dyDescent="0.25">
      <c r="A4944">
        <v>-32.850091269653703</v>
      </c>
      <c r="B4944">
        <v>-64.358077969881606</v>
      </c>
      <c r="C4944">
        <v>777</v>
      </c>
      <c r="D4944">
        <v>159</v>
      </c>
      <c r="M4944" t="s">
        <v>1213</v>
      </c>
      <c r="O4944" t="s">
        <v>1081</v>
      </c>
      <c r="P4944" t="s">
        <v>1111</v>
      </c>
    </row>
    <row r="4945" spans="1:16" x14ac:dyDescent="0.25">
      <c r="A4945">
        <v>-32.247576720443597</v>
      </c>
      <c r="B4945">
        <v>-63.190836540335098</v>
      </c>
      <c r="C4945">
        <v>778</v>
      </c>
      <c r="D4945">
        <v>152</v>
      </c>
      <c r="M4945" t="s">
        <v>1214</v>
      </c>
      <c r="O4945" t="s">
        <v>1081</v>
      </c>
      <c r="P4945" t="s">
        <v>1100</v>
      </c>
    </row>
    <row r="4946" spans="1:16" x14ac:dyDescent="0.25">
      <c r="A4946">
        <v>-32.233687499937098</v>
      </c>
      <c r="B4946">
        <v>-63.170002859665402</v>
      </c>
      <c r="C4946">
        <v>779</v>
      </c>
      <c r="D4946">
        <v>181</v>
      </c>
      <c r="M4946" t="s">
        <v>1136</v>
      </c>
      <c r="O4946" t="s">
        <v>1081</v>
      </c>
      <c r="P4946" t="s">
        <v>1100</v>
      </c>
    </row>
    <row r="4947" spans="1:16" x14ac:dyDescent="0.25">
      <c r="A4947">
        <v>-30.452813990130501</v>
      </c>
      <c r="B4947">
        <v>-64.276967210272801</v>
      </c>
      <c r="C4947">
        <v>780</v>
      </c>
      <c r="D4947">
        <v>30</v>
      </c>
      <c r="O4947" t="s">
        <v>1081</v>
      </c>
      <c r="P4947" t="s">
        <v>1104</v>
      </c>
    </row>
    <row r="4948" spans="1:16" x14ac:dyDescent="0.25">
      <c r="A4948">
        <v>-30.268454579700801</v>
      </c>
      <c r="B4948">
        <v>-64.641471099822994</v>
      </c>
      <c r="C4948">
        <v>781</v>
      </c>
      <c r="D4948">
        <v>173</v>
      </c>
      <c r="M4948" t="s">
        <v>1215</v>
      </c>
      <c r="O4948" t="s">
        <v>1081</v>
      </c>
      <c r="P4948" t="s">
        <v>1120</v>
      </c>
    </row>
    <row r="4949" spans="1:16" x14ac:dyDescent="0.25">
      <c r="A4949">
        <v>-31.397279599906</v>
      </c>
      <c r="B4949">
        <v>-64.183076030091399</v>
      </c>
      <c r="C4949">
        <v>783</v>
      </c>
      <c r="D4949">
        <v>50</v>
      </c>
      <c r="O4949" t="s">
        <v>1081</v>
      </c>
      <c r="P4949" t="s">
        <v>1095</v>
      </c>
    </row>
    <row r="4950" spans="1:16" x14ac:dyDescent="0.25">
      <c r="A4950">
        <v>-30.512842970301001</v>
      </c>
      <c r="B4950">
        <v>-64.005684569747899</v>
      </c>
      <c r="C4950">
        <v>784</v>
      </c>
      <c r="D4950">
        <v>64</v>
      </c>
      <c r="O4950" t="s">
        <v>1081</v>
      </c>
      <c r="P4950" t="s">
        <v>1106</v>
      </c>
    </row>
    <row r="4951" spans="1:16" x14ac:dyDescent="0.25">
      <c r="A4951">
        <v>-31.708675729605702</v>
      </c>
      <c r="B4951">
        <v>-64.393912759864605</v>
      </c>
      <c r="C4951">
        <v>786</v>
      </c>
      <c r="D4951">
        <v>8</v>
      </c>
      <c r="M4951" t="s">
        <v>1216</v>
      </c>
      <c r="O4951" t="s">
        <v>1081</v>
      </c>
      <c r="P4951" t="s">
        <v>1099</v>
      </c>
    </row>
    <row r="4952" spans="1:16" x14ac:dyDescent="0.25">
      <c r="A4952">
        <v>-30.781849770109002</v>
      </c>
      <c r="B4952">
        <v>-65.211150109594101</v>
      </c>
      <c r="C4952">
        <v>789</v>
      </c>
      <c r="D4952">
        <v>48</v>
      </c>
      <c r="M4952" t="s">
        <v>1217</v>
      </c>
      <c r="O4952" t="s">
        <v>1081</v>
      </c>
      <c r="P4952" t="s">
        <v>1092</v>
      </c>
    </row>
    <row r="4953" spans="1:16" x14ac:dyDescent="0.25">
      <c r="A4953">
        <v>-31.462225530377999</v>
      </c>
      <c r="B4953">
        <v>-64.181909289532101</v>
      </c>
      <c r="C4953">
        <v>790</v>
      </c>
      <c r="D4953">
        <v>250</v>
      </c>
      <c r="M4953" t="s">
        <v>1218</v>
      </c>
      <c r="O4953" t="s">
        <v>1081</v>
      </c>
      <c r="P4953" t="s">
        <v>1095</v>
      </c>
    </row>
    <row r="4954" spans="1:16" x14ac:dyDescent="0.25">
      <c r="A4954">
        <v>-31.059260979972901</v>
      </c>
      <c r="B4954">
        <v>-64.468486789745398</v>
      </c>
      <c r="C4954">
        <v>791</v>
      </c>
      <c r="D4954">
        <v>65</v>
      </c>
      <c r="M4954" t="s">
        <v>1199</v>
      </c>
      <c r="O4954" t="s">
        <v>1081</v>
      </c>
      <c r="P4954" t="s">
        <v>1110</v>
      </c>
    </row>
    <row r="4955" spans="1:16" x14ac:dyDescent="0.25">
      <c r="A4955">
        <v>-31.067766739926402</v>
      </c>
      <c r="B4955">
        <v>-64.4748813400427</v>
      </c>
      <c r="C4955">
        <v>792</v>
      </c>
      <c r="D4955">
        <v>70</v>
      </c>
      <c r="M4955" t="s">
        <v>1219</v>
      </c>
      <c r="O4955" t="s">
        <v>1081</v>
      </c>
      <c r="P4955" t="s">
        <v>1110</v>
      </c>
    </row>
    <row r="4956" spans="1:16" x14ac:dyDescent="0.25">
      <c r="A4956">
        <v>-31.6408963597789</v>
      </c>
      <c r="B4956">
        <v>-64.343634170367807</v>
      </c>
      <c r="C4956">
        <v>793</v>
      </c>
      <c r="D4956">
        <v>70</v>
      </c>
      <c r="O4956" t="s">
        <v>1081</v>
      </c>
      <c r="P4956" t="s">
        <v>1099</v>
      </c>
    </row>
    <row r="4957" spans="1:16" x14ac:dyDescent="0.25">
      <c r="A4957">
        <v>-30.685597099963399</v>
      </c>
      <c r="B4957">
        <v>-64.552249690401396</v>
      </c>
      <c r="C4957">
        <v>794</v>
      </c>
      <c r="D4957">
        <v>126</v>
      </c>
      <c r="M4957" t="s">
        <v>1220</v>
      </c>
      <c r="O4957" t="s">
        <v>1081</v>
      </c>
      <c r="P4957" t="s">
        <v>1120</v>
      </c>
    </row>
    <row r="4958" spans="1:16" x14ac:dyDescent="0.25">
      <c r="A4958">
        <v>-32.159186019777003</v>
      </c>
      <c r="B4958">
        <v>-64.146741570518799</v>
      </c>
      <c r="C4958">
        <v>795</v>
      </c>
      <c r="D4958">
        <v>182</v>
      </c>
      <c r="M4958" t="s">
        <v>1221</v>
      </c>
      <c r="O4958" t="s">
        <v>1081</v>
      </c>
      <c r="P4958" t="s">
        <v>1084</v>
      </c>
    </row>
    <row r="4959" spans="1:16" x14ac:dyDescent="0.25">
      <c r="A4959">
        <v>-31.334536570037901</v>
      </c>
      <c r="B4959">
        <v>-64.297075260144496</v>
      </c>
      <c r="C4959">
        <v>796</v>
      </c>
      <c r="D4959">
        <v>60</v>
      </c>
      <c r="M4959" t="s">
        <v>1222</v>
      </c>
      <c r="O4959" t="s">
        <v>1081</v>
      </c>
      <c r="P4959" t="s">
        <v>1095</v>
      </c>
    </row>
    <row r="4960" spans="1:16" x14ac:dyDescent="0.25">
      <c r="A4960">
        <v>-31.5965339403702</v>
      </c>
      <c r="B4960">
        <v>-63.619149529625297</v>
      </c>
      <c r="C4960">
        <v>797</v>
      </c>
      <c r="D4960">
        <v>42</v>
      </c>
      <c r="M4960" t="s">
        <v>1199</v>
      </c>
      <c r="O4960" t="s">
        <v>1081</v>
      </c>
      <c r="P4960" t="s">
        <v>1089</v>
      </c>
    </row>
    <row r="4961" spans="1:16" x14ac:dyDescent="0.25">
      <c r="A4961">
        <v>-31.629007220133001</v>
      </c>
      <c r="B4961">
        <v>-64.391496110146505</v>
      </c>
      <c r="C4961">
        <v>798</v>
      </c>
      <c r="D4961">
        <v>45</v>
      </c>
      <c r="M4961" t="s">
        <v>1212</v>
      </c>
      <c r="O4961" t="s">
        <v>1081</v>
      </c>
      <c r="P4961" t="s">
        <v>1099</v>
      </c>
    </row>
    <row r="4962" spans="1:16" x14ac:dyDescent="0.25">
      <c r="A4962">
        <v>-30.887434450151801</v>
      </c>
      <c r="B4962">
        <v>-62.996249929775999</v>
      </c>
      <c r="C4962">
        <v>799</v>
      </c>
      <c r="D4962">
        <v>78</v>
      </c>
      <c r="M4962" t="s">
        <v>1202</v>
      </c>
      <c r="O4962" t="s">
        <v>1081</v>
      </c>
      <c r="P4962" t="s">
        <v>1087</v>
      </c>
    </row>
    <row r="4963" spans="1:16" x14ac:dyDescent="0.25">
      <c r="A4963">
        <v>-31.523587770227401</v>
      </c>
      <c r="B4963">
        <v>-62.720078509504603</v>
      </c>
      <c r="C4963">
        <v>800</v>
      </c>
      <c r="D4963">
        <v>130</v>
      </c>
      <c r="M4963" t="s">
        <v>1223</v>
      </c>
      <c r="O4963" t="s">
        <v>1081</v>
      </c>
      <c r="P4963" t="s">
        <v>1101</v>
      </c>
    </row>
    <row r="4964" spans="1:16" x14ac:dyDescent="0.25">
      <c r="A4964">
        <v>-30.743459569908701</v>
      </c>
      <c r="B4964">
        <v>-64.646854089723107</v>
      </c>
      <c r="C4964">
        <v>801</v>
      </c>
      <c r="D4964">
        <v>68</v>
      </c>
      <c r="M4964" t="s">
        <v>1218</v>
      </c>
      <c r="O4964" t="s">
        <v>1081</v>
      </c>
      <c r="P4964" t="s">
        <v>1092</v>
      </c>
    </row>
    <row r="4965" spans="1:16" x14ac:dyDescent="0.25">
      <c r="A4965">
        <v>-31.669008579793001</v>
      </c>
      <c r="B4965">
        <v>-65.019201290202105</v>
      </c>
      <c r="C4965">
        <v>802</v>
      </c>
      <c r="D4965">
        <v>55</v>
      </c>
      <c r="M4965" t="s">
        <v>1218</v>
      </c>
      <c r="O4965" t="s">
        <v>1081</v>
      </c>
      <c r="P4965" t="s">
        <v>1103</v>
      </c>
    </row>
    <row r="4966" spans="1:16" x14ac:dyDescent="0.25">
      <c r="A4966">
        <v>-31.802958839852302</v>
      </c>
      <c r="B4966">
        <v>-64.959044549484602</v>
      </c>
      <c r="C4966">
        <v>803</v>
      </c>
      <c r="D4966">
        <v>90</v>
      </c>
      <c r="O4966" t="s">
        <v>1081</v>
      </c>
      <c r="P4966" t="s">
        <v>1103</v>
      </c>
    </row>
    <row r="4967" spans="1:16" x14ac:dyDescent="0.25">
      <c r="A4967">
        <v>-32.795923100131098</v>
      </c>
      <c r="B4967">
        <v>-63.8625698200388</v>
      </c>
      <c r="C4967">
        <v>804</v>
      </c>
      <c r="D4967">
        <v>171</v>
      </c>
      <c r="O4967" t="s">
        <v>1081</v>
      </c>
      <c r="P4967" t="s">
        <v>1082</v>
      </c>
    </row>
    <row r="4968" spans="1:16" x14ac:dyDescent="0.25">
      <c r="A4968">
        <v>-32.105574289638803</v>
      </c>
      <c r="B4968">
        <v>-65.108035629474301</v>
      </c>
      <c r="C4968">
        <v>805</v>
      </c>
      <c r="D4968">
        <v>55</v>
      </c>
      <c r="M4968" t="s">
        <v>1218</v>
      </c>
      <c r="O4968" t="s">
        <v>1081</v>
      </c>
      <c r="P4968" t="s">
        <v>1094</v>
      </c>
    </row>
    <row r="4969" spans="1:16" x14ac:dyDescent="0.25">
      <c r="A4969">
        <v>-31.550143970356</v>
      </c>
      <c r="B4969">
        <v>-63.543953800198601</v>
      </c>
      <c r="C4969">
        <v>806</v>
      </c>
      <c r="D4969">
        <v>119</v>
      </c>
      <c r="O4969" t="s">
        <v>1081</v>
      </c>
      <c r="P4969" t="s">
        <v>1089</v>
      </c>
    </row>
    <row r="4970" spans="1:16" x14ac:dyDescent="0.25">
      <c r="A4970">
        <v>-32.908231290331699</v>
      </c>
      <c r="B4970">
        <v>-63.730484250287702</v>
      </c>
      <c r="C4970">
        <v>807</v>
      </c>
      <c r="D4970">
        <v>295</v>
      </c>
      <c r="M4970" t="s">
        <v>1207</v>
      </c>
      <c r="O4970" t="s">
        <v>1081</v>
      </c>
      <c r="P4970" t="s">
        <v>1082</v>
      </c>
    </row>
    <row r="4971" spans="1:16" x14ac:dyDescent="0.25">
      <c r="A4971">
        <v>-32.037016679922203</v>
      </c>
      <c r="B4971">
        <v>-64.464191480119794</v>
      </c>
      <c r="C4971">
        <v>808</v>
      </c>
      <c r="D4971">
        <v>35</v>
      </c>
      <c r="O4971" t="s">
        <v>1081</v>
      </c>
      <c r="P4971" t="s">
        <v>1149</v>
      </c>
    </row>
    <row r="4972" spans="1:16" x14ac:dyDescent="0.25">
      <c r="A4972">
        <v>-31.551922169935398</v>
      </c>
      <c r="B4972">
        <v>-64.457663979502399</v>
      </c>
      <c r="C4972">
        <v>810</v>
      </c>
      <c r="D4972">
        <v>76</v>
      </c>
      <c r="M4972" t="s">
        <v>1212</v>
      </c>
      <c r="O4972" t="s">
        <v>1081</v>
      </c>
      <c r="P4972" t="s">
        <v>1099</v>
      </c>
    </row>
    <row r="4973" spans="1:16" x14ac:dyDescent="0.25">
      <c r="A4973">
        <v>-30.784488190216798</v>
      </c>
      <c r="B4973">
        <v>-64.541554969635698</v>
      </c>
      <c r="C4973">
        <v>811</v>
      </c>
      <c r="D4973">
        <v>50</v>
      </c>
      <c r="M4973" t="s">
        <v>1218</v>
      </c>
      <c r="O4973" t="s">
        <v>1081</v>
      </c>
      <c r="P4973" t="s">
        <v>1110</v>
      </c>
    </row>
    <row r="4974" spans="1:16" x14ac:dyDescent="0.25">
      <c r="A4974">
        <v>-32.253299899865702</v>
      </c>
      <c r="B4974">
        <v>-65.050867830063794</v>
      </c>
      <c r="C4974">
        <v>812</v>
      </c>
      <c r="D4974">
        <v>134</v>
      </c>
      <c r="M4974" t="s">
        <v>1218</v>
      </c>
      <c r="O4974" t="s">
        <v>1081</v>
      </c>
      <c r="P4974" t="s">
        <v>1094</v>
      </c>
    </row>
    <row r="4975" spans="1:16" x14ac:dyDescent="0.25">
      <c r="A4975">
        <v>-31.657340920125399</v>
      </c>
      <c r="B4975">
        <v>-63.691289639891401</v>
      </c>
      <c r="C4975">
        <v>813</v>
      </c>
      <c r="D4975">
        <v>258</v>
      </c>
      <c r="M4975" t="s">
        <v>1207</v>
      </c>
      <c r="O4975" t="s">
        <v>1081</v>
      </c>
      <c r="P4975" t="s">
        <v>1089</v>
      </c>
    </row>
    <row r="4976" spans="1:16" x14ac:dyDescent="0.25">
      <c r="A4976">
        <v>-31.946487340111702</v>
      </c>
      <c r="B4976">
        <v>-65.182787079699594</v>
      </c>
      <c r="C4976">
        <v>814</v>
      </c>
      <c r="D4976">
        <v>68</v>
      </c>
      <c r="M4976" t="s">
        <v>1224</v>
      </c>
      <c r="O4976" t="s">
        <v>1081</v>
      </c>
      <c r="P4976" t="s">
        <v>1094</v>
      </c>
    </row>
    <row r="4977" spans="1:16" x14ac:dyDescent="0.25">
      <c r="A4977">
        <v>-31.522218700347899</v>
      </c>
      <c r="B4977">
        <v>-64.449283299607799</v>
      </c>
      <c r="C4977">
        <v>815</v>
      </c>
      <c r="D4977">
        <v>100</v>
      </c>
      <c r="M4977" t="s">
        <v>1211</v>
      </c>
      <c r="O4977" t="s">
        <v>1081</v>
      </c>
      <c r="P4977" t="s">
        <v>1099</v>
      </c>
    </row>
    <row r="4978" spans="1:16" x14ac:dyDescent="0.25">
      <c r="A4978">
        <v>-31.3658899299319</v>
      </c>
      <c r="B4978">
        <v>-64.043906969898799</v>
      </c>
      <c r="C4978">
        <v>816</v>
      </c>
      <c r="D4978">
        <v>70</v>
      </c>
      <c r="M4978" t="s">
        <v>1183</v>
      </c>
      <c r="O4978" t="s">
        <v>1081</v>
      </c>
      <c r="P4978" t="s">
        <v>1086</v>
      </c>
    </row>
    <row r="4979" spans="1:16" x14ac:dyDescent="0.25">
      <c r="A4979">
        <v>-30.764481700369601</v>
      </c>
      <c r="B4979">
        <v>-63.215106579777299</v>
      </c>
      <c r="C4979">
        <v>818</v>
      </c>
      <c r="D4979">
        <v>105</v>
      </c>
      <c r="M4979" t="s">
        <v>1225</v>
      </c>
      <c r="O4979" t="s">
        <v>1081</v>
      </c>
      <c r="P4979" t="s">
        <v>1087</v>
      </c>
    </row>
    <row r="4980" spans="1:16" x14ac:dyDescent="0.25">
      <c r="A4980">
        <v>-33.1037082599453</v>
      </c>
      <c r="B4980">
        <v>-63.983349420024403</v>
      </c>
      <c r="C4980">
        <v>819</v>
      </c>
      <c r="D4980">
        <v>135</v>
      </c>
      <c r="M4980" t="s">
        <v>1226</v>
      </c>
      <c r="O4980" t="s">
        <v>1081</v>
      </c>
      <c r="P4980" t="s">
        <v>1082</v>
      </c>
    </row>
    <row r="4981" spans="1:16" x14ac:dyDescent="0.25">
      <c r="A4981">
        <v>-31.301360559950702</v>
      </c>
      <c r="B4981">
        <v>-63.681539609677102</v>
      </c>
      <c r="C4981">
        <v>822</v>
      </c>
      <c r="D4981">
        <v>166</v>
      </c>
      <c r="M4981" t="s">
        <v>1226</v>
      </c>
      <c r="O4981" t="s">
        <v>1081</v>
      </c>
      <c r="P4981" t="s">
        <v>1087</v>
      </c>
    </row>
    <row r="4982" spans="1:16" x14ac:dyDescent="0.25">
      <c r="A4982">
        <v>-31.629007220133001</v>
      </c>
      <c r="B4982">
        <v>-64.391496110146505</v>
      </c>
      <c r="C4982">
        <v>823</v>
      </c>
      <c r="D4982">
        <v>36</v>
      </c>
      <c r="M4982" t="s">
        <v>1212</v>
      </c>
      <c r="O4982" t="s">
        <v>1081</v>
      </c>
      <c r="P4982" t="s">
        <v>1099</v>
      </c>
    </row>
    <row r="4983" spans="1:16" x14ac:dyDescent="0.25">
      <c r="A4983">
        <v>-30.842127990138099</v>
      </c>
      <c r="B4983">
        <v>-63.755652200231999</v>
      </c>
      <c r="C4983">
        <v>825</v>
      </c>
      <c r="D4983">
        <v>34</v>
      </c>
      <c r="O4983" t="s">
        <v>1081</v>
      </c>
      <c r="P4983" t="s">
        <v>1106</v>
      </c>
    </row>
    <row r="4984" spans="1:16" x14ac:dyDescent="0.25">
      <c r="A4984">
        <v>-31.472236839939502</v>
      </c>
      <c r="B4984">
        <v>-64.129255599898102</v>
      </c>
      <c r="C4984">
        <v>826</v>
      </c>
      <c r="D4984">
        <v>86</v>
      </c>
      <c r="O4984" t="s">
        <v>1081</v>
      </c>
      <c r="P4984" t="s">
        <v>1095</v>
      </c>
    </row>
    <row r="4985" spans="1:16" x14ac:dyDescent="0.25">
      <c r="A4985">
        <v>-31.088939439795102</v>
      </c>
      <c r="B4985">
        <v>-64.476414679828906</v>
      </c>
      <c r="C4985">
        <v>827</v>
      </c>
      <c r="D4985">
        <v>70</v>
      </c>
      <c r="O4985" t="s">
        <v>1081</v>
      </c>
      <c r="P4985" t="s">
        <v>1110</v>
      </c>
    </row>
    <row r="4986" spans="1:16" x14ac:dyDescent="0.25">
      <c r="A4986">
        <v>-31.4230801196504</v>
      </c>
      <c r="B4986">
        <v>-64.038790180159197</v>
      </c>
      <c r="C4986">
        <v>829</v>
      </c>
      <c r="D4986">
        <v>18</v>
      </c>
      <c r="M4986" t="s">
        <v>1199</v>
      </c>
      <c r="O4986" t="s">
        <v>1081</v>
      </c>
      <c r="P4986" t="s">
        <v>1086</v>
      </c>
    </row>
    <row r="4987" spans="1:16" x14ac:dyDescent="0.25">
      <c r="A4987">
        <v>-32.092445670404899</v>
      </c>
      <c r="B4987">
        <v>-64.332633649532696</v>
      </c>
      <c r="C4987">
        <v>830</v>
      </c>
      <c r="D4987">
        <v>36</v>
      </c>
      <c r="M4987" t="s">
        <v>1210</v>
      </c>
      <c r="O4987" t="s">
        <v>1081</v>
      </c>
      <c r="P4987" t="s">
        <v>1149</v>
      </c>
    </row>
    <row r="4988" spans="1:16" x14ac:dyDescent="0.25">
      <c r="A4988">
        <v>-31.284971559591099</v>
      </c>
      <c r="B4988">
        <v>-64.308467159567996</v>
      </c>
      <c r="C4988">
        <v>831</v>
      </c>
      <c r="D4988">
        <v>20</v>
      </c>
      <c r="M4988" t="s">
        <v>1218</v>
      </c>
      <c r="O4988" t="s">
        <v>1081</v>
      </c>
      <c r="P4988" t="s">
        <v>1086</v>
      </c>
    </row>
    <row r="4989" spans="1:16" x14ac:dyDescent="0.25">
      <c r="A4989">
        <v>-31.2272758900999</v>
      </c>
      <c r="B4989">
        <v>-64.463081009554998</v>
      </c>
      <c r="C4989">
        <v>832</v>
      </c>
      <c r="D4989">
        <v>112</v>
      </c>
      <c r="O4989" t="s">
        <v>1081</v>
      </c>
      <c r="P4989" t="s">
        <v>1110</v>
      </c>
    </row>
    <row r="4990" spans="1:16" x14ac:dyDescent="0.25">
      <c r="A4990">
        <v>-30.200641860031901</v>
      </c>
      <c r="B4990">
        <v>-64.471693119624604</v>
      </c>
      <c r="C4990">
        <v>834</v>
      </c>
      <c r="D4990">
        <v>55</v>
      </c>
      <c r="M4990" t="s">
        <v>1227</v>
      </c>
      <c r="O4990" t="s">
        <v>1081</v>
      </c>
      <c r="P4990" t="s">
        <v>1120</v>
      </c>
    </row>
    <row r="4991" spans="1:16" x14ac:dyDescent="0.25">
      <c r="A4991">
        <v>-33.348991789828297</v>
      </c>
      <c r="B4991">
        <v>-63.470007629739399</v>
      </c>
      <c r="C4991">
        <v>835</v>
      </c>
      <c r="D4991">
        <v>16</v>
      </c>
      <c r="O4991" t="s">
        <v>1081</v>
      </c>
      <c r="P4991" t="s">
        <v>1082</v>
      </c>
    </row>
    <row r="4992" spans="1:16" x14ac:dyDescent="0.25">
      <c r="A4992">
        <v>-33.349769590406297</v>
      </c>
      <c r="B4992">
        <v>-63.470285409469703</v>
      </c>
      <c r="C4992">
        <v>836</v>
      </c>
      <c r="D4992">
        <v>30</v>
      </c>
      <c r="M4992" t="s">
        <v>1228</v>
      </c>
      <c r="O4992" t="s">
        <v>1081</v>
      </c>
      <c r="P4992" t="s">
        <v>1082</v>
      </c>
    </row>
    <row r="4993" spans="1:16" x14ac:dyDescent="0.25">
      <c r="A4993">
        <v>-30.870767879816899</v>
      </c>
      <c r="B4993">
        <v>-64.513609960034302</v>
      </c>
      <c r="C4993">
        <v>837</v>
      </c>
      <c r="D4993">
        <v>102</v>
      </c>
      <c r="M4993" t="s">
        <v>1218</v>
      </c>
      <c r="O4993" t="s">
        <v>1081</v>
      </c>
      <c r="P4993" t="s">
        <v>1110</v>
      </c>
    </row>
    <row r="4994" spans="1:16" x14ac:dyDescent="0.25">
      <c r="A4994">
        <v>-33.110839149861199</v>
      </c>
      <c r="B4994">
        <v>-64.351302659524706</v>
      </c>
      <c r="C4994">
        <v>838</v>
      </c>
      <c r="D4994">
        <v>40</v>
      </c>
      <c r="M4994" t="s">
        <v>1193</v>
      </c>
      <c r="O4994" t="s">
        <v>1081</v>
      </c>
      <c r="P4994" t="s">
        <v>1111</v>
      </c>
    </row>
    <row r="4995" spans="1:16" x14ac:dyDescent="0.25">
      <c r="A4995">
        <v>-31.294191150420598</v>
      </c>
      <c r="B4995">
        <v>-64.197848570009796</v>
      </c>
      <c r="C4995">
        <v>839</v>
      </c>
      <c r="D4995">
        <v>180</v>
      </c>
      <c r="O4995" t="s">
        <v>1081</v>
      </c>
      <c r="P4995" t="s">
        <v>1086</v>
      </c>
    </row>
    <row r="4996" spans="1:16" x14ac:dyDescent="0.25">
      <c r="A4996">
        <v>-33.4682313798262</v>
      </c>
      <c r="B4996">
        <v>-64.851232699645905</v>
      </c>
      <c r="C4996">
        <v>840</v>
      </c>
      <c r="D4996">
        <v>25</v>
      </c>
      <c r="M4996" t="s">
        <v>1229</v>
      </c>
      <c r="O4996" t="s">
        <v>1081</v>
      </c>
      <c r="P4996" t="s">
        <v>1111</v>
      </c>
    </row>
    <row r="4997" spans="1:16" x14ac:dyDescent="0.25">
      <c r="A4997">
        <v>-31.959875579613598</v>
      </c>
      <c r="B4997">
        <v>-62.925220950336801</v>
      </c>
      <c r="C4997">
        <v>841</v>
      </c>
      <c r="D4997">
        <v>350</v>
      </c>
      <c r="M4997" t="s">
        <v>1212</v>
      </c>
      <c r="O4997" t="s">
        <v>1081</v>
      </c>
      <c r="P4997" t="s">
        <v>1089</v>
      </c>
    </row>
    <row r="4998" spans="1:16" x14ac:dyDescent="0.25">
      <c r="A4998">
        <v>-31.905263199799901</v>
      </c>
      <c r="B4998">
        <v>-62.899803850222099</v>
      </c>
      <c r="C4998">
        <v>842</v>
      </c>
      <c r="D4998">
        <v>363</v>
      </c>
      <c r="M4998" t="s">
        <v>1212</v>
      </c>
      <c r="O4998" t="s">
        <v>1081</v>
      </c>
      <c r="P4998" t="s">
        <v>1101</v>
      </c>
    </row>
    <row r="4999" spans="1:16" x14ac:dyDescent="0.25">
      <c r="A4999">
        <v>-31.353112449707499</v>
      </c>
      <c r="B4999">
        <v>-64.977256470211103</v>
      </c>
      <c r="C4999">
        <v>843</v>
      </c>
      <c r="D4999">
        <v>60</v>
      </c>
      <c r="M4999" t="s">
        <v>1230</v>
      </c>
      <c r="O4999" t="s">
        <v>1081</v>
      </c>
      <c r="P4999" t="s">
        <v>1231</v>
      </c>
    </row>
    <row r="5000" spans="1:16" x14ac:dyDescent="0.25">
      <c r="A5000">
        <v>-32.297373190125299</v>
      </c>
      <c r="B5000">
        <v>-65.095279630421601</v>
      </c>
      <c r="C5000">
        <v>844</v>
      </c>
      <c r="D5000">
        <v>70</v>
      </c>
      <c r="M5000" t="s">
        <v>1218</v>
      </c>
      <c r="O5000" t="s">
        <v>1081</v>
      </c>
      <c r="P5000" t="s">
        <v>1094</v>
      </c>
    </row>
    <row r="5001" spans="1:16" x14ac:dyDescent="0.25">
      <c r="A5001">
        <v>-32.2077571595824</v>
      </c>
      <c r="B5001">
        <v>-65.0307314302365</v>
      </c>
      <c r="C5001">
        <v>845</v>
      </c>
      <c r="D5001">
        <v>30</v>
      </c>
      <c r="O5001" t="s">
        <v>1081</v>
      </c>
      <c r="P5001" t="s">
        <v>1094</v>
      </c>
    </row>
    <row r="5002" spans="1:16" x14ac:dyDescent="0.25">
      <c r="A5002">
        <v>-32.147464149661403</v>
      </c>
      <c r="B5002">
        <v>-65.104396629518902</v>
      </c>
      <c r="C5002">
        <v>846</v>
      </c>
      <c r="D5002">
        <v>55</v>
      </c>
      <c r="M5002" t="s">
        <v>1211</v>
      </c>
      <c r="O5002" t="s">
        <v>1081</v>
      </c>
      <c r="P5002" t="s">
        <v>1094</v>
      </c>
    </row>
    <row r="5003" spans="1:16" x14ac:dyDescent="0.25">
      <c r="A5003">
        <v>-31.016612810445899</v>
      </c>
      <c r="B5003">
        <v>-64.475850839679097</v>
      </c>
      <c r="C5003">
        <v>847</v>
      </c>
      <c r="D5003">
        <v>102</v>
      </c>
      <c r="M5003" t="s">
        <v>1218</v>
      </c>
      <c r="O5003" t="s">
        <v>1081</v>
      </c>
      <c r="P5003" t="s">
        <v>1110</v>
      </c>
    </row>
    <row r="5004" spans="1:16" x14ac:dyDescent="0.25">
      <c r="A5004">
        <v>-30.778932500198</v>
      </c>
      <c r="B5004">
        <v>-64.520026819709599</v>
      </c>
      <c r="C5004">
        <v>848</v>
      </c>
      <c r="D5004">
        <v>45</v>
      </c>
      <c r="M5004" t="s">
        <v>1218</v>
      </c>
      <c r="O5004" t="s">
        <v>1081</v>
      </c>
      <c r="P5004" t="s">
        <v>1110</v>
      </c>
    </row>
    <row r="5005" spans="1:16" x14ac:dyDescent="0.25">
      <c r="A5005">
        <v>-30.872240140030701</v>
      </c>
      <c r="B5005">
        <v>-64.516971129883203</v>
      </c>
      <c r="C5005">
        <v>849</v>
      </c>
      <c r="D5005">
        <v>57</v>
      </c>
      <c r="M5005" t="s">
        <v>1232</v>
      </c>
      <c r="O5005" t="s">
        <v>1081</v>
      </c>
      <c r="P5005" t="s">
        <v>1110</v>
      </c>
    </row>
    <row r="5006" spans="1:16" x14ac:dyDescent="0.25">
      <c r="A5006">
        <v>-33.010783680402902</v>
      </c>
      <c r="B5006">
        <v>-63.4927358696889</v>
      </c>
      <c r="C5006">
        <v>850</v>
      </c>
      <c r="D5006">
        <v>20</v>
      </c>
      <c r="M5006" t="s">
        <v>1233</v>
      </c>
      <c r="O5006" t="s">
        <v>1081</v>
      </c>
      <c r="P5006" t="s">
        <v>1082</v>
      </c>
    </row>
    <row r="5007" spans="1:16" x14ac:dyDescent="0.25">
      <c r="A5007">
        <v>-31.089494910351899</v>
      </c>
      <c r="B5007">
        <v>-64.313078500105803</v>
      </c>
      <c r="C5007">
        <v>851</v>
      </c>
      <c r="D5007">
        <v>10</v>
      </c>
      <c r="M5007" t="s">
        <v>1216</v>
      </c>
      <c r="O5007" t="s">
        <v>1081</v>
      </c>
      <c r="P5007" t="s">
        <v>1086</v>
      </c>
    </row>
    <row r="5008" spans="1:16" x14ac:dyDescent="0.25">
      <c r="A5008">
        <v>-32.300078830358899</v>
      </c>
      <c r="B5008">
        <v>-65.120035610053094</v>
      </c>
      <c r="C5008">
        <v>852</v>
      </c>
      <c r="D5008">
        <v>51</v>
      </c>
      <c r="M5008" t="s">
        <v>1218</v>
      </c>
      <c r="O5008" t="s">
        <v>1081</v>
      </c>
      <c r="P5008" t="s">
        <v>1094</v>
      </c>
    </row>
    <row r="5009" spans="1:16" x14ac:dyDescent="0.25">
      <c r="A5009">
        <v>-32.322495459878901</v>
      </c>
      <c r="B5009">
        <v>-64.2843271202876</v>
      </c>
      <c r="C5009">
        <v>853</v>
      </c>
      <c r="D5009">
        <v>73</v>
      </c>
      <c r="M5009" t="s">
        <v>1223</v>
      </c>
      <c r="O5009" t="s">
        <v>1081</v>
      </c>
      <c r="P5009" t="s">
        <v>1149</v>
      </c>
    </row>
    <row r="5010" spans="1:16" x14ac:dyDescent="0.25">
      <c r="A5010">
        <v>-31.362056740441599</v>
      </c>
      <c r="B5010">
        <v>-64.480414530362495</v>
      </c>
      <c r="C5010">
        <v>854</v>
      </c>
      <c r="D5010">
        <v>85</v>
      </c>
      <c r="M5010" t="s">
        <v>1234</v>
      </c>
      <c r="O5010" t="s">
        <v>1081</v>
      </c>
      <c r="P5010" t="s">
        <v>1110</v>
      </c>
    </row>
    <row r="5011" spans="1:16" x14ac:dyDescent="0.25">
      <c r="A5011">
        <v>-31.800983410292499</v>
      </c>
      <c r="B5011">
        <v>-64.401135030285204</v>
      </c>
      <c r="C5011">
        <v>855</v>
      </c>
      <c r="D5011">
        <v>52</v>
      </c>
      <c r="M5011" t="s">
        <v>1219</v>
      </c>
      <c r="O5011" t="s">
        <v>1081</v>
      </c>
      <c r="P5011" t="s">
        <v>1099</v>
      </c>
    </row>
    <row r="5012" spans="1:16" x14ac:dyDescent="0.25">
      <c r="A5012">
        <v>-32.187992239665803</v>
      </c>
      <c r="B5012">
        <v>-64.121213350470697</v>
      </c>
      <c r="C5012">
        <v>856</v>
      </c>
      <c r="D5012">
        <v>20</v>
      </c>
      <c r="M5012" t="s">
        <v>1235</v>
      </c>
      <c r="O5012" t="s">
        <v>1081</v>
      </c>
      <c r="P5012" t="s">
        <v>1084</v>
      </c>
    </row>
    <row r="5013" spans="1:16" x14ac:dyDescent="0.25">
      <c r="A5013">
        <v>-32.403747060254602</v>
      </c>
      <c r="B5013">
        <v>-63.317469210525097</v>
      </c>
      <c r="C5013">
        <v>860</v>
      </c>
      <c r="D5013">
        <v>179</v>
      </c>
      <c r="M5013" t="s">
        <v>1207</v>
      </c>
      <c r="O5013" t="s">
        <v>1081</v>
      </c>
      <c r="P5013" t="s">
        <v>1100</v>
      </c>
    </row>
    <row r="5014" spans="1:16" x14ac:dyDescent="0.25">
      <c r="A5014">
        <v>-32.405541539878598</v>
      </c>
      <c r="B5014">
        <v>-63.315471950412601</v>
      </c>
      <c r="C5014">
        <v>861</v>
      </c>
      <c r="D5014">
        <v>54</v>
      </c>
      <c r="M5014" t="s">
        <v>1199</v>
      </c>
      <c r="O5014" t="s">
        <v>1081</v>
      </c>
      <c r="P5014" t="s">
        <v>1100</v>
      </c>
    </row>
    <row r="5015" spans="1:16" x14ac:dyDescent="0.25">
      <c r="A5015">
        <v>-32.400246979692398</v>
      </c>
      <c r="B5015">
        <v>-63.3193386804043</v>
      </c>
      <c r="C5015">
        <v>862</v>
      </c>
      <c r="D5015">
        <v>160</v>
      </c>
      <c r="M5015" t="s">
        <v>1199</v>
      </c>
      <c r="O5015" t="s">
        <v>1081</v>
      </c>
      <c r="P5015" t="s">
        <v>1100</v>
      </c>
    </row>
    <row r="5016" spans="1:16" x14ac:dyDescent="0.25">
      <c r="A5016">
        <v>-32.402135909562503</v>
      </c>
      <c r="B5016">
        <v>-63.324949879631902</v>
      </c>
      <c r="C5016">
        <v>863</v>
      </c>
      <c r="D5016">
        <v>158</v>
      </c>
      <c r="M5016" t="s">
        <v>1199</v>
      </c>
      <c r="O5016" t="s">
        <v>1081</v>
      </c>
      <c r="P5016" t="s">
        <v>1100</v>
      </c>
    </row>
    <row r="5017" spans="1:16" x14ac:dyDescent="0.25">
      <c r="A5017">
        <v>-32.400635879961001</v>
      </c>
      <c r="B5017">
        <v>-63.329922200312602</v>
      </c>
      <c r="C5017">
        <v>864</v>
      </c>
      <c r="D5017">
        <v>160</v>
      </c>
      <c r="M5017" t="s">
        <v>1199</v>
      </c>
      <c r="O5017" t="s">
        <v>1081</v>
      </c>
      <c r="P5017" t="s">
        <v>1100</v>
      </c>
    </row>
    <row r="5018" spans="1:16" x14ac:dyDescent="0.25">
      <c r="A5018">
        <v>-30.967381140361098</v>
      </c>
      <c r="B5018">
        <v>-64.479498169614899</v>
      </c>
      <c r="C5018">
        <v>865</v>
      </c>
      <c r="D5018">
        <v>85</v>
      </c>
      <c r="M5018" t="s">
        <v>1199</v>
      </c>
      <c r="O5018" t="s">
        <v>1081</v>
      </c>
      <c r="P5018" t="s">
        <v>1110</v>
      </c>
    </row>
    <row r="5019" spans="1:16" x14ac:dyDescent="0.25">
      <c r="A5019">
        <v>-32.418580729597799</v>
      </c>
      <c r="B5019">
        <v>-63.218531439490597</v>
      </c>
      <c r="C5019">
        <v>866</v>
      </c>
      <c r="D5019">
        <v>120</v>
      </c>
      <c r="M5019" t="s">
        <v>1207</v>
      </c>
      <c r="O5019" t="s">
        <v>1081</v>
      </c>
      <c r="P5019" t="s">
        <v>1100</v>
      </c>
    </row>
    <row r="5020" spans="1:16" x14ac:dyDescent="0.25">
      <c r="A5020">
        <v>-33.145376000288699</v>
      </c>
      <c r="B5020">
        <v>-64.165852380249007</v>
      </c>
      <c r="C5020">
        <v>867</v>
      </c>
      <c r="D5020">
        <v>88</v>
      </c>
      <c r="M5020" t="s">
        <v>1136</v>
      </c>
      <c r="O5020" t="s">
        <v>1081</v>
      </c>
      <c r="P5020" t="s">
        <v>1111</v>
      </c>
    </row>
    <row r="5021" spans="1:16" x14ac:dyDescent="0.25">
      <c r="A5021">
        <v>-32.391738539743301</v>
      </c>
      <c r="B5021">
        <v>-63.773954629588097</v>
      </c>
      <c r="C5021">
        <v>868</v>
      </c>
      <c r="D5021">
        <v>120</v>
      </c>
      <c r="M5021" t="s">
        <v>1226</v>
      </c>
      <c r="O5021" t="s">
        <v>1081</v>
      </c>
      <c r="P5021" t="s">
        <v>1084</v>
      </c>
    </row>
    <row r="5022" spans="1:16" x14ac:dyDescent="0.25">
      <c r="A5022">
        <v>-33.135931400403102</v>
      </c>
      <c r="B5022">
        <v>-64.3283550403942</v>
      </c>
      <c r="C5022">
        <v>869</v>
      </c>
      <c r="D5022">
        <v>33</v>
      </c>
      <c r="M5022" t="s">
        <v>1223</v>
      </c>
      <c r="O5022" t="s">
        <v>1081</v>
      </c>
      <c r="P5022" t="s">
        <v>1111</v>
      </c>
    </row>
    <row r="5023" spans="1:16" x14ac:dyDescent="0.25">
      <c r="A5023">
        <v>-33.131431290333403</v>
      </c>
      <c r="B5023">
        <v>-64.328355040308594</v>
      </c>
      <c r="C5023">
        <v>870</v>
      </c>
      <c r="D5023">
        <v>33</v>
      </c>
      <c r="M5023" t="s">
        <v>1236</v>
      </c>
      <c r="O5023" t="s">
        <v>1081</v>
      </c>
      <c r="P5023" t="s">
        <v>1111</v>
      </c>
    </row>
    <row r="5024" spans="1:16" x14ac:dyDescent="0.25">
      <c r="A5024">
        <v>-33.131431290333403</v>
      </c>
      <c r="B5024">
        <v>-64.328355040308594</v>
      </c>
      <c r="C5024">
        <v>871</v>
      </c>
      <c r="D5024">
        <v>33</v>
      </c>
      <c r="M5024" t="s">
        <v>1236</v>
      </c>
      <c r="O5024" t="s">
        <v>1081</v>
      </c>
      <c r="P5024" t="s">
        <v>1111</v>
      </c>
    </row>
    <row r="5025" spans="1:16" x14ac:dyDescent="0.25">
      <c r="A5025">
        <v>-33.4014934201263</v>
      </c>
      <c r="B5025">
        <v>-64.468079340315995</v>
      </c>
      <c r="C5025">
        <v>872</v>
      </c>
      <c r="D5025">
        <v>201</v>
      </c>
      <c r="M5025" t="s">
        <v>1226</v>
      </c>
      <c r="O5025" t="s">
        <v>1081</v>
      </c>
      <c r="P5025" t="s">
        <v>1111</v>
      </c>
    </row>
    <row r="5026" spans="1:16" x14ac:dyDescent="0.25">
      <c r="A5026">
        <v>-31.800983410292499</v>
      </c>
      <c r="B5026">
        <v>-64.401135030285204</v>
      </c>
      <c r="C5026">
        <v>873</v>
      </c>
      <c r="D5026">
        <v>52</v>
      </c>
      <c r="M5026" t="s">
        <v>1224</v>
      </c>
      <c r="O5026" t="s">
        <v>1081</v>
      </c>
      <c r="P5026" t="s">
        <v>1099</v>
      </c>
    </row>
    <row r="5027" spans="1:16" x14ac:dyDescent="0.25">
      <c r="A5027">
        <v>-32.187992239665803</v>
      </c>
      <c r="B5027">
        <v>-64.121213350470697</v>
      </c>
      <c r="C5027">
        <v>874</v>
      </c>
      <c r="D5027">
        <v>52</v>
      </c>
      <c r="M5027" t="s">
        <v>1237</v>
      </c>
      <c r="O5027" t="s">
        <v>1081</v>
      </c>
      <c r="P5027" t="s">
        <v>1084</v>
      </c>
    </row>
    <row r="5028" spans="1:16" x14ac:dyDescent="0.25">
      <c r="A5028">
        <v>-31.099828570120099</v>
      </c>
      <c r="B5028">
        <v>-64.465303369673606</v>
      </c>
      <c r="C5028">
        <v>875</v>
      </c>
      <c r="D5028">
        <v>52</v>
      </c>
      <c r="M5028" t="s">
        <v>1238</v>
      </c>
      <c r="O5028" t="s">
        <v>1081</v>
      </c>
      <c r="P5028" t="s">
        <v>1110</v>
      </c>
    </row>
    <row r="5029" spans="1:16" x14ac:dyDescent="0.25">
      <c r="A5029">
        <v>-30.5487052801661</v>
      </c>
      <c r="B5029">
        <v>-64.717641640224599</v>
      </c>
      <c r="C5029">
        <v>876</v>
      </c>
      <c r="D5029">
        <v>200</v>
      </c>
      <c r="M5029" t="s">
        <v>1212</v>
      </c>
      <c r="O5029" t="s">
        <v>1081</v>
      </c>
      <c r="P5029" t="s">
        <v>1120</v>
      </c>
    </row>
    <row r="5030" spans="1:16" x14ac:dyDescent="0.25">
      <c r="A5030">
        <v>-31.3542232198348</v>
      </c>
      <c r="B5030">
        <v>-64.457247460332695</v>
      </c>
      <c r="C5030">
        <v>877</v>
      </c>
      <c r="D5030">
        <v>90</v>
      </c>
      <c r="M5030" t="s">
        <v>1218</v>
      </c>
      <c r="O5030" t="s">
        <v>1081</v>
      </c>
      <c r="P5030" t="s">
        <v>1110</v>
      </c>
    </row>
    <row r="5031" spans="1:16" x14ac:dyDescent="0.25">
      <c r="A5031">
        <v>-31.797677409862899</v>
      </c>
      <c r="B5031">
        <v>-62.634243749850498</v>
      </c>
      <c r="C5031">
        <v>878</v>
      </c>
      <c r="D5031">
        <v>90</v>
      </c>
      <c r="M5031" t="s">
        <v>1223</v>
      </c>
      <c r="O5031" t="s">
        <v>1081</v>
      </c>
      <c r="P5031" t="s">
        <v>1101</v>
      </c>
    </row>
    <row r="5032" spans="1:16" x14ac:dyDescent="0.25">
      <c r="A5032">
        <v>-31.797510730016199</v>
      </c>
      <c r="B5032">
        <v>-62.633938190189902</v>
      </c>
      <c r="C5032">
        <v>879</v>
      </c>
      <c r="D5032">
        <v>90</v>
      </c>
      <c r="M5032" t="s">
        <v>1223</v>
      </c>
      <c r="O5032" t="s">
        <v>1081</v>
      </c>
      <c r="P5032" t="s">
        <v>1101</v>
      </c>
    </row>
    <row r="5033" spans="1:16" x14ac:dyDescent="0.25">
      <c r="A5033">
        <v>-31.373501019862001</v>
      </c>
      <c r="B5033">
        <v>-63.364534089933301</v>
      </c>
      <c r="C5033">
        <v>881</v>
      </c>
      <c r="D5033">
        <v>9</v>
      </c>
      <c r="M5033" t="s">
        <v>1223</v>
      </c>
      <c r="O5033" t="s">
        <v>1081</v>
      </c>
      <c r="P5033" t="s">
        <v>1089</v>
      </c>
    </row>
    <row r="5034" spans="1:16" x14ac:dyDescent="0.25">
      <c r="A5034">
        <v>-31.482162189734701</v>
      </c>
      <c r="B5034">
        <v>-64.357976210414606</v>
      </c>
      <c r="C5034">
        <v>882</v>
      </c>
      <c r="D5034">
        <v>32</v>
      </c>
      <c r="O5034" t="s">
        <v>1081</v>
      </c>
      <c r="P5034" t="s">
        <v>1099</v>
      </c>
    </row>
    <row r="5035" spans="1:16" x14ac:dyDescent="0.25">
      <c r="A5035">
        <v>-31.660257949590001</v>
      </c>
      <c r="B5035">
        <v>-64.413968690124804</v>
      </c>
      <c r="C5035">
        <v>883</v>
      </c>
      <c r="D5035">
        <v>32</v>
      </c>
      <c r="O5035" t="s">
        <v>1081</v>
      </c>
      <c r="P5035" t="s">
        <v>1099</v>
      </c>
    </row>
    <row r="5036" spans="1:16" x14ac:dyDescent="0.25">
      <c r="A5036">
        <v>-32.402247019982198</v>
      </c>
      <c r="B5036">
        <v>-63.276976860214802</v>
      </c>
      <c r="C5036">
        <v>884</v>
      </c>
      <c r="D5036">
        <v>198</v>
      </c>
      <c r="M5036" t="s">
        <v>1239</v>
      </c>
      <c r="O5036" t="s">
        <v>1081</v>
      </c>
      <c r="P5036" t="s">
        <v>1100</v>
      </c>
    </row>
    <row r="5037" spans="1:16" x14ac:dyDescent="0.25">
      <c r="A5037">
        <v>-32.402802580294903</v>
      </c>
      <c r="B5037">
        <v>-63.274421269469997</v>
      </c>
      <c r="C5037">
        <v>885</v>
      </c>
      <c r="D5037">
        <v>198</v>
      </c>
      <c r="M5037" t="s">
        <v>1207</v>
      </c>
      <c r="O5037" t="s">
        <v>1081</v>
      </c>
      <c r="P5037" t="s">
        <v>1100</v>
      </c>
    </row>
    <row r="5038" spans="1:16" x14ac:dyDescent="0.25">
      <c r="A5038">
        <v>-32.332967599632099</v>
      </c>
      <c r="B5038">
        <v>-62.881692450071398</v>
      </c>
      <c r="C5038">
        <v>886</v>
      </c>
      <c r="D5038">
        <v>14</v>
      </c>
      <c r="M5038" t="s">
        <v>1223</v>
      </c>
      <c r="O5038" t="s">
        <v>1081</v>
      </c>
      <c r="P5038" t="s">
        <v>1126</v>
      </c>
    </row>
    <row r="5039" spans="1:16" x14ac:dyDescent="0.25">
      <c r="A5039">
        <v>-32.459026110194998</v>
      </c>
      <c r="B5039">
        <v>-62.984138619908499</v>
      </c>
      <c r="C5039">
        <v>887</v>
      </c>
      <c r="D5039">
        <v>22</v>
      </c>
      <c r="M5039" t="s">
        <v>1223</v>
      </c>
      <c r="O5039" t="s">
        <v>1081</v>
      </c>
      <c r="P5039" t="s">
        <v>1126</v>
      </c>
    </row>
    <row r="5040" spans="1:16" x14ac:dyDescent="0.25">
      <c r="A5040">
        <v>-31.016359739766699</v>
      </c>
      <c r="B5040">
        <v>-62.080931120229401</v>
      </c>
      <c r="C5040">
        <v>888</v>
      </c>
      <c r="D5040">
        <v>22</v>
      </c>
      <c r="M5040" t="s">
        <v>1217</v>
      </c>
      <c r="O5040" t="s">
        <v>1081</v>
      </c>
      <c r="P5040" t="s">
        <v>1101</v>
      </c>
    </row>
    <row r="5041" spans="1:16" x14ac:dyDescent="0.25">
      <c r="A5041">
        <v>-33.214655210341398</v>
      </c>
      <c r="B5041">
        <v>-62.603401859500799</v>
      </c>
      <c r="C5041">
        <v>889</v>
      </c>
      <c r="D5041">
        <v>22</v>
      </c>
      <c r="O5041" t="s">
        <v>1081</v>
      </c>
      <c r="P5041" t="s">
        <v>1126</v>
      </c>
    </row>
    <row r="5042" spans="1:16" x14ac:dyDescent="0.25">
      <c r="A5042">
        <v>-32.506638359574303</v>
      </c>
      <c r="B5042">
        <v>-62.805968979705902</v>
      </c>
      <c r="C5042">
        <v>890</v>
      </c>
      <c r="D5042">
        <v>12</v>
      </c>
      <c r="M5042" t="s">
        <v>1083</v>
      </c>
      <c r="O5042" t="s">
        <v>1081</v>
      </c>
      <c r="P5042" t="s">
        <v>1126</v>
      </c>
    </row>
    <row r="5043" spans="1:16" x14ac:dyDescent="0.25">
      <c r="A5043">
        <v>-32.255110319598799</v>
      </c>
      <c r="B5043">
        <v>-63.7243344095723</v>
      </c>
      <c r="C5043">
        <v>1140</v>
      </c>
      <c r="D5043">
        <v>108</v>
      </c>
      <c r="M5043" t="s">
        <v>1172</v>
      </c>
      <c r="O5043" t="s">
        <v>1081</v>
      </c>
      <c r="P5043" t="s">
        <v>1084</v>
      </c>
    </row>
    <row r="5044" spans="1:16" x14ac:dyDescent="0.25">
      <c r="A5044">
        <v>-32.434525539727197</v>
      </c>
      <c r="B5044">
        <v>-63.211392429595797</v>
      </c>
      <c r="C5044">
        <v>1142</v>
      </c>
      <c r="D5044">
        <v>139</v>
      </c>
      <c r="M5044" t="s">
        <v>1083</v>
      </c>
      <c r="O5044" t="s">
        <v>1081</v>
      </c>
      <c r="P5044" t="s">
        <v>1100</v>
      </c>
    </row>
    <row r="5045" spans="1:16" x14ac:dyDescent="0.25">
      <c r="A5045">
        <v>-33.110652980390697</v>
      </c>
      <c r="B5045">
        <v>-64.226131170344402</v>
      </c>
      <c r="C5045">
        <v>1143</v>
      </c>
      <c r="D5045">
        <v>139</v>
      </c>
      <c r="M5045" t="s">
        <v>1226</v>
      </c>
      <c r="O5045" t="s">
        <v>1081</v>
      </c>
      <c r="P5045" t="s">
        <v>1111</v>
      </c>
    </row>
    <row r="5046" spans="1:16" x14ac:dyDescent="0.25">
      <c r="A5046">
        <v>-30.678019479570999</v>
      </c>
      <c r="B5046">
        <v>-64.990946349784707</v>
      </c>
      <c r="C5046">
        <v>1197</v>
      </c>
      <c r="D5046">
        <v>143</v>
      </c>
      <c r="M5046" t="s">
        <v>1114</v>
      </c>
      <c r="O5046" t="s">
        <v>1081</v>
      </c>
      <c r="P5046" t="s">
        <v>1092</v>
      </c>
    </row>
    <row r="5047" spans="1:16" x14ac:dyDescent="0.25">
      <c r="A5047">
        <v>-31.054271990188301</v>
      </c>
      <c r="B5047">
        <v>-64.482803710002997</v>
      </c>
      <c r="C5047">
        <v>1198</v>
      </c>
      <c r="D5047">
        <v>75</v>
      </c>
      <c r="M5047" t="s">
        <v>1218</v>
      </c>
      <c r="O5047" t="s">
        <v>1081</v>
      </c>
      <c r="P5047" t="s">
        <v>1110</v>
      </c>
    </row>
    <row r="5048" spans="1:16" x14ac:dyDescent="0.25">
      <c r="A5048">
        <v>-31.455975409838</v>
      </c>
      <c r="B5048">
        <v>-64.231049039579801</v>
      </c>
      <c r="C5048">
        <v>1199</v>
      </c>
      <c r="D5048">
        <v>212</v>
      </c>
      <c r="M5048" t="s">
        <v>1112</v>
      </c>
      <c r="O5048" t="s">
        <v>1081</v>
      </c>
      <c r="P5048" t="s">
        <v>1095</v>
      </c>
    </row>
    <row r="5049" spans="1:16" x14ac:dyDescent="0.25">
      <c r="A5049">
        <v>-32.743699519614502</v>
      </c>
      <c r="B5049">
        <v>-63.343616800430297</v>
      </c>
      <c r="C5049">
        <v>1202</v>
      </c>
      <c r="D5049">
        <v>338</v>
      </c>
      <c r="M5049" t="s">
        <v>1114</v>
      </c>
      <c r="O5049" t="s">
        <v>1081</v>
      </c>
      <c r="P5049" t="s">
        <v>1100</v>
      </c>
    </row>
    <row r="5050" spans="1:16" x14ac:dyDescent="0.25">
      <c r="A5050">
        <v>-31.455975409838</v>
      </c>
      <c r="B5050">
        <v>-64.231049039579801</v>
      </c>
      <c r="C5050">
        <v>1204</v>
      </c>
      <c r="D5050">
        <v>212</v>
      </c>
      <c r="M5050" t="s">
        <v>1218</v>
      </c>
      <c r="O5050" t="s">
        <v>1081</v>
      </c>
      <c r="P5050" t="s">
        <v>1095</v>
      </c>
    </row>
    <row r="5051" spans="1:16" x14ac:dyDescent="0.25">
      <c r="A5051">
        <v>-31.7942058701714</v>
      </c>
      <c r="B5051">
        <v>-64.981200500118703</v>
      </c>
      <c r="C5051">
        <v>1205</v>
      </c>
      <c r="D5051">
        <v>65</v>
      </c>
      <c r="M5051" t="s">
        <v>1230</v>
      </c>
      <c r="O5051" t="s">
        <v>1081</v>
      </c>
      <c r="P5051" t="s">
        <v>1103</v>
      </c>
    </row>
    <row r="5052" spans="1:16" x14ac:dyDescent="0.25">
      <c r="A5052">
        <v>-31.251707030092899</v>
      </c>
      <c r="B5052">
        <v>-64.501673319826907</v>
      </c>
      <c r="C5052">
        <v>1206</v>
      </c>
      <c r="D5052">
        <v>76</v>
      </c>
      <c r="M5052" t="s">
        <v>1083</v>
      </c>
      <c r="O5052" t="s">
        <v>1081</v>
      </c>
      <c r="P5052" t="s">
        <v>1110</v>
      </c>
    </row>
    <row r="5053" spans="1:16" x14ac:dyDescent="0.25">
      <c r="A5053">
        <v>-30.7074806203658</v>
      </c>
      <c r="B5053">
        <v>-62.009346369646401</v>
      </c>
      <c r="C5053">
        <v>1207</v>
      </c>
      <c r="D5053">
        <v>76</v>
      </c>
      <c r="O5053" t="s">
        <v>1081</v>
      </c>
      <c r="P5053" t="s">
        <v>1101</v>
      </c>
    </row>
    <row r="5054" spans="1:16" x14ac:dyDescent="0.25">
      <c r="A5054">
        <v>-30.544257870000401</v>
      </c>
      <c r="B5054">
        <v>-64.604836860169101</v>
      </c>
      <c r="C5054">
        <v>1209</v>
      </c>
      <c r="D5054">
        <v>92</v>
      </c>
      <c r="M5054" t="s">
        <v>1091</v>
      </c>
      <c r="O5054" t="s">
        <v>1081</v>
      </c>
      <c r="P5054" t="s">
        <v>1120</v>
      </c>
    </row>
    <row r="5055" spans="1:16" x14ac:dyDescent="0.25">
      <c r="A5055">
        <v>-32.480637990262998</v>
      </c>
      <c r="B5055">
        <v>-64.132241129898802</v>
      </c>
      <c r="C5055">
        <v>1210</v>
      </c>
      <c r="D5055">
        <v>146</v>
      </c>
      <c r="M5055" t="s">
        <v>1091</v>
      </c>
      <c r="O5055" t="s">
        <v>1081</v>
      </c>
      <c r="P5055" t="s">
        <v>1111</v>
      </c>
    </row>
    <row r="5056" spans="1:16" x14ac:dyDescent="0.25">
      <c r="A5056">
        <v>-31.554144059620999</v>
      </c>
      <c r="B5056">
        <v>-63.5338425204854</v>
      </c>
      <c r="C5056">
        <v>1211</v>
      </c>
      <c r="D5056">
        <v>145</v>
      </c>
      <c r="M5056" t="s">
        <v>1112</v>
      </c>
      <c r="O5056" t="s">
        <v>1081</v>
      </c>
      <c r="P5056" t="s">
        <v>1089</v>
      </c>
    </row>
    <row r="5057" spans="1:16" x14ac:dyDescent="0.25">
      <c r="A5057">
        <v>-31.9746820200155</v>
      </c>
      <c r="B5057">
        <v>-64.649500220013294</v>
      </c>
      <c r="C5057">
        <v>1212</v>
      </c>
      <c r="D5057">
        <v>3</v>
      </c>
      <c r="M5057" t="s">
        <v>1112</v>
      </c>
      <c r="O5057" t="s">
        <v>1081</v>
      </c>
      <c r="P5057" t="s">
        <v>1149</v>
      </c>
    </row>
    <row r="5058" spans="1:16" x14ac:dyDescent="0.25">
      <c r="A5058">
        <v>-30.7074806203658</v>
      </c>
      <c r="B5058">
        <v>-62.009346369646401</v>
      </c>
      <c r="C5058">
        <v>1214</v>
      </c>
      <c r="D5058">
        <v>8</v>
      </c>
      <c r="M5058" t="s">
        <v>1240</v>
      </c>
      <c r="O5058" t="s">
        <v>1081</v>
      </c>
      <c r="P5058" t="s">
        <v>1101</v>
      </c>
    </row>
    <row r="5059" spans="1:16" x14ac:dyDescent="0.25">
      <c r="A5059">
        <v>-32.435478820148298</v>
      </c>
      <c r="B5059">
        <v>-64.566426200471497</v>
      </c>
      <c r="C5059">
        <v>1215</v>
      </c>
      <c r="D5059">
        <v>9</v>
      </c>
      <c r="M5059" t="s">
        <v>1083</v>
      </c>
      <c r="O5059" t="s">
        <v>1081</v>
      </c>
      <c r="P5059" t="s">
        <v>1149</v>
      </c>
    </row>
    <row r="5060" spans="1:16" x14ac:dyDescent="0.25">
      <c r="A5060">
        <v>-31.3998907401898</v>
      </c>
      <c r="B5060">
        <v>-64.129602869632805</v>
      </c>
      <c r="C5060">
        <v>1217</v>
      </c>
      <c r="D5060">
        <v>8</v>
      </c>
      <c r="M5060" t="s">
        <v>1083</v>
      </c>
      <c r="O5060" t="s">
        <v>1081</v>
      </c>
      <c r="P5060" t="s">
        <v>1095</v>
      </c>
    </row>
    <row r="5061" spans="1:16" x14ac:dyDescent="0.25">
      <c r="A5061">
        <v>-32.5967793796178</v>
      </c>
      <c r="B5061">
        <v>-62.645244099534601</v>
      </c>
      <c r="C5061">
        <v>1218</v>
      </c>
      <c r="D5061">
        <v>100</v>
      </c>
      <c r="M5061" t="s">
        <v>1112</v>
      </c>
      <c r="O5061" t="s">
        <v>1081</v>
      </c>
      <c r="P5061" t="s">
        <v>1126</v>
      </c>
    </row>
    <row r="5062" spans="1:16" x14ac:dyDescent="0.25">
      <c r="A5062">
        <v>-32.595223790065397</v>
      </c>
      <c r="B5062">
        <v>-62.644771869593797</v>
      </c>
      <c r="C5062">
        <v>1219</v>
      </c>
      <c r="D5062">
        <v>35</v>
      </c>
      <c r="M5062" t="s">
        <v>1241</v>
      </c>
      <c r="O5062" t="s">
        <v>1081</v>
      </c>
      <c r="P5062" t="s">
        <v>1126</v>
      </c>
    </row>
    <row r="5063" spans="1:16" x14ac:dyDescent="0.25">
      <c r="A5063">
        <v>-33.0875969298529</v>
      </c>
      <c r="B5063">
        <v>-64.356355530417702</v>
      </c>
      <c r="C5063">
        <v>1220</v>
      </c>
      <c r="D5063">
        <v>100</v>
      </c>
      <c r="M5063" t="s">
        <v>1242</v>
      </c>
      <c r="O5063" t="s">
        <v>1081</v>
      </c>
      <c r="P5063" t="s">
        <v>1111</v>
      </c>
    </row>
    <row r="5064" spans="1:16" x14ac:dyDescent="0.25">
      <c r="A5064">
        <v>-29.953108220073702</v>
      </c>
      <c r="B5064">
        <v>-63.333450480326597</v>
      </c>
      <c r="C5064">
        <v>1222</v>
      </c>
      <c r="D5064">
        <v>40</v>
      </c>
      <c r="M5064" t="s">
        <v>1114</v>
      </c>
      <c r="O5064" t="s">
        <v>1081</v>
      </c>
      <c r="P5064" t="s">
        <v>1096</v>
      </c>
    </row>
    <row r="5065" spans="1:16" x14ac:dyDescent="0.25">
      <c r="A5065">
        <v>-32.385413280347102</v>
      </c>
      <c r="B5065">
        <v>-63.245143000156702</v>
      </c>
      <c r="C5065">
        <v>1224</v>
      </c>
      <c r="D5065">
        <v>40</v>
      </c>
      <c r="M5065" t="s">
        <v>1243</v>
      </c>
      <c r="O5065" t="s">
        <v>1081</v>
      </c>
      <c r="P5065" t="s">
        <v>1100</v>
      </c>
    </row>
    <row r="5066" spans="1:16" x14ac:dyDescent="0.25">
      <c r="A5066">
        <v>-32.802589929618001</v>
      </c>
      <c r="B5066">
        <v>-63.880292330169098</v>
      </c>
      <c r="C5066">
        <v>1225</v>
      </c>
      <c r="D5066">
        <v>38</v>
      </c>
      <c r="M5066" t="s">
        <v>1244</v>
      </c>
      <c r="O5066" t="s">
        <v>1081</v>
      </c>
      <c r="P5066" t="s">
        <v>1082</v>
      </c>
    </row>
    <row r="5067" spans="1:16" x14ac:dyDescent="0.25">
      <c r="A5067">
        <v>-29.9533582198112</v>
      </c>
      <c r="B5067">
        <v>-63.331950450439201</v>
      </c>
      <c r="C5067">
        <v>1226</v>
      </c>
      <c r="D5067">
        <v>36</v>
      </c>
      <c r="M5067" t="s">
        <v>1114</v>
      </c>
      <c r="O5067" t="s">
        <v>1081</v>
      </c>
      <c r="P5067" t="s">
        <v>1096</v>
      </c>
    </row>
    <row r="5068" spans="1:16" x14ac:dyDescent="0.25">
      <c r="A5068">
        <v>-31.374779070324301</v>
      </c>
      <c r="B5068">
        <v>-64.152492170205505</v>
      </c>
      <c r="C5068">
        <v>1227</v>
      </c>
      <c r="D5068">
        <v>70</v>
      </c>
      <c r="M5068" t="s">
        <v>1183</v>
      </c>
      <c r="O5068" t="s">
        <v>1081</v>
      </c>
      <c r="P5068" t="s">
        <v>1095</v>
      </c>
    </row>
    <row r="5069" spans="1:16" x14ac:dyDescent="0.25">
      <c r="A5069">
        <v>-31.377156949820101</v>
      </c>
      <c r="B5069">
        <v>-64.236963080357</v>
      </c>
      <c r="C5069">
        <v>1228</v>
      </c>
      <c r="D5069">
        <v>70</v>
      </c>
      <c r="M5069" t="s">
        <v>1183</v>
      </c>
      <c r="O5069" t="s">
        <v>1081</v>
      </c>
      <c r="P5069" t="s">
        <v>1095</v>
      </c>
    </row>
    <row r="5070" spans="1:16" x14ac:dyDescent="0.25">
      <c r="A5070">
        <v>-31.3596176497635</v>
      </c>
      <c r="B5070">
        <v>-64.213071010520295</v>
      </c>
      <c r="C5070">
        <v>1229</v>
      </c>
      <c r="D5070">
        <v>70</v>
      </c>
      <c r="M5070" t="s">
        <v>1183</v>
      </c>
      <c r="O5070" t="s">
        <v>1081</v>
      </c>
      <c r="P5070" t="s">
        <v>1095</v>
      </c>
    </row>
    <row r="5071" spans="1:16" x14ac:dyDescent="0.25">
      <c r="A5071">
        <v>-31.377156949820101</v>
      </c>
      <c r="B5071">
        <v>-64.236963080357</v>
      </c>
      <c r="C5071">
        <v>1230</v>
      </c>
      <c r="D5071">
        <v>70</v>
      </c>
      <c r="M5071" t="s">
        <v>1183</v>
      </c>
      <c r="O5071" t="s">
        <v>1081</v>
      </c>
      <c r="P5071" t="s">
        <v>1095</v>
      </c>
    </row>
    <row r="5072" spans="1:16" x14ac:dyDescent="0.25">
      <c r="A5072">
        <v>-31.377156949820101</v>
      </c>
      <c r="B5072">
        <v>-64.236963080357</v>
      </c>
      <c r="C5072">
        <v>1231</v>
      </c>
      <c r="D5072">
        <v>70</v>
      </c>
      <c r="M5072" t="s">
        <v>1183</v>
      </c>
      <c r="O5072" t="s">
        <v>1081</v>
      </c>
      <c r="P5072" t="s">
        <v>1095</v>
      </c>
    </row>
    <row r="5073" spans="1:16" x14ac:dyDescent="0.25">
      <c r="A5073">
        <v>-31.377156949820101</v>
      </c>
      <c r="B5073">
        <v>-64.236963080357</v>
      </c>
      <c r="C5073">
        <v>1232</v>
      </c>
      <c r="D5073">
        <v>70</v>
      </c>
      <c r="M5073" t="s">
        <v>1183</v>
      </c>
      <c r="O5073" t="s">
        <v>1081</v>
      </c>
      <c r="P5073" t="s">
        <v>1095</v>
      </c>
    </row>
    <row r="5074" spans="1:16" x14ac:dyDescent="0.25">
      <c r="A5074">
        <v>-31.3596176497635</v>
      </c>
      <c r="B5074">
        <v>-64.213071010520295</v>
      </c>
      <c r="C5074">
        <v>1233</v>
      </c>
      <c r="D5074">
        <v>70</v>
      </c>
      <c r="M5074" t="s">
        <v>1183</v>
      </c>
      <c r="O5074" t="s">
        <v>1081</v>
      </c>
      <c r="P5074" t="s">
        <v>1095</v>
      </c>
    </row>
    <row r="5075" spans="1:16" x14ac:dyDescent="0.25">
      <c r="A5075">
        <v>-31.0456046796075</v>
      </c>
      <c r="B5075">
        <v>-63.048056399482498</v>
      </c>
      <c r="C5075">
        <v>1234</v>
      </c>
      <c r="D5075">
        <v>228</v>
      </c>
      <c r="M5075" t="s">
        <v>1245</v>
      </c>
      <c r="O5075" t="s">
        <v>1081</v>
      </c>
      <c r="P5075" t="s">
        <v>1087</v>
      </c>
    </row>
    <row r="5076" spans="1:16" x14ac:dyDescent="0.25">
      <c r="A5076">
        <v>-32.526472190101501</v>
      </c>
      <c r="B5076">
        <v>-63.455563159840104</v>
      </c>
      <c r="C5076">
        <v>1235</v>
      </c>
      <c r="D5076">
        <v>24</v>
      </c>
      <c r="M5076" t="s">
        <v>1083</v>
      </c>
      <c r="O5076" t="s">
        <v>1081</v>
      </c>
      <c r="P5076" t="s">
        <v>1100</v>
      </c>
    </row>
    <row r="5077" spans="1:16" x14ac:dyDescent="0.25">
      <c r="A5077">
        <v>-30.839047370259301</v>
      </c>
      <c r="B5077">
        <v>-63.752860479792503</v>
      </c>
      <c r="C5077">
        <v>1236</v>
      </c>
      <c r="D5077">
        <v>234</v>
      </c>
      <c r="M5077" t="s">
        <v>1136</v>
      </c>
      <c r="O5077" t="s">
        <v>1081</v>
      </c>
      <c r="P5077" t="s">
        <v>1106</v>
      </c>
    </row>
    <row r="5078" spans="1:16" x14ac:dyDescent="0.25">
      <c r="A5078">
        <v>-31.032682289557702</v>
      </c>
      <c r="B5078">
        <v>-63.802030710277499</v>
      </c>
      <c r="C5078">
        <v>1237</v>
      </c>
      <c r="D5078">
        <v>197</v>
      </c>
      <c r="M5078" t="s">
        <v>1136</v>
      </c>
      <c r="O5078" t="s">
        <v>1081</v>
      </c>
      <c r="P5078" t="s">
        <v>1087</v>
      </c>
    </row>
    <row r="5079" spans="1:16" x14ac:dyDescent="0.25">
      <c r="A5079">
        <v>-30.762709430242801</v>
      </c>
      <c r="B5079">
        <v>-63.106112979922401</v>
      </c>
      <c r="C5079">
        <v>1239</v>
      </c>
      <c r="D5079">
        <v>233</v>
      </c>
      <c r="M5079" t="s">
        <v>1246</v>
      </c>
      <c r="O5079" t="s">
        <v>1081</v>
      </c>
      <c r="P5079" t="s">
        <v>1087</v>
      </c>
    </row>
    <row r="5080" spans="1:16" x14ac:dyDescent="0.25">
      <c r="A5080">
        <v>-31.0880112799031</v>
      </c>
      <c r="B5080">
        <v>-63.6635643798666</v>
      </c>
      <c r="C5080">
        <v>1240</v>
      </c>
      <c r="D5080">
        <v>225</v>
      </c>
      <c r="M5080" t="s">
        <v>1136</v>
      </c>
      <c r="O5080" t="s">
        <v>1081</v>
      </c>
      <c r="P5080" t="s">
        <v>1087</v>
      </c>
    </row>
    <row r="5081" spans="1:16" x14ac:dyDescent="0.25">
      <c r="A5081">
        <v>-31.156807549915701</v>
      </c>
      <c r="B5081">
        <v>-64.315822939992302</v>
      </c>
      <c r="C5081">
        <v>1241</v>
      </c>
      <c r="D5081">
        <v>8</v>
      </c>
      <c r="M5081" t="s">
        <v>1207</v>
      </c>
      <c r="O5081" t="s">
        <v>1081</v>
      </c>
      <c r="P5081" t="s">
        <v>1086</v>
      </c>
    </row>
    <row r="5082" spans="1:16" x14ac:dyDescent="0.25">
      <c r="A5082">
        <v>-31.430933130225799</v>
      </c>
      <c r="B5082">
        <v>-64.150125440074305</v>
      </c>
      <c r="C5082">
        <v>1242</v>
      </c>
      <c r="D5082">
        <v>70</v>
      </c>
      <c r="M5082" t="s">
        <v>1247</v>
      </c>
      <c r="O5082" t="s">
        <v>1081</v>
      </c>
      <c r="P5082" t="s">
        <v>1095</v>
      </c>
    </row>
    <row r="5083" spans="1:16" x14ac:dyDescent="0.25">
      <c r="A5083">
        <v>-31.606173259646599</v>
      </c>
      <c r="B5083">
        <v>-64.170853450123403</v>
      </c>
      <c r="C5083">
        <v>1243</v>
      </c>
      <c r="D5083">
        <v>70</v>
      </c>
      <c r="M5083" t="s">
        <v>1200</v>
      </c>
      <c r="O5083" t="s">
        <v>1081</v>
      </c>
      <c r="P5083" t="s">
        <v>1099</v>
      </c>
    </row>
    <row r="5084" spans="1:16" x14ac:dyDescent="0.25">
      <c r="A5084">
        <v>-31.5970064504398</v>
      </c>
      <c r="B5084">
        <v>-64.319467119729495</v>
      </c>
      <c r="C5084">
        <v>1244</v>
      </c>
      <c r="D5084">
        <v>70</v>
      </c>
      <c r="M5084" t="s">
        <v>1200</v>
      </c>
      <c r="O5084" t="s">
        <v>1081</v>
      </c>
      <c r="P5084" t="s">
        <v>1099</v>
      </c>
    </row>
    <row r="5085" spans="1:16" x14ac:dyDescent="0.25">
      <c r="A5085">
        <v>-32.647744540199703</v>
      </c>
      <c r="B5085">
        <v>-62.295043850282397</v>
      </c>
      <c r="C5085">
        <v>1245</v>
      </c>
      <c r="D5085">
        <v>12</v>
      </c>
      <c r="O5085" t="s">
        <v>1081</v>
      </c>
      <c r="P5085" t="s">
        <v>1133</v>
      </c>
    </row>
    <row r="5086" spans="1:16" x14ac:dyDescent="0.25">
      <c r="A5086">
        <v>-32.413116699786997</v>
      </c>
      <c r="B5086">
        <v>-63.140794029961398</v>
      </c>
      <c r="C5086">
        <v>1246</v>
      </c>
      <c r="D5086">
        <v>123</v>
      </c>
      <c r="O5086" t="s">
        <v>1081</v>
      </c>
      <c r="P5086" t="s">
        <v>1100</v>
      </c>
    </row>
    <row r="5087" spans="1:16" x14ac:dyDescent="0.25">
      <c r="A5087">
        <v>-32.677587040379997</v>
      </c>
      <c r="B5087">
        <v>-61.949982579889898</v>
      </c>
      <c r="C5087">
        <v>1247</v>
      </c>
      <c r="D5087">
        <v>123</v>
      </c>
      <c r="M5087" t="s">
        <v>1248</v>
      </c>
      <c r="O5087" t="s">
        <v>1081</v>
      </c>
      <c r="P5087" t="s">
        <v>1133</v>
      </c>
    </row>
    <row r="5088" spans="1:16" x14ac:dyDescent="0.25">
      <c r="A5088">
        <v>-31.463614349878</v>
      </c>
      <c r="B5088">
        <v>-63.962488840125097</v>
      </c>
      <c r="C5088">
        <v>1248</v>
      </c>
      <c r="D5088">
        <v>123</v>
      </c>
      <c r="M5088" t="s">
        <v>1183</v>
      </c>
      <c r="O5088" t="s">
        <v>1081</v>
      </c>
      <c r="P5088" t="s">
        <v>1099</v>
      </c>
    </row>
    <row r="5089" spans="1:16" x14ac:dyDescent="0.25">
      <c r="A5089">
        <v>-34.047619910040503</v>
      </c>
      <c r="B5089">
        <v>-63.510008090425501</v>
      </c>
      <c r="C5089">
        <v>1249</v>
      </c>
      <c r="D5089">
        <v>123</v>
      </c>
      <c r="M5089" t="s">
        <v>1183</v>
      </c>
      <c r="O5089" t="s">
        <v>1081</v>
      </c>
      <c r="P5089" t="s">
        <v>1143</v>
      </c>
    </row>
    <row r="5090" spans="1:16" x14ac:dyDescent="0.25">
      <c r="A5090">
        <v>-31.485337080124498</v>
      </c>
      <c r="B5090">
        <v>-63.988350379978002</v>
      </c>
      <c r="C5090">
        <v>1250</v>
      </c>
      <c r="D5090">
        <v>70</v>
      </c>
      <c r="O5090" t="s">
        <v>1081</v>
      </c>
      <c r="P5090" t="s">
        <v>1099</v>
      </c>
    </row>
    <row r="5091" spans="1:16" x14ac:dyDescent="0.25">
      <c r="A5091">
        <v>-31.2979440502309</v>
      </c>
      <c r="B5091">
        <v>-64.271577629858896</v>
      </c>
      <c r="C5091">
        <v>1253</v>
      </c>
      <c r="D5091">
        <v>88</v>
      </c>
      <c r="M5091" t="s">
        <v>1193</v>
      </c>
      <c r="O5091" t="s">
        <v>1081</v>
      </c>
      <c r="P5091" t="s">
        <v>1086</v>
      </c>
    </row>
    <row r="5092" spans="1:16" x14ac:dyDescent="0.25">
      <c r="A5092">
        <v>-31.2969162399847</v>
      </c>
      <c r="B5092">
        <v>-64.253993979797599</v>
      </c>
      <c r="C5092">
        <v>1254</v>
      </c>
      <c r="D5092">
        <v>87</v>
      </c>
      <c r="M5092" t="s">
        <v>1193</v>
      </c>
      <c r="O5092" t="s">
        <v>1081</v>
      </c>
      <c r="P5092" t="s">
        <v>1086</v>
      </c>
    </row>
    <row r="5093" spans="1:16" x14ac:dyDescent="0.25">
      <c r="A5093">
        <v>-31.291610560104498</v>
      </c>
      <c r="B5093">
        <v>-64.2396881895543</v>
      </c>
      <c r="C5093">
        <v>1255</v>
      </c>
      <c r="D5093">
        <v>118</v>
      </c>
      <c r="M5093" t="s">
        <v>1249</v>
      </c>
      <c r="O5093" t="s">
        <v>1081</v>
      </c>
      <c r="P5093" t="s">
        <v>1086</v>
      </c>
    </row>
    <row r="5094" spans="1:16" x14ac:dyDescent="0.25">
      <c r="A5094">
        <v>-31.298944070311599</v>
      </c>
      <c r="B5094">
        <v>-64.256466239946207</v>
      </c>
      <c r="C5094">
        <v>1256</v>
      </c>
      <c r="D5094">
        <v>89</v>
      </c>
      <c r="M5094" t="s">
        <v>1193</v>
      </c>
      <c r="O5094" t="s">
        <v>1081</v>
      </c>
      <c r="P5094" t="s">
        <v>1086</v>
      </c>
    </row>
    <row r="5095" spans="1:16" x14ac:dyDescent="0.25">
      <c r="A5095">
        <v>-31.297249590137501</v>
      </c>
      <c r="B5095">
        <v>-64.2681331203502</v>
      </c>
      <c r="C5095">
        <v>1257</v>
      </c>
      <c r="D5095">
        <v>141</v>
      </c>
      <c r="M5095" t="s">
        <v>1249</v>
      </c>
      <c r="O5095" t="s">
        <v>1081</v>
      </c>
      <c r="P5095" t="s">
        <v>1086</v>
      </c>
    </row>
    <row r="5096" spans="1:16" x14ac:dyDescent="0.25">
      <c r="A5096">
        <v>-31.297805160073501</v>
      </c>
      <c r="B5096">
        <v>-64.275299909532393</v>
      </c>
      <c r="C5096">
        <v>1258</v>
      </c>
      <c r="D5096">
        <v>208</v>
      </c>
      <c r="M5096" t="s">
        <v>1249</v>
      </c>
      <c r="O5096" t="s">
        <v>1081</v>
      </c>
      <c r="P5096" t="s">
        <v>1086</v>
      </c>
    </row>
    <row r="5097" spans="1:16" x14ac:dyDescent="0.25">
      <c r="A5097">
        <v>-31.2912216803884</v>
      </c>
      <c r="B5097">
        <v>-64.268633130309993</v>
      </c>
      <c r="C5097">
        <v>1259</v>
      </c>
      <c r="D5097">
        <v>78</v>
      </c>
      <c r="M5097" t="s">
        <v>1249</v>
      </c>
      <c r="O5097" t="s">
        <v>1081</v>
      </c>
      <c r="P5097" t="s">
        <v>1086</v>
      </c>
    </row>
    <row r="5098" spans="1:16" x14ac:dyDescent="0.25">
      <c r="A5098">
        <v>-31.297971840450799</v>
      </c>
      <c r="B5098">
        <v>-64.273883219818899</v>
      </c>
      <c r="C5098">
        <v>1260</v>
      </c>
      <c r="D5098">
        <v>93</v>
      </c>
      <c r="M5098" t="s">
        <v>1249</v>
      </c>
      <c r="O5098" t="s">
        <v>1081</v>
      </c>
      <c r="P5098" t="s">
        <v>1086</v>
      </c>
    </row>
    <row r="5099" spans="1:16" x14ac:dyDescent="0.25">
      <c r="A5099">
        <v>-31.2979440502309</v>
      </c>
      <c r="B5099">
        <v>-64.271577629858896</v>
      </c>
      <c r="C5099">
        <v>1261</v>
      </c>
      <c r="D5099">
        <v>41</v>
      </c>
      <c r="M5099" t="s">
        <v>1250</v>
      </c>
      <c r="O5099" t="s">
        <v>1081</v>
      </c>
      <c r="P5099" t="s">
        <v>1086</v>
      </c>
    </row>
    <row r="5100" spans="1:16" x14ac:dyDescent="0.25">
      <c r="A5100">
        <v>-31.297571819918499</v>
      </c>
      <c r="B5100">
        <v>-64.269883149992793</v>
      </c>
      <c r="C5100">
        <v>1262</v>
      </c>
      <c r="D5100">
        <v>94</v>
      </c>
      <c r="M5100" t="s">
        <v>1249</v>
      </c>
      <c r="O5100" t="s">
        <v>1081</v>
      </c>
      <c r="P5100" t="s">
        <v>1086</v>
      </c>
    </row>
    <row r="5101" spans="1:16" x14ac:dyDescent="0.25">
      <c r="A5101">
        <v>-33.516885060267398</v>
      </c>
      <c r="B5101">
        <v>-64.401244830225394</v>
      </c>
      <c r="C5101">
        <v>1263</v>
      </c>
      <c r="D5101">
        <v>94</v>
      </c>
      <c r="O5101" t="s">
        <v>1081</v>
      </c>
      <c r="P5101" t="s">
        <v>1111</v>
      </c>
    </row>
    <row r="5102" spans="1:16" x14ac:dyDescent="0.25">
      <c r="A5102">
        <v>-33.521218500040398</v>
      </c>
      <c r="B5102">
        <v>-64.4118005596941</v>
      </c>
      <c r="C5102">
        <v>1264</v>
      </c>
      <c r="D5102">
        <v>15</v>
      </c>
      <c r="O5102" t="s">
        <v>1081</v>
      </c>
      <c r="P5102" t="s">
        <v>1111</v>
      </c>
    </row>
    <row r="5103" spans="1:16" x14ac:dyDescent="0.25">
      <c r="A5103">
        <v>-32.180153259587101</v>
      </c>
      <c r="B5103">
        <v>-64.302216399633906</v>
      </c>
      <c r="C5103">
        <v>1265</v>
      </c>
      <c r="D5103">
        <v>50</v>
      </c>
      <c r="M5103" t="s">
        <v>1217</v>
      </c>
      <c r="O5103" t="s">
        <v>1081</v>
      </c>
      <c r="P5103" t="s">
        <v>1149</v>
      </c>
    </row>
    <row r="5104" spans="1:16" x14ac:dyDescent="0.25">
      <c r="A5104">
        <v>-32.004679919800303</v>
      </c>
      <c r="B5104">
        <v>-64.620458040137606</v>
      </c>
      <c r="C5104">
        <v>1266</v>
      </c>
      <c r="D5104">
        <v>52</v>
      </c>
      <c r="M5104" t="s">
        <v>1212</v>
      </c>
      <c r="O5104" t="s">
        <v>1081</v>
      </c>
      <c r="P5104" t="s">
        <v>1149</v>
      </c>
    </row>
    <row r="5105" spans="1:16" x14ac:dyDescent="0.25">
      <c r="A5105">
        <v>-31.979821010429301</v>
      </c>
      <c r="B5105">
        <v>-64.621916419673298</v>
      </c>
      <c r="C5105">
        <v>1267</v>
      </c>
      <c r="D5105">
        <v>62</v>
      </c>
      <c r="O5105" t="s">
        <v>1081</v>
      </c>
      <c r="P5105" t="s">
        <v>1149</v>
      </c>
    </row>
    <row r="5106" spans="1:16" x14ac:dyDescent="0.25">
      <c r="A5106">
        <v>-31.717009680249902</v>
      </c>
      <c r="B5106">
        <v>-65.016701190387494</v>
      </c>
      <c r="C5106">
        <v>1268</v>
      </c>
      <c r="D5106">
        <v>105</v>
      </c>
      <c r="O5106" t="s">
        <v>1081</v>
      </c>
      <c r="P5106" t="s">
        <v>1103</v>
      </c>
    </row>
    <row r="5107" spans="1:16" x14ac:dyDescent="0.25">
      <c r="A5107">
        <v>-31.884318379906301</v>
      </c>
      <c r="B5107">
        <v>-63.724651230451599</v>
      </c>
      <c r="C5107">
        <v>1269</v>
      </c>
      <c r="D5107">
        <v>157</v>
      </c>
      <c r="M5107" t="s">
        <v>1226</v>
      </c>
      <c r="O5107" t="s">
        <v>1081</v>
      </c>
      <c r="P5107" t="s">
        <v>1089</v>
      </c>
    </row>
    <row r="5108" spans="1:16" x14ac:dyDescent="0.25">
      <c r="A5108">
        <v>-32.155269040146301</v>
      </c>
      <c r="B5108">
        <v>-63.471480180361802</v>
      </c>
      <c r="C5108">
        <v>1270</v>
      </c>
      <c r="D5108">
        <v>138</v>
      </c>
      <c r="M5108" t="s">
        <v>1199</v>
      </c>
      <c r="O5108" t="s">
        <v>1081</v>
      </c>
      <c r="P5108" t="s">
        <v>1084</v>
      </c>
    </row>
    <row r="5109" spans="1:16" x14ac:dyDescent="0.25">
      <c r="A5109">
        <v>-31.009631649965499</v>
      </c>
      <c r="B5109">
        <v>-62.739189869622898</v>
      </c>
      <c r="C5109">
        <v>1271</v>
      </c>
      <c r="D5109">
        <v>84</v>
      </c>
      <c r="M5109" t="s">
        <v>1251</v>
      </c>
      <c r="O5109" t="s">
        <v>1081</v>
      </c>
      <c r="P5109" t="s">
        <v>1101</v>
      </c>
    </row>
    <row r="5110" spans="1:16" x14ac:dyDescent="0.25">
      <c r="A5110">
        <v>-31.185524950062799</v>
      </c>
      <c r="B5110">
        <v>-64.4774424001277</v>
      </c>
      <c r="C5110">
        <v>1272</v>
      </c>
      <c r="D5110">
        <v>70</v>
      </c>
      <c r="M5110" t="s">
        <v>1252</v>
      </c>
      <c r="O5110" t="s">
        <v>1081</v>
      </c>
      <c r="P5110" t="s">
        <v>1110</v>
      </c>
    </row>
    <row r="5111" spans="1:16" x14ac:dyDescent="0.25">
      <c r="A5111">
        <v>-31.801149879876199</v>
      </c>
      <c r="B5111">
        <v>-63.995767000376198</v>
      </c>
      <c r="C5111">
        <v>1273</v>
      </c>
      <c r="D5111">
        <v>120</v>
      </c>
      <c r="M5111" t="s">
        <v>1199</v>
      </c>
      <c r="O5111" t="s">
        <v>1081</v>
      </c>
      <c r="P5111" t="s">
        <v>1099</v>
      </c>
    </row>
    <row r="5112" spans="1:16" x14ac:dyDescent="0.25">
      <c r="A5112">
        <v>-31.376029090281101</v>
      </c>
      <c r="B5112">
        <v>-64.126325059891798</v>
      </c>
      <c r="C5112">
        <v>1274</v>
      </c>
      <c r="D5112">
        <v>161</v>
      </c>
      <c r="M5112" t="s">
        <v>1253</v>
      </c>
      <c r="O5112" t="s">
        <v>1081</v>
      </c>
      <c r="P5112" t="s">
        <v>1095</v>
      </c>
    </row>
    <row r="5113" spans="1:16" x14ac:dyDescent="0.25">
      <c r="A5113">
        <v>-31.942487250404302</v>
      </c>
      <c r="B5113">
        <v>-65.190009430153793</v>
      </c>
      <c r="C5113">
        <v>1275</v>
      </c>
      <c r="D5113">
        <v>68</v>
      </c>
      <c r="M5113" t="s">
        <v>1219</v>
      </c>
      <c r="O5113" t="s">
        <v>1081</v>
      </c>
      <c r="P5113" t="s">
        <v>1094</v>
      </c>
    </row>
    <row r="5114" spans="1:16" x14ac:dyDescent="0.25">
      <c r="A5114">
        <v>-30.921991239799102</v>
      </c>
      <c r="B5114">
        <v>-64.500581920490305</v>
      </c>
      <c r="C5114">
        <v>1276</v>
      </c>
      <c r="D5114">
        <v>117</v>
      </c>
      <c r="M5114" t="s">
        <v>1199</v>
      </c>
      <c r="O5114" t="s">
        <v>1081</v>
      </c>
      <c r="P5114" t="s">
        <v>1110</v>
      </c>
    </row>
    <row r="5115" spans="1:16" x14ac:dyDescent="0.25">
      <c r="A5115">
        <v>-31.019798979743101</v>
      </c>
      <c r="B5115">
        <v>-64.470692419618601</v>
      </c>
      <c r="C5115">
        <v>1277</v>
      </c>
      <c r="D5115">
        <v>122</v>
      </c>
      <c r="M5115" t="s">
        <v>1199</v>
      </c>
      <c r="O5115" t="s">
        <v>1081</v>
      </c>
      <c r="P5115" t="s">
        <v>1110</v>
      </c>
    </row>
    <row r="5116" spans="1:16" x14ac:dyDescent="0.25">
      <c r="A5116">
        <v>-31.026410239814599</v>
      </c>
      <c r="B5116">
        <v>-64.471359090300993</v>
      </c>
      <c r="C5116">
        <v>1278</v>
      </c>
      <c r="D5116">
        <v>126</v>
      </c>
      <c r="M5116" t="s">
        <v>1199</v>
      </c>
      <c r="O5116" t="s">
        <v>1081</v>
      </c>
      <c r="P5116" t="s">
        <v>1110</v>
      </c>
    </row>
    <row r="5117" spans="1:16" x14ac:dyDescent="0.25">
      <c r="A5117">
        <v>-31.739982800187899</v>
      </c>
      <c r="B5117">
        <v>-65.421846980386704</v>
      </c>
      <c r="C5117">
        <v>1279</v>
      </c>
      <c r="D5117">
        <v>115</v>
      </c>
      <c r="M5117" t="s">
        <v>1226</v>
      </c>
      <c r="O5117" t="s">
        <v>1081</v>
      </c>
      <c r="P5117" t="s">
        <v>1103</v>
      </c>
    </row>
    <row r="5118" spans="1:16" x14ac:dyDescent="0.25">
      <c r="A5118">
        <v>-34.283292410383801</v>
      </c>
      <c r="B5118">
        <v>-63.570036750241101</v>
      </c>
      <c r="C5118">
        <v>1280</v>
      </c>
      <c r="D5118">
        <v>6</v>
      </c>
      <c r="M5118" t="s">
        <v>1254</v>
      </c>
      <c r="O5118" t="s">
        <v>1081</v>
      </c>
      <c r="P5118" t="s">
        <v>1143</v>
      </c>
    </row>
    <row r="5119" spans="1:16" x14ac:dyDescent="0.25">
      <c r="A5119">
        <v>-34.283181299756002</v>
      </c>
      <c r="B5119">
        <v>-63.570425640354799</v>
      </c>
      <c r="C5119">
        <v>1281</v>
      </c>
      <c r="D5119">
        <v>3</v>
      </c>
      <c r="M5119" t="s">
        <v>1083</v>
      </c>
      <c r="O5119" t="s">
        <v>1081</v>
      </c>
      <c r="P5119" t="s">
        <v>1143</v>
      </c>
    </row>
    <row r="5120" spans="1:16" x14ac:dyDescent="0.25">
      <c r="A5120">
        <v>-31.3735010203422</v>
      </c>
      <c r="B5120">
        <v>-63.364506310313701</v>
      </c>
      <c r="C5120">
        <v>1282</v>
      </c>
      <c r="D5120">
        <v>9</v>
      </c>
      <c r="M5120" t="s">
        <v>1083</v>
      </c>
      <c r="O5120" t="s">
        <v>1081</v>
      </c>
      <c r="P5120" t="s">
        <v>1089</v>
      </c>
    </row>
    <row r="5121" spans="1:16" x14ac:dyDescent="0.25">
      <c r="A5121">
        <v>-31.126970690150898</v>
      </c>
      <c r="B5121">
        <v>-64.202973769546901</v>
      </c>
      <c r="C5121">
        <v>1283</v>
      </c>
      <c r="D5121">
        <v>25</v>
      </c>
      <c r="M5121" t="s">
        <v>1255</v>
      </c>
      <c r="O5121" t="s">
        <v>1081</v>
      </c>
      <c r="P5121" t="s">
        <v>1086</v>
      </c>
    </row>
    <row r="5122" spans="1:16" x14ac:dyDescent="0.25">
      <c r="A5122">
        <v>-31.127515160434299</v>
      </c>
      <c r="B5122">
        <v>-64.2036487796194</v>
      </c>
      <c r="C5122">
        <v>1284</v>
      </c>
      <c r="D5122">
        <v>24</v>
      </c>
      <c r="M5122" t="s">
        <v>1256</v>
      </c>
      <c r="O5122" t="s">
        <v>1081</v>
      </c>
      <c r="P5122" t="s">
        <v>1086</v>
      </c>
    </row>
    <row r="5123" spans="1:16" x14ac:dyDescent="0.25">
      <c r="A5123">
        <v>-31.335481000141201</v>
      </c>
      <c r="B5123">
        <v>-64.232704700473107</v>
      </c>
      <c r="C5123">
        <v>1286</v>
      </c>
      <c r="D5123">
        <v>15</v>
      </c>
      <c r="M5123" t="s">
        <v>1257</v>
      </c>
      <c r="O5123" t="s">
        <v>1081</v>
      </c>
      <c r="P5123" t="s">
        <v>1095</v>
      </c>
    </row>
    <row r="5124" spans="1:16" x14ac:dyDescent="0.25">
      <c r="A5124">
        <v>-32.915331409642398</v>
      </c>
      <c r="B5124">
        <v>-62.450874290029702</v>
      </c>
      <c r="C5124">
        <v>1287</v>
      </c>
      <c r="D5124">
        <v>8</v>
      </c>
      <c r="M5124" t="s">
        <v>1258</v>
      </c>
      <c r="O5124" t="s">
        <v>1081</v>
      </c>
      <c r="P5124" t="s">
        <v>1133</v>
      </c>
    </row>
    <row r="5125" spans="1:16" x14ac:dyDescent="0.25">
      <c r="A5125">
        <v>-31.050377469817398</v>
      </c>
      <c r="B5125">
        <v>-64.4959511700973</v>
      </c>
      <c r="C5125">
        <v>1288</v>
      </c>
      <c r="D5125">
        <v>55</v>
      </c>
      <c r="M5125" t="s">
        <v>1207</v>
      </c>
      <c r="O5125" t="s">
        <v>1081</v>
      </c>
      <c r="P5125" t="s">
        <v>1110</v>
      </c>
    </row>
    <row r="5126" spans="1:16" x14ac:dyDescent="0.25">
      <c r="A5126">
        <v>-30.929602070014099</v>
      </c>
      <c r="B5126">
        <v>-62.895650949525397</v>
      </c>
      <c r="C5126">
        <v>1289</v>
      </c>
      <c r="D5126">
        <v>5</v>
      </c>
      <c r="O5126" t="s">
        <v>1081</v>
      </c>
      <c r="P5126" t="s">
        <v>1087</v>
      </c>
    </row>
    <row r="5127" spans="1:16" x14ac:dyDescent="0.25">
      <c r="A5127">
        <v>-31.0261323401052</v>
      </c>
      <c r="B5127">
        <v>-64.271438929882905</v>
      </c>
      <c r="C5127">
        <v>1290</v>
      </c>
      <c r="D5127">
        <v>52</v>
      </c>
      <c r="M5127" t="s">
        <v>1219</v>
      </c>
      <c r="O5127" t="s">
        <v>1081</v>
      </c>
      <c r="P5127" t="s">
        <v>1086</v>
      </c>
    </row>
    <row r="5128" spans="1:16" x14ac:dyDescent="0.25">
      <c r="A5128">
        <v>-31.465364469965198</v>
      </c>
      <c r="B5128">
        <v>-64.127630569565895</v>
      </c>
      <c r="C5128">
        <v>1291</v>
      </c>
      <c r="D5128">
        <v>60</v>
      </c>
      <c r="M5128" t="s">
        <v>1199</v>
      </c>
      <c r="O5128" t="s">
        <v>1081</v>
      </c>
      <c r="P5128" t="s">
        <v>1095</v>
      </c>
    </row>
    <row r="5129" spans="1:16" x14ac:dyDescent="0.25">
      <c r="A5129">
        <v>-31.4652811198943</v>
      </c>
      <c r="B5129">
        <v>-64.127686139999199</v>
      </c>
      <c r="C5129">
        <v>1292</v>
      </c>
      <c r="D5129">
        <v>18</v>
      </c>
      <c r="M5129" t="s">
        <v>1199</v>
      </c>
      <c r="O5129" t="s">
        <v>1081</v>
      </c>
      <c r="P5129" t="s">
        <v>1095</v>
      </c>
    </row>
    <row r="5130" spans="1:16" x14ac:dyDescent="0.25">
      <c r="A5130">
        <v>-31.465586690366099</v>
      </c>
      <c r="B5130">
        <v>-64.127352789852097</v>
      </c>
      <c r="C5130">
        <v>1293</v>
      </c>
      <c r="D5130">
        <v>18</v>
      </c>
      <c r="O5130" t="s">
        <v>1081</v>
      </c>
      <c r="P5130" t="s">
        <v>1095</v>
      </c>
    </row>
    <row r="5131" spans="1:16" x14ac:dyDescent="0.25">
      <c r="A5131">
        <v>-31.465697800002701</v>
      </c>
      <c r="B5131">
        <v>-64.127269459774197</v>
      </c>
      <c r="C5131">
        <v>1294</v>
      </c>
      <c r="D5131">
        <v>18</v>
      </c>
      <c r="O5131" t="s">
        <v>1081</v>
      </c>
      <c r="P5131" t="s">
        <v>1095</v>
      </c>
    </row>
    <row r="5132" spans="1:16" x14ac:dyDescent="0.25">
      <c r="A5132">
        <v>-31.999234819641199</v>
      </c>
      <c r="B5132">
        <v>-62.950799169676699</v>
      </c>
      <c r="C5132">
        <v>1297</v>
      </c>
      <c r="D5132">
        <v>40</v>
      </c>
      <c r="O5132" t="s">
        <v>1081</v>
      </c>
      <c r="P5132" t="s">
        <v>1089</v>
      </c>
    </row>
    <row r="5133" spans="1:16" x14ac:dyDescent="0.25">
      <c r="A5133">
        <v>-31.5976791498152</v>
      </c>
      <c r="B5133">
        <v>-64.993648149828402</v>
      </c>
      <c r="C5133">
        <v>1300</v>
      </c>
      <c r="D5133">
        <v>35</v>
      </c>
      <c r="M5133" t="s">
        <v>1220</v>
      </c>
      <c r="O5133" t="s">
        <v>1081</v>
      </c>
      <c r="P5133" t="s">
        <v>1103</v>
      </c>
    </row>
    <row r="5134" spans="1:16" x14ac:dyDescent="0.25">
      <c r="A5134">
        <v>-33.094263689815897</v>
      </c>
      <c r="B5134">
        <v>-64.2133531903293</v>
      </c>
      <c r="C5134">
        <v>1705</v>
      </c>
      <c r="D5134">
        <v>46</v>
      </c>
      <c r="M5134" t="s">
        <v>1226</v>
      </c>
      <c r="O5134" t="s">
        <v>1081</v>
      </c>
      <c r="P5134" t="s">
        <v>1111</v>
      </c>
    </row>
    <row r="5135" spans="1:16" x14ac:dyDescent="0.25">
      <c r="A5135">
        <v>-31.0913281796057</v>
      </c>
      <c r="B5135">
        <v>-64.093796889575202</v>
      </c>
      <c r="C5135">
        <v>1706</v>
      </c>
      <c r="D5135">
        <v>250</v>
      </c>
      <c r="M5135" t="s">
        <v>1083</v>
      </c>
      <c r="O5135" t="s">
        <v>1081</v>
      </c>
      <c r="P5135" t="s">
        <v>1086</v>
      </c>
    </row>
    <row r="5136" spans="1:16" x14ac:dyDescent="0.25">
      <c r="A5136">
        <v>-31.5546162998635</v>
      </c>
      <c r="B5136">
        <v>-63.524314590329602</v>
      </c>
      <c r="C5136">
        <v>1707</v>
      </c>
      <c r="D5136">
        <v>162</v>
      </c>
      <c r="M5136" t="s">
        <v>1083</v>
      </c>
      <c r="O5136" t="s">
        <v>1081</v>
      </c>
      <c r="P5136" t="s">
        <v>1089</v>
      </c>
    </row>
    <row r="5137" spans="1:16" x14ac:dyDescent="0.25">
      <c r="A5137">
        <v>-32.973982879903097</v>
      </c>
      <c r="B5137">
        <v>-63.800568720332599</v>
      </c>
      <c r="C5137">
        <v>1709</v>
      </c>
      <c r="D5137">
        <v>227</v>
      </c>
      <c r="M5137" t="s">
        <v>1226</v>
      </c>
      <c r="O5137" t="s">
        <v>1081</v>
      </c>
      <c r="P5137" t="s">
        <v>1082</v>
      </c>
    </row>
    <row r="5138" spans="1:16" x14ac:dyDescent="0.25">
      <c r="A5138">
        <v>-33.3858260302882</v>
      </c>
      <c r="B5138">
        <v>-63.584403910143998</v>
      </c>
      <c r="C5138">
        <v>1710</v>
      </c>
      <c r="D5138">
        <v>270</v>
      </c>
      <c r="M5138" t="s">
        <v>1226</v>
      </c>
      <c r="O5138" t="s">
        <v>1081</v>
      </c>
      <c r="P5138" t="s">
        <v>1082</v>
      </c>
    </row>
    <row r="5139" spans="1:16" x14ac:dyDescent="0.25">
      <c r="A5139">
        <v>-31.419446490357899</v>
      </c>
      <c r="B5139">
        <v>-63.043611859624299</v>
      </c>
      <c r="C5139">
        <v>1711</v>
      </c>
      <c r="D5139">
        <v>240</v>
      </c>
      <c r="M5139" t="s">
        <v>1083</v>
      </c>
      <c r="O5139" t="s">
        <v>1081</v>
      </c>
      <c r="P5139" t="s">
        <v>1101</v>
      </c>
    </row>
    <row r="5140" spans="1:16" x14ac:dyDescent="0.25">
      <c r="A5140">
        <v>-32.159580479657002</v>
      </c>
      <c r="B5140">
        <v>-64.1365747395662</v>
      </c>
      <c r="C5140">
        <v>1712</v>
      </c>
      <c r="D5140">
        <v>105</v>
      </c>
      <c r="M5140" t="s">
        <v>1083</v>
      </c>
      <c r="O5140" t="s">
        <v>1081</v>
      </c>
      <c r="P5140" t="s">
        <v>1084</v>
      </c>
    </row>
    <row r="5141" spans="1:16" x14ac:dyDescent="0.25">
      <c r="A5141">
        <v>-32.155508149987199</v>
      </c>
      <c r="B5141">
        <v>-64.1315941001602</v>
      </c>
      <c r="C5141">
        <v>1713</v>
      </c>
      <c r="D5141">
        <v>71</v>
      </c>
      <c r="M5141" t="s">
        <v>1083</v>
      </c>
      <c r="O5141" t="s">
        <v>1081</v>
      </c>
      <c r="P5141" t="s">
        <v>1084</v>
      </c>
    </row>
    <row r="5142" spans="1:16" x14ac:dyDescent="0.25">
      <c r="A5142">
        <v>-32.157088749566697</v>
      </c>
      <c r="B5142">
        <v>-64.132294109471104</v>
      </c>
      <c r="C5142">
        <v>1714</v>
      </c>
      <c r="D5142">
        <v>55</v>
      </c>
      <c r="M5142" t="s">
        <v>1083</v>
      </c>
      <c r="O5142" t="s">
        <v>1081</v>
      </c>
      <c r="P5142" t="s">
        <v>1084</v>
      </c>
    </row>
    <row r="5143" spans="1:16" x14ac:dyDescent="0.25">
      <c r="A5143">
        <v>-32.157252640089901</v>
      </c>
      <c r="B5143">
        <v>-64.132294110521102</v>
      </c>
      <c r="C5143">
        <v>1715</v>
      </c>
      <c r="D5143">
        <v>55</v>
      </c>
      <c r="M5143" t="s">
        <v>1083</v>
      </c>
      <c r="O5143" t="s">
        <v>1081</v>
      </c>
      <c r="P5143" t="s">
        <v>1084</v>
      </c>
    </row>
    <row r="5144" spans="1:16" x14ac:dyDescent="0.25">
      <c r="A5144">
        <v>-32.155197039594398</v>
      </c>
      <c r="B5144">
        <v>-64.144044310313305</v>
      </c>
      <c r="C5144">
        <v>1716</v>
      </c>
      <c r="D5144">
        <v>60</v>
      </c>
      <c r="M5144" t="s">
        <v>1083</v>
      </c>
      <c r="O5144" t="s">
        <v>1081</v>
      </c>
      <c r="P5144" t="s">
        <v>1084</v>
      </c>
    </row>
    <row r="5145" spans="1:16" x14ac:dyDescent="0.25">
      <c r="A5145">
        <v>-32.157213759921298</v>
      </c>
      <c r="B5145">
        <v>-64.149138839925698</v>
      </c>
      <c r="C5145">
        <v>1717</v>
      </c>
      <c r="D5145">
        <v>52</v>
      </c>
      <c r="M5145" t="s">
        <v>1083</v>
      </c>
      <c r="O5145" t="s">
        <v>1081</v>
      </c>
      <c r="P5145" t="s">
        <v>1084</v>
      </c>
    </row>
    <row r="5146" spans="1:16" x14ac:dyDescent="0.25">
      <c r="A5146">
        <v>-32.157160969779198</v>
      </c>
      <c r="B5146">
        <v>-64.1441581996107</v>
      </c>
      <c r="C5146">
        <v>1718</v>
      </c>
      <c r="D5146">
        <v>58</v>
      </c>
      <c r="M5146" t="s">
        <v>1083</v>
      </c>
      <c r="O5146" t="s">
        <v>1081</v>
      </c>
      <c r="P5146" t="s">
        <v>1084</v>
      </c>
    </row>
    <row r="5147" spans="1:16" x14ac:dyDescent="0.25">
      <c r="A5147">
        <v>-32.1554748300765</v>
      </c>
      <c r="B5147">
        <v>-64.145472120200594</v>
      </c>
      <c r="C5147">
        <v>1719</v>
      </c>
      <c r="D5147">
        <v>76</v>
      </c>
      <c r="M5147" t="s">
        <v>1083</v>
      </c>
      <c r="O5147" t="s">
        <v>1081</v>
      </c>
      <c r="P5147" t="s">
        <v>1084</v>
      </c>
    </row>
    <row r="5148" spans="1:16" x14ac:dyDescent="0.25">
      <c r="A5148">
        <v>-32.155335929633203</v>
      </c>
      <c r="B5148">
        <v>-64.144852649571305</v>
      </c>
      <c r="C5148">
        <v>1721</v>
      </c>
      <c r="D5148">
        <v>84</v>
      </c>
      <c r="M5148" t="s">
        <v>1083</v>
      </c>
      <c r="O5148" t="s">
        <v>1081</v>
      </c>
      <c r="P5148" t="s">
        <v>1084</v>
      </c>
    </row>
    <row r="5149" spans="1:16" x14ac:dyDescent="0.25">
      <c r="A5149">
        <v>-32.156052619632298</v>
      </c>
      <c r="B5149">
        <v>-64.144505429835803</v>
      </c>
      <c r="C5149">
        <v>1722</v>
      </c>
      <c r="D5149">
        <v>86</v>
      </c>
      <c r="M5149" t="s">
        <v>1083</v>
      </c>
      <c r="O5149" t="s">
        <v>1081</v>
      </c>
      <c r="P5149" t="s">
        <v>1084</v>
      </c>
    </row>
    <row r="5150" spans="1:16" x14ac:dyDescent="0.25">
      <c r="A5150">
        <v>-32.158174890026402</v>
      </c>
      <c r="B5150">
        <v>-64.143685970477904</v>
      </c>
      <c r="C5150">
        <v>1723</v>
      </c>
      <c r="D5150">
        <v>80</v>
      </c>
      <c r="M5150" t="s">
        <v>1083</v>
      </c>
      <c r="O5150" t="s">
        <v>1081</v>
      </c>
      <c r="P5150" t="s">
        <v>1084</v>
      </c>
    </row>
    <row r="5151" spans="1:16" x14ac:dyDescent="0.25">
      <c r="A5151">
        <v>-32.162033309581702</v>
      </c>
      <c r="B5151">
        <v>-64.145841559886804</v>
      </c>
      <c r="C5151">
        <v>1724</v>
      </c>
      <c r="D5151">
        <v>90</v>
      </c>
      <c r="M5151" t="s">
        <v>1083</v>
      </c>
      <c r="O5151" t="s">
        <v>1081</v>
      </c>
      <c r="P5151" t="s">
        <v>1084</v>
      </c>
    </row>
    <row r="5152" spans="1:16" x14ac:dyDescent="0.25">
      <c r="A5152">
        <v>-32.1630027799158</v>
      </c>
      <c r="B5152">
        <v>-64.147063800247807</v>
      </c>
      <c r="C5152">
        <v>1725</v>
      </c>
      <c r="D5152">
        <v>90</v>
      </c>
      <c r="M5152" t="s">
        <v>1083</v>
      </c>
      <c r="O5152" t="s">
        <v>1081</v>
      </c>
      <c r="P5152" t="s">
        <v>1084</v>
      </c>
    </row>
    <row r="5153" spans="1:16" x14ac:dyDescent="0.25">
      <c r="A5153">
        <v>-32.154955369720298</v>
      </c>
      <c r="B5153">
        <v>-64.132644119506196</v>
      </c>
      <c r="C5153">
        <v>1726</v>
      </c>
      <c r="D5153">
        <v>68</v>
      </c>
      <c r="O5153" t="s">
        <v>1081</v>
      </c>
      <c r="P5153" t="s">
        <v>1084</v>
      </c>
    </row>
    <row r="5154" spans="1:16" x14ac:dyDescent="0.25">
      <c r="A5154">
        <v>-32.150908050232999</v>
      </c>
      <c r="B5154">
        <v>-64.146377680297306</v>
      </c>
      <c r="C5154">
        <v>1727</v>
      </c>
      <c r="D5154">
        <v>58</v>
      </c>
      <c r="O5154" t="s">
        <v>1081</v>
      </c>
      <c r="P5154" t="s">
        <v>1084</v>
      </c>
    </row>
    <row r="5155" spans="1:16" x14ac:dyDescent="0.25">
      <c r="A5155">
        <v>-32.158108219636503</v>
      </c>
      <c r="B5155">
        <v>-64.146486019539495</v>
      </c>
      <c r="C5155">
        <v>1728</v>
      </c>
      <c r="D5155">
        <v>95</v>
      </c>
      <c r="O5155" t="s">
        <v>1081</v>
      </c>
      <c r="P5155" t="s">
        <v>1084</v>
      </c>
    </row>
    <row r="5156" spans="1:16" x14ac:dyDescent="0.25">
      <c r="A5156">
        <v>-32.1615583000588</v>
      </c>
      <c r="B5156">
        <v>-64.146991580186693</v>
      </c>
      <c r="C5156">
        <v>1729</v>
      </c>
      <c r="D5156">
        <v>90</v>
      </c>
      <c r="O5156" t="s">
        <v>1081</v>
      </c>
      <c r="P5156" t="s">
        <v>1084</v>
      </c>
    </row>
    <row r="5157" spans="1:16" x14ac:dyDescent="0.25">
      <c r="A5157">
        <v>-31.348861690014001</v>
      </c>
      <c r="B5157">
        <v>-63.833406109902697</v>
      </c>
      <c r="C5157">
        <v>1731</v>
      </c>
      <c r="D5157">
        <v>150</v>
      </c>
      <c r="M5157" t="s">
        <v>1226</v>
      </c>
      <c r="O5157" t="s">
        <v>1081</v>
      </c>
      <c r="P5157" t="s">
        <v>1087</v>
      </c>
    </row>
    <row r="5158" spans="1:16" x14ac:dyDescent="0.25">
      <c r="A5158">
        <v>-31.3538617998021</v>
      </c>
      <c r="B5158">
        <v>-63.828847689953797</v>
      </c>
      <c r="C5158">
        <v>1732</v>
      </c>
      <c r="D5158">
        <v>150</v>
      </c>
      <c r="M5158" t="s">
        <v>1259</v>
      </c>
      <c r="O5158" t="s">
        <v>1081</v>
      </c>
      <c r="P5158" t="s">
        <v>1087</v>
      </c>
    </row>
    <row r="5159" spans="1:16" x14ac:dyDescent="0.25">
      <c r="A5159">
        <v>-33.244433709804298</v>
      </c>
      <c r="B5159">
        <v>-63.4818689603715</v>
      </c>
      <c r="C5159">
        <v>1733</v>
      </c>
      <c r="D5159">
        <v>260</v>
      </c>
      <c r="O5159" t="s">
        <v>1081</v>
      </c>
      <c r="P5159" t="s">
        <v>1082</v>
      </c>
    </row>
    <row r="5160" spans="1:16" x14ac:dyDescent="0.25">
      <c r="A5160">
        <v>-30.914685140411802</v>
      </c>
      <c r="B5160">
        <v>-63.629138829663198</v>
      </c>
      <c r="C5160">
        <v>1734</v>
      </c>
      <c r="D5160">
        <v>214</v>
      </c>
      <c r="M5160" t="s">
        <v>1136</v>
      </c>
      <c r="O5160" t="s">
        <v>1081</v>
      </c>
      <c r="P5160" t="s">
        <v>1087</v>
      </c>
    </row>
    <row r="5161" spans="1:16" x14ac:dyDescent="0.25">
      <c r="A5161">
        <v>-32.340912319681202</v>
      </c>
      <c r="B5161">
        <v>-63.684455920087302</v>
      </c>
      <c r="C5161">
        <v>1735</v>
      </c>
      <c r="D5161">
        <v>90</v>
      </c>
      <c r="M5161" t="s">
        <v>1200</v>
      </c>
      <c r="O5161" t="s">
        <v>1081</v>
      </c>
      <c r="P5161" t="s">
        <v>1084</v>
      </c>
    </row>
    <row r="5162" spans="1:16" x14ac:dyDescent="0.25">
      <c r="A5162">
        <v>-32.347579139603702</v>
      </c>
      <c r="B5162">
        <v>-63.6772335798493</v>
      </c>
      <c r="C5162">
        <v>1736</v>
      </c>
      <c r="D5162">
        <v>95</v>
      </c>
      <c r="M5162" t="s">
        <v>1136</v>
      </c>
      <c r="O5162" t="s">
        <v>1081</v>
      </c>
      <c r="P5162" t="s">
        <v>1084</v>
      </c>
    </row>
    <row r="5163" spans="1:16" x14ac:dyDescent="0.25">
      <c r="A5163">
        <v>-33.9558454697342</v>
      </c>
      <c r="B5163">
        <v>-63.659238260335002</v>
      </c>
      <c r="C5163">
        <v>1737</v>
      </c>
      <c r="D5163">
        <v>204</v>
      </c>
      <c r="M5163" t="s">
        <v>1226</v>
      </c>
      <c r="O5163" t="s">
        <v>1081</v>
      </c>
      <c r="P5163" t="s">
        <v>1143</v>
      </c>
    </row>
    <row r="5164" spans="1:16" x14ac:dyDescent="0.25">
      <c r="A5164">
        <v>-33.5396686102468</v>
      </c>
      <c r="B5164">
        <v>-62.596665720182699</v>
      </c>
      <c r="C5164">
        <v>1738</v>
      </c>
      <c r="D5164">
        <v>55</v>
      </c>
      <c r="M5164" t="s">
        <v>1136</v>
      </c>
      <c r="O5164" t="s">
        <v>1081</v>
      </c>
      <c r="P5164" t="s">
        <v>1133</v>
      </c>
    </row>
    <row r="5165" spans="1:16" x14ac:dyDescent="0.25">
      <c r="A5165">
        <v>-31.114311849664301</v>
      </c>
      <c r="B5165">
        <v>-63.583237959520602</v>
      </c>
      <c r="C5165">
        <v>2034</v>
      </c>
      <c r="M5165" t="s">
        <v>1260</v>
      </c>
      <c r="O5165" t="s">
        <v>1081</v>
      </c>
      <c r="P5165" t="s">
        <v>1087</v>
      </c>
    </row>
    <row r="5166" spans="1:16" x14ac:dyDescent="0.25">
      <c r="A5166">
        <v>-33.538735249629603</v>
      </c>
      <c r="B5166">
        <v>-62.596704609838199</v>
      </c>
      <c r="C5166">
        <v>1739</v>
      </c>
      <c r="D5166">
        <v>44</v>
      </c>
      <c r="M5166" t="s">
        <v>1136</v>
      </c>
      <c r="O5166" t="s">
        <v>1081</v>
      </c>
      <c r="P5166" t="s">
        <v>1133</v>
      </c>
    </row>
    <row r="5167" spans="1:16" x14ac:dyDescent="0.25">
      <c r="A5167">
        <v>-33.538435249564998</v>
      </c>
      <c r="B5167">
        <v>-62.594940689467499</v>
      </c>
      <c r="C5167">
        <v>1740</v>
      </c>
      <c r="D5167">
        <v>43</v>
      </c>
      <c r="M5167" t="s">
        <v>1136</v>
      </c>
      <c r="O5167" t="s">
        <v>1081</v>
      </c>
      <c r="P5167" t="s">
        <v>1133</v>
      </c>
    </row>
    <row r="5168" spans="1:16" x14ac:dyDescent="0.25">
      <c r="A5168">
        <v>-33.539254709820497</v>
      </c>
      <c r="B5168">
        <v>-62.595040689769803</v>
      </c>
      <c r="C5168">
        <v>1741</v>
      </c>
      <c r="D5168">
        <v>47</v>
      </c>
      <c r="M5168" t="s">
        <v>1136</v>
      </c>
      <c r="O5168" t="s">
        <v>1081</v>
      </c>
      <c r="P5168" t="s">
        <v>1133</v>
      </c>
    </row>
    <row r="5169" spans="1:16" x14ac:dyDescent="0.25">
      <c r="A5169">
        <v>-33.307324110303597</v>
      </c>
      <c r="B5169">
        <v>-63.440007149869103</v>
      </c>
      <c r="C5169">
        <v>1744</v>
      </c>
      <c r="D5169">
        <v>322</v>
      </c>
      <c r="M5169" t="s">
        <v>1136</v>
      </c>
      <c r="O5169" t="s">
        <v>1081</v>
      </c>
      <c r="P5169" t="s">
        <v>1082</v>
      </c>
    </row>
    <row r="5170" spans="1:16" x14ac:dyDescent="0.25">
      <c r="A5170">
        <v>-33.308435240059197</v>
      </c>
      <c r="B5170">
        <v>-63.422784649716199</v>
      </c>
      <c r="C5170">
        <v>1745</v>
      </c>
      <c r="D5170">
        <v>322</v>
      </c>
      <c r="M5170" t="s">
        <v>1136</v>
      </c>
      <c r="O5170" t="s">
        <v>1081</v>
      </c>
      <c r="P5170" t="s">
        <v>1082</v>
      </c>
    </row>
    <row r="5171" spans="1:16" x14ac:dyDescent="0.25">
      <c r="A5171">
        <v>-33.316491000410103</v>
      </c>
      <c r="B5171">
        <v>-63.425562469542498</v>
      </c>
      <c r="C5171">
        <v>1746</v>
      </c>
      <c r="D5171">
        <v>322</v>
      </c>
      <c r="M5171" t="s">
        <v>1226</v>
      </c>
      <c r="O5171" t="s">
        <v>1081</v>
      </c>
      <c r="P5171" t="s">
        <v>1082</v>
      </c>
    </row>
    <row r="5172" spans="1:16" x14ac:dyDescent="0.25">
      <c r="A5172">
        <v>-32.123768280107498</v>
      </c>
      <c r="B5172">
        <v>-63.258643259892203</v>
      </c>
      <c r="C5172">
        <v>1747</v>
      </c>
      <c r="D5172">
        <v>166</v>
      </c>
      <c r="M5172" t="s">
        <v>1261</v>
      </c>
      <c r="O5172" t="s">
        <v>1081</v>
      </c>
      <c r="P5172" t="s">
        <v>1100</v>
      </c>
    </row>
    <row r="5173" spans="1:16" x14ac:dyDescent="0.25">
      <c r="A5173">
        <v>-32.118657049737202</v>
      </c>
      <c r="B5173">
        <v>-63.266748949654698</v>
      </c>
      <c r="C5173">
        <v>1748</v>
      </c>
      <c r="D5173">
        <v>145</v>
      </c>
      <c r="M5173" t="s">
        <v>1226</v>
      </c>
      <c r="O5173" t="s">
        <v>1081</v>
      </c>
      <c r="P5173" t="s">
        <v>1100</v>
      </c>
    </row>
    <row r="5174" spans="1:16" x14ac:dyDescent="0.25">
      <c r="A5174">
        <v>-33.238433619598702</v>
      </c>
      <c r="B5174">
        <v>-63.7055670495862</v>
      </c>
      <c r="C5174">
        <v>1750</v>
      </c>
      <c r="D5174">
        <v>145</v>
      </c>
      <c r="M5174" t="s">
        <v>1210</v>
      </c>
      <c r="O5174" t="s">
        <v>1081</v>
      </c>
      <c r="P5174" t="s">
        <v>1082</v>
      </c>
    </row>
    <row r="5175" spans="1:16" x14ac:dyDescent="0.25">
      <c r="A5175">
        <v>-31.810539600345798</v>
      </c>
      <c r="B5175">
        <v>-65.0091454003325</v>
      </c>
      <c r="C5175">
        <v>1751</v>
      </c>
      <c r="D5175">
        <v>35</v>
      </c>
      <c r="M5175" t="s">
        <v>1218</v>
      </c>
      <c r="O5175" t="s">
        <v>1081</v>
      </c>
      <c r="P5175" t="s">
        <v>1103</v>
      </c>
    </row>
    <row r="5176" spans="1:16" x14ac:dyDescent="0.25">
      <c r="A5176">
        <v>-32.204770980140601</v>
      </c>
      <c r="B5176">
        <v>-65.035034289781095</v>
      </c>
      <c r="C5176">
        <v>1752</v>
      </c>
      <c r="D5176">
        <v>137</v>
      </c>
      <c r="O5176" t="s">
        <v>1081</v>
      </c>
      <c r="P5176" t="s">
        <v>1094</v>
      </c>
    </row>
    <row r="5177" spans="1:16" x14ac:dyDescent="0.25">
      <c r="A5177">
        <v>-33.022317349829699</v>
      </c>
      <c r="B5177">
        <v>-63.774734929777701</v>
      </c>
      <c r="C5177">
        <v>1753</v>
      </c>
      <c r="D5177">
        <v>309</v>
      </c>
      <c r="M5177" t="s">
        <v>1262</v>
      </c>
      <c r="O5177" t="s">
        <v>1081</v>
      </c>
      <c r="P5177" t="s">
        <v>1082</v>
      </c>
    </row>
    <row r="5178" spans="1:16" x14ac:dyDescent="0.25">
      <c r="A5178">
        <v>-32.1977987101385</v>
      </c>
      <c r="B5178">
        <v>-65.176203339616606</v>
      </c>
      <c r="C5178">
        <v>1754</v>
      </c>
      <c r="D5178">
        <v>30</v>
      </c>
      <c r="M5178" t="s">
        <v>1114</v>
      </c>
      <c r="O5178" t="s">
        <v>1081</v>
      </c>
      <c r="P5178" t="s">
        <v>1094</v>
      </c>
    </row>
    <row r="5179" spans="1:16" x14ac:dyDescent="0.25">
      <c r="A5179">
        <v>-31.811759030297001</v>
      </c>
      <c r="B5179">
        <v>-64.947558239643399</v>
      </c>
      <c r="C5179">
        <v>1755</v>
      </c>
      <c r="D5179">
        <v>85</v>
      </c>
      <c r="M5179" t="s">
        <v>1218</v>
      </c>
      <c r="O5179" t="s">
        <v>1081</v>
      </c>
      <c r="P5179" t="s">
        <v>1103</v>
      </c>
    </row>
    <row r="5180" spans="1:16" x14ac:dyDescent="0.25">
      <c r="A5180">
        <v>-31.550972149878401</v>
      </c>
      <c r="B5180">
        <v>-64.461777939888805</v>
      </c>
      <c r="C5180">
        <v>1756</v>
      </c>
      <c r="D5180">
        <v>40</v>
      </c>
      <c r="M5180" t="s">
        <v>1211</v>
      </c>
      <c r="O5180" t="s">
        <v>1081</v>
      </c>
      <c r="P5180" t="s">
        <v>1099</v>
      </c>
    </row>
    <row r="5181" spans="1:16" x14ac:dyDescent="0.25">
      <c r="A5181">
        <v>-31.808747289810999</v>
      </c>
      <c r="B5181">
        <v>-64.004136580237201</v>
      </c>
      <c r="C5181">
        <v>1757</v>
      </c>
      <c r="D5181">
        <v>50</v>
      </c>
      <c r="M5181" t="s">
        <v>1218</v>
      </c>
      <c r="O5181" t="s">
        <v>1081</v>
      </c>
      <c r="P5181" t="s">
        <v>1099</v>
      </c>
    </row>
    <row r="5182" spans="1:16" x14ac:dyDescent="0.25">
      <c r="A5182">
        <v>-33.518940560441003</v>
      </c>
      <c r="B5182">
        <v>-64.181852399503498</v>
      </c>
      <c r="C5182">
        <v>1758</v>
      </c>
      <c r="D5182">
        <v>298</v>
      </c>
      <c r="M5182" t="s">
        <v>1212</v>
      </c>
      <c r="O5182" t="s">
        <v>1081</v>
      </c>
      <c r="P5182" t="s">
        <v>1111</v>
      </c>
    </row>
    <row r="5183" spans="1:16" x14ac:dyDescent="0.25">
      <c r="A5183">
        <v>-31.459003200421801</v>
      </c>
      <c r="B5183">
        <v>-64.131352859623505</v>
      </c>
      <c r="C5183">
        <v>1759</v>
      </c>
      <c r="D5183">
        <v>42</v>
      </c>
      <c r="M5183" t="s">
        <v>1263</v>
      </c>
      <c r="O5183" t="s">
        <v>1081</v>
      </c>
      <c r="P5183" t="s">
        <v>1095</v>
      </c>
    </row>
    <row r="5184" spans="1:16" x14ac:dyDescent="0.25">
      <c r="A5184">
        <v>-31.170052299733399</v>
      </c>
      <c r="B5184">
        <v>-64.342801179827305</v>
      </c>
      <c r="C5184">
        <v>1760</v>
      </c>
      <c r="D5184">
        <v>5</v>
      </c>
      <c r="M5184" t="s">
        <v>1193</v>
      </c>
      <c r="O5184" t="s">
        <v>1081</v>
      </c>
      <c r="P5184" t="s">
        <v>1086</v>
      </c>
    </row>
    <row r="5185" spans="1:16" x14ac:dyDescent="0.25">
      <c r="A5185">
        <v>-31.3683623204147</v>
      </c>
      <c r="B5185">
        <v>-64.266744150343797</v>
      </c>
      <c r="C5185">
        <v>1761</v>
      </c>
      <c r="D5185">
        <v>45</v>
      </c>
      <c r="M5185" t="s">
        <v>1263</v>
      </c>
      <c r="O5185" t="s">
        <v>1081</v>
      </c>
      <c r="P5185" t="s">
        <v>1095</v>
      </c>
    </row>
    <row r="5186" spans="1:16" x14ac:dyDescent="0.25">
      <c r="A5186">
        <v>-32.418127930403699</v>
      </c>
      <c r="B5186">
        <v>-63.1873059200176</v>
      </c>
      <c r="C5186">
        <v>1762</v>
      </c>
      <c r="D5186">
        <v>45</v>
      </c>
      <c r="M5186" t="s">
        <v>1083</v>
      </c>
      <c r="O5186" t="s">
        <v>1081</v>
      </c>
      <c r="P5186" t="s">
        <v>1100</v>
      </c>
    </row>
    <row r="5187" spans="1:16" x14ac:dyDescent="0.25">
      <c r="A5187">
        <v>-31.945167449940801</v>
      </c>
      <c r="B5187">
        <v>-64.651128059888194</v>
      </c>
      <c r="C5187">
        <v>1763</v>
      </c>
      <c r="D5187">
        <v>30</v>
      </c>
      <c r="M5187" t="s">
        <v>1251</v>
      </c>
      <c r="O5187" t="s">
        <v>1081</v>
      </c>
      <c r="P5187" t="s">
        <v>1149</v>
      </c>
    </row>
    <row r="5188" spans="1:16" x14ac:dyDescent="0.25">
      <c r="A5188">
        <v>-33.133986939991097</v>
      </c>
      <c r="B5188">
        <v>-64.373911340518404</v>
      </c>
      <c r="C5188">
        <v>1764</v>
      </c>
      <c r="D5188">
        <v>181</v>
      </c>
      <c r="M5188" t="s">
        <v>1264</v>
      </c>
      <c r="O5188" t="s">
        <v>1081</v>
      </c>
      <c r="P5188" t="s">
        <v>1111</v>
      </c>
    </row>
    <row r="5189" spans="1:16" x14ac:dyDescent="0.25">
      <c r="A5189">
        <v>-31.359000919969301</v>
      </c>
      <c r="B5189">
        <v>-64.124102799795807</v>
      </c>
      <c r="C5189">
        <v>1766</v>
      </c>
      <c r="D5189">
        <v>230</v>
      </c>
      <c r="M5189" t="s">
        <v>1265</v>
      </c>
      <c r="O5189" t="s">
        <v>1081</v>
      </c>
      <c r="P5189" t="s">
        <v>1095</v>
      </c>
    </row>
    <row r="5190" spans="1:16" x14ac:dyDescent="0.25">
      <c r="A5190">
        <v>-31.398946340080101</v>
      </c>
      <c r="B5190">
        <v>-64.246410450291904</v>
      </c>
      <c r="C5190">
        <v>1767</v>
      </c>
      <c r="D5190">
        <v>50</v>
      </c>
      <c r="M5190" t="s">
        <v>1234</v>
      </c>
      <c r="O5190" t="s">
        <v>1081</v>
      </c>
      <c r="P5190" t="s">
        <v>1095</v>
      </c>
    </row>
    <row r="5191" spans="1:16" x14ac:dyDescent="0.25">
      <c r="A5191">
        <v>-31.475281369698301</v>
      </c>
      <c r="B5191">
        <v>-64.170964649909294</v>
      </c>
      <c r="C5191">
        <v>1768</v>
      </c>
      <c r="D5191">
        <v>220</v>
      </c>
      <c r="M5191" t="s">
        <v>1136</v>
      </c>
      <c r="O5191" t="s">
        <v>1081</v>
      </c>
      <c r="P5191" t="s">
        <v>1095</v>
      </c>
    </row>
    <row r="5192" spans="1:16" x14ac:dyDescent="0.25">
      <c r="A5192">
        <v>-31.435197199953901</v>
      </c>
      <c r="B5192">
        <v>-64.314494930263393</v>
      </c>
      <c r="C5192">
        <v>1769</v>
      </c>
      <c r="D5192">
        <v>220</v>
      </c>
      <c r="O5192" t="s">
        <v>1081</v>
      </c>
      <c r="P5192" t="s">
        <v>1099</v>
      </c>
    </row>
    <row r="5193" spans="1:16" x14ac:dyDescent="0.25">
      <c r="A5193">
        <v>-31.981098669844801</v>
      </c>
      <c r="B5193">
        <v>-64.375051119511198</v>
      </c>
      <c r="C5193">
        <v>1770</v>
      </c>
      <c r="D5193">
        <v>220</v>
      </c>
      <c r="M5193" t="s">
        <v>1266</v>
      </c>
      <c r="O5193" t="s">
        <v>1081</v>
      </c>
      <c r="P5193" t="s">
        <v>1149</v>
      </c>
    </row>
    <row r="5194" spans="1:16" x14ac:dyDescent="0.25">
      <c r="A5194">
        <v>-30.413924250312299</v>
      </c>
      <c r="B5194">
        <v>-64.306690000519197</v>
      </c>
      <c r="C5194">
        <v>1772</v>
      </c>
      <c r="D5194">
        <v>82</v>
      </c>
      <c r="M5194" t="s">
        <v>1230</v>
      </c>
      <c r="O5194" t="s">
        <v>1081</v>
      </c>
      <c r="P5194" t="s">
        <v>1120</v>
      </c>
    </row>
    <row r="5195" spans="1:16" x14ac:dyDescent="0.25">
      <c r="A5195">
        <v>-30.0218597601292</v>
      </c>
      <c r="B5195">
        <v>-63.5335374201916</v>
      </c>
      <c r="C5195">
        <v>1773</v>
      </c>
      <c r="D5195">
        <v>140</v>
      </c>
      <c r="M5195" t="s">
        <v>1267</v>
      </c>
      <c r="O5195" t="s">
        <v>1081</v>
      </c>
      <c r="P5195" t="s">
        <v>1096</v>
      </c>
    </row>
    <row r="5196" spans="1:16" x14ac:dyDescent="0.25">
      <c r="A5196">
        <v>-31.374779070324301</v>
      </c>
      <c r="B5196">
        <v>-64.152492170205505</v>
      </c>
      <c r="C5196">
        <v>1775</v>
      </c>
      <c r="D5196">
        <v>70</v>
      </c>
      <c r="M5196" t="s">
        <v>1183</v>
      </c>
      <c r="O5196" t="s">
        <v>1081</v>
      </c>
      <c r="P5196" t="s">
        <v>1095</v>
      </c>
    </row>
    <row r="5197" spans="1:16" x14ac:dyDescent="0.25">
      <c r="A5197">
        <v>-30.4227300200663</v>
      </c>
      <c r="B5197">
        <v>-64.356301980035198</v>
      </c>
      <c r="C5197">
        <v>1776</v>
      </c>
      <c r="D5197">
        <v>70</v>
      </c>
      <c r="M5197" t="s">
        <v>1183</v>
      </c>
      <c r="O5197" t="s">
        <v>1081</v>
      </c>
      <c r="P5197" t="s">
        <v>1120</v>
      </c>
    </row>
    <row r="5198" spans="1:16" x14ac:dyDescent="0.25">
      <c r="A5198">
        <v>-31.391668359758999</v>
      </c>
      <c r="B5198">
        <v>-64.178631499920797</v>
      </c>
      <c r="C5198">
        <v>1777</v>
      </c>
      <c r="D5198">
        <v>70</v>
      </c>
      <c r="M5198" t="s">
        <v>1183</v>
      </c>
      <c r="O5198" t="s">
        <v>1081</v>
      </c>
      <c r="P5198" t="s">
        <v>1095</v>
      </c>
    </row>
    <row r="5199" spans="1:16" x14ac:dyDescent="0.25">
      <c r="A5199">
        <v>-31.386418240169199</v>
      </c>
      <c r="B5199">
        <v>-64.170575820446302</v>
      </c>
      <c r="C5199">
        <v>1778</v>
      </c>
      <c r="D5199">
        <v>70</v>
      </c>
      <c r="M5199" t="s">
        <v>1183</v>
      </c>
      <c r="O5199" t="s">
        <v>1081</v>
      </c>
      <c r="P5199" t="s">
        <v>1095</v>
      </c>
    </row>
    <row r="5200" spans="1:16" x14ac:dyDescent="0.25">
      <c r="A5200">
        <v>-31.392779489660501</v>
      </c>
      <c r="B5200">
        <v>-64.167936879988801</v>
      </c>
      <c r="C5200">
        <v>1779</v>
      </c>
      <c r="D5200">
        <v>70</v>
      </c>
      <c r="M5200" t="s">
        <v>1183</v>
      </c>
      <c r="O5200" t="s">
        <v>1081</v>
      </c>
      <c r="P5200" t="s">
        <v>1095</v>
      </c>
    </row>
    <row r="5201" spans="1:16" x14ac:dyDescent="0.25">
      <c r="A5201">
        <v>-31.386668240265799</v>
      </c>
      <c r="B5201">
        <v>-64.171714719744898</v>
      </c>
      <c r="C5201">
        <v>1781</v>
      </c>
      <c r="D5201">
        <v>70</v>
      </c>
      <c r="M5201" t="s">
        <v>1183</v>
      </c>
      <c r="O5201" t="s">
        <v>1081</v>
      </c>
      <c r="P5201" t="s">
        <v>1095</v>
      </c>
    </row>
    <row r="5202" spans="1:16" x14ac:dyDescent="0.25">
      <c r="A5202">
        <v>-31.384668200039901</v>
      </c>
      <c r="B5202">
        <v>-64.174992560397797</v>
      </c>
      <c r="C5202">
        <v>1782</v>
      </c>
      <c r="D5202">
        <v>70</v>
      </c>
      <c r="M5202" t="s">
        <v>1183</v>
      </c>
      <c r="O5202" t="s">
        <v>1081</v>
      </c>
      <c r="P5202" t="s">
        <v>1095</v>
      </c>
    </row>
    <row r="5203" spans="1:16" x14ac:dyDescent="0.25">
      <c r="A5203">
        <v>-31.377001370321398</v>
      </c>
      <c r="B5203">
        <v>-64.217771079596403</v>
      </c>
      <c r="C5203">
        <v>1783</v>
      </c>
      <c r="D5203">
        <v>70</v>
      </c>
      <c r="M5203" t="s">
        <v>1183</v>
      </c>
      <c r="O5203" t="s">
        <v>1081</v>
      </c>
      <c r="P5203" t="s">
        <v>1095</v>
      </c>
    </row>
    <row r="5204" spans="1:16" x14ac:dyDescent="0.25">
      <c r="A5204">
        <v>-31.3749735604328</v>
      </c>
      <c r="B5204">
        <v>-64.223187849738395</v>
      </c>
      <c r="C5204">
        <v>1784</v>
      </c>
      <c r="D5204">
        <v>70</v>
      </c>
      <c r="M5204" t="s">
        <v>1183</v>
      </c>
      <c r="O5204" t="s">
        <v>1081</v>
      </c>
      <c r="P5204" t="s">
        <v>1095</v>
      </c>
    </row>
    <row r="5205" spans="1:16" x14ac:dyDescent="0.25">
      <c r="A5205">
        <v>-31.413279970231301</v>
      </c>
      <c r="B5205">
        <v>-64.192687290453605</v>
      </c>
      <c r="C5205">
        <v>1785</v>
      </c>
      <c r="D5205">
        <v>70</v>
      </c>
      <c r="M5205" t="s">
        <v>1183</v>
      </c>
      <c r="O5205" t="s">
        <v>1081</v>
      </c>
      <c r="P5205" t="s">
        <v>1095</v>
      </c>
    </row>
    <row r="5206" spans="1:16" x14ac:dyDescent="0.25">
      <c r="A5206">
        <v>-31.2791380704383</v>
      </c>
      <c r="B5206">
        <v>-64.287022350210606</v>
      </c>
      <c r="C5206">
        <v>2113</v>
      </c>
      <c r="D5206">
        <v>20</v>
      </c>
      <c r="M5206" t="s">
        <v>1268</v>
      </c>
      <c r="O5206" t="s">
        <v>1081</v>
      </c>
      <c r="P5206" t="s">
        <v>1086</v>
      </c>
    </row>
    <row r="5207" spans="1:16" x14ac:dyDescent="0.25">
      <c r="A5207">
        <v>-31.401696380387602</v>
      </c>
      <c r="B5207">
        <v>-64.203281920485693</v>
      </c>
      <c r="C5207">
        <v>1799</v>
      </c>
      <c r="D5207">
        <v>70</v>
      </c>
      <c r="M5207" t="s">
        <v>1183</v>
      </c>
      <c r="O5207" t="s">
        <v>1081</v>
      </c>
      <c r="P5207" t="s">
        <v>1095</v>
      </c>
    </row>
    <row r="5208" spans="1:16" x14ac:dyDescent="0.25">
      <c r="A5208">
        <v>-31.398752010302399</v>
      </c>
      <c r="B5208">
        <v>-64.467942060308999</v>
      </c>
      <c r="C5208">
        <v>1800</v>
      </c>
      <c r="D5208">
        <v>70</v>
      </c>
      <c r="M5208" t="s">
        <v>1183</v>
      </c>
      <c r="O5208" t="s">
        <v>1081</v>
      </c>
      <c r="P5208" t="s">
        <v>1110</v>
      </c>
    </row>
    <row r="5209" spans="1:16" x14ac:dyDescent="0.25">
      <c r="A5209">
        <v>-31.411002130035801</v>
      </c>
      <c r="B5209">
        <v>-64.175548109564602</v>
      </c>
      <c r="C5209">
        <v>1801</v>
      </c>
      <c r="D5209">
        <v>70</v>
      </c>
      <c r="M5209" t="s">
        <v>1183</v>
      </c>
      <c r="O5209" t="s">
        <v>1081</v>
      </c>
      <c r="P5209" t="s">
        <v>1095</v>
      </c>
    </row>
    <row r="5210" spans="1:16" x14ac:dyDescent="0.25">
      <c r="A5210">
        <v>-33.147903940225099</v>
      </c>
      <c r="B5210">
        <v>-64.359466650199906</v>
      </c>
      <c r="C5210">
        <v>1802</v>
      </c>
      <c r="D5210">
        <v>70</v>
      </c>
      <c r="M5210" t="s">
        <v>1183</v>
      </c>
      <c r="O5210" t="s">
        <v>1081</v>
      </c>
      <c r="P5210" t="s">
        <v>1111</v>
      </c>
    </row>
    <row r="5211" spans="1:16" x14ac:dyDescent="0.25">
      <c r="A5211">
        <v>-31.104217569867</v>
      </c>
      <c r="B5211">
        <v>-64.489470449936604</v>
      </c>
      <c r="C5211">
        <v>1806</v>
      </c>
      <c r="D5211">
        <v>32</v>
      </c>
      <c r="M5211" t="s">
        <v>1207</v>
      </c>
      <c r="O5211" t="s">
        <v>1081</v>
      </c>
      <c r="P5211" t="s">
        <v>1110</v>
      </c>
    </row>
    <row r="5212" spans="1:16" x14ac:dyDescent="0.25">
      <c r="A5212">
        <v>-30.783848830179899</v>
      </c>
      <c r="B5212">
        <v>-63.430424260199999</v>
      </c>
      <c r="C5212">
        <v>2095</v>
      </c>
      <c r="D5212">
        <v>132</v>
      </c>
      <c r="M5212" t="s">
        <v>1269</v>
      </c>
      <c r="O5212" t="s">
        <v>1081</v>
      </c>
      <c r="P5212" t="s">
        <v>1087</v>
      </c>
    </row>
    <row r="5213" spans="1:16" x14ac:dyDescent="0.25">
      <c r="A5213">
        <v>-29.962797389773002</v>
      </c>
      <c r="B5213">
        <v>-63.668039879627102</v>
      </c>
      <c r="C5213">
        <v>1807</v>
      </c>
      <c r="D5213">
        <v>206</v>
      </c>
      <c r="O5213" t="s">
        <v>1081</v>
      </c>
      <c r="P5213" t="s">
        <v>1096</v>
      </c>
    </row>
    <row r="5214" spans="1:16" x14ac:dyDescent="0.25">
      <c r="A5214">
        <v>-32.153118209806202</v>
      </c>
      <c r="B5214">
        <v>-61.842120530126799</v>
      </c>
      <c r="C5214">
        <v>659</v>
      </c>
      <c r="D5214">
        <v>24</v>
      </c>
      <c r="M5214" t="s">
        <v>1112</v>
      </c>
      <c r="O5214" t="s">
        <v>1081</v>
      </c>
    </row>
    <row r="5215" spans="1:16" x14ac:dyDescent="0.25">
      <c r="A5215">
        <v>-32.153118209806202</v>
      </c>
      <c r="B5215">
        <v>-61.842120530126799</v>
      </c>
      <c r="C5215">
        <v>2087</v>
      </c>
      <c r="D5215">
        <v>98</v>
      </c>
      <c r="M5215" t="s">
        <v>1270</v>
      </c>
      <c r="O5215" t="s">
        <v>1081</v>
      </c>
    </row>
    <row r="5216" spans="1:16" x14ac:dyDescent="0.25">
      <c r="A5216">
        <v>-32.153118209806202</v>
      </c>
      <c r="B5216">
        <v>-61.842120530126799</v>
      </c>
      <c r="C5216">
        <v>660</v>
      </c>
      <c r="D5216">
        <v>24</v>
      </c>
      <c r="M5216" t="s">
        <v>1271</v>
      </c>
      <c r="O5216" t="s">
        <v>1081</v>
      </c>
    </row>
    <row r="5217" spans="1:15" x14ac:dyDescent="0.25">
      <c r="A5217">
        <v>-32.153118209806202</v>
      </c>
      <c r="B5217">
        <v>-61.842120530126799</v>
      </c>
      <c r="C5217">
        <v>226</v>
      </c>
      <c r="D5217">
        <v>70</v>
      </c>
      <c r="O5217" t="s">
        <v>1081</v>
      </c>
    </row>
    <row r="5218" spans="1:15" x14ac:dyDescent="0.25">
      <c r="A5218">
        <v>-32.153118209806202</v>
      </c>
      <c r="B5218">
        <v>-61.842120530126799</v>
      </c>
      <c r="C5218">
        <v>661</v>
      </c>
      <c r="D5218">
        <v>24</v>
      </c>
      <c r="M5218" t="s">
        <v>1085</v>
      </c>
      <c r="O5218" t="s">
        <v>1081</v>
      </c>
    </row>
    <row r="5219" spans="1:15" x14ac:dyDescent="0.25">
      <c r="A5219">
        <v>-32.153118209806202</v>
      </c>
      <c r="B5219">
        <v>-61.842120530126799</v>
      </c>
      <c r="C5219">
        <v>227</v>
      </c>
      <c r="D5219">
        <v>61</v>
      </c>
      <c r="M5219" t="s">
        <v>1272</v>
      </c>
      <c r="O5219" t="s">
        <v>1081</v>
      </c>
    </row>
    <row r="5220" spans="1:15" x14ac:dyDescent="0.25">
      <c r="A5220">
        <v>-32.153118209806202</v>
      </c>
      <c r="B5220">
        <v>-61.842120530126799</v>
      </c>
      <c r="C5220">
        <v>662</v>
      </c>
      <c r="D5220">
        <v>24</v>
      </c>
      <c r="M5220" t="s">
        <v>1273</v>
      </c>
      <c r="O5220" t="s">
        <v>1081</v>
      </c>
    </row>
    <row r="5221" spans="1:15" x14ac:dyDescent="0.25">
      <c r="A5221">
        <v>-32.153118209806202</v>
      </c>
      <c r="B5221">
        <v>-61.842120530126799</v>
      </c>
      <c r="C5221">
        <v>1298</v>
      </c>
      <c r="D5221">
        <v>8</v>
      </c>
      <c r="O5221" t="s">
        <v>1081</v>
      </c>
    </row>
    <row r="5222" spans="1:15" x14ac:dyDescent="0.25">
      <c r="A5222">
        <v>-32.153118209806202</v>
      </c>
      <c r="B5222">
        <v>-61.842120530126799</v>
      </c>
      <c r="C5222">
        <v>663</v>
      </c>
      <c r="D5222">
        <v>160</v>
      </c>
      <c r="M5222" t="s">
        <v>1112</v>
      </c>
      <c r="O5222" t="s">
        <v>1081</v>
      </c>
    </row>
    <row r="5223" spans="1:15" x14ac:dyDescent="0.25">
      <c r="A5223">
        <v>-32.153118209806202</v>
      </c>
      <c r="B5223">
        <v>-61.842120530126799</v>
      </c>
      <c r="C5223">
        <v>1299</v>
      </c>
      <c r="D5223">
        <v>30</v>
      </c>
      <c r="M5223" t="s">
        <v>1220</v>
      </c>
      <c r="O5223" t="s">
        <v>1081</v>
      </c>
    </row>
    <row r="5224" spans="1:15" x14ac:dyDescent="0.25">
      <c r="A5224">
        <v>-32.153118209806202</v>
      </c>
      <c r="B5224">
        <v>-61.842120530126799</v>
      </c>
      <c r="C5224">
        <v>664</v>
      </c>
      <c r="D5224">
        <v>160</v>
      </c>
      <c r="M5224" t="s">
        <v>1112</v>
      </c>
      <c r="O5224" t="s">
        <v>1081</v>
      </c>
    </row>
    <row r="5225" spans="1:15" x14ac:dyDescent="0.25">
      <c r="A5225">
        <v>-32.153118209806202</v>
      </c>
      <c r="B5225">
        <v>-61.842120530126799</v>
      </c>
      <c r="C5225">
        <v>665</v>
      </c>
      <c r="D5225">
        <v>24</v>
      </c>
      <c r="M5225" t="s">
        <v>1274</v>
      </c>
      <c r="O5225" t="s">
        <v>1081</v>
      </c>
    </row>
    <row r="5226" spans="1:15" x14ac:dyDescent="0.25">
      <c r="A5226">
        <v>-32.153118209806202</v>
      </c>
      <c r="B5226">
        <v>-61.842120530126799</v>
      </c>
      <c r="C5226">
        <v>666</v>
      </c>
      <c r="D5226">
        <v>24</v>
      </c>
      <c r="M5226" t="s">
        <v>1275</v>
      </c>
      <c r="O5226" t="s">
        <v>1081</v>
      </c>
    </row>
    <row r="5227" spans="1:15" x14ac:dyDescent="0.25">
      <c r="A5227">
        <v>-32.153118209806202</v>
      </c>
      <c r="B5227">
        <v>-61.842120530126799</v>
      </c>
      <c r="C5227">
        <v>667</v>
      </c>
      <c r="D5227">
        <v>34</v>
      </c>
      <c r="M5227" t="s">
        <v>1276</v>
      </c>
      <c r="O5227" t="s">
        <v>1081</v>
      </c>
    </row>
    <row r="5228" spans="1:15" x14ac:dyDescent="0.25">
      <c r="A5228">
        <v>-32.153118209806202</v>
      </c>
      <c r="B5228">
        <v>-61.842120530126799</v>
      </c>
      <c r="C5228">
        <v>668</v>
      </c>
      <c r="D5228">
        <v>24</v>
      </c>
      <c r="M5228" t="s">
        <v>1277</v>
      </c>
      <c r="O5228" t="s">
        <v>1081</v>
      </c>
    </row>
    <row r="5229" spans="1:15" x14ac:dyDescent="0.25">
      <c r="A5229">
        <v>-32.153118209806202</v>
      </c>
      <c r="B5229">
        <v>-61.842120530126799</v>
      </c>
      <c r="C5229">
        <v>1708</v>
      </c>
      <c r="D5229">
        <v>162</v>
      </c>
      <c r="M5229" t="s">
        <v>1278</v>
      </c>
      <c r="O5229" t="s">
        <v>1081</v>
      </c>
    </row>
    <row r="5230" spans="1:15" x14ac:dyDescent="0.25">
      <c r="A5230">
        <v>-32.153118209806202</v>
      </c>
      <c r="B5230">
        <v>-61.842120530126799</v>
      </c>
      <c r="C5230">
        <v>669</v>
      </c>
      <c r="D5230">
        <v>24</v>
      </c>
      <c r="M5230" t="s">
        <v>1277</v>
      </c>
      <c r="O5230" t="s">
        <v>1081</v>
      </c>
    </row>
    <row r="5231" spans="1:15" x14ac:dyDescent="0.25">
      <c r="A5231">
        <v>-32.153118209806202</v>
      </c>
      <c r="B5231">
        <v>-61.842120530126799</v>
      </c>
      <c r="C5231">
        <v>670</v>
      </c>
      <c r="D5231">
        <v>24</v>
      </c>
      <c r="M5231" t="s">
        <v>1279</v>
      </c>
      <c r="O5231" t="s">
        <v>1081</v>
      </c>
    </row>
    <row r="5232" spans="1:15" x14ac:dyDescent="0.25">
      <c r="A5232">
        <v>-32.153118209806202</v>
      </c>
      <c r="B5232">
        <v>-61.842120530126799</v>
      </c>
      <c r="C5232">
        <v>671</v>
      </c>
      <c r="D5232">
        <v>24</v>
      </c>
      <c r="M5232" t="s">
        <v>1107</v>
      </c>
      <c r="O5232" t="s">
        <v>1081</v>
      </c>
    </row>
    <row r="5233" spans="1:16" x14ac:dyDescent="0.25">
      <c r="A5233">
        <v>-32.153118209806202</v>
      </c>
      <c r="B5233">
        <v>-61.842120530126799</v>
      </c>
      <c r="C5233">
        <v>237</v>
      </c>
      <c r="D5233">
        <v>25</v>
      </c>
      <c r="M5233" t="s">
        <v>1148</v>
      </c>
      <c r="O5233" t="s">
        <v>1081</v>
      </c>
    </row>
    <row r="5234" spans="1:16" x14ac:dyDescent="0.25">
      <c r="A5234">
        <v>-32.153118209806202</v>
      </c>
      <c r="B5234">
        <v>-61.842120530126799</v>
      </c>
      <c r="C5234">
        <v>672</v>
      </c>
      <c r="D5234">
        <v>24</v>
      </c>
      <c r="M5234" t="s">
        <v>1280</v>
      </c>
      <c r="O5234" t="s">
        <v>1081</v>
      </c>
    </row>
    <row r="5235" spans="1:16" x14ac:dyDescent="0.25">
      <c r="A5235">
        <v>-32.153118209806202</v>
      </c>
      <c r="B5235">
        <v>-61.842120530126799</v>
      </c>
      <c r="C5235">
        <v>673</v>
      </c>
      <c r="D5235">
        <v>24</v>
      </c>
      <c r="O5235" t="s">
        <v>1081</v>
      </c>
    </row>
    <row r="5236" spans="1:16" x14ac:dyDescent="0.25">
      <c r="A5236">
        <v>-33.104208419643001</v>
      </c>
      <c r="B5236">
        <v>-64.312243689626101</v>
      </c>
      <c r="C5236">
        <v>1809</v>
      </c>
      <c r="D5236">
        <v>16</v>
      </c>
      <c r="M5236" t="s">
        <v>1211</v>
      </c>
      <c r="O5236" t="s">
        <v>1081</v>
      </c>
      <c r="P5236" t="s">
        <v>1111</v>
      </c>
    </row>
    <row r="5237" spans="1:16" x14ac:dyDescent="0.25">
      <c r="A5237">
        <v>-32.189603420183701</v>
      </c>
      <c r="B5237">
        <v>-64.195464600463197</v>
      </c>
      <c r="C5237">
        <v>1810</v>
      </c>
      <c r="D5237">
        <v>76</v>
      </c>
      <c r="M5237" t="s">
        <v>1281</v>
      </c>
      <c r="O5237" t="s">
        <v>1081</v>
      </c>
      <c r="P5237" t="s">
        <v>1084</v>
      </c>
    </row>
    <row r="5238" spans="1:16" x14ac:dyDescent="0.25">
      <c r="A5238">
        <v>-30.7794881401414</v>
      </c>
      <c r="B5238">
        <v>-64.632806589490102</v>
      </c>
      <c r="C5238">
        <v>1811</v>
      </c>
      <c r="D5238">
        <v>52</v>
      </c>
      <c r="M5238" t="s">
        <v>1207</v>
      </c>
      <c r="O5238" t="s">
        <v>1081</v>
      </c>
      <c r="P5238" t="s">
        <v>1092</v>
      </c>
    </row>
    <row r="5239" spans="1:16" x14ac:dyDescent="0.25">
      <c r="A5239">
        <v>-31.195247389748999</v>
      </c>
      <c r="B5239">
        <v>-64.476192369942098</v>
      </c>
      <c r="C5239">
        <v>1812</v>
      </c>
      <c r="D5239">
        <v>71</v>
      </c>
      <c r="M5239" t="s">
        <v>1218</v>
      </c>
      <c r="O5239" t="s">
        <v>1081</v>
      </c>
      <c r="P5239" t="s">
        <v>1110</v>
      </c>
    </row>
    <row r="5240" spans="1:16" x14ac:dyDescent="0.25">
      <c r="A5240">
        <v>-33.164265450411399</v>
      </c>
      <c r="B5240">
        <v>-64.380022529742604</v>
      </c>
      <c r="C5240">
        <v>1815</v>
      </c>
      <c r="D5240">
        <v>71</v>
      </c>
      <c r="M5240" t="s">
        <v>1282</v>
      </c>
      <c r="O5240" t="s">
        <v>1081</v>
      </c>
      <c r="P5240" t="s">
        <v>1111</v>
      </c>
    </row>
    <row r="5241" spans="1:16" x14ac:dyDescent="0.25">
      <c r="A5241">
        <v>-32.858980799709101</v>
      </c>
      <c r="B5241">
        <v>-65.010588710081095</v>
      </c>
      <c r="C5241">
        <v>1816</v>
      </c>
      <c r="D5241">
        <v>80</v>
      </c>
      <c r="M5241" t="s">
        <v>1283</v>
      </c>
      <c r="O5241" t="s">
        <v>1081</v>
      </c>
    </row>
    <row r="5242" spans="1:16" x14ac:dyDescent="0.25">
      <c r="A5242">
        <v>-30.732292290269999</v>
      </c>
      <c r="B5242">
        <v>-62.006232439558403</v>
      </c>
      <c r="C5242">
        <v>1820</v>
      </c>
      <c r="D5242">
        <v>56</v>
      </c>
      <c r="M5242" t="s">
        <v>1207</v>
      </c>
      <c r="O5242" t="s">
        <v>1081</v>
      </c>
      <c r="P5242" t="s">
        <v>1101</v>
      </c>
    </row>
    <row r="5243" spans="1:16" x14ac:dyDescent="0.25">
      <c r="A5243">
        <v>-30.741014699681301</v>
      </c>
      <c r="B5243">
        <v>-62.008343589912698</v>
      </c>
      <c r="C5243">
        <v>1821</v>
      </c>
      <c r="D5243">
        <v>56</v>
      </c>
      <c r="M5243" t="s">
        <v>1207</v>
      </c>
      <c r="O5243" t="s">
        <v>1081</v>
      </c>
      <c r="P5243" t="s">
        <v>1101</v>
      </c>
    </row>
    <row r="5244" spans="1:16" x14ac:dyDescent="0.25">
      <c r="A5244">
        <v>-30.740986919796001</v>
      </c>
      <c r="B5244">
        <v>-62.008315809868101</v>
      </c>
      <c r="C5244">
        <v>1822</v>
      </c>
      <c r="D5244">
        <v>56</v>
      </c>
      <c r="M5244" t="s">
        <v>1207</v>
      </c>
      <c r="O5244" t="s">
        <v>1081</v>
      </c>
      <c r="P5244" t="s">
        <v>1101</v>
      </c>
    </row>
    <row r="5245" spans="1:16" x14ac:dyDescent="0.25">
      <c r="A5245">
        <v>-30.358090300098301</v>
      </c>
      <c r="B5245">
        <v>-65.145593920450395</v>
      </c>
      <c r="C5245">
        <v>1823</v>
      </c>
      <c r="D5245">
        <v>120</v>
      </c>
      <c r="M5245" t="s">
        <v>1284</v>
      </c>
      <c r="O5245" t="s">
        <v>1081</v>
      </c>
      <c r="P5245" t="s">
        <v>1092</v>
      </c>
    </row>
    <row r="5246" spans="1:16" x14ac:dyDescent="0.25">
      <c r="A5246">
        <v>-30.527260450201499</v>
      </c>
      <c r="B5246">
        <v>-64.837532679767094</v>
      </c>
      <c r="C5246">
        <v>1824</v>
      </c>
      <c r="D5246">
        <v>148</v>
      </c>
      <c r="M5246" t="s">
        <v>1285</v>
      </c>
      <c r="O5246" t="s">
        <v>1081</v>
      </c>
      <c r="P5246" t="s">
        <v>1120</v>
      </c>
    </row>
    <row r="5247" spans="1:16" x14ac:dyDescent="0.25">
      <c r="A5247">
        <v>-30.592817449790399</v>
      </c>
      <c r="B5247">
        <v>-64.8275324302531</v>
      </c>
      <c r="C5247">
        <v>1825</v>
      </c>
      <c r="D5247">
        <v>162</v>
      </c>
      <c r="O5247" t="s">
        <v>1081</v>
      </c>
      <c r="P5247" t="s">
        <v>1120</v>
      </c>
    </row>
    <row r="5248" spans="1:16" x14ac:dyDescent="0.25">
      <c r="A5248">
        <v>-31.411493980330899</v>
      </c>
      <c r="B5248">
        <v>-64.488156289744595</v>
      </c>
      <c r="C5248">
        <v>1827</v>
      </c>
      <c r="D5248">
        <v>55</v>
      </c>
      <c r="M5248" t="s">
        <v>1218</v>
      </c>
      <c r="O5248" t="s">
        <v>1081</v>
      </c>
      <c r="P5248" t="s">
        <v>1110</v>
      </c>
    </row>
    <row r="5249" spans="1:16" x14ac:dyDescent="0.25">
      <c r="A5249">
        <v>-31.950459209747599</v>
      </c>
      <c r="B5249">
        <v>-64.598221590216895</v>
      </c>
      <c r="C5249">
        <v>1828</v>
      </c>
      <c r="D5249">
        <v>50</v>
      </c>
      <c r="M5249" t="s">
        <v>1286</v>
      </c>
      <c r="O5249" t="s">
        <v>1081</v>
      </c>
      <c r="P5249" t="s">
        <v>1149</v>
      </c>
    </row>
    <row r="5250" spans="1:16" x14ac:dyDescent="0.25">
      <c r="A5250">
        <v>-31.655730039645</v>
      </c>
      <c r="B5250">
        <v>-64.3464397703126</v>
      </c>
      <c r="C5250">
        <v>1830</v>
      </c>
      <c r="D5250">
        <v>140</v>
      </c>
      <c r="M5250" t="s">
        <v>1218</v>
      </c>
      <c r="O5250" t="s">
        <v>1081</v>
      </c>
      <c r="P5250" t="s">
        <v>1099</v>
      </c>
    </row>
    <row r="5251" spans="1:16" x14ac:dyDescent="0.25">
      <c r="A5251">
        <v>-33.112041969654001</v>
      </c>
      <c r="B5251">
        <v>-64.388911609670998</v>
      </c>
      <c r="C5251">
        <v>1831</v>
      </c>
      <c r="D5251">
        <v>70</v>
      </c>
      <c r="M5251" t="s">
        <v>1136</v>
      </c>
      <c r="O5251" t="s">
        <v>1081</v>
      </c>
      <c r="P5251" t="s">
        <v>1111</v>
      </c>
    </row>
    <row r="5252" spans="1:16" x14ac:dyDescent="0.25">
      <c r="A5252">
        <v>-30.303366490130902</v>
      </c>
      <c r="B5252">
        <v>-64.691335850364396</v>
      </c>
      <c r="C5252">
        <v>1832</v>
      </c>
      <c r="D5252">
        <v>70</v>
      </c>
      <c r="M5252" t="s">
        <v>1287</v>
      </c>
      <c r="O5252" t="s">
        <v>1081</v>
      </c>
      <c r="P5252" t="s">
        <v>1120</v>
      </c>
    </row>
    <row r="5253" spans="1:16" x14ac:dyDescent="0.25">
      <c r="A5253">
        <v>-30.7008757798787</v>
      </c>
      <c r="B5253">
        <v>-65.256706580424805</v>
      </c>
      <c r="C5253">
        <v>1836</v>
      </c>
      <c r="D5253">
        <v>105</v>
      </c>
      <c r="M5253" t="s">
        <v>1136</v>
      </c>
      <c r="O5253" t="s">
        <v>1081</v>
      </c>
      <c r="P5253" t="s">
        <v>1092</v>
      </c>
    </row>
    <row r="5254" spans="1:16" x14ac:dyDescent="0.25">
      <c r="A5254">
        <v>-31.359778729712701</v>
      </c>
      <c r="B5254">
        <v>-64.143630920106204</v>
      </c>
      <c r="C5254">
        <v>1837</v>
      </c>
      <c r="D5254">
        <v>229</v>
      </c>
      <c r="M5254" t="s">
        <v>1288</v>
      </c>
      <c r="O5254" t="s">
        <v>1081</v>
      </c>
      <c r="P5254" t="s">
        <v>1095</v>
      </c>
    </row>
    <row r="5255" spans="1:16" x14ac:dyDescent="0.25">
      <c r="A5255">
        <v>-30.108612069747299</v>
      </c>
      <c r="B5255">
        <v>-64.490860199809106</v>
      </c>
      <c r="C5255">
        <v>1840</v>
      </c>
      <c r="D5255">
        <v>43</v>
      </c>
      <c r="M5255" t="s">
        <v>1212</v>
      </c>
      <c r="O5255" t="s">
        <v>1081</v>
      </c>
      <c r="P5255" t="s">
        <v>1120</v>
      </c>
    </row>
    <row r="5256" spans="1:16" x14ac:dyDescent="0.25">
      <c r="A5256">
        <v>-31.551227339970399</v>
      </c>
      <c r="B5256">
        <v>-63.542953789584203</v>
      </c>
      <c r="C5256">
        <v>1842</v>
      </c>
      <c r="D5256">
        <v>80</v>
      </c>
      <c r="M5256" t="s">
        <v>1289</v>
      </c>
      <c r="O5256" t="s">
        <v>1081</v>
      </c>
      <c r="P5256" t="s">
        <v>1089</v>
      </c>
    </row>
    <row r="5257" spans="1:16" x14ac:dyDescent="0.25">
      <c r="A5257">
        <v>-31.553116209724099</v>
      </c>
      <c r="B5257">
        <v>-63.009722390410303</v>
      </c>
      <c r="C5257">
        <v>1843</v>
      </c>
      <c r="D5257">
        <v>47</v>
      </c>
      <c r="M5257" t="s">
        <v>1200</v>
      </c>
      <c r="O5257" t="s">
        <v>1081</v>
      </c>
      <c r="P5257" t="s">
        <v>1101</v>
      </c>
    </row>
    <row r="5258" spans="1:16" x14ac:dyDescent="0.25">
      <c r="A5258">
        <v>-32.435581129691002</v>
      </c>
      <c r="B5258">
        <v>-63.217420310126101</v>
      </c>
      <c r="C5258">
        <v>1844</v>
      </c>
      <c r="D5258">
        <v>23</v>
      </c>
      <c r="M5258" t="s">
        <v>1290</v>
      </c>
      <c r="O5258" t="s">
        <v>1081</v>
      </c>
      <c r="P5258" t="s">
        <v>1100</v>
      </c>
    </row>
    <row r="5259" spans="1:16" x14ac:dyDescent="0.25">
      <c r="A5259">
        <v>-32.435747800008897</v>
      </c>
      <c r="B5259">
        <v>-63.220753689596698</v>
      </c>
      <c r="C5259">
        <v>1845</v>
      </c>
      <c r="D5259">
        <v>22</v>
      </c>
      <c r="M5259" t="s">
        <v>1217</v>
      </c>
      <c r="O5259" t="s">
        <v>1081</v>
      </c>
      <c r="P5259" t="s">
        <v>1100</v>
      </c>
    </row>
    <row r="5260" spans="1:16" x14ac:dyDescent="0.25">
      <c r="A5260">
        <v>-31.0153266704367</v>
      </c>
      <c r="B5260">
        <v>-64.481414829693094</v>
      </c>
      <c r="C5260">
        <v>1846</v>
      </c>
      <c r="D5260">
        <v>113</v>
      </c>
      <c r="M5260" t="s">
        <v>1207</v>
      </c>
      <c r="O5260" t="s">
        <v>1081</v>
      </c>
      <c r="P5260" t="s">
        <v>1110</v>
      </c>
    </row>
    <row r="5261" spans="1:16" x14ac:dyDescent="0.25">
      <c r="A5261">
        <v>-31.385612619576499</v>
      </c>
      <c r="B5261">
        <v>-64.0780186595304</v>
      </c>
      <c r="C5261">
        <v>1847</v>
      </c>
      <c r="D5261">
        <v>188</v>
      </c>
      <c r="M5261" t="s">
        <v>1291</v>
      </c>
      <c r="O5261" t="s">
        <v>1081</v>
      </c>
      <c r="P5261" t="s">
        <v>1095</v>
      </c>
    </row>
    <row r="5262" spans="1:16" x14ac:dyDescent="0.25">
      <c r="A5262">
        <v>-30.2714212803842</v>
      </c>
      <c r="B5262">
        <v>-64.594389700288303</v>
      </c>
      <c r="C5262">
        <v>1849</v>
      </c>
      <c r="D5262">
        <v>140</v>
      </c>
      <c r="M5262" t="s">
        <v>1287</v>
      </c>
      <c r="O5262" t="s">
        <v>1081</v>
      </c>
      <c r="P5262" t="s">
        <v>1120</v>
      </c>
    </row>
    <row r="5263" spans="1:16" x14ac:dyDescent="0.25">
      <c r="A5263">
        <v>-31.335611489908299</v>
      </c>
      <c r="B5263">
        <v>-64.078352019645607</v>
      </c>
      <c r="C5263">
        <v>1850</v>
      </c>
      <c r="D5263">
        <v>140</v>
      </c>
      <c r="M5263" t="s">
        <v>1201</v>
      </c>
      <c r="O5263" t="s">
        <v>1081</v>
      </c>
      <c r="P5263" t="s">
        <v>1095</v>
      </c>
    </row>
    <row r="5264" spans="1:16" x14ac:dyDescent="0.25">
      <c r="A5264">
        <v>-30.982270400437599</v>
      </c>
      <c r="B5264">
        <v>-64.533915780251206</v>
      </c>
      <c r="C5264">
        <v>1852</v>
      </c>
      <c r="D5264">
        <v>80</v>
      </c>
      <c r="M5264" t="s">
        <v>1207</v>
      </c>
      <c r="O5264" t="s">
        <v>1081</v>
      </c>
      <c r="P5264" t="s">
        <v>1110</v>
      </c>
    </row>
    <row r="5265" spans="1:16" x14ac:dyDescent="0.25">
      <c r="A5265">
        <v>-30.638040720305401</v>
      </c>
      <c r="B5265">
        <v>-64.876755480346702</v>
      </c>
      <c r="C5265">
        <v>1853</v>
      </c>
      <c r="D5265">
        <v>216</v>
      </c>
      <c r="M5265" t="s">
        <v>1226</v>
      </c>
      <c r="O5265" t="s">
        <v>1081</v>
      </c>
      <c r="P5265" t="s">
        <v>1092</v>
      </c>
    </row>
    <row r="5266" spans="1:16" x14ac:dyDescent="0.25">
      <c r="A5266">
        <v>-30.948074919915801</v>
      </c>
      <c r="B5266">
        <v>-64.030406970338703</v>
      </c>
      <c r="C5266">
        <v>2101</v>
      </c>
      <c r="D5266">
        <v>180</v>
      </c>
      <c r="M5266" t="s">
        <v>1080</v>
      </c>
      <c r="O5266" t="s">
        <v>1081</v>
      </c>
      <c r="P5266" t="s">
        <v>1106</v>
      </c>
    </row>
    <row r="5267" spans="1:16" x14ac:dyDescent="0.25">
      <c r="A5267">
        <v>-31.413390789790601</v>
      </c>
      <c r="B5267">
        <v>-63.036667299631901</v>
      </c>
      <c r="C5267">
        <v>1854</v>
      </c>
      <c r="D5267">
        <v>216</v>
      </c>
      <c r="M5267" t="s">
        <v>1218</v>
      </c>
      <c r="O5267" t="s">
        <v>1081</v>
      </c>
      <c r="P5267" t="s">
        <v>1101</v>
      </c>
    </row>
    <row r="5268" spans="1:16" x14ac:dyDescent="0.25">
      <c r="A5268">
        <v>-31.385612619576499</v>
      </c>
      <c r="B5268">
        <v>-64.0780186595304</v>
      </c>
      <c r="C5268">
        <v>1855</v>
      </c>
      <c r="D5268">
        <v>188</v>
      </c>
      <c r="M5268" t="s">
        <v>1230</v>
      </c>
      <c r="O5268" t="s">
        <v>1081</v>
      </c>
      <c r="P5268" t="s">
        <v>1095</v>
      </c>
    </row>
    <row r="5269" spans="1:16" x14ac:dyDescent="0.25">
      <c r="A5269">
        <v>-31.465336869674299</v>
      </c>
      <c r="B5269">
        <v>-64.481414459779899</v>
      </c>
      <c r="C5269">
        <v>1856</v>
      </c>
      <c r="D5269">
        <v>113</v>
      </c>
      <c r="M5269" t="s">
        <v>1207</v>
      </c>
      <c r="O5269" t="s">
        <v>1081</v>
      </c>
      <c r="P5269" t="s">
        <v>1099</v>
      </c>
    </row>
    <row r="5270" spans="1:16" x14ac:dyDescent="0.25">
      <c r="A5270">
        <v>-32.435581129691002</v>
      </c>
      <c r="B5270">
        <v>-63.217420310126101</v>
      </c>
      <c r="C5270">
        <v>1857</v>
      </c>
      <c r="D5270">
        <v>113</v>
      </c>
      <c r="M5270" t="s">
        <v>1290</v>
      </c>
      <c r="O5270" t="s">
        <v>1081</v>
      </c>
      <c r="P5270" t="s">
        <v>1100</v>
      </c>
    </row>
    <row r="5271" spans="1:16" x14ac:dyDescent="0.25">
      <c r="A5271">
        <v>-32.792867529643303</v>
      </c>
      <c r="B5271">
        <v>-64.008905570527006</v>
      </c>
      <c r="C5271">
        <v>1859</v>
      </c>
      <c r="D5271">
        <v>64</v>
      </c>
      <c r="M5271" t="s">
        <v>1292</v>
      </c>
      <c r="O5271" t="s">
        <v>1081</v>
      </c>
      <c r="P5271" t="s">
        <v>1111</v>
      </c>
    </row>
    <row r="5272" spans="1:16" x14ac:dyDescent="0.25">
      <c r="A5272">
        <v>-32.405913840219696</v>
      </c>
      <c r="B5272">
        <v>-63.666677829632398</v>
      </c>
      <c r="C5272">
        <v>1861</v>
      </c>
      <c r="D5272">
        <v>32</v>
      </c>
      <c r="M5272" t="s">
        <v>1136</v>
      </c>
      <c r="O5272" t="s">
        <v>1081</v>
      </c>
      <c r="P5272" t="s">
        <v>1084</v>
      </c>
    </row>
    <row r="5273" spans="1:16" x14ac:dyDescent="0.25">
      <c r="A5273">
        <v>-31.3903905201607</v>
      </c>
      <c r="B5273">
        <v>-64.120433280385498</v>
      </c>
      <c r="C5273">
        <v>1863</v>
      </c>
      <c r="D5273">
        <v>208</v>
      </c>
      <c r="O5273" t="s">
        <v>1081</v>
      </c>
      <c r="P5273" t="s">
        <v>1095</v>
      </c>
    </row>
    <row r="5274" spans="1:16" x14ac:dyDescent="0.25">
      <c r="A5274">
        <v>-33.203155050273097</v>
      </c>
      <c r="B5274">
        <v>-63.875847610369803</v>
      </c>
      <c r="C5274">
        <v>1864</v>
      </c>
      <c r="D5274">
        <v>68</v>
      </c>
      <c r="M5274" t="s">
        <v>1223</v>
      </c>
      <c r="O5274" t="s">
        <v>1081</v>
      </c>
      <c r="P5274" t="s">
        <v>1082</v>
      </c>
    </row>
    <row r="5275" spans="1:16" x14ac:dyDescent="0.25">
      <c r="A5275">
        <v>-31.436561080327198</v>
      </c>
      <c r="B5275">
        <v>-64.238101950325699</v>
      </c>
      <c r="C5275">
        <v>1865</v>
      </c>
      <c r="D5275">
        <v>70</v>
      </c>
      <c r="M5275" t="s">
        <v>1183</v>
      </c>
      <c r="O5275" t="s">
        <v>1081</v>
      </c>
      <c r="P5275" t="s">
        <v>1095</v>
      </c>
    </row>
    <row r="5276" spans="1:16" x14ac:dyDescent="0.25">
      <c r="A5276">
        <v>-31.3483451802682</v>
      </c>
      <c r="B5276">
        <v>-64.229865750367793</v>
      </c>
      <c r="C5276">
        <v>1866</v>
      </c>
      <c r="D5276">
        <v>70</v>
      </c>
      <c r="M5276" t="s">
        <v>1183</v>
      </c>
      <c r="O5276" t="s">
        <v>1081</v>
      </c>
      <c r="P5276" t="s">
        <v>1095</v>
      </c>
    </row>
    <row r="5277" spans="1:16" x14ac:dyDescent="0.25">
      <c r="A5277">
        <v>-31.665341150342002</v>
      </c>
      <c r="B5277">
        <v>-63.833625410486597</v>
      </c>
      <c r="C5277">
        <v>1867</v>
      </c>
      <c r="D5277">
        <v>60</v>
      </c>
      <c r="M5277" t="s">
        <v>1183</v>
      </c>
      <c r="O5277" t="s">
        <v>1081</v>
      </c>
      <c r="P5277" t="s">
        <v>1089</v>
      </c>
    </row>
    <row r="5278" spans="1:16" x14ac:dyDescent="0.25">
      <c r="A5278">
        <v>-33.135431390372503</v>
      </c>
      <c r="B5278">
        <v>-64.325521660119307</v>
      </c>
      <c r="C5278">
        <v>1868</v>
      </c>
      <c r="D5278">
        <v>16</v>
      </c>
      <c r="M5278" t="s">
        <v>1293</v>
      </c>
      <c r="O5278" t="s">
        <v>1081</v>
      </c>
      <c r="P5278" t="s">
        <v>1111</v>
      </c>
    </row>
    <row r="5279" spans="1:16" x14ac:dyDescent="0.25">
      <c r="A5279">
        <v>-31.043549320442999</v>
      </c>
      <c r="B5279">
        <v>-64.102352619506206</v>
      </c>
      <c r="C5279">
        <v>1869</v>
      </c>
      <c r="D5279">
        <v>106</v>
      </c>
      <c r="M5279" t="s">
        <v>1212</v>
      </c>
      <c r="O5279" t="s">
        <v>1081</v>
      </c>
      <c r="P5279" t="s">
        <v>1086</v>
      </c>
    </row>
    <row r="5280" spans="1:16" x14ac:dyDescent="0.25">
      <c r="A5280">
        <v>-31.340889589918199</v>
      </c>
      <c r="B5280">
        <v>-64.486970209808504</v>
      </c>
      <c r="C5280">
        <v>1870</v>
      </c>
      <c r="D5280">
        <v>27</v>
      </c>
      <c r="M5280" t="s">
        <v>1218</v>
      </c>
      <c r="O5280" t="s">
        <v>1081</v>
      </c>
      <c r="P5280" t="s">
        <v>1110</v>
      </c>
    </row>
    <row r="5281" spans="1:16" x14ac:dyDescent="0.25">
      <c r="A5281">
        <v>-31.3536674496223</v>
      </c>
      <c r="B5281">
        <v>-64.077240879784</v>
      </c>
      <c r="C5281">
        <v>1871</v>
      </c>
      <c r="D5281">
        <v>243</v>
      </c>
      <c r="M5281" t="s">
        <v>1218</v>
      </c>
      <c r="O5281" t="s">
        <v>1081</v>
      </c>
      <c r="P5281" t="s">
        <v>1095</v>
      </c>
    </row>
    <row r="5282" spans="1:16" x14ac:dyDescent="0.25">
      <c r="A5282">
        <v>-30.441508199917099</v>
      </c>
      <c r="B5282">
        <v>-64.321523570219398</v>
      </c>
      <c r="C5282">
        <v>1872</v>
      </c>
      <c r="D5282">
        <v>151</v>
      </c>
      <c r="M5282" t="s">
        <v>1294</v>
      </c>
      <c r="O5282" t="s">
        <v>1081</v>
      </c>
      <c r="P5282" t="s">
        <v>1120</v>
      </c>
    </row>
    <row r="5283" spans="1:16" x14ac:dyDescent="0.25">
      <c r="A5283">
        <v>-32.153852589913299</v>
      </c>
      <c r="B5283">
        <v>-64.199631360322797</v>
      </c>
      <c r="C5283">
        <v>1874</v>
      </c>
      <c r="D5283">
        <v>48</v>
      </c>
      <c r="M5283" t="s">
        <v>1218</v>
      </c>
      <c r="O5283" t="s">
        <v>1081</v>
      </c>
      <c r="P5283" t="s">
        <v>1084</v>
      </c>
    </row>
    <row r="5284" spans="1:16" x14ac:dyDescent="0.25">
      <c r="A5284">
        <v>-33.188154680428298</v>
      </c>
      <c r="B5284">
        <v>-63.8385970096341</v>
      </c>
      <c r="C5284">
        <v>1875</v>
      </c>
      <c r="D5284">
        <v>45</v>
      </c>
      <c r="M5284" t="s">
        <v>1295</v>
      </c>
      <c r="O5284" t="s">
        <v>1081</v>
      </c>
      <c r="P5284" t="s">
        <v>1082</v>
      </c>
    </row>
    <row r="5285" spans="1:16" x14ac:dyDescent="0.25">
      <c r="A5285">
        <v>-33.187265769658602</v>
      </c>
      <c r="B5285">
        <v>-63.853736149622598</v>
      </c>
      <c r="C5285">
        <v>1876</v>
      </c>
      <c r="D5285">
        <v>45</v>
      </c>
      <c r="M5285" t="s">
        <v>1296</v>
      </c>
      <c r="O5285" t="s">
        <v>1081</v>
      </c>
      <c r="P5285" t="s">
        <v>1082</v>
      </c>
    </row>
    <row r="5286" spans="1:16" x14ac:dyDescent="0.25">
      <c r="A5286">
        <v>-33.188154680428298</v>
      </c>
      <c r="B5286">
        <v>-63.8385970096341</v>
      </c>
      <c r="C5286">
        <v>1877</v>
      </c>
      <c r="D5286">
        <v>45</v>
      </c>
      <c r="M5286" t="s">
        <v>1295</v>
      </c>
      <c r="O5286" t="s">
        <v>1081</v>
      </c>
      <c r="P5286" t="s">
        <v>1082</v>
      </c>
    </row>
    <row r="5287" spans="1:16" x14ac:dyDescent="0.25">
      <c r="A5287">
        <v>-33.2969183103395</v>
      </c>
      <c r="B5287">
        <v>-63.474207710336401</v>
      </c>
      <c r="C5287">
        <v>1878</v>
      </c>
      <c r="D5287">
        <v>260</v>
      </c>
      <c r="M5287" t="s">
        <v>1226</v>
      </c>
      <c r="O5287" t="s">
        <v>1081</v>
      </c>
      <c r="P5287" t="s">
        <v>1082</v>
      </c>
    </row>
    <row r="5288" spans="1:16" x14ac:dyDescent="0.25">
      <c r="A5288">
        <v>-31.056993860036499</v>
      </c>
      <c r="B5288">
        <v>-63.472230480389896</v>
      </c>
      <c r="C5288">
        <v>2001</v>
      </c>
      <c r="M5288" t="s">
        <v>1172</v>
      </c>
      <c r="O5288" t="s">
        <v>1081</v>
      </c>
      <c r="P5288" t="s">
        <v>1087</v>
      </c>
    </row>
    <row r="5289" spans="1:16" x14ac:dyDescent="0.25">
      <c r="A5289">
        <v>-31.3119997501062</v>
      </c>
      <c r="B5289">
        <v>-63.874737400311702</v>
      </c>
      <c r="C5289">
        <v>2002</v>
      </c>
      <c r="D5289">
        <v>138</v>
      </c>
      <c r="M5289" t="s">
        <v>1080</v>
      </c>
      <c r="O5289" t="s">
        <v>1081</v>
      </c>
      <c r="P5289" t="s">
        <v>1087</v>
      </c>
    </row>
    <row r="5290" spans="1:16" x14ac:dyDescent="0.25">
      <c r="A5290">
        <v>-31.321416560123499</v>
      </c>
      <c r="B5290">
        <v>-63.641650019984098</v>
      </c>
      <c r="C5290">
        <v>2003</v>
      </c>
      <c r="D5290">
        <v>51</v>
      </c>
      <c r="M5290" t="s">
        <v>1297</v>
      </c>
      <c r="O5290" t="s">
        <v>1081</v>
      </c>
      <c r="P5290" t="s">
        <v>1087</v>
      </c>
    </row>
    <row r="5291" spans="1:16" x14ac:dyDescent="0.25">
      <c r="A5291">
        <v>-30.73481714955</v>
      </c>
      <c r="B5291">
        <v>-63.270282560110203</v>
      </c>
      <c r="C5291">
        <v>2004</v>
      </c>
      <c r="D5291">
        <v>220</v>
      </c>
      <c r="M5291" t="s">
        <v>1080</v>
      </c>
      <c r="O5291" t="s">
        <v>1081</v>
      </c>
      <c r="P5291" t="s">
        <v>1087</v>
      </c>
    </row>
    <row r="5292" spans="1:16" x14ac:dyDescent="0.25">
      <c r="A5292">
        <v>-30.901462569734001</v>
      </c>
      <c r="B5292">
        <v>-63.332116949794603</v>
      </c>
      <c r="C5292">
        <v>2005</v>
      </c>
      <c r="D5292">
        <v>213</v>
      </c>
      <c r="M5292" t="s">
        <v>1080</v>
      </c>
      <c r="O5292" t="s">
        <v>1081</v>
      </c>
      <c r="P5292" t="s">
        <v>1087</v>
      </c>
    </row>
    <row r="5293" spans="1:16" x14ac:dyDescent="0.25">
      <c r="A5293">
        <v>-31.0933560996856</v>
      </c>
      <c r="B5293">
        <v>-64.282911299942597</v>
      </c>
      <c r="C5293">
        <v>2115</v>
      </c>
      <c r="D5293">
        <v>2</v>
      </c>
      <c r="O5293" t="s">
        <v>1081</v>
      </c>
      <c r="P5293" t="s">
        <v>1086</v>
      </c>
    </row>
    <row r="5294" spans="1:16" x14ac:dyDescent="0.25">
      <c r="A5294">
        <v>-30.955280500123301</v>
      </c>
      <c r="B5294">
        <v>-63.663731089948001</v>
      </c>
      <c r="C5294">
        <v>2008</v>
      </c>
      <c r="D5294">
        <v>177</v>
      </c>
      <c r="M5294" t="s">
        <v>1080</v>
      </c>
      <c r="O5294" t="s">
        <v>1081</v>
      </c>
      <c r="P5294" t="s">
        <v>1087</v>
      </c>
    </row>
    <row r="5295" spans="1:16" x14ac:dyDescent="0.25">
      <c r="A5295">
        <v>-30.887070560323099</v>
      </c>
      <c r="B5295">
        <v>-63.258743439493003</v>
      </c>
      <c r="C5295">
        <v>2011</v>
      </c>
      <c r="D5295">
        <v>200</v>
      </c>
      <c r="M5295" t="s">
        <v>1080</v>
      </c>
      <c r="O5295" t="s">
        <v>1081</v>
      </c>
      <c r="P5295" t="s">
        <v>1087</v>
      </c>
    </row>
    <row r="5296" spans="1:16" x14ac:dyDescent="0.25">
      <c r="A5296">
        <v>-31.324844409815501</v>
      </c>
      <c r="B5296">
        <v>-63.612671730317103</v>
      </c>
      <c r="C5296">
        <v>2012</v>
      </c>
      <c r="D5296">
        <v>260</v>
      </c>
      <c r="M5296" t="s">
        <v>1161</v>
      </c>
      <c r="O5296" t="s">
        <v>1081</v>
      </c>
      <c r="P5296" t="s">
        <v>1087</v>
      </c>
    </row>
    <row r="5297" spans="1:16" x14ac:dyDescent="0.25">
      <c r="A5297">
        <v>-30.887159439751098</v>
      </c>
      <c r="B5297">
        <v>-62.997122170372798</v>
      </c>
      <c r="C5297">
        <v>2014</v>
      </c>
      <c r="D5297">
        <v>80</v>
      </c>
      <c r="M5297" t="s">
        <v>1128</v>
      </c>
      <c r="O5297" t="s">
        <v>1081</v>
      </c>
      <c r="P5297" t="s">
        <v>1087</v>
      </c>
    </row>
    <row r="5298" spans="1:16" x14ac:dyDescent="0.25">
      <c r="A5298">
        <v>-30.843322420153601</v>
      </c>
      <c r="B5298">
        <v>-63.579954649558204</v>
      </c>
      <c r="C5298">
        <v>2015</v>
      </c>
      <c r="D5298">
        <v>211</v>
      </c>
      <c r="M5298" t="s">
        <v>1080</v>
      </c>
      <c r="O5298" t="s">
        <v>1081</v>
      </c>
      <c r="P5298" t="s">
        <v>1087</v>
      </c>
    </row>
    <row r="5299" spans="1:16" x14ac:dyDescent="0.25">
      <c r="A5299">
        <v>-30.834572219826502</v>
      </c>
      <c r="B5299">
        <v>-63.575232350440899</v>
      </c>
      <c r="C5299">
        <v>2016</v>
      </c>
      <c r="D5299">
        <v>235</v>
      </c>
      <c r="M5299" t="s">
        <v>1080</v>
      </c>
      <c r="O5299" t="s">
        <v>1081</v>
      </c>
      <c r="P5299" t="s">
        <v>1087</v>
      </c>
    </row>
    <row r="5300" spans="1:16" x14ac:dyDescent="0.25">
      <c r="A5300">
        <v>-31.227508899687699</v>
      </c>
      <c r="B5300">
        <v>-63.712815180353601</v>
      </c>
      <c r="C5300">
        <v>2017</v>
      </c>
      <c r="D5300">
        <v>177</v>
      </c>
      <c r="M5300" t="s">
        <v>1080</v>
      </c>
      <c r="O5300" t="s">
        <v>1081</v>
      </c>
      <c r="P5300" t="s">
        <v>1087</v>
      </c>
    </row>
    <row r="5301" spans="1:16" x14ac:dyDescent="0.25">
      <c r="A5301">
        <v>-30.974328129893799</v>
      </c>
      <c r="B5301">
        <v>-63.552595800033899</v>
      </c>
      <c r="C5301">
        <v>2018</v>
      </c>
      <c r="D5301">
        <v>251</v>
      </c>
      <c r="M5301" t="s">
        <v>1080</v>
      </c>
      <c r="O5301" t="s">
        <v>1081</v>
      </c>
      <c r="P5301" t="s">
        <v>1087</v>
      </c>
    </row>
    <row r="5302" spans="1:16" x14ac:dyDescent="0.25">
      <c r="A5302">
        <v>-31.3620008899588</v>
      </c>
      <c r="B5302">
        <v>-63.8977099894852</v>
      </c>
      <c r="C5302">
        <v>2019</v>
      </c>
      <c r="D5302">
        <v>113</v>
      </c>
      <c r="M5302" t="s">
        <v>1080</v>
      </c>
      <c r="O5302" t="s">
        <v>1081</v>
      </c>
      <c r="P5302" t="s">
        <v>1087</v>
      </c>
    </row>
    <row r="5303" spans="1:16" x14ac:dyDescent="0.25">
      <c r="A5303">
        <v>-31.321305450278601</v>
      </c>
      <c r="B5303">
        <v>-63.6419555700435</v>
      </c>
      <c r="C5303">
        <v>2021</v>
      </c>
      <c r="D5303">
        <v>62</v>
      </c>
      <c r="M5303" t="s">
        <v>1112</v>
      </c>
      <c r="O5303" t="s">
        <v>1081</v>
      </c>
      <c r="P5303" t="s">
        <v>1087</v>
      </c>
    </row>
    <row r="5304" spans="1:16" x14ac:dyDescent="0.25">
      <c r="A5304">
        <v>-31.322499910022</v>
      </c>
      <c r="B5304">
        <v>-63.639316650463499</v>
      </c>
      <c r="C5304">
        <v>2022</v>
      </c>
      <c r="D5304">
        <v>51</v>
      </c>
      <c r="M5304" t="s">
        <v>1297</v>
      </c>
      <c r="O5304" t="s">
        <v>1081</v>
      </c>
      <c r="P5304" t="s">
        <v>1087</v>
      </c>
    </row>
    <row r="5305" spans="1:16" x14ac:dyDescent="0.25">
      <c r="A5305">
        <v>-30.9472302997249</v>
      </c>
      <c r="B5305">
        <v>-63.5804629703728</v>
      </c>
      <c r="C5305">
        <v>2023</v>
      </c>
      <c r="M5305" t="s">
        <v>1260</v>
      </c>
      <c r="O5305" t="s">
        <v>1081</v>
      </c>
      <c r="P5305" t="s">
        <v>1087</v>
      </c>
    </row>
    <row r="5306" spans="1:16" x14ac:dyDescent="0.25">
      <c r="A5306">
        <v>-30.914082330193398</v>
      </c>
      <c r="B5306">
        <v>-63.5507763499566</v>
      </c>
      <c r="C5306">
        <v>2024</v>
      </c>
      <c r="M5306" t="s">
        <v>1260</v>
      </c>
      <c r="O5306" t="s">
        <v>1081</v>
      </c>
      <c r="P5306" t="s">
        <v>1087</v>
      </c>
    </row>
    <row r="5307" spans="1:16" x14ac:dyDescent="0.25">
      <c r="A5307">
        <v>-31.199302710387901</v>
      </c>
      <c r="B5307">
        <v>-63.7478046899517</v>
      </c>
      <c r="C5307">
        <v>2025</v>
      </c>
      <c r="M5307" t="s">
        <v>1260</v>
      </c>
      <c r="O5307" t="s">
        <v>1081</v>
      </c>
      <c r="P5307" t="s">
        <v>1087</v>
      </c>
    </row>
    <row r="5308" spans="1:16" x14ac:dyDescent="0.25">
      <c r="A5308">
        <v>-31.191510950271098</v>
      </c>
      <c r="B5308">
        <v>-63.990953369842003</v>
      </c>
      <c r="C5308">
        <v>2026</v>
      </c>
      <c r="M5308" t="s">
        <v>1260</v>
      </c>
      <c r="O5308" t="s">
        <v>1081</v>
      </c>
      <c r="P5308" t="s">
        <v>1086</v>
      </c>
    </row>
    <row r="5309" spans="1:16" x14ac:dyDescent="0.25">
      <c r="A5309">
        <v>-31.075438810391798</v>
      </c>
      <c r="B5309">
        <v>-63.793611090205701</v>
      </c>
      <c r="C5309">
        <v>2027</v>
      </c>
      <c r="M5309" t="s">
        <v>1260</v>
      </c>
      <c r="O5309" t="s">
        <v>1081</v>
      </c>
      <c r="P5309" t="s">
        <v>1087</v>
      </c>
    </row>
    <row r="5310" spans="1:16" x14ac:dyDescent="0.25">
      <c r="A5310">
        <v>-31.075438810391798</v>
      </c>
      <c r="B5310">
        <v>-63.793611090205701</v>
      </c>
      <c r="C5310">
        <v>2028</v>
      </c>
      <c r="M5310" t="s">
        <v>1260</v>
      </c>
      <c r="O5310" t="s">
        <v>1081</v>
      </c>
      <c r="P5310" t="s">
        <v>1087</v>
      </c>
    </row>
    <row r="5311" spans="1:16" x14ac:dyDescent="0.25">
      <c r="A5311">
        <v>-31.040296319966</v>
      </c>
      <c r="B5311">
        <v>-63.716018089875199</v>
      </c>
      <c r="C5311">
        <v>2029</v>
      </c>
      <c r="M5311" t="s">
        <v>1260</v>
      </c>
      <c r="O5311" t="s">
        <v>1081</v>
      </c>
      <c r="P5311" t="s">
        <v>1087</v>
      </c>
    </row>
    <row r="5312" spans="1:16" x14ac:dyDescent="0.25">
      <c r="A5312">
        <v>-32.153118209806202</v>
      </c>
      <c r="B5312">
        <v>-61.842120530126799</v>
      </c>
      <c r="C5312">
        <v>633</v>
      </c>
      <c r="D5312">
        <v>24</v>
      </c>
      <c r="M5312" t="s">
        <v>1080</v>
      </c>
      <c r="O5312" t="s">
        <v>1081</v>
      </c>
    </row>
    <row r="5313" spans="1:16" x14ac:dyDescent="0.25">
      <c r="A5313">
        <v>-30.976705979736401</v>
      </c>
      <c r="B5313">
        <v>-63.631963860057503</v>
      </c>
      <c r="C5313">
        <v>2032</v>
      </c>
      <c r="D5313">
        <v>215</v>
      </c>
      <c r="M5313" t="s">
        <v>1080</v>
      </c>
      <c r="O5313" t="s">
        <v>1081</v>
      </c>
      <c r="P5313" t="s">
        <v>1087</v>
      </c>
    </row>
    <row r="5314" spans="1:16" x14ac:dyDescent="0.25">
      <c r="A5314">
        <v>-31.114903580405201</v>
      </c>
      <c r="B5314">
        <v>-63.765266139738699</v>
      </c>
      <c r="C5314">
        <v>2033</v>
      </c>
      <c r="M5314" t="s">
        <v>1260</v>
      </c>
      <c r="O5314" t="s">
        <v>1081</v>
      </c>
      <c r="P5314" t="s">
        <v>1087</v>
      </c>
    </row>
    <row r="5315" spans="1:16" x14ac:dyDescent="0.25">
      <c r="A5315">
        <v>-30.966103089808101</v>
      </c>
      <c r="B5315">
        <v>-64.000795339574694</v>
      </c>
      <c r="C5315">
        <v>2102</v>
      </c>
      <c r="D5315">
        <v>160</v>
      </c>
      <c r="M5315" t="s">
        <v>1080</v>
      </c>
      <c r="O5315" t="s">
        <v>1081</v>
      </c>
      <c r="P5315" t="s">
        <v>1086</v>
      </c>
    </row>
    <row r="5316" spans="1:16" x14ac:dyDescent="0.25">
      <c r="A5316">
        <v>-30.955980510117499</v>
      </c>
      <c r="B5316">
        <v>-63.634455570115797</v>
      </c>
      <c r="C5316">
        <v>2035</v>
      </c>
      <c r="D5316">
        <v>237</v>
      </c>
      <c r="M5316" t="s">
        <v>1080</v>
      </c>
      <c r="O5316" t="s">
        <v>1081</v>
      </c>
      <c r="P5316" t="s">
        <v>1087</v>
      </c>
    </row>
    <row r="5317" spans="1:16" x14ac:dyDescent="0.25">
      <c r="A5317">
        <v>-30.782304309924498</v>
      </c>
      <c r="B5317">
        <v>-63.016869740075101</v>
      </c>
      <c r="C5317">
        <v>2036</v>
      </c>
      <c r="D5317">
        <v>110</v>
      </c>
      <c r="M5317" t="s">
        <v>1080</v>
      </c>
      <c r="O5317" t="s">
        <v>1081</v>
      </c>
      <c r="P5317" t="s">
        <v>1087</v>
      </c>
    </row>
    <row r="5318" spans="1:16" x14ac:dyDescent="0.25">
      <c r="A5318">
        <v>-30.8587310398329</v>
      </c>
      <c r="B5318">
        <v>-63.2694297402819</v>
      </c>
      <c r="C5318">
        <v>2037</v>
      </c>
      <c r="D5318">
        <v>220</v>
      </c>
      <c r="M5318" t="s">
        <v>1080</v>
      </c>
      <c r="O5318" t="s">
        <v>1081</v>
      </c>
      <c r="P5318" t="s">
        <v>1087</v>
      </c>
    </row>
    <row r="5319" spans="1:16" x14ac:dyDescent="0.25">
      <c r="A5319">
        <v>-30.859142159571</v>
      </c>
      <c r="B5319">
        <v>-63.267546379615098</v>
      </c>
      <c r="C5319">
        <v>2038</v>
      </c>
      <c r="D5319">
        <v>218</v>
      </c>
      <c r="M5319" t="s">
        <v>1080</v>
      </c>
      <c r="O5319" t="s">
        <v>1081</v>
      </c>
      <c r="P5319" t="s">
        <v>1087</v>
      </c>
    </row>
    <row r="5320" spans="1:16" x14ac:dyDescent="0.25">
      <c r="A5320">
        <v>-30.8437695801994</v>
      </c>
      <c r="B5320">
        <v>-63.1705279997974</v>
      </c>
      <c r="C5320">
        <v>2039</v>
      </c>
      <c r="D5320">
        <v>220</v>
      </c>
      <c r="M5320" t="s">
        <v>1080</v>
      </c>
      <c r="O5320" t="s">
        <v>1081</v>
      </c>
      <c r="P5320" t="s">
        <v>1087</v>
      </c>
    </row>
    <row r="5321" spans="1:16" x14ac:dyDescent="0.25">
      <c r="A5321">
        <v>-30.851433740357699</v>
      </c>
      <c r="B5321">
        <v>-63.6964011496231</v>
      </c>
      <c r="C5321">
        <v>2040</v>
      </c>
      <c r="D5321">
        <v>182</v>
      </c>
      <c r="M5321" t="s">
        <v>1080</v>
      </c>
      <c r="O5321" t="s">
        <v>1081</v>
      </c>
      <c r="P5321" t="s">
        <v>1087</v>
      </c>
    </row>
    <row r="5322" spans="1:16" x14ac:dyDescent="0.25">
      <c r="A5322">
        <v>-30.8658785096655</v>
      </c>
      <c r="B5322">
        <v>-63.699178970049203</v>
      </c>
      <c r="C5322">
        <v>2041</v>
      </c>
      <c r="D5322">
        <v>206</v>
      </c>
      <c r="M5322" t="s">
        <v>1080</v>
      </c>
      <c r="O5322" t="s">
        <v>1081</v>
      </c>
      <c r="P5322" t="s">
        <v>1087</v>
      </c>
    </row>
    <row r="5323" spans="1:16" x14ac:dyDescent="0.25">
      <c r="A5323">
        <v>-30.942480200254</v>
      </c>
      <c r="B5323">
        <v>-63.598960520509699</v>
      </c>
      <c r="C5323">
        <v>2044</v>
      </c>
      <c r="D5323">
        <v>236</v>
      </c>
      <c r="M5323" t="s">
        <v>1080</v>
      </c>
      <c r="O5323" t="s">
        <v>1081</v>
      </c>
      <c r="P5323" t="s">
        <v>1087</v>
      </c>
    </row>
    <row r="5324" spans="1:16" x14ac:dyDescent="0.25">
      <c r="A5324">
        <v>-30.9330799896826</v>
      </c>
      <c r="B5324">
        <v>-63.595427130311897</v>
      </c>
      <c r="C5324">
        <v>2045</v>
      </c>
      <c r="D5324">
        <v>225</v>
      </c>
      <c r="M5324" t="s">
        <v>1080</v>
      </c>
      <c r="O5324" t="s">
        <v>1081</v>
      </c>
      <c r="P5324" t="s">
        <v>1087</v>
      </c>
    </row>
    <row r="5325" spans="1:16" x14ac:dyDescent="0.25">
      <c r="A5325">
        <v>-31.3538339002559</v>
      </c>
      <c r="B5325">
        <v>-63.320561109954603</v>
      </c>
      <c r="C5325">
        <v>2046</v>
      </c>
      <c r="D5325">
        <v>159</v>
      </c>
      <c r="M5325" t="s">
        <v>1297</v>
      </c>
      <c r="O5325" t="s">
        <v>1081</v>
      </c>
      <c r="P5325" t="s">
        <v>1089</v>
      </c>
    </row>
    <row r="5326" spans="1:16" x14ac:dyDescent="0.25">
      <c r="A5326">
        <v>-31.247553790396001</v>
      </c>
      <c r="B5326">
        <v>-63.700012169772798</v>
      </c>
      <c r="C5326">
        <v>2047</v>
      </c>
      <c r="D5326">
        <v>241</v>
      </c>
      <c r="M5326" t="s">
        <v>1080</v>
      </c>
      <c r="O5326" t="s">
        <v>1081</v>
      </c>
      <c r="P5326" t="s">
        <v>1087</v>
      </c>
    </row>
    <row r="5327" spans="1:16" x14ac:dyDescent="0.25">
      <c r="A5327">
        <v>-30.7686262698227</v>
      </c>
      <c r="B5327">
        <v>-63.451480189910299</v>
      </c>
      <c r="C5327">
        <v>2048</v>
      </c>
      <c r="D5327">
        <v>280</v>
      </c>
      <c r="M5327" t="s">
        <v>1080</v>
      </c>
      <c r="O5327" t="s">
        <v>1081</v>
      </c>
      <c r="P5327" t="s">
        <v>1087</v>
      </c>
    </row>
    <row r="5328" spans="1:16" x14ac:dyDescent="0.25">
      <c r="A5328">
        <v>-31.272937720372301</v>
      </c>
      <c r="B5328">
        <v>-63.771230069752001</v>
      </c>
      <c r="C5328">
        <v>2049</v>
      </c>
      <c r="D5328">
        <v>160</v>
      </c>
      <c r="M5328" t="s">
        <v>1085</v>
      </c>
      <c r="O5328" t="s">
        <v>1081</v>
      </c>
      <c r="P5328" t="s">
        <v>1087</v>
      </c>
    </row>
    <row r="5329" spans="1:16" x14ac:dyDescent="0.25">
      <c r="A5329">
        <v>-31.325272289673901</v>
      </c>
      <c r="B5329">
        <v>-63.902198970080697</v>
      </c>
      <c r="C5329">
        <v>2050</v>
      </c>
      <c r="D5329">
        <v>146</v>
      </c>
      <c r="M5329" t="s">
        <v>1085</v>
      </c>
      <c r="O5329" t="s">
        <v>1081</v>
      </c>
      <c r="P5329" t="s">
        <v>1087</v>
      </c>
    </row>
    <row r="5330" spans="1:16" x14ac:dyDescent="0.25">
      <c r="A5330">
        <v>-31.4143493497773</v>
      </c>
      <c r="B5330">
        <v>-63.988628199560203</v>
      </c>
      <c r="C5330">
        <v>2051</v>
      </c>
      <c r="M5330" t="s">
        <v>1085</v>
      </c>
      <c r="O5330" t="s">
        <v>1081</v>
      </c>
      <c r="P5330" t="s">
        <v>1086</v>
      </c>
    </row>
    <row r="5331" spans="1:16" x14ac:dyDescent="0.25">
      <c r="A5331">
        <v>-31.334802960010599</v>
      </c>
      <c r="B5331">
        <v>-63.574104390298999</v>
      </c>
      <c r="C5331">
        <v>2052</v>
      </c>
      <c r="D5331">
        <v>60</v>
      </c>
      <c r="M5331" t="s">
        <v>1080</v>
      </c>
      <c r="O5331" t="s">
        <v>1081</v>
      </c>
      <c r="P5331" t="s">
        <v>1087</v>
      </c>
    </row>
    <row r="5332" spans="1:16" x14ac:dyDescent="0.25">
      <c r="A5332">
        <v>-31.154496049603399</v>
      </c>
      <c r="B5332">
        <v>-63.399673639902403</v>
      </c>
      <c r="C5332">
        <v>2054</v>
      </c>
      <c r="D5332">
        <v>180</v>
      </c>
      <c r="M5332" t="s">
        <v>1298</v>
      </c>
      <c r="O5332" t="s">
        <v>1081</v>
      </c>
      <c r="P5332" t="s">
        <v>1087</v>
      </c>
    </row>
    <row r="5333" spans="1:16" x14ac:dyDescent="0.25">
      <c r="A5333">
        <v>-31.108995019698</v>
      </c>
      <c r="B5333">
        <v>-63.371920380469497</v>
      </c>
      <c r="C5333">
        <v>2055</v>
      </c>
      <c r="D5333">
        <v>123</v>
      </c>
      <c r="M5333" t="s">
        <v>1172</v>
      </c>
      <c r="O5333" t="s">
        <v>1081</v>
      </c>
      <c r="P5333" t="s">
        <v>1087</v>
      </c>
    </row>
    <row r="5334" spans="1:16" x14ac:dyDescent="0.25">
      <c r="A5334">
        <v>-31.0642606796231</v>
      </c>
      <c r="B5334">
        <v>-63.376181579859399</v>
      </c>
      <c r="C5334">
        <v>2056</v>
      </c>
      <c r="D5334">
        <v>123</v>
      </c>
      <c r="M5334" t="s">
        <v>1085</v>
      </c>
      <c r="O5334" t="s">
        <v>1081</v>
      </c>
      <c r="P5334" t="s">
        <v>1087</v>
      </c>
    </row>
    <row r="5335" spans="1:16" x14ac:dyDescent="0.25">
      <c r="A5335">
        <v>-31.107194979847598</v>
      </c>
      <c r="B5335">
        <v>-63.381842779951199</v>
      </c>
      <c r="C5335">
        <v>2057</v>
      </c>
      <c r="D5335">
        <v>125</v>
      </c>
      <c r="M5335" t="s">
        <v>1080</v>
      </c>
      <c r="O5335" t="s">
        <v>1081</v>
      </c>
      <c r="P5335" t="s">
        <v>1087</v>
      </c>
    </row>
    <row r="5336" spans="1:16" x14ac:dyDescent="0.25">
      <c r="A5336">
        <v>-30.947605300222101</v>
      </c>
      <c r="B5336">
        <v>-63.522064719480397</v>
      </c>
      <c r="C5336">
        <v>2058</v>
      </c>
      <c r="D5336">
        <v>252</v>
      </c>
      <c r="M5336" t="s">
        <v>1080</v>
      </c>
      <c r="O5336" t="s">
        <v>1081</v>
      </c>
      <c r="P5336" t="s">
        <v>1087</v>
      </c>
    </row>
    <row r="5337" spans="1:16" x14ac:dyDescent="0.25">
      <c r="A5337">
        <v>-30.972464189748301</v>
      </c>
      <c r="B5337">
        <v>-63.5112034095825</v>
      </c>
      <c r="C5337">
        <v>2059</v>
      </c>
      <c r="D5337">
        <v>252</v>
      </c>
      <c r="M5337" t="s">
        <v>1080</v>
      </c>
      <c r="O5337" t="s">
        <v>1081</v>
      </c>
      <c r="P5337" t="s">
        <v>1087</v>
      </c>
    </row>
    <row r="5338" spans="1:16" x14ac:dyDescent="0.25">
      <c r="A5338">
        <v>-30.968186280041099</v>
      </c>
      <c r="B5338">
        <v>-63.263615729808798</v>
      </c>
      <c r="C5338">
        <v>2060</v>
      </c>
      <c r="D5338">
        <v>164</v>
      </c>
      <c r="M5338" t="s">
        <v>1080</v>
      </c>
      <c r="O5338" t="s">
        <v>1081</v>
      </c>
      <c r="P5338" t="s">
        <v>1087</v>
      </c>
    </row>
    <row r="5339" spans="1:16" x14ac:dyDescent="0.25">
      <c r="A5339">
        <v>-31.339583749842099</v>
      </c>
      <c r="B5339">
        <v>-63.955460999490001</v>
      </c>
      <c r="C5339">
        <v>2061</v>
      </c>
      <c r="D5339">
        <v>153</v>
      </c>
      <c r="M5339" t="s">
        <v>1107</v>
      </c>
      <c r="O5339" t="s">
        <v>1081</v>
      </c>
      <c r="P5339" t="s">
        <v>1086</v>
      </c>
    </row>
    <row r="5340" spans="1:16" x14ac:dyDescent="0.25">
      <c r="A5340">
        <v>-31.349139359744701</v>
      </c>
      <c r="B5340">
        <v>-63.436702009841397</v>
      </c>
      <c r="C5340">
        <v>2062</v>
      </c>
      <c r="D5340">
        <v>8</v>
      </c>
      <c r="M5340" t="s">
        <v>1299</v>
      </c>
      <c r="O5340" t="s">
        <v>1081</v>
      </c>
      <c r="P5340" t="s">
        <v>1087</v>
      </c>
    </row>
    <row r="5341" spans="1:16" x14ac:dyDescent="0.25">
      <c r="A5341">
        <v>-30.934491059674201</v>
      </c>
      <c r="B5341">
        <v>-62.895678730047401</v>
      </c>
      <c r="C5341">
        <v>2063</v>
      </c>
      <c r="D5341">
        <v>82</v>
      </c>
      <c r="M5341" t="s">
        <v>1300</v>
      </c>
      <c r="O5341" t="s">
        <v>1081</v>
      </c>
      <c r="P5341" t="s">
        <v>1087</v>
      </c>
    </row>
    <row r="5342" spans="1:16" x14ac:dyDescent="0.25">
      <c r="A5342">
        <v>-30.929602070014099</v>
      </c>
      <c r="B5342">
        <v>-62.895650949525397</v>
      </c>
      <c r="C5342">
        <v>2064</v>
      </c>
      <c r="D5342">
        <v>82</v>
      </c>
      <c r="M5342" t="s">
        <v>1300</v>
      </c>
      <c r="O5342" t="s">
        <v>1081</v>
      </c>
      <c r="P5342" t="s">
        <v>1087</v>
      </c>
    </row>
    <row r="5343" spans="1:16" x14ac:dyDescent="0.25">
      <c r="A5343">
        <v>-31.3519478198915</v>
      </c>
      <c r="B5343">
        <v>-63.6721477595229</v>
      </c>
      <c r="C5343">
        <v>2068</v>
      </c>
      <c r="D5343">
        <v>22</v>
      </c>
      <c r="M5343" t="s">
        <v>1112</v>
      </c>
      <c r="O5343" t="s">
        <v>1081</v>
      </c>
      <c r="P5343" t="s">
        <v>1087</v>
      </c>
    </row>
    <row r="5344" spans="1:16" x14ac:dyDescent="0.25">
      <c r="A5344">
        <v>-31.3456060102612</v>
      </c>
      <c r="B5344">
        <v>-63.6722394299047</v>
      </c>
      <c r="C5344">
        <v>2069</v>
      </c>
      <c r="D5344">
        <v>21</v>
      </c>
      <c r="M5344" t="s">
        <v>1112</v>
      </c>
      <c r="O5344" t="s">
        <v>1081</v>
      </c>
      <c r="P5344" t="s">
        <v>1087</v>
      </c>
    </row>
    <row r="5345" spans="1:16" x14ac:dyDescent="0.25">
      <c r="A5345">
        <v>-31.336689130354898</v>
      </c>
      <c r="B5345">
        <v>-63.672028319584598</v>
      </c>
      <c r="C5345">
        <v>2070</v>
      </c>
      <c r="D5345">
        <v>22</v>
      </c>
      <c r="M5345" t="s">
        <v>1112</v>
      </c>
      <c r="O5345" t="s">
        <v>1081</v>
      </c>
      <c r="P5345" t="s">
        <v>1087</v>
      </c>
    </row>
    <row r="5346" spans="1:16" x14ac:dyDescent="0.25">
      <c r="A5346">
        <v>-30.882012120033401</v>
      </c>
      <c r="B5346">
        <v>-63.250562740307402</v>
      </c>
      <c r="C5346">
        <v>2071</v>
      </c>
      <c r="D5346">
        <v>207</v>
      </c>
      <c r="O5346" t="s">
        <v>1081</v>
      </c>
      <c r="P5346" t="s">
        <v>1087</v>
      </c>
    </row>
    <row r="5347" spans="1:16" x14ac:dyDescent="0.25">
      <c r="A5347">
        <v>-30.950324789693301</v>
      </c>
      <c r="B5347">
        <v>-63.409896079650402</v>
      </c>
      <c r="C5347">
        <v>2073</v>
      </c>
      <c r="D5347">
        <v>240</v>
      </c>
      <c r="M5347" t="s">
        <v>1080</v>
      </c>
      <c r="O5347" t="s">
        <v>1081</v>
      </c>
      <c r="P5347" t="s">
        <v>1087</v>
      </c>
    </row>
    <row r="5348" spans="1:16" x14ac:dyDescent="0.25">
      <c r="A5348">
        <v>-30.9541859900195</v>
      </c>
      <c r="B5348">
        <v>-63.433507610332001</v>
      </c>
      <c r="C5348">
        <v>2074</v>
      </c>
      <c r="D5348">
        <v>240</v>
      </c>
      <c r="M5348" t="s">
        <v>1080</v>
      </c>
      <c r="O5348" t="s">
        <v>1081</v>
      </c>
      <c r="P5348" t="s">
        <v>1087</v>
      </c>
    </row>
    <row r="5349" spans="1:16" x14ac:dyDescent="0.25">
      <c r="A5349">
        <v>-30.9464913600406</v>
      </c>
      <c r="B5349">
        <v>-63.4325909198215</v>
      </c>
      <c r="C5349">
        <v>2075</v>
      </c>
      <c r="D5349">
        <v>240</v>
      </c>
      <c r="M5349" t="s">
        <v>1080</v>
      </c>
      <c r="O5349" t="s">
        <v>1081</v>
      </c>
      <c r="P5349" t="s">
        <v>1087</v>
      </c>
    </row>
    <row r="5350" spans="1:16" x14ac:dyDescent="0.25">
      <c r="A5350">
        <v>-31.273365409824599</v>
      </c>
      <c r="B5350">
        <v>-63.350003300416503</v>
      </c>
      <c r="C5350">
        <v>2078</v>
      </c>
      <c r="D5350">
        <v>140</v>
      </c>
      <c r="M5350" t="s">
        <v>1080</v>
      </c>
      <c r="O5350" t="s">
        <v>1081</v>
      </c>
      <c r="P5350" t="s">
        <v>1087</v>
      </c>
    </row>
    <row r="5351" spans="1:16" x14ac:dyDescent="0.25">
      <c r="A5351">
        <v>-31.2931659899441</v>
      </c>
      <c r="B5351">
        <v>-63.8705151100622</v>
      </c>
      <c r="C5351">
        <v>2079</v>
      </c>
      <c r="D5351">
        <v>100</v>
      </c>
      <c r="M5351" t="s">
        <v>1080</v>
      </c>
      <c r="O5351" t="s">
        <v>1081</v>
      </c>
      <c r="P5351" t="s">
        <v>1087</v>
      </c>
    </row>
    <row r="5352" spans="1:16" x14ac:dyDescent="0.25">
      <c r="A5352">
        <v>-31.358834030156899</v>
      </c>
      <c r="B5352">
        <v>-63.422451759991198</v>
      </c>
      <c r="C5352">
        <v>2082</v>
      </c>
      <c r="D5352">
        <v>130</v>
      </c>
      <c r="M5352" t="s">
        <v>1080</v>
      </c>
      <c r="O5352" t="s">
        <v>1081</v>
      </c>
      <c r="P5352" t="s">
        <v>1087</v>
      </c>
    </row>
    <row r="5353" spans="1:16" x14ac:dyDescent="0.25">
      <c r="A5353">
        <v>-30.9544804703078</v>
      </c>
      <c r="B5353">
        <v>-63.587426980318</v>
      </c>
      <c r="C5353">
        <v>2083</v>
      </c>
      <c r="D5353">
        <v>224</v>
      </c>
      <c r="M5353" t="s">
        <v>1085</v>
      </c>
      <c r="O5353" t="s">
        <v>1081</v>
      </c>
      <c r="P5353" t="s">
        <v>1087</v>
      </c>
    </row>
    <row r="5354" spans="1:16" x14ac:dyDescent="0.25">
      <c r="A5354">
        <v>-31.368223269586601</v>
      </c>
      <c r="B5354">
        <v>-63.898932240491</v>
      </c>
      <c r="C5354">
        <v>2084</v>
      </c>
      <c r="D5354">
        <v>103</v>
      </c>
      <c r="M5354" t="s">
        <v>1080</v>
      </c>
      <c r="O5354" t="s">
        <v>1081</v>
      </c>
      <c r="P5354" t="s">
        <v>1087</v>
      </c>
    </row>
    <row r="5355" spans="1:16" x14ac:dyDescent="0.25">
      <c r="A5355">
        <v>-31.333666840277001</v>
      </c>
      <c r="B5355">
        <v>-63.659872550035701</v>
      </c>
      <c r="C5355">
        <v>2086</v>
      </c>
      <c r="D5355">
        <v>157</v>
      </c>
      <c r="M5355" t="s">
        <v>1172</v>
      </c>
      <c r="O5355" t="s">
        <v>1081</v>
      </c>
      <c r="P5355" t="s">
        <v>1087</v>
      </c>
    </row>
    <row r="5356" spans="1:16" x14ac:dyDescent="0.25">
      <c r="A5356">
        <v>-30.968603010244099</v>
      </c>
      <c r="B5356">
        <v>-63.569732209944803</v>
      </c>
      <c r="C5356">
        <v>2088</v>
      </c>
      <c r="D5356">
        <v>250</v>
      </c>
      <c r="M5356" t="s">
        <v>1172</v>
      </c>
      <c r="O5356" t="s">
        <v>1081</v>
      </c>
      <c r="P5356" t="s">
        <v>1087</v>
      </c>
    </row>
    <row r="5357" spans="1:16" x14ac:dyDescent="0.25">
      <c r="A5357">
        <v>-30.7488202702684</v>
      </c>
      <c r="B5357">
        <v>-63.437229939905301</v>
      </c>
      <c r="C5357">
        <v>2089</v>
      </c>
      <c r="D5357">
        <v>305</v>
      </c>
      <c r="M5357" t="s">
        <v>1172</v>
      </c>
      <c r="O5357" t="s">
        <v>1081</v>
      </c>
      <c r="P5357" t="s">
        <v>1087</v>
      </c>
    </row>
    <row r="5358" spans="1:16" x14ac:dyDescent="0.25">
      <c r="A5358">
        <v>-30.770879110371101</v>
      </c>
      <c r="B5358">
        <v>-63.519848069716403</v>
      </c>
      <c r="C5358">
        <v>2090</v>
      </c>
      <c r="D5358">
        <v>297</v>
      </c>
      <c r="M5358" t="s">
        <v>1172</v>
      </c>
      <c r="O5358" t="s">
        <v>1081</v>
      </c>
      <c r="P5358" t="s">
        <v>1087</v>
      </c>
    </row>
    <row r="5359" spans="1:16" x14ac:dyDescent="0.25">
      <c r="A5359">
        <v>-30.774226400406</v>
      </c>
      <c r="B5359">
        <v>-63.497364339593197</v>
      </c>
      <c r="C5359">
        <v>2091</v>
      </c>
      <c r="D5359">
        <v>284</v>
      </c>
      <c r="M5359" t="s">
        <v>1112</v>
      </c>
      <c r="O5359" t="s">
        <v>1081</v>
      </c>
      <c r="P5359" t="s">
        <v>1087</v>
      </c>
    </row>
    <row r="5360" spans="1:16" x14ac:dyDescent="0.25">
      <c r="A5360">
        <v>-31.164496279984601</v>
      </c>
      <c r="B5360">
        <v>-63.399451400391101</v>
      </c>
      <c r="C5360">
        <v>2092</v>
      </c>
      <c r="D5360">
        <v>36</v>
      </c>
      <c r="M5360" t="s">
        <v>1299</v>
      </c>
      <c r="O5360" t="s">
        <v>1081</v>
      </c>
      <c r="P5360" t="s">
        <v>1087</v>
      </c>
    </row>
    <row r="5361" spans="1:16" x14ac:dyDescent="0.25">
      <c r="A5361">
        <v>-31.240306339853099</v>
      </c>
      <c r="B5361">
        <v>-63.400670860217701</v>
      </c>
      <c r="C5361">
        <v>2093</v>
      </c>
      <c r="D5361">
        <v>136</v>
      </c>
      <c r="M5361" t="s">
        <v>1172</v>
      </c>
      <c r="O5361" t="s">
        <v>1081</v>
      </c>
      <c r="P5361" t="s">
        <v>1087</v>
      </c>
    </row>
    <row r="5362" spans="1:16" x14ac:dyDescent="0.25">
      <c r="A5362">
        <v>-30.894212380103099</v>
      </c>
      <c r="B5362">
        <v>-62.979999649662297</v>
      </c>
      <c r="C5362">
        <v>2094</v>
      </c>
      <c r="D5362">
        <v>113</v>
      </c>
      <c r="M5362" t="s">
        <v>1301</v>
      </c>
      <c r="O5362" t="s">
        <v>1081</v>
      </c>
      <c r="P5362" t="s">
        <v>1087</v>
      </c>
    </row>
    <row r="5363" spans="1:16" x14ac:dyDescent="0.25">
      <c r="A5363">
        <v>-31.2061640603645</v>
      </c>
      <c r="B5363">
        <v>-63.997517360144599</v>
      </c>
      <c r="C5363">
        <v>2104</v>
      </c>
      <c r="D5363">
        <v>271</v>
      </c>
      <c r="M5363" t="s">
        <v>1080</v>
      </c>
      <c r="O5363" t="s">
        <v>1081</v>
      </c>
      <c r="P5363" t="s">
        <v>1086</v>
      </c>
    </row>
    <row r="5364" spans="1:16" x14ac:dyDescent="0.25">
      <c r="A5364">
        <v>-31.2539429603837</v>
      </c>
      <c r="B5364">
        <v>-64.0658518502389</v>
      </c>
      <c r="C5364">
        <v>2105</v>
      </c>
      <c r="D5364">
        <v>292</v>
      </c>
      <c r="M5364" t="s">
        <v>1080</v>
      </c>
      <c r="O5364" t="s">
        <v>1081</v>
      </c>
      <c r="P5364" t="s">
        <v>1086</v>
      </c>
    </row>
    <row r="5365" spans="1:16" x14ac:dyDescent="0.25">
      <c r="A5365">
        <v>-30.999131650109099</v>
      </c>
      <c r="B5365">
        <v>-64.086880149641601</v>
      </c>
      <c r="C5365">
        <v>2106</v>
      </c>
      <c r="D5365">
        <v>198</v>
      </c>
      <c r="M5365" t="s">
        <v>1260</v>
      </c>
      <c r="O5365" t="s">
        <v>1081</v>
      </c>
      <c r="P5365" t="s">
        <v>1086</v>
      </c>
    </row>
    <row r="5366" spans="1:16" x14ac:dyDescent="0.25">
      <c r="A5366">
        <v>-31.078383339887299</v>
      </c>
      <c r="B5366">
        <v>-63.8508482000329</v>
      </c>
      <c r="C5366">
        <v>2107</v>
      </c>
      <c r="D5366">
        <v>250</v>
      </c>
      <c r="M5366" t="s">
        <v>1080</v>
      </c>
      <c r="O5366" t="s">
        <v>1081</v>
      </c>
      <c r="P5366" t="s">
        <v>1086</v>
      </c>
    </row>
    <row r="5367" spans="1:16" x14ac:dyDescent="0.25">
      <c r="A5367">
        <v>-31.0275488999409</v>
      </c>
      <c r="B5367">
        <v>-63.9486277202924</v>
      </c>
      <c r="C5367">
        <v>2108</v>
      </c>
      <c r="D5367">
        <v>222</v>
      </c>
      <c r="M5367" t="s">
        <v>1080</v>
      </c>
      <c r="O5367" t="s">
        <v>1081</v>
      </c>
      <c r="P5367" t="s">
        <v>1086</v>
      </c>
    </row>
    <row r="5368" spans="1:16" x14ac:dyDescent="0.25">
      <c r="A5368">
        <v>-31.313916499994999</v>
      </c>
      <c r="B5368">
        <v>-63.975239140390002</v>
      </c>
      <c r="C5368">
        <v>2109</v>
      </c>
      <c r="D5368">
        <v>136</v>
      </c>
      <c r="M5368" t="s">
        <v>1107</v>
      </c>
      <c r="O5368" t="s">
        <v>1081</v>
      </c>
      <c r="P5368" t="s">
        <v>1086</v>
      </c>
    </row>
    <row r="5369" spans="1:16" x14ac:dyDescent="0.25">
      <c r="A5369">
        <v>-31.215794849736401</v>
      </c>
      <c r="B5369">
        <v>-64.020731650291694</v>
      </c>
      <c r="C5369">
        <v>2112</v>
      </c>
      <c r="D5369">
        <v>278</v>
      </c>
      <c r="M5369" t="s">
        <v>1080</v>
      </c>
      <c r="O5369" t="s">
        <v>1081</v>
      </c>
      <c r="P5369" t="s">
        <v>1086</v>
      </c>
    </row>
    <row r="5370" spans="1:16" x14ac:dyDescent="0.25">
      <c r="A5370">
        <v>-31.0227433603905</v>
      </c>
      <c r="B5370">
        <v>-64.234966059917895</v>
      </c>
      <c r="C5370">
        <v>2117</v>
      </c>
      <c r="D5370">
        <v>53</v>
      </c>
      <c r="M5370" t="s">
        <v>1302</v>
      </c>
      <c r="O5370" t="s">
        <v>1081</v>
      </c>
      <c r="P5370" t="s">
        <v>1086</v>
      </c>
    </row>
    <row r="5371" spans="1:16" x14ac:dyDescent="0.25">
      <c r="A5371">
        <v>-31.108800829787501</v>
      </c>
      <c r="B5371">
        <v>-64.174687179553402</v>
      </c>
      <c r="C5371">
        <v>2118</v>
      </c>
      <c r="D5371">
        <v>80</v>
      </c>
      <c r="M5371" t="s">
        <v>1303</v>
      </c>
      <c r="O5371" t="s">
        <v>1081</v>
      </c>
      <c r="P5371" t="s">
        <v>1086</v>
      </c>
    </row>
    <row r="5372" spans="1:16" x14ac:dyDescent="0.25">
      <c r="A5372">
        <v>-31.2979440502309</v>
      </c>
      <c r="B5372">
        <v>-64.271577629858896</v>
      </c>
      <c r="C5372">
        <v>2119</v>
      </c>
      <c r="D5372">
        <v>88</v>
      </c>
      <c r="M5372" t="s">
        <v>1080</v>
      </c>
      <c r="O5372" t="s">
        <v>1081</v>
      </c>
      <c r="P5372" t="s">
        <v>1086</v>
      </c>
    </row>
    <row r="5373" spans="1:16" x14ac:dyDescent="0.25">
      <c r="A5373">
        <v>-31.2969162399847</v>
      </c>
      <c r="B5373">
        <v>-64.253993979797599</v>
      </c>
      <c r="C5373">
        <v>2120</v>
      </c>
      <c r="D5373">
        <v>87</v>
      </c>
      <c r="O5373" t="s">
        <v>1081</v>
      </c>
      <c r="P5373" t="s">
        <v>1086</v>
      </c>
    </row>
    <row r="5374" spans="1:16" x14ac:dyDescent="0.25">
      <c r="A5374">
        <v>-31.291610560104498</v>
      </c>
      <c r="B5374">
        <v>-64.2396881895543</v>
      </c>
      <c r="C5374">
        <v>2121</v>
      </c>
      <c r="D5374">
        <v>118</v>
      </c>
      <c r="M5374" t="s">
        <v>1112</v>
      </c>
      <c r="O5374" t="s">
        <v>1081</v>
      </c>
      <c r="P5374" t="s">
        <v>1086</v>
      </c>
    </row>
    <row r="5375" spans="1:16" x14ac:dyDescent="0.25">
      <c r="A5375">
        <v>-31.298944070311599</v>
      </c>
      <c r="B5375">
        <v>-64.256466239946207</v>
      </c>
      <c r="C5375">
        <v>2122</v>
      </c>
      <c r="D5375">
        <v>89</v>
      </c>
      <c r="M5375" t="s">
        <v>1112</v>
      </c>
      <c r="O5375" t="s">
        <v>1081</v>
      </c>
      <c r="P5375" t="s">
        <v>1086</v>
      </c>
    </row>
    <row r="5376" spans="1:16" x14ac:dyDescent="0.25">
      <c r="A5376">
        <v>-31.297805160073501</v>
      </c>
      <c r="B5376">
        <v>-64.275299909532393</v>
      </c>
      <c r="C5376">
        <v>2123</v>
      </c>
      <c r="D5376">
        <v>208</v>
      </c>
      <c r="M5376" t="s">
        <v>1112</v>
      </c>
      <c r="O5376" t="s">
        <v>1081</v>
      </c>
      <c r="P5376" t="s">
        <v>1086</v>
      </c>
    </row>
    <row r="5377" spans="1:16" x14ac:dyDescent="0.25">
      <c r="A5377">
        <v>-31.297249590137501</v>
      </c>
      <c r="B5377">
        <v>-64.2681331203502</v>
      </c>
      <c r="C5377">
        <v>2124</v>
      </c>
      <c r="D5377">
        <v>141</v>
      </c>
      <c r="M5377" t="s">
        <v>1112</v>
      </c>
      <c r="O5377" t="s">
        <v>1081</v>
      </c>
      <c r="P5377" t="s">
        <v>1086</v>
      </c>
    </row>
    <row r="5378" spans="1:16" x14ac:dyDescent="0.25">
      <c r="A5378">
        <v>-31.2912216803884</v>
      </c>
      <c r="B5378">
        <v>-64.268633130309993</v>
      </c>
      <c r="C5378">
        <v>2125</v>
      </c>
      <c r="D5378">
        <v>150</v>
      </c>
      <c r="M5378" t="s">
        <v>1112</v>
      </c>
      <c r="O5378" t="s">
        <v>1081</v>
      </c>
      <c r="P5378" t="s">
        <v>1086</v>
      </c>
    </row>
    <row r="5379" spans="1:16" x14ac:dyDescent="0.25">
      <c r="A5379">
        <v>-31.297971840450799</v>
      </c>
      <c r="B5379">
        <v>-64.273883219818899</v>
      </c>
      <c r="C5379">
        <v>2126</v>
      </c>
      <c r="D5379">
        <v>93</v>
      </c>
      <c r="M5379" t="s">
        <v>1304</v>
      </c>
      <c r="O5379" t="s">
        <v>1081</v>
      </c>
      <c r="P5379" t="s">
        <v>1086</v>
      </c>
    </row>
    <row r="5380" spans="1:16" x14ac:dyDescent="0.25">
      <c r="A5380">
        <v>-31.2979440502309</v>
      </c>
      <c r="B5380">
        <v>-64.271577629858896</v>
      </c>
      <c r="C5380">
        <v>2127</v>
      </c>
      <c r="D5380">
        <v>41</v>
      </c>
      <c r="M5380" t="s">
        <v>1112</v>
      </c>
      <c r="O5380" t="s">
        <v>1081</v>
      </c>
      <c r="P5380" t="s">
        <v>1086</v>
      </c>
    </row>
    <row r="5381" spans="1:16" x14ac:dyDescent="0.25">
      <c r="A5381">
        <v>-31.297571819918499</v>
      </c>
      <c r="B5381">
        <v>-64.269883149992793</v>
      </c>
      <c r="C5381">
        <v>2128</v>
      </c>
      <c r="D5381">
        <v>94</v>
      </c>
      <c r="M5381" t="s">
        <v>1112</v>
      </c>
      <c r="O5381" t="s">
        <v>1081</v>
      </c>
      <c r="P5381" t="s">
        <v>1086</v>
      </c>
    </row>
    <row r="5382" spans="1:16" x14ac:dyDescent="0.25">
      <c r="A5382">
        <v>-31.297916269737801</v>
      </c>
      <c r="B5382">
        <v>-64.274466560250502</v>
      </c>
      <c r="C5382">
        <v>2129</v>
      </c>
      <c r="D5382">
        <v>28</v>
      </c>
      <c r="M5382" t="s">
        <v>1304</v>
      </c>
      <c r="O5382" t="s">
        <v>1081</v>
      </c>
      <c r="P5382" t="s">
        <v>1086</v>
      </c>
    </row>
    <row r="5383" spans="1:16" x14ac:dyDescent="0.25">
      <c r="A5383">
        <v>-31.108800829787501</v>
      </c>
      <c r="B5383">
        <v>-64.174687179553402</v>
      </c>
      <c r="C5383">
        <v>2130</v>
      </c>
      <c r="D5383">
        <v>80</v>
      </c>
      <c r="O5383" t="s">
        <v>1081</v>
      </c>
      <c r="P5383" t="s">
        <v>1086</v>
      </c>
    </row>
    <row r="5384" spans="1:16" x14ac:dyDescent="0.25">
      <c r="A5384">
        <v>-31.0234378204104</v>
      </c>
      <c r="B5384">
        <v>-64.235104950348202</v>
      </c>
      <c r="C5384">
        <v>2131</v>
      </c>
      <c r="D5384">
        <v>20</v>
      </c>
      <c r="M5384" t="s">
        <v>1305</v>
      </c>
      <c r="O5384" t="s">
        <v>1081</v>
      </c>
      <c r="P5384" t="s">
        <v>1086</v>
      </c>
    </row>
    <row r="5385" spans="1:16" x14ac:dyDescent="0.25">
      <c r="A5385">
        <v>-31.182274769892</v>
      </c>
      <c r="B5385">
        <v>-64.291800279601503</v>
      </c>
      <c r="C5385">
        <v>2163</v>
      </c>
      <c r="D5385">
        <v>82</v>
      </c>
      <c r="M5385" t="s">
        <v>1124</v>
      </c>
      <c r="O5385" t="s">
        <v>1081</v>
      </c>
      <c r="P5385" t="s">
        <v>1086</v>
      </c>
    </row>
    <row r="5386" spans="1:16" x14ac:dyDescent="0.25">
      <c r="A5386">
        <v>-31.367889960292199</v>
      </c>
      <c r="B5386">
        <v>-64.008017460038104</v>
      </c>
      <c r="C5386">
        <v>2132</v>
      </c>
      <c r="D5386">
        <v>79</v>
      </c>
      <c r="M5386" t="s">
        <v>1306</v>
      </c>
      <c r="O5386" t="s">
        <v>1081</v>
      </c>
      <c r="P5386" t="s">
        <v>1086</v>
      </c>
    </row>
    <row r="5387" spans="1:16" x14ac:dyDescent="0.25">
      <c r="A5387">
        <v>-31.072077740267101</v>
      </c>
      <c r="B5387">
        <v>-64.097046959492701</v>
      </c>
      <c r="C5387">
        <v>2133</v>
      </c>
      <c r="D5387">
        <v>129</v>
      </c>
      <c r="M5387" t="s">
        <v>1307</v>
      </c>
      <c r="O5387" t="s">
        <v>1081</v>
      </c>
      <c r="P5387" t="s">
        <v>1086</v>
      </c>
    </row>
    <row r="5388" spans="1:16" x14ac:dyDescent="0.25">
      <c r="A5388">
        <v>-31.324222319846999</v>
      </c>
      <c r="B5388">
        <v>-64.042518080394501</v>
      </c>
      <c r="C5388">
        <v>2135</v>
      </c>
      <c r="D5388">
        <v>84</v>
      </c>
      <c r="M5388" t="s">
        <v>1308</v>
      </c>
      <c r="O5388" t="s">
        <v>1081</v>
      </c>
      <c r="P5388" t="s">
        <v>1086</v>
      </c>
    </row>
    <row r="5389" spans="1:16" x14ac:dyDescent="0.25">
      <c r="A5389">
        <v>-31.193163740164099</v>
      </c>
      <c r="B5389">
        <v>-63.933357919593803</v>
      </c>
      <c r="C5389">
        <v>2137</v>
      </c>
      <c r="D5389">
        <v>270</v>
      </c>
      <c r="M5389" t="s">
        <v>1080</v>
      </c>
      <c r="O5389" t="s">
        <v>1081</v>
      </c>
      <c r="P5389" t="s">
        <v>1086</v>
      </c>
    </row>
    <row r="5390" spans="1:16" x14ac:dyDescent="0.25">
      <c r="A5390">
        <v>-31.213391979603799</v>
      </c>
      <c r="B5390">
        <v>-63.931780110132401</v>
      </c>
      <c r="C5390">
        <v>2138</v>
      </c>
      <c r="D5390">
        <v>272</v>
      </c>
      <c r="M5390" t="s">
        <v>1172</v>
      </c>
      <c r="O5390" t="s">
        <v>1081</v>
      </c>
      <c r="P5390" t="s">
        <v>1086</v>
      </c>
    </row>
    <row r="5391" spans="1:16" x14ac:dyDescent="0.25">
      <c r="A5391">
        <v>-31.043549320442999</v>
      </c>
      <c r="B5391">
        <v>-64.102352619506206</v>
      </c>
      <c r="C5391">
        <v>2139</v>
      </c>
      <c r="D5391">
        <v>106</v>
      </c>
      <c r="M5391" t="s">
        <v>1309</v>
      </c>
      <c r="O5391" t="s">
        <v>1081</v>
      </c>
      <c r="P5391" t="s">
        <v>1086</v>
      </c>
    </row>
    <row r="5392" spans="1:16" x14ac:dyDescent="0.25">
      <c r="A5392">
        <v>-31.2432205495913</v>
      </c>
      <c r="B5392">
        <v>-64.188909560148701</v>
      </c>
      <c r="C5392">
        <v>2140</v>
      </c>
      <c r="D5392">
        <v>138</v>
      </c>
      <c r="M5392" t="s">
        <v>1310</v>
      </c>
      <c r="O5392" t="s">
        <v>1081</v>
      </c>
      <c r="P5392" t="s">
        <v>1086</v>
      </c>
    </row>
    <row r="5393" spans="1:16" x14ac:dyDescent="0.25">
      <c r="A5393">
        <v>-31.3831125602448</v>
      </c>
      <c r="B5393">
        <v>-64.058629429984606</v>
      </c>
      <c r="C5393">
        <v>2141</v>
      </c>
      <c r="D5393">
        <v>240</v>
      </c>
      <c r="M5393" t="s">
        <v>1311</v>
      </c>
      <c r="O5393" t="s">
        <v>1081</v>
      </c>
      <c r="P5393" t="s">
        <v>1095</v>
      </c>
    </row>
    <row r="5394" spans="1:16" x14ac:dyDescent="0.25">
      <c r="A5394">
        <v>-31.099745090104499</v>
      </c>
      <c r="B5394">
        <v>-64.223465809734094</v>
      </c>
      <c r="C5394">
        <v>2142</v>
      </c>
      <c r="D5394">
        <v>35</v>
      </c>
      <c r="M5394" t="s">
        <v>1154</v>
      </c>
      <c r="O5394" t="s">
        <v>1081</v>
      </c>
      <c r="P5394" t="s">
        <v>1086</v>
      </c>
    </row>
    <row r="5395" spans="1:16" x14ac:dyDescent="0.25">
      <c r="A5395">
        <v>-31.008409630412999</v>
      </c>
      <c r="B5395">
        <v>-64.085213449963703</v>
      </c>
      <c r="C5395">
        <v>2143</v>
      </c>
      <c r="D5395">
        <v>110</v>
      </c>
      <c r="M5395" t="s">
        <v>1312</v>
      </c>
      <c r="O5395" t="s">
        <v>1081</v>
      </c>
      <c r="P5395" t="s">
        <v>1086</v>
      </c>
    </row>
    <row r="5396" spans="1:16" x14ac:dyDescent="0.25">
      <c r="A5396">
        <v>-31.255887459608601</v>
      </c>
      <c r="B5396">
        <v>-64.110019289595002</v>
      </c>
      <c r="C5396">
        <v>2144</v>
      </c>
      <c r="D5396">
        <v>324</v>
      </c>
      <c r="M5396" t="s">
        <v>1107</v>
      </c>
      <c r="O5396" t="s">
        <v>1081</v>
      </c>
      <c r="P5396" t="s">
        <v>1086</v>
      </c>
    </row>
    <row r="5397" spans="1:16" x14ac:dyDescent="0.25">
      <c r="A5397">
        <v>-31.440755510235299</v>
      </c>
      <c r="B5397">
        <v>-63.996247770150497</v>
      </c>
      <c r="C5397">
        <v>2145</v>
      </c>
      <c r="D5397">
        <v>204</v>
      </c>
      <c r="O5397" t="s">
        <v>1081</v>
      </c>
      <c r="P5397" t="s">
        <v>1086</v>
      </c>
    </row>
    <row r="5398" spans="1:16" x14ac:dyDescent="0.25">
      <c r="A5398">
        <v>-31.083022559606199</v>
      </c>
      <c r="B5398">
        <v>-64.352745859910399</v>
      </c>
      <c r="C5398">
        <v>2149</v>
      </c>
      <c r="D5398">
        <v>85</v>
      </c>
      <c r="M5398" t="s">
        <v>1313</v>
      </c>
      <c r="O5398" t="s">
        <v>1081</v>
      </c>
      <c r="P5398" t="s">
        <v>1086</v>
      </c>
    </row>
    <row r="5399" spans="1:16" x14ac:dyDescent="0.25">
      <c r="A5399">
        <v>-31.161718629622399</v>
      </c>
      <c r="B5399">
        <v>-64.023073389913407</v>
      </c>
      <c r="C5399">
        <v>2150</v>
      </c>
      <c r="D5399">
        <v>300</v>
      </c>
      <c r="M5399" t="s">
        <v>1172</v>
      </c>
      <c r="O5399" t="s">
        <v>1081</v>
      </c>
      <c r="P5399" t="s">
        <v>1086</v>
      </c>
    </row>
    <row r="5400" spans="1:16" x14ac:dyDescent="0.25">
      <c r="A5400">
        <v>-31.270332330332302</v>
      </c>
      <c r="B5400">
        <v>-64.304467099707296</v>
      </c>
      <c r="C5400">
        <v>2152</v>
      </c>
      <c r="D5400">
        <v>60</v>
      </c>
      <c r="M5400" t="s">
        <v>1314</v>
      </c>
      <c r="O5400" t="s">
        <v>1081</v>
      </c>
      <c r="P5400" t="s">
        <v>1086</v>
      </c>
    </row>
    <row r="5401" spans="1:16" x14ac:dyDescent="0.25">
      <c r="A5401">
        <v>-31.040243659758399</v>
      </c>
      <c r="B5401">
        <v>-64.028212430482299</v>
      </c>
      <c r="C5401">
        <v>2154</v>
      </c>
      <c r="D5401">
        <v>148</v>
      </c>
      <c r="M5401" t="s">
        <v>1315</v>
      </c>
      <c r="O5401" t="s">
        <v>1081</v>
      </c>
      <c r="P5401" t="s">
        <v>1086</v>
      </c>
    </row>
    <row r="5402" spans="1:16" x14ac:dyDescent="0.25">
      <c r="A5402">
        <v>-31.024076660121001</v>
      </c>
      <c r="B5402">
        <v>-64.088213489540806</v>
      </c>
      <c r="C5402">
        <v>2155</v>
      </c>
      <c r="D5402">
        <v>88</v>
      </c>
      <c r="M5402" t="s">
        <v>1316</v>
      </c>
      <c r="O5402" t="s">
        <v>1081</v>
      </c>
      <c r="P5402" t="s">
        <v>1086</v>
      </c>
    </row>
    <row r="5403" spans="1:16" x14ac:dyDescent="0.25">
      <c r="A5403">
        <v>-31.082708650152998</v>
      </c>
      <c r="B5403">
        <v>-64.324806479560806</v>
      </c>
      <c r="C5403">
        <v>2156</v>
      </c>
      <c r="D5403">
        <v>8</v>
      </c>
      <c r="M5403" t="s">
        <v>1317</v>
      </c>
      <c r="O5403" t="s">
        <v>1081</v>
      </c>
      <c r="P5403" t="s">
        <v>1086</v>
      </c>
    </row>
    <row r="5404" spans="1:16" x14ac:dyDescent="0.25">
      <c r="A5404">
        <v>-31.300527389652402</v>
      </c>
      <c r="B5404">
        <v>-64.171242550070303</v>
      </c>
      <c r="C5404">
        <v>2158</v>
      </c>
      <c r="D5404">
        <v>292</v>
      </c>
      <c r="M5404" t="s">
        <v>1318</v>
      </c>
      <c r="O5404" t="s">
        <v>1081</v>
      </c>
      <c r="P5404" t="s">
        <v>1086</v>
      </c>
    </row>
    <row r="5405" spans="1:16" x14ac:dyDescent="0.25">
      <c r="A5405">
        <v>-31.048521760089098</v>
      </c>
      <c r="B5405">
        <v>-64.313939659757807</v>
      </c>
      <c r="C5405">
        <v>2159</v>
      </c>
      <c r="D5405">
        <v>25</v>
      </c>
      <c r="M5405" t="s">
        <v>1148</v>
      </c>
      <c r="O5405" t="s">
        <v>1081</v>
      </c>
      <c r="P5405" t="s">
        <v>1086</v>
      </c>
    </row>
    <row r="5406" spans="1:16" x14ac:dyDescent="0.25">
      <c r="A5406">
        <v>-31.0883837696651</v>
      </c>
      <c r="B5406">
        <v>-64.319800839619006</v>
      </c>
      <c r="C5406">
        <v>2162</v>
      </c>
      <c r="D5406">
        <v>20</v>
      </c>
      <c r="M5406" t="s">
        <v>1319</v>
      </c>
      <c r="O5406" t="s">
        <v>1081</v>
      </c>
      <c r="P5406" t="s">
        <v>1086</v>
      </c>
    </row>
    <row r="5407" spans="1:16" x14ac:dyDescent="0.25">
      <c r="A5407">
        <v>-32.153118209806202</v>
      </c>
      <c r="B5407">
        <v>-61.842120530126799</v>
      </c>
      <c r="C5407">
        <v>1196</v>
      </c>
      <c r="D5407">
        <v>9</v>
      </c>
      <c r="M5407" t="s">
        <v>1320</v>
      </c>
      <c r="O5407" t="s">
        <v>1081</v>
      </c>
    </row>
    <row r="5408" spans="1:16" x14ac:dyDescent="0.25">
      <c r="A5408">
        <v>-32.153118209806202</v>
      </c>
      <c r="B5408">
        <v>-61.842120530126799</v>
      </c>
      <c r="C5408">
        <v>554</v>
      </c>
      <c r="D5408">
        <v>30</v>
      </c>
      <c r="M5408" t="s">
        <v>1107</v>
      </c>
      <c r="O5408" t="s">
        <v>1081</v>
      </c>
    </row>
    <row r="5409" spans="1:16" x14ac:dyDescent="0.25">
      <c r="A5409">
        <v>-31.118551150217201</v>
      </c>
      <c r="B5409">
        <v>-64.3593292901475</v>
      </c>
      <c r="C5409">
        <v>2164</v>
      </c>
      <c r="D5409">
        <v>70</v>
      </c>
      <c r="M5409" t="s">
        <v>1112</v>
      </c>
      <c r="O5409" t="s">
        <v>1081</v>
      </c>
      <c r="P5409" t="s">
        <v>1086</v>
      </c>
    </row>
    <row r="5410" spans="1:16" x14ac:dyDescent="0.25">
      <c r="A5410">
        <v>-31.1196344899429</v>
      </c>
      <c r="B5410">
        <v>-64.337078899489001</v>
      </c>
      <c r="C5410">
        <v>2165</v>
      </c>
      <c r="D5410">
        <v>50</v>
      </c>
      <c r="M5410" t="s">
        <v>1112</v>
      </c>
      <c r="O5410" t="s">
        <v>1081</v>
      </c>
      <c r="P5410" t="s">
        <v>1086</v>
      </c>
    </row>
    <row r="5411" spans="1:16" x14ac:dyDescent="0.25">
      <c r="A5411">
        <v>-31.118356699852502</v>
      </c>
      <c r="B5411">
        <v>-64.356690349785794</v>
      </c>
      <c r="C5411">
        <v>2166</v>
      </c>
      <c r="D5411">
        <v>50</v>
      </c>
      <c r="M5411" t="s">
        <v>1112</v>
      </c>
      <c r="O5411" t="s">
        <v>1081</v>
      </c>
      <c r="P5411" t="s">
        <v>1086</v>
      </c>
    </row>
    <row r="5412" spans="1:16" x14ac:dyDescent="0.25">
      <c r="A5412">
        <v>-31.075522240049199</v>
      </c>
      <c r="B5412">
        <v>-64.041379309929198</v>
      </c>
      <c r="C5412">
        <v>2167</v>
      </c>
      <c r="D5412">
        <v>183</v>
      </c>
      <c r="M5412" t="s">
        <v>1197</v>
      </c>
      <c r="O5412" t="s">
        <v>1081</v>
      </c>
      <c r="P5412" t="s">
        <v>1086</v>
      </c>
    </row>
    <row r="5413" spans="1:16" x14ac:dyDescent="0.25">
      <c r="A5413">
        <v>-31.218475619994901</v>
      </c>
      <c r="B5413">
        <v>-64.347270660064794</v>
      </c>
      <c r="C5413">
        <v>2168</v>
      </c>
      <c r="D5413">
        <v>58</v>
      </c>
      <c r="M5413" t="s">
        <v>1321</v>
      </c>
      <c r="O5413" t="s">
        <v>1081</v>
      </c>
      <c r="P5413" t="s">
        <v>1086</v>
      </c>
    </row>
    <row r="5414" spans="1:16" x14ac:dyDescent="0.25">
      <c r="A5414">
        <v>-31.239695530258199</v>
      </c>
      <c r="B5414">
        <v>-64.298897579952296</v>
      </c>
      <c r="C5414">
        <v>2169</v>
      </c>
      <c r="D5414">
        <v>30</v>
      </c>
      <c r="M5414" t="s">
        <v>1322</v>
      </c>
      <c r="O5414" t="s">
        <v>1081</v>
      </c>
      <c r="P5414" t="s">
        <v>1086</v>
      </c>
    </row>
    <row r="5415" spans="1:16" x14ac:dyDescent="0.25">
      <c r="A5415">
        <v>-31.183941480062</v>
      </c>
      <c r="B5415">
        <v>-64.293078079692805</v>
      </c>
      <c r="C5415">
        <v>2170</v>
      </c>
      <c r="D5415">
        <v>90</v>
      </c>
      <c r="M5415" t="s">
        <v>1148</v>
      </c>
      <c r="O5415" t="s">
        <v>1081</v>
      </c>
      <c r="P5415" t="s">
        <v>1086</v>
      </c>
    </row>
    <row r="5416" spans="1:16" x14ac:dyDescent="0.25">
      <c r="A5416">
        <v>-31.085161280397301</v>
      </c>
      <c r="B5416">
        <v>-63.883487660188599</v>
      </c>
      <c r="C5416">
        <v>2171</v>
      </c>
      <c r="D5416">
        <v>223</v>
      </c>
      <c r="M5416" t="s">
        <v>1172</v>
      </c>
      <c r="O5416" t="s">
        <v>1081</v>
      </c>
      <c r="P5416" t="s">
        <v>1086</v>
      </c>
    </row>
    <row r="5417" spans="1:16" x14ac:dyDescent="0.25">
      <c r="A5417">
        <v>-32.153118209806202</v>
      </c>
      <c r="B5417">
        <v>-61.842120530126799</v>
      </c>
      <c r="C5417">
        <v>674</v>
      </c>
      <c r="D5417">
        <v>24</v>
      </c>
      <c r="O5417" t="s">
        <v>1081</v>
      </c>
    </row>
    <row r="5418" spans="1:16" x14ac:dyDescent="0.25">
      <c r="A5418">
        <v>-32.153118209806202</v>
      </c>
      <c r="B5418">
        <v>-61.842120530126799</v>
      </c>
      <c r="C5418">
        <v>624</v>
      </c>
      <c r="D5418">
        <v>193</v>
      </c>
      <c r="M5418" t="s">
        <v>1112</v>
      </c>
      <c r="O5418" t="s">
        <v>1081</v>
      </c>
    </row>
    <row r="5419" spans="1:16" x14ac:dyDescent="0.25">
      <c r="A5419">
        <v>-32.153118209806202</v>
      </c>
      <c r="B5419">
        <v>-61.842120530126799</v>
      </c>
      <c r="C5419">
        <v>543</v>
      </c>
      <c r="D5419">
        <v>60</v>
      </c>
      <c r="M5419" t="s">
        <v>1107</v>
      </c>
      <c r="O5419" t="s">
        <v>1081</v>
      </c>
    </row>
    <row r="5420" spans="1:16" x14ac:dyDescent="0.25">
      <c r="A5420">
        <v>-32.153118209806202</v>
      </c>
      <c r="B5420">
        <v>-61.842120530126799</v>
      </c>
      <c r="C5420">
        <v>544</v>
      </c>
      <c r="D5420">
        <v>110</v>
      </c>
      <c r="M5420" t="s">
        <v>1083</v>
      </c>
      <c r="O5420" t="s">
        <v>1081</v>
      </c>
    </row>
    <row r="5421" spans="1:16" x14ac:dyDescent="0.25">
      <c r="A5421">
        <v>-32.153118209806202</v>
      </c>
      <c r="B5421">
        <v>-61.842120530126799</v>
      </c>
      <c r="C5421">
        <v>1858</v>
      </c>
      <c r="D5421">
        <v>113</v>
      </c>
      <c r="O5421" t="s">
        <v>1081</v>
      </c>
    </row>
    <row r="5422" spans="1:16" x14ac:dyDescent="0.25">
      <c r="A5422">
        <v>-32.153118209806202</v>
      </c>
      <c r="B5422">
        <v>-61.842120530126799</v>
      </c>
      <c r="C5422">
        <v>891</v>
      </c>
      <c r="D5422">
        <v>37</v>
      </c>
      <c r="M5422" t="s">
        <v>1323</v>
      </c>
      <c r="O5422" t="s">
        <v>1081</v>
      </c>
    </row>
    <row r="5423" spans="1:16" x14ac:dyDescent="0.25">
      <c r="A5423">
        <v>-32.153118209806202</v>
      </c>
      <c r="B5423">
        <v>-61.842120530126799</v>
      </c>
      <c r="C5423">
        <v>1860</v>
      </c>
      <c r="D5423">
        <v>107</v>
      </c>
      <c r="M5423" t="s">
        <v>1136</v>
      </c>
      <c r="O5423" t="s">
        <v>1081</v>
      </c>
    </row>
    <row r="5424" spans="1:16" x14ac:dyDescent="0.25">
      <c r="A5424">
        <v>-32.153118209806202</v>
      </c>
      <c r="B5424">
        <v>-61.842120530126799</v>
      </c>
      <c r="C5424">
        <v>892</v>
      </c>
      <c r="D5424">
        <v>37</v>
      </c>
      <c r="M5424" t="s">
        <v>1255</v>
      </c>
      <c r="O5424" t="s">
        <v>1081</v>
      </c>
    </row>
    <row r="5425" spans="1:15" x14ac:dyDescent="0.25">
      <c r="A5425">
        <v>-32.153118209806202</v>
      </c>
      <c r="B5425">
        <v>-61.842120530126799</v>
      </c>
      <c r="C5425">
        <v>1862</v>
      </c>
      <c r="D5425">
        <v>32</v>
      </c>
      <c r="O5425" t="s">
        <v>1081</v>
      </c>
    </row>
    <row r="5426" spans="1:15" x14ac:dyDescent="0.25">
      <c r="A5426">
        <v>-32.153118209806202</v>
      </c>
      <c r="B5426">
        <v>-61.842120530126799</v>
      </c>
      <c r="C5426">
        <v>561</v>
      </c>
      <c r="D5426">
        <v>24</v>
      </c>
      <c r="M5426" t="s">
        <v>1324</v>
      </c>
      <c r="O5426" t="s">
        <v>1081</v>
      </c>
    </row>
    <row r="5427" spans="1:15" x14ac:dyDescent="0.25">
      <c r="A5427">
        <v>-32.153118209806202</v>
      </c>
      <c r="B5427">
        <v>-61.842120530126799</v>
      </c>
      <c r="C5427">
        <v>1873</v>
      </c>
      <c r="D5427">
        <v>12</v>
      </c>
      <c r="M5427" t="s">
        <v>1325</v>
      </c>
      <c r="O5427" t="s">
        <v>1081</v>
      </c>
    </row>
    <row r="5428" spans="1:15" x14ac:dyDescent="0.25">
      <c r="A5428">
        <v>-32.153118209806202</v>
      </c>
      <c r="B5428">
        <v>-61.842120530126799</v>
      </c>
      <c r="C5428">
        <v>131</v>
      </c>
      <c r="D5428">
        <v>200</v>
      </c>
      <c r="M5428" t="s">
        <v>1326</v>
      </c>
      <c r="O5428" t="s">
        <v>1081</v>
      </c>
    </row>
    <row r="5429" spans="1:15" x14ac:dyDescent="0.25">
      <c r="A5429">
        <v>-32.153118209806202</v>
      </c>
      <c r="B5429">
        <v>-61.842120530126799</v>
      </c>
      <c r="C5429">
        <v>1213</v>
      </c>
      <c r="D5429">
        <v>9</v>
      </c>
      <c r="M5429" t="s">
        <v>1320</v>
      </c>
      <c r="O5429" t="s">
        <v>1081</v>
      </c>
    </row>
    <row r="5430" spans="1:15" x14ac:dyDescent="0.25">
      <c r="A5430">
        <v>-32.153118209806202</v>
      </c>
      <c r="B5430">
        <v>-61.842120530126799</v>
      </c>
      <c r="C5430">
        <v>136</v>
      </c>
      <c r="D5430">
        <v>116</v>
      </c>
      <c r="M5430" t="s">
        <v>1327</v>
      </c>
      <c r="O5430" t="s">
        <v>1081</v>
      </c>
    </row>
    <row r="5431" spans="1:15" x14ac:dyDescent="0.25">
      <c r="A5431">
        <v>-32.153118209806202</v>
      </c>
      <c r="B5431">
        <v>-61.842120530126799</v>
      </c>
      <c r="C5431">
        <v>1216</v>
      </c>
      <c r="D5431">
        <v>100</v>
      </c>
      <c r="M5431" t="s">
        <v>1241</v>
      </c>
      <c r="O5431" t="s">
        <v>1081</v>
      </c>
    </row>
    <row r="5432" spans="1:15" x14ac:dyDescent="0.25">
      <c r="A5432">
        <v>-32.153118209806202</v>
      </c>
      <c r="B5432">
        <v>-61.842120530126799</v>
      </c>
      <c r="C5432">
        <v>138</v>
      </c>
      <c r="D5432">
        <v>110</v>
      </c>
      <c r="M5432" t="s">
        <v>1328</v>
      </c>
      <c r="O5432" t="s">
        <v>1081</v>
      </c>
    </row>
    <row r="5433" spans="1:15" x14ac:dyDescent="0.25">
      <c r="A5433">
        <v>-32.153118209806202</v>
      </c>
      <c r="B5433">
        <v>-61.842120530126799</v>
      </c>
      <c r="C5433">
        <v>574</v>
      </c>
      <c r="D5433">
        <v>24</v>
      </c>
      <c r="M5433" t="s">
        <v>1184</v>
      </c>
      <c r="O5433" t="s">
        <v>1081</v>
      </c>
    </row>
    <row r="5434" spans="1:15" x14ac:dyDescent="0.25">
      <c r="A5434">
        <v>-32.153118209806202</v>
      </c>
      <c r="B5434">
        <v>-61.842120530126799</v>
      </c>
      <c r="C5434">
        <v>649</v>
      </c>
      <c r="D5434">
        <v>132</v>
      </c>
      <c r="M5434" t="s">
        <v>1329</v>
      </c>
      <c r="O5434" t="s">
        <v>1081</v>
      </c>
    </row>
    <row r="5435" spans="1:15" x14ac:dyDescent="0.25">
      <c r="A5435">
        <v>-32.153118209806202</v>
      </c>
      <c r="B5435">
        <v>-61.842120530126799</v>
      </c>
      <c r="C5435">
        <v>2007</v>
      </c>
      <c r="D5435">
        <v>262</v>
      </c>
      <c r="M5435" t="s">
        <v>1080</v>
      </c>
      <c r="O5435" t="s">
        <v>1081</v>
      </c>
    </row>
    <row r="5436" spans="1:15" x14ac:dyDescent="0.25">
      <c r="A5436">
        <v>-32.153118209806202</v>
      </c>
      <c r="B5436">
        <v>-61.842120530126799</v>
      </c>
      <c r="C5436">
        <v>1223</v>
      </c>
      <c r="D5436">
        <v>45</v>
      </c>
      <c r="M5436" t="s">
        <v>1211</v>
      </c>
      <c r="O5436" t="s">
        <v>1081</v>
      </c>
    </row>
    <row r="5437" spans="1:15" x14ac:dyDescent="0.25">
      <c r="A5437">
        <v>-32.153118209806202</v>
      </c>
      <c r="B5437">
        <v>-61.842120530126799</v>
      </c>
      <c r="C5437">
        <v>2013</v>
      </c>
      <c r="D5437">
        <v>100</v>
      </c>
      <c r="M5437" t="s">
        <v>1080</v>
      </c>
      <c r="O5437" t="s">
        <v>1081</v>
      </c>
    </row>
    <row r="5438" spans="1:15" x14ac:dyDescent="0.25">
      <c r="A5438">
        <v>-32.153118209806202</v>
      </c>
      <c r="B5438">
        <v>-61.842120530126799</v>
      </c>
      <c r="C5438">
        <v>581</v>
      </c>
      <c r="D5438">
        <v>24</v>
      </c>
      <c r="O5438" t="s">
        <v>1081</v>
      </c>
    </row>
    <row r="5439" spans="1:15" x14ac:dyDescent="0.25">
      <c r="A5439">
        <v>-32.153118209806202</v>
      </c>
      <c r="B5439">
        <v>-61.842120530126799</v>
      </c>
      <c r="C5439">
        <v>585</v>
      </c>
      <c r="D5439">
        <v>24</v>
      </c>
      <c r="M5439" t="s">
        <v>1112</v>
      </c>
      <c r="O5439" t="s">
        <v>1081</v>
      </c>
    </row>
    <row r="5440" spans="1:15" x14ac:dyDescent="0.25">
      <c r="A5440">
        <v>-32.153118209806202</v>
      </c>
      <c r="B5440">
        <v>-61.842120530126799</v>
      </c>
      <c r="C5440">
        <v>162</v>
      </c>
      <c r="D5440">
        <v>94</v>
      </c>
      <c r="M5440" t="s">
        <v>1330</v>
      </c>
      <c r="O5440" t="s">
        <v>1081</v>
      </c>
    </row>
    <row r="5441" spans="1:16" x14ac:dyDescent="0.25">
      <c r="A5441">
        <v>-32.153118209806202</v>
      </c>
      <c r="B5441">
        <v>-61.842120530126799</v>
      </c>
      <c r="C5441">
        <v>608</v>
      </c>
      <c r="D5441">
        <v>164</v>
      </c>
      <c r="M5441" t="s">
        <v>1207</v>
      </c>
      <c r="O5441" t="s">
        <v>1081</v>
      </c>
    </row>
    <row r="5442" spans="1:16" x14ac:dyDescent="0.25">
      <c r="A5442">
        <v>-32.153118209806202</v>
      </c>
      <c r="B5442">
        <v>-61.842120530126799</v>
      </c>
      <c r="C5442">
        <v>609</v>
      </c>
      <c r="D5442">
        <v>390</v>
      </c>
      <c r="M5442" t="s">
        <v>1331</v>
      </c>
      <c r="O5442" t="s">
        <v>1081</v>
      </c>
    </row>
    <row r="5443" spans="1:16" x14ac:dyDescent="0.25">
      <c r="A5443">
        <v>-32.153118209806202</v>
      </c>
      <c r="B5443">
        <v>-61.842120530126799</v>
      </c>
      <c r="C5443">
        <v>619</v>
      </c>
      <c r="D5443">
        <v>30</v>
      </c>
      <c r="M5443" t="s">
        <v>1332</v>
      </c>
      <c r="O5443" t="s">
        <v>1081</v>
      </c>
    </row>
    <row r="5444" spans="1:16" x14ac:dyDescent="0.25">
      <c r="A5444">
        <v>-32.153118209806202</v>
      </c>
      <c r="B5444">
        <v>-61.842120530126799</v>
      </c>
      <c r="C5444">
        <v>622</v>
      </c>
      <c r="D5444">
        <v>52</v>
      </c>
      <c r="M5444" t="s">
        <v>1107</v>
      </c>
      <c r="O5444" t="s">
        <v>1081</v>
      </c>
    </row>
    <row r="5445" spans="1:16" x14ac:dyDescent="0.25">
      <c r="A5445">
        <v>-32.153118209806202</v>
      </c>
      <c r="B5445">
        <v>-61.842120530126799</v>
      </c>
      <c r="C5445">
        <v>2053</v>
      </c>
      <c r="D5445">
        <v>240</v>
      </c>
      <c r="M5445" t="s">
        <v>1080</v>
      </c>
      <c r="O5445" t="s">
        <v>1081</v>
      </c>
    </row>
    <row r="5446" spans="1:16" x14ac:dyDescent="0.25">
      <c r="A5446">
        <v>-32.153118209806202</v>
      </c>
      <c r="B5446">
        <v>-61.842120530126799</v>
      </c>
      <c r="C5446">
        <v>623</v>
      </c>
      <c r="D5446">
        <v>110</v>
      </c>
      <c r="M5446" t="s">
        <v>1172</v>
      </c>
      <c r="O5446" t="s">
        <v>1081</v>
      </c>
    </row>
    <row r="5447" spans="1:16" x14ac:dyDescent="0.25">
      <c r="A5447">
        <v>-31.2811990199353</v>
      </c>
      <c r="B5447">
        <v>-63.810354060351997</v>
      </c>
      <c r="C5447">
        <v>2006</v>
      </c>
      <c r="D5447">
        <v>151</v>
      </c>
      <c r="M5447" t="s">
        <v>1300</v>
      </c>
      <c r="O5447" t="s">
        <v>1081</v>
      </c>
      <c r="P5447" t="s">
        <v>1087</v>
      </c>
    </row>
    <row r="5448" spans="1:16" x14ac:dyDescent="0.25">
      <c r="A5448">
        <v>-31.2811990199353</v>
      </c>
      <c r="B5448">
        <v>-63.810354060351997</v>
      </c>
      <c r="C5448">
        <v>2020</v>
      </c>
      <c r="D5448">
        <v>120</v>
      </c>
      <c r="M5448" t="s">
        <v>1107</v>
      </c>
      <c r="O5448" t="s">
        <v>1081</v>
      </c>
      <c r="P5448" t="s">
        <v>1087</v>
      </c>
    </row>
    <row r="5449" spans="1:16" x14ac:dyDescent="0.25">
      <c r="A5449">
        <v>-32.153118209806202</v>
      </c>
      <c r="B5449">
        <v>-61.842120530126799</v>
      </c>
      <c r="C5449">
        <v>625</v>
      </c>
      <c r="D5449">
        <v>22</v>
      </c>
      <c r="M5449" t="s">
        <v>1175</v>
      </c>
      <c r="O5449" t="s">
        <v>1081</v>
      </c>
    </row>
    <row r="5450" spans="1:16" x14ac:dyDescent="0.25">
      <c r="A5450">
        <v>-32.153118209806202</v>
      </c>
      <c r="B5450">
        <v>-61.842120530126799</v>
      </c>
      <c r="C5450">
        <v>630</v>
      </c>
      <c r="D5450">
        <v>6</v>
      </c>
      <c r="O5450" t="s">
        <v>1081</v>
      </c>
    </row>
    <row r="5451" spans="1:16" x14ac:dyDescent="0.25">
      <c r="A5451">
        <v>-32.153118209806202</v>
      </c>
      <c r="B5451">
        <v>-61.842120530126799</v>
      </c>
      <c r="C5451">
        <v>2065</v>
      </c>
      <c r="D5451">
        <v>30</v>
      </c>
      <c r="M5451" t="s">
        <v>1080</v>
      </c>
      <c r="O5451" t="s">
        <v>1081</v>
      </c>
    </row>
    <row r="5452" spans="1:16" x14ac:dyDescent="0.25">
      <c r="A5452">
        <v>-32.153118209806202</v>
      </c>
      <c r="B5452">
        <v>-61.842120530126799</v>
      </c>
      <c r="C5452">
        <v>2066</v>
      </c>
      <c r="M5452" t="s">
        <v>1080</v>
      </c>
      <c r="O5452" t="s">
        <v>1081</v>
      </c>
    </row>
    <row r="5453" spans="1:16" x14ac:dyDescent="0.25">
      <c r="A5453">
        <v>-32.153118209806202</v>
      </c>
      <c r="B5453">
        <v>-61.842120530126799</v>
      </c>
      <c r="C5453">
        <v>639</v>
      </c>
      <c r="D5453">
        <v>24</v>
      </c>
      <c r="M5453" t="s">
        <v>1333</v>
      </c>
      <c r="O5453" t="s">
        <v>1081</v>
      </c>
    </row>
    <row r="5454" spans="1:16" x14ac:dyDescent="0.25">
      <c r="A5454">
        <v>-32.153118209806202</v>
      </c>
      <c r="B5454">
        <v>-61.842120530126799</v>
      </c>
      <c r="C5454">
        <v>2067</v>
      </c>
      <c r="D5454">
        <v>125</v>
      </c>
      <c r="M5454" t="s">
        <v>1112</v>
      </c>
      <c r="O5454" t="s">
        <v>1081</v>
      </c>
    </row>
    <row r="5455" spans="1:16" x14ac:dyDescent="0.25">
      <c r="A5455">
        <v>-32.153118209806202</v>
      </c>
      <c r="B5455">
        <v>-61.842120530126799</v>
      </c>
      <c r="C5455">
        <v>643</v>
      </c>
      <c r="D5455">
        <v>24</v>
      </c>
      <c r="M5455" t="s">
        <v>1119</v>
      </c>
      <c r="O5455" t="s">
        <v>1081</v>
      </c>
    </row>
    <row r="5456" spans="1:16" x14ac:dyDescent="0.25">
      <c r="A5456">
        <v>-32.153118209806202</v>
      </c>
      <c r="B5456">
        <v>-61.842120530126799</v>
      </c>
      <c r="C5456">
        <v>211</v>
      </c>
      <c r="D5456">
        <v>40</v>
      </c>
      <c r="O5456" t="s">
        <v>1081</v>
      </c>
    </row>
    <row r="5457" spans="1:15" x14ac:dyDescent="0.25">
      <c r="A5457">
        <v>-32.153118209806202</v>
      </c>
      <c r="B5457">
        <v>-61.842120530126799</v>
      </c>
      <c r="C5457">
        <v>646</v>
      </c>
      <c r="D5457">
        <v>46</v>
      </c>
      <c r="M5457" t="s">
        <v>1080</v>
      </c>
      <c r="O5457" t="s">
        <v>1081</v>
      </c>
    </row>
    <row r="5458" spans="1:15" x14ac:dyDescent="0.25">
      <c r="A5458">
        <v>-32.153118209806202</v>
      </c>
      <c r="B5458">
        <v>-61.842120530126799</v>
      </c>
      <c r="C5458">
        <v>647</v>
      </c>
      <c r="D5458">
        <v>5</v>
      </c>
      <c r="M5458" t="s">
        <v>1334</v>
      </c>
      <c r="O5458" t="s">
        <v>1081</v>
      </c>
    </row>
    <row r="5459" spans="1:15" x14ac:dyDescent="0.25">
      <c r="A5459">
        <v>-32.153118209806202</v>
      </c>
      <c r="B5459">
        <v>-61.842120530126799</v>
      </c>
      <c r="C5459">
        <v>648</v>
      </c>
      <c r="D5459">
        <v>151</v>
      </c>
      <c r="M5459" t="s">
        <v>1125</v>
      </c>
      <c r="O5459" t="s">
        <v>1081</v>
      </c>
    </row>
    <row r="5460" spans="1:15" x14ac:dyDescent="0.25">
      <c r="A5460">
        <v>-32.153118209806202</v>
      </c>
      <c r="B5460">
        <v>-61.842120530126799</v>
      </c>
      <c r="C5460">
        <v>2076</v>
      </c>
      <c r="D5460">
        <v>300</v>
      </c>
      <c r="M5460" t="s">
        <v>1080</v>
      </c>
      <c r="O5460" t="s">
        <v>1081</v>
      </c>
    </row>
    <row r="5461" spans="1:15" x14ac:dyDescent="0.25">
      <c r="A5461">
        <v>-32.153118209806202</v>
      </c>
      <c r="B5461">
        <v>-61.842120530126799</v>
      </c>
      <c r="C5461">
        <v>1285</v>
      </c>
      <c r="D5461">
        <v>24</v>
      </c>
      <c r="O5461" t="s">
        <v>1081</v>
      </c>
    </row>
    <row r="5462" spans="1:15" x14ac:dyDescent="0.25">
      <c r="A5462">
        <v>-32.153118209806202</v>
      </c>
      <c r="B5462">
        <v>-61.842120530126799</v>
      </c>
      <c r="C5462">
        <v>650</v>
      </c>
      <c r="D5462">
        <v>60</v>
      </c>
      <c r="O5462" t="s">
        <v>1081</v>
      </c>
    </row>
    <row r="5463" spans="1:15" x14ac:dyDescent="0.25">
      <c r="A5463">
        <v>-32.153118209806202</v>
      </c>
      <c r="B5463">
        <v>-61.842120530126799</v>
      </c>
      <c r="C5463">
        <v>2077</v>
      </c>
      <c r="D5463">
        <v>240</v>
      </c>
      <c r="M5463" t="s">
        <v>1080</v>
      </c>
      <c r="O5463" t="s">
        <v>1081</v>
      </c>
    </row>
    <row r="5464" spans="1:15" x14ac:dyDescent="0.25">
      <c r="A5464">
        <v>-32.153118209806202</v>
      </c>
      <c r="B5464">
        <v>-61.842120530126799</v>
      </c>
      <c r="C5464">
        <v>651</v>
      </c>
      <c r="D5464">
        <v>24</v>
      </c>
      <c r="M5464" t="s">
        <v>1080</v>
      </c>
      <c r="O5464" t="s">
        <v>1081</v>
      </c>
    </row>
    <row r="5465" spans="1:15" x14ac:dyDescent="0.25">
      <c r="A5465">
        <v>-32.153118209806202</v>
      </c>
      <c r="B5465">
        <v>-61.842120530126799</v>
      </c>
      <c r="C5465">
        <v>217</v>
      </c>
      <c r="D5465">
        <v>36</v>
      </c>
      <c r="M5465" t="s">
        <v>1122</v>
      </c>
      <c r="O5465" t="s">
        <v>1081</v>
      </c>
    </row>
    <row r="5466" spans="1:15" x14ac:dyDescent="0.25">
      <c r="A5466">
        <v>-32.153118209806202</v>
      </c>
      <c r="B5466">
        <v>-61.842120530126799</v>
      </c>
      <c r="C5466">
        <v>653</v>
      </c>
      <c r="D5466">
        <v>121</v>
      </c>
      <c r="M5466" t="s">
        <v>1335</v>
      </c>
      <c r="O5466" t="s">
        <v>1081</v>
      </c>
    </row>
    <row r="5467" spans="1:15" x14ac:dyDescent="0.25">
      <c r="A5467">
        <v>-32.153118209806202</v>
      </c>
      <c r="B5467">
        <v>-61.842120530126799</v>
      </c>
      <c r="C5467">
        <v>2080</v>
      </c>
      <c r="D5467">
        <v>96</v>
      </c>
      <c r="M5467" t="s">
        <v>1080</v>
      </c>
      <c r="O5467" t="s">
        <v>1081</v>
      </c>
    </row>
    <row r="5468" spans="1:15" x14ac:dyDescent="0.25">
      <c r="A5468">
        <v>-32.153118209806202</v>
      </c>
      <c r="B5468">
        <v>-61.842120530126799</v>
      </c>
      <c r="C5468">
        <v>654</v>
      </c>
      <c r="D5468">
        <v>24</v>
      </c>
      <c r="M5468" t="s">
        <v>1336</v>
      </c>
      <c r="O5468" t="s">
        <v>1081</v>
      </c>
    </row>
    <row r="5469" spans="1:15" x14ac:dyDescent="0.25">
      <c r="A5469">
        <v>-32.153118209806202</v>
      </c>
      <c r="B5469">
        <v>-61.842120530126799</v>
      </c>
      <c r="C5469">
        <v>2081</v>
      </c>
      <c r="D5469">
        <v>272</v>
      </c>
      <c r="M5469" t="s">
        <v>1080</v>
      </c>
      <c r="O5469" t="s">
        <v>1081</v>
      </c>
    </row>
    <row r="5470" spans="1:15" x14ac:dyDescent="0.25">
      <c r="A5470">
        <v>-32.153118209806202</v>
      </c>
      <c r="B5470">
        <v>-61.842120530126799</v>
      </c>
      <c r="C5470">
        <v>655</v>
      </c>
      <c r="D5470">
        <v>32</v>
      </c>
      <c r="M5470" t="s">
        <v>1080</v>
      </c>
      <c r="O5470" t="s">
        <v>1081</v>
      </c>
    </row>
    <row r="5471" spans="1:15" x14ac:dyDescent="0.25">
      <c r="A5471">
        <v>-32.153118209806202</v>
      </c>
      <c r="B5471">
        <v>-61.842120530126799</v>
      </c>
      <c r="C5471">
        <v>221</v>
      </c>
      <c r="D5471">
        <v>5</v>
      </c>
      <c r="M5471" t="s">
        <v>1115</v>
      </c>
      <c r="O5471" t="s">
        <v>1081</v>
      </c>
    </row>
    <row r="5472" spans="1:15" x14ac:dyDescent="0.25">
      <c r="A5472">
        <v>-32.153118209806202</v>
      </c>
      <c r="B5472">
        <v>-61.842120530126799</v>
      </c>
      <c r="C5472">
        <v>656</v>
      </c>
      <c r="D5472">
        <v>24</v>
      </c>
      <c r="M5472" t="s">
        <v>1337</v>
      </c>
      <c r="O5472" t="s">
        <v>1081</v>
      </c>
    </row>
    <row r="5473" spans="1:15" x14ac:dyDescent="0.25">
      <c r="A5473">
        <v>-32.153118209806202</v>
      </c>
      <c r="B5473">
        <v>-61.842120530126799</v>
      </c>
      <c r="C5473">
        <v>657</v>
      </c>
      <c r="D5473">
        <v>113</v>
      </c>
      <c r="O5473" t="s">
        <v>1081</v>
      </c>
    </row>
    <row r="5474" spans="1:15" x14ac:dyDescent="0.25">
      <c r="A5474">
        <v>-32.153118209806202</v>
      </c>
      <c r="B5474">
        <v>-61.842120530126799</v>
      </c>
      <c r="C5474">
        <v>746</v>
      </c>
      <c r="D5474">
        <v>24</v>
      </c>
      <c r="O5474" t="s">
        <v>1081</v>
      </c>
    </row>
    <row r="5475" spans="1:15" x14ac:dyDescent="0.25">
      <c r="A5475">
        <v>-32.153118209806202</v>
      </c>
      <c r="B5475">
        <v>-61.842120530126799</v>
      </c>
      <c r="C5475">
        <v>749</v>
      </c>
      <c r="D5475">
        <v>39</v>
      </c>
      <c r="O5475" t="s">
        <v>1081</v>
      </c>
    </row>
    <row r="5476" spans="1:15" x14ac:dyDescent="0.25">
      <c r="A5476">
        <v>-32.153118209806202</v>
      </c>
      <c r="B5476">
        <v>-61.842120530126799</v>
      </c>
      <c r="C5476">
        <v>245</v>
      </c>
      <c r="D5476">
        <v>120</v>
      </c>
      <c r="M5476" t="s">
        <v>1338</v>
      </c>
      <c r="O5476" t="s">
        <v>1081</v>
      </c>
    </row>
    <row r="5477" spans="1:15" x14ac:dyDescent="0.25">
      <c r="A5477">
        <v>-32.153118209806202</v>
      </c>
      <c r="B5477">
        <v>-61.842120530126799</v>
      </c>
      <c r="C5477">
        <v>2114</v>
      </c>
      <c r="D5477">
        <v>98</v>
      </c>
      <c r="M5477" t="s">
        <v>1339</v>
      </c>
      <c r="O5477" t="s">
        <v>1081</v>
      </c>
    </row>
    <row r="5478" spans="1:15" x14ac:dyDescent="0.25">
      <c r="A5478">
        <v>-32.153118209806202</v>
      </c>
      <c r="B5478">
        <v>-61.842120530126799</v>
      </c>
      <c r="C5478">
        <v>2116</v>
      </c>
      <c r="D5478">
        <v>7</v>
      </c>
      <c r="M5478" t="s">
        <v>1128</v>
      </c>
      <c r="O5478" t="s">
        <v>1081</v>
      </c>
    </row>
    <row r="5479" spans="1:15" x14ac:dyDescent="0.25">
      <c r="A5479">
        <v>-32.153118209806202</v>
      </c>
      <c r="B5479">
        <v>-61.842120530126799</v>
      </c>
      <c r="C5479">
        <v>755</v>
      </c>
      <c r="D5479">
        <v>350</v>
      </c>
      <c r="M5479" t="s">
        <v>1207</v>
      </c>
      <c r="O5479" t="s">
        <v>1081</v>
      </c>
    </row>
    <row r="5480" spans="1:15" x14ac:dyDescent="0.25">
      <c r="A5480">
        <v>-32.153118209806202</v>
      </c>
      <c r="B5480">
        <v>-61.842120530126799</v>
      </c>
      <c r="C5480">
        <v>757</v>
      </c>
      <c r="D5480">
        <v>140</v>
      </c>
      <c r="O5480" t="s">
        <v>1081</v>
      </c>
    </row>
    <row r="5481" spans="1:15" x14ac:dyDescent="0.25">
      <c r="A5481">
        <v>-32.153118209806202</v>
      </c>
      <c r="B5481">
        <v>-61.842120530126799</v>
      </c>
      <c r="C5481">
        <v>760</v>
      </c>
      <c r="D5481">
        <v>198</v>
      </c>
      <c r="M5481" t="s">
        <v>1207</v>
      </c>
      <c r="O5481" t="s">
        <v>1081</v>
      </c>
    </row>
    <row r="5482" spans="1:15" x14ac:dyDescent="0.25">
      <c r="A5482">
        <v>-32.153118209806202</v>
      </c>
      <c r="B5482">
        <v>-61.842120530126799</v>
      </c>
      <c r="C5482">
        <v>1730</v>
      </c>
      <c r="D5482">
        <v>90</v>
      </c>
      <c r="M5482" t="s">
        <v>1223</v>
      </c>
      <c r="O5482" t="s">
        <v>1081</v>
      </c>
    </row>
    <row r="5483" spans="1:15" x14ac:dyDescent="0.25">
      <c r="A5483">
        <v>-32.153118209806202</v>
      </c>
      <c r="B5483">
        <v>-61.842120530126799</v>
      </c>
      <c r="C5483">
        <v>262</v>
      </c>
      <c r="D5483">
        <v>54</v>
      </c>
      <c r="M5483" t="s">
        <v>1102</v>
      </c>
      <c r="O5483" t="s">
        <v>1081</v>
      </c>
    </row>
    <row r="5484" spans="1:15" x14ac:dyDescent="0.25">
      <c r="A5484">
        <v>-32.153118209806202</v>
      </c>
      <c r="B5484">
        <v>-61.842120530126799</v>
      </c>
      <c r="C5484">
        <v>263</v>
      </c>
      <c r="D5484">
        <v>70</v>
      </c>
      <c r="M5484" t="s">
        <v>1121</v>
      </c>
      <c r="O5484" t="s">
        <v>1081</v>
      </c>
    </row>
    <row r="5485" spans="1:15" x14ac:dyDescent="0.25">
      <c r="A5485">
        <v>-32.153118209806202</v>
      </c>
      <c r="B5485">
        <v>-61.842120530126799</v>
      </c>
      <c r="C5485">
        <v>2134</v>
      </c>
      <c r="D5485">
        <v>32</v>
      </c>
      <c r="M5485" t="s">
        <v>1270</v>
      </c>
      <c r="O5485" t="s">
        <v>1081</v>
      </c>
    </row>
    <row r="5486" spans="1:15" x14ac:dyDescent="0.25">
      <c r="A5486">
        <v>-32.153118209806202</v>
      </c>
      <c r="B5486">
        <v>-61.842120530126799</v>
      </c>
      <c r="C5486">
        <v>1742</v>
      </c>
      <c r="D5486">
        <v>47</v>
      </c>
      <c r="M5486" t="s">
        <v>1136</v>
      </c>
      <c r="O5486" t="s">
        <v>1081</v>
      </c>
    </row>
    <row r="5487" spans="1:15" x14ac:dyDescent="0.25">
      <c r="A5487">
        <v>-32.153118209806202</v>
      </c>
      <c r="B5487">
        <v>-61.842120530126799</v>
      </c>
      <c r="C5487">
        <v>1743</v>
      </c>
      <c r="D5487">
        <v>47</v>
      </c>
      <c r="M5487" t="s">
        <v>1340</v>
      </c>
      <c r="O5487" t="s">
        <v>1081</v>
      </c>
    </row>
    <row r="5488" spans="1:15" x14ac:dyDescent="0.25">
      <c r="A5488">
        <v>-32.153118209806202</v>
      </c>
      <c r="B5488">
        <v>-61.842120530126799</v>
      </c>
      <c r="C5488">
        <v>2136</v>
      </c>
      <c r="M5488" t="s">
        <v>1119</v>
      </c>
      <c r="O5488" t="s">
        <v>1081</v>
      </c>
    </row>
    <row r="5489" spans="1:15" x14ac:dyDescent="0.25">
      <c r="A5489">
        <v>-32.153118209806202</v>
      </c>
      <c r="B5489">
        <v>-61.842120530126799</v>
      </c>
      <c r="C5489">
        <v>1749</v>
      </c>
      <c r="D5489">
        <v>35</v>
      </c>
      <c r="M5489" t="s">
        <v>1230</v>
      </c>
      <c r="O5489" t="s">
        <v>1081</v>
      </c>
    </row>
    <row r="5490" spans="1:15" x14ac:dyDescent="0.25">
      <c r="A5490">
        <v>-32.153118209806202</v>
      </c>
      <c r="B5490">
        <v>-61.842120530126799</v>
      </c>
      <c r="C5490">
        <v>782</v>
      </c>
      <c r="D5490">
        <v>137</v>
      </c>
      <c r="M5490" t="s">
        <v>1263</v>
      </c>
      <c r="O5490" t="s">
        <v>1081</v>
      </c>
    </row>
    <row r="5491" spans="1:15" x14ac:dyDescent="0.25">
      <c r="A5491">
        <v>-32.153118209806202</v>
      </c>
      <c r="B5491">
        <v>-61.842120530126799</v>
      </c>
      <c r="C5491">
        <v>2146</v>
      </c>
      <c r="O5491" t="s">
        <v>1081</v>
      </c>
    </row>
    <row r="5492" spans="1:15" x14ac:dyDescent="0.25">
      <c r="A5492">
        <v>-32.153118209806202</v>
      </c>
      <c r="B5492">
        <v>-61.842120530126799</v>
      </c>
      <c r="C5492">
        <v>785</v>
      </c>
      <c r="D5492">
        <v>70</v>
      </c>
      <c r="O5492" t="s">
        <v>1081</v>
      </c>
    </row>
    <row r="5493" spans="1:15" x14ac:dyDescent="0.25">
      <c r="A5493">
        <v>-32.153118209806202</v>
      </c>
      <c r="B5493">
        <v>-61.842120530126799</v>
      </c>
      <c r="C5493">
        <v>2147</v>
      </c>
      <c r="O5493" t="s">
        <v>1081</v>
      </c>
    </row>
    <row r="5494" spans="1:15" x14ac:dyDescent="0.25">
      <c r="A5494">
        <v>-32.153118209806202</v>
      </c>
      <c r="B5494">
        <v>-61.842120530126799</v>
      </c>
      <c r="C5494">
        <v>2148</v>
      </c>
      <c r="O5494" t="s">
        <v>1081</v>
      </c>
    </row>
    <row r="5495" spans="1:15" x14ac:dyDescent="0.25">
      <c r="A5495">
        <v>-32.153118209806202</v>
      </c>
      <c r="B5495">
        <v>-61.842120530126799</v>
      </c>
      <c r="C5495">
        <v>787</v>
      </c>
      <c r="D5495">
        <v>70</v>
      </c>
      <c r="O5495" t="s">
        <v>1081</v>
      </c>
    </row>
    <row r="5496" spans="1:15" x14ac:dyDescent="0.25">
      <c r="A5496">
        <v>-32.153118209806202</v>
      </c>
      <c r="B5496">
        <v>-61.842120530126799</v>
      </c>
      <c r="C5496">
        <v>788</v>
      </c>
      <c r="D5496">
        <v>139</v>
      </c>
      <c r="M5496" t="s">
        <v>1207</v>
      </c>
      <c r="O5496" t="s">
        <v>1081</v>
      </c>
    </row>
    <row r="5497" spans="1:15" x14ac:dyDescent="0.25">
      <c r="A5497">
        <v>-32.153118209806202</v>
      </c>
      <c r="B5497">
        <v>-61.842120530126799</v>
      </c>
      <c r="C5497">
        <v>2151</v>
      </c>
      <c r="M5497" t="s">
        <v>1172</v>
      </c>
      <c r="O5497" t="s">
        <v>1081</v>
      </c>
    </row>
    <row r="5498" spans="1:15" x14ac:dyDescent="0.25">
      <c r="A5498">
        <v>-32.153118209806202</v>
      </c>
      <c r="B5498">
        <v>-61.842120530126799</v>
      </c>
      <c r="C5498">
        <v>299</v>
      </c>
      <c r="D5498">
        <v>200</v>
      </c>
      <c r="O5498" t="s">
        <v>1081</v>
      </c>
    </row>
    <row r="5499" spans="1:15" x14ac:dyDescent="0.25">
      <c r="A5499">
        <v>-32.153118209806202</v>
      </c>
      <c r="B5499">
        <v>-61.842120530126799</v>
      </c>
      <c r="C5499">
        <v>300</v>
      </c>
      <c r="D5499">
        <v>210</v>
      </c>
      <c r="M5499" t="s">
        <v>1080</v>
      </c>
      <c r="O5499" t="s">
        <v>1081</v>
      </c>
    </row>
    <row r="5500" spans="1:15" x14ac:dyDescent="0.25">
      <c r="A5500">
        <v>-32.153118209806202</v>
      </c>
      <c r="B5500">
        <v>-61.842120530126799</v>
      </c>
      <c r="C5500">
        <v>2157</v>
      </c>
      <c r="D5500">
        <v>163</v>
      </c>
      <c r="M5500" t="s">
        <v>1317</v>
      </c>
      <c r="O5500" t="s">
        <v>1081</v>
      </c>
    </row>
    <row r="5501" spans="1:15" x14ac:dyDescent="0.25">
      <c r="A5501">
        <v>-32.153118209806202</v>
      </c>
      <c r="B5501">
        <v>-61.842120530126799</v>
      </c>
      <c r="C5501">
        <v>1765</v>
      </c>
      <c r="D5501">
        <v>103</v>
      </c>
      <c r="M5501" t="s">
        <v>1341</v>
      </c>
      <c r="O5501" t="s">
        <v>1081</v>
      </c>
    </row>
    <row r="5502" spans="1:15" x14ac:dyDescent="0.25">
      <c r="A5502">
        <v>-32.153118209806202</v>
      </c>
      <c r="B5502">
        <v>-61.842120530126799</v>
      </c>
      <c r="C5502">
        <v>2160</v>
      </c>
      <c r="D5502">
        <v>50</v>
      </c>
      <c r="M5502" t="s">
        <v>1107</v>
      </c>
      <c r="O5502" t="s">
        <v>1081</v>
      </c>
    </row>
    <row r="5503" spans="1:15" x14ac:dyDescent="0.25">
      <c r="A5503">
        <v>-32.153118209806202</v>
      </c>
      <c r="B5503">
        <v>-61.842120530126799</v>
      </c>
      <c r="C5503">
        <v>2161</v>
      </c>
      <c r="M5503" t="s">
        <v>1107</v>
      </c>
      <c r="O5503" t="s">
        <v>1081</v>
      </c>
    </row>
    <row r="5504" spans="1:15" x14ac:dyDescent="0.25">
      <c r="A5504">
        <v>-32.153118209806202</v>
      </c>
      <c r="B5504">
        <v>-61.842120530126799</v>
      </c>
      <c r="C5504">
        <v>307</v>
      </c>
      <c r="D5504">
        <v>95</v>
      </c>
      <c r="M5504" t="s">
        <v>1342</v>
      </c>
      <c r="O5504" t="s">
        <v>1081</v>
      </c>
    </row>
    <row r="5505" spans="1:15" x14ac:dyDescent="0.25">
      <c r="A5505">
        <v>-32.153118209806202</v>
      </c>
      <c r="B5505">
        <v>-61.842120530126799</v>
      </c>
      <c r="C5505">
        <v>1771</v>
      </c>
      <c r="D5505">
        <v>82</v>
      </c>
      <c r="O5505" t="s">
        <v>1081</v>
      </c>
    </row>
    <row r="5506" spans="1:15" x14ac:dyDescent="0.25">
      <c r="A5506">
        <v>-32.153118209806202</v>
      </c>
      <c r="B5506">
        <v>-61.842120530126799</v>
      </c>
      <c r="C5506">
        <v>1774</v>
      </c>
      <c r="D5506">
        <v>60</v>
      </c>
      <c r="M5506" t="s">
        <v>1136</v>
      </c>
      <c r="O5506" t="s">
        <v>1081</v>
      </c>
    </row>
    <row r="5507" spans="1:15" x14ac:dyDescent="0.25">
      <c r="A5507">
        <v>-32.153118209806202</v>
      </c>
      <c r="B5507">
        <v>-61.842120530126799</v>
      </c>
      <c r="C5507">
        <v>1786</v>
      </c>
      <c r="D5507">
        <v>70</v>
      </c>
      <c r="M5507" t="s">
        <v>1183</v>
      </c>
      <c r="O5507" t="s">
        <v>1081</v>
      </c>
    </row>
    <row r="5508" spans="1:15" x14ac:dyDescent="0.25">
      <c r="A5508">
        <v>-32.153118209806202</v>
      </c>
      <c r="B5508">
        <v>-61.842120530126799</v>
      </c>
      <c r="C5508">
        <v>817</v>
      </c>
      <c r="D5508">
        <v>66</v>
      </c>
      <c r="M5508" t="s">
        <v>1136</v>
      </c>
      <c r="O5508" t="s">
        <v>1081</v>
      </c>
    </row>
    <row r="5509" spans="1:15" x14ac:dyDescent="0.25">
      <c r="A5509">
        <v>-32.153118209806202</v>
      </c>
      <c r="B5509">
        <v>-61.842120530126799</v>
      </c>
      <c r="C5509">
        <v>1787</v>
      </c>
      <c r="D5509">
        <v>70</v>
      </c>
      <c r="M5509" t="s">
        <v>1183</v>
      </c>
      <c r="O5509" t="s">
        <v>1081</v>
      </c>
    </row>
    <row r="5510" spans="1:15" x14ac:dyDescent="0.25">
      <c r="A5510">
        <v>-32.153118209806202</v>
      </c>
      <c r="B5510">
        <v>-61.842120530126799</v>
      </c>
      <c r="C5510">
        <v>1788</v>
      </c>
      <c r="D5510">
        <v>70</v>
      </c>
      <c r="M5510" t="s">
        <v>1183</v>
      </c>
      <c r="O5510" t="s">
        <v>1081</v>
      </c>
    </row>
    <row r="5511" spans="1:15" x14ac:dyDescent="0.25">
      <c r="A5511">
        <v>-32.153118209806202</v>
      </c>
      <c r="B5511">
        <v>-61.842120530126799</v>
      </c>
      <c r="C5511">
        <v>1789</v>
      </c>
      <c r="D5511">
        <v>70</v>
      </c>
      <c r="M5511" t="s">
        <v>1183</v>
      </c>
      <c r="O5511" t="s">
        <v>1081</v>
      </c>
    </row>
    <row r="5512" spans="1:15" x14ac:dyDescent="0.25">
      <c r="A5512">
        <v>-32.153118209806202</v>
      </c>
      <c r="B5512">
        <v>-61.842120530126799</v>
      </c>
      <c r="C5512">
        <v>820</v>
      </c>
      <c r="D5512">
        <v>40</v>
      </c>
      <c r="O5512" t="s">
        <v>1081</v>
      </c>
    </row>
    <row r="5513" spans="1:15" x14ac:dyDescent="0.25">
      <c r="A5513">
        <v>-32.153118209806202</v>
      </c>
      <c r="B5513">
        <v>-61.842120530126799</v>
      </c>
      <c r="C5513">
        <v>1790</v>
      </c>
      <c r="D5513">
        <v>70</v>
      </c>
      <c r="M5513" t="s">
        <v>1183</v>
      </c>
      <c r="O5513" t="s">
        <v>1081</v>
      </c>
    </row>
    <row r="5514" spans="1:15" x14ac:dyDescent="0.25">
      <c r="A5514">
        <v>-32.153118209806202</v>
      </c>
      <c r="B5514">
        <v>-61.842120530126799</v>
      </c>
      <c r="C5514">
        <v>821</v>
      </c>
      <c r="D5514">
        <v>70</v>
      </c>
      <c r="O5514" t="s">
        <v>1081</v>
      </c>
    </row>
    <row r="5515" spans="1:15" x14ac:dyDescent="0.25">
      <c r="A5515">
        <v>-32.153118209806202</v>
      </c>
      <c r="B5515">
        <v>-61.842120530126799</v>
      </c>
      <c r="C5515">
        <v>1791</v>
      </c>
      <c r="D5515">
        <v>70</v>
      </c>
      <c r="M5515" t="s">
        <v>1183</v>
      </c>
      <c r="O5515" t="s">
        <v>1081</v>
      </c>
    </row>
    <row r="5516" spans="1:15" x14ac:dyDescent="0.25">
      <c r="A5516">
        <v>-32.153118209806202</v>
      </c>
      <c r="B5516">
        <v>-61.842120530126799</v>
      </c>
      <c r="C5516">
        <v>1792</v>
      </c>
      <c r="D5516">
        <v>70</v>
      </c>
      <c r="M5516" t="s">
        <v>1183</v>
      </c>
      <c r="O5516" t="s">
        <v>1081</v>
      </c>
    </row>
    <row r="5517" spans="1:15" x14ac:dyDescent="0.25">
      <c r="A5517">
        <v>-32.153118209806202</v>
      </c>
      <c r="B5517">
        <v>-61.842120530126799</v>
      </c>
      <c r="C5517">
        <v>1793</v>
      </c>
      <c r="D5517">
        <v>70</v>
      </c>
      <c r="M5517" t="s">
        <v>1183</v>
      </c>
      <c r="O5517" t="s">
        <v>1081</v>
      </c>
    </row>
    <row r="5518" spans="1:15" x14ac:dyDescent="0.25">
      <c r="A5518">
        <v>-32.153118209806202</v>
      </c>
      <c r="B5518">
        <v>-61.842120530126799</v>
      </c>
      <c r="C5518">
        <v>824</v>
      </c>
      <c r="D5518">
        <v>7</v>
      </c>
      <c r="M5518" t="s">
        <v>1343</v>
      </c>
      <c r="O5518" t="s">
        <v>1081</v>
      </c>
    </row>
    <row r="5519" spans="1:15" x14ac:dyDescent="0.25">
      <c r="A5519">
        <v>-32.153118209806202</v>
      </c>
      <c r="B5519">
        <v>-61.842120530126799</v>
      </c>
      <c r="C5519">
        <v>1794</v>
      </c>
      <c r="D5519">
        <v>70</v>
      </c>
      <c r="M5519" t="s">
        <v>1183</v>
      </c>
      <c r="O5519" t="s">
        <v>1081</v>
      </c>
    </row>
    <row r="5520" spans="1:15" x14ac:dyDescent="0.25">
      <c r="A5520">
        <v>-32.153118209806202</v>
      </c>
      <c r="B5520">
        <v>-61.842120530126799</v>
      </c>
      <c r="C5520">
        <v>1795</v>
      </c>
      <c r="D5520">
        <v>70</v>
      </c>
      <c r="M5520" t="s">
        <v>1183</v>
      </c>
      <c r="O5520" t="s">
        <v>1081</v>
      </c>
    </row>
    <row r="5521" spans="1:15" x14ac:dyDescent="0.25">
      <c r="A5521">
        <v>-32.153118209806202</v>
      </c>
      <c r="B5521">
        <v>-61.842120530126799</v>
      </c>
      <c r="C5521">
        <v>1796</v>
      </c>
      <c r="D5521">
        <v>70</v>
      </c>
      <c r="M5521" t="s">
        <v>1183</v>
      </c>
      <c r="O5521" t="s">
        <v>1081</v>
      </c>
    </row>
    <row r="5522" spans="1:15" x14ac:dyDescent="0.25">
      <c r="A5522">
        <v>-32.153118209806202</v>
      </c>
      <c r="B5522">
        <v>-61.842120530126799</v>
      </c>
      <c r="C5522">
        <v>1797</v>
      </c>
      <c r="D5522">
        <v>70</v>
      </c>
      <c r="M5522" t="s">
        <v>1183</v>
      </c>
      <c r="O5522" t="s">
        <v>1081</v>
      </c>
    </row>
    <row r="5523" spans="1:15" x14ac:dyDescent="0.25">
      <c r="A5523">
        <v>-32.153118209806202</v>
      </c>
      <c r="B5523">
        <v>-61.842120530126799</v>
      </c>
      <c r="C5523">
        <v>828</v>
      </c>
      <c r="D5523">
        <v>70</v>
      </c>
      <c r="M5523" t="s">
        <v>1207</v>
      </c>
      <c r="O5523" t="s">
        <v>1081</v>
      </c>
    </row>
    <row r="5524" spans="1:15" x14ac:dyDescent="0.25">
      <c r="A5524">
        <v>-32.153118209806202</v>
      </c>
      <c r="B5524">
        <v>-61.842120530126799</v>
      </c>
      <c r="C5524">
        <v>1798</v>
      </c>
      <c r="D5524">
        <v>70</v>
      </c>
      <c r="M5524" t="s">
        <v>1183</v>
      </c>
      <c r="O5524" t="s">
        <v>1081</v>
      </c>
    </row>
    <row r="5525" spans="1:15" x14ac:dyDescent="0.25">
      <c r="A5525">
        <v>-32.153118209806202</v>
      </c>
      <c r="B5525">
        <v>-61.842120530126799</v>
      </c>
      <c r="C5525">
        <v>1803</v>
      </c>
      <c r="D5525">
        <v>70</v>
      </c>
      <c r="M5525" t="s">
        <v>1344</v>
      </c>
      <c r="O5525" t="s">
        <v>1081</v>
      </c>
    </row>
    <row r="5526" spans="1:15" x14ac:dyDescent="0.25">
      <c r="A5526">
        <v>-32.153118209806202</v>
      </c>
      <c r="B5526">
        <v>-61.842120530126799</v>
      </c>
      <c r="C5526">
        <v>1804</v>
      </c>
      <c r="D5526">
        <v>70</v>
      </c>
      <c r="M5526" t="s">
        <v>1345</v>
      </c>
      <c r="O5526" t="s">
        <v>1081</v>
      </c>
    </row>
    <row r="5527" spans="1:15" x14ac:dyDescent="0.25">
      <c r="A5527">
        <v>-32.153118209806202</v>
      </c>
      <c r="B5527">
        <v>-61.842120530126799</v>
      </c>
      <c r="C5527">
        <v>1805</v>
      </c>
      <c r="D5527">
        <v>70</v>
      </c>
      <c r="M5527" t="s">
        <v>1114</v>
      </c>
      <c r="O5527" t="s">
        <v>1081</v>
      </c>
    </row>
    <row r="5528" spans="1:15" x14ac:dyDescent="0.25">
      <c r="A5528">
        <v>-32.153118209806202</v>
      </c>
      <c r="B5528">
        <v>-61.842120530126799</v>
      </c>
      <c r="C5528">
        <v>1808</v>
      </c>
      <c r="D5528">
        <v>206</v>
      </c>
      <c r="M5528" t="s">
        <v>1226</v>
      </c>
      <c r="O5528" t="s">
        <v>1081</v>
      </c>
    </row>
    <row r="5529" spans="1:15" x14ac:dyDescent="0.25">
      <c r="A5529">
        <v>-32.153118209806202</v>
      </c>
      <c r="B5529">
        <v>-61.842120530126799</v>
      </c>
      <c r="C5529">
        <v>1813</v>
      </c>
      <c r="D5529">
        <v>84</v>
      </c>
      <c r="M5529" t="s">
        <v>1238</v>
      </c>
      <c r="O5529" t="s">
        <v>1081</v>
      </c>
    </row>
    <row r="5530" spans="1:15" x14ac:dyDescent="0.25">
      <c r="A5530">
        <v>-32.153118209806202</v>
      </c>
      <c r="B5530">
        <v>-61.842120530126799</v>
      </c>
      <c r="C5530">
        <v>1814</v>
      </c>
      <c r="D5530">
        <v>71</v>
      </c>
      <c r="O5530" t="s">
        <v>1081</v>
      </c>
    </row>
    <row r="5531" spans="1:15" x14ac:dyDescent="0.25">
      <c r="A5531">
        <v>-32.153118209806202</v>
      </c>
      <c r="B5531">
        <v>-61.842120530126799</v>
      </c>
      <c r="C5531">
        <v>1817</v>
      </c>
      <c r="D5531">
        <v>15</v>
      </c>
      <c r="M5531" t="s">
        <v>1091</v>
      </c>
      <c r="O5531" t="s">
        <v>1081</v>
      </c>
    </row>
    <row r="5532" spans="1:15" x14ac:dyDescent="0.25">
      <c r="A5532">
        <v>-32.153118209806202</v>
      </c>
      <c r="B5532">
        <v>-61.842120530126799</v>
      </c>
      <c r="C5532">
        <v>1818</v>
      </c>
      <c r="D5532">
        <v>56</v>
      </c>
      <c r="M5532" t="s">
        <v>1091</v>
      </c>
      <c r="O5532" t="s">
        <v>1081</v>
      </c>
    </row>
    <row r="5533" spans="1:15" x14ac:dyDescent="0.25">
      <c r="A5533">
        <v>-32.153118209806202</v>
      </c>
      <c r="B5533">
        <v>-61.842120530126799</v>
      </c>
      <c r="C5533">
        <v>1819</v>
      </c>
      <c r="D5533">
        <v>56</v>
      </c>
      <c r="M5533" t="s">
        <v>1091</v>
      </c>
      <c r="O5533" t="s">
        <v>1081</v>
      </c>
    </row>
    <row r="5534" spans="1:15" x14ac:dyDescent="0.25">
      <c r="A5534">
        <v>-32.153118209806202</v>
      </c>
      <c r="B5534">
        <v>-61.842120530126799</v>
      </c>
      <c r="C5534">
        <v>360</v>
      </c>
      <c r="D5534">
        <v>24</v>
      </c>
      <c r="O5534" t="s">
        <v>1081</v>
      </c>
    </row>
    <row r="5535" spans="1:15" x14ac:dyDescent="0.25">
      <c r="A5535">
        <v>-32.153118209806202</v>
      </c>
      <c r="B5535">
        <v>-61.842120530126799</v>
      </c>
      <c r="C5535">
        <v>857</v>
      </c>
      <c r="D5535">
        <v>142</v>
      </c>
      <c r="M5535" t="s">
        <v>1207</v>
      </c>
      <c r="O5535" t="s">
        <v>1081</v>
      </c>
    </row>
    <row r="5536" spans="1:15" x14ac:dyDescent="0.25">
      <c r="A5536">
        <v>-32.153118209806202</v>
      </c>
      <c r="B5536">
        <v>-61.842120530126799</v>
      </c>
      <c r="C5536">
        <v>1826</v>
      </c>
      <c r="D5536">
        <v>105</v>
      </c>
      <c r="M5536" t="s">
        <v>1346</v>
      </c>
      <c r="O5536" t="s">
        <v>1081</v>
      </c>
    </row>
    <row r="5537" spans="1:16" x14ac:dyDescent="0.25">
      <c r="A5537">
        <v>-32.153118209806202</v>
      </c>
      <c r="B5537">
        <v>-61.842120530126799</v>
      </c>
      <c r="C5537">
        <v>858</v>
      </c>
      <c r="D5537">
        <v>143</v>
      </c>
      <c r="M5537" t="s">
        <v>1207</v>
      </c>
      <c r="O5537" t="s">
        <v>1081</v>
      </c>
    </row>
    <row r="5538" spans="1:16" x14ac:dyDescent="0.25">
      <c r="A5538">
        <v>-32.153118209806202</v>
      </c>
      <c r="B5538">
        <v>-61.842120530126799</v>
      </c>
      <c r="C5538">
        <v>859</v>
      </c>
      <c r="D5538">
        <v>160</v>
      </c>
      <c r="M5538" t="s">
        <v>1207</v>
      </c>
      <c r="O5538" t="s">
        <v>1081</v>
      </c>
    </row>
    <row r="5539" spans="1:16" x14ac:dyDescent="0.25">
      <c r="A5539">
        <v>-32.153118209806202</v>
      </c>
      <c r="B5539">
        <v>-61.842120530126799</v>
      </c>
      <c r="C5539">
        <v>1829</v>
      </c>
      <c r="D5539">
        <v>100</v>
      </c>
      <c r="M5539" t="s">
        <v>1091</v>
      </c>
      <c r="O5539" t="s">
        <v>1081</v>
      </c>
    </row>
    <row r="5540" spans="1:16" x14ac:dyDescent="0.25">
      <c r="A5540">
        <v>-32.153118209806202</v>
      </c>
      <c r="B5540">
        <v>-61.842120530126799</v>
      </c>
      <c r="C5540">
        <v>1833</v>
      </c>
      <c r="D5540">
        <v>16</v>
      </c>
      <c r="M5540" t="s">
        <v>1347</v>
      </c>
      <c r="O5540" t="s">
        <v>1081</v>
      </c>
    </row>
    <row r="5541" spans="1:16" x14ac:dyDescent="0.25">
      <c r="A5541">
        <v>-32.153118209806202</v>
      </c>
      <c r="B5541">
        <v>-61.842120530126799</v>
      </c>
      <c r="C5541">
        <v>1834</v>
      </c>
      <c r="D5541">
        <v>17</v>
      </c>
      <c r="O5541" t="s">
        <v>1081</v>
      </c>
    </row>
    <row r="5542" spans="1:16" x14ac:dyDescent="0.25">
      <c r="A5542">
        <v>-32.153118209806202</v>
      </c>
      <c r="B5542">
        <v>-61.842120530126799</v>
      </c>
      <c r="C5542">
        <v>1838</v>
      </c>
      <c r="D5542">
        <v>70</v>
      </c>
      <c r="M5542" t="s">
        <v>1183</v>
      </c>
      <c r="O5542" t="s">
        <v>1081</v>
      </c>
    </row>
    <row r="5543" spans="1:16" x14ac:dyDescent="0.25">
      <c r="A5543">
        <v>-32.153118209806202</v>
      </c>
      <c r="B5543">
        <v>-61.842120530126799</v>
      </c>
      <c r="C5543">
        <v>1839</v>
      </c>
      <c r="D5543">
        <v>70</v>
      </c>
      <c r="M5543" t="s">
        <v>1183</v>
      </c>
      <c r="O5543" t="s">
        <v>1081</v>
      </c>
    </row>
    <row r="5544" spans="1:16" x14ac:dyDescent="0.25">
      <c r="A5544">
        <v>-32.153118209806202</v>
      </c>
      <c r="B5544">
        <v>-61.842120530126799</v>
      </c>
      <c r="C5544">
        <v>1841</v>
      </c>
      <c r="D5544">
        <v>90</v>
      </c>
      <c r="O5544" t="s">
        <v>1081</v>
      </c>
    </row>
    <row r="5545" spans="1:16" x14ac:dyDescent="0.25">
      <c r="A5545">
        <v>-32.153118209806202</v>
      </c>
      <c r="B5545">
        <v>-61.842120530126799</v>
      </c>
      <c r="C5545">
        <v>1848</v>
      </c>
      <c r="D5545">
        <v>76</v>
      </c>
      <c r="M5545" t="s">
        <v>1230</v>
      </c>
      <c r="O5545" t="s">
        <v>1081</v>
      </c>
    </row>
    <row r="5546" spans="1:16" x14ac:dyDescent="0.25">
      <c r="A5546">
        <v>-32.153118209806202</v>
      </c>
      <c r="B5546">
        <v>-61.842120530126799</v>
      </c>
      <c r="C5546">
        <v>533</v>
      </c>
      <c r="D5546">
        <v>69</v>
      </c>
      <c r="M5546" t="s">
        <v>1176</v>
      </c>
      <c r="O5546" t="s">
        <v>1081</v>
      </c>
    </row>
    <row r="5547" spans="1:16" x14ac:dyDescent="0.25">
      <c r="A5547">
        <v>-32.153118209806202</v>
      </c>
      <c r="B5547">
        <v>-61.842120530126799</v>
      </c>
      <c r="C5547">
        <v>1851</v>
      </c>
      <c r="D5547">
        <v>70</v>
      </c>
      <c r="M5547" t="s">
        <v>1183</v>
      </c>
      <c r="O5547" t="s">
        <v>1081</v>
      </c>
    </row>
    <row r="5548" spans="1:16" x14ac:dyDescent="0.25">
      <c r="A5548">
        <v>-36.624743029814198</v>
      </c>
      <c r="B5548">
        <v>-66.381743419722099</v>
      </c>
      <c r="C5548">
        <v>631</v>
      </c>
      <c r="D5548">
        <v>76</v>
      </c>
      <c r="M5548" t="s">
        <v>1080</v>
      </c>
      <c r="O5548" t="s">
        <v>1081</v>
      </c>
    </row>
    <row r="5549" spans="1:16" x14ac:dyDescent="0.25">
      <c r="A5549">
        <v>-36.617048379579202</v>
      </c>
      <c r="B5549">
        <v>-66.381743430060197</v>
      </c>
      <c r="C5549">
        <v>632</v>
      </c>
      <c r="D5549">
        <v>76</v>
      </c>
      <c r="M5549" t="s">
        <v>1112</v>
      </c>
      <c r="O5549" t="s">
        <v>1081</v>
      </c>
    </row>
    <row r="5550" spans="1:16" x14ac:dyDescent="0.25">
      <c r="A5550">
        <v>-30.893689999197999</v>
      </c>
      <c r="B5550">
        <v>-62.979997221886201</v>
      </c>
      <c r="C5550">
        <v>10000</v>
      </c>
      <c r="O5550" t="s">
        <v>1081</v>
      </c>
      <c r="P5550" t="s">
        <v>1087</v>
      </c>
    </row>
    <row r="5551" spans="1:16" x14ac:dyDescent="0.25">
      <c r="A5551">
        <v>-30.894258054982402</v>
      </c>
      <c r="B5551">
        <v>-63</v>
      </c>
      <c r="C5551">
        <v>10001</v>
      </c>
      <c r="O5551" t="s">
        <v>1081</v>
      </c>
      <c r="P5551" t="s">
        <v>1087</v>
      </c>
    </row>
    <row r="5552" spans="1:16" x14ac:dyDescent="0.25">
      <c r="A5552">
        <v>-30.891956109874499</v>
      </c>
      <c r="B5552">
        <v>-63.018000000106198</v>
      </c>
      <c r="C5552">
        <v>10002</v>
      </c>
      <c r="O5552" t="s">
        <v>1081</v>
      </c>
      <c r="P5552" t="s">
        <v>1087</v>
      </c>
    </row>
    <row r="5553" spans="1:16" x14ac:dyDescent="0.25">
      <c r="A5553">
        <v>-30.890031110399001</v>
      </c>
      <c r="B5553">
        <v>-62.996000000348197</v>
      </c>
      <c r="C5553">
        <v>10003</v>
      </c>
      <c r="O5553" t="s">
        <v>1081</v>
      </c>
      <c r="P5553" t="s">
        <v>1087</v>
      </c>
    </row>
    <row r="5554" spans="1:16" x14ac:dyDescent="0.25">
      <c r="A5554">
        <v>-30.888303887622001</v>
      </c>
      <c r="B5554">
        <v>-63.0189997218163</v>
      </c>
      <c r="C5554">
        <v>10004</v>
      </c>
      <c r="O5554" t="s">
        <v>1081</v>
      </c>
      <c r="P5554" t="s">
        <v>1087</v>
      </c>
    </row>
    <row r="5555" spans="1:16" x14ac:dyDescent="0.25">
      <c r="A5555">
        <v>-30.898871110366599</v>
      </c>
      <c r="B5555">
        <v>-63.0019999999924</v>
      </c>
      <c r="C5555">
        <v>10005</v>
      </c>
      <c r="O5555" t="s">
        <v>1081</v>
      </c>
      <c r="P5555" t="s">
        <v>1087</v>
      </c>
    </row>
    <row r="5556" spans="1:16" x14ac:dyDescent="0.25">
      <c r="A5556">
        <v>-30.895976943425101</v>
      </c>
      <c r="B5556">
        <v>-62.996000000047097</v>
      </c>
      <c r="C5556">
        <v>10006</v>
      </c>
      <c r="O5556" t="s">
        <v>1081</v>
      </c>
      <c r="P5556" t="s">
        <v>1087</v>
      </c>
    </row>
    <row r="5557" spans="1:16" x14ac:dyDescent="0.25">
      <c r="A5557">
        <v>-30.895251943322702</v>
      </c>
      <c r="B5557">
        <v>-63.000999721819298</v>
      </c>
      <c r="C5557">
        <v>10007</v>
      </c>
      <c r="O5557" t="s">
        <v>1081</v>
      </c>
      <c r="P5557" t="s">
        <v>1087</v>
      </c>
    </row>
    <row r="5558" spans="1:16" x14ac:dyDescent="0.25">
      <c r="A5558">
        <v>-30.8930999990354</v>
      </c>
      <c r="B5558">
        <v>-62.999000000360503</v>
      </c>
      <c r="C5558">
        <v>10008</v>
      </c>
      <c r="O5558" t="s">
        <v>1081</v>
      </c>
      <c r="P5558" t="s">
        <v>1087</v>
      </c>
    </row>
    <row r="5559" spans="1:16" x14ac:dyDescent="0.25">
      <c r="A5559">
        <v>-30.896196109918801</v>
      </c>
      <c r="B5559">
        <v>-62.975999722112</v>
      </c>
      <c r="C5559">
        <v>10009</v>
      </c>
      <c r="O5559" t="s">
        <v>1081</v>
      </c>
      <c r="P5559" t="s">
        <v>1087</v>
      </c>
    </row>
    <row r="5560" spans="1:16" x14ac:dyDescent="0.25">
      <c r="A5560">
        <v>-30.899528054460198</v>
      </c>
      <c r="B5560">
        <v>-63.004999999601601</v>
      </c>
      <c r="C5560">
        <v>10010</v>
      </c>
      <c r="O5560" t="s">
        <v>1081</v>
      </c>
      <c r="P5560" t="s">
        <v>1087</v>
      </c>
    </row>
    <row r="5561" spans="1:16" x14ac:dyDescent="0.25">
      <c r="A5561">
        <v>-30.895386943157501</v>
      </c>
      <c r="B5561">
        <v>-62.994999721905003</v>
      </c>
      <c r="C5561">
        <v>10011</v>
      </c>
      <c r="O5561" t="s">
        <v>1081</v>
      </c>
      <c r="P5561" t="s">
        <v>1087</v>
      </c>
    </row>
    <row r="5562" spans="1:16" x14ac:dyDescent="0.25">
      <c r="A5562">
        <v>-30.892358887922398</v>
      </c>
      <c r="B5562">
        <v>-63.002999999871001</v>
      </c>
      <c r="C5562">
        <v>10012</v>
      </c>
      <c r="O5562" t="s">
        <v>1081</v>
      </c>
      <c r="P5562" t="s">
        <v>1087</v>
      </c>
    </row>
    <row r="5563" spans="1:16" x14ac:dyDescent="0.25">
      <c r="A5563">
        <v>-30.898578888132</v>
      </c>
      <c r="B5563">
        <v>-63.000999721869398</v>
      </c>
      <c r="C5563">
        <v>10013</v>
      </c>
      <c r="O5563" t="s">
        <v>1081</v>
      </c>
      <c r="P5563" t="s">
        <v>1087</v>
      </c>
    </row>
    <row r="5564" spans="1:16" x14ac:dyDescent="0.25">
      <c r="A5564">
        <v>-30.8503194434502</v>
      </c>
      <c r="B5564">
        <v>-65.364180555612506</v>
      </c>
      <c r="C5564">
        <v>10014</v>
      </c>
      <c r="O5564" t="s">
        <v>1081</v>
      </c>
      <c r="P5564" t="s">
        <v>1090</v>
      </c>
    </row>
    <row r="5565" spans="1:16" x14ac:dyDescent="0.25">
      <c r="A5565">
        <v>-30.857619443408101</v>
      </c>
      <c r="B5565">
        <v>-65.367083333102599</v>
      </c>
      <c r="C5565">
        <v>10015</v>
      </c>
      <c r="O5565" t="s">
        <v>1081</v>
      </c>
      <c r="P5565" t="s">
        <v>1090</v>
      </c>
    </row>
    <row r="5566" spans="1:16" x14ac:dyDescent="0.25">
      <c r="A5566">
        <v>-30.811377776817601</v>
      </c>
      <c r="B5566">
        <v>-64.234658332833504</v>
      </c>
      <c r="C5566">
        <v>10016</v>
      </c>
      <c r="D5566">
        <v>92</v>
      </c>
      <c r="O5566" t="s">
        <v>1081</v>
      </c>
      <c r="P5566" t="s">
        <v>1106</v>
      </c>
    </row>
    <row r="5567" spans="1:16" x14ac:dyDescent="0.25">
      <c r="A5567">
        <v>-31.050749999122498</v>
      </c>
      <c r="B5567">
        <v>-65.3437222217825</v>
      </c>
      <c r="C5567">
        <v>10017</v>
      </c>
      <c r="O5567" t="s">
        <v>1081</v>
      </c>
      <c r="P5567" t="s">
        <v>1090</v>
      </c>
    </row>
    <row r="5568" spans="1:16" x14ac:dyDescent="0.25">
      <c r="A5568">
        <v>-31.488763888398601</v>
      </c>
      <c r="B5568">
        <v>-65.10760277816</v>
      </c>
      <c r="C5568">
        <v>10018</v>
      </c>
      <c r="D5568">
        <v>40</v>
      </c>
      <c r="O5568" t="s">
        <v>1081</v>
      </c>
      <c r="P5568" t="s">
        <v>1103</v>
      </c>
    </row>
    <row r="5569" spans="1:16" x14ac:dyDescent="0.25">
      <c r="A5569">
        <v>-31.173180555085001</v>
      </c>
      <c r="B5569">
        <v>-65.056980555142005</v>
      </c>
      <c r="C5569">
        <v>10019</v>
      </c>
      <c r="D5569">
        <v>47</v>
      </c>
      <c r="O5569" t="s">
        <v>1081</v>
      </c>
      <c r="P5569" t="s">
        <v>1090</v>
      </c>
    </row>
    <row r="5570" spans="1:16" x14ac:dyDescent="0.25">
      <c r="A5570">
        <v>-29.616430554316999</v>
      </c>
      <c r="B5570">
        <v>-64.061822222686899</v>
      </c>
      <c r="C5570">
        <v>10020</v>
      </c>
      <c r="D5570">
        <v>98</v>
      </c>
      <c r="O5570" t="s">
        <v>1081</v>
      </c>
      <c r="P5570" t="s">
        <v>1098</v>
      </c>
    </row>
    <row r="5571" spans="1:16" x14ac:dyDescent="0.25">
      <c r="A5571">
        <v>-30.495466665689801</v>
      </c>
      <c r="B5571">
        <v>-65.279833332937102</v>
      </c>
      <c r="C5571">
        <v>10021</v>
      </c>
      <c r="D5571">
        <v>75</v>
      </c>
      <c r="O5571" t="s">
        <v>1081</v>
      </c>
      <c r="P5571" t="s">
        <v>1092</v>
      </c>
    </row>
    <row r="5572" spans="1:16" x14ac:dyDescent="0.25">
      <c r="A5572">
        <v>-29.8977777769088</v>
      </c>
      <c r="B5572">
        <v>-64.416666666824099</v>
      </c>
      <c r="C5572">
        <v>10022</v>
      </c>
      <c r="D5572">
        <v>51</v>
      </c>
      <c r="O5572" t="s">
        <v>1081</v>
      </c>
      <c r="P5572" t="s">
        <v>1104</v>
      </c>
    </row>
    <row r="5573" spans="1:16" x14ac:dyDescent="0.25">
      <c r="A5573">
        <v>-30.3889444435871</v>
      </c>
      <c r="B5573">
        <v>-65.190138888463196</v>
      </c>
      <c r="C5573">
        <v>10023</v>
      </c>
      <c r="D5573">
        <v>38</v>
      </c>
      <c r="O5573" t="s">
        <v>1081</v>
      </c>
      <c r="P5573" t="s">
        <v>1092</v>
      </c>
    </row>
    <row r="5574" spans="1:16" x14ac:dyDescent="0.25">
      <c r="A5574">
        <v>-30.5393833327526</v>
      </c>
      <c r="B5574">
        <v>-65.283366667033704</v>
      </c>
      <c r="C5574">
        <v>10024</v>
      </c>
      <c r="D5574">
        <v>33</v>
      </c>
      <c r="O5574" t="s">
        <v>1081</v>
      </c>
      <c r="P5574" t="s">
        <v>1092</v>
      </c>
    </row>
    <row r="5575" spans="1:16" x14ac:dyDescent="0.25">
      <c r="A5575">
        <v>-30.0862833328503</v>
      </c>
      <c r="B5575">
        <v>-63.3587999997495</v>
      </c>
      <c r="C5575">
        <v>10025</v>
      </c>
      <c r="O5575" t="s">
        <v>1081</v>
      </c>
      <c r="P5575" t="s">
        <v>1096</v>
      </c>
    </row>
    <row r="5576" spans="1:16" x14ac:dyDescent="0.25">
      <c r="A5576">
        <v>-30.422877777378599</v>
      </c>
      <c r="B5576">
        <v>-65.329119444289205</v>
      </c>
      <c r="C5576">
        <v>10026</v>
      </c>
      <c r="D5576">
        <v>80</v>
      </c>
      <c r="O5576" t="s">
        <v>1081</v>
      </c>
      <c r="P5576" t="s">
        <v>1092</v>
      </c>
    </row>
    <row r="5577" spans="1:16" x14ac:dyDescent="0.25">
      <c r="A5577">
        <v>-30.205036110652799</v>
      </c>
      <c r="B5577">
        <v>-64.168650000396497</v>
      </c>
      <c r="C5577">
        <v>10027</v>
      </c>
      <c r="O5577" t="s">
        <v>1081</v>
      </c>
      <c r="P5577" t="s">
        <v>1104</v>
      </c>
    </row>
    <row r="5578" spans="1:16" x14ac:dyDescent="0.25">
      <c r="A5578">
        <v>-30.307222221656499</v>
      </c>
      <c r="B5578">
        <v>-64.060902778294405</v>
      </c>
      <c r="C5578">
        <v>10028</v>
      </c>
      <c r="O5578" t="s">
        <v>1081</v>
      </c>
      <c r="P5578" t="s">
        <v>1104</v>
      </c>
    </row>
    <row r="5579" spans="1:16" x14ac:dyDescent="0.25">
      <c r="A5579">
        <v>-30.240122221326899</v>
      </c>
      <c r="B5579">
        <v>-64.161036111243504</v>
      </c>
      <c r="C5579">
        <v>10029</v>
      </c>
      <c r="O5579" t="s">
        <v>1081</v>
      </c>
      <c r="P5579" t="s">
        <v>1104</v>
      </c>
    </row>
    <row r="5580" spans="1:16" x14ac:dyDescent="0.25">
      <c r="A5580">
        <v>-31.8344388878673</v>
      </c>
      <c r="B5580">
        <v>-65.550272222492097</v>
      </c>
      <c r="C5580">
        <v>10030</v>
      </c>
      <c r="O5580" t="s">
        <v>1081</v>
      </c>
      <c r="P5580" t="s">
        <v>1103</v>
      </c>
    </row>
    <row r="5581" spans="1:16" x14ac:dyDescent="0.25">
      <c r="A5581">
        <v>-31.201352776931799</v>
      </c>
      <c r="B5581">
        <v>-64.466700000370395</v>
      </c>
      <c r="C5581">
        <v>10031</v>
      </c>
      <c r="D5581">
        <v>275</v>
      </c>
      <c r="O5581" t="s">
        <v>1081</v>
      </c>
      <c r="P5581" t="s">
        <v>1110</v>
      </c>
    </row>
    <row r="5582" spans="1:16" x14ac:dyDescent="0.25">
      <c r="A5582">
        <v>-29.932049999568701</v>
      </c>
      <c r="B5582">
        <v>-63.802011111120102</v>
      </c>
      <c r="C5582">
        <v>10032</v>
      </c>
      <c r="D5582">
        <v>69</v>
      </c>
      <c r="O5582" t="s">
        <v>1081</v>
      </c>
      <c r="P5582" t="s">
        <v>1096</v>
      </c>
    </row>
    <row r="5583" spans="1:16" x14ac:dyDescent="0.25">
      <c r="A5583">
        <v>-31.3386666660498</v>
      </c>
      <c r="B5583">
        <v>-65.500555556004798</v>
      </c>
      <c r="C5583">
        <v>10033</v>
      </c>
      <c r="O5583" t="s">
        <v>1081</v>
      </c>
      <c r="P5583" t="s">
        <v>1231</v>
      </c>
    </row>
    <row r="5584" spans="1:16" x14ac:dyDescent="0.25">
      <c r="A5584">
        <v>-30.359166665723901</v>
      </c>
      <c r="B5584">
        <v>-65.153055555137101</v>
      </c>
      <c r="C5584">
        <v>10034</v>
      </c>
      <c r="O5584" t="s">
        <v>1081</v>
      </c>
      <c r="P5584" t="s">
        <v>1092</v>
      </c>
    </row>
    <row r="5585" spans="1:16" x14ac:dyDescent="0.25">
      <c r="A5585">
        <v>-30.4813888879609</v>
      </c>
      <c r="B5585">
        <v>-65.4458333338019</v>
      </c>
      <c r="C5585">
        <v>10035</v>
      </c>
      <c r="O5585" t="s">
        <v>1081</v>
      </c>
      <c r="P5585" t="s">
        <v>1092</v>
      </c>
    </row>
    <row r="5586" spans="1:16" x14ac:dyDescent="0.25">
      <c r="A5586">
        <v>-30.316672221423801</v>
      </c>
      <c r="B5586">
        <v>-65.123063888825598</v>
      </c>
      <c r="C5586">
        <v>10036</v>
      </c>
      <c r="O5586" t="s">
        <v>1081</v>
      </c>
      <c r="P5586" t="s">
        <v>1092</v>
      </c>
    </row>
    <row r="5587" spans="1:16" x14ac:dyDescent="0.25">
      <c r="A5587">
        <v>-30.4813888879609</v>
      </c>
      <c r="B5587">
        <v>-65.4458333338019</v>
      </c>
      <c r="C5587">
        <v>10037</v>
      </c>
      <c r="O5587" t="s">
        <v>1081</v>
      </c>
      <c r="P5587" t="s">
        <v>1092</v>
      </c>
    </row>
    <row r="5588" spans="1:16" x14ac:dyDescent="0.25">
      <c r="A5588">
        <v>-30.656894443179699</v>
      </c>
      <c r="B5588">
        <v>-65.296647221989801</v>
      </c>
      <c r="C5588">
        <v>10038</v>
      </c>
      <c r="D5588">
        <v>130</v>
      </c>
      <c r="O5588" t="s">
        <v>1081</v>
      </c>
      <c r="P5588" t="s">
        <v>1092</v>
      </c>
    </row>
    <row r="5589" spans="1:16" x14ac:dyDescent="0.25">
      <c r="A5589">
        <v>-30.359166665723901</v>
      </c>
      <c r="B5589">
        <v>-65.153055555137101</v>
      </c>
      <c r="C5589">
        <v>10039</v>
      </c>
      <c r="O5589" t="s">
        <v>1081</v>
      </c>
      <c r="P5589" t="s">
        <v>1092</v>
      </c>
    </row>
    <row r="5590" spans="1:16" x14ac:dyDescent="0.25">
      <c r="A5590">
        <v>-30.7972999995268</v>
      </c>
      <c r="B5590">
        <v>-65.190627777699603</v>
      </c>
      <c r="C5590">
        <v>10040</v>
      </c>
      <c r="D5590">
        <v>90</v>
      </c>
      <c r="O5590" t="s">
        <v>1081</v>
      </c>
      <c r="P5590" t="s">
        <v>1092</v>
      </c>
    </row>
    <row r="5591" spans="1:16" x14ac:dyDescent="0.25">
      <c r="A5591">
        <v>-30.641433332449299</v>
      </c>
      <c r="B5591">
        <v>-65.274633333579402</v>
      </c>
      <c r="C5591">
        <v>10041</v>
      </c>
      <c r="O5591" t="s">
        <v>1081</v>
      </c>
      <c r="P5591" t="s">
        <v>1092</v>
      </c>
    </row>
    <row r="5592" spans="1:16" x14ac:dyDescent="0.25">
      <c r="A5592">
        <v>-30.5408999995682</v>
      </c>
      <c r="B5592">
        <v>-65.238388888676496</v>
      </c>
      <c r="C5592">
        <v>10042</v>
      </c>
      <c r="O5592" t="s">
        <v>1081</v>
      </c>
      <c r="P5592" t="s">
        <v>1092</v>
      </c>
    </row>
    <row r="5593" spans="1:16" x14ac:dyDescent="0.25">
      <c r="A5593">
        <v>-30.495411110236098</v>
      </c>
      <c r="B5593">
        <v>-65.279541666807404</v>
      </c>
      <c r="C5593">
        <v>10043</v>
      </c>
      <c r="D5593">
        <v>86</v>
      </c>
      <c r="O5593" t="s">
        <v>1081</v>
      </c>
      <c r="P5593" t="s">
        <v>1092</v>
      </c>
    </row>
    <row r="5594" spans="1:16" x14ac:dyDescent="0.25">
      <c r="A5594">
        <v>-30.529444443256601</v>
      </c>
      <c r="B5594">
        <v>-65.440000000248304</v>
      </c>
      <c r="C5594">
        <v>10044</v>
      </c>
      <c r="O5594" t="s">
        <v>1081</v>
      </c>
      <c r="P5594" t="s">
        <v>1092</v>
      </c>
    </row>
    <row r="5595" spans="1:16" x14ac:dyDescent="0.25">
      <c r="A5595">
        <v>-30.189722221791499</v>
      </c>
      <c r="B5595">
        <v>-64.473611111617103</v>
      </c>
      <c r="C5595">
        <v>10045</v>
      </c>
      <c r="D5595">
        <v>60</v>
      </c>
      <c r="O5595" t="s">
        <v>1081</v>
      </c>
      <c r="P5595" t="s">
        <v>1120</v>
      </c>
    </row>
    <row r="5596" spans="1:16" x14ac:dyDescent="0.25">
      <c r="A5596">
        <v>-30.849816666036698</v>
      </c>
      <c r="B5596">
        <v>-65.365316666283903</v>
      </c>
      <c r="C5596">
        <v>10046</v>
      </c>
      <c r="O5596" t="s">
        <v>1081</v>
      </c>
      <c r="P5596" t="s">
        <v>1090</v>
      </c>
    </row>
    <row r="5597" spans="1:16" x14ac:dyDescent="0.25">
      <c r="A5597">
        <v>-31.073436110426702</v>
      </c>
      <c r="B5597">
        <v>-65.224675000363604</v>
      </c>
      <c r="C5597">
        <v>10047</v>
      </c>
      <c r="D5597">
        <v>120</v>
      </c>
      <c r="O5597" t="s">
        <v>1081</v>
      </c>
      <c r="P5597" t="s">
        <v>1090</v>
      </c>
    </row>
    <row r="5598" spans="1:16" x14ac:dyDescent="0.25">
      <c r="A5598">
        <v>-31.2166666661163</v>
      </c>
      <c r="B5598">
        <v>-65.359722221784295</v>
      </c>
      <c r="C5598">
        <v>10048</v>
      </c>
      <c r="O5598" t="s">
        <v>1081</v>
      </c>
      <c r="P5598" t="s">
        <v>1090</v>
      </c>
    </row>
    <row r="5599" spans="1:16" x14ac:dyDescent="0.25">
      <c r="A5599">
        <v>-31.040444443974799</v>
      </c>
      <c r="B5599">
        <v>-65.224499999855695</v>
      </c>
      <c r="C5599">
        <v>10049</v>
      </c>
      <c r="D5599">
        <v>120</v>
      </c>
      <c r="O5599" t="s">
        <v>1081</v>
      </c>
      <c r="P5599" t="s">
        <v>1090</v>
      </c>
    </row>
    <row r="5600" spans="1:16" x14ac:dyDescent="0.25">
      <c r="A5600">
        <v>-31.4117777765433</v>
      </c>
      <c r="B5600">
        <v>-65.538861111272894</v>
      </c>
      <c r="C5600">
        <v>10050</v>
      </c>
      <c r="D5600">
        <v>150</v>
      </c>
      <c r="O5600" t="s">
        <v>1081</v>
      </c>
      <c r="P5600" t="s">
        <v>1231</v>
      </c>
    </row>
    <row r="5601" spans="1:16" x14ac:dyDescent="0.25">
      <c r="A5601">
        <v>-31.408833332565301</v>
      </c>
      <c r="B5601">
        <v>-65.5082666671819</v>
      </c>
      <c r="C5601">
        <v>10051</v>
      </c>
      <c r="D5601">
        <v>148</v>
      </c>
      <c r="O5601" t="s">
        <v>1081</v>
      </c>
      <c r="P5601" t="s">
        <v>1231</v>
      </c>
    </row>
    <row r="5602" spans="1:16" x14ac:dyDescent="0.25">
      <c r="A5602">
        <v>-29.949649999560499</v>
      </c>
      <c r="B5602">
        <v>-63.8213666667015</v>
      </c>
      <c r="C5602">
        <v>10052</v>
      </c>
      <c r="O5602" t="s">
        <v>1081</v>
      </c>
      <c r="P5602" t="s">
        <v>1096</v>
      </c>
    </row>
    <row r="5603" spans="1:16" x14ac:dyDescent="0.25">
      <c r="A5603">
        <v>-29.742055554594401</v>
      </c>
      <c r="B5603">
        <v>-63.527822222185101</v>
      </c>
      <c r="C5603">
        <v>10053</v>
      </c>
      <c r="D5603">
        <v>228</v>
      </c>
      <c r="O5603" t="s">
        <v>1081</v>
      </c>
      <c r="P5603" t="s">
        <v>1096</v>
      </c>
    </row>
    <row r="5604" spans="1:16" x14ac:dyDescent="0.25">
      <c r="A5604">
        <v>-30.853366665747</v>
      </c>
      <c r="B5604">
        <v>-65.376066666363499</v>
      </c>
      <c r="C5604">
        <v>10054</v>
      </c>
      <c r="O5604" t="s">
        <v>1081</v>
      </c>
      <c r="P5604" t="s">
        <v>1090</v>
      </c>
    </row>
    <row r="5605" spans="1:16" x14ac:dyDescent="0.25">
      <c r="A5605">
        <v>-31.6948888881107</v>
      </c>
      <c r="B5605">
        <v>-65.047694444917497</v>
      </c>
      <c r="C5605">
        <v>10055</v>
      </c>
      <c r="D5605">
        <v>73</v>
      </c>
      <c r="O5605" t="s">
        <v>1081</v>
      </c>
      <c r="P5605" t="s">
        <v>1103</v>
      </c>
    </row>
    <row r="5606" spans="1:16" x14ac:dyDescent="0.25">
      <c r="A5606">
        <v>-31.6821722216417</v>
      </c>
      <c r="B5606">
        <v>-65.138577777324699</v>
      </c>
      <c r="C5606">
        <v>10056</v>
      </c>
      <c r="D5606">
        <v>43</v>
      </c>
      <c r="O5606" t="s">
        <v>1081</v>
      </c>
      <c r="P5606" t="s">
        <v>1103</v>
      </c>
    </row>
    <row r="5607" spans="1:16" x14ac:dyDescent="0.25">
      <c r="A5607">
        <v>-31.850683332730299</v>
      </c>
      <c r="B5607">
        <v>-65.472066667156099</v>
      </c>
      <c r="C5607">
        <v>10057</v>
      </c>
      <c r="O5607" t="s">
        <v>1081</v>
      </c>
      <c r="P5607" t="s">
        <v>1103</v>
      </c>
    </row>
    <row r="5608" spans="1:16" x14ac:dyDescent="0.25">
      <c r="A5608">
        <v>-29.7377333324239</v>
      </c>
      <c r="B5608">
        <v>-63.757150000450103</v>
      </c>
      <c r="C5608">
        <v>10058</v>
      </c>
      <c r="O5608" t="s">
        <v>1081</v>
      </c>
      <c r="P5608" t="s">
        <v>1096</v>
      </c>
    </row>
    <row r="5609" spans="1:16" x14ac:dyDescent="0.25">
      <c r="A5609">
        <v>-29.868699998891099</v>
      </c>
      <c r="B5609">
        <v>-64.1651166662283</v>
      </c>
      <c r="C5609">
        <v>10059</v>
      </c>
      <c r="O5609" t="s">
        <v>1081</v>
      </c>
      <c r="P5609" t="s">
        <v>1098</v>
      </c>
    </row>
    <row r="5610" spans="1:16" x14ac:dyDescent="0.25">
      <c r="A5610">
        <v>-29.639783332801901</v>
      </c>
      <c r="B5610">
        <v>-64.137050000284304</v>
      </c>
      <c r="C5610">
        <v>10060</v>
      </c>
      <c r="O5610" t="s">
        <v>1081</v>
      </c>
      <c r="P5610" t="s">
        <v>1098</v>
      </c>
    </row>
    <row r="5611" spans="1:16" x14ac:dyDescent="0.25">
      <c r="A5611">
        <v>-29.516216666105802</v>
      </c>
      <c r="B5611">
        <v>-64.062249999796506</v>
      </c>
      <c r="C5611">
        <v>10061</v>
      </c>
      <c r="O5611" t="s">
        <v>1081</v>
      </c>
    </row>
    <row r="5612" spans="1:16" x14ac:dyDescent="0.25">
      <c r="A5612">
        <v>-30.931416665946699</v>
      </c>
      <c r="B5612">
        <v>-64.124963888660105</v>
      </c>
      <c r="C5612">
        <v>10062</v>
      </c>
      <c r="D5612">
        <v>48</v>
      </c>
      <c r="O5612" t="s">
        <v>1081</v>
      </c>
      <c r="P5612" t="s">
        <v>1106</v>
      </c>
    </row>
    <row r="5613" spans="1:16" x14ac:dyDescent="0.25">
      <c r="A5613">
        <v>-30.866669443538601</v>
      </c>
      <c r="B5613">
        <v>-64.242819444781702</v>
      </c>
      <c r="C5613">
        <v>10063</v>
      </c>
      <c r="D5613">
        <v>80</v>
      </c>
      <c r="O5613" t="s">
        <v>1081</v>
      </c>
      <c r="P5613" t="s">
        <v>1106</v>
      </c>
    </row>
    <row r="5614" spans="1:16" x14ac:dyDescent="0.25">
      <c r="A5614">
        <v>-30.2545611100694</v>
      </c>
      <c r="B5614">
        <v>-64.173647222426098</v>
      </c>
      <c r="C5614">
        <v>10064</v>
      </c>
      <c r="D5614">
        <v>72</v>
      </c>
      <c r="O5614" t="s">
        <v>1081</v>
      </c>
      <c r="P5614" t="s">
        <v>1104</v>
      </c>
    </row>
    <row r="5615" spans="1:16" x14ac:dyDescent="0.25">
      <c r="A5615">
        <v>-30.3802777766834</v>
      </c>
      <c r="B5615">
        <v>-64.119722222119606</v>
      </c>
      <c r="C5615">
        <v>10065</v>
      </c>
      <c r="O5615" t="s">
        <v>1081</v>
      </c>
      <c r="P5615" t="s">
        <v>1104</v>
      </c>
    </row>
    <row r="5616" spans="1:16" x14ac:dyDescent="0.25">
      <c r="A5616">
        <v>-30.205036110652799</v>
      </c>
      <c r="B5616">
        <v>-64.168650000396497</v>
      </c>
      <c r="C5616">
        <v>10066</v>
      </c>
      <c r="D5616">
        <v>66</v>
      </c>
      <c r="O5616" t="s">
        <v>1081</v>
      </c>
      <c r="P5616" t="s">
        <v>1104</v>
      </c>
    </row>
    <row r="5617" spans="1:16" x14ac:dyDescent="0.25">
      <c r="A5617">
        <v>-30.256483332669202</v>
      </c>
      <c r="B5617">
        <v>-64.038116666921695</v>
      </c>
      <c r="C5617">
        <v>10067</v>
      </c>
      <c r="O5617" t="s">
        <v>1081</v>
      </c>
      <c r="P5617" t="s">
        <v>1104</v>
      </c>
    </row>
    <row r="5618" spans="1:16" x14ac:dyDescent="0.25">
      <c r="A5618">
        <v>-30.307222221656499</v>
      </c>
      <c r="B5618">
        <v>-64.060902778294405</v>
      </c>
      <c r="C5618">
        <v>10068</v>
      </c>
      <c r="O5618" t="s">
        <v>1081</v>
      </c>
      <c r="P5618" t="s">
        <v>1104</v>
      </c>
    </row>
    <row r="5619" spans="1:16" x14ac:dyDescent="0.25">
      <c r="A5619">
        <v>-30.283016666125398</v>
      </c>
      <c r="B5619">
        <v>-64.054499999817097</v>
      </c>
      <c r="C5619">
        <v>10069</v>
      </c>
      <c r="O5619" t="s">
        <v>1081</v>
      </c>
      <c r="P5619" t="s">
        <v>1104</v>
      </c>
    </row>
    <row r="5620" spans="1:16" x14ac:dyDescent="0.25">
      <c r="A5620">
        <v>-30.257152777081998</v>
      </c>
      <c r="B5620">
        <v>-64.116477777833296</v>
      </c>
      <c r="C5620">
        <v>10070</v>
      </c>
      <c r="O5620" t="s">
        <v>1081</v>
      </c>
      <c r="P5620" t="s">
        <v>1104</v>
      </c>
    </row>
    <row r="5621" spans="1:16" x14ac:dyDescent="0.25">
      <c r="A5621">
        <v>-30.240122221326899</v>
      </c>
      <c r="B5621">
        <v>-64.161036111243504</v>
      </c>
      <c r="C5621">
        <v>10071</v>
      </c>
      <c r="D5621">
        <v>107</v>
      </c>
      <c r="O5621" t="s">
        <v>1081</v>
      </c>
      <c r="P5621" t="s">
        <v>1104</v>
      </c>
    </row>
    <row r="5622" spans="1:16" x14ac:dyDescent="0.25">
      <c r="A5622">
        <v>-30.5595805546101</v>
      </c>
      <c r="B5622">
        <v>-64.303338888901607</v>
      </c>
      <c r="C5622">
        <v>10072</v>
      </c>
      <c r="O5622" t="s">
        <v>1081</v>
      </c>
      <c r="P5622" t="s">
        <v>1120</v>
      </c>
    </row>
    <row r="5623" spans="1:16" x14ac:dyDescent="0.25">
      <c r="A5623">
        <v>-31.668347221769601</v>
      </c>
      <c r="B5623">
        <v>-65.3707638889463</v>
      </c>
      <c r="C5623">
        <v>10073</v>
      </c>
      <c r="D5623">
        <v>70</v>
      </c>
      <c r="O5623" t="s">
        <v>1081</v>
      </c>
      <c r="P5623" t="s">
        <v>1103</v>
      </c>
    </row>
    <row r="5624" spans="1:16" x14ac:dyDescent="0.25">
      <c r="A5624">
        <v>-30.9211416658895</v>
      </c>
      <c r="B5624">
        <v>-65.312102777557698</v>
      </c>
      <c r="C5624">
        <v>10074</v>
      </c>
      <c r="D5624">
        <v>53</v>
      </c>
      <c r="O5624" t="s">
        <v>1081</v>
      </c>
      <c r="P5624" t="s">
        <v>1090</v>
      </c>
    </row>
    <row r="5625" spans="1:16" x14ac:dyDescent="0.25">
      <c r="A5625">
        <v>-30.2563166654664</v>
      </c>
      <c r="B5625">
        <v>-64.038325000337693</v>
      </c>
      <c r="C5625">
        <v>10075</v>
      </c>
      <c r="D5625">
        <v>103</v>
      </c>
      <c r="O5625" t="s">
        <v>1081</v>
      </c>
      <c r="P5625" t="s">
        <v>1104</v>
      </c>
    </row>
    <row r="5626" spans="1:16" x14ac:dyDescent="0.25">
      <c r="A5626">
        <v>-30.256561110488001</v>
      </c>
      <c r="B5626">
        <v>-64.038372222441694</v>
      </c>
      <c r="C5626">
        <v>10076</v>
      </c>
      <c r="D5626">
        <v>67</v>
      </c>
      <c r="O5626" t="s">
        <v>1081</v>
      </c>
      <c r="P5626" t="s">
        <v>1104</v>
      </c>
    </row>
    <row r="5627" spans="1:16" x14ac:dyDescent="0.25">
      <c r="A5627">
        <v>-30.904372221174199</v>
      </c>
      <c r="B5627">
        <v>-65.364611111374799</v>
      </c>
      <c r="C5627">
        <v>10077</v>
      </c>
      <c r="D5627">
        <v>46</v>
      </c>
      <c r="O5627" t="s">
        <v>1081</v>
      </c>
      <c r="P5627" t="s">
        <v>1090</v>
      </c>
    </row>
    <row r="5628" spans="1:16" x14ac:dyDescent="0.25">
      <c r="A5628">
        <v>-31.929527776557499</v>
      </c>
      <c r="B5628">
        <v>-64.569944444336599</v>
      </c>
      <c r="C5628">
        <v>10078</v>
      </c>
      <c r="D5628">
        <v>45</v>
      </c>
      <c r="O5628" t="s">
        <v>1081</v>
      </c>
      <c r="P5628" t="s">
        <v>1149</v>
      </c>
    </row>
    <row r="5629" spans="1:16" x14ac:dyDescent="0.25">
      <c r="A5629">
        <v>-32.096083332661898</v>
      </c>
      <c r="B5629">
        <v>-64.533444444302702</v>
      </c>
      <c r="C5629">
        <v>10079</v>
      </c>
      <c r="D5629">
        <v>4</v>
      </c>
      <c r="O5629" t="s">
        <v>1081</v>
      </c>
      <c r="P5629" t="s">
        <v>1149</v>
      </c>
    </row>
    <row r="5630" spans="1:16" x14ac:dyDescent="0.25">
      <c r="A5630">
        <v>-30.703333332137898</v>
      </c>
      <c r="B5630">
        <v>-65.256666666603806</v>
      </c>
      <c r="C5630">
        <v>10080</v>
      </c>
      <c r="D5630">
        <v>105</v>
      </c>
      <c r="O5630" t="s">
        <v>1081</v>
      </c>
      <c r="P5630" t="s">
        <v>1092</v>
      </c>
    </row>
    <row r="5631" spans="1:16" x14ac:dyDescent="0.25">
      <c r="A5631">
        <v>-30.783333332614198</v>
      </c>
      <c r="B5631">
        <v>-65.166666667179001</v>
      </c>
      <c r="C5631">
        <v>10081</v>
      </c>
      <c r="D5631">
        <v>65</v>
      </c>
      <c r="O5631" t="s">
        <v>1081</v>
      </c>
      <c r="P5631" t="s">
        <v>1092</v>
      </c>
    </row>
    <row r="5632" spans="1:16" x14ac:dyDescent="0.25">
      <c r="A5632">
        <v>-30.3605555543576</v>
      </c>
      <c r="B5632">
        <v>-65.1455555560146</v>
      </c>
      <c r="C5632">
        <v>10082</v>
      </c>
      <c r="D5632">
        <v>120</v>
      </c>
      <c r="O5632" t="s">
        <v>1081</v>
      </c>
      <c r="P5632" t="s">
        <v>1092</v>
      </c>
    </row>
    <row r="5633" spans="1:16" x14ac:dyDescent="0.25">
      <c r="A5633">
        <v>-30.758888888047501</v>
      </c>
      <c r="B5633">
        <v>-64.6791666667729</v>
      </c>
      <c r="C5633">
        <v>10083</v>
      </c>
      <c r="D5633">
        <v>39</v>
      </c>
      <c r="O5633" t="s">
        <v>1081</v>
      </c>
      <c r="P5633" t="s">
        <v>1092</v>
      </c>
    </row>
    <row r="5634" spans="1:16" x14ac:dyDescent="0.25">
      <c r="A5634">
        <v>-30.756666666277599</v>
      </c>
      <c r="B5634">
        <v>-64.673888888446299</v>
      </c>
      <c r="C5634">
        <v>10084</v>
      </c>
      <c r="D5634">
        <v>37</v>
      </c>
      <c r="O5634" t="s">
        <v>1081</v>
      </c>
      <c r="P5634" t="s">
        <v>1092</v>
      </c>
    </row>
    <row r="5635" spans="1:16" x14ac:dyDescent="0.25">
      <c r="A5635">
        <v>-30.781944443333501</v>
      </c>
      <c r="B5635">
        <v>-64.632777777369398</v>
      </c>
      <c r="C5635">
        <v>10085</v>
      </c>
      <c r="D5635">
        <v>32</v>
      </c>
      <c r="O5635" t="s">
        <v>1081</v>
      </c>
      <c r="P5635" t="s">
        <v>1092</v>
      </c>
    </row>
    <row r="5636" spans="1:16" x14ac:dyDescent="0.25">
      <c r="A5636">
        <v>-30.5297222213647</v>
      </c>
      <c r="B5636">
        <v>-64.837499999754598</v>
      </c>
      <c r="C5636">
        <v>10086</v>
      </c>
      <c r="D5636">
        <v>148</v>
      </c>
      <c r="O5636" t="s">
        <v>1081</v>
      </c>
      <c r="P5636" t="s">
        <v>1120</v>
      </c>
    </row>
    <row r="5637" spans="1:16" x14ac:dyDescent="0.25">
      <c r="A5637">
        <v>-30.5952777768907</v>
      </c>
      <c r="B5637">
        <v>-64.827500000024997</v>
      </c>
      <c r="C5637">
        <v>10087</v>
      </c>
      <c r="D5637">
        <v>162</v>
      </c>
      <c r="O5637" t="s">
        <v>1081</v>
      </c>
      <c r="P5637" t="s">
        <v>1120</v>
      </c>
    </row>
    <row r="5638" spans="1:16" x14ac:dyDescent="0.25">
      <c r="A5638">
        <v>-30.736388888479201</v>
      </c>
      <c r="B5638">
        <v>-64.907222222689796</v>
      </c>
      <c r="C5638">
        <v>10088</v>
      </c>
      <c r="D5638">
        <v>163</v>
      </c>
      <c r="O5638" t="s">
        <v>1081</v>
      </c>
      <c r="P5638" t="s">
        <v>1092</v>
      </c>
    </row>
    <row r="5639" spans="1:16" x14ac:dyDescent="0.25">
      <c r="A5639">
        <v>-30.640999998857701</v>
      </c>
      <c r="B5639">
        <v>-65.196138888544994</v>
      </c>
      <c r="C5639">
        <v>10089</v>
      </c>
      <c r="D5639">
        <v>129</v>
      </c>
      <c r="O5639" t="s">
        <v>1081</v>
      </c>
      <c r="P5639" t="s">
        <v>1092</v>
      </c>
    </row>
    <row r="5640" spans="1:16" x14ac:dyDescent="0.25">
      <c r="A5640">
        <v>-30.861388887849099</v>
      </c>
      <c r="B5640">
        <v>-65.010555555121798</v>
      </c>
      <c r="C5640">
        <v>10090</v>
      </c>
      <c r="D5640">
        <v>80</v>
      </c>
      <c r="O5640" t="s">
        <v>1081</v>
      </c>
      <c r="P5640" t="s">
        <v>1092</v>
      </c>
    </row>
    <row r="5641" spans="1:16" x14ac:dyDescent="0.25">
      <c r="A5641">
        <v>-30.703333332137898</v>
      </c>
      <c r="B5641">
        <v>-65.256666666603806</v>
      </c>
      <c r="C5641">
        <v>10091</v>
      </c>
      <c r="D5641">
        <v>105</v>
      </c>
      <c r="O5641" t="s">
        <v>1081</v>
      </c>
      <c r="P5641" t="s">
        <v>1092</v>
      </c>
    </row>
    <row r="5642" spans="1:16" x14ac:dyDescent="0.25">
      <c r="A5642">
        <v>-30.547499999127499</v>
      </c>
      <c r="B5642">
        <v>-65.389166666339804</v>
      </c>
      <c r="C5642">
        <v>10092</v>
      </c>
      <c r="D5642">
        <v>75</v>
      </c>
      <c r="O5642" t="s">
        <v>1081</v>
      </c>
      <c r="P5642" t="s">
        <v>1092</v>
      </c>
    </row>
    <row r="5643" spans="1:16" x14ac:dyDescent="0.25">
      <c r="A5643">
        <v>-31.516388887689399</v>
      </c>
      <c r="B5643">
        <v>-63.659444444386601</v>
      </c>
      <c r="C5643">
        <v>10093</v>
      </c>
      <c r="D5643">
        <v>103</v>
      </c>
      <c r="O5643" t="s">
        <v>1081</v>
      </c>
      <c r="P5643" t="s">
        <v>1089</v>
      </c>
    </row>
    <row r="5644" spans="1:16" x14ac:dyDescent="0.25">
      <c r="A5644">
        <v>-31.311666666253199</v>
      </c>
      <c r="B5644">
        <v>-63.580183332995503</v>
      </c>
      <c r="C5644">
        <v>10094</v>
      </c>
      <c r="D5644">
        <v>100</v>
      </c>
      <c r="O5644" t="s">
        <v>1081</v>
      </c>
      <c r="P5644" t="s">
        <v>1087</v>
      </c>
    </row>
    <row r="5645" spans="1:16" x14ac:dyDescent="0.25">
      <c r="A5645">
        <v>-31.1984166655946</v>
      </c>
      <c r="B5645">
        <v>-63.417444444247003</v>
      </c>
      <c r="C5645">
        <v>10095</v>
      </c>
      <c r="D5645">
        <v>30</v>
      </c>
      <c r="O5645" t="s">
        <v>1081</v>
      </c>
      <c r="P5645" t="s">
        <v>1087</v>
      </c>
    </row>
    <row r="5646" spans="1:16" x14ac:dyDescent="0.25">
      <c r="A5646">
        <v>-31.342416666171999</v>
      </c>
      <c r="B5646">
        <v>-63.828833333228403</v>
      </c>
      <c r="C5646">
        <v>10096</v>
      </c>
      <c r="D5646">
        <v>150</v>
      </c>
      <c r="O5646" t="s">
        <v>1081</v>
      </c>
      <c r="P5646" t="s">
        <v>1087</v>
      </c>
    </row>
    <row r="5647" spans="1:16" x14ac:dyDescent="0.25">
      <c r="A5647">
        <v>-31.629722221293399</v>
      </c>
      <c r="B5647">
        <v>-63.8333916666123</v>
      </c>
      <c r="C5647">
        <v>10097</v>
      </c>
      <c r="D5647">
        <v>150</v>
      </c>
      <c r="O5647" t="s">
        <v>1081</v>
      </c>
      <c r="P5647" t="s">
        <v>1089</v>
      </c>
    </row>
    <row r="5648" spans="1:16" x14ac:dyDescent="0.25">
      <c r="A5648">
        <v>-31.345833332415399</v>
      </c>
      <c r="B5648">
        <v>-63.897777777659897</v>
      </c>
      <c r="C5648">
        <v>10098</v>
      </c>
      <c r="D5648">
        <v>23</v>
      </c>
      <c r="O5648" t="s">
        <v>1081</v>
      </c>
      <c r="P5648" t="s">
        <v>1087</v>
      </c>
    </row>
    <row r="5649" spans="1:16" x14ac:dyDescent="0.25">
      <c r="A5649">
        <v>-30.8903972211336</v>
      </c>
      <c r="B5649">
        <v>-63.253449999924101</v>
      </c>
      <c r="C5649">
        <v>10099</v>
      </c>
      <c r="D5649">
        <v>207</v>
      </c>
      <c r="O5649" t="s">
        <v>1081</v>
      </c>
      <c r="P5649" t="s">
        <v>1087</v>
      </c>
    </row>
    <row r="5650" spans="1:16" x14ac:dyDescent="0.25">
      <c r="A5650">
        <v>-31.9149361104154</v>
      </c>
      <c r="B5650">
        <v>-63.683905555536597</v>
      </c>
      <c r="C5650">
        <v>10100</v>
      </c>
      <c r="D5650">
        <v>50</v>
      </c>
      <c r="O5650" t="s">
        <v>1081</v>
      </c>
      <c r="P5650" t="s">
        <v>1089</v>
      </c>
    </row>
    <row r="5651" spans="1:16" x14ac:dyDescent="0.25">
      <c r="A5651">
        <v>-31.919633332692101</v>
      </c>
      <c r="B5651">
        <v>-63.678755555459702</v>
      </c>
      <c r="C5651">
        <v>10101</v>
      </c>
      <c r="D5651">
        <v>83</v>
      </c>
      <c r="O5651" t="s">
        <v>1081</v>
      </c>
      <c r="P5651" t="s">
        <v>1089</v>
      </c>
    </row>
    <row r="5652" spans="1:16" x14ac:dyDescent="0.25">
      <c r="A5652">
        <v>-31.634138887842202</v>
      </c>
      <c r="B5652">
        <v>-63.861944444626602</v>
      </c>
      <c r="C5652">
        <v>10102</v>
      </c>
      <c r="D5652">
        <v>25</v>
      </c>
      <c r="O5652" t="s">
        <v>1081</v>
      </c>
      <c r="P5652" t="s">
        <v>1089</v>
      </c>
    </row>
    <row r="5653" spans="1:16" x14ac:dyDescent="0.25">
      <c r="A5653">
        <v>-31.495305554289899</v>
      </c>
      <c r="B5653">
        <v>-63.452238889194</v>
      </c>
      <c r="C5653">
        <v>10103</v>
      </c>
      <c r="D5653">
        <v>180</v>
      </c>
      <c r="O5653" t="s">
        <v>1081</v>
      </c>
      <c r="P5653" t="s">
        <v>1089</v>
      </c>
    </row>
    <row r="5654" spans="1:16" x14ac:dyDescent="0.25">
      <c r="A5654">
        <v>-31.963333332107901</v>
      </c>
      <c r="B5654">
        <v>-63.381111110795402</v>
      </c>
      <c r="C5654">
        <v>10104</v>
      </c>
      <c r="D5654">
        <v>202</v>
      </c>
      <c r="O5654" t="s">
        <v>1081</v>
      </c>
      <c r="P5654" t="s">
        <v>1089</v>
      </c>
    </row>
    <row r="5655" spans="1:16" x14ac:dyDescent="0.25">
      <c r="A5655">
        <v>-31.919955554764901</v>
      </c>
      <c r="B5655">
        <v>-63.678538889158901</v>
      </c>
      <c r="C5655">
        <v>10105</v>
      </c>
      <c r="D5655">
        <v>70</v>
      </c>
      <c r="O5655" t="s">
        <v>1081</v>
      </c>
      <c r="P5655" t="s">
        <v>1089</v>
      </c>
    </row>
    <row r="5656" spans="1:16" x14ac:dyDescent="0.25">
      <c r="A5656">
        <v>-31.645611110537899</v>
      </c>
      <c r="B5656">
        <v>-63.902250000422299</v>
      </c>
      <c r="C5656">
        <v>10106</v>
      </c>
      <c r="D5656">
        <v>70</v>
      </c>
      <c r="O5656" t="s">
        <v>1081</v>
      </c>
      <c r="P5656" t="s">
        <v>1089</v>
      </c>
    </row>
    <row r="5657" spans="1:16" x14ac:dyDescent="0.25">
      <c r="A5657">
        <v>-31.641697221105499</v>
      </c>
      <c r="B5657">
        <v>-63.914572222203397</v>
      </c>
      <c r="C5657">
        <v>10107</v>
      </c>
      <c r="D5657">
        <v>176</v>
      </c>
      <c r="O5657" t="s">
        <v>1081</v>
      </c>
      <c r="P5657" t="s">
        <v>1089</v>
      </c>
    </row>
    <row r="5658" spans="1:16" x14ac:dyDescent="0.25">
      <c r="A5658">
        <v>-31.591111110006601</v>
      </c>
      <c r="B5658">
        <v>-63.904166666913099</v>
      </c>
      <c r="C5658">
        <v>10108</v>
      </c>
      <c r="D5658">
        <v>63</v>
      </c>
      <c r="O5658" t="s">
        <v>1081</v>
      </c>
      <c r="P5658" t="s">
        <v>1089</v>
      </c>
    </row>
    <row r="5659" spans="1:16" x14ac:dyDescent="0.25">
      <c r="A5659">
        <v>-31.5569444434446</v>
      </c>
      <c r="B5659">
        <v>-63.525277777891503</v>
      </c>
      <c r="C5659">
        <v>10109</v>
      </c>
      <c r="D5659">
        <v>72</v>
      </c>
      <c r="O5659" t="s">
        <v>1081</v>
      </c>
      <c r="P5659" t="s">
        <v>1089</v>
      </c>
    </row>
    <row r="5660" spans="1:16" x14ac:dyDescent="0.25">
      <c r="A5660">
        <v>-31.6647222213433</v>
      </c>
      <c r="B5660">
        <v>-63.833055555194697</v>
      </c>
      <c r="C5660">
        <v>10110</v>
      </c>
      <c r="D5660">
        <v>162</v>
      </c>
      <c r="O5660" t="s">
        <v>1081</v>
      </c>
      <c r="P5660" t="s">
        <v>1089</v>
      </c>
    </row>
    <row r="5661" spans="1:16" x14ac:dyDescent="0.25">
      <c r="A5661">
        <v>-31.783683332701202</v>
      </c>
      <c r="B5661">
        <v>-63.798936110797897</v>
      </c>
      <c r="C5661">
        <v>10111</v>
      </c>
      <c r="D5661">
        <v>129</v>
      </c>
      <c r="O5661" t="s">
        <v>1081</v>
      </c>
      <c r="P5661" t="s">
        <v>1089</v>
      </c>
    </row>
    <row r="5662" spans="1:16" x14ac:dyDescent="0.25">
      <c r="A5662">
        <v>-31.670333332820501</v>
      </c>
      <c r="B5662">
        <v>-63.798936111421199</v>
      </c>
      <c r="C5662">
        <v>10112</v>
      </c>
      <c r="D5662">
        <v>11</v>
      </c>
      <c r="O5662" t="s">
        <v>1081</v>
      </c>
      <c r="P5662" t="s">
        <v>1089</v>
      </c>
    </row>
    <row r="5663" spans="1:16" x14ac:dyDescent="0.25">
      <c r="A5663">
        <v>-31.656655554436998</v>
      </c>
      <c r="B5663">
        <v>-63.880255555751098</v>
      </c>
      <c r="C5663">
        <v>10113</v>
      </c>
      <c r="O5663" t="s">
        <v>1081</v>
      </c>
      <c r="P5663" t="s">
        <v>1089</v>
      </c>
    </row>
    <row r="5664" spans="1:16" x14ac:dyDescent="0.25">
      <c r="A5664">
        <v>-31.780966665753201</v>
      </c>
      <c r="B5664">
        <v>-63.796583332812197</v>
      </c>
      <c r="C5664">
        <v>10114</v>
      </c>
      <c r="O5664" t="s">
        <v>1081</v>
      </c>
      <c r="P5664" t="s">
        <v>1089</v>
      </c>
    </row>
    <row r="5665" spans="1:16" x14ac:dyDescent="0.25">
      <c r="A5665">
        <v>-31.916388887710202</v>
      </c>
      <c r="B5665">
        <v>-65.288333333847106</v>
      </c>
      <c r="C5665">
        <v>10115</v>
      </c>
      <c r="D5665">
        <v>120</v>
      </c>
      <c r="O5665" t="s">
        <v>1081</v>
      </c>
      <c r="P5665" t="s">
        <v>1103</v>
      </c>
    </row>
    <row r="5666" spans="1:16" x14ac:dyDescent="0.25">
      <c r="A5666">
        <v>-31.9136111099685</v>
      </c>
      <c r="B5666">
        <v>-65.266944444708798</v>
      </c>
      <c r="C5666">
        <v>2236</v>
      </c>
      <c r="D5666">
        <v>1225</v>
      </c>
      <c r="M5666" t="s">
        <v>1200</v>
      </c>
      <c r="O5666" t="s">
        <v>1081</v>
      </c>
      <c r="P5666" t="s">
        <v>1103</v>
      </c>
    </row>
    <row r="5667" spans="1:16" x14ac:dyDescent="0.25">
      <c r="A5667">
        <v>-32.028370887933001</v>
      </c>
      <c r="B5667">
        <v>-65.334408805366394</v>
      </c>
      <c r="C5667">
        <v>10117</v>
      </c>
      <c r="D5667">
        <v>131</v>
      </c>
      <c r="O5667" t="s">
        <v>1081</v>
      </c>
      <c r="P5667" t="s">
        <v>1094</v>
      </c>
    </row>
    <row r="5668" spans="1:16" x14ac:dyDescent="0.25">
      <c r="A5668">
        <v>-32.023078193312202</v>
      </c>
      <c r="B5668">
        <v>-65.346255305206796</v>
      </c>
      <c r="C5668">
        <v>10118</v>
      </c>
      <c r="D5668">
        <v>127</v>
      </c>
      <c r="O5668" t="s">
        <v>1081</v>
      </c>
      <c r="P5668" t="s">
        <v>1094</v>
      </c>
    </row>
    <row r="5669" spans="1:16" x14ac:dyDescent="0.25">
      <c r="A5669">
        <v>-32.016377193837002</v>
      </c>
      <c r="B5669">
        <v>-65.356089805303</v>
      </c>
      <c r="C5669">
        <v>10119</v>
      </c>
      <c r="D5669">
        <v>130</v>
      </c>
      <c r="O5669" t="s">
        <v>1081</v>
      </c>
      <c r="P5669" t="s">
        <v>1094</v>
      </c>
    </row>
    <row r="5670" spans="1:16" x14ac:dyDescent="0.25">
      <c r="A5670">
        <v>-31.8513888880906</v>
      </c>
      <c r="B5670">
        <v>-65.408611111246103</v>
      </c>
      <c r="C5670">
        <v>10120</v>
      </c>
      <c r="D5670">
        <v>130</v>
      </c>
      <c r="O5670" t="s">
        <v>1081</v>
      </c>
      <c r="P5670" t="s">
        <v>1103</v>
      </c>
    </row>
    <row r="5671" spans="1:16" x14ac:dyDescent="0.25">
      <c r="A5671">
        <v>-31.830555554355001</v>
      </c>
      <c r="B5671">
        <v>-65.411944444490302</v>
      </c>
      <c r="C5671">
        <v>10121</v>
      </c>
      <c r="D5671">
        <v>130</v>
      </c>
      <c r="O5671" t="s">
        <v>1081</v>
      </c>
      <c r="P5671" t="s">
        <v>1103</v>
      </c>
    </row>
    <row r="5672" spans="1:16" x14ac:dyDescent="0.25">
      <c r="A5672">
        <v>-31.8308333327324</v>
      </c>
      <c r="B5672">
        <v>-65.405000000058394</v>
      </c>
      <c r="C5672">
        <v>2263</v>
      </c>
      <c r="D5672">
        <v>130</v>
      </c>
      <c r="O5672" t="s">
        <v>1081</v>
      </c>
      <c r="P5672" t="s">
        <v>1103</v>
      </c>
    </row>
    <row r="5673" spans="1:16" x14ac:dyDescent="0.25">
      <c r="A5673">
        <v>-31.711388887648599</v>
      </c>
      <c r="B5673">
        <v>-65.026666666379199</v>
      </c>
      <c r="C5673">
        <v>10123</v>
      </c>
      <c r="D5673">
        <v>78</v>
      </c>
      <c r="O5673" t="s">
        <v>1081</v>
      </c>
      <c r="P5673" t="s">
        <v>1103</v>
      </c>
    </row>
    <row r="5674" spans="1:16" x14ac:dyDescent="0.25">
      <c r="A5674">
        <v>-31.9163888880861</v>
      </c>
      <c r="B5674">
        <v>-65.303055555776993</v>
      </c>
      <c r="C5674">
        <v>10124</v>
      </c>
      <c r="D5674">
        <v>1295</v>
      </c>
      <c r="O5674" t="s">
        <v>1081</v>
      </c>
      <c r="P5674" t="s">
        <v>1103</v>
      </c>
    </row>
    <row r="5675" spans="1:16" x14ac:dyDescent="0.25">
      <c r="A5675">
        <v>-32.436944443879199</v>
      </c>
      <c r="B5675">
        <v>-63.211388888887498</v>
      </c>
      <c r="C5675">
        <v>10125</v>
      </c>
      <c r="D5675">
        <v>234</v>
      </c>
      <c r="O5675" t="s">
        <v>1081</v>
      </c>
      <c r="P5675" t="s">
        <v>1100</v>
      </c>
    </row>
    <row r="5676" spans="1:16" x14ac:dyDescent="0.25">
      <c r="A5676">
        <v>-32.2733333324882</v>
      </c>
      <c r="B5676">
        <v>-63.205277777672798</v>
      </c>
      <c r="C5676">
        <v>10126</v>
      </c>
      <c r="D5676">
        <v>144</v>
      </c>
      <c r="O5676" t="s">
        <v>1081</v>
      </c>
      <c r="P5676" t="s">
        <v>1100</v>
      </c>
    </row>
    <row r="5677" spans="1:16" x14ac:dyDescent="0.25">
      <c r="A5677">
        <v>-32.418888887741304</v>
      </c>
      <c r="B5677">
        <v>-63.2244444448379</v>
      </c>
      <c r="C5677">
        <v>10127</v>
      </c>
      <c r="D5677">
        <v>235</v>
      </c>
      <c r="O5677" t="s">
        <v>1081</v>
      </c>
      <c r="P5677" t="s">
        <v>1100</v>
      </c>
    </row>
    <row r="5678" spans="1:16" x14ac:dyDescent="0.25">
      <c r="A5678">
        <v>-32.356249999295898</v>
      </c>
      <c r="B5678">
        <v>-63.2321944447229</v>
      </c>
      <c r="C5678">
        <v>10128</v>
      </c>
      <c r="D5678">
        <v>70</v>
      </c>
      <c r="O5678" t="s">
        <v>1081</v>
      </c>
      <c r="P5678" t="s">
        <v>1100</v>
      </c>
    </row>
    <row r="5679" spans="1:16" x14ac:dyDescent="0.25">
      <c r="A5679">
        <v>-32.484999998968</v>
      </c>
      <c r="B5679">
        <v>-63.599166666769499</v>
      </c>
      <c r="C5679">
        <v>10129</v>
      </c>
      <c r="D5679">
        <v>150</v>
      </c>
      <c r="O5679" t="s">
        <v>1081</v>
      </c>
      <c r="P5679" t="s">
        <v>1084</v>
      </c>
    </row>
    <row r="5680" spans="1:16" x14ac:dyDescent="0.25">
      <c r="A5680">
        <v>-32.6061111099878</v>
      </c>
      <c r="B5680">
        <v>-63.059444444492101</v>
      </c>
      <c r="C5680">
        <v>10130</v>
      </c>
      <c r="D5680">
        <v>130</v>
      </c>
      <c r="O5680" t="s">
        <v>1081</v>
      </c>
      <c r="P5680" t="s">
        <v>1126</v>
      </c>
    </row>
    <row r="5681" spans="1:16" x14ac:dyDescent="0.25">
      <c r="A5681">
        <v>-32.553055554545303</v>
      </c>
      <c r="B5681">
        <v>-63.660277777884097</v>
      </c>
      <c r="C5681">
        <v>10131</v>
      </c>
      <c r="D5681">
        <v>180</v>
      </c>
      <c r="O5681" t="s">
        <v>1081</v>
      </c>
      <c r="P5681" t="s">
        <v>1084</v>
      </c>
    </row>
    <row r="5682" spans="1:16" x14ac:dyDescent="0.25">
      <c r="A5682">
        <v>-32.2863888883466</v>
      </c>
      <c r="B5682">
        <v>-63.566666666554603</v>
      </c>
      <c r="C5682">
        <v>10132</v>
      </c>
      <c r="D5682">
        <v>180</v>
      </c>
      <c r="O5682" t="s">
        <v>1081</v>
      </c>
      <c r="P5682" t="s">
        <v>1084</v>
      </c>
    </row>
    <row r="5683" spans="1:16" x14ac:dyDescent="0.25">
      <c r="A5683">
        <v>-32.303333332869997</v>
      </c>
      <c r="B5683">
        <v>-63.538333333822003</v>
      </c>
      <c r="C5683">
        <v>10133</v>
      </c>
      <c r="D5683">
        <v>200</v>
      </c>
      <c r="O5683" t="s">
        <v>1081</v>
      </c>
      <c r="P5683" t="s">
        <v>1100</v>
      </c>
    </row>
    <row r="5684" spans="1:16" x14ac:dyDescent="0.25">
      <c r="A5684">
        <v>-32.420833332497303</v>
      </c>
      <c r="B5684">
        <v>-63.218055555579603</v>
      </c>
      <c r="C5684">
        <v>10134</v>
      </c>
      <c r="D5684">
        <v>46</v>
      </c>
      <c r="O5684" t="s">
        <v>1081</v>
      </c>
      <c r="P5684" t="s">
        <v>1100</v>
      </c>
    </row>
    <row r="5685" spans="1:16" x14ac:dyDescent="0.25">
      <c r="A5685">
        <v>-32.511666665952497</v>
      </c>
      <c r="B5685">
        <v>-63.5444444441871</v>
      </c>
      <c r="C5685">
        <v>10135</v>
      </c>
      <c r="D5685">
        <v>200</v>
      </c>
      <c r="O5685" t="s">
        <v>1081</v>
      </c>
      <c r="P5685" t="s">
        <v>1084</v>
      </c>
    </row>
    <row r="5686" spans="1:16" x14ac:dyDescent="0.25">
      <c r="A5686">
        <v>-32.746111110170602</v>
      </c>
      <c r="B5686">
        <v>-63.343611111018902</v>
      </c>
      <c r="C5686">
        <v>10136</v>
      </c>
      <c r="D5686">
        <v>297</v>
      </c>
      <c r="O5686" t="s">
        <v>1081</v>
      </c>
      <c r="P5686" t="s">
        <v>1100</v>
      </c>
    </row>
    <row r="5687" spans="1:16" x14ac:dyDescent="0.25">
      <c r="A5687">
        <v>-32.211944443854499</v>
      </c>
      <c r="B5687">
        <v>-63.4863888890835</v>
      </c>
      <c r="C5687">
        <v>10137</v>
      </c>
      <c r="D5687">
        <v>166</v>
      </c>
      <c r="O5687" t="s">
        <v>1081</v>
      </c>
      <c r="P5687" t="s">
        <v>1084</v>
      </c>
    </row>
    <row r="5688" spans="1:16" x14ac:dyDescent="0.25">
      <c r="A5688">
        <v>-32.160833332354699</v>
      </c>
      <c r="B5688">
        <v>-63.266744444056897</v>
      </c>
      <c r="C5688">
        <v>10138</v>
      </c>
      <c r="D5688">
        <v>150</v>
      </c>
      <c r="O5688" t="s">
        <v>1081</v>
      </c>
      <c r="P5688" t="s">
        <v>1100</v>
      </c>
    </row>
    <row r="5689" spans="1:16" x14ac:dyDescent="0.25">
      <c r="A5689">
        <v>-32.329444443317797</v>
      </c>
      <c r="B5689">
        <v>-63.354722221729197</v>
      </c>
      <c r="C5689">
        <v>10139</v>
      </c>
      <c r="D5689">
        <v>140</v>
      </c>
      <c r="O5689" t="s">
        <v>1081</v>
      </c>
      <c r="P5689" t="s">
        <v>1100</v>
      </c>
    </row>
    <row r="5690" spans="1:16" x14ac:dyDescent="0.25">
      <c r="A5690">
        <v>-32.407777777272798</v>
      </c>
      <c r="B5690">
        <v>-63.238888888688003</v>
      </c>
      <c r="C5690">
        <v>10140</v>
      </c>
      <c r="D5690">
        <v>162</v>
      </c>
      <c r="O5690" t="s">
        <v>1081</v>
      </c>
      <c r="P5690" t="s">
        <v>1100</v>
      </c>
    </row>
    <row r="5691" spans="1:16" x14ac:dyDescent="0.25">
      <c r="A5691">
        <v>-32.415555554484001</v>
      </c>
      <c r="B5691">
        <v>-63.2663888885589</v>
      </c>
      <c r="C5691">
        <v>10141</v>
      </c>
      <c r="D5691">
        <v>123</v>
      </c>
      <c r="O5691" t="s">
        <v>1081</v>
      </c>
      <c r="P5691" t="s">
        <v>1100</v>
      </c>
    </row>
    <row r="5692" spans="1:16" x14ac:dyDescent="0.25">
      <c r="A5692">
        <v>-32.198055554447102</v>
      </c>
      <c r="B5692">
        <v>-63.254444444927898</v>
      </c>
      <c r="C5692">
        <v>10142</v>
      </c>
      <c r="D5692">
        <v>176</v>
      </c>
      <c r="O5692" t="s">
        <v>1081</v>
      </c>
      <c r="P5692" t="s">
        <v>1100</v>
      </c>
    </row>
    <row r="5693" spans="1:16" x14ac:dyDescent="0.25">
      <c r="A5693">
        <v>-32.2361111103844</v>
      </c>
      <c r="B5693">
        <v>-63.169999999670303</v>
      </c>
      <c r="C5693">
        <v>10143</v>
      </c>
      <c r="D5693">
        <v>181</v>
      </c>
      <c r="O5693" t="s">
        <v>1081</v>
      </c>
      <c r="P5693" t="s">
        <v>1100</v>
      </c>
    </row>
    <row r="5694" spans="1:16" x14ac:dyDescent="0.25">
      <c r="A5694">
        <v>-32.443611110034702</v>
      </c>
      <c r="B5694">
        <v>-63.189444444326099</v>
      </c>
      <c r="C5694">
        <v>10144</v>
      </c>
      <c r="D5694">
        <v>182</v>
      </c>
      <c r="O5694" t="s">
        <v>1081</v>
      </c>
      <c r="P5694" t="s">
        <v>1100</v>
      </c>
    </row>
    <row r="5695" spans="1:16" x14ac:dyDescent="0.25">
      <c r="A5695">
        <v>-32.436944443879199</v>
      </c>
      <c r="B5695">
        <v>-63.211388888887498</v>
      </c>
      <c r="C5695">
        <v>10145</v>
      </c>
      <c r="D5695">
        <v>139</v>
      </c>
      <c r="O5695" t="s">
        <v>1081</v>
      </c>
      <c r="P5695" t="s">
        <v>1100</v>
      </c>
    </row>
    <row r="5696" spans="1:16" x14ac:dyDescent="0.25">
      <c r="A5696">
        <v>-32.412333332120703</v>
      </c>
      <c r="B5696">
        <v>-63.314055555290302</v>
      </c>
      <c r="C5696">
        <v>10146</v>
      </c>
      <c r="D5696">
        <v>142</v>
      </c>
      <c r="O5696" t="s">
        <v>1081</v>
      </c>
      <c r="P5696" t="s">
        <v>1100</v>
      </c>
    </row>
    <row r="5697" spans="1:16" x14ac:dyDescent="0.25">
      <c r="A5697">
        <v>-32.415555554766598</v>
      </c>
      <c r="B5697">
        <v>-63.307472221905002</v>
      </c>
      <c r="C5697">
        <v>10147</v>
      </c>
      <c r="D5697">
        <v>160</v>
      </c>
      <c r="O5697" t="s">
        <v>1081</v>
      </c>
      <c r="P5697" t="s">
        <v>1100</v>
      </c>
    </row>
    <row r="5698" spans="1:16" x14ac:dyDescent="0.25">
      <c r="A5698">
        <v>-32.415194443794498</v>
      </c>
      <c r="B5698">
        <v>-63.3103055559437</v>
      </c>
      <c r="C5698">
        <v>10148</v>
      </c>
      <c r="D5698">
        <v>180</v>
      </c>
      <c r="O5698" t="s">
        <v>1081</v>
      </c>
      <c r="P5698" t="s">
        <v>1100</v>
      </c>
    </row>
    <row r="5699" spans="1:16" x14ac:dyDescent="0.25">
      <c r="A5699">
        <v>-32.4166944435948</v>
      </c>
      <c r="B5699">
        <v>-63.3044722222443</v>
      </c>
      <c r="C5699">
        <v>10149</v>
      </c>
      <c r="D5699">
        <v>143</v>
      </c>
      <c r="O5699" t="s">
        <v>1081</v>
      </c>
      <c r="P5699" t="s">
        <v>1100</v>
      </c>
    </row>
    <row r="5700" spans="1:16" x14ac:dyDescent="0.25">
      <c r="A5700">
        <v>-32.387833332873598</v>
      </c>
      <c r="B5700">
        <v>-63.245138888624801</v>
      </c>
      <c r="C5700">
        <v>10150</v>
      </c>
      <c r="D5700">
        <v>52</v>
      </c>
      <c r="O5700" t="s">
        <v>1081</v>
      </c>
      <c r="P5700" t="s">
        <v>1100</v>
      </c>
    </row>
    <row r="5701" spans="1:16" x14ac:dyDescent="0.25">
      <c r="A5701">
        <v>-32.387833332873598</v>
      </c>
      <c r="B5701">
        <v>-63.245138888624801</v>
      </c>
      <c r="C5701">
        <v>10151</v>
      </c>
      <c r="D5701">
        <v>40</v>
      </c>
      <c r="O5701" t="s">
        <v>1081</v>
      </c>
      <c r="P5701" t="s">
        <v>1100</v>
      </c>
    </row>
    <row r="5702" spans="1:16" x14ac:dyDescent="0.25">
      <c r="A5702">
        <v>-32.194583332680097</v>
      </c>
      <c r="B5702">
        <v>-62.984444444308899</v>
      </c>
      <c r="C5702">
        <v>10152</v>
      </c>
      <c r="D5702">
        <v>45</v>
      </c>
      <c r="O5702" t="s">
        <v>1081</v>
      </c>
      <c r="P5702" t="s">
        <v>1100</v>
      </c>
    </row>
    <row r="5703" spans="1:16" x14ac:dyDescent="0.25">
      <c r="A5703">
        <v>-32.143638887963903</v>
      </c>
      <c r="B5703">
        <v>-63.075611110621502</v>
      </c>
      <c r="C5703">
        <v>10153</v>
      </c>
      <c r="D5703">
        <v>22</v>
      </c>
      <c r="O5703" t="s">
        <v>1081</v>
      </c>
      <c r="P5703" t="s">
        <v>1100</v>
      </c>
    </row>
    <row r="5704" spans="1:16" x14ac:dyDescent="0.25">
      <c r="A5704">
        <v>-32.180111110170699</v>
      </c>
      <c r="B5704">
        <v>-62.904777777776197</v>
      </c>
      <c r="C5704">
        <v>10154</v>
      </c>
      <c r="D5704">
        <v>12</v>
      </c>
      <c r="O5704" t="s">
        <v>1081</v>
      </c>
      <c r="P5704" t="s">
        <v>1100</v>
      </c>
    </row>
    <row r="5705" spans="1:16" x14ac:dyDescent="0.25">
      <c r="A5705">
        <v>-32.3447222214104</v>
      </c>
      <c r="B5705">
        <v>-63.236750000338397</v>
      </c>
      <c r="C5705">
        <v>10155</v>
      </c>
      <c r="D5705">
        <v>4</v>
      </c>
      <c r="O5705" t="s">
        <v>1081</v>
      </c>
      <c r="P5705" t="s">
        <v>1100</v>
      </c>
    </row>
    <row r="5706" spans="1:16" x14ac:dyDescent="0.25">
      <c r="A5706">
        <v>-32.3447222214104</v>
      </c>
      <c r="B5706">
        <v>-63.236750000338397</v>
      </c>
      <c r="C5706">
        <v>10156</v>
      </c>
      <c r="D5706">
        <v>30</v>
      </c>
      <c r="O5706" t="s">
        <v>1081</v>
      </c>
      <c r="P5706" t="s">
        <v>1100</v>
      </c>
    </row>
    <row r="5707" spans="1:16" x14ac:dyDescent="0.25">
      <c r="A5707">
        <v>-32.545027776619897</v>
      </c>
      <c r="B5707">
        <v>-63.479655555320598</v>
      </c>
      <c r="C5707">
        <v>10157</v>
      </c>
      <c r="D5707">
        <v>30</v>
      </c>
      <c r="O5707" t="s">
        <v>1081</v>
      </c>
      <c r="P5707" t="s">
        <v>1100</v>
      </c>
    </row>
    <row r="5708" spans="1:16" x14ac:dyDescent="0.25">
      <c r="A5708">
        <v>-32.545027776619897</v>
      </c>
      <c r="B5708">
        <v>-63.479655555320598</v>
      </c>
      <c r="C5708">
        <v>10158</v>
      </c>
      <c r="D5708">
        <v>4</v>
      </c>
      <c r="O5708" t="s">
        <v>1081</v>
      </c>
      <c r="P5708" t="s">
        <v>1100</v>
      </c>
    </row>
    <row r="5709" spans="1:16" x14ac:dyDescent="0.25">
      <c r="A5709">
        <v>-32.345641665521697</v>
      </c>
      <c r="B5709">
        <v>-63.231675000434699</v>
      </c>
      <c r="C5709">
        <v>10159</v>
      </c>
      <c r="D5709">
        <v>15</v>
      </c>
      <c r="O5709" t="s">
        <v>1081</v>
      </c>
      <c r="P5709" t="s">
        <v>1100</v>
      </c>
    </row>
    <row r="5710" spans="1:16" x14ac:dyDescent="0.25">
      <c r="A5710">
        <v>-32.345561110546399</v>
      </c>
      <c r="B5710">
        <v>-63.231505555211001</v>
      </c>
      <c r="C5710">
        <v>10160</v>
      </c>
      <c r="D5710">
        <v>5</v>
      </c>
      <c r="O5710" t="s">
        <v>1081</v>
      </c>
      <c r="P5710" t="s">
        <v>1100</v>
      </c>
    </row>
    <row r="5711" spans="1:16" x14ac:dyDescent="0.25">
      <c r="A5711">
        <v>-32.345652776660799</v>
      </c>
      <c r="B5711">
        <v>-63.231727777257603</v>
      </c>
      <c r="C5711">
        <v>10161</v>
      </c>
      <c r="D5711">
        <v>5</v>
      </c>
      <c r="O5711" t="s">
        <v>1081</v>
      </c>
      <c r="P5711" t="s">
        <v>1100</v>
      </c>
    </row>
    <row r="5712" spans="1:16" x14ac:dyDescent="0.25">
      <c r="A5712">
        <v>-32.391944443736897</v>
      </c>
      <c r="B5712">
        <v>-63.240250000125798</v>
      </c>
      <c r="C5712">
        <v>10162</v>
      </c>
      <c r="D5712">
        <v>65</v>
      </c>
      <c r="O5712" t="s">
        <v>1081</v>
      </c>
      <c r="P5712" t="s">
        <v>1100</v>
      </c>
    </row>
    <row r="5713" spans="1:16" x14ac:dyDescent="0.25">
      <c r="A5713">
        <v>-32.391944443736897</v>
      </c>
      <c r="B5713">
        <v>-63.240250000125798</v>
      </c>
      <c r="C5713">
        <v>10163</v>
      </c>
      <c r="D5713">
        <v>18</v>
      </c>
      <c r="O5713" t="s">
        <v>1081</v>
      </c>
      <c r="P5713" t="s">
        <v>1100</v>
      </c>
    </row>
    <row r="5714" spans="1:16" x14ac:dyDescent="0.25">
      <c r="A5714">
        <v>-32.391944443736897</v>
      </c>
      <c r="B5714">
        <v>-63.240250000125798</v>
      </c>
      <c r="C5714">
        <v>10164</v>
      </c>
      <c r="D5714">
        <v>18</v>
      </c>
      <c r="O5714" t="s">
        <v>1081</v>
      </c>
      <c r="P5714" t="s">
        <v>1100</v>
      </c>
    </row>
    <row r="5715" spans="1:16" x14ac:dyDescent="0.25">
      <c r="A5715">
        <v>-32.082158332289097</v>
      </c>
      <c r="B5715">
        <v>-63.008572222352797</v>
      </c>
      <c r="C5715">
        <v>10165</v>
      </c>
      <c r="D5715">
        <v>16</v>
      </c>
      <c r="O5715" t="s">
        <v>1081</v>
      </c>
      <c r="P5715" t="s">
        <v>1100</v>
      </c>
    </row>
    <row r="5716" spans="1:16" x14ac:dyDescent="0.25">
      <c r="A5716">
        <v>-32.081799998774599</v>
      </c>
      <c r="B5716">
        <v>-63.008352777980598</v>
      </c>
      <c r="C5716">
        <v>10166</v>
      </c>
      <c r="D5716">
        <v>35</v>
      </c>
      <c r="O5716" t="s">
        <v>1081</v>
      </c>
      <c r="P5716" t="s">
        <v>1100</v>
      </c>
    </row>
    <row r="5717" spans="1:16" x14ac:dyDescent="0.25">
      <c r="A5717">
        <v>-33.283888888047997</v>
      </c>
      <c r="B5717">
        <v>-63.201666667042403</v>
      </c>
      <c r="C5717">
        <v>10167</v>
      </c>
      <c r="D5717">
        <v>329</v>
      </c>
      <c r="O5717" t="s">
        <v>1081</v>
      </c>
      <c r="P5717" t="s">
        <v>1082</v>
      </c>
    </row>
    <row r="5718" spans="1:16" x14ac:dyDescent="0.25">
      <c r="A5718">
        <v>-33.294722221208097</v>
      </c>
      <c r="B5718">
        <v>-63.185555555273403</v>
      </c>
      <c r="C5718">
        <v>10168</v>
      </c>
      <c r="D5718">
        <v>320</v>
      </c>
      <c r="O5718" t="s">
        <v>1081</v>
      </c>
      <c r="P5718" t="s">
        <v>1082</v>
      </c>
    </row>
    <row r="5719" spans="1:16" x14ac:dyDescent="0.25">
      <c r="A5719">
        <v>-33.6941666660503</v>
      </c>
      <c r="B5719">
        <v>-63.869722222267903</v>
      </c>
      <c r="C5719">
        <v>10169</v>
      </c>
      <c r="D5719">
        <v>187</v>
      </c>
      <c r="O5719" t="s">
        <v>1081</v>
      </c>
      <c r="P5719" t="s">
        <v>1082</v>
      </c>
    </row>
    <row r="5720" spans="1:16" x14ac:dyDescent="0.25">
      <c r="A5720">
        <v>-33.377777776470303</v>
      </c>
      <c r="B5720">
        <v>-63.478611111506197</v>
      </c>
      <c r="C5720">
        <v>10170</v>
      </c>
      <c r="D5720">
        <v>300</v>
      </c>
      <c r="O5720" t="s">
        <v>1081</v>
      </c>
      <c r="P5720" t="s">
        <v>1082</v>
      </c>
    </row>
    <row r="5721" spans="1:16" x14ac:dyDescent="0.25">
      <c r="A5721">
        <v>-33.037222220936201</v>
      </c>
      <c r="B5721">
        <v>-63.957777778031399</v>
      </c>
      <c r="C5721">
        <v>10171</v>
      </c>
      <c r="D5721">
        <v>135</v>
      </c>
      <c r="O5721" t="s">
        <v>1081</v>
      </c>
      <c r="P5721" t="s">
        <v>1082</v>
      </c>
    </row>
    <row r="5722" spans="1:16" x14ac:dyDescent="0.25">
      <c r="A5722">
        <v>-32.799999998807998</v>
      </c>
      <c r="B5722">
        <v>-63.849999999651899</v>
      </c>
      <c r="C5722">
        <v>10172</v>
      </c>
      <c r="D5722">
        <v>278</v>
      </c>
      <c r="O5722" t="s">
        <v>1081</v>
      </c>
      <c r="P5722" t="s">
        <v>1082</v>
      </c>
    </row>
    <row r="5723" spans="1:16" x14ac:dyDescent="0.25">
      <c r="A5723">
        <v>-32.804999998788198</v>
      </c>
      <c r="B5723">
        <v>-63.880277778250097</v>
      </c>
      <c r="C5723">
        <v>10173</v>
      </c>
      <c r="D5723">
        <v>38</v>
      </c>
      <c r="O5723" t="s">
        <v>1081</v>
      </c>
      <c r="P5723" t="s">
        <v>1082</v>
      </c>
    </row>
    <row r="5724" spans="1:16" x14ac:dyDescent="0.25">
      <c r="A5724">
        <v>-32.8013888881516</v>
      </c>
      <c r="B5724">
        <v>-63.863888888995596</v>
      </c>
      <c r="C5724">
        <v>10174</v>
      </c>
      <c r="D5724">
        <v>213</v>
      </c>
      <c r="O5724" t="s">
        <v>1081</v>
      </c>
      <c r="P5724" t="s">
        <v>1082</v>
      </c>
    </row>
    <row r="5725" spans="1:16" x14ac:dyDescent="0.25">
      <c r="A5725">
        <v>-33.3611111099735</v>
      </c>
      <c r="B5725">
        <v>-63.730277778025297</v>
      </c>
      <c r="C5725">
        <v>10175</v>
      </c>
      <c r="D5725">
        <v>186</v>
      </c>
      <c r="O5725" t="s">
        <v>1081</v>
      </c>
      <c r="P5725" t="s">
        <v>1082</v>
      </c>
    </row>
    <row r="5726" spans="1:16" x14ac:dyDescent="0.25">
      <c r="A5726">
        <v>-33.046944443643604</v>
      </c>
      <c r="B5726">
        <v>-63.813333333853798</v>
      </c>
      <c r="C5726">
        <v>10176</v>
      </c>
      <c r="D5726">
        <v>181</v>
      </c>
      <c r="O5726" t="s">
        <v>1081</v>
      </c>
      <c r="P5726" t="s">
        <v>1082</v>
      </c>
    </row>
    <row r="5727" spans="1:16" x14ac:dyDescent="0.25">
      <c r="A5727">
        <v>-33.021666665752697</v>
      </c>
      <c r="B5727">
        <v>-63.938611111125198</v>
      </c>
      <c r="C5727">
        <v>10177</v>
      </c>
      <c r="D5727">
        <v>197</v>
      </c>
      <c r="O5727" t="s">
        <v>1081</v>
      </c>
      <c r="P5727" t="s">
        <v>1082</v>
      </c>
    </row>
    <row r="5728" spans="1:16" x14ac:dyDescent="0.25">
      <c r="A5728">
        <v>-32.772777777326297</v>
      </c>
      <c r="B5728">
        <v>-63.814722222578403</v>
      </c>
      <c r="C5728">
        <v>10178</v>
      </c>
      <c r="D5728">
        <v>1685</v>
      </c>
      <c r="O5728" t="s">
        <v>1081</v>
      </c>
      <c r="P5728" t="s">
        <v>1082</v>
      </c>
    </row>
    <row r="5729" spans="1:16" x14ac:dyDescent="0.25">
      <c r="A5729">
        <v>-33.639444444017002</v>
      </c>
      <c r="B5729">
        <v>-63.423888888871197</v>
      </c>
      <c r="C5729">
        <v>10179</v>
      </c>
      <c r="D5729">
        <v>55</v>
      </c>
      <c r="O5729" t="s">
        <v>1081</v>
      </c>
      <c r="P5729" t="s">
        <v>1082</v>
      </c>
    </row>
    <row r="5730" spans="1:16" x14ac:dyDescent="0.25">
      <c r="A5730">
        <v>-32.7583333324595</v>
      </c>
      <c r="B5730">
        <v>-63.761944444529298</v>
      </c>
      <c r="C5730">
        <v>10180</v>
      </c>
      <c r="D5730">
        <v>188</v>
      </c>
      <c r="O5730" t="s">
        <v>1081</v>
      </c>
      <c r="P5730" t="s">
        <v>1082</v>
      </c>
    </row>
    <row r="5731" spans="1:16" x14ac:dyDescent="0.25">
      <c r="A5731">
        <v>-32.809166665718799</v>
      </c>
      <c r="B5731">
        <v>-63.871388888522198</v>
      </c>
      <c r="C5731">
        <v>10181</v>
      </c>
      <c r="D5731">
        <v>227</v>
      </c>
      <c r="O5731" t="s">
        <v>1081</v>
      </c>
      <c r="P5731" t="s">
        <v>1082</v>
      </c>
    </row>
    <row r="5732" spans="1:16" x14ac:dyDescent="0.25">
      <c r="A5732">
        <v>-32.629722221686499</v>
      </c>
      <c r="B5732">
        <v>-63.190277777845303</v>
      </c>
      <c r="C5732">
        <v>10182</v>
      </c>
      <c r="D5732">
        <v>234</v>
      </c>
      <c r="O5732" t="s">
        <v>1081</v>
      </c>
      <c r="P5732" t="s">
        <v>1100</v>
      </c>
    </row>
    <row r="5733" spans="1:16" x14ac:dyDescent="0.25">
      <c r="A5733">
        <v>-33.632777777088997</v>
      </c>
      <c r="B5733">
        <v>-63.1916666664928</v>
      </c>
      <c r="C5733">
        <v>10183</v>
      </c>
      <c r="D5733">
        <v>234</v>
      </c>
      <c r="O5733" t="s">
        <v>1081</v>
      </c>
      <c r="P5733" t="s">
        <v>1082</v>
      </c>
    </row>
    <row r="5734" spans="1:16" x14ac:dyDescent="0.25">
      <c r="A5734">
        <v>-33.078611109801301</v>
      </c>
      <c r="B5734">
        <v>-63.670000000451097</v>
      </c>
      <c r="C5734">
        <v>10184</v>
      </c>
      <c r="D5734">
        <v>220</v>
      </c>
      <c r="O5734" t="s">
        <v>1081</v>
      </c>
      <c r="P5734" t="s">
        <v>1082</v>
      </c>
    </row>
    <row r="5735" spans="1:16" x14ac:dyDescent="0.25">
      <c r="A5735">
        <v>-33.959444443335997</v>
      </c>
      <c r="B5735">
        <v>-63.357777777900402</v>
      </c>
      <c r="C5735">
        <v>10185</v>
      </c>
      <c r="D5735">
        <v>171</v>
      </c>
      <c r="O5735" t="s">
        <v>1081</v>
      </c>
      <c r="P5735" t="s">
        <v>1143</v>
      </c>
    </row>
    <row r="5736" spans="1:16" x14ac:dyDescent="0.25">
      <c r="A5736">
        <v>-29.572999999342901</v>
      </c>
      <c r="B5736">
        <v>-64.106166666598398</v>
      </c>
      <c r="C5736">
        <v>10186</v>
      </c>
      <c r="D5736">
        <v>90</v>
      </c>
      <c r="O5736" t="s">
        <v>1081</v>
      </c>
      <c r="P5736" t="s">
        <v>1098</v>
      </c>
    </row>
    <row r="5737" spans="1:16" x14ac:dyDescent="0.25">
      <c r="A5737">
        <v>-30.7514416654132</v>
      </c>
      <c r="B5737">
        <v>-65.242594444006698</v>
      </c>
      <c r="C5737">
        <v>10187</v>
      </c>
      <c r="D5737">
        <v>74</v>
      </c>
      <c r="O5737" t="s">
        <v>1081</v>
      </c>
      <c r="P5737" t="s">
        <v>1092</v>
      </c>
    </row>
    <row r="5738" spans="1:16" x14ac:dyDescent="0.25">
      <c r="A5738">
        <v>-31.042444443358999</v>
      </c>
      <c r="B5738">
        <v>-65.294111111354894</v>
      </c>
      <c r="C5738">
        <v>10188</v>
      </c>
      <c r="D5738">
        <v>50</v>
      </c>
      <c r="O5738" t="s">
        <v>1081</v>
      </c>
      <c r="P5738" t="s">
        <v>1090</v>
      </c>
    </row>
    <row r="5739" spans="1:16" x14ac:dyDescent="0.25">
      <c r="A5739">
        <v>-31.3502777770472</v>
      </c>
      <c r="B5739">
        <v>-65.255158333206296</v>
      </c>
      <c r="C5739">
        <v>10189</v>
      </c>
      <c r="D5739">
        <v>137</v>
      </c>
      <c r="O5739" t="s">
        <v>1081</v>
      </c>
      <c r="P5739" t="s">
        <v>1231</v>
      </c>
    </row>
    <row r="5740" spans="1:16" x14ac:dyDescent="0.25">
      <c r="A5740">
        <v>-31.625374998915301</v>
      </c>
      <c r="B5740">
        <v>-65.046883333769401</v>
      </c>
      <c r="C5740">
        <v>10190</v>
      </c>
      <c r="D5740">
        <v>30</v>
      </c>
      <c r="O5740" t="s">
        <v>1081</v>
      </c>
      <c r="P5740" t="s">
        <v>1103</v>
      </c>
    </row>
    <row r="5741" spans="1:16" x14ac:dyDescent="0.25">
      <c r="A5741">
        <v>-30.1198333328107</v>
      </c>
      <c r="B5741">
        <v>-63.827058333427303</v>
      </c>
      <c r="C5741">
        <v>10191</v>
      </c>
      <c r="D5741">
        <v>147</v>
      </c>
      <c r="O5741" t="s">
        <v>1081</v>
      </c>
      <c r="P5741" t="s">
        <v>1096</v>
      </c>
    </row>
    <row r="5742" spans="1:16" x14ac:dyDescent="0.25">
      <c r="A5742">
        <v>-31.366047221513</v>
      </c>
      <c r="B5742">
        <v>-64.528813888774394</v>
      </c>
      <c r="C5742">
        <v>10192</v>
      </c>
      <c r="D5742">
        <v>107</v>
      </c>
      <c r="O5742" t="s">
        <v>1081</v>
      </c>
      <c r="P5742" t="s">
        <v>1110</v>
      </c>
    </row>
    <row r="5743" spans="1:16" x14ac:dyDescent="0.25">
      <c r="A5743">
        <v>-31.373236109943299</v>
      </c>
      <c r="B5743">
        <v>-64.526847222154103</v>
      </c>
      <c r="C5743">
        <v>10193</v>
      </c>
      <c r="D5743">
        <v>80</v>
      </c>
      <c r="O5743" t="s">
        <v>1081</v>
      </c>
      <c r="P5743" t="s">
        <v>1110</v>
      </c>
    </row>
    <row r="5744" spans="1:16" x14ac:dyDescent="0.25">
      <c r="A5744">
        <v>-31.3735694435901</v>
      </c>
      <c r="B5744">
        <v>-64.527152777854894</v>
      </c>
      <c r="C5744">
        <v>10194</v>
      </c>
      <c r="D5744">
        <v>72</v>
      </c>
      <c r="O5744" t="s">
        <v>1081</v>
      </c>
      <c r="P5744" t="s">
        <v>1110</v>
      </c>
    </row>
    <row r="5745" spans="1:16" x14ac:dyDescent="0.25">
      <c r="A5745">
        <v>-30.927861110008799</v>
      </c>
      <c r="B5745">
        <v>-62.686833333405602</v>
      </c>
      <c r="C5745">
        <v>10195</v>
      </c>
      <c r="D5745">
        <v>106</v>
      </c>
      <c r="O5745" t="s">
        <v>1081</v>
      </c>
      <c r="P5745" t="s">
        <v>1101</v>
      </c>
    </row>
    <row r="5746" spans="1:16" x14ac:dyDescent="0.25">
      <c r="A5746">
        <v>-31.318833332296801</v>
      </c>
      <c r="B5746">
        <v>-64.508555555969906</v>
      </c>
      <c r="C5746">
        <v>10196</v>
      </c>
      <c r="D5746">
        <v>50</v>
      </c>
      <c r="O5746" t="s">
        <v>1081</v>
      </c>
      <c r="P5746" t="s">
        <v>1110</v>
      </c>
    </row>
    <row r="5747" spans="1:16" x14ac:dyDescent="0.25">
      <c r="A5747">
        <v>-31.319111110652099</v>
      </c>
      <c r="B5747">
        <v>-64.507583333250196</v>
      </c>
      <c r="C5747">
        <v>10197</v>
      </c>
      <c r="D5747">
        <v>35</v>
      </c>
      <c r="O5747" t="s">
        <v>1081</v>
      </c>
      <c r="P5747" t="s">
        <v>1110</v>
      </c>
    </row>
    <row r="5748" spans="1:16" x14ac:dyDescent="0.25">
      <c r="A5748">
        <v>-31.385722220930202</v>
      </c>
      <c r="B5748">
        <v>-62.823888889041299</v>
      </c>
      <c r="C5748">
        <v>10198</v>
      </c>
      <c r="D5748">
        <v>165</v>
      </c>
      <c r="O5748" t="s">
        <v>1081</v>
      </c>
      <c r="P5748" t="s">
        <v>1101</v>
      </c>
    </row>
    <row r="5749" spans="1:16" x14ac:dyDescent="0.25">
      <c r="A5749">
        <v>-31.896277776589098</v>
      </c>
      <c r="B5749">
        <v>-64.976694444445002</v>
      </c>
      <c r="C5749">
        <v>10199</v>
      </c>
      <c r="D5749">
        <v>111</v>
      </c>
      <c r="O5749" t="s">
        <v>1081</v>
      </c>
      <c r="P5749" t="s">
        <v>1094</v>
      </c>
    </row>
    <row r="5750" spans="1:16" x14ac:dyDescent="0.25">
      <c r="A5750">
        <v>-31.624472221793201</v>
      </c>
      <c r="B5750">
        <v>-64.428866666789602</v>
      </c>
      <c r="C5750">
        <v>10200</v>
      </c>
      <c r="D5750">
        <v>65</v>
      </c>
      <c r="O5750" t="s">
        <v>1081</v>
      </c>
      <c r="P5750" t="s">
        <v>1099</v>
      </c>
    </row>
    <row r="5751" spans="1:16" x14ac:dyDescent="0.25">
      <c r="A5751">
        <v>-31.625527777090699</v>
      </c>
      <c r="B5751">
        <v>-64.429916666193094</v>
      </c>
      <c r="C5751">
        <v>10201</v>
      </c>
      <c r="D5751">
        <v>66</v>
      </c>
      <c r="O5751" t="s">
        <v>1081</v>
      </c>
      <c r="P5751" t="s">
        <v>1099</v>
      </c>
    </row>
    <row r="5752" spans="1:16" x14ac:dyDescent="0.25">
      <c r="A5752">
        <v>-31.625472221704001</v>
      </c>
      <c r="B5752">
        <v>-64.423138888955606</v>
      </c>
      <c r="C5752">
        <v>10202</v>
      </c>
      <c r="D5752">
        <v>96</v>
      </c>
      <c r="O5752" t="s">
        <v>1081</v>
      </c>
      <c r="P5752" t="s">
        <v>1099</v>
      </c>
    </row>
    <row r="5753" spans="1:16" x14ac:dyDescent="0.25">
      <c r="A5753">
        <v>-31.4813888877006</v>
      </c>
      <c r="B5753">
        <v>-65.054166667095402</v>
      </c>
      <c r="C5753">
        <v>10203</v>
      </c>
      <c r="D5753">
        <v>135</v>
      </c>
      <c r="O5753" t="s">
        <v>1081</v>
      </c>
      <c r="P5753" t="s">
        <v>1103</v>
      </c>
    </row>
    <row r="5754" spans="1:16" x14ac:dyDescent="0.25">
      <c r="A5754">
        <v>-31.318833332296801</v>
      </c>
      <c r="B5754">
        <v>-64.508555555969906</v>
      </c>
      <c r="C5754">
        <v>10204</v>
      </c>
      <c r="D5754">
        <v>50</v>
      </c>
      <c r="O5754" t="s">
        <v>1081</v>
      </c>
      <c r="P5754" t="s">
        <v>1110</v>
      </c>
    </row>
    <row r="5755" spans="1:16" x14ac:dyDescent="0.25">
      <c r="A5755">
        <v>-31.320972221828601</v>
      </c>
      <c r="B5755">
        <v>-64.451999999669596</v>
      </c>
      <c r="C5755">
        <v>10205</v>
      </c>
      <c r="D5755">
        <v>100</v>
      </c>
      <c r="O5755" t="s">
        <v>1081</v>
      </c>
      <c r="P5755" t="s">
        <v>1110</v>
      </c>
    </row>
    <row r="5756" spans="1:16" x14ac:dyDescent="0.25">
      <c r="A5756">
        <v>-32.027027777331298</v>
      </c>
      <c r="B5756">
        <v>-64.468416666886398</v>
      </c>
      <c r="C5756">
        <v>10206</v>
      </c>
      <c r="D5756">
        <v>48</v>
      </c>
      <c r="O5756" t="s">
        <v>1081</v>
      </c>
      <c r="P5756" t="s">
        <v>1149</v>
      </c>
    </row>
    <row r="5757" spans="1:16" x14ac:dyDescent="0.25">
      <c r="A5757">
        <v>-31.3508888882393</v>
      </c>
      <c r="B5757">
        <v>-64.140805555309797</v>
      </c>
      <c r="C5757">
        <v>10207</v>
      </c>
      <c r="D5757">
        <v>130</v>
      </c>
      <c r="O5757" t="s">
        <v>1081</v>
      </c>
      <c r="P5757" t="s">
        <v>1095</v>
      </c>
    </row>
    <row r="5758" spans="1:16" x14ac:dyDescent="0.25">
      <c r="A5758">
        <v>-31.4892222211014</v>
      </c>
      <c r="B5758">
        <v>-64.255388888552403</v>
      </c>
      <c r="C5758">
        <v>10208</v>
      </c>
      <c r="D5758">
        <v>182</v>
      </c>
      <c r="O5758" t="s">
        <v>1081</v>
      </c>
      <c r="P5758" t="s">
        <v>1095</v>
      </c>
    </row>
    <row r="5759" spans="1:16" x14ac:dyDescent="0.25">
      <c r="A5759">
        <v>-31.472027776615001</v>
      </c>
      <c r="B5759">
        <v>-64.090944443973399</v>
      </c>
      <c r="C5759">
        <v>10209</v>
      </c>
      <c r="D5759">
        <v>202</v>
      </c>
      <c r="O5759" t="s">
        <v>1081</v>
      </c>
      <c r="P5759" t="s">
        <v>1095</v>
      </c>
    </row>
    <row r="5760" spans="1:16" x14ac:dyDescent="0.25">
      <c r="A5760">
        <v>-33.615499998995197</v>
      </c>
      <c r="B5760">
        <v>-64.624750000444706</v>
      </c>
      <c r="C5760">
        <v>10210</v>
      </c>
      <c r="D5760">
        <v>175</v>
      </c>
      <c r="O5760" t="s">
        <v>1081</v>
      </c>
      <c r="P5760" t="s">
        <v>1111</v>
      </c>
    </row>
    <row r="5761" spans="1:16" x14ac:dyDescent="0.25">
      <c r="A5761">
        <v>-30.709361110140801</v>
      </c>
      <c r="B5761">
        <v>-65.255333333495003</v>
      </c>
      <c r="C5761">
        <v>10211</v>
      </c>
      <c r="D5761">
        <v>130</v>
      </c>
      <c r="O5761" t="s">
        <v>1081</v>
      </c>
      <c r="P5761" t="s">
        <v>1092</v>
      </c>
    </row>
    <row r="5762" spans="1:16" x14ac:dyDescent="0.25">
      <c r="A5762">
        <v>-30.968555554426601</v>
      </c>
      <c r="B5762">
        <v>-64.509916666496693</v>
      </c>
      <c r="C5762">
        <v>10212</v>
      </c>
      <c r="D5762">
        <v>69</v>
      </c>
      <c r="O5762" t="s">
        <v>1081</v>
      </c>
      <c r="P5762" t="s">
        <v>1110</v>
      </c>
    </row>
    <row r="5763" spans="1:16" x14ac:dyDescent="0.25">
      <c r="A5763">
        <v>-31.1454999995881</v>
      </c>
      <c r="B5763">
        <v>-64.042666667031199</v>
      </c>
      <c r="C5763">
        <v>10213</v>
      </c>
      <c r="D5763">
        <v>294</v>
      </c>
      <c r="O5763" t="s">
        <v>1081</v>
      </c>
      <c r="P5763" t="s">
        <v>1086</v>
      </c>
    </row>
    <row r="5764" spans="1:16" x14ac:dyDescent="0.25">
      <c r="A5764">
        <v>-30.845055554794399</v>
      </c>
      <c r="B5764">
        <v>-63.646361111164602</v>
      </c>
      <c r="C5764">
        <v>10214</v>
      </c>
      <c r="D5764">
        <v>143</v>
      </c>
      <c r="O5764" t="s">
        <v>1081</v>
      </c>
      <c r="P5764" t="s">
        <v>1087</v>
      </c>
    </row>
    <row r="5765" spans="1:16" x14ac:dyDescent="0.25">
      <c r="A5765">
        <v>-30.754302777136399</v>
      </c>
      <c r="B5765">
        <v>-64.571833332931206</v>
      </c>
      <c r="C5765">
        <v>10215</v>
      </c>
      <c r="D5765">
        <v>36</v>
      </c>
      <c r="O5765" t="s">
        <v>1081</v>
      </c>
      <c r="P5765" t="s">
        <v>1110</v>
      </c>
    </row>
    <row r="5766" spans="1:16" x14ac:dyDescent="0.25">
      <c r="A5766">
        <v>-31.533888887804999</v>
      </c>
      <c r="B5766">
        <v>-64.548333333357206</v>
      </c>
      <c r="C5766">
        <v>10216</v>
      </c>
      <c r="D5766">
        <v>20</v>
      </c>
      <c r="O5766" t="s">
        <v>1081</v>
      </c>
      <c r="P5766" t="s">
        <v>1110</v>
      </c>
    </row>
    <row r="5767" spans="1:16" x14ac:dyDescent="0.25">
      <c r="A5767">
        <v>-30.761394443788099</v>
      </c>
      <c r="B5767">
        <v>-63.205577778133701</v>
      </c>
      <c r="C5767">
        <v>10217</v>
      </c>
      <c r="D5767">
        <v>125</v>
      </c>
      <c r="O5767" t="s">
        <v>1081</v>
      </c>
      <c r="P5767" t="s">
        <v>1087</v>
      </c>
    </row>
    <row r="5768" spans="1:16" x14ac:dyDescent="0.25">
      <c r="A5768">
        <v>-31.5284722209616</v>
      </c>
      <c r="B5768">
        <v>-64.280638889197107</v>
      </c>
      <c r="C5768">
        <v>10218</v>
      </c>
      <c r="D5768">
        <v>160</v>
      </c>
      <c r="O5768" t="s">
        <v>1081</v>
      </c>
      <c r="P5768" t="s">
        <v>1099</v>
      </c>
    </row>
    <row r="5769" spans="1:16" x14ac:dyDescent="0.25">
      <c r="A5769">
        <v>-31.861416666258499</v>
      </c>
      <c r="B5769">
        <v>-64.523388889234099</v>
      </c>
      <c r="C5769">
        <v>10219</v>
      </c>
      <c r="D5769">
        <v>130</v>
      </c>
      <c r="O5769" t="s">
        <v>1081</v>
      </c>
      <c r="P5769" t="s">
        <v>1149</v>
      </c>
    </row>
    <row r="5770" spans="1:16" x14ac:dyDescent="0.25">
      <c r="A5770">
        <v>-31.654994443143099</v>
      </c>
      <c r="B5770">
        <v>-63.3360833336178</v>
      </c>
      <c r="C5770">
        <v>10220</v>
      </c>
      <c r="D5770">
        <v>171</v>
      </c>
      <c r="O5770" t="s">
        <v>1081</v>
      </c>
      <c r="P5770" t="s">
        <v>1089</v>
      </c>
    </row>
    <row r="5771" spans="1:16" x14ac:dyDescent="0.25">
      <c r="A5771">
        <v>-30.896277777050798</v>
      </c>
      <c r="B5771">
        <v>-64.976694444352702</v>
      </c>
      <c r="C5771">
        <v>10221</v>
      </c>
      <c r="D5771">
        <v>113</v>
      </c>
      <c r="O5771" t="s">
        <v>1081</v>
      </c>
      <c r="P5771" t="s">
        <v>1092</v>
      </c>
    </row>
    <row r="5772" spans="1:16" x14ac:dyDescent="0.25">
      <c r="A5772">
        <v>-31.571249998718798</v>
      </c>
      <c r="B5772">
        <v>-64.344297222436097</v>
      </c>
      <c r="C5772">
        <v>10222</v>
      </c>
      <c r="D5772">
        <v>140</v>
      </c>
      <c r="O5772" t="s">
        <v>1081</v>
      </c>
      <c r="P5772" t="s">
        <v>1099</v>
      </c>
    </row>
    <row r="5773" spans="1:16" x14ac:dyDescent="0.25">
      <c r="A5773">
        <v>-30.704111110126799</v>
      </c>
      <c r="B5773">
        <v>-64.114055555735007</v>
      </c>
      <c r="C5773">
        <v>10223</v>
      </c>
      <c r="D5773">
        <v>23</v>
      </c>
      <c r="O5773" t="s">
        <v>1081</v>
      </c>
      <c r="P5773" t="s">
        <v>1106</v>
      </c>
    </row>
    <row r="5774" spans="1:16" x14ac:dyDescent="0.25">
      <c r="A5774">
        <v>-30.7044444437024</v>
      </c>
      <c r="B5774">
        <v>-64.114166666151405</v>
      </c>
      <c r="C5774">
        <v>10224</v>
      </c>
      <c r="D5774">
        <v>19</v>
      </c>
      <c r="O5774" t="s">
        <v>1081</v>
      </c>
      <c r="P5774" t="s">
        <v>1106</v>
      </c>
    </row>
    <row r="5775" spans="1:16" x14ac:dyDescent="0.25">
      <c r="A5775">
        <v>-31.640249998709301</v>
      </c>
      <c r="B5775">
        <v>-64.416472222555498</v>
      </c>
      <c r="C5775">
        <v>10225</v>
      </c>
      <c r="D5775">
        <v>104</v>
      </c>
      <c r="O5775" t="s">
        <v>1081</v>
      </c>
      <c r="P5775" t="s">
        <v>1099</v>
      </c>
    </row>
    <row r="5776" spans="1:16" x14ac:dyDescent="0.25">
      <c r="A5776">
        <v>-31.627777777167701</v>
      </c>
      <c r="B5776">
        <v>-64.422777777628397</v>
      </c>
      <c r="C5776">
        <v>10226</v>
      </c>
      <c r="D5776">
        <v>120</v>
      </c>
      <c r="O5776" t="s">
        <v>1081</v>
      </c>
      <c r="P5776" t="s">
        <v>1099</v>
      </c>
    </row>
    <row r="5777" spans="1:16" x14ac:dyDescent="0.25">
      <c r="A5777">
        <v>-29.983333332312501</v>
      </c>
      <c r="B5777">
        <v>-63.519722222132103</v>
      </c>
      <c r="C5777">
        <v>10227</v>
      </c>
      <c r="D5777">
        <v>182</v>
      </c>
      <c r="O5777" t="s">
        <v>1081</v>
      </c>
      <c r="P5777" t="s">
        <v>1096</v>
      </c>
    </row>
    <row r="5778" spans="1:16" x14ac:dyDescent="0.25">
      <c r="A5778">
        <v>-31.919258332296</v>
      </c>
      <c r="B5778">
        <v>-65.1111111105959</v>
      </c>
      <c r="C5778">
        <v>10228</v>
      </c>
      <c r="D5778">
        <v>100</v>
      </c>
      <c r="O5778" t="s">
        <v>1081</v>
      </c>
      <c r="P5778" t="s">
        <v>1094</v>
      </c>
    </row>
    <row r="5779" spans="1:16" x14ac:dyDescent="0.25">
      <c r="A5779">
        <v>-33.135833332358096</v>
      </c>
      <c r="B5779">
        <v>-64.355558908071998</v>
      </c>
      <c r="C5779">
        <v>10229</v>
      </c>
      <c r="O5779" t="s">
        <v>1081</v>
      </c>
      <c r="P5779" t="s">
        <v>1111</v>
      </c>
    </row>
    <row r="5780" spans="1:16" x14ac:dyDescent="0.25">
      <c r="A5780">
        <v>-33.134166665474801</v>
      </c>
      <c r="B5780">
        <v>-64.318611110788495</v>
      </c>
      <c r="C5780">
        <v>10230</v>
      </c>
      <c r="O5780" t="s">
        <v>1081</v>
      </c>
      <c r="P5780" t="s">
        <v>1111</v>
      </c>
    </row>
    <row r="5781" spans="1:16" x14ac:dyDescent="0.25">
      <c r="A5781">
        <v>-31.408555554756301</v>
      </c>
      <c r="B5781">
        <v>-64.194722221990503</v>
      </c>
      <c r="C5781">
        <v>10231</v>
      </c>
      <c r="O5781" t="s">
        <v>1081</v>
      </c>
      <c r="P5781" t="s">
        <v>1095</v>
      </c>
    </row>
    <row r="5782" spans="1:16" x14ac:dyDescent="0.25">
      <c r="A5782">
        <v>-33.053027776993801</v>
      </c>
      <c r="B5782">
        <v>-64.2726388884589</v>
      </c>
      <c r="C5782">
        <v>10232</v>
      </c>
      <c r="O5782" t="s">
        <v>1081</v>
      </c>
      <c r="P5782" t="s">
        <v>1111</v>
      </c>
    </row>
    <row r="5783" spans="1:16" x14ac:dyDescent="0.25">
      <c r="A5783">
        <v>-33.403888888107304</v>
      </c>
      <c r="B5783">
        <v>-64.468055555642096</v>
      </c>
      <c r="C5783">
        <v>10233</v>
      </c>
      <c r="D5783">
        <v>201</v>
      </c>
      <c r="O5783" t="s">
        <v>1081</v>
      </c>
      <c r="P5783" t="s">
        <v>1111</v>
      </c>
    </row>
    <row r="5784" spans="1:16" x14ac:dyDescent="0.25">
      <c r="A5784">
        <v>-32.766111110450296</v>
      </c>
      <c r="B5784">
        <v>-64.348888888444904</v>
      </c>
      <c r="C5784">
        <v>10234</v>
      </c>
      <c r="D5784">
        <v>140</v>
      </c>
      <c r="O5784" t="s">
        <v>1081</v>
      </c>
      <c r="P5784" t="s">
        <v>1111</v>
      </c>
    </row>
    <row r="5785" spans="1:16" x14ac:dyDescent="0.25">
      <c r="A5785">
        <v>-32.668333332349903</v>
      </c>
      <c r="B5785">
        <v>-64.019722221858999</v>
      </c>
      <c r="C5785">
        <v>10235</v>
      </c>
      <c r="D5785">
        <v>65</v>
      </c>
      <c r="O5785" t="s">
        <v>1081</v>
      </c>
      <c r="P5785" t="s">
        <v>1084</v>
      </c>
    </row>
    <row r="5786" spans="1:16" x14ac:dyDescent="0.25">
      <c r="A5786">
        <v>-33.144166666030998</v>
      </c>
      <c r="B5786">
        <v>-64.121388889112396</v>
      </c>
      <c r="C5786">
        <v>40057</v>
      </c>
      <c r="D5786">
        <v>97</v>
      </c>
      <c r="O5786" t="s">
        <v>1081</v>
      </c>
      <c r="P5786" t="s">
        <v>1111</v>
      </c>
    </row>
    <row r="5787" spans="1:16" x14ac:dyDescent="0.25">
      <c r="A5787">
        <v>-33.148333332892598</v>
      </c>
      <c r="B5787">
        <v>-64.077499999771305</v>
      </c>
      <c r="C5787">
        <v>40057</v>
      </c>
      <c r="D5787">
        <v>145</v>
      </c>
      <c r="O5787" t="s">
        <v>1081</v>
      </c>
      <c r="P5787" t="s">
        <v>1111</v>
      </c>
    </row>
    <row r="5788" spans="1:16" x14ac:dyDescent="0.25">
      <c r="A5788">
        <v>-33.198055554531599</v>
      </c>
      <c r="B5788">
        <v>-64.121111110707304</v>
      </c>
      <c r="C5788">
        <v>10238</v>
      </c>
      <c r="D5788">
        <v>12</v>
      </c>
      <c r="O5788" t="s">
        <v>1081</v>
      </c>
      <c r="P5788" t="s">
        <v>1111</v>
      </c>
    </row>
    <row r="5789" spans="1:16" x14ac:dyDescent="0.25">
      <c r="A5789">
        <v>-33.124999998913701</v>
      </c>
      <c r="B5789">
        <v>-64.294444444219593</v>
      </c>
      <c r="C5789">
        <v>10239</v>
      </c>
      <c r="D5789">
        <v>96</v>
      </c>
      <c r="O5789" t="s">
        <v>1081</v>
      </c>
      <c r="P5789" t="s">
        <v>1111</v>
      </c>
    </row>
    <row r="5790" spans="1:16" x14ac:dyDescent="0.25">
      <c r="A5790">
        <v>-32.852499999056697</v>
      </c>
      <c r="B5790">
        <v>-64.358055555852005</v>
      </c>
      <c r="C5790">
        <v>10240</v>
      </c>
      <c r="D5790">
        <v>159</v>
      </c>
      <c r="O5790" t="s">
        <v>1081</v>
      </c>
      <c r="P5790" t="s">
        <v>1111</v>
      </c>
    </row>
    <row r="5791" spans="1:16" x14ac:dyDescent="0.25">
      <c r="A5791">
        <v>-33.116666665567003</v>
      </c>
      <c r="B5791">
        <v>-64.352500000424897</v>
      </c>
      <c r="C5791">
        <v>10241</v>
      </c>
      <c r="D5791">
        <v>67</v>
      </c>
      <c r="O5791" t="s">
        <v>1081</v>
      </c>
      <c r="P5791" t="s">
        <v>1111</v>
      </c>
    </row>
    <row r="5792" spans="1:16" x14ac:dyDescent="0.25">
      <c r="A5792">
        <v>-33.130138888210098</v>
      </c>
      <c r="B5792">
        <v>-64.353777777416198</v>
      </c>
      <c r="C5792">
        <v>10242</v>
      </c>
      <c r="D5792">
        <v>67</v>
      </c>
      <c r="O5792" t="s">
        <v>1081</v>
      </c>
      <c r="P5792" t="s">
        <v>1111</v>
      </c>
    </row>
    <row r="5793" spans="1:16" x14ac:dyDescent="0.25">
      <c r="A5793">
        <v>-33.1477777771034</v>
      </c>
      <c r="B5793">
        <v>-64.165833333205796</v>
      </c>
      <c r="C5793">
        <v>10243</v>
      </c>
      <c r="D5793">
        <v>88</v>
      </c>
      <c r="O5793" t="s">
        <v>1081</v>
      </c>
      <c r="P5793" t="s">
        <v>1111</v>
      </c>
    </row>
    <row r="5794" spans="1:16" x14ac:dyDescent="0.25">
      <c r="A5794">
        <v>-33.110277776761897</v>
      </c>
      <c r="B5794">
        <v>-64.225277777359693</v>
      </c>
      <c r="C5794">
        <v>10244</v>
      </c>
      <c r="D5794">
        <v>170</v>
      </c>
      <c r="O5794" t="s">
        <v>1081</v>
      </c>
      <c r="P5794" t="s">
        <v>1111</v>
      </c>
    </row>
    <row r="5795" spans="1:16" x14ac:dyDescent="0.25">
      <c r="A5795">
        <v>-33.151944443163202</v>
      </c>
      <c r="B5795">
        <v>-64.210000000364104</v>
      </c>
      <c r="C5795">
        <v>10245</v>
      </c>
      <c r="D5795">
        <v>93</v>
      </c>
      <c r="O5795" t="s">
        <v>1081</v>
      </c>
      <c r="P5795" t="s">
        <v>1111</v>
      </c>
    </row>
    <row r="5796" spans="1:16" x14ac:dyDescent="0.25">
      <c r="A5796">
        <v>-33.117777777283997</v>
      </c>
      <c r="B5796">
        <v>-64.350555555420001</v>
      </c>
      <c r="C5796">
        <v>10246</v>
      </c>
      <c r="D5796">
        <v>70</v>
      </c>
      <c r="O5796" t="s">
        <v>1081</v>
      </c>
      <c r="P5796" t="s">
        <v>1111</v>
      </c>
    </row>
    <row r="5797" spans="1:16" x14ac:dyDescent="0.25">
      <c r="A5797">
        <v>-33.295833332034903</v>
      </c>
      <c r="B5797">
        <v>-64.349444444416207</v>
      </c>
      <c r="C5797">
        <v>10247</v>
      </c>
      <c r="D5797">
        <v>19</v>
      </c>
      <c r="O5797" t="s">
        <v>1081</v>
      </c>
      <c r="P5797" t="s">
        <v>1111</v>
      </c>
    </row>
    <row r="5798" spans="1:16" x14ac:dyDescent="0.25">
      <c r="A5798">
        <v>-33.386666666194898</v>
      </c>
      <c r="B5798">
        <v>-64.7880555550596</v>
      </c>
      <c r="C5798">
        <v>10248</v>
      </c>
      <c r="D5798">
        <v>30</v>
      </c>
      <c r="O5798" t="s">
        <v>1081</v>
      </c>
      <c r="P5798" t="s">
        <v>1111</v>
      </c>
    </row>
    <row r="5799" spans="1:16" x14ac:dyDescent="0.25">
      <c r="A5799">
        <v>-30.4373611106606</v>
      </c>
      <c r="B5799">
        <v>-64.627222222464496</v>
      </c>
      <c r="C5799">
        <v>10249</v>
      </c>
      <c r="D5799">
        <v>200</v>
      </c>
      <c r="O5799" t="s">
        <v>1081</v>
      </c>
      <c r="P5799" t="s">
        <v>1120</v>
      </c>
    </row>
    <row r="5800" spans="1:16" x14ac:dyDescent="0.25">
      <c r="A5800">
        <v>-32.431388887876302</v>
      </c>
      <c r="B5800">
        <v>-63.736388888790302</v>
      </c>
      <c r="C5800">
        <v>10250</v>
      </c>
      <c r="D5800">
        <v>31</v>
      </c>
      <c r="O5800" t="s">
        <v>1081</v>
      </c>
      <c r="P5800" t="s">
        <v>1084</v>
      </c>
    </row>
    <row r="5801" spans="1:16" x14ac:dyDescent="0.25">
      <c r="A5801">
        <v>-34.837569443414097</v>
      </c>
      <c r="B5801">
        <v>-64.3867777782541</v>
      </c>
      <c r="C5801">
        <v>10251</v>
      </c>
      <c r="D5801">
        <v>38</v>
      </c>
      <c r="O5801" t="s">
        <v>1081</v>
      </c>
      <c r="P5801" t="s">
        <v>1163</v>
      </c>
    </row>
    <row r="5802" spans="1:16" x14ac:dyDescent="0.25">
      <c r="A5802">
        <v>-34.482041665722399</v>
      </c>
      <c r="B5802">
        <v>-64.172452777921293</v>
      </c>
      <c r="C5802">
        <v>10252</v>
      </c>
      <c r="D5802">
        <v>90</v>
      </c>
      <c r="O5802" t="s">
        <v>1081</v>
      </c>
      <c r="P5802" t="s">
        <v>1163</v>
      </c>
    </row>
    <row r="5803" spans="1:16" x14ac:dyDescent="0.25">
      <c r="A5803">
        <v>-34.787744443327497</v>
      </c>
      <c r="B5803">
        <v>-63.786586111121601</v>
      </c>
      <c r="C5803">
        <v>10253</v>
      </c>
      <c r="D5803">
        <v>90</v>
      </c>
      <c r="O5803" t="s">
        <v>1081</v>
      </c>
      <c r="P5803" t="s">
        <v>1163</v>
      </c>
    </row>
    <row r="5804" spans="1:16" x14ac:dyDescent="0.25">
      <c r="A5804">
        <v>-30.1053833324392</v>
      </c>
      <c r="B5804">
        <v>-64.451416666739703</v>
      </c>
      <c r="C5804">
        <v>10254</v>
      </c>
      <c r="D5804">
        <v>60</v>
      </c>
      <c r="O5804" t="s">
        <v>1081</v>
      </c>
      <c r="P5804" t="s">
        <v>1120</v>
      </c>
    </row>
    <row r="5805" spans="1:16" x14ac:dyDescent="0.25">
      <c r="A5805">
        <v>-32.119316665799303</v>
      </c>
      <c r="B5805">
        <v>-63.267133333097298</v>
      </c>
      <c r="C5805">
        <v>10255</v>
      </c>
      <c r="D5805">
        <v>150</v>
      </c>
      <c r="O5805" t="s">
        <v>1081</v>
      </c>
      <c r="P5805" t="s">
        <v>1100</v>
      </c>
    </row>
    <row r="5806" spans="1:16" x14ac:dyDescent="0.25">
      <c r="A5806">
        <v>-32.362183332550501</v>
      </c>
      <c r="B5806">
        <v>-63.4312833328068</v>
      </c>
      <c r="C5806">
        <v>10256</v>
      </c>
      <c r="D5806">
        <v>180</v>
      </c>
      <c r="O5806" t="s">
        <v>1081</v>
      </c>
      <c r="P5806" t="s">
        <v>1100</v>
      </c>
    </row>
    <row r="5807" spans="1:16" x14ac:dyDescent="0.25">
      <c r="A5807">
        <v>-32.283516666125401</v>
      </c>
      <c r="B5807">
        <v>-63.362999999772697</v>
      </c>
      <c r="C5807">
        <v>10257</v>
      </c>
      <c r="D5807">
        <v>180</v>
      </c>
      <c r="O5807" t="s">
        <v>1081</v>
      </c>
      <c r="P5807" t="s">
        <v>1100</v>
      </c>
    </row>
    <row r="5808" spans="1:16" x14ac:dyDescent="0.25">
      <c r="A5808">
        <v>-32.2845333326541</v>
      </c>
      <c r="B5808">
        <v>-63.361299999560302</v>
      </c>
      <c r="C5808">
        <v>10258</v>
      </c>
      <c r="D5808">
        <v>200</v>
      </c>
      <c r="O5808" t="s">
        <v>1081</v>
      </c>
      <c r="P5808" t="s">
        <v>1100</v>
      </c>
    </row>
    <row r="5809" spans="1:16" x14ac:dyDescent="0.25">
      <c r="A5809">
        <v>-32.281366666106202</v>
      </c>
      <c r="B5809">
        <v>-63.361666666511702</v>
      </c>
      <c r="C5809">
        <v>10259</v>
      </c>
      <c r="D5809">
        <v>200</v>
      </c>
      <c r="O5809" t="s">
        <v>1081</v>
      </c>
      <c r="P5809" t="s">
        <v>1100</v>
      </c>
    </row>
    <row r="5810" spans="1:16" x14ac:dyDescent="0.25">
      <c r="A5810">
        <v>-32.122383332577897</v>
      </c>
      <c r="B5810">
        <v>-63.248516666283599</v>
      </c>
      <c r="C5810">
        <v>10260</v>
      </c>
      <c r="D5810">
        <v>166</v>
      </c>
      <c r="O5810" t="s">
        <v>1081</v>
      </c>
      <c r="P5810" t="s">
        <v>1100</v>
      </c>
    </row>
    <row r="5811" spans="1:16" x14ac:dyDescent="0.25">
      <c r="A5811">
        <v>-32.119316665799303</v>
      </c>
      <c r="B5811">
        <v>-63.267133333097298</v>
      </c>
      <c r="C5811">
        <v>10261</v>
      </c>
      <c r="D5811">
        <v>150</v>
      </c>
      <c r="O5811" t="s">
        <v>1081</v>
      </c>
      <c r="P5811" t="s">
        <v>1100</v>
      </c>
    </row>
    <row r="5812" spans="1:16" x14ac:dyDescent="0.25">
      <c r="A5812">
        <v>-32.145099999557303</v>
      </c>
      <c r="B5812">
        <v>-63.240616666635297</v>
      </c>
      <c r="C5812">
        <v>10262</v>
      </c>
      <c r="D5812">
        <v>140</v>
      </c>
      <c r="O5812" t="s">
        <v>1081</v>
      </c>
      <c r="P5812" t="s">
        <v>1100</v>
      </c>
    </row>
    <row r="5813" spans="1:16" x14ac:dyDescent="0.25">
      <c r="A5813">
        <v>-33.414366665360298</v>
      </c>
      <c r="B5813">
        <v>-63.307433333231202</v>
      </c>
      <c r="C5813">
        <v>10263</v>
      </c>
      <c r="D5813">
        <v>55</v>
      </c>
      <c r="O5813" t="s">
        <v>1081</v>
      </c>
      <c r="P5813" t="s">
        <v>1082</v>
      </c>
    </row>
    <row r="5814" spans="1:16" x14ac:dyDescent="0.25">
      <c r="A5814">
        <v>-32.926383332241699</v>
      </c>
      <c r="B5814">
        <v>-63.635533333313802</v>
      </c>
      <c r="C5814">
        <v>10264</v>
      </c>
      <c r="D5814">
        <v>220</v>
      </c>
      <c r="O5814" t="s">
        <v>1081</v>
      </c>
      <c r="P5814" t="s">
        <v>1082</v>
      </c>
    </row>
    <row r="5815" spans="1:16" x14ac:dyDescent="0.25">
      <c r="A5815">
        <v>-32.406525000000002</v>
      </c>
      <c r="B5815">
        <v>-63.316508333333303</v>
      </c>
      <c r="C5815">
        <v>10265</v>
      </c>
      <c r="M5815" t="s">
        <v>1200</v>
      </c>
      <c r="O5815" t="s">
        <v>1081</v>
      </c>
      <c r="P5815" t="s">
        <v>1100</v>
      </c>
    </row>
    <row r="5816" spans="1:16" x14ac:dyDescent="0.25">
      <c r="A5816">
        <v>-31.360373622251299</v>
      </c>
      <c r="B5816">
        <v>-63.650195911595503</v>
      </c>
      <c r="C5816">
        <v>2172</v>
      </c>
      <c r="D5816">
        <v>156</v>
      </c>
      <c r="M5816" t="s">
        <v>1200</v>
      </c>
      <c r="O5816" t="s">
        <v>1081</v>
      </c>
      <c r="P5816" t="s">
        <v>1087</v>
      </c>
    </row>
    <row r="5817" spans="1:16" x14ac:dyDescent="0.25">
      <c r="A5817">
        <v>-31.361577127099899</v>
      </c>
      <c r="B5817">
        <v>-63.6493506889164</v>
      </c>
      <c r="C5817">
        <v>2172</v>
      </c>
      <c r="M5817" t="s">
        <v>1200</v>
      </c>
      <c r="O5817" t="s">
        <v>1081</v>
      </c>
    </row>
    <row r="5818" spans="1:16" x14ac:dyDescent="0.25">
      <c r="A5818">
        <v>-31.361595449804401</v>
      </c>
      <c r="B5818">
        <v>-63.6493560533345</v>
      </c>
      <c r="C5818">
        <v>2172</v>
      </c>
      <c r="M5818" t="s">
        <v>1200</v>
      </c>
      <c r="O5818" t="s">
        <v>1081</v>
      </c>
    </row>
    <row r="5819" spans="1:16" x14ac:dyDescent="0.25">
      <c r="A5819">
        <v>-31.3615862884526</v>
      </c>
      <c r="B5819">
        <v>-63.649404333096697</v>
      </c>
      <c r="C5819">
        <v>2172</v>
      </c>
      <c r="M5819" t="s">
        <v>1200</v>
      </c>
      <c r="O5819" t="s">
        <v>1081</v>
      </c>
    </row>
    <row r="5820" spans="1:16" x14ac:dyDescent="0.25">
      <c r="A5820">
        <v>-31.361567965746499</v>
      </c>
      <c r="B5820">
        <v>-63.649398968678703</v>
      </c>
      <c r="C5820">
        <v>172</v>
      </c>
      <c r="M5820" t="s">
        <v>1091</v>
      </c>
      <c r="O5820" t="s">
        <v>1081</v>
      </c>
    </row>
    <row r="5821" spans="1:16" x14ac:dyDescent="0.25">
      <c r="A5821">
        <v>-31.360924290353701</v>
      </c>
      <c r="B5821">
        <v>-63.650106999998897</v>
      </c>
      <c r="C5821">
        <v>2172</v>
      </c>
      <c r="D5821">
        <v>156</v>
      </c>
      <c r="M5821" t="s">
        <v>1200</v>
      </c>
      <c r="O5821" t="s">
        <v>1081</v>
      </c>
      <c r="P5821" t="s">
        <v>1087</v>
      </c>
    </row>
    <row r="5822" spans="1:16" x14ac:dyDescent="0.25">
      <c r="A5822">
        <v>-31.3629237482855</v>
      </c>
      <c r="B5822">
        <v>-63.649364028102497</v>
      </c>
      <c r="M5822" t="s">
        <v>1200</v>
      </c>
      <c r="O5822" t="s">
        <v>1081</v>
      </c>
    </row>
    <row r="5823" spans="1:16" x14ac:dyDescent="0.25">
      <c r="A5823">
        <v>-31.409227777777801</v>
      </c>
      <c r="B5823">
        <v>-63.336488888888901</v>
      </c>
      <c r="C5823">
        <v>2173</v>
      </c>
      <c r="D5823">
        <v>219</v>
      </c>
      <c r="M5823" t="s">
        <v>1200</v>
      </c>
      <c r="O5823" t="s">
        <v>1081</v>
      </c>
      <c r="P5823" t="s">
        <v>1087</v>
      </c>
    </row>
    <row r="5824" spans="1:16" x14ac:dyDescent="0.25">
      <c r="A5824">
        <v>-31.409227777777801</v>
      </c>
      <c r="B5824">
        <v>-63.336488888888901</v>
      </c>
      <c r="C5824">
        <v>2173</v>
      </c>
      <c r="D5824">
        <v>219</v>
      </c>
      <c r="M5824" t="s">
        <v>1200</v>
      </c>
      <c r="O5824" t="s">
        <v>1081</v>
      </c>
      <c r="P5824" t="s">
        <v>1087</v>
      </c>
    </row>
    <row r="5825" spans="1:16" x14ac:dyDescent="0.25">
      <c r="A5825">
        <v>-30.781230555555599</v>
      </c>
      <c r="B5825">
        <v>-63.410061111111098</v>
      </c>
      <c r="C5825">
        <v>2174</v>
      </c>
      <c r="D5825">
        <v>214</v>
      </c>
      <c r="M5825" t="s">
        <v>1200</v>
      </c>
      <c r="O5825" t="s">
        <v>1081</v>
      </c>
      <c r="P5825" t="s">
        <v>1087</v>
      </c>
    </row>
    <row r="5826" spans="1:16" x14ac:dyDescent="0.25">
      <c r="A5826">
        <v>-29.632666541014899</v>
      </c>
      <c r="B5826">
        <v>-63.826759106444698</v>
      </c>
      <c r="M5826" t="s">
        <v>1200</v>
      </c>
      <c r="O5826" t="s">
        <v>1081</v>
      </c>
      <c r="P5826" t="s">
        <v>1098</v>
      </c>
    </row>
    <row r="5827" spans="1:16" x14ac:dyDescent="0.25">
      <c r="A5827">
        <v>-31.438861599999498</v>
      </c>
      <c r="B5827">
        <v>-64.501480799998902</v>
      </c>
      <c r="C5827">
        <v>2175</v>
      </c>
      <c r="D5827">
        <v>105</v>
      </c>
      <c r="M5827" t="s">
        <v>1200</v>
      </c>
      <c r="O5827" t="s">
        <v>1081</v>
      </c>
      <c r="P5827" t="s">
        <v>1098</v>
      </c>
    </row>
    <row r="5828" spans="1:16" x14ac:dyDescent="0.25">
      <c r="A5828">
        <v>-31.343639999999901</v>
      </c>
      <c r="B5828">
        <v>-63.948680000000003</v>
      </c>
      <c r="C5828">
        <v>2176</v>
      </c>
      <c r="D5828">
        <v>74</v>
      </c>
      <c r="M5828" t="s">
        <v>1200</v>
      </c>
      <c r="O5828" t="s">
        <v>1081</v>
      </c>
      <c r="P5828" t="s">
        <v>1086</v>
      </c>
    </row>
    <row r="5829" spans="1:16" x14ac:dyDescent="0.25">
      <c r="A5829">
        <v>-31.439006699999499</v>
      </c>
      <c r="B5829">
        <v>-64.501352399998893</v>
      </c>
      <c r="C5829">
        <v>10265</v>
      </c>
      <c r="M5829" t="s">
        <v>1200</v>
      </c>
      <c r="O5829" t="s">
        <v>1081</v>
      </c>
    </row>
    <row r="5830" spans="1:16" x14ac:dyDescent="0.25">
      <c r="A5830">
        <v>-30.800613862769101</v>
      </c>
      <c r="B5830">
        <v>-65.655438746032701</v>
      </c>
      <c r="M5830" t="s">
        <v>1200</v>
      </c>
      <c r="O5830" t="s">
        <v>1081</v>
      </c>
    </row>
    <row r="5831" spans="1:16" x14ac:dyDescent="0.25">
      <c r="A5831">
        <v>-31.904369444444399</v>
      </c>
      <c r="B5831">
        <v>-65.5443833333333</v>
      </c>
      <c r="C5831">
        <v>2177</v>
      </c>
      <c r="D5831">
        <v>113</v>
      </c>
      <c r="M5831" t="s">
        <v>1200</v>
      </c>
      <c r="O5831" t="s">
        <v>1081</v>
      </c>
      <c r="P5831" t="s">
        <v>1103</v>
      </c>
    </row>
    <row r="5832" spans="1:16" x14ac:dyDescent="0.25">
      <c r="A5832">
        <v>-31.380747149449</v>
      </c>
      <c r="B5832">
        <v>-63.4429230261524</v>
      </c>
      <c r="C5832">
        <v>2178</v>
      </c>
      <c r="D5832">
        <v>16</v>
      </c>
      <c r="M5832" t="s">
        <v>1114</v>
      </c>
      <c r="O5832" t="s">
        <v>1081</v>
      </c>
      <c r="P5832" t="s">
        <v>1089</v>
      </c>
    </row>
    <row r="5833" spans="1:16" x14ac:dyDescent="0.25">
      <c r="A5833">
        <v>-31.911388888888901</v>
      </c>
      <c r="B5833">
        <v>-65.263111111111101</v>
      </c>
      <c r="C5833">
        <v>2179</v>
      </c>
      <c r="D5833">
        <v>109</v>
      </c>
      <c r="M5833" t="s">
        <v>1200</v>
      </c>
      <c r="O5833" t="s">
        <v>1081</v>
      </c>
      <c r="P5833" t="s">
        <v>1103</v>
      </c>
    </row>
    <row r="5834" spans="1:16" x14ac:dyDescent="0.25">
      <c r="A5834">
        <v>-31.3004099999999</v>
      </c>
      <c r="B5834">
        <v>-63.759990000000002</v>
      </c>
      <c r="C5834">
        <v>2180</v>
      </c>
      <c r="D5834">
        <v>64</v>
      </c>
      <c r="M5834" t="s">
        <v>1200</v>
      </c>
      <c r="O5834" t="s">
        <v>1081</v>
      </c>
      <c r="P5834" t="s">
        <v>1087</v>
      </c>
    </row>
    <row r="5835" spans="1:16" x14ac:dyDescent="0.25">
      <c r="A5835">
        <v>-31.7</v>
      </c>
      <c r="B5835">
        <v>-65</v>
      </c>
      <c r="C5835">
        <v>10266</v>
      </c>
      <c r="M5835" t="s">
        <v>1091</v>
      </c>
      <c r="O5835" t="s">
        <v>1081</v>
      </c>
      <c r="P5835" t="s">
        <v>1103</v>
      </c>
    </row>
    <row r="5836" spans="1:16" x14ac:dyDescent="0.25">
      <c r="A5836">
        <v>-31.700148901598201</v>
      </c>
      <c r="B5836">
        <v>-64.999632541292698</v>
      </c>
      <c r="C5836">
        <v>10266</v>
      </c>
      <c r="D5836">
        <v>14</v>
      </c>
      <c r="M5836" t="s">
        <v>1091</v>
      </c>
      <c r="O5836" t="s">
        <v>1081</v>
      </c>
      <c r="P5836" t="s">
        <v>1103</v>
      </c>
    </row>
    <row r="5837" spans="1:16" x14ac:dyDescent="0.25">
      <c r="A5837">
        <v>-30.611219999999999</v>
      </c>
      <c r="B5837">
        <v>-65.547659999999993</v>
      </c>
      <c r="C5837">
        <v>2181</v>
      </c>
      <c r="M5837" t="s">
        <v>1200</v>
      </c>
      <c r="O5837" t="s">
        <v>1081</v>
      </c>
    </row>
    <row r="5838" spans="1:16" x14ac:dyDescent="0.25">
      <c r="A5838">
        <v>-30.611219999999999</v>
      </c>
      <c r="B5838">
        <v>-65.547659999999993</v>
      </c>
      <c r="C5838">
        <v>2181</v>
      </c>
      <c r="M5838" t="s">
        <v>1200</v>
      </c>
      <c r="O5838" t="s">
        <v>1081</v>
      </c>
    </row>
    <row r="5839" spans="1:16" x14ac:dyDescent="0.25">
      <c r="A5839">
        <v>-30.611219999999999</v>
      </c>
      <c r="B5839">
        <v>-65.547659999999993</v>
      </c>
      <c r="M5839" t="s">
        <v>1200</v>
      </c>
      <c r="O5839" t="s">
        <v>1081</v>
      </c>
    </row>
    <row r="5840" spans="1:16" x14ac:dyDescent="0.25">
      <c r="A5840">
        <v>-30.354481352363699</v>
      </c>
      <c r="B5840">
        <v>-63.940426093254104</v>
      </c>
      <c r="C5840">
        <v>10268</v>
      </c>
      <c r="D5840">
        <v>18</v>
      </c>
      <c r="M5840" t="s">
        <v>1091</v>
      </c>
      <c r="O5840" t="s">
        <v>1081</v>
      </c>
    </row>
    <row r="5841" spans="1:16" x14ac:dyDescent="0.25">
      <c r="A5841">
        <v>-30.354481352363699</v>
      </c>
      <c r="B5841">
        <v>-63.940426093254104</v>
      </c>
      <c r="M5841" t="s">
        <v>1200</v>
      </c>
      <c r="O5841" t="s">
        <v>1081</v>
      </c>
    </row>
    <row r="5842" spans="1:16" x14ac:dyDescent="0.25">
      <c r="A5842">
        <v>-31.230979999999899</v>
      </c>
      <c r="B5842">
        <v>-63.330509999999897</v>
      </c>
      <c r="C5842">
        <v>2183</v>
      </c>
      <c r="D5842">
        <v>65</v>
      </c>
      <c r="M5842" t="s">
        <v>1200</v>
      </c>
      <c r="O5842" t="s">
        <v>1081</v>
      </c>
      <c r="P5842" t="s">
        <v>1087</v>
      </c>
    </row>
    <row r="5843" spans="1:16" x14ac:dyDescent="0.25">
      <c r="A5843">
        <v>-31.17</v>
      </c>
      <c r="B5843">
        <v>-63.41</v>
      </c>
      <c r="C5843">
        <v>2184</v>
      </c>
      <c r="D5843">
        <v>75</v>
      </c>
      <c r="M5843" t="s">
        <v>1200</v>
      </c>
      <c r="O5843" t="s">
        <v>1081</v>
      </c>
      <c r="P5843" t="s">
        <v>1087</v>
      </c>
    </row>
    <row r="5844" spans="1:16" x14ac:dyDescent="0.25">
      <c r="A5844">
        <v>-30.9</v>
      </c>
      <c r="B5844">
        <v>-63.32</v>
      </c>
      <c r="C5844">
        <v>2185</v>
      </c>
      <c r="D5844">
        <v>122</v>
      </c>
      <c r="M5844" t="s">
        <v>1200</v>
      </c>
      <c r="O5844" t="s">
        <v>1081</v>
      </c>
      <c r="P5844" t="s">
        <v>1087</v>
      </c>
    </row>
    <row r="5845" spans="1:16" x14ac:dyDescent="0.25">
      <c r="A5845">
        <v>-31.3503203751809</v>
      </c>
      <c r="B5845">
        <v>-63.948860061168602</v>
      </c>
      <c r="C5845">
        <v>2186</v>
      </c>
      <c r="D5845">
        <v>120</v>
      </c>
      <c r="M5845" t="s">
        <v>1200</v>
      </c>
      <c r="O5845" t="s">
        <v>1081</v>
      </c>
      <c r="P5845" t="s">
        <v>1087</v>
      </c>
    </row>
    <row r="5846" spans="1:16" x14ac:dyDescent="0.25">
      <c r="A5846">
        <v>-31.354735432349798</v>
      </c>
      <c r="B5846">
        <v>-63.950638834457003</v>
      </c>
      <c r="C5846">
        <v>2186</v>
      </c>
      <c r="D5846">
        <v>120</v>
      </c>
      <c r="M5846" t="s">
        <v>1200</v>
      </c>
      <c r="O5846" t="s">
        <v>1081</v>
      </c>
      <c r="P5846" t="s">
        <v>1087</v>
      </c>
    </row>
    <row r="5847" spans="1:16" x14ac:dyDescent="0.25">
      <c r="A5847">
        <v>-31.4</v>
      </c>
      <c r="B5847">
        <v>-63.61</v>
      </c>
      <c r="C5847">
        <v>2187</v>
      </c>
      <c r="D5847">
        <v>87</v>
      </c>
      <c r="M5847" t="s">
        <v>1200</v>
      </c>
      <c r="O5847" t="s">
        <v>1081</v>
      </c>
      <c r="P5847" t="s">
        <v>1087</v>
      </c>
    </row>
    <row r="5848" spans="1:16" x14ac:dyDescent="0.25">
      <c r="A5848">
        <v>-30.146629446999899</v>
      </c>
      <c r="B5848">
        <v>-64.080704632999996</v>
      </c>
      <c r="M5848" t="s">
        <v>1200</v>
      </c>
      <c r="O5848" t="s">
        <v>1081</v>
      </c>
    </row>
    <row r="5849" spans="1:16" x14ac:dyDescent="0.25">
      <c r="A5849">
        <v>-30.3822222222222</v>
      </c>
      <c r="B5849">
        <v>-63.595277777777802</v>
      </c>
      <c r="C5849">
        <v>10267</v>
      </c>
      <c r="D5849">
        <v>122</v>
      </c>
      <c r="M5849" t="s">
        <v>1200</v>
      </c>
      <c r="O5849" t="s">
        <v>1081</v>
      </c>
    </row>
    <row r="5850" spans="1:16" x14ac:dyDescent="0.25">
      <c r="A5850">
        <v>-30.3822222222222</v>
      </c>
      <c r="B5850">
        <v>-63.595277777777802</v>
      </c>
      <c r="M5850" t="s">
        <v>1200</v>
      </c>
      <c r="O5850" t="s">
        <v>1081</v>
      </c>
    </row>
    <row r="5851" spans="1:16" x14ac:dyDescent="0.25">
      <c r="A5851">
        <v>-30.2936963888626</v>
      </c>
      <c r="B5851">
        <v>-63.926896039250003</v>
      </c>
      <c r="C5851">
        <v>2188</v>
      </c>
      <c r="D5851">
        <v>202</v>
      </c>
      <c r="M5851" t="s">
        <v>1200</v>
      </c>
      <c r="O5851" t="s">
        <v>1081</v>
      </c>
    </row>
    <row r="5852" spans="1:16" x14ac:dyDescent="0.25">
      <c r="A5852">
        <v>-30.2936963888626</v>
      </c>
      <c r="B5852">
        <v>-63.926896039250003</v>
      </c>
      <c r="M5852" t="s">
        <v>1200</v>
      </c>
      <c r="O5852" t="s">
        <v>1081</v>
      </c>
    </row>
    <row r="5853" spans="1:16" x14ac:dyDescent="0.25">
      <c r="A5853">
        <v>-30.3477717577405</v>
      </c>
      <c r="B5853">
        <v>-63.949189499029302</v>
      </c>
      <c r="C5853">
        <v>2189</v>
      </c>
      <c r="D5853">
        <v>134</v>
      </c>
      <c r="M5853" t="s">
        <v>1200</v>
      </c>
      <c r="O5853" t="s">
        <v>1081</v>
      </c>
    </row>
    <row r="5854" spans="1:16" x14ac:dyDescent="0.25">
      <c r="A5854">
        <v>-30.091100000000001</v>
      </c>
      <c r="B5854">
        <v>-64.15437</v>
      </c>
      <c r="C5854">
        <v>2190</v>
      </c>
      <c r="D5854">
        <v>64</v>
      </c>
      <c r="M5854" t="s">
        <v>1200</v>
      </c>
      <c r="O5854" t="s">
        <v>1081</v>
      </c>
    </row>
    <row r="5855" spans="1:16" x14ac:dyDescent="0.25">
      <c r="A5855">
        <v>-31.28</v>
      </c>
      <c r="B5855">
        <v>-63.93</v>
      </c>
      <c r="C5855">
        <v>2191</v>
      </c>
      <c r="D5855">
        <v>230</v>
      </c>
      <c r="M5855" t="s">
        <v>1200</v>
      </c>
      <c r="O5855" t="s">
        <v>1081</v>
      </c>
      <c r="P5855" t="s">
        <v>1087</v>
      </c>
    </row>
    <row r="5856" spans="1:16" x14ac:dyDescent="0.25">
      <c r="A5856">
        <v>-31.330497908696401</v>
      </c>
      <c r="B5856">
        <v>-63.624791678112402</v>
      </c>
      <c r="C5856">
        <v>2192</v>
      </c>
      <c r="D5856">
        <v>40</v>
      </c>
      <c r="M5856" t="s">
        <v>1200</v>
      </c>
      <c r="O5856" t="s">
        <v>1081</v>
      </c>
      <c r="P5856" t="s">
        <v>1087</v>
      </c>
    </row>
    <row r="5857" spans="1:16" x14ac:dyDescent="0.25">
      <c r="A5857">
        <v>-31.352904081674001</v>
      </c>
      <c r="B5857">
        <v>-63.987196521454798</v>
      </c>
      <c r="C5857">
        <v>2193</v>
      </c>
      <c r="D5857">
        <v>98</v>
      </c>
      <c r="M5857" t="s">
        <v>1200</v>
      </c>
      <c r="O5857" t="s">
        <v>1081</v>
      </c>
      <c r="P5857" t="s">
        <v>1086</v>
      </c>
    </row>
    <row r="5858" spans="1:16" x14ac:dyDescent="0.25">
      <c r="A5858">
        <v>-31.36</v>
      </c>
      <c r="B5858">
        <v>-63.94</v>
      </c>
      <c r="C5858">
        <v>2194</v>
      </c>
      <c r="D5858">
        <v>100</v>
      </c>
      <c r="M5858" t="s">
        <v>1200</v>
      </c>
      <c r="O5858" t="s">
        <v>1081</v>
      </c>
      <c r="P5858" t="s">
        <v>1087</v>
      </c>
    </row>
    <row r="5859" spans="1:16" x14ac:dyDescent="0.25">
      <c r="A5859">
        <v>-31.3486412723529</v>
      </c>
      <c r="B5859">
        <v>-63.986863927537101</v>
      </c>
      <c r="C5859">
        <v>2195</v>
      </c>
      <c r="D5859">
        <v>115</v>
      </c>
      <c r="M5859" t="s">
        <v>1200</v>
      </c>
      <c r="O5859" t="s">
        <v>1081</v>
      </c>
      <c r="P5859" t="s">
        <v>1086</v>
      </c>
    </row>
    <row r="5860" spans="1:16" x14ac:dyDescent="0.25">
      <c r="A5860">
        <v>-31.152849966265698</v>
      </c>
      <c r="B5860">
        <v>-63.404889890646999</v>
      </c>
      <c r="C5860">
        <v>10265</v>
      </c>
      <c r="D5860">
        <v>60</v>
      </c>
      <c r="M5860" t="s">
        <v>1200</v>
      </c>
      <c r="O5860" t="s">
        <v>1081</v>
      </c>
      <c r="P5860" t="s">
        <v>1087</v>
      </c>
    </row>
    <row r="5861" spans="1:16" x14ac:dyDescent="0.25">
      <c r="A5861">
        <v>-31.42991</v>
      </c>
      <c r="B5861">
        <v>-63.586739999999999</v>
      </c>
      <c r="C5861">
        <v>2196</v>
      </c>
      <c r="D5861">
        <v>88</v>
      </c>
      <c r="M5861" t="s">
        <v>1200</v>
      </c>
      <c r="O5861" t="s">
        <v>1081</v>
      </c>
      <c r="P5861" t="s">
        <v>1087</v>
      </c>
    </row>
    <row r="5862" spans="1:16" x14ac:dyDescent="0.25">
      <c r="A5862">
        <v>-31.382270949494799</v>
      </c>
      <c r="B5862">
        <v>-63.4422510126604</v>
      </c>
      <c r="C5862">
        <v>2197</v>
      </c>
      <c r="D5862">
        <v>42</v>
      </c>
      <c r="M5862" t="s">
        <v>1200</v>
      </c>
      <c r="O5862" t="s">
        <v>1081</v>
      </c>
      <c r="P5862" t="s">
        <v>1089</v>
      </c>
    </row>
    <row r="5863" spans="1:16" x14ac:dyDescent="0.25">
      <c r="A5863">
        <v>-30.3545599999999</v>
      </c>
      <c r="B5863">
        <v>-63.94041</v>
      </c>
      <c r="C5863">
        <v>2198</v>
      </c>
      <c r="D5863">
        <v>206</v>
      </c>
      <c r="M5863" t="s">
        <v>1200</v>
      </c>
      <c r="O5863" t="s">
        <v>1081</v>
      </c>
    </row>
    <row r="5864" spans="1:16" x14ac:dyDescent="0.25">
      <c r="A5864">
        <v>-30.3496418516789</v>
      </c>
      <c r="B5864">
        <v>-63.832739999999902</v>
      </c>
      <c r="C5864">
        <v>2199</v>
      </c>
      <c r="D5864">
        <v>165</v>
      </c>
      <c r="M5864" t="s">
        <v>1200</v>
      </c>
      <c r="O5864" t="s">
        <v>1081</v>
      </c>
    </row>
    <row r="5865" spans="1:16" x14ac:dyDescent="0.25">
      <c r="A5865">
        <v>-31.805787807698302</v>
      </c>
      <c r="B5865">
        <v>-65.429918815574695</v>
      </c>
      <c r="C5865">
        <v>2200</v>
      </c>
      <c r="D5865">
        <v>131</v>
      </c>
      <c r="M5865" t="s">
        <v>1083</v>
      </c>
      <c r="O5865" t="s">
        <v>1081</v>
      </c>
      <c r="P5865" t="s">
        <v>1103</v>
      </c>
    </row>
    <row r="5866" spans="1:16" x14ac:dyDescent="0.25">
      <c r="A5866">
        <v>-30.3545599999999</v>
      </c>
      <c r="B5866">
        <v>-63.94041</v>
      </c>
      <c r="C5866">
        <v>2201</v>
      </c>
      <c r="D5866">
        <v>202</v>
      </c>
      <c r="M5866" t="s">
        <v>1200</v>
      </c>
      <c r="O5866" t="s">
        <v>1081</v>
      </c>
    </row>
    <row r="5867" spans="1:16" x14ac:dyDescent="0.25">
      <c r="A5867">
        <v>-30.3545599999999</v>
      </c>
      <c r="B5867">
        <v>-63.94041</v>
      </c>
      <c r="C5867">
        <v>2202</v>
      </c>
      <c r="M5867" t="s">
        <v>1200</v>
      </c>
      <c r="O5867" t="s">
        <v>1081</v>
      </c>
    </row>
    <row r="5868" spans="1:16" x14ac:dyDescent="0.25">
      <c r="A5868">
        <v>-31.32</v>
      </c>
      <c r="B5868">
        <v>-63.6</v>
      </c>
      <c r="C5868">
        <v>2203</v>
      </c>
      <c r="D5868">
        <v>103</v>
      </c>
      <c r="M5868" t="s">
        <v>1200</v>
      </c>
      <c r="O5868" t="s">
        <v>1081</v>
      </c>
      <c r="P5868" t="s">
        <v>1087</v>
      </c>
    </row>
    <row r="5869" spans="1:16" x14ac:dyDescent="0.25">
      <c r="A5869">
        <v>-31.15</v>
      </c>
      <c r="B5869">
        <v>-63.13</v>
      </c>
      <c r="C5869">
        <v>2204</v>
      </c>
      <c r="M5869" t="s">
        <v>1200</v>
      </c>
      <c r="O5869" t="s">
        <v>1081</v>
      </c>
      <c r="P5869" t="s">
        <v>1087</v>
      </c>
    </row>
    <row r="5870" spans="1:16" x14ac:dyDescent="0.25">
      <c r="A5870">
        <v>-31.32</v>
      </c>
      <c r="B5870">
        <v>-63.6</v>
      </c>
      <c r="C5870">
        <v>2205</v>
      </c>
      <c r="D5870">
        <v>98</v>
      </c>
      <c r="M5870" t="s">
        <v>1200</v>
      </c>
      <c r="O5870" t="s">
        <v>1081</v>
      </c>
      <c r="P5870" t="s">
        <v>1087</v>
      </c>
    </row>
    <row r="5871" spans="1:16" x14ac:dyDescent="0.25">
      <c r="A5871">
        <v>-31.16</v>
      </c>
      <c r="B5871">
        <v>-63.42</v>
      </c>
      <c r="C5871">
        <v>2206</v>
      </c>
      <c r="D5871">
        <v>98</v>
      </c>
      <c r="M5871" t="s">
        <v>1200</v>
      </c>
      <c r="O5871" t="s">
        <v>1081</v>
      </c>
      <c r="P5871" t="s">
        <v>1087</v>
      </c>
    </row>
    <row r="5872" spans="1:16" x14ac:dyDescent="0.25">
      <c r="A5872">
        <v>-31.36</v>
      </c>
      <c r="B5872">
        <v>-63.95</v>
      </c>
      <c r="C5872">
        <v>2207</v>
      </c>
      <c r="M5872" t="s">
        <v>1200</v>
      </c>
      <c r="O5872" t="s">
        <v>1081</v>
      </c>
      <c r="P5872" t="s">
        <v>1087</v>
      </c>
    </row>
    <row r="5873" spans="1:16" x14ac:dyDescent="0.25">
      <c r="A5873">
        <v>-30.99</v>
      </c>
      <c r="B5873">
        <v>-63.61</v>
      </c>
      <c r="C5873">
        <v>2208</v>
      </c>
      <c r="D5873">
        <v>245</v>
      </c>
      <c r="M5873" t="s">
        <v>1200</v>
      </c>
      <c r="O5873" t="s">
        <v>1081</v>
      </c>
      <c r="P5873" t="s">
        <v>1087</v>
      </c>
    </row>
    <row r="5874" spans="1:16" x14ac:dyDescent="0.25">
      <c r="A5874">
        <v>-31.33</v>
      </c>
      <c r="B5874">
        <v>-63.6</v>
      </c>
      <c r="C5874">
        <v>2209</v>
      </c>
      <c r="D5874">
        <v>30</v>
      </c>
      <c r="M5874" t="s">
        <v>1200</v>
      </c>
      <c r="O5874" t="s">
        <v>1081</v>
      </c>
      <c r="P5874" t="s">
        <v>1087</v>
      </c>
    </row>
    <row r="5875" spans="1:16" x14ac:dyDescent="0.25">
      <c r="A5875">
        <v>-31.34</v>
      </c>
      <c r="B5875">
        <v>-63.61</v>
      </c>
      <c r="C5875">
        <v>2210</v>
      </c>
      <c r="D5875">
        <v>30</v>
      </c>
      <c r="M5875" t="s">
        <v>1200</v>
      </c>
      <c r="O5875" t="s">
        <v>1081</v>
      </c>
      <c r="P5875" t="s">
        <v>1087</v>
      </c>
    </row>
    <row r="5876" spans="1:16" x14ac:dyDescent="0.25">
      <c r="A5876">
        <v>-31.344902239764998</v>
      </c>
      <c r="B5876">
        <v>-63.602304641221899</v>
      </c>
      <c r="C5876">
        <v>2211</v>
      </c>
      <c r="D5876">
        <v>80</v>
      </c>
      <c r="M5876" t="s">
        <v>1091</v>
      </c>
      <c r="O5876" t="s">
        <v>1081</v>
      </c>
      <c r="P5876" t="s">
        <v>1087</v>
      </c>
    </row>
    <row r="5877" spans="1:16" x14ac:dyDescent="0.25">
      <c r="A5877">
        <v>-29.821978835422801</v>
      </c>
      <c r="B5877">
        <v>-62.008396600924698</v>
      </c>
      <c r="C5877">
        <v>10269</v>
      </c>
      <c r="M5877" t="s">
        <v>1200</v>
      </c>
      <c r="O5877" t="s">
        <v>1081</v>
      </c>
    </row>
    <row r="5878" spans="1:16" x14ac:dyDescent="0.25">
      <c r="A5878">
        <v>-29.821999423540898</v>
      </c>
      <c r="B5878">
        <v>-61.524176894914298</v>
      </c>
      <c r="C5878">
        <v>10270</v>
      </c>
      <c r="M5878" t="s">
        <v>1114</v>
      </c>
      <c r="O5878" t="s">
        <v>1081</v>
      </c>
    </row>
    <row r="5879" spans="1:16" x14ac:dyDescent="0.25">
      <c r="A5879">
        <v>-29.788280458814999</v>
      </c>
      <c r="B5879">
        <v>-61.707256227580999</v>
      </c>
      <c r="C5879">
        <v>10271</v>
      </c>
      <c r="M5879" t="s">
        <v>1247</v>
      </c>
      <c r="O5879" t="s">
        <v>1081</v>
      </c>
    </row>
    <row r="5880" spans="1:16" x14ac:dyDescent="0.25">
      <c r="A5880">
        <v>-29.820454804843202</v>
      </c>
      <c r="B5880">
        <v>-61.712749391643499</v>
      </c>
      <c r="C5880">
        <v>10272</v>
      </c>
      <c r="M5880" t="s">
        <v>1114</v>
      </c>
      <c r="O5880" t="s">
        <v>1081</v>
      </c>
    </row>
    <row r="5881" spans="1:16" x14ac:dyDescent="0.25">
      <c r="A5881">
        <v>-30.751420542503901</v>
      </c>
      <c r="B5881">
        <v>-61.737605370417498</v>
      </c>
      <c r="C5881">
        <v>2212</v>
      </c>
      <c r="M5881" t="s">
        <v>1348</v>
      </c>
      <c r="O5881" t="s">
        <v>1081</v>
      </c>
    </row>
    <row r="5882" spans="1:16" x14ac:dyDescent="0.25">
      <c r="A5882">
        <v>-30.855221899093799</v>
      </c>
      <c r="B5882">
        <v>-61.666194237604998</v>
      </c>
      <c r="C5882">
        <v>2213</v>
      </c>
      <c r="M5882" t="s">
        <v>1109</v>
      </c>
      <c r="O5882" t="s">
        <v>1081</v>
      </c>
    </row>
    <row r="5883" spans="1:16" x14ac:dyDescent="0.25">
      <c r="A5883">
        <v>-30.173831590414199</v>
      </c>
      <c r="B5883">
        <v>-61.883593396950801</v>
      </c>
      <c r="C5883">
        <v>10273</v>
      </c>
      <c r="M5883" t="s">
        <v>1091</v>
      </c>
      <c r="O5883" t="s">
        <v>1081</v>
      </c>
    </row>
    <row r="5884" spans="1:16" x14ac:dyDescent="0.25">
      <c r="A5884">
        <v>-30.3545599999999</v>
      </c>
      <c r="B5884">
        <v>-63.94041</v>
      </c>
      <c r="C5884">
        <v>2214</v>
      </c>
      <c r="D5884">
        <v>40</v>
      </c>
      <c r="M5884" t="s">
        <v>1200</v>
      </c>
      <c r="O5884" t="s">
        <v>1081</v>
      </c>
    </row>
    <row r="5885" spans="1:16" x14ac:dyDescent="0.25">
      <c r="A5885">
        <v>-30.352255886150498</v>
      </c>
      <c r="B5885">
        <v>-63.9489934101274</v>
      </c>
      <c r="C5885">
        <v>10269</v>
      </c>
      <c r="D5885">
        <v>21</v>
      </c>
      <c r="M5885" t="s">
        <v>1200</v>
      </c>
      <c r="O5885" t="s">
        <v>1081</v>
      </c>
    </row>
    <row r="5886" spans="1:16" x14ac:dyDescent="0.25">
      <c r="A5886">
        <v>-30.350184962316501</v>
      </c>
      <c r="B5886">
        <v>-63.939444927470497</v>
      </c>
      <c r="C5886">
        <v>2215</v>
      </c>
      <c r="D5886">
        <v>225</v>
      </c>
      <c r="M5886" t="s">
        <v>1200</v>
      </c>
      <c r="O5886" t="s">
        <v>1081</v>
      </c>
    </row>
    <row r="5887" spans="1:16" x14ac:dyDescent="0.25">
      <c r="A5887">
        <v>-30.091100000000001</v>
      </c>
      <c r="B5887">
        <v>-64.15437</v>
      </c>
      <c r="C5887">
        <v>2216</v>
      </c>
      <c r="D5887">
        <v>126</v>
      </c>
      <c r="M5887" t="s">
        <v>1200</v>
      </c>
      <c r="O5887" t="s">
        <v>1081</v>
      </c>
    </row>
    <row r="5888" spans="1:16" x14ac:dyDescent="0.25">
      <c r="A5888">
        <v>-30.354561851691699</v>
      </c>
      <c r="B5888">
        <v>-63.940375667757301</v>
      </c>
      <c r="M5888" t="s">
        <v>1200</v>
      </c>
      <c r="O5888" t="s">
        <v>1081</v>
      </c>
    </row>
    <row r="5889" spans="1:16" x14ac:dyDescent="0.25">
      <c r="A5889">
        <v>-31.339804661915998</v>
      </c>
      <c r="B5889">
        <v>-63.948036269837502</v>
      </c>
      <c r="C5889">
        <v>10274</v>
      </c>
      <c r="M5889" t="s">
        <v>1200</v>
      </c>
      <c r="O5889" t="s">
        <v>1081</v>
      </c>
      <c r="P5889" t="s">
        <v>1086</v>
      </c>
    </row>
    <row r="5890" spans="1:16" x14ac:dyDescent="0.25">
      <c r="A5890">
        <v>-31.14</v>
      </c>
      <c r="B5890">
        <v>-63.47</v>
      </c>
      <c r="C5890">
        <v>2217</v>
      </c>
      <c r="D5890">
        <v>152</v>
      </c>
      <c r="M5890" t="s">
        <v>1200</v>
      </c>
      <c r="O5890" t="s">
        <v>1081</v>
      </c>
      <c r="P5890" t="s">
        <v>1087</v>
      </c>
    </row>
    <row r="5891" spans="1:16" x14ac:dyDescent="0.25">
      <c r="A5891">
        <v>-30.343308275931701</v>
      </c>
      <c r="B5891">
        <v>-64.268776854353604</v>
      </c>
      <c r="C5891">
        <v>2218</v>
      </c>
      <c r="D5891">
        <v>30</v>
      </c>
      <c r="M5891" t="s">
        <v>1200</v>
      </c>
      <c r="O5891" t="s">
        <v>1081</v>
      </c>
    </row>
    <row r="5892" spans="1:16" x14ac:dyDescent="0.25">
      <c r="A5892">
        <v>-30.348972222222201</v>
      </c>
      <c r="B5892">
        <v>-63.844749999999998</v>
      </c>
      <c r="C5892">
        <v>2219</v>
      </c>
      <c r="D5892">
        <v>202</v>
      </c>
      <c r="M5892" t="s">
        <v>1200</v>
      </c>
      <c r="O5892" t="s">
        <v>1081</v>
      </c>
    </row>
    <row r="5893" spans="1:16" x14ac:dyDescent="0.25">
      <c r="A5893">
        <v>-30.365361111111099</v>
      </c>
      <c r="B5893">
        <v>-63.758777777777802</v>
      </c>
      <c r="C5893">
        <v>2220</v>
      </c>
      <c r="D5893">
        <v>150</v>
      </c>
      <c r="M5893" t="s">
        <v>1200</v>
      </c>
      <c r="O5893" t="s">
        <v>1081</v>
      </c>
    </row>
    <row r="5894" spans="1:16" x14ac:dyDescent="0.25">
      <c r="A5894">
        <v>-30.3770555555556</v>
      </c>
      <c r="B5894">
        <v>-63.985194444444403</v>
      </c>
      <c r="C5894">
        <v>2221</v>
      </c>
      <c r="D5894">
        <v>22</v>
      </c>
      <c r="M5894" t="s">
        <v>1200</v>
      </c>
      <c r="O5894" t="s">
        <v>1081</v>
      </c>
    </row>
    <row r="5895" spans="1:16" x14ac:dyDescent="0.25">
      <c r="A5895">
        <v>-29.780861111111101</v>
      </c>
      <c r="B5895">
        <v>-64.410361111111101</v>
      </c>
      <c r="C5895">
        <v>2222</v>
      </c>
      <c r="D5895">
        <v>54</v>
      </c>
      <c r="M5895" t="s">
        <v>1200</v>
      </c>
      <c r="O5895" t="s">
        <v>1081</v>
      </c>
    </row>
    <row r="5896" spans="1:16" x14ac:dyDescent="0.25">
      <c r="A5896">
        <v>-29.780861111111101</v>
      </c>
      <c r="B5896">
        <v>-64.410361111111101</v>
      </c>
      <c r="C5896">
        <v>2222</v>
      </c>
      <c r="D5896">
        <v>54</v>
      </c>
      <c r="M5896" t="s">
        <v>1200</v>
      </c>
      <c r="O5896" t="s">
        <v>1081</v>
      </c>
    </row>
    <row r="5897" spans="1:16" x14ac:dyDescent="0.25">
      <c r="A5897">
        <v>-31.04</v>
      </c>
      <c r="B5897">
        <v>-63.6</v>
      </c>
      <c r="C5897">
        <v>2223</v>
      </c>
      <c r="D5897">
        <v>140</v>
      </c>
      <c r="M5897" t="s">
        <v>1200</v>
      </c>
      <c r="O5897" t="s">
        <v>1081</v>
      </c>
      <c r="P5897" t="s">
        <v>1087</v>
      </c>
    </row>
    <row r="5898" spans="1:16" x14ac:dyDescent="0.25">
      <c r="A5898">
        <v>-31.430723298811301</v>
      </c>
      <c r="B5898">
        <v>-63.832382903220299</v>
      </c>
      <c r="C5898">
        <v>2224</v>
      </c>
      <c r="M5898" t="s">
        <v>1200</v>
      </c>
      <c r="O5898" t="s">
        <v>1081</v>
      </c>
      <c r="P5898" t="s">
        <v>1087</v>
      </c>
    </row>
    <row r="5899" spans="1:16" x14ac:dyDescent="0.25">
      <c r="A5899">
        <v>-31.333935347778901</v>
      </c>
      <c r="B5899">
        <v>-63.627065987112601</v>
      </c>
      <c r="C5899">
        <v>2225</v>
      </c>
      <c r="D5899">
        <v>33</v>
      </c>
      <c r="M5899" t="s">
        <v>1091</v>
      </c>
      <c r="O5899" t="s">
        <v>1081</v>
      </c>
      <c r="P5899" t="s">
        <v>1087</v>
      </c>
    </row>
    <row r="5900" spans="1:16" x14ac:dyDescent="0.25">
      <c r="A5900">
        <v>-31.27</v>
      </c>
      <c r="B5900">
        <v>-63.55</v>
      </c>
      <c r="C5900">
        <v>2226</v>
      </c>
      <c r="D5900">
        <v>93</v>
      </c>
      <c r="M5900" t="s">
        <v>1200</v>
      </c>
      <c r="O5900" t="s">
        <v>1081</v>
      </c>
      <c r="P5900" t="s">
        <v>1087</v>
      </c>
    </row>
    <row r="5901" spans="1:16" x14ac:dyDescent="0.25">
      <c r="A5901">
        <v>-31.329569276163699</v>
      </c>
      <c r="B5901">
        <v>-63.601088976860098</v>
      </c>
      <c r="C5901">
        <v>2227</v>
      </c>
      <c r="D5901">
        <v>30</v>
      </c>
      <c r="M5901" t="s">
        <v>1200</v>
      </c>
      <c r="O5901" t="s">
        <v>1081</v>
      </c>
      <c r="P5901" t="s">
        <v>1087</v>
      </c>
    </row>
    <row r="5902" spans="1:16" x14ac:dyDescent="0.25">
      <c r="A5902">
        <v>-31.437903079842101</v>
      </c>
      <c r="B5902">
        <v>-63.827875085115302</v>
      </c>
      <c r="C5902">
        <v>2228</v>
      </c>
      <c r="D5902">
        <v>50</v>
      </c>
      <c r="M5902" t="s">
        <v>1200</v>
      </c>
      <c r="O5902" t="s">
        <v>1081</v>
      </c>
      <c r="P5902" t="s">
        <v>1087</v>
      </c>
    </row>
    <row r="5903" spans="1:16" x14ac:dyDescent="0.25">
      <c r="A5903">
        <v>-29.779638888888901</v>
      </c>
      <c r="B5903">
        <v>-64.456805555555604</v>
      </c>
      <c r="C5903">
        <v>2229</v>
      </c>
      <c r="M5903" t="s">
        <v>1200</v>
      </c>
      <c r="O5903" t="s">
        <v>1081</v>
      </c>
    </row>
    <row r="5904" spans="1:16" x14ac:dyDescent="0.25">
      <c r="A5904">
        <v>-31.9163888888889</v>
      </c>
      <c r="B5904">
        <v>-65.288333333333298</v>
      </c>
      <c r="C5904">
        <v>2230</v>
      </c>
      <c r="D5904">
        <v>120</v>
      </c>
      <c r="M5904" t="s">
        <v>1200</v>
      </c>
      <c r="O5904" t="s">
        <v>1081</v>
      </c>
      <c r="P5904" t="s">
        <v>1103</v>
      </c>
    </row>
    <row r="5905" spans="1:16" x14ac:dyDescent="0.25">
      <c r="A5905">
        <v>-30.2585277777778</v>
      </c>
      <c r="B5905">
        <v>-63.714916666666703</v>
      </c>
      <c r="C5905">
        <v>2230</v>
      </c>
      <c r="D5905">
        <v>134</v>
      </c>
      <c r="M5905" t="s">
        <v>1200</v>
      </c>
      <c r="O5905" t="s">
        <v>1081</v>
      </c>
    </row>
    <row r="5906" spans="1:16" x14ac:dyDescent="0.25">
      <c r="A5906">
        <v>-31.916388892017299</v>
      </c>
      <c r="B5906">
        <v>-65.2883333296666</v>
      </c>
      <c r="M5906" t="s">
        <v>1200</v>
      </c>
      <c r="O5906" t="s">
        <v>1081</v>
      </c>
    </row>
    <row r="5907" spans="1:16" x14ac:dyDescent="0.25">
      <c r="A5907">
        <v>-31.9163888888889</v>
      </c>
      <c r="B5907">
        <v>-65.288333333333298</v>
      </c>
      <c r="C5907">
        <v>2231</v>
      </c>
      <c r="D5907">
        <v>120</v>
      </c>
      <c r="M5907" t="s">
        <v>1200</v>
      </c>
      <c r="O5907" t="s">
        <v>1081</v>
      </c>
      <c r="P5907" t="s">
        <v>1103</v>
      </c>
    </row>
    <row r="5908" spans="1:16" x14ac:dyDescent="0.25">
      <c r="A5908">
        <v>-30.349312999516499</v>
      </c>
      <c r="B5908">
        <v>-63.9455493171371</v>
      </c>
      <c r="C5908">
        <v>10275</v>
      </c>
      <c r="M5908" t="s">
        <v>1200</v>
      </c>
      <c r="O5908" t="s">
        <v>1081</v>
      </c>
    </row>
    <row r="5909" spans="1:16" x14ac:dyDescent="0.25">
      <c r="A5909">
        <v>-30.352902295108901</v>
      </c>
      <c r="B5909">
        <v>-63.954148732272003</v>
      </c>
      <c r="C5909">
        <v>2232</v>
      </c>
      <c r="D5909">
        <v>206</v>
      </c>
      <c r="M5909" t="s">
        <v>1200</v>
      </c>
      <c r="O5909" t="s">
        <v>1081</v>
      </c>
    </row>
    <row r="5910" spans="1:16" x14ac:dyDescent="0.25">
      <c r="A5910">
        <v>-31.09</v>
      </c>
      <c r="B5910">
        <v>-63.44</v>
      </c>
      <c r="C5910">
        <v>2233</v>
      </c>
      <c r="D5910">
        <v>130</v>
      </c>
      <c r="M5910" t="s">
        <v>1200</v>
      </c>
      <c r="O5910" t="s">
        <v>1081</v>
      </c>
      <c r="P5910" t="s">
        <v>1087</v>
      </c>
    </row>
    <row r="5911" spans="1:16" x14ac:dyDescent="0.25">
      <c r="A5911">
        <v>-31.3392297812407</v>
      </c>
      <c r="B5911">
        <v>-63.947966365866499</v>
      </c>
      <c r="C5911">
        <v>2234</v>
      </c>
      <c r="D5911">
        <v>88</v>
      </c>
      <c r="M5911" t="s">
        <v>1200</v>
      </c>
      <c r="O5911" t="s">
        <v>1081</v>
      </c>
      <c r="P5911" t="s">
        <v>1086</v>
      </c>
    </row>
    <row r="5912" spans="1:16" x14ac:dyDescent="0.25">
      <c r="A5912">
        <v>-31.38</v>
      </c>
      <c r="B5912">
        <v>-63.95</v>
      </c>
      <c r="C5912">
        <v>2235</v>
      </c>
      <c r="D5912">
        <v>245</v>
      </c>
      <c r="M5912" t="s">
        <v>1200</v>
      </c>
      <c r="O5912" t="s">
        <v>1081</v>
      </c>
      <c r="P5912" t="s">
        <v>1087</v>
      </c>
    </row>
    <row r="5913" spans="1:16" x14ac:dyDescent="0.25">
      <c r="A5913">
        <v>-31.339427813285401</v>
      </c>
      <c r="B5913">
        <v>-63.948143558196499</v>
      </c>
      <c r="C5913">
        <v>2237</v>
      </c>
      <c r="D5913">
        <v>150</v>
      </c>
      <c r="M5913" t="s">
        <v>1200</v>
      </c>
      <c r="O5913" t="s">
        <v>1081</v>
      </c>
      <c r="P5913" t="s">
        <v>1086</v>
      </c>
    </row>
    <row r="5914" spans="1:16" x14ac:dyDescent="0.25">
      <c r="A5914">
        <v>-30.348159500903101</v>
      </c>
      <c r="B5914">
        <v>-63.943561181189402</v>
      </c>
      <c r="C5914">
        <v>10276</v>
      </c>
      <c r="D5914">
        <v>166</v>
      </c>
      <c r="M5914" t="s">
        <v>1200</v>
      </c>
      <c r="O5914" t="s">
        <v>1081</v>
      </c>
    </row>
    <row r="5915" spans="1:16" x14ac:dyDescent="0.25">
      <c r="A5915">
        <v>-30.891399673066601</v>
      </c>
      <c r="B5915">
        <v>-63.000128666402098</v>
      </c>
      <c r="C5915">
        <v>2238</v>
      </c>
      <c r="D5915">
        <v>90</v>
      </c>
      <c r="M5915" t="s">
        <v>1200</v>
      </c>
      <c r="O5915" t="s">
        <v>1081</v>
      </c>
      <c r="P5915" t="s">
        <v>1087</v>
      </c>
    </row>
    <row r="5916" spans="1:16" x14ac:dyDescent="0.25">
      <c r="A5916">
        <v>-31.29</v>
      </c>
      <c r="B5916">
        <v>-63.71</v>
      </c>
      <c r="C5916">
        <v>2239</v>
      </c>
      <c r="D5916">
        <v>180</v>
      </c>
      <c r="M5916" t="s">
        <v>1200</v>
      </c>
      <c r="O5916" t="s">
        <v>1081</v>
      </c>
      <c r="P5916" t="s">
        <v>1087</v>
      </c>
    </row>
    <row r="5917" spans="1:16" x14ac:dyDescent="0.25">
      <c r="A5917">
        <v>-31.46</v>
      </c>
      <c r="B5917">
        <v>-63.6</v>
      </c>
      <c r="C5917">
        <v>2240</v>
      </c>
      <c r="D5917">
        <v>136</v>
      </c>
      <c r="M5917" t="s">
        <v>1200</v>
      </c>
      <c r="O5917" t="s">
        <v>1081</v>
      </c>
      <c r="P5917" t="s">
        <v>1087</v>
      </c>
    </row>
    <row r="5918" spans="1:16" x14ac:dyDescent="0.25">
      <c r="A5918">
        <v>-31.4006846270651</v>
      </c>
      <c r="B5918">
        <v>-63.671376415887202</v>
      </c>
      <c r="C5918">
        <v>2241</v>
      </c>
      <c r="D5918">
        <v>32</v>
      </c>
      <c r="M5918" t="s">
        <v>1200</v>
      </c>
      <c r="O5918" t="s">
        <v>1081</v>
      </c>
      <c r="P5918" t="s">
        <v>1087</v>
      </c>
    </row>
    <row r="5919" spans="1:16" x14ac:dyDescent="0.25">
      <c r="A5919">
        <v>-31.3541776186002</v>
      </c>
      <c r="B5919">
        <v>-63.989395932847501</v>
      </c>
      <c r="C5919">
        <v>2242</v>
      </c>
      <c r="D5919">
        <v>40</v>
      </c>
      <c r="M5919" t="s">
        <v>1200</v>
      </c>
      <c r="O5919" t="s">
        <v>1081</v>
      </c>
      <c r="P5919" t="s">
        <v>1086</v>
      </c>
    </row>
    <row r="5920" spans="1:16" x14ac:dyDescent="0.25">
      <c r="A5920">
        <v>-31.025129030377499</v>
      </c>
      <c r="B5920">
        <v>-63.336032506237302</v>
      </c>
      <c r="C5920">
        <v>2243</v>
      </c>
      <c r="D5920">
        <v>180</v>
      </c>
      <c r="M5920" t="s">
        <v>1200</v>
      </c>
      <c r="O5920" t="s">
        <v>1081</v>
      </c>
      <c r="P5920" t="s">
        <v>1087</v>
      </c>
    </row>
    <row r="5921" spans="1:16" x14ac:dyDescent="0.25">
      <c r="A5921">
        <v>-31.367342597344301</v>
      </c>
      <c r="B5921">
        <v>-63.945611552886902</v>
      </c>
      <c r="C5921">
        <v>2244</v>
      </c>
      <c r="D5921">
        <v>125</v>
      </c>
      <c r="M5921" t="s">
        <v>1200</v>
      </c>
      <c r="O5921" t="s">
        <v>1081</v>
      </c>
      <c r="P5921" t="s">
        <v>1087</v>
      </c>
    </row>
    <row r="5922" spans="1:16" x14ac:dyDescent="0.25">
      <c r="A5922">
        <v>-31.144983012463602</v>
      </c>
      <c r="B5922">
        <v>-63.3868281672287</v>
      </c>
      <c r="C5922">
        <v>2245</v>
      </c>
      <c r="D5922">
        <v>103</v>
      </c>
      <c r="M5922" t="s">
        <v>1200</v>
      </c>
      <c r="O5922" t="s">
        <v>1081</v>
      </c>
      <c r="P5922" t="s">
        <v>1087</v>
      </c>
    </row>
    <row r="5923" spans="1:16" x14ac:dyDescent="0.25">
      <c r="A5923">
        <v>-30.2267201417066</v>
      </c>
      <c r="B5923">
        <v>-63.795645898751197</v>
      </c>
      <c r="C5923">
        <v>2246</v>
      </c>
      <c r="D5923">
        <v>168</v>
      </c>
      <c r="M5923" t="s">
        <v>1200</v>
      </c>
      <c r="O5923" t="s">
        <v>1081</v>
      </c>
    </row>
    <row r="5924" spans="1:16" x14ac:dyDescent="0.25">
      <c r="A5924">
        <v>-30.399991666666601</v>
      </c>
      <c r="B5924">
        <v>-63.799997222222203</v>
      </c>
      <c r="C5924">
        <v>10277</v>
      </c>
      <c r="D5924">
        <v>130</v>
      </c>
      <c r="M5924" t="s">
        <v>1200</v>
      </c>
      <c r="O5924" t="s">
        <v>1081</v>
      </c>
    </row>
    <row r="5925" spans="1:16" x14ac:dyDescent="0.25">
      <c r="A5925">
        <v>-30.354030823923601</v>
      </c>
      <c r="B5925">
        <v>-63.950189517326798</v>
      </c>
      <c r="C5925">
        <v>2247</v>
      </c>
      <c r="D5925">
        <v>40</v>
      </c>
      <c r="M5925" t="s">
        <v>1200</v>
      </c>
      <c r="O5925" t="s">
        <v>1081</v>
      </c>
    </row>
    <row r="5926" spans="1:16" x14ac:dyDescent="0.25">
      <c r="A5926">
        <v>-31.7453888888889</v>
      </c>
      <c r="B5926">
        <v>-65.380316666666602</v>
      </c>
      <c r="C5926">
        <v>2248</v>
      </c>
      <c r="D5926">
        <v>102</v>
      </c>
      <c r="M5926" t="s">
        <v>1083</v>
      </c>
      <c r="O5926" t="s">
        <v>1081</v>
      </c>
      <c r="P5926" t="s">
        <v>1103</v>
      </c>
    </row>
    <row r="5927" spans="1:16" x14ac:dyDescent="0.25">
      <c r="A5927">
        <v>-31.79</v>
      </c>
      <c r="B5927">
        <v>-64.98</v>
      </c>
      <c r="C5927">
        <v>2249</v>
      </c>
      <c r="D5927">
        <v>32</v>
      </c>
      <c r="M5927" t="s">
        <v>1200</v>
      </c>
      <c r="O5927" t="s">
        <v>1081</v>
      </c>
      <c r="P5927" t="s">
        <v>1103</v>
      </c>
    </row>
    <row r="5928" spans="1:16" x14ac:dyDescent="0.25">
      <c r="A5928">
        <v>-31.850633333333398</v>
      </c>
      <c r="B5928">
        <v>-65.429452777777797</v>
      </c>
      <c r="C5928">
        <v>2250</v>
      </c>
      <c r="D5928">
        <v>91</v>
      </c>
      <c r="M5928" t="s">
        <v>1200</v>
      </c>
      <c r="O5928" t="s">
        <v>1081</v>
      </c>
      <c r="P5928" t="s">
        <v>1103</v>
      </c>
    </row>
    <row r="5929" spans="1:16" x14ac:dyDescent="0.25">
      <c r="A5929">
        <v>-30.282605555555602</v>
      </c>
      <c r="B5929">
        <v>-62.678302777777802</v>
      </c>
      <c r="M5929" t="s">
        <v>1200</v>
      </c>
      <c r="O5929" t="s">
        <v>1081</v>
      </c>
    </row>
    <row r="5930" spans="1:16" x14ac:dyDescent="0.25">
      <c r="A5930">
        <v>-30.4404694444444</v>
      </c>
      <c r="B5930">
        <v>-63.597086111111103</v>
      </c>
      <c r="C5930">
        <v>2251</v>
      </c>
      <c r="M5930" t="s">
        <v>1200</v>
      </c>
      <c r="O5930" t="s">
        <v>1081</v>
      </c>
    </row>
    <row r="5931" spans="1:16" x14ac:dyDescent="0.25">
      <c r="A5931">
        <v>-31.345869999999898</v>
      </c>
      <c r="B5931">
        <v>-63.948590000000003</v>
      </c>
      <c r="C5931">
        <v>2251</v>
      </c>
      <c r="D5931">
        <v>151</v>
      </c>
      <c r="M5931" t="s">
        <v>1200</v>
      </c>
      <c r="O5931" t="s">
        <v>1081</v>
      </c>
      <c r="P5931" t="s">
        <v>1086</v>
      </c>
    </row>
    <row r="5932" spans="1:16" x14ac:dyDescent="0.25">
      <c r="A5932">
        <v>-31.34</v>
      </c>
      <c r="B5932">
        <v>-63.68</v>
      </c>
      <c r="C5932">
        <v>2252</v>
      </c>
      <c r="D5932">
        <v>30</v>
      </c>
      <c r="M5932" t="s">
        <v>1200</v>
      </c>
      <c r="O5932" t="s">
        <v>1081</v>
      </c>
      <c r="P5932" t="s">
        <v>1087</v>
      </c>
    </row>
    <row r="5933" spans="1:16" x14ac:dyDescent="0.25">
      <c r="A5933">
        <v>-31.7711805555555</v>
      </c>
      <c r="B5933">
        <v>-65.407588888888895</v>
      </c>
      <c r="C5933">
        <v>2253</v>
      </c>
      <c r="D5933">
        <v>127</v>
      </c>
      <c r="M5933" t="s">
        <v>1083</v>
      </c>
      <c r="O5933" t="s">
        <v>1081</v>
      </c>
      <c r="P5933" t="s">
        <v>1103</v>
      </c>
    </row>
    <row r="5934" spans="1:16" x14ac:dyDescent="0.25">
      <c r="A5934">
        <v>-30.4404694444444</v>
      </c>
      <c r="B5934">
        <v>-63.597086111111103</v>
      </c>
      <c r="C5934">
        <v>2254</v>
      </c>
      <c r="D5934">
        <v>168</v>
      </c>
      <c r="M5934" t="s">
        <v>1200</v>
      </c>
      <c r="O5934" t="s">
        <v>1081</v>
      </c>
    </row>
    <row r="5935" spans="1:16" x14ac:dyDescent="0.25">
      <c r="A5935">
        <v>-31.7711785047745</v>
      </c>
      <c r="B5935">
        <v>-65.407460472120604</v>
      </c>
      <c r="C5935">
        <v>2255</v>
      </c>
      <c r="D5935">
        <v>119</v>
      </c>
      <c r="M5935" t="s">
        <v>1083</v>
      </c>
      <c r="O5935" t="s">
        <v>1081</v>
      </c>
      <c r="P5935" t="s">
        <v>1103</v>
      </c>
    </row>
    <row r="5936" spans="1:16" x14ac:dyDescent="0.25">
      <c r="A5936">
        <v>-30.379897222222201</v>
      </c>
      <c r="B5936">
        <v>-63.9507166666667</v>
      </c>
      <c r="C5936">
        <v>10278</v>
      </c>
      <c r="D5936">
        <v>100</v>
      </c>
      <c r="M5936" t="s">
        <v>1200</v>
      </c>
      <c r="O5936" t="s">
        <v>1081</v>
      </c>
    </row>
    <row r="5937" spans="1:16" x14ac:dyDescent="0.25">
      <c r="A5937">
        <v>-31.851222222222301</v>
      </c>
      <c r="B5937">
        <v>-65.438766666666695</v>
      </c>
      <c r="C5937">
        <v>2256</v>
      </c>
      <c r="D5937">
        <v>99</v>
      </c>
      <c r="M5937" t="s">
        <v>1083</v>
      </c>
      <c r="O5937" t="s">
        <v>1081</v>
      </c>
      <c r="P5937" t="s">
        <v>1103</v>
      </c>
    </row>
    <row r="5938" spans="1:16" x14ac:dyDescent="0.25">
      <c r="A5938">
        <v>-31.934563888888899</v>
      </c>
      <c r="B5938">
        <v>-65.216087066798806</v>
      </c>
      <c r="C5938">
        <v>2257</v>
      </c>
      <c r="D5938">
        <v>129</v>
      </c>
      <c r="M5938" t="s">
        <v>1083</v>
      </c>
      <c r="O5938" t="s">
        <v>1081</v>
      </c>
      <c r="P5938" t="s">
        <v>1103</v>
      </c>
    </row>
    <row r="5939" spans="1:16" x14ac:dyDescent="0.25">
      <c r="A5939">
        <v>-31.830555555555598</v>
      </c>
      <c r="B5939">
        <v>-65.411944444444501</v>
      </c>
      <c r="C5939">
        <v>2258</v>
      </c>
      <c r="D5939">
        <v>105</v>
      </c>
      <c r="M5939" t="s">
        <v>1200</v>
      </c>
      <c r="O5939" t="s">
        <v>1081</v>
      </c>
      <c r="P5939" t="s">
        <v>1103</v>
      </c>
    </row>
    <row r="5940" spans="1:16" x14ac:dyDescent="0.25">
      <c r="A5940">
        <v>-31.849418053418599</v>
      </c>
      <c r="B5940">
        <v>-65.350989055199506</v>
      </c>
      <c r="C5940">
        <v>2259</v>
      </c>
      <c r="D5940">
        <v>116</v>
      </c>
      <c r="M5940" t="s">
        <v>1200</v>
      </c>
      <c r="O5940" t="s">
        <v>1081</v>
      </c>
      <c r="P5940" t="s">
        <v>1103</v>
      </c>
    </row>
    <row r="5941" spans="1:16" x14ac:dyDescent="0.25">
      <c r="A5941">
        <v>-31.814166666666701</v>
      </c>
      <c r="B5941">
        <v>-65.405000000000001</v>
      </c>
      <c r="C5941">
        <v>2260</v>
      </c>
      <c r="D5941">
        <v>105</v>
      </c>
      <c r="M5941" t="s">
        <v>1200</v>
      </c>
      <c r="O5941" t="s">
        <v>1081</v>
      </c>
      <c r="P5941" t="s">
        <v>1103</v>
      </c>
    </row>
    <row r="5942" spans="1:16" x14ac:dyDescent="0.25">
      <c r="A5942">
        <v>-30.271233333333399</v>
      </c>
      <c r="B5942">
        <v>-63.440183333333302</v>
      </c>
      <c r="C5942">
        <v>10279</v>
      </c>
      <c r="D5942">
        <v>107</v>
      </c>
      <c r="M5942" t="s">
        <v>1200</v>
      </c>
      <c r="O5942" t="s">
        <v>1081</v>
      </c>
    </row>
    <row r="5943" spans="1:16" x14ac:dyDescent="0.25">
      <c r="A5943">
        <v>-30.270821002969701</v>
      </c>
      <c r="B5943">
        <v>-63.440188697751402</v>
      </c>
      <c r="C5943">
        <v>10279</v>
      </c>
      <c r="D5943">
        <v>107</v>
      </c>
      <c r="M5943" t="s">
        <v>1200</v>
      </c>
      <c r="O5943" t="s">
        <v>1081</v>
      </c>
    </row>
    <row r="5944" spans="1:16" x14ac:dyDescent="0.25">
      <c r="A5944">
        <v>-30.379897222222201</v>
      </c>
      <c r="B5944">
        <v>-63.9507166666667</v>
      </c>
      <c r="C5944">
        <v>10278</v>
      </c>
      <c r="D5944">
        <v>100</v>
      </c>
      <c r="M5944" t="s">
        <v>1200</v>
      </c>
      <c r="O5944" t="s">
        <v>1081</v>
      </c>
      <c r="P5944" t="s">
        <v>1104</v>
      </c>
    </row>
    <row r="5945" spans="1:16" x14ac:dyDescent="0.25">
      <c r="A5945">
        <v>-30.783147222222201</v>
      </c>
      <c r="B5945">
        <v>-64.636030555555607</v>
      </c>
      <c r="C5945">
        <v>10280</v>
      </c>
      <c r="M5945" t="s">
        <v>1200</v>
      </c>
      <c r="O5945" t="s">
        <v>1081</v>
      </c>
      <c r="P5945" t="s">
        <v>1092</v>
      </c>
    </row>
    <row r="5946" spans="1:16" x14ac:dyDescent="0.25">
      <c r="A5946">
        <v>-31.793919444444501</v>
      </c>
      <c r="B5946">
        <v>-65.445772222222203</v>
      </c>
      <c r="C5946">
        <v>2261</v>
      </c>
      <c r="D5946">
        <v>130</v>
      </c>
      <c r="M5946" t="s">
        <v>1083</v>
      </c>
      <c r="O5946" t="s">
        <v>1081</v>
      </c>
      <c r="P5946" t="s">
        <v>1103</v>
      </c>
    </row>
    <row r="5947" spans="1:16" x14ac:dyDescent="0.25">
      <c r="A5947">
        <v>-31.793800806009202</v>
      </c>
      <c r="B5947">
        <v>-65.442653395369504</v>
      </c>
      <c r="C5947">
        <v>2262</v>
      </c>
      <c r="D5947">
        <v>130</v>
      </c>
      <c r="M5947" t="s">
        <v>1083</v>
      </c>
      <c r="O5947" t="s">
        <v>1081</v>
      </c>
      <c r="P5947" t="s">
        <v>1103</v>
      </c>
    </row>
    <row r="5948" spans="1:16" x14ac:dyDescent="0.25">
      <c r="A5948">
        <v>-31.830858451586799</v>
      </c>
      <c r="B5948">
        <v>-65.443432161453302</v>
      </c>
      <c r="C5948">
        <v>2263</v>
      </c>
      <c r="D5948">
        <v>123</v>
      </c>
      <c r="M5948" t="s">
        <v>1083</v>
      </c>
      <c r="O5948" t="s">
        <v>1081</v>
      </c>
      <c r="P5948" t="s">
        <v>1103</v>
      </c>
    </row>
    <row r="5949" spans="1:16" x14ac:dyDescent="0.25">
      <c r="A5949">
        <v>-31.722955555555501</v>
      </c>
      <c r="B5949">
        <v>-65.384747222222202</v>
      </c>
      <c r="C5949">
        <v>2264</v>
      </c>
      <c r="D5949">
        <v>45</v>
      </c>
      <c r="M5949" t="s">
        <v>1091</v>
      </c>
      <c r="O5949" t="s">
        <v>1081</v>
      </c>
      <c r="P5949" t="s">
        <v>1103</v>
      </c>
    </row>
    <row r="5950" spans="1:16" x14ac:dyDescent="0.25">
      <c r="A5950">
        <v>-30.356305555555601</v>
      </c>
      <c r="B5950">
        <v>-63.950394444444399</v>
      </c>
      <c r="C5950">
        <v>10281</v>
      </c>
      <c r="D5950">
        <v>36</v>
      </c>
      <c r="M5950" t="s">
        <v>1200</v>
      </c>
      <c r="O5950" t="s">
        <v>1081</v>
      </c>
      <c r="P5950" t="s">
        <v>1104</v>
      </c>
    </row>
    <row r="5951" spans="1:16" x14ac:dyDescent="0.25">
      <c r="A5951">
        <v>-31.711388887648699</v>
      </c>
      <c r="B5951">
        <v>-65.026666666379199</v>
      </c>
      <c r="C5951">
        <v>2265</v>
      </c>
      <c r="D5951">
        <v>78</v>
      </c>
      <c r="M5951" t="s">
        <v>1200</v>
      </c>
      <c r="O5951" t="s">
        <v>1081</v>
      </c>
      <c r="P5951" t="s">
        <v>1103</v>
      </c>
    </row>
    <row r="5952" spans="1:16" x14ac:dyDescent="0.25">
      <c r="A5952">
        <v>-31.851388888888899</v>
      </c>
      <c r="B5952">
        <v>-65.408611111111099</v>
      </c>
      <c r="C5952">
        <v>2266</v>
      </c>
      <c r="D5952">
        <v>110</v>
      </c>
      <c r="M5952" t="s">
        <v>1200</v>
      </c>
      <c r="O5952" t="s">
        <v>1081</v>
      </c>
      <c r="P5952" t="s">
        <v>1103</v>
      </c>
    </row>
    <row r="5953" spans="1:16" x14ac:dyDescent="0.25">
      <c r="A5953">
        <v>-31.891791509627001</v>
      </c>
      <c r="B5953">
        <v>-65.544911728277498</v>
      </c>
      <c r="C5953">
        <v>2267</v>
      </c>
      <c r="D5953">
        <v>117</v>
      </c>
      <c r="M5953" t="s">
        <v>1200</v>
      </c>
      <c r="O5953" t="s">
        <v>1081</v>
      </c>
      <c r="P5953" t="s">
        <v>1103</v>
      </c>
    </row>
    <row r="5954" spans="1:16" x14ac:dyDescent="0.25">
      <c r="A5954">
        <v>-31.183333333333302</v>
      </c>
      <c r="B5954">
        <v>-65.354722222222193</v>
      </c>
      <c r="C5954">
        <v>2268</v>
      </c>
      <c r="D5954">
        <v>130</v>
      </c>
      <c r="M5954" t="s">
        <v>1200</v>
      </c>
      <c r="O5954" t="s">
        <v>1081</v>
      </c>
      <c r="P5954" t="s">
        <v>1090</v>
      </c>
    </row>
    <row r="5955" spans="1:16" x14ac:dyDescent="0.25">
      <c r="A5955">
        <v>-29.753083333333301</v>
      </c>
      <c r="B5955">
        <v>-64.440777777777797</v>
      </c>
      <c r="C5955">
        <v>2190</v>
      </c>
      <c r="M5955" t="s">
        <v>1200</v>
      </c>
      <c r="O5955" t="s">
        <v>1081</v>
      </c>
      <c r="P5955" t="s">
        <v>1098</v>
      </c>
    </row>
    <row r="5956" spans="1:16" x14ac:dyDescent="0.25">
      <c r="A5956">
        <v>-29.780861111111101</v>
      </c>
      <c r="B5956">
        <v>-64.410361111111101</v>
      </c>
      <c r="M5956" t="s">
        <v>1200</v>
      </c>
      <c r="O5956" t="s">
        <v>1081</v>
      </c>
      <c r="P5956" t="s">
        <v>1098</v>
      </c>
    </row>
    <row r="5957" spans="1:16" x14ac:dyDescent="0.25">
      <c r="A5957">
        <v>-30.3770555555556</v>
      </c>
      <c r="B5957">
        <v>-63.985194444444403</v>
      </c>
      <c r="C5957">
        <v>2221</v>
      </c>
      <c r="D5957">
        <v>22</v>
      </c>
      <c r="M5957" t="s">
        <v>1200</v>
      </c>
      <c r="O5957" t="s">
        <v>1081</v>
      </c>
      <c r="P5957" t="s">
        <v>1104</v>
      </c>
    </row>
    <row r="5958" spans="1:16" x14ac:dyDescent="0.25">
      <c r="A5958">
        <v>-30.3797324762789</v>
      </c>
      <c r="B5958">
        <v>-63.950349740342403</v>
      </c>
      <c r="M5958" t="s">
        <v>1200</v>
      </c>
      <c r="O5958" t="s">
        <v>1081</v>
      </c>
      <c r="P5958" t="s">
        <v>1104</v>
      </c>
    </row>
    <row r="5959" spans="1:16" x14ac:dyDescent="0.25">
      <c r="A5959">
        <v>-30.3797324762789</v>
      </c>
      <c r="B5959">
        <v>-63.950349740342403</v>
      </c>
      <c r="C5959">
        <v>10282</v>
      </c>
      <c r="D5959">
        <v>100</v>
      </c>
      <c r="M5959" t="s">
        <v>1200</v>
      </c>
      <c r="O5959" t="s">
        <v>1081</v>
      </c>
      <c r="P5959" t="s">
        <v>1104</v>
      </c>
    </row>
    <row r="5960" spans="1:16" x14ac:dyDescent="0.25">
      <c r="A5960">
        <v>-30.356305555555601</v>
      </c>
      <c r="B5960">
        <v>-63.950394444444399</v>
      </c>
      <c r="C5960">
        <v>10283</v>
      </c>
      <c r="D5960">
        <v>20</v>
      </c>
      <c r="M5960" t="s">
        <v>1200</v>
      </c>
      <c r="O5960" t="s">
        <v>1081</v>
      </c>
      <c r="P5960" t="s">
        <v>1104</v>
      </c>
    </row>
    <row r="5961" spans="1:16" x14ac:dyDescent="0.25">
      <c r="A5961">
        <v>-30.348972222222201</v>
      </c>
      <c r="B5961">
        <v>-63.844749999999998</v>
      </c>
      <c r="M5961" t="s">
        <v>1200</v>
      </c>
      <c r="O5961" t="s">
        <v>1081</v>
      </c>
      <c r="P5961" t="s">
        <v>1104</v>
      </c>
    </row>
    <row r="5962" spans="1:16" x14ac:dyDescent="0.25">
      <c r="A5962">
        <v>-30.348972222222201</v>
      </c>
      <c r="B5962">
        <v>-63.844749999999998</v>
      </c>
      <c r="C5962">
        <v>2188</v>
      </c>
      <c r="D5962">
        <v>202</v>
      </c>
      <c r="M5962" t="s">
        <v>1200</v>
      </c>
      <c r="O5962" t="s">
        <v>1081</v>
      </c>
      <c r="P5962" t="s">
        <v>1104</v>
      </c>
    </row>
    <row r="5963" spans="1:16" x14ac:dyDescent="0.25">
      <c r="A5963">
        <v>-31.944969444444499</v>
      </c>
      <c r="B5963">
        <v>-65.190269444444496</v>
      </c>
      <c r="C5963">
        <v>10284</v>
      </c>
      <c r="D5963">
        <v>34</v>
      </c>
      <c r="M5963" t="s">
        <v>1200</v>
      </c>
      <c r="O5963" t="s">
        <v>1081</v>
      </c>
      <c r="P5963" t="s">
        <v>1094</v>
      </c>
    </row>
    <row r="5964" spans="1:16" x14ac:dyDescent="0.25">
      <c r="A5964">
        <v>-31.939427777777802</v>
      </c>
      <c r="B5964">
        <v>-65.208166666666699</v>
      </c>
      <c r="C5964">
        <v>2269</v>
      </c>
      <c r="M5964" t="s">
        <v>1200</v>
      </c>
      <c r="O5964" t="s">
        <v>1081</v>
      </c>
      <c r="P5964" t="s">
        <v>1094</v>
      </c>
    </row>
    <row r="5965" spans="1:16" x14ac:dyDescent="0.25">
      <c r="A5965">
        <v>-31.937664813479401</v>
      </c>
      <c r="B5965">
        <v>-65.214671023527799</v>
      </c>
      <c r="C5965">
        <v>2269</v>
      </c>
      <c r="D5965">
        <v>135</v>
      </c>
      <c r="M5965" t="s">
        <v>1200</v>
      </c>
      <c r="O5965" t="s">
        <v>1081</v>
      </c>
      <c r="P5965" t="s">
        <v>1103</v>
      </c>
    </row>
    <row r="5966" spans="1:16" x14ac:dyDescent="0.25">
      <c r="A5966">
        <v>-33.397502777777802</v>
      </c>
      <c r="B5966">
        <v>-63.291077777777801</v>
      </c>
      <c r="C5966">
        <v>2270</v>
      </c>
      <c r="D5966">
        <v>12</v>
      </c>
      <c r="M5966" t="s">
        <v>1083</v>
      </c>
      <c r="O5966" t="s">
        <v>1081</v>
      </c>
      <c r="P5966" t="s">
        <v>1082</v>
      </c>
    </row>
    <row r="5967" spans="1:16" x14ac:dyDescent="0.25">
      <c r="A5967">
        <v>-31.841674999999999</v>
      </c>
      <c r="B5967">
        <v>-65.442549999999997</v>
      </c>
      <c r="C5967">
        <v>2271</v>
      </c>
      <c r="D5967">
        <v>89</v>
      </c>
      <c r="M5967" t="s">
        <v>1200</v>
      </c>
      <c r="O5967" t="s">
        <v>1081</v>
      </c>
      <c r="P5967" t="s">
        <v>1103</v>
      </c>
    </row>
    <row r="5968" spans="1:16" x14ac:dyDescent="0.25">
      <c r="A5968">
        <v>-31.8498611111111</v>
      </c>
      <c r="B5968">
        <v>-65.430908333333306</v>
      </c>
      <c r="C5968">
        <v>10285</v>
      </c>
      <c r="D5968">
        <v>800</v>
      </c>
      <c r="M5968" t="s">
        <v>1200</v>
      </c>
      <c r="O5968" t="s">
        <v>1081</v>
      </c>
      <c r="P5968" t="s">
        <v>1103</v>
      </c>
    </row>
    <row r="5969" spans="1:16" x14ac:dyDescent="0.25">
      <c r="A5969">
        <v>-31.7033555555556</v>
      </c>
      <c r="B5969">
        <v>-65.028283333333306</v>
      </c>
      <c r="C5969">
        <v>10286</v>
      </c>
      <c r="M5969" t="s">
        <v>1200</v>
      </c>
      <c r="O5969" t="s">
        <v>1081</v>
      </c>
      <c r="P5969" t="s">
        <v>1103</v>
      </c>
    </row>
    <row r="5970" spans="1:16" x14ac:dyDescent="0.25">
      <c r="A5970">
        <v>-31.936588222580099</v>
      </c>
      <c r="B5970">
        <v>-65.215039085205802</v>
      </c>
      <c r="C5970">
        <v>10115</v>
      </c>
      <c r="D5970">
        <v>450</v>
      </c>
      <c r="M5970" t="s">
        <v>1200</v>
      </c>
      <c r="O5970" t="s">
        <v>1081</v>
      </c>
      <c r="P5970" t="s">
        <v>1103</v>
      </c>
    </row>
    <row r="5971" spans="1:16" x14ac:dyDescent="0.25">
      <c r="A5971">
        <v>-31.936810902094699</v>
      </c>
      <c r="B5971">
        <v>-65.216983132331407</v>
      </c>
      <c r="C5971">
        <v>2272</v>
      </c>
      <c r="D5971">
        <v>109</v>
      </c>
      <c r="M5971" t="s">
        <v>1200</v>
      </c>
      <c r="O5971" t="s">
        <v>1081</v>
      </c>
      <c r="P5971" t="s">
        <v>1103</v>
      </c>
    </row>
    <row r="5972" spans="1:16" x14ac:dyDescent="0.25">
      <c r="A5972">
        <v>-31.853439503213199</v>
      </c>
      <c r="B5972">
        <v>-65.418917307364296</v>
      </c>
      <c r="C5972">
        <v>2273</v>
      </c>
      <c r="M5972" t="s">
        <v>1200</v>
      </c>
      <c r="O5972" t="s">
        <v>1081</v>
      </c>
      <c r="P5972" t="s">
        <v>1103</v>
      </c>
    </row>
    <row r="5973" spans="1:16" x14ac:dyDescent="0.25">
      <c r="A5973">
        <v>-31.3573637447831</v>
      </c>
      <c r="B5973">
        <v>-63.951170784234897</v>
      </c>
      <c r="C5973">
        <v>10287</v>
      </c>
      <c r="D5973">
        <v>155</v>
      </c>
      <c r="M5973" t="s">
        <v>1200</v>
      </c>
      <c r="O5973" t="s">
        <v>1081</v>
      </c>
      <c r="P5973" t="s">
        <v>1087</v>
      </c>
    </row>
    <row r="5974" spans="1:16" x14ac:dyDescent="0.25">
      <c r="A5974">
        <v>-31.370732096405401</v>
      </c>
      <c r="B5974">
        <v>-63.939910867782601</v>
      </c>
      <c r="C5974">
        <v>10288</v>
      </c>
      <c r="D5974">
        <v>107</v>
      </c>
      <c r="M5974" t="s">
        <v>1200</v>
      </c>
      <c r="O5974" t="s">
        <v>1081</v>
      </c>
      <c r="P5974" t="s">
        <v>1087</v>
      </c>
    </row>
    <row r="5975" spans="1:16" x14ac:dyDescent="0.25">
      <c r="A5975">
        <v>-32.471558889783999</v>
      </c>
      <c r="B5975">
        <v>-63.288565260187603</v>
      </c>
      <c r="C5975">
        <v>10116</v>
      </c>
      <c r="D5975">
        <v>103</v>
      </c>
      <c r="M5975" t="s">
        <v>1200</v>
      </c>
      <c r="O5975" t="s">
        <v>1081</v>
      </c>
      <c r="P5975" t="s">
        <v>1100</v>
      </c>
    </row>
    <row r="5976" spans="1:16" x14ac:dyDescent="0.25">
      <c r="A5976">
        <v>-33.3957189581918</v>
      </c>
      <c r="B5976">
        <v>-63.2888527418066</v>
      </c>
      <c r="C5976">
        <v>2274</v>
      </c>
      <c r="D5976">
        <v>12</v>
      </c>
      <c r="M5976" t="s">
        <v>1083</v>
      </c>
      <c r="O5976" t="s">
        <v>1081</v>
      </c>
      <c r="P5976" t="s">
        <v>1082</v>
      </c>
    </row>
    <row r="5977" spans="1:16" x14ac:dyDescent="0.25">
      <c r="A5977">
        <v>-33.395727915578497</v>
      </c>
      <c r="B5977">
        <v>-63.290263583748398</v>
      </c>
      <c r="C5977">
        <v>2275</v>
      </c>
      <c r="D5977">
        <v>12</v>
      </c>
      <c r="M5977" t="s">
        <v>1083</v>
      </c>
      <c r="O5977" t="s">
        <v>1081</v>
      </c>
      <c r="P5977" t="s">
        <v>1082</v>
      </c>
    </row>
    <row r="5978" spans="1:16" x14ac:dyDescent="0.25">
      <c r="A5978">
        <v>-33.395459193576997</v>
      </c>
      <c r="B5978">
        <v>-63.2918514514853</v>
      </c>
      <c r="C5978">
        <v>2276</v>
      </c>
      <c r="D5978">
        <v>24</v>
      </c>
      <c r="M5978" t="s">
        <v>1083</v>
      </c>
      <c r="O5978" t="s">
        <v>1081</v>
      </c>
      <c r="P5978" t="s">
        <v>1082</v>
      </c>
    </row>
    <row r="5979" spans="1:16" x14ac:dyDescent="0.25">
      <c r="A5979">
        <v>-33.3961757837344</v>
      </c>
      <c r="B5979">
        <v>-63.291980197518001</v>
      </c>
      <c r="C5979">
        <v>2277</v>
      </c>
      <c r="D5979">
        <v>12</v>
      </c>
      <c r="M5979" t="s">
        <v>1083</v>
      </c>
      <c r="O5979" t="s">
        <v>1081</v>
      </c>
      <c r="P5979" t="s">
        <v>1082</v>
      </c>
    </row>
    <row r="5980" spans="1:16" x14ac:dyDescent="0.25">
      <c r="A5980">
        <v>-33.395280045114497</v>
      </c>
      <c r="B5980">
        <v>-63.293289115517297</v>
      </c>
      <c r="C5980">
        <v>2278</v>
      </c>
      <c r="D5980">
        <v>12</v>
      </c>
      <c r="M5980" t="s">
        <v>1083</v>
      </c>
      <c r="O5980" t="s">
        <v>1081</v>
      </c>
      <c r="P5980" t="s">
        <v>1082</v>
      </c>
    </row>
    <row r="5981" spans="1:16" x14ac:dyDescent="0.25">
      <c r="A5981">
        <v>-31.228358948476799</v>
      </c>
      <c r="B5981">
        <v>-63.3932253722963</v>
      </c>
      <c r="C5981">
        <v>2279</v>
      </c>
      <c r="D5981">
        <v>30</v>
      </c>
      <c r="M5981" t="s">
        <v>1083</v>
      </c>
      <c r="O5981" t="s">
        <v>1081</v>
      </c>
      <c r="P5981" t="s">
        <v>1087</v>
      </c>
    </row>
    <row r="5982" spans="1:16" x14ac:dyDescent="0.25">
      <c r="A5982">
        <v>-31.339987405563001</v>
      </c>
      <c r="B5982">
        <v>-63.612196729182699</v>
      </c>
      <c r="C5982">
        <v>2280</v>
      </c>
      <c r="D5982">
        <v>75</v>
      </c>
      <c r="M5982" t="s">
        <v>1200</v>
      </c>
      <c r="O5982" t="s">
        <v>1081</v>
      </c>
      <c r="P5982" t="s">
        <v>1087</v>
      </c>
    </row>
    <row r="5983" spans="1:16" x14ac:dyDescent="0.25">
      <c r="A5983">
        <v>-31.363415806640699</v>
      </c>
      <c r="B5983">
        <v>-63.422598587341398</v>
      </c>
      <c r="C5983">
        <v>2281</v>
      </c>
      <c r="D5983">
        <v>139</v>
      </c>
      <c r="M5983" t="s">
        <v>1200</v>
      </c>
      <c r="O5983" t="s">
        <v>1081</v>
      </c>
      <c r="P5983" t="s">
        <v>1087</v>
      </c>
    </row>
    <row r="5984" spans="1:16" x14ac:dyDescent="0.25">
      <c r="A5984">
        <v>-31.263192204183699</v>
      </c>
      <c r="B5984">
        <v>-63.322911126403902</v>
      </c>
      <c r="C5984">
        <v>2282</v>
      </c>
      <c r="D5984">
        <v>152</v>
      </c>
      <c r="M5984" t="s">
        <v>1200</v>
      </c>
      <c r="O5984" t="s">
        <v>1081</v>
      </c>
      <c r="P5984" t="s">
        <v>1087</v>
      </c>
    </row>
    <row r="5985" spans="1:16" x14ac:dyDescent="0.25">
      <c r="A5985">
        <v>-31.320024369684401</v>
      </c>
      <c r="B5985">
        <v>-63.7706993386075</v>
      </c>
      <c r="C5985">
        <v>2283</v>
      </c>
      <c r="D5985">
        <v>150</v>
      </c>
      <c r="M5985" t="s">
        <v>1200</v>
      </c>
      <c r="O5985" t="s">
        <v>1081</v>
      </c>
      <c r="P5985" t="s">
        <v>1087</v>
      </c>
    </row>
    <row r="5986" spans="1:16" x14ac:dyDescent="0.25">
      <c r="A5986">
        <v>-31.315740593356299</v>
      </c>
      <c r="B5986">
        <v>-63.763865070036999</v>
      </c>
      <c r="C5986">
        <v>2284</v>
      </c>
      <c r="D5986">
        <v>150</v>
      </c>
      <c r="M5986" t="s">
        <v>1200</v>
      </c>
      <c r="O5986" t="s">
        <v>1081</v>
      </c>
      <c r="P5986" t="s">
        <v>1087</v>
      </c>
    </row>
    <row r="5987" spans="1:16" x14ac:dyDescent="0.25">
      <c r="A5987">
        <v>-31.375228636685598</v>
      </c>
      <c r="B5987">
        <v>-63.622046772460997</v>
      </c>
      <c r="C5987">
        <v>2285</v>
      </c>
      <c r="D5987">
        <v>128</v>
      </c>
      <c r="M5987" t="s">
        <v>1200</v>
      </c>
      <c r="O5987" t="s">
        <v>1081</v>
      </c>
      <c r="P5987" t="s">
        <v>1087</v>
      </c>
    </row>
    <row r="5988" spans="1:16" x14ac:dyDescent="0.25">
      <c r="A5988">
        <v>-31.380966070543099</v>
      </c>
      <c r="B5988">
        <v>-63.622036043624803</v>
      </c>
      <c r="C5988">
        <v>2286</v>
      </c>
      <c r="D5988">
        <v>136</v>
      </c>
      <c r="M5988" t="s">
        <v>1200</v>
      </c>
      <c r="O5988" t="s">
        <v>1081</v>
      </c>
      <c r="P5988" t="s">
        <v>1087</v>
      </c>
    </row>
    <row r="5989" spans="1:16" x14ac:dyDescent="0.25">
      <c r="A5989">
        <v>-31.274088625792</v>
      </c>
      <c r="B5989">
        <v>-63.434550510711396</v>
      </c>
      <c r="C5989">
        <v>2287</v>
      </c>
      <c r="D5989">
        <v>140</v>
      </c>
      <c r="M5989" t="s">
        <v>1200</v>
      </c>
      <c r="O5989" t="s">
        <v>1081</v>
      </c>
      <c r="P5989" t="s">
        <v>1087</v>
      </c>
    </row>
    <row r="5990" spans="1:16" x14ac:dyDescent="0.25">
      <c r="A5990">
        <v>-31.3464617645628</v>
      </c>
      <c r="B5990">
        <v>-63.589559856872597</v>
      </c>
      <c r="C5990">
        <v>2288</v>
      </c>
      <c r="D5990">
        <v>80</v>
      </c>
      <c r="M5990" t="s">
        <v>1200</v>
      </c>
      <c r="O5990" t="s">
        <v>1081</v>
      </c>
      <c r="P5990" t="s">
        <v>1087</v>
      </c>
    </row>
    <row r="5991" spans="1:16" x14ac:dyDescent="0.25">
      <c r="A5991">
        <v>-31.34</v>
      </c>
      <c r="B5991">
        <v>-63.4</v>
      </c>
      <c r="C5991">
        <v>2289</v>
      </c>
      <c r="D5991">
        <v>100</v>
      </c>
      <c r="M5991" t="s">
        <v>1200</v>
      </c>
      <c r="O5991" t="s">
        <v>1081</v>
      </c>
      <c r="P5991" t="s">
        <v>1087</v>
      </c>
    </row>
    <row r="5992" spans="1:16" x14ac:dyDescent="0.25">
      <c r="A5992">
        <v>-31.3416934640832</v>
      </c>
      <c r="B5992">
        <v>-63.915152387312901</v>
      </c>
      <c r="C5992">
        <v>2290</v>
      </c>
      <c r="D5992">
        <v>62</v>
      </c>
      <c r="M5992" t="s">
        <v>1200</v>
      </c>
      <c r="O5992" t="s">
        <v>1081</v>
      </c>
      <c r="P5992" t="s">
        <v>1087</v>
      </c>
    </row>
    <row r="5993" spans="1:16" x14ac:dyDescent="0.25">
      <c r="A5993">
        <v>-31.334290526205798</v>
      </c>
      <c r="B5993">
        <v>-63.626992732826203</v>
      </c>
      <c r="C5993">
        <v>2291</v>
      </c>
      <c r="D5993">
        <v>102</v>
      </c>
      <c r="M5993" t="s">
        <v>1200</v>
      </c>
      <c r="O5993" t="s">
        <v>1081</v>
      </c>
      <c r="P5993" t="s">
        <v>1087</v>
      </c>
    </row>
    <row r="5994" spans="1:16" x14ac:dyDescent="0.25">
      <c r="A5994">
        <v>-31.933986211796402</v>
      </c>
      <c r="B5994">
        <v>-65.216314640197595</v>
      </c>
      <c r="C5994">
        <v>10289</v>
      </c>
      <c r="M5994" t="s">
        <v>1200</v>
      </c>
      <c r="O5994" t="s">
        <v>1081</v>
      </c>
      <c r="P5994" t="s">
        <v>1103</v>
      </c>
    </row>
    <row r="5995" spans="1:16" x14ac:dyDescent="0.25">
      <c r="A5995">
        <v>-31.027342290187899</v>
      </c>
      <c r="B5995">
        <v>-63.6132618783571</v>
      </c>
      <c r="C5995">
        <v>2292</v>
      </c>
      <c r="D5995">
        <v>140</v>
      </c>
      <c r="M5995" t="s">
        <v>1200</v>
      </c>
      <c r="O5995" t="s">
        <v>1081</v>
      </c>
      <c r="P5995" t="s">
        <v>1087</v>
      </c>
    </row>
    <row r="5996" spans="1:16" x14ac:dyDescent="0.25">
      <c r="A5996">
        <v>-31.933251774387301</v>
      </c>
      <c r="B5996">
        <v>-65.214689220090605</v>
      </c>
      <c r="C5996">
        <v>10290</v>
      </c>
      <c r="D5996">
        <v>46</v>
      </c>
      <c r="M5996" t="s">
        <v>1200</v>
      </c>
      <c r="O5996" t="s">
        <v>1081</v>
      </c>
      <c r="P5996" t="s">
        <v>1103</v>
      </c>
    </row>
    <row r="5997" spans="1:16" x14ac:dyDescent="0.25">
      <c r="A5997">
        <v>-31.8043775005751</v>
      </c>
      <c r="B5997">
        <v>-65.418111281661893</v>
      </c>
      <c r="C5997">
        <v>2293</v>
      </c>
      <c r="D5997">
        <v>110</v>
      </c>
      <c r="M5997" t="s">
        <v>1091</v>
      </c>
      <c r="O5997" t="s">
        <v>1081</v>
      </c>
      <c r="P5997" t="s">
        <v>1103</v>
      </c>
    </row>
    <row r="5998" spans="1:16" x14ac:dyDescent="0.25">
      <c r="A5998">
        <v>-33.407539552612199</v>
      </c>
      <c r="B5998">
        <v>-63.289282097338102</v>
      </c>
      <c r="C5998">
        <v>2294</v>
      </c>
      <c r="D5998">
        <v>24</v>
      </c>
      <c r="M5998" t="s">
        <v>1083</v>
      </c>
      <c r="O5998" t="s">
        <v>1081</v>
      </c>
      <c r="P5998" t="s">
        <v>1082</v>
      </c>
    </row>
    <row r="5999" spans="1:16" x14ac:dyDescent="0.25">
      <c r="A5999">
        <v>-33.407542914303598</v>
      </c>
      <c r="B5999">
        <v>-63.2891854718141</v>
      </c>
      <c r="C5999">
        <v>2295</v>
      </c>
      <c r="D5999">
        <v>12</v>
      </c>
      <c r="M5999" t="s">
        <v>1083</v>
      </c>
      <c r="O5999" t="s">
        <v>1081</v>
      </c>
      <c r="P5999" t="s">
        <v>1082</v>
      </c>
    </row>
    <row r="6000" spans="1:16" x14ac:dyDescent="0.25">
      <c r="A6000">
        <v>-31.5221972222222</v>
      </c>
      <c r="B6000">
        <v>-65.039275000000004</v>
      </c>
      <c r="C6000">
        <v>10291</v>
      </c>
      <c r="D6000">
        <v>72</v>
      </c>
      <c r="M6000" t="s">
        <v>1200</v>
      </c>
      <c r="O6000" t="s">
        <v>1081</v>
      </c>
      <c r="P6000" t="s">
        <v>1103</v>
      </c>
    </row>
    <row r="6001" spans="1:16" x14ac:dyDescent="0.25">
      <c r="A6001">
        <v>-31.723180555555501</v>
      </c>
      <c r="B6001">
        <v>-65.013877777777793</v>
      </c>
      <c r="C6001">
        <v>10292</v>
      </c>
      <c r="D6001">
        <v>55</v>
      </c>
      <c r="M6001" t="s">
        <v>1200</v>
      </c>
      <c r="O6001" t="s">
        <v>1081</v>
      </c>
      <c r="P6001" t="s">
        <v>1103</v>
      </c>
    </row>
    <row r="6002" spans="1:16" x14ac:dyDescent="0.25">
      <c r="A6002">
        <v>-31.432168499999499</v>
      </c>
      <c r="B6002">
        <v>-64.191488899998902</v>
      </c>
      <c r="C6002">
        <v>2296</v>
      </c>
      <c r="D6002">
        <v>151</v>
      </c>
      <c r="M6002" t="s">
        <v>1200</v>
      </c>
      <c r="O6002" t="s">
        <v>1081</v>
      </c>
      <c r="P6002" t="s">
        <v>1087</v>
      </c>
    </row>
    <row r="6003" spans="1:16" x14ac:dyDescent="0.25">
      <c r="A6003">
        <v>-31.459984206446698</v>
      </c>
      <c r="B6003">
        <v>-63.600150747254503</v>
      </c>
      <c r="C6003">
        <v>2297</v>
      </c>
      <c r="D6003">
        <v>85</v>
      </c>
      <c r="M6003" t="s">
        <v>1200</v>
      </c>
      <c r="O6003" t="s">
        <v>1081</v>
      </c>
      <c r="P6003" t="s">
        <v>1087</v>
      </c>
    </row>
    <row r="6004" spans="1:16" x14ac:dyDescent="0.25">
      <c r="A6004">
        <v>-31.3</v>
      </c>
      <c r="B6004">
        <v>-63.66</v>
      </c>
      <c r="C6004">
        <v>2298</v>
      </c>
      <c r="D6004">
        <v>100</v>
      </c>
      <c r="M6004" t="s">
        <v>1200</v>
      </c>
      <c r="O6004" t="s">
        <v>1081</v>
      </c>
      <c r="P6004" t="s">
        <v>1087</v>
      </c>
    </row>
    <row r="6005" spans="1:16" x14ac:dyDescent="0.25">
      <c r="A6005">
        <v>-31.42</v>
      </c>
      <c r="B6005">
        <v>-63.9</v>
      </c>
      <c r="C6005">
        <v>2299</v>
      </c>
      <c r="D6005">
        <v>100</v>
      </c>
      <c r="M6005" t="s">
        <v>1200</v>
      </c>
      <c r="O6005" t="s">
        <v>1081</v>
      </c>
      <c r="P6005" t="s">
        <v>1087</v>
      </c>
    </row>
    <row r="6006" spans="1:16" x14ac:dyDescent="0.25">
      <c r="A6006">
        <v>-31.3501052655647</v>
      </c>
      <c r="B6006">
        <v>-63.946295679793202</v>
      </c>
      <c r="C6006">
        <v>10293</v>
      </c>
      <c r="D6006">
        <v>90</v>
      </c>
      <c r="M6006" t="s">
        <v>1200</v>
      </c>
      <c r="O6006" t="s">
        <v>1081</v>
      </c>
      <c r="P6006" t="s">
        <v>1087</v>
      </c>
    </row>
    <row r="6007" spans="1:16" x14ac:dyDescent="0.25">
      <c r="A6007">
        <v>-30.957743042218901</v>
      </c>
      <c r="B6007">
        <v>-63.505222499236702</v>
      </c>
      <c r="C6007">
        <v>2300</v>
      </c>
      <c r="D6007">
        <v>185</v>
      </c>
      <c r="M6007" t="s">
        <v>1200</v>
      </c>
      <c r="O6007" t="s">
        <v>1081</v>
      </c>
      <c r="P6007" t="s">
        <v>1087</v>
      </c>
    </row>
    <row r="6008" spans="1:16" x14ac:dyDescent="0.25">
      <c r="A6008">
        <v>-30.880005126783001</v>
      </c>
      <c r="B6008">
        <v>-63.269936625161101</v>
      </c>
      <c r="C6008">
        <v>2301</v>
      </c>
      <c r="D6008">
        <v>183</v>
      </c>
      <c r="M6008" t="s">
        <v>1200</v>
      </c>
      <c r="O6008" t="s">
        <v>1081</v>
      </c>
      <c r="P6008" t="s">
        <v>1087</v>
      </c>
    </row>
    <row r="6009" spans="1:16" x14ac:dyDescent="0.25">
      <c r="A6009">
        <v>-30.82</v>
      </c>
      <c r="B6009">
        <v>-63.25</v>
      </c>
      <c r="C6009">
        <v>2302</v>
      </c>
      <c r="D6009">
        <v>210</v>
      </c>
      <c r="M6009" t="s">
        <v>1200</v>
      </c>
      <c r="O6009" t="s">
        <v>1081</v>
      </c>
      <c r="P6009" t="s">
        <v>1087</v>
      </c>
    </row>
    <row r="6010" spans="1:16" x14ac:dyDescent="0.25">
      <c r="A6010">
        <v>-30.729908096179901</v>
      </c>
      <c r="B6010">
        <v>-63.5601535360803</v>
      </c>
      <c r="C6010">
        <v>2303</v>
      </c>
      <c r="D6010">
        <v>188</v>
      </c>
      <c r="M6010" t="s">
        <v>1200</v>
      </c>
      <c r="O6010" t="s">
        <v>1081</v>
      </c>
      <c r="P6010" t="s">
        <v>1087</v>
      </c>
    </row>
    <row r="6011" spans="1:16" x14ac:dyDescent="0.25">
      <c r="A6011">
        <v>-30.8</v>
      </c>
      <c r="B6011">
        <v>-63.61</v>
      </c>
      <c r="C6011">
        <v>2304</v>
      </c>
      <c r="D6011">
        <v>245</v>
      </c>
      <c r="M6011" t="s">
        <v>1200</v>
      </c>
      <c r="O6011" t="s">
        <v>1081</v>
      </c>
      <c r="P6011" t="s">
        <v>1087</v>
      </c>
    </row>
    <row r="6012" spans="1:16" x14ac:dyDescent="0.25">
      <c r="A6012">
        <v>-30.566590221556499</v>
      </c>
      <c r="B6012">
        <v>-63.519869904785303</v>
      </c>
      <c r="C6012">
        <v>2305</v>
      </c>
      <c r="D6012">
        <v>150</v>
      </c>
      <c r="M6012" t="s">
        <v>1200</v>
      </c>
      <c r="O6012" t="s">
        <v>1081</v>
      </c>
      <c r="P6012" t="s">
        <v>1087</v>
      </c>
    </row>
    <row r="6013" spans="1:16" x14ac:dyDescent="0.25">
      <c r="A6013">
        <v>-30.891614891203599</v>
      </c>
      <c r="B6013">
        <v>-63.2600964868166</v>
      </c>
      <c r="C6013">
        <v>10294</v>
      </c>
      <c r="D6013">
        <v>130</v>
      </c>
      <c r="M6013" t="s">
        <v>1200</v>
      </c>
      <c r="O6013" t="s">
        <v>1081</v>
      </c>
      <c r="P6013" t="s">
        <v>1087</v>
      </c>
    </row>
    <row r="6014" spans="1:16" x14ac:dyDescent="0.25">
      <c r="A6014">
        <v>-30.9</v>
      </c>
      <c r="B6014">
        <v>-63.12</v>
      </c>
      <c r="C6014">
        <v>10295</v>
      </c>
      <c r="D6014">
        <v>135</v>
      </c>
      <c r="M6014" t="s">
        <v>1200</v>
      </c>
      <c r="O6014" t="s">
        <v>1081</v>
      </c>
      <c r="P6014" t="s">
        <v>1087</v>
      </c>
    </row>
    <row r="6015" spans="1:16" x14ac:dyDescent="0.25">
      <c r="A6015">
        <v>-31.36</v>
      </c>
      <c r="B6015">
        <v>-63.95</v>
      </c>
      <c r="C6015">
        <v>10296</v>
      </c>
      <c r="D6015">
        <v>190</v>
      </c>
      <c r="M6015" t="s">
        <v>1200</v>
      </c>
      <c r="O6015" t="s">
        <v>1081</v>
      </c>
      <c r="P6015" t="s">
        <v>1087</v>
      </c>
    </row>
    <row r="6016" spans="1:16" x14ac:dyDescent="0.25">
      <c r="A6016">
        <v>-31.345544326900701</v>
      </c>
      <c r="B6016">
        <v>-63.927217316627797</v>
      </c>
      <c r="C6016">
        <v>2306</v>
      </c>
      <c r="D6016">
        <v>187</v>
      </c>
      <c r="M6016" t="s">
        <v>1200</v>
      </c>
      <c r="O6016" t="s">
        <v>1081</v>
      </c>
      <c r="P6016" t="s">
        <v>1087</v>
      </c>
    </row>
    <row r="6017" spans="1:16" x14ac:dyDescent="0.25">
      <c r="A6017">
        <v>-31.371652263843899</v>
      </c>
      <c r="B6017">
        <v>-63.531536568755598</v>
      </c>
      <c r="C6017">
        <v>2307</v>
      </c>
      <c r="D6017">
        <v>30</v>
      </c>
      <c r="M6017" t="s">
        <v>1200</v>
      </c>
      <c r="O6017" t="s">
        <v>1081</v>
      </c>
      <c r="P6017" t="s">
        <v>1087</v>
      </c>
    </row>
    <row r="6018" spans="1:16" x14ac:dyDescent="0.25">
      <c r="A6018">
        <v>-31.46</v>
      </c>
      <c r="B6018">
        <v>-63.61</v>
      </c>
      <c r="C6018">
        <v>2308</v>
      </c>
      <c r="D6018">
        <v>80</v>
      </c>
      <c r="M6018" t="s">
        <v>1200</v>
      </c>
      <c r="O6018" t="s">
        <v>1081</v>
      </c>
      <c r="P6018" t="s">
        <v>1087</v>
      </c>
    </row>
    <row r="6019" spans="1:16" x14ac:dyDescent="0.25">
      <c r="A6019">
        <v>-31.23</v>
      </c>
      <c r="B6019">
        <v>-63.5</v>
      </c>
      <c r="C6019">
        <v>2309</v>
      </c>
      <c r="D6019">
        <v>105</v>
      </c>
      <c r="M6019" t="s">
        <v>1083</v>
      </c>
      <c r="O6019" t="s">
        <v>1081</v>
      </c>
      <c r="P6019" t="s">
        <v>1087</v>
      </c>
    </row>
    <row r="6020" spans="1:16" x14ac:dyDescent="0.25">
      <c r="A6020">
        <v>-31.356333357130001</v>
      </c>
      <c r="B6020">
        <v>-63.901818537712401</v>
      </c>
      <c r="C6020">
        <v>2310</v>
      </c>
      <c r="D6020">
        <v>170</v>
      </c>
      <c r="M6020" t="s">
        <v>1200</v>
      </c>
      <c r="O6020" t="s">
        <v>1081</v>
      </c>
      <c r="P6020" t="s">
        <v>1087</v>
      </c>
    </row>
    <row r="6021" spans="1:16" x14ac:dyDescent="0.25">
      <c r="A6021">
        <v>-31.368907984133799</v>
      </c>
      <c r="B6021">
        <v>-63.928238101928201</v>
      </c>
      <c r="C6021">
        <v>2311</v>
      </c>
      <c r="D6021">
        <v>120</v>
      </c>
      <c r="M6021" t="s">
        <v>1200</v>
      </c>
      <c r="O6021" t="s">
        <v>1081</v>
      </c>
      <c r="P6021" t="s">
        <v>1087</v>
      </c>
    </row>
    <row r="6022" spans="1:16" x14ac:dyDescent="0.25">
      <c r="A6022">
        <v>-31.3473378815514</v>
      </c>
      <c r="B6022">
        <v>-63.930416838817301</v>
      </c>
      <c r="C6022">
        <v>2312</v>
      </c>
      <c r="D6022">
        <v>65</v>
      </c>
      <c r="M6022" t="s">
        <v>1200</v>
      </c>
      <c r="O6022" t="s">
        <v>1081</v>
      </c>
      <c r="P6022" t="s">
        <v>1087</v>
      </c>
    </row>
    <row r="6023" spans="1:16" x14ac:dyDescent="0.25">
      <c r="A6023">
        <v>-31.432172559072001</v>
      </c>
      <c r="B6023">
        <v>-63.839230216980098</v>
      </c>
      <c r="C6023">
        <v>10297</v>
      </c>
      <c r="D6023">
        <v>54</v>
      </c>
      <c r="M6023" t="s">
        <v>1200</v>
      </c>
      <c r="O6023" t="s">
        <v>1081</v>
      </c>
      <c r="P6023" t="s">
        <v>1087</v>
      </c>
    </row>
    <row r="6024" spans="1:16" x14ac:dyDescent="0.25">
      <c r="A6024">
        <v>-31.35</v>
      </c>
      <c r="B6024">
        <v>-63.71</v>
      </c>
      <c r="C6024">
        <v>2313</v>
      </c>
      <c r="D6024">
        <v>28</v>
      </c>
      <c r="M6024" t="s">
        <v>1200</v>
      </c>
      <c r="O6024" t="s">
        <v>1081</v>
      </c>
      <c r="P6024" t="s">
        <v>1087</v>
      </c>
    </row>
    <row r="6025" spans="1:16" x14ac:dyDescent="0.25">
      <c r="A6025">
        <v>-31.3</v>
      </c>
      <c r="B6025">
        <v>-63.64</v>
      </c>
      <c r="C6025">
        <v>2314</v>
      </c>
      <c r="D6025">
        <v>190</v>
      </c>
      <c r="M6025" t="s">
        <v>1200</v>
      </c>
      <c r="O6025" t="s">
        <v>1081</v>
      </c>
      <c r="P6025" t="s">
        <v>1087</v>
      </c>
    </row>
    <row r="6026" spans="1:16" x14ac:dyDescent="0.25">
      <c r="A6026">
        <v>-30.76</v>
      </c>
      <c r="B6026">
        <v>-63.63</v>
      </c>
      <c r="C6026">
        <v>2315</v>
      </c>
      <c r="D6026">
        <v>250</v>
      </c>
      <c r="M6026" t="s">
        <v>1200</v>
      </c>
      <c r="O6026" t="s">
        <v>1081</v>
      </c>
      <c r="P6026" t="s">
        <v>1087</v>
      </c>
    </row>
    <row r="6027" spans="1:16" x14ac:dyDescent="0.25">
      <c r="A6027">
        <v>-30.894666666666701</v>
      </c>
      <c r="B6027">
        <v>-63.255583333333298</v>
      </c>
      <c r="C6027">
        <v>10298</v>
      </c>
      <c r="D6027">
        <v>207</v>
      </c>
      <c r="M6027" t="s">
        <v>1200</v>
      </c>
      <c r="O6027" t="s">
        <v>1081</v>
      </c>
      <c r="P6027" t="s">
        <v>1087</v>
      </c>
    </row>
    <row r="6028" spans="1:16" x14ac:dyDescent="0.25">
      <c r="A6028">
        <v>-30.782209999999999</v>
      </c>
      <c r="B6028">
        <v>-63.413020000000003</v>
      </c>
      <c r="C6028">
        <v>2316</v>
      </c>
      <c r="D6028">
        <v>205</v>
      </c>
      <c r="M6028" t="s">
        <v>1200</v>
      </c>
      <c r="O6028" t="s">
        <v>1081</v>
      </c>
      <c r="P6028" t="s">
        <v>1087</v>
      </c>
    </row>
    <row r="6029" spans="1:16" x14ac:dyDescent="0.25">
      <c r="A6029">
        <v>-30.832930918924198</v>
      </c>
      <c r="B6029">
        <v>-63.238982137451103</v>
      </c>
      <c r="C6029">
        <v>2317</v>
      </c>
      <c r="D6029">
        <v>123</v>
      </c>
      <c r="M6029" t="s">
        <v>1200</v>
      </c>
      <c r="O6029" t="s">
        <v>1081</v>
      </c>
      <c r="P6029" t="s">
        <v>1087</v>
      </c>
    </row>
    <row r="6030" spans="1:16" x14ac:dyDescent="0.25">
      <c r="A6030">
        <v>-31.301455598001599</v>
      </c>
      <c r="B6030">
        <v>-63.760762476196298</v>
      </c>
      <c r="C6030">
        <v>10299</v>
      </c>
      <c r="D6030">
        <v>127</v>
      </c>
      <c r="M6030" t="s">
        <v>1200</v>
      </c>
      <c r="O6030" t="s">
        <v>1081</v>
      </c>
      <c r="P6030" t="s">
        <v>1087</v>
      </c>
    </row>
    <row r="6031" spans="1:16" x14ac:dyDescent="0.25">
      <c r="A6031">
        <v>-31.36</v>
      </c>
      <c r="B6031">
        <v>-63.95</v>
      </c>
      <c r="C6031">
        <v>10300</v>
      </c>
      <c r="D6031">
        <v>64</v>
      </c>
      <c r="M6031" t="s">
        <v>1200</v>
      </c>
      <c r="O6031" t="s">
        <v>1081</v>
      </c>
      <c r="P6031" t="s">
        <v>1087</v>
      </c>
    </row>
    <row r="6032" spans="1:16" x14ac:dyDescent="0.25">
      <c r="A6032">
        <v>-31.339817330593299</v>
      </c>
      <c r="B6032">
        <v>-63.947505545616401</v>
      </c>
      <c r="C6032">
        <v>2318</v>
      </c>
      <c r="D6032">
        <v>92</v>
      </c>
      <c r="M6032" t="s">
        <v>1200</v>
      </c>
      <c r="O6032" t="s">
        <v>1081</v>
      </c>
      <c r="P6032" t="s">
        <v>1086</v>
      </c>
    </row>
    <row r="6033" spans="1:16" x14ac:dyDescent="0.25">
      <c r="A6033">
        <v>-31.776944444444499</v>
      </c>
      <c r="B6033">
        <v>-63.802500000000002</v>
      </c>
      <c r="C6033">
        <v>10301</v>
      </c>
      <c r="D6033">
        <v>47</v>
      </c>
      <c r="M6033" t="s">
        <v>1200</v>
      </c>
      <c r="O6033" t="s">
        <v>1081</v>
      </c>
      <c r="P6033" t="s">
        <v>1089</v>
      </c>
    </row>
    <row r="6034" spans="1:16" x14ac:dyDescent="0.25">
      <c r="A6034">
        <v>-31.842549999999999</v>
      </c>
      <c r="B6034">
        <v>-63.693908333333297</v>
      </c>
      <c r="C6034">
        <v>2319</v>
      </c>
      <c r="D6034">
        <v>32</v>
      </c>
      <c r="M6034" t="s">
        <v>1200</v>
      </c>
      <c r="O6034" t="s">
        <v>1081</v>
      </c>
      <c r="P6034" t="s">
        <v>1089</v>
      </c>
    </row>
    <row r="6035" spans="1:16" x14ac:dyDescent="0.25">
      <c r="A6035">
        <v>-31.708991666666702</v>
      </c>
      <c r="B6035">
        <v>-63.861219444444401</v>
      </c>
      <c r="C6035">
        <v>2320</v>
      </c>
      <c r="D6035">
        <v>14</v>
      </c>
      <c r="M6035" t="s">
        <v>1200</v>
      </c>
      <c r="O6035" t="s">
        <v>1081</v>
      </c>
      <c r="P6035" t="s">
        <v>1089</v>
      </c>
    </row>
    <row r="6036" spans="1:16" x14ac:dyDescent="0.25">
      <c r="A6036">
        <v>-31.657494444444499</v>
      </c>
      <c r="B6036">
        <v>-63.905774999999998</v>
      </c>
      <c r="C6036">
        <v>2321</v>
      </c>
      <c r="D6036">
        <v>120</v>
      </c>
      <c r="M6036" t="s">
        <v>1200</v>
      </c>
      <c r="O6036" t="s">
        <v>1081</v>
      </c>
      <c r="P6036" t="s">
        <v>1089</v>
      </c>
    </row>
    <row r="6037" spans="1:16" x14ac:dyDescent="0.25">
      <c r="A6037">
        <v>-32.432009923147902</v>
      </c>
      <c r="B6037">
        <v>-63.7276529017931</v>
      </c>
      <c r="C6037">
        <v>10302</v>
      </c>
      <c r="D6037">
        <v>90</v>
      </c>
      <c r="M6037" t="s">
        <v>1200</v>
      </c>
      <c r="O6037" t="s">
        <v>1081</v>
      </c>
      <c r="P6037" t="s">
        <v>1084</v>
      </c>
    </row>
    <row r="6038" spans="1:16" x14ac:dyDescent="0.25">
      <c r="A6038">
        <v>-31.390098215041</v>
      </c>
      <c r="B6038">
        <v>-63.420956813358501</v>
      </c>
      <c r="C6038">
        <v>2322</v>
      </c>
      <c r="D6038">
        <v>35</v>
      </c>
      <c r="M6038" t="s">
        <v>1200</v>
      </c>
      <c r="O6038" t="s">
        <v>1081</v>
      </c>
      <c r="P6038" t="s">
        <v>1089</v>
      </c>
    </row>
    <row r="6039" spans="1:16" x14ac:dyDescent="0.25">
      <c r="A6039">
        <v>-31.68</v>
      </c>
      <c r="B6039">
        <v>-63.88</v>
      </c>
      <c r="C6039">
        <v>2323</v>
      </c>
      <c r="D6039">
        <v>100</v>
      </c>
      <c r="M6039" t="s">
        <v>1200</v>
      </c>
      <c r="O6039" t="s">
        <v>1081</v>
      </c>
      <c r="P6039" t="s">
        <v>1089</v>
      </c>
    </row>
    <row r="6040" spans="1:16" x14ac:dyDescent="0.25">
      <c r="A6040">
        <v>-31.41</v>
      </c>
      <c r="B6040">
        <v>-63.42</v>
      </c>
      <c r="C6040">
        <v>2324</v>
      </c>
      <c r="D6040">
        <v>31</v>
      </c>
      <c r="M6040" t="s">
        <v>1200</v>
      </c>
      <c r="O6040" t="s">
        <v>1081</v>
      </c>
      <c r="P6040" t="s">
        <v>1089</v>
      </c>
    </row>
    <row r="6041" spans="1:16" x14ac:dyDescent="0.25">
      <c r="A6041">
        <v>-31.6497555555556</v>
      </c>
      <c r="B6041">
        <v>-63.910449999999997</v>
      </c>
      <c r="C6041">
        <v>2325</v>
      </c>
      <c r="M6041" t="s">
        <v>1200</v>
      </c>
      <c r="O6041" t="s">
        <v>1081</v>
      </c>
      <c r="P6041" t="s">
        <v>1089</v>
      </c>
    </row>
    <row r="6042" spans="1:16" x14ac:dyDescent="0.25">
      <c r="A6042">
        <v>-31.6497555555556</v>
      </c>
      <c r="B6042">
        <v>-63.910449999999997</v>
      </c>
      <c r="C6042">
        <v>2326</v>
      </c>
      <c r="M6042" t="s">
        <v>1200</v>
      </c>
      <c r="O6042" t="s">
        <v>1081</v>
      </c>
      <c r="P6042" t="s">
        <v>1089</v>
      </c>
    </row>
    <row r="6043" spans="1:16" x14ac:dyDescent="0.25">
      <c r="A6043">
        <v>-31.357138012197499</v>
      </c>
      <c r="B6043">
        <v>-63.346565005768802</v>
      </c>
      <c r="C6043">
        <v>2327</v>
      </c>
      <c r="D6043">
        <v>180</v>
      </c>
      <c r="M6043" t="s">
        <v>1200</v>
      </c>
      <c r="O6043" t="s">
        <v>1081</v>
      </c>
      <c r="P6043" t="s">
        <v>1089</v>
      </c>
    </row>
    <row r="6044" spans="1:16" x14ac:dyDescent="0.25">
      <c r="A6044">
        <v>-31.775727777777799</v>
      </c>
      <c r="B6044">
        <v>-63.8003944444444</v>
      </c>
      <c r="C6044">
        <v>2328</v>
      </c>
      <c r="D6044">
        <v>90</v>
      </c>
      <c r="M6044" t="s">
        <v>1200</v>
      </c>
      <c r="O6044" t="s">
        <v>1081</v>
      </c>
      <c r="P6044" t="s">
        <v>1089</v>
      </c>
    </row>
    <row r="6045" spans="1:16" x14ac:dyDescent="0.25">
      <c r="A6045">
        <v>-31.703055555555601</v>
      </c>
      <c r="B6045">
        <v>-63.198888888888902</v>
      </c>
      <c r="C6045">
        <v>2329</v>
      </c>
      <c r="D6045">
        <v>319</v>
      </c>
      <c r="M6045" t="s">
        <v>1200</v>
      </c>
      <c r="O6045" t="s">
        <v>1081</v>
      </c>
      <c r="P6045" t="s">
        <v>1089</v>
      </c>
    </row>
    <row r="6046" spans="1:16" x14ac:dyDescent="0.25">
      <c r="A6046">
        <v>-31.649722222222199</v>
      </c>
      <c r="B6046">
        <v>-63.9102777777778</v>
      </c>
      <c r="C6046">
        <v>2330</v>
      </c>
      <c r="D6046">
        <v>176</v>
      </c>
      <c r="M6046" t="s">
        <v>1200</v>
      </c>
      <c r="O6046" t="s">
        <v>1081</v>
      </c>
      <c r="P6046" t="s">
        <v>1089</v>
      </c>
    </row>
    <row r="6047" spans="1:16" x14ac:dyDescent="0.25">
      <c r="A6047">
        <v>-31.848611111111101</v>
      </c>
      <c r="B6047">
        <v>-63.748333333333299</v>
      </c>
      <c r="C6047">
        <v>10303</v>
      </c>
      <c r="D6047">
        <v>112</v>
      </c>
      <c r="M6047" t="s">
        <v>1200</v>
      </c>
      <c r="O6047" t="s">
        <v>1081</v>
      </c>
      <c r="P6047" t="s">
        <v>1089</v>
      </c>
    </row>
    <row r="6048" spans="1:16" x14ac:dyDescent="0.25">
      <c r="A6048">
        <v>-31.7810555555556</v>
      </c>
      <c r="B6048">
        <v>-63.796583333333302</v>
      </c>
      <c r="C6048">
        <v>2331</v>
      </c>
      <c r="D6048">
        <v>7</v>
      </c>
      <c r="M6048" t="s">
        <v>1200</v>
      </c>
      <c r="O6048" t="s">
        <v>1081</v>
      </c>
      <c r="P6048" t="s">
        <v>1089</v>
      </c>
    </row>
    <row r="6049" spans="1:16" x14ac:dyDescent="0.25">
      <c r="A6049">
        <v>-31.656655554436998</v>
      </c>
      <c r="B6049">
        <v>-63.880255555751098</v>
      </c>
      <c r="C6049">
        <v>2332</v>
      </c>
      <c r="M6049" t="s">
        <v>1200</v>
      </c>
      <c r="O6049" t="s">
        <v>1081</v>
      </c>
      <c r="P6049" t="s">
        <v>1089</v>
      </c>
    </row>
    <row r="6050" spans="1:16" x14ac:dyDescent="0.25">
      <c r="A6050">
        <v>-31.6703333333333</v>
      </c>
      <c r="B6050">
        <v>-63.889138888888901</v>
      </c>
      <c r="C6050">
        <v>2333</v>
      </c>
      <c r="D6050">
        <v>11</v>
      </c>
      <c r="M6050" t="s">
        <v>1200</v>
      </c>
      <c r="O6050" t="s">
        <v>1081</v>
      </c>
      <c r="P6050" t="s">
        <v>1089</v>
      </c>
    </row>
    <row r="6051" spans="1:16" x14ac:dyDescent="0.25">
      <c r="A6051">
        <v>-31.780478200110799</v>
      </c>
      <c r="B6051">
        <v>-63.802466666666703</v>
      </c>
      <c r="C6051">
        <v>10304</v>
      </c>
      <c r="D6051">
        <v>129</v>
      </c>
      <c r="M6051" t="s">
        <v>1200</v>
      </c>
      <c r="O6051" t="s">
        <v>1081</v>
      </c>
      <c r="P6051" t="s">
        <v>1089</v>
      </c>
    </row>
    <row r="6052" spans="1:16" x14ac:dyDescent="0.25">
      <c r="A6052">
        <v>-32.131699444343099</v>
      </c>
      <c r="B6052">
        <v>-64.293308760943702</v>
      </c>
      <c r="C6052">
        <v>2334</v>
      </c>
      <c r="M6052" t="s">
        <v>1200</v>
      </c>
      <c r="O6052" t="s">
        <v>1081</v>
      </c>
      <c r="P6052" t="s">
        <v>1149</v>
      </c>
    </row>
    <row r="6053" spans="1:16" x14ac:dyDescent="0.25">
      <c r="A6053">
        <v>-32.156056936133403</v>
      </c>
      <c r="B6053">
        <v>-64.138535112726402</v>
      </c>
      <c r="C6053">
        <v>2335</v>
      </c>
      <c r="M6053" t="s">
        <v>1200</v>
      </c>
      <c r="O6053" t="s">
        <v>1081</v>
      </c>
      <c r="P6053" t="s">
        <v>1084</v>
      </c>
    </row>
    <row r="6054" spans="1:16" x14ac:dyDescent="0.25">
      <c r="A6054">
        <v>-31.342845740778099</v>
      </c>
      <c r="B6054">
        <v>-63.940551053905899</v>
      </c>
      <c r="C6054">
        <v>10305</v>
      </c>
      <c r="D6054">
        <v>30</v>
      </c>
      <c r="M6054" t="s">
        <v>1200</v>
      </c>
      <c r="O6054" t="s">
        <v>1081</v>
      </c>
      <c r="P6054" t="s">
        <v>1086</v>
      </c>
    </row>
    <row r="6055" spans="1:16" x14ac:dyDescent="0.25">
      <c r="A6055">
        <v>-31.342836577599702</v>
      </c>
      <c r="B6055">
        <v>-63.940395485783</v>
      </c>
      <c r="C6055">
        <v>10306</v>
      </c>
      <c r="D6055">
        <v>27</v>
      </c>
      <c r="M6055" t="s">
        <v>1200</v>
      </c>
      <c r="O6055" t="s">
        <v>1081</v>
      </c>
      <c r="P6055" t="s">
        <v>1086</v>
      </c>
    </row>
    <row r="6056" spans="1:16" x14ac:dyDescent="0.25">
      <c r="A6056">
        <v>-31.3319935000629</v>
      </c>
      <c r="B6056">
        <v>-63.618254128913001</v>
      </c>
      <c r="C6056">
        <v>10307</v>
      </c>
      <c r="D6056">
        <v>5</v>
      </c>
      <c r="M6056" t="s">
        <v>1200</v>
      </c>
      <c r="O6056" t="s">
        <v>1081</v>
      </c>
      <c r="P6056" t="s">
        <v>1087</v>
      </c>
    </row>
    <row r="6057" spans="1:16" x14ac:dyDescent="0.25">
      <c r="A6057">
        <v>-31.331971448619999</v>
      </c>
      <c r="B6057">
        <v>-63.6181441583431</v>
      </c>
      <c r="C6057">
        <v>10308</v>
      </c>
      <c r="D6057">
        <v>5</v>
      </c>
      <c r="M6057" t="s">
        <v>1200</v>
      </c>
      <c r="O6057" t="s">
        <v>1081</v>
      </c>
      <c r="P6057" t="s">
        <v>1087</v>
      </c>
    </row>
    <row r="6058" spans="1:16" x14ac:dyDescent="0.25">
      <c r="A6058">
        <v>-31.325769828764599</v>
      </c>
      <c r="B6058">
        <v>-63.633623186569302</v>
      </c>
      <c r="C6058">
        <v>2336</v>
      </c>
      <c r="D6058">
        <v>23</v>
      </c>
      <c r="M6058" t="s">
        <v>1200</v>
      </c>
      <c r="O6058" t="s">
        <v>1081</v>
      </c>
      <c r="P6058" t="s">
        <v>1087</v>
      </c>
    </row>
    <row r="6059" spans="1:16" x14ac:dyDescent="0.25">
      <c r="A6059">
        <v>-30.732688018632501</v>
      </c>
      <c r="B6059">
        <v>-64.689722042770995</v>
      </c>
      <c r="C6059">
        <v>10333</v>
      </c>
      <c r="D6059">
        <v>28</v>
      </c>
      <c r="M6059" t="s">
        <v>1200</v>
      </c>
      <c r="O6059" t="s">
        <v>1081</v>
      </c>
      <c r="P6059" t="s">
        <v>1092</v>
      </c>
    </row>
    <row r="6060" spans="1:16" x14ac:dyDescent="0.25">
      <c r="A6060">
        <v>-30.6388928394258</v>
      </c>
      <c r="B6060">
        <v>-65.380968062783396</v>
      </c>
      <c r="C6060">
        <v>2338</v>
      </c>
      <c r="D6060">
        <v>96</v>
      </c>
      <c r="M6060" t="s">
        <v>1200</v>
      </c>
      <c r="O6060" t="s">
        <v>1081</v>
      </c>
      <c r="P6060" t="s">
        <v>1092</v>
      </c>
    </row>
    <row r="6061" spans="1:16" x14ac:dyDescent="0.25">
      <c r="A6061">
        <v>-30.664948584866298</v>
      </c>
      <c r="B6061">
        <v>-65.259523003008894</v>
      </c>
      <c r="C6061">
        <v>2339</v>
      </c>
      <c r="D6061">
        <v>105</v>
      </c>
      <c r="M6061" t="s">
        <v>1200</v>
      </c>
      <c r="O6061" t="s">
        <v>1081</v>
      </c>
      <c r="P6061" t="s">
        <v>1092</v>
      </c>
    </row>
    <row r="6062" spans="1:16" x14ac:dyDescent="0.25">
      <c r="A6062">
        <v>-30.721745390622001</v>
      </c>
      <c r="B6062">
        <v>-64.808683376998999</v>
      </c>
      <c r="C6062">
        <v>2340</v>
      </c>
      <c r="D6062">
        <v>31</v>
      </c>
      <c r="M6062" t="s">
        <v>1200</v>
      </c>
      <c r="O6062" t="s">
        <v>1081</v>
      </c>
      <c r="P6062" t="s">
        <v>1092</v>
      </c>
    </row>
    <row r="6063" spans="1:16" x14ac:dyDescent="0.25">
      <c r="A6063">
        <v>-30.732292621396901</v>
      </c>
      <c r="B6063">
        <v>-64.6886518381434</v>
      </c>
      <c r="C6063">
        <v>10334</v>
      </c>
      <c r="D6063">
        <v>28</v>
      </c>
      <c r="M6063" t="s">
        <v>1200</v>
      </c>
      <c r="O6063" t="s">
        <v>1081</v>
      </c>
      <c r="P6063" t="s">
        <v>1092</v>
      </c>
    </row>
    <row r="6064" spans="1:16" x14ac:dyDescent="0.25">
      <c r="A6064">
        <v>-30.732359264113299</v>
      </c>
      <c r="B6064">
        <v>-64.827279721403301</v>
      </c>
      <c r="C6064">
        <v>10309</v>
      </c>
      <c r="D6064">
        <v>71</v>
      </c>
      <c r="M6064" t="s">
        <v>1200</v>
      </c>
      <c r="O6064" t="s">
        <v>1081</v>
      </c>
      <c r="P6064" t="s">
        <v>1092</v>
      </c>
    </row>
    <row r="6065" spans="1:16" x14ac:dyDescent="0.25">
      <c r="A6065">
        <v>-30.559287708802898</v>
      </c>
      <c r="B6065">
        <v>-64.955065522537296</v>
      </c>
      <c r="C6065">
        <v>10335</v>
      </c>
      <c r="D6065">
        <v>52</v>
      </c>
      <c r="M6065" t="s">
        <v>1200</v>
      </c>
      <c r="O6065" t="s">
        <v>1081</v>
      </c>
      <c r="P6065" t="s">
        <v>1092</v>
      </c>
    </row>
    <row r="6066" spans="1:16" x14ac:dyDescent="0.25">
      <c r="A6066">
        <v>-30.681556434583801</v>
      </c>
      <c r="B6066">
        <v>-64.818049650878905</v>
      </c>
      <c r="C6066">
        <v>2343</v>
      </c>
      <c r="D6066">
        <v>95</v>
      </c>
      <c r="M6066" t="s">
        <v>1200</v>
      </c>
      <c r="O6066" t="s">
        <v>1081</v>
      </c>
      <c r="P6066" t="s">
        <v>1092</v>
      </c>
    </row>
    <row r="6067" spans="1:16" x14ac:dyDescent="0.25">
      <c r="A6067">
        <v>-30.543323161179</v>
      </c>
      <c r="B6067">
        <v>-65.037908306884802</v>
      </c>
      <c r="C6067">
        <v>2344</v>
      </c>
      <c r="D6067">
        <v>99</v>
      </c>
      <c r="M6067" t="s">
        <v>1200</v>
      </c>
      <c r="O6067" t="s">
        <v>1081</v>
      </c>
      <c r="P6067" t="s">
        <v>1092</v>
      </c>
    </row>
    <row r="6068" spans="1:16" x14ac:dyDescent="0.25">
      <c r="A6068">
        <v>-30.593201879185902</v>
      </c>
      <c r="B6068">
        <v>-64.975162726134997</v>
      </c>
      <c r="C6068">
        <v>2345</v>
      </c>
      <c r="D6068">
        <v>103</v>
      </c>
      <c r="M6068" t="s">
        <v>1200</v>
      </c>
      <c r="O6068" t="s">
        <v>1081</v>
      </c>
      <c r="P6068" t="s">
        <v>1092</v>
      </c>
    </row>
    <row r="6069" spans="1:16" x14ac:dyDescent="0.25">
      <c r="A6069">
        <v>-30.543859088864199</v>
      </c>
      <c r="B6069">
        <v>-65.037607899475105</v>
      </c>
      <c r="C6069">
        <v>10336</v>
      </c>
      <c r="D6069">
        <v>60</v>
      </c>
      <c r="M6069" t="s">
        <v>1200</v>
      </c>
      <c r="O6069" t="s">
        <v>1081</v>
      </c>
      <c r="P6069" t="s">
        <v>1092</v>
      </c>
    </row>
    <row r="6070" spans="1:16" x14ac:dyDescent="0.25">
      <c r="A6070">
        <v>-30.543360121804</v>
      </c>
      <c r="B6070">
        <v>-65.038337460327099</v>
      </c>
      <c r="C6070">
        <v>2347</v>
      </c>
      <c r="D6070">
        <v>100</v>
      </c>
      <c r="M6070" t="s">
        <v>1200</v>
      </c>
      <c r="O6070" t="s">
        <v>1081</v>
      </c>
      <c r="P6070" t="s">
        <v>1092</v>
      </c>
    </row>
    <row r="6071" spans="1:16" x14ac:dyDescent="0.25">
      <c r="A6071">
        <v>-31.6647222213433</v>
      </c>
      <c r="B6071">
        <v>-63.833055555194697</v>
      </c>
      <c r="C6071">
        <v>10310</v>
      </c>
      <c r="D6071">
        <v>162</v>
      </c>
      <c r="M6071" t="s">
        <v>1200</v>
      </c>
      <c r="O6071" t="s">
        <v>1081</v>
      </c>
      <c r="P6071" t="s">
        <v>1089</v>
      </c>
    </row>
    <row r="6072" spans="1:16" x14ac:dyDescent="0.25">
      <c r="A6072">
        <v>-31.65</v>
      </c>
      <c r="B6072">
        <v>-63.91</v>
      </c>
      <c r="C6072">
        <v>2348</v>
      </c>
      <c r="D6072">
        <v>30</v>
      </c>
      <c r="M6072" t="s">
        <v>1083</v>
      </c>
      <c r="O6072" t="s">
        <v>1081</v>
      </c>
      <c r="P6072" t="s">
        <v>1089</v>
      </c>
    </row>
    <row r="6073" spans="1:16" x14ac:dyDescent="0.25">
      <c r="A6073">
        <v>-31.650017358406799</v>
      </c>
      <c r="B6073">
        <v>-63.910118017196702</v>
      </c>
      <c r="C6073">
        <v>2349</v>
      </c>
      <c r="D6073">
        <v>28</v>
      </c>
      <c r="M6073" t="s">
        <v>1083</v>
      </c>
      <c r="O6073" t="s">
        <v>1081</v>
      </c>
      <c r="P6073" t="s">
        <v>1089</v>
      </c>
    </row>
    <row r="6074" spans="1:16" x14ac:dyDescent="0.25">
      <c r="A6074">
        <v>-31.58</v>
      </c>
      <c r="B6074">
        <v>-63.59</v>
      </c>
      <c r="C6074">
        <v>2350</v>
      </c>
      <c r="D6074">
        <v>6</v>
      </c>
      <c r="M6074" t="s">
        <v>1200</v>
      </c>
      <c r="O6074" t="s">
        <v>1081</v>
      </c>
      <c r="P6074" t="s">
        <v>1089</v>
      </c>
    </row>
    <row r="6075" spans="1:16" x14ac:dyDescent="0.25">
      <c r="A6075">
        <v>-31.5569444434446</v>
      </c>
      <c r="B6075">
        <v>-63.525277777891503</v>
      </c>
      <c r="C6075">
        <v>2351</v>
      </c>
      <c r="D6075">
        <v>72</v>
      </c>
      <c r="M6075" t="s">
        <v>1200</v>
      </c>
      <c r="O6075" t="s">
        <v>1081</v>
      </c>
      <c r="P6075" t="s">
        <v>1089</v>
      </c>
    </row>
    <row r="6076" spans="1:16" x14ac:dyDescent="0.25">
      <c r="A6076">
        <v>-31.651274999999998</v>
      </c>
      <c r="B6076">
        <v>-63.347333333333303</v>
      </c>
      <c r="C6076">
        <v>10311</v>
      </c>
      <c r="D6076">
        <v>7</v>
      </c>
      <c r="M6076" t="s">
        <v>1200</v>
      </c>
      <c r="O6076" t="s">
        <v>1081</v>
      </c>
      <c r="P6076" t="s">
        <v>1089</v>
      </c>
    </row>
    <row r="6077" spans="1:16" x14ac:dyDescent="0.25">
      <c r="A6077">
        <v>-31.651319300424198</v>
      </c>
      <c r="B6077">
        <v>-63.347595116867801</v>
      </c>
      <c r="D6077">
        <v>7</v>
      </c>
      <c r="M6077" t="s">
        <v>1200</v>
      </c>
      <c r="O6077" t="s">
        <v>1081</v>
      </c>
      <c r="P6077" t="s">
        <v>1089</v>
      </c>
    </row>
    <row r="6078" spans="1:16" x14ac:dyDescent="0.25">
      <c r="A6078">
        <v>-31.651319300424198</v>
      </c>
      <c r="B6078">
        <v>-63.347595116867801</v>
      </c>
      <c r="C6078">
        <v>10312</v>
      </c>
      <c r="D6078">
        <v>7</v>
      </c>
      <c r="M6078" t="s">
        <v>1200</v>
      </c>
      <c r="O6078" t="s">
        <v>1081</v>
      </c>
      <c r="P6078" t="s">
        <v>1089</v>
      </c>
    </row>
    <row r="6079" spans="1:16" x14ac:dyDescent="0.25">
      <c r="A6079">
        <v>-31.651316103888199</v>
      </c>
      <c r="B6079">
        <v>-63.347869775136402</v>
      </c>
      <c r="C6079">
        <v>10313</v>
      </c>
      <c r="M6079" t="s">
        <v>1200</v>
      </c>
      <c r="O6079" t="s">
        <v>1081</v>
      </c>
      <c r="P6079" t="s">
        <v>1089</v>
      </c>
    </row>
    <row r="6080" spans="1:16" x14ac:dyDescent="0.25">
      <c r="A6080">
        <v>-31.591111110006601</v>
      </c>
      <c r="B6080">
        <v>-63.904166666913099</v>
      </c>
      <c r="C6080">
        <v>2352</v>
      </c>
      <c r="D6080">
        <v>63</v>
      </c>
      <c r="M6080" t="s">
        <v>1200</v>
      </c>
      <c r="O6080" t="s">
        <v>1081</v>
      </c>
      <c r="P6080" t="s">
        <v>1089</v>
      </c>
    </row>
    <row r="6081" spans="1:16" x14ac:dyDescent="0.25">
      <c r="A6081">
        <v>-31.7747138888889</v>
      </c>
      <c r="B6081">
        <v>-63.8107166666667</v>
      </c>
      <c r="C6081">
        <v>10314</v>
      </c>
      <c r="D6081">
        <v>7</v>
      </c>
      <c r="M6081" t="s">
        <v>1200</v>
      </c>
      <c r="O6081" t="s">
        <v>1081</v>
      </c>
      <c r="P6081" t="s">
        <v>1089</v>
      </c>
    </row>
    <row r="6082" spans="1:16" x14ac:dyDescent="0.25">
      <c r="A6082">
        <v>-32.3340236121701</v>
      </c>
      <c r="B6082">
        <v>-63.8422684510548</v>
      </c>
      <c r="C6082">
        <v>2353</v>
      </c>
      <c r="D6082">
        <v>107</v>
      </c>
      <c r="M6082" t="s">
        <v>1083</v>
      </c>
      <c r="O6082" t="s">
        <v>1081</v>
      </c>
      <c r="P6082" t="s">
        <v>1084</v>
      </c>
    </row>
    <row r="6083" spans="1:16" x14ac:dyDescent="0.25">
      <c r="A6083">
        <v>-32.2107305555556</v>
      </c>
      <c r="B6083">
        <v>-64.057797222222206</v>
      </c>
      <c r="C6083">
        <v>2354</v>
      </c>
      <c r="D6083">
        <v>128</v>
      </c>
      <c r="M6083" t="s">
        <v>1083</v>
      </c>
      <c r="O6083" t="s">
        <v>1081</v>
      </c>
      <c r="P6083" t="s">
        <v>1084</v>
      </c>
    </row>
    <row r="6084" spans="1:16" x14ac:dyDescent="0.25">
      <c r="A6084">
        <v>-32.049030555555603</v>
      </c>
      <c r="B6084">
        <v>-63.565383333333301</v>
      </c>
      <c r="C6084">
        <v>10315</v>
      </c>
      <c r="D6084">
        <v>150</v>
      </c>
      <c r="M6084" t="s">
        <v>1200</v>
      </c>
      <c r="O6084" t="s">
        <v>1081</v>
      </c>
      <c r="P6084" t="s">
        <v>1084</v>
      </c>
    </row>
    <row r="6085" spans="1:16" x14ac:dyDescent="0.25">
      <c r="A6085">
        <v>-30.557588916946301</v>
      </c>
      <c r="B6085">
        <v>-65.0248298557282</v>
      </c>
      <c r="C6085">
        <v>10337</v>
      </c>
      <c r="D6085">
        <v>71</v>
      </c>
      <c r="M6085" t="s">
        <v>1200</v>
      </c>
      <c r="O6085" t="s">
        <v>1081</v>
      </c>
      <c r="P6085" t="s">
        <v>1092</v>
      </c>
    </row>
    <row r="6086" spans="1:16" x14ac:dyDescent="0.25">
      <c r="A6086">
        <v>-30.7433918533489</v>
      </c>
      <c r="B6086">
        <v>-64.787572297768705</v>
      </c>
      <c r="C6086">
        <v>2356</v>
      </c>
      <c r="D6086">
        <v>56</v>
      </c>
      <c r="M6086" t="s">
        <v>1200</v>
      </c>
      <c r="O6086" t="s">
        <v>1081</v>
      </c>
      <c r="P6086" t="s">
        <v>1092</v>
      </c>
    </row>
    <row r="6087" spans="1:16" x14ac:dyDescent="0.25">
      <c r="A6087">
        <v>-30.794728548999601</v>
      </c>
      <c r="B6087">
        <v>-65.053166966934199</v>
      </c>
      <c r="C6087">
        <v>2357</v>
      </c>
      <c r="D6087">
        <v>109</v>
      </c>
      <c r="M6087" t="s">
        <v>1200</v>
      </c>
      <c r="O6087" t="s">
        <v>1081</v>
      </c>
      <c r="P6087" t="s">
        <v>1092</v>
      </c>
    </row>
    <row r="6088" spans="1:16" x14ac:dyDescent="0.25">
      <c r="A6088">
        <v>-30.794751589360001</v>
      </c>
      <c r="B6088">
        <v>-65.056042294998406</v>
      </c>
      <c r="C6088">
        <v>2358</v>
      </c>
      <c r="D6088">
        <v>100</v>
      </c>
      <c r="M6088" t="s">
        <v>1200</v>
      </c>
      <c r="O6088" t="s">
        <v>1081</v>
      </c>
      <c r="P6088" t="s">
        <v>1092</v>
      </c>
    </row>
    <row r="6089" spans="1:16" x14ac:dyDescent="0.25">
      <c r="A6089">
        <v>-30.8517853200762</v>
      </c>
      <c r="B6089">
        <v>-64.979077366256007</v>
      </c>
      <c r="C6089">
        <v>2359</v>
      </c>
      <c r="D6089">
        <v>95</v>
      </c>
      <c r="M6089" t="s">
        <v>1200</v>
      </c>
      <c r="O6089" t="s">
        <v>1081</v>
      </c>
      <c r="P6089" t="s">
        <v>1092</v>
      </c>
    </row>
    <row r="6090" spans="1:16" x14ac:dyDescent="0.25">
      <c r="A6090">
        <v>-30.669145572696898</v>
      </c>
      <c r="B6090">
        <v>-64.759164063781995</v>
      </c>
      <c r="C6090">
        <v>10338</v>
      </c>
      <c r="D6090">
        <v>169</v>
      </c>
      <c r="M6090" t="s">
        <v>1200</v>
      </c>
      <c r="O6090" t="s">
        <v>1081</v>
      </c>
      <c r="P6090" t="s">
        <v>1092</v>
      </c>
    </row>
    <row r="6091" spans="1:16" x14ac:dyDescent="0.25">
      <c r="A6091">
        <v>-30.558324405496698</v>
      </c>
      <c r="B6091">
        <v>-64.954521982802703</v>
      </c>
      <c r="C6091">
        <v>10316</v>
      </c>
      <c r="D6091">
        <v>6</v>
      </c>
      <c r="M6091" t="s">
        <v>1200</v>
      </c>
      <c r="O6091" t="s">
        <v>1081</v>
      </c>
      <c r="P6091" t="s">
        <v>1092</v>
      </c>
    </row>
    <row r="6092" spans="1:16" x14ac:dyDescent="0.25">
      <c r="A6092">
        <v>-30.5565264491097</v>
      </c>
      <c r="B6092">
        <v>-65.025216093825904</v>
      </c>
      <c r="C6092">
        <v>10339</v>
      </c>
      <c r="D6092">
        <v>71</v>
      </c>
      <c r="M6092" t="s">
        <v>1200</v>
      </c>
      <c r="O6092" t="s">
        <v>1081</v>
      </c>
      <c r="P6092" t="s">
        <v>1092</v>
      </c>
    </row>
    <row r="6093" spans="1:16" x14ac:dyDescent="0.25">
      <c r="A6093">
        <v>-30.542932381680501</v>
      </c>
      <c r="B6093">
        <v>-65.036540380287093</v>
      </c>
      <c r="C6093">
        <v>10340</v>
      </c>
      <c r="D6093">
        <v>60</v>
      </c>
      <c r="M6093" t="s">
        <v>1200</v>
      </c>
      <c r="O6093" t="s">
        <v>1081</v>
      </c>
      <c r="P6093" t="s">
        <v>1092</v>
      </c>
    </row>
    <row r="6094" spans="1:16" x14ac:dyDescent="0.25">
      <c r="A6094">
        <v>-30.669371613136601</v>
      </c>
      <c r="B6094">
        <v>-64.753656563463906</v>
      </c>
      <c r="C6094">
        <v>10341</v>
      </c>
      <c r="D6094">
        <v>169</v>
      </c>
      <c r="M6094" t="s">
        <v>1200</v>
      </c>
      <c r="O6094" t="s">
        <v>1081</v>
      </c>
      <c r="P6094" t="s">
        <v>1092</v>
      </c>
    </row>
    <row r="6095" spans="1:16" x14ac:dyDescent="0.25">
      <c r="A6095">
        <v>-30.673124116308099</v>
      </c>
      <c r="B6095">
        <v>-64.8704961226846</v>
      </c>
      <c r="C6095">
        <v>10342</v>
      </c>
      <c r="D6095">
        <v>196</v>
      </c>
      <c r="M6095" t="s">
        <v>1200</v>
      </c>
      <c r="O6095" t="s">
        <v>1081</v>
      </c>
      <c r="P6095" t="s">
        <v>1092</v>
      </c>
    </row>
    <row r="6096" spans="1:16" x14ac:dyDescent="0.25">
      <c r="A6096">
        <v>-30.6729949272681</v>
      </c>
      <c r="B6096">
        <v>-64.870817987766301</v>
      </c>
      <c r="C6096">
        <v>10343</v>
      </c>
      <c r="D6096">
        <v>196</v>
      </c>
      <c r="M6096" t="s">
        <v>1200</v>
      </c>
      <c r="O6096" t="s">
        <v>1081</v>
      </c>
      <c r="P6096" t="s">
        <v>1092</v>
      </c>
    </row>
    <row r="6097" spans="1:16" x14ac:dyDescent="0.25">
      <c r="A6097">
        <v>-30.638695525515399</v>
      </c>
      <c r="B6097">
        <v>-65.388684778118403</v>
      </c>
      <c r="C6097">
        <v>10344</v>
      </c>
      <c r="D6097">
        <v>116</v>
      </c>
      <c r="M6097" t="s">
        <v>1200</v>
      </c>
      <c r="O6097" t="s">
        <v>1081</v>
      </c>
      <c r="P6097" t="s">
        <v>1092</v>
      </c>
    </row>
    <row r="6098" spans="1:16" x14ac:dyDescent="0.25">
      <c r="A6098">
        <v>-30.744734770165799</v>
      </c>
      <c r="B6098">
        <v>-64.789769780130499</v>
      </c>
      <c r="C6098">
        <v>10345</v>
      </c>
      <c r="D6098">
        <v>52</v>
      </c>
      <c r="M6098" t="s">
        <v>1200</v>
      </c>
      <c r="O6098" t="s">
        <v>1081</v>
      </c>
      <c r="P6098" t="s">
        <v>1092</v>
      </c>
    </row>
    <row r="6099" spans="1:16" x14ac:dyDescent="0.25">
      <c r="A6099">
        <v>-30.743643235853199</v>
      </c>
      <c r="B6099">
        <v>-64.787601214141205</v>
      </c>
      <c r="C6099">
        <v>10317</v>
      </c>
      <c r="D6099">
        <v>89</v>
      </c>
      <c r="M6099" t="s">
        <v>1200</v>
      </c>
      <c r="O6099" t="s">
        <v>1081</v>
      </c>
      <c r="P6099" t="s">
        <v>1092</v>
      </c>
    </row>
    <row r="6100" spans="1:16" x14ac:dyDescent="0.25">
      <c r="A6100">
        <v>-30.721480558947899</v>
      </c>
      <c r="B6100">
        <v>-64.808521174526604</v>
      </c>
      <c r="C6100">
        <v>10318</v>
      </c>
      <c r="D6100">
        <v>100</v>
      </c>
      <c r="M6100" t="s">
        <v>1200</v>
      </c>
      <c r="O6100" t="s">
        <v>1081</v>
      </c>
      <c r="P6100" t="s">
        <v>1092</v>
      </c>
    </row>
    <row r="6101" spans="1:16" x14ac:dyDescent="0.25">
      <c r="A6101">
        <v>-32.642222222222202</v>
      </c>
      <c r="B6101">
        <v>-63.825277777777799</v>
      </c>
      <c r="C6101">
        <v>2368</v>
      </c>
      <c r="D6101">
        <v>108</v>
      </c>
      <c r="M6101" t="s">
        <v>1200</v>
      </c>
      <c r="O6101" t="s">
        <v>1081</v>
      </c>
      <c r="P6101" t="s">
        <v>1084</v>
      </c>
    </row>
    <row r="6102" spans="1:16" x14ac:dyDescent="0.25">
      <c r="A6102">
        <v>-32.482500000000002</v>
      </c>
      <c r="B6102">
        <v>-63.916388888888903</v>
      </c>
      <c r="C6102">
        <v>2369</v>
      </c>
      <c r="D6102">
        <v>152</v>
      </c>
      <c r="M6102" t="s">
        <v>1200</v>
      </c>
      <c r="O6102" t="s">
        <v>1081</v>
      </c>
      <c r="P6102" t="s">
        <v>1084</v>
      </c>
    </row>
    <row r="6103" spans="1:16" x14ac:dyDescent="0.25">
      <c r="A6103">
        <v>-32.408333333333402</v>
      </c>
      <c r="B6103">
        <v>-63.6666666666667</v>
      </c>
      <c r="C6103">
        <v>2370</v>
      </c>
      <c r="D6103">
        <v>32</v>
      </c>
      <c r="M6103" t="s">
        <v>1083</v>
      </c>
      <c r="O6103" t="s">
        <v>1081</v>
      </c>
      <c r="P6103" t="s">
        <v>1084</v>
      </c>
    </row>
    <row r="6104" spans="1:16" x14ac:dyDescent="0.25">
      <c r="A6104">
        <v>-32.408333333333402</v>
      </c>
      <c r="B6104">
        <v>-63.6666666666667</v>
      </c>
      <c r="C6104">
        <v>2371</v>
      </c>
      <c r="M6104" t="s">
        <v>1200</v>
      </c>
      <c r="O6104" t="s">
        <v>1081</v>
      </c>
      <c r="P6104" t="s">
        <v>1084</v>
      </c>
    </row>
    <row r="6105" spans="1:16" x14ac:dyDescent="0.25">
      <c r="A6105">
        <v>-32.033087400530199</v>
      </c>
      <c r="B6105">
        <v>-63.864812151071199</v>
      </c>
      <c r="C6105">
        <v>10319</v>
      </c>
      <c r="D6105">
        <v>140</v>
      </c>
      <c r="M6105" t="s">
        <v>1083</v>
      </c>
      <c r="O6105" t="s">
        <v>1081</v>
      </c>
      <c r="P6105" t="s">
        <v>1084</v>
      </c>
    </row>
    <row r="6106" spans="1:16" x14ac:dyDescent="0.25">
      <c r="A6106">
        <v>-32.195253103636603</v>
      </c>
      <c r="B6106">
        <v>-64.202503351704095</v>
      </c>
      <c r="C6106">
        <v>2372</v>
      </c>
      <c r="D6106">
        <v>40</v>
      </c>
      <c r="M6106" t="s">
        <v>1083</v>
      </c>
      <c r="O6106" t="s">
        <v>1081</v>
      </c>
      <c r="P6106" t="s">
        <v>1084</v>
      </c>
    </row>
    <row r="6107" spans="1:16" x14ac:dyDescent="0.25">
      <c r="A6107">
        <v>-32.175694444444403</v>
      </c>
      <c r="B6107">
        <v>-64.113500000000002</v>
      </c>
      <c r="C6107">
        <v>10320</v>
      </c>
      <c r="D6107">
        <v>60</v>
      </c>
      <c r="M6107" t="s">
        <v>1200</v>
      </c>
      <c r="O6107" t="s">
        <v>1081</v>
      </c>
      <c r="P6107" t="s">
        <v>1084</v>
      </c>
    </row>
    <row r="6108" spans="1:16" x14ac:dyDescent="0.25">
      <c r="A6108">
        <v>-32.164463888888903</v>
      </c>
      <c r="B6108">
        <v>-64.117602777777805</v>
      </c>
      <c r="C6108">
        <v>10321</v>
      </c>
      <c r="D6108">
        <v>200</v>
      </c>
      <c r="M6108" t="s">
        <v>1200</v>
      </c>
      <c r="O6108" t="s">
        <v>1081</v>
      </c>
      <c r="P6108" t="s">
        <v>1084</v>
      </c>
    </row>
    <row r="6109" spans="1:16" x14ac:dyDescent="0.25">
      <c r="A6109">
        <v>-32.166709644281703</v>
      </c>
      <c r="B6109">
        <v>-63.446876335463202</v>
      </c>
      <c r="C6109">
        <v>2371</v>
      </c>
      <c r="D6109">
        <v>6</v>
      </c>
      <c r="M6109" t="s">
        <v>1200</v>
      </c>
      <c r="O6109" t="s">
        <v>1081</v>
      </c>
      <c r="P6109" t="s">
        <v>1084</v>
      </c>
    </row>
    <row r="6110" spans="1:16" x14ac:dyDescent="0.25">
      <c r="A6110">
        <v>-32.320316666666699</v>
      </c>
      <c r="B6110">
        <v>-63.956483333333303</v>
      </c>
      <c r="C6110">
        <v>2373</v>
      </c>
      <c r="D6110">
        <v>97</v>
      </c>
      <c r="M6110" t="s">
        <v>1200</v>
      </c>
      <c r="O6110" t="s">
        <v>1081</v>
      </c>
      <c r="P6110" t="s">
        <v>1084</v>
      </c>
    </row>
    <row r="6111" spans="1:16" x14ac:dyDescent="0.25">
      <c r="A6111">
        <v>-31.389444444444401</v>
      </c>
      <c r="B6111">
        <v>-63.415555555555599</v>
      </c>
      <c r="C6111">
        <v>10322</v>
      </c>
      <c r="D6111">
        <v>120</v>
      </c>
      <c r="M6111" t="s">
        <v>1200</v>
      </c>
      <c r="O6111" t="s">
        <v>1081</v>
      </c>
      <c r="P6111" t="s">
        <v>1089</v>
      </c>
    </row>
    <row r="6112" spans="1:16" x14ac:dyDescent="0.25">
      <c r="A6112">
        <v>-31.647963888888899</v>
      </c>
      <c r="B6112">
        <v>-63.912469444444397</v>
      </c>
      <c r="C6112">
        <v>10323</v>
      </c>
      <c r="D6112">
        <v>120</v>
      </c>
      <c r="M6112" t="s">
        <v>1200</v>
      </c>
      <c r="O6112" t="s">
        <v>1081</v>
      </c>
      <c r="P6112" t="s">
        <v>1089</v>
      </c>
    </row>
    <row r="6113" spans="1:16" x14ac:dyDescent="0.25">
      <c r="A6113">
        <v>-31.856111111111101</v>
      </c>
      <c r="B6113">
        <v>-63.734063888888898</v>
      </c>
      <c r="C6113">
        <v>10324</v>
      </c>
      <c r="M6113" t="s">
        <v>1200</v>
      </c>
      <c r="O6113" t="s">
        <v>1081</v>
      </c>
      <c r="P6113" t="s">
        <v>1089</v>
      </c>
    </row>
    <row r="6114" spans="1:16" x14ac:dyDescent="0.25">
      <c r="A6114">
        <v>-31.856111111111101</v>
      </c>
      <c r="B6114">
        <v>-63.734063888888898</v>
      </c>
      <c r="C6114">
        <v>10324</v>
      </c>
      <c r="M6114" t="s">
        <v>1200</v>
      </c>
      <c r="O6114" t="s">
        <v>1081</v>
      </c>
      <c r="P6114" t="s">
        <v>1089</v>
      </c>
    </row>
    <row r="6115" spans="1:16" x14ac:dyDescent="0.25">
      <c r="A6115">
        <v>-31.776944444444499</v>
      </c>
      <c r="B6115">
        <v>-63.802500000000002</v>
      </c>
      <c r="C6115">
        <v>10325</v>
      </c>
      <c r="D6115">
        <v>47</v>
      </c>
      <c r="M6115" t="s">
        <v>1200</v>
      </c>
      <c r="O6115" t="s">
        <v>1081</v>
      </c>
      <c r="P6115" t="s">
        <v>1089</v>
      </c>
    </row>
    <row r="6116" spans="1:16" x14ac:dyDescent="0.25">
      <c r="A6116">
        <v>-31.6478888888889</v>
      </c>
      <c r="B6116">
        <v>-63.344355555555602</v>
      </c>
      <c r="C6116">
        <v>10326</v>
      </c>
      <c r="D6116">
        <v>155</v>
      </c>
      <c r="M6116" t="s">
        <v>1200</v>
      </c>
      <c r="O6116" t="s">
        <v>1081</v>
      </c>
      <c r="P6116" t="s">
        <v>1089</v>
      </c>
    </row>
    <row r="6117" spans="1:16" x14ac:dyDescent="0.25">
      <c r="A6117">
        <v>-30.728268231831699</v>
      </c>
      <c r="B6117">
        <v>-64.807353001327499</v>
      </c>
      <c r="C6117">
        <v>10327</v>
      </c>
      <c r="D6117">
        <v>61</v>
      </c>
      <c r="M6117" t="s">
        <v>1200</v>
      </c>
      <c r="O6117" t="s">
        <v>1081</v>
      </c>
      <c r="P6117" t="s">
        <v>1092</v>
      </c>
    </row>
    <row r="6118" spans="1:16" x14ac:dyDescent="0.25">
      <c r="A6118">
        <v>-30.7219875686765</v>
      </c>
      <c r="B6118">
        <v>-64.808480855840301</v>
      </c>
      <c r="C6118">
        <v>10328</v>
      </c>
      <c r="D6118">
        <v>56</v>
      </c>
      <c r="M6118" t="s">
        <v>1200</v>
      </c>
      <c r="O6118" t="s">
        <v>1081</v>
      </c>
      <c r="P6118" t="s">
        <v>1092</v>
      </c>
    </row>
    <row r="6119" spans="1:16" x14ac:dyDescent="0.25">
      <c r="A6119">
        <v>-30.7433547718311</v>
      </c>
      <c r="B6119">
        <v>-64.786882390212995</v>
      </c>
      <c r="C6119">
        <v>10329</v>
      </c>
      <c r="D6119">
        <v>56</v>
      </c>
      <c r="M6119" t="s">
        <v>1200</v>
      </c>
      <c r="O6119" t="s">
        <v>1081</v>
      </c>
      <c r="P6119" t="s">
        <v>1092</v>
      </c>
    </row>
    <row r="6120" spans="1:16" x14ac:dyDescent="0.25">
      <c r="A6120">
        <v>-30.708258678649699</v>
      </c>
      <c r="B6120">
        <v>-64.789187893295704</v>
      </c>
      <c r="C6120">
        <v>10346</v>
      </c>
      <c r="D6120">
        <v>104</v>
      </c>
      <c r="M6120" t="s">
        <v>1200</v>
      </c>
      <c r="O6120" t="s">
        <v>1081</v>
      </c>
      <c r="P6120" t="s">
        <v>1092</v>
      </c>
    </row>
    <row r="6121" spans="1:16" x14ac:dyDescent="0.25">
      <c r="A6121">
        <v>-30.672144040981099</v>
      </c>
      <c r="B6121">
        <v>-64.877716629351596</v>
      </c>
      <c r="C6121">
        <v>10347</v>
      </c>
      <c r="D6121">
        <v>146</v>
      </c>
      <c r="M6121" t="s">
        <v>1200</v>
      </c>
      <c r="O6121" t="s">
        <v>1081</v>
      </c>
      <c r="P6121" t="s">
        <v>1092</v>
      </c>
    </row>
    <row r="6122" spans="1:16" x14ac:dyDescent="0.25">
      <c r="A6122">
        <v>-30.779677405771501</v>
      </c>
      <c r="B6122">
        <v>-65.064432244797402</v>
      </c>
      <c r="C6122">
        <v>10348</v>
      </c>
      <c r="D6122">
        <v>60</v>
      </c>
      <c r="M6122" t="s">
        <v>1200</v>
      </c>
      <c r="O6122" t="s">
        <v>1081</v>
      </c>
      <c r="P6122" t="s">
        <v>1092</v>
      </c>
    </row>
    <row r="6123" spans="1:16" x14ac:dyDescent="0.25">
      <c r="A6123">
        <v>-30.898482950473198</v>
      </c>
      <c r="B6123">
        <v>-63.237179692992903</v>
      </c>
      <c r="C6123">
        <v>2377</v>
      </c>
      <c r="D6123">
        <v>119</v>
      </c>
      <c r="M6123" t="s">
        <v>1200</v>
      </c>
      <c r="O6123" t="s">
        <v>1081</v>
      </c>
      <c r="P6123" t="s">
        <v>1087</v>
      </c>
    </row>
    <row r="6124" spans="1:16" x14ac:dyDescent="0.25">
      <c r="A6124">
        <v>-30.675371436706101</v>
      </c>
      <c r="B6124">
        <v>-64.870530991401793</v>
      </c>
      <c r="C6124">
        <v>2378</v>
      </c>
      <c r="D6124">
        <v>60</v>
      </c>
      <c r="M6124" t="s">
        <v>1200</v>
      </c>
      <c r="O6124" t="s">
        <v>1081</v>
      </c>
      <c r="P6124" t="s">
        <v>1092</v>
      </c>
    </row>
    <row r="6125" spans="1:16" x14ac:dyDescent="0.25">
      <c r="A6125">
        <v>-30.7357309422482</v>
      </c>
      <c r="B6125">
        <v>-64.683552778776004</v>
      </c>
      <c r="C6125">
        <v>2379</v>
      </c>
      <c r="D6125">
        <v>22</v>
      </c>
      <c r="M6125" t="s">
        <v>1200</v>
      </c>
      <c r="O6125" t="s">
        <v>1081</v>
      </c>
      <c r="P6125" t="s">
        <v>1092</v>
      </c>
    </row>
    <row r="6126" spans="1:16" x14ac:dyDescent="0.25">
      <c r="A6126">
        <v>-30.783763817044299</v>
      </c>
      <c r="B6126">
        <v>-64.642356061515798</v>
      </c>
      <c r="C6126">
        <v>2380</v>
      </c>
      <c r="D6126">
        <v>22</v>
      </c>
      <c r="M6126" t="s">
        <v>1200</v>
      </c>
      <c r="O6126" t="s">
        <v>1081</v>
      </c>
      <c r="P6126" t="s">
        <v>1092</v>
      </c>
    </row>
    <row r="6127" spans="1:16" x14ac:dyDescent="0.25">
      <c r="A6127">
        <v>-30.639077460263501</v>
      </c>
      <c r="B6127">
        <v>-65.388802795314902</v>
      </c>
      <c r="C6127">
        <v>2381</v>
      </c>
      <c r="D6127">
        <v>97</v>
      </c>
      <c r="M6127" t="s">
        <v>1200</v>
      </c>
      <c r="O6127" t="s">
        <v>1081</v>
      </c>
      <c r="P6127" t="s">
        <v>1092</v>
      </c>
    </row>
    <row r="6128" spans="1:16" x14ac:dyDescent="0.25">
      <c r="A6128">
        <v>-30.639030151207301</v>
      </c>
      <c r="B6128">
        <v>-65.388362913036602</v>
      </c>
      <c r="C6128">
        <v>10350</v>
      </c>
      <c r="D6128">
        <v>120</v>
      </c>
      <c r="M6128" t="s">
        <v>1200</v>
      </c>
      <c r="O6128" t="s">
        <v>1081</v>
      </c>
      <c r="P6128" t="s">
        <v>1092</v>
      </c>
    </row>
    <row r="6129" spans="1:16" x14ac:dyDescent="0.25">
      <c r="A6129">
        <v>-30.639176693818602</v>
      </c>
      <c r="B6129">
        <v>-65.387343673610303</v>
      </c>
      <c r="C6129">
        <v>10330</v>
      </c>
      <c r="D6129">
        <v>96</v>
      </c>
      <c r="M6129" t="s">
        <v>1200</v>
      </c>
      <c r="O6129" t="s">
        <v>1081</v>
      </c>
      <c r="P6129" t="s">
        <v>1092</v>
      </c>
    </row>
    <row r="6130" spans="1:16" x14ac:dyDescent="0.25">
      <c r="A6130">
        <v>-30.638570329054001</v>
      </c>
      <c r="B6130">
        <v>-65.389018042587594</v>
      </c>
      <c r="C6130">
        <v>10351</v>
      </c>
      <c r="D6130">
        <v>97</v>
      </c>
      <c r="M6130" t="s">
        <v>1200</v>
      </c>
      <c r="O6130" t="s">
        <v>1081</v>
      </c>
      <c r="P6130" t="s">
        <v>1092</v>
      </c>
    </row>
    <row r="6131" spans="1:16" x14ac:dyDescent="0.25">
      <c r="A6131">
        <v>-31.646716666666698</v>
      </c>
      <c r="B6131">
        <v>-63.343902777777799</v>
      </c>
      <c r="C6131">
        <v>2384</v>
      </c>
      <c r="M6131" t="s">
        <v>1200</v>
      </c>
      <c r="O6131" t="s">
        <v>1081</v>
      </c>
      <c r="P6131" t="s">
        <v>1089</v>
      </c>
    </row>
    <row r="6132" spans="1:16" x14ac:dyDescent="0.25">
      <c r="A6132">
        <v>-31.6681555555556</v>
      </c>
      <c r="B6132">
        <v>-63.199208333333303</v>
      </c>
      <c r="C6132">
        <v>10331</v>
      </c>
      <c r="M6132" t="s">
        <v>1200</v>
      </c>
      <c r="O6132" t="s">
        <v>1081</v>
      </c>
      <c r="P6132" t="s">
        <v>1089</v>
      </c>
    </row>
    <row r="6133" spans="1:16" x14ac:dyDescent="0.25">
      <c r="A6133">
        <v>-31.833897222222198</v>
      </c>
      <c r="B6133">
        <v>-63.449980555555598</v>
      </c>
      <c r="C6133">
        <v>10332</v>
      </c>
      <c r="D6133">
        <v>206</v>
      </c>
      <c r="M6133" t="s">
        <v>1200</v>
      </c>
      <c r="O6133" t="s">
        <v>1081</v>
      </c>
      <c r="P6133" t="s">
        <v>1089</v>
      </c>
    </row>
    <row r="6134" spans="1:16" x14ac:dyDescent="0.25">
      <c r="A6134">
        <v>-31.495277777777801</v>
      </c>
      <c r="B6134">
        <v>-63.4722222222222</v>
      </c>
      <c r="C6134">
        <v>2385</v>
      </c>
      <c r="D6134">
        <v>180</v>
      </c>
      <c r="M6134" t="s">
        <v>1200</v>
      </c>
      <c r="O6134" t="s">
        <v>1081</v>
      </c>
      <c r="P6134" t="s">
        <v>1089</v>
      </c>
    </row>
    <row r="6135" spans="1:16" x14ac:dyDescent="0.25">
      <c r="A6135">
        <v>-32.481669136467097</v>
      </c>
      <c r="B6135">
        <v>-63.676159934767</v>
      </c>
      <c r="C6135">
        <v>2386</v>
      </c>
      <c r="D6135">
        <v>60</v>
      </c>
      <c r="M6135" t="s">
        <v>1200</v>
      </c>
      <c r="O6135" t="s">
        <v>1081</v>
      </c>
      <c r="P6135" t="s">
        <v>1084</v>
      </c>
    </row>
    <row r="6136" spans="1:16" x14ac:dyDescent="0.25">
      <c r="A6136">
        <v>-32.693443830679399</v>
      </c>
      <c r="B6136">
        <v>-63.708594418029797</v>
      </c>
      <c r="C6136">
        <v>10343</v>
      </c>
      <c r="D6136">
        <v>90</v>
      </c>
      <c r="M6136" t="s">
        <v>1200</v>
      </c>
      <c r="O6136" t="s">
        <v>1081</v>
      </c>
      <c r="P6136" t="s">
        <v>1084</v>
      </c>
    </row>
    <row r="6137" spans="1:16" x14ac:dyDescent="0.25">
      <c r="A6137">
        <v>-32.1111111111111</v>
      </c>
      <c r="B6137">
        <v>-64.172499999999999</v>
      </c>
      <c r="C6137">
        <v>10349</v>
      </c>
      <c r="D6137">
        <v>39</v>
      </c>
      <c r="M6137" t="s">
        <v>1200</v>
      </c>
      <c r="O6137" t="s">
        <v>1081</v>
      </c>
      <c r="P6137" t="s">
        <v>1084</v>
      </c>
    </row>
    <row r="6138" spans="1:16" x14ac:dyDescent="0.25">
      <c r="A6138">
        <v>-32.113333333333301</v>
      </c>
      <c r="B6138">
        <v>-64.175833333333301</v>
      </c>
      <c r="C6138">
        <v>10352</v>
      </c>
      <c r="D6138">
        <v>78</v>
      </c>
      <c r="M6138" t="s">
        <v>1200</v>
      </c>
      <c r="O6138" t="s">
        <v>1081</v>
      </c>
      <c r="P6138" t="s">
        <v>1084</v>
      </c>
    </row>
    <row r="6139" spans="1:16" x14ac:dyDescent="0.25">
      <c r="A6139">
        <v>-30.6385420588622</v>
      </c>
      <c r="B6139">
        <v>-65.388247578048507</v>
      </c>
      <c r="C6139">
        <v>2337</v>
      </c>
      <c r="D6139">
        <v>105</v>
      </c>
      <c r="M6139" t="s">
        <v>1200</v>
      </c>
      <c r="O6139" t="s">
        <v>1081</v>
      </c>
      <c r="P6139" t="s">
        <v>1092</v>
      </c>
    </row>
    <row r="6140" spans="1:16" x14ac:dyDescent="0.25">
      <c r="A6140">
        <v>-32.184100706949998</v>
      </c>
      <c r="B6140">
        <v>-64.118577336999095</v>
      </c>
      <c r="C6140">
        <v>10353</v>
      </c>
      <c r="M6140" t="s">
        <v>1200</v>
      </c>
      <c r="O6140" t="s">
        <v>1081</v>
      </c>
      <c r="P6140" t="s">
        <v>1084</v>
      </c>
    </row>
    <row r="6141" spans="1:16" x14ac:dyDescent="0.25">
      <c r="A6141">
        <v>-32.170452062500203</v>
      </c>
      <c r="B6141">
        <v>-64.125068282814894</v>
      </c>
      <c r="C6141">
        <v>10354</v>
      </c>
      <c r="M6141" t="s">
        <v>1200</v>
      </c>
      <c r="O6141" t="s">
        <v>1081</v>
      </c>
      <c r="P6141" t="s">
        <v>1084</v>
      </c>
    </row>
    <row r="6142" spans="1:16" x14ac:dyDescent="0.25">
      <c r="A6142">
        <v>-31.963333332107901</v>
      </c>
      <c r="B6142">
        <v>-63.381111110795402</v>
      </c>
      <c r="C6142">
        <v>10355</v>
      </c>
      <c r="D6142">
        <v>202</v>
      </c>
      <c r="M6142" t="s">
        <v>1200</v>
      </c>
      <c r="O6142" t="s">
        <v>1081</v>
      </c>
      <c r="P6142" t="s">
        <v>1089</v>
      </c>
    </row>
    <row r="6143" spans="1:16" x14ac:dyDescent="0.25">
      <c r="A6143">
        <v>-31.6580861111111</v>
      </c>
      <c r="B6143">
        <v>-63.901719444444403</v>
      </c>
      <c r="C6143">
        <v>10356</v>
      </c>
      <c r="D6143">
        <v>169</v>
      </c>
      <c r="M6143" t="s">
        <v>1200</v>
      </c>
      <c r="O6143" t="s">
        <v>1081</v>
      </c>
      <c r="P6143" t="s">
        <v>1089</v>
      </c>
    </row>
    <row r="6144" spans="1:16" x14ac:dyDescent="0.25">
      <c r="A6144">
        <v>-32.298013185578903</v>
      </c>
      <c r="B6144">
        <v>-63.923755109802897</v>
      </c>
      <c r="C6144">
        <v>2387</v>
      </c>
      <c r="D6144">
        <v>107</v>
      </c>
      <c r="M6144" t="s">
        <v>1200</v>
      </c>
      <c r="O6144" t="s">
        <v>1081</v>
      </c>
      <c r="P6144" t="s">
        <v>1084</v>
      </c>
    </row>
    <row r="6145" spans="1:16" x14ac:dyDescent="0.25">
      <c r="A6145">
        <v>-32.2019217706845</v>
      </c>
      <c r="B6145">
        <v>-63.964666383036302</v>
      </c>
      <c r="C6145">
        <v>2388</v>
      </c>
      <c r="D6145">
        <v>60</v>
      </c>
      <c r="M6145" t="s">
        <v>1200</v>
      </c>
      <c r="O6145" t="s">
        <v>1081</v>
      </c>
      <c r="P6145" t="s">
        <v>1084</v>
      </c>
    </row>
    <row r="6146" spans="1:16" x14ac:dyDescent="0.25">
      <c r="A6146">
        <v>-32.169704501656298</v>
      </c>
      <c r="B6146">
        <v>-64.124235020645898</v>
      </c>
      <c r="C6146">
        <v>10357</v>
      </c>
      <c r="D6146">
        <v>70</v>
      </c>
      <c r="M6146" t="s">
        <v>1200</v>
      </c>
      <c r="O6146" t="s">
        <v>1081</v>
      </c>
      <c r="P6146" t="s">
        <v>1084</v>
      </c>
    </row>
    <row r="6147" spans="1:16" x14ac:dyDescent="0.25">
      <c r="A6147">
        <v>-31.645611111111101</v>
      </c>
      <c r="B6147">
        <v>-63.902250000000002</v>
      </c>
      <c r="C6147">
        <v>2389</v>
      </c>
      <c r="D6147">
        <v>70</v>
      </c>
      <c r="M6147" t="s">
        <v>1200</v>
      </c>
      <c r="O6147" t="s">
        <v>1081</v>
      </c>
      <c r="P6147" t="s">
        <v>1089</v>
      </c>
    </row>
    <row r="6148" spans="1:16" x14ac:dyDescent="0.25">
      <c r="A6148">
        <v>-31.920141666666701</v>
      </c>
      <c r="B6148">
        <v>-63.6789138888889</v>
      </c>
      <c r="C6148">
        <v>2390</v>
      </c>
      <c r="D6148">
        <v>70</v>
      </c>
      <c r="M6148" t="s">
        <v>1200</v>
      </c>
      <c r="O6148" t="s">
        <v>1081</v>
      </c>
      <c r="P6148" t="s">
        <v>1089</v>
      </c>
    </row>
    <row r="6149" spans="1:16" x14ac:dyDescent="0.25">
      <c r="A6149">
        <v>-31.703055555555601</v>
      </c>
      <c r="B6149">
        <v>-63.198888888888902</v>
      </c>
      <c r="C6149">
        <v>10358</v>
      </c>
      <c r="D6149">
        <v>203</v>
      </c>
      <c r="M6149" t="s">
        <v>1200</v>
      </c>
      <c r="O6149" t="s">
        <v>1081</v>
      </c>
      <c r="P6149" t="s">
        <v>1089</v>
      </c>
    </row>
    <row r="6150" spans="1:16" x14ac:dyDescent="0.25">
      <c r="A6150">
        <v>-32.042761111111098</v>
      </c>
      <c r="B6150">
        <v>-63.567008333333298</v>
      </c>
      <c r="C6150">
        <v>2391</v>
      </c>
      <c r="D6150">
        <v>114</v>
      </c>
      <c r="M6150" t="s">
        <v>1200</v>
      </c>
      <c r="O6150" t="s">
        <v>1081</v>
      </c>
      <c r="P6150" t="s">
        <v>1084</v>
      </c>
    </row>
    <row r="6151" spans="1:16" x14ac:dyDescent="0.25">
      <c r="A6151">
        <v>-30.462883333333298</v>
      </c>
      <c r="B6151">
        <v>-65.395983333333305</v>
      </c>
      <c r="C6151">
        <v>2341</v>
      </c>
      <c r="M6151" t="s">
        <v>1200</v>
      </c>
      <c r="O6151" t="s">
        <v>1081</v>
      </c>
      <c r="P6151" t="s">
        <v>1092</v>
      </c>
    </row>
    <row r="6152" spans="1:16" x14ac:dyDescent="0.25">
      <c r="A6152">
        <v>-30.7832849480227</v>
      </c>
      <c r="B6152">
        <v>-65.166838328043696</v>
      </c>
      <c r="C6152">
        <v>2342</v>
      </c>
      <c r="D6152">
        <v>66</v>
      </c>
      <c r="M6152" t="s">
        <v>1091</v>
      </c>
      <c r="O6152" t="s">
        <v>1081</v>
      </c>
      <c r="P6152" t="s">
        <v>1092</v>
      </c>
    </row>
    <row r="6153" spans="1:16" x14ac:dyDescent="0.25">
      <c r="A6153">
        <v>-30.3605555543576</v>
      </c>
      <c r="B6153">
        <v>-65.1455555560146</v>
      </c>
      <c r="C6153">
        <v>2346</v>
      </c>
      <c r="D6153">
        <v>120</v>
      </c>
      <c r="M6153" t="s">
        <v>1200</v>
      </c>
      <c r="O6153" t="s">
        <v>1081</v>
      </c>
      <c r="P6153" t="s">
        <v>1092</v>
      </c>
    </row>
    <row r="6154" spans="1:16" x14ac:dyDescent="0.25">
      <c r="A6154">
        <v>-30.758888888047501</v>
      </c>
      <c r="B6154">
        <v>-64.6791666667729</v>
      </c>
      <c r="C6154">
        <v>2355</v>
      </c>
      <c r="D6154">
        <v>39</v>
      </c>
      <c r="M6154" t="s">
        <v>1200</v>
      </c>
      <c r="O6154" t="s">
        <v>1081</v>
      </c>
      <c r="P6154" t="s">
        <v>1092</v>
      </c>
    </row>
    <row r="6155" spans="1:16" x14ac:dyDescent="0.25">
      <c r="A6155">
        <v>-30.7566666666667</v>
      </c>
      <c r="B6155">
        <v>-64.673888888888897</v>
      </c>
      <c r="C6155">
        <v>2360</v>
      </c>
      <c r="D6155">
        <v>37</v>
      </c>
      <c r="M6155" t="s">
        <v>1200</v>
      </c>
      <c r="O6155" t="s">
        <v>1081</v>
      </c>
      <c r="P6155" t="s">
        <v>1092</v>
      </c>
    </row>
    <row r="6156" spans="1:16" x14ac:dyDescent="0.25">
      <c r="A6156">
        <v>-30.781944443333501</v>
      </c>
      <c r="B6156">
        <v>-64.632777777369398</v>
      </c>
      <c r="C6156">
        <v>2361</v>
      </c>
      <c r="D6156">
        <v>32</v>
      </c>
      <c r="M6156" t="s">
        <v>1091</v>
      </c>
      <c r="O6156" t="s">
        <v>1081</v>
      </c>
      <c r="P6156" t="s">
        <v>1092</v>
      </c>
    </row>
    <row r="6157" spans="1:16" x14ac:dyDescent="0.25">
      <c r="A6157">
        <v>-30.529256146524201</v>
      </c>
      <c r="B6157">
        <v>-64.836778531594604</v>
      </c>
      <c r="C6157">
        <v>2362</v>
      </c>
      <c r="D6157">
        <v>148</v>
      </c>
      <c r="M6157" t="s">
        <v>1200</v>
      </c>
      <c r="O6157" t="s">
        <v>1081</v>
      </c>
      <c r="P6157" t="s">
        <v>1120</v>
      </c>
    </row>
    <row r="6158" spans="1:16" x14ac:dyDescent="0.25">
      <c r="A6158">
        <v>-30.5952777768907</v>
      </c>
      <c r="B6158">
        <v>-64.827500000024997</v>
      </c>
      <c r="C6158">
        <v>2363</v>
      </c>
      <c r="D6158">
        <v>162</v>
      </c>
      <c r="M6158" t="s">
        <v>1200</v>
      </c>
      <c r="O6158" t="s">
        <v>1081</v>
      </c>
      <c r="P6158" t="s">
        <v>1120</v>
      </c>
    </row>
    <row r="6159" spans="1:16" x14ac:dyDescent="0.25">
      <c r="A6159">
        <v>-30.5371916666667</v>
      </c>
      <c r="B6159">
        <v>-65.007499999999993</v>
      </c>
      <c r="C6159">
        <v>2364</v>
      </c>
      <c r="D6159">
        <v>84</v>
      </c>
      <c r="M6159" t="s">
        <v>1200</v>
      </c>
      <c r="O6159" t="s">
        <v>1081</v>
      </c>
      <c r="P6159" t="s">
        <v>1092</v>
      </c>
    </row>
    <row r="6160" spans="1:16" x14ac:dyDescent="0.25">
      <c r="A6160">
        <v>-31.999111111111102</v>
      </c>
      <c r="B6160">
        <v>-62.948441666666703</v>
      </c>
      <c r="C6160">
        <v>2392</v>
      </c>
      <c r="D6160">
        <v>30</v>
      </c>
      <c r="M6160" t="s">
        <v>1200</v>
      </c>
      <c r="O6160" t="s">
        <v>1081</v>
      </c>
      <c r="P6160" t="s">
        <v>1089</v>
      </c>
    </row>
    <row r="6161" spans="1:16" x14ac:dyDescent="0.25">
      <c r="A6161">
        <v>-31.67</v>
      </c>
      <c r="B6161">
        <v>-63.89</v>
      </c>
      <c r="C6161">
        <v>10359</v>
      </c>
      <c r="D6161">
        <v>8</v>
      </c>
      <c r="M6161" t="s">
        <v>1200</v>
      </c>
      <c r="O6161" t="s">
        <v>1081</v>
      </c>
      <c r="P6161" t="s">
        <v>1089</v>
      </c>
    </row>
    <row r="6162" spans="1:16" x14ac:dyDescent="0.25">
      <c r="A6162">
        <v>-31.67</v>
      </c>
      <c r="B6162">
        <v>-63.89</v>
      </c>
      <c r="C6162">
        <v>10360</v>
      </c>
      <c r="D6162">
        <v>8</v>
      </c>
      <c r="M6162" t="s">
        <v>1200</v>
      </c>
      <c r="O6162" t="s">
        <v>1081</v>
      </c>
      <c r="P6162" t="s">
        <v>1089</v>
      </c>
    </row>
    <row r="6163" spans="1:16" x14ac:dyDescent="0.25">
      <c r="A6163">
        <v>-31.67</v>
      </c>
      <c r="B6163">
        <v>-63.89</v>
      </c>
      <c r="C6163">
        <v>10361</v>
      </c>
      <c r="D6163">
        <v>8</v>
      </c>
      <c r="M6163" t="s">
        <v>1200</v>
      </c>
      <c r="O6163" t="s">
        <v>1081</v>
      </c>
      <c r="P6163" t="s">
        <v>1089</v>
      </c>
    </row>
    <row r="6164" spans="1:16" x14ac:dyDescent="0.25">
      <c r="A6164">
        <v>-31.67</v>
      </c>
      <c r="B6164">
        <v>-63.89</v>
      </c>
      <c r="C6164">
        <v>10362</v>
      </c>
      <c r="D6164">
        <v>8</v>
      </c>
      <c r="M6164" t="s">
        <v>1200</v>
      </c>
      <c r="O6164" t="s">
        <v>1081</v>
      </c>
      <c r="P6164" t="s">
        <v>1089</v>
      </c>
    </row>
    <row r="6165" spans="1:16" x14ac:dyDescent="0.25">
      <c r="A6165">
        <v>-31.649722222222199</v>
      </c>
      <c r="B6165">
        <v>-63.9102777777778</v>
      </c>
      <c r="C6165">
        <v>10363</v>
      </c>
      <c r="D6165">
        <v>196</v>
      </c>
      <c r="M6165" t="s">
        <v>1200</v>
      </c>
      <c r="O6165" t="s">
        <v>1081</v>
      </c>
      <c r="P6165" t="s">
        <v>1089</v>
      </c>
    </row>
    <row r="6166" spans="1:16" x14ac:dyDescent="0.25">
      <c r="A6166">
        <v>-32.185180756263399</v>
      </c>
      <c r="B6166">
        <v>-63.384841318802003</v>
      </c>
      <c r="C6166">
        <v>2393</v>
      </c>
      <c r="D6166">
        <v>82</v>
      </c>
      <c r="M6166" t="s">
        <v>1200</v>
      </c>
      <c r="O6166" t="s">
        <v>1081</v>
      </c>
      <c r="P6166" t="s">
        <v>1084</v>
      </c>
    </row>
    <row r="6167" spans="1:16" x14ac:dyDescent="0.25">
      <c r="A6167">
        <v>-32.5161085651729</v>
      </c>
      <c r="B6167">
        <v>-63.640555675001103</v>
      </c>
      <c r="C6167">
        <v>2394</v>
      </c>
      <c r="M6167" t="s">
        <v>1200</v>
      </c>
      <c r="O6167" t="s">
        <v>1081</v>
      </c>
      <c r="P6167" t="s">
        <v>1084</v>
      </c>
    </row>
    <row r="6168" spans="1:16" x14ac:dyDescent="0.25">
      <c r="A6168">
        <v>-32.178774834401402</v>
      </c>
      <c r="B6168">
        <v>-64.104899883422902</v>
      </c>
      <c r="C6168">
        <v>10364</v>
      </c>
      <c r="D6168">
        <v>66</v>
      </c>
      <c r="M6168" t="s">
        <v>1200</v>
      </c>
      <c r="O6168" t="s">
        <v>1081</v>
      </c>
      <c r="P6168" t="s">
        <v>1084</v>
      </c>
    </row>
    <row r="6169" spans="1:16" x14ac:dyDescent="0.25">
      <c r="A6169">
        <v>-31.970277777777799</v>
      </c>
      <c r="B6169">
        <v>-63.387500000000003</v>
      </c>
      <c r="C6169">
        <v>10365</v>
      </c>
      <c r="D6169">
        <v>60</v>
      </c>
      <c r="M6169" t="s">
        <v>1200</v>
      </c>
      <c r="O6169" t="s">
        <v>1081</v>
      </c>
      <c r="P6169" t="s">
        <v>1084</v>
      </c>
    </row>
    <row r="6170" spans="1:16" x14ac:dyDescent="0.25">
      <c r="A6170">
        <v>-31.775676208334499</v>
      </c>
      <c r="B6170">
        <v>-63.800452777777799</v>
      </c>
      <c r="C6170">
        <v>10366</v>
      </c>
      <c r="M6170" t="s">
        <v>1200</v>
      </c>
      <c r="O6170" t="s">
        <v>1081</v>
      </c>
      <c r="P6170" t="s">
        <v>1089</v>
      </c>
    </row>
    <row r="6171" spans="1:16" x14ac:dyDescent="0.25">
      <c r="A6171">
        <v>-31.6597222222222</v>
      </c>
      <c r="B6171">
        <v>-63.4572222222222</v>
      </c>
      <c r="C6171">
        <v>10367</v>
      </c>
      <c r="D6171">
        <v>30</v>
      </c>
      <c r="M6171" t="s">
        <v>1200</v>
      </c>
      <c r="O6171" t="s">
        <v>1081</v>
      </c>
      <c r="P6171" t="s">
        <v>1089</v>
      </c>
    </row>
    <row r="6172" spans="1:16" x14ac:dyDescent="0.25">
      <c r="A6172">
        <v>-31.703055555555601</v>
      </c>
      <c r="B6172">
        <v>-63.198888888888902</v>
      </c>
      <c r="C6172">
        <v>10368</v>
      </c>
      <c r="D6172">
        <v>200</v>
      </c>
      <c r="M6172" t="s">
        <v>1200</v>
      </c>
      <c r="O6172" t="s">
        <v>1081</v>
      </c>
      <c r="P6172" t="s">
        <v>1089</v>
      </c>
    </row>
    <row r="6173" spans="1:16" x14ac:dyDescent="0.25">
      <c r="A6173">
        <v>-31.703055555555601</v>
      </c>
      <c r="B6173">
        <v>-63.198888888888902</v>
      </c>
      <c r="C6173">
        <v>10368</v>
      </c>
      <c r="D6173">
        <v>200</v>
      </c>
      <c r="M6173" t="s">
        <v>1200</v>
      </c>
      <c r="O6173" t="s">
        <v>1081</v>
      </c>
      <c r="P6173" t="s">
        <v>1089</v>
      </c>
    </row>
    <row r="6174" spans="1:16" x14ac:dyDescent="0.25">
      <c r="A6174">
        <v>-31.703055555555601</v>
      </c>
      <c r="B6174">
        <v>-63.198888888888902</v>
      </c>
      <c r="C6174">
        <v>10368</v>
      </c>
      <c r="D6174">
        <v>200</v>
      </c>
      <c r="M6174" t="s">
        <v>1200</v>
      </c>
      <c r="O6174" t="s">
        <v>1081</v>
      </c>
      <c r="P6174" t="s">
        <v>1089</v>
      </c>
    </row>
    <row r="6175" spans="1:16" x14ac:dyDescent="0.25">
      <c r="A6175">
        <v>-32.176207300612099</v>
      </c>
      <c r="B6175">
        <v>-64.125654101288603</v>
      </c>
      <c r="C6175">
        <v>10369</v>
      </c>
      <c r="D6175">
        <v>197</v>
      </c>
      <c r="M6175" t="s">
        <v>1200</v>
      </c>
      <c r="O6175" t="s">
        <v>1081</v>
      </c>
      <c r="P6175" t="s">
        <v>1084</v>
      </c>
    </row>
    <row r="6176" spans="1:16" x14ac:dyDescent="0.25">
      <c r="A6176">
        <v>-32.441749999999999</v>
      </c>
      <c r="B6176">
        <v>-63.718058333333303</v>
      </c>
      <c r="C6176">
        <v>10370</v>
      </c>
      <c r="D6176">
        <v>76</v>
      </c>
      <c r="M6176" t="s">
        <v>1083</v>
      </c>
      <c r="O6176" t="s">
        <v>1081</v>
      </c>
      <c r="P6176" t="s">
        <v>1084</v>
      </c>
    </row>
    <row r="6177" spans="1:16" x14ac:dyDescent="0.25">
      <c r="A6177">
        <v>-32.245558333333399</v>
      </c>
      <c r="B6177">
        <v>-63.973005555555602</v>
      </c>
      <c r="C6177">
        <v>2395</v>
      </c>
      <c r="D6177">
        <v>100</v>
      </c>
      <c r="M6177" t="s">
        <v>1083</v>
      </c>
      <c r="O6177" t="s">
        <v>1081</v>
      </c>
      <c r="P6177" t="s">
        <v>1084</v>
      </c>
    </row>
    <row r="6178" spans="1:16" x14ac:dyDescent="0.25">
      <c r="A6178">
        <v>-31.913863888888901</v>
      </c>
      <c r="B6178">
        <v>-63.682022222222201</v>
      </c>
      <c r="C6178">
        <v>2396</v>
      </c>
      <c r="D6178">
        <v>50</v>
      </c>
      <c r="M6178" t="s">
        <v>1200</v>
      </c>
      <c r="O6178" t="s">
        <v>1081</v>
      </c>
      <c r="P6178" t="s">
        <v>1089</v>
      </c>
    </row>
    <row r="6179" spans="1:16" x14ac:dyDescent="0.25">
      <c r="A6179">
        <v>-31.920255555555499</v>
      </c>
      <c r="B6179">
        <v>-63.6787361111111</v>
      </c>
      <c r="C6179">
        <v>2397</v>
      </c>
      <c r="D6179">
        <v>83</v>
      </c>
      <c r="M6179" t="s">
        <v>1200</v>
      </c>
      <c r="O6179" t="s">
        <v>1081</v>
      </c>
      <c r="P6179" t="s">
        <v>1089</v>
      </c>
    </row>
    <row r="6180" spans="1:16" x14ac:dyDescent="0.25">
      <c r="A6180">
        <v>-32.3541765336998</v>
      </c>
      <c r="B6180">
        <v>-63.295869950510301</v>
      </c>
      <c r="C6180">
        <v>2398</v>
      </c>
      <c r="M6180" t="s">
        <v>1200</v>
      </c>
      <c r="O6180" t="s">
        <v>1081</v>
      </c>
      <c r="P6180" t="s">
        <v>1100</v>
      </c>
    </row>
    <row r="6181" spans="1:16" x14ac:dyDescent="0.25">
      <c r="A6181">
        <v>-32.331286912603801</v>
      </c>
      <c r="B6181">
        <v>-63.314103411560303</v>
      </c>
      <c r="C6181">
        <v>2399</v>
      </c>
      <c r="M6181" t="s">
        <v>1200</v>
      </c>
      <c r="O6181" t="s">
        <v>1081</v>
      </c>
      <c r="P6181" t="s">
        <v>1100</v>
      </c>
    </row>
    <row r="6182" spans="1:16" x14ac:dyDescent="0.25">
      <c r="A6182">
        <v>-32.176234828623599</v>
      </c>
      <c r="B6182">
        <v>-64.110879448067806</v>
      </c>
      <c r="C6182">
        <v>10371</v>
      </c>
      <c r="D6182">
        <v>60</v>
      </c>
      <c r="M6182" t="s">
        <v>1200</v>
      </c>
      <c r="O6182" t="s">
        <v>1081</v>
      </c>
      <c r="P6182" t="s">
        <v>1084</v>
      </c>
    </row>
    <row r="6183" spans="1:16" x14ac:dyDescent="0.25">
      <c r="A6183">
        <v>-32.186663803888997</v>
      </c>
      <c r="B6183">
        <v>-64.127718356263401</v>
      </c>
      <c r="C6183">
        <v>10372</v>
      </c>
      <c r="M6183" t="s">
        <v>1200</v>
      </c>
      <c r="O6183" t="s">
        <v>1081</v>
      </c>
      <c r="P6183" t="s">
        <v>1084</v>
      </c>
    </row>
    <row r="6184" spans="1:16" x14ac:dyDescent="0.25">
      <c r="A6184">
        <v>-32.175698282281097</v>
      </c>
      <c r="B6184">
        <v>-64.118282344949094</v>
      </c>
      <c r="C6184">
        <v>10373</v>
      </c>
      <c r="D6184">
        <v>55</v>
      </c>
      <c r="M6184" t="s">
        <v>1200</v>
      </c>
      <c r="O6184" t="s">
        <v>1081</v>
      </c>
      <c r="P6184" t="s">
        <v>1084</v>
      </c>
    </row>
    <row r="6185" spans="1:16" x14ac:dyDescent="0.25">
      <c r="A6185">
        <v>-31.610291666666701</v>
      </c>
      <c r="B6185">
        <v>-63.775794444444401</v>
      </c>
      <c r="C6185">
        <v>2400</v>
      </c>
      <c r="D6185">
        <v>155</v>
      </c>
      <c r="M6185" t="s">
        <v>1200</v>
      </c>
      <c r="O6185" t="s">
        <v>1081</v>
      </c>
      <c r="P6185" t="s">
        <v>1089</v>
      </c>
    </row>
    <row r="6186" spans="1:16" x14ac:dyDescent="0.25">
      <c r="A6186">
        <v>-31.6673638888889</v>
      </c>
      <c r="B6186">
        <v>-63.831841666666698</v>
      </c>
      <c r="C6186">
        <v>10374</v>
      </c>
      <c r="D6186">
        <v>150</v>
      </c>
      <c r="M6186" t="s">
        <v>1200</v>
      </c>
      <c r="O6186" t="s">
        <v>1081</v>
      </c>
      <c r="P6186" t="s">
        <v>1089</v>
      </c>
    </row>
    <row r="6187" spans="1:16" x14ac:dyDescent="0.25">
      <c r="A6187">
        <v>-31.667163002754901</v>
      </c>
      <c r="B6187">
        <v>-63.831959683863303</v>
      </c>
      <c r="C6187">
        <v>10375</v>
      </c>
      <c r="D6187">
        <v>38</v>
      </c>
      <c r="M6187" t="s">
        <v>1200</v>
      </c>
      <c r="O6187" t="s">
        <v>1081</v>
      </c>
      <c r="P6187" t="s">
        <v>1089</v>
      </c>
    </row>
    <row r="6188" spans="1:16" x14ac:dyDescent="0.25">
      <c r="A6188">
        <v>-31.6675163889476</v>
      </c>
      <c r="B6188">
        <v>-63.831797678373299</v>
      </c>
      <c r="C6188">
        <v>10376</v>
      </c>
      <c r="D6188">
        <v>36</v>
      </c>
      <c r="M6188" t="s">
        <v>1200</v>
      </c>
      <c r="O6188" t="s">
        <v>1081</v>
      </c>
      <c r="P6188" t="s">
        <v>1089</v>
      </c>
    </row>
    <row r="6189" spans="1:16" x14ac:dyDescent="0.25">
      <c r="A6189">
        <v>-31.6675163889476</v>
      </c>
      <c r="B6189">
        <v>-63.831797678373299</v>
      </c>
      <c r="C6189">
        <v>10376</v>
      </c>
      <c r="D6189">
        <v>36</v>
      </c>
      <c r="M6189" t="s">
        <v>1200</v>
      </c>
      <c r="O6189" t="s">
        <v>1081</v>
      </c>
      <c r="P6189" t="s">
        <v>1089</v>
      </c>
    </row>
    <row r="6190" spans="1:16" x14ac:dyDescent="0.25">
      <c r="A6190">
        <v>-32.040751303529703</v>
      </c>
      <c r="B6190">
        <v>-63.563188680128597</v>
      </c>
      <c r="C6190">
        <v>10377</v>
      </c>
      <c r="D6190">
        <v>90</v>
      </c>
      <c r="M6190" t="s">
        <v>1200</v>
      </c>
      <c r="O6190" t="s">
        <v>1081</v>
      </c>
      <c r="P6190" t="s">
        <v>1084</v>
      </c>
    </row>
    <row r="6191" spans="1:16" x14ac:dyDescent="0.25">
      <c r="A6191">
        <v>-32.456197560520401</v>
      </c>
      <c r="B6191">
        <v>-63.696684198150599</v>
      </c>
      <c r="C6191">
        <v>2401</v>
      </c>
      <c r="D6191">
        <v>80</v>
      </c>
      <c r="M6191" t="s">
        <v>1200</v>
      </c>
      <c r="O6191" t="s">
        <v>1081</v>
      </c>
      <c r="P6191" t="s">
        <v>1084</v>
      </c>
    </row>
    <row r="6192" spans="1:16" x14ac:dyDescent="0.25">
      <c r="A6192">
        <v>-32.3890467986757</v>
      </c>
      <c r="B6192">
        <v>-63.825022535095002</v>
      </c>
      <c r="C6192">
        <v>2402</v>
      </c>
      <c r="D6192">
        <v>110</v>
      </c>
      <c r="M6192" t="s">
        <v>1200</v>
      </c>
      <c r="O6192" t="s">
        <v>1081</v>
      </c>
      <c r="P6192" t="s">
        <v>1084</v>
      </c>
    </row>
    <row r="6193" spans="1:16" x14ac:dyDescent="0.25">
      <c r="A6193">
        <v>-31.667262535438301</v>
      </c>
      <c r="B6193">
        <v>-63.831865270073202</v>
      </c>
      <c r="C6193">
        <v>10378</v>
      </c>
      <c r="D6193">
        <v>137</v>
      </c>
      <c r="M6193" t="s">
        <v>1200</v>
      </c>
      <c r="O6193" t="s">
        <v>1081</v>
      </c>
      <c r="P6193" t="s">
        <v>1089</v>
      </c>
    </row>
    <row r="6194" spans="1:16" x14ac:dyDescent="0.25">
      <c r="A6194">
        <v>-31.667121911254799</v>
      </c>
      <c r="B6194">
        <v>-63.831771929232303</v>
      </c>
      <c r="C6194">
        <v>10379</v>
      </c>
      <c r="D6194">
        <v>80</v>
      </c>
      <c r="M6194" t="s">
        <v>1200</v>
      </c>
      <c r="O6194" t="s">
        <v>1081</v>
      </c>
      <c r="P6194" t="s">
        <v>1089</v>
      </c>
    </row>
    <row r="6195" spans="1:16" x14ac:dyDescent="0.25">
      <c r="A6195">
        <v>-31.6671694444445</v>
      </c>
      <c r="B6195">
        <v>-63.831555555555603</v>
      </c>
      <c r="C6195">
        <v>10380</v>
      </c>
      <c r="D6195">
        <v>84</v>
      </c>
      <c r="M6195" t="s">
        <v>1200</v>
      </c>
      <c r="O6195" t="s">
        <v>1081</v>
      </c>
      <c r="P6195" t="s">
        <v>1089</v>
      </c>
    </row>
    <row r="6196" spans="1:16" x14ac:dyDescent="0.25">
      <c r="A6196">
        <v>-31.6671694444445</v>
      </c>
      <c r="B6196">
        <v>-63.831555555555603</v>
      </c>
      <c r="C6196">
        <v>10381</v>
      </c>
      <c r="D6196">
        <v>45</v>
      </c>
      <c r="M6196" t="s">
        <v>1200</v>
      </c>
      <c r="O6196" t="s">
        <v>1081</v>
      </c>
      <c r="P6196" t="s">
        <v>1089</v>
      </c>
    </row>
    <row r="6197" spans="1:16" x14ac:dyDescent="0.25">
      <c r="A6197">
        <v>-31.6671694444445</v>
      </c>
      <c r="B6197">
        <v>-63.831555555555603</v>
      </c>
      <c r="C6197">
        <v>10382</v>
      </c>
      <c r="D6197">
        <v>85</v>
      </c>
      <c r="M6197" t="s">
        <v>1200</v>
      </c>
      <c r="O6197" t="s">
        <v>1081</v>
      </c>
      <c r="P6197" t="s">
        <v>1089</v>
      </c>
    </row>
    <row r="6198" spans="1:16" x14ac:dyDescent="0.25">
      <c r="A6198">
        <v>-31.6521055555556</v>
      </c>
      <c r="B6198">
        <v>-63.895127777777802</v>
      </c>
      <c r="C6198">
        <v>2403</v>
      </c>
      <c r="D6198">
        <v>30</v>
      </c>
      <c r="M6198" t="s">
        <v>1200</v>
      </c>
      <c r="O6198" t="s">
        <v>1081</v>
      </c>
      <c r="P6198" t="s">
        <v>1089</v>
      </c>
    </row>
    <row r="6199" spans="1:16" x14ac:dyDescent="0.25">
      <c r="A6199">
        <v>-31.913266666666701</v>
      </c>
      <c r="B6199">
        <v>-63.682533333333303</v>
      </c>
      <c r="C6199">
        <v>10383</v>
      </c>
      <c r="D6199">
        <v>90</v>
      </c>
      <c r="M6199" t="s">
        <v>1200</v>
      </c>
      <c r="O6199" t="s">
        <v>1081</v>
      </c>
      <c r="P6199" t="s">
        <v>1089</v>
      </c>
    </row>
    <row r="6200" spans="1:16" x14ac:dyDescent="0.25">
      <c r="A6200">
        <v>-31.66</v>
      </c>
      <c r="B6200">
        <v>-63.91</v>
      </c>
      <c r="C6200">
        <v>2404</v>
      </c>
      <c r="D6200">
        <v>30</v>
      </c>
      <c r="M6200" t="s">
        <v>1200</v>
      </c>
      <c r="O6200" t="s">
        <v>1081</v>
      </c>
      <c r="P6200" t="s">
        <v>1089</v>
      </c>
    </row>
    <row r="6201" spans="1:16" x14ac:dyDescent="0.25">
      <c r="A6201">
        <v>-31.65</v>
      </c>
      <c r="B6201">
        <v>-63.9</v>
      </c>
      <c r="C6201">
        <v>2405</v>
      </c>
      <c r="D6201">
        <v>25</v>
      </c>
      <c r="M6201" t="s">
        <v>1200</v>
      </c>
      <c r="O6201" t="s">
        <v>1081</v>
      </c>
      <c r="P6201" t="s">
        <v>1089</v>
      </c>
    </row>
    <row r="6202" spans="1:16" x14ac:dyDescent="0.25">
      <c r="A6202">
        <v>-32.172198181604401</v>
      </c>
      <c r="B6202">
        <v>-64.097285660651096</v>
      </c>
      <c r="C6202">
        <v>10384</v>
      </c>
      <c r="D6202">
        <v>85</v>
      </c>
      <c r="M6202" t="s">
        <v>1200</v>
      </c>
      <c r="O6202" t="s">
        <v>1081</v>
      </c>
      <c r="P6202" t="s">
        <v>1084</v>
      </c>
    </row>
    <row r="6203" spans="1:16" x14ac:dyDescent="0.25">
      <c r="A6203">
        <v>-32.428011123901101</v>
      </c>
      <c r="B6203">
        <v>-63.777922944793801</v>
      </c>
      <c r="C6203">
        <v>2406</v>
      </c>
      <c r="D6203">
        <v>113</v>
      </c>
      <c r="M6203" t="s">
        <v>1200</v>
      </c>
      <c r="O6203" t="s">
        <v>1081</v>
      </c>
      <c r="P6203" t="s">
        <v>1084</v>
      </c>
    </row>
    <row r="6204" spans="1:16" x14ac:dyDescent="0.25">
      <c r="A6204">
        <v>-32.447198416262097</v>
      </c>
      <c r="B6204">
        <v>-63.707219915161097</v>
      </c>
      <c r="C6204">
        <v>2407</v>
      </c>
      <c r="D6204">
        <v>120</v>
      </c>
      <c r="M6204" t="s">
        <v>1200</v>
      </c>
      <c r="O6204" t="s">
        <v>1081</v>
      </c>
      <c r="P6204" t="s">
        <v>1084</v>
      </c>
    </row>
    <row r="6205" spans="1:16" x14ac:dyDescent="0.25">
      <c r="A6205">
        <v>-33.497902777777803</v>
      </c>
      <c r="B6205">
        <v>-64.311558333333295</v>
      </c>
      <c r="C6205">
        <v>10385</v>
      </c>
      <c r="D6205">
        <v>204</v>
      </c>
      <c r="M6205" t="s">
        <v>1200</v>
      </c>
      <c r="O6205" t="s">
        <v>1081</v>
      </c>
      <c r="P6205" t="s">
        <v>1111</v>
      </c>
    </row>
    <row r="6206" spans="1:16" x14ac:dyDescent="0.25">
      <c r="A6206">
        <v>-32.241988888888898</v>
      </c>
      <c r="B6206">
        <v>-63.968533333333298</v>
      </c>
      <c r="C6206">
        <v>2408</v>
      </c>
      <c r="D6206">
        <v>40</v>
      </c>
      <c r="M6206" t="s">
        <v>1083</v>
      </c>
      <c r="O6206" t="s">
        <v>1081</v>
      </c>
      <c r="P6206" t="s">
        <v>1084</v>
      </c>
    </row>
    <row r="6207" spans="1:16" x14ac:dyDescent="0.25">
      <c r="A6207">
        <v>-32.172224999999997</v>
      </c>
      <c r="B6207">
        <v>-64.242324999999994</v>
      </c>
      <c r="C6207">
        <v>2409</v>
      </c>
      <c r="D6207">
        <v>39</v>
      </c>
      <c r="M6207" t="s">
        <v>1112</v>
      </c>
      <c r="O6207" t="s">
        <v>1081</v>
      </c>
      <c r="P6207" t="s">
        <v>1084</v>
      </c>
    </row>
    <row r="6208" spans="1:16" x14ac:dyDescent="0.25">
      <c r="A6208">
        <v>-32.324527777777803</v>
      </c>
      <c r="B6208">
        <v>-63.870361111111102</v>
      </c>
      <c r="C6208">
        <v>2410</v>
      </c>
      <c r="D6208">
        <v>117</v>
      </c>
      <c r="M6208" t="s">
        <v>1091</v>
      </c>
      <c r="O6208" t="s">
        <v>1081</v>
      </c>
      <c r="P6208" t="s">
        <v>1084</v>
      </c>
    </row>
    <row r="6209" spans="1:16" x14ac:dyDescent="0.25">
      <c r="A6209">
        <v>-32.160061111111098</v>
      </c>
      <c r="B6209">
        <v>-64.143230555555604</v>
      </c>
      <c r="C6209">
        <v>2411</v>
      </c>
      <c r="D6209">
        <v>180</v>
      </c>
      <c r="M6209" t="s">
        <v>1083</v>
      </c>
      <c r="O6209" t="s">
        <v>1081</v>
      </c>
      <c r="P6209" t="s">
        <v>1084</v>
      </c>
    </row>
    <row r="6210" spans="1:16" x14ac:dyDescent="0.25">
      <c r="A6210">
        <v>-32.361308333333298</v>
      </c>
      <c r="B6210">
        <v>-63.8121694444444</v>
      </c>
      <c r="C6210">
        <v>2412</v>
      </c>
      <c r="D6210">
        <v>105</v>
      </c>
      <c r="M6210" t="s">
        <v>1083</v>
      </c>
      <c r="O6210" t="s">
        <v>1081</v>
      </c>
      <c r="P6210" t="s">
        <v>1084</v>
      </c>
    </row>
    <row r="6211" spans="1:16" x14ac:dyDescent="0.25">
      <c r="A6211">
        <v>-31.87</v>
      </c>
      <c r="B6211">
        <v>-63.13</v>
      </c>
      <c r="C6211">
        <v>10386</v>
      </c>
      <c r="D6211">
        <v>255</v>
      </c>
      <c r="M6211" t="s">
        <v>1200</v>
      </c>
      <c r="O6211" t="s">
        <v>1081</v>
      </c>
      <c r="P6211" t="s">
        <v>1089</v>
      </c>
    </row>
    <row r="6212" spans="1:16" x14ac:dyDescent="0.25">
      <c r="A6212">
        <v>-31.68</v>
      </c>
      <c r="B6212">
        <v>-63.81</v>
      </c>
      <c r="C6212">
        <v>2413</v>
      </c>
      <c r="D6212">
        <v>30</v>
      </c>
      <c r="M6212" t="s">
        <v>1200</v>
      </c>
      <c r="O6212" t="s">
        <v>1081</v>
      </c>
      <c r="P6212" t="s">
        <v>1089</v>
      </c>
    </row>
    <row r="6213" spans="1:16" x14ac:dyDescent="0.25">
      <c r="A6213">
        <v>-30.633004651273001</v>
      </c>
      <c r="B6213">
        <v>-65.402865195888296</v>
      </c>
      <c r="C6213">
        <v>2365</v>
      </c>
      <c r="D6213">
        <v>112</v>
      </c>
      <c r="M6213" t="s">
        <v>1200</v>
      </c>
      <c r="O6213" t="s">
        <v>1081</v>
      </c>
      <c r="P6213" t="s">
        <v>1092</v>
      </c>
    </row>
    <row r="6214" spans="1:16" x14ac:dyDescent="0.25">
      <c r="A6214">
        <v>-30.6316349010627</v>
      </c>
      <c r="B6214">
        <v>-65.399144971985706</v>
      </c>
      <c r="C6214">
        <v>2366</v>
      </c>
      <c r="D6214">
        <v>104</v>
      </c>
      <c r="M6214" t="s">
        <v>1200</v>
      </c>
      <c r="O6214" t="s">
        <v>1081</v>
      </c>
      <c r="P6214" t="s">
        <v>1092</v>
      </c>
    </row>
    <row r="6215" spans="1:16" x14ac:dyDescent="0.25">
      <c r="A6215">
        <v>-30.634005910315398</v>
      </c>
      <c r="B6215">
        <v>-65.399026930596804</v>
      </c>
      <c r="C6215">
        <v>2367</v>
      </c>
      <c r="D6215">
        <v>100</v>
      </c>
      <c r="M6215" t="s">
        <v>1200</v>
      </c>
      <c r="O6215" t="s">
        <v>1081</v>
      </c>
      <c r="P6215" t="s">
        <v>1092</v>
      </c>
    </row>
    <row r="6216" spans="1:16" x14ac:dyDescent="0.25">
      <c r="A6216">
        <v>-30.736388888479201</v>
      </c>
      <c r="B6216">
        <v>-64.907222222689796</v>
      </c>
      <c r="C6216">
        <v>2374</v>
      </c>
      <c r="D6216">
        <v>163</v>
      </c>
      <c r="M6216" t="s">
        <v>1200</v>
      </c>
      <c r="O6216" t="s">
        <v>1081</v>
      </c>
      <c r="P6216" t="s">
        <v>1092</v>
      </c>
    </row>
    <row r="6217" spans="1:16" x14ac:dyDescent="0.25">
      <c r="A6217">
        <v>-30.794760805502602</v>
      </c>
      <c r="B6217">
        <v>-65.052548717756096</v>
      </c>
      <c r="C6217">
        <v>2375</v>
      </c>
      <c r="D6217">
        <v>81</v>
      </c>
      <c r="M6217" t="s">
        <v>1200</v>
      </c>
      <c r="O6217" t="s">
        <v>1081</v>
      </c>
      <c r="P6217" t="s">
        <v>1092</v>
      </c>
    </row>
    <row r="6218" spans="1:16" x14ac:dyDescent="0.25">
      <c r="A6218">
        <v>-30.8552968240684</v>
      </c>
      <c r="B6218">
        <v>-64.984881666565499</v>
      </c>
      <c r="C6218">
        <v>2376</v>
      </c>
      <c r="D6218">
        <v>90</v>
      </c>
      <c r="M6218" t="s">
        <v>1200</v>
      </c>
      <c r="O6218" t="s">
        <v>1081</v>
      </c>
      <c r="P6218" t="s">
        <v>1092</v>
      </c>
    </row>
    <row r="6219" spans="1:16" x14ac:dyDescent="0.25">
      <c r="A6219">
        <v>-30.655095877959099</v>
      </c>
      <c r="B6219">
        <v>-64.916300669975101</v>
      </c>
      <c r="C6219">
        <v>2382</v>
      </c>
      <c r="D6219">
        <v>93</v>
      </c>
      <c r="M6219" t="s">
        <v>1200</v>
      </c>
      <c r="O6219" t="s">
        <v>1081</v>
      </c>
      <c r="P6219" t="s">
        <v>1092</v>
      </c>
    </row>
    <row r="6220" spans="1:16" x14ac:dyDescent="0.25">
      <c r="A6220">
        <v>-30.71</v>
      </c>
      <c r="B6220">
        <v>-65.311388888888899</v>
      </c>
      <c r="C6220">
        <v>2383</v>
      </c>
      <c r="D6220">
        <v>129</v>
      </c>
      <c r="M6220" t="s">
        <v>1200</v>
      </c>
      <c r="O6220" t="s">
        <v>1081</v>
      </c>
      <c r="P6220" t="s">
        <v>1092</v>
      </c>
    </row>
    <row r="6221" spans="1:16" x14ac:dyDescent="0.25">
      <c r="A6221">
        <v>-30.8613888888889</v>
      </c>
      <c r="B6221">
        <v>-65.010555555555598</v>
      </c>
      <c r="C6221">
        <v>10387</v>
      </c>
      <c r="D6221">
        <v>80</v>
      </c>
      <c r="M6221" t="s">
        <v>1083</v>
      </c>
      <c r="O6221" t="s">
        <v>1081</v>
      </c>
      <c r="P6221" t="s">
        <v>1092</v>
      </c>
    </row>
    <row r="6222" spans="1:16" x14ac:dyDescent="0.25">
      <c r="A6222">
        <v>-30.794036319119499</v>
      </c>
      <c r="B6222">
        <v>-65.053714295347504</v>
      </c>
      <c r="C6222">
        <v>2414</v>
      </c>
      <c r="D6222">
        <v>100</v>
      </c>
      <c r="M6222" t="s">
        <v>1200</v>
      </c>
      <c r="O6222" t="s">
        <v>1081</v>
      </c>
      <c r="P6222" t="s">
        <v>1092</v>
      </c>
    </row>
    <row r="6223" spans="1:16" x14ac:dyDescent="0.25">
      <c r="A6223">
        <v>-30.797320981326902</v>
      </c>
      <c r="B6223">
        <v>-65.191556204695402</v>
      </c>
      <c r="C6223">
        <v>10388</v>
      </c>
      <c r="D6223">
        <v>28</v>
      </c>
      <c r="M6223" t="s">
        <v>1200</v>
      </c>
      <c r="O6223" t="s">
        <v>1081</v>
      </c>
      <c r="P6223" t="s">
        <v>1092</v>
      </c>
    </row>
    <row r="6224" spans="1:16" x14ac:dyDescent="0.25">
      <c r="A6224">
        <v>-30.8555247795558</v>
      </c>
      <c r="B6224">
        <v>-64.984892395401005</v>
      </c>
      <c r="C6224">
        <v>2415</v>
      </c>
      <c r="D6224">
        <v>108</v>
      </c>
      <c r="M6224" t="s">
        <v>1200</v>
      </c>
      <c r="O6224" t="s">
        <v>1081</v>
      </c>
      <c r="P6224" t="s">
        <v>1092</v>
      </c>
    </row>
    <row r="6225" spans="1:16" x14ac:dyDescent="0.25">
      <c r="A6225">
        <v>-30.7008757798787</v>
      </c>
      <c r="B6225">
        <v>-65.256706580424805</v>
      </c>
      <c r="C6225">
        <v>2416</v>
      </c>
      <c r="D6225">
        <v>105</v>
      </c>
      <c r="M6225" t="s">
        <v>1200</v>
      </c>
      <c r="O6225" t="s">
        <v>1081</v>
      </c>
      <c r="P6225" t="s">
        <v>1092</v>
      </c>
    </row>
    <row r="6226" spans="1:16" x14ac:dyDescent="0.25">
      <c r="A6226">
        <v>-30.848110191991399</v>
      </c>
      <c r="B6226">
        <v>-65.025683430100003</v>
      </c>
      <c r="C6226">
        <v>10389</v>
      </c>
      <c r="D6226">
        <v>105</v>
      </c>
      <c r="M6226" t="s">
        <v>1200</v>
      </c>
      <c r="O6226" t="s">
        <v>1081</v>
      </c>
      <c r="P6226" t="s">
        <v>1092</v>
      </c>
    </row>
    <row r="6227" spans="1:16" x14ac:dyDescent="0.25">
      <c r="A6227">
        <v>-31.646061111111099</v>
      </c>
      <c r="B6227">
        <v>-63.9026361111111</v>
      </c>
      <c r="C6227">
        <v>2417</v>
      </c>
      <c r="D6227">
        <v>18</v>
      </c>
      <c r="M6227" t="s">
        <v>1200</v>
      </c>
      <c r="O6227" t="s">
        <v>1081</v>
      </c>
      <c r="P6227" t="s">
        <v>1089</v>
      </c>
    </row>
    <row r="6228" spans="1:16" x14ac:dyDescent="0.25">
      <c r="A6228">
        <v>-31.400058333333401</v>
      </c>
      <c r="B6228">
        <v>-63.259994444444501</v>
      </c>
      <c r="C6228">
        <v>2418</v>
      </c>
      <c r="D6228">
        <v>215</v>
      </c>
      <c r="M6228" t="s">
        <v>1200</v>
      </c>
      <c r="O6228" t="s">
        <v>1081</v>
      </c>
      <c r="P6228" t="s">
        <v>1089</v>
      </c>
    </row>
    <row r="6229" spans="1:16" x14ac:dyDescent="0.25">
      <c r="A6229">
        <v>-31.883175000000001</v>
      </c>
      <c r="B6229">
        <v>-64.116608333333303</v>
      </c>
      <c r="C6229">
        <v>2419</v>
      </c>
      <c r="D6229">
        <v>222</v>
      </c>
      <c r="M6229" t="s">
        <v>1200</v>
      </c>
      <c r="O6229" t="s">
        <v>1081</v>
      </c>
      <c r="P6229" t="s">
        <v>1099</v>
      </c>
    </row>
    <row r="6230" spans="1:16" x14ac:dyDescent="0.25">
      <c r="A6230">
        <v>-31.3877611111111</v>
      </c>
      <c r="B6230">
        <v>-63.418305555555598</v>
      </c>
      <c r="C6230">
        <v>2420</v>
      </c>
      <c r="D6230">
        <v>116</v>
      </c>
      <c r="M6230" t="s">
        <v>1200</v>
      </c>
      <c r="O6230" t="s">
        <v>1081</v>
      </c>
      <c r="P6230" t="s">
        <v>1089</v>
      </c>
    </row>
    <row r="6231" spans="1:16" x14ac:dyDescent="0.25">
      <c r="A6231">
        <v>-30.6383897458531</v>
      </c>
      <c r="B6231">
        <v>-65.388788043165306</v>
      </c>
      <c r="C6231">
        <v>2421</v>
      </c>
      <c r="D6231">
        <v>160</v>
      </c>
      <c r="M6231" t="s">
        <v>1200</v>
      </c>
      <c r="O6231" t="s">
        <v>1081</v>
      </c>
      <c r="P6231" t="s">
        <v>1092</v>
      </c>
    </row>
    <row r="6232" spans="1:16" x14ac:dyDescent="0.25">
      <c r="A6232">
        <v>-30.638820144873399</v>
      </c>
      <c r="B6232">
        <v>-65.389040170812606</v>
      </c>
      <c r="C6232">
        <v>2422</v>
      </c>
      <c r="D6232">
        <v>305</v>
      </c>
      <c r="M6232" t="s">
        <v>1200</v>
      </c>
      <c r="O6232" t="s">
        <v>1081</v>
      </c>
      <c r="P6232" t="s">
        <v>1092</v>
      </c>
    </row>
    <row r="6233" spans="1:16" x14ac:dyDescent="0.25">
      <c r="A6233">
        <v>-30.610215568566399</v>
      </c>
      <c r="B6233">
        <v>-65.548636971616205</v>
      </c>
      <c r="M6233" t="s">
        <v>1200</v>
      </c>
      <c r="O6233" t="s">
        <v>1081</v>
      </c>
      <c r="P6233" t="s">
        <v>1092</v>
      </c>
    </row>
    <row r="6234" spans="1:16" x14ac:dyDescent="0.25">
      <c r="A6234">
        <v>-30.6104570256479</v>
      </c>
      <c r="B6234">
        <v>-65.547906069664407</v>
      </c>
      <c r="C6234">
        <v>10390</v>
      </c>
      <c r="D6234">
        <v>127</v>
      </c>
      <c r="M6234" t="s">
        <v>1200</v>
      </c>
      <c r="O6234" t="s">
        <v>1081</v>
      </c>
      <c r="P6234" t="s">
        <v>1092</v>
      </c>
    </row>
    <row r="6235" spans="1:16" x14ac:dyDescent="0.25">
      <c r="A6235">
        <v>-30.610369304858398</v>
      </c>
      <c r="B6235">
        <v>-65.549134521392304</v>
      </c>
      <c r="C6235">
        <v>10391</v>
      </c>
      <c r="D6235">
        <v>213</v>
      </c>
      <c r="M6235" t="s">
        <v>1200</v>
      </c>
      <c r="O6235" t="s">
        <v>1081</v>
      </c>
      <c r="P6235" t="s">
        <v>1092</v>
      </c>
    </row>
    <row r="6236" spans="1:16" x14ac:dyDescent="0.25">
      <c r="A6236">
        <v>-30.6102677333181</v>
      </c>
      <c r="B6236">
        <v>-65.549617319014999</v>
      </c>
      <c r="C6236">
        <v>10392</v>
      </c>
      <c r="D6236">
        <v>213</v>
      </c>
      <c r="M6236" t="s">
        <v>1200</v>
      </c>
      <c r="O6236" t="s">
        <v>1081</v>
      </c>
      <c r="P6236" t="s">
        <v>1092</v>
      </c>
    </row>
    <row r="6237" spans="1:16" x14ac:dyDescent="0.25">
      <c r="A6237">
        <v>-30.6384682101605</v>
      </c>
      <c r="B6237">
        <v>-65.388569443130393</v>
      </c>
      <c r="C6237">
        <v>10393</v>
      </c>
      <c r="D6237">
        <v>97</v>
      </c>
      <c r="M6237" t="s">
        <v>1200</v>
      </c>
      <c r="O6237" t="s">
        <v>1081</v>
      </c>
      <c r="P6237" t="s">
        <v>1092</v>
      </c>
    </row>
    <row r="6238" spans="1:16" x14ac:dyDescent="0.25">
      <c r="A6238">
        <v>-30.767564582895599</v>
      </c>
      <c r="B6238">
        <v>-65.190445647423999</v>
      </c>
      <c r="C6238">
        <v>10394</v>
      </c>
      <c r="D6238">
        <v>83</v>
      </c>
      <c r="M6238" t="s">
        <v>1200</v>
      </c>
      <c r="O6238" t="s">
        <v>1081</v>
      </c>
      <c r="P6238" t="s">
        <v>1092</v>
      </c>
    </row>
    <row r="6239" spans="1:16" x14ac:dyDescent="0.25">
      <c r="A6239">
        <v>-30.7674677859886</v>
      </c>
      <c r="B6239">
        <v>-65.190864072030394</v>
      </c>
      <c r="C6239">
        <v>2423</v>
      </c>
      <c r="D6239">
        <v>47</v>
      </c>
      <c r="M6239" t="s">
        <v>1200</v>
      </c>
      <c r="O6239" t="s">
        <v>1081</v>
      </c>
      <c r="P6239" t="s">
        <v>1092</v>
      </c>
    </row>
    <row r="6240" spans="1:16" x14ac:dyDescent="0.25">
      <c r="A6240">
        <v>-30.638735911436001</v>
      </c>
      <c r="B6240">
        <v>-65.388322679900995</v>
      </c>
      <c r="C6240">
        <v>10395</v>
      </c>
      <c r="D6240">
        <v>116</v>
      </c>
      <c r="M6240" t="s">
        <v>1200</v>
      </c>
      <c r="O6240" t="s">
        <v>1081</v>
      </c>
      <c r="P6240" t="s">
        <v>1092</v>
      </c>
    </row>
    <row r="6241" spans="1:16" x14ac:dyDescent="0.25">
      <c r="A6241">
        <v>-30.767633723483499</v>
      </c>
      <c r="B6241">
        <v>-65.190735568122804</v>
      </c>
      <c r="C6241">
        <v>10396</v>
      </c>
      <c r="D6241">
        <v>83</v>
      </c>
      <c r="M6241" t="s">
        <v>1200</v>
      </c>
      <c r="O6241" t="s">
        <v>1081</v>
      </c>
      <c r="P6241" t="s">
        <v>1092</v>
      </c>
    </row>
    <row r="6242" spans="1:16" x14ac:dyDescent="0.25">
      <c r="A6242">
        <v>-30.767587629763501</v>
      </c>
      <c r="B6242">
        <v>-65.190065015868996</v>
      </c>
      <c r="C6242">
        <v>2424</v>
      </c>
      <c r="D6242">
        <v>47</v>
      </c>
      <c r="M6242" t="s">
        <v>1200</v>
      </c>
      <c r="O6242" t="s">
        <v>1081</v>
      </c>
      <c r="P6242" t="s">
        <v>1092</v>
      </c>
    </row>
    <row r="6243" spans="1:16" x14ac:dyDescent="0.25">
      <c r="A6243">
        <v>-30.7220658940136</v>
      </c>
      <c r="B6243">
        <v>-64.808720927925293</v>
      </c>
      <c r="C6243">
        <v>10397</v>
      </c>
      <c r="D6243">
        <v>60</v>
      </c>
      <c r="M6243" t="s">
        <v>1200</v>
      </c>
      <c r="O6243" t="s">
        <v>1081</v>
      </c>
      <c r="P6243" t="s">
        <v>1092</v>
      </c>
    </row>
    <row r="6244" spans="1:16" x14ac:dyDescent="0.25">
      <c r="A6244">
        <v>-30.7218791259798</v>
      </c>
      <c r="B6244">
        <v>-64.808900635929305</v>
      </c>
      <c r="C6244">
        <v>10398</v>
      </c>
      <c r="M6244" t="s">
        <v>1200</v>
      </c>
      <c r="O6244" t="s">
        <v>1081</v>
      </c>
      <c r="P6244" t="s">
        <v>1092</v>
      </c>
    </row>
    <row r="6245" spans="1:16" x14ac:dyDescent="0.25">
      <c r="A6245">
        <v>-31.6597222222222</v>
      </c>
      <c r="B6245">
        <v>-63.4572222222222</v>
      </c>
      <c r="M6245" t="s">
        <v>1200</v>
      </c>
      <c r="O6245" t="s">
        <v>1081</v>
      </c>
      <c r="P6245" t="s">
        <v>1089</v>
      </c>
    </row>
    <row r="6246" spans="1:16" x14ac:dyDescent="0.25">
      <c r="A6246">
        <v>-31.389444444444401</v>
      </c>
      <c r="B6246">
        <v>-63.415555555555599</v>
      </c>
      <c r="C6246">
        <v>10399</v>
      </c>
      <c r="D6246">
        <v>120</v>
      </c>
      <c r="M6246" t="s">
        <v>1200</v>
      </c>
      <c r="O6246" t="s">
        <v>1081</v>
      </c>
      <c r="P6246" t="s">
        <v>1089</v>
      </c>
    </row>
    <row r="6247" spans="1:16" x14ac:dyDescent="0.25">
      <c r="A6247">
        <v>-30.721699274938398</v>
      </c>
      <c r="B6247">
        <v>-64.809064250679</v>
      </c>
      <c r="C6247">
        <v>2425</v>
      </c>
      <c r="D6247">
        <v>223</v>
      </c>
      <c r="M6247" t="s">
        <v>1200</v>
      </c>
      <c r="O6247" t="s">
        <v>1081</v>
      </c>
      <c r="P6247" t="s">
        <v>1092</v>
      </c>
    </row>
    <row r="6248" spans="1:16" x14ac:dyDescent="0.25">
      <c r="A6248">
        <v>-30.6387705279265</v>
      </c>
      <c r="B6248">
        <v>-65.387909619712801</v>
      </c>
      <c r="C6248">
        <v>10400</v>
      </c>
      <c r="D6248">
        <v>96</v>
      </c>
      <c r="M6248" t="s">
        <v>1200</v>
      </c>
      <c r="O6248" t="s">
        <v>1081</v>
      </c>
      <c r="P6248" t="s">
        <v>1092</v>
      </c>
    </row>
    <row r="6249" spans="1:16" x14ac:dyDescent="0.25">
      <c r="A6249">
        <v>-30.655110299058201</v>
      </c>
      <c r="B6249">
        <v>-64.916200757689396</v>
      </c>
      <c r="C6249">
        <v>2426</v>
      </c>
      <c r="D6249">
        <v>116</v>
      </c>
      <c r="M6249" t="s">
        <v>1200</v>
      </c>
      <c r="O6249" t="s">
        <v>1081</v>
      </c>
      <c r="P6249" t="s">
        <v>1092</v>
      </c>
    </row>
    <row r="6250" spans="1:16" x14ac:dyDescent="0.25">
      <c r="A6250">
        <v>-31.690011111111101</v>
      </c>
      <c r="B6250">
        <v>-63.880013888888897</v>
      </c>
      <c r="D6250">
        <v>23</v>
      </c>
      <c r="M6250" t="s">
        <v>1200</v>
      </c>
      <c r="O6250" t="s">
        <v>1081</v>
      </c>
      <c r="P6250" t="s">
        <v>1089</v>
      </c>
    </row>
    <row r="6251" spans="1:16" x14ac:dyDescent="0.25">
      <c r="A6251">
        <v>-31.690011111111101</v>
      </c>
      <c r="B6251">
        <v>-63.880013888888897</v>
      </c>
      <c r="C6251">
        <v>2427</v>
      </c>
      <c r="D6251">
        <v>23</v>
      </c>
      <c r="M6251" t="s">
        <v>1200</v>
      </c>
      <c r="O6251" t="s">
        <v>1081</v>
      </c>
      <c r="P6251" t="s">
        <v>1089</v>
      </c>
    </row>
    <row r="6252" spans="1:16" x14ac:dyDescent="0.25">
      <c r="A6252">
        <v>-31.640838888888901</v>
      </c>
      <c r="B6252">
        <v>-63.915383333333303</v>
      </c>
      <c r="C6252">
        <v>10401</v>
      </c>
      <c r="D6252">
        <v>176</v>
      </c>
      <c r="M6252" t="s">
        <v>1200</v>
      </c>
      <c r="O6252" t="s">
        <v>1081</v>
      </c>
      <c r="P6252" t="s">
        <v>1089</v>
      </c>
    </row>
    <row r="6253" spans="1:16" x14ac:dyDescent="0.25">
      <c r="A6253">
        <v>-31.777738888888901</v>
      </c>
      <c r="B6253">
        <v>-63.799408333333297</v>
      </c>
      <c r="C6253">
        <v>10402</v>
      </c>
      <c r="D6253">
        <v>16</v>
      </c>
      <c r="M6253" t="s">
        <v>1200</v>
      </c>
      <c r="O6253" t="s">
        <v>1081</v>
      </c>
      <c r="P6253" t="s">
        <v>1089</v>
      </c>
    </row>
    <row r="6254" spans="1:16" x14ac:dyDescent="0.25">
      <c r="A6254">
        <v>-31.777738888888901</v>
      </c>
      <c r="B6254">
        <v>-63.799408333333297</v>
      </c>
      <c r="M6254" t="s">
        <v>1200</v>
      </c>
      <c r="O6254" t="s">
        <v>1081</v>
      </c>
      <c r="P6254" t="s">
        <v>1089</v>
      </c>
    </row>
    <row r="6255" spans="1:16" x14ac:dyDescent="0.25">
      <c r="A6255">
        <v>-31.807861111111102</v>
      </c>
      <c r="B6255">
        <v>-63.630800000000001</v>
      </c>
      <c r="C6255">
        <v>2428</v>
      </c>
      <c r="M6255" t="s">
        <v>1200</v>
      </c>
      <c r="O6255" t="s">
        <v>1081</v>
      </c>
      <c r="P6255" t="s">
        <v>1089</v>
      </c>
    </row>
    <row r="6256" spans="1:16" x14ac:dyDescent="0.25">
      <c r="A6256">
        <v>-31.807861111111102</v>
      </c>
      <c r="B6256">
        <v>-63.630800000000001</v>
      </c>
      <c r="C6256">
        <v>2428</v>
      </c>
      <c r="M6256" t="s">
        <v>1200</v>
      </c>
      <c r="O6256" t="s">
        <v>1081</v>
      </c>
      <c r="P6256" t="s">
        <v>1089</v>
      </c>
    </row>
    <row r="6257" spans="1:16" x14ac:dyDescent="0.25">
      <c r="A6257">
        <v>-31.807861111111102</v>
      </c>
      <c r="B6257">
        <v>-63.630800000000001</v>
      </c>
      <c r="C6257">
        <v>2428</v>
      </c>
      <c r="M6257" t="s">
        <v>1200</v>
      </c>
      <c r="O6257" t="s">
        <v>1081</v>
      </c>
      <c r="P6257" t="s">
        <v>1089</v>
      </c>
    </row>
    <row r="6258" spans="1:16" x14ac:dyDescent="0.25">
      <c r="A6258">
        <v>-31.807861111111102</v>
      </c>
      <c r="B6258">
        <v>-63.630800000000001</v>
      </c>
      <c r="M6258" t="s">
        <v>1200</v>
      </c>
      <c r="O6258" t="s">
        <v>1081</v>
      </c>
      <c r="P6258" t="s">
        <v>1089</v>
      </c>
    </row>
    <row r="6259" spans="1:16" x14ac:dyDescent="0.25">
      <c r="A6259">
        <v>-31.636141666666699</v>
      </c>
      <c r="B6259">
        <v>-63.907505555555602</v>
      </c>
      <c r="C6259">
        <v>10403</v>
      </c>
      <c r="D6259">
        <v>125</v>
      </c>
      <c r="M6259" t="s">
        <v>1200</v>
      </c>
      <c r="O6259" t="s">
        <v>1081</v>
      </c>
      <c r="P6259" t="s">
        <v>1089</v>
      </c>
    </row>
    <row r="6260" spans="1:16" x14ac:dyDescent="0.25">
      <c r="A6260">
        <v>-32.378352777777799</v>
      </c>
      <c r="B6260">
        <v>-63.8376555555556</v>
      </c>
      <c r="C6260">
        <v>2429</v>
      </c>
      <c r="D6260">
        <v>101</v>
      </c>
      <c r="M6260" t="s">
        <v>1112</v>
      </c>
      <c r="O6260" t="s">
        <v>1081</v>
      </c>
      <c r="P6260" t="s">
        <v>1084</v>
      </c>
    </row>
    <row r="6261" spans="1:16" x14ac:dyDescent="0.25">
      <c r="A6261">
        <v>-32.241181061412803</v>
      </c>
      <c r="B6261">
        <v>-63.387340325884303</v>
      </c>
      <c r="C6261">
        <v>2430</v>
      </c>
      <c r="D6261">
        <v>150</v>
      </c>
      <c r="M6261" t="s">
        <v>1112</v>
      </c>
      <c r="O6261" t="s">
        <v>1081</v>
      </c>
      <c r="P6261" t="s">
        <v>1100</v>
      </c>
    </row>
    <row r="6262" spans="1:16" x14ac:dyDescent="0.25">
      <c r="A6262">
        <v>-32.007186111111103</v>
      </c>
      <c r="B6262">
        <v>-63.509194444444503</v>
      </c>
      <c r="C6262">
        <v>2431</v>
      </c>
      <c r="D6262">
        <v>25</v>
      </c>
      <c r="M6262" t="s">
        <v>1114</v>
      </c>
      <c r="O6262" t="s">
        <v>1081</v>
      </c>
      <c r="P6262" t="s">
        <v>1084</v>
      </c>
    </row>
    <row r="6263" spans="1:16" x14ac:dyDescent="0.25">
      <c r="A6263">
        <v>-32.047869444444402</v>
      </c>
      <c r="B6263">
        <v>-63.576472222222201</v>
      </c>
      <c r="C6263">
        <v>10404</v>
      </c>
      <c r="D6263">
        <v>143</v>
      </c>
      <c r="M6263" t="s">
        <v>1112</v>
      </c>
      <c r="O6263" t="s">
        <v>1081</v>
      </c>
      <c r="P6263" t="s">
        <v>1084</v>
      </c>
    </row>
    <row r="6264" spans="1:16" x14ac:dyDescent="0.25">
      <c r="A6264">
        <v>-32.455056873669903</v>
      </c>
      <c r="B6264">
        <v>-63.698422269592299</v>
      </c>
      <c r="C6264">
        <v>2432</v>
      </c>
      <c r="D6264">
        <v>120</v>
      </c>
      <c r="M6264" t="s">
        <v>1200</v>
      </c>
      <c r="O6264" t="s">
        <v>1081</v>
      </c>
      <c r="P6264" t="s">
        <v>1084</v>
      </c>
    </row>
    <row r="6265" spans="1:16" x14ac:dyDescent="0.25">
      <c r="A6265">
        <v>-32.156908868918599</v>
      </c>
      <c r="B6265">
        <v>-63.474346633629501</v>
      </c>
      <c r="C6265">
        <v>2433</v>
      </c>
      <c r="D6265">
        <v>20</v>
      </c>
      <c r="M6265" t="s">
        <v>1200</v>
      </c>
      <c r="O6265" t="s">
        <v>1081</v>
      </c>
      <c r="P6265" t="s">
        <v>1084</v>
      </c>
    </row>
    <row r="6266" spans="1:16" x14ac:dyDescent="0.25">
      <c r="A6266">
        <v>-32.334172366263999</v>
      </c>
      <c r="B6266">
        <v>-63.859886834845</v>
      </c>
      <c r="C6266">
        <v>2434</v>
      </c>
      <c r="D6266">
        <v>92</v>
      </c>
      <c r="M6266" t="s">
        <v>1200</v>
      </c>
      <c r="O6266" t="s">
        <v>1081</v>
      </c>
      <c r="P6266" t="s">
        <v>1084</v>
      </c>
    </row>
    <row r="6267" spans="1:16" x14ac:dyDescent="0.25">
      <c r="A6267">
        <v>-32.191167551900598</v>
      </c>
      <c r="B6267">
        <v>-64.195607021909197</v>
      </c>
      <c r="C6267">
        <v>2435</v>
      </c>
      <c r="D6267">
        <v>40</v>
      </c>
      <c r="M6267" t="s">
        <v>1200</v>
      </c>
      <c r="O6267" t="s">
        <v>1081</v>
      </c>
      <c r="P6267" t="s">
        <v>1084</v>
      </c>
    </row>
    <row r="6268" spans="1:16" x14ac:dyDescent="0.25">
      <c r="A6268">
        <v>-32.377948794314101</v>
      </c>
      <c r="B6268">
        <v>-63.904620399041299</v>
      </c>
      <c r="C6268">
        <v>2436</v>
      </c>
      <c r="D6268">
        <v>102</v>
      </c>
      <c r="M6268" t="s">
        <v>1200</v>
      </c>
      <c r="O6268" t="s">
        <v>1081</v>
      </c>
      <c r="P6268" t="s">
        <v>1084</v>
      </c>
    </row>
    <row r="6269" spans="1:16" x14ac:dyDescent="0.25">
      <c r="A6269">
        <v>-31.7315222222222</v>
      </c>
      <c r="B6269">
        <v>-63.633099999999999</v>
      </c>
      <c r="C6269">
        <v>2437</v>
      </c>
      <c r="M6269" t="s">
        <v>1200</v>
      </c>
      <c r="O6269" t="s">
        <v>1081</v>
      </c>
      <c r="P6269" t="s">
        <v>1089</v>
      </c>
    </row>
    <row r="6270" spans="1:16" x14ac:dyDescent="0.25">
      <c r="A6270">
        <v>-31.708991666666702</v>
      </c>
      <c r="B6270">
        <v>-63.861219444444401</v>
      </c>
      <c r="C6270">
        <v>2438</v>
      </c>
      <c r="D6270">
        <v>62</v>
      </c>
      <c r="M6270" t="s">
        <v>1200</v>
      </c>
      <c r="O6270" t="s">
        <v>1081</v>
      </c>
      <c r="P6270" t="s">
        <v>1089</v>
      </c>
    </row>
    <row r="6271" spans="1:16" x14ac:dyDescent="0.25">
      <c r="A6271">
        <v>-31.594472222222201</v>
      </c>
      <c r="B6271">
        <v>-63.61665</v>
      </c>
      <c r="C6271">
        <v>10405</v>
      </c>
      <c r="D6271">
        <v>110</v>
      </c>
      <c r="M6271" t="s">
        <v>1200</v>
      </c>
      <c r="O6271" t="s">
        <v>1081</v>
      </c>
      <c r="P6271" t="s">
        <v>1089</v>
      </c>
    </row>
    <row r="6272" spans="1:16" x14ac:dyDescent="0.25">
      <c r="A6272">
        <v>-31.486269444444499</v>
      </c>
      <c r="B6272">
        <v>-63.462338888888901</v>
      </c>
      <c r="C6272">
        <v>2439</v>
      </c>
      <c r="D6272">
        <v>181</v>
      </c>
      <c r="M6272" t="s">
        <v>1200</v>
      </c>
      <c r="O6272" t="s">
        <v>1081</v>
      </c>
      <c r="P6272" t="s">
        <v>1089</v>
      </c>
    </row>
    <row r="6273" spans="1:16" x14ac:dyDescent="0.25">
      <c r="A6273">
        <v>-31.7088587023424</v>
      </c>
      <c r="B6273">
        <v>-63.861574927043797</v>
      </c>
      <c r="C6273">
        <v>2440</v>
      </c>
      <c r="D6273">
        <v>9</v>
      </c>
      <c r="M6273" t="s">
        <v>1200</v>
      </c>
      <c r="O6273" t="s">
        <v>1081</v>
      </c>
      <c r="P6273" t="s">
        <v>1089</v>
      </c>
    </row>
    <row r="6274" spans="1:16" x14ac:dyDescent="0.25">
      <c r="A6274">
        <v>-31.538127777777799</v>
      </c>
      <c r="B6274">
        <v>-63.435533333333296</v>
      </c>
      <c r="M6274" t="s">
        <v>1200</v>
      </c>
      <c r="O6274" t="s">
        <v>1081</v>
      </c>
      <c r="P6274" t="s">
        <v>1089</v>
      </c>
    </row>
    <row r="6275" spans="1:16" x14ac:dyDescent="0.25">
      <c r="A6275">
        <v>-31.538127777777799</v>
      </c>
      <c r="B6275">
        <v>-63.435533333333296</v>
      </c>
      <c r="C6275">
        <v>2441</v>
      </c>
      <c r="D6275">
        <v>151</v>
      </c>
      <c r="M6275" t="s">
        <v>1200</v>
      </c>
      <c r="O6275" t="s">
        <v>1081</v>
      </c>
      <c r="P6275" t="s">
        <v>1089</v>
      </c>
    </row>
    <row r="6276" spans="1:16" x14ac:dyDescent="0.25">
      <c r="A6276">
        <v>-30.558348657160799</v>
      </c>
      <c r="B6276">
        <v>-64.954894809856697</v>
      </c>
      <c r="C6276">
        <v>10406</v>
      </c>
      <c r="D6276">
        <v>73</v>
      </c>
      <c r="M6276" t="s">
        <v>1200</v>
      </c>
      <c r="O6276" t="s">
        <v>1081</v>
      </c>
      <c r="P6276" t="s">
        <v>1092</v>
      </c>
    </row>
    <row r="6277" spans="1:16" x14ac:dyDescent="0.25">
      <c r="A6277">
        <v>-30.54299</v>
      </c>
      <c r="B6277">
        <v>-65.037049999999994</v>
      </c>
      <c r="C6277">
        <v>10407</v>
      </c>
      <c r="D6277">
        <v>36</v>
      </c>
      <c r="M6277" t="s">
        <v>1200</v>
      </c>
      <c r="O6277" t="s">
        <v>1081</v>
      </c>
      <c r="P6277" t="s">
        <v>1092</v>
      </c>
    </row>
    <row r="6278" spans="1:16" x14ac:dyDescent="0.25">
      <c r="A6278">
        <v>-30.355474418472099</v>
      </c>
      <c r="B6278">
        <v>-65.007352581786805</v>
      </c>
      <c r="C6278">
        <v>10408</v>
      </c>
      <c r="D6278">
        <v>27</v>
      </c>
      <c r="M6278" t="s">
        <v>1200</v>
      </c>
      <c r="O6278" t="s">
        <v>1081</v>
      </c>
      <c r="P6278" t="s">
        <v>1092</v>
      </c>
    </row>
    <row r="6279" spans="1:16" x14ac:dyDescent="0.25">
      <c r="A6279">
        <v>-30.851587290447402</v>
      </c>
      <c r="B6279">
        <v>-65.012841013336001</v>
      </c>
      <c r="C6279">
        <v>2442</v>
      </c>
      <c r="D6279">
        <v>100</v>
      </c>
      <c r="M6279" t="s">
        <v>1083</v>
      </c>
      <c r="O6279" t="s">
        <v>1081</v>
      </c>
      <c r="P6279" t="s">
        <v>1092</v>
      </c>
    </row>
    <row r="6280" spans="1:16" x14ac:dyDescent="0.25">
      <c r="A6280">
        <v>-30.855515569243501</v>
      </c>
      <c r="B6280">
        <v>-64.984500792884802</v>
      </c>
      <c r="C6280">
        <v>2443</v>
      </c>
      <c r="D6280">
        <v>55</v>
      </c>
      <c r="M6280" t="s">
        <v>1200</v>
      </c>
      <c r="O6280" t="s">
        <v>1081</v>
      </c>
      <c r="P6280" t="s">
        <v>1092</v>
      </c>
    </row>
    <row r="6281" spans="1:16" x14ac:dyDescent="0.25">
      <c r="A6281">
        <v>-30.855114919805999</v>
      </c>
      <c r="B6281">
        <v>-64.984559801483201</v>
      </c>
      <c r="C6281">
        <v>2444</v>
      </c>
      <c r="D6281">
        <v>108</v>
      </c>
      <c r="M6281" t="s">
        <v>1200</v>
      </c>
      <c r="O6281" t="s">
        <v>1081</v>
      </c>
      <c r="P6281" t="s">
        <v>1092</v>
      </c>
    </row>
    <row r="6282" spans="1:16" x14ac:dyDescent="0.25">
      <c r="A6282">
        <v>-30.601490721117699</v>
      </c>
      <c r="B6282">
        <v>-64.908948502398701</v>
      </c>
      <c r="C6282">
        <v>2445</v>
      </c>
      <c r="D6282">
        <v>53</v>
      </c>
      <c r="M6282" t="s">
        <v>1200</v>
      </c>
      <c r="O6282" t="s">
        <v>1081</v>
      </c>
      <c r="P6282" t="s">
        <v>1092</v>
      </c>
    </row>
    <row r="6283" spans="1:16" x14ac:dyDescent="0.25">
      <c r="A6283">
        <v>-30.7949788610313</v>
      </c>
      <c r="B6283">
        <v>-65.052489555261104</v>
      </c>
      <c r="C6283">
        <v>2446</v>
      </c>
      <c r="D6283">
        <v>96</v>
      </c>
      <c r="M6283" t="s">
        <v>1200</v>
      </c>
      <c r="O6283" t="s">
        <v>1081</v>
      </c>
      <c r="P6283" t="s">
        <v>1092</v>
      </c>
    </row>
    <row r="6284" spans="1:16" x14ac:dyDescent="0.25">
      <c r="A6284">
        <v>-30.4099373167404</v>
      </c>
      <c r="B6284">
        <v>-65.081173951187196</v>
      </c>
      <c r="C6284">
        <v>2447</v>
      </c>
      <c r="D6284">
        <v>170</v>
      </c>
      <c r="M6284" t="s">
        <v>1200</v>
      </c>
      <c r="O6284" t="s">
        <v>1081</v>
      </c>
      <c r="P6284" t="s">
        <v>1092</v>
      </c>
    </row>
    <row r="6285" spans="1:16" x14ac:dyDescent="0.25">
      <c r="A6285">
        <v>-30.49</v>
      </c>
      <c r="B6285">
        <v>-65.05</v>
      </c>
      <c r="C6285">
        <v>2448</v>
      </c>
      <c r="D6285">
        <v>207</v>
      </c>
      <c r="M6285" t="s">
        <v>1200</v>
      </c>
      <c r="O6285" t="s">
        <v>1081</v>
      </c>
      <c r="P6285" t="s">
        <v>1092</v>
      </c>
    </row>
    <row r="6286" spans="1:16" x14ac:dyDescent="0.25">
      <c r="A6286">
        <v>-30.47</v>
      </c>
      <c r="B6286">
        <v>-65.06</v>
      </c>
      <c r="C6286">
        <v>2449</v>
      </c>
      <c r="D6286">
        <v>160</v>
      </c>
      <c r="M6286" t="s">
        <v>1200</v>
      </c>
      <c r="O6286" t="s">
        <v>1081</v>
      </c>
      <c r="P6286" t="s">
        <v>1092</v>
      </c>
    </row>
    <row r="6287" spans="1:16" x14ac:dyDescent="0.25">
      <c r="A6287">
        <v>-31.298152777777801</v>
      </c>
      <c r="B6287">
        <v>-64.293105555555599</v>
      </c>
      <c r="D6287">
        <v>80</v>
      </c>
      <c r="M6287" t="s">
        <v>1200</v>
      </c>
      <c r="O6287" t="s">
        <v>1081</v>
      </c>
      <c r="P6287" t="s">
        <v>1086</v>
      </c>
    </row>
    <row r="6288" spans="1:16" x14ac:dyDescent="0.25">
      <c r="A6288">
        <v>-31.243449999999999</v>
      </c>
      <c r="B6288">
        <v>-64.165894444444405</v>
      </c>
      <c r="C6288">
        <v>10409</v>
      </c>
      <c r="D6288">
        <v>301</v>
      </c>
      <c r="M6288" t="s">
        <v>1200</v>
      </c>
      <c r="O6288" t="s">
        <v>1081</v>
      </c>
      <c r="P6288" t="s">
        <v>1086</v>
      </c>
    </row>
    <row r="6289" spans="1:16" x14ac:dyDescent="0.25">
      <c r="A6289">
        <v>-31.244111111111099</v>
      </c>
      <c r="B6289">
        <v>-64.165916666666703</v>
      </c>
      <c r="C6289">
        <v>10410</v>
      </c>
      <c r="D6289">
        <v>273</v>
      </c>
      <c r="M6289" t="s">
        <v>1200</v>
      </c>
      <c r="O6289" t="s">
        <v>1081</v>
      </c>
      <c r="P6289" t="s">
        <v>1086</v>
      </c>
    </row>
    <row r="6290" spans="1:16" x14ac:dyDescent="0.25">
      <c r="A6290">
        <v>-31.116269444444502</v>
      </c>
      <c r="B6290">
        <v>-64.201525000000004</v>
      </c>
      <c r="C6290">
        <v>2450</v>
      </c>
      <c r="D6290">
        <v>120</v>
      </c>
      <c r="M6290" t="s">
        <v>1200</v>
      </c>
      <c r="O6290" t="s">
        <v>1081</v>
      </c>
      <c r="P6290" t="s">
        <v>1086</v>
      </c>
    </row>
    <row r="6291" spans="1:16" x14ac:dyDescent="0.25">
      <c r="A6291">
        <v>-31.302969930457301</v>
      </c>
      <c r="B6291">
        <v>-64.170558576054106</v>
      </c>
      <c r="C6291">
        <v>2451</v>
      </c>
      <c r="D6291">
        <v>300</v>
      </c>
      <c r="M6291" t="s">
        <v>1083</v>
      </c>
      <c r="O6291" t="s">
        <v>1081</v>
      </c>
      <c r="P6291" t="s">
        <v>1086</v>
      </c>
    </row>
    <row r="6292" spans="1:16" x14ac:dyDescent="0.25">
      <c r="A6292">
        <v>-32.351516237425301</v>
      </c>
      <c r="B6292">
        <v>-63.865541605792302</v>
      </c>
      <c r="C6292">
        <v>2452</v>
      </c>
      <c r="D6292">
        <v>110</v>
      </c>
      <c r="M6292" t="s">
        <v>1200</v>
      </c>
      <c r="O6292" t="s">
        <v>1081</v>
      </c>
      <c r="P6292" t="s">
        <v>1084</v>
      </c>
    </row>
    <row r="6293" spans="1:16" x14ac:dyDescent="0.25">
      <c r="A6293">
        <v>-32.471825755732198</v>
      </c>
      <c r="B6293">
        <v>-63.739899949798499</v>
      </c>
      <c r="C6293">
        <v>2452</v>
      </c>
      <c r="D6293">
        <v>110</v>
      </c>
      <c r="M6293" t="s">
        <v>1200</v>
      </c>
      <c r="O6293" t="s">
        <v>1081</v>
      </c>
      <c r="P6293" t="s">
        <v>1084</v>
      </c>
    </row>
    <row r="6294" spans="1:16" x14ac:dyDescent="0.25">
      <c r="A6294">
        <v>-32.419130955588699</v>
      </c>
      <c r="B6294">
        <v>-63.748697595367403</v>
      </c>
      <c r="C6294">
        <v>2453</v>
      </c>
      <c r="D6294">
        <v>95</v>
      </c>
      <c r="M6294" t="s">
        <v>1200</v>
      </c>
      <c r="O6294" t="s">
        <v>1081</v>
      </c>
      <c r="P6294" t="s">
        <v>1084</v>
      </c>
    </row>
    <row r="6295" spans="1:16" x14ac:dyDescent="0.25">
      <c r="A6295">
        <v>-32.169572783061199</v>
      </c>
      <c r="B6295">
        <v>-64.148355084899706</v>
      </c>
      <c r="C6295">
        <v>10411</v>
      </c>
      <c r="M6295" t="s">
        <v>1200</v>
      </c>
      <c r="O6295" t="s">
        <v>1081</v>
      </c>
      <c r="P6295" t="s">
        <v>1084</v>
      </c>
    </row>
    <row r="6296" spans="1:16" x14ac:dyDescent="0.25">
      <c r="A6296">
        <v>-31.388122222222201</v>
      </c>
      <c r="B6296">
        <v>-63.418280555555597</v>
      </c>
      <c r="C6296">
        <v>2454</v>
      </c>
      <c r="D6296">
        <v>166</v>
      </c>
      <c r="M6296" t="s">
        <v>1200</v>
      </c>
      <c r="O6296" t="s">
        <v>1081</v>
      </c>
      <c r="P6296" t="s">
        <v>1089</v>
      </c>
    </row>
    <row r="6297" spans="1:16" x14ac:dyDescent="0.25">
      <c r="A6297">
        <v>-31.618056211671501</v>
      </c>
      <c r="B6297">
        <v>-63.948204784007999</v>
      </c>
      <c r="C6297">
        <v>2455</v>
      </c>
      <c r="D6297">
        <v>112</v>
      </c>
      <c r="M6297" t="s">
        <v>1200</v>
      </c>
      <c r="O6297" t="s">
        <v>1081</v>
      </c>
      <c r="P6297" t="s">
        <v>1089</v>
      </c>
    </row>
    <row r="6298" spans="1:16" x14ac:dyDescent="0.25">
      <c r="A6298">
        <v>-32.063735081700102</v>
      </c>
      <c r="B6298">
        <v>-63.877013118055103</v>
      </c>
      <c r="C6298">
        <v>2456</v>
      </c>
      <c r="D6298">
        <v>116</v>
      </c>
      <c r="M6298" t="s">
        <v>1112</v>
      </c>
      <c r="O6298" t="s">
        <v>1081</v>
      </c>
      <c r="P6298" t="s">
        <v>1084</v>
      </c>
    </row>
    <row r="6299" spans="1:16" x14ac:dyDescent="0.25">
      <c r="A6299">
        <v>-32.293044444444398</v>
      </c>
      <c r="B6299">
        <v>-63.934399999999997</v>
      </c>
      <c r="C6299">
        <v>2457</v>
      </c>
      <c r="D6299">
        <v>117</v>
      </c>
      <c r="M6299" t="s">
        <v>1112</v>
      </c>
      <c r="O6299" t="s">
        <v>1081</v>
      </c>
      <c r="P6299" t="s">
        <v>1084</v>
      </c>
    </row>
    <row r="6300" spans="1:16" x14ac:dyDescent="0.25">
      <c r="A6300">
        <v>-32.327535421306898</v>
      </c>
      <c r="B6300">
        <v>-63.922203739960203</v>
      </c>
      <c r="C6300">
        <v>2458</v>
      </c>
      <c r="D6300">
        <v>124</v>
      </c>
      <c r="M6300" t="s">
        <v>1112</v>
      </c>
      <c r="O6300" t="s">
        <v>1081</v>
      </c>
      <c r="P6300" t="s">
        <v>1084</v>
      </c>
    </row>
    <row r="6301" spans="1:16" x14ac:dyDescent="0.25">
      <c r="A6301">
        <v>-32.1633472222222</v>
      </c>
      <c r="B6301">
        <v>-64.152672222222193</v>
      </c>
      <c r="C6301">
        <v>2459</v>
      </c>
      <c r="D6301">
        <v>200</v>
      </c>
      <c r="M6301" t="s">
        <v>1083</v>
      </c>
      <c r="O6301" t="s">
        <v>1081</v>
      </c>
      <c r="P6301" t="s">
        <v>1084</v>
      </c>
    </row>
    <row r="6302" spans="1:16" x14ac:dyDescent="0.25">
      <c r="A6302">
        <v>-30.471449209702602</v>
      </c>
      <c r="B6302">
        <v>-65.058933074035707</v>
      </c>
      <c r="C6302">
        <v>2460</v>
      </c>
      <c r="D6302">
        <v>154</v>
      </c>
      <c r="M6302" t="s">
        <v>1200</v>
      </c>
      <c r="O6302" t="s">
        <v>1081</v>
      </c>
      <c r="P6302" t="s">
        <v>1092</v>
      </c>
    </row>
    <row r="6303" spans="1:16" x14ac:dyDescent="0.25">
      <c r="A6303">
        <v>-30.516227239083001</v>
      </c>
      <c r="B6303">
        <v>-65.083731165695795</v>
      </c>
      <c r="C6303">
        <v>2461</v>
      </c>
      <c r="D6303">
        <v>130</v>
      </c>
      <c r="M6303" t="s">
        <v>1200</v>
      </c>
      <c r="O6303" t="s">
        <v>1081</v>
      </c>
      <c r="P6303" t="s">
        <v>1092</v>
      </c>
    </row>
    <row r="6304" spans="1:16" x14ac:dyDescent="0.25">
      <c r="A6304">
        <v>-30.516855743059502</v>
      </c>
      <c r="B6304">
        <v>-65.084600201417203</v>
      </c>
      <c r="C6304">
        <v>2462</v>
      </c>
      <c r="D6304">
        <v>160</v>
      </c>
      <c r="M6304" t="s">
        <v>1200</v>
      </c>
      <c r="O6304" t="s">
        <v>1081</v>
      </c>
      <c r="P6304" t="s">
        <v>1092</v>
      </c>
    </row>
    <row r="6305" spans="1:16" x14ac:dyDescent="0.25">
      <c r="A6305">
        <v>-30.46</v>
      </c>
      <c r="B6305">
        <v>-65.06</v>
      </c>
      <c r="C6305">
        <v>2463</v>
      </c>
      <c r="D6305">
        <v>208</v>
      </c>
      <c r="M6305" t="s">
        <v>1200</v>
      </c>
      <c r="O6305" t="s">
        <v>1081</v>
      </c>
      <c r="P6305" t="s">
        <v>1092</v>
      </c>
    </row>
    <row r="6306" spans="1:16" x14ac:dyDescent="0.25">
      <c r="A6306">
        <v>-30.37</v>
      </c>
      <c r="B6306">
        <v>-65.069999999999993</v>
      </c>
      <c r="C6306">
        <v>2464</v>
      </c>
      <c r="D6306">
        <v>87</v>
      </c>
      <c r="M6306" t="s">
        <v>1114</v>
      </c>
      <c r="O6306" t="s">
        <v>1081</v>
      </c>
      <c r="P6306" t="s">
        <v>1092</v>
      </c>
    </row>
    <row r="6307" spans="1:16" x14ac:dyDescent="0.25">
      <c r="A6307">
        <v>-30.639040536124099</v>
      </c>
      <c r="B6307">
        <v>-65.389052240753102</v>
      </c>
      <c r="C6307">
        <v>2465</v>
      </c>
      <c r="D6307">
        <v>94</v>
      </c>
      <c r="M6307" t="s">
        <v>1200</v>
      </c>
      <c r="O6307" t="s">
        <v>1081</v>
      </c>
      <c r="P6307" t="s">
        <v>1092</v>
      </c>
    </row>
    <row r="6308" spans="1:16" x14ac:dyDescent="0.25">
      <c r="A6308">
        <v>-31.714702777777799</v>
      </c>
      <c r="B6308">
        <v>-63.510533333333299</v>
      </c>
      <c r="C6308">
        <v>2466</v>
      </c>
      <c r="D6308">
        <v>143</v>
      </c>
      <c r="M6308" t="s">
        <v>1200</v>
      </c>
      <c r="O6308" t="s">
        <v>1081</v>
      </c>
      <c r="P6308" t="s">
        <v>1089</v>
      </c>
    </row>
    <row r="6309" spans="1:16" x14ac:dyDescent="0.25">
      <c r="A6309">
        <v>-31.681438888888898</v>
      </c>
      <c r="B6309">
        <v>-63.882319444444398</v>
      </c>
      <c r="C6309">
        <v>10412</v>
      </c>
      <c r="D6309">
        <v>70</v>
      </c>
      <c r="M6309" t="s">
        <v>1200</v>
      </c>
      <c r="O6309" t="s">
        <v>1081</v>
      </c>
      <c r="P6309" t="s">
        <v>1089</v>
      </c>
    </row>
    <row r="6310" spans="1:16" x14ac:dyDescent="0.25">
      <c r="A6310">
        <v>-31.714933333333299</v>
      </c>
      <c r="B6310">
        <v>-63.510563888888903</v>
      </c>
      <c r="C6310">
        <v>2467</v>
      </c>
      <c r="D6310">
        <v>145</v>
      </c>
      <c r="M6310" t="s">
        <v>1200</v>
      </c>
      <c r="O6310" t="s">
        <v>1081</v>
      </c>
      <c r="P6310" t="s">
        <v>1089</v>
      </c>
    </row>
    <row r="6311" spans="1:16" x14ac:dyDescent="0.25">
      <c r="A6311">
        <v>-31.690402777777798</v>
      </c>
      <c r="B6311">
        <v>-63.868508333333303</v>
      </c>
      <c r="C6311">
        <v>10413</v>
      </c>
      <c r="D6311">
        <v>47</v>
      </c>
      <c r="M6311" t="s">
        <v>1200</v>
      </c>
      <c r="O6311" t="s">
        <v>1081</v>
      </c>
      <c r="P6311" t="s">
        <v>1089</v>
      </c>
    </row>
    <row r="6312" spans="1:16" x14ac:dyDescent="0.25">
      <c r="A6312">
        <v>-30.510745607886701</v>
      </c>
      <c r="B6312">
        <v>-65.0662823267363</v>
      </c>
      <c r="C6312">
        <v>10414</v>
      </c>
      <c r="D6312">
        <v>87</v>
      </c>
      <c r="M6312" t="s">
        <v>1200</v>
      </c>
      <c r="O6312" t="s">
        <v>1081</v>
      </c>
      <c r="P6312" t="s">
        <v>1092</v>
      </c>
    </row>
    <row r="6313" spans="1:16" x14ac:dyDescent="0.25">
      <c r="A6313">
        <v>-30.511003263323001</v>
      </c>
      <c r="B6313">
        <v>-65.066636378326194</v>
      </c>
      <c r="C6313">
        <v>10415</v>
      </c>
      <c r="D6313">
        <v>87</v>
      </c>
      <c r="M6313" t="s">
        <v>1200</v>
      </c>
      <c r="O6313" t="s">
        <v>1081</v>
      </c>
      <c r="P6313" t="s">
        <v>1092</v>
      </c>
    </row>
    <row r="6314" spans="1:16" x14ac:dyDescent="0.25">
      <c r="A6314">
        <v>-32.355186716377801</v>
      </c>
      <c r="B6314">
        <v>-63.833970305786401</v>
      </c>
      <c r="C6314">
        <v>2468</v>
      </c>
      <c r="D6314">
        <v>92</v>
      </c>
      <c r="M6314" t="s">
        <v>1200</v>
      </c>
      <c r="O6314" t="s">
        <v>1081</v>
      </c>
      <c r="P6314" t="s">
        <v>1084</v>
      </c>
    </row>
    <row r="6315" spans="1:16" x14ac:dyDescent="0.25">
      <c r="A6315">
        <v>-30.419966864803399</v>
      </c>
      <c r="B6315">
        <v>-65.073180968322603</v>
      </c>
      <c r="C6315">
        <v>10416</v>
      </c>
      <c r="D6315">
        <v>55</v>
      </c>
      <c r="M6315" t="s">
        <v>1200</v>
      </c>
      <c r="O6315" t="s">
        <v>1081</v>
      </c>
      <c r="P6315" t="s">
        <v>1092</v>
      </c>
    </row>
    <row r="6316" spans="1:16" x14ac:dyDescent="0.25">
      <c r="A6316">
        <v>-32.185847407655103</v>
      </c>
      <c r="B6316">
        <v>-64.199054209741007</v>
      </c>
      <c r="C6316">
        <v>2469</v>
      </c>
      <c r="D6316">
        <v>40</v>
      </c>
      <c r="M6316" t="s">
        <v>1200</v>
      </c>
      <c r="O6316" t="s">
        <v>1081</v>
      </c>
      <c r="P6316" t="s">
        <v>1084</v>
      </c>
    </row>
    <row r="6317" spans="1:16" x14ac:dyDescent="0.25">
      <c r="A6317">
        <v>-32.340272596677202</v>
      </c>
      <c r="B6317">
        <v>-63.843557252515303</v>
      </c>
      <c r="C6317">
        <v>2470</v>
      </c>
      <c r="D6317">
        <v>116</v>
      </c>
      <c r="M6317" t="s">
        <v>1200</v>
      </c>
      <c r="O6317" t="s">
        <v>1081</v>
      </c>
      <c r="P6317" t="s">
        <v>1084</v>
      </c>
    </row>
    <row r="6318" spans="1:16" x14ac:dyDescent="0.25">
      <c r="A6318">
        <v>-30.412805516048699</v>
      </c>
      <c r="B6318">
        <v>-65.068563970076596</v>
      </c>
      <c r="C6318">
        <v>10417</v>
      </c>
      <c r="D6318">
        <v>38</v>
      </c>
      <c r="M6318" t="s">
        <v>1200</v>
      </c>
      <c r="O6318" t="s">
        <v>1081</v>
      </c>
      <c r="P6318" t="s">
        <v>1092</v>
      </c>
    </row>
    <row r="6319" spans="1:16" x14ac:dyDescent="0.25">
      <c r="A6319">
        <v>-32.192745500401799</v>
      </c>
      <c r="B6319">
        <v>-64.199353986358702</v>
      </c>
      <c r="C6319">
        <v>2471</v>
      </c>
      <c r="D6319">
        <v>40</v>
      </c>
      <c r="M6319" t="s">
        <v>1200</v>
      </c>
      <c r="O6319" t="s">
        <v>1081</v>
      </c>
      <c r="P6319" t="s">
        <v>1084</v>
      </c>
    </row>
    <row r="6320" spans="1:16" x14ac:dyDescent="0.25">
      <c r="A6320">
        <v>-31.238549079377499</v>
      </c>
      <c r="B6320">
        <v>-64.2603704951526</v>
      </c>
      <c r="C6320">
        <v>2472</v>
      </c>
      <c r="D6320">
        <v>50</v>
      </c>
      <c r="M6320" t="s">
        <v>1200</v>
      </c>
      <c r="O6320" t="s">
        <v>1081</v>
      </c>
      <c r="P6320" t="s">
        <v>1086</v>
      </c>
    </row>
    <row r="6321" spans="1:16" x14ac:dyDescent="0.25">
      <c r="A6321">
        <v>-31.908477777777801</v>
      </c>
      <c r="B6321">
        <v>-63.689319444444401</v>
      </c>
      <c r="C6321">
        <v>2473</v>
      </c>
      <c r="D6321">
        <v>62</v>
      </c>
      <c r="M6321" t="s">
        <v>1200</v>
      </c>
      <c r="O6321" t="s">
        <v>1081</v>
      </c>
      <c r="P6321" t="s">
        <v>1089</v>
      </c>
    </row>
    <row r="6322" spans="1:16" x14ac:dyDescent="0.25">
      <c r="A6322">
        <v>-31.7662333333333</v>
      </c>
      <c r="B6322">
        <v>-63.8160194444445</v>
      </c>
      <c r="C6322">
        <v>2474</v>
      </c>
      <c r="D6322">
        <v>98</v>
      </c>
      <c r="M6322" t="s">
        <v>1200</v>
      </c>
      <c r="O6322" t="s">
        <v>1081</v>
      </c>
      <c r="P6322" t="s">
        <v>1089</v>
      </c>
    </row>
    <row r="6323" spans="1:16" x14ac:dyDescent="0.25">
      <c r="A6323">
        <v>-31.835555555555601</v>
      </c>
      <c r="B6323">
        <v>-63.748333333333299</v>
      </c>
      <c r="C6323">
        <v>2475</v>
      </c>
      <c r="D6323">
        <v>130</v>
      </c>
      <c r="M6323" t="s">
        <v>1200</v>
      </c>
      <c r="O6323" t="s">
        <v>1081</v>
      </c>
      <c r="P6323" t="s">
        <v>1089</v>
      </c>
    </row>
    <row r="6324" spans="1:16" x14ac:dyDescent="0.25">
      <c r="A6324">
        <v>-31.913438888888901</v>
      </c>
      <c r="B6324">
        <v>-63.682147222222198</v>
      </c>
      <c r="C6324">
        <v>2476</v>
      </c>
      <c r="D6324">
        <v>82</v>
      </c>
      <c r="M6324" t="s">
        <v>1200</v>
      </c>
      <c r="O6324" t="s">
        <v>1081</v>
      </c>
      <c r="P6324" t="s">
        <v>1089</v>
      </c>
    </row>
    <row r="6325" spans="1:16" x14ac:dyDescent="0.25">
      <c r="A6325">
        <v>-31.389444444444401</v>
      </c>
      <c r="B6325">
        <v>-63.415555555555599</v>
      </c>
      <c r="C6325">
        <v>10418</v>
      </c>
      <c r="D6325">
        <v>120</v>
      </c>
      <c r="M6325" t="s">
        <v>1200</v>
      </c>
      <c r="O6325" t="s">
        <v>1081</v>
      </c>
      <c r="P6325" t="s">
        <v>1089</v>
      </c>
    </row>
    <row r="6326" spans="1:16" x14ac:dyDescent="0.25">
      <c r="A6326">
        <v>-31.554341666666598</v>
      </c>
      <c r="B6326">
        <v>-63.534369444444401</v>
      </c>
      <c r="C6326">
        <v>10419</v>
      </c>
      <c r="D6326">
        <v>140</v>
      </c>
      <c r="M6326" t="s">
        <v>1200</v>
      </c>
      <c r="O6326" t="s">
        <v>1081</v>
      </c>
      <c r="P6326" t="s">
        <v>1089</v>
      </c>
    </row>
    <row r="6327" spans="1:16" x14ac:dyDescent="0.25">
      <c r="A6327">
        <v>-32.174999999999997</v>
      </c>
      <c r="B6327">
        <v>-64.247500000000002</v>
      </c>
      <c r="C6327">
        <v>2477</v>
      </c>
      <c r="D6327">
        <v>39</v>
      </c>
      <c r="M6327" t="s">
        <v>1200</v>
      </c>
      <c r="O6327" t="s">
        <v>1081</v>
      </c>
      <c r="P6327" t="s">
        <v>1084</v>
      </c>
    </row>
    <row r="6328" spans="1:16" x14ac:dyDescent="0.25">
      <c r="A6328">
        <v>-32.457597794197497</v>
      </c>
      <c r="B6328">
        <v>-63.579654390651498</v>
      </c>
      <c r="C6328">
        <v>2478</v>
      </c>
      <c r="D6328">
        <v>14</v>
      </c>
      <c r="M6328" t="s">
        <v>1200</v>
      </c>
      <c r="O6328" t="s">
        <v>1081</v>
      </c>
      <c r="P6328" t="s">
        <v>1084</v>
      </c>
    </row>
    <row r="6329" spans="1:16" x14ac:dyDescent="0.25">
      <c r="A6329">
        <v>-32.402406618949001</v>
      </c>
      <c r="B6329">
        <v>-63.770949201354803</v>
      </c>
      <c r="C6329">
        <v>2479</v>
      </c>
      <c r="D6329">
        <v>120</v>
      </c>
      <c r="M6329" t="s">
        <v>1200</v>
      </c>
      <c r="O6329" t="s">
        <v>1081</v>
      </c>
      <c r="P6329" t="s">
        <v>1084</v>
      </c>
    </row>
    <row r="6330" spans="1:16" x14ac:dyDescent="0.25">
      <c r="A6330">
        <v>-30.418908961989899</v>
      </c>
      <c r="B6330">
        <v>-65.072585345110696</v>
      </c>
      <c r="C6330">
        <v>10420</v>
      </c>
      <c r="D6330">
        <v>55</v>
      </c>
      <c r="M6330" t="s">
        <v>1200</v>
      </c>
      <c r="O6330" t="s">
        <v>1081</v>
      </c>
      <c r="P6330" t="s">
        <v>1092</v>
      </c>
    </row>
    <row r="6331" spans="1:16" x14ac:dyDescent="0.25">
      <c r="A6331">
        <v>-30.473608357994902</v>
      </c>
      <c r="B6331">
        <v>-65.064286763229006</v>
      </c>
      <c r="C6331">
        <v>10421</v>
      </c>
      <c r="D6331">
        <v>58</v>
      </c>
      <c r="M6331" t="s">
        <v>1200</v>
      </c>
      <c r="O6331" t="s">
        <v>1081</v>
      </c>
      <c r="P6331" t="s">
        <v>1092</v>
      </c>
    </row>
    <row r="6332" spans="1:16" x14ac:dyDescent="0.25">
      <c r="A6332">
        <v>-30.473630319521099</v>
      </c>
      <c r="B6332">
        <v>-65.064200929754094</v>
      </c>
      <c r="C6332">
        <v>10422</v>
      </c>
      <c r="D6332">
        <v>58</v>
      </c>
      <c r="M6332" t="s">
        <v>1200</v>
      </c>
      <c r="O6332" t="s">
        <v>1081</v>
      </c>
      <c r="P6332" t="s">
        <v>1092</v>
      </c>
    </row>
    <row r="6333" spans="1:16" x14ac:dyDescent="0.25">
      <c r="A6333">
        <v>-32.347638888888902</v>
      </c>
      <c r="B6333">
        <v>-63.893188888888901</v>
      </c>
      <c r="C6333">
        <v>2480</v>
      </c>
      <c r="D6333">
        <v>97</v>
      </c>
      <c r="M6333" t="s">
        <v>1200</v>
      </c>
      <c r="O6333" t="s">
        <v>1081</v>
      </c>
      <c r="P6333" t="s">
        <v>1084</v>
      </c>
    </row>
    <row r="6334" spans="1:16" x14ac:dyDescent="0.25">
      <c r="A6334">
        <v>-32.36624433499</v>
      </c>
      <c r="B6334">
        <v>-63.895026722865701</v>
      </c>
      <c r="C6334">
        <v>2481</v>
      </c>
      <c r="D6334">
        <v>108</v>
      </c>
      <c r="M6334" t="s">
        <v>1200</v>
      </c>
      <c r="O6334" t="s">
        <v>1081</v>
      </c>
      <c r="P6334" t="s">
        <v>1084</v>
      </c>
    </row>
    <row r="6335" spans="1:16" x14ac:dyDescent="0.25">
      <c r="A6335">
        <v>-32.339005401040097</v>
      </c>
      <c r="B6335">
        <v>-63.896536806540801</v>
      </c>
      <c r="C6335">
        <v>2481</v>
      </c>
      <c r="D6335">
        <v>98</v>
      </c>
      <c r="M6335" t="s">
        <v>1200</v>
      </c>
      <c r="O6335" t="s">
        <v>1081</v>
      </c>
      <c r="P6335" t="s">
        <v>1084</v>
      </c>
    </row>
    <row r="6336" spans="1:16" x14ac:dyDescent="0.25">
      <c r="A6336">
        <v>-30.547499999999999</v>
      </c>
      <c r="B6336">
        <v>-65.389166666666696</v>
      </c>
      <c r="C6336">
        <v>2482</v>
      </c>
      <c r="D6336">
        <v>75</v>
      </c>
      <c r="M6336" t="s">
        <v>1114</v>
      </c>
      <c r="O6336" t="s">
        <v>1081</v>
      </c>
      <c r="P6336" t="s">
        <v>1092</v>
      </c>
    </row>
    <row r="6337" spans="1:16" x14ac:dyDescent="0.25">
      <c r="A6337">
        <v>-32.0073023822724</v>
      </c>
      <c r="B6337">
        <v>-63.509157015535301</v>
      </c>
      <c r="C6337">
        <v>2483</v>
      </c>
      <c r="D6337">
        <v>25</v>
      </c>
      <c r="M6337" t="s">
        <v>1348</v>
      </c>
      <c r="O6337" t="s">
        <v>1081</v>
      </c>
      <c r="P6337" t="s">
        <v>1084</v>
      </c>
    </row>
    <row r="6338" spans="1:16" x14ac:dyDescent="0.25">
      <c r="A6338">
        <v>-31.144704000000001</v>
      </c>
      <c r="B6338">
        <v>-64.041557999999995</v>
      </c>
      <c r="C6338">
        <v>10423</v>
      </c>
      <c r="D6338">
        <v>256</v>
      </c>
      <c r="M6338" t="s">
        <v>1091</v>
      </c>
      <c r="O6338" t="s">
        <v>1081</v>
      </c>
      <c r="P6338" t="s">
        <v>1086</v>
      </c>
    </row>
    <row r="6339" spans="1:16" x14ac:dyDescent="0.25">
      <c r="A6339">
        <v>-31.2371805555556</v>
      </c>
      <c r="B6339">
        <v>-64.268241666666697</v>
      </c>
      <c r="C6339">
        <v>2484</v>
      </c>
      <c r="D6339">
        <v>16</v>
      </c>
      <c r="M6339" t="s">
        <v>1091</v>
      </c>
      <c r="O6339" t="s">
        <v>1081</v>
      </c>
      <c r="P6339" t="s">
        <v>1086</v>
      </c>
    </row>
    <row r="6340" spans="1:16" x14ac:dyDescent="0.25">
      <c r="A6340">
        <v>-30.980226960576601</v>
      </c>
      <c r="B6340">
        <v>-64.111200611115095</v>
      </c>
      <c r="C6340">
        <v>10424</v>
      </c>
      <c r="D6340">
        <v>53</v>
      </c>
      <c r="M6340" t="s">
        <v>1091</v>
      </c>
      <c r="O6340" t="s">
        <v>1081</v>
      </c>
      <c r="P6340" t="s">
        <v>1086</v>
      </c>
    </row>
    <row r="6341" spans="1:16" x14ac:dyDescent="0.25">
      <c r="A6341">
        <v>-30.428941098721701</v>
      </c>
      <c r="B6341">
        <v>-65.183994922582201</v>
      </c>
      <c r="C6341">
        <v>10425</v>
      </c>
      <c r="D6341">
        <v>60</v>
      </c>
      <c r="M6341" t="s">
        <v>1200</v>
      </c>
      <c r="O6341" t="s">
        <v>1081</v>
      </c>
      <c r="P6341" t="s">
        <v>1092</v>
      </c>
    </row>
    <row r="6342" spans="1:16" x14ac:dyDescent="0.25">
      <c r="A6342">
        <v>-30.389420817437699</v>
      </c>
      <c r="B6342">
        <v>-65.189718756619996</v>
      </c>
      <c r="C6342">
        <v>10426</v>
      </c>
      <c r="D6342">
        <v>115</v>
      </c>
      <c r="M6342" t="s">
        <v>1200</v>
      </c>
      <c r="O6342" t="s">
        <v>1081</v>
      </c>
      <c r="P6342" t="s">
        <v>1092</v>
      </c>
    </row>
    <row r="6343" spans="1:16" x14ac:dyDescent="0.25">
      <c r="A6343">
        <v>-31.833288888888902</v>
      </c>
      <c r="B6343">
        <v>-63.452249999999999</v>
      </c>
      <c r="C6343">
        <v>10427</v>
      </c>
      <c r="D6343">
        <v>35</v>
      </c>
      <c r="M6343" t="s">
        <v>1200</v>
      </c>
      <c r="O6343" t="s">
        <v>1081</v>
      </c>
      <c r="P6343" t="s">
        <v>1089</v>
      </c>
    </row>
    <row r="6344" spans="1:16" x14ac:dyDescent="0.25">
      <c r="A6344">
        <v>-31.913055555555601</v>
      </c>
      <c r="B6344">
        <v>-63.686111111111103</v>
      </c>
      <c r="C6344">
        <v>10428</v>
      </c>
      <c r="D6344">
        <v>108</v>
      </c>
      <c r="M6344" t="s">
        <v>1200</v>
      </c>
      <c r="O6344" t="s">
        <v>1081</v>
      </c>
      <c r="P6344" t="s">
        <v>1089</v>
      </c>
    </row>
    <row r="6345" spans="1:16" x14ac:dyDescent="0.25">
      <c r="A6345">
        <v>-30.780440960379199</v>
      </c>
      <c r="B6345">
        <v>-64.636964821395793</v>
      </c>
      <c r="C6345">
        <v>10429</v>
      </c>
      <c r="D6345">
        <v>57</v>
      </c>
      <c r="M6345" t="s">
        <v>1200</v>
      </c>
      <c r="O6345" t="s">
        <v>1081</v>
      </c>
      <c r="P6345" t="s">
        <v>1092</v>
      </c>
    </row>
    <row r="6346" spans="1:16" x14ac:dyDescent="0.25">
      <c r="A6346">
        <v>-30.780735920398399</v>
      </c>
      <c r="B6346">
        <v>-64.636514210281305</v>
      </c>
      <c r="C6346">
        <v>10430</v>
      </c>
      <c r="D6346">
        <v>57</v>
      </c>
      <c r="M6346" t="s">
        <v>1200</v>
      </c>
      <c r="O6346" t="s">
        <v>1081</v>
      </c>
      <c r="P6346" t="s">
        <v>1092</v>
      </c>
    </row>
    <row r="6347" spans="1:16" x14ac:dyDescent="0.25">
      <c r="A6347">
        <v>-30.389604757094901</v>
      </c>
      <c r="B6347">
        <v>-65.189555142376406</v>
      </c>
      <c r="C6347">
        <v>10431</v>
      </c>
      <c r="D6347">
        <v>115</v>
      </c>
      <c r="M6347" t="s">
        <v>1200</v>
      </c>
      <c r="O6347" t="s">
        <v>1081</v>
      </c>
      <c r="P6347" t="s">
        <v>1092</v>
      </c>
    </row>
    <row r="6348" spans="1:16" x14ac:dyDescent="0.25">
      <c r="A6348">
        <v>-31.634138888888899</v>
      </c>
      <c r="B6348">
        <v>-63.861944444444397</v>
      </c>
      <c r="C6348">
        <v>2485</v>
      </c>
      <c r="M6348" t="s">
        <v>1200</v>
      </c>
      <c r="O6348" t="s">
        <v>1081</v>
      </c>
      <c r="P6348" t="s">
        <v>1089</v>
      </c>
    </row>
    <row r="6349" spans="1:16" x14ac:dyDescent="0.25">
      <c r="A6349">
        <v>-31.5033194444445</v>
      </c>
      <c r="B6349">
        <v>-63.461908333333298</v>
      </c>
      <c r="C6349">
        <v>2486</v>
      </c>
      <c r="D6349">
        <v>165</v>
      </c>
      <c r="M6349" t="s">
        <v>1200</v>
      </c>
      <c r="O6349" t="s">
        <v>1081</v>
      </c>
      <c r="P6349" t="s">
        <v>1089</v>
      </c>
    </row>
    <row r="6350" spans="1:16" x14ac:dyDescent="0.25">
      <c r="A6350">
        <v>-32.189669444444398</v>
      </c>
      <c r="B6350">
        <v>-64.199441666666701</v>
      </c>
      <c r="C6350">
        <v>2487</v>
      </c>
      <c r="D6350">
        <v>40</v>
      </c>
      <c r="M6350" t="s">
        <v>1083</v>
      </c>
      <c r="O6350" t="s">
        <v>1081</v>
      </c>
      <c r="P6350" t="s">
        <v>1084</v>
      </c>
    </row>
    <row r="6351" spans="1:16" x14ac:dyDescent="0.25">
      <c r="A6351">
        <v>-32.369198935322501</v>
      </c>
      <c r="B6351">
        <v>-63.849896907959298</v>
      </c>
      <c r="C6351">
        <v>2488</v>
      </c>
      <c r="D6351">
        <v>190</v>
      </c>
      <c r="M6351" t="s">
        <v>1112</v>
      </c>
      <c r="O6351" t="s">
        <v>1081</v>
      </c>
      <c r="P6351" t="s">
        <v>1084</v>
      </c>
    </row>
    <row r="6352" spans="1:16" x14ac:dyDescent="0.25">
      <c r="A6352">
        <v>-32.164427199065898</v>
      </c>
      <c r="B6352">
        <v>-64.117554545554299</v>
      </c>
      <c r="C6352">
        <v>10432</v>
      </c>
      <c r="D6352">
        <v>200</v>
      </c>
      <c r="M6352" t="s">
        <v>1112</v>
      </c>
      <c r="O6352" t="s">
        <v>1081</v>
      </c>
      <c r="P6352" t="s">
        <v>1084</v>
      </c>
    </row>
    <row r="6353" spans="1:16" x14ac:dyDescent="0.25">
      <c r="A6353">
        <v>-30.633400208324399</v>
      </c>
      <c r="B6353">
        <v>-65.396262018585404</v>
      </c>
      <c r="C6353">
        <v>10433</v>
      </c>
      <c r="D6353">
        <v>96</v>
      </c>
      <c r="M6353" t="s">
        <v>1200</v>
      </c>
      <c r="O6353" t="s">
        <v>1081</v>
      </c>
      <c r="P6353" t="s">
        <v>1092</v>
      </c>
    </row>
    <row r="6354" spans="1:16" x14ac:dyDescent="0.25">
      <c r="A6354">
        <v>-31.963936111111099</v>
      </c>
      <c r="B6354">
        <v>-64.211002777777793</v>
      </c>
      <c r="C6354">
        <v>2489</v>
      </c>
      <c r="D6354">
        <v>159</v>
      </c>
      <c r="M6354" t="s">
        <v>1114</v>
      </c>
      <c r="O6354" t="s">
        <v>1081</v>
      </c>
      <c r="P6354" t="s">
        <v>1099</v>
      </c>
    </row>
    <row r="6355" spans="1:16" x14ac:dyDescent="0.25">
      <c r="A6355">
        <v>-30.428863617986899</v>
      </c>
      <c r="B6355">
        <v>-65.182415104588102</v>
      </c>
      <c r="C6355">
        <v>10434</v>
      </c>
      <c r="D6355">
        <v>60</v>
      </c>
      <c r="M6355" t="s">
        <v>1200</v>
      </c>
      <c r="O6355" t="s">
        <v>1081</v>
      </c>
      <c r="P6355" t="s">
        <v>1092</v>
      </c>
    </row>
    <row r="6356" spans="1:16" x14ac:dyDescent="0.25">
      <c r="A6356">
        <v>-30.655197402450899</v>
      </c>
      <c r="B6356">
        <v>-64.916316763229304</v>
      </c>
      <c r="C6356">
        <v>2490</v>
      </c>
      <c r="D6356">
        <v>150</v>
      </c>
      <c r="M6356" t="s">
        <v>1200</v>
      </c>
      <c r="O6356" t="s">
        <v>1081</v>
      </c>
      <c r="P6356" t="s">
        <v>1092</v>
      </c>
    </row>
    <row r="6357" spans="1:16" x14ac:dyDescent="0.25">
      <c r="A6357">
        <v>-30.473559812360001</v>
      </c>
      <c r="B6357">
        <v>-65.064199591436306</v>
      </c>
      <c r="C6357">
        <v>10435</v>
      </c>
      <c r="D6357">
        <v>96</v>
      </c>
      <c r="M6357" t="s">
        <v>1200</v>
      </c>
      <c r="O6357" t="s">
        <v>1081</v>
      </c>
      <c r="P6357" t="s">
        <v>1092</v>
      </c>
    </row>
    <row r="6358" spans="1:16" x14ac:dyDescent="0.25">
      <c r="A6358">
        <v>-30.993257207468499</v>
      </c>
      <c r="B6358">
        <v>-64.098058536042501</v>
      </c>
      <c r="C6358">
        <v>2491</v>
      </c>
      <c r="M6358" t="s">
        <v>1091</v>
      </c>
      <c r="O6358" t="s">
        <v>1081</v>
      </c>
      <c r="P6358" t="s">
        <v>1086</v>
      </c>
    </row>
    <row r="6359" spans="1:16" x14ac:dyDescent="0.25">
      <c r="A6359">
        <v>-32.169183043545701</v>
      </c>
      <c r="B6359">
        <v>-64.101127759159596</v>
      </c>
      <c r="C6359">
        <v>2492</v>
      </c>
      <c r="D6359">
        <v>62</v>
      </c>
      <c r="M6359" t="s">
        <v>1200</v>
      </c>
      <c r="O6359" t="s">
        <v>1081</v>
      </c>
      <c r="P6359" t="s">
        <v>1084</v>
      </c>
    </row>
    <row r="6360" spans="1:16" x14ac:dyDescent="0.25">
      <c r="A6360">
        <v>-32.311681210050097</v>
      </c>
      <c r="B6360">
        <v>-63.872829007774499</v>
      </c>
      <c r="C6360">
        <v>2493</v>
      </c>
      <c r="D6360">
        <v>108</v>
      </c>
      <c r="M6360" t="s">
        <v>1200</v>
      </c>
      <c r="O6360" t="s">
        <v>1081</v>
      </c>
      <c r="P6360" t="s">
        <v>1084</v>
      </c>
    </row>
    <row r="6361" spans="1:16" x14ac:dyDescent="0.25">
      <c r="A6361">
        <v>-32.166554240468201</v>
      </c>
      <c r="B6361">
        <v>-64.095290545309496</v>
      </c>
      <c r="C6361">
        <v>2494</v>
      </c>
      <c r="D6361">
        <v>46</v>
      </c>
      <c r="M6361" t="s">
        <v>1200</v>
      </c>
      <c r="O6361" t="s">
        <v>1081</v>
      </c>
      <c r="P6361" t="s">
        <v>1084</v>
      </c>
    </row>
    <row r="6362" spans="1:16" x14ac:dyDescent="0.25">
      <c r="A6362">
        <v>-30.779492903954299</v>
      </c>
      <c r="B6362">
        <v>-65.170474161224206</v>
      </c>
      <c r="C6362">
        <v>2495</v>
      </c>
      <c r="D6362">
        <v>60</v>
      </c>
      <c r="M6362" t="s">
        <v>1091</v>
      </c>
      <c r="O6362" t="s">
        <v>1081</v>
      </c>
      <c r="P6362" t="s">
        <v>1092</v>
      </c>
    </row>
    <row r="6363" spans="1:16" x14ac:dyDescent="0.25">
      <c r="A6363">
        <v>-30.780482639261901</v>
      </c>
      <c r="B6363">
        <v>-65.169068683699393</v>
      </c>
      <c r="C6363">
        <v>2496</v>
      </c>
      <c r="D6363">
        <v>42</v>
      </c>
      <c r="M6363" t="s">
        <v>1200</v>
      </c>
      <c r="O6363" t="s">
        <v>1081</v>
      </c>
      <c r="P6363" t="s">
        <v>1092</v>
      </c>
    </row>
    <row r="6364" spans="1:16" x14ac:dyDescent="0.25">
      <c r="A6364">
        <v>-30.681888605176798</v>
      </c>
      <c r="B6364">
        <v>-64.895468931883599</v>
      </c>
      <c r="C6364">
        <v>2497</v>
      </c>
      <c r="D6364">
        <v>224</v>
      </c>
      <c r="M6364" t="s">
        <v>1200</v>
      </c>
      <c r="O6364" t="s">
        <v>1081</v>
      </c>
      <c r="P6364" t="s">
        <v>1092</v>
      </c>
    </row>
    <row r="6365" spans="1:16" x14ac:dyDescent="0.25">
      <c r="A6365">
        <v>-30.7350833333333</v>
      </c>
      <c r="B6365">
        <v>-64.7927777777778</v>
      </c>
      <c r="C6365">
        <v>10436</v>
      </c>
      <c r="D6365">
        <v>88</v>
      </c>
      <c r="M6365" t="s">
        <v>1200</v>
      </c>
      <c r="O6365" t="s">
        <v>1081</v>
      </c>
      <c r="P6365" t="s">
        <v>1092</v>
      </c>
    </row>
    <row r="6366" spans="1:16" x14ac:dyDescent="0.25">
      <c r="A6366">
        <v>-30.712956753020102</v>
      </c>
      <c r="B6366">
        <v>-65.265413651522607</v>
      </c>
      <c r="C6366">
        <v>10437</v>
      </c>
      <c r="D6366">
        <v>84</v>
      </c>
      <c r="M6366" t="s">
        <v>1200</v>
      </c>
      <c r="O6366" t="s">
        <v>1081</v>
      </c>
      <c r="P6366" t="s">
        <v>1092</v>
      </c>
    </row>
    <row r="6367" spans="1:16" x14ac:dyDescent="0.25">
      <c r="A6367">
        <v>-30.716690084699099</v>
      </c>
      <c r="B6367">
        <v>-65.261777917201997</v>
      </c>
      <c r="C6367">
        <v>10438</v>
      </c>
      <c r="D6367">
        <v>76</v>
      </c>
      <c r="M6367" t="s">
        <v>1200</v>
      </c>
      <c r="O6367" t="s">
        <v>1081</v>
      </c>
      <c r="P6367" t="s">
        <v>1092</v>
      </c>
    </row>
    <row r="6368" spans="1:16" x14ac:dyDescent="0.25">
      <c r="A6368">
        <v>-30.4086512335499</v>
      </c>
      <c r="B6368">
        <v>-65.148854131261103</v>
      </c>
      <c r="C6368">
        <v>10439</v>
      </c>
      <c r="D6368">
        <v>70</v>
      </c>
      <c r="M6368" t="s">
        <v>1200</v>
      </c>
      <c r="O6368" t="s">
        <v>1081</v>
      </c>
      <c r="P6368" t="s">
        <v>1092</v>
      </c>
    </row>
    <row r="6369" spans="1:16" x14ac:dyDescent="0.25">
      <c r="A6369">
        <v>-27.045874081973199</v>
      </c>
      <c r="B6369">
        <v>-63.617344824217703</v>
      </c>
      <c r="C6369">
        <v>20000</v>
      </c>
      <c r="M6369" t="s">
        <v>1200</v>
      </c>
      <c r="O6369" t="s">
        <v>1081</v>
      </c>
    </row>
    <row r="6370" spans="1:16" x14ac:dyDescent="0.25">
      <c r="A6370">
        <v>-27.033642298675801</v>
      </c>
      <c r="B6370">
        <v>-63.573399511717703</v>
      </c>
      <c r="C6370">
        <v>30000</v>
      </c>
      <c r="M6370" t="s">
        <v>1200</v>
      </c>
      <c r="O6370" t="s">
        <v>1081</v>
      </c>
    </row>
    <row r="6371" spans="1:16" x14ac:dyDescent="0.25">
      <c r="A6371">
        <v>-27.031195782090901</v>
      </c>
      <c r="B6371">
        <v>-63.521214453124003</v>
      </c>
      <c r="C6371">
        <v>40000</v>
      </c>
      <c r="M6371" t="s">
        <v>1200</v>
      </c>
      <c r="O6371" t="s">
        <v>1081</v>
      </c>
    </row>
    <row r="6372" spans="1:16" x14ac:dyDescent="0.25">
      <c r="A6372">
        <v>-27.028749212205401</v>
      </c>
      <c r="B6372">
        <v>-63.491002050780203</v>
      </c>
      <c r="C6372">
        <v>50000</v>
      </c>
      <c r="M6372" t="s">
        <v>1200</v>
      </c>
      <c r="O6372" t="s">
        <v>1081</v>
      </c>
    </row>
    <row r="6373" spans="1:16" x14ac:dyDescent="0.25">
      <c r="A6373">
        <v>-27.021409182776999</v>
      </c>
      <c r="B6373">
        <v>-63.444310156249003</v>
      </c>
      <c r="C6373">
        <v>60000</v>
      </c>
      <c r="M6373" t="s">
        <v>1200</v>
      </c>
      <c r="O6373" t="s">
        <v>1081</v>
      </c>
    </row>
    <row r="6374" spans="1:16" x14ac:dyDescent="0.25">
      <c r="A6374">
        <v>-31.0258888888889</v>
      </c>
      <c r="B6374">
        <v>-64.235083333333293</v>
      </c>
      <c r="C6374">
        <v>30001</v>
      </c>
      <c r="D6374">
        <v>20</v>
      </c>
      <c r="M6374" t="s">
        <v>1083</v>
      </c>
      <c r="O6374" t="s">
        <v>1081</v>
      </c>
      <c r="P6374" t="s">
        <v>1086</v>
      </c>
    </row>
    <row r="6375" spans="1:16" x14ac:dyDescent="0.25">
      <c r="A6375">
        <v>-31.562030555555602</v>
      </c>
      <c r="B6375">
        <v>-63.526377777777803</v>
      </c>
      <c r="C6375">
        <v>20001</v>
      </c>
      <c r="D6375">
        <v>117</v>
      </c>
      <c r="M6375" t="s">
        <v>1200</v>
      </c>
      <c r="O6375" t="s">
        <v>1081</v>
      </c>
      <c r="P6375" t="s">
        <v>1089</v>
      </c>
    </row>
    <row r="6376" spans="1:16" x14ac:dyDescent="0.25">
      <c r="A6376">
        <v>-31.414144444444499</v>
      </c>
      <c r="B6376">
        <v>-63.324147222222201</v>
      </c>
      <c r="C6376">
        <v>20002</v>
      </c>
      <c r="D6376">
        <v>150</v>
      </c>
      <c r="M6376" t="s">
        <v>1200</v>
      </c>
      <c r="O6376" t="s">
        <v>1081</v>
      </c>
      <c r="P6376" t="s">
        <v>1089</v>
      </c>
    </row>
    <row r="6377" spans="1:16" x14ac:dyDescent="0.25">
      <c r="A6377">
        <v>-31.428716666666698</v>
      </c>
      <c r="B6377">
        <v>-63.324527777777803</v>
      </c>
      <c r="C6377">
        <v>20003</v>
      </c>
      <c r="D6377">
        <v>150</v>
      </c>
      <c r="M6377" t="s">
        <v>1200</v>
      </c>
      <c r="O6377" t="s">
        <v>1081</v>
      </c>
      <c r="P6377" t="s">
        <v>1089</v>
      </c>
    </row>
    <row r="6378" spans="1:16" x14ac:dyDescent="0.25">
      <c r="A6378">
        <v>-31.5687833333333</v>
      </c>
      <c r="B6378">
        <v>-63.655388888888901</v>
      </c>
      <c r="C6378">
        <v>20004</v>
      </c>
      <c r="D6378">
        <v>95</v>
      </c>
      <c r="M6378" t="s">
        <v>1200</v>
      </c>
      <c r="O6378" t="s">
        <v>1081</v>
      </c>
      <c r="P6378" t="s">
        <v>1089</v>
      </c>
    </row>
    <row r="6379" spans="1:16" x14ac:dyDescent="0.25">
      <c r="A6379">
        <v>-31.646386111111099</v>
      </c>
      <c r="B6379">
        <v>-63.904538888888901</v>
      </c>
      <c r="C6379">
        <v>20005</v>
      </c>
      <c r="D6379">
        <v>18</v>
      </c>
      <c r="M6379" t="s">
        <v>1200</v>
      </c>
      <c r="O6379" t="s">
        <v>1081</v>
      </c>
      <c r="P6379" t="s">
        <v>1089</v>
      </c>
    </row>
    <row r="6380" spans="1:16" x14ac:dyDescent="0.25">
      <c r="A6380">
        <v>-33.128683333333299</v>
      </c>
      <c r="B6380">
        <v>-64.330719444444398</v>
      </c>
      <c r="C6380">
        <v>40001</v>
      </c>
      <c r="D6380">
        <v>71</v>
      </c>
      <c r="M6380" t="s">
        <v>1200</v>
      </c>
      <c r="O6380" t="s">
        <v>1081</v>
      </c>
      <c r="P6380" t="s">
        <v>1111</v>
      </c>
    </row>
    <row r="6381" spans="1:16" x14ac:dyDescent="0.25">
      <c r="A6381">
        <v>-33.135833332358096</v>
      </c>
      <c r="B6381">
        <v>-64.355555555310701</v>
      </c>
      <c r="C6381">
        <v>40002</v>
      </c>
      <c r="D6381">
        <v>9</v>
      </c>
      <c r="M6381" t="s">
        <v>1091</v>
      </c>
      <c r="O6381" t="s">
        <v>1081</v>
      </c>
      <c r="P6381" t="s">
        <v>1111</v>
      </c>
    </row>
    <row r="6382" spans="1:16" x14ac:dyDescent="0.25">
      <c r="A6382">
        <v>-32.572431356810199</v>
      </c>
      <c r="B6382">
        <v>-64.379958276873197</v>
      </c>
      <c r="C6382">
        <v>40003</v>
      </c>
      <c r="D6382">
        <v>80</v>
      </c>
      <c r="M6382" t="s">
        <v>1083</v>
      </c>
      <c r="O6382" t="s">
        <v>1081</v>
      </c>
      <c r="P6382" t="s">
        <v>1111</v>
      </c>
    </row>
    <row r="6383" spans="1:16" x14ac:dyDescent="0.25">
      <c r="A6383">
        <v>-32.5753279209802</v>
      </c>
      <c r="B6383">
        <v>-64.375010942345099</v>
      </c>
      <c r="C6383">
        <v>40004</v>
      </c>
      <c r="D6383">
        <v>80</v>
      </c>
      <c r="M6383" t="s">
        <v>1083</v>
      </c>
      <c r="O6383" t="s">
        <v>1081</v>
      </c>
      <c r="P6383" t="s">
        <v>1111</v>
      </c>
    </row>
    <row r="6384" spans="1:16" x14ac:dyDescent="0.25">
      <c r="A6384">
        <v>-33.127470279463402</v>
      </c>
      <c r="B6384">
        <v>-64.3473196756416</v>
      </c>
      <c r="C6384">
        <v>40005</v>
      </c>
      <c r="D6384">
        <v>12</v>
      </c>
      <c r="M6384" t="s">
        <v>1091</v>
      </c>
      <c r="O6384" t="s">
        <v>1081</v>
      </c>
      <c r="P6384" t="s">
        <v>1111</v>
      </c>
    </row>
    <row r="6385" spans="1:16" x14ac:dyDescent="0.25">
      <c r="A6385">
        <v>-33.139083333333303</v>
      </c>
      <c r="B6385">
        <v>-64.353630555555597</v>
      </c>
      <c r="C6385">
        <v>40006</v>
      </c>
      <c r="D6385">
        <v>70</v>
      </c>
      <c r="M6385" t="s">
        <v>1200</v>
      </c>
      <c r="O6385" t="s">
        <v>1081</v>
      </c>
      <c r="P6385" t="s">
        <v>1111</v>
      </c>
    </row>
    <row r="6386" spans="1:16" x14ac:dyDescent="0.25">
      <c r="A6386">
        <v>-31.924283099999499</v>
      </c>
      <c r="B6386">
        <v>-64.597359699998904</v>
      </c>
      <c r="C6386">
        <v>40007</v>
      </c>
      <c r="D6386">
        <v>33</v>
      </c>
      <c r="M6386" t="s">
        <v>1083</v>
      </c>
      <c r="O6386" t="s">
        <v>1081</v>
      </c>
      <c r="P6386" t="s">
        <v>1111</v>
      </c>
    </row>
    <row r="6387" spans="1:16" x14ac:dyDescent="0.25">
      <c r="A6387">
        <v>-33.122538888888897</v>
      </c>
      <c r="B6387">
        <v>-64.351208333333304</v>
      </c>
      <c r="C6387">
        <v>40008</v>
      </c>
      <c r="D6387">
        <v>67</v>
      </c>
      <c r="M6387" t="s">
        <v>1200</v>
      </c>
      <c r="O6387" t="s">
        <v>1081</v>
      </c>
      <c r="P6387" t="s">
        <v>1111</v>
      </c>
    </row>
    <row r="6388" spans="1:16" x14ac:dyDescent="0.25">
      <c r="A6388">
        <v>-33.288360044461598</v>
      </c>
      <c r="B6388">
        <v>-64.574290769805998</v>
      </c>
      <c r="C6388">
        <v>40009</v>
      </c>
      <c r="D6388">
        <v>120</v>
      </c>
      <c r="M6388" t="s">
        <v>1200</v>
      </c>
      <c r="O6388" t="s">
        <v>1081</v>
      </c>
      <c r="P6388" t="s">
        <v>1111</v>
      </c>
    </row>
    <row r="6389" spans="1:16" x14ac:dyDescent="0.25">
      <c r="A6389">
        <v>-33.252363888888901</v>
      </c>
      <c r="B6389">
        <v>-64.410494444444495</v>
      </c>
      <c r="C6389">
        <v>40010</v>
      </c>
      <c r="D6389">
        <v>110</v>
      </c>
      <c r="M6389" t="s">
        <v>1200</v>
      </c>
      <c r="O6389" t="s">
        <v>1081</v>
      </c>
      <c r="P6389" t="s">
        <v>1111</v>
      </c>
    </row>
    <row r="6390" spans="1:16" x14ac:dyDescent="0.25">
      <c r="A6390">
        <v>-31.843299999999999</v>
      </c>
      <c r="B6390">
        <v>-63.739397222222202</v>
      </c>
      <c r="C6390">
        <v>20006</v>
      </c>
      <c r="D6390">
        <v>54</v>
      </c>
      <c r="M6390" t="s">
        <v>1091</v>
      </c>
      <c r="O6390" t="s">
        <v>1081</v>
      </c>
      <c r="P6390" t="s">
        <v>1089</v>
      </c>
    </row>
    <row r="6391" spans="1:16" x14ac:dyDescent="0.25">
      <c r="A6391">
        <v>-31.409341666666698</v>
      </c>
      <c r="B6391">
        <v>-63.416463888888899</v>
      </c>
      <c r="C6391">
        <v>20007</v>
      </c>
      <c r="M6391" t="s">
        <v>1200</v>
      </c>
      <c r="O6391" t="s">
        <v>1081</v>
      </c>
      <c r="P6391" t="s">
        <v>1089</v>
      </c>
    </row>
    <row r="6392" spans="1:16" x14ac:dyDescent="0.25">
      <c r="A6392">
        <v>-31.878055555555601</v>
      </c>
      <c r="B6392">
        <v>-63.115277777777798</v>
      </c>
      <c r="C6392">
        <v>20008</v>
      </c>
      <c r="D6392">
        <v>242</v>
      </c>
      <c r="M6392" t="s">
        <v>1200</v>
      </c>
      <c r="O6392" t="s">
        <v>1081</v>
      </c>
      <c r="P6392" t="s">
        <v>1089</v>
      </c>
    </row>
    <row r="6393" spans="1:16" x14ac:dyDescent="0.25">
      <c r="A6393">
        <v>-31.6776027777778</v>
      </c>
      <c r="B6393">
        <v>-63.875452777777802</v>
      </c>
      <c r="C6393">
        <v>20009</v>
      </c>
      <c r="D6393">
        <v>66</v>
      </c>
      <c r="M6393" t="s">
        <v>1200</v>
      </c>
      <c r="O6393" t="s">
        <v>1081</v>
      </c>
      <c r="P6393" t="s">
        <v>1089</v>
      </c>
    </row>
    <row r="6394" spans="1:16" x14ac:dyDescent="0.25">
      <c r="A6394">
        <v>-31.401489999999999</v>
      </c>
      <c r="B6394">
        <v>-63.333479999999902</v>
      </c>
      <c r="C6394">
        <v>20010</v>
      </c>
      <c r="M6394" t="s">
        <v>1200</v>
      </c>
      <c r="O6394" t="s">
        <v>1081</v>
      </c>
      <c r="P6394" t="s">
        <v>1089</v>
      </c>
    </row>
    <row r="6395" spans="1:16" x14ac:dyDescent="0.25">
      <c r="A6395">
        <v>-31.674925000000002</v>
      </c>
      <c r="B6395">
        <v>-63.852744444444397</v>
      </c>
      <c r="C6395">
        <v>20011</v>
      </c>
      <c r="D6395">
        <v>75</v>
      </c>
      <c r="M6395" t="s">
        <v>1083</v>
      </c>
      <c r="O6395" t="s">
        <v>1081</v>
      </c>
      <c r="P6395" t="s">
        <v>1089</v>
      </c>
    </row>
    <row r="6396" spans="1:16" x14ac:dyDescent="0.25">
      <c r="A6396">
        <v>-33.114105555555597</v>
      </c>
      <c r="B6396">
        <v>-64.404972222222199</v>
      </c>
      <c r="C6396">
        <v>40011</v>
      </c>
      <c r="D6396">
        <v>46</v>
      </c>
      <c r="M6396" t="s">
        <v>1200</v>
      </c>
      <c r="O6396" t="s">
        <v>1081</v>
      </c>
      <c r="P6396" t="s">
        <v>1111</v>
      </c>
    </row>
    <row r="6397" spans="1:16" x14ac:dyDescent="0.25">
      <c r="A6397">
        <v>-33.133638888888903</v>
      </c>
      <c r="B6397">
        <v>-64.327347222222201</v>
      </c>
      <c r="C6397">
        <v>40012</v>
      </c>
      <c r="D6397">
        <v>33</v>
      </c>
      <c r="M6397" t="s">
        <v>1083</v>
      </c>
      <c r="O6397" t="s">
        <v>1081</v>
      </c>
      <c r="P6397" t="s">
        <v>1111</v>
      </c>
    </row>
    <row r="6398" spans="1:16" x14ac:dyDescent="0.25">
      <c r="A6398">
        <v>-33.112702777777798</v>
      </c>
      <c r="B6398">
        <v>-64.332944444444394</v>
      </c>
      <c r="C6398">
        <v>40013</v>
      </c>
      <c r="D6398">
        <v>16</v>
      </c>
      <c r="M6398" t="s">
        <v>1200</v>
      </c>
      <c r="O6398" t="s">
        <v>1081</v>
      </c>
      <c r="P6398" t="s">
        <v>1111</v>
      </c>
    </row>
    <row r="6399" spans="1:16" x14ac:dyDescent="0.25">
      <c r="A6399">
        <v>-32.360743358181303</v>
      </c>
      <c r="B6399">
        <v>-63.845899828629904</v>
      </c>
      <c r="C6399">
        <v>50001</v>
      </c>
      <c r="D6399">
        <v>116</v>
      </c>
      <c r="M6399" t="s">
        <v>1200</v>
      </c>
      <c r="O6399" t="s">
        <v>1081</v>
      </c>
      <c r="P6399" t="s">
        <v>1084</v>
      </c>
    </row>
    <row r="6400" spans="1:16" x14ac:dyDescent="0.25">
      <c r="A6400">
        <v>-33.132661111111098</v>
      </c>
      <c r="B6400">
        <v>-64.365119444444403</v>
      </c>
      <c r="C6400">
        <v>40014</v>
      </c>
      <c r="D6400">
        <v>10</v>
      </c>
      <c r="M6400" t="s">
        <v>1200</v>
      </c>
      <c r="O6400" t="s">
        <v>1081</v>
      </c>
      <c r="P6400" t="s">
        <v>1111</v>
      </c>
    </row>
    <row r="6401" spans="1:16" x14ac:dyDescent="0.25">
      <c r="A6401">
        <v>-33.112499999999997</v>
      </c>
      <c r="B6401">
        <v>-64.288833333333301</v>
      </c>
      <c r="C6401">
        <v>40015</v>
      </c>
      <c r="D6401">
        <v>35</v>
      </c>
      <c r="M6401" t="s">
        <v>1200</v>
      </c>
      <c r="O6401" t="s">
        <v>1081</v>
      </c>
      <c r="P6401" t="s">
        <v>1111</v>
      </c>
    </row>
    <row r="6402" spans="1:16" x14ac:dyDescent="0.25">
      <c r="A6402">
        <v>-32.693548184710203</v>
      </c>
      <c r="B6402">
        <v>-63.7019747261809</v>
      </c>
      <c r="C6402">
        <v>50002</v>
      </c>
      <c r="D6402">
        <v>270</v>
      </c>
      <c r="M6402" t="s">
        <v>1200</v>
      </c>
      <c r="O6402" t="s">
        <v>1081</v>
      </c>
      <c r="P6402" t="s">
        <v>1084</v>
      </c>
    </row>
    <row r="6403" spans="1:16" x14ac:dyDescent="0.25">
      <c r="A6403">
        <v>-33.090000000000003</v>
      </c>
      <c r="B6403">
        <v>-64.356333333333296</v>
      </c>
      <c r="C6403">
        <v>40016</v>
      </c>
      <c r="D6403">
        <v>43</v>
      </c>
      <c r="M6403" t="s">
        <v>1200</v>
      </c>
      <c r="O6403" t="s">
        <v>1081</v>
      </c>
      <c r="P6403" t="s">
        <v>1111</v>
      </c>
    </row>
    <row r="6404" spans="1:16" x14ac:dyDescent="0.25">
      <c r="A6404">
        <v>-33.089628088886499</v>
      </c>
      <c r="B6404">
        <v>-64.356625694115905</v>
      </c>
      <c r="C6404">
        <v>40017</v>
      </c>
      <c r="D6404">
        <v>15</v>
      </c>
      <c r="M6404" t="s">
        <v>1200</v>
      </c>
      <c r="O6404" t="s">
        <v>1081</v>
      </c>
      <c r="P6404" t="s">
        <v>1111</v>
      </c>
    </row>
    <row r="6405" spans="1:16" x14ac:dyDescent="0.25">
      <c r="A6405">
        <v>-32.175150000000002</v>
      </c>
      <c r="B6405">
        <v>-64.129386111111103</v>
      </c>
      <c r="C6405">
        <v>50003</v>
      </c>
      <c r="D6405">
        <v>190</v>
      </c>
      <c r="M6405" t="s">
        <v>1112</v>
      </c>
      <c r="O6405" t="s">
        <v>1081</v>
      </c>
      <c r="P6405" t="s">
        <v>1084</v>
      </c>
    </row>
    <row r="6406" spans="1:16" x14ac:dyDescent="0.25">
      <c r="A6406">
        <v>-33.130194444444399</v>
      </c>
      <c r="B6406">
        <v>-64.382327777777803</v>
      </c>
      <c r="C6406">
        <v>40018</v>
      </c>
      <c r="D6406">
        <v>36</v>
      </c>
      <c r="M6406" t="s">
        <v>1200</v>
      </c>
      <c r="O6406" t="s">
        <v>1081</v>
      </c>
      <c r="P6406" t="s">
        <v>1111</v>
      </c>
    </row>
    <row r="6407" spans="1:16" x14ac:dyDescent="0.25">
      <c r="A6407">
        <v>-32.1692416666667</v>
      </c>
      <c r="B6407">
        <v>-64.137347222222203</v>
      </c>
      <c r="C6407">
        <v>50004</v>
      </c>
      <c r="D6407">
        <v>71</v>
      </c>
      <c r="M6407" t="s">
        <v>1112</v>
      </c>
      <c r="O6407" t="s">
        <v>1081</v>
      </c>
      <c r="P6407" t="s">
        <v>1084</v>
      </c>
    </row>
    <row r="6408" spans="1:16" x14ac:dyDescent="0.25">
      <c r="A6408">
        <v>-33.0530277777778</v>
      </c>
      <c r="B6408">
        <v>-64.272638888888906</v>
      </c>
      <c r="C6408">
        <v>40019</v>
      </c>
      <c r="D6408">
        <v>46</v>
      </c>
      <c r="M6408" t="s">
        <v>1114</v>
      </c>
      <c r="O6408" t="s">
        <v>1081</v>
      </c>
      <c r="P6408" t="s">
        <v>1111</v>
      </c>
    </row>
    <row r="6409" spans="1:16" x14ac:dyDescent="0.25">
      <c r="A6409">
        <v>-32.155438324466502</v>
      </c>
      <c r="B6409">
        <v>-63.472760838132899</v>
      </c>
      <c r="C6409">
        <v>50005</v>
      </c>
      <c r="D6409">
        <v>6</v>
      </c>
      <c r="M6409" t="s">
        <v>1200</v>
      </c>
      <c r="O6409" t="s">
        <v>1081</v>
      </c>
      <c r="P6409" t="s">
        <v>1084</v>
      </c>
    </row>
    <row r="6410" spans="1:16" x14ac:dyDescent="0.25">
      <c r="A6410">
        <v>-33.098999999999997</v>
      </c>
      <c r="B6410">
        <v>-64.304666666666705</v>
      </c>
      <c r="C6410">
        <v>40020</v>
      </c>
      <c r="D6410">
        <v>65</v>
      </c>
      <c r="M6410" t="s">
        <v>1200</v>
      </c>
      <c r="O6410" t="s">
        <v>1081</v>
      </c>
      <c r="P6410" t="s">
        <v>1111</v>
      </c>
    </row>
    <row r="6411" spans="1:16" x14ac:dyDescent="0.25">
      <c r="A6411">
        <v>-31.026527777777801</v>
      </c>
      <c r="B6411">
        <v>-64.088194444444397</v>
      </c>
      <c r="C6411">
        <v>30002</v>
      </c>
      <c r="D6411">
        <v>88</v>
      </c>
      <c r="M6411" t="s">
        <v>1114</v>
      </c>
      <c r="O6411" t="s">
        <v>1081</v>
      </c>
      <c r="P6411" t="s">
        <v>1086</v>
      </c>
    </row>
    <row r="6412" spans="1:16" x14ac:dyDescent="0.25">
      <c r="A6412">
        <v>-31.633516666666701</v>
      </c>
      <c r="B6412">
        <v>-63.923783333333297</v>
      </c>
      <c r="C6412">
        <v>20012</v>
      </c>
      <c r="D6412">
        <v>140</v>
      </c>
      <c r="M6412" t="s">
        <v>1200</v>
      </c>
      <c r="O6412" t="s">
        <v>1081</v>
      </c>
      <c r="P6412" t="s">
        <v>1089</v>
      </c>
    </row>
    <row r="6413" spans="1:16" x14ac:dyDescent="0.25">
      <c r="A6413">
        <v>-31.633469950364301</v>
      </c>
      <c r="B6413">
        <v>-63.923547119056003</v>
      </c>
      <c r="C6413">
        <v>20013</v>
      </c>
      <c r="D6413">
        <v>120</v>
      </c>
      <c r="M6413" t="s">
        <v>1200</v>
      </c>
      <c r="O6413" t="s">
        <v>1081</v>
      </c>
      <c r="P6413" t="s">
        <v>1089</v>
      </c>
    </row>
    <row r="6414" spans="1:16" x14ac:dyDescent="0.25">
      <c r="A6414">
        <v>-31.633467666676001</v>
      </c>
      <c r="B6414">
        <v>-63.923922628318003</v>
      </c>
      <c r="C6414">
        <v>20014</v>
      </c>
      <c r="M6414" t="s">
        <v>1200</v>
      </c>
      <c r="O6414" t="s">
        <v>1081</v>
      </c>
      <c r="P6414" t="s">
        <v>1089</v>
      </c>
    </row>
    <row r="6415" spans="1:16" x14ac:dyDescent="0.25">
      <c r="A6415">
        <v>-31.13025</v>
      </c>
      <c r="B6415">
        <v>-64.330250000000007</v>
      </c>
      <c r="C6415">
        <v>30003</v>
      </c>
      <c r="M6415" t="s">
        <v>1091</v>
      </c>
      <c r="O6415" t="s">
        <v>1081</v>
      </c>
      <c r="P6415" t="s">
        <v>1086</v>
      </c>
    </row>
    <row r="6416" spans="1:16" x14ac:dyDescent="0.25">
      <c r="A6416">
        <v>-31.13025</v>
      </c>
      <c r="B6416">
        <v>-64.330250000000007</v>
      </c>
      <c r="C6416">
        <v>30003</v>
      </c>
      <c r="M6416" t="s">
        <v>1091</v>
      </c>
      <c r="O6416" t="s">
        <v>1081</v>
      </c>
      <c r="P6416" t="s">
        <v>1086</v>
      </c>
    </row>
    <row r="6417" spans="1:16" x14ac:dyDescent="0.25">
      <c r="A6417">
        <v>-31.913479648314699</v>
      </c>
      <c r="B6417">
        <v>-63.6823140925937</v>
      </c>
      <c r="C6417">
        <v>20015</v>
      </c>
      <c r="D6417">
        <v>48</v>
      </c>
      <c r="M6417" t="s">
        <v>1200</v>
      </c>
      <c r="O6417" t="s">
        <v>1081</v>
      </c>
      <c r="P6417" t="s">
        <v>1089</v>
      </c>
    </row>
    <row r="6418" spans="1:16" x14ac:dyDescent="0.25">
      <c r="A6418">
        <v>-31.913112169153798</v>
      </c>
      <c r="B6418">
        <v>-63.6823747715545</v>
      </c>
      <c r="C6418">
        <v>20016</v>
      </c>
      <c r="D6418">
        <v>51</v>
      </c>
      <c r="M6418" t="s">
        <v>1200</v>
      </c>
      <c r="O6418" t="s">
        <v>1081</v>
      </c>
      <c r="P6418" t="s">
        <v>1089</v>
      </c>
    </row>
    <row r="6419" spans="1:16" x14ac:dyDescent="0.25">
      <c r="A6419">
        <v>-31.648180555555602</v>
      </c>
      <c r="B6419">
        <v>-63.345888888888901</v>
      </c>
      <c r="C6419">
        <v>20017</v>
      </c>
      <c r="D6419">
        <v>155</v>
      </c>
      <c r="M6419" t="s">
        <v>1200</v>
      </c>
      <c r="O6419" t="s">
        <v>1081</v>
      </c>
      <c r="P6419" t="s">
        <v>1089</v>
      </c>
    </row>
    <row r="6420" spans="1:16" x14ac:dyDescent="0.25">
      <c r="A6420">
        <v>-31.1298888888889</v>
      </c>
      <c r="B6420">
        <v>-64.330027777777801</v>
      </c>
      <c r="C6420">
        <v>30004</v>
      </c>
      <c r="D6420">
        <v>55</v>
      </c>
      <c r="M6420" t="s">
        <v>1091</v>
      </c>
      <c r="O6420" t="s">
        <v>1081</v>
      </c>
      <c r="P6420" t="s">
        <v>1086</v>
      </c>
    </row>
    <row r="6421" spans="1:16" x14ac:dyDescent="0.25">
      <c r="A6421">
        <v>-32.028283333333299</v>
      </c>
      <c r="B6421">
        <v>-62.922513888888901</v>
      </c>
      <c r="C6421">
        <v>20018</v>
      </c>
      <c r="D6421">
        <v>287</v>
      </c>
      <c r="M6421" t="s">
        <v>1083</v>
      </c>
      <c r="O6421" t="s">
        <v>1081</v>
      </c>
      <c r="P6421" t="s">
        <v>1089</v>
      </c>
    </row>
    <row r="6422" spans="1:16" x14ac:dyDescent="0.25">
      <c r="A6422">
        <v>-31.386444175962101</v>
      </c>
      <c r="B6422">
        <v>-63.410024391479297</v>
      </c>
      <c r="C6422">
        <v>20019</v>
      </c>
      <c r="D6422">
        <v>91</v>
      </c>
      <c r="M6422" t="s">
        <v>1200</v>
      </c>
      <c r="O6422" t="s">
        <v>1081</v>
      </c>
      <c r="P6422" t="s">
        <v>1089</v>
      </c>
    </row>
    <row r="6423" spans="1:16" x14ac:dyDescent="0.25">
      <c r="A6423">
        <v>-31.7031305555555</v>
      </c>
      <c r="B6423">
        <v>-63.414197222222199</v>
      </c>
      <c r="C6423">
        <v>20020</v>
      </c>
      <c r="D6423">
        <v>180</v>
      </c>
      <c r="M6423" t="s">
        <v>1200</v>
      </c>
      <c r="O6423" t="s">
        <v>1081</v>
      </c>
      <c r="P6423" t="s">
        <v>1089</v>
      </c>
    </row>
    <row r="6424" spans="1:16" x14ac:dyDescent="0.25">
      <c r="A6424">
        <v>-32.169782057486799</v>
      </c>
      <c r="B6424">
        <v>-64.126727597735695</v>
      </c>
      <c r="C6424">
        <v>50006</v>
      </c>
      <c r="D6424">
        <v>28</v>
      </c>
      <c r="M6424" t="s">
        <v>1112</v>
      </c>
      <c r="O6424" t="s">
        <v>1081</v>
      </c>
      <c r="P6424" t="s">
        <v>1084</v>
      </c>
    </row>
    <row r="6425" spans="1:16" x14ac:dyDescent="0.25">
      <c r="A6425">
        <v>-32.175153799373902</v>
      </c>
      <c r="B6425">
        <v>-64.129326760921401</v>
      </c>
      <c r="C6425">
        <v>50007</v>
      </c>
      <c r="D6425">
        <v>197</v>
      </c>
      <c r="M6425" t="s">
        <v>1112</v>
      </c>
      <c r="O6425" t="s">
        <v>1081</v>
      </c>
      <c r="P6425" t="s">
        <v>1084</v>
      </c>
    </row>
    <row r="6426" spans="1:16" x14ac:dyDescent="0.25">
      <c r="A6426">
        <v>-32.3200747051647</v>
      </c>
      <c r="B6426">
        <v>-63.866377351837102</v>
      </c>
      <c r="C6426">
        <v>50008</v>
      </c>
      <c r="D6426">
        <v>110</v>
      </c>
      <c r="M6426" t="s">
        <v>1200</v>
      </c>
      <c r="O6426" t="s">
        <v>1081</v>
      </c>
      <c r="P6426" t="s">
        <v>1084</v>
      </c>
    </row>
    <row r="6427" spans="1:16" x14ac:dyDescent="0.25">
      <c r="A6427">
        <v>-32.169736111111099</v>
      </c>
      <c r="B6427">
        <v>-64.141894444444404</v>
      </c>
      <c r="C6427">
        <v>50009</v>
      </c>
      <c r="D6427">
        <v>36</v>
      </c>
      <c r="M6427" t="s">
        <v>1083</v>
      </c>
      <c r="O6427" t="s">
        <v>1081</v>
      </c>
      <c r="P6427" t="s">
        <v>1084</v>
      </c>
    </row>
    <row r="6428" spans="1:16" x14ac:dyDescent="0.25">
      <c r="A6428">
        <v>-32.409158333333302</v>
      </c>
      <c r="B6428">
        <v>-63.745411111111103</v>
      </c>
      <c r="C6428">
        <v>50010</v>
      </c>
      <c r="D6428">
        <v>110</v>
      </c>
      <c r="M6428" t="s">
        <v>1112</v>
      </c>
      <c r="O6428" t="s">
        <v>1081</v>
      </c>
      <c r="P6428" t="s">
        <v>1084</v>
      </c>
    </row>
    <row r="6429" spans="1:16" x14ac:dyDescent="0.25">
      <c r="A6429">
        <v>-32.340226434601902</v>
      </c>
      <c r="B6429">
        <v>-63.841555982861898</v>
      </c>
      <c r="C6429">
        <v>50011</v>
      </c>
      <c r="D6429">
        <v>114</v>
      </c>
      <c r="M6429" t="s">
        <v>1112</v>
      </c>
      <c r="O6429" t="s">
        <v>1081</v>
      </c>
      <c r="P6429" t="s">
        <v>1084</v>
      </c>
    </row>
    <row r="6430" spans="1:16" x14ac:dyDescent="0.25">
      <c r="A6430">
        <v>-32.051866766022599</v>
      </c>
      <c r="B6430">
        <v>-63.5917813431154</v>
      </c>
      <c r="C6430">
        <v>50012</v>
      </c>
      <c r="D6430">
        <v>70</v>
      </c>
      <c r="M6430" t="s">
        <v>1200</v>
      </c>
      <c r="O6430" t="s">
        <v>1081</v>
      </c>
      <c r="P6430" t="s">
        <v>1084</v>
      </c>
    </row>
    <row r="6431" spans="1:16" x14ac:dyDescent="0.25">
      <c r="A6431">
        <v>-32.454821492045902</v>
      </c>
      <c r="B6431">
        <v>-63.589288549194499</v>
      </c>
      <c r="C6431">
        <v>50013</v>
      </c>
      <c r="M6431" t="s">
        <v>1200</v>
      </c>
      <c r="O6431" t="s">
        <v>1081</v>
      </c>
      <c r="P6431" t="s">
        <v>1084</v>
      </c>
    </row>
    <row r="6432" spans="1:16" x14ac:dyDescent="0.25">
      <c r="A6432">
        <v>-32.0267539734023</v>
      </c>
      <c r="B6432">
        <v>-63.583858740844697</v>
      </c>
      <c r="C6432">
        <v>50014</v>
      </c>
      <c r="D6432">
        <v>70</v>
      </c>
      <c r="M6432" t="s">
        <v>1200</v>
      </c>
      <c r="O6432" t="s">
        <v>1081</v>
      </c>
      <c r="P6432" t="s">
        <v>1084</v>
      </c>
    </row>
    <row r="6433" spans="1:16" x14ac:dyDescent="0.25">
      <c r="A6433">
        <v>-32.189533218412102</v>
      </c>
      <c r="B6433">
        <v>-64.196197107892502</v>
      </c>
      <c r="C6433">
        <v>50015</v>
      </c>
      <c r="M6433" t="s">
        <v>1200</v>
      </c>
      <c r="O6433" t="s">
        <v>1081</v>
      </c>
      <c r="P6433" t="s">
        <v>1084</v>
      </c>
    </row>
    <row r="6434" spans="1:16" x14ac:dyDescent="0.25">
      <c r="A6434">
        <v>-32.189909848586503</v>
      </c>
      <c r="B6434">
        <v>-64.202856963661006</v>
      </c>
      <c r="C6434">
        <v>50016</v>
      </c>
      <c r="D6434">
        <v>40</v>
      </c>
      <c r="M6434" t="s">
        <v>1200</v>
      </c>
      <c r="O6434" t="s">
        <v>1081</v>
      </c>
      <c r="P6434" t="s">
        <v>1084</v>
      </c>
    </row>
    <row r="6435" spans="1:16" x14ac:dyDescent="0.25">
      <c r="A6435">
        <v>-32.296298878409097</v>
      </c>
      <c r="B6435">
        <v>-63.930572745666502</v>
      </c>
      <c r="C6435">
        <v>50017</v>
      </c>
      <c r="D6435">
        <v>92</v>
      </c>
      <c r="M6435" t="s">
        <v>1200</v>
      </c>
      <c r="O6435" t="s">
        <v>1081</v>
      </c>
      <c r="P6435" t="s">
        <v>1084</v>
      </c>
    </row>
    <row r="6436" spans="1:16" x14ac:dyDescent="0.25">
      <c r="A6436">
        <v>-31.3177913260662</v>
      </c>
      <c r="B6436">
        <v>-64.312454599867607</v>
      </c>
      <c r="C6436">
        <v>30005</v>
      </c>
      <c r="D6436">
        <v>80</v>
      </c>
      <c r="M6436" t="s">
        <v>1083</v>
      </c>
      <c r="O6436" t="s">
        <v>1081</v>
      </c>
      <c r="P6436" t="s">
        <v>1086</v>
      </c>
    </row>
    <row r="6437" spans="1:16" x14ac:dyDescent="0.25">
      <c r="A6437">
        <v>-31.0098611111111</v>
      </c>
      <c r="B6437">
        <v>-64.076305555555606</v>
      </c>
      <c r="C6437">
        <v>30007</v>
      </c>
      <c r="D6437">
        <v>165</v>
      </c>
      <c r="M6437" t="s">
        <v>1091</v>
      </c>
      <c r="O6437" t="s">
        <v>1081</v>
      </c>
      <c r="P6437" t="s">
        <v>1086</v>
      </c>
    </row>
    <row r="6438" spans="1:16" x14ac:dyDescent="0.25">
      <c r="A6438">
        <v>-31.370916048749599</v>
      </c>
      <c r="B6438">
        <v>-63.9596781349182</v>
      </c>
      <c r="C6438">
        <v>30008</v>
      </c>
      <c r="D6438">
        <v>79</v>
      </c>
      <c r="M6438" t="s">
        <v>1200</v>
      </c>
      <c r="O6438" t="s">
        <v>1081</v>
      </c>
      <c r="P6438" t="s">
        <v>1086</v>
      </c>
    </row>
    <row r="6439" spans="1:16" x14ac:dyDescent="0.25">
      <c r="A6439">
        <v>-32.1756961526442</v>
      </c>
      <c r="B6439">
        <v>-64.216092954446296</v>
      </c>
      <c r="C6439">
        <v>50018</v>
      </c>
      <c r="D6439">
        <v>39</v>
      </c>
      <c r="M6439" t="s">
        <v>1200</v>
      </c>
      <c r="O6439" t="s">
        <v>1081</v>
      </c>
      <c r="P6439" t="s">
        <v>1084</v>
      </c>
    </row>
    <row r="6440" spans="1:16" x14ac:dyDescent="0.25">
      <c r="A6440">
        <v>-31.6143305555556</v>
      </c>
      <c r="B6440">
        <v>-63.899077777777798</v>
      </c>
      <c r="C6440">
        <v>20021</v>
      </c>
      <c r="D6440">
        <v>132</v>
      </c>
      <c r="M6440" t="s">
        <v>1200</v>
      </c>
      <c r="O6440" t="s">
        <v>1081</v>
      </c>
      <c r="P6440" t="s">
        <v>1089</v>
      </c>
    </row>
    <row r="6441" spans="1:16" x14ac:dyDescent="0.25">
      <c r="A6441">
        <v>-32.147542740398201</v>
      </c>
      <c r="B6441">
        <v>-63.889135166333901</v>
      </c>
      <c r="C6441">
        <v>50019</v>
      </c>
      <c r="D6441">
        <v>105</v>
      </c>
      <c r="M6441" t="s">
        <v>1200</v>
      </c>
      <c r="O6441" t="s">
        <v>1081</v>
      </c>
      <c r="P6441" t="s">
        <v>1084</v>
      </c>
    </row>
    <row r="6442" spans="1:16" x14ac:dyDescent="0.25">
      <c r="A6442">
        <v>-32.343573056576901</v>
      </c>
      <c r="B6442">
        <v>-63.684359318585898</v>
      </c>
      <c r="C6442">
        <v>50020</v>
      </c>
      <c r="D6442">
        <v>92</v>
      </c>
      <c r="M6442" t="s">
        <v>1200</v>
      </c>
      <c r="O6442" t="s">
        <v>1081</v>
      </c>
      <c r="P6442" t="s">
        <v>1084</v>
      </c>
    </row>
    <row r="6443" spans="1:16" x14ac:dyDescent="0.25">
      <c r="A6443">
        <v>-31.650177777777799</v>
      </c>
      <c r="B6443">
        <v>-63.911799999999999</v>
      </c>
      <c r="C6443">
        <v>20022</v>
      </c>
      <c r="D6443">
        <v>153</v>
      </c>
      <c r="M6443" t="s">
        <v>1083</v>
      </c>
      <c r="O6443" t="s">
        <v>1081</v>
      </c>
      <c r="P6443" t="s">
        <v>1089</v>
      </c>
    </row>
    <row r="6444" spans="1:16" x14ac:dyDescent="0.25">
      <c r="A6444">
        <v>-31.6500293645928</v>
      </c>
      <c r="B6444">
        <v>-63.911531779098603</v>
      </c>
      <c r="C6444">
        <v>20023</v>
      </c>
      <c r="D6444">
        <v>153</v>
      </c>
      <c r="M6444" t="s">
        <v>1083</v>
      </c>
      <c r="O6444" t="s">
        <v>1081</v>
      </c>
      <c r="P6444" t="s">
        <v>1089</v>
      </c>
    </row>
    <row r="6445" spans="1:16" x14ac:dyDescent="0.25">
      <c r="A6445">
        <v>-31.6501480946561</v>
      </c>
      <c r="B6445">
        <v>-63.911596147916399</v>
      </c>
      <c r="C6445">
        <v>20024</v>
      </c>
      <c r="D6445">
        <v>146</v>
      </c>
      <c r="M6445" t="s">
        <v>1083</v>
      </c>
      <c r="O6445" t="s">
        <v>1081</v>
      </c>
      <c r="P6445" t="s">
        <v>1089</v>
      </c>
    </row>
    <row r="6446" spans="1:16" x14ac:dyDescent="0.25">
      <c r="A6446">
        <v>-33.130749999999999</v>
      </c>
      <c r="B6446">
        <v>-64.3428416666667</v>
      </c>
      <c r="C6446">
        <v>40021</v>
      </c>
      <c r="D6446">
        <v>20</v>
      </c>
      <c r="M6446" t="s">
        <v>1200</v>
      </c>
      <c r="O6446" t="s">
        <v>1081</v>
      </c>
      <c r="P6446" t="s">
        <v>1111</v>
      </c>
    </row>
    <row r="6447" spans="1:16" x14ac:dyDescent="0.25">
      <c r="A6447">
        <v>-33.167336741331198</v>
      </c>
      <c r="B6447">
        <v>-64.382747429583105</v>
      </c>
      <c r="C6447">
        <v>40022</v>
      </c>
      <c r="D6447">
        <v>15</v>
      </c>
      <c r="M6447" t="s">
        <v>1083</v>
      </c>
      <c r="O6447" t="s">
        <v>1081</v>
      </c>
      <c r="P6447" t="s">
        <v>1111</v>
      </c>
    </row>
    <row r="6448" spans="1:16" x14ac:dyDescent="0.25">
      <c r="A6448">
        <v>-33.403888888107304</v>
      </c>
      <c r="B6448">
        <v>-64.468055555642096</v>
      </c>
      <c r="C6448">
        <v>40023</v>
      </c>
      <c r="D6448">
        <v>201</v>
      </c>
      <c r="M6448" t="s">
        <v>1200</v>
      </c>
      <c r="O6448" t="s">
        <v>1081</v>
      </c>
      <c r="P6448" t="s">
        <v>1111</v>
      </c>
    </row>
    <row r="6449" spans="1:16" x14ac:dyDescent="0.25">
      <c r="A6449">
        <v>-33.283669669520698</v>
      </c>
      <c r="B6449">
        <v>-64.577971282301505</v>
      </c>
      <c r="C6449">
        <v>40024</v>
      </c>
      <c r="D6449">
        <v>40</v>
      </c>
      <c r="M6449" t="s">
        <v>1200</v>
      </c>
      <c r="O6449" t="s">
        <v>1081</v>
      </c>
      <c r="P6449" t="s">
        <v>1111</v>
      </c>
    </row>
    <row r="6450" spans="1:16" x14ac:dyDescent="0.25">
      <c r="A6450">
        <v>-32.745257509165803</v>
      </c>
      <c r="B6450">
        <v>-64.618531892442903</v>
      </c>
      <c r="C6450">
        <v>40025</v>
      </c>
      <c r="D6450">
        <v>161</v>
      </c>
      <c r="M6450" t="s">
        <v>1200</v>
      </c>
      <c r="O6450" t="s">
        <v>1081</v>
      </c>
      <c r="P6450" t="s">
        <v>1111</v>
      </c>
    </row>
    <row r="6451" spans="1:16" x14ac:dyDescent="0.25">
      <c r="A6451">
        <v>-32.570631552200403</v>
      </c>
      <c r="B6451">
        <v>-64.394013052111404</v>
      </c>
      <c r="C6451">
        <v>40026</v>
      </c>
      <c r="D6451">
        <v>68</v>
      </c>
      <c r="M6451" t="s">
        <v>1200</v>
      </c>
      <c r="O6451" t="s">
        <v>1081</v>
      </c>
      <c r="P6451" t="s">
        <v>1111</v>
      </c>
    </row>
    <row r="6452" spans="1:16" x14ac:dyDescent="0.25">
      <c r="A6452">
        <v>-31.370346077472899</v>
      </c>
      <c r="B6452">
        <v>-64.0079932944776</v>
      </c>
      <c r="C6452">
        <v>3009</v>
      </c>
      <c r="D6452">
        <v>79</v>
      </c>
      <c r="M6452" t="s">
        <v>1200</v>
      </c>
      <c r="O6452" t="s">
        <v>1081</v>
      </c>
      <c r="P6452" t="s">
        <v>1086</v>
      </c>
    </row>
    <row r="6453" spans="1:16" x14ac:dyDescent="0.25">
      <c r="A6453">
        <v>-31.23</v>
      </c>
      <c r="B6453">
        <v>-64.25</v>
      </c>
      <c r="C6453">
        <v>30010</v>
      </c>
      <c r="D6453">
        <v>20</v>
      </c>
      <c r="M6453" t="s">
        <v>1114</v>
      </c>
      <c r="O6453" t="s">
        <v>1081</v>
      </c>
      <c r="P6453" t="s">
        <v>1086</v>
      </c>
    </row>
    <row r="6454" spans="1:16" x14ac:dyDescent="0.25">
      <c r="A6454">
        <v>-31.306527777777799</v>
      </c>
      <c r="B6454">
        <v>-64.296944444444406</v>
      </c>
      <c r="C6454">
        <v>30011</v>
      </c>
      <c r="D6454">
        <v>90</v>
      </c>
      <c r="M6454" t="s">
        <v>1083</v>
      </c>
      <c r="O6454" t="s">
        <v>1081</v>
      </c>
      <c r="P6454" t="s">
        <v>1086</v>
      </c>
    </row>
    <row r="6455" spans="1:16" x14ac:dyDescent="0.25">
      <c r="A6455">
        <v>-31.5432194444444</v>
      </c>
      <c r="B6455">
        <v>-63.437008333333303</v>
      </c>
      <c r="C6455">
        <v>20025</v>
      </c>
      <c r="D6455">
        <v>130</v>
      </c>
      <c r="M6455" t="s">
        <v>1200</v>
      </c>
      <c r="O6455" t="s">
        <v>1081</v>
      </c>
      <c r="P6455" t="s">
        <v>1089</v>
      </c>
    </row>
    <row r="6456" spans="1:16" x14ac:dyDescent="0.25">
      <c r="A6456">
        <v>-31.570044444444399</v>
      </c>
      <c r="B6456">
        <v>-63.501333333333299</v>
      </c>
      <c r="C6456">
        <v>20026</v>
      </c>
      <c r="D6456">
        <v>118</v>
      </c>
      <c r="M6456" t="s">
        <v>1200</v>
      </c>
      <c r="O6456" t="s">
        <v>1081</v>
      </c>
      <c r="P6456" t="s">
        <v>1089</v>
      </c>
    </row>
    <row r="6457" spans="1:16" x14ac:dyDescent="0.25">
      <c r="A6457">
        <v>-31.64105</v>
      </c>
      <c r="B6457">
        <v>-63.921244444444397</v>
      </c>
      <c r="C6457">
        <v>20027</v>
      </c>
      <c r="D6457">
        <v>98</v>
      </c>
      <c r="M6457" t="s">
        <v>1083</v>
      </c>
      <c r="O6457" t="s">
        <v>1081</v>
      </c>
      <c r="P6457" t="s">
        <v>1089</v>
      </c>
    </row>
    <row r="6458" spans="1:16" x14ac:dyDescent="0.25">
      <c r="A6458">
        <v>-33.089422222222197</v>
      </c>
      <c r="B6458">
        <v>-64.350755555555594</v>
      </c>
      <c r="C6458">
        <v>40027</v>
      </c>
      <c r="D6458">
        <v>130</v>
      </c>
      <c r="M6458" t="s">
        <v>1200</v>
      </c>
      <c r="O6458" t="s">
        <v>1081</v>
      </c>
      <c r="P6458" t="s">
        <v>1111</v>
      </c>
    </row>
    <row r="6459" spans="1:16" x14ac:dyDescent="0.25">
      <c r="A6459">
        <v>-34.841136111111098</v>
      </c>
      <c r="B6459">
        <v>-64.375519444444393</v>
      </c>
      <c r="C6459">
        <v>20028</v>
      </c>
      <c r="D6459">
        <v>387</v>
      </c>
      <c r="M6459" t="s">
        <v>1200</v>
      </c>
      <c r="O6459" t="s">
        <v>1081</v>
      </c>
      <c r="P6459" t="s">
        <v>1163</v>
      </c>
    </row>
    <row r="6460" spans="1:16" x14ac:dyDescent="0.25">
      <c r="A6460">
        <v>-34.841977777777799</v>
      </c>
      <c r="B6460">
        <v>-64.378702777777804</v>
      </c>
      <c r="C6460">
        <v>20029</v>
      </c>
      <c r="D6460">
        <v>16</v>
      </c>
      <c r="M6460" t="s">
        <v>1200</v>
      </c>
      <c r="O6460" t="s">
        <v>1081</v>
      </c>
      <c r="P6460" t="s">
        <v>1163</v>
      </c>
    </row>
    <row r="6461" spans="1:16" x14ac:dyDescent="0.25">
      <c r="A6461">
        <v>-34.842361111111103</v>
      </c>
      <c r="B6461">
        <v>-64.378816666666694</v>
      </c>
      <c r="C6461">
        <v>20030</v>
      </c>
      <c r="D6461">
        <v>10</v>
      </c>
      <c r="M6461" t="s">
        <v>1200</v>
      </c>
      <c r="O6461" t="s">
        <v>1081</v>
      </c>
      <c r="P6461" t="s">
        <v>1163</v>
      </c>
    </row>
    <row r="6462" spans="1:16" x14ac:dyDescent="0.25">
      <c r="A6462">
        <v>-34.842498029893903</v>
      </c>
      <c r="B6462">
        <v>-64.378799821429794</v>
      </c>
      <c r="C6462">
        <v>20031</v>
      </c>
      <c r="D6462">
        <v>16</v>
      </c>
      <c r="M6462" t="s">
        <v>1200</v>
      </c>
      <c r="O6462" t="s">
        <v>1081</v>
      </c>
      <c r="P6462" t="s">
        <v>1163</v>
      </c>
    </row>
    <row r="6463" spans="1:16" x14ac:dyDescent="0.25">
      <c r="A6463">
        <v>-34.842698353208398</v>
      </c>
      <c r="B6463">
        <v>-64.378971482806705</v>
      </c>
      <c r="C6463">
        <v>20032</v>
      </c>
      <c r="D6463">
        <v>16</v>
      </c>
      <c r="M6463" t="s">
        <v>1200</v>
      </c>
      <c r="O6463" t="s">
        <v>1081</v>
      </c>
      <c r="P6463" t="s">
        <v>1163</v>
      </c>
    </row>
    <row r="6464" spans="1:16" x14ac:dyDescent="0.25">
      <c r="A6464">
        <v>-34.842634513963297</v>
      </c>
      <c r="B6464">
        <v>-64.378405536704705</v>
      </c>
      <c r="C6464">
        <v>20033</v>
      </c>
      <c r="D6464">
        <v>10</v>
      </c>
      <c r="M6464" t="s">
        <v>1200</v>
      </c>
      <c r="O6464" t="s">
        <v>1081</v>
      </c>
      <c r="P6464" t="s">
        <v>1163</v>
      </c>
    </row>
    <row r="6465" spans="1:16" x14ac:dyDescent="0.25">
      <c r="A6465">
        <v>-34.842689550921698</v>
      </c>
      <c r="B6465">
        <v>-64.378405532852398</v>
      </c>
      <c r="C6465">
        <v>20034</v>
      </c>
      <c r="D6465">
        <v>16</v>
      </c>
      <c r="M6465" t="s">
        <v>1200</v>
      </c>
      <c r="O6465" t="s">
        <v>1081</v>
      </c>
      <c r="P6465" t="s">
        <v>1163</v>
      </c>
    </row>
    <row r="6466" spans="1:16" x14ac:dyDescent="0.25">
      <c r="A6466">
        <v>-34.841977777777799</v>
      </c>
      <c r="B6466">
        <v>-64.378702777777804</v>
      </c>
      <c r="C6466">
        <v>20035</v>
      </c>
      <c r="D6466">
        <v>16</v>
      </c>
      <c r="M6466" t="s">
        <v>1200</v>
      </c>
      <c r="O6466" t="s">
        <v>1081</v>
      </c>
      <c r="P6466" t="s">
        <v>1163</v>
      </c>
    </row>
    <row r="6467" spans="1:16" x14ac:dyDescent="0.25">
      <c r="A6467">
        <v>-34.842076739853297</v>
      </c>
      <c r="B6467">
        <v>-64.378877810521701</v>
      </c>
      <c r="C6467">
        <v>20036</v>
      </c>
      <c r="D6467">
        <v>16</v>
      </c>
      <c r="M6467" t="s">
        <v>1200</v>
      </c>
      <c r="O6467" t="s">
        <v>1081</v>
      </c>
      <c r="P6467" t="s">
        <v>1163</v>
      </c>
    </row>
    <row r="6468" spans="1:16" x14ac:dyDescent="0.25">
      <c r="A6468">
        <v>-34.842127371325901</v>
      </c>
      <c r="B6468">
        <v>-64.378108016534597</v>
      </c>
      <c r="C6468">
        <v>20037</v>
      </c>
      <c r="D6468">
        <v>16</v>
      </c>
      <c r="M6468" t="s">
        <v>1200</v>
      </c>
      <c r="O6468" t="s">
        <v>1081</v>
      </c>
      <c r="P6468" t="s">
        <v>1163</v>
      </c>
    </row>
    <row r="6469" spans="1:16" x14ac:dyDescent="0.25">
      <c r="A6469">
        <v>-34.842065733007303</v>
      </c>
      <c r="B6469">
        <v>-64.378711513562806</v>
      </c>
      <c r="C6469">
        <v>20038</v>
      </c>
      <c r="D6469">
        <v>16</v>
      </c>
      <c r="M6469" t="s">
        <v>1200</v>
      </c>
      <c r="O6469" t="s">
        <v>1081</v>
      </c>
      <c r="P6469" t="s">
        <v>1163</v>
      </c>
    </row>
    <row r="6470" spans="1:16" x14ac:dyDescent="0.25">
      <c r="A6470">
        <v>-34.842235238272401</v>
      </c>
      <c r="B6470">
        <v>-64.378110698743598</v>
      </c>
      <c r="C6470">
        <v>20039</v>
      </c>
      <c r="D6470">
        <v>16</v>
      </c>
      <c r="M6470" t="s">
        <v>1200</v>
      </c>
      <c r="O6470" t="s">
        <v>1081</v>
      </c>
      <c r="P6470" t="s">
        <v>1163</v>
      </c>
    </row>
    <row r="6471" spans="1:16" x14ac:dyDescent="0.25">
      <c r="A6471">
        <v>-34.476019444444397</v>
      </c>
      <c r="B6471">
        <v>-64.169413888888897</v>
      </c>
      <c r="C6471">
        <v>20040</v>
      </c>
      <c r="D6471">
        <v>90</v>
      </c>
      <c r="M6471" t="s">
        <v>1200</v>
      </c>
      <c r="O6471" t="s">
        <v>1081</v>
      </c>
      <c r="P6471" t="s">
        <v>1163</v>
      </c>
    </row>
    <row r="6472" spans="1:16" x14ac:dyDescent="0.25">
      <c r="A6472">
        <v>-32.171291666666697</v>
      </c>
      <c r="B6472">
        <v>-64.139336111111106</v>
      </c>
      <c r="C6472">
        <v>50021</v>
      </c>
      <c r="D6472">
        <v>150</v>
      </c>
      <c r="M6472" t="s">
        <v>1083</v>
      </c>
      <c r="O6472" t="s">
        <v>1081</v>
      </c>
      <c r="P6472" t="s">
        <v>1084</v>
      </c>
    </row>
    <row r="6473" spans="1:16" x14ac:dyDescent="0.25">
      <c r="A6473">
        <v>-32.3566694444444</v>
      </c>
      <c r="B6473">
        <v>-63.850569444444403</v>
      </c>
      <c r="C6473">
        <v>50022</v>
      </c>
      <c r="D6473">
        <v>153</v>
      </c>
      <c r="M6473" t="s">
        <v>1112</v>
      </c>
      <c r="O6473" t="s">
        <v>1081</v>
      </c>
      <c r="P6473" t="s">
        <v>1084</v>
      </c>
    </row>
    <row r="6474" spans="1:16" x14ac:dyDescent="0.25">
      <c r="A6474">
        <v>-32.166350000000001</v>
      </c>
      <c r="B6474">
        <v>-64.097444444444406</v>
      </c>
      <c r="C6474">
        <v>50023</v>
      </c>
      <c r="D6474">
        <v>60</v>
      </c>
      <c r="M6474" t="s">
        <v>1083</v>
      </c>
      <c r="O6474" t="s">
        <v>1081</v>
      </c>
      <c r="P6474" t="s">
        <v>1084</v>
      </c>
    </row>
    <row r="6475" spans="1:16" x14ac:dyDescent="0.25">
      <c r="A6475">
        <v>-32.354113637012802</v>
      </c>
      <c r="B6475">
        <v>-63.8592319470212</v>
      </c>
      <c r="C6475">
        <v>50024</v>
      </c>
      <c r="D6475">
        <v>133</v>
      </c>
      <c r="M6475" t="s">
        <v>1112</v>
      </c>
      <c r="O6475" t="s">
        <v>1081</v>
      </c>
      <c r="P6475" t="s">
        <v>1084</v>
      </c>
    </row>
    <row r="6476" spans="1:16" x14ac:dyDescent="0.25">
      <c r="A6476">
        <v>-32.172071053228102</v>
      </c>
      <c r="B6476">
        <v>-64.158135986974202</v>
      </c>
      <c r="C6476">
        <v>50025</v>
      </c>
      <c r="D6476">
        <v>101</v>
      </c>
      <c r="M6476" t="s">
        <v>1112</v>
      </c>
      <c r="O6476" t="s">
        <v>1081</v>
      </c>
      <c r="P6476" t="s">
        <v>1084</v>
      </c>
    </row>
    <row r="6477" spans="1:16" x14ac:dyDescent="0.25">
      <c r="A6477">
        <v>-32.159622222222197</v>
      </c>
      <c r="B6477">
        <v>-64.144941666666696</v>
      </c>
      <c r="C6477">
        <v>50026</v>
      </c>
      <c r="D6477">
        <v>90</v>
      </c>
      <c r="M6477" t="s">
        <v>1083</v>
      </c>
      <c r="O6477" t="s">
        <v>1081</v>
      </c>
      <c r="P6477" t="s">
        <v>1084</v>
      </c>
    </row>
    <row r="6478" spans="1:16" x14ac:dyDescent="0.25">
      <c r="A6478">
        <v>-32.171269989720201</v>
      </c>
      <c r="B6478">
        <v>-64.1025502683258</v>
      </c>
      <c r="C6478">
        <v>50027</v>
      </c>
      <c r="D6478">
        <v>84</v>
      </c>
      <c r="M6478" t="s">
        <v>1200</v>
      </c>
      <c r="O6478" t="s">
        <v>1081</v>
      </c>
      <c r="P6478" t="s">
        <v>1084</v>
      </c>
    </row>
    <row r="6479" spans="1:16" x14ac:dyDescent="0.25">
      <c r="A6479">
        <v>-32.752597486304502</v>
      </c>
      <c r="B6479">
        <v>-63.693005419234801</v>
      </c>
      <c r="C6479">
        <v>50028</v>
      </c>
      <c r="D6479">
        <v>263</v>
      </c>
      <c r="M6479" t="s">
        <v>1200</v>
      </c>
      <c r="O6479" t="s">
        <v>1081</v>
      </c>
      <c r="P6479" t="s">
        <v>1084</v>
      </c>
    </row>
    <row r="6480" spans="1:16" x14ac:dyDescent="0.25">
      <c r="A6480">
        <v>-32.166867992255298</v>
      </c>
      <c r="B6480">
        <v>-64.141867733458398</v>
      </c>
      <c r="C6480">
        <v>50029</v>
      </c>
      <c r="D6480">
        <v>94</v>
      </c>
      <c r="M6480" t="s">
        <v>1200</v>
      </c>
      <c r="O6480" t="s">
        <v>1081</v>
      </c>
      <c r="P6480" t="s">
        <v>1084</v>
      </c>
    </row>
    <row r="6481" spans="1:16" x14ac:dyDescent="0.25">
      <c r="A6481">
        <v>-33.120336111111101</v>
      </c>
      <c r="B6481">
        <v>-64.348719444444399</v>
      </c>
      <c r="C6481">
        <v>40028</v>
      </c>
      <c r="D6481">
        <v>58</v>
      </c>
      <c r="M6481" t="s">
        <v>1091</v>
      </c>
      <c r="O6481" t="s">
        <v>1081</v>
      </c>
      <c r="P6481" t="s">
        <v>1111</v>
      </c>
    </row>
    <row r="6482" spans="1:16" x14ac:dyDescent="0.25">
      <c r="A6482">
        <v>-33.1117517898481</v>
      </c>
      <c r="B6482">
        <v>-64.405007090940202</v>
      </c>
      <c r="C6482">
        <v>40029</v>
      </c>
      <c r="D6482">
        <v>46</v>
      </c>
      <c r="M6482" t="s">
        <v>1091</v>
      </c>
      <c r="O6482" t="s">
        <v>1081</v>
      </c>
      <c r="P6482" t="s">
        <v>1111</v>
      </c>
    </row>
    <row r="6483" spans="1:16" x14ac:dyDescent="0.25">
      <c r="A6483">
        <v>-33.133027777777798</v>
      </c>
      <c r="B6483">
        <v>-64.257769444444406</v>
      </c>
      <c r="C6483">
        <v>40030</v>
      </c>
      <c r="D6483">
        <v>130</v>
      </c>
      <c r="M6483" t="s">
        <v>1200</v>
      </c>
      <c r="O6483" t="s">
        <v>1081</v>
      </c>
      <c r="P6483" t="s">
        <v>1111</v>
      </c>
    </row>
    <row r="6484" spans="1:16" x14ac:dyDescent="0.25">
      <c r="A6484">
        <v>-33.080077777777802</v>
      </c>
      <c r="B6484">
        <v>-64.339480555555596</v>
      </c>
      <c r="C6484">
        <v>40031</v>
      </c>
      <c r="D6484">
        <v>130</v>
      </c>
      <c r="M6484" t="s">
        <v>1200</v>
      </c>
      <c r="O6484" t="s">
        <v>1081</v>
      </c>
      <c r="P6484" t="s">
        <v>1111</v>
      </c>
    </row>
    <row r="6485" spans="1:16" x14ac:dyDescent="0.25">
      <c r="A6485">
        <v>-33.079320390944403</v>
      </c>
      <c r="B6485">
        <v>-64.340121603510099</v>
      </c>
      <c r="C6485">
        <v>40032</v>
      </c>
      <c r="D6485">
        <v>130</v>
      </c>
      <c r="M6485" t="s">
        <v>1200</v>
      </c>
      <c r="O6485" t="s">
        <v>1081</v>
      </c>
      <c r="P6485" t="s">
        <v>1111</v>
      </c>
    </row>
    <row r="6486" spans="1:16" x14ac:dyDescent="0.25">
      <c r="A6486">
        <v>-33.094941666666699</v>
      </c>
      <c r="B6486">
        <v>-64.288458333333296</v>
      </c>
      <c r="C6486">
        <v>40033</v>
      </c>
      <c r="D6486">
        <v>236</v>
      </c>
      <c r="M6486" t="s">
        <v>1200</v>
      </c>
      <c r="O6486" t="s">
        <v>1081</v>
      </c>
      <c r="P6486" t="s">
        <v>1111</v>
      </c>
    </row>
    <row r="6487" spans="1:16" x14ac:dyDescent="0.25">
      <c r="A6487">
        <v>-33.279727777777801</v>
      </c>
      <c r="B6487">
        <v>-63.980508333333297</v>
      </c>
      <c r="C6487">
        <v>40034</v>
      </c>
      <c r="D6487">
        <v>65</v>
      </c>
      <c r="M6487" t="s">
        <v>1200</v>
      </c>
      <c r="O6487" t="s">
        <v>1081</v>
      </c>
      <c r="P6487" t="s">
        <v>1111</v>
      </c>
    </row>
    <row r="6488" spans="1:16" x14ac:dyDescent="0.25">
      <c r="A6488">
        <v>-33.284765028855297</v>
      </c>
      <c r="B6488">
        <v>-63.9741099237282</v>
      </c>
      <c r="C6488">
        <v>40035</v>
      </c>
      <c r="D6488">
        <v>65</v>
      </c>
      <c r="M6488" t="s">
        <v>1200</v>
      </c>
      <c r="O6488" t="s">
        <v>1081</v>
      </c>
      <c r="P6488" t="s">
        <v>1111</v>
      </c>
    </row>
    <row r="6489" spans="1:16" x14ac:dyDescent="0.25">
      <c r="A6489">
        <v>-33.280548566175902</v>
      </c>
      <c r="B6489">
        <v>-63.978935442129803</v>
      </c>
      <c r="C6489">
        <v>40036</v>
      </c>
      <c r="D6489">
        <v>57</v>
      </c>
      <c r="M6489" t="s">
        <v>1200</v>
      </c>
      <c r="O6489" t="s">
        <v>1081</v>
      </c>
      <c r="P6489" t="s">
        <v>1111</v>
      </c>
    </row>
    <row r="6490" spans="1:16" x14ac:dyDescent="0.25">
      <c r="A6490">
        <v>-33.619061111111101</v>
      </c>
      <c r="B6490">
        <v>-64.610269444444398</v>
      </c>
      <c r="C6490">
        <v>40037</v>
      </c>
      <c r="D6490">
        <v>165</v>
      </c>
      <c r="M6490" t="s">
        <v>1200</v>
      </c>
      <c r="O6490" t="s">
        <v>1081</v>
      </c>
      <c r="P6490" t="s">
        <v>1111</v>
      </c>
    </row>
    <row r="6491" spans="1:16" x14ac:dyDescent="0.25">
      <c r="A6491">
        <v>-33.089799999999997</v>
      </c>
      <c r="B6491">
        <v>-64.285161111111094</v>
      </c>
      <c r="C6491">
        <v>40038</v>
      </c>
      <c r="D6491">
        <v>47</v>
      </c>
      <c r="M6491" t="s">
        <v>1200</v>
      </c>
      <c r="O6491" t="s">
        <v>1081</v>
      </c>
      <c r="P6491" t="s">
        <v>1111</v>
      </c>
    </row>
    <row r="6492" spans="1:16" x14ac:dyDescent="0.25">
      <c r="A6492">
        <v>-32.847850929041101</v>
      </c>
      <c r="B6492">
        <v>-64.361128356514101</v>
      </c>
      <c r="C6492">
        <v>40039</v>
      </c>
      <c r="D6492">
        <v>40</v>
      </c>
      <c r="M6492" t="s">
        <v>1200</v>
      </c>
      <c r="O6492" t="s">
        <v>1081</v>
      </c>
      <c r="P6492" t="s">
        <v>1111</v>
      </c>
    </row>
    <row r="6493" spans="1:16" x14ac:dyDescent="0.25">
      <c r="A6493">
        <v>-33.389883333333302</v>
      </c>
      <c r="B6493">
        <v>-64.735555555555607</v>
      </c>
      <c r="C6493">
        <v>40040</v>
      </c>
      <c r="D6493">
        <v>59</v>
      </c>
      <c r="M6493" t="s">
        <v>1200</v>
      </c>
      <c r="O6493" t="s">
        <v>1081</v>
      </c>
      <c r="P6493" t="s">
        <v>1111</v>
      </c>
    </row>
    <row r="6494" spans="1:16" x14ac:dyDescent="0.25">
      <c r="A6494">
        <v>-32.225356923786997</v>
      </c>
      <c r="B6494">
        <v>-63.956735609130902</v>
      </c>
      <c r="C6494">
        <v>50030</v>
      </c>
      <c r="D6494">
        <v>108</v>
      </c>
      <c r="M6494" t="s">
        <v>1200</v>
      </c>
      <c r="O6494" t="s">
        <v>1081</v>
      </c>
      <c r="P6494" t="s">
        <v>1084</v>
      </c>
    </row>
    <row r="6495" spans="1:16" x14ac:dyDescent="0.25">
      <c r="A6495">
        <v>-32.162042856820698</v>
      </c>
      <c r="B6495">
        <v>-64.106423101867406</v>
      </c>
      <c r="C6495">
        <v>50031</v>
      </c>
      <c r="D6495">
        <v>96</v>
      </c>
      <c r="M6495" t="s">
        <v>1200</v>
      </c>
      <c r="O6495" t="s">
        <v>1081</v>
      </c>
      <c r="P6495" t="s">
        <v>1084</v>
      </c>
    </row>
    <row r="6496" spans="1:16" x14ac:dyDescent="0.25">
      <c r="A6496">
        <v>-32.150624894110699</v>
      </c>
      <c r="B6496">
        <v>-64.118791368214602</v>
      </c>
      <c r="C6496">
        <v>50032</v>
      </c>
      <c r="D6496">
        <v>118</v>
      </c>
      <c r="M6496" t="s">
        <v>1200</v>
      </c>
      <c r="O6496" t="s">
        <v>1081</v>
      </c>
      <c r="P6496" t="s">
        <v>1084</v>
      </c>
    </row>
    <row r="6497" spans="1:16" x14ac:dyDescent="0.25">
      <c r="A6497">
        <v>-32.1858561956602</v>
      </c>
      <c r="B6497">
        <v>-64.202582512803403</v>
      </c>
      <c r="C6497">
        <v>50033</v>
      </c>
      <c r="D6497">
        <v>41</v>
      </c>
      <c r="M6497" t="s">
        <v>1200</v>
      </c>
      <c r="O6497" t="s">
        <v>1081</v>
      </c>
      <c r="P6497" t="s">
        <v>1084</v>
      </c>
    </row>
    <row r="6498" spans="1:16" x14ac:dyDescent="0.25">
      <c r="A6498">
        <v>-32.150618674055302</v>
      </c>
      <c r="B6498">
        <v>-64.119113295770504</v>
      </c>
      <c r="C6498">
        <v>50034</v>
      </c>
      <c r="D6498">
        <v>118</v>
      </c>
      <c r="M6498" t="s">
        <v>1200</v>
      </c>
      <c r="O6498" t="s">
        <v>1081</v>
      </c>
      <c r="P6498" t="s">
        <v>1084</v>
      </c>
    </row>
    <row r="6499" spans="1:16" x14ac:dyDescent="0.25">
      <c r="A6499">
        <v>-32.321351009463797</v>
      </c>
      <c r="B6499">
        <v>-63.808904589829503</v>
      </c>
      <c r="C6499">
        <v>50035</v>
      </c>
      <c r="D6499">
        <v>95</v>
      </c>
      <c r="M6499" t="s">
        <v>1200</v>
      </c>
      <c r="O6499" t="s">
        <v>1081</v>
      </c>
      <c r="P6499" t="s">
        <v>1084</v>
      </c>
    </row>
    <row r="6500" spans="1:16" x14ac:dyDescent="0.25">
      <c r="A6500">
        <v>-34.790794444444501</v>
      </c>
      <c r="B6500">
        <v>-63.780463888888903</v>
      </c>
      <c r="C6500">
        <v>20041</v>
      </c>
      <c r="D6500">
        <v>90</v>
      </c>
      <c r="M6500" t="s">
        <v>1200</v>
      </c>
      <c r="O6500" t="s">
        <v>1081</v>
      </c>
      <c r="P6500" t="s">
        <v>1163</v>
      </c>
    </row>
    <row r="6501" spans="1:16" x14ac:dyDescent="0.25">
      <c r="A6501">
        <v>-32.694719444444502</v>
      </c>
      <c r="B6501">
        <v>-64.7210888888889</v>
      </c>
      <c r="C6501">
        <v>20042</v>
      </c>
      <c r="D6501">
        <v>60</v>
      </c>
      <c r="M6501" t="s">
        <v>1200</v>
      </c>
      <c r="O6501" t="s">
        <v>1081</v>
      </c>
      <c r="P6501" t="s">
        <v>1111</v>
      </c>
    </row>
    <row r="6502" spans="1:16" x14ac:dyDescent="0.25">
      <c r="A6502">
        <v>-31.26</v>
      </c>
      <c r="B6502">
        <v>-64.239999722222194</v>
      </c>
      <c r="C6502">
        <v>30012</v>
      </c>
      <c r="M6502" t="s">
        <v>1083</v>
      </c>
      <c r="O6502" t="s">
        <v>1081</v>
      </c>
      <c r="P6502" t="s">
        <v>1086</v>
      </c>
    </row>
    <row r="6503" spans="1:16" x14ac:dyDescent="0.25">
      <c r="A6503">
        <v>-33.390916857694201</v>
      </c>
      <c r="B6503">
        <v>-64.735861330400596</v>
      </c>
      <c r="C6503">
        <v>40041</v>
      </c>
      <c r="D6503">
        <v>60</v>
      </c>
      <c r="M6503" t="s">
        <v>1200</v>
      </c>
      <c r="O6503" t="s">
        <v>1081</v>
      </c>
      <c r="P6503" t="s">
        <v>1111</v>
      </c>
    </row>
    <row r="6504" spans="1:16" x14ac:dyDescent="0.25">
      <c r="A6504">
        <v>-33.394670452777298</v>
      </c>
      <c r="B6504">
        <v>-64.723598144020002</v>
      </c>
      <c r="C6504">
        <v>40042</v>
      </c>
      <c r="D6504">
        <v>56</v>
      </c>
      <c r="M6504" t="s">
        <v>1200</v>
      </c>
      <c r="O6504" t="s">
        <v>1081</v>
      </c>
      <c r="P6504" t="s">
        <v>1111</v>
      </c>
    </row>
    <row r="6505" spans="1:16" x14ac:dyDescent="0.25">
      <c r="A6505">
        <v>-32.986525</v>
      </c>
      <c r="B6505">
        <v>-64.348419444444403</v>
      </c>
      <c r="C6505">
        <v>40043</v>
      </c>
      <c r="D6505">
        <v>60</v>
      </c>
      <c r="M6505" t="s">
        <v>1200</v>
      </c>
      <c r="O6505" t="s">
        <v>1081</v>
      </c>
      <c r="P6505" t="s">
        <v>1111</v>
      </c>
    </row>
    <row r="6506" spans="1:16" x14ac:dyDescent="0.25">
      <c r="A6506">
        <v>-32.985573314851401</v>
      </c>
      <c r="B6506">
        <v>-64.347901108382999</v>
      </c>
      <c r="C6506">
        <v>40044</v>
      </c>
      <c r="D6506">
        <v>60</v>
      </c>
      <c r="M6506" t="s">
        <v>1200</v>
      </c>
      <c r="O6506" t="s">
        <v>1081</v>
      </c>
      <c r="P6506" t="s">
        <v>1111</v>
      </c>
    </row>
    <row r="6507" spans="1:16" x14ac:dyDescent="0.25">
      <c r="A6507">
        <v>-32.760638888888899</v>
      </c>
      <c r="B6507">
        <v>-64.343999999999994</v>
      </c>
      <c r="C6507">
        <v>40045</v>
      </c>
      <c r="D6507">
        <v>132</v>
      </c>
      <c r="M6507" t="s">
        <v>1091</v>
      </c>
      <c r="O6507" t="s">
        <v>1081</v>
      </c>
      <c r="P6507" t="s">
        <v>1111</v>
      </c>
    </row>
    <row r="6508" spans="1:16" x14ac:dyDescent="0.25">
      <c r="A6508">
        <v>-32.747613642931903</v>
      </c>
      <c r="B6508">
        <v>-64.339772783067502</v>
      </c>
      <c r="C6508">
        <v>40046</v>
      </c>
      <c r="D6508">
        <v>74</v>
      </c>
      <c r="M6508" t="s">
        <v>1200</v>
      </c>
      <c r="O6508" t="s">
        <v>1081</v>
      </c>
      <c r="P6508" t="s">
        <v>1111</v>
      </c>
    </row>
    <row r="6509" spans="1:16" x14ac:dyDescent="0.25">
      <c r="A6509">
        <v>-32.763536111111101</v>
      </c>
      <c r="B6509">
        <v>-64.331850000000003</v>
      </c>
      <c r="C6509">
        <v>40047</v>
      </c>
      <c r="D6509">
        <v>71</v>
      </c>
      <c r="M6509" t="s">
        <v>1200</v>
      </c>
      <c r="O6509" t="s">
        <v>1081</v>
      </c>
      <c r="P6509" t="s">
        <v>1111</v>
      </c>
    </row>
    <row r="6510" spans="1:16" x14ac:dyDescent="0.25">
      <c r="A6510">
        <v>-33.129895633100801</v>
      </c>
      <c r="B6510">
        <v>-64.383177395502699</v>
      </c>
      <c r="C6510">
        <v>40048</v>
      </c>
      <c r="D6510">
        <v>48</v>
      </c>
      <c r="M6510" t="s">
        <v>1200</v>
      </c>
      <c r="O6510" t="s">
        <v>1081</v>
      </c>
      <c r="P6510" t="s">
        <v>1111</v>
      </c>
    </row>
    <row r="6511" spans="1:16" x14ac:dyDescent="0.25">
      <c r="A6511">
        <v>-33.129690179073897</v>
      </c>
      <c r="B6511">
        <v>-64.383186084662597</v>
      </c>
      <c r="C6511">
        <v>40049</v>
      </c>
      <c r="D6511">
        <v>48</v>
      </c>
      <c r="M6511" t="s">
        <v>1200</v>
      </c>
      <c r="O6511" t="s">
        <v>1081</v>
      </c>
      <c r="P6511" t="s">
        <v>1111</v>
      </c>
    </row>
    <row r="6512" spans="1:16" x14ac:dyDescent="0.25">
      <c r="A6512">
        <v>-32.668333332350002</v>
      </c>
      <c r="B6512">
        <v>-64.019722221858999</v>
      </c>
      <c r="C6512">
        <v>40050</v>
      </c>
      <c r="D6512">
        <v>65</v>
      </c>
      <c r="M6512" t="s">
        <v>1200</v>
      </c>
      <c r="O6512" t="s">
        <v>1081</v>
      </c>
      <c r="P6512" t="s">
        <v>1084</v>
      </c>
    </row>
    <row r="6513" spans="1:16" x14ac:dyDescent="0.25">
      <c r="A6513">
        <v>-32.187561658405599</v>
      </c>
      <c r="B6513">
        <v>-64.199013233337297</v>
      </c>
      <c r="C6513">
        <v>50036</v>
      </c>
      <c r="D6513">
        <v>40</v>
      </c>
      <c r="M6513" t="s">
        <v>1200</v>
      </c>
      <c r="O6513" t="s">
        <v>1081</v>
      </c>
      <c r="P6513" t="s">
        <v>1084</v>
      </c>
    </row>
    <row r="6514" spans="1:16" x14ac:dyDescent="0.25">
      <c r="A6514">
        <v>-32.350000000000101</v>
      </c>
      <c r="B6514">
        <v>-63.677222222222198</v>
      </c>
      <c r="C6514">
        <v>50037</v>
      </c>
      <c r="D6514">
        <v>95</v>
      </c>
      <c r="M6514" t="s">
        <v>1200</v>
      </c>
      <c r="O6514" t="s">
        <v>1081</v>
      </c>
      <c r="P6514" t="s">
        <v>1084</v>
      </c>
    </row>
    <row r="6515" spans="1:16" x14ac:dyDescent="0.25">
      <c r="A6515">
        <v>-32.293111174001602</v>
      </c>
      <c r="B6515">
        <v>-63.923321000119898</v>
      </c>
      <c r="C6515">
        <v>50037</v>
      </c>
      <c r="D6515">
        <v>125</v>
      </c>
      <c r="M6515" t="s">
        <v>1200</v>
      </c>
      <c r="O6515" t="s">
        <v>1081</v>
      </c>
      <c r="P6515" t="s">
        <v>1084</v>
      </c>
    </row>
    <row r="6516" spans="1:16" x14ac:dyDescent="0.25">
      <c r="A6516">
        <v>-32.293111174001602</v>
      </c>
      <c r="B6516">
        <v>-63.923321000119898</v>
      </c>
      <c r="C6516">
        <v>50038</v>
      </c>
      <c r="D6516">
        <v>125</v>
      </c>
      <c r="M6516" t="s">
        <v>1200</v>
      </c>
      <c r="O6516" t="s">
        <v>1081</v>
      </c>
      <c r="P6516" t="s">
        <v>1084</v>
      </c>
    </row>
    <row r="6517" spans="1:16" x14ac:dyDescent="0.25">
      <c r="A6517">
        <v>-32.080402501896998</v>
      </c>
      <c r="B6517">
        <v>-63.536383437042701</v>
      </c>
      <c r="C6517">
        <v>50039</v>
      </c>
      <c r="M6517" t="s">
        <v>1200</v>
      </c>
      <c r="O6517" t="s">
        <v>1081</v>
      </c>
      <c r="P6517" t="s">
        <v>1084</v>
      </c>
    </row>
    <row r="6518" spans="1:16" x14ac:dyDescent="0.25">
      <c r="A6518">
        <v>-32.1925765814632</v>
      </c>
      <c r="B6518">
        <v>-64.202661037597494</v>
      </c>
      <c r="C6518">
        <v>50040</v>
      </c>
      <c r="M6518" t="s">
        <v>1200</v>
      </c>
      <c r="O6518" t="s">
        <v>1081</v>
      </c>
      <c r="P6518" t="s">
        <v>1084</v>
      </c>
    </row>
    <row r="6519" spans="1:16" x14ac:dyDescent="0.25">
      <c r="A6519">
        <v>-32.464308694911303</v>
      </c>
      <c r="B6519">
        <v>-63.692006425628698</v>
      </c>
      <c r="C6519">
        <v>50041</v>
      </c>
      <c r="M6519" t="s">
        <v>1200</v>
      </c>
      <c r="O6519" t="s">
        <v>1081</v>
      </c>
      <c r="P6519" t="s">
        <v>1084</v>
      </c>
    </row>
    <row r="6520" spans="1:16" x14ac:dyDescent="0.25">
      <c r="A6520">
        <v>-33.199116666666697</v>
      </c>
      <c r="B6520">
        <v>-64.4268</v>
      </c>
      <c r="C6520">
        <v>40051</v>
      </c>
      <c r="D6520">
        <v>12</v>
      </c>
      <c r="M6520" t="s">
        <v>1200</v>
      </c>
      <c r="O6520" t="s">
        <v>1081</v>
      </c>
      <c r="P6520" t="s">
        <v>1111</v>
      </c>
    </row>
    <row r="6521" spans="1:16" x14ac:dyDescent="0.25">
      <c r="A6521">
        <v>-33.129277777777801</v>
      </c>
      <c r="B6521">
        <v>-64.354388888888906</v>
      </c>
      <c r="C6521">
        <v>40052</v>
      </c>
      <c r="D6521">
        <v>30</v>
      </c>
      <c r="M6521" t="s">
        <v>1200</v>
      </c>
      <c r="O6521" t="s">
        <v>1081</v>
      </c>
      <c r="P6521" t="s">
        <v>1111</v>
      </c>
    </row>
    <row r="6522" spans="1:16" x14ac:dyDescent="0.25">
      <c r="A6522">
        <v>-33.074569444444499</v>
      </c>
      <c r="B6522">
        <v>-64.798336111111098</v>
      </c>
      <c r="C6522">
        <v>40053</v>
      </c>
      <c r="D6522">
        <v>85</v>
      </c>
      <c r="M6522" t="s">
        <v>1200</v>
      </c>
      <c r="O6522" t="s">
        <v>1081</v>
      </c>
      <c r="P6522" t="s">
        <v>1111</v>
      </c>
    </row>
    <row r="6523" spans="1:16" x14ac:dyDescent="0.25">
      <c r="A6523">
        <v>-33.126041075421099</v>
      </c>
      <c r="B6523">
        <v>-64.223788846596193</v>
      </c>
      <c r="C6523">
        <v>40054</v>
      </c>
      <c r="D6523">
        <v>52</v>
      </c>
      <c r="M6523" t="s">
        <v>1200</v>
      </c>
      <c r="O6523" t="s">
        <v>1081</v>
      </c>
      <c r="P6523" t="s">
        <v>1111</v>
      </c>
    </row>
    <row r="6524" spans="1:16" x14ac:dyDescent="0.25">
      <c r="A6524">
        <v>-32.759027777777803</v>
      </c>
      <c r="B6524">
        <v>-64.334388888888896</v>
      </c>
      <c r="C6524">
        <v>40055</v>
      </c>
      <c r="D6524">
        <v>15</v>
      </c>
      <c r="M6524" t="s">
        <v>1200</v>
      </c>
      <c r="O6524" t="s">
        <v>1081</v>
      </c>
      <c r="P6524" t="s">
        <v>1111</v>
      </c>
    </row>
    <row r="6525" spans="1:16" x14ac:dyDescent="0.25">
      <c r="A6525">
        <v>-33.144166666666699</v>
      </c>
      <c r="B6525">
        <v>-64.121388888888902</v>
      </c>
      <c r="C6525">
        <v>40056</v>
      </c>
      <c r="D6525">
        <v>97</v>
      </c>
      <c r="M6525" t="s">
        <v>1200</v>
      </c>
      <c r="O6525" t="s">
        <v>1081</v>
      </c>
      <c r="P6525" t="s">
        <v>1111</v>
      </c>
    </row>
    <row r="6526" spans="1:16" x14ac:dyDescent="0.25">
      <c r="A6526">
        <v>-33.148333333333298</v>
      </c>
      <c r="B6526">
        <v>-64.077500000000001</v>
      </c>
      <c r="C6526">
        <v>40057</v>
      </c>
      <c r="D6526">
        <v>145</v>
      </c>
      <c r="M6526" t="s">
        <v>1200</v>
      </c>
      <c r="O6526" t="s">
        <v>1081</v>
      </c>
      <c r="P6526" t="s">
        <v>1111</v>
      </c>
    </row>
    <row r="6527" spans="1:16" x14ac:dyDescent="0.25">
      <c r="A6527">
        <v>-33.122777777777799</v>
      </c>
      <c r="B6527">
        <v>-64.344750000000005</v>
      </c>
      <c r="C6527">
        <v>40058</v>
      </c>
      <c r="D6527">
        <v>22</v>
      </c>
      <c r="M6527" t="s">
        <v>1091</v>
      </c>
      <c r="O6527" t="s">
        <v>1081</v>
      </c>
      <c r="P6527" t="s">
        <v>1111</v>
      </c>
    </row>
    <row r="6528" spans="1:16" x14ac:dyDescent="0.25">
      <c r="A6528">
        <v>-33.146313888888898</v>
      </c>
      <c r="B6528">
        <v>-64.284149999999997</v>
      </c>
      <c r="C6528">
        <v>40059</v>
      </c>
      <c r="D6528">
        <v>71</v>
      </c>
      <c r="M6528" t="s">
        <v>1083</v>
      </c>
      <c r="O6528" t="s">
        <v>1081</v>
      </c>
      <c r="P6528" t="s">
        <v>1111</v>
      </c>
    </row>
    <row r="6529" spans="1:16" x14ac:dyDescent="0.25">
      <c r="A6529">
        <v>-33.921111111111102</v>
      </c>
      <c r="B6529">
        <v>-64.3977222222222</v>
      </c>
      <c r="C6529">
        <v>40060</v>
      </c>
      <c r="D6529">
        <v>30</v>
      </c>
      <c r="M6529" t="s">
        <v>1200</v>
      </c>
      <c r="O6529" t="s">
        <v>1081</v>
      </c>
      <c r="P6529" t="s">
        <v>1111</v>
      </c>
    </row>
    <row r="6530" spans="1:16" x14ac:dyDescent="0.25">
      <c r="A6530">
        <v>-31.3</v>
      </c>
      <c r="B6530">
        <v>-64.25</v>
      </c>
      <c r="C6530">
        <v>30013</v>
      </c>
      <c r="D6530">
        <v>105</v>
      </c>
      <c r="M6530" t="s">
        <v>1091</v>
      </c>
      <c r="O6530" t="s">
        <v>1081</v>
      </c>
      <c r="P6530" t="s">
        <v>1086</v>
      </c>
    </row>
    <row r="6531" spans="1:16" x14ac:dyDescent="0.25">
      <c r="A6531">
        <v>-31.2158388888889</v>
      </c>
      <c r="B6531">
        <v>-63.931763888888902</v>
      </c>
      <c r="C6531">
        <v>30015</v>
      </c>
      <c r="D6531">
        <v>272</v>
      </c>
      <c r="M6531" t="s">
        <v>1200</v>
      </c>
      <c r="O6531" t="s">
        <v>1081</v>
      </c>
      <c r="P6531" t="s">
        <v>1086</v>
      </c>
    </row>
    <row r="6532" spans="1:16" x14ac:dyDescent="0.25">
      <c r="A6532">
        <v>-33.9229831842839</v>
      </c>
      <c r="B6532">
        <v>-64.398745591269602</v>
      </c>
      <c r="C6532">
        <v>40061</v>
      </c>
      <c r="D6532">
        <v>30</v>
      </c>
      <c r="M6532" t="s">
        <v>1200</v>
      </c>
      <c r="O6532" t="s">
        <v>1081</v>
      </c>
      <c r="P6532" t="s">
        <v>1111</v>
      </c>
    </row>
    <row r="6533" spans="1:16" x14ac:dyDescent="0.25">
      <c r="A6533">
        <v>-33.383961111111098</v>
      </c>
      <c r="B6533">
        <v>-64.723211111111098</v>
      </c>
      <c r="C6533">
        <v>40062</v>
      </c>
      <c r="D6533">
        <v>65</v>
      </c>
      <c r="M6533" t="s">
        <v>1083</v>
      </c>
      <c r="O6533" t="s">
        <v>1081</v>
      </c>
      <c r="P6533" t="s">
        <v>1111</v>
      </c>
    </row>
    <row r="6534" spans="1:16" x14ac:dyDescent="0.25">
      <c r="A6534">
        <v>-33.24</v>
      </c>
      <c r="B6534">
        <v>-64.16</v>
      </c>
      <c r="C6534">
        <v>40063</v>
      </c>
      <c r="D6534">
        <v>12</v>
      </c>
      <c r="M6534" t="s">
        <v>1091</v>
      </c>
      <c r="O6534" t="s">
        <v>1081</v>
      </c>
      <c r="P6534" t="s">
        <v>1111</v>
      </c>
    </row>
    <row r="6535" spans="1:16" x14ac:dyDescent="0.25">
      <c r="A6535">
        <v>-33.384343141462097</v>
      </c>
      <c r="B6535">
        <v>-64.723060060596296</v>
      </c>
      <c r="C6535">
        <v>40064</v>
      </c>
      <c r="D6535">
        <v>65</v>
      </c>
      <c r="M6535" t="s">
        <v>1083</v>
      </c>
      <c r="O6535" t="s">
        <v>1081</v>
      </c>
      <c r="P6535" t="s">
        <v>1111</v>
      </c>
    </row>
    <row r="6536" spans="1:16" x14ac:dyDescent="0.25">
      <c r="A6536">
        <v>-32.8144361111111</v>
      </c>
      <c r="B6536">
        <v>-63.875183333333297</v>
      </c>
      <c r="C6536">
        <v>40065</v>
      </c>
      <c r="D6536">
        <v>69</v>
      </c>
      <c r="M6536" t="s">
        <v>1200</v>
      </c>
      <c r="O6536" t="s">
        <v>1081</v>
      </c>
      <c r="P6536" t="s">
        <v>1082</v>
      </c>
    </row>
    <row r="6537" spans="1:16" x14ac:dyDescent="0.25">
      <c r="A6537">
        <v>-33.0962777777778</v>
      </c>
      <c r="B6537">
        <v>-64.278638888888906</v>
      </c>
      <c r="C6537">
        <v>40066</v>
      </c>
      <c r="D6537">
        <v>48</v>
      </c>
      <c r="M6537" t="s">
        <v>1091</v>
      </c>
      <c r="O6537" t="s">
        <v>1081</v>
      </c>
      <c r="P6537" t="s">
        <v>1111</v>
      </c>
    </row>
    <row r="6538" spans="1:16" x14ac:dyDescent="0.25">
      <c r="A6538">
        <v>-33.093027777777799</v>
      </c>
      <c r="B6538">
        <v>-64.355222222222196</v>
      </c>
      <c r="C6538">
        <v>40067</v>
      </c>
      <c r="D6538">
        <v>50</v>
      </c>
      <c r="M6538" t="s">
        <v>1091</v>
      </c>
      <c r="O6538" t="s">
        <v>1081</v>
      </c>
      <c r="P6538" t="s">
        <v>1111</v>
      </c>
    </row>
    <row r="6539" spans="1:16" x14ac:dyDescent="0.25">
      <c r="A6539">
        <v>-33.1249999989138</v>
      </c>
      <c r="B6539">
        <v>-64.294444444219593</v>
      </c>
      <c r="C6539">
        <v>40068</v>
      </c>
      <c r="D6539">
        <v>96</v>
      </c>
      <c r="M6539" t="s">
        <v>1091</v>
      </c>
      <c r="O6539" t="s">
        <v>1081</v>
      </c>
      <c r="P6539" t="s">
        <v>1111</v>
      </c>
    </row>
    <row r="6540" spans="1:16" x14ac:dyDescent="0.25">
      <c r="A6540">
        <v>-33.091722222222202</v>
      </c>
      <c r="B6540">
        <v>-64.300472222222197</v>
      </c>
      <c r="C6540">
        <v>40069</v>
      </c>
      <c r="D6540">
        <v>63</v>
      </c>
      <c r="M6540" t="s">
        <v>1091</v>
      </c>
      <c r="O6540" t="s">
        <v>1081</v>
      </c>
      <c r="P6540" t="s">
        <v>1111</v>
      </c>
    </row>
    <row r="6541" spans="1:16" x14ac:dyDescent="0.25">
      <c r="A6541">
        <v>-33.638500000000001</v>
      </c>
      <c r="B6541">
        <v>-63.89425</v>
      </c>
      <c r="C6541">
        <v>40070</v>
      </c>
      <c r="D6541">
        <v>51</v>
      </c>
      <c r="M6541" t="s">
        <v>1200</v>
      </c>
      <c r="O6541" t="s">
        <v>1081</v>
      </c>
      <c r="P6541" t="s">
        <v>1111</v>
      </c>
    </row>
    <row r="6542" spans="1:16" x14ac:dyDescent="0.25">
      <c r="A6542">
        <v>-33.143694444444399</v>
      </c>
      <c r="B6542">
        <v>-64.368444444444407</v>
      </c>
      <c r="C6542">
        <v>40071</v>
      </c>
      <c r="D6542">
        <v>73</v>
      </c>
      <c r="M6542" t="s">
        <v>1200</v>
      </c>
      <c r="O6542" t="s">
        <v>1081</v>
      </c>
      <c r="P6542" t="s">
        <v>1111</v>
      </c>
    </row>
    <row r="6543" spans="1:16" x14ac:dyDescent="0.25">
      <c r="A6543">
        <v>-32.852497752392203</v>
      </c>
      <c r="B6543">
        <v>-64.358052873346494</v>
      </c>
      <c r="C6543">
        <v>40072</v>
      </c>
      <c r="D6543">
        <v>159</v>
      </c>
      <c r="M6543" t="s">
        <v>1348</v>
      </c>
      <c r="O6543" t="s">
        <v>1081</v>
      </c>
      <c r="P6543" t="s">
        <v>1111</v>
      </c>
    </row>
    <row r="6544" spans="1:16" x14ac:dyDescent="0.25">
      <c r="A6544">
        <v>-33.129860885664897</v>
      </c>
      <c r="B6544">
        <v>-64.383347014437604</v>
      </c>
      <c r="C6544">
        <v>40073</v>
      </c>
      <c r="D6544">
        <v>48</v>
      </c>
      <c r="M6544" t="s">
        <v>1200</v>
      </c>
      <c r="O6544" t="s">
        <v>1081</v>
      </c>
      <c r="P6544" t="s">
        <v>1111</v>
      </c>
    </row>
    <row r="6545" spans="1:16" x14ac:dyDescent="0.25">
      <c r="A6545">
        <v>-33.116805555555601</v>
      </c>
      <c r="B6545">
        <v>-64.352694444444396</v>
      </c>
      <c r="C6545">
        <v>40074</v>
      </c>
      <c r="D6545">
        <v>67</v>
      </c>
      <c r="M6545" t="s">
        <v>1200</v>
      </c>
      <c r="O6545" t="s">
        <v>1081</v>
      </c>
      <c r="P6545" t="s">
        <v>1111</v>
      </c>
    </row>
    <row r="6546" spans="1:16" x14ac:dyDescent="0.25">
      <c r="A6546">
        <v>-33.130138888210098</v>
      </c>
      <c r="B6546">
        <v>-64.353777777416198</v>
      </c>
      <c r="C6546">
        <v>40075</v>
      </c>
      <c r="D6546">
        <v>67</v>
      </c>
      <c r="M6546" t="s">
        <v>1200</v>
      </c>
      <c r="O6546" t="s">
        <v>1081</v>
      </c>
      <c r="P6546" t="s">
        <v>1111</v>
      </c>
    </row>
    <row r="6547" spans="1:16" x14ac:dyDescent="0.25">
      <c r="A6547">
        <v>-33.122644444444397</v>
      </c>
      <c r="B6547">
        <v>-64.343005555555607</v>
      </c>
      <c r="C6547">
        <v>40076</v>
      </c>
      <c r="D6547">
        <v>30</v>
      </c>
      <c r="M6547" t="s">
        <v>1200</v>
      </c>
      <c r="O6547" t="s">
        <v>1081</v>
      </c>
      <c r="P6547" t="s">
        <v>1111</v>
      </c>
    </row>
    <row r="6548" spans="1:16" x14ac:dyDescent="0.25">
      <c r="A6548">
        <v>-33.114750000000001</v>
      </c>
      <c r="B6548">
        <v>-64.330888888888893</v>
      </c>
      <c r="C6548">
        <v>40077</v>
      </c>
      <c r="D6548">
        <v>12</v>
      </c>
      <c r="M6548" t="s">
        <v>1200</v>
      </c>
      <c r="O6548" t="s">
        <v>1081</v>
      </c>
      <c r="P6548" t="s">
        <v>1111</v>
      </c>
    </row>
    <row r="6549" spans="1:16" x14ac:dyDescent="0.25">
      <c r="A6549">
        <v>-33.1477777771034</v>
      </c>
      <c r="B6549">
        <v>-64.165833333205796</v>
      </c>
      <c r="C6549">
        <v>40078</v>
      </c>
      <c r="M6549" t="s">
        <v>1200</v>
      </c>
      <c r="O6549" t="s">
        <v>1081</v>
      </c>
      <c r="P6549" t="s">
        <v>1111</v>
      </c>
    </row>
    <row r="6550" spans="1:16" x14ac:dyDescent="0.25">
      <c r="A6550">
        <v>-33.232333256568502</v>
      </c>
      <c r="B6550">
        <v>-64.246939297781694</v>
      </c>
      <c r="C6550">
        <v>40079</v>
      </c>
      <c r="D6550">
        <v>170</v>
      </c>
      <c r="M6550" t="s">
        <v>1200</v>
      </c>
      <c r="O6550" t="s">
        <v>1081</v>
      </c>
      <c r="P6550" t="s">
        <v>1111</v>
      </c>
    </row>
    <row r="6551" spans="1:16" x14ac:dyDescent="0.25">
      <c r="A6551">
        <v>-32.2270638888889</v>
      </c>
      <c r="B6551">
        <v>-64.155958333333302</v>
      </c>
      <c r="C6551">
        <v>50042</v>
      </c>
      <c r="D6551">
        <v>170</v>
      </c>
      <c r="M6551" t="s">
        <v>1091</v>
      </c>
      <c r="O6551" t="s">
        <v>1081</v>
      </c>
      <c r="P6551" t="s">
        <v>1084</v>
      </c>
    </row>
    <row r="6552" spans="1:16" x14ac:dyDescent="0.25">
      <c r="A6552">
        <v>-32.3562395258961</v>
      </c>
      <c r="B6552">
        <v>-63.848021112429301</v>
      </c>
      <c r="C6552">
        <v>50043</v>
      </c>
      <c r="D6552">
        <v>152</v>
      </c>
      <c r="M6552" t="s">
        <v>1091</v>
      </c>
      <c r="O6552" t="s">
        <v>1081</v>
      </c>
      <c r="P6552" t="s">
        <v>1084</v>
      </c>
    </row>
    <row r="6553" spans="1:16" x14ac:dyDescent="0.25">
      <c r="A6553">
        <v>-32.400680555555503</v>
      </c>
      <c r="B6553">
        <v>-63.6914555555555</v>
      </c>
      <c r="C6553">
        <v>50044</v>
      </c>
      <c r="D6553">
        <v>103</v>
      </c>
      <c r="M6553" t="s">
        <v>1091</v>
      </c>
      <c r="O6553" t="s">
        <v>1081</v>
      </c>
      <c r="P6553" t="s">
        <v>1084</v>
      </c>
    </row>
    <row r="6554" spans="1:16" x14ac:dyDescent="0.25">
      <c r="A6554">
        <v>-32.847850929041101</v>
      </c>
      <c r="B6554">
        <v>-64.361128356514101</v>
      </c>
      <c r="C6554">
        <v>40080</v>
      </c>
      <c r="M6554" t="s">
        <v>1200</v>
      </c>
      <c r="O6554" t="s">
        <v>1081</v>
      </c>
      <c r="P6554" t="s">
        <v>1111</v>
      </c>
    </row>
    <row r="6555" spans="1:16" x14ac:dyDescent="0.25">
      <c r="A6555">
        <v>-33.126554960384198</v>
      </c>
      <c r="B6555">
        <v>-64.362160731977895</v>
      </c>
      <c r="C6555">
        <v>40081</v>
      </c>
      <c r="D6555">
        <v>93</v>
      </c>
      <c r="M6555" t="s">
        <v>1200</v>
      </c>
      <c r="O6555" t="s">
        <v>1081</v>
      </c>
      <c r="P6555" t="s">
        <v>1111</v>
      </c>
    </row>
    <row r="6556" spans="1:16" x14ac:dyDescent="0.25">
      <c r="A6556">
        <v>-33.203222222222202</v>
      </c>
      <c r="B6556">
        <v>-64.433416666666702</v>
      </c>
      <c r="C6556">
        <v>40082</v>
      </c>
      <c r="D6556">
        <v>72</v>
      </c>
      <c r="M6556" t="s">
        <v>1200</v>
      </c>
      <c r="O6556" t="s">
        <v>1081</v>
      </c>
      <c r="P6556" t="s">
        <v>1111</v>
      </c>
    </row>
    <row r="6557" spans="1:16" x14ac:dyDescent="0.25">
      <c r="A6557">
        <v>-33.619137144883297</v>
      </c>
      <c r="B6557">
        <v>-64.610463035053698</v>
      </c>
      <c r="C6557">
        <v>40083</v>
      </c>
      <c r="D6557">
        <v>165</v>
      </c>
      <c r="M6557" t="s">
        <v>1200</v>
      </c>
      <c r="O6557" t="s">
        <v>1081</v>
      </c>
      <c r="P6557" t="s">
        <v>1111</v>
      </c>
    </row>
    <row r="6558" spans="1:16" x14ac:dyDescent="0.25">
      <c r="A6558">
        <v>-33.260468138212502</v>
      </c>
      <c r="B6558">
        <v>-64.791685001187403</v>
      </c>
      <c r="C6558">
        <v>40084</v>
      </c>
      <c r="D6558">
        <v>67</v>
      </c>
      <c r="M6558" t="s">
        <v>1200</v>
      </c>
      <c r="O6558" t="s">
        <v>1081</v>
      </c>
      <c r="P6558" t="s">
        <v>1111</v>
      </c>
    </row>
    <row r="6559" spans="1:16" x14ac:dyDescent="0.25">
      <c r="A6559">
        <v>-32.8521386217177</v>
      </c>
      <c r="B6559">
        <v>-64.356618534625298</v>
      </c>
      <c r="C6559">
        <v>40085</v>
      </c>
      <c r="D6559">
        <v>164</v>
      </c>
      <c r="M6559" t="s">
        <v>1348</v>
      </c>
      <c r="O6559" t="s">
        <v>1081</v>
      </c>
      <c r="P6559" t="s">
        <v>1111</v>
      </c>
    </row>
    <row r="6560" spans="1:16" x14ac:dyDescent="0.25">
      <c r="A6560">
        <v>-33.500572222222203</v>
      </c>
      <c r="B6560">
        <v>-64.301016666666698</v>
      </c>
      <c r="C6560">
        <v>40086</v>
      </c>
      <c r="D6560">
        <v>204</v>
      </c>
      <c r="M6560" t="s">
        <v>1083</v>
      </c>
      <c r="O6560" t="s">
        <v>1081</v>
      </c>
      <c r="P6560" t="s">
        <v>1111</v>
      </c>
    </row>
    <row r="6561" spans="1:16" x14ac:dyDescent="0.25">
      <c r="A6561">
        <v>-33.151944444444403</v>
      </c>
      <c r="B6561">
        <v>-64.209999999999994</v>
      </c>
      <c r="C6561">
        <v>40087</v>
      </c>
      <c r="D6561">
        <v>93</v>
      </c>
      <c r="M6561" t="s">
        <v>1200</v>
      </c>
      <c r="O6561" t="s">
        <v>1081</v>
      </c>
      <c r="P6561" t="s">
        <v>1111</v>
      </c>
    </row>
    <row r="6562" spans="1:16" x14ac:dyDescent="0.25">
      <c r="A6562">
        <v>-33.078131955989697</v>
      </c>
      <c r="B6562">
        <v>-64.078367231049498</v>
      </c>
      <c r="C6562">
        <v>40088</v>
      </c>
      <c r="D6562">
        <v>189</v>
      </c>
      <c r="M6562" t="s">
        <v>1200</v>
      </c>
      <c r="O6562" t="s">
        <v>1081</v>
      </c>
      <c r="P6562" t="s">
        <v>1111</v>
      </c>
    </row>
    <row r="6563" spans="1:16" x14ac:dyDescent="0.25">
      <c r="A6563">
        <v>-33.117777777283997</v>
      </c>
      <c r="B6563">
        <v>-64.350555555420001</v>
      </c>
      <c r="C6563">
        <v>40089</v>
      </c>
      <c r="D6563">
        <v>70</v>
      </c>
      <c r="M6563" t="s">
        <v>1200</v>
      </c>
      <c r="O6563" t="s">
        <v>1081</v>
      </c>
      <c r="P6563" t="s">
        <v>1111</v>
      </c>
    </row>
    <row r="6564" spans="1:16" x14ac:dyDescent="0.25">
      <c r="A6564">
        <v>-33.161916666666698</v>
      </c>
      <c r="B6564">
        <v>-64.305516666666705</v>
      </c>
      <c r="C6564">
        <v>40090</v>
      </c>
      <c r="D6564">
        <v>170</v>
      </c>
      <c r="M6564" t="s">
        <v>1083</v>
      </c>
      <c r="O6564" t="s">
        <v>1081</v>
      </c>
      <c r="P6564" t="s">
        <v>1111</v>
      </c>
    </row>
    <row r="6565" spans="1:16" x14ac:dyDescent="0.25">
      <c r="A6565">
        <v>-33.104076793414002</v>
      </c>
      <c r="B6565">
        <v>-64.355652284224803</v>
      </c>
      <c r="C6565">
        <v>40091</v>
      </c>
      <c r="D6565">
        <v>14</v>
      </c>
      <c r="M6565" t="s">
        <v>1200</v>
      </c>
      <c r="O6565" t="s">
        <v>1081</v>
      </c>
      <c r="P6565" t="s">
        <v>1111</v>
      </c>
    </row>
    <row r="6566" spans="1:16" x14ac:dyDescent="0.25">
      <c r="A6566">
        <v>-32.336272152333699</v>
      </c>
      <c r="B6566">
        <v>-63.857522217069899</v>
      </c>
      <c r="C6566">
        <v>50045</v>
      </c>
      <c r="D6566">
        <v>81</v>
      </c>
      <c r="M6566" t="s">
        <v>1200</v>
      </c>
      <c r="O6566" t="s">
        <v>1081</v>
      </c>
      <c r="P6566" t="s">
        <v>1111</v>
      </c>
    </row>
    <row r="6567" spans="1:16" x14ac:dyDescent="0.25">
      <c r="A6567">
        <v>-32.347257560074098</v>
      </c>
      <c r="B6567">
        <v>-63.8656783575573</v>
      </c>
      <c r="C6567">
        <v>50046</v>
      </c>
      <c r="D6567">
        <v>110</v>
      </c>
      <c r="M6567" t="s">
        <v>1200</v>
      </c>
      <c r="O6567" t="s">
        <v>1081</v>
      </c>
      <c r="P6567" t="s">
        <v>1084</v>
      </c>
    </row>
    <row r="6568" spans="1:16" x14ac:dyDescent="0.25">
      <c r="A6568">
        <v>-32.044259046023299</v>
      </c>
      <c r="B6568">
        <v>-63.559954894104003</v>
      </c>
      <c r="C6568">
        <v>50047</v>
      </c>
      <c r="D6568">
        <v>70</v>
      </c>
      <c r="M6568" t="s">
        <v>1200</v>
      </c>
      <c r="O6568" t="s">
        <v>1081</v>
      </c>
      <c r="P6568" t="s">
        <v>1084</v>
      </c>
    </row>
    <row r="6569" spans="1:16" x14ac:dyDescent="0.25">
      <c r="A6569">
        <v>-32.3202275634046</v>
      </c>
      <c r="B6569">
        <v>-63.878617913985998</v>
      </c>
      <c r="C6569">
        <v>50048</v>
      </c>
      <c r="D6569">
        <v>102</v>
      </c>
      <c r="M6569" t="s">
        <v>1200</v>
      </c>
      <c r="O6569" t="s">
        <v>1081</v>
      </c>
      <c r="P6569" t="s">
        <v>1084</v>
      </c>
    </row>
    <row r="6570" spans="1:16" x14ac:dyDescent="0.25">
      <c r="A6570">
        <v>-32.319400488547601</v>
      </c>
      <c r="B6570">
        <v>-63.879495209326301</v>
      </c>
      <c r="C6570">
        <v>50049</v>
      </c>
      <c r="D6570">
        <v>96</v>
      </c>
      <c r="M6570" t="s">
        <v>1200</v>
      </c>
      <c r="O6570" t="s">
        <v>1081</v>
      </c>
      <c r="P6570" t="s">
        <v>1084</v>
      </c>
    </row>
    <row r="6571" spans="1:16" x14ac:dyDescent="0.25">
      <c r="A6571">
        <v>-32.315277777777801</v>
      </c>
      <c r="B6571">
        <v>-63.865277777777798</v>
      </c>
      <c r="C6571">
        <v>50050</v>
      </c>
      <c r="D6571">
        <v>76</v>
      </c>
      <c r="M6571" t="s">
        <v>1200</v>
      </c>
      <c r="O6571" t="s">
        <v>1081</v>
      </c>
      <c r="P6571" t="s">
        <v>1084</v>
      </c>
    </row>
    <row r="6572" spans="1:16" x14ac:dyDescent="0.25">
      <c r="A6572">
        <v>-32.321440966520697</v>
      </c>
      <c r="B6572">
        <v>-63.860122572051097</v>
      </c>
      <c r="C6572">
        <v>50051</v>
      </c>
      <c r="D6572">
        <v>96</v>
      </c>
      <c r="M6572" t="s">
        <v>1200</v>
      </c>
      <c r="O6572" t="s">
        <v>1081</v>
      </c>
      <c r="P6572" t="s">
        <v>1084</v>
      </c>
    </row>
    <row r="6573" spans="1:16" x14ac:dyDescent="0.25">
      <c r="A6573">
        <v>-32.315277777777801</v>
      </c>
      <c r="B6573">
        <v>-63.861800777117402</v>
      </c>
      <c r="C6573">
        <v>50052</v>
      </c>
      <c r="D6573">
        <v>76</v>
      </c>
      <c r="M6573" t="s">
        <v>1200</v>
      </c>
      <c r="O6573" t="s">
        <v>1081</v>
      </c>
      <c r="P6573" t="s">
        <v>1084</v>
      </c>
    </row>
    <row r="6574" spans="1:16" x14ac:dyDescent="0.25">
      <c r="A6574">
        <v>-32.131746109397</v>
      </c>
      <c r="B6574">
        <v>-64.292964695586306</v>
      </c>
      <c r="C6574">
        <v>50053</v>
      </c>
      <c r="M6574" t="s">
        <v>1200</v>
      </c>
      <c r="O6574" t="s">
        <v>1081</v>
      </c>
      <c r="P6574" t="s">
        <v>1149</v>
      </c>
    </row>
    <row r="6575" spans="1:16" x14ac:dyDescent="0.25">
      <c r="A6575">
        <v>-32.205980515247496</v>
      </c>
      <c r="B6575">
        <v>-64.317276238097307</v>
      </c>
      <c r="C6575">
        <v>50054</v>
      </c>
      <c r="D6575">
        <v>44</v>
      </c>
      <c r="M6575" t="s">
        <v>1200</v>
      </c>
      <c r="O6575" t="s">
        <v>1081</v>
      </c>
      <c r="P6575" t="s">
        <v>1149</v>
      </c>
    </row>
    <row r="6576" spans="1:16" x14ac:dyDescent="0.25">
      <c r="A6576">
        <v>-32.186293110907897</v>
      </c>
      <c r="B6576">
        <v>-64.084142238688003</v>
      </c>
      <c r="C6576">
        <v>50055</v>
      </c>
      <c r="M6576" t="s">
        <v>1200</v>
      </c>
      <c r="O6576" t="s">
        <v>1081</v>
      </c>
      <c r="P6576" t="s">
        <v>1084</v>
      </c>
    </row>
    <row r="6577" spans="1:16" x14ac:dyDescent="0.25">
      <c r="A6577">
        <v>-32.037668418889602</v>
      </c>
      <c r="B6577">
        <v>-63.575104010620102</v>
      </c>
      <c r="C6577">
        <v>50056</v>
      </c>
      <c r="D6577">
        <v>100</v>
      </c>
      <c r="M6577" t="s">
        <v>1200</v>
      </c>
      <c r="O6577" t="s">
        <v>1081</v>
      </c>
      <c r="P6577" t="s">
        <v>1084</v>
      </c>
    </row>
    <row r="6578" spans="1:16" x14ac:dyDescent="0.25">
      <c r="A6578">
        <v>-32.162944444444399</v>
      </c>
      <c r="B6578">
        <v>-64.131597222222197</v>
      </c>
      <c r="C6578">
        <v>50057</v>
      </c>
      <c r="D6578">
        <v>198</v>
      </c>
      <c r="M6578" t="s">
        <v>1083</v>
      </c>
      <c r="O6578" t="s">
        <v>1081</v>
      </c>
      <c r="P6578" t="s">
        <v>1084</v>
      </c>
    </row>
    <row r="6579" spans="1:16" x14ac:dyDescent="0.25">
      <c r="A6579">
        <v>-32.289933333333302</v>
      </c>
      <c r="B6579">
        <v>-63.9644166666667</v>
      </c>
      <c r="C6579">
        <v>50058</v>
      </c>
      <c r="D6579">
        <v>143</v>
      </c>
      <c r="M6579" t="s">
        <v>1091</v>
      </c>
      <c r="O6579" t="s">
        <v>1081</v>
      </c>
      <c r="P6579" t="s">
        <v>1084</v>
      </c>
    </row>
    <row r="6580" spans="1:16" x14ac:dyDescent="0.25">
      <c r="A6580">
        <v>-32.378525000000003</v>
      </c>
      <c r="B6580">
        <v>-63.692208333333298</v>
      </c>
      <c r="C6580">
        <v>50059</v>
      </c>
      <c r="D6580">
        <v>103</v>
      </c>
      <c r="M6580" t="s">
        <v>1091</v>
      </c>
      <c r="O6580" t="s">
        <v>1081</v>
      </c>
      <c r="P6580" t="s">
        <v>1084</v>
      </c>
    </row>
    <row r="6581" spans="1:16" x14ac:dyDescent="0.25">
      <c r="A6581">
        <v>-31.9625916666667</v>
      </c>
      <c r="B6581">
        <v>-64.214719444444398</v>
      </c>
      <c r="C6581">
        <v>50059</v>
      </c>
      <c r="D6581">
        <v>160</v>
      </c>
      <c r="M6581" t="s">
        <v>1083</v>
      </c>
      <c r="O6581" t="s">
        <v>1081</v>
      </c>
      <c r="P6581" t="s">
        <v>1099</v>
      </c>
    </row>
    <row r="6582" spans="1:16" x14ac:dyDescent="0.25">
      <c r="A6582">
        <v>-32.155776516647798</v>
      </c>
      <c r="B6582">
        <v>-63.472589777832198</v>
      </c>
      <c r="C6582">
        <v>50060</v>
      </c>
      <c r="D6582">
        <v>6</v>
      </c>
      <c r="M6582" t="s">
        <v>1200</v>
      </c>
      <c r="O6582" t="s">
        <v>1081</v>
      </c>
      <c r="P6582" t="s">
        <v>1084</v>
      </c>
    </row>
    <row r="6583" spans="1:16" x14ac:dyDescent="0.25">
      <c r="A6583">
        <v>-32.354847222222197</v>
      </c>
      <c r="B6583">
        <v>-63.863511111111102</v>
      </c>
      <c r="C6583">
        <v>50061</v>
      </c>
      <c r="D6583">
        <v>117</v>
      </c>
      <c r="M6583" t="s">
        <v>1091</v>
      </c>
      <c r="O6583" t="s">
        <v>1081</v>
      </c>
      <c r="P6583" t="s">
        <v>1084</v>
      </c>
    </row>
    <row r="6584" spans="1:16" x14ac:dyDescent="0.25">
      <c r="A6584">
        <v>-32.256496671970503</v>
      </c>
      <c r="B6584">
        <v>-63.732822202057399</v>
      </c>
      <c r="C6584">
        <v>50062</v>
      </c>
      <c r="D6584">
        <v>101</v>
      </c>
      <c r="M6584" t="s">
        <v>1091</v>
      </c>
      <c r="O6584" t="s">
        <v>1081</v>
      </c>
      <c r="P6584" t="s">
        <v>1084</v>
      </c>
    </row>
    <row r="6585" spans="1:16" x14ac:dyDescent="0.25">
      <c r="A6585">
        <v>-32.375355555555601</v>
      </c>
      <c r="B6585">
        <v>-63.730152777777803</v>
      </c>
      <c r="C6585">
        <v>50063</v>
      </c>
      <c r="D6585">
        <v>168</v>
      </c>
      <c r="M6585" t="s">
        <v>1083</v>
      </c>
      <c r="O6585" t="s">
        <v>1081</v>
      </c>
      <c r="P6585" t="s">
        <v>1084</v>
      </c>
    </row>
    <row r="6586" spans="1:16" x14ac:dyDescent="0.25">
      <c r="A6586">
        <v>-33.1863683874031</v>
      </c>
      <c r="B6586">
        <v>-64.725966440969003</v>
      </c>
      <c r="C6586">
        <v>40092</v>
      </c>
      <c r="D6586">
        <v>36</v>
      </c>
      <c r="M6586" t="s">
        <v>1083</v>
      </c>
      <c r="O6586" t="s">
        <v>1081</v>
      </c>
      <c r="P6586" t="s">
        <v>1111</v>
      </c>
    </row>
    <row r="6587" spans="1:16" x14ac:dyDescent="0.25">
      <c r="A6587">
        <v>-33.1321748528689</v>
      </c>
      <c r="B6587">
        <v>-64.372421763229298</v>
      </c>
      <c r="C6587">
        <v>40093</v>
      </c>
      <c r="M6587" t="s">
        <v>1200</v>
      </c>
      <c r="O6587" t="s">
        <v>1081</v>
      </c>
      <c r="P6587" t="s">
        <v>1111</v>
      </c>
    </row>
    <row r="6588" spans="1:16" x14ac:dyDescent="0.25">
      <c r="A6588">
        <v>-32.453000000000003</v>
      </c>
      <c r="B6588">
        <v>-64.387972222222203</v>
      </c>
      <c r="C6588">
        <v>40094</v>
      </c>
      <c r="D6588">
        <v>39</v>
      </c>
      <c r="M6588" t="s">
        <v>1200</v>
      </c>
      <c r="O6588" t="s">
        <v>1081</v>
      </c>
      <c r="P6588" t="s">
        <v>1111</v>
      </c>
    </row>
    <row r="6589" spans="1:16" x14ac:dyDescent="0.25">
      <c r="A6589">
        <v>-33.498421074100598</v>
      </c>
      <c r="B6589">
        <v>-64.310139395882501</v>
      </c>
      <c r="C6589">
        <v>40095</v>
      </c>
      <c r="D6589">
        <v>300</v>
      </c>
      <c r="M6589" t="s">
        <v>1200</v>
      </c>
      <c r="O6589" t="s">
        <v>1081</v>
      </c>
      <c r="P6589" t="s">
        <v>1111</v>
      </c>
    </row>
    <row r="6590" spans="1:16" x14ac:dyDescent="0.25">
      <c r="A6590">
        <v>-33.280444444444399</v>
      </c>
      <c r="B6590">
        <v>-63.975444444444499</v>
      </c>
      <c r="C6590">
        <v>40096</v>
      </c>
      <c r="D6590">
        <v>10</v>
      </c>
      <c r="M6590" t="s">
        <v>1200</v>
      </c>
      <c r="O6590" t="s">
        <v>1081</v>
      </c>
      <c r="P6590" t="s">
        <v>1111</v>
      </c>
    </row>
    <row r="6591" spans="1:16" x14ac:dyDescent="0.25">
      <c r="A6591">
        <v>-33.280555555555601</v>
      </c>
      <c r="B6591">
        <v>-63.975055555555599</v>
      </c>
      <c r="C6591">
        <v>40097</v>
      </c>
      <c r="D6591">
        <v>9</v>
      </c>
      <c r="M6591" t="s">
        <v>1200</v>
      </c>
      <c r="O6591" t="s">
        <v>1081</v>
      </c>
      <c r="P6591" t="s">
        <v>1111</v>
      </c>
    </row>
    <row r="6592" spans="1:16" x14ac:dyDescent="0.25">
      <c r="A6592">
        <v>-33.280555555555601</v>
      </c>
      <c r="B6592">
        <v>-63.975055555555599</v>
      </c>
      <c r="C6592">
        <v>40098</v>
      </c>
      <c r="D6592">
        <v>9</v>
      </c>
      <c r="M6592" t="s">
        <v>1200</v>
      </c>
      <c r="O6592" t="s">
        <v>1081</v>
      </c>
      <c r="P6592" t="s">
        <v>1111</v>
      </c>
    </row>
    <row r="6593" spans="1:16" x14ac:dyDescent="0.25">
      <c r="A6593">
        <v>-33.280620588239699</v>
      </c>
      <c r="B6593">
        <v>-63.975275496694799</v>
      </c>
      <c r="C6593">
        <v>40099</v>
      </c>
      <c r="D6593">
        <v>15</v>
      </c>
      <c r="M6593" t="s">
        <v>1200</v>
      </c>
      <c r="O6593" t="s">
        <v>1081</v>
      </c>
      <c r="P6593" t="s">
        <v>1111</v>
      </c>
    </row>
    <row r="6594" spans="1:16" x14ac:dyDescent="0.25">
      <c r="A6594">
        <v>-33.280539865114598</v>
      </c>
      <c r="B6594">
        <v>-63.975651005956898</v>
      </c>
      <c r="C6594">
        <v>40100</v>
      </c>
      <c r="D6594">
        <v>15</v>
      </c>
      <c r="M6594" t="s">
        <v>1200</v>
      </c>
      <c r="O6594" t="s">
        <v>1081</v>
      </c>
      <c r="P6594" t="s">
        <v>1111</v>
      </c>
    </row>
    <row r="6595" spans="1:16" x14ac:dyDescent="0.25">
      <c r="A6595">
        <v>-33.280205392437701</v>
      </c>
      <c r="B6595">
        <v>-63.975567826059098</v>
      </c>
      <c r="C6595">
        <v>40101</v>
      </c>
      <c r="D6595">
        <v>15</v>
      </c>
      <c r="M6595" t="s">
        <v>1200</v>
      </c>
      <c r="O6595" t="s">
        <v>1081</v>
      </c>
      <c r="P6595" t="s">
        <v>1111</v>
      </c>
    </row>
    <row r="6596" spans="1:16" x14ac:dyDescent="0.25">
      <c r="A6596">
        <v>-33.280582101159602</v>
      </c>
      <c r="B6596">
        <v>-63.975487359788701</v>
      </c>
      <c r="C6596">
        <v>40102</v>
      </c>
      <c r="D6596">
        <v>7</v>
      </c>
      <c r="M6596" t="s">
        <v>1200</v>
      </c>
      <c r="O6596" t="s">
        <v>1081</v>
      </c>
      <c r="P6596" t="s">
        <v>1111</v>
      </c>
    </row>
    <row r="6597" spans="1:16" x14ac:dyDescent="0.25">
      <c r="A6597">
        <v>-33.22</v>
      </c>
      <c r="B6597">
        <v>-64.430000000000007</v>
      </c>
      <c r="C6597">
        <v>40103</v>
      </c>
      <c r="D6597">
        <v>210</v>
      </c>
      <c r="M6597" t="s">
        <v>1200</v>
      </c>
      <c r="O6597" t="s">
        <v>1081</v>
      </c>
      <c r="P6597" t="s">
        <v>1111</v>
      </c>
    </row>
    <row r="6598" spans="1:16" x14ac:dyDescent="0.25">
      <c r="A6598">
        <v>-33.618529184555598</v>
      </c>
      <c r="B6598">
        <v>-64.6104155418343</v>
      </c>
      <c r="C6598">
        <v>40104</v>
      </c>
      <c r="D6598">
        <v>165</v>
      </c>
      <c r="M6598" t="s">
        <v>1200</v>
      </c>
      <c r="O6598" t="s">
        <v>1081</v>
      </c>
      <c r="P6598" t="s">
        <v>1111</v>
      </c>
    </row>
    <row r="6599" spans="1:16" x14ac:dyDescent="0.25">
      <c r="A6599">
        <v>-33.636508377292103</v>
      </c>
      <c r="B6599">
        <v>-63.973502424239697</v>
      </c>
      <c r="C6599">
        <v>40105</v>
      </c>
      <c r="D6599">
        <v>180</v>
      </c>
      <c r="M6599" t="s">
        <v>1091</v>
      </c>
      <c r="O6599" t="s">
        <v>1081</v>
      </c>
      <c r="P6599" t="s">
        <v>1111</v>
      </c>
    </row>
    <row r="6600" spans="1:16" x14ac:dyDescent="0.25">
      <c r="A6600">
        <v>-33.276276147852599</v>
      </c>
      <c r="B6600">
        <v>-63.974757641525201</v>
      </c>
      <c r="C6600">
        <v>40106</v>
      </c>
      <c r="D6600">
        <v>137</v>
      </c>
      <c r="M6600" t="s">
        <v>1200</v>
      </c>
      <c r="O6600" t="s">
        <v>1081</v>
      </c>
      <c r="P6600" t="s">
        <v>1111</v>
      </c>
    </row>
    <row r="6601" spans="1:16" x14ac:dyDescent="0.25">
      <c r="A6601">
        <v>-33.133333333333297</v>
      </c>
      <c r="B6601">
        <v>-64.224444444444401</v>
      </c>
      <c r="C6601">
        <v>40107</v>
      </c>
      <c r="D6601">
        <v>53</v>
      </c>
      <c r="M6601" t="s">
        <v>1200</v>
      </c>
      <c r="O6601" t="s">
        <v>1081</v>
      </c>
      <c r="P6601" t="s">
        <v>1111</v>
      </c>
    </row>
    <row r="6602" spans="1:16" x14ac:dyDescent="0.25">
      <c r="A6602">
        <v>-33.144444444444403</v>
      </c>
      <c r="B6602">
        <v>-64.225277777777805</v>
      </c>
      <c r="C6602">
        <v>40108</v>
      </c>
      <c r="D6602">
        <v>55</v>
      </c>
      <c r="M6602" t="s">
        <v>1200</v>
      </c>
      <c r="O6602" t="s">
        <v>1081</v>
      </c>
      <c r="P6602" t="s">
        <v>1111</v>
      </c>
    </row>
    <row r="6603" spans="1:16" x14ac:dyDescent="0.25">
      <c r="A6603">
        <v>-33.125280585640503</v>
      </c>
      <c r="B6603">
        <v>-64.252222222222201</v>
      </c>
      <c r="C6603">
        <v>40109</v>
      </c>
      <c r="D6603">
        <v>49</v>
      </c>
      <c r="M6603" t="s">
        <v>1200</v>
      </c>
      <c r="O6603" t="s">
        <v>1081</v>
      </c>
      <c r="P6603" t="s">
        <v>1111</v>
      </c>
    </row>
    <row r="6604" spans="1:16" x14ac:dyDescent="0.25">
      <c r="A6604">
        <v>-33.155833333333298</v>
      </c>
      <c r="B6604">
        <v>-64.252222222222201</v>
      </c>
      <c r="C6604">
        <v>40110</v>
      </c>
      <c r="D6604">
        <v>62</v>
      </c>
      <c r="M6604" t="s">
        <v>1200</v>
      </c>
      <c r="O6604" t="s">
        <v>1081</v>
      </c>
      <c r="P6604" t="s">
        <v>1111</v>
      </c>
    </row>
    <row r="6605" spans="1:16" x14ac:dyDescent="0.25">
      <c r="A6605">
        <v>-33.144166666666699</v>
      </c>
      <c r="B6605">
        <v>-64.245277777777801</v>
      </c>
      <c r="C6605">
        <v>40111</v>
      </c>
      <c r="D6605">
        <v>72</v>
      </c>
      <c r="M6605" t="s">
        <v>1200</v>
      </c>
      <c r="O6605" t="s">
        <v>1081</v>
      </c>
      <c r="P6605" t="s">
        <v>1111</v>
      </c>
    </row>
    <row r="6606" spans="1:16" x14ac:dyDescent="0.25">
      <c r="A6606">
        <v>-33.362577517448798</v>
      </c>
      <c r="B6606">
        <v>-63.712438926590799</v>
      </c>
      <c r="C6606">
        <v>40112</v>
      </c>
      <c r="D6606">
        <v>100</v>
      </c>
      <c r="M6606" t="s">
        <v>1200</v>
      </c>
      <c r="O6606" t="s">
        <v>1081</v>
      </c>
      <c r="P6606" t="s">
        <v>1082</v>
      </c>
    </row>
    <row r="6607" spans="1:16" x14ac:dyDescent="0.25">
      <c r="A6607">
        <v>-33.1597222222222</v>
      </c>
      <c r="B6607">
        <v>-64.294833333333301</v>
      </c>
      <c r="C6607">
        <v>40113</v>
      </c>
      <c r="D6607">
        <v>170</v>
      </c>
      <c r="M6607" t="s">
        <v>1200</v>
      </c>
      <c r="O6607" t="s">
        <v>1081</v>
      </c>
      <c r="P6607" t="s">
        <v>1111</v>
      </c>
    </row>
    <row r="6608" spans="1:16" x14ac:dyDescent="0.25">
      <c r="A6608">
        <v>-32.757666666666601</v>
      </c>
      <c r="B6608">
        <v>-64.333861111111105</v>
      </c>
      <c r="C6608">
        <v>40114</v>
      </c>
      <c r="D6608">
        <v>90</v>
      </c>
      <c r="M6608" t="s">
        <v>1200</v>
      </c>
      <c r="O6608" t="s">
        <v>1081</v>
      </c>
      <c r="P6608" t="s">
        <v>1111</v>
      </c>
    </row>
    <row r="6609" spans="1:16" x14ac:dyDescent="0.25">
      <c r="A6609">
        <v>-33.280198051615699</v>
      </c>
      <c r="B6609">
        <v>-63.975135832996202</v>
      </c>
      <c r="C6609">
        <v>40115</v>
      </c>
      <c r="D6609">
        <v>9</v>
      </c>
      <c r="M6609" t="s">
        <v>1200</v>
      </c>
      <c r="O6609" t="s">
        <v>1081</v>
      </c>
      <c r="P6609" t="s">
        <v>1111</v>
      </c>
    </row>
    <row r="6610" spans="1:16" x14ac:dyDescent="0.25">
      <c r="A6610">
        <v>-33.280184597701499</v>
      </c>
      <c r="B6610">
        <v>-63.975353091926301</v>
      </c>
      <c r="C6610">
        <v>40116</v>
      </c>
      <c r="D6610">
        <v>10</v>
      </c>
      <c r="M6610" t="s">
        <v>1200</v>
      </c>
      <c r="O6610" t="s">
        <v>1081</v>
      </c>
      <c r="P6610" t="s">
        <v>1111</v>
      </c>
    </row>
    <row r="6611" spans="1:16" x14ac:dyDescent="0.25">
      <c r="A6611">
        <v>-33.2802171113238</v>
      </c>
      <c r="B6611">
        <v>-63.974948078365202</v>
      </c>
      <c r="C6611">
        <v>40117</v>
      </c>
      <c r="D6611">
        <v>12</v>
      </c>
      <c r="M6611" t="s">
        <v>1200</v>
      </c>
      <c r="O6611" t="s">
        <v>1081</v>
      </c>
      <c r="P6611" t="s">
        <v>1111</v>
      </c>
    </row>
    <row r="6612" spans="1:16" x14ac:dyDescent="0.25">
      <c r="A6612">
        <v>-33.146093090859303</v>
      </c>
      <c r="B6612">
        <v>-64.2497109772535</v>
      </c>
      <c r="C6612">
        <v>40118</v>
      </c>
      <c r="D6612">
        <v>65</v>
      </c>
      <c r="M6612" t="s">
        <v>1200</v>
      </c>
      <c r="O6612" t="s">
        <v>1081</v>
      </c>
      <c r="P6612" t="s">
        <v>1111</v>
      </c>
    </row>
    <row r="6613" spans="1:16" x14ac:dyDescent="0.25">
      <c r="A6613">
        <v>-33.154166666666697</v>
      </c>
      <c r="B6613">
        <v>-64.224166666666704</v>
      </c>
      <c r="C6613">
        <v>40119</v>
      </c>
      <c r="D6613">
        <v>97</v>
      </c>
      <c r="M6613" t="s">
        <v>1200</v>
      </c>
      <c r="O6613" t="s">
        <v>1081</v>
      </c>
      <c r="P6613" t="s">
        <v>1111</v>
      </c>
    </row>
    <row r="6614" spans="1:16" x14ac:dyDescent="0.25">
      <c r="A6614">
        <v>-33.122777777777799</v>
      </c>
      <c r="B6614">
        <v>-64.344750000000005</v>
      </c>
      <c r="C6614">
        <v>40120</v>
      </c>
      <c r="D6614">
        <v>22</v>
      </c>
      <c r="M6614" t="s">
        <v>1109</v>
      </c>
      <c r="O6614" t="s">
        <v>1081</v>
      </c>
      <c r="P6614" t="s">
        <v>1111</v>
      </c>
    </row>
    <row r="6615" spans="1:16" x14ac:dyDescent="0.25">
      <c r="A6615">
        <v>-33.1216111111111</v>
      </c>
      <c r="B6615">
        <v>-64.343388888888896</v>
      </c>
      <c r="C6615">
        <v>40121</v>
      </c>
      <c r="D6615">
        <v>67</v>
      </c>
      <c r="M6615" t="s">
        <v>1200</v>
      </c>
      <c r="O6615" t="s">
        <v>1081</v>
      </c>
      <c r="P6615" t="s">
        <v>1111</v>
      </c>
    </row>
    <row r="6616" spans="1:16" x14ac:dyDescent="0.25">
      <c r="A6616">
        <v>-33.227833333333301</v>
      </c>
      <c r="B6616">
        <v>-63.814730555555499</v>
      </c>
      <c r="C6616">
        <v>40122</v>
      </c>
      <c r="D6616">
        <v>168</v>
      </c>
      <c r="M6616" t="s">
        <v>1200</v>
      </c>
      <c r="O6616" t="s">
        <v>1081</v>
      </c>
      <c r="P6616" t="s">
        <v>1082</v>
      </c>
    </row>
    <row r="6617" spans="1:16" x14ac:dyDescent="0.25">
      <c r="A6617">
        <v>-33.632256406869999</v>
      </c>
      <c r="B6617">
        <v>-64.021975305557405</v>
      </c>
      <c r="C6617">
        <v>40123</v>
      </c>
      <c r="D6617">
        <v>167</v>
      </c>
      <c r="M6617" t="s">
        <v>1200</v>
      </c>
      <c r="O6617" t="s">
        <v>1081</v>
      </c>
      <c r="P6617" t="s">
        <v>1111</v>
      </c>
    </row>
    <row r="6618" spans="1:16" x14ac:dyDescent="0.25">
      <c r="A6618">
        <v>-32.570397038108098</v>
      </c>
      <c r="B6618">
        <v>-64.393665706042597</v>
      </c>
      <c r="C6618">
        <v>40124</v>
      </c>
      <c r="D6618">
        <v>213</v>
      </c>
      <c r="M6618" t="s">
        <v>1200</v>
      </c>
      <c r="O6618" t="s">
        <v>1081</v>
      </c>
      <c r="P6618" t="s">
        <v>1111</v>
      </c>
    </row>
    <row r="6619" spans="1:16" x14ac:dyDescent="0.25">
      <c r="A6619">
        <v>-33.504805555555599</v>
      </c>
      <c r="B6619">
        <v>-64.677611111111105</v>
      </c>
      <c r="C6619">
        <v>40125</v>
      </c>
      <c r="D6619">
        <v>148</v>
      </c>
      <c r="M6619" t="s">
        <v>1200</v>
      </c>
      <c r="O6619" t="s">
        <v>1081</v>
      </c>
      <c r="P6619" t="s">
        <v>1111</v>
      </c>
    </row>
    <row r="6620" spans="1:16" x14ac:dyDescent="0.25">
      <c r="A6620">
        <v>-33.424435810302299</v>
      </c>
      <c r="B6620">
        <v>-64.775426809522799</v>
      </c>
      <c r="C6620">
        <v>40126</v>
      </c>
      <c r="D6620">
        <v>41</v>
      </c>
      <c r="M6620" t="s">
        <v>1200</v>
      </c>
      <c r="O6620" t="s">
        <v>1081</v>
      </c>
      <c r="P6620" t="s">
        <v>1111</v>
      </c>
    </row>
    <row r="6621" spans="1:16" x14ac:dyDescent="0.25">
      <c r="A6621">
        <v>-33.424436929364298</v>
      </c>
      <c r="B6621">
        <v>-64.775499225994807</v>
      </c>
      <c r="C6621">
        <v>40127</v>
      </c>
      <c r="D6621">
        <v>41</v>
      </c>
      <c r="M6621" t="s">
        <v>1200</v>
      </c>
      <c r="O6621" t="s">
        <v>1081</v>
      </c>
      <c r="P6621" t="s">
        <v>1111</v>
      </c>
    </row>
    <row r="6622" spans="1:16" x14ac:dyDescent="0.25">
      <c r="A6622">
        <v>-33.283888888888903</v>
      </c>
      <c r="B6622">
        <v>-63.201666666666704</v>
      </c>
      <c r="C6622">
        <v>20043</v>
      </c>
      <c r="D6622">
        <v>329</v>
      </c>
      <c r="M6622" t="s">
        <v>1200</v>
      </c>
      <c r="O6622" t="s">
        <v>1081</v>
      </c>
      <c r="P6622" t="s">
        <v>1082</v>
      </c>
    </row>
    <row r="6623" spans="1:16" x14ac:dyDescent="0.25">
      <c r="A6623">
        <v>-33.294722222222198</v>
      </c>
      <c r="B6623">
        <v>-63.185555555555602</v>
      </c>
      <c r="C6623">
        <v>20044</v>
      </c>
      <c r="D6623">
        <v>320</v>
      </c>
      <c r="M6623" t="s">
        <v>1200</v>
      </c>
      <c r="O6623" t="s">
        <v>1081</v>
      </c>
      <c r="P6623" t="s">
        <v>1082</v>
      </c>
    </row>
    <row r="6624" spans="1:16" x14ac:dyDescent="0.25">
      <c r="A6624">
        <v>-33.400222222222197</v>
      </c>
      <c r="B6624">
        <v>-63.309975000000001</v>
      </c>
      <c r="C6624">
        <v>20045</v>
      </c>
      <c r="D6624">
        <v>187</v>
      </c>
      <c r="M6624" t="s">
        <v>1200</v>
      </c>
      <c r="O6624" t="s">
        <v>1081</v>
      </c>
      <c r="P6624" t="s">
        <v>1082</v>
      </c>
    </row>
    <row r="6625" spans="1:16" x14ac:dyDescent="0.25">
      <c r="A6625">
        <v>-33.203222222222202</v>
      </c>
      <c r="B6625">
        <v>-64.433416666666702</v>
      </c>
      <c r="C6625">
        <v>40128</v>
      </c>
      <c r="D6625">
        <v>72</v>
      </c>
      <c r="M6625" t="s">
        <v>1200</v>
      </c>
      <c r="O6625" t="s">
        <v>1081</v>
      </c>
      <c r="P6625" t="s">
        <v>1111</v>
      </c>
    </row>
    <row r="6626" spans="1:16" x14ac:dyDescent="0.25">
      <c r="A6626">
        <v>-33.512138888888899</v>
      </c>
      <c r="B6626">
        <v>-64.027805555555602</v>
      </c>
      <c r="C6626">
        <v>40129</v>
      </c>
      <c r="D6626">
        <v>54</v>
      </c>
      <c r="M6626" t="s">
        <v>1200</v>
      </c>
      <c r="O6626" t="s">
        <v>1081</v>
      </c>
      <c r="P6626" t="s">
        <v>1111</v>
      </c>
    </row>
    <row r="6627" spans="1:16" x14ac:dyDescent="0.25">
      <c r="A6627">
        <v>-33.666184818264597</v>
      </c>
      <c r="B6627">
        <v>-63.637052915344199</v>
      </c>
      <c r="C6627">
        <v>20046</v>
      </c>
      <c r="M6627" t="s">
        <v>1200</v>
      </c>
      <c r="O6627" t="s">
        <v>1081</v>
      </c>
      <c r="P6627" t="s">
        <v>1082</v>
      </c>
    </row>
    <row r="6628" spans="1:16" x14ac:dyDescent="0.25">
      <c r="A6628">
        <v>-33.0434866531536</v>
      </c>
      <c r="B6628">
        <v>-63.908593273288602</v>
      </c>
      <c r="C6628">
        <v>20047</v>
      </c>
      <c r="D6628">
        <v>194</v>
      </c>
      <c r="M6628" t="s">
        <v>1114</v>
      </c>
      <c r="O6628" t="s">
        <v>1081</v>
      </c>
      <c r="P6628" t="s">
        <v>1082</v>
      </c>
    </row>
    <row r="6629" spans="1:16" x14ac:dyDescent="0.25">
      <c r="A6629">
        <v>-33.377777777777801</v>
      </c>
      <c r="B6629">
        <v>-63.4786111111111</v>
      </c>
      <c r="C6629">
        <v>20047</v>
      </c>
      <c r="M6629" t="s">
        <v>1200</v>
      </c>
      <c r="O6629" t="s">
        <v>1081</v>
      </c>
      <c r="P6629" t="s">
        <v>1082</v>
      </c>
    </row>
    <row r="6630" spans="1:16" x14ac:dyDescent="0.25">
      <c r="A6630">
        <v>-33.377777776470303</v>
      </c>
      <c r="B6630">
        <v>-63.478611111506197</v>
      </c>
      <c r="C6630">
        <v>20048</v>
      </c>
      <c r="M6630" t="s">
        <v>1200</v>
      </c>
      <c r="O6630" t="s">
        <v>1081</v>
      </c>
      <c r="P6630" t="s">
        <v>1082</v>
      </c>
    </row>
    <row r="6631" spans="1:16" x14ac:dyDescent="0.25">
      <c r="A6631">
        <v>-33.037222222222198</v>
      </c>
      <c r="B6631">
        <v>-63.9577777777778</v>
      </c>
      <c r="C6631">
        <v>20049</v>
      </c>
      <c r="D6631">
        <v>135</v>
      </c>
      <c r="M6631" t="s">
        <v>1200</v>
      </c>
      <c r="O6631" t="s">
        <v>1081</v>
      </c>
      <c r="P6631" t="s">
        <v>1082</v>
      </c>
    </row>
    <row r="6632" spans="1:16" x14ac:dyDescent="0.25">
      <c r="A6632">
        <v>-33.8166333333333</v>
      </c>
      <c r="B6632">
        <v>-63.850005555555597</v>
      </c>
      <c r="C6632">
        <v>20050</v>
      </c>
      <c r="D6632">
        <v>278</v>
      </c>
      <c r="M6632" t="s">
        <v>1200</v>
      </c>
      <c r="O6632" t="s">
        <v>1081</v>
      </c>
      <c r="P6632" t="s">
        <v>1082</v>
      </c>
    </row>
    <row r="6633" spans="1:16" x14ac:dyDescent="0.25">
      <c r="A6633">
        <v>-33.710016666666696</v>
      </c>
      <c r="B6633">
        <v>-63.640019444444398</v>
      </c>
      <c r="C6633">
        <v>20051</v>
      </c>
      <c r="D6633">
        <v>326</v>
      </c>
      <c r="M6633" t="s">
        <v>1200</v>
      </c>
      <c r="O6633" t="s">
        <v>1081</v>
      </c>
      <c r="P6633" t="s">
        <v>1082</v>
      </c>
    </row>
    <row r="6634" spans="1:16" x14ac:dyDescent="0.25">
      <c r="A6634">
        <v>-32.751955555555497</v>
      </c>
      <c r="B6634">
        <v>-63.796122222222202</v>
      </c>
      <c r="C6634">
        <v>20052</v>
      </c>
      <c r="D6634">
        <v>90</v>
      </c>
      <c r="M6634" t="s">
        <v>1200</v>
      </c>
      <c r="O6634" t="s">
        <v>1081</v>
      </c>
      <c r="P6634" t="s">
        <v>1082</v>
      </c>
    </row>
    <row r="6635" spans="1:16" x14ac:dyDescent="0.25">
      <c r="A6635">
        <v>-32.76</v>
      </c>
      <c r="B6635">
        <v>-63.8</v>
      </c>
      <c r="C6635">
        <v>20053</v>
      </c>
      <c r="D6635">
        <v>90</v>
      </c>
      <c r="M6635" t="s">
        <v>1200</v>
      </c>
      <c r="O6635" t="s">
        <v>1081</v>
      </c>
      <c r="P6635" t="s">
        <v>1082</v>
      </c>
    </row>
    <row r="6636" spans="1:16" x14ac:dyDescent="0.25">
      <c r="A6636">
        <v>-32.804999998788198</v>
      </c>
      <c r="B6636">
        <v>-63.880277778250097</v>
      </c>
      <c r="C6636">
        <v>20054</v>
      </c>
      <c r="D6636">
        <v>38</v>
      </c>
      <c r="M6636" t="s">
        <v>1200</v>
      </c>
      <c r="O6636" t="s">
        <v>1081</v>
      </c>
      <c r="P6636" t="s">
        <v>1082</v>
      </c>
    </row>
    <row r="6637" spans="1:16" x14ac:dyDescent="0.25">
      <c r="A6637">
        <v>-32.979999999999997</v>
      </c>
      <c r="B6637">
        <v>-63.5</v>
      </c>
      <c r="C6637">
        <v>20055</v>
      </c>
      <c r="D6637">
        <v>44</v>
      </c>
      <c r="M6637" t="s">
        <v>1200</v>
      </c>
      <c r="O6637" t="s">
        <v>1081</v>
      </c>
      <c r="P6637" t="s">
        <v>1082</v>
      </c>
    </row>
    <row r="6638" spans="1:16" x14ac:dyDescent="0.25">
      <c r="A6638">
        <v>-32.979999999999997</v>
      </c>
      <c r="B6638">
        <v>-63.51</v>
      </c>
      <c r="C6638">
        <v>20056</v>
      </c>
      <c r="D6638">
        <v>28</v>
      </c>
      <c r="M6638" t="s">
        <v>1200</v>
      </c>
      <c r="O6638" t="s">
        <v>1081</v>
      </c>
      <c r="P6638" t="s">
        <v>1082</v>
      </c>
    </row>
    <row r="6639" spans="1:16" x14ac:dyDescent="0.25">
      <c r="A6639">
        <v>-32.801666666666698</v>
      </c>
      <c r="B6639">
        <v>-63.863888888888901</v>
      </c>
      <c r="C6639">
        <v>20057</v>
      </c>
      <c r="D6639">
        <v>213</v>
      </c>
      <c r="M6639" t="s">
        <v>1200</v>
      </c>
      <c r="O6639" t="s">
        <v>1081</v>
      </c>
      <c r="P6639" t="s">
        <v>1082</v>
      </c>
    </row>
    <row r="6640" spans="1:16" x14ac:dyDescent="0.25">
      <c r="A6640">
        <v>-33.03</v>
      </c>
      <c r="B6640">
        <v>-63.5</v>
      </c>
      <c r="C6640">
        <v>20058</v>
      </c>
      <c r="M6640" t="s">
        <v>1091</v>
      </c>
      <c r="O6640" t="s">
        <v>1081</v>
      </c>
      <c r="P6640" t="s">
        <v>1082</v>
      </c>
    </row>
    <row r="6641" spans="1:16" x14ac:dyDescent="0.25">
      <c r="A6641">
        <v>-33.024852777777802</v>
      </c>
      <c r="B6641">
        <v>-63.669944444444397</v>
      </c>
      <c r="C6641">
        <v>20059</v>
      </c>
      <c r="D6641">
        <v>318</v>
      </c>
      <c r="M6641" t="s">
        <v>1200</v>
      </c>
      <c r="O6641" t="s">
        <v>1081</v>
      </c>
      <c r="P6641" t="s">
        <v>1082</v>
      </c>
    </row>
    <row r="6642" spans="1:16" x14ac:dyDescent="0.25">
      <c r="A6642">
        <v>-33.36</v>
      </c>
      <c r="B6642">
        <v>-63.76</v>
      </c>
      <c r="C6642">
        <v>20060</v>
      </c>
      <c r="D6642">
        <v>254</v>
      </c>
      <c r="M6642" t="s">
        <v>1200</v>
      </c>
      <c r="O6642" t="s">
        <v>1081</v>
      </c>
      <c r="P6642" t="s">
        <v>1082</v>
      </c>
    </row>
    <row r="6643" spans="1:16" x14ac:dyDescent="0.25">
      <c r="A6643">
        <v>-33.3611111099735</v>
      </c>
      <c r="B6643">
        <v>-63.730277778025297</v>
      </c>
      <c r="C6643">
        <v>20061</v>
      </c>
      <c r="D6643">
        <v>186</v>
      </c>
      <c r="M6643" t="s">
        <v>1091</v>
      </c>
      <c r="O6643" t="s">
        <v>1081</v>
      </c>
      <c r="P6643" t="s">
        <v>1082</v>
      </c>
    </row>
    <row r="6644" spans="1:16" x14ac:dyDescent="0.25">
      <c r="A6644">
        <v>-33.046944443643604</v>
      </c>
      <c r="B6644">
        <v>-63.813333333853798</v>
      </c>
      <c r="C6644">
        <v>20062</v>
      </c>
      <c r="D6644">
        <v>181</v>
      </c>
      <c r="M6644" t="s">
        <v>1200</v>
      </c>
      <c r="O6644" t="s">
        <v>1081</v>
      </c>
      <c r="P6644" t="s">
        <v>1082</v>
      </c>
    </row>
    <row r="6645" spans="1:16" x14ac:dyDescent="0.25">
      <c r="A6645">
        <v>-33.021666665752697</v>
      </c>
      <c r="B6645">
        <v>-63.938611111125198</v>
      </c>
      <c r="C6645">
        <v>20063</v>
      </c>
      <c r="D6645">
        <v>197</v>
      </c>
      <c r="M6645" t="s">
        <v>1200</v>
      </c>
      <c r="O6645" t="s">
        <v>1081</v>
      </c>
      <c r="P6645" t="s">
        <v>1082</v>
      </c>
    </row>
    <row r="6646" spans="1:16" x14ac:dyDescent="0.25">
      <c r="A6646">
        <v>-32.772777777326297</v>
      </c>
      <c r="B6646">
        <v>-63.814722222578403</v>
      </c>
      <c r="C6646">
        <v>20064</v>
      </c>
      <c r="D6646">
        <v>168</v>
      </c>
      <c r="M6646" t="s">
        <v>1200</v>
      </c>
      <c r="O6646" t="s">
        <v>1081</v>
      </c>
      <c r="P6646" t="s">
        <v>1082</v>
      </c>
    </row>
    <row r="6647" spans="1:16" x14ac:dyDescent="0.25">
      <c r="A6647">
        <v>-33.423888888888897</v>
      </c>
      <c r="B6647">
        <v>-63.312222222222204</v>
      </c>
      <c r="C6647">
        <v>20065</v>
      </c>
      <c r="D6647">
        <v>55</v>
      </c>
      <c r="M6647" t="s">
        <v>1091</v>
      </c>
      <c r="O6647" t="s">
        <v>1081</v>
      </c>
      <c r="P6647" t="s">
        <v>1082</v>
      </c>
    </row>
    <row r="6648" spans="1:16" x14ac:dyDescent="0.25">
      <c r="A6648">
        <v>-33.6685198282591</v>
      </c>
      <c r="B6648">
        <v>-63.636369489011201</v>
      </c>
      <c r="C6648">
        <v>20066</v>
      </c>
      <c r="D6648">
        <v>330</v>
      </c>
      <c r="M6648" t="s">
        <v>1200</v>
      </c>
      <c r="O6648" t="s">
        <v>1081</v>
      </c>
      <c r="P6648" t="s">
        <v>1082</v>
      </c>
    </row>
    <row r="6649" spans="1:16" x14ac:dyDescent="0.25">
      <c r="A6649">
        <v>-33.353733333333302</v>
      </c>
      <c r="B6649">
        <v>-63.717700000000001</v>
      </c>
      <c r="C6649">
        <v>20067</v>
      </c>
      <c r="M6649" t="s">
        <v>1200</v>
      </c>
      <c r="O6649" t="s">
        <v>1081</v>
      </c>
      <c r="P6649" t="s">
        <v>1082</v>
      </c>
    </row>
    <row r="6650" spans="1:16" x14ac:dyDescent="0.25">
      <c r="A6650">
        <v>-33.397655555555602</v>
      </c>
      <c r="B6650">
        <v>-63.475688888888897</v>
      </c>
      <c r="C6650">
        <v>20068</v>
      </c>
      <c r="D6650">
        <v>275</v>
      </c>
      <c r="M6650" t="s">
        <v>1091</v>
      </c>
      <c r="O6650" t="s">
        <v>1081</v>
      </c>
      <c r="P6650" t="s">
        <v>1082</v>
      </c>
    </row>
    <row r="6651" spans="1:16" x14ac:dyDescent="0.25">
      <c r="A6651">
        <v>-32.820277777777797</v>
      </c>
      <c r="B6651">
        <v>-63.880027777777798</v>
      </c>
      <c r="C6651">
        <v>20069</v>
      </c>
      <c r="D6651">
        <v>230</v>
      </c>
      <c r="M6651" t="s">
        <v>1200</v>
      </c>
      <c r="O6651" t="s">
        <v>1081</v>
      </c>
      <c r="P6651" t="s">
        <v>1082</v>
      </c>
    </row>
    <row r="6652" spans="1:16" x14ac:dyDescent="0.25">
      <c r="A6652">
        <v>-32.7583333324595</v>
      </c>
      <c r="B6652">
        <v>-63.761944444529298</v>
      </c>
      <c r="C6652">
        <v>20070</v>
      </c>
      <c r="D6652">
        <v>188</v>
      </c>
      <c r="M6652" t="s">
        <v>1200</v>
      </c>
      <c r="O6652" t="s">
        <v>1081</v>
      </c>
      <c r="P6652" t="s">
        <v>1082</v>
      </c>
    </row>
    <row r="6653" spans="1:16" x14ac:dyDescent="0.25">
      <c r="A6653">
        <v>-32.758388888888902</v>
      </c>
      <c r="B6653">
        <v>-63.788116666666703</v>
      </c>
      <c r="C6653">
        <v>20071</v>
      </c>
      <c r="D6653">
        <v>246</v>
      </c>
      <c r="M6653" t="s">
        <v>1200</v>
      </c>
      <c r="O6653" t="s">
        <v>1081</v>
      </c>
      <c r="P6653" t="s">
        <v>1082</v>
      </c>
    </row>
    <row r="6654" spans="1:16" x14ac:dyDescent="0.25">
      <c r="A6654">
        <v>-32.819722222222197</v>
      </c>
      <c r="B6654">
        <v>-63.8906361111111</v>
      </c>
      <c r="C6654">
        <v>20072</v>
      </c>
      <c r="D6654">
        <v>96</v>
      </c>
      <c r="M6654" t="s">
        <v>1200</v>
      </c>
      <c r="O6654" t="s">
        <v>1081</v>
      </c>
      <c r="P6654" t="s">
        <v>1082</v>
      </c>
    </row>
    <row r="6655" spans="1:16" x14ac:dyDescent="0.25">
      <c r="A6655">
        <v>-32.809166665718799</v>
      </c>
      <c r="B6655">
        <v>-63.871388888522198</v>
      </c>
      <c r="C6655">
        <v>20073</v>
      </c>
      <c r="D6655">
        <v>227</v>
      </c>
      <c r="M6655" t="s">
        <v>1200</v>
      </c>
      <c r="O6655" t="s">
        <v>1081</v>
      </c>
      <c r="P6655" t="s">
        <v>1082</v>
      </c>
    </row>
    <row r="6656" spans="1:16" x14ac:dyDescent="0.25">
      <c r="A6656">
        <v>-33.629722222222199</v>
      </c>
      <c r="B6656">
        <v>-63.190277777777801</v>
      </c>
      <c r="C6656">
        <v>20074</v>
      </c>
      <c r="D6656">
        <v>234</v>
      </c>
      <c r="M6656" t="s">
        <v>1200</v>
      </c>
      <c r="O6656" t="s">
        <v>1081</v>
      </c>
      <c r="P6656" t="s">
        <v>1082</v>
      </c>
    </row>
    <row r="6657" spans="1:16" x14ac:dyDescent="0.25">
      <c r="A6657">
        <v>-33.632777777088997</v>
      </c>
      <c r="B6657">
        <v>-63.1916666664928</v>
      </c>
      <c r="C6657">
        <v>20075</v>
      </c>
      <c r="D6657">
        <v>34</v>
      </c>
      <c r="M6657" t="s">
        <v>1200</v>
      </c>
      <c r="O6657" t="s">
        <v>1081</v>
      </c>
      <c r="P6657" t="s">
        <v>1082</v>
      </c>
    </row>
    <row r="6658" spans="1:16" x14ac:dyDescent="0.25">
      <c r="A6658">
        <v>-33.630000000000003</v>
      </c>
      <c r="B6658">
        <v>-63.190833333333302</v>
      </c>
      <c r="C6658">
        <v>20076</v>
      </c>
      <c r="D6658">
        <v>34</v>
      </c>
      <c r="M6658" t="s">
        <v>1200</v>
      </c>
      <c r="O6658" t="s">
        <v>1081</v>
      </c>
      <c r="P6658" t="s">
        <v>1082</v>
      </c>
    </row>
    <row r="6659" spans="1:16" x14ac:dyDescent="0.25">
      <c r="A6659">
        <v>-33.049999999999997</v>
      </c>
      <c r="B6659">
        <v>-63.5</v>
      </c>
      <c r="C6659">
        <v>20077</v>
      </c>
      <c r="D6659">
        <v>17</v>
      </c>
      <c r="M6659" t="s">
        <v>1200</v>
      </c>
      <c r="O6659" t="s">
        <v>1081</v>
      </c>
      <c r="P6659" t="s">
        <v>1082</v>
      </c>
    </row>
    <row r="6660" spans="1:16" x14ac:dyDescent="0.25">
      <c r="A6660">
        <v>-33.049999999999997</v>
      </c>
      <c r="B6660">
        <v>-63.5</v>
      </c>
      <c r="C6660">
        <v>20078</v>
      </c>
      <c r="D6660">
        <v>17</v>
      </c>
      <c r="M6660" t="s">
        <v>1200</v>
      </c>
      <c r="O6660" t="s">
        <v>1081</v>
      </c>
      <c r="P6660" t="s">
        <v>1082</v>
      </c>
    </row>
    <row r="6661" spans="1:16" x14ac:dyDescent="0.25">
      <c r="A6661">
        <v>-33.025552777777797</v>
      </c>
      <c r="B6661">
        <v>-64.046819444444395</v>
      </c>
      <c r="C6661">
        <v>20079</v>
      </c>
      <c r="D6661">
        <v>65</v>
      </c>
      <c r="M6661" t="s">
        <v>1200</v>
      </c>
      <c r="O6661" t="s">
        <v>1081</v>
      </c>
      <c r="P6661" t="s">
        <v>1082</v>
      </c>
    </row>
    <row r="6662" spans="1:16" x14ac:dyDescent="0.25">
      <c r="A6662">
        <v>-33.04</v>
      </c>
      <c r="B6662">
        <v>-63.52</v>
      </c>
      <c r="C6662">
        <v>20080</v>
      </c>
      <c r="D6662">
        <v>217</v>
      </c>
      <c r="M6662" t="s">
        <v>1200</v>
      </c>
      <c r="O6662" t="s">
        <v>1081</v>
      </c>
      <c r="P6662" t="s">
        <v>1082</v>
      </c>
    </row>
    <row r="6663" spans="1:16" x14ac:dyDescent="0.25">
      <c r="A6663">
        <v>-34.512305555555599</v>
      </c>
      <c r="B6663">
        <v>-63.9433333333333</v>
      </c>
      <c r="C6663">
        <v>50064</v>
      </c>
      <c r="D6663">
        <v>20</v>
      </c>
      <c r="M6663" t="s">
        <v>1200</v>
      </c>
      <c r="O6663" t="s">
        <v>1081</v>
      </c>
      <c r="P6663" t="s">
        <v>1163</v>
      </c>
    </row>
    <row r="6664" spans="1:16" x14ac:dyDescent="0.25">
      <c r="A6664">
        <v>-34.512777777777799</v>
      </c>
      <c r="B6664">
        <v>-63.943166666666698</v>
      </c>
      <c r="C6664">
        <v>50065</v>
      </c>
      <c r="D6664">
        <v>29</v>
      </c>
      <c r="M6664" t="s">
        <v>1200</v>
      </c>
      <c r="O6664" t="s">
        <v>1081</v>
      </c>
      <c r="P6664" t="s">
        <v>1163</v>
      </c>
    </row>
    <row r="6665" spans="1:16" x14ac:dyDescent="0.25">
      <c r="A6665">
        <v>-33.19</v>
      </c>
      <c r="B6665">
        <v>-64.349999999999994</v>
      </c>
      <c r="C6665">
        <v>40130</v>
      </c>
      <c r="D6665">
        <v>70</v>
      </c>
      <c r="M6665" t="s">
        <v>1200</v>
      </c>
      <c r="O6665" t="s">
        <v>1081</v>
      </c>
      <c r="P6665" t="s">
        <v>1111</v>
      </c>
    </row>
    <row r="6666" spans="1:16" x14ac:dyDescent="0.25">
      <c r="A6666">
        <v>-33.11</v>
      </c>
      <c r="B6666">
        <v>-64.25</v>
      </c>
      <c r="C6666">
        <v>40131</v>
      </c>
      <c r="D6666">
        <v>143</v>
      </c>
      <c r="M6666" t="s">
        <v>1200</v>
      </c>
      <c r="O6666" t="s">
        <v>1081</v>
      </c>
      <c r="P6666" t="s">
        <v>1111</v>
      </c>
    </row>
    <row r="6667" spans="1:16" x14ac:dyDescent="0.25">
      <c r="A6667">
        <v>-33.130000000000003</v>
      </c>
      <c r="B6667">
        <v>-64.239999999999995</v>
      </c>
      <c r="C6667">
        <v>40132</v>
      </c>
      <c r="D6667">
        <v>16</v>
      </c>
      <c r="M6667" t="s">
        <v>1200</v>
      </c>
      <c r="O6667" t="s">
        <v>1081</v>
      </c>
      <c r="P6667" t="s">
        <v>1111</v>
      </c>
    </row>
    <row r="6668" spans="1:16" x14ac:dyDescent="0.25">
      <c r="A6668">
        <v>-32.6991141531458</v>
      </c>
      <c r="B6668">
        <v>-64.350895188829796</v>
      </c>
      <c r="C6668">
        <v>40133</v>
      </c>
      <c r="D6668">
        <v>14</v>
      </c>
      <c r="M6668" t="s">
        <v>1200</v>
      </c>
      <c r="O6668" t="s">
        <v>1081</v>
      </c>
      <c r="P6668" t="s">
        <v>1111</v>
      </c>
    </row>
    <row r="6669" spans="1:16" x14ac:dyDescent="0.25">
      <c r="A6669">
        <v>-33.06</v>
      </c>
      <c r="B6669">
        <v>-63.84</v>
      </c>
      <c r="C6669">
        <v>20081</v>
      </c>
      <c r="D6669">
        <v>197</v>
      </c>
      <c r="M6669" t="s">
        <v>1200</v>
      </c>
      <c r="O6669" t="s">
        <v>1081</v>
      </c>
      <c r="P6669" t="s">
        <v>1082</v>
      </c>
    </row>
    <row r="6670" spans="1:16" x14ac:dyDescent="0.25">
      <c r="A6670">
        <v>-33.03</v>
      </c>
      <c r="B6670">
        <v>-63.68</v>
      </c>
      <c r="C6670">
        <v>20082</v>
      </c>
      <c r="D6670">
        <v>248</v>
      </c>
      <c r="M6670" t="s">
        <v>1200</v>
      </c>
      <c r="O6670" t="s">
        <v>1081</v>
      </c>
      <c r="P6670" t="s">
        <v>1082</v>
      </c>
    </row>
    <row r="6671" spans="1:16" x14ac:dyDescent="0.25">
      <c r="A6671">
        <v>-33.07</v>
      </c>
      <c r="B6671">
        <v>-63.75</v>
      </c>
      <c r="C6671">
        <v>20083</v>
      </c>
      <c r="D6671">
        <v>194</v>
      </c>
      <c r="M6671" t="s">
        <v>1200</v>
      </c>
      <c r="O6671" t="s">
        <v>1081</v>
      </c>
      <c r="P6671" t="s">
        <v>1082</v>
      </c>
    </row>
    <row r="6672" spans="1:16" x14ac:dyDescent="0.25">
      <c r="A6672">
        <v>-34.513262508056798</v>
      </c>
      <c r="B6672">
        <v>-63.944266390142502</v>
      </c>
      <c r="C6672">
        <v>50066</v>
      </c>
      <c r="D6672">
        <v>14</v>
      </c>
      <c r="M6672" t="s">
        <v>1200</v>
      </c>
      <c r="O6672" t="s">
        <v>1081</v>
      </c>
      <c r="P6672" t="s">
        <v>1163</v>
      </c>
    </row>
    <row r="6673" spans="1:16" x14ac:dyDescent="0.25">
      <c r="A6673">
        <v>-34.512305555555599</v>
      </c>
      <c r="B6673">
        <v>-63.943222222222197</v>
      </c>
      <c r="C6673">
        <v>50067</v>
      </c>
      <c r="D6673">
        <v>20</v>
      </c>
      <c r="M6673" t="s">
        <v>1200</v>
      </c>
      <c r="O6673" t="s">
        <v>1081</v>
      </c>
      <c r="P6673" t="s">
        <v>1163</v>
      </c>
    </row>
    <row r="6674" spans="1:16" x14ac:dyDescent="0.25">
      <c r="A6674">
        <v>-31.485694444444398</v>
      </c>
      <c r="B6674">
        <v>-64.245472222222205</v>
      </c>
      <c r="C6674">
        <v>40144</v>
      </c>
      <c r="D6674">
        <v>180</v>
      </c>
      <c r="M6674" t="s">
        <v>1200</v>
      </c>
      <c r="O6674" t="s">
        <v>1081</v>
      </c>
      <c r="P6674" t="s">
        <v>1095</v>
      </c>
    </row>
    <row r="6675" spans="1:16" x14ac:dyDescent="0.25">
      <c r="A6675">
        <v>-31.373986111111101</v>
      </c>
      <c r="B6675">
        <v>-64.253730555555506</v>
      </c>
      <c r="C6675">
        <v>40145</v>
      </c>
      <c r="D6675">
        <v>13</v>
      </c>
      <c r="M6675" t="s">
        <v>1200</v>
      </c>
      <c r="O6675" t="s">
        <v>1081</v>
      </c>
      <c r="P6675" t="s">
        <v>1095</v>
      </c>
    </row>
    <row r="6676" spans="1:16" x14ac:dyDescent="0.25">
      <c r="A6676">
        <v>-33.01585</v>
      </c>
      <c r="B6676">
        <v>-63.70975</v>
      </c>
      <c r="C6676">
        <v>20083</v>
      </c>
      <c r="D6676">
        <v>203</v>
      </c>
      <c r="M6676" t="s">
        <v>1200</v>
      </c>
      <c r="O6676" t="s">
        <v>1081</v>
      </c>
      <c r="P6676" t="s">
        <v>1082</v>
      </c>
    </row>
    <row r="6677" spans="1:16" x14ac:dyDescent="0.25">
      <c r="A6677">
        <v>-33.01585</v>
      </c>
      <c r="B6677">
        <v>-63.70975</v>
      </c>
      <c r="C6677">
        <v>20084</v>
      </c>
      <c r="D6677">
        <v>203</v>
      </c>
      <c r="M6677" t="s">
        <v>1200</v>
      </c>
      <c r="O6677" t="s">
        <v>1081</v>
      </c>
      <c r="P6677" t="s">
        <v>1082</v>
      </c>
    </row>
    <row r="6678" spans="1:16" x14ac:dyDescent="0.25">
      <c r="A6678">
        <v>-31.4493747988815</v>
      </c>
      <c r="B6678">
        <v>-64.251510512564096</v>
      </c>
      <c r="C6678">
        <v>40146</v>
      </c>
      <c r="D6678">
        <v>11</v>
      </c>
      <c r="M6678" t="s">
        <v>1200</v>
      </c>
      <c r="O6678" t="s">
        <v>1081</v>
      </c>
      <c r="P6678" t="s">
        <v>1095</v>
      </c>
    </row>
    <row r="6679" spans="1:16" x14ac:dyDescent="0.25">
      <c r="A6679">
        <v>-31.336164779265399</v>
      </c>
      <c r="B6679">
        <v>-64.079161306908404</v>
      </c>
      <c r="C6679">
        <v>40147</v>
      </c>
      <c r="D6679">
        <v>20</v>
      </c>
      <c r="M6679" t="s">
        <v>1200</v>
      </c>
      <c r="O6679" t="s">
        <v>1081</v>
      </c>
      <c r="P6679" t="s">
        <v>1095</v>
      </c>
    </row>
    <row r="6680" spans="1:16" x14ac:dyDescent="0.25">
      <c r="A6680">
        <v>-31.425054787349399</v>
      </c>
      <c r="B6680">
        <v>-64.115102753233202</v>
      </c>
      <c r="C6680">
        <v>40148</v>
      </c>
      <c r="D6680">
        <v>117</v>
      </c>
      <c r="M6680" t="s">
        <v>1200</v>
      </c>
      <c r="O6680" t="s">
        <v>1081</v>
      </c>
      <c r="P6680" t="s">
        <v>1095</v>
      </c>
    </row>
    <row r="6681" spans="1:16" x14ac:dyDescent="0.25">
      <c r="A6681">
        <v>-31.314168586188799</v>
      </c>
      <c r="B6681">
        <v>-64.270023949838503</v>
      </c>
      <c r="C6681">
        <v>40149</v>
      </c>
      <c r="D6681">
        <v>108</v>
      </c>
      <c r="M6681" t="s">
        <v>1200</v>
      </c>
      <c r="O6681" t="s">
        <v>1081</v>
      </c>
      <c r="P6681" t="s">
        <v>1095</v>
      </c>
    </row>
    <row r="6682" spans="1:16" x14ac:dyDescent="0.25">
      <c r="A6682">
        <v>-31.364527777777798</v>
      </c>
      <c r="B6682">
        <v>-64.215416666666698</v>
      </c>
      <c r="C6682">
        <v>40150</v>
      </c>
      <c r="D6682">
        <v>192</v>
      </c>
      <c r="M6682" t="s">
        <v>1200</v>
      </c>
      <c r="O6682" t="s">
        <v>1081</v>
      </c>
      <c r="P6682" t="s">
        <v>1095</v>
      </c>
    </row>
    <row r="6683" spans="1:16" x14ac:dyDescent="0.25">
      <c r="A6683">
        <v>-31.386158999999999</v>
      </c>
      <c r="B6683">
        <v>-64.123125999999999</v>
      </c>
      <c r="C6683">
        <v>40151</v>
      </c>
      <c r="D6683">
        <v>168</v>
      </c>
      <c r="M6683" t="s">
        <v>1200</v>
      </c>
      <c r="O6683" t="s">
        <v>1081</v>
      </c>
      <c r="P6683" t="s">
        <v>1095</v>
      </c>
    </row>
    <row r="6684" spans="1:16" x14ac:dyDescent="0.25">
      <c r="A6684">
        <v>-31.458160984854</v>
      </c>
      <c r="B6684">
        <v>-64.083728717712901</v>
      </c>
      <c r="C6684">
        <v>40152</v>
      </c>
      <c r="D6684">
        <v>41</v>
      </c>
      <c r="M6684" t="s">
        <v>1200</v>
      </c>
      <c r="O6684" t="s">
        <v>1081</v>
      </c>
      <c r="P6684" t="s">
        <v>1095</v>
      </c>
    </row>
    <row r="6685" spans="1:16" x14ac:dyDescent="0.25">
      <c r="A6685">
        <v>-34.832165802507198</v>
      </c>
      <c r="B6685">
        <v>-64.379927395502705</v>
      </c>
      <c r="C6685">
        <v>50068</v>
      </c>
      <c r="D6685">
        <v>387</v>
      </c>
      <c r="M6685" t="s">
        <v>1200</v>
      </c>
      <c r="O6685" t="s">
        <v>1081</v>
      </c>
      <c r="P6685" t="s">
        <v>1163</v>
      </c>
    </row>
    <row r="6686" spans="1:16" x14ac:dyDescent="0.25">
      <c r="A6686">
        <v>-34.836083333333399</v>
      </c>
      <c r="B6686">
        <v>-64.586250000000007</v>
      </c>
      <c r="C6686">
        <v>50069</v>
      </c>
      <c r="D6686">
        <v>215</v>
      </c>
      <c r="M6686" t="s">
        <v>1200</v>
      </c>
      <c r="O6686" t="s">
        <v>1081</v>
      </c>
      <c r="P6686" t="s">
        <v>1163</v>
      </c>
    </row>
    <row r="6687" spans="1:16" x14ac:dyDescent="0.25">
      <c r="A6687">
        <v>-32.750761111111103</v>
      </c>
      <c r="B6687">
        <v>-63.794302777777801</v>
      </c>
      <c r="C6687">
        <v>20085</v>
      </c>
      <c r="D6687">
        <v>70</v>
      </c>
      <c r="M6687" t="s">
        <v>1200</v>
      </c>
      <c r="O6687" t="s">
        <v>1081</v>
      </c>
      <c r="P6687" t="s">
        <v>1082</v>
      </c>
    </row>
    <row r="6688" spans="1:16" x14ac:dyDescent="0.25">
      <c r="A6688">
        <v>-32.814549999999997</v>
      </c>
      <c r="B6688">
        <v>-63.874916666666699</v>
      </c>
      <c r="C6688">
        <v>20086</v>
      </c>
      <c r="D6688">
        <v>207</v>
      </c>
      <c r="M6688" t="s">
        <v>1200</v>
      </c>
      <c r="O6688" t="s">
        <v>1081</v>
      </c>
      <c r="P6688" t="s">
        <v>1082</v>
      </c>
    </row>
    <row r="6689" spans="1:16" x14ac:dyDescent="0.25">
      <c r="A6689">
        <v>-34.512694444444399</v>
      </c>
      <c r="B6689">
        <v>-63.9430277777778</v>
      </c>
      <c r="C6689">
        <v>50070</v>
      </c>
      <c r="D6689">
        <v>29</v>
      </c>
      <c r="M6689" t="s">
        <v>1200</v>
      </c>
      <c r="O6689" t="s">
        <v>1081</v>
      </c>
      <c r="P6689" t="s">
        <v>1163</v>
      </c>
    </row>
    <row r="6690" spans="1:16" x14ac:dyDescent="0.25">
      <c r="A6690">
        <v>-34.5127364431332</v>
      </c>
      <c r="B6690">
        <v>-63.9437546564209</v>
      </c>
      <c r="C6690">
        <v>50071</v>
      </c>
      <c r="D6690">
        <v>20</v>
      </c>
      <c r="M6690" t="s">
        <v>1200</v>
      </c>
      <c r="O6690" t="s">
        <v>1081</v>
      </c>
      <c r="P6690" t="s">
        <v>1163</v>
      </c>
    </row>
    <row r="6691" spans="1:16" x14ac:dyDescent="0.25">
      <c r="A6691">
        <v>-34.511722222222197</v>
      </c>
      <c r="B6691">
        <v>-63.945055555555598</v>
      </c>
      <c r="C6691">
        <v>50072</v>
      </c>
      <c r="D6691">
        <v>38</v>
      </c>
      <c r="M6691" t="s">
        <v>1200</v>
      </c>
      <c r="O6691" t="s">
        <v>1081</v>
      </c>
      <c r="P6691" t="s">
        <v>1163</v>
      </c>
    </row>
    <row r="6692" spans="1:16" x14ac:dyDescent="0.25">
      <c r="A6692">
        <v>-34.836138888888897</v>
      </c>
      <c r="B6692">
        <v>-64.586749999999995</v>
      </c>
      <c r="C6692">
        <v>50073</v>
      </c>
      <c r="D6692">
        <v>215</v>
      </c>
      <c r="M6692" t="s">
        <v>1200</v>
      </c>
      <c r="O6692" t="s">
        <v>1081</v>
      </c>
      <c r="P6692" t="s">
        <v>1163</v>
      </c>
    </row>
    <row r="6693" spans="1:16" x14ac:dyDescent="0.25">
      <c r="A6693">
        <v>-34.832333333333402</v>
      </c>
      <c r="B6693">
        <v>-64.381527777777805</v>
      </c>
      <c r="C6693">
        <v>50074</v>
      </c>
      <c r="D6693">
        <v>387</v>
      </c>
      <c r="M6693" t="s">
        <v>1200</v>
      </c>
      <c r="O6693" t="s">
        <v>1081</v>
      </c>
      <c r="P6693" t="s">
        <v>1163</v>
      </c>
    </row>
    <row r="6694" spans="1:16" x14ac:dyDescent="0.25">
      <c r="A6694">
        <v>-34.340416666666698</v>
      </c>
      <c r="B6694">
        <v>-64.916972222222199</v>
      </c>
      <c r="C6694">
        <v>50075</v>
      </c>
      <c r="D6694">
        <v>268</v>
      </c>
      <c r="M6694" t="s">
        <v>1200</v>
      </c>
      <c r="O6694" t="s">
        <v>1081</v>
      </c>
      <c r="P6694" t="s">
        <v>1163</v>
      </c>
    </row>
    <row r="6695" spans="1:16" x14ac:dyDescent="0.25">
      <c r="A6695">
        <v>-34.836297856296703</v>
      </c>
      <c r="B6695">
        <v>-64.585215902116602</v>
      </c>
      <c r="C6695">
        <v>50076</v>
      </c>
      <c r="M6695" t="s">
        <v>1200</v>
      </c>
      <c r="O6695" t="s">
        <v>1081</v>
      </c>
      <c r="P6695" t="s">
        <v>1163</v>
      </c>
    </row>
    <row r="6696" spans="1:16" x14ac:dyDescent="0.25">
      <c r="A6696">
        <v>-31.338444444444399</v>
      </c>
      <c r="B6696">
        <v>-64.076138888888906</v>
      </c>
      <c r="C6696">
        <v>40153</v>
      </c>
      <c r="D6696">
        <v>226</v>
      </c>
      <c r="M6696" t="s">
        <v>1200</v>
      </c>
      <c r="O6696" t="s">
        <v>1081</v>
      </c>
      <c r="P6696" t="s">
        <v>1095</v>
      </c>
    </row>
    <row r="6697" spans="1:16" x14ac:dyDescent="0.25">
      <c r="A6697">
        <v>-31.498814759492799</v>
      </c>
      <c r="B6697">
        <v>-64.263201783074393</v>
      </c>
      <c r="C6697">
        <v>40154</v>
      </c>
      <c r="D6697">
        <v>143</v>
      </c>
      <c r="M6697" t="s">
        <v>1200</v>
      </c>
      <c r="O6697" t="s">
        <v>1081</v>
      </c>
      <c r="P6697" t="s">
        <v>1095</v>
      </c>
    </row>
    <row r="6698" spans="1:16" x14ac:dyDescent="0.25">
      <c r="A6698">
        <v>-31.411413736876401</v>
      </c>
      <c r="B6698">
        <v>-64.242023237961106</v>
      </c>
      <c r="C6698">
        <v>40155</v>
      </c>
      <c r="D6698">
        <v>68</v>
      </c>
      <c r="M6698" t="s">
        <v>1200</v>
      </c>
      <c r="O6698" t="s">
        <v>1081</v>
      </c>
      <c r="P6698" t="s">
        <v>1095</v>
      </c>
    </row>
    <row r="6699" spans="1:16" x14ac:dyDescent="0.25">
      <c r="A6699">
        <v>-31.3985843839369</v>
      </c>
      <c r="B6699">
        <v>-64.161344178880199</v>
      </c>
      <c r="C6699">
        <v>40156</v>
      </c>
      <c r="D6699">
        <v>90</v>
      </c>
      <c r="M6699" t="s">
        <v>1200</v>
      </c>
      <c r="O6699" t="s">
        <v>1081</v>
      </c>
      <c r="P6699" t="s">
        <v>1095</v>
      </c>
    </row>
    <row r="6700" spans="1:16" x14ac:dyDescent="0.25">
      <c r="A6700">
        <v>-31.4569166666667</v>
      </c>
      <c r="B6700">
        <v>-64.218611111111102</v>
      </c>
      <c r="C6700">
        <v>40157</v>
      </c>
      <c r="D6700">
        <v>23</v>
      </c>
      <c r="M6700" t="s">
        <v>1200</v>
      </c>
      <c r="O6700" t="s">
        <v>1081</v>
      </c>
      <c r="P6700" t="s">
        <v>1095</v>
      </c>
    </row>
    <row r="6701" spans="1:16" x14ac:dyDescent="0.25">
      <c r="A6701">
        <v>-31.456836591540402</v>
      </c>
      <c r="B6701">
        <v>-64.218841781086397</v>
      </c>
      <c r="C6701">
        <v>40158</v>
      </c>
      <c r="D6701">
        <v>23</v>
      </c>
      <c r="M6701" t="s">
        <v>1200</v>
      </c>
      <c r="O6701" t="s">
        <v>1081</v>
      </c>
      <c r="P6701" t="s">
        <v>1095</v>
      </c>
    </row>
    <row r="6702" spans="1:16" x14ac:dyDescent="0.25">
      <c r="A6702">
        <v>-31.454731594766699</v>
      </c>
      <c r="B6702">
        <v>-64.220791747040195</v>
      </c>
      <c r="C6702">
        <v>40159</v>
      </c>
      <c r="D6702">
        <v>23</v>
      </c>
      <c r="M6702" t="s">
        <v>1200</v>
      </c>
      <c r="O6702" t="s">
        <v>1081</v>
      </c>
      <c r="P6702" t="s">
        <v>1095</v>
      </c>
    </row>
    <row r="6703" spans="1:16" x14ac:dyDescent="0.25">
      <c r="A6703">
        <v>-31.4538701324519</v>
      </c>
      <c r="B6703">
        <v>-64.221161895285505</v>
      </c>
      <c r="C6703">
        <v>40160</v>
      </c>
      <c r="D6703">
        <v>23</v>
      </c>
      <c r="M6703" t="s">
        <v>1200</v>
      </c>
      <c r="O6703" t="s">
        <v>1081</v>
      </c>
      <c r="P6703" t="s">
        <v>1095</v>
      </c>
    </row>
    <row r="6704" spans="1:16" x14ac:dyDescent="0.25">
      <c r="A6704">
        <v>-31.4564487706972</v>
      </c>
      <c r="B6704">
        <v>-64.218855195532598</v>
      </c>
      <c r="C6704">
        <v>40161</v>
      </c>
      <c r="D6704">
        <v>23</v>
      </c>
      <c r="M6704" t="s">
        <v>1200</v>
      </c>
      <c r="O6704" t="s">
        <v>1081</v>
      </c>
      <c r="P6704" t="s">
        <v>1095</v>
      </c>
    </row>
    <row r="6705" spans="1:16" x14ac:dyDescent="0.25">
      <c r="A6705">
        <v>-31.377777777777801</v>
      </c>
      <c r="B6705">
        <v>-64.187222222222204</v>
      </c>
      <c r="C6705">
        <v>40162</v>
      </c>
      <c r="D6705">
        <v>65</v>
      </c>
      <c r="M6705" t="s">
        <v>1200</v>
      </c>
      <c r="O6705" t="s">
        <v>1081</v>
      </c>
      <c r="P6705" t="s">
        <v>1095</v>
      </c>
    </row>
    <row r="6706" spans="1:16" x14ac:dyDescent="0.25">
      <c r="A6706">
        <v>-31.375555555555501</v>
      </c>
      <c r="B6706">
        <v>-64.186388888888899</v>
      </c>
      <c r="C6706">
        <v>40163</v>
      </c>
      <c r="D6706">
        <v>65</v>
      </c>
      <c r="M6706" t="s">
        <v>1200</v>
      </c>
      <c r="O6706" t="s">
        <v>1081</v>
      </c>
      <c r="P6706" t="s">
        <v>1095</v>
      </c>
    </row>
    <row r="6707" spans="1:16" x14ac:dyDescent="0.25">
      <c r="A6707">
        <v>-31.375555555555501</v>
      </c>
      <c r="B6707">
        <v>-64.187777777777796</v>
      </c>
      <c r="C6707">
        <v>40164</v>
      </c>
      <c r="D6707">
        <v>65</v>
      </c>
      <c r="M6707" t="s">
        <v>1200</v>
      </c>
      <c r="O6707" t="s">
        <v>1081</v>
      </c>
      <c r="P6707" t="s">
        <v>1095</v>
      </c>
    </row>
    <row r="6708" spans="1:16" x14ac:dyDescent="0.25">
      <c r="A6708">
        <v>-31.367450000000002</v>
      </c>
      <c r="B6708">
        <v>-64.187597222222195</v>
      </c>
      <c r="C6708">
        <v>40165</v>
      </c>
      <c r="D6708">
        <v>65</v>
      </c>
      <c r="M6708" t="s">
        <v>1200</v>
      </c>
      <c r="O6708" t="s">
        <v>1081</v>
      </c>
      <c r="P6708" t="s">
        <v>1095</v>
      </c>
    </row>
    <row r="6709" spans="1:16" x14ac:dyDescent="0.25">
      <c r="A6709">
        <v>-31.377777777777801</v>
      </c>
      <c r="B6709">
        <v>-64.187222222222204</v>
      </c>
      <c r="C6709">
        <v>40166</v>
      </c>
      <c r="D6709">
        <v>65</v>
      </c>
      <c r="M6709" t="s">
        <v>1200</v>
      </c>
      <c r="O6709" t="s">
        <v>1081</v>
      </c>
      <c r="P6709" t="s">
        <v>1095</v>
      </c>
    </row>
    <row r="6710" spans="1:16" x14ac:dyDescent="0.25">
      <c r="A6710">
        <v>-31.375555555555501</v>
      </c>
      <c r="B6710">
        <v>-64.186388888888899</v>
      </c>
      <c r="C6710">
        <v>40167</v>
      </c>
      <c r="D6710">
        <v>65</v>
      </c>
      <c r="M6710" t="s">
        <v>1200</v>
      </c>
      <c r="O6710" t="s">
        <v>1081</v>
      </c>
      <c r="P6710" t="s">
        <v>1095</v>
      </c>
    </row>
    <row r="6711" spans="1:16" x14ac:dyDescent="0.25">
      <c r="A6711">
        <v>-31.386416666666701</v>
      </c>
      <c r="B6711">
        <v>-64.249277777777806</v>
      </c>
      <c r="C6711">
        <v>40168</v>
      </c>
      <c r="D6711">
        <v>137</v>
      </c>
      <c r="M6711" t="s">
        <v>1109</v>
      </c>
      <c r="O6711" t="s">
        <v>1081</v>
      </c>
      <c r="P6711" t="s">
        <v>1095</v>
      </c>
    </row>
    <row r="6712" spans="1:16" x14ac:dyDescent="0.25">
      <c r="A6712">
        <v>-34.792185907006001</v>
      </c>
      <c r="B6712">
        <v>-63.783419882278402</v>
      </c>
      <c r="C6712">
        <v>50077</v>
      </c>
      <c r="M6712" t="s">
        <v>1200</v>
      </c>
      <c r="O6712" t="s">
        <v>1081</v>
      </c>
      <c r="P6712" t="s">
        <v>1163</v>
      </c>
    </row>
    <row r="6713" spans="1:16" x14ac:dyDescent="0.25">
      <c r="A6713">
        <v>-34.478174695060702</v>
      </c>
      <c r="B6713">
        <v>-64.167018654785494</v>
      </c>
      <c r="C6713">
        <v>50078</v>
      </c>
      <c r="D6713">
        <v>8</v>
      </c>
      <c r="M6713" t="s">
        <v>1200</v>
      </c>
      <c r="O6713" t="s">
        <v>1081</v>
      </c>
      <c r="P6713" t="s">
        <v>1163</v>
      </c>
    </row>
    <row r="6714" spans="1:16" x14ac:dyDescent="0.25">
      <c r="A6714">
        <v>-34.512783096025998</v>
      </c>
      <c r="B6714">
        <v>-63.946235727522101</v>
      </c>
      <c r="C6714">
        <v>50079</v>
      </c>
      <c r="M6714" t="s">
        <v>1200</v>
      </c>
      <c r="O6714" t="s">
        <v>1081</v>
      </c>
      <c r="P6714" t="s">
        <v>1163</v>
      </c>
    </row>
    <row r="6715" spans="1:16" x14ac:dyDescent="0.25">
      <c r="A6715">
        <v>-34.5099176006512</v>
      </c>
      <c r="B6715">
        <v>-63.943277250978497</v>
      </c>
      <c r="C6715">
        <v>50080</v>
      </c>
      <c r="M6715" t="s">
        <v>1200</v>
      </c>
      <c r="O6715" t="s">
        <v>1081</v>
      </c>
      <c r="P6715" t="s">
        <v>1163</v>
      </c>
    </row>
    <row r="6716" spans="1:16" x14ac:dyDescent="0.25">
      <c r="A6716">
        <v>-33.054616666666703</v>
      </c>
      <c r="B6716">
        <v>-63.389049999999997</v>
      </c>
      <c r="C6716">
        <v>20087</v>
      </c>
      <c r="M6716" t="s">
        <v>1200</v>
      </c>
      <c r="O6716" t="s">
        <v>1081</v>
      </c>
      <c r="P6716" t="s">
        <v>1100</v>
      </c>
    </row>
    <row r="6717" spans="1:16" x14ac:dyDescent="0.25">
      <c r="A6717">
        <v>-34.8431741125221</v>
      </c>
      <c r="B6717">
        <v>-64.373625114970395</v>
      </c>
      <c r="C6717">
        <v>50081</v>
      </c>
      <c r="M6717" t="s">
        <v>1200</v>
      </c>
      <c r="O6717" t="s">
        <v>1081</v>
      </c>
      <c r="P6717" t="s">
        <v>1163</v>
      </c>
    </row>
    <row r="6718" spans="1:16" x14ac:dyDescent="0.25">
      <c r="A6718">
        <v>-31.630116666666702</v>
      </c>
      <c r="B6718">
        <v>-64.430052777777803</v>
      </c>
      <c r="C6718">
        <v>20087</v>
      </c>
      <c r="D6718">
        <v>48</v>
      </c>
      <c r="M6718" t="s">
        <v>1200</v>
      </c>
      <c r="O6718" t="s">
        <v>1081</v>
      </c>
      <c r="P6718" t="s">
        <v>1099</v>
      </c>
    </row>
    <row r="6719" spans="1:16" x14ac:dyDescent="0.25">
      <c r="A6719">
        <v>-31.63</v>
      </c>
      <c r="B6719">
        <v>-64.38</v>
      </c>
      <c r="C6719">
        <v>20088</v>
      </c>
      <c r="D6719">
        <v>26</v>
      </c>
      <c r="M6719" t="s">
        <v>1200</v>
      </c>
      <c r="O6719" t="s">
        <v>1081</v>
      </c>
      <c r="P6719" t="s">
        <v>1099</v>
      </c>
    </row>
    <row r="6720" spans="1:16" x14ac:dyDescent="0.25">
      <c r="A6720">
        <v>-31.81</v>
      </c>
      <c r="B6720">
        <v>-64.5</v>
      </c>
      <c r="C6720">
        <v>20089</v>
      </c>
      <c r="D6720">
        <v>25</v>
      </c>
      <c r="M6720" t="s">
        <v>1200</v>
      </c>
      <c r="O6720" t="s">
        <v>1081</v>
      </c>
      <c r="P6720" t="s">
        <v>1099</v>
      </c>
    </row>
    <row r="6721" spans="1:16" x14ac:dyDescent="0.25">
      <c r="A6721">
        <v>-31.484749999999998</v>
      </c>
      <c r="B6721">
        <v>-64.204111111111104</v>
      </c>
      <c r="C6721">
        <v>40169</v>
      </c>
      <c r="D6721">
        <v>70</v>
      </c>
      <c r="M6721" t="s">
        <v>1083</v>
      </c>
      <c r="O6721" t="s">
        <v>1081</v>
      </c>
      <c r="P6721" t="s">
        <v>1095</v>
      </c>
    </row>
    <row r="6722" spans="1:16" x14ac:dyDescent="0.25">
      <c r="A6722">
        <v>-31.4580555555556</v>
      </c>
      <c r="B6722">
        <v>-64.094805555555595</v>
      </c>
      <c r="C6722">
        <v>40170</v>
      </c>
      <c r="D6722">
        <v>94</v>
      </c>
      <c r="M6722" t="s">
        <v>1200</v>
      </c>
      <c r="O6722" t="s">
        <v>1081</v>
      </c>
      <c r="P6722" t="s">
        <v>1095</v>
      </c>
    </row>
    <row r="6723" spans="1:16" x14ac:dyDescent="0.25">
      <c r="A6723">
        <v>-31.81</v>
      </c>
      <c r="B6723">
        <v>-64.28</v>
      </c>
      <c r="C6723">
        <v>20090</v>
      </c>
      <c r="D6723">
        <v>18</v>
      </c>
      <c r="M6723" t="s">
        <v>1200</v>
      </c>
      <c r="O6723" t="s">
        <v>1081</v>
      </c>
      <c r="P6723" t="s">
        <v>1099</v>
      </c>
    </row>
    <row r="6724" spans="1:16" x14ac:dyDescent="0.25">
      <c r="A6724">
        <v>-31.37575</v>
      </c>
      <c r="B6724">
        <v>-64.144861111111098</v>
      </c>
      <c r="C6724">
        <v>40171</v>
      </c>
      <c r="D6724">
        <v>135</v>
      </c>
      <c r="M6724" t="s">
        <v>1200</v>
      </c>
      <c r="O6724" t="s">
        <v>1081</v>
      </c>
      <c r="P6724" t="s">
        <v>1095</v>
      </c>
    </row>
    <row r="6725" spans="1:16" x14ac:dyDescent="0.25">
      <c r="A6725">
        <v>-31.438222222222201</v>
      </c>
      <c r="B6725">
        <v>-64.323505555555599</v>
      </c>
      <c r="C6725">
        <v>20091</v>
      </c>
      <c r="D6725">
        <v>19</v>
      </c>
      <c r="M6725" t="s">
        <v>1200</v>
      </c>
      <c r="O6725" t="s">
        <v>1081</v>
      </c>
      <c r="P6725" t="s">
        <v>1099</v>
      </c>
    </row>
    <row r="6726" spans="1:16" x14ac:dyDescent="0.25">
      <c r="A6726">
        <v>-31.430972222222199</v>
      </c>
      <c r="B6726">
        <v>-64.162222222222198</v>
      </c>
      <c r="C6726">
        <v>40172</v>
      </c>
      <c r="D6726">
        <v>180</v>
      </c>
      <c r="M6726" t="s">
        <v>1200</v>
      </c>
      <c r="O6726" t="s">
        <v>1081</v>
      </c>
      <c r="P6726" t="s">
        <v>1095</v>
      </c>
    </row>
    <row r="6727" spans="1:16" x14ac:dyDescent="0.25">
      <c r="A6727">
        <v>-31.659826494434899</v>
      </c>
      <c r="B6727">
        <v>-64.310439882278501</v>
      </c>
      <c r="C6727">
        <v>20092</v>
      </c>
      <c r="M6727" t="s">
        <v>1200</v>
      </c>
      <c r="O6727" t="s">
        <v>1081</v>
      </c>
      <c r="P6727" t="s">
        <v>1099</v>
      </c>
    </row>
    <row r="6728" spans="1:16" x14ac:dyDescent="0.25">
      <c r="A6728">
        <v>-34.512930317700899</v>
      </c>
      <c r="B6728">
        <v>-63.950072323573799</v>
      </c>
      <c r="C6728">
        <v>50082</v>
      </c>
      <c r="M6728" t="s">
        <v>1200</v>
      </c>
      <c r="O6728" t="s">
        <v>1081</v>
      </c>
      <c r="P6728" t="s">
        <v>1163</v>
      </c>
    </row>
    <row r="6729" spans="1:16" x14ac:dyDescent="0.25">
      <c r="A6729">
        <v>-31.377894995304299</v>
      </c>
      <c r="B6729">
        <v>-64.153527777777796</v>
      </c>
      <c r="C6729">
        <v>40173</v>
      </c>
      <c r="D6729">
        <v>123</v>
      </c>
      <c r="M6729" t="s">
        <v>1200</v>
      </c>
      <c r="O6729" t="s">
        <v>1081</v>
      </c>
      <c r="P6729" t="s">
        <v>1095</v>
      </c>
    </row>
    <row r="6730" spans="1:16" x14ac:dyDescent="0.25">
      <c r="A6730">
        <v>-34.477486885060301</v>
      </c>
      <c r="B6730">
        <v>-64.174043698425294</v>
      </c>
      <c r="C6730">
        <v>50083</v>
      </c>
      <c r="M6730" t="s">
        <v>1200</v>
      </c>
      <c r="O6730" t="s">
        <v>1081</v>
      </c>
      <c r="P6730" t="s">
        <v>1163</v>
      </c>
    </row>
    <row r="6731" spans="1:16" x14ac:dyDescent="0.25">
      <c r="A6731">
        <v>-31.69</v>
      </c>
      <c r="B6731">
        <v>-64.400000000000006</v>
      </c>
      <c r="C6731">
        <v>20093</v>
      </c>
      <c r="M6731" t="s">
        <v>1200</v>
      </c>
      <c r="O6731" t="s">
        <v>1081</v>
      </c>
      <c r="P6731" t="s">
        <v>1099</v>
      </c>
    </row>
    <row r="6732" spans="1:16" x14ac:dyDescent="0.25">
      <c r="A6732">
        <v>-34.839716350856101</v>
      </c>
      <c r="B6732">
        <v>-64.378008963012604</v>
      </c>
      <c r="C6732">
        <v>50084</v>
      </c>
      <c r="M6732" t="s">
        <v>1200</v>
      </c>
      <c r="O6732" t="s">
        <v>1081</v>
      </c>
      <c r="P6732" t="s">
        <v>1163</v>
      </c>
    </row>
    <row r="6733" spans="1:16" x14ac:dyDescent="0.25">
      <c r="A6733">
        <v>-34.838589209863599</v>
      </c>
      <c r="B6733">
        <v>-64.374919058227505</v>
      </c>
      <c r="C6733">
        <v>50085</v>
      </c>
      <c r="M6733" t="s">
        <v>1200</v>
      </c>
      <c r="O6733" t="s">
        <v>1081</v>
      </c>
      <c r="P6733" t="s">
        <v>1163</v>
      </c>
    </row>
    <row r="6734" spans="1:16" x14ac:dyDescent="0.25">
      <c r="A6734">
        <v>-31.55</v>
      </c>
      <c r="B6734">
        <v>-64.3</v>
      </c>
      <c r="C6734">
        <v>20094</v>
      </c>
      <c r="D6734">
        <v>30</v>
      </c>
      <c r="M6734" t="s">
        <v>1200</v>
      </c>
      <c r="O6734" t="s">
        <v>1081</v>
      </c>
      <c r="P6734" t="s">
        <v>1099</v>
      </c>
    </row>
    <row r="6735" spans="1:16" x14ac:dyDescent="0.25">
      <c r="A6735">
        <v>-31.733638888888901</v>
      </c>
      <c r="B6735">
        <v>-64.194888888888897</v>
      </c>
      <c r="C6735">
        <v>20095</v>
      </c>
      <c r="M6735" t="s">
        <v>1200</v>
      </c>
      <c r="O6735" t="s">
        <v>1081</v>
      </c>
      <c r="P6735" t="s">
        <v>1099</v>
      </c>
    </row>
    <row r="6736" spans="1:16" x14ac:dyDescent="0.25">
      <c r="A6736">
        <v>-31.402120849846</v>
      </c>
      <c r="B6736">
        <v>-64.113706192743393</v>
      </c>
      <c r="C6736">
        <v>40174</v>
      </c>
      <c r="D6736">
        <v>28</v>
      </c>
      <c r="M6736" t="s">
        <v>1200</v>
      </c>
      <c r="O6736" t="s">
        <v>1081</v>
      </c>
      <c r="P6736" t="s">
        <v>1095</v>
      </c>
    </row>
    <row r="6737" spans="1:16" x14ac:dyDescent="0.25">
      <c r="A6737">
        <v>-31.3280833333333</v>
      </c>
      <c r="B6737">
        <v>-64.2113333333333</v>
      </c>
      <c r="C6737">
        <v>40175</v>
      </c>
      <c r="D6737">
        <v>36</v>
      </c>
      <c r="M6737" t="s">
        <v>1200</v>
      </c>
      <c r="O6737" t="s">
        <v>1081</v>
      </c>
      <c r="P6737" t="s">
        <v>1095</v>
      </c>
    </row>
    <row r="6738" spans="1:16" x14ac:dyDescent="0.25">
      <c r="A6738">
        <v>-31.391717037160799</v>
      </c>
      <c r="B6738">
        <v>-64.202027749232997</v>
      </c>
      <c r="C6738">
        <v>40176</v>
      </c>
      <c r="D6738">
        <v>24</v>
      </c>
      <c r="M6738" t="s">
        <v>1200</v>
      </c>
      <c r="O6738" t="s">
        <v>1081</v>
      </c>
      <c r="P6738" t="s">
        <v>1095</v>
      </c>
    </row>
    <row r="6739" spans="1:16" x14ac:dyDescent="0.25">
      <c r="A6739">
        <v>-34.839631595673602</v>
      </c>
      <c r="B6739">
        <v>-64.378011645221605</v>
      </c>
      <c r="C6739">
        <v>50086</v>
      </c>
      <c r="D6739">
        <v>16</v>
      </c>
      <c r="M6739" t="s">
        <v>1200</v>
      </c>
      <c r="O6739" t="s">
        <v>1081</v>
      </c>
      <c r="P6739" t="s">
        <v>1163</v>
      </c>
    </row>
    <row r="6740" spans="1:16" x14ac:dyDescent="0.25">
      <c r="A6740">
        <v>-31.3661666666667</v>
      </c>
      <c r="B6740">
        <v>-64.254861111111097</v>
      </c>
      <c r="C6740">
        <v>40177</v>
      </c>
      <c r="D6740">
        <v>30</v>
      </c>
      <c r="M6740" t="s">
        <v>1200</v>
      </c>
      <c r="O6740" t="s">
        <v>1081</v>
      </c>
      <c r="P6740" t="s">
        <v>1095</v>
      </c>
    </row>
    <row r="6741" spans="1:16" x14ac:dyDescent="0.25">
      <c r="A6741">
        <v>-34.839666817338397</v>
      </c>
      <c r="B6741">
        <v>-64.377949957742501</v>
      </c>
      <c r="C6741">
        <v>50087</v>
      </c>
      <c r="M6741" t="s">
        <v>1200</v>
      </c>
      <c r="O6741" t="s">
        <v>1081</v>
      </c>
      <c r="P6741" t="s">
        <v>1163</v>
      </c>
    </row>
    <row r="6742" spans="1:16" x14ac:dyDescent="0.25">
      <c r="A6742">
        <v>-34.841962478703799</v>
      </c>
      <c r="B6742">
        <v>-64.373549550141306</v>
      </c>
      <c r="C6742">
        <v>50088</v>
      </c>
      <c r="D6742">
        <v>10</v>
      </c>
      <c r="M6742" t="s">
        <v>1200</v>
      </c>
      <c r="O6742" t="s">
        <v>1081</v>
      </c>
      <c r="P6742" t="s">
        <v>1163</v>
      </c>
    </row>
    <row r="6743" spans="1:16" x14ac:dyDescent="0.25">
      <c r="A6743">
        <v>-34.842028525915197</v>
      </c>
      <c r="B6743">
        <v>-64.373667567338003</v>
      </c>
      <c r="C6743">
        <v>50089</v>
      </c>
      <c r="M6743" t="s">
        <v>1200</v>
      </c>
      <c r="O6743" t="s">
        <v>1081</v>
      </c>
      <c r="P6743" t="s">
        <v>1163</v>
      </c>
    </row>
    <row r="6744" spans="1:16" x14ac:dyDescent="0.25">
      <c r="A6744">
        <v>-31.377277777777799</v>
      </c>
      <c r="B6744">
        <v>-64.152611111111099</v>
      </c>
      <c r="C6744">
        <v>40178</v>
      </c>
      <c r="D6744">
        <v>64</v>
      </c>
      <c r="M6744" t="s">
        <v>1200</v>
      </c>
      <c r="O6744" t="s">
        <v>1081</v>
      </c>
      <c r="P6744" t="s">
        <v>1095</v>
      </c>
    </row>
    <row r="6745" spans="1:16" x14ac:dyDescent="0.25">
      <c r="A6745">
        <v>-34.842125386153299</v>
      </c>
      <c r="B6745">
        <v>-64.373678296174106</v>
      </c>
      <c r="C6745">
        <v>50090</v>
      </c>
      <c r="D6745">
        <v>10</v>
      </c>
      <c r="M6745" t="s">
        <v>1200</v>
      </c>
      <c r="O6745" t="s">
        <v>1081</v>
      </c>
      <c r="P6745" t="s">
        <v>1163</v>
      </c>
    </row>
    <row r="6746" spans="1:16" x14ac:dyDescent="0.25">
      <c r="A6746">
        <v>-34.8420659492025</v>
      </c>
      <c r="B6746">
        <v>-64.373758762444595</v>
      </c>
      <c r="C6746">
        <v>50091</v>
      </c>
      <c r="D6746">
        <v>16</v>
      </c>
      <c r="M6746" t="s">
        <v>1200</v>
      </c>
      <c r="O6746" t="s">
        <v>1081</v>
      </c>
      <c r="P6746" t="s">
        <v>1163</v>
      </c>
    </row>
    <row r="6747" spans="1:16" x14ac:dyDescent="0.25">
      <c r="A6747">
        <v>-34.8420659492025</v>
      </c>
      <c r="B6747">
        <v>-64.373682319487699</v>
      </c>
      <c r="C6747">
        <v>50092</v>
      </c>
      <c r="D6747">
        <v>16</v>
      </c>
      <c r="M6747" t="s">
        <v>1200</v>
      </c>
      <c r="O6747" t="s">
        <v>1081</v>
      </c>
      <c r="P6747" t="s">
        <v>1163</v>
      </c>
    </row>
    <row r="6748" spans="1:16" x14ac:dyDescent="0.25">
      <c r="A6748">
        <v>-34.842059345094199</v>
      </c>
      <c r="B6748">
        <v>-64.373666896785807</v>
      </c>
      <c r="C6748">
        <v>50093</v>
      </c>
      <c r="D6748">
        <v>10</v>
      </c>
      <c r="M6748" t="s">
        <v>1200</v>
      </c>
      <c r="O6748" t="s">
        <v>1081</v>
      </c>
      <c r="P6748" t="s">
        <v>1163</v>
      </c>
    </row>
    <row r="6749" spans="1:16" x14ac:dyDescent="0.25">
      <c r="A6749">
        <v>-34.842080808444202</v>
      </c>
      <c r="B6749">
        <v>-64.373688354457997</v>
      </c>
      <c r="C6749">
        <v>50094</v>
      </c>
      <c r="D6749">
        <v>16</v>
      </c>
      <c r="M6749" t="s">
        <v>1200</v>
      </c>
      <c r="O6749" t="s">
        <v>1081</v>
      </c>
      <c r="P6749" t="s">
        <v>1163</v>
      </c>
    </row>
    <row r="6750" spans="1:16" x14ac:dyDescent="0.25">
      <c r="A6750">
        <v>-34.842096768367497</v>
      </c>
      <c r="B6750">
        <v>-64.373690366114701</v>
      </c>
      <c r="C6750">
        <v>50095</v>
      </c>
      <c r="D6750">
        <v>16</v>
      </c>
      <c r="M6750" t="s">
        <v>1200</v>
      </c>
      <c r="O6750" t="s">
        <v>1081</v>
      </c>
      <c r="P6750" t="s">
        <v>1163</v>
      </c>
    </row>
    <row r="6751" spans="1:16" x14ac:dyDescent="0.25">
      <c r="A6751">
        <v>-34.842088895188397</v>
      </c>
      <c r="B6751">
        <v>-64.373672086870002</v>
      </c>
      <c r="C6751">
        <v>50095</v>
      </c>
      <c r="D6751">
        <v>16</v>
      </c>
      <c r="M6751" t="s">
        <v>1200</v>
      </c>
      <c r="O6751" t="s">
        <v>1081</v>
      </c>
      <c r="P6751" t="s">
        <v>1163</v>
      </c>
    </row>
    <row r="6752" spans="1:16" x14ac:dyDescent="0.25">
      <c r="A6752">
        <v>-34.8421120095568</v>
      </c>
      <c r="B6752">
        <v>-64.373695891474995</v>
      </c>
      <c r="C6752">
        <v>50096</v>
      </c>
      <c r="D6752">
        <v>16</v>
      </c>
      <c r="M6752" t="s">
        <v>1200</v>
      </c>
      <c r="O6752" t="s">
        <v>1081</v>
      </c>
      <c r="P6752" t="s">
        <v>1163</v>
      </c>
    </row>
    <row r="6753" spans="1:16" x14ac:dyDescent="0.25">
      <c r="A6753">
        <v>-31.4573055555555</v>
      </c>
      <c r="B6753">
        <v>-64.169361111111101</v>
      </c>
      <c r="C6753">
        <v>40179</v>
      </c>
      <c r="D6753">
        <v>80</v>
      </c>
      <c r="M6753" t="s">
        <v>1200</v>
      </c>
      <c r="O6753" t="s">
        <v>1081</v>
      </c>
      <c r="P6753" t="s">
        <v>1095</v>
      </c>
    </row>
    <row r="6754" spans="1:16" x14ac:dyDescent="0.25">
      <c r="A6754">
        <v>-34.842096768367497</v>
      </c>
      <c r="B6754">
        <v>-64.373690366114701</v>
      </c>
      <c r="C6754">
        <v>50096</v>
      </c>
      <c r="D6754">
        <v>16</v>
      </c>
      <c r="M6754" t="s">
        <v>1200</v>
      </c>
      <c r="O6754" t="s">
        <v>1081</v>
      </c>
      <c r="P6754" t="s">
        <v>1163</v>
      </c>
    </row>
    <row r="6755" spans="1:16" x14ac:dyDescent="0.25">
      <c r="A6755">
        <v>-34.842070321137697</v>
      </c>
      <c r="B6755">
        <v>-64.373675607269305</v>
      </c>
      <c r="C6755">
        <v>50097</v>
      </c>
      <c r="D6755">
        <v>16</v>
      </c>
      <c r="M6755" t="s">
        <v>1200</v>
      </c>
      <c r="O6755" t="s">
        <v>1081</v>
      </c>
      <c r="P6755" t="s">
        <v>1163</v>
      </c>
    </row>
    <row r="6756" spans="1:16" x14ac:dyDescent="0.25">
      <c r="A6756">
        <v>-34.842162778593199</v>
      </c>
      <c r="B6756">
        <v>-64.373664878433203</v>
      </c>
      <c r="C6756">
        <v>50098</v>
      </c>
      <c r="D6756">
        <v>16</v>
      </c>
      <c r="M6756" t="s">
        <v>1200</v>
      </c>
      <c r="O6756" t="s">
        <v>1081</v>
      </c>
      <c r="P6756" t="s">
        <v>1163</v>
      </c>
    </row>
    <row r="6757" spans="1:16" x14ac:dyDescent="0.25">
      <c r="A6757">
        <v>-34.842151221416898</v>
      </c>
      <c r="B6757">
        <v>-64.3736990765982</v>
      </c>
      <c r="C6757">
        <v>50099</v>
      </c>
      <c r="D6757">
        <v>16</v>
      </c>
      <c r="M6757" t="s">
        <v>1200</v>
      </c>
      <c r="O6757" t="s">
        <v>1081</v>
      </c>
      <c r="P6757" t="s">
        <v>1163</v>
      </c>
    </row>
    <row r="6758" spans="1:16" x14ac:dyDescent="0.25">
      <c r="A6758">
        <v>-34.839694444444497</v>
      </c>
      <c r="B6758">
        <v>-63.916416666666699</v>
      </c>
      <c r="C6758">
        <v>50100</v>
      </c>
      <c r="D6758">
        <v>6</v>
      </c>
      <c r="M6758" t="s">
        <v>1083</v>
      </c>
      <c r="O6758" t="s">
        <v>1081</v>
      </c>
      <c r="P6758" t="s">
        <v>1163</v>
      </c>
    </row>
    <row r="6759" spans="1:16" x14ac:dyDescent="0.25">
      <c r="A6759">
        <v>-31.358555555555501</v>
      </c>
      <c r="B6759">
        <v>-64.245944444444405</v>
      </c>
      <c r="C6759">
        <v>40180</v>
      </c>
      <c r="D6759">
        <v>94</v>
      </c>
      <c r="M6759" t="s">
        <v>1200</v>
      </c>
      <c r="O6759" t="s">
        <v>1081</v>
      </c>
      <c r="P6759" t="s">
        <v>1095</v>
      </c>
    </row>
    <row r="6760" spans="1:16" x14ac:dyDescent="0.25">
      <c r="A6760">
        <v>-31.4305722093066</v>
      </c>
      <c r="B6760">
        <v>-64.086769715441704</v>
      </c>
      <c r="C6760">
        <v>40181</v>
      </c>
      <c r="D6760">
        <v>173</v>
      </c>
      <c r="M6760" t="s">
        <v>1200</v>
      </c>
      <c r="O6760" t="s">
        <v>1081</v>
      </c>
      <c r="P6760" t="s">
        <v>1095</v>
      </c>
    </row>
    <row r="6761" spans="1:16" x14ac:dyDescent="0.25">
      <c r="A6761">
        <v>-31.385722222222199</v>
      </c>
      <c r="B6761">
        <v>-64.206527777777794</v>
      </c>
      <c r="C6761">
        <v>40182</v>
      </c>
      <c r="D6761">
        <v>41</v>
      </c>
      <c r="M6761" t="s">
        <v>1200</v>
      </c>
      <c r="O6761" t="s">
        <v>1081</v>
      </c>
      <c r="P6761" t="s">
        <v>1095</v>
      </c>
    </row>
    <row r="6762" spans="1:16" x14ac:dyDescent="0.25">
      <c r="A6762">
        <v>-31.447884423921401</v>
      </c>
      <c r="B6762">
        <v>-64.348107054165098</v>
      </c>
      <c r="C6762">
        <v>20096</v>
      </c>
      <c r="M6762" t="s">
        <v>1200</v>
      </c>
      <c r="O6762" t="s">
        <v>1081</v>
      </c>
      <c r="P6762" t="s">
        <v>1099</v>
      </c>
    </row>
    <row r="6763" spans="1:16" x14ac:dyDescent="0.25">
      <c r="A6763">
        <v>-31.4581388888889</v>
      </c>
      <c r="B6763">
        <v>-64.410361111111101</v>
      </c>
      <c r="C6763">
        <v>20097</v>
      </c>
      <c r="D6763">
        <v>203</v>
      </c>
      <c r="M6763" t="s">
        <v>1200</v>
      </c>
      <c r="O6763" t="s">
        <v>1081</v>
      </c>
      <c r="P6763" t="s">
        <v>1099</v>
      </c>
    </row>
    <row r="6764" spans="1:16" x14ac:dyDescent="0.25">
      <c r="A6764">
        <v>-31.581666666666699</v>
      </c>
      <c r="B6764">
        <v>-64.328611111111101</v>
      </c>
      <c r="C6764">
        <v>20098</v>
      </c>
      <c r="D6764">
        <v>66</v>
      </c>
      <c r="M6764" t="s">
        <v>1200</v>
      </c>
      <c r="O6764" t="s">
        <v>1081</v>
      </c>
      <c r="P6764" t="s">
        <v>1099</v>
      </c>
    </row>
    <row r="6765" spans="1:16" x14ac:dyDescent="0.25">
      <c r="A6765">
        <v>-31.581648386990899</v>
      </c>
      <c r="B6765">
        <v>-64.350239153902507</v>
      </c>
      <c r="C6765">
        <v>20099</v>
      </c>
      <c r="D6765">
        <v>122</v>
      </c>
      <c r="M6765" t="s">
        <v>1200</v>
      </c>
      <c r="O6765" t="s">
        <v>1081</v>
      </c>
      <c r="P6765" t="s">
        <v>1099</v>
      </c>
    </row>
    <row r="6766" spans="1:16" x14ac:dyDescent="0.25">
      <c r="A6766">
        <v>-31.594293112469799</v>
      </c>
      <c r="B6766">
        <v>-64.352925921108294</v>
      </c>
      <c r="C6766">
        <v>20100</v>
      </c>
      <c r="D6766">
        <v>179</v>
      </c>
      <c r="M6766" t="s">
        <v>1200</v>
      </c>
      <c r="O6766" t="s">
        <v>1081</v>
      </c>
      <c r="P6766" t="s">
        <v>1099</v>
      </c>
    </row>
    <row r="6767" spans="1:16" x14ac:dyDescent="0.25">
      <c r="A6767">
        <v>-31.555722222222201</v>
      </c>
      <c r="B6767">
        <v>-64.247055555555605</v>
      </c>
      <c r="C6767">
        <v>20101</v>
      </c>
      <c r="D6767">
        <v>140</v>
      </c>
      <c r="M6767" t="s">
        <v>1200</v>
      </c>
      <c r="O6767" t="s">
        <v>1081</v>
      </c>
      <c r="P6767" t="s">
        <v>1099</v>
      </c>
    </row>
    <row r="6768" spans="1:16" x14ac:dyDescent="0.25">
      <c r="A6768">
        <v>-31.957827777777801</v>
      </c>
      <c r="B6768">
        <v>-64.221144444444406</v>
      </c>
      <c r="C6768">
        <v>20102</v>
      </c>
      <c r="D6768">
        <v>184</v>
      </c>
      <c r="M6768" t="s">
        <v>1200</v>
      </c>
      <c r="O6768" t="s">
        <v>1081</v>
      </c>
      <c r="P6768" t="s">
        <v>1099</v>
      </c>
    </row>
    <row r="6769" spans="1:16" x14ac:dyDescent="0.25">
      <c r="A6769">
        <v>-31.897222222222201</v>
      </c>
      <c r="B6769">
        <v>-64.247222222222206</v>
      </c>
      <c r="C6769">
        <v>20103</v>
      </c>
      <c r="D6769">
        <v>118</v>
      </c>
      <c r="M6769" t="s">
        <v>1200</v>
      </c>
      <c r="O6769" t="s">
        <v>1081</v>
      </c>
      <c r="P6769" t="s">
        <v>1099</v>
      </c>
    </row>
    <row r="6770" spans="1:16" x14ac:dyDescent="0.25">
      <c r="A6770">
        <v>-31.59</v>
      </c>
      <c r="B6770">
        <v>-64.260000000000005</v>
      </c>
      <c r="C6770">
        <v>20104</v>
      </c>
      <c r="D6770">
        <v>81</v>
      </c>
      <c r="M6770" t="s">
        <v>1200</v>
      </c>
      <c r="O6770" t="s">
        <v>1081</v>
      </c>
      <c r="P6770" t="s">
        <v>1099</v>
      </c>
    </row>
    <row r="6771" spans="1:16" x14ac:dyDescent="0.25">
      <c r="A6771">
        <v>-31.6597222222222</v>
      </c>
      <c r="B6771">
        <v>-64.358166666666705</v>
      </c>
      <c r="C6771">
        <v>20105</v>
      </c>
      <c r="D6771">
        <v>5</v>
      </c>
      <c r="M6771" t="s">
        <v>1200</v>
      </c>
      <c r="O6771" t="s">
        <v>1081</v>
      </c>
      <c r="P6771" t="s">
        <v>1099</v>
      </c>
    </row>
    <row r="6772" spans="1:16" x14ac:dyDescent="0.25">
      <c r="A6772">
        <v>-31.6660372978337</v>
      </c>
      <c r="B6772">
        <v>-64.357766093254099</v>
      </c>
      <c r="C6772">
        <v>20106</v>
      </c>
      <c r="D6772">
        <v>13</v>
      </c>
      <c r="M6772" t="s">
        <v>1200</v>
      </c>
      <c r="O6772" t="s">
        <v>1081</v>
      </c>
      <c r="P6772" t="s">
        <v>1099</v>
      </c>
    </row>
    <row r="6773" spans="1:16" x14ac:dyDescent="0.25">
      <c r="A6773">
        <v>-31.64</v>
      </c>
      <c r="B6773">
        <v>-64.25</v>
      </c>
      <c r="C6773">
        <v>20107</v>
      </c>
      <c r="D6773">
        <v>42</v>
      </c>
      <c r="M6773" t="s">
        <v>1200</v>
      </c>
      <c r="O6773" t="s">
        <v>1081</v>
      </c>
      <c r="P6773" t="s">
        <v>1099</v>
      </c>
    </row>
    <row r="6774" spans="1:16" x14ac:dyDescent="0.25">
      <c r="A6774">
        <v>-31.56</v>
      </c>
      <c r="B6774">
        <v>-63.99</v>
      </c>
      <c r="C6774">
        <v>20108</v>
      </c>
      <c r="D6774">
        <v>31</v>
      </c>
      <c r="M6774" t="s">
        <v>1200</v>
      </c>
      <c r="O6774" t="s">
        <v>1081</v>
      </c>
      <c r="P6774" t="s">
        <v>1099</v>
      </c>
    </row>
    <row r="6775" spans="1:16" x14ac:dyDescent="0.25">
      <c r="A6775">
        <v>-31.469963402252301</v>
      </c>
      <c r="B6775">
        <v>-63.979978542327899</v>
      </c>
      <c r="C6775">
        <v>20109</v>
      </c>
      <c r="D6775">
        <v>67</v>
      </c>
      <c r="M6775" t="s">
        <v>1200</v>
      </c>
      <c r="O6775" t="s">
        <v>1081</v>
      </c>
      <c r="P6775" t="s">
        <v>1099</v>
      </c>
    </row>
    <row r="6776" spans="1:16" x14ac:dyDescent="0.25">
      <c r="A6776">
        <v>-31.62</v>
      </c>
      <c r="B6776">
        <v>-64.28</v>
      </c>
      <c r="C6776">
        <v>20110</v>
      </c>
      <c r="D6776">
        <v>89</v>
      </c>
      <c r="M6776" t="s">
        <v>1200</v>
      </c>
      <c r="O6776" t="s">
        <v>1081</v>
      </c>
      <c r="P6776" t="s">
        <v>1099</v>
      </c>
    </row>
    <row r="6777" spans="1:16" x14ac:dyDescent="0.25">
      <c r="A6777">
        <v>-31.188705679130099</v>
      </c>
      <c r="B6777">
        <v>-64.293284129301696</v>
      </c>
      <c r="C6777">
        <v>40183</v>
      </c>
      <c r="D6777">
        <v>10</v>
      </c>
      <c r="M6777" t="s">
        <v>1200</v>
      </c>
      <c r="O6777" t="s">
        <v>1081</v>
      </c>
      <c r="P6777" t="s">
        <v>1086</v>
      </c>
    </row>
    <row r="6778" spans="1:16" x14ac:dyDescent="0.25">
      <c r="A6778">
        <v>-31.3660899835481</v>
      </c>
      <c r="B6778">
        <v>-64.234650025253501</v>
      </c>
      <c r="C6778">
        <v>40185</v>
      </c>
      <c r="D6778">
        <v>6</v>
      </c>
      <c r="M6778" t="s">
        <v>1200</v>
      </c>
      <c r="O6778" t="s">
        <v>1081</v>
      </c>
      <c r="P6778" t="s">
        <v>1095</v>
      </c>
    </row>
    <row r="6779" spans="1:16" x14ac:dyDescent="0.25">
      <c r="A6779">
        <v>-31.3935833333334</v>
      </c>
      <c r="B6779">
        <v>-64.122777777777799</v>
      </c>
      <c r="C6779">
        <v>40186</v>
      </c>
      <c r="D6779">
        <v>100</v>
      </c>
      <c r="M6779" t="s">
        <v>1200</v>
      </c>
      <c r="O6779" t="s">
        <v>1081</v>
      </c>
      <c r="P6779" t="s">
        <v>1095</v>
      </c>
    </row>
    <row r="6780" spans="1:16" x14ac:dyDescent="0.25">
      <c r="A6780">
        <v>-31.3911647754801</v>
      </c>
      <c r="B6780">
        <v>-64.089812511338806</v>
      </c>
      <c r="C6780">
        <v>40187</v>
      </c>
      <c r="D6780">
        <v>202</v>
      </c>
      <c r="M6780" t="s">
        <v>1083</v>
      </c>
      <c r="O6780" t="s">
        <v>1081</v>
      </c>
      <c r="P6780" t="s">
        <v>1095</v>
      </c>
    </row>
    <row r="6781" spans="1:16" x14ac:dyDescent="0.25">
      <c r="A6781">
        <v>-31.453527777777801</v>
      </c>
      <c r="B6781">
        <v>-64.180611111111105</v>
      </c>
      <c r="C6781">
        <v>40188</v>
      </c>
      <c r="D6781">
        <v>176</v>
      </c>
      <c r="M6781" t="s">
        <v>1200</v>
      </c>
      <c r="O6781" t="s">
        <v>1081</v>
      </c>
      <c r="P6781" t="s">
        <v>1095</v>
      </c>
    </row>
    <row r="6782" spans="1:16" x14ac:dyDescent="0.25">
      <c r="A6782">
        <v>-31.450749999999999</v>
      </c>
      <c r="B6782">
        <v>-64.174944444444407</v>
      </c>
      <c r="C6782">
        <v>40189</v>
      </c>
      <c r="D6782">
        <v>140</v>
      </c>
      <c r="M6782" t="s">
        <v>1200</v>
      </c>
      <c r="O6782" t="s">
        <v>1081</v>
      </c>
      <c r="P6782" t="s">
        <v>1095</v>
      </c>
    </row>
    <row r="6783" spans="1:16" x14ac:dyDescent="0.25">
      <c r="A6783">
        <v>-31.243449999999999</v>
      </c>
      <c r="B6783">
        <v>-64.165894444444405</v>
      </c>
      <c r="C6783">
        <v>50101</v>
      </c>
      <c r="M6783" t="s">
        <v>1200</v>
      </c>
      <c r="O6783" t="s">
        <v>1081</v>
      </c>
      <c r="P6783" t="s">
        <v>1086</v>
      </c>
    </row>
    <row r="6784" spans="1:16" x14ac:dyDescent="0.25">
      <c r="A6784">
        <v>-31.2435951460468</v>
      </c>
      <c r="B6784">
        <v>-64.1648866984048</v>
      </c>
      <c r="C6784">
        <v>50102</v>
      </c>
      <c r="M6784" t="s">
        <v>1200</v>
      </c>
      <c r="O6784" t="s">
        <v>1081</v>
      </c>
      <c r="P6784" t="s">
        <v>1086</v>
      </c>
    </row>
    <row r="6785" spans="1:16" x14ac:dyDescent="0.25">
      <c r="A6785">
        <v>-31.114054663029201</v>
      </c>
      <c r="B6785">
        <v>-64.300853209075896</v>
      </c>
      <c r="C6785">
        <v>50103</v>
      </c>
      <c r="M6785" t="s">
        <v>1200</v>
      </c>
      <c r="O6785" t="s">
        <v>1081</v>
      </c>
      <c r="P6785" t="s">
        <v>1086</v>
      </c>
    </row>
    <row r="6786" spans="1:16" x14ac:dyDescent="0.25">
      <c r="A6786">
        <v>-31.453527777777801</v>
      </c>
      <c r="B6786">
        <v>-64.181055555555602</v>
      </c>
      <c r="C6786">
        <v>40190</v>
      </c>
      <c r="D6786">
        <v>70</v>
      </c>
      <c r="M6786" t="s">
        <v>1200</v>
      </c>
      <c r="O6786" t="s">
        <v>1081</v>
      </c>
      <c r="P6786" t="s">
        <v>1095</v>
      </c>
    </row>
    <row r="6787" spans="1:16" x14ac:dyDescent="0.25">
      <c r="A6787">
        <v>-31.256716021662001</v>
      </c>
      <c r="B6787">
        <v>-63.878246589465597</v>
      </c>
      <c r="C6787">
        <v>50104</v>
      </c>
      <c r="M6787" t="s">
        <v>1200</v>
      </c>
      <c r="O6787" t="s">
        <v>1081</v>
      </c>
      <c r="P6787" t="s">
        <v>1086</v>
      </c>
    </row>
    <row r="6788" spans="1:16" x14ac:dyDescent="0.25">
      <c r="A6788">
        <v>-31.4710441225624</v>
      </c>
      <c r="B6788">
        <v>-64.097283142195806</v>
      </c>
      <c r="C6788">
        <v>40191</v>
      </c>
      <c r="D6788">
        <v>181</v>
      </c>
      <c r="M6788" t="s">
        <v>1200</v>
      </c>
      <c r="O6788" t="s">
        <v>1081</v>
      </c>
      <c r="P6788" t="s">
        <v>1095</v>
      </c>
    </row>
    <row r="6789" spans="1:16" x14ac:dyDescent="0.25">
      <c r="A6789">
        <v>-30.961303103582701</v>
      </c>
      <c r="B6789">
        <v>-64.270242399444498</v>
      </c>
      <c r="C6789">
        <v>50105</v>
      </c>
      <c r="M6789" t="s">
        <v>1200</v>
      </c>
      <c r="O6789" t="s">
        <v>1081</v>
      </c>
      <c r="P6789" t="s">
        <v>1086</v>
      </c>
    </row>
    <row r="6790" spans="1:16" x14ac:dyDescent="0.25">
      <c r="A6790">
        <v>-31.4145</v>
      </c>
      <c r="B6790">
        <v>-64.1706111111111</v>
      </c>
      <c r="C6790">
        <v>40192</v>
      </c>
      <c r="D6790">
        <v>190</v>
      </c>
      <c r="M6790" t="s">
        <v>1200</v>
      </c>
      <c r="O6790" t="s">
        <v>1081</v>
      </c>
      <c r="P6790" t="s">
        <v>1095</v>
      </c>
    </row>
    <row r="6791" spans="1:16" x14ac:dyDescent="0.25">
      <c r="A6791">
        <v>-31.337317012555499</v>
      </c>
      <c r="B6791">
        <v>-64.233636854364704</v>
      </c>
      <c r="C6791">
        <v>40193</v>
      </c>
      <c r="D6791">
        <v>131</v>
      </c>
      <c r="M6791" t="s">
        <v>1200</v>
      </c>
      <c r="O6791" t="s">
        <v>1081</v>
      </c>
      <c r="P6791" t="s">
        <v>1095</v>
      </c>
    </row>
    <row r="6792" spans="1:16" x14ac:dyDescent="0.25">
      <c r="A6792">
        <v>-31.449583333333301</v>
      </c>
      <c r="B6792">
        <v>-64.120666666666693</v>
      </c>
      <c r="C6792">
        <v>40194</v>
      </c>
      <c r="D6792">
        <v>46</v>
      </c>
      <c r="M6792" t="s">
        <v>1200</v>
      </c>
      <c r="O6792" t="s">
        <v>1081</v>
      </c>
      <c r="P6792" t="s">
        <v>1095</v>
      </c>
    </row>
    <row r="6793" spans="1:16" x14ac:dyDescent="0.25">
      <c r="A6793">
        <v>-31.105907211456898</v>
      </c>
      <c r="B6793">
        <v>-64.248816539306603</v>
      </c>
      <c r="C6793">
        <v>50106</v>
      </c>
      <c r="M6793" t="s">
        <v>1200</v>
      </c>
      <c r="O6793" t="s">
        <v>1081</v>
      </c>
      <c r="P6793" t="s">
        <v>1086</v>
      </c>
    </row>
    <row r="6794" spans="1:16" x14ac:dyDescent="0.25">
      <c r="A6794">
        <v>-31.256016188068799</v>
      </c>
      <c r="B6794">
        <v>-64.169942441275197</v>
      </c>
      <c r="C6794">
        <v>50107</v>
      </c>
      <c r="M6794" t="s">
        <v>1200</v>
      </c>
      <c r="O6794" t="s">
        <v>1081</v>
      </c>
      <c r="P6794" t="s">
        <v>1086</v>
      </c>
    </row>
    <row r="6795" spans="1:16" x14ac:dyDescent="0.25">
      <c r="A6795">
        <v>-31.2274223159455</v>
      </c>
      <c r="B6795">
        <v>-64.209482009887793</v>
      </c>
      <c r="C6795">
        <v>50108</v>
      </c>
      <c r="M6795" t="s">
        <v>1200</v>
      </c>
      <c r="O6795" t="s">
        <v>1081</v>
      </c>
      <c r="P6795" t="s">
        <v>1086</v>
      </c>
    </row>
    <row r="6796" spans="1:16" x14ac:dyDescent="0.25">
      <c r="A6796">
        <v>-31.302972222222198</v>
      </c>
      <c r="B6796">
        <v>-64.171222222222198</v>
      </c>
      <c r="C6796">
        <v>50109</v>
      </c>
      <c r="M6796" t="s">
        <v>1200</v>
      </c>
      <c r="O6796" t="s">
        <v>1081</v>
      </c>
      <c r="P6796" t="s">
        <v>1086</v>
      </c>
    </row>
    <row r="6797" spans="1:16" x14ac:dyDescent="0.25">
      <c r="A6797">
        <v>-31.2353486666869</v>
      </c>
      <c r="B6797">
        <v>-64.261173542022703</v>
      </c>
      <c r="C6797">
        <v>50110</v>
      </c>
      <c r="M6797" t="s">
        <v>1200</v>
      </c>
      <c r="O6797" t="s">
        <v>1081</v>
      </c>
      <c r="P6797" t="s">
        <v>1086</v>
      </c>
    </row>
    <row r="6798" spans="1:16" x14ac:dyDescent="0.25">
      <c r="A6798">
        <v>-31.56</v>
      </c>
      <c r="B6798">
        <v>-64.010000000000005</v>
      </c>
      <c r="C6798">
        <v>20111</v>
      </c>
      <c r="D6798">
        <v>180</v>
      </c>
      <c r="M6798" t="s">
        <v>1083</v>
      </c>
      <c r="O6798" t="s">
        <v>1081</v>
      </c>
      <c r="P6798" t="s">
        <v>1099</v>
      </c>
    </row>
    <row r="6799" spans="1:16" x14ac:dyDescent="0.25">
      <c r="A6799">
        <v>-31.52</v>
      </c>
      <c r="B6799">
        <v>-64.040000000000006</v>
      </c>
      <c r="C6799">
        <v>20112</v>
      </c>
      <c r="M6799" t="s">
        <v>1200</v>
      </c>
      <c r="O6799" t="s">
        <v>1081</v>
      </c>
      <c r="P6799" t="s">
        <v>1099</v>
      </c>
    </row>
    <row r="6800" spans="1:16" x14ac:dyDescent="0.25">
      <c r="A6800">
        <v>-31.56</v>
      </c>
      <c r="B6800">
        <v>-64.02</v>
      </c>
      <c r="C6800">
        <v>20113</v>
      </c>
      <c r="D6800">
        <v>80</v>
      </c>
      <c r="M6800" t="s">
        <v>1200</v>
      </c>
      <c r="O6800" t="s">
        <v>1081</v>
      </c>
      <c r="P6800" t="s">
        <v>1099</v>
      </c>
    </row>
    <row r="6801" spans="1:16" x14ac:dyDescent="0.25">
      <c r="A6801">
        <v>-31.5491777777778</v>
      </c>
      <c r="B6801">
        <v>-64.232058333333299</v>
      </c>
      <c r="C6801">
        <v>20114</v>
      </c>
      <c r="D6801">
        <v>81</v>
      </c>
      <c r="M6801" t="s">
        <v>1200</v>
      </c>
      <c r="O6801" t="s">
        <v>1081</v>
      </c>
      <c r="P6801" t="s">
        <v>1099</v>
      </c>
    </row>
    <row r="6802" spans="1:16" x14ac:dyDescent="0.25">
      <c r="A6802">
        <v>-31.258333987640899</v>
      </c>
      <c r="B6802">
        <v>-64.1100554807565</v>
      </c>
      <c r="C6802">
        <v>50111</v>
      </c>
      <c r="M6802" t="s">
        <v>1200</v>
      </c>
      <c r="O6802" t="s">
        <v>1081</v>
      </c>
      <c r="P6802" t="s">
        <v>1086</v>
      </c>
    </row>
    <row r="6803" spans="1:16" x14ac:dyDescent="0.25">
      <c r="A6803">
        <v>-31.48</v>
      </c>
      <c r="B6803">
        <v>-64.38</v>
      </c>
      <c r="C6803">
        <v>20115</v>
      </c>
      <c r="D6803">
        <v>40</v>
      </c>
      <c r="M6803" t="s">
        <v>1200</v>
      </c>
      <c r="O6803" t="s">
        <v>1081</v>
      </c>
      <c r="P6803" t="s">
        <v>1099</v>
      </c>
    </row>
    <row r="6804" spans="1:16" x14ac:dyDescent="0.25">
      <c r="A6804">
        <v>-31.49</v>
      </c>
      <c r="B6804">
        <v>-64.36</v>
      </c>
      <c r="C6804">
        <v>20116</v>
      </c>
      <c r="D6804">
        <v>52</v>
      </c>
      <c r="M6804" t="s">
        <v>1200</v>
      </c>
      <c r="O6804" t="s">
        <v>1081</v>
      </c>
      <c r="P6804" t="s">
        <v>1099</v>
      </c>
    </row>
    <row r="6805" spans="1:16" x14ac:dyDescent="0.25">
      <c r="A6805">
        <v>-31.350388888888901</v>
      </c>
      <c r="B6805">
        <v>-63.954305555555599</v>
      </c>
      <c r="C6805">
        <v>50112</v>
      </c>
      <c r="D6805">
        <v>111</v>
      </c>
      <c r="M6805" t="s">
        <v>1091</v>
      </c>
      <c r="O6805" t="s">
        <v>1081</v>
      </c>
      <c r="P6805" t="s">
        <v>1086</v>
      </c>
    </row>
    <row r="6806" spans="1:16" x14ac:dyDescent="0.25">
      <c r="A6806">
        <v>-31.467694444444401</v>
      </c>
      <c r="B6806">
        <v>-64.128861111111107</v>
      </c>
      <c r="C6806">
        <v>40195</v>
      </c>
      <c r="D6806">
        <v>156</v>
      </c>
      <c r="M6806" t="s">
        <v>1091</v>
      </c>
      <c r="O6806" t="s">
        <v>1081</v>
      </c>
      <c r="P6806" t="s">
        <v>1095</v>
      </c>
    </row>
    <row r="6807" spans="1:16" x14ac:dyDescent="0.25">
      <c r="A6807">
        <v>-31.039084232602601</v>
      </c>
      <c r="B6807">
        <v>-63.958189666006298</v>
      </c>
      <c r="C6807">
        <v>50113</v>
      </c>
      <c r="D6807">
        <v>272</v>
      </c>
      <c r="M6807" t="s">
        <v>1112</v>
      </c>
      <c r="O6807" t="s">
        <v>1081</v>
      </c>
      <c r="P6807" t="s">
        <v>1086</v>
      </c>
    </row>
    <row r="6808" spans="1:16" x14ac:dyDescent="0.25">
      <c r="A6808">
        <v>-31.391155878427501</v>
      </c>
      <c r="B6808">
        <v>-64.213214480347801</v>
      </c>
      <c r="C6808">
        <v>40196</v>
      </c>
      <c r="D6808">
        <v>57</v>
      </c>
      <c r="M6808" t="s">
        <v>1200</v>
      </c>
      <c r="O6808" t="s">
        <v>1081</v>
      </c>
      <c r="P6808" t="s">
        <v>1095</v>
      </c>
    </row>
    <row r="6809" spans="1:16" x14ac:dyDescent="0.25">
      <c r="A6809">
        <v>-31.3266666666667</v>
      </c>
      <c r="B6809">
        <v>-64.042500000000004</v>
      </c>
      <c r="C6809">
        <v>50114</v>
      </c>
      <c r="D6809">
        <v>84</v>
      </c>
      <c r="M6809" t="s">
        <v>1114</v>
      </c>
      <c r="O6809" t="s">
        <v>1081</v>
      </c>
      <c r="P6809" t="s">
        <v>1086</v>
      </c>
    </row>
    <row r="6810" spans="1:16" x14ac:dyDescent="0.25">
      <c r="A6810">
        <v>-31.3266666666667</v>
      </c>
      <c r="B6810">
        <v>-64.042500000000004</v>
      </c>
      <c r="C6810">
        <v>50114</v>
      </c>
      <c r="D6810">
        <v>84</v>
      </c>
      <c r="M6810" t="s">
        <v>1114</v>
      </c>
      <c r="O6810" t="s">
        <v>1081</v>
      </c>
      <c r="P6810" t="s">
        <v>1086</v>
      </c>
    </row>
    <row r="6811" spans="1:16" x14ac:dyDescent="0.25">
      <c r="A6811">
        <v>-31.3266666666667</v>
      </c>
      <c r="B6811">
        <v>-64.042500000000004</v>
      </c>
      <c r="C6811">
        <v>50114</v>
      </c>
      <c r="D6811">
        <v>84</v>
      </c>
      <c r="M6811" t="s">
        <v>1114</v>
      </c>
      <c r="O6811" t="s">
        <v>1081</v>
      </c>
      <c r="P6811" t="s">
        <v>1086</v>
      </c>
    </row>
    <row r="6812" spans="1:16" x14ac:dyDescent="0.25">
      <c r="A6812">
        <v>-31.164166666666599</v>
      </c>
      <c r="B6812">
        <v>-64.023055555555601</v>
      </c>
      <c r="C6812">
        <v>50114</v>
      </c>
      <c r="M6812" t="s">
        <v>1200</v>
      </c>
      <c r="O6812" t="s">
        <v>1081</v>
      </c>
      <c r="P6812" t="s">
        <v>1086</v>
      </c>
    </row>
    <row r="6813" spans="1:16" x14ac:dyDescent="0.25">
      <c r="A6813">
        <v>-31.3115555555556</v>
      </c>
      <c r="B6813">
        <v>-64.175777777777796</v>
      </c>
      <c r="C6813">
        <v>40197</v>
      </c>
      <c r="D6813">
        <v>138</v>
      </c>
      <c r="M6813" t="s">
        <v>1083</v>
      </c>
      <c r="O6813" t="s">
        <v>1081</v>
      </c>
      <c r="P6813" t="s">
        <v>1095</v>
      </c>
    </row>
    <row r="6814" spans="1:16" x14ac:dyDescent="0.25">
      <c r="A6814">
        <v>-31.177133224791898</v>
      </c>
      <c r="B6814">
        <v>-64.296771820068301</v>
      </c>
      <c r="C6814">
        <v>50115</v>
      </c>
      <c r="M6814" t="s">
        <v>1200</v>
      </c>
      <c r="O6814" t="s">
        <v>1081</v>
      </c>
      <c r="P6814" t="s">
        <v>1086</v>
      </c>
    </row>
    <row r="6815" spans="1:16" x14ac:dyDescent="0.25">
      <c r="A6815">
        <v>-31.1781612986066</v>
      </c>
      <c r="B6815">
        <v>-64.289733703613294</v>
      </c>
      <c r="C6815">
        <v>50116</v>
      </c>
      <c r="M6815" t="s">
        <v>1200</v>
      </c>
      <c r="O6815" t="s">
        <v>1081</v>
      </c>
      <c r="P6815" t="s">
        <v>1086</v>
      </c>
    </row>
    <row r="6816" spans="1:16" x14ac:dyDescent="0.25">
      <c r="A6816">
        <v>-31.1749301718888</v>
      </c>
      <c r="B6816">
        <v>-64.292480285644501</v>
      </c>
      <c r="C6816">
        <v>50117</v>
      </c>
      <c r="M6816" t="s">
        <v>1200</v>
      </c>
      <c r="O6816" t="s">
        <v>1081</v>
      </c>
      <c r="P6816" t="s">
        <v>1086</v>
      </c>
    </row>
    <row r="6817" spans="1:16" x14ac:dyDescent="0.25">
      <c r="A6817">
        <v>-31.1722864407526</v>
      </c>
      <c r="B6817">
        <v>-64.297286804199203</v>
      </c>
      <c r="C6817">
        <v>50118</v>
      </c>
      <c r="M6817" t="s">
        <v>1200</v>
      </c>
      <c r="O6817" t="s">
        <v>1081</v>
      </c>
      <c r="P6817" t="s">
        <v>1086</v>
      </c>
    </row>
    <row r="6818" spans="1:16" x14ac:dyDescent="0.25">
      <c r="A6818">
        <v>-31.374305555555502</v>
      </c>
      <c r="B6818">
        <v>-64.137166666666701</v>
      </c>
      <c r="C6818">
        <v>40198</v>
      </c>
      <c r="D6818">
        <v>123</v>
      </c>
      <c r="M6818" t="s">
        <v>1200</v>
      </c>
      <c r="O6818" t="s">
        <v>1081</v>
      </c>
      <c r="P6818" t="s">
        <v>1095</v>
      </c>
    </row>
    <row r="6819" spans="1:16" x14ac:dyDescent="0.25">
      <c r="A6819">
        <v>-31.49</v>
      </c>
      <c r="B6819">
        <v>-64.349999999999994</v>
      </c>
      <c r="C6819">
        <v>20117</v>
      </c>
      <c r="D6819">
        <v>49</v>
      </c>
      <c r="M6819" t="s">
        <v>1200</v>
      </c>
      <c r="O6819" t="s">
        <v>1081</v>
      </c>
      <c r="P6819" t="s">
        <v>1099</v>
      </c>
    </row>
    <row r="6820" spans="1:16" x14ac:dyDescent="0.25">
      <c r="A6820">
        <v>-31.455388888888901</v>
      </c>
      <c r="B6820">
        <v>-64.170166666666702</v>
      </c>
      <c r="C6820">
        <v>40199</v>
      </c>
      <c r="D6820">
        <v>24</v>
      </c>
      <c r="M6820" t="s">
        <v>1200</v>
      </c>
      <c r="O6820" t="s">
        <v>1081</v>
      </c>
      <c r="P6820" t="s">
        <v>1095</v>
      </c>
    </row>
    <row r="6821" spans="1:16" x14ac:dyDescent="0.25">
      <c r="A6821">
        <v>-31.479416666666701</v>
      </c>
      <c r="B6821">
        <v>-64.041027777777799</v>
      </c>
      <c r="C6821">
        <v>40200</v>
      </c>
      <c r="D6821">
        <v>70</v>
      </c>
      <c r="M6821" t="s">
        <v>1200</v>
      </c>
      <c r="O6821" t="s">
        <v>1081</v>
      </c>
      <c r="P6821" t="s">
        <v>1099</v>
      </c>
    </row>
    <row r="6822" spans="1:16" x14ac:dyDescent="0.25">
      <c r="A6822">
        <v>-31.52</v>
      </c>
      <c r="B6822">
        <v>-64.36</v>
      </c>
      <c r="C6822">
        <v>20118</v>
      </c>
      <c r="D6822">
        <v>11</v>
      </c>
      <c r="M6822" t="s">
        <v>1200</v>
      </c>
      <c r="O6822" t="s">
        <v>1081</v>
      </c>
      <c r="P6822" t="s">
        <v>1099</v>
      </c>
    </row>
    <row r="6823" spans="1:16" x14ac:dyDescent="0.25">
      <c r="A6823">
        <v>-31.009103052496201</v>
      </c>
      <c r="B6823">
        <v>-64.076190803476507</v>
      </c>
      <c r="C6823">
        <v>50119</v>
      </c>
      <c r="D6823">
        <v>150</v>
      </c>
      <c r="M6823" t="s">
        <v>1112</v>
      </c>
      <c r="O6823" t="s">
        <v>1081</v>
      </c>
      <c r="P6823" t="s">
        <v>1086</v>
      </c>
    </row>
    <row r="6824" spans="1:16" x14ac:dyDescent="0.25">
      <c r="A6824">
        <v>-31.44</v>
      </c>
      <c r="B6824">
        <v>-64.319999999999993</v>
      </c>
      <c r="C6824">
        <v>20119</v>
      </c>
      <c r="D6824">
        <v>102</v>
      </c>
      <c r="M6824" t="s">
        <v>1200</v>
      </c>
      <c r="O6824" t="s">
        <v>1081</v>
      </c>
      <c r="P6824" t="s">
        <v>1099</v>
      </c>
    </row>
    <row r="6825" spans="1:16" x14ac:dyDescent="0.25">
      <c r="A6825">
        <v>-31.0089927698432</v>
      </c>
      <c r="B6825">
        <v>-64.076253416467793</v>
      </c>
      <c r="C6825">
        <v>50120</v>
      </c>
      <c r="D6825">
        <v>118</v>
      </c>
      <c r="M6825" t="s">
        <v>1112</v>
      </c>
      <c r="O6825" t="s">
        <v>1081</v>
      </c>
      <c r="P6825" t="s">
        <v>1086</v>
      </c>
    </row>
    <row r="6826" spans="1:16" x14ac:dyDescent="0.25">
      <c r="A6826">
        <v>-31.6522222222222</v>
      </c>
      <c r="B6826">
        <v>-64.0833333333333</v>
      </c>
      <c r="C6826">
        <v>20120</v>
      </c>
      <c r="D6826">
        <v>8</v>
      </c>
      <c r="M6826" t="s">
        <v>1200</v>
      </c>
      <c r="O6826" t="s">
        <v>1081</v>
      </c>
      <c r="P6826" t="s">
        <v>1099</v>
      </c>
    </row>
    <row r="6827" spans="1:16" x14ac:dyDescent="0.25">
      <c r="A6827">
        <v>-31.2425</v>
      </c>
      <c r="B6827">
        <v>-64.257499999999993</v>
      </c>
      <c r="C6827">
        <v>50121</v>
      </c>
      <c r="D6827">
        <v>45</v>
      </c>
      <c r="M6827" t="s">
        <v>1083</v>
      </c>
      <c r="O6827" t="s">
        <v>1081</v>
      </c>
      <c r="P6827" t="s">
        <v>1086</v>
      </c>
    </row>
    <row r="6828" spans="1:16" x14ac:dyDescent="0.25">
      <c r="A6828">
        <v>-31.65</v>
      </c>
      <c r="B6828">
        <v>-64.510000000000005</v>
      </c>
      <c r="C6828">
        <v>20121</v>
      </c>
      <c r="D6828">
        <v>12</v>
      </c>
      <c r="M6828" t="s">
        <v>1091</v>
      </c>
      <c r="O6828" t="s">
        <v>1081</v>
      </c>
      <c r="P6828" t="s">
        <v>1099</v>
      </c>
    </row>
    <row r="6829" spans="1:16" x14ac:dyDescent="0.25">
      <c r="A6829">
        <v>-31.82</v>
      </c>
      <c r="B6829">
        <v>-64.290000000000006</v>
      </c>
      <c r="C6829">
        <v>20122</v>
      </c>
      <c r="D6829">
        <v>17</v>
      </c>
      <c r="M6829" t="s">
        <v>1200</v>
      </c>
      <c r="O6829" t="s">
        <v>1081</v>
      </c>
      <c r="P6829" t="s">
        <v>1099</v>
      </c>
    </row>
    <row r="6830" spans="1:16" x14ac:dyDescent="0.25">
      <c r="A6830">
        <v>-31.376555555555601</v>
      </c>
      <c r="B6830">
        <v>-64.172111111111093</v>
      </c>
      <c r="C6830">
        <v>40201</v>
      </c>
      <c r="D6830">
        <v>131</v>
      </c>
      <c r="M6830" t="s">
        <v>1200</v>
      </c>
      <c r="O6830" t="s">
        <v>1081</v>
      </c>
      <c r="P6830" t="s">
        <v>1095</v>
      </c>
    </row>
    <row r="6831" spans="1:16" x14ac:dyDescent="0.25">
      <c r="A6831">
        <v>-31.386228976907699</v>
      </c>
      <c r="B6831">
        <v>-64.123062226855197</v>
      </c>
      <c r="C6831">
        <v>40202</v>
      </c>
      <c r="D6831">
        <v>160</v>
      </c>
      <c r="M6831" t="s">
        <v>1200</v>
      </c>
      <c r="O6831" t="s">
        <v>1081</v>
      </c>
      <c r="P6831" t="s">
        <v>1095</v>
      </c>
    </row>
    <row r="6832" spans="1:16" x14ac:dyDescent="0.25">
      <c r="A6832">
        <v>-31.443333333333399</v>
      </c>
      <c r="B6832">
        <v>-64.140444444444498</v>
      </c>
      <c r="C6832">
        <v>40203</v>
      </c>
      <c r="D6832">
        <v>90</v>
      </c>
      <c r="M6832" t="s">
        <v>1200</v>
      </c>
      <c r="O6832" t="s">
        <v>1081</v>
      </c>
      <c r="P6832" t="s">
        <v>1095</v>
      </c>
    </row>
    <row r="6833" spans="1:16" x14ac:dyDescent="0.25">
      <c r="A6833">
        <v>-31.401240695939698</v>
      </c>
      <c r="B6833">
        <v>-64.231380657407996</v>
      </c>
      <c r="C6833">
        <v>40204</v>
      </c>
      <c r="D6833">
        <v>90</v>
      </c>
      <c r="M6833" t="s">
        <v>1200</v>
      </c>
      <c r="O6833" t="s">
        <v>1081</v>
      </c>
      <c r="P6833" t="s">
        <v>1095</v>
      </c>
    </row>
    <row r="6834" spans="1:16" x14ac:dyDescent="0.25">
      <c r="A6834">
        <v>-31.443860104275799</v>
      </c>
      <c r="B6834">
        <v>-64.237454154756193</v>
      </c>
      <c r="C6834">
        <v>40205</v>
      </c>
      <c r="D6834">
        <v>90</v>
      </c>
      <c r="M6834" t="s">
        <v>1200</v>
      </c>
      <c r="O6834" t="s">
        <v>1081</v>
      </c>
      <c r="P6834" t="s">
        <v>1095</v>
      </c>
    </row>
    <row r="6835" spans="1:16" x14ac:dyDescent="0.25">
      <c r="A6835">
        <v>-31.4295277777778</v>
      </c>
      <c r="B6835">
        <v>-64.162416666666701</v>
      </c>
      <c r="C6835">
        <v>40206</v>
      </c>
      <c r="D6835">
        <v>50</v>
      </c>
      <c r="M6835" t="s">
        <v>1200</v>
      </c>
      <c r="O6835" t="s">
        <v>1081</v>
      </c>
      <c r="P6835" t="s">
        <v>1095</v>
      </c>
    </row>
    <row r="6836" spans="1:16" x14ac:dyDescent="0.25">
      <c r="A6836">
        <v>-31.438361111111099</v>
      </c>
      <c r="B6836">
        <v>-64.186750000000004</v>
      </c>
      <c r="C6836">
        <v>40207</v>
      </c>
      <c r="D6836">
        <v>217</v>
      </c>
      <c r="M6836" t="s">
        <v>1200</v>
      </c>
      <c r="O6836" t="s">
        <v>1081</v>
      </c>
      <c r="P6836" t="s">
        <v>1095</v>
      </c>
    </row>
    <row r="6837" spans="1:16" x14ac:dyDescent="0.25">
      <c r="A6837">
        <v>-31.265499783394102</v>
      </c>
      <c r="B6837">
        <v>-64.304820783080999</v>
      </c>
      <c r="C6837">
        <v>50122</v>
      </c>
      <c r="M6837" t="s">
        <v>1200</v>
      </c>
      <c r="O6837" t="s">
        <v>1081</v>
      </c>
      <c r="P6837" t="s">
        <v>1086</v>
      </c>
    </row>
    <row r="6838" spans="1:16" x14ac:dyDescent="0.25">
      <c r="A6838">
        <v>-31.415277777777799</v>
      </c>
      <c r="B6838">
        <v>-63.980555555555597</v>
      </c>
      <c r="C6838">
        <v>50123</v>
      </c>
      <c r="M6838" t="s">
        <v>1200</v>
      </c>
      <c r="O6838" t="s">
        <v>1081</v>
      </c>
      <c r="P6838" t="s">
        <v>1086</v>
      </c>
    </row>
    <row r="6839" spans="1:16" x14ac:dyDescent="0.25">
      <c r="A6839">
        <v>-30.981141710790499</v>
      </c>
      <c r="B6839">
        <v>-64.121499358002495</v>
      </c>
      <c r="C6839">
        <v>50124</v>
      </c>
      <c r="M6839" t="s">
        <v>1200</v>
      </c>
      <c r="O6839" t="s">
        <v>1081</v>
      </c>
      <c r="P6839" t="s">
        <v>1086</v>
      </c>
    </row>
    <row r="6840" spans="1:16" x14ac:dyDescent="0.25">
      <c r="A6840">
        <v>-31.045999999999999</v>
      </c>
      <c r="B6840">
        <v>-64.102333333333306</v>
      </c>
      <c r="C6840">
        <v>50125</v>
      </c>
      <c r="M6840" t="s">
        <v>1200</v>
      </c>
      <c r="O6840" t="s">
        <v>1081</v>
      </c>
      <c r="P6840" t="s">
        <v>1086</v>
      </c>
    </row>
    <row r="6841" spans="1:16" x14ac:dyDescent="0.25">
      <c r="A6841">
        <v>-31.162592128554799</v>
      </c>
      <c r="B6841">
        <v>-64.289562042236298</v>
      </c>
      <c r="C6841">
        <v>50126</v>
      </c>
      <c r="M6841" t="s">
        <v>1200</v>
      </c>
      <c r="O6841" t="s">
        <v>1081</v>
      </c>
      <c r="P6841" t="s">
        <v>1086</v>
      </c>
    </row>
    <row r="6842" spans="1:16" x14ac:dyDescent="0.25">
      <c r="A6842">
        <v>-31.149267167595799</v>
      </c>
      <c r="B6842">
        <v>-64.335382728382299</v>
      </c>
      <c r="C6842">
        <v>50127</v>
      </c>
      <c r="M6842" t="s">
        <v>1200</v>
      </c>
      <c r="O6842" t="s">
        <v>1081</v>
      </c>
      <c r="P6842" t="s">
        <v>1086</v>
      </c>
    </row>
    <row r="6843" spans="1:16" x14ac:dyDescent="0.25">
      <c r="A6843">
        <v>-31.3406221715919</v>
      </c>
      <c r="B6843">
        <v>-64.340554888916003</v>
      </c>
      <c r="C6843">
        <v>50128</v>
      </c>
      <c r="M6843" t="s">
        <v>1200</v>
      </c>
      <c r="O6843" t="s">
        <v>1081</v>
      </c>
      <c r="P6843" t="s">
        <v>1086</v>
      </c>
    </row>
    <row r="6844" spans="1:16" x14ac:dyDescent="0.25">
      <c r="A6844">
        <v>-31.3503715182433</v>
      </c>
      <c r="B6844">
        <v>-64.3254486877441</v>
      </c>
      <c r="C6844">
        <v>50129</v>
      </c>
      <c r="M6844" t="s">
        <v>1200</v>
      </c>
      <c r="O6844" t="s">
        <v>1081</v>
      </c>
      <c r="P6844" t="s">
        <v>1086</v>
      </c>
    </row>
    <row r="6845" spans="1:16" x14ac:dyDescent="0.25">
      <c r="A6845">
        <v>-31.145110483225199</v>
      </c>
      <c r="B6845">
        <v>-64.279004867553695</v>
      </c>
      <c r="C6845">
        <v>50130</v>
      </c>
      <c r="M6845" t="s">
        <v>1200</v>
      </c>
      <c r="O6845" t="s">
        <v>1081</v>
      </c>
      <c r="P6845" t="s">
        <v>1086</v>
      </c>
    </row>
    <row r="6846" spans="1:16" x14ac:dyDescent="0.25">
      <c r="A6846">
        <v>-31.1298888888889</v>
      </c>
      <c r="B6846">
        <v>-64.317805555555594</v>
      </c>
      <c r="C6846">
        <v>50131</v>
      </c>
      <c r="D6846">
        <v>55</v>
      </c>
      <c r="M6846" t="s">
        <v>1091</v>
      </c>
      <c r="O6846" t="s">
        <v>1081</v>
      </c>
      <c r="P6846" t="s">
        <v>1086</v>
      </c>
    </row>
    <row r="6847" spans="1:16" x14ac:dyDescent="0.25">
      <c r="A6847">
        <v>-31.314682511024898</v>
      </c>
      <c r="B6847">
        <v>-64.312986372682701</v>
      </c>
      <c r="C6847">
        <v>50132</v>
      </c>
      <c r="D6847">
        <v>80</v>
      </c>
      <c r="M6847" t="s">
        <v>1083</v>
      </c>
      <c r="O6847" t="s">
        <v>1081</v>
      </c>
      <c r="P6847" t="s">
        <v>1086</v>
      </c>
    </row>
    <row r="6848" spans="1:16" x14ac:dyDescent="0.25">
      <c r="A6848">
        <v>-30.97</v>
      </c>
      <c r="B6848">
        <v>-64.069999999999993</v>
      </c>
      <c r="C6848">
        <v>50133</v>
      </c>
      <c r="D6848">
        <v>160</v>
      </c>
      <c r="M6848" t="s">
        <v>1083</v>
      </c>
      <c r="O6848" t="s">
        <v>1081</v>
      </c>
      <c r="P6848" t="s">
        <v>1086</v>
      </c>
    </row>
    <row r="6849" spans="1:16" x14ac:dyDescent="0.25">
      <c r="A6849">
        <v>-31.009861111111199</v>
      </c>
      <c r="B6849">
        <v>-64.076305555555606</v>
      </c>
      <c r="C6849">
        <v>50134</v>
      </c>
      <c r="D6849">
        <v>165</v>
      </c>
      <c r="M6849" t="s">
        <v>1091</v>
      </c>
      <c r="O6849" t="s">
        <v>1081</v>
      </c>
      <c r="P6849" t="s">
        <v>1086</v>
      </c>
    </row>
    <row r="6850" spans="1:16" x14ac:dyDescent="0.25">
      <c r="A6850">
        <v>-31.370687037399399</v>
      </c>
      <c r="B6850">
        <v>-63.960643730163603</v>
      </c>
      <c r="C6850">
        <v>50135</v>
      </c>
      <c r="D6850">
        <v>120</v>
      </c>
      <c r="M6850" t="s">
        <v>1091</v>
      </c>
      <c r="O6850" t="s">
        <v>1081</v>
      </c>
      <c r="P6850" t="s">
        <v>1086</v>
      </c>
    </row>
    <row r="6851" spans="1:16" x14ac:dyDescent="0.25">
      <c r="A6851">
        <v>-31.370333333333399</v>
      </c>
      <c r="B6851">
        <v>-64.007999999999996</v>
      </c>
      <c r="C6851">
        <v>50136</v>
      </c>
      <c r="D6851">
        <v>79</v>
      </c>
      <c r="M6851" t="s">
        <v>1083</v>
      </c>
      <c r="O6851" t="s">
        <v>1081</v>
      </c>
      <c r="P6851" t="s">
        <v>1086</v>
      </c>
    </row>
    <row r="6852" spans="1:16" x14ac:dyDescent="0.25">
      <c r="A6852">
        <v>-31.344361111111098</v>
      </c>
      <c r="B6852">
        <v>-64.206833333333293</v>
      </c>
      <c r="C6852">
        <v>50137</v>
      </c>
      <c r="D6852">
        <v>20</v>
      </c>
      <c r="M6852" t="s">
        <v>1114</v>
      </c>
      <c r="O6852" t="s">
        <v>1081</v>
      </c>
      <c r="P6852" t="s">
        <v>1095</v>
      </c>
    </row>
    <row r="6853" spans="1:16" x14ac:dyDescent="0.25">
      <c r="A6853">
        <v>-31.307194444444399</v>
      </c>
      <c r="B6853">
        <v>-64.287194444444395</v>
      </c>
      <c r="C6853">
        <v>50138</v>
      </c>
      <c r="D6853">
        <v>90</v>
      </c>
      <c r="M6853" t="s">
        <v>1200</v>
      </c>
      <c r="O6853" t="s">
        <v>1081</v>
      </c>
      <c r="P6853" t="s">
        <v>1086</v>
      </c>
    </row>
    <row r="6854" spans="1:16" x14ac:dyDescent="0.25">
      <c r="A6854">
        <v>-31.312805555555599</v>
      </c>
      <c r="B6854">
        <v>-64.215916666666701</v>
      </c>
      <c r="C6854">
        <v>50139</v>
      </c>
      <c r="D6854">
        <v>80</v>
      </c>
      <c r="M6854" t="s">
        <v>1114</v>
      </c>
      <c r="O6854" t="s">
        <v>1081</v>
      </c>
      <c r="P6854" t="s">
        <v>1095</v>
      </c>
    </row>
    <row r="6855" spans="1:16" x14ac:dyDescent="0.25">
      <c r="A6855">
        <v>-31.243449999999999</v>
      </c>
      <c r="B6855">
        <v>-64.165894444444405</v>
      </c>
      <c r="C6855">
        <v>50140</v>
      </c>
      <c r="D6855">
        <v>301</v>
      </c>
      <c r="M6855" t="s">
        <v>1112</v>
      </c>
      <c r="O6855" t="s">
        <v>1081</v>
      </c>
      <c r="P6855" t="s">
        <v>1086</v>
      </c>
    </row>
    <row r="6856" spans="1:16" x14ac:dyDescent="0.25">
      <c r="A6856">
        <v>-31.0426944444445</v>
      </c>
      <c r="B6856">
        <v>-64.028194444444395</v>
      </c>
      <c r="C6856">
        <v>50141</v>
      </c>
      <c r="M6856" t="s">
        <v>1200</v>
      </c>
      <c r="O6856" t="s">
        <v>1081</v>
      </c>
      <c r="P6856" t="s">
        <v>1086</v>
      </c>
    </row>
    <row r="6857" spans="1:16" x14ac:dyDescent="0.25">
      <c r="A6857">
        <v>-31.415277777777799</v>
      </c>
      <c r="B6857">
        <v>-63.988888888888901</v>
      </c>
      <c r="C6857">
        <v>50142</v>
      </c>
      <c r="M6857" t="s">
        <v>1200</v>
      </c>
      <c r="O6857" t="s">
        <v>1081</v>
      </c>
      <c r="P6857" t="s">
        <v>1086</v>
      </c>
    </row>
    <row r="6858" spans="1:16" x14ac:dyDescent="0.25">
      <c r="A6858">
        <v>-31.3014444444444</v>
      </c>
      <c r="B6858">
        <v>-64.025333333333293</v>
      </c>
      <c r="C6858">
        <v>50143</v>
      </c>
      <c r="M6858" t="s">
        <v>1200</v>
      </c>
      <c r="O6858" t="s">
        <v>1081</v>
      </c>
      <c r="P6858" t="s">
        <v>1086</v>
      </c>
    </row>
    <row r="6859" spans="1:16" x14ac:dyDescent="0.25">
      <c r="A6859">
        <v>-31.300194083331402</v>
      </c>
      <c r="B6859">
        <v>-64.272159052584001</v>
      </c>
      <c r="C6859">
        <v>50144</v>
      </c>
      <c r="M6859" t="s">
        <v>1200</v>
      </c>
      <c r="O6859" t="s">
        <v>1081</v>
      </c>
      <c r="P6859" t="s">
        <v>1086</v>
      </c>
    </row>
    <row r="6860" spans="1:16" x14ac:dyDescent="0.25">
      <c r="A6860">
        <v>-31.300416666666699</v>
      </c>
      <c r="B6860">
        <v>-64.273861111111103</v>
      </c>
      <c r="C6860">
        <v>50145</v>
      </c>
      <c r="M6860" t="s">
        <v>1200</v>
      </c>
      <c r="O6860" t="s">
        <v>1081</v>
      </c>
      <c r="P6860" t="s">
        <v>1086</v>
      </c>
    </row>
    <row r="6861" spans="1:16" x14ac:dyDescent="0.25">
      <c r="A6861">
        <v>-31.338985672843702</v>
      </c>
      <c r="B6861">
        <v>-63.948658542327898</v>
      </c>
      <c r="C6861">
        <v>50146</v>
      </c>
      <c r="M6861" t="s">
        <v>1200</v>
      </c>
      <c r="O6861" t="s">
        <v>1081</v>
      </c>
      <c r="P6861" t="s">
        <v>1086</v>
      </c>
    </row>
    <row r="6862" spans="1:16" x14ac:dyDescent="0.25">
      <c r="A6862">
        <v>-31.66</v>
      </c>
      <c r="B6862">
        <v>-64.42</v>
      </c>
      <c r="C6862">
        <v>20123</v>
      </c>
      <c r="M6862" t="s">
        <v>1200</v>
      </c>
      <c r="O6862" t="s">
        <v>1081</v>
      </c>
      <c r="P6862" t="s">
        <v>1099</v>
      </c>
    </row>
    <row r="6863" spans="1:16" x14ac:dyDescent="0.25">
      <c r="A6863">
        <v>-31.301388888888901</v>
      </c>
      <c r="B6863">
        <v>-64.256444444444398</v>
      </c>
      <c r="C6863">
        <v>50147</v>
      </c>
      <c r="M6863" t="s">
        <v>1200</v>
      </c>
      <c r="O6863" t="s">
        <v>1081</v>
      </c>
      <c r="P6863" t="s">
        <v>1086</v>
      </c>
    </row>
    <row r="6864" spans="1:16" x14ac:dyDescent="0.25">
      <c r="A6864">
        <v>-31.3003888888889</v>
      </c>
      <c r="B6864">
        <v>-64.271555555555594</v>
      </c>
      <c r="C6864">
        <v>50148</v>
      </c>
      <c r="M6864" t="s">
        <v>1200</v>
      </c>
      <c r="O6864" t="s">
        <v>1081</v>
      </c>
      <c r="P6864" t="s">
        <v>1086</v>
      </c>
    </row>
    <row r="6865" spans="1:16" x14ac:dyDescent="0.25">
      <c r="A6865">
        <v>-31.51</v>
      </c>
      <c r="B6865">
        <v>-64.05</v>
      </c>
      <c r="C6865">
        <v>20124</v>
      </c>
      <c r="M6865" t="s">
        <v>1200</v>
      </c>
      <c r="O6865" t="s">
        <v>1081</v>
      </c>
      <c r="P6865" t="s">
        <v>1099</v>
      </c>
    </row>
    <row r="6866" spans="1:16" x14ac:dyDescent="0.25">
      <c r="A6866">
        <v>-31.300160857060899</v>
      </c>
      <c r="B6866">
        <v>-64.275278461668705</v>
      </c>
      <c r="C6866">
        <v>50149</v>
      </c>
      <c r="M6866" t="s">
        <v>1200</v>
      </c>
      <c r="O6866" t="s">
        <v>1081</v>
      </c>
      <c r="P6866" t="s">
        <v>1086</v>
      </c>
    </row>
    <row r="6867" spans="1:16" x14ac:dyDescent="0.25">
      <c r="A6867">
        <v>-31.233243893760399</v>
      </c>
      <c r="B6867">
        <v>-64.338336015542296</v>
      </c>
      <c r="C6867">
        <v>50150</v>
      </c>
      <c r="M6867" t="s">
        <v>1200</v>
      </c>
      <c r="O6867" t="s">
        <v>1081</v>
      </c>
      <c r="P6867" t="s">
        <v>1086</v>
      </c>
    </row>
    <row r="6868" spans="1:16" x14ac:dyDescent="0.25">
      <c r="A6868">
        <v>-31.65</v>
      </c>
      <c r="B6868">
        <v>-64.180000000000007</v>
      </c>
      <c r="C6868">
        <v>20125</v>
      </c>
      <c r="D6868">
        <v>90</v>
      </c>
      <c r="M6868" t="s">
        <v>1200</v>
      </c>
      <c r="O6868" t="s">
        <v>1081</v>
      </c>
      <c r="P6868" t="s">
        <v>1099</v>
      </c>
    </row>
    <row r="6869" spans="1:16" x14ac:dyDescent="0.25">
      <c r="A6869">
        <v>-31.78</v>
      </c>
      <c r="B6869">
        <v>-64.39</v>
      </c>
      <c r="C6869">
        <v>20126</v>
      </c>
      <c r="D6869">
        <v>4</v>
      </c>
      <c r="M6869" t="s">
        <v>1200</v>
      </c>
      <c r="O6869" t="s">
        <v>1081</v>
      </c>
      <c r="P6869" t="s">
        <v>1099</v>
      </c>
    </row>
    <row r="6870" spans="1:16" x14ac:dyDescent="0.25">
      <c r="A6870">
        <v>-31.81</v>
      </c>
      <c r="B6870">
        <v>-64.27</v>
      </c>
      <c r="C6870">
        <v>20127</v>
      </c>
      <c r="D6870">
        <v>120</v>
      </c>
      <c r="M6870" t="s">
        <v>1200</v>
      </c>
      <c r="O6870" t="s">
        <v>1081</v>
      </c>
      <c r="P6870" t="s">
        <v>1099</v>
      </c>
    </row>
    <row r="6871" spans="1:16" x14ac:dyDescent="0.25">
      <c r="A6871">
        <v>-31.81</v>
      </c>
      <c r="B6871">
        <v>-64.58</v>
      </c>
      <c r="C6871">
        <v>20128</v>
      </c>
      <c r="D6871">
        <v>4</v>
      </c>
      <c r="M6871" t="s">
        <v>1200</v>
      </c>
      <c r="O6871" t="s">
        <v>1081</v>
      </c>
      <c r="P6871" t="s">
        <v>1099</v>
      </c>
    </row>
    <row r="6872" spans="1:16" x14ac:dyDescent="0.25">
      <c r="A6872">
        <v>-31.48</v>
      </c>
      <c r="B6872">
        <v>-64.02</v>
      </c>
      <c r="C6872">
        <v>20129</v>
      </c>
      <c r="D6872">
        <v>180</v>
      </c>
      <c r="M6872" t="s">
        <v>1200</v>
      </c>
      <c r="O6872" t="s">
        <v>1081</v>
      </c>
      <c r="P6872" t="s">
        <v>1099</v>
      </c>
    </row>
    <row r="6873" spans="1:16" x14ac:dyDescent="0.25">
      <c r="A6873">
        <v>-31.56</v>
      </c>
      <c r="B6873">
        <v>-64.010000000000005</v>
      </c>
      <c r="C6873">
        <v>20130</v>
      </c>
      <c r="D6873">
        <v>135</v>
      </c>
      <c r="M6873" t="s">
        <v>1200</v>
      </c>
      <c r="O6873" t="s">
        <v>1081</v>
      </c>
      <c r="P6873" t="s">
        <v>1099</v>
      </c>
    </row>
    <row r="6874" spans="1:16" x14ac:dyDescent="0.25">
      <c r="A6874">
        <v>-31.385555555555602</v>
      </c>
      <c r="B6874">
        <v>-64.058611111111105</v>
      </c>
      <c r="C6874">
        <v>50151</v>
      </c>
      <c r="M6874" t="s">
        <v>1200</v>
      </c>
      <c r="O6874" t="s">
        <v>1081</v>
      </c>
      <c r="P6874" t="s">
        <v>1095</v>
      </c>
    </row>
    <row r="6875" spans="1:16" x14ac:dyDescent="0.25">
      <c r="A6875">
        <v>-31.338600802788999</v>
      </c>
      <c r="B6875">
        <v>-63.947928981475798</v>
      </c>
      <c r="C6875">
        <v>50152</v>
      </c>
      <c r="M6875" t="s">
        <v>1200</v>
      </c>
      <c r="O6875" t="s">
        <v>1081</v>
      </c>
      <c r="P6875" t="s">
        <v>1086</v>
      </c>
    </row>
    <row r="6876" spans="1:16" x14ac:dyDescent="0.25">
      <c r="A6876">
        <v>-31.5399771455515</v>
      </c>
      <c r="B6876">
        <v>-64.010016093254094</v>
      </c>
      <c r="C6876">
        <v>20131</v>
      </c>
      <c r="D6876">
        <v>126</v>
      </c>
      <c r="M6876" t="s">
        <v>1200</v>
      </c>
      <c r="O6876" t="s">
        <v>1081</v>
      </c>
      <c r="P6876" t="s">
        <v>1099</v>
      </c>
    </row>
    <row r="6877" spans="1:16" x14ac:dyDescent="0.25">
      <c r="A6877">
        <v>-31.038877403321301</v>
      </c>
      <c r="B6877">
        <v>-63.958052873346503</v>
      </c>
      <c r="C6877">
        <v>50153</v>
      </c>
      <c r="M6877" t="s">
        <v>1200</v>
      </c>
      <c r="O6877" t="s">
        <v>1081</v>
      </c>
      <c r="P6877" t="s">
        <v>1086</v>
      </c>
    </row>
    <row r="6878" spans="1:16" x14ac:dyDescent="0.25">
      <c r="A6878">
        <v>-31.7</v>
      </c>
      <c r="B6878">
        <v>-64.39</v>
      </c>
      <c r="C6878">
        <v>20132</v>
      </c>
      <c r="M6878" t="s">
        <v>1200</v>
      </c>
      <c r="O6878" t="s">
        <v>1081</v>
      </c>
      <c r="P6878" t="s">
        <v>1099</v>
      </c>
    </row>
    <row r="6879" spans="1:16" x14ac:dyDescent="0.25">
      <c r="A6879">
        <v>-31.735766666666699</v>
      </c>
      <c r="B6879">
        <v>-64.455661111111098</v>
      </c>
      <c r="C6879">
        <v>20133</v>
      </c>
      <c r="M6879" t="s">
        <v>1200</v>
      </c>
      <c r="O6879" t="s">
        <v>1081</v>
      </c>
      <c r="P6879" t="s">
        <v>1099</v>
      </c>
    </row>
    <row r="6880" spans="1:16" x14ac:dyDescent="0.25">
      <c r="A6880">
        <v>-31.5557388888889</v>
      </c>
      <c r="B6880">
        <v>-64.0064944444444</v>
      </c>
      <c r="C6880">
        <v>20134</v>
      </c>
      <c r="D6880">
        <v>188</v>
      </c>
      <c r="M6880" t="s">
        <v>1200</v>
      </c>
      <c r="O6880" t="s">
        <v>1081</v>
      </c>
      <c r="P6880" t="s">
        <v>1099</v>
      </c>
    </row>
    <row r="6881" spans="1:16" x14ac:dyDescent="0.25">
      <c r="A6881">
        <v>-31.5538611111111</v>
      </c>
      <c r="B6881">
        <v>-64.007350000000002</v>
      </c>
      <c r="C6881">
        <v>20135</v>
      </c>
      <c r="M6881" t="s">
        <v>1200</v>
      </c>
      <c r="O6881" t="s">
        <v>1081</v>
      </c>
      <c r="P6881" t="s">
        <v>1099</v>
      </c>
    </row>
    <row r="6882" spans="1:16" x14ac:dyDescent="0.25">
      <c r="A6882">
        <v>-31.526205555555599</v>
      </c>
      <c r="B6882">
        <v>-64.284558333333294</v>
      </c>
      <c r="C6882">
        <v>20136</v>
      </c>
      <c r="D6882">
        <v>116</v>
      </c>
      <c r="M6882" t="s">
        <v>1200</v>
      </c>
      <c r="O6882" t="s">
        <v>1081</v>
      </c>
      <c r="P6882" t="s">
        <v>1099</v>
      </c>
    </row>
    <row r="6883" spans="1:16" x14ac:dyDescent="0.25">
      <c r="A6883">
        <v>-31.913733333333301</v>
      </c>
      <c r="B6883">
        <v>-64.239708333333297</v>
      </c>
      <c r="C6883">
        <v>20137</v>
      </c>
      <c r="D6883">
        <v>122</v>
      </c>
      <c r="M6883" t="s">
        <v>1200</v>
      </c>
      <c r="O6883" t="s">
        <v>1081</v>
      </c>
      <c r="P6883" t="s">
        <v>1149</v>
      </c>
    </row>
    <row r="6884" spans="1:16" x14ac:dyDescent="0.25">
      <c r="A6884">
        <v>-31.680399999999999</v>
      </c>
      <c r="B6884">
        <v>-64.242480555555602</v>
      </c>
      <c r="C6884">
        <v>20138</v>
      </c>
      <c r="D6884">
        <v>40</v>
      </c>
      <c r="M6884" t="s">
        <v>1200</v>
      </c>
      <c r="O6884" t="s">
        <v>1081</v>
      </c>
      <c r="P6884" t="s">
        <v>1099</v>
      </c>
    </row>
    <row r="6885" spans="1:16" x14ac:dyDescent="0.25">
      <c r="A6885">
        <v>-31.8137527777778</v>
      </c>
      <c r="B6885">
        <v>-64.283772222222197</v>
      </c>
      <c r="C6885">
        <v>20139</v>
      </c>
      <c r="D6885">
        <v>17</v>
      </c>
      <c r="M6885" t="s">
        <v>1200</v>
      </c>
      <c r="O6885" t="s">
        <v>1081</v>
      </c>
      <c r="P6885" t="s">
        <v>1099</v>
      </c>
    </row>
    <row r="6886" spans="1:16" x14ac:dyDescent="0.25">
      <c r="A6886">
        <v>-31.814127777777799</v>
      </c>
      <c r="B6886">
        <v>-64.283991666666694</v>
      </c>
      <c r="C6886">
        <v>20140</v>
      </c>
      <c r="M6886" t="s">
        <v>1200</v>
      </c>
      <c r="O6886" t="s">
        <v>1081</v>
      </c>
      <c r="P6886" t="s">
        <v>1099</v>
      </c>
    </row>
    <row r="6887" spans="1:16" x14ac:dyDescent="0.25">
      <c r="A6887">
        <v>-31.526091372977898</v>
      </c>
      <c r="B6887">
        <v>-64.284519826719503</v>
      </c>
      <c r="C6887">
        <v>20141</v>
      </c>
      <c r="D6887">
        <v>116</v>
      </c>
      <c r="M6887" t="s">
        <v>1200</v>
      </c>
      <c r="O6887" t="s">
        <v>1081</v>
      </c>
      <c r="P6887" t="s">
        <v>1099</v>
      </c>
    </row>
    <row r="6888" spans="1:16" x14ac:dyDescent="0.25">
      <c r="A6888">
        <v>-31.191388888888898</v>
      </c>
      <c r="B6888">
        <v>-64.316166666666703</v>
      </c>
      <c r="C6888">
        <v>50140</v>
      </c>
      <c r="D6888">
        <v>8</v>
      </c>
      <c r="M6888" t="s">
        <v>1091</v>
      </c>
      <c r="O6888" t="s">
        <v>1081</v>
      </c>
      <c r="P6888" t="s">
        <v>1086</v>
      </c>
    </row>
    <row r="6889" spans="1:16" x14ac:dyDescent="0.25">
      <c r="A6889">
        <v>-31.65</v>
      </c>
      <c r="B6889">
        <v>-64.41</v>
      </c>
      <c r="C6889">
        <v>20142</v>
      </c>
      <c r="D6889">
        <v>17</v>
      </c>
      <c r="M6889" t="s">
        <v>1200</v>
      </c>
      <c r="O6889" t="s">
        <v>1081</v>
      </c>
      <c r="P6889" t="s">
        <v>1099</v>
      </c>
    </row>
    <row r="6890" spans="1:16" x14ac:dyDescent="0.25">
      <c r="A6890">
        <v>-31.191291373671199</v>
      </c>
      <c r="B6890">
        <v>-64.316126433531394</v>
      </c>
      <c r="C6890">
        <v>50154</v>
      </c>
      <c r="D6890">
        <v>8</v>
      </c>
      <c r="M6890" t="s">
        <v>1091</v>
      </c>
      <c r="O6890" t="s">
        <v>1081</v>
      </c>
      <c r="P6890" t="s">
        <v>1086</v>
      </c>
    </row>
    <row r="6891" spans="1:16" x14ac:dyDescent="0.25">
      <c r="A6891">
        <v>-31.53</v>
      </c>
      <c r="B6891">
        <v>-64.37</v>
      </c>
      <c r="C6891">
        <v>20143</v>
      </c>
      <c r="M6891" t="s">
        <v>1200</v>
      </c>
      <c r="O6891" t="s">
        <v>1081</v>
      </c>
      <c r="P6891" t="s">
        <v>1099</v>
      </c>
    </row>
    <row r="6892" spans="1:16" x14ac:dyDescent="0.25">
      <c r="A6892">
        <v>-31.300361111111101</v>
      </c>
      <c r="B6892">
        <v>-64.274444444444399</v>
      </c>
      <c r="C6892">
        <v>50155</v>
      </c>
      <c r="D6892">
        <v>28</v>
      </c>
      <c r="M6892" t="s">
        <v>1112</v>
      </c>
      <c r="O6892" t="s">
        <v>1081</v>
      </c>
      <c r="P6892" t="s">
        <v>1086</v>
      </c>
    </row>
    <row r="6893" spans="1:16" x14ac:dyDescent="0.25">
      <c r="A6893">
        <v>-31.4602472222222</v>
      </c>
      <c r="B6893">
        <v>-64.334758333333298</v>
      </c>
      <c r="C6893">
        <v>20144</v>
      </c>
      <c r="D6893">
        <v>40</v>
      </c>
      <c r="M6893" t="s">
        <v>1200</v>
      </c>
      <c r="O6893" t="s">
        <v>1081</v>
      </c>
      <c r="P6893" t="s">
        <v>1099</v>
      </c>
    </row>
    <row r="6894" spans="1:16" x14ac:dyDescent="0.25">
      <c r="A6894">
        <v>-31.2225</v>
      </c>
      <c r="B6894">
        <v>-64.066166666666703</v>
      </c>
      <c r="C6894">
        <v>50156</v>
      </c>
      <c r="D6894">
        <v>267</v>
      </c>
      <c r="M6894" t="s">
        <v>1112</v>
      </c>
      <c r="O6894" t="s">
        <v>1081</v>
      </c>
      <c r="P6894" t="s">
        <v>1086</v>
      </c>
    </row>
    <row r="6895" spans="1:16" x14ac:dyDescent="0.25">
      <c r="A6895">
        <v>-31.47</v>
      </c>
      <c r="B6895">
        <v>-64.349999999999994</v>
      </c>
      <c r="C6895">
        <v>20145</v>
      </c>
      <c r="M6895" t="s">
        <v>1091</v>
      </c>
      <c r="O6895" t="s">
        <v>1081</v>
      </c>
      <c r="P6895" t="s">
        <v>1099</v>
      </c>
    </row>
    <row r="6896" spans="1:16" x14ac:dyDescent="0.25">
      <c r="A6896">
        <v>-31.160446665438101</v>
      </c>
      <c r="B6896">
        <v>-64.058232750149898</v>
      </c>
      <c r="C6896">
        <v>50157</v>
      </c>
      <c r="M6896" t="s">
        <v>1200</v>
      </c>
      <c r="O6896" t="s">
        <v>1081</v>
      </c>
      <c r="P6896" t="s">
        <v>1086</v>
      </c>
    </row>
    <row r="6897" spans="1:16" x14ac:dyDescent="0.25">
      <c r="A6897">
        <v>-31.2563888888889</v>
      </c>
      <c r="B6897">
        <v>-64.065833333333302</v>
      </c>
      <c r="C6897">
        <v>50158</v>
      </c>
      <c r="M6897" t="s">
        <v>1200</v>
      </c>
      <c r="O6897" t="s">
        <v>1081</v>
      </c>
      <c r="P6897" t="s">
        <v>1086</v>
      </c>
    </row>
    <row r="6898" spans="1:16" x14ac:dyDescent="0.25">
      <c r="A6898">
        <v>-31.074527777777799</v>
      </c>
      <c r="B6898">
        <v>-64.097027777777797</v>
      </c>
      <c r="C6898">
        <v>50159</v>
      </c>
      <c r="M6898" t="s">
        <v>1200</v>
      </c>
      <c r="O6898" t="s">
        <v>1081</v>
      </c>
      <c r="P6898" t="s">
        <v>1086</v>
      </c>
    </row>
    <row r="6899" spans="1:16" x14ac:dyDescent="0.25">
      <c r="A6899">
        <v>-31.45</v>
      </c>
      <c r="B6899">
        <v>-64.34</v>
      </c>
      <c r="C6899">
        <v>20146</v>
      </c>
      <c r="M6899" t="s">
        <v>1200</v>
      </c>
      <c r="O6899" t="s">
        <v>1081</v>
      </c>
      <c r="P6899" t="s">
        <v>1099</v>
      </c>
    </row>
    <row r="6900" spans="1:16" x14ac:dyDescent="0.25">
      <c r="A6900">
        <v>-31.47</v>
      </c>
      <c r="B6900">
        <v>-64.36</v>
      </c>
      <c r="C6900">
        <v>20147</v>
      </c>
      <c r="D6900">
        <v>50</v>
      </c>
      <c r="M6900" t="s">
        <v>1200</v>
      </c>
      <c r="O6900" t="s">
        <v>1081</v>
      </c>
      <c r="P6900" t="s">
        <v>1099</v>
      </c>
    </row>
    <row r="6901" spans="1:16" x14ac:dyDescent="0.25">
      <c r="A6901">
        <v>-31.47</v>
      </c>
      <c r="B6901">
        <v>-64.349999999999994</v>
      </c>
      <c r="C6901">
        <v>20148</v>
      </c>
      <c r="D6901">
        <v>43</v>
      </c>
      <c r="M6901" t="s">
        <v>1200</v>
      </c>
      <c r="O6901" t="s">
        <v>1081</v>
      </c>
      <c r="P6901" t="s">
        <v>1099</v>
      </c>
    </row>
    <row r="6902" spans="1:16" x14ac:dyDescent="0.25">
      <c r="A6902">
        <v>-31.437633333333299</v>
      </c>
      <c r="B6902">
        <v>-64.326436111111093</v>
      </c>
      <c r="C6902">
        <v>20149</v>
      </c>
      <c r="D6902">
        <v>69</v>
      </c>
      <c r="M6902" t="s">
        <v>1200</v>
      </c>
      <c r="O6902" t="s">
        <v>1081</v>
      </c>
      <c r="P6902" t="s">
        <v>1099</v>
      </c>
    </row>
    <row r="6903" spans="1:16" x14ac:dyDescent="0.25">
      <c r="A6903">
        <v>-31.4713888888889</v>
      </c>
      <c r="B6903">
        <v>-64.412499999999994</v>
      </c>
      <c r="C6903">
        <v>20150</v>
      </c>
      <c r="D6903">
        <v>110</v>
      </c>
      <c r="M6903" t="s">
        <v>1091</v>
      </c>
      <c r="O6903" t="s">
        <v>1081</v>
      </c>
      <c r="P6903" t="s">
        <v>1099</v>
      </c>
    </row>
    <row r="6904" spans="1:16" x14ac:dyDescent="0.25">
      <c r="A6904">
        <v>-31.57</v>
      </c>
      <c r="B6904">
        <v>-64.319999999999993</v>
      </c>
      <c r="C6904">
        <v>20151</v>
      </c>
      <c r="D6904">
        <v>26</v>
      </c>
      <c r="M6904" t="s">
        <v>1200</v>
      </c>
      <c r="O6904" t="s">
        <v>1081</v>
      </c>
      <c r="P6904" t="s">
        <v>1099</v>
      </c>
    </row>
    <row r="6905" spans="1:16" x14ac:dyDescent="0.25">
      <c r="A6905">
        <v>-31.51</v>
      </c>
      <c r="B6905">
        <v>-64.319999999999993</v>
      </c>
      <c r="C6905">
        <v>20152</v>
      </c>
      <c r="D6905">
        <v>119</v>
      </c>
      <c r="M6905" t="s">
        <v>1091</v>
      </c>
      <c r="O6905" t="s">
        <v>1081</v>
      </c>
      <c r="P6905" t="s">
        <v>1099</v>
      </c>
    </row>
    <row r="6906" spans="1:16" x14ac:dyDescent="0.25">
      <c r="A6906">
        <v>-31.51</v>
      </c>
      <c r="B6906">
        <v>-64.36</v>
      </c>
      <c r="C6906">
        <v>20153</v>
      </c>
      <c r="D6906">
        <v>103</v>
      </c>
      <c r="M6906" t="s">
        <v>1091</v>
      </c>
      <c r="O6906" t="s">
        <v>1081</v>
      </c>
      <c r="P6906" t="s">
        <v>1099</v>
      </c>
    </row>
    <row r="6907" spans="1:16" x14ac:dyDescent="0.25">
      <c r="A6907">
        <v>-31.34</v>
      </c>
      <c r="B6907">
        <v>-63.94</v>
      </c>
      <c r="C6907">
        <v>50160</v>
      </c>
      <c r="M6907" t="s">
        <v>1200</v>
      </c>
      <c r="O6907" t="s">
        <v>1081</v>
      </c>
      <c r="P6907" t="s">
        <v>1086</v>
      </c>
    </row>
    <row r="6908" spans="1:16" x14ac:dyDescent="0.25">
      <c r="A6908">
        <v>-31.162859438151401</v>
      </c>
      <c r="B6908">
        <v>-64.316238065372303</v>
      </c>
      <c r="C6908">
        <v>50161</v>
      </c>
      <c r="M6908" t="s">
        <v>1200</v>
      </c>
      <c r="O6908" t="s">
        <v>1081</v>
      </c>
      <c r="P6908" t="s">
        <v>1086</v>
      </c>
    </row>
    <row r="6909" spans="1:16" x14ac:dyDescent="0.25">
      <c r="A6909">
        <v>-31.2515</v>
      </c>
      <c r="B6909">
        <v>-63.952916666666702</v>
      </c>
      <c r="C6909">
        <v>50162</v>
      </c>
      <c r="M6909" t="s">
        <v>1200</v>
      </c>
      <c r="O6909" t="s">
        <v>1081</v>
      </c>
      <c r="P6909" t="s">
        <v>1086</v>
      </c>
    </row>
    <row r="6910" spans="1:16" x14ac:dyDescent="0.25">
      <c r="A6910">
        <v>-31.088888888888899</v>
      </c>
      <c r="B6910">
        <v>-64.005277777777806</v>
      </c>
      <c r="C6910">
        <v>50163</v>
      </c>
      <c r="M6910" t="s">
        <v>1200</v>
      </c>
      <c r="O6910" t="s">
        <v>1081</v>
      </c>
      <c r="P6910" t="s">
        <v>1086</v>
      </c>
    </row>
    <row r="6911" spans="1:16" x14ac:dyDescent="0.25">
      <c r="A6911">
        <v>-30.969000000000001</v>
      </c>
      <c r="B6911">
        <v>-63.994999999999997</v>
      </c>
      <c r="C6911">
        <v>50164</v>
      </c>
      <c r="M6911" t="s">
        <v>1200</v>
      </c>
      <c r="O6911" t="s">
        <v>1081</v>
      </c>
      <c r="P6911" t="s">
        <v>1086</v>
      </c>
    </row>
    <row r="6912" spans="1:16" x14ac:dyDescent="0.25">
      <c r="A6912">
        <v>-31.191388888888898</v>
      </c>
      <c r="B6912">
        <v>-64.316166666666703</v>
      </c>
      <c r="C6912">
        <v>50165</v>
      </c>
      <c r="M6912" t="s">
        <v>1200</v>
      </c>
      <c r="O6912" t="s">
        <v>1081</v>
      </c>
      <c r="P6912" t="s">
        <v>1086</v>
      </c>
    </row>
    <row r="6913" spans="1:16" x14ac:dyDescent="0.25">
      <c r="A6913">
        <v>-31.300352516754199</v>
      </c>
      <c r="B6913">
        <v>-64.2743572726515</v>
      </c>
      <c r="C6913">
        <v>50166</v>
      </c>
      <c r="M6913" t="s">
        <v>1200</v>
      </c>
      <c r="O6913" t="s">
        <v>1081</v>
      </c>
      <c r="P6913" t="s">
        <v>1086</v>
      </c>
    </row>
    <row r="6914" spans="1:16" x14ac:dyDescent="0.25">
      <c r="A6914">
        <v>-31.589813888888902</v>
      </c>
      <c r="B6914">
        <v>-64.354186111111105</v>
      </c>
      <c r="C6914">
        <v>20154</v>
      </c>
      <c r="M6914" t="s">
        <v>1200</v>
      </c>
      <c r="O6914" t="s">
        <v>1081</v>
      </c>
      <c r="P6914" t="s">
        <v>1099</v>
      </c>
    </row>
    <row r="6915" spans="1:16" x14ac:dyDescent="0.25">
      <c r="A6915">
        <v>-31.591958333333299</v>
      </c>
      <c r="B6915">
        <v>-64.34675</v>
      </c>
      <c r="C6915">
        <v>20155</v>
      </c>
      <c r="D6915">
        <v>26</v>
      </c>
      <c r="M6915" t="s">
        <v>1200</v>
      </c>
      <c r="O6915" t="s">
        <v>1081</v>
      </c>
      <c r="P6915" t="s">
        <v>1099</v>
      </c>
    </row>
    <row r="6916" spans="1:16" x14ac:dyDescent="0.25">
      <c r="A6916">
        <v>-31.5</v>
      </c>
      <c r="B6916">
        <v>-64.45</v>
      </c>
      <c r="C6916">
        <v>20156</v>
      </c>
      <c r="M6916" t="s">
        <v>1200</v>
      </c>
      <c r="O6916" t="s">
        <v>1081</v>
      </c>
      <c r="P6916" t="s">
        <v>1099</v>
      </c>
    </row>
    <row r="6917" spans="1:16" x14ac:dyDescent="0.25">
      <c r="A6917">
        <v>-31.469999999999899</v>
      </c>
      <c r="B6917">
        <v>-64.349999999999994</v>
      </c>
      <c r="C6917">
        <v>20157</v>
      </c>
      <c r="D6917">
        <v>40</v>
      </c>
      <c r="M6917" t="s">
        <v>1200</v>
      </c>
      <c r="O6917" t="s">
        <v>1081</v>
      </c>
      <c r="P6917" t="s">
        <v>1099</v>
      </c>
    </row>
    <row r="6918" spans="1:16" x14ac:dyDescent="0.25">
      <c r="A6918">
        <v>-31.47</v>
      </c>
      <c r="B6918">
        <v>-64.05</v>
      </c>
      <c r="C6918">
        <v>20158</v>
      </c>
      <c r="D6918">
        <v>134</v>
      </c>
      <c r="M6918" t="s">
        <v>1200</v>
      </c>
      <c r="O6918" t="s">
        <v>1081</v>
      </c>
      <c r="P6918" t="s">
        <v>1099</v>
      </c>
    </row>
    <row r="6919" spans="1:16" x14ac:dyDescent="0.25">
      <c r="A6919">
        <v>-31.4461011435708</v>
      </c>
      <c r="B6919">
        <v>-64.364318488756794</v>
      </c>
      <c r="C6919">
        <v>20159</v>
      </c>
      <c r="D6919">
        <v>61</v>
      </c>
      <c r="M6919" t="s">
        <v>1200</v>
      </c>
      <c r="O6919" t="s">
        <v>1081</v>
      </c>
      <c r="P6919" t="s">
        <v>1099</v>
      </c>
    </row>
    <row r="6920" spans="1:16" x14ac:dyDescent="0.25">
      <c r="A6920">
        <v>-31.3446539788259</v>
      </c>
      <c r="B6920">
        <v>-64.325770552825901</v>
      </c>
      <c r="C6920">
        <v>50167</v>
      </c>
      <c r="M6920" t="s">
        <v>1200</v>
      </c>
      <c r="O6920" t="s">
        <v>1081</v>
      </c>
      <c r="P6920" t="s">
        <v>1086</v>
      </c>
    </row>
    <row r="6921" spans="1:16" x14ac:dyDescent="0.25">
      <c r="A6921">
        <v>-31.170905673365901</v>
      </c>
      <c r="B6921">
        <v>-64.325102108796401</v>
      </c>
      <c r="C6921">
        <v>50168</v>
      </c>
      <c r="M6921" t="s">
        <v>1200</v>
      </c>
      <c r="O6921" t="s">
        <v>1081</v>
      </c>
      <c r="P6921" t="s">
        <v>1086</v>
      </c>
    </row>
    <row r="6922" spans="1:16" x14ac:dyDescent="0.25">
      <c r="A6922">
        <v>-31.504444444444399</v>
      </c>
      <c r="B6922">
        <v>-64.363333333333301</v>
      </c>
      <c r="C6922">
        <v>20160</v>
      </c>
      <c r="D6922">
        <v>47</v>
      </c>
      <c r="M6922" t="s">
        <v>1091</v>
      </c>
      <c r="O6922" t="s">
        <v>1081</v>
      </c>
      <c r="P6922" t="s">
        <v>1099</v>
      </c>
    </row>
    <row r="6923" spans="1:16" x14ac:dyDescent="0.25">
      <c r="A6923">
        <v>-31.560063999066301</v>
      </c>
      <c r="B6923">
        <v>-64.399758601188594</v>
      </c>
      <c r="C6923">
        <v>20161</v>
      </c>
      <c r="D6923">
        <v>113</v>
      </c>
      <c r="M6923" t="s">
        <v>1091</v>
      </c>
      <c r="O6923" t="s">
        <v>1081</v>
      </c>
      <c r="P6923" t="s">
        <v>1099</v>
      </c>
    </row>
    <row r="6924" spans="1:16" x14ac:dyDescent="0.25">
      <c r="A6924">
        <v>-31.588988186662402</v>
      </c>
      <c r="B6924">
        <v>-64.3557209612664</v>
      </c>
      <c r="C6924">
        <v>20162</v>
      </c>
      <c r="D6924">
        <v>22</v>
      </c>
      <c r="M6924" t="s">
        <v>1200</v>
      </c>
      <c r="O6924" t="s">
        <v>1081</v>
      </c>
      <c r="P6924" t="s">
        <v>1099</v>
      </c>
    </row>
    <row r="6925" spans="1:16" x14ac:dyDescent="0.25">
      <c r="A6925">
        <v>-31.470498721003999</v>
      </c>
      <c r="B6925">
        <v>-64.429109506606906</v>
      </c>
      <c r="C6925">
        <v>20163</v>
      </c>
      <c r="D6925">
        <v>96</v>
      </c>
      <c r="M6925" t="s">
        <v>1200</v>
      </c>
      <c r="O6925" t="s">
        <v>1081</v>
      </c>
      <c r="P6925" t="s">
        <v>1099</v>
      </c>
    </row>
    <row r="6926" spans="1:16" x14ac:dyDescent="0.25">
      <c r="A6926">
        <v>-31.553808333333301</v>
      </c>
      <c r="B6926">
        <v>-64.007386111111103</v>
      </c>
      <c r="C6926">
        <v>20164</v>
      </c>
      <c r="M6926" t="s">
        <v>1200</v>
      </c>
      <c r="O6926" t="s">
        <v>1081</v>
      </c>
      <c r="P6926" t="s">
        <v>1099</v>
      </c>
    </row>
    <row r="6927" spans="1:16" x14ac:dyDescent="0.25">
      <c r="A6927">
        <v>-31.564488888888899</v>
      </c>
      <c r="B6927">
        <v>-64.222444444444406</v>
      </c>
      <c r="C6927">
        <v>20165</v>
      </c>
      <c r="D6927">
        <v>81</v>
      </c>
      <c r="M6927" t="s">
        <v>1200</v>
      </c>
      <c r="O6927" t="s">
        <v>1081</v>
      </c>
      <c r="P6927" t="s">
        <v>1099</v>
      </c>
    </row>
    <row r="6928" spans="1:16" x14ac:dyDescent="0.25">
      <c r="A6928">
        <v>-31.599977160269201</v>
      </c>
      <c r="B6928">
        <v>-64.360032186508207</v>
      </c>
      <c r="C6928">
        <v>20166</v>
      </c>
      <c r="M6928" t="s">
        <v>1200</v>
      </c>
      <c r="O6928" t="s">
        <v>1081</v>
      </c>
      <c r="P6928" t="s">
        <v>1099</v>
      </c>
    </row>
    <row r="6929" spans="1:16" x14ac:dyDescent="0.25">
      <c r="A6929">
        <v>-31.5538666666667</v>
      </c>
      <c r="B6929">
        <v>-64.007788888888896</v>
      </c>
      <c r="C6929">
        <v>20167</v>
      </c>
      <c r="M6929" t="s">
        <v>1200</v>
      </c>
      <c r="O6929" t="s">
        <v>1081</v>
      </c>
      <c r="P6929" t="s">
        <v>1099</v>
      </c>
    </row>
    <row r="6930" spans="1:16" x14ac:dyDescent="0.25">
      <c r="A6930">
        <v>-31.912250731399201</v>
      </c>
      <c r="B6930">
        <v>-64.239824204631802</v>
      </c>
      <c r="C6930">
        <v>20168</v>
      </c>
      <c r="M6930" t="s">
        <v>1091</v>
      </c>
      <c r="O6930" t="s">
        <v>1081</v>
      </c>
      <c r="P6930" t="s">
        <v>1099</v>
      </c>
    </row>
    <row r="6931" spans="1:16" x14ac:dyDescent="0.25">
      <c r="A6931">
        <v>-31.6458938382161</v>
      </c>
      <c r="B6931">
        <v>-64.487943871031902</v>
      </c>
      <c r="C6931">
        <v>20169</v>
      </c>
      <c r="M6931" t="s">
        <v>1200</v>
      </c>
      <c r="O6931" t="s">
        <v>1081</v>
      </c>
      <c r="P6931" t="s">
        <v>1099</v>
      </c>
    </row>
    <row r="6932" spans="1:16" x14ac:dyDescent="0.25">
      <c r="A6932">
        <v>-31.549110020137601</v>
      </c>
      <c r="B6932">
        <v>-64.232130364417998</v>
      </c>
      <c r="C6932">
        <v>20170</v>
      </c>
      <c r="D6932">
        <v>81</v>
      </c>
      <c r="M6932" t="s">
        <v>1200</v>
      </c>
      <c r="O6932" t="s">
        <v>1081</v>
      </c>
      <c r="P6932" t="s">
        <v>1099</v>
      </c>
    </row>
    <row r="6933" spans="1:16" x14ac:dyDescent="0.25">
      <c r="A6933">
        <v>-31.547633321226201</v>
      </c>
      <c r="B6933">
        <v>-64.232306188090107</v>
      </c>
      <c r="C6933">
        <v>20171</v>
      </c>
      <c r="D6933">
        <v>81</v>
      </c>
      <c r="M6933" t="s">
        <v>1200</v>
      </c>
      <c r="O6933" t="s">
        <v>1081</v>
      </c>
      <c r="P6933" t="s">
        <v>1099</v>
      </c>
    </row>
    <row r="6934" spans="1:16" x14ac:dyDescent="0.25">
      <c r="A6934">
        <v>-31.550244973351599</v>
      </c>
      <c r="B6934">
        <v>-64.235071839947196</v>
      </c>
      <c r="C6934">
        <v>20172</v>
      </c>
      <c r="D6934">
        <v>81</v>
      </c>
      <c r="M6934" t="s">
        <v>1200</v>
      </c>
      <c r="O6934" t="s">
        <v>1081</v>
      </c>
      <c r="P6934" t="s">
        <v>1099</v>
      </c>
    </row>
    <row r="6935" spans="1:16" x14ac:dyDescent="0.25">
      <c r="A6935">
        <v>-31.550341888836201</v>
      </c>
      <c r="B6935">
        <v>-64.231636466510196</v>
      </c>
      <c r="C6935">
        <v>20173</v>
      </c>
      <c r="D6935">
        <v>81</v>
      </c>
      <c r="M6935" t="s">
        <v>1200</v>
      </c>
      <c r="O6935" t="s">
        <v>1081</v>
      </c>
      <c r="P6935" t="s">
        <v>1099</v>
      </c>
    </row>
    <row r="6936" spans="1:16" x14ac:dyDescent="0.25">
      <c r="A6936">
        <v>-31.5476264057768</v>
      </c>
      <c r="B6936">
        <v>-64.232344569689602</v>
      </c>
      <c r="C6936">
        <v>20174</v>
      </c>
      <c r="D6936">
        <v>81</v>
      </c>
      <c r="M6936" t="s">
        <v>1200</v>
      </c>
      <c r="O6936" t="s">
        <v>1081</v>
      </c>
      <c r="P6936" t="s">
        <v>1099</v>
      </c>
    </row>
    <row r="6937" spans="1:16" x14ac:dyDescent="0.25">
      <c r="A6937">
        <v>-31.547004667898999</v>
      </c>
      <c r="B6937">
        <v>-64.229125918871603</v>
      </c>
      <c r="C6937">
        <v>20175</v>
      </c>
      <c r="D6937">
        <v>81</v>
      </c>
      <c r="M6937" t="s">
        <v>1200</v>
      </c>
      <c r="O6937" t="s">
        <v>1081</v>
      </c>
      <c r="P6937" t="s">
        <v>1099</v>
      </c>
    </row>
    <row r="6938" spans="1:16" x14ac:dyDescent="0.25">
      <c r="A6938">
        <v>-31.665811691080499</v>
      </c>
      <c r="B6938">
        <v>-64.422235155423493</v>
      </c>
      <c r="C6938">
        <v>20176</v>
      </c>
      <c r="M6938" t="s">
        <v>1200</v>
      </c>
      <c r="O6938" t="s">
        <v>1081</v>
      </c>
      <c r="P6938" t="s">
        <v>1099</v>
      </c>
    </row>
    <row r="6939" spans="1:16" x14ac:dyDescent="0.25">
      <c r="A6939">
        <v>-31.555983333333401</v>
      </c>
      <c r="B6939">
        <v>-64.0077</v>
      </c>
      <c r="C6939">
        <v>20177</v>
      </c>
      <c r="D6939">
        <v>200</v>
      </c>
      <c r="M6939" t="s">
        <v>1200</v>
      </c>
      <c r="O6939" t="s">
        <v>1081</v>
      </c>
      <c r="P6939" t="s">
        <v>1099</v>
      </c>
    </row>
    <row r="6940" spans="1:16" x14ac:dyDescent="0.25">
      <c r="A6940">
        <v>-31.553885144676201</v>
      </c>
      <c r="B6940">
        <v>-64.006895337295404</v>
      </c>
      <c r="C6940">
        <v>20178</v>
      </c>
      <c r="D6940">
        <v>40</v>
      </c>
      <c r="M6940" t="s">
        <v>1200</v>
      </c>
      <c r="O6940" t="s">
        <v>1081</v>
      </c>
      <c r="P6940" t="s">
        <v>1099</v>
      </c>
    </row>
    <row r="6941" spans="1:16" x14ac:dyDescent="0.25">
      <c r="A6941">
        <v>-31.2993611111111</v>
      </c>
      <c r="B6941">
        <v>-64.253972222222203</v>
      </c>
      <c r="C6941">
        <v>50169</v>
      </c>
      <c r="D6941">
        <v>87</v>
      </c>
      <c r="M6941" t="s">
        <v>1112</v>
      </c>
      <c r="O6941" t="s">
        <v>1081</v>
      </c>
      <c r="P6941" t="s">
        <v>1086</v>
      </c>
    </row>
    <row r="6942" spans="1:16" x14ac:dyDescent="0.25">
      <c r="A6942">
        <v>-31.3</v>
      </c>
      <c r="B6942">
        <v>-64.23</v>
      </c>
      <c r="C6942">
        <v>50170</v>
      </c>
      <c r="D6942">
        <v>126</v>
      </c>
      <c r="M6942" t="s">
        <v>1112</v>
      </c>
      <c r="O6942" t="s">
        <v>1081</v>
      </c>
      <c r="P6942" t="s">
        <v>1086</v>
      </c>
    </row>
    <row r="6943" spans="1:16" x14ac:dyDescent="0.25">
      <c r="A6943">
        <v>-31.2453272840329</v>
      </c>
      <c r="B6943">
        <v>-64.188301485114593</v>
      </c>
      <c r="C6943">
        <v>50171</v>
      </c>
      <c r="D6943">
        <v>138</v>
      </c>
      <c r="M6943" t="s">
        <v>1091</v>
      </c>
      <c r="O6943" t="s">
        <v>1081</v>
      </c>
      <c r="P6943" t="s">
        <v>1086</v>
      </c>
    </row>
    <row r="6944" spans="1:16" x14ac:dyDescent="0.25">
      <c r="A6944">
        <v>-31.136694444444402</v>
      </c>
      <c r="B6944">
        <v>-64.135916666666702</v>
      </c>
      <c r="C6944">
        <v>50172</v>
      </c>
      <c r="D6944">
        <v>151</v>
      </c>
      <c r="M6944" t="s">
        <v>1091</v>
      </c>
      <c r="O6944" t="s">
        <v>1081</v>
      </c>
      <c r="P6944" t="s">
        <v>1086</v>
      </c>
    </row>
    <row r="6945" spans="1:16" x14ac:dyDescent="0.25">
      <c r="A6945">
        <v>-31.549080274255601</v>
      </c>
      <c r="B6945">
        <v>-64.226080364417996</v>
      </c>
      <c r="C6945">
        <v>20179</v>
      </c>
      <c r="D6945">
        <v>81</v>
      </c>
      <c r="M6945" t="s">
        <v>1200</v>
      </c>
      <c r="O6945" t="s">
        <v>1081</v>
      </c>
      <c r="P6945" t="s">
        <v>1099</v>
      </c>
    </row>
    <row r="6946" spans="1:16" x14ac:dyDescent="0.25">
      <c r="A6946">
        <v>-31.813334192058399</v>
      </c>
      <c r="B6946">
        <v>-64.290099999999995</v>
      </c>
      <c r="C6946">
        <v>20180</v>
      </c>
      <c r="D6946">
        <v>56</v>
      </c>
      <c r="M6946" t="s">
        <v>1091</v>
      </c>
      <c r="O6946" t="s">
        <v>1081</v>
      </c>
      <c r="P6946" t="s">
        <v>1099</v>
      </c>
    </row>
    <row r="6947" spans="1:16" x14ac:dyDescent="0.25">
      <c r="A6947">
        <v>-31.445639371721199</v>
      </c>
      <c r="B6947">
        <v>-64.364154791005404</v>
      </c>
      <c r="C6947">
        <v>20181</v>
      </c>
      <c r="D6947">
        <v>57</v>
      </c>
      <c r="M6947" t="s">
        <v>1200</v>
      </c>
      <c r="O6947" t="s">
        <v>1081</v>
      </c>
      <c r="P6947" t="s">
        <v>1099</v>
      </c>
    </row>
    <row r="6948" spans="1:16" x14ac:dyDescent="0.25">
      <c r="A6948">
        <v>-31.549013129698601</v>
      </c>
      <c r="B6948">
        <v>-64.227153788946595</v>
      </c>
      <c r="C6948">
        <v>20182</v>
      </c>
      <c r="D6948">
        <v>81</v>
      </c>
      <c r="M6948" t="s">
        <v>1200</v>
      </c>
      <c r="O6948" t="s">
        <v>1081</v>
      </c>
      <c r="P6948" t="s">
        <v>1099</v>
      </c>
    </row>
    <row r="6949" spans="1:16" x14ac:dyDescent="0.25">
      <c r="A6949">
        <v>-31.590548574547199</v>
      </c>
      <c r="B6949">
        <v>-64.361594253306905</v>
      </c>
      <c r="C6949">
        <v>20183</v>
      </c>
      <c r="D6949">
        <v>96</v>
      </c>
      <c r="M6949" t="s">
        <v>1200</v>
      </c>
      <c r="O6949" t="s">
        <v>1081</v>
      </c>
      <c r="P6949" t="s">
        <v>1099</v>
      </c>
    </row>
    <row r="6950" spans="1:16" x14ac:dyDescent="0.25">
      <c r="A6950">
        <v>-31.471333333333298</v>
      </c>
      <c r="B6950">
        <v>-64.169472222222197</v>
      </c>
      <c r="C6950">
        <v>40208</v>
      </c>
      <c r="M6950" t="s">
        <v>1200</v>
      </c>
      <c r="O6950" t="s">
        <v>1081</v>
      </c>
      <c r="P6950" t="s">
        <v>1095</v>
      </c>
    </row>
    <row r="6951" spans="1:16" x14ac:dyDescent="0.25">
      <c r="A6951">
        <v>-31.549696766815501</v>
      </c>
      <c r="B6951">
        <v>-64.2250831421958</v>
      </c>
      <c r="C6951">
        <v>20184</v>
      </c>
      <c r="D6951">
        <v>81</v>
      </c>
      <c r="M6951" t="s">
        <v>1200</v>
      </c>
      <c r="O6951" t="s">
        <v>1081</v>
      </c>
      <c r="P6951" t="s">
        <v>1099</v>
      </c>
    </row>
    <row r="6952" spans="1:16" x14ac:dyDescent="0.25">
      <c r="A6952">
        <v>-31.439416666666698</v>
      </c>
      <c r="B6952">
        <v>-64.096000000000004</v>
      </c>
      <c r="C6952">
        <v>40209</v>
      </c>
      <c r="D6952">
        <v>68</v>
      </c>
      <c r="M6952" t="s">
        <v>1200</v>
      </c>
      <c r="O6952" t="s">
        <v>1081</v>
      </c>
      <c r="P6952" t="s">
        <v>1095</v>
      </c>
    </row>
    <row r="6953" spans="1:16" x14ac:dyDescent="0.25">
      <c r="A6953">
        <v>-31.469083333333302</v>
      </c>
      <c r="B6953">
        <v>-64.130861111111102</v>
      </c>
      <c r="C6953">
        <v>40210</v>
      </c>
      <c r="D6953">
        <v>30</v>
      </c>
      <c r="M6953" t="s">
        <v>1200</v>
      </c>
      <c r="O6953" t="s">
        <v>1081</v>
      </c>
      <c r="P6953" t="s">
        <v>1095</v>
      </c>
    </row>
    <row r="6954" spans="1:16" x14ac:dyDescent="0.25">
      <c r="A6954">
        <v>-31.328187292342999</v>
      </c>
      <c r="B6954">
        <v>-64.211272413359794</v>
      </c>
      <c r="C6954">
        <v>40211</v>
      </c>
      <c r="D6954">
        <v>40</v>
      </c>
      <c r="M6954" t="s">
        <v>1200</v>
      </c>
      <c r="O6954" t="s">
        <v>1081</v>
      </c>
      <c r="P6954" t="s">
        <v>1095</v>
      </c>
    </row>
    <row r="6955" spans="1:16" x14ac:dyDescent="0.25">
      <c r="A6955">
        <v>-31.447881986989401</v>
      </c>
      <c r="B6955">
        <v>-64.168953518992595</v>
      </c>
      <c r="C6955">
        <v>40212</v>
      </c>
      <c r="D6955">
        <v>44</v>
      </c>
      <c r="M6955" t="s">
        <v>1200</v>
      </c>
      <c r="O6955" t="s">
        <v>1081</v>
      </c>
      <c r="P6955" t="s">
        <v>1095</v>
      </c>
    </row>
    <row r="6956" spans="1:16" x14ac:dyDescent="0.25">
      <c r="A6956">
        <v>-31.457999999999998</v>
      </c>
      <c r="B6956">
        <v>-64.168999999999997</v>
      </c>
      <c r="C6956">
        <v>40213</v>
      </c>
      <c r="D6956">
        <v>47</v>
      </c>
      <c r="M6956" t="s">
        <v>1200</v>
      </c>
      <c r="O6956" t="s">
        <v>1081</v>
      </c>
      <c r="P6956" t="s">
        <v>1095</v>
      </c>
    </row>
    <row r="6957" spans="1:16" x14ac:dyDescent="0.25">
      <c r="A6957">
        <v>-31.224568080288801</v>
      </c>
      <c r="B6957">
        <v>-64.2693887594194</v>
      </c>
      <c r="C6957">
        <v>50173</v>
      </c>
      <c r="D6957">
        <v>16</v>
      </c>
      <c r="M6957" t="s">
        <v>1083</v>
      </c>
      <c r="O6957" t="s">
        <v>1081</v>
      </c>
      <c r="P6957" t="s">
        <v>1086</v>
      </c>
    </row>
    <row r="6958" spans="1:16" x14ac:dyDescent="0.25">
      <c r="A6958">
        <v>-31.650347984602799</v>
      </c>
      <c r="B6958">
        <v>-64.4800940621694</v>
      </c>
      <c r="C6958">
        <v>20185</v>
      </c>
      <c r="D6958">
        <v>8</v>
      </c>
      <c r="M6958" t="s">
        <v>1200</v>
      </c>
      <c r="O6958" t="s">
        <v>1081</v>
      </c>
      <c r="P6958" t="s">
        <v>1099</v>
      </c>
    </row>
    <row r="6959" spans="1:16" x14ac:dyDescent="0.25">
      <c r="A6959">
        <v>-31.649230939101901</v>
      </c>
      <c r="B6959">
        <v>-64.482177777777807</v>
      </c>
      <c r="C6959">
        <v>20186</v>
      </c>
      <c r="D6959">
        <v>12</v>
      </c>
      <c r="M6959" t="s">
        <v>1200</v>
      </c>
      <c r="O6959" t="s">
        <v>1081</v>
      </c>
      <c r="P6959" t="s">
        <v>1099</v>
      </c>
    </row>
    <row r="6960" spans="1:16" x14ac:dyDescent="0.25">
      <c r="A6960">
        <v>-31.373946739802701</v>
      </c>
      <c r="B6960">
        <v>-64.176505364418006</v>
      </c>
      <c r="C6960">
        <v>40214</v>
      </c>
      <c r="D6960">
        <v>97</v>
      </c>
      <c r="M6960" t="s">
        <v>1200</v>
      </c>
      <c r="O6960" t="s">
        <v>1081</v>
      </c>
      <c r="P6960" t="s">
        <v>1095</v>
      </c>
    </row>
    <row r="6961" spans="1:16" x14ac:dyDescent="0.25">
      <c r="A6961">
        <v>-31.503886585931099</v>
      </c>
      <c r="B6961">
        <v>-64.053812424509701</v>
      </c>
      <c r="C6961">
        <v>20187</v>
      </c>
      <c r="D6961">
        <v>69</v>
      </c>
      <c r="M6961" t="s">
        <v>1083</v>
      </c>
      <c r="O6961" t="s">
        <v>1081</v>
      </c>
      <c r="P6961" t="s">
        <v>1099</v>
      </c>
    </row>
    <row r="6962" spans="1:16" x14ac:dyDescent="0.25">
      <c r="A6962">
        <v>-31.391666666666701</v>
      </c>
      <c r="B6962">
        <v>-64.121388888888902</v>
      </c>
      <c r="C6962">
        <v>40215</v>
      </c>
      <c r="D6962">
        <v>140</v>
      </c>
      <c r="M6962" t="s">
        <v>1083</v>
      </c>
      <c r="O6962" t="s">
        <v>1081</v>
      </c>
      <c r="P6962" t="s">
        <v>1095</v>
      </c>
    </row>
    <row r="6963" spans="1:16" x14ac:dyDescent="0.25">
      <c r="A6963">
        <v>-31.431694444444499</v>
      </c>
      <c r="B6963">
        <v>-64.2361111111111</v>
      </c>
      <c r="C6963">
        <v>40216</v>
      </c>
      <c r="D6963">
        <v>23</v>
      </c>
      <c r="M6963" t="s">
        <v>1200</v>
      </c>
      <c r="O6963" t="s">
        <v>1081</v>
      </c>
      <c r="P6963" t="s">
        <v>1095</v>
      </c>
    </row>
    <row r="6964" spans="1:16" x14ac:dyDescent="0.25">
      <c r="A6964">
        <v>-31.410055555555601</v>
      </c>
      <c r="B6964">
        <v>-64.22475</v>
      </c>
      <c r="C6964">
        <v>40217</v>
      </c>
      <c r="D6964">
        <v>22</v>
      </c>
      <c r="M6964" t="s">
        <v>1200</v>
      </c>
      <c r="O6964" t="s">
        <v>1081</v>
      </c>
      <c r="P6964" t="s">
        <v>1095</v>
      </c>
    </row>
    <row r="6965" spans="1:16" x14ac:dyDescent="0.25">
      <c r="A6965">
        <v>-31.471611111111098</v>
      </c>
      <c r="B6965">
        <v>-64.170555555555595</v>
      </c>
      <c r="C6965">
        <v>40218</v>
      </c>
      <c r="D6965">
        <v>226</v>
      </c>
      <c r="M6965" t="s">
        <v>1200</v>
      </c>
      <c r="O6965" t="s">
        <v>1081</v>
      </c>
      <c r="P6965" t="s">
        <v>1095</v>
      </c>
    </row>
    <row r="6966" spans="1:16" x14ac:dyDescent="0.25">
      <c r="A6966">
        <v>-31.463033662100901</v>
      </c>
      <c r="B6966">
        <v>-64.357677586640307</v>
      </c>
      <c r="C6966">
        <v>20188</v>
      </c>
      <c r="D6966">
        <v>30</v>
      </c>
      <c r="M6966" t="s">
        <v>1200</v>
      </c>
      <c r="O6966" t="s">
        <v>1081</v>
      </c>
      <c r="P6966" t="s">
        <v>1099</v>
      </c>
    </row>
    <row r="6967" spans="1:16" x14ac:dyDescent="0.25">
      <c r="A6967">
        <v>-31.5860977669528</v>
      </c>
      <c r="B6967">
        <v>-64.459066093254094</v>
      </c>
      <c r="C6967">
        <v>20189</v>
      </c>
      <c r="M6967" t="s">
        <v>1200</v>
      </c>
      <c r="O6967" t="s">
        <v>1081</v>
      </c>
      <c r="P6967" t="s">
        <v>1099</v>
      </c>
    </row>
    <row r="6968" spans="1:16" x14ac:dyDescent="0.25">
      <c r="A6968">
        <v>-31.364404208797598</v>
      </c>
      <c r="B6968">
        <v>-64.221726662370997</v>
      </c>
      <c r="C6968">
        <v>40219</v>
      </c>
      <c r="D6968">
        <v>50</v>
      </c>
      <c r="M6968" t="s">
        <v>1083</v>
      </c>
      <c r="O6968" t="s">
        <v>1081</v>
      </c>
      <c r="P6968" t="s">
        <v>1095</v>
      </c>
    </row>
    <row r="6969" spans="1:16" x14ac:dyDescent="0.25">
      <c r="A6969">
        <v>-31.445514371666199</v>
      </c>
      <c r="B6969">
        <v>-64.364939080026403</v>
      </c>
      <c r="C6969">
        <v>20190</v>
      </c>
      <c r="M6969" t="s">
        <v>1200</v>
      </c>
      <c r="O6969" t="s">
        <v>1081</v>
      </c>
      <c r="P6969" t="s">
        <v>1099</v>
      </c>
    </row>
    <row r="6970" spans="1:16" x14ac:dyDescent="0.25">
      <c r="A6970">
        <v>-31.408555555555601</v>
      </c>
      <c r="B6970">
        <v>-64.1919166666667</v>
      </c>
      <c r="C6970">
        <v>40220</v>
      </c>
      <c r="D6970">
        <v>56</v>
      </c>
      <c r="M6970" t="s">
        <v>1083</v>
      </c>
      <c r="O6970" t="s">
        <v>1081</v>
      </c>
      <c r="P6970" t="s">
        <v>1095</v>
      </c>
    </row>
    <row r="6971" spans="1:16" x14ac:dyDescent="0.25">
      <c r="A6971">
        <v>-31.442957662561799</v>
      </c>
      <c r="B6971">
        <v>-64.100985971556796</v>
      </c>
      <c r="C6971">
        <v>40221</v>
      </c>
      <c r="D6971">
        <v>134</v>
      </c>
      <c r="M6971" t="s">
        <v>1114</v>
      </c>
      <c r="O6971" t="s">
        <v>1081</v>
      </c>
      <c r="P6971" t="s">
        <v>1095</v>
      </c>
    </row>
    <row r="6972" spans="1:16" x14ac:dyDescent="0.25">
      <c r="A6972">
        <v>-32.406655017524997</v>
      </c>
      <c r="B6972">
        <v>-62.101382568783201</v>
      </c>
      <c r="C6972">
        <v>20191</v>
      </c>
      <c r="D6972">
        <v>199</v>
      </c>
      <c r="M6972" t="s">
        <v>1200</v>
      </c>
      <c r="O6972" t="s">
        <v>1081</v>
      </c>
      <c r="P6972" t="s">
        <v>1133</v>
      </c>
    </row>
    <row r="6973" spans="1:16" x14ac:dyDescent="0.25">
      <c r="A6973">
        <v>-31.340683477973201</v>
      </c>
      <c r="B6973">
        <v>-64.205888688325899</v>
      </c>
      <c r="C6973">
        <v>40222</v>
      </c>
      <c r="D6973">
        <v>110</v>
      </c>
      <c r="M6973" t="s">
        <v>1200</v>
      </c>
      <c r="O6973" t="s">
        <v>1081</v>
      </c>
      <c r="P6973" t="s">
        <v>1095</v>
      </c>
    </row>
    <row r="6974" spans="1:16" x14ac:dyDescent="0.25">
      <c r="A6974">
        <v>-31.499229203157402</v>
      </c>
      <c r="B6974">
        <v>-64.065310381120995</v>
      </c>
      <c r="C6974">
        <v>40223</v>
      </c>
      <c r="D6974">
        <v>86</v>
      </c>
      <c r="M6974" t="s">
        <v>1200</v>
      </c>
      <c r="O6974" t="s">
        <v>1081</v>
      </c>
      <c r="P6974" t="s">
        <v>1095</v>
      </c>
    </row>
    <row r="6975" spans="1:16" x14ac:dyDescent="0.25">
      <c r="A6975">
        <v>-32.6975857636752</v>
      </c>
      <c r="B6975">
        <v>-62.105812742063698</v>
      </c>
      <c r="C6975">
        <v>20192</v>
      </c>
      <c r="D6975">
        <v>22</v>
      </c>
      <c r="M6975" t="s">
        <v>1200</v>
      </c>
      <c r="O6975" t="s">
        <v>1081</v>
      </c>
      <c r="P6975" t="s">
        <v>1133</v>
      </c>
    </row>
    <row r="6976" spans="1:16" x14ac:dyDescent="0.25">
      <c r="A6976">
        <v>-33.007104084764599</v>
      </c>
      <c r="B6976">
        <v>-61.831881320105701</v>
      </c>
      <c r="C6976">
        <v>20193</v>
      </c>
      <c r="D6976">
        <v>22</v>
      </c>
      <c r="M6976" t="s">
        <v>1200</v>
      </c>
      <c r="O6976" t="s">
        <v>1081</v>
      </c>
      <c r="P6976" t="s">
        <v>1133</v>
      </c>
    </row>
    <row r="6977" spans="1:16" x14ac:dyDescent="0.25">
      <c r="A6977">
        <v>-33.0070905889119</v>
      </c>
      <c r="B6977">
        <v>-61.831645285712298</v>
      </c>
      <c r="C6977">
        <v>20194</v>
      </c>
      <c r="D6977">
        <v>22</v>
      </c>
      <c r="M6977" t="s">
        <v>1200</v>
      </c>
      <c r="O6977" t="s">
        <v>1081</v>
      </c>
      <c r="P6977" t="s">
        <v>1133</v>
      </c>
    </row>
    <row r="6978" spans="1:16" x14ac:dyDescent="0.25">
      <c r="A6978">
        <v>-33.007187309144001</v>
      </c>
      <c r="B6978">
        <v>-61.831728434191703</v>
      </c>
      <c r="C6978">
        <v>20195</v>
      </c>
      <c r="D6978">
        <v>22</v>
      </c>
      <c r="M6978" t="s">
        <v>1200</v>
      </c>
      <c r="O6978" t="s">
        <v>1081</v>
      </c>
      <c r="P6978" t="s">
        <v>1133</v>
      </c>
    </row>
    <row r="6979" spans="1:16" x14ac:dyDescent="0.25">
      <c r="A6979">
        <v>-33.007189558450399</v>
      </c>
      <c r="B6979">
        <v>-61.831594323741001</v>
      </c>
      <c r="C6979">
        <v>20196</v>
      </c>
      <c r="D6979">
        <v>22</v>
      </c>
      <c r="M6979" t="s">
        <v>1200</v>
      </c>
      <c r="O6979" t="s">
        <v>1081</v>
      </c>
      <c r="P6979" t="s">
        <v>1133</v>
      </c>
    </row>
    <row r="6980" spans="1:16" x14ac:dyDescent="0.25">
      <c r="A6980">
        <v>-33.007158068154801</v>
      </c>
      <c r="B6980">
        <v>-61.831428026782199</v>
      </c>
      <c r="C6980">
        <v>20197</v>
      </c>
      <c r="D6980">
        <v>22</v>
      </c>
      <c r="M6980" t="s">
        <v>1200</v>
      </c>
      <c r="O6980" t="s">
        <v>1081</v>
      </c>
      <c r="P6980" t="s">
        <v>1133</v>
      </c>
    </row>
    <row r="6981" spans="1:16" x14ac:dyDescent="0.25">
      <c r="A6981">
        <v>-33.0067755717157</v>
      </c>
      <c r="B6981">
        <v>-61.833211589122897</v>
      </c>
      <c r="C6981">
        <v>20198</v>
      </c>
      <c r="D6981">
        <v>22</v>
      </c>
      <c r="M6981" t="s">
        <v>1200</v>
      </c>
      <c r="O6981" t="s">
        <v>1081</v>
      </c>
      <c r="P6981" t="s">
        <v>1133</v>
      </c>
    </row>
    <row r="6982" spans="1:16" x14ac:dyDescent="0.25">
      <c r="A6982">
        <v>-33.010990075463198</v>
      </c>
      <c r="B6982">
        <v>-61.807987742063702</v>
      </c>
      <c r="C6982">
        <v>20199</v>
      </c>
      <c r="D6982">
        <v>43</v>
      </c>
      <c r="M6982" t="s">
        <v>1200</v>
      </c>
      <c r="O6982" t="s">
        <v>1081</v>
      </c>
      <c r="P6982" t="s">
        <v>1133</v>
      </c>
    </row>
    <row r="6983" spans="1:16" x14ac:dyDescent="0.25">
      <c r="A6983">
        <v>-33.550411509674703</v>
      </c>
      <c r="B6983">
        <v>-62.554491592004702</v>
      </c>
      <c r="C6983">
        <v>20200</v>
      </c>
      <c r="D6983">
        <v>55</v>
      </c>
      <c r="M6983" t="s">
        <v>1200</v>
      </c>
      <c r="O6983" t="s">
        <v>1081</v>
      </c>
      <c r="P6983" t="s">
        <v>1133</v>
      </c>
    </row>
    <row r="6984" spans="1:16" x14ac:dyDescent="0.25">
      <c r="A6984">
        <v>-33.464197384244997</v>
      </c>
      <c r="B6984">
        <v>-62.438160346560998</v>
      </c>
      <c r="C6984">
        <v>20201</v>
      </c>
      <c r="D6984">
        <v>327</v>
      </c>
      <c r="M6984" t="s">
        <v>1200</v>
      </c>
      <c r="O6984" t="s">
        <v>1081</v>
      </c>
      <c r="P6984" t="s">
        <v>1133</v>
      </c>
    </row>
    <row r="6985" spans="1:16" x14ac:dyDescent="0.25">
      <c r="A6985">
        <v>-32.283306127813702</v>
      </c>
      <c r="B6985">
        <v>-62.183338697751402</v>
      </c>
      <c r="C6985">
        <v>20202</v>
      </c>
      <c r="M6985" t="s">
        <v>1200</v>
      </c>
      <c r="O6985" t="s">
        <v>1081</v>
      </c>
      <c r="P6985" t="s">
        <v>1133</v>
      </c>
    </row>
    <row r="6986" spans="1:16" x14ac:dyDescent="0.25">
      <c r="A6986">
        <v>-33.242958347256298</v>
      </c>
      <c r="B6986">
        <v>-62.395599808862499</v>
      </c>
      <c r="C6986">
        <v>20203</v>
      </c>
      <c r="D6986">
        <v>177</v>
      </c>
      <c r="M6986" t="s">
        <v>1200</v>
      </c>
      <c r="O6986" t="s">
        <v>1081</v>
      </c>
      <c r="P6986" t="s">
        <v>1133</v>
      </c>
    </row>
    <row r="6987" spans="1:16" x14ac:dyDescent="0.25">
      <c r="A6987">
        <v>-32.945058149213203</v>
      </c>
      <c r="B6987">
        <v>-62.230630364417998</v>
      </c>
      <c r="C6987">
        <v>20204</v>
      </c>
      <c r="D6987">
        <v>118</v>
      </c>
      <c r="M6987" t="s">
        <v>1200</v>
      </c>
      <c r="O6987" t="s">
        <v>1081</v>
      </c>
      <c r="P6987" t="s">
        <v>1133</v>
      </c>
    </row>
    <row r="6988" spans="1:16" x14ac:dyDescent="0.25">
      <c r="A6988">
        <v>-30.993316062982501</v>
      </c>
      <c r="B6988">
        <v>-64.098174626129094</v>
      </c>
      <c r="C6988">
        <v>50174</v>
      </c>
      <c r="M6988" t="s">
        <v>1200</v>
      </c>
      <c r="O6988" t="s">
        <v>1081</v>
      </c>
      <c r="P6988" t="s">
        <v>1086</v>
      </c>
    </row>
    <row r="6989" spans="1:16" x14ac:dyDescent="0.25">
      <c r="A6989">
        <v>-31.0257590300746</v>
      </c>
      <c r="B6989">
        <v>-64.234904966433803</v>
      </c>
      <c r="C6989">
        <v>50175</v>
      </c>
      <c r="M6989" t="s">
        <v>1200</v>
      </c>
      <c r="O6989" t="s">
        <v>1081</v>
      </c>
      <c r="P6989" t="s">
        <v>1086</v>
      </c>
    </row>
    <row r="6990" spans="1:16" x14ac:dyDescent="0.25">
      <c r="A6990">
        <v>-31.002674920905999</v>
      </c>
      <c r="B6990">
        <v>-64.084097255802206</v>
      </c>
      <c r="C6990">
        <v>50176</v>
      </c>
      <c r="M6990" t="s">
        <v>1200</v>
      </c>
      <c r="O6990" t="s">
        <v>1081</v>
      </c>
      <c r="P6990" t="s">
        <v>1086</v>
      </c>
    </row>
    <row r="6991" spans="1:16" x14ac:dyDescent="0.25">
      <c r="A6991">
        <v>-33.007399368040197</v>
      </c>
      <c r="B6991">
        <v>-61.809346355819699</v>
      </c>
      <c r="C6991">
        <v>20205</v>
      </c>
      <c r="D6991">
        <v>43</v>
      </c>
      <c r="M6991" t="s">
        <v>1200</v>
      </c>
      <c r="O6991" t="s">
        <v>1081</v>
      </c>
      <c r="P6991" t="s">
        <v>1133</v>
      </c>
    </row>
    <row r="6992" spans="1:16" x14ac:dyDescent="0.25">
      <c r="A6992">
        <v>-31.1306388888889</v>
      </c>
      <c r="B6992">
        <v>-64.330250000000007</v>
      </c>
      <c r="C6992">
        <v>50177</v>
      </c>
      <c r="D6992">
        <v>50</v>
      </c>
      <c r="M6992" t="s">
        <v>1091</v>
      </c>
      <c r="O6992" t="s">
        <v>1081</v>
      </c>
      <c r="P6992" t="s">
        <v>1086</v>
      </c>
    </row>
    <row r="6993" spans="1:16" x14ac:dyDescent="0.25">
      <c r="A6993">
        <v>-31.1298888888889</v>
      </c>
      <c r="B6993">
        <v>-64.330027777777801</v>
      </c>
      <c r="C6993">
        <v>50178</v>
      </c>
      <c r="D6993">
        <v>55</v>
      </c>
      <c r="M6993" t="s">
        <v>1200</v>
      </c>
      <c r="O6993" t="s">
        <v>1081</v>
      </c>
      <c r="P6993" t="s">
        <v>1086</v>
      </c>
    </row>
    <row r="6994" spans="1:16" x14ac:dyDescent="0.25">
      <c r="A6994">
        <v>-31.3138764157564</v>
      </c>
      <c r="B6994">
        <v>-64.313539185684604</v>
      </c>
      <c r="C6994">
        <v>50179</v>
      </c>
      <c r="D6994">
        <v>80</v>
      </c>
      <c r="M6994" t="s">
        <v>1083</v>
      </c>
      <c r="O6994" t="s">
        <v>1081</v>
      </c>
      <c r="P6994" t="s">
        <v>1086</v>
      </c>
    </row>
    <row r="6995" spans="1:16" x14ac:dyDescent="0.25">
      <c r="A6995">
        <v>-33.1099550720593</v>
      </c>
      <c r="B6995">
        <v>-64.34</v>
      </c>
      <c r="C6995">
        <v>20206</v>
      </c>
      <c r="D6995">
        <v>70</v>
      </c>
      <c r="M6995" t="s">
        <v>1200</v>
      </c>
      <c r="O6995" t="s">
        <v>1081</v>
      </c>
      <c r="P6995" t="s">
        <v>1111</v>
      </c>
    </row>
    <row r="6996" spans="1:16" x14ac:dyDescent="0.25">
      <c r="A6996">
        <v>-33.135792910657401</v>
      </c>
      <c r="B6996">
        <v>-64.355555555555597</v>
      </c>
      <c r="C6996">
        <v>20207</v>
      </c>
      <c r="D6996">
        <v>9</v>
      </c>
      <c r="M6996" t="s">
        <v>1200</v>
      </c>
      <c r="O6996" t="s">
        <v>1081</v>
      </c>
      <c r="P6996" t="s">
        <v>1111</v>
      </c>
    </row>
    <row r="6997" spans="1:16" x14ac:dyDescent="0.25">
      <c r="A6997">
        <v>-32.579941241976897</v>
      </c>
      <c r="B6997">
        <v>-64.370016093254094</v>
      </c>
      <c r="C6997">
        <v>20208</v>
      </c>
      <c r="D6997">
        <v>80</v>
      </c>
      <c r="M6997" t="s">
        <v>1200</v>
      </c>
      <c r="O6997" t="s">
        <v>1081</v>
      </c>
      <c r="P6997" t="s">
        <v>1111</v>
      </c>
    </row>
    <row r="6998" spans="1:16" x14ac:dyDescent="0.25">
      <c r="A6998">
        <v>-33.129991021017098</v>
      </c>
      <c r="B6998">
        <v>-64.340021457672094</v>
      </c>
      <c r="C6998">
        <v>20209</v>
      </c>
      <c r="D6998">
        <v>12</v>
      </c>
      <c r="M6998" t="s">
        <v>1200</v>
      </c>
      <c r="O6998" t="s">
        <v>1081</v>
      </c>
      <c r="P6998" t="s">
        <v>1111</v>
      </c>
    </row>
    <row r="6999" spans="1:16" x14ac:dyDescent="0.25">
      <c r="A6999">
        <v>-31.444878473374299</v>
      </c>
      <c r="B6999">
        <v>-64.095204140133305</v>
      </c>
      <c r="C6999">
        <v>40224</v>
      </c>
      <c r="D6999">
        <v>94</v>
      </c>
      <c r="M6999" t="s">
        <v>1083</v>
      </c>
      <c r="O6999" t="s">
        <v>1081</v>
      </c>
      <c r="P6999" t="s">
        <v>1095</v>
      </c>
    </row>
    <row r="7000" spans="1:16" x14ac:dyDescent="0.25">
      <c r="A7000">
        <v>-31.357944444444399</v>
      </c>
      <c r="B7000">
        <v>-64.107583333333295</v>
      </c>
      <c r="C7000">
        <v>40225</v>
      </c>
      <c r="D7000">
        <v>120</v>
      </c>
      <c r="M7000" t="s">
        <v>1200</v>
      </c>
      <c r="O7000" t="s">
        <v>1081</v>
      </c>
      <c r="P7000" t="s">
        <v>1095</v>
      </c>
    </row>
    <row r="7001" spans="1:16" x14ac:dyDescent="0.25">
      <c r="A7001">
        <v>-31.4164722222222</v>
      </c>
      <c r="B7001">
        <v>-64.158972222222204</v>
      </c>
      <c r="C7001">
        <v>40226</v>
      </c>
      <c r="D7001">
        <v>51</v>
      </c>
      <c r="M7001" t="s">
        <v>1200</v>
      </c>
      <c r="O7001" t="s">
        <v>1081</v>
      </c>
      <c r="P7001" t="s">
        <v>1095</v>
      </c>
    </row>
    <row r="7002" spans="1:16" x14ac:dyDescent="0.25">
      <c r="A7002">
        <v>-31.4303173180347</v>
      </c>
      <c r="B7002">
        <v>-64.148144253306896</v>
      </c>
      <c r="C7002">
        <v>40227</v>
      </c>
      <c r="D7002">
        <v>50</v>
      </c>
      <c r="M7002" t="s">
        <v>1200</v>
      </c>
      <c r="O7002" t="s">
        <v>1081</v>
      </c>
      <c r="P7002" t="s">
        <v>1095</v>
      </c>
    </row>
    <row r="7003" spans="1:16" x14ac:dyDescent="0.25">
      <c r="A7003">
        <v>-31.404</v>
      </c>
      <c r="B7003">
        <v>-64.218722222222198</v>
      </c>
      <c r="C7003">
        <v>40228</v>
      </c>
      <c r="D7003">
        <v>90</v>
      </c>
      <c r="M7003" t="s">
        <v>1200</v>
      </c>
      <c r="O7003" t="s">
        <v>1081</v>
      </c>
      <c r="P7003" t="s">
        <v>1095</v>
      </c>
    </row>
    <row r="7004" spans="1:16" x14ac:dyDescent="0.25">
      <c r="A7004">
        <v>-31.329249999999998</v>
      </c>
      <c r="B7004">
        <v>-64.260916666666702</v>
      </c>
      <c r="C7004">
        <v>40229</v>
      </c>
      <c r="D7004">
        <v>40</v>
      </c>
      <c r="M7004" t="s">
        <v>1200</v>
      </c>
      <c r="O7004" t="s">
        <v>1081</v>
      </c>
      <c r="P7004" t="s">
        <v>1095</v>
      </c>
    </row>
    <row r="7005" spans="1:16" x14ac:dyDescent="0.25">
      <c r="A7005">
        <v>-31.246027777777801</v>
      </c>
      <c r="B7005">
        <v>-64.250222222222206</v>
      </c>
      <c r="C7005">
        <v>40230</v>
      </c>
      <c r="D7005">
        <v>52</v>
      </c>
      <c r="M7005" t="s">
        <v>1200</v>
      </c>
      <c r="O7005" t="s">
        <v>1081</v>
      </c>
      <c r="P7005" t="s">
        <v>1086</v>
      </c>
    </row>
    <row r="7006" spans="1:16" x14ac:dyDescent="0.25">
      <c r="A7006">
        <v>-31.443000000000001</v>
      </c>
      <c r="B7006">
        <v>-64.186944444444507</v>
      </c>
      <c r="C7006">
        <v>40231</v>
      </c>
      <c r="D7006">
        <v>32</v>
      </c>
      <c r="M7006" t="s">
        <v>1200</v>
      </c>
      <c r="O7006" t="s">
        <v>1081</v>
      </c>
      <c r="P7006" t="s">
        <v>1095</v>
      </c>
    </row>
    <row r="7007" spans="1:16" x14ac:dyDescent="0.25">
      <c r="A7007">
        <v>-31.444777777777801</v>
      </c>
      <c r="B7007">
        <v>-64.1191666666667</v>
      </c>
      <c r="C7007">
        <v>40232</v>
      </c>
      <c r="D7007">
        <v>90</v>
      </c>
      <c r="M7007" t="s">
        <v>1200</v>
      </c>
      <c r="O7007" t="s">
        <v>1081</v>
      </c>
      <c r="P7007" t="s">
        <v>1095</v>
      </c>
    </row>
    <row r="7008" spans="1:16" x14ac:dyDescent="0.25">
      <c r="A7008">
        <v>-31.38475</v>
      </c>
      <c r="B7008">
        <v>-64.133416666666704</v>
      </c>
      <c r="C7008">
        <v>40233</v>
      </c>
      <c r="D7008">
        <v>90</v>
      </c>
      <c r="M7008" t="s">
        <v>1200</v>
      </c>
      <c r="O7008" t="s">
        <v>1081</v>
      </c>
      <c r="P7008" t="s">
        <v>1095</v>
      </c>
    </row>
    <row r="7009" spans="1:16" x14ac:dyDescent="0.25">
      <c r="A7009">
        <v>-31.3928333333334</v>
      </c>
      <c r="B7009">
        <v>-64.212722222222197</v>
      </c>
      <c r="C7009">
        <v>40234</v>
      </c>
      <c r="D7009">
        <v>90</v>
      </c>
      <c r="M7009" t="s">
        <v>1200</v>
      </c>
      <c r="O7009" t="s">
        <v>1081</v>
      </c>
      <c r="P7009" t="s">
        <v>1095</v>
      </c>
    </row>
    <row r="7010" spans="1:16" x14ac:dyDescent="0.25">
      <c r="A7010">
        <v>-31.002403062000401</v>
      </c>
      <c r="B7010">
        <v>-64.083759963863798</v>
      </c>
      <c r="C7010">
        <v>50180</v>
      </c>
      <c r="M7010" t="s">
        <v>1200</v>
      </c>
      <c r="O7010" t="s">
        <v>1081</v>
      </c>
      <c r="P7010" t="s">
        <v>1086</v>
      </c>
    </row>
    <row r="7011" spans="1:16" x14ac:dyDescent="0.25">
      <c r="A7011">
        <v>-31.0027841251182</v>
      </c>
      <c r="B7011">
        <v>-64.084077139234594</v>
      </c>
      <c r="C7011">
        <v>50181</v>
      </c>
      <c r="M7011" t="s">
        <v>1200</v>
      </c>
      <c r="O7011" t="s">
        <v>1081</v>
      </c>
      <c r="P7011" t="s">
        <v>1086</v>
      </c>
    </row>
    <row r="7012" spans="1:16" x14ac:dyDescent="0.25">
      <c r="A7012">
        <v>-31.369397698401901</v>
      </c>
      <c r="B7012">
        <v>-63.959906122684401</v>
      </c>
      <c r="C7012">
        <v>50182</v>
      </c>
      <c r="M7012" t="s">
        <v>1200</v>
      </c>
      <c r="O7012" t="s">
        <v>1081</v>
      </c>
      <c r="P7012" t="s">
        <v>1086</v>
      </c>
    </row>
    <row r="7013" spans="1:16" x14ac:dyDescent="0.25">
      <c r="A7013">
        <v>-31.430722222222201</v>
      </c>
      <c r="B7013">
        <v>-64.212083333333297</v>
      </c>
      <c r="C7013">
        <v>40235</v>
      </c>
      <c r="D7013">
        <v>27</v>
      </c>
      <c r="M7013" t="s">
        <v>1200</v>
      </c>
      <c r="O7013" t="s">
        <v>1081</v>
      </c>
      <c r="P7013" t="s">
        <v>1095</v>
      </c>
    </row>
    <row r="7014" spans="1:16" x14ac:dyDescent="0.25">
      <c r="A7014">
        <v>-31.365140402254202</v>
      </c>
      <c r="B7014">
        <v>-64.219957285218797</v>
      </c>
      <c r="C7014">
        <v>40236</v>
      </c>
      <c r="M7014" t="s">
        <v>1083</v>
      </c>
      <c r="O7014" t="s">
        <v>1081</v>
      </c>
      <c r="P7014" t="s">
        <v>1095</v>
      </c>
    </row>
    <row r="7015" spans="1:16" x14ac:dyDescent="0.25">
      <c r="A7015">
        <v>-31.441878086794599</v>
      </c>
      <c r="B7015">
        <v>-64.200491615083607</v>
      </c>
      <c r="C7015">
        <v>40237</v>
      </c>
      <c r="D7015">
        <v>180</v>
      </c>
      <c r="M7015" t="s">
        <v>1200</v>
      </c>
      <c r="O7015" t="s">
        <v>1081</v>
      </c>
      <c r="P7015" t="s">
        <v>1095</v>
      </c>
    </row>
    <row r="7016" spans="1:16" x14ac:dyDescent="0.25">
      <c r="A7016">
        <v>-31.347666666666701</v>
      </c>
      <c r="B7016">
        <v>-64.235972222222202</v>
      </c>
      <c r="C7016">
        <v>40238</v>
      </c>
      <c r="D7016">
        <v>57</v>
      </c>
      <c r="M7016" t="s">
        <v>1200</v>
      </c>
      <c r="O7016" t="s">
        <v>1081</v>
      </c>
      <c r="P7016" t="s">
        <v>1095</v>
      </c>
    </row>
    <row r="7017" spans="1:16" x14ac:dyDescent="0.25">
      <c r="A7017">
        <v>-31.317024028214199</v>
      </c>
      <c r="B7017">
        <v>-64.217270317130598</v>
      </c>
      <c r="C7017">
        <v>40239</v>
      </c>
      <c r="D7017">
        <v>70</v>
      </c>
      <c r="M7017" t="s">
        <v>1200</v>
      </c>
      <c r="O7017" t="s">
        <v>1081</v>
      </c>
      <c r="P7017" t="s">
        <v>1095</v>
      </c>
    </row>
    <row r="7018" spans="1:16" x14ac:dyDescent="0.25">
      <c r="A7018">
        <v>-31.4538503174991</v>
      </c>
      <c r="B7018">
        <v>-64.181202829360899</v>
      </c>
      <c r="C7018">
        <v>40240</v>
      </c>
      <c r="D7018">
        <v>170</v>
      </c>
      <c r="M7018" t="s">
        <v>1200</v>
      </c>
      <c r="O7018" t="s">
        <v>1081</v>
      </c>
      <c r="P7018" t="s">
        <v>1095</v>
      </c>
    </row>
    <row r="7019" spans="1:16" x14ac:dyDescent="0.25">
      <c r="A7019">
        <v>-33.119941598616997</v>
      </c>
      <c r="B7019">
        <v>-64.350005364417996</v>
      </c>
      <c r="C7019">
        <v>20210</v>
      </c>
      <c r="D7019">
        <v>70</v>
      </c>
      <c r="M7019" t="s">
        <v>1200</v>
      </c>
      <c r="O7019" t="s">
        <v>1081</v>
      </c>
      <c r="P7019" t="s">
        <v>1111</v>
      </c>
    </row>
    <row r="7020" spans="1:16" x14ac:dyDescent="0.25">
      <c r="A7020">
        <v>-33.129973051657899</v>
      </c>
      <c r="B7020">
        <v>-64.340010728836106</v>
      </c>
      <c r="C7020">
        <v>20211</v>
      </c>
      <c r="D7020">
        <v>33</v>
      </c>
      <c r="M7020" t="s">
        <v>1200</v>
      </c>
      <c r="O7020" t="s">
        <v>1081</v>
      </c>
      <c r="P7020" t="s">
        <v>1111</v>
      </c>
    </row>
    <row r="7021" spans="1:16" x14ac:dyDescent="0.25">
      <c r="A7021">
        <v>-33.119964062881699</v>
      </c>
      <c r="B7021">
        <v>-64.349999999999994</v>
      </c>
      <c r="C7021">
        <v>20212</v>
      </c>
      <c r="D7021">
        <v>67</v>
      </c>
      <c r="M7021" t="s">
        <v>1200</v>
      </c>
      <c r="O7021" t="s">
        <v>1081</v>
      </c>
      <c r="P7021" t="s">
        <v>1111</v>
      </c>
    </row>
    <row r="7022" spans="1:16" x14ac:dyDescent="0.25">
      <c r="A7022">
        <v>-33.279946189937</v>
      </c>
      <c r="B7022">
        <v>-64.560010728836104</v>
      </c>
      <c r="C7022">
        <v>20213</v>
      </c>
      <c r="D7022">
        <v>120</v>
      </c>
      <c r="M7022" t="s">
        <v>1200</v>
      </c>
      <c r="O7022" t="s">
        <v>1081</v>
      </c>
      <c r="P7022" t="s">
        <v>1111</v>
      </c>
    </row>
    <row r="7023" spans="1:16" x14ac:dyDescent="0.25">
      <c r="A7023">
        <v>-33.279950674587496</v>
      </c>
      <c r="B7023">
        <v>-64.350005364417996</v>
      </c>
      <c r="C7023">
        <v>20214</v>
      </c>
      <c r="D7023">
        <v>110</v>
      </c>
      <c r="M7023" t="s">
        <v>1200</v>
      </c>
      <c r="O7023" t="s">
        <v>1081</v>
      </c>
      <c r="P7023" t="s">
        <v>1111</v>
      </c>
    </row>
    <row r="7024" spans="1:16" x14ac:dyDescent="0.25">
      <c r="A7024">
        <v>-31.4498055555555</v>
      </c>
      <c r="B7024">
        <v>-64.157722222222205</v>
      </c>
      <c r="C7024">
        <v>40241</v>
      </c>
      <c r="D7024">
        <v>50</v>
      </c>
      <c r="M7024" t="s">
        <v>1200</v>
      </c>
      <c r="O7024" t="s">
        <v>1081</v>
      </c>
      <c r="P7024" t="s">
        <v>1095</v>
      </c>
    </row>
    <row r="7025" spans="1:16" x14ac:dyDescent="0.25">
      <c r="A7025">
        <v>-31.390222222222199</v>
      </c>
      <c r="B7025">
        <v>-64.137111111111096</v>
      </c>
      <c r="C7025">
        <v>40242</v>
      </c>
      <c r="D7025">
        <v>92</v>
      </c>
      <c r="M7025" t="s">
        <v>1200</v>
      </c>
      <c r="O7025" t="s">
        <v>1081</v>
      </c>
      <c r="P7025" t="s">
        <v>1095</v>
      </c>
    </row>
    <row r="7026" spans="1:16" x14ac:dyDescent="0.25">
      <c r="A7026">
        <v>-31.3652957649516</v>
      </c>
      <c r="B7026">
        <v>-64.242936302248694</v>
      </c>
      <c r="C7026">
        <v>40243</v>
      </c>
      <c r="D7026">
        <v>60</v>
      </c>
      <c r="M7026" t="s">
        <v>1200</v>
      </c>
      <c r="O7026" t="s">
        <v>1081</v>
      </c>
      <c r="P7026" t="s">
        <v>1095</v>
      </c>
    </row>
    <row r="7027" spans="1:16" x14ac:dyDescent="0.25">
      <c r="A7027">
        <v>-33.109964058787497</v>
      </c>
      <c r="B7027">
        <v>-64.380010728836098</v>
      </c>
      <c r="C7027">
        <v>20215</v>
      </c>
      <c r="D7027">
        <v>46</v>
      </c>
      <c r="M7027" t="s">
        <v>1200</v>
      </c>
      <c r="O7027" t="s">
        <v>1081</v>
      </c>
      <c r="P7027" t="s">
        <v>1111</v>
      </c>
    </row>
    <row r="7028" spans="1:16" x14ac:dyDescent="0.25">
      <c r="A7028">
        <v>-33.139964071073301</v>
      </c>
      <c r="B7028">
        <v>-64.330026822090105</v>
      </c>
      <c r="C7028">
        <v>20216</v>
      </c>
      <c r="D7028">
        <v>33</v>
      </c>
      <c r="M7028" t="s">
        <v>1083</v>
      </c>
      <c r="O7028" t="s">
        <v>1081</v>
      </c>
      <c r="P7028" t="s">
        <v>1111</v>
      </c>
    </row>
    <row r="7029" spans="1:16" x14ac:dyDescent="0.25">
      <c r="A7029">
        <v>-33.205329477297703</v>
      </c>
      <c r="B7029">
        <v>-64.437986684523693</v>
      </c>
      <c r="C7029">
        <v>20217</v>
      </c>
      <c r="M7029" t="s">
        <v>1200</v>
      </c>
      <c r="O7029" t="s">
        <v>1081</v>
      </c>
      <c r="P7029" t="s">
        <v>1111</v>
      </c>
    </row>
    <row r="7030" spans="1:16" x14ac:dyDescent="0.25">
      <c r="A7030">
        <v>-33.129991021017098</v>
      </c>
      <c r="B7030">
        <v>-64.320010728835996</v>
      </c>
      <c r="C7030">
        <v>20218</v>
      </c>
      <c r="D7030">
        <v>16</v>
      </c>
      <c r="M7030" t="s">
        <v>1200</v>
      </c>
      <c r="O7030" t="s">
        <v>1081</v>
      </c>
      <c r="P7030" t="s">
        <v>1111</v>
      </c>
    </row>
    <row r="7031" spans="1:16" x14ac:dyDescent="0.25">
      <c r="A7031">
        <v>-31.3</v>
      </c>
      <c r="B7031">
        <v>-64.25</v>
      </c>
      <c r="C7031">
        <v>50183</v>
      </c>
      <c r="D7031">
        <v>105</v>
      </c>
      <c r="M7031" t="s">
        <v>1091</v>
      </c>
      <c r="O7031" t="s">
        <v>1081</v>
      </c>
      <c r="P7031" t="s">
        <v>1086</v>
      </c>
    </row>
    <row r="7032" spans="1:16" x14ac:dyDescent="0.25">
      <c r="A7032">
        <v>-31.15</v>
      </c>
      <c r="B7032">
        <v>-64.14</v>
      </c>
      <c r="C7032">
        <v>50184</v>
      </c>
      <c r="D7032">
        <v>132</v>
      </c>
      <c r="M7032" t="s">
        <v>1091</v>
      </c>
      <c r="O7032" t="s">
        <v>1081</v>
      </c>
      <c r="P7032" t="s">
        <v>1086</v>
      </c>
    </row>
    <row r="7033" spans="1:16" x14ac:dyDescent="0.25">
      <c r="A7033">
        <v>-31.338410064942799</v>
      </c>
      <c r="B7033">
        <v>-64.074304698171403</v>
      </c>
      <c r="C7033">
        <v>40244</v>
      </c>
      <c r="D7033">
        <v>226</v>
      </c>
      <c r="M7033" t="s">
        <v>1200</v>
      </c>
      <c r="O7033" t="s">
        <v>1081</v>
      </c>
      <c r="P7033" t="s">
        <v>1095</v>
      </c>
    </row>
    <row r="7034" spans="1:16" x14ac:dyDescent="0.25">
      <c r="A7034">
        <v>-31.3386666666667</v>
      </c>
      <c r="B7034">
        <v>-64.207055555555598</v>
      </c>
      <c r="C7034">
        <v>40245</v>
      </c>
      <c r="D7034">
        <v>139</v>
      </c>
      <c r="M7034" t="s">
        <v>1083</v>
      </c>
      <c r="O7034" t="s">
        <v>1081</v>
      </c>
      <c r="P7034" t="s">
        <v>1095</v>
      </c>
    </row>
    <row r="7035" spans="1:16" x14ac:dyDescent="0.25">
      <c r="A7035">
        <v>-31.478349293171298</v>
      </c>
      <c r="B7035">
        <v>-64.240220165808395</v>
      </c>
      <c r="C7035">
        <v>40246</v>
      </c>
      <c r="D7035">
        <v>143</v>
      </c>
      <c r="M7035" t="s">
        <v>1200</v>
      </c>
      <c r="O7035" t="s">
        <v>1081</v>
      </c>
    </row>
    <row r="7036" spans="1:16" x14ac:dyDescent="0.25">
      <c r="A7036">
        <v>-31.319944444444499</v>
      </c>
      <c r="B7036">
        <v>-64.144777777777804</v>
      </c>
      <c r="C7036">
        <v>40247</v>
      </c>
      <c r="D7036">
        <v>99</v>
      </c>
      <c r="M7036" t="s">
        <v>1200</v>
      </c>
      <c r="O7036" t="s">
        <v>1081</v>
      </c>
      <c r="P7036" t="s">
        <v>1095</v>
      </c>
    </row>
    <row r="7037" spans="1:16" x14ac:dyDescent="0.25">
      <c r="A7037">
        <v>-33.129968559317597</v>
      </c>
      <c r="B7037">
        <v>-64.360021457672104</v>
      </c>
      <c r="C7037">
        <v>20219</v>
      </c>
      <c r="D7037">
        <v>10</v>
      </c>
      <c r="M7037" t="s">
        <v>1200</v>
      </c>
      <c r="O7037" t="s">
        <v>1081</v>
      </c>
      <c r="P7037" t="s">
        <v>1111</v>
      </c>
    </row>
    <row r="7038" spans="1:16" x14ac:dyDescent="0.25">
      <c r="A7038">
        <v>-33.1499595838537</v>
      </c>
      <c r="B7038">
        <v>-64.339994635582002</v>
      </c>
      <c r="C7038">
        <v>20220</v>
      </c>
      <c r="D7038">
        <v>35</v>
      </c>
      <c r="M7038" t="s">
        <v>1200</v>
      </c>
      <c r="O7038" t="s">
        <v>1081</v>
      </c>
      <c r="P7038" t="s">
        <v>1111</v>
      </c>
    </row>
    <row r="7039" spans="1:16" x14ac:dyDescent="0.25">
      <c r="A7039">
        <v>-33.099950573067701</v>
      </c>
      <c r="B7039">
        <v>-64.350016093254098</v>
      </c>
      <c r="C7039">
        <v>20201</v>
      </c>
      <c r="D7039">
        <v>43</v>
      </c>
      <c r="M7039" t="s">
        <v>1200</v>
      </c>
      <c r="O7039" t="s">
        <v>1081</v>
      </c>
      <c r="P7039" t="s">
        <v>1111</v>
      </c>
    </row>
    <row r="7040" spans="1:16" x14ac:dyDescent="0.25">
      <c r="A7040">
        <v>-33.099959560819102</v>
      </c>
      <c r="B7040">
        <v>-64.349983906745905</v>
      </c>
      <c r="C7040">
        <v>20221</v>
      </c>
      <c r="D7040">
        <v>43</v>
      </c>
      <c r="M7040" t="s">
        <v>1200</v>
      </c>
      <c r="O7040" t="s">
        <v>1081</v>
      </c>
      <c r="P7040" t="s">
        <v>1111</v>
      </c>
    </row>
    <row r="7041" spans="1:16" x14ac:dyDescent="0.25">
      <c r="A7041">
        <v>-31.2158388888889</v>
      </c>
      <c r="B7041">
        <v>-63.931763888888902</v>
      </c>
      <c r="C7041">
        <v>50185</v>
      </c>
      <c r="D7041">
        <v>272</v>
      </c>
      <c r="M7041" t="s">
        <v>1091</v>
      </c>
      <c r="O7041" t="s">
        <v>1081</v>
      </c>
      <c r="P7041" t="s">
        <v>1086</v>
      </c>
    </row>
    <row r="7042" spans="1:16" x14ac:dyDescent="0.25">
      <c r="A7042">
        <v>-33.099986524067603</v>
      </c>
      <c r="B7042">
        <v>-64.36</v>
      </c>
      <c r="C7042">
        <v>20222</v>
      </c>
      <c r="D7042">
        <v>15</v>
      </c>
      <c r="M7042" t="s">
        <v>1200</v>
      </c>
      <c r="O7042" t="s">
        <v>1081</v>
      </c>
      <c r="P7042" t="s">
        <v>1111</v>
      </c>
    </row>
    <row r="7043" spans="1:16" x14ac:dyDescent="0.25">
      <c r="A7043">
        <v>-31.161380269775599</v>
      </c>
      <c r="B7043">
        <v>-64.295226867675794</v>
      </c>
      <c r="C7043">
        <v>50186</v>
      </c>
      <c r="M7043" t="s">
        <v>1200</v>
      </c>
      <c r="O7043" t="s">
        <v>1081</v>
      </c>
      <c r="P7043" t="s">
        <v>1086</v>
      </c>
    </row>
    <row r="7044" spans="1:16" x14ac:dyDescent="0.25">
      <c r="A7044">
        <v>-31.195611111111099</v>
      </c>
      <c r="B7044">
        <v>-63.933341666666699</v>
      </c>
      <c r="C7044">
        <v>50187</v>
      </c>
      <c r="M7044" t="s">
        <v>1200</v>
      </c>
      <c r="O7044" t="s">
        <v>1081</v>
      </c>
      <c r="P7044" t="s">
        <v>1086</v>
      </c>
    </row>
    <row r="7045" spans="1:16" x14ac:dyDescent="0.25">
      <c r="A7045">
        <v>-31.014740146903002</v>
      </c>
      <c r="B7045">
        <v>-64.067483526458702</v>
      </c>
      <c r="C7045">
        <v>50188</v>
      </c>
      <c r="M7045" t="s">
        <v>1200</v>
      </c>
      <c r="O7045" t="s">
        <v>1081</v>
      </c>
      <c r="P7045" t="s">
        <v>1086</v>
      </c>
    </row>
    <row r="7046" spans="1:16" x14ac:dyDescent="0.25">
      <c r="A7046">
        <v>-30.980385628655199</v>
      </c>
      <c r="B7046">
        <v>-64.105236543006598</v>
      </c>
      <c r="C7046">
        <v>50189</v>
      </c>
      <c r="M7046" t="s">
        <v>1200</v>
      </c>
      <c r="O7046" t="s">
        <v>1081</v>
      </c>
      <c r="P7046" t="s">
        <v>1086</v>
      </c>
    </row>
    <row r="7047" spans="1:16" x14ac:dyDescent="0.25">
      <c r="A7047">
        <v>-31.180107264909299</v>
      </c>
      <c r="B7047">
        <v>-64.285570915222195</v>
      </c>
      <c r="C7047">
        <v>50190</v>
      </c>
      <c r="M7047" t="s">
        <v>1200</v>
      </c>
      <c r="O7047" t="s">
        <v>1081</v>
      </c>
      <c r="P7047" t="s">
        <v>1086</v>
      </c>
    </row>
    <row r="7048" spans="1:16" x14ac:dyDescent="0.25">
      <c r="A7048">
        <v>-33.1301619406049</v>
      </c>
      <c r="B7048">
        <v>-64.382577013227703</v>
      </c>
      <c r="C7048">
        <v>20223</v>
      </c>
      <c r="D7048">
        <v>36</v>
      </c>
      <c r="M7048" t="s">
        <v>1200</v>
      </c>
      <c r="O7048" t="s">
        <v>1081</v>
      </c>
      <c r="P7048" t="s">
        <v>1111</v>
      </c>
    </row>
    <row r="7049" spans="1:16" x14ac:dyDescent="0.25">
      <c r="A7049">
        <v>-33.052951346772801</v>
      </c>
      <c r="B7049">
        <v>-64.272638888888906</v>
      </c>
      <c r="C7049">
        <v>20224</v>
      </c>
      <c r="D7049">
        <v>46</v>
      </c>
      <c r="M7049" t="s">
        <v>1200</v>
      </c>
      <c r="O7049" t="s">
        <v>1081</v>
      </c>
      <c r="P7049" t="s">
        <v>1111</v>
      </c>
    </row>
    <row r="7050" spans="1:16" x14ac:dyDescent="0.25">
      <c r="A7050">
        <v>-33.109381542646702</v>
      </c>
      <c r="B7050">
        <v>-64.307783142195802</v>
      </c>
      <c r="C7050">
        <v>20225</v>
      </c>
      <c r="D7050">
        <v>65</v>
      </c>
      <c r="M7050" t="s">
        <v>1200</v>
      </c>
      <c r="O7050" t="s">
        <v>1081</v>
      </c>
      <c r="P7050" t="s">
        <v>1111</v>
      </c>
    </row>
    <row r="7051" spans="1:16" x14ac:dyDescent="0.25">
      <c r="A7051">
        <v>-33.132770448292298</v>
      </c>
      <c r="B7051">
        <v>-64.093000000000004</v>
      </c>
      <c r="C7051">
        <v>20226</v>
      </c>
      <c r="D7051">
        <v>20</v>
      </c>
      <c r="M7051" t="s">
        <v>1200</v>
      </c>
      <c r="O7051" t="s">
        <v>1081</v>
      </c>
      <c r="P7051" t="s">
        <v>1111</v>
      </c>
    </row>
    <row r="7052" spans="1:16" x14ac:dyDescent="0.25">
      <c r="A7052">
        <v>-33.403853068456598</v>
      </c>
      <c r="B7052">
        <v>-64.468071648809598</v>
      </c>
      <c r="C7052">
        <v>20227</v>
      </c>
      <c r="D7052">
        <v>201</v>
      </c>
      <c r="M7052" t="s">
        <v>1200</v>
      </c>
      <c r="O7052" t="s">
        <v>1081</v>
      </c>
      <c r="P7052" t="s">
        <v>1111</v>
      </c>
    </row>
    <row r="7053" spans="1:16" x14ac:dyDescent="0.25">
      <c r="A7053">
        <v>-32.8499594461084</v>
      </c>
      <c r="B7053">
        <v>-64.350005364417996</v>
      </c>
      <c r="C7053">
        <v>20228</v>
      </c>
      <c r="M7053" t="s">
        <v>1200</v>
      </c>
      <c r="O7053" t="s">
        <v>1081</v>
      </c>
      <c r="P7053" t="s">
        <v>1111</v>
      </c>
    </row>
    <row r="7054" spans="1:16" x14ac:dyDescent="0.25">
      <c r="A7054">
        <v>-33.132487765840203</v>
      </c>
      <c r="B7054">
        <v>-64.345024808862505</v>
      </c>
      <c r="C7054">
        <v>20229</v>
      </c>
      <c r="D7054">
        <v>161</v>
      </c>
      <c r="M7054" t="s">
        <v>1200</v>
      </c>
      <c r="O7054" t="s">
        <v>1081</v>
      </c>
      <c r="P7054" t="s">
        <v>1111</v>
      </c>
    </row>
    <row r="7055" spans="1:16" x14ac:dyDescent="0.25">
      <c r="A7055">
        <v>-32.569936714638999</v>
      </c>
      <c r="B7055">
        <v>-64.380016093254099</v>
      </c>
      <c r="C7055">
        <v>20230</v>
      </c>
      <c r="D7055">
        <v>68</v>
      </c>
      <c r="M7055" t="s">
        <v>1200</v>
      </c>
      <c r="O7055" t="s">
        <v>1081</v>
      </c>
      <c r="P7055" t="s">
        <v>1111</v>
      </c>
    </row>
    <row r="7056" spans="1:16" x14ac:dyDescent="0.25">
      <c r="A7056">
        <v>-33.630516940597097</v>
      </c>
      <c r="B7056">
        <v>-64.021261111111102</v>
      </c>
      <c r="C7056">
        <v>20231</v>
      </c>
      <c r="D7056">
        <v>169</v>
      </c>
      <c r="M7056" t="s">
        <v>1200</v>
      </c>
      <c r="O7056" t="s">
        <v>1081</v>
      </c>
      <c r="P7056" t="s">
        <v>1111</v>
      </c>
    </row>
    <row r="7057" spans="1:16" x14ac:dyDescent="0.25">
      <c r="A7057">
        <v>-33.202746620413897</v>
      </c>
      <c r="B7057">
        <v>-64.432583665339095</v>
      </c>
      <c r="C7057">
        <v>20232</v>
      </c>
      <c r="D7057">
        <v>60</v>
      </c>
      <c r="M7057" t="s">
        <v>1200</v>
      </c>
      <c r="O7057" t="s">
        <v>1081</v>
      </c>
      <c r="P7057" t="s">
        <v>1111</v>
      </c>
    </row>
    <row r="7058" spans="1:16" x14ac:dyDescent="0.25">
      <c r="A7058">
        <v>-33.112282441868999</v>
      </c>
      <c r="B7058">
        <v>-64.389324999999999</v>
      </c>
      <c r="C7058">
        <v>20233</v>
      </c>
      <c r="D7058">
        <v>46</v>
      </c>
      <c r="M7058" t="s">
        <v>1091</v>
      </c>
      <c r="O7058" t="s">
        <v>1081</v>
      </c>
      <c r="P7058" t="s">
        <v>1111</v>
      </c>
    </row>
    <row r="7059" spans="1:16" x14ac:dyDescent="0.25">
      <c r="A7059">
        <v>-33.133134337442002</v>
      </c>
      <c r="B7059">
        <v>-64.250890519841505</v>
      </c>
      <c r="C7059">
        <v>20234</v>
      </c>
      <c r="D7059">
        <v>130</v>
      </c>
      <c r="M7059" t="s">
        <v>1200</v>
      </c>
      <c r="O7059" t="s">
        <v>1081</v>
      </c>
      <c r="P7059" t="s">
        <v>1111</v>
      </c>
    </row>
    <row r="7060" spans="1:16" x14ac:dyDescent="0.25">
      <c r="A7060">
        <v>-31.3</v>
      </c>
      <c r="B7060">
        <v>-64.239999999999995</v>
      </c>
      <c r="C7060">
        <v>50191</v>
      </c>
      <c r="D7060">
        <v>118</v>
      </c>
      <c r="M7060" t="s">
        <v>1091</v>
      </c>
      <c r="O7060" t="s">
        <v>1081</v>
      </c>
      <c r="P7060" t="s">
        <v>1086</v>
      </c>
    </row>
    <row r="7061" spans="1:16" x14ac:dyDescent="0.25">
      <c r="A7061">
        <v>-31.220972222222201</v>
      </c>
      <c r="B7061">
        <v>-64.275833333333296</v>
      </c>
      <c r="C7061">
        <v>50192</v>
      </c>
      <c r="D7061">
        <v>8</v>
      </c>
      <c r="M7061" t="s">
        <v>1200</v>
      </c>
      <c r="O7061" t="s">
        <v>1081</v>
      </c>
      <c r="P7061" t="s">
        <v>1086</v>
      </c>
    </row>
    <row r="7062" spans="1:16" x14ac:dyDescent="0.25">
      <c r="A7062">
        <v>-31.2440833333333</v>
      </c>
      <c r="B7062">
        <v>-64.253027777777802</v>
      </c>
      <c r="C7062">
        <v>50193</v>
      </c>
      <c r="D7062">
        <v>20</v>
      </c>
      <c r="M7062" t="s">
        <v>1083</v>
      </c>
      <c r="O7062" t="s">
        <v>1081</v>
      </c>
      <c r="P7062" t="s">
        <v>1086</v>
      </c>
    </row>
    <row r="7063" spans="1:16" x14ac:dyDescent="0.25">
      <c r="A7063">
        <v>-31.4718931492712</v>
      </c>
      <c r="B7063">
        <v>-64.170774541007205</v>
      </c>
      <c r="C7063">
        <v>40248</v>
      </c>
      <c r="D7063">
        <v>14</v>
      </c>
      <c r="M7063" t="s">
        <v>1200</v>
      </c>
      <c r="O7063" t="s">
        <v>1081</v>
      </c>
      <c r="P7063" t="s">
        <v>1095</v>
      </c>
    </row>
    <row r="7064" spans="1:16" x14ac:dyDescent="0.25">
      <c r="A7064">
        <v>-31.315361111111098</v>
      </c>
      <c r="B7064">
        <v>-64.219111111111104</v>
      </c>
      <c r="C7064">
        <v>40249</v>
      </c>
      <c r="D7064">
        <v>87</v>
      </c>
      <c r="M7064" t="s">
        <v>1200</v>
      </c>
      <c r="O7064" t="s">
        <v>1081</v>
      </c>
      <c r="P7064" t="s">
        <v>1095</v>
      </c>
    </row>
    <row r="7065" spans="1:16" x14ac:dyDescent="0.25">
      <c r="A7065">
        <v>-31.462111111111099</v>
      </c>
      <c r="B7065">
        <v>-64.201638888888894</v>
      </c>
      <c r="C7065">
        <v>40250</v>
      </c>
      <c r="D7065">
        <v>12</v>
      </c>
      <c r="M7065" t="s">
        <v>1200</v>
      </c>
      <c r="O7065" t="s">
        <v>1081</v>
      </c>
      <c r="P7065" t="s">
        <v>1095</v>
      </c>
    </row>
    <row r="7066" spans="1:16" x14ac:dyDescent="0.25">
      <c r="A7066">
        <v>-31.3156111111111</v>
      </c>
      <c r="B7066">
        <v>-64.213250000000002</v>
      </c>
      <c r="C7066">
        <v>40251</v>
      </c>
      <c r="D7066">
        <v>50</v>
      </c>
      <c r="M7066" t="s">
        <v>1200</v>
      </c>
      <c r="O7066" t="s">
        <v>1081</v>
      </c>
      <c r="P7066" t="s">
        <v>1095</v>
      </c>
    </row>
    <row r="7067" spans="1:16" x14ac:dyDescent="0.25">
      <c r="A7067">
        <v>-31.465388888888899</v>
      </c>
      <c r="B7067">
        <v>-64.152444444444498</v>
      </c>
      <c r="C7067">
        <v>40252</v>
      </c>
      <c r="D7067">
        <v>80</v>
      </c>
      <c r="M7067" t="s">
        <v>1200</v>
      </c>
      <c r="O7067" t="s">
        <v>1081</v>
      </c>
      <c r="P7067" t="s">
        <v>1095</v>
      </c>
    </row>
    <row r="7068" spans="1:16" x14ac:dyDescent="0.25">
      <c r="A7068">
        <v>-31.361361111111101</v>
      </c>
      <c r="B7068">
        <v>-64.172416666666706</v>
      </c>
      <c r="C7068">
        <v>40253</v>
      </c>
      <c r="D7068">
        <v>77</v>
      </c>
      <c r="M7068" t="s">
        <v>1200</v>
      </c>
      <c r="O7068" t="s">
        <v>1081</v>
      </c>
      <c r="P7068" t="s">
        <v>1095</v>
      </c>
    </row>
    <row r="7069" spans="1:16" x14ac:dyDescent="0.25">
      <c r="A7069">
        <v>-31.387638888888901</v>
      </c>
      <c r="B7069">
        <v>-64.154444444444493</v>
      </c>
      <c r="C7069">
        <v>40254</v>
      </c>
      <c r="D7069">
        <v>14</v>
      </c>
      <c r="M7069" t="s">
        <v>1200</v>
      </c>
      <c r="O7069" t="s">
        <v>1081</v>
      </c>
      <c r="P7069" t="s">
        <v>1095</v>
      </c>
    </row>
    <row r="7070" spans="1:16" x14ac:dyDescent="0.25">
      <c r="A7070">
        <v>-33.1328360516411</v>
      </c>
      <c r="B7070">
        <v>-64.251164138493394</v>
      </c>
      <c r="C7070">
        <v>20235</v>
      </c>
      <c r="D7070">
        <v>130</v>
      </c>
      <c r="M7070" t="s">
        <v>1200</v>
      </c>
      <c r="O7070" t="s">
        <v>1081</v>
      </c>
      <c r="P7070" t="s">
        <v>1111</v>
      </c>
    </row>
    <row r="7071" spans="1:16" x14ac:dyDescent="0.25">
      <c r="A7071">
        <v>-33.133154836597697</v>
      </c>
      <c r="B7071">
        <v>-64.250240652184601</v>
      </c>
      <c r="C7071">
        <v>20236</v>
      </c>
      <c r="D7071">
        <v>130</v>
      </c>
      <c r="M7071" t="s">
        <v>1200</v>
      </c>
      <c r="O7071" t="s">
        <v>1081</v>
      </c>
      <c r="P7071" t="s">
        <v>1111</v>
      </c>
    </row>
    <row r="7072" spans="1:16" x14ac:dyDescent="0.25">
      <c r="A7072">
        <v>-31.260509530890001</v>
      </c>
      <c r="B7072">
        <v>-64.299105475372002</v>
      </c>
      <c r="C7072">
        <v>50194</v>
      </c>
      <c r="D7072">
        <v>6</v>
      </c>
      <c r="M7072" t="s">
        <v>1083</v>
      </c>
      <c r="O7072" t="s">
        <v>1081</v>
      </c>
      <c r="P7072" t="s">
        <v>1086</v>
      </c>
    </row>
    <row r="7073" spans="1:16" x14ac:dyDescent="0.25">
      <c r="A7073">
        <v>-31.302967788960501</v>
      </c>
      <c r="B7073">
        <v>-64.174166603707206</v>
      </c>
      <c r="C7073">
        <v>50195</v>
      </c>
      <c r="D7073">
        <v>100</v>
      </c>
      <c r="M7073" t="s">
        <v>1083</v>
      </c>
      <c r="O7073" t="s">
        <v>1081</v>
      </c>
      <c r="P7073" t="s">
        <v>1086</v>
      </c>
    </row>
    <row r="7074" spans="1:16" x14ac:dyDescent="0.25">
      <c r="A7074">
        <v>-31.303005236137501</v>
      </c>
      <c r="B7074">
        <v>-64.174241244176599</v>
      </c>
      <c r="C7074">
        <v>50196</v>
      </c>
      <c r="D7074">
        <v>60</v>
      </c>
      <c r="M7074" t="s">
        <v>1083</v>
      </c>
      <c r="O7074" t="s">
        <v>1081</v>
      </c>
      <c r="P7074" t="s">
        <v>1086</v>
      </c>
    </row>
    <row r="7075" spans="1:16" x14ac:dyDescent="0.25">
      <c r="A7075">
        <v>-31.136611111111101</v>
      </c>
      <c r="B7075">
        <v>-64.156944444444406</v>
      </c>
      <c r="C7075">
        <v>50197</v>
      </c>
      <c r="D7075">
        <v>53</v>
      </c>
      <c r="M7075" t="s">
        <v>1091</v>
      </c>
      <c r="O7075" t="s">
        <v>1081</v>
      </c>
      <c r="P7075" t="s">
        <v>1086</v>
      </c>
    </row>
    <row r="7076" spans="1:16" x14ac:dyDescent="0.25">
      <c r="A7076">
        <v>-31.336222222222201</v>
      </c>
      <c r="B7076">
        <v>-64.171611111111105</v>
      </c>
      <c r="C7076">
        <v>50198</v>
      </c>
      <c r="D7076">
        <v>90</v>
      </c>
      <c r="M7076" t="s">
        <v>1091</v>
      </c>
      <c r="O7076" t="s">
        <v>1081</v>
      </c>
      <c r="P7076" t="s">
        <v>1095</v>
      </c>
    </row>
    <row r="7077" spans="1:16" x14ac:dyDescent="0.25">
      <c r="A7077">
        <v>-31.1354166666667</v>
      </c>
      <c r="B7077">
        <v>-64.257499999999993</v>
      </c>
      <c r="C7077">
        <v>50199</v>
      </c>
      <c r="D7077">
        <v>58</v>
      </c>
      <c r="M7077" t="s">
        <v>1112</v>
      </c>
      <c r="O7077" t="s">
        <v>1081</v>
      </c>
      <c r="P7077" t="s">
        <v>1086</v>
      </c>
    </row>
    <row r="7078" spans="1:16" x14ac:dyDescent="0.25">
      <c r="A7078">
        <v>-30.982954348561499</v>
      </c>
      <c r="B7078">
        <v>-64.104771262054399</v>
      </c>
      <c r="C7078">
        <v>50200</v>
      </c>
      <c r="D7078">
        <v>89</v>
      </c>
      <c r="M7078" t="s">
        <v>1200</v>
      </c>
      <c r="O7078" t="s">
        <v>1081</v>
      </c>
      <c r="P7078" t="s">
        <v>1086</v>
      </c>
    </row>
    <row r="7079" spans="1:16" x14ac:dyDescent="0.25">
      <c r="A7079">
        <v>-30.974717813020401</v>
      </c>
      <c r="B7079">
        <v>-64.104244144298903</v>
      </c>
      <c r="C7079">
        <v>50201</v>
      </c>
      <c r="M7079" t="s">
        <v>1200</v>
      </c>
      <c r="O7079" t="s">
        <v>1081</v>
      </c>
      <c r="P7079" t="s">
        <v>1086</v>
      </c>
    </row>
    <row r="7080" spans="1:16" x14ac:dyDescent="0.25">
      <c r="A7080">
        <v>-31.165309573708999</v>
      </c>
      <c r="B7080">
        <v>-64.302908714294404</v>
      </c>
      <c r="C7080">
        <v>50202</v>
      </c>
      <c r="M7080" t="s">
        <v>1200</v>
      </c>
      <c r="O7080" t="s">
        <v>1081</v>
      </c>
      <c r="P7080" t="s">
        <v>1086</v>
      </c>
    </row>
    <row r="7081" spans="1:16" x14ac:dyDescent="0.25">
      <c r="A7081">
        <v>-31.1566795799774</v>
      </c>
      <c r="B7081">
        <v>-64.302908714294404</v>
      </c>
      <c r="C7081">
        <v>50203</v>
      </c>
      <c r="M7081" t="s">
        <v>1200</v>
      </c>
      <c r="O7081" t="s">
        <v>1081</v>
      </c>
      <c r="P7081" t="s">
        <v>1086</v>
      </c>
    </row>
    <row r="7082" spans="1:16" x14ac:dyDescent="0.25">
      <c r="A7082">
        <v>-31.104913311211099</v>
      </c>
      <c r="B7082">
        <v>-64.183467469558593</v>
      </c>
      <c r="C7082">
        <v>50204</v>
      </c>
      <c r="M7082" t="s">
        <v>1200</v>
      </c>
      <c r="O7082" t="s">
        <v>1081</v>
      </c>
      <c r="P7082" t="s">
        <v>1086</v>
      </c>
    </row>
    <row r="7083" spans="1:16" x14ac:dyDescent="0.25">
      <c r="A7083">
        <v>-32.453955048409</v>
      </c>
      <c r="B7083">
        <v>-64.381076513691099</v>
      </c>
      <c r="C7083">
        <v>20237</v>
      </c>
      <c r="D7083">
        <v>236</v>
      </c>
      <c r="M7083" t="s">
        <v>1200</v>
      </c>
      <c r="O7083" t="s">
        <v>1081</v>
      </c>
      <c r="P7083" t="s">
        <v>1111</v>
      </c>
    </row>
    <row r="7084" spans="1:16" x14ac:dyDescent="0.25">
      <c r="A7084">
        <v>-33.289963235905397</v>
      </c>
      <c r="B7084">
        <v>-63.959995708531103</v>
      </c>
      <c r="C7084">
        <v>20238</v>
      </c>
      <c r="D7084">
        <v>65</v>
      </c>
      <c r="M7084" t="s">
        <v>1200</v>
      </c>
      <c r="O7084" t="s">
        <v>1081</v>
      </c>
      <c r="P7084" t="s">
        <v>1111</v>
      </c>
    </row>
    <row r="7085" spans="1:16" x14ac:dyDescent="0.25">
      <c r="A7085">
        <v>-31.399722222222199</v>
      </c>
      <c r="B7085">
        <v>-64.183194444444496</v>
      </c>
      <c r="C7085">
        <v>40255</v>
      </c>
      <c r="D7085">
        <v>70</v>
      </c>
      <c r="M7085" t="s">
        <v>1200</v>
      </c>
      <c r="O7085" t="s">
        <v>1081</v>
      </c>
      <c r="P7085" t="s">
        <v>1095</v>
      </c>
    </row>
    <row r="7086" spans="1:16" x14ac:dyDescent="0.25">
      <c r="A7086">
        <v>-31.413444444444401</v>
      </c>
      <c r="B7086">
        <v>-64.175527777777802</v>
      </c>
      <c r="C7086">
        <v>40256</v>
      </c>
      <c r="D7086">
        <v>70</v>
      </c>
      <c r="M7086" t="s">
        <v>1200</v>
      </c>
      <c r="O7086" t="s">
        <v>1081</v>
      </c>
      <c r="P7086" t="s">
        <v>1095</v>
      </c>
    </row>
    <row r="7087" spans="1:16" x14ac:dyDescent="0.25">
      <c r="A7087">
        <v>-31.414722222222199</v>
      </c>
      <c r="B7087">
        <v>-64.169694444444403</v>
      </c>
      <c r="C7087">
        <v>40257</v>
      </c>
      <c r="D7087">
        <v>70</v>
      </c>
      <c r="M7087" t="s">
        <v>1200</v>
      </c>
      <c r="O7087" t="s">
        <v>1081</v>
      </c>
      <c r="P7087" t="s">
        <v>1095</v>
      </c>
    </row>
    <row r="7088" spans="1:16" x14ac:dyDescent="0.25">
      <c r="A7088">
        <v>-31.408722222222199</v>
      </c>
      <c r="B7088">
        <v>-64.1666666666667</v>
      </c>
      <c r="C7088">
        <v>40258</v>
      </c>
      <c r="D7088">
        <v>70</v>
      </c>
      <c r="M7088" t="s">
        <v>1200</v>
      </c>
      <c r="O7088" t="s">
        <v>1081</v>
      </c>
      <c r="P7088" t="s">
        <v>1095</v>
      </c>
    </row>
    <row r="7089" spans="1:16" x14ac:dyDescent="0.25">
      <c r="A7089">
        <v>-31.382805555555599</v>
      </c>
      <c r="B7089">
        <v>-64.223444444444496</v>
      </c>
      <c r="C7089">
        <v>40259</v>
      </c>
      <c r="D7089">
        <v>70</v>
      </c>
      <c r="M7089" t="s">
        <v>1200</v>
      </c>
      <c r="O7089" t="s">
        <v>1081</v>
      </c>
      <c r="P7089" t="s">
        <v>1095</v>
      </c>
    </row>
    <row r="7090" spans="1:16" x14ac:dyDescent="0.25">
      <c r="A7090">
        <v>-31.368500000000001</v>
      </c>
      <c r="B7090">
        <v>-64.225944444444494</v>
      </c>
      <c r="C7090">
        <v>40260</v>
      </c>
      <c r="D7090">
        <v>70</v>
      </c>
      <c r="M7090" t="s">
        <v>1200</v>
      </c>
      <c r="O7090" t="s">
        <v>1081</v>
      </c>
      <c r="P7090" t="s">
        <v>1095</v>
      </c>
    </row>
    <row r="7091" spans="1:16" x14ac:dyDescent="0.25">
      <c r="A7091">
        <v>-31.4478055555556</v>
      </c>
      <c r="B7091">
        <v>-64.189416666666702</v>
      </c>
      <c r="C7091">
        <v>40261</v>
      </c>
      <c r="D7091">
        <v>70</v>
      </c>
      <c r="M7091" t="s">
        <v>1200</v>
      </c>
      <c r="O7091" t="s">
        <v>1081</v>
      </c>
      <c r="P7091" t="s">
        <v>1095</v>
      </c>
    </row>
    <row r="7092" spans="1:16" x14ac:dyDescent="0.25">
      <c r="A7092">
        <v>-31.3432777777778</v>
      </c>
      <c r="B7092">
        <v>-64.236055555555595</v>
      </c>
      <c r="C7092">
        <v>40262</v>
      </c>
      <c r="D7092">
        <v>14</v>
      </c>
      <c r="M7092" t="s">
        <v>1200</v>
      </c>
      <c r="O7092" t="s">
        <v>1081</v>
      </c>
      <c r="P7092" t="s">
        <v>1095</v>
      </c>
    </row>
    <row r="7093" spans="1:16" x14ac:dyDescent="0.25">
      <c r="A7093">
        <v>-31.4223888888889</v>
      </c>
      <c r="B7093">
        <v>-64.177194444444496</v>
      </c>
      <c r="C7093">
        <v>40263</v>
      </c>
      <c r="D7093">
        <v>50</v>
      </c>
      <c r="M7093" t="s">
        <v>1200</v>
      </c>
      <c r="O7093" t="s">
        <v>1081</v>
      </c>
      <c r="P7093" t="s">
        <v>1095</v>
      </c>
    </row>
    <row r="7094" spans="1:16" x14ac:dyDescent="0.25">
      <c r="A7094">
        <v>-31.356695278866301</v>
      </c>
      <c r="B7094">
        <v>-64.202682543648606</v>
      </c>
      <c r="C7094">
        <v>40264</v>
      </c>
      <c r="D7094">
        <v>40</v>
      </c>
      <c r="M7094" t="s">
        <v>1200</v>
      </c>
      <c r="O7094" t="s">
        <v>1081</v>
      </c>
      <c r="P7094" t="s">
        <v>1095</v>
      </c>
    </row>
    <row r="7095" spans="1:16" x14ac:dyDescent="0.25">
      <c r="A7095">
        <v>-31.411305555555501</v>
      </c>
      <c r="B7095">
        <v>-64.222611111111107</v>
      </c>
      <c r="C7095">
        <v>40265</v>
      </c>
      <c r="D7095">
        <v>70</v>
      </c>
      <c r="M7095" t="s">
        <v>1200</v>
      </c>
      <c r="O7095" t="s">
        <v>1081</v>
      </c>
      <c r="P7095" t="s">
        <v>1095</v>
      </c>
    </row>
    <row r="7096" spans="1:16" x14ac:dyDescent="0.25">
      <c r="A7096">
        <v>-31.440277777777801</v>
      </c>
      <c r="B7096">
        <v>-64.227222222222196</v>
      </c>
      <c r="C7096">
        <v>40266</v>
      </c>
      <c r="D7096">
        <v>70</v>
      </c>
      <c r="M7096" t="s">
        <v>1200</v>
      </c>
      <c r="O7096" t="s">
        <v>1081</v>
      </c>
      <c r="P7096" t="s">
        <v>1095</v>
      </c>
    </row>
    <row r="7097" spans="1:16" x14ac:dyDescent="0.25">
      <c r="A7097">
        <v>-31.463611111111099</v>
      </c>
      <c r="B7097">
        <v>-64.258611111111094</v>
      </c>
      <c r="C7097">
        <v>40267</v>
      </c>
      <c r="D7097">
        <v>65</v>
      </c>
      <c r="M7097" t="s">
        <v>1200</v>
      </c>
      <c r="O7097" t="s">
        <v>1081</v>
      </c>
      <c r="P7097" t="s">
        <v>1095</v>
      </c>
    </row>
    <row r="7098" spans="1:16" x14ac:dyDescent="0.25">
      <c r="A7098">
        <v>-31.476583333333298</v>
      </c>
      <c r="B7098">
        <v>-64.192416666666702</v>
      </c>
      <c r="C7098">
        <v>40268</v>
      </c>
      <c r="D7098">
        <v>70</v>
      </c>
      <c r="M7098" t="s">
        <v>1200</v>
      </c>
      <c r="O7098" t="s">
        <v>1081</v>
      </c>
      <c r="P7098" t="s">
        <v>1095</v>
      </c>
    </row>
    <row r="7099" spans="1:16" x14ac:dyDescent="0.25">
      <c r="A7099">
        <v>-31.378027777777799</v>
      </c>
      <c r="B7099">
        <v>-64.163277777777793</v>
      </c>
      <c r="C7099">
        <v>40269</v>
      </c>
      <c r="D7099">
        <v>70</v>
      </c>
      <c r="M7099" t="s">
        <v>1200</v>
      </c>
      <c r="O7099" t="s">
        <v>1081</v>
      </c>
      <c r="P7099" t="s">
        <v>1095</v>
      </c>
    </row>
    <row r="7100" spans="1:16" x14ac:dyDescent="0.25">
      <c r="A7100">
        <v>-31.3785555555556</v>
      </c>
      <c r="B7100">
        <v>-64.228250000000003</v>
      </c>
      <c r="C7100">
        <v>40270</v>
      </c>
      <c r="D7100">
        <v>70</v>
      </c>
      <c r="M7100" t="s">
        <v>1200</v>
      </c>
      <c r="O7100" t="s">
        <v>1081</v>
      </c>
      <c r="P7100" t="s">
        <v>1095</v>
      </c>
    </row>
    <row r="7101" spans="1:16" x14ac:dyDescent="0.25">
      <c r="A7101">
        <v>-31.374277777777799</v>
      </c>
      <c r="B7101">
        <v>-64.198527777777798</v>
      </c>
      <c r="C7101">
        <v>40271</v>
      </c>
      <c r="D7101">
        <v>70</v>
      </c>
      <c r="M7101" t="s">
        <v>1200</v>
      </c>
      <c r="O7101" t="s">
        <v>1081</v>
      </c>
      <c r="P7101" t="s">
        <v>1095</v>
      </c>
    </row>
    <row r="7102" spans="1:16" x14ac:dyDescent="0.25">
      <c r="A7102">
        <v>-31.410611111111098</v>
      </c>
      <c r="B7102">
        <v>-64.212722222222197</v>
      </c>
      <c r="C7102">
        <v>40272</v>
      </c>
      <c r="D7102">
        <v>70</v>
      </c>
      <c r="M7102" t="s">
        <v>1200</v>
      </c>
      <c r="O7102" t="s">
        <v>1081</v>
      </c>
      <c r="P7102" t="s">
        <v>1095</v>
      </c>
    </row>
    <row r="7103" spans="1:16" x14ac:dyDescent="0.25">
      <c r="A7103">
        <v>-31.4400277777778</v>
      </c>
      <c r="B7103">
        <v>-64.180888888888902</v>
      </c>
      <c r="C7103">
        <v>40273</v>
      </c>
      <c r="D7103">
        <v>67</v>
      </c>
      <c r="M7103" t="s">
        <v>1200</v>
      </c>
      <c r="O7103" t="s">
        <v>1081</v>
      </c>
      <c r="P7103" t="s">
        <v>1095</v>
      </c>
    </row>
    <row r="7104" spans="1:16" x14ac:dyDescent="0.25">
      <c r="A7104">
        <v>-31.399944444444401</v>
      </c>
      <c r="B7104">
        <v>-64.191999999999993</v>
      </c>
      <c r="C7104">
        <v>40274</v>
      </c>
      <c r="D7104">
        <v>67</v>
      </c>
      <c r="M7104" t="s">
        <v>1200</v>
      </c>
      <c r="O7104" t="s">
        <v>1081</v>
      </c>
      <c r="P7104" t="s">
        <v>1095</v>
      </c>
    </row>
    <row r="7105" spans="1:16" x14ac:dyDescent="0.25">
      <c r="A7105">
        <v>-31.402249999999999</v>
      </c>
      <c r="B7105">
        <v>-64.172805555555598</v>
      </c>
      <c r="C7105">
        <v>40275</v>
      </c>
      <c r="D7105">
        <v>70</v>
      </c>
      <c r="M7105" t="s">
        <v>1200</v>
      </c>
      <c r="O7105" t="s">
        <v>1081</v>
      </c>
      <c r="P7105" t="s">
        <v>1095</v>
      </c>
    </row>
    <row r="7106" spans="1:16" x14ac:dyDescent="0.25">
      <c r="A7106">
        <v>-31.434444444444399</v>
      </c>
      <c r="B7106">
        <v>-64.200833333333307</v>
      </c>
      <c r="C7106">
        <v>40276</v>
      </c>
      <c r="D7106">
        <v>70</v>
      </c>
      <c r="M7106" t="s">
        <v>1200</v>
      </c>
      <c r="O7106" t="s">
        <v>1081</v>
      </c>
      <c r="P7106" t="s">
        <v>1095</v>
      </c>
    </row>
    <row r="7107" spans="1:16" x14ac:dyDescent="0.25">
      <c r="A7107">
        <v>-31.412666666666698</v>
      </c>
      <c r="B7107">
        <v>-64.174916666666704</v>
      </c>
      <c r="C7107">
        <v>40277</v>
      </c>
      <c r="D7107">
        <v>70</v>
      </c>
      <c r="M7107" t="s">
        <v>1200</v>
      </c>
      <c r="O7107" t="s">
        <v>1081</v>
      </c>
      <c r="P7107" t="s">
        <v>1095</v>
      </c>
    </row>
    <row r="7108" spans="1:16" x14ac:dyDescent="0.25">
      <c r="A7108">
        <v>-31.4112222222223</v>
      </c>
      <c r="B7108">
        <v>-64.177055555555597</v>
      </c>
      <c r="C7108">
        <v>40278</v>
      </c>
      <c r="D7108">
        <v>70</v>
      </c>
      <c r="M7108" t="s">
        <v>1200</v>
      </c>
      <c r="O7108" t="s">
        <v>1081</v>
      </c>
      <c r="P7108" t="s">
        <v>1095</v>
      </c>
    </row>
    <row r="7109" spans="1:16" x14ac:dyDescent="0.25">
      <c r="A7109">
        <v>-31.4010833333333</v>
      </c>
      <c r="B7109">
        <v>-64.211222222222204</v>
      </c>
      <c r="C7109">
        <v>40279</v>
      </c>
      <c r="D7109">
        <v>67</v>
      </c>
      <c r="M7109" t="s">
        <v>1200</v>
      </c>
      <c r="O7109" t="s">
        <v>1081</v>
      </c>
      <c r="P7109" t="s">
        <v>1095</v>
      </c>
    </row>
    <row r="7110" spans="1:16" x14ac:dyDescent="0.25">
      <c r="A7110">
        <v>-31.408555555555601</v>
      </c>
      <c r="B7110">
        <v>-64.194722222222197</v>
      </c>
      <c r="C7110">
        <v>40280</v>
      </c>
      <c r="D7110">
        <v>67</v>
      </c>
      <c r="M7110" t="s">
        <v>1200</v>
      </c>
      <c r="O7110" t="s">
        <v>1081</v>
      </c>
      <c r="P7110" t="s">
        <v>1095</v>
      </c>
    </row>
    <row r="7111" spans="1:16" x14ac:dyDescent="0.25">
      <c r="A7111">
        <v>-31.415472222222199</v>
      </c>
      <c r="B7111">
        <v>-64.198888888888902</v>
      </c>
      <c r="C7111">
        <v>40281</v>
      </c>
      <c r="D7111">
        <v>67</v>
      </c>
      <c r="M7111" t="s">
        <v>1200</v>
      </c>
      <c r="O7111" t="s">
        <v>1081</v>
      </c>
      <c r="P7111" t="s">
        <v>1095</v>
      </c>
    </row>
    <row r="7112" spans="1:16" x14ac:dyDescent="0.25">
      <c r="A7112">
        <v>-31.4235163336391</v>
      </c>
      <c r="B7112">
        <v>-64.181534483300297</v>
      </c>
      <c r="C7112">
        <v>40282</v>
      </c>
      <c r="D7112">
        <v>67</v>
      </c>
      <c r="M7112" t="s">
        <v>1200</v>
      </c>
      <c r="O7112" t="s">
        <v>1081</v>
      </c>
      <c r="P7112" t="s">
        <v>1095</v>
      </c>
    </row>
    <row r="7113" spans="1:16" x14ac:dyDescent="0.25">
      <c r="A7113">
        <v>-31.3888888888889</v>
      </c>
      <c r="B7113">
        <v>-64.229944444444399</v>
      </c>
      <c r="C7113">
        <v>40283</v>
      </c>
      <c r="D7113">
        <v>70</v>
      </c>
      <c r="M7113" t="s">
        <v>1200</v>
      </c>
      <c r="O7113" t="s">
        <v>1081</v>
      </c>
      <c r="P7113" t="s">
        <v>1095</v>
      </c>
    </row>
    <row r="7114" spans="1:16" x14ac:dyDescent="0.25">
      <c r="A7114">
        <v>-31.4101944444445</v>
      </c>
      <c r="B7114">
        <v>-64.230305555555603</v>
      </c>
      <c r="C7114">
        <v>40284</v>
      </c>
      <c r="D7114">
        <v>70</v>
      </c>
      <c r="M7114" t="s">
        <v>1200</v>
      </c>
      <c r="O7114" t="s">
        <v>1081</v>
      </c>
      <c r="P7114" t="s">
        <v>1095</v>
      </c>
    </row>
    <row r="7115" spans="1:16" x14ac:dyDescent="0.25">
      <c r="A7115">
        <v>-31.392805555555601</v>
      </c>
      <c r="B7115">
        <v>-64.211583333333294</v>
      </c>
      <c r="C7115">
        <v>40285</v>
      </c>
      <c r="D7115">
        <v>67</v>
      </c>
      <c r="M7115" t="s">
        <v>1200</v>
      </c>
      <c r="O7115" t="s">
        <v>1081</v>
      </c>
      <c r="P7115" t="s">
        <v>1095</v>
      </c>
    </row>
    <row r="7116" spans="1:16" x14ac:dyDescent="0.25">
      <c r="A7116">
        <v>-31.446750000000002</v>
      </c>
      <c r="B7116">
        <v>-64.184749999999994</v>
      </c>
      <c r="C7116">
        <v>40286</v>
      </c>
      <c r="D7116">
        <v>67</v>
      </c>
      <c r="M7116" t="s">
        <v>1200</v>
      </c>
      <c r="O7116" t="s">
        <v>1081</v>
      </c>
      <c r="P7116" t="s">
        <v>1095</v>
      </c>
    </row>
    <row r="7117" spans="1:16" x14ac:dyDescent="0.25">
      <c r="A7117">
        <v>-31.0118344871719</v>
      </c>
      <c r="B7117">
        <v>-64.062097650756797</v>
      </c>
      <c r="C7117">
        <v>50205</v>
      </c>
      <c r="M7117" t="s">
        <v>1200</v>
      </c>
      <c r="O7117" t="s">
        <v>1081</v>
      </c>
      <c r="P7117" t="s">
        <v>1086</v>
      </c>
    </row>
    <row r="7118" spans="1:16" x14ac:dyDescent="0.25">
      <c r="A7118">
        <v>-31.288151293856799</v>
      </c>
      <c r="B7118">
        <v>-64.285748497314401</v>
      </c>
      <c r="C7118">
        <v>50206</v>
      </c>
      <c r="M7118" t="s">
        <v>1200</v>
      </c>
      <c r="O7118" t="s">
        <v>1081</v>
      </c>
      <c r="P7118" t="s">
        <v>1086</v>
      </c>
    </row>
    <row r="7119" spans="1:16" x14ac:dyDescent="0.25">
      <c r="A7119">
        <v>-31.437055555555599</v>
      </c>
      <c r="B7119">
        <v>-64.229611111111097</v>
      </c>
      <c r="C7119">
        <v>40287</v>
      </c>
      <c r="D7119">
        <v>67</v>
      </c>
      <c r="M7119" t="s">
        <v>1200</v>
      </c>
      <c r="O7119" t="s">
        <v>1081</v>
      </c>
      <c r="P7119" t="s">
        <v>1095</v>
      </c>
    </row>
    <row r="7120" spans="1:16" x14ac:dyDescent="0.25">
      <c r="A7120">
        <v>-31.293983183280201</v>
      </c>
      <c r="B7120">
        <v>-64.292910556869401</v>
      </c>
      <c r="C7120">
        <v>50207</v>
      </c>
      <c r="M7120" t="s">
        <v>1200</v>
      </c>
      <c r="O7120" t="s">
        <v>1081</v>
      </c>
      <c r="P7120" t="s">
        <v>1086</v>
      </c>
    </row>
    <row r="7121" spans="1:16" x14ac:dyDescent="0.25">
      <c r="A7121">
        <v>-31.403361111111099</v>
      </c>
      <c r="B7121">
        <v>-64.177361111111097</v>
      </c>
      <c r="C7121">
        <v>40288</v>
      </c>
      <c r="D7121">
        <v>67</v>
      </c>
      <c r="M7121" t="s">
        <v>1200</v>
      </c>
      <c r="O7121" t="s">
        <v>1081</v>
      </c>
      <c r="P7121" t="s">
        <v>1095</v>
      </c>
    </row>
    <row r="7122" spans="1:16" x14ac:dyDescent="0.25">
      <c r="A7122">
        <v>-31.0101793249389</v>
      </c>
      <c r="B7122">
        <v>-64.0584498464966</v>
      </c>
      <c r="C7122">
        <v>50208</v>
      </c>
      <c r="M7122" t="s">
        <v>1200</v>
      </c>
      <c r="O7122" t="s">
        <v>1081</v>
      </c>
      <c r="P7122" t="s">
        <v>1086</v>
      </c>
    </row>
    <row r="7123" spans="1:16" x14ac:dyDescent="0.25">
      <c r="A7123">
        <v>-31.015236674829801</v>
      </c>
      <c r="B7123">
        <v>-64.059200865020699</v>
      </c>
      <c r="C7123">
        <v>50209</v>
      </c>
      <c r="M7123" t="s">
        <v>1200</v>
      </c>
      <c r="O7123" t="s">
        <v>1081</v>
      </c>
      <c r="P7123" t="s">
        <v>1086</v>
      </c>
    </row>
    <row r="7124" spans="1:16" x14ac:dyDescent="0.25">
      <c r="A7124">
        <v>-31.423472222222198</v>
      </c>
      <c r="B7124">
        <v>-64.141833333333295</v>
      </c>
      <c r="C7124">
        <v>40289</v>
      </c>
      <c r="D7124">
        <v>67</v>
      </c>
      <c r="M7124" t="s">
        <v>1200</v>
      </c>
      <c r="O7124" t="s">
        <v>1081</v>
      </c>
      <c r="P7124" t="s">
        <v>1095</v>
      </c>
    </row>
    <row r="7125" spans="1:16" x14ac:dyDescent="0.25">
      <c r="A7125">
        <v>-31.422333333333299</v>
      </c>
      <c r="B7125">
        <v>-64.177499999999995</v>
      </c>
      <c r="C7125">
        <v>40290</v>
      </c>
      <c r="D7125">
        <v>67</v>
      </c>
      <c r="M7125" t="s">
        <v>1200</v>
      </c>
      <c r="O7125" t="s">
        <v>1081</v>
      </c>
      <c r="P7125" t="s">
        <v>1095</v>
      </c>
    </row>
    <row r="7126" spans="1:16" x14ac:dyDescent="0.25">
      <c r="A7126">
        <v>-31.377027777777801</v>
      </c>
      <c r="B7126">
        <v>-64.184361111111102</v>
      </c>
      <c r="C7126">
        <v>40291</v>
      </c>
      <c r="D7126">
        <v>67</v>
      </c>
      <c r="M7126" t="s">
        <v>1200</v>
      </c>
      <c r="O7126" t="s">
        <v>1081</v>
      </c>
      <c r="P7126" t="s">
        <v>1095</v>
      </c>
    </row>
    <row r="7127" spans="1:16" x14ac:dyDescent="0.25">
      <c r="A7127">
        <v>-31.4108333333334</v>
      </c>
      <c r="B7127">
        <v>-64.179722222222196</v>
      </c>
      <c r="C7127">
        <v>40292</v>
      </c>
      <c r="D7127">
        <v>100</v>
      </c>
      <c r="M7127" t="s">
        <v>1200</v>
      </c>
      <c r="O7127" t="s">
        <v>1081</v>
      </c>
      <c r="P7127" t="s">
        <v>1095</v>
      </c>
    </row>
    <row r="7128" spans="1:16" x14ac:dyDescent="0.25">
      <c r="A7128">
        <v>-33.309970616540099</v>
      </c>
      <c r="B7128">
        <v>-63.9700199675924</v>
      </c>
      <c r="C7128">
        <v>20239</v>
      </c>
      <c r="D7128">
        <v>65</v>
      </c>
      <c r="M7128" t="s">
        <v>1200</v>
      </c>
      <c r="O7128" t="s">
        <v>1081</v>
      </c>
      <c r="P7128" t="s">
        <v>1111</v>
      </c>
    </row>
    <row r="7129" spans="1:16" x14ac:dyDescent="0.25">
      <c r="A7129">
        <v>-31.4006111111111</v>
      </c>
      <c r="B7129">
        <v>-64.183472222222207</v>
      </c>
      <c r="C7129">
        <v>40293</v>
      </c>
      <c r="D7129">
        <v>100</v>
      </c>
      <c r="M7129" t="s">
        <v>1200</v>
      </c>
      <c r="O7129" t="s">
        <v>1081</v>
      </c>
      <c r="P7129" t="s">
        <v>1095</v>
      </c>
    </row>
    <row r="7130" spans="1:16" x14ac:dyDescent="0.25">
      <c r="A7130">
        <v>-31.421111111111099</v>
      </c>
      <c r="B7130">
        <v>-64.183361111111097</v>
      </c>
      <c r="C7130">
        <v>40294</v>
      </c>
      <c r="D7130">
        <v>100</v>
      </c>
      <c r="M7130" t="s">
        <v>1200</v>
      </c>
      <c r="O7130" t="s">
        <v>1081</v>
      </c>
      <c r="P7130" t="s">
        <v>1095</v>
      </c>
    </row>
    <row r="7131" spans="1:16" x14ac:dyDescent="0.25">
      <c r="A7131">
        <v>-31.420833333333299</v>
      </c>
      <c r="B7131">
        <v>-64.188611111111101</v>
      </c>
      <c r="C7131">
        <v>40295</v>
      </c>
      <c r="D7131">
        <v>100</v>
      </c>
      <c r="M7131" t="s">
        <v>1200</v>
      </c>
      <c r="O7131" t="s">
        <v>1081</v>
      </c>
      <c r="P7131" t="s">
        <v>1095</v>
      </c>
    </row>
    <row r="7132" spans="1:16" x14ac:dyDescent="0.25">
      <c r="A7132">
        <v>-31.414166666666699</v>
      </c>
      <c r="B7132">
        <v>-64.181222222222203</v>
      </c>
      <c r="C7132">
        <v>40296</v>
      </c>
      <c r="D7132">
        <v>100</v>
      </c>
      <c r="M7132" t="s">
        <v>1200</v>
      </c>
      <c r="O7132" t="s">
        <v>1081</v>
      </c>
      <c r="P7132" t="s">
        <v>1095</v>
      </c>
    </row>
    <row r="7133" spans="1:16" x14ac:dyDescent="0.25">
      <c r="A7133">
        <v>-33.499942846799101</v>
      </c>
      <c r="B7133">
        <v>-64.650034272488895</v>
      </c>
      <c r="C7133">
        <v>20240</v>
      </c>
      <c r="D7133">
        <v>148</v>
      </c>
      <c r="M7133" t="s">
        <v>1200</v>
      </c>
      <c r="O7133" t="s">
        <v>1081</v>
      </c>
      <c r="P7133" t="s">
        <v>1111</v>
      </c>
    </row>
    <row r="7134" spans="1:16" x14ac:dyDescent="0.25">
      <c r="A7134">
        <v>-31.3440277777778</v>
      </c>
      <c r="B7134">
        <v>-64.206638888888904</v>
      </c>
      <c r="C7134">
        <v>40297</v>
      </c>
      <c r="D7134">
        <v>110</v>
      </c>
      <c r="M7134" t="s">
        <v>1083</v>
      </c>
      <c r="O7134" t="s">
        <v>1081</v>
      </c>
      <c r="P7134" t="s">
        <v>1095</v>
      </c>
    </row>
    <row r="7135" spans="1:16" x14ac:dyDescent="0.25">
      <c r="A7135">
        <v>-31.343333333333302</v>
      </c>
      <c r="B7135">
        <v>-64.236055555555595</v>
      </c>
      <c r="C7135">
        <v>40298</v>
      </c>
      <c r="M7135" t="s">
        <v>1200</v>
      </c>
      <c r="O7135" t="s">
        <v>1081</v>
      </c>
      <c r="P7135" t="s">
        <v>1095</v>
      </c>
    </row>
    <row r="7136" spans="1:16" x14ac:dyDescent="0.25">
      <c r="A7136">
        <v>-31.4447222222222</v>
      </c>
      <c r="B7136">
        <v>-64.186916666666704</v>
      </c>
      <c r="C7136">
        <v>40299</v>
      </c>
      <c r="D7136">
        <v>28</v>
      </c>
      <c r="M7136" t="s">
        <v>1200</v>
      </c>
      <c r="O7136" t="s">
        <v>1081</v>
      </c>
      <c r="P7136" t="s">
        <v>1095</v>
      </c>
    </row>
    <row r="7137" spans="1:16" x14ac:dyDescent="0.25">
      <c r="A7137">
        <v>-31.446472222222202</v>
      </c>
      <c r="B7137">
        <v>-64.187138888888896</v>
      </c>
      <c r="C7137">
        <v>40300</v>
      </c>
      <c r="D7137">
        <v>23</v>
      </c>
      <c r="M7137" t="s">
        <v>1200</v>
      </c>
      <c r="O7137" t="s">
        <v>1081</v>
      </c>
      <c r="P7137" t="s">
        <v>1095</v>
      </c>
    </row>
    <row r="7138" spans="1:16" x14ac:dyDescent="0.25">
      <c r="A7138">
        <v>-31.444666666666699</v>
      </c>
      <c r="B7138">
        <v>-64.186888888888902</v>
      </c>
      <c r="C7138">
        <v>40301</v>
      </c>
      <c r="D7138">
        <v>34</v>
      </c>
      <c r="M7138" t="s">
        <v>1200</v>
      </c>
      <c r="O7138" t="s">
        <v>1081</v>
      </c>
      <c r="P7138" t="s">
        <v>1095</v>
      </c>
    </row>
    <row r="7139" spans="1:16" x14ac:dyDescent="0.25">
      <c r="A7139">
        <v>-31.4478055555556</v>
      </c>
      <c r="B7139">
        <v>-64.189416666666702</v>
      </c>
      <c r="C7139">
        <v>40302</v>
      </c>
      <c r="D7139">
        <v>90</v>
      </c>
      <c r="M7139" t="s">
        <v>1200</v>
      </c>
      <c r="O7139" t="s">
        <v>1081</v>
      </c>
      <c r="P7139" t="s">
        <v>1095</v>
      </c>
    </row>
    <row r="7140" spans="1:16" x14ac:dyDescent="0.25">
      <c r="A7140">
        <v>-33.409958709270597</v>
      </c>
      <c r="B7140">
        <v>-64.739996125661705</v>
      </c>
      <c r="C7140">
        <v>20241</v>
      </c>
      <c r="D7140">
        <v>41</v>
      </c>
      <c r="M7140" t="s">
        <v>1200</v>
      </c>
      <c r="O7140" t="s">
        <v>1081</v>
      </c>
      <c r="P7140" t="s">
        <v>1111</v>
      </c>
    </row>
    <row r="7141" spans="1:16" x14ac:dyDescent="0.25">
      <c r="A7141">
        <v>-33.2899307508196</v>
      </c>
      <c r="B7141">
        <v>-63.9800151987479</v>
      </c>
      <c r="C7141">
        <v>20242</v>
      </c>
      <c r="D7141">
        <v>57</v>
      </c>
      <c r="M7141" t="s">
        <v>1200</v>
      </c>
      <c r="O7141" t="s">
        <v>1081</v>
      </c>
      <c r="P7141" t="s">
        <v>1111</v>
      </c>
    </row>
    <row r="7142" spans="1:16" x14ac:dyDescent="0.25">
      <c r="A7142">
        <v>-31.3019244922497</v>
      </c>
      <c r="B7142">
        <v>-64.308759529113701</v>
      </c>
      <c r="C7142">
        <v>50210</v>
      </c>
      <c r="M7142" t="s">
        <v>1200</v>
      </c>
      <c r="O7142" t="s">
        <v>1081</v>
      </c>
      <c r="P7142" t="s">
        <v>1086</v>
      </c>
    </row>
    <row r="7143" spans="1:16" x14ac:dyDescent="0.25">
      <c r="A7143">
        <v>-31.1770597905209</v>
      </c>
      <c r="B7143">
        <v>-64.303123291015595</v>
      </c>
      <c r="C7143">
        <v>50211</v>
      </c>
      <c r="M7143" t="s">
        <v>1200</v>
      </c>
      <c r="O7143" t="s">
        <v>1081</v>
      </c>
      <c r="P7143" t="s">
        <v>1086</v>
      </c>
    </row>
    <row r="7144" spans="1:16" x14ac:dyDescent="0.25">
      <c r="A7144">
        <v>-31.012845961053699</v>
      </c>
      <c r="B7144">
        <v>-64.070573431243901</v>
      </c>
      <c r="C7144">
        <v>50212</v>
      </c>
      <c r="M7144" t="s">
        <v>1200</v>
      </c>
      <c r="O7144" t="s">
        <v>1081</v>
      </c>
      <c r="P7144" t="s">
        <v>1086</v>
      </c>
    </row>
    <row r="7145" spans="1:16" x14ac:dyDescent="0.25">
      <c r="A7145">
        <v>-31.089649873979699</v>
      </c>
      <c r="B7145">
        <v>-64.005287165509301</v>
      </c>
      <c r="C7145">
        <v>50213</v>
      </c>
      <c r="M7145" t="s">
        <v>1200</v>
      </c>
      <c r="O7145" t="s">
        <v>1081</v>
      </c>
      <c r="P7145" t="s">
        <v>1086</v>
      </c>
    </row>
    <row r="7146" spans="1:16" x14ac:dyDescent="0.25">
      <c r="A7146">
        <v>-31.1409161803257</v>
      </c>
      <c r="B7146">
        <v>-64.1585333552121</v>
      </c>
      <c r="C7146">
        <v>50214</v>
      </c>
      <c r="M7146" t="s">
        <v>1200</v>
      </c>
      <c r="O7146" t="s">
        <v>1081</v>
      </c>
      <c r="P7146" t="s">
        <v>1086</v>
      </c>
    </row>
    <row r="7147" spans="1:16" x14ac:dyDescent="0.25">
      <c r="A7147">
        <v>-31.291085168580899</v>
      </c>
      <c r="B7147">
        <v>-64.292078510589505</v>
      </c>
      <c r="C7147">
        <v>50215</v>
      </c>
      <c r="M7147" t="s">
        <v>1200</v>
      </c>
      <c r="O7147" t="s">
        <v>1081</v>
      </c>
      <c r="P7147" t="s">
        <v>1086</v>
      </c>
    </row>
    <row r="7148" spans="1:16" x14ac:dyDescent="0.25">
      <c r="A7148">
        <v>-33.619966750784897</v>
      </c>
      <c r="B7148">
        <v>-64.5700295042992</v>
      </c>
      <c r="C7148">
        <v>20243</v>
      </c>
      <c r="D7148">
        <v>165</v>
      </c>
      <c r="M7148" t="s">
        <v>1200</v>
      </c>
      <c r="O7148" t="s">
        <v>1081</v>
      </c>
      <c r="P7148" t="s">
        <v>1111</v>
      </c>
    </row>
    <row r="7149" spans="1:16" x14ac:dyDescent="0.25">
      <c r="A7149">
        <v>-32.509946222591601</v>
      </c>
      <c r="B7149">
        <v>-64.380019967592403</v>
      </c>
      <c r="C7149">
        <v>20244</v>
      </c>
      <c r="D7149">
        <v>42</v>
      </c>
      <c r="M7149" t="s">
        <v>1200</v>
      </c>
      <c r="O7149" t="s">
        <v>1081</v>
      </c>
      <c r="P7149" t="s">
        <v>1111</v>
      </c>
    </row>
    <row r="7150" spans="1:16" x14ac:dyDescent="0.25">
      <c r="A7150">
        <v>-31.261900861995802</v>
      </c>
      <c r="B7150">
        <v>-64.166351279454901</v>
      </c>
      <c r="C7150">
        <v>50216</v>
      </c>
      <c r="M7150" t="s">
        <v>1083</v>
      </c>
      <c r="O7150" t="s">
        <v>1081</v>
      </c>
      <c r="P7150" t="s">
        <v>1086</v>
      </c>
    </row>
    <row r="7151" spans="1:16" x14ac:dyDescent="0.25">
      <c r="A7151">
        <v>-31.02</v>
      </c>
      <c r="B7151">
        <v>-64.114944444444404</v>
      </c>
      <c r="C7151">
        <v>50217</v>
      </c>
      <c r="D7151">
        <v>124</v>
      </c>
      <c r="M7151" t="s">
        <v>1112</v>
      </c>
      <c r="O7151" t="s">
        <v>1081</v>
      </c>
      <c r="P7151" t="s">
        <v>1086</v>
      </c>
    </row>
    <row r="7152" spans="1:16" x14ac:dyDescent="0.25">
      <c r="A7152">
        <v>-31.2619394542136</v>
      </c>
      <c r="B7152">
        <v>-64.166363344982599</v>
      </c>
      <c r="C7152">
        <v>50218</v>
      </c>
      <c r="D7152">
        <v>160</v>
      </c>
      <c r="M7152" t="s">
        <v>1083</v>
      </c>
      <c r="O7152" t="s">
        <v>1081</v>
      </c>
      <c r="P7152" t="s">
        <v>1086</v>
      </c>
    </row>
    <row r="7153" spans="1:16" x14ac:dyDescent="0.25">
      <c r="A7153">
        <v>-33.089958557707099</v>
      </c>
      <c r="B7153">
        <v>-64.269991357144605</v>
      </c>
      <c r="C7153">
        <v>20245</v>
      </c>
      <c r="D7153">
        <v>47</v>
      </c>
      <c r="M7153" t="s">
        <v>1200</v>
      </c>
      <c r="O7153" t="s">
        <v>1081</v>
      </c>
      <c r="P7153" t="s">
        <v>1111</v>
      </c>
    </row>
    <row r="7154" spans="1:16" x14ac:dyDescent="0.25">
      <c r="A7154">
        <v>-32.8499304035496</v>
      </c>
      <c r="B7154">
        <v>-64.339981820437799</v>
      </c>
      <c r="C7154">
        <v>20246</v>
      </c>
      <c r="D7154">
        <v>40</v>
      </c>
      <c r="M7154" t="s">
        <v>1200</v>
      </c>
      <c r="O7154" t="s">
        <v>1081</v>
      </c>
      <c r="P7154" t="s">
        <v>1111</v>
      </c>
    </row>
    <row r="7155" spans="1:16" x14ac:dyDescent="0.25">
      <c r="A7155">
        <v>-32.999946517798598</v>
      </c>
      <c r="B7155">
        <v>-64.250005662368494</v>
      </c>
      <c r="C7155">
        <v>20247</v>
      </c>
      <c r="D7155">
        <v>72</v>
      </c>
      <c r="M7155" t="s">
        <v>1200</v>
      </c>
      <c r="O7155" t="s">
        <v>1081</v>
      </c>
      <c r="P7155" t="s">
        <v>1111</v>
      </c>
    </row>
    <row r="7156" spans="1:16" x14ac:dyDescent="0.25">
      <c r="A7156">
        <v>-31.005544717782701</v>
      </c>
      <c r="B7156">
        <v>-64.051454645385704</v>
      </c>
      <c r="C7156">
        <v>50219</v>
      </c>
      <c r="M7156" t="s">
        <v>1200</v>
      </c>
      <c r="O7156" t="s">
        <v>1081</v>
      </c>
      <c r="P7156" t="s">
        <v>1086</v>
      </c>
    </row>
    <row r="7157" spans="1:16" x14ac:dyDescent="0.25">
      <c r="A7157">
        <v>-31.006648216114598</v>
      </c>
      <c r="B7157">
        <v>-64.046519380798301</v>
      </c>
      <c r="C7157">
        <v>50220</v>
      </c>
      <c r="M7157" t="s">
        <v>1200</v>
      </c>
      <c r="O7157" t="s">
        <v>1081</v>
      </c>
      <c r="P7157" t="s">
        <v>1086</v>
      </c>
    </row>
    <row r="7158" spans="1:16" x14ac:dyDescent="0.25">
      <c r="A7158">
        <v>-30.977192615849699</v>
      </c>
      <c r="B7158">
        <v>-64.095639599151298</v>
      </c>
      <c r="C7158">
        <v>50221</v>
      </c>
      <c r="M7158" t="s">
        <v>1200</v>
      </c>
      <c r="O7158" t="s">
        <v>1081</v>
      </c>
      <c r="P7158" t="s">
        <v>1086</v>
      </c>
    </row>
    <row r="7159" spans="1:16" x14ac:dyDescent="0.25">
      <c r="A7159">
        <v>-31.1645016927509</v>
      </c>
      <c r="B7159">
        <v>-64.283854301452607</v>
      </c>
      <c r="C7159">
        <v>50222</v>
      </c>
      <c r="M7159" t="s">
        <v>1200</v>
      </c>
      <c r="O7159" t="s">
        <v>1081</v>
      </c>
      <c r="P7159" t="s">
        <v>1086</v>
      </c>
    </row>
    <row r="7160" spans="1:16" x14ac:dyDescent="0.25">
      <c r="A7160">
        <v>-31.1676230128861</v>
      </c>
      <c r="B7160">
        <v>-64.289647872924803</v>
      </c>
      <c r="C7160">
        <v>50223</v>
      </c>
      <c r="M7160" t="s">
        <v>1200</v>
      </c>
      <c r="O7160" t="s">
        <v>1081</v>
      </c>
      <c r="P7160" t="s">
        <v>1086</v>
      </c>
    </row>
    <row r="7161" spans="1:16" x14ac:dyDescent="0.25">
      <c r="A7161">
        <v>-31.173681752493302</v>
      </c>
      <c r="B7161">
        <v>-64.286429222106904</v>
      </c>
      <c r="C7161">
        <v>50224</v>
      </c>
      <c r="M7161" t="s">
        <v>1200</v>
      </c>
      <c r="O7161" t="s">
        <v>1081</v>
      </c>
      <c r="P7161" t="s">
        <v>1086</v>
      </c>
    </row>
    <row r="7162" spans="1:16" x14ac:dyDescent="0.25">
      <c r="A7162">
        <v>-31.169275434850899</v>
      </c>
      <c r="B7162">
        <v>-64.284927185058606</v>
      </c>
      <c r="C7162">
        <v>50225</v>
      </c>
      <c r="M7162" t="s">
        <v>1200</v>
      </c>
      <c r="O7162" t="s">
        <v>1081</v>
      </c>
      <c r="P7162" t="s">
        <v>1086</v>
      </c>
    </row>
    <row r="7163" spans="1:16" x14ac:dyDescent="0.25">
      <c r="A7163">
        <v>-31.173681752493302</v>
      </c>
      <c r="B7163">
        <v>-64.282781417846707</v>
      </c>
      <c r="C7163">
        <v>50226</v>
      </c>
      <c r="M7163" t="s">
        <v>1200</v>
      </c>
      <c r="O7163" t="s">
        <v>1081</v>
      </c>
      <c r="P7163" t="s">
        <v>1086</v>
      </c>
    </row>
    <row r="7164" spans="1:16" x14ac:dyDescent="0.25">
      <c r="A7164">
        <v>-31.337873113049199</v>
      </c>
      <c r="B7164">
        <v>-64.328645880889894</v>
      </c>
      <c r="C7164">
        <v>50227</v>
      </c>
      <c r="M7164" t="s">
        <v>1200</v>
      </c>
      <c r="O7164" t="s">
        <v>1081</v>
      </c>
      <c r="P7164" t="s">
        <v>1086</v>
      </c>
    </row>
    <row r="7165" spans="1:16" x14ac:dyDescent="0.25">
      <c r="A7165">
        <v>-31.451027777777799</v>
      </c>
      <c r="B7165">
        <v>-64.186916666666704</v>
      </c>
      <c r="C7165">
        <v>40303</v>
      </c>
      <c r="M7165" t="s">
        <v>1200</v>
      </c>
      <c r="O7165" t="s">
        <v>1081</v>
      </c>
      <c r="P7165" t="s">
        <v>1095</v>
      </c>
    </row>
    <row r="7166" spans="1:16" x14ac:dyDescent="0.25">
      <c r="A7166">
        <v>-31.450944444444499</v>
      </c>
      <c r="B7166">
        <v>-64.186861111111099</v>
      </c>
      <c r="C7166">
        <v>40304</v>
      </c>
      <c r="D7166">
        <v>12</v>
      </c>
      <c r="M7166" t="s">
        <v>1200</v>
      </c>
      <c r="O7166" t="s">
        <v>1081</v>
      </c>
      <c r="P7166" t="s">
        <v>1095</v>
      </c>
    </row>
    <row r="7167" spans="1:16" x14ac:dyDescent="0.25">
      <c r="A7167">
        <v>-31.4895833333333</v>
      </c>
      <c r="B7167">
        <v>-64.188888888888897</v>
      </c>
      <c r="C7167">
        <v>40305</v>
      </c>
      <c r="D7167">
        <v>19</v>
      </c>
      <c r="M7167" t="s">
        <v>1200</v>
      </c>
      <c r="O7167" t="s">
        <v>1081</v>
      </c>
      <c r="P7167" t="s">
        <v>1095</v>
      </c>
    </row>
    <row r="7168" spans="1:16" x14ac:dyDescent="0.25">
      <c r="A7168">
        <v>-33.349961170028998</v>
      </c>
      <c r="B7168">
        <v>-63.960003576387798</v>
      </c>
      <c r="C7168">
        <v>20248</v>
      </c>
      <c r="D7168">
        <v>54</v>
      </c>
      <c r="M7168" t="s">
        <v>1200</v>
      </c>
      <c r="O7168" t="s">
        <v>1081</v>
      </c>
      <c r="P7168" t="s">
        <v>1111</v>
      </c>
    </row>
    <row r="7169" spans="1:16" x14ac:dyDescent="0.25">
      <c r="A7169">
        <v>-31.469416666666699</v>
      </c>
      <c r="B7169">
        <v>-64.203888888888898</v>
      </c>
      <c r="C7169">
        <v>40306</v>
      </c>
      <c r="D7169">
        <v>28</v>
      </c>
      <c r="M7169" t="s">
        <v>1200</v>
      </c>
      <c r="O7169" t="s">
        <v>1081</v>
      </c>
      <c r="P7169" t="s">
        <v>1095</v>
      </c>
    </row>
    <row r="7170" spans="1:16" x14ac:dyDescent="0.25">
      <c r="A7170">
        <v>-33.389953225271299</v>
      </c>
      <c r="B7170">
        <v>-64.700017881284296</v>
      </c>
      <c r="C7170">
        <v>20249</v>
      </c>
      <c r="D7170">
        <v>59</v>
      </c>
      <c r="M7170" t="s">
        <v>1200</v>
      </c>
      <c r="O7170" t="s">
        <v>1081</v>
      </c>
      <c r="P7170" t="s">
        <v>1111</v>
      </c>
    </row>
    <row r="7171" spans="1:16" x14ac:dyDescent="0.25">
      <c r="A7171">
        <v>-31.455027777777801</v>
      </c>
      <c r="B7171">
        <v>-64.207666666666697</v>
      </c>
      <c r="C7171">
        <v>40307</v>
      </c>
      <c r="D7171">
        <v>34</v>
      </c>
      <c r="M7171" t="s">
        <v>1200</v>
      </c>
      <c r="O7171" t="s">
        <v>1081</v>
      </c>
      <c r="P7171" t="s">
        <v>1095</v>
      </c>
    </row>
    <row r="7172" spans="1:16" x14ac:dyDescent="0.25">
      <c r="A7172">
        <v>-31.455444444444499</v>
      </c>
      <c r="B7172">
        <v>-64.208083333333306</v>
      </c>
      <c r="C7172">
        <v>40308</v>
      </c>
      <c r="D7172">
        <v>12</v>
      </c>
      <c r="M7172" t="s">
        <v>1200</v>
      </c>
      <c r="O7172" t="s">
        <v>1081</v>
      </c>
      <c r="P7172" t="s">
        <v>1095</v>
      </c>
    </row>
    <row r="7173" spans="1:16" x14ac:dyDescent="0.25">
      <c r="A7173">
        <v>-31.455399827492599</v>
      </c>
      <c r="B7173">
        <v>-64.208088697751407</v>
      </c>
      <c r="C7173">
        <v>40309</v>
      </c>
      <c r="D7173">
        <v>12</v>
      </c>
      <c r="M7173" t="s">
        <v>1200</v>
      </c>
      <c r="O7173" t="s">
        <v>1081</v>
      </c>
      <c r="P7173" t="s">
        <v>1095</v>
      </c>
    </row>
    <row r="7174" spans="1:16" x14ac:dyDescent="0.25">
      <c r="A7174">
        <v>-31.446194444444501</v>
      </c>
      <c r="B7174">
        <v>-64.198750000000004</v>
      </c>
      <c r="C7174">
        <v>40310</v>
      </c>
      <c r="D7174">
        <v>24</v>
      </c>
      <c r="M7174" t="s">
        <v>1200</v>
      </c>
      <c r="O7174" t="s">
        <v>1081</v>
      </c>
      <c r="P7174" t="s">
        <v>1095</v>
      </c>
    </row>
    <row r="7175" spans="1:16" x14ac:dyDescent="0.25">
      <c r="A7175">
        <v>-33.384111555459803</v>
      </c>
      <c r="B7175">
        <v>-64.722651169313494</v>
      </c>
      <c r="C7175">
        <v>20250</v>
      </c>
      <c r="D7175">
        <v>60</v>
      </c>
      <c r="M7175" t="s">
        <v>1200</v>
      </c>
      <c r="O7175" t="s">
        <v>1081</v>
      </c>
      <c r="P7175" t="s">
        <v>1111</v>
      </c>
    </row>
    <row r="7176" spans="1:16" x14ac:dyDescent="0.25">
      <c r="A7176">
        <v>-31.4463055555556</v>
      </c>
      <c r="B7176">
        <v>-64.198722222222202</v>
      </c>
      <c r="C7176">
        <v>40311</v>
      </c>
      <c r="D7176">
        <v>24</v>
      </c>
      <c r="M7176" t="s">
        <v>1200</v>
      </c>
      <c r="O7176" t="s">
        <v>1081</v>
      </c>
      <c r="P7176" t="s">
        <v>1095</v>
      </c>
    </row>
    <row r="7177" spans="1:16" x14ac:dyDescent="0.25">
      <c r="A7177">
        <v>-33.379925347372499</v>
      </c>
      <c r="B7177">
        <v>-64.690008344577507</v>
      </c>
      <c r="C7177">
        <v>20251</v>
      </c>
      <c r="D7177">
        <v>55</v>
      </c>
      <c r="M7177" t="s">
        <v>1200</v>
      </c>
      <c r="O7177" t="s">
        <v>1081</v>
      </c>
      <c r="P7177" t="s">
        <v>1111</v>
      </c>
    </row>
    <row r="7178" spans="1:16" x14ac:dyDescent="0.25">
      <c r="A7178">
        <v>-31.444861111111098</v>
      </c>
      <c r="B7178">
        <v>-64.195111111111103</v>
      </c>
      <c r="C7178">
        <v>40312</v>
      </c>
      <c r="D7178">
        <v>206</v>
      </c>
      <c r="M7178" t="s">
        <v>1200</v>
      </c>
      <c r="O7178" t="s">
        <v>1081</v>
      </c>
      <c r="P7178" t="s">
        <v>1095</v>
      </c>
    </row>
    <row r="7179" spans="1:16" x14ac:dyDescent="0.25">
      <c r="A7179">
        <v>-31.444866655750999</v>
      </c>
      <c r="B7179">
        <v>-64.195054988900594</v>
      </c>
      <c r="C7179">
        <v>40313</v>
      </c>
      <c r="D7179">
        <v>206</v>
      </c>
      <c r="M7179" t="s">
        <v>1200</v>
      </c>
      <c r="O7179" t="s">
        <v>1081</v>
      </c>
      <c r="P7179" t="s">
        <v>1095</v>
      </c>
    </row>
    <row r="7180" spans="1:16" x14ac:dyDescent="0.25">
      <c r="A7180">
        <v>-31.4477222222222</v>
      </c>
      <c r="B7180">
        <v>-64.189499999999995</v>
      </c>
      <c r="C7180">
        <v>40314</v>
      </c>
      <c r="D7180">
        <v>90</v>
      </c>
      <c r="M7180" t="s">
        <v>1200</v>
      </c>
      <c r="O7180" t="s">
        <v>1081</v>
      </c>
      <c r="P7180" t="s">
        <v>1095</v>
      </c>
    </row>
    <row r="7181" spans="1:16" x14ac:dyDescent="0.25">
      <c r="A7181">
        <v>-31.4534885648584</v>
      </c>
      <c r="B7181">
        <v>-64.2006057466931</v>
      </c>
      <c r="C7181">
        <v>40315</v>
      </c>
      <c r="D7181">
        <v>90</v>
      </c>
      <c r="M7181" t="s">
        <v>1200</v>
      </c>
      <c r="O7181" t="s">
        <v>1081</v>
      </c>
      <c r="P7181" t="s">
        <v>1095</v>
      </c>
    </row>
    <row r="7182" spans="1:16" x14ac:dyDescent="0.25">
      <c r="A7182">
        <v>-31.415888888888901</v>
      </c>
      <c r="B7182">
        <v>-64.192777777777806</v>
      </c>
      <c r="C7182">
        <v>40316</v>
      </c>
      <c r="D7182">
        <v>90</v>
      </c>
      <c r="M7182" t="s">
        <v>1200</v>
      </c>
      <c r="O7182" t="s">
        <v>1081</v>
      </c>
      <c r="P7182" t="s">
        <v>1095</v>
      </c>
    </row>
    <row r="7183" spans="1:16" x14ac:dyDescent="0.25">
      <c r="A7183">
        <v>-31.444694444444401</v>
      </c>
      <c r="B7183">
        <v>-64.209111111111099</v>
      </c>
      <c r="C7183">
        <v>40317</v>
      </c>
      <c r="D7183">
        <v>90</v>
      </c>
      <c r="M7183" t="s">
        <v>1200</v>
      </c>
      <c r="O7183" t="s">
        <v>1081</v>
      </c>
      <c r="P7183" t="s">
        <v>1095</v>
      </c>
    </row>
    <row r="7184" spans="1:16" x14ac:dyDescent="0.25">
      <c r="A7184">
        <v>-33.359949226579701</v>
      </c>
      <c r="B7184">
        <v>-63.730027417663699</v>
      </c>
      <c r="C7184">
        <v>20252</v>
      </c>
      <c r="D7184">
        <v>198</v>
      </c>
      <c r="M7184" t="s">
        <v>1091</v>
      </c>
      <c r="O7184" t="s">
        <v>1081</v>
      </c>
      <c r="P7184" t="s">
        <v>1082</v>
      </c>
    </row>
    <row r="7185" spans="1:16" x14ac:dyDescent="0.25">
      <c r="A7185">
        <v>-31.418388888888899</v>
      </c>
      <c r="B7185">
        <v>-64.216388888888901</v>
      </c>
      <c r="C7185">
        <v>40318</v>
      </c>
      <c r="D7185">
        <v>90</v>
      </c>
      <c r="M7185" t="s">
        <v>1200</v>
      </c>
      <c r="O7185" t="s">
        <v>1081</v>
      </c>
      <c r="P7185" t="s">
        <v>1095</v>
      </c>
    </row>
    <row r="7186" spans="1:16" x14ac:dyDescent="0.25">
      <c r="A7186">
        <v>-31.415555555555599</v>
      </c>
      <c r="B7186">
        <v>-64.198888888888902</v>
      </c>
      <c r="C7186">
        <v>40319</v>
      </c>
      <c r="D7186">
        <v>30</v>
      </c>
      <c r="M7186" t="s">
        <v>1200</v>
      </c>
      <c r="O7186" t="s">
        <v>1081</v>
      </c>
      <c r="P7186" t="s">
        <v>1095</v>
      </c>
    </row>
    <row r="7187" spans="1:16" x14ac:dyDescent="0.25">
      <c r="A7187">
        <v>-31.410994277166601</v>
      </c>
      <c r="B7187">
        <v>-64.205027777777801</v>
      </c>
      <c r="C7187">
        <v>40320</v>
      </c>
      <c r="D7187">
        <v>30</v>
      </c>
      <c r="M7187" t="s">
        <v>1200</v>
      </c>
      <c r="O7187" t="s">
        <v>1081</v>
      </c>
      <c r="P7187" t="s">
        <v>1095</v>
      </c>
    </row>
    <row r="7188" spans="1:16" x14ac:dyDescent="0.25">
      <c r="A7188">
        <v>-31.433861111111099</v>
      </c>
      <c r="B7188">
        <v>-64.174111111111102</v>
      </c>
      <c r="C7188">
        <v>40321</v>
      </c>
      <c r="D7188">
        <v>71</v>
      </c>
      <c r="M7188" t="s">
        <v>1200</v>
      </c>
      <c r="O7188" t="s">
        <v>1081</v>
      </c>
      <c r="P7188" t="s">
        <v>1095</v>
      </c>
    </row>
    <row r="7189" spans="1:16" x14ac:dyDescent="0.25">
      <c r="A7189">
        <v>-31.404166666666601</v>
      </c>
      <c r="B7189">
        <v>-64.218444444444401</v>
      </c>
      <c r="C7189">
        <v>40322</v>
      </c>
      <c r="D7189">
        <v>50</v>
      </c>
      <c r="M7189" t="s">
        <v>1200</v>
      </c>
      <c r="O7189" t="s">
        <v>1081</v>
      </c>
      <c r="P7189" t="s">
        <v>1095</v>
      </c>
    </row>
    <row r="7190" spans="1:16" x14ac:dyDescent="0.25">
      <c r="A7190">
        <v>-31.4085</v>
      </c>
      <c r="B7190">
        <v>-64.194611111111101</v>
      </c>
      <c r="C7190">
        <v>40323</v>
      </c>
      <c r="D7190">
        <v>30</v>
      </c>
      <c r="M7190" t="s">
        <v>1200</v>
      </c>
      <c r="O7190" t="s">
        <v>1081</v>
      </c>
      <c r="P7190" t="s">
        <v>1095</v>
      </c>
    </row>
    <row r="7191" spans="1:16" x14ac:dyDescent="0.25">
      <c r="A7191">
        <v>-31.408444444444399</v>
      </c>
      <c r="B7191">
        <v>-64.183972222222195</v>
      </c>
      <c r="C7191">
        <v>40324</v>
      </c>
      <c r="D7191">
        <v>90</v>
      </c>
      <c r="M7191" t="s">
        <v>1200</v>
      </c>
      <c r="O7191" t="s">
        <v>1081</v>
      </c>
      <c r="P7191" t="s">
        <v>1095</v>
      </c>
    </row>
    <row r="7192" spans="1:16" x14ac:dyDescent="0.25">
      <c r="A7192">
        <v>-31.411249999999999</v>
      </c>
      <c r="B7192">
        <v>-64.177444444444404</v>
      </c>
      <c r="C7192">
        <v>40325</v>
      </c>
      <c r="D7192">
        <v>90</v>
      </c>
      <c r="M7192" t="s">
        <v>1200</v>
      </c>
      <c r="O7192" t="s">
        <v>1081</v>
      </c>
      <c r="P7192" t="s">
        <v>1095</v>
      </c>
    </row>
    <row r="7193" spans="1:16" x14ac:dyDescent="0.25">
      <c r="A7193">
        <v>-31.4112222222223</v>
      </c>
      <c r="B7193">
        <v>-64.177305555555606</v>
      </c>
      <c r="C7193">
        <v>40326</v>
      </c>
      <c r="D7193">
        <v>64</v>
      </c>
      <c r="M7193" t="s">
        <v>1200</v>
      </c>
      <c r="O7193" t="s">
        <v>1081</v>
      </c>
      <c r="P7193" t="s">
        <v>1095</v>
      </c>
    </row>
    <row r="7194" spans="1:16" x14ac:dyDescent="0.25">
      <c r="A7194">
        <v>-31.406833333333299</v>
      </c>
      <c r="B7194">
        <v>-64.183472222222207</v>
      </c>
      <c r="C7194">
        <v>40327</v>
      </c>
      <c r="D7194">
        <v>70</v>
      </c>
      <c r="M7194" t="s">
        <v>1200</v>
      </c>
      <c r="O7194" t="s">
        <v>1081</v>
      </c>
      <c r="P7194" t="s">
        <v>1095</v>
      </c>
    </row>
    <row r="7195" spans="1:16" x14ac:dyDescent="0.25">
      <c r="A7195">
        <v>-31.408527777777799</v>
      </c>
      <c r="B7195">
        <v>-64.191694444444494</v>
      </c>
      <c r="C7195">
        <v>40328</v>
      </c>
      <c r="D7195">
        <v>56</v>
      </c>
      <c r="M7195" t="s">
        <v>1083</v>
      </c>
      <c r="O7195" t="s">
        <v>1081</v>
      </c>
      <c r="P7195" t="s">
        <v>1095</v>
      </c>
    </row>
    <row r="7196" spans="1:16" x14ac:dyDescent="0.25">
      <c r="A7196">
        <v>-32.9899570105949</v>
      </c>
      <c r="B7196">
        <v>-64.339991953373001</v>
      </c>
      <c r="C7196">
        <v>20253</v>
      </c>
      <c r="D7196">
        <v>60</v>
      </c>
      <c r="M7196" t="s">
        <v>1200</v>
      </c>
      <c r="O7196" t="s">
        <v>1081</v>
      </c>
      <c r="P7196" t="s">
        <v>1111</v>
      </c>
    </row>
    <row r="7197" spans="1:16" x14ac:dyDescent="0.25">
      <c r="A7197">
        <v>-32.765687094065299</v>
      </c>
      <c r="B7197">
        <v>-64.3489940896321</v>
      </c>
      <c r="C7197">
        <v>20254</v>
      </c>
      <c r="D7197">
        <v>132</v>
      </c>
      <c r="M7197" t="s">
        <v>1091</v>
      </c>
      <c r="O7197" t="s">
        <v>1081</v>
      </c>
      <c r="P7197" t="s">
        <v>1111</v>
      </c>
    </row>
    <row r="7198" spans="1:16" x14ac:dyDescent="0.25">
      <c r="A7198">
        <v>-32.954216336164698</v>
      </c>
      <c r="B7198">
        <v>-64.439470282822199</v>
      </c>
      <c r="C7198">
        <v>20255</v>
      </c>
      <c r="D7198">
        <v>74</v>
      </c>
      <c r="M7198" t="s">
        <v>1200</v>
      </c>
      <c r="O7198" t="s">
        <v>1081</v>
      </c>
      <c r="P7198" t="s">
        <v>1111</v>
      </c>
    </row>
    <row r="7199" spans="1:16" x14ac:dyDescent="0.25">
      <c r="A7199">
        <v>-30.56</v>
      </c>
      <c r="B7199">
        <v>-64.953055555555594</v>
      </c>
      <c r="C7199">
        <v>50228</v>
      </c>
      <c r="D7199">
        <v>73</v>
      </c>
      <c r="M7199" t="s">
        <v>1200</v>
      </c>
      <c r="O7199" t="s">
        <v>1081</v>
      </c>
      <c r="P7199" t="s">
        <v>1092</v>
      </c>
    </row>
    <row r="7200" spans="1:16" x14ac:dyDescent="0.25">
      <c r="A7200">
        <v>-30.2045066162814</v>
      </c>
      <c r="B7200">
        <v>-65.060120147872794</v>
      </c>
      <c r="C7200">
        <v>50229</v>
      </c>
      <c r="D7200">
        <v>213</v>
      </c>
      <c r="M7200" t="s">
        <v>1200</v>
      </c>
      <c r="O7200" t="s">
        <v>1081</v>
      </c>
      <c r="P7200" t="s">
        <v>1092</v>
      </c>
    </row>
    <row r="7201" spans="1:16" x14ac:dyDescent="0.25">
      <c r="A7201">
        <v>-30.851388888888899</v>
      </c>
      <c r="B7201">
        <v>-64.978250000000003</v>
      </c>
      <c r="C7201">
        <v>50230</v>
      </c>
      <c r="D7201">
        <v>95</v>
      </c>
      <c r="M7201" t="s">
        <v>1091</v>
      </c>
      <c r="O7201" t="s">
        <v>1081</v>
      </c>
      <c r="P7201" t="s">
        <v>1092</v>
      </c>
    </row>
    <row r="7202" spans="1:16" x14ac:dyDescent="0.25">
      <c r="A7202">
        <v>-30.7468888888889</v>
      </c>
      <c r="B7202">
        <v>-65.059611111111096</v>
      </c>
      <c r="C7202">
        <v>50231</v>
      </c>
      <c r="D7202">
        <v>109</v>
      </c>
      <c r="M7202" t="s">
        <v>1112</v>
      </c>
      <c r="O7202" t="s">
        <v>1081</v>
      </c>
      <c r="P7202" t="s">
        <v>1092</v>
      </c>
    </row>
    <row r="7203" spans="1:16" x14ac:dyDescent="0.25">
      <c r="A7203">
        <v>-30.7792777777778</v>
      </c>
      <c r="B7203">
        <v>-65.0689722222222</v>
      </c>
      <c r="C7203">
        <v>50232</v>
      </c>
      <c r="D7203">
        <v>96</v>
      </c>
      <c r="M7203" t="s">
        <v>1200</v>
      </c>
      <c r="O7203" t="s">
        <v>1081</v>
      </c>
      <c r="P7203" t="s">
        <v>1092</v>
      </c>
    </row>
    <row r="7204" spans="1:16" x14ac:dyDescent="0.25">
      <c r="A7204">
        <v>-32.763200112869697</v>
      </c>
      <c r="B7204">
        <v>-64.335796625993893</v>
      </c>
      <c r="C7204">
        <v>20256</v>
      </c>
      <c r="D7204">
        <v>71</v>
      </c>
      <c r="M7204" t="s">
        <v>1200</v>
      </c>
      <c r="O7204" t="s">
        <v>1081</v>
      </c>
      <c r="P7204" t="s">
        <v>1111</v>
      </c>
    </row>
    <row r="7205" spans="1:16" x14ac:dyDescent="0.25">
      <c r="A7205">
        <v>-33.129242146400301</v>
      </c>
      <c r="B7205">
        <v>-64.383296209658894</v>
      </c>
      <c r="C7205">
        <v>20257</v>
      </c>
      <c r="D7205">
        <v>48</v>
      </c>
      <c r="M7205" t="s">
        <v>1200</v>
      </c>
      <c r="O7205" t="s">
        <v>1081</v>
      </c>
      <c r="P7205" t="s">
        <v>1111</v>
      </c>
    </row>
    <row r="7206" spans="1:16" x14ac:dyDescent="0.25">
      <c r="A7206">
        <v>-30.85</v>
      </c>
      <c r="B7206">
        <v>-64.989194444444493</v>
      </c>
      <c r="C7206">
        <v>50233</v>
      </c>
      <c r="D7206">
        <v>90</v>
      </c>
      <c r="M7206" t="s">
        <v>1200</v>
      </c>
      <c r="O7206" t="s">
        <v>1081</v>
      </c>
      <c r="P7206" t="s">
        <v>1092</v>
      </c>
    </row>
    <row r="7207" spans="1:16" x14ac:dyDescent="0.25">
      <c r="A7207">
        <v>-30.778007974716601</v>
      </c>
      <c r="B7207">
        <v>-65.062411345009806</v>
      </c>
      <c r="C7207">
        <v>50234</v>
      </c>
      <c r="D7207">
        <v>81</v>
      </c>
      <c r="M7207" t="s">
        <v>1091</v>
      </c>
      <c r="O7207" t="s">
        <v>1081</v>
      </c>
      <c r="P7207" t="s">
        <v>1092</v>
      </c>
    </row>
    <row r="7208" spans="1:16" x14ac:dyDescent="0.25">
      <c r="A7208">
        <v>-30.6444166666667</v>
      </c>
      <c r="B7208">
        <v>-64.928444444444494</v>
      </c>
      <c r="C7208">
        <v>50235</v>
      </c>
      <c r="D7208">
        <v>93</v>
      </c>
      <c r="M7208" t="s">
        <v>1091</v>
      </c>
      <c r="O7208" t="s">
        <v>1081</v>
      </c>
      <c r="P7208" t="s">
        <v>1092</v>
      </c>
    </row>
    <row r="7209" spans="1:16" x14ac:dyDescent="0.25">
      <c r="A7209">
        <v>-30.779496216627798</v>
      </c>
      <c r="B7209">
        <v>-65.0634868518503</v>
      </c>
      <c r="C7209">
        <v>50236</v>
      </c>
      <c r="D7209">
        <v>90</v>
      </c>
      <c r="M7209" t="s">
        <v>1091</v>
      </c>
      <c r="O7209" t="s">
        <v>1081</v>
      </c>
      <c r="P7209" t="s">
        <v>1092</v>
      </c>
    </row>
    <row r="7210" spans="1:16" x14ac:dyDescent="0.25">
      <c r="A7210">
        <v>-31.442972222222199</v>
      </c>
      <c r="B7210">
        <v>-64.187138888888896</v>
      </c>
      <c r="C7210">
        <v>40329</v>
      </c>
      <c r="D7210">
        <v>32</v>
      </c>
      <c r="M7210" t="s">
        <v>1200</v>
      </c>
      <c r="O7210" t="s">
        <v>1081</v>
      </c>
      <c r="P7210" t="s">
        <v>1095</v>
      </c>
    </row>
    <row r="7211" spans="1:16" x14ac:dyDescent="0.25">
      <c r="A7211">
        <v>-31.444694444444401</v>
      </c>
      <c r="B7211">
        <v>-64.209083333333297</v>
      </c>
      <c r="C7211">
        <v>40330</v>
      </c>
      <c r="D7211">
        <v>71</v>
      </c>
      <c r="M7211" t="s">
        <v>1200</v>
      </c>
      <c r="O7211" t="s">
        <v>1081</v>
      </c>
      <c r="P7211" t="s">
        <v>1095</v>
      </c>
    </row>
    <row r="7212" spans="1:16" x14ac:dyDescent="0.25">
      <c r="A7212">
        <v>-31.412183297951099</v>
      </c>
      <c r="B7212">
        <v>-64.203993926886398</v>
      </c>
      <c r="C7212">
        <v>40331</v>
      </c>
      <c r="D7212">
        <v>205</v>
      </c>
      <c r="M7212" t="s">
        <v>1200</v>
      </c>
      <c r="O7212" t="s">
        <v>1081</v>
      </c>
      <c r="P7212" t="s">
        <v>1095</v>
      </c>
    </row>
    <row r="7213" spans="1:16" x14ac:dyDescent="0.25">
      <c r="A7213">
        <v>-31.4409722222222</v>
      </c>
      <c r="B7213">
        <v>-64.207972222222196</v>
      </c>
      <c r="C7213">
        <v>40332</v>
      </c>
      <c r="D7213">
        <v>29</v>
      </c>
      <c r="M7213" t="s">
        <v>1200</v>
      </c>
      <c r="O7213" t="s">
        <v>1081</v>
      </c>
      <c r="P7213" t="s">
        <v>1095</v>
      </c>
    </row>
    <row r="7214" spans="1:16" x14ac:dyDescent="0.25">
      <c r="A7214">
        <v>-31.440999999999999</v>
      </c>
      <c r="B7214">
        <v>-64.207972222222196</v>
      </c>
      <c r="C7214">
        <v>40333</v>
      </c>
      <c r="D7214">
        <v>29</v>
      </c>
      <c r="M7214" t="s">
        <v>1200</v>
      </c>
      <c r="O7214" t="s">
        <v>1081</v>
      </c>
      <c r="P7214" t="s">
        <v>1095</v>
      </c>
    </row>
    <row r="7215" spans="1:16" x14ac:dyDescent="0.25">
      <c r="A7215">
        <v>-31.010312977162599</v>
      </c>
      <c r="B7215">
        <v>-65.097649253272806</v>
      </c>
      <c r="C7215">
        <v>50237</v>
      </c>
      <c r="M7215" t="s">
        <v>1200</v>
      </c>
      <c r="O7215" t="s">
        <v>1081</v>
      </c>
      <c r="P7215" t="s">
        <v>1092</v>
      </c>
    </row>
    <row r="7216" spans="1:16" x14ac:dyDescent="0.25">
      <c r="A7216">
        <v>-30.4822624407023</v>
      </c>
      <c r="B7216">
        <v>-65.068442425192103</v>
      </c>
      <c r="C7216">
        <v>50238</v>
      </c>
      <c r="M7216" t="s">
        <v>1200</v>
      </c>
      <c r="O7216" t="s">
        <v>1081</v>
      </c>
      <c r="P7216" t="s">
        <v>1092</v>
      </c>
    </row>
    <row r="7217" spans="1:16" x14ac:dyDescent="0.25">
      <c r="A7217">
        <v>-30.469683018543002</v>
      </c>
      <c r="B7217">
        <v>-65.056401068725407</v>
      </c>
      <c r="C7217">
        <v>50239</v>
      </c>
      <c r="M7217" t="s">
        <v>1200</v>
      </c>
      <c r="O7217" t="s">
        <v>1081</v>
      </c>
      <c r="P7217" t="s">
        <v>1092</v>
      </c>
    </row>
    <row r="7218" spans="1:16" x14ac:dyDescent="0.25">
      <c r="A7218">
        <v>-30.744153647985499</v>
      </c>
      <c r="B7218">
        <v>-64.787076611064705</v>
      </c>
      <c r="C7218">
        <v>50240</v>
      </c>
      <c r="M7218" t="s">
        <v>1200</v>
      </c>
      <c r="O7218" t="s">
        <v>1081</v>
      </c>
      <c r="P7218" t="s">
        <v>1092</v>
      </c>
    </row>
    <row r="7219" spans="1:16" x14ac:dyDescent="0.25">
      <c r="A7219">
        <v>-30.850339233847201</v>
      </c>
      <c r="B7219">
        <v>-64.994902399444499</v>
      </c>
      <c r="C7219">
        <v>50241</v>
      </c>
      <c r="M7219" t="s">
        <v>1200</v>
      </c>
      <c r="O7219" t="s">
        <v>1081</v>
      </c>
      <c r="P7219" t="s">
        <v>1092</v>
      </c>
    </row>
    <row r="7220" spans="1:16" x14ac:dyDescent="0.25">
      <c r="A7220">
        <v>-30.609064425616999</v>
      </c>
      <c r="B7220">
        <v>-65.547037727508496</v>
      </c>
      <c r="C7220">
        <v>50242</v>
      </c>
      <c r="M7220" t="s">
        <v>1200</v>
      </c>
      <c r="O7220" t="s">
        <v>1081</v>
      </c>
      <c r="P7220" t="s">
        <v>1092</v>
      </c>
    </row>
    <row r="7221" spans="1:16" x14ac:dyDescent="0.25">
      <c r="A7221">
        <v>-33.129945099283603</v>
      </c>
      <c r="B7221">
        <v>-64.340004172288801</v>
      </c>
      <c r="C7221">
        <v>20258</v>
      </c>
      <c r="D7221">
        <v>30</v>
      </c>
      <c r="M7221" t="s">
        <v>1200</v>
      </c>
      <c r="O7221" t="s">
        <v>1081</v>
      </c>
      <c r="P7221" t="s">
        <v>1111</v>
      </c>
    </row>
    <row r="7222" spans="1:16" x14ac:dyDescent="0.25">
      <c r="A7222">
        <v>-33.069933074199</v>
      </c>
      <c r="B7222">
        <v>-64.779989867064899</v>
      </c>
      <c r="C7222">
        <v>20259</v>
      </c>
      <c r="D7222">
        <v>85</v>
      </c>
      <c r="M7222" t="s">
        <v>1200</v>
      </c>
      <c r="O7222" t="s">
        <v>1081</v>
      </c>
      <c r="P7222" t="s">
        <v>1111</v>
      </c>
    </row>
    <row r="7223" spans="1:16" x14ac:dyDescent="0.25">
      <c r="A7223">
        <v>-33.119961067692401</v>
      </c>
      <c r="B7223">
        <v>-64.249999403771696</v>
      </c>
      <c r="C7223">
        <v>20260</v>
      </c>
      <c r="D7223">
        <v>52</v>
      </c>
      <c r="M7223" t="s">
        <v>1200</v>
      </c>
      <c r="O7223" t="s">
        <v>1081</v>
      </c>
      <c r="P7223" t="s">
        <v>1111</v>
      </c>
    </row>
    <row r="7224" spans="1:16" x14ac:dyDescent="0.25">
      <c r="A7224">
        <v>-33.189953117880897</v>
      </c>
      <c r="B7224">
        <v>-64.349989867064906</v>
      </c>
      <c r="C7224">
        <v>20261</v>
      </c>
      <c r="D7224">
        <v>70</v>
      </c>
      <c r="M7224" t="s">
        <v>1200</v>
      </c>
      <c r="O7224" t="s">
        <v>1081</v>
      </c>
      <c r="P7224" t="s">
        <v>1111</v>
      </c>
    </row>
    <row r="7225" spans="1:16" x14ac:dyDescent="0.25">
      <c r="A7225">
        <v>-32.753231601947803</v>
      </c>
      <c r="B7225">
        <v>-64.340097042328907</v>
      </c>
      <c r="C7225">
        <v>20262</v>
      </c>
      <c r="D7225">
        <v>15</v>
      </c>
      <c r="M7225" t="s">
        <v>1200</v>
      </c>
      <c r="O7225" t="s">
        <v>1081</v>
      </c>
      <c r="P7225" t="s">
        <v>1111</v>
      </c>
    </row>
    <row r="7226" spans="1:16" x14ac:dyDescent="0.25">
      <c r="A7226">
        <v>-33.144123752550101</v>
      </c>
      <c r="B7226">
        <v>-64.121397829367297</v>
      </c>
      <c r="C7226">
        <v>20263</v>
      </c>
      <c r="D7226">
        <v>97</v>
      </c>
      <c r="M7226" t="s">
        <v>1200</v>
      </c>
      <c r="O7226" t="s">
        <v>1081</v>
      </c>
      <c r="P7226" t="s">
        <v>1111</v>
      </c>
    </row>
    <row r="7227" spans="1:16" x14ac:dyDescent="0.25">
      <c r="A7227">
        <v>-30.74475</v>
      </c>
      <c r="B7227">
        <v>-64.789722222222196</v>
      </c>
      <c r="C7227">
        <v>50243</v>
      </c>
      <c r="D7227">
        <v>52</v>
      </c>
      <c r="M7227" t="s">
        <v>1112</v>
      </c>
      <c r="O7227" t="s">
        <v>1081</v>
      </c>
      <c r="P7227" t="s">
        <v>1092</v>
      </c>
    </row>
    <row r="7228" spans="1:16" x14ac:dyDescent="0.25">
      <c r="A7228">
        <v>-30.721444444444501</v>
      </c>
      <c r="B7228">
        <v>-64.808499999999995</v>
      </c>
      <c r="C7228">
        <v>50244</v>
      </c>
      <c r="D7228">
        <v>100</v>
      </c>
      <c r="M7228" t="s">
        <v>1200</v>
      </c>
      <c r="O7228" t="s">
        <v>1081</v>
      </c>
      <c r="P7228" t="s">
        <v>1092</v>
      </c>
    </row>
    <row r="7229" spans="1:16" x14ac:dyDescent="0.25">
      <c r="A7229">
        <v>-30.721060145231199</v>
      </c>
      <c r="B7229">
        <v>-64.808734246240206</v>
      </c>
      <c r="C7229">
        <v>50245</v>
      </c>
      <c r="D7229">
        <v>61</v>
      </c>
      <c r="M7229" t="s">
        <v>1112</v>
      </c>
      <c r="O7229" t="s">
        <v>1081</v>
      </c>
      <c r="P7229" t="s">
        <v>1092</v>
      </c>
    </row>
    <row r="7230" spans="1:16" x14ac:dyDescent="0.25">
      <c r="A7230">
        <v>-30.7450277777778</v>
      </c>
      <c r="B7230">
        <v>-64.790361111111096</v>
      </c>
      <c r="C7230">
        <v>50246</v>
      </c>
      <c r="D7230">
        <v>60</v>
      </c>
      <c r="M7230" t="s">
        <v>1200</v>
      </c>
      <c r="O7230" t="s">
        <v>1081</v>
      </c>
      <c r="P7230" t="s">
        <v>1092</v>
      </c>
    </row>
    <row r="7231" spans="1:16" x14ac:dyDescent="0.25">
      <c r="A7231">
        <v>-30.637083333333301</v>
      </c>
      <c r="B7231">
        <v>-65.385944444444405</v>
      </c>
      <c r="C7231">
        <v>50247</v>
      </c>
      <c r="D7231">
        <v>110</v>
      </c>
      <c r="M7231" t="s">
        <v>1200</v>
      </c>
      <c r="O7231" t="s">
        <v>1081</v>
      </c>
      <c r="P7231" t="s">
        <v>1092</v>
      </c>
    </row>
    <row r="7232" spans="1:16" x14ac:dyDescent="0.25">
      <c r="A7232">
        <v>-30.745041606405501</v>
      </c>
      <c r="B7232">
        <v>-64.790497454914899</v>
      </c>
      <c r="C7232">
        <v>50248</v>
      </c>
      <c r="M7232" t="s">
        <v>1200</v>
      </c>
      <c r="O7232" t="s">
        <v>1081</v>
      </c>
      <c r="P7232" t="s">
        <v>1092</v>
      </c>
    </row>
    <row r="7233" spans="1:16" x14ac:dyDescent="0.25">
      <c r="A7233">
        <v>-31.440924488070198</v>
      </c>
      <c r="B7233">
        <v>-64.2079909976854</v>
      </c>
      <c r="C7233">
        <v>40334</v>
      </c>
      <c r="D7233">
        <v>29</v>
      </c>
      <c r="M7233" t="s">
        <v>1200</v>
      </c>
      <c r="O7233" t="s">
        <v>1081</v>
      </c>
      <c r="P7233" t="s">
        <v>1095</v>
      </c>
    </row>
    <row r="7234" spans="1:16" x14ac:dyDescent="0.25">
      <c r="A7234">
        <v>-31.435833333333299</v>
      </c>
      <c r="B7234">
        <v>-64.196583333333294</v>
      </c>
      <c r="C7234">
        <v>40335</v>
      </c>
      <c r="D7234">
        <v>32</v>
      </c>
      <c r="M7234" t="s">
        <v>1200</v>
      </c>
      <c r="O7234" t="s">
        <v>1081</v>
      </c>
      <c r="P7234" t="s">
        <v>1095</v>
      </c>
    </row>
    <row r="7235" spans="1:16" x14ac:dyDescent="0.25">
      <c r="A7235">
        <v>-31.412416666666701</v>
      </c>
      <c r="B7235">
        <v>-64.2039166666667</v>
      </c>
      <c r="C7235">
        <v>40336</v>
      </c>
      <c r="D7235">
        <v>84</v>
      </c>
      <c r="M7235" t="s">
        <v>1200</v>
      </c>
      <c r="O7235" t="s">
        <v>1081</v>
      </c>
      <c r="P7235" t="s">
        <v>1095</v>
      </c>
    </row>
    <row r="7236" spans="1:16" x14ac:dyDescent="0.25">
      <c r="A7236">
        <v>-31.407444444444401</v>
      </c>
      <c r="B7236">
        <v>-64.223027777777801</v>
      </c>
      <c r="C7236">
        <v>40337</v>
      </c>
      <c r="D7236">
        <v>31</v>
      </c>
      <c r="M7236" t="s">
        <v>1200</v>
      </c>
      <c r="O7236" t="s">
        <v>1081</v>
      </c>
      <c r="P7236" t="s">
        <v>1095</v>
      </c>
    </row>
    <row r="7237" spans="1:16" x14ac:dyDescent="0.25">
      <c r="A7237">
        <v>-31.407482216567701</v>
      </c>
      <c r="B7237">
        <v>-64.222944629298297</v>
      </c>
      <c r="C7237">
        <v>40338</v>
      </c>
      <c r="D7237">
        <v>25</v>
      </c>
      <c r="M7237" t="s">
        <v>1200</v>
      </c>
      <c r="O7237" t="s">
        <v>1081</v>
      </c>
      <c r="P7237" t="s">
        <v>1095</v>
      </c>
    </row>
    <row r="7238" spans="1:16" x14ac:dyDescent="0.25">
      <c r="A7238">
        <v>-31.407518844066601</v>
      </c>
      <c r="B7238">
        <v>-64.222955358134399</v>
      </c>
      <c r="C7238">
        <v>40339</v>
      </c>
      <c r="D7238">
        <v>25</v>
      </c>
      <c r="M7238" t="s">
        <v>1200</v>
      </c>
      <c r="O7238" t="s">
        <v>1081</v>
      </c>
      <c r="P7238" t="s">
        <v>1095</v>
      </c>
    </row>
    <row r="7239" spans="1:16" x14ac:dyDescent="0.25">
      <c r="A7239">
        <v>-31.404250000000001</v>
      </c>
      <c r="B7239">
        <v>-64.203416666666698</v>
      </c>
      <c r="C7239">
        <v>40340</v>
      </c>
      <c r="D7239">
        <v>90</v>
      </c>
      <c r="M7239" t="s">
        <v>1200</v>
      </c>
      <c r="O7239" t="s">
        <v>1081</v>
      </c>
      <c r="P7239" t="s">
        <v>1095</v>
      </c>
    </row>
    <row r="7240" spans="1:16" x14ac:dyDescent="0.25">
      <c r="A7240">
        <v>-31.442972222222199</v>
      </c>
      <c r="B7240">
        <v>-64.194000000000003</v>
      </c>
      <c r="C7240">
        <v>40341</v>
      </c>
      <c r="D7240">
        <v>164</v>
      </c>
      <c r="M7240" t="s">
        <v>1200</v>
      </c>
      <c r="O7240" t="s">
        <v>1081</v>
      </c>
      <c r="P7240" t="s">
        <v>1095</v>
      </c>
    </row>
    <row r="7241" spans="1:16" x14ac:dyDescent="0.25">
      <c r="A7241">
        <v>-31.390377898710099</v>
      </c>
      <c r="B7241">
        <v>-64.186283020092702</v>
      </c>
      <c r="C7241">
        <v>40342</v>
      </c>
      <c r="D7241">
        <v>50</v>
      </c>
      <c r="M7241" t="s">
        <v>1200</v>
      </c>
      <c r="O7241" t="s">
        <v>1081</v>
      </c>
      <c r="P7241" t="s">
        <v>1095</v>
      </c>
    </row>
    <row r="7242" spans="1:16" x14ac:dyDescent="0.25">
      <c r="A7242">
        <v>-31.394388888888901</v>
      </c>
      <c r="B7242">
        <v>-64.201583333333303</v>
      </c>
      <c r="C7242">
        <v>40343</v>
      </c>
      <c r="D7242">
        <v>80</v>
      </c>
      <c r="M7242" t="s">
        <v>1083</v>
      </c>
      <c r="O7242" t="s">
        <v>1081</v>
      </c>
      <c r="P7242" t="s">
        <v>1095</v>
      </c>
    </row>
    <row r="7243" spans="1:16" x14ac:dyDescent="0.25">
      <c r="A7243">
        <v>-31.374111111111102</v>
      </c>
      <c r="B7243">
        <v>-64.215500000000006</v>
      </c>
      <c r="C7243">
        <v>40344</v>
      </c>
      <c r="D7243">
        <v>40</v>
      </c>
      <c r="M7243" t="s">
        <v>1200</v>
      </c>
      <c r="O7243" t="s">
        <v>1081</v>
      </c>
      <c r="P7243" t="s">
        <v>1095</v>
      </c>
    </row>
    <row r="7244" spans="1:16" x14ac:dyDescent="0.25">
      <c r="A7244">
        <v>-31.388666666666701</v>
      </c>
      <c r="B7244">
        <v>-64.180451149966999</v>
      </c>
      <c r="C7244">
        <v>40345</v>
      </c>
      <c r="D7244">
        <v>60</v>
      </c>
      <c r="M7244" t="s">
        <v>1200</v>
      </c>
      <c r="O7244" t="s">
        <v>1081</v>
      </c>
      <c r="P7244" t="s">
        <v>1095</v>
      </c>
    </row>
    <row r="7245" spans="1:16" x14ac:dyDescent="0.25">
      <c r="A7245">
        <v>-31.391920001006199</v>
      </c>
      <c r="B7245">
        <v>-64.201411439975004</v>
      </c>
      <c r="C7245">
        <v>40346</v>
      </c>
      <c r="D7245">
        <v>24</v>
      </c>
      <c r="M7245" t="s">
        <v>1200</v>
      </c>
      <c r="O7245" t="s">
        <v>1081</v>
      </c>
      <c r="P7245" t="s">
        <v>1095</v>
      </c>
    </row>
    <row r="7246" spans="1:16" x14ac:dyDescent="0.25">
      <c r="A7246">
        <v>-31.391638888888899</v>
      </c>
      <c r="B7246">
        <v>-64.203027777777805</v>
      </c>
      <c r="C7246">
        <v>40347</v>
      </c>
      <c r="D7246">
        <v>80</v>
      </c>
      <c r="M7246" t="s">
        <v>1083</v>
      </c>
      <c r="O7246" t="s">
        <v>1081</v>
      </c>
      <c r="P7246" t="s">
        <v>1095</v>
      </c>
    </row>
    <row r="7247" spans="1:16" x14ac:dyDescent="0.25">
      <c r="A7247">
        <v>-33.148305891565599</v>
      </c>
      <c r="B7247">
        <v>-64.077508940478396</v>
      </c>
      <c r="C7247">
        <v>20264</v>
      </c>
      <c r="D7247">
        <v>145</v>
      </c>
      <c r="M7247" t="s">
        <v>1200</v>
      </c>
      <c r="O7247" t="s">
        <v>1081</v>
      </c>
      <c r="P7247" t="s">
        <v>1111</v>
      </c>
    </row>
    <row r="7248" spans="1:16" x14ac:dyDescent="0.25">
      <c r="A7248">
        <v>-31.3947222222222</v>
      </c>
      <c r="B7248">
        <v>-64.196388888888904</v>
      </c>
      <c r="C7248">
        <v>40348</v>
      </c>
      <c r="D7248">
        <v>90</v>
      </c>
      <c r="M7248" t="s">
        <v>1200</v>
      </c>
      <c r="O7248" t="s">
        <v>1081</v>
      </c>
      <c r="P7248" t="s">
        <v>1095</v>
      </c>
    </row>
    <row r="7249" spans="1:16" x14ac:dyDescent="0.25">
      <c r="A7249">
        <v>-33.109948581720097</v>
      </c>
      <c r="B7249">
        <v>-64.329999403771694</v>
      </c>
      <c r="C7249">
        <v>20265</v>
      </c>
      <c r="D7249">
        <v>22</v>
      </c>
      <c r="M7249" t="s">
        <v>1200</v>
      </c>
      <c r="O7249" t="s">
        <v>1081</v>
      </c>
      <c r="P7249" t="s">
        <v>1111</v>
      </c>
    </row>
    <row r="7250" spans="1:16" x14ac:dyDescent="0.25">
      <c r="A7250">
        <v>-31.391927556297599</v>
      </c>
      <c r="B7250">
        <v>-64.202833982149997</v>
      </c>
      <c r="C7250">
        <v>40349</v>
      </c>
      <c r="D7250">
        <v>24</v>
      </c>
      <c r="M7250" t="s">
        <v>1200</v>
      </c>
      <c r="O7250" t="s">
        <v>1081</v>
      </c>
      <c r="P7250" t="s">
        <v>1095</v>
      </c>
    </row>
    <row r="7251" spans="1:16" x14ac:dyDescent="0.25">
      <c r="A7251">
        <v>-31.394777777777801</v>
      </c>
      <c r="B7251">
        <v>-64.196416666666707</v>
      </c>
      <c r="C7251">
        <v>40350</v>
      </c>
      <c r="D7251">
        <v>70</v>
      </c>
      <c r="M7251" t="s">
        <v>1200</v>
      </c>
      <c r="O7251" t="s">
        <v>1081</v>
      </c>
      <c r="P7251" t="s">
        <v>1095</v>
      </c>
    </row>
    <row r="7252" spans="1:16" x14ac:dyDescent="0.25">
      <c r="A7252">
        <v>-33.1199406003118</v>
      </c>
      <c r="B7252">
        <v>-64.359989867064897</v>
      </c>
      <c r="C7252">
        <v>20266</v>
      </c>
      <c r="M7252" t="s">
        <v>1200</v>
      </c>
      <c r="O7252" t="s">
        <v>1081</v>
      </c>
      <c r="P7252" t="s">
        <v>1111</v>
      </c>
    </row>
    <row r="7253" spans="1:16" x14ac:dyDescent="0.25">
      <c r="A7253">
        <v>-33.0399325515694</v>
      </c>
      <c r="B7253">
        <v>-64.179994635582005</v>
      </c>
      <c r="C7253">
        <v>20267</v>
      </c>
      <c r="D7253">
        <v>97</v>
      </c>
      <c r="M7253" t="s">
        <v>1200</v>
      </c>
      <c r="O7253" t="s">
        <v>1081</v>
      </c>
      <c r="P7253" t="s">
        <v>1111</v>
      </c>
    </row>
    <row r="7254" spans="1:16" x14ac:dyDescent="0.25">
      <c r="A7254">
        <v>-31.3958333333333</v>
      </c>
      <c r="B7254">
        <v>-64.173749999999998</v>
      </c>
      <c r="C7254">
        <v>40351</v>
      </c>
      <c r="D7254">
        <v>87</v>
      </c>
      <c r="M7254" t="s">
        <v>1200</v>
      </c>
      <c r="O7254" t="s">
        <v>1081</v>
      </c>
      <c r="P7254" t="s">
        <v>1095</v>
      </c>
    </row>
    <row r="7255" spans="1:16" x14ac:dyDescent="0.25">
      <c r="A7255">
        <v>-31.393999999999998</v>
      </c>
      <c r="B7255">
        <v>-64.179055555555607</v>
      </c>
      <c r="C7255">
        <v>40352</v>
      </c>
      <c r="D7255">
        <v>90</v>
      </c>
      <c r="M7255" t="s">
        <v>1200</v>
      </c>
      <c r="O7255" t="s">
        <v>1081</v>
      </c>
      <c r="P7255" t="s">
        <v>1095</v>
      </c>
    </row>
    <row r="7256" spans="1:16" x14ac:dyDescent="0.25">
      <c r="A7256">
        <v>-31.406027777777801</v>
      </c>
      <c r="B7256">
        <v>-64.187638888888898</v>
      </c>
      <c r="C7256">
        <v>40353</v>
      </c>
      <c r="D7256">
        <v>90</v>
      </c>
      <c r="M7256" t="s">
        <v>1200</v>
      </c>
      <c r="O7256" t="s">
        <v>1081</v>
      </c>
      <c r="P7256" t="s">
        <v>1095</v>
      </c>
    </row>
    <row r="7257" spans="1:16" x14ac:dyDescent="0.25">
      <c r="A7257">
        <v>-31.403027777777801</v>
      </c>
      <c r="B7257">
        <v>-64.197249999999997</v>
      </c>
      <c r="C7257">
        <v>40354</v>
      </c>
      <c r="D7257">
        <v>67</v>
      </c>
      <c r="M7257" t="s">
        <v>1200</v>
      </c>
      <c r="O7257" t="s">
        <v>1081</v>
      </c>
      <c r="P7257" t="s">
        <v>1095</v>
      </c>
    </row>
    <row r="7258" spans="1:16" x14ac:dyDescent="0.25">
      <c r="A7258">
        <v>-31.376999999999999</v>
      </c>
      <c r="B7258">
        <v>-64.1958611111111</v>
      </c>
      <c r="C7258">
        <v>40355</v>
      </c>
      <c r="D7258">
        <v>30</v>
      </c>
      <c r="M7258" t="s">
        <v>1200</v>
      </c>
      <c r="O7258" t="s">
        <v>1081</v>
      </c>
      <c r="P7258" t="s">
        <v>1095</v>
      </c>
    </row>
    <row r="7259" spans="1:16" x14ac:dyDescent="0.25">
      <c r="A7259">
        <v>-31.390444444444501</v>
      </c>
      <c r="B7259">
        <v>-64.186222222222199</v>
      </c>
      <c r="C7259">
        <v>40356</v>
      </c>
      <c r="D7259">
        <v>50</v>
      </c>
      <c r="M7259" t="s">
        <v>1200</v>
      </c>
      <c r="O7259" t="s">
        <v>1081</v>
      </c>
      <c r="P7259" t="s">
        <v>1095</v>
      </c>
    </row>
    <row r="7260" spans="1:16" x14ac:dyDescent="0.25">
      <c r="A7260">
        <v>-31.403500000000001</v>
      </c>
      <c r="B7260">
        <v>-64.177388888888899</v>
      </c>
      <c r="C7260">
        <v>40357</v>
      </c>
      <c r="D7260">
        <v>90</v>
      </c>
      <c r="M7260" t="s">
        <v>1200</v>
      </c>
      <c r="O7260" t="s">
        <v>1081</v>
      </c>
      <c r="P7260" t="s">
        <v>1095</v>
      </c>
    </row>
    <row r="7261" spans="1:16" x14ac:dyDescent="0.25">
      <c r="A7261">
        <v>-31.404055555555502</v>
      </c>
      <c r="B7261">
        <v>-64.218361111111093</v>
      </c>
      <c r="C7261">
        <v>40358</v>
      </c>
      <c r="D7261">
        <v>90</v>
      </c>
      <c r="M7261" t="s">
        <v>1200</v>
      </c>
      <c r="O7261" t="s">
        <v>1081</v>
      </c>
      <c r="P7261" t="s">
        <v>1095</v>
      </c>
    </row>
    <row r="7262" spans="1:16" x14ac:dyDescent="0.25">
      <c r="A7262">
        <v>-31.3984722222222</v>
      </c>
      <c r="B7262">
        <v>-64.192666666666696</v>
      </c>
      <c r="C7262">
        <v>40359</v>
      </c>
      <c r="D7262">
        <v>90</v>
      </c>
      <c r="M7262" t="s">
        <v>1200</v>
      </c>
      <c r="O7262" t="s">
        <v>1081</v>
      </c>
      <c r="P7262" t="s">
        <v>1095</v>
      </c>
    </row>
    <row r="7263" spans="1:16" x14ac:dyDescent="0.25">
      <c r="A7263">
        <v>-30.637157186697401</v>
      </c>
      <c r="B7263">
        <v>-65.386080793672406</v>
      </c>
      <c r="C7263">
        <v>50249</v>
      </c>
      <c r="D7263">
        <v>110</v>
      </c>
      <c r="M7263" t="s">
        <v>1200</v>
      </c>
      <c r="O7263" t="s">
        <v>1081</v>
      </c>
      <c r="P7263" t="s">
        <v>1092</v>
      </c>
    </row>
    <row r="7264" spans="1:16" x14ac:dyDescent="0.25">
      <c r="A7264">
        <v>-30.7436944444445</v>
      </c>
      <c r="B7264">
        <v>-64.788027777777799</v>
      </c>
      <c r="C7264">
        <v>50250</v>
      </c>
      <c r="D7264">
        <v>89</v>
      </c>
      <c r="M7264" t="s">
        <v>1112</v>
      </c>
      <c r="O7264" t="s">
        <v>1081</v>
      </c>
      <c r="P7264" t="s">
        <v>1092</v>
      </c>
    </row>
    <row r="7265" spans="1:16" x14ac:dyDescent="0.25">
      <c r="A7265">
        <v>-30.5691666666667</v>
      </c>
      <c r="B7265">
        <v>-64.944416666666697</v>
      </c>
      <c r="C7265">
        <v>50251</v>
      </c>
      <c r="D7265">
        <v>73</v>
      </c>
      <c r="M7265" t="s">
        <v>1112</v>
      </c>
      <c r="O7265" t="s">
        <v>1081</v>
      </c>
      <c r="P7265" t="s">
        <v>1092</v>
      </c>
    </row>
    <row r="7266" spans="1:16" x14ac:dyDescent="0.25">
      <c r="A7266">
        <v>-25.331777777777798</v>
      </c>
      <c r="B7266">
        <v>-64.024500000000003</v>
      </c>
      <c r="C7266">
        <v>50252</v>
      </c>
      <c r="D7266">
        <v>71</v>
      </c>
      <c r="M7266" t="s">
        <v>1200</v>
      </c>
      <c r="O7266" t="s">
        <v>1081</v>
      </c>
    </row>
    <row r="7267" spans="1:16" x14ac:dyDescent="0.25">
      <c r="A7267">
        <v>-30.432777777777801</v>
      </c>
      <c r="B7267">
        <v>-64.465611111111102</v>
      </c>
      <c r="C7267">
        <v>50253</v>
      </c>
      <c r="D7267">
        <v>70</v>
      </c>
      <c r="M7267" t="s">
        <v>1200</v>
      </c>
      <c r="O7267" t="s">
        <v>1081</v>
      </c>
      <c r="P7267" t="s">
        <v>1120</v>
      </c>
    </row>
    <row r="7268" spans="1:16" x14ac:dyDescent="0.25">
      <c r="A7268">
        <v>-31.430527777777801</v>
      </c>
      <c r="B7268">
        <v>-64.216666666666697</v>
      </c>
      <c r="C7268">
        <v>40360</v>
      </c>
      <c r="D7268">
        <v>30</v>
      </c>
      <c r="M7268" t="s">
        <v>1200</v>
      </c>
      <c r="O7268" t="s">
        <v>1081</v>
      </c>
      <c r="P7268" t="s">
        <v>1095</v>
      </c>
    </row>
    <row r="7269" spans="1:16" x14ac:dyDescent="0.25">
      <c r="A7269">
        <v>-31.3850277777778</v>
      </c>
      <c r="B7269">
        <v>-64.196138888888896</v>
      </c>
      <c r="C7269">
        <v>40361</v>
      </c>
      <c r="D7269">
        <v>90</v>
      </c>
      <c r="M7269" t="s">
        <v>1200</v>
      </c>
      <c r="O7269" t="s">
        <v>1081</v>
      </c>
      <c r="P7269" t="s">
        <v>1095</v>
      </c>
    </row>
    <row r="7270" spans="1:16" x14ac:dyDescent="0.25">
      <c r="A7270">
        <v>-31.385083333333299</v>
      </c>
      <c r="B7270">
        <v>-64.196166666666699</v>
      </c>
      <c r="C7270">
        <v>40362</v>
      </c>
      <c r="D7270">
        <v>90</v>
      </c>
      <c r="M7270" t="s">
        <v>1200</v>
      </c>
      <c r="O7270" t="s">
        <v>1081</v>
      </c>
      <c r="P7270" t="s">
        <v>1095</v>
      </c>
    </row>
    <row r="7271" spans="1:16" x14ac:dyDescent="0.25">
      <c r="A7271">
        <v>-31.3965833333333</v>
      </c>
      <c r="B7271">
        <v>-64.193611111111096</v>
      </c>
      <c r="C7271">
        <v>40363</v>
      </c>
      <c r="D7271">
        <v>71</v>
      </c>
      <c r="M7271" t="s">
        <v>1200</v>
      </c>
      <c r="O7271" t="s">
        <v>1081</v>
      </c>
      <c r="P7271" t="s">
        <v>1095</v>
      </c>
    </row>
    <row r="7272" spans="1:16" x14ac:dyDescent="0.25">
      <c r="A7272">
        <v>-31.392444444444401</v>
      </c>
      <c r="B7272">
        <v>-64.202277777777795</v>
      </c>
      <c r="C7272">
        <v>40364</v>
      </c>
      <c r="D7272">
        <v>79</v>
      </c>
      <c r="M7272" t="s">
        <v>1200</v>
      </c>
      <c r="O7272" t="s">
        <v>1081</v>
      </c>
      <c r="P7272" t="s">
        <v>1095</v>
      </c>
    </row>
    <row r="7273" spans="1:16" x14ac:dyDescent="0.25">
      <c r="A7273">
        <v>-31.392565797744201</v>
      </c>
      <c r="B7273">
        <v>-64.202444074736704</v>
      </c>
      <c r="C7273">
        <v>40365</v>
      </c>
      <c r="D7273">
        <v>80</v>
      </c>
      <c r="M7273" t="s">
        <v>1200</v>
      </c>
      <c r="O7273" t="s">
        <v>1081</v>
      </c>
      <c r="P7273" t="s">
        <v>1095</v>
      </c>
    </row>
    <row r="7274" spans="1:16" x14ac:dyDescent="0.25">
      <c r="A7274">
        <v>-30.736362381590801</v>
      </c>
      <c r="B7274">
        <v>-64.906936566962102</v>
      </c>
      <c r="C7274">
        <v>50254</v>
      </c>
      <c r="M7274" t="s">
        <v>1200</v>
      </c>
      <c r="O7274" t="s">
        <v>1081</v>
      </c>
      <c r="P7274" t="s">
        <v>1092</v>
      </c>
    </row>
    <row r="7275" spans="1:16" x14ac:dyDescent="0.25">
      <c r="A7275">
        <v>-31.430499999999999</v>
      </c>
      <c r="B7275">
        <v>-64.148166666666697</v>
      </c>
      <c r="C7275">
        <v>40366</v>
      </c>
      <c r="D7275">
        <v>50</v>
      </c>
      <c r="M7275" t="s">
        <v>1200</v>
      </c>
      <c r="O7275" t="s">
        <v>1081</v>
      </c>
      <c r="P7275" t="s">
        <v>1095</v>
      </c>
    </row>
    <row r="7276" spans="1:16" x14ac:dyDescent="0.25">
      <c r="A7276">
        <v>-31.420027777777801</v>
      </c>
      <c r="B7276">
        <v>-64.146694444444407</v>
      </c>
      <c r="C7276">
        <v>40367</v>
      </c>
      <c r="D7276">
        <v>5</v>
      </c>
      <c r="M7276" t="s">
        <v>1200</v>
      </c>
      <c r="O7276" t="s">
        <v>1081</v>
      </c>
      <c r="P7276" t="s">
        <v>1095</v>
      </c>
    </row>
    <row r="7277" spans="1:16" x14ac:dyDescent="0.25">
      <c r="A7277">
        <v>-31.420027777777801</v>
      </c>
      <c r="B7277">
        <v>-64.146694444444407</v>
      </c>
      <c r="C7277">
        <v>40368</v>
      </c>
      <c r="D7277">
        <v>5</v>
      </c>
      <c r="M7277" t="s">
        <v>1200</v>
      </c>
      <c r="O7277" t="s">
        <v>1081</v>
      </c>
      <c r="P7277" t="s">
        <v>1095</v>
      </c>
    </row>
    <row r="7278" spans="1:16" x14ac:dyDescent="0.25">
      <c r="A7278">
        <v>-33.109970549262599</v>
      </c>
      <c r="B7278">
        <v>-64.249991357144594</v>
      </c>
      <c r="C7278">
        <v>20268</v>
      </c>
      <c r="D7278">
        <v>143</v>
      </c>
      <c r="M7278" t="s">
        <v>1200</v>
      </c>
      <c r="O7278" t="s">
        <v>1081</v>
      </c>
      <c r="P7278" t="s">
        <v>1111</v>
      </c>
    </row>
    <row r="7279" spans="1:16" x14ac:dyDescent="0.25">
      <c r="A7279">
        <v>-33.119958571861297</v>
      </c>
      <c r="B7279">
        <v>-64.269981820437806</v>
      </c>
      <c r="C7279">
        <v>20269</v>
      </c>
      <c r="D7279">
        <v>71</v>
      </c>
      <c r="M7279" t="s">
        <v>1083</v>
      </c>
      <c r="O7279" t="s">
        <v>1081</v>
      </c>
      <c r="P7279" t="s">
        <v>1111</v>
      </c>
    </row>
    <row r="7280" spans="1:16" x14ac:dyDescent="0.25">
      <c r="A7280">
        <v>-33.909943119075301</v>
      </c>
      <c r="B7280">
        <v>-64.379986588954907</v>
      </c>
      <c r="C7280">
        <v>20270</v>
      </c>
      <c r="D7280">
        <v>30</v>
      </c>
      <c r="M7280" t="s">
        <v>1200</v>
      </c>
      <c r="O7280" t="s">
        <v>1081</v>
      </c>
      <c r="P7280" t="s">
        <v>1111</v>
      </c>
    </row>
    <row r="7281" spans="1:16" x14ac:dyDescent="0.25">
      <c r="A7281">
        <v>-33.129954583130797</v>
      </c>
      <c r="B7281">
        <v>-64.240005662368503</v>
      </c>
      <c r="C7281">
        <v>20271</v>
      </c>
      <c r="D7281">
        <v>16</v>
      </c>
      <c r="M7281" t="s">
        <v>1200</v>
      </c>
      <c r="O7281" t="s">
        <v>1081</v>
      </c>
      <c r="P7281" t="s">
        <v>1111</v>
      </c>
    </row>
    <row r="7282" spans="1:16" x14ac:dyDescent="0.25">
      <c r="A7282">
        <v>-33.909974777847701</v>
      </c>
      <c r="B7282">
        <v>-64.370000894178801</v>
      </c>
      <c r="C7282">
        <v>20272</v>
      </c>
      <c r="D7282">
        <v>30</v>
      </c>
      <c r="M7282" t="s">
        <v>1200</v>
      </c>
      <c r="O7282" t="s">
        <v>1081</v>
      </c>
      <c r="P7282" t="s">
        <v>1111</v>
      </c>
    </row>
    <row r="7283" spans="1:16" x14ac:dyDescent="0.25">
      <c r="A7283">
        <v>-32.454632974388403</v>
      </c>
      <c r="B7283">
        <v>-64.385298903439505</v>
      </c>
      <c r="C7283">
        <v>20273</v>
      </c>
      <c r="D7283">
        <v>67</v>
      </c>
      <c r="M7283" t="s">
        <v>1200</v>
      </c>
      <c r="O7283" t="s">
        <v>1081</v>
      </c>
      <c r="P7283" t="s">
        <v>1111</v>
      </c>
    </row>
    <row r="7284" spans="1:16" x14ac:dyDescent="0.25">
      <c r="A7284">
        <v>-33.3840876782725</v>
      </c>
      <c r="B7284">
        <v>-64.722940198747906</v>
      </c>
      <c r="C7284">
        <v>20274</v>
      </c>
      <c r="M7284" t="s">
        <v>1083</v>
      </c>
      <c r="O7284" t="s">
        <v>1081</v>
      </c>
      <c r="P7284" t="s">
        <v>1111</v>
      </c>
    </row>
    <row r="7285" spans="1:16" x14ac:dyDescent="0.25">
      <c r="A7285">
        <v>-30.730891413363899</v>
      </c>
      <c r="B7285">
        <v>-64.799994665672401</v>
      </c>
      <c r="C7285">
        <v>50255</v>
      </c>
      <c r="D7285">
        <v>50</v>
      </c>
      <c r="M7285" t="s">
        <v>1112</v>
      </c>
      <c r="O7285" t="s">
        <v>1081</v>
      </c>
      <c r="P7285" t="s">
        <v>1092</v>
      </c>
    </row>
    <row r="7286" spans="1:16" x14ac:dyDescent="0.25">
      <c r="A7286">
        <v>-30.735222222222198</v>
      </c>
      <c r="B7286">
        <v>-64.792749999999998</v>
      </c>
      <c r="C7286">
        <v>50256</v>
      </c>
      <c r="D7286">
        <v>88</v>
      </c>
      <c r="M7286" t="s">
        <v>1112</v>
      </c>
      <c r="O7286" t="s">
        <v>1081</v>
      </c>
      <c r="P7286" t="s">
        <v>1092</v>
      </c>
    </row>
    <row r="7287" spans="1:16" x14ac:dyDescent="0.25">
      <c r="A7287">
        <v>-30.482805555555601</v>
      </c>
      <c r="B7287">
        <v>-65.061583333333303</v>
      </c>
      <c r="C7287">
        <v>50257</v>
      </c>
      <c r="D7287">
        <v>58</v>
      </c>
      <c r="M7287" t="s">
        <v>1112</v>
      </c>
      <c r="O7287" t="s">
        <v>1081</v>
      </c>
      <c r="P7287" t="s">
        <v>1092</v>
      </c>
    </row>
    <row r="7288" spans="1:16" x14ac:dyDescent="0.25">
      <c r="A7288">
        <v>-30.4829350033705</v>
      </c>
      <c r="B7288">
        <v>-65.061434023643599</v>
      </c>
      <c r="C7288">
        <v>50258</v>
      </c>
      <c r="D7288">
        <v>58</v>
      </c>
      <c r="M7288" t="s">
        <v>1112</v>
      </c>
      <c r="O7288" t="s">
        <v>1081</v>
      </c>
      <c r="P7288" t="s">
        <v>1092</v>
      </c>
    </row>
    <row r="7289" spans="1:16" x14ac:dyDescent="0.25">
      <c r="A7289">
        <v>-33.239942675652202</v>
      </c>
      <c r="B7289">
        <v>-64.160043809523103</v>
      </c>
      <c r="C7289">
        <v>20275</v>
      </c>
      <c r="D7289">
        <v>12</v>
      </c>
      <c r="M7289" t="s">
        <v>1091</v>
      </c>
      <c r="O7289" t="s">
        <v>1081</v>
      </c>
      <c r="P7289" t="s">
        <v>1111</v>
      </c>
    </row>
    <row r="7290" spans="1:16" x14ac:dyDescent="0.25">
      <c r="A7290">
        <v>-32.799974453812503</v>
      </c>
      <c r="B7290">
        <v>-64.000000894178797</v>
      </c>
      <c r="C7290">
        <v>20276</v>
      </c>
      <c r="D7290">
        <v>69</v>
      </c>
      <c r="M7290" t="s">
        <v>1200</v>
      </c>
      <c r="O7290" t="s">
        <v>1081</v>
      </c>
      <c r="P7290" t="s">
        <v>1111</v>
      </c>
    </row>
    <row r="7291" spans="1:16" x14ac:dyDescent="0.25">
      <c r="A7291">
        <v>-30.778666666666702</v>
      </c>
      <c r="B7291">
        <v>-65.049611111111105</v>
      </c>
      <c r="C7291">
        <v>50259</v>
      </c>
      <c r="D7291">
        <v>81</v>
      </c>
      <c r="M7291" t="s">
        <v>1091</v>
      </c>
      <c r="O7291" t="s">
        <v>1081</v>
      </c>
      <c r="P7291" t="s">
        <v>1092</v>
      </c>
    </row>
    <row r="7292" spans="1:16" x14ac:dyDescent="0.25">
      <c r="A7292">
        <v>-31.4198611111111</v>
      </c>
      <c r="B7292">
        <v>-64.146638888888901</v>
      </c>
      <c r="C7292">
        <v>40369</v>
      </c>
      <c r="D7292">
        <v>55</v>
      </c>
      <c r="M7292" t="s">
        <v>1200</v>
      </c>
      <c r="O7292" t="s">
        <v>1081</v>
      </c>
      <c r="P7292" t="s">
        <v>1095</v>
      </c>
    </row>
    <row r="7293" spans="1:16" x14ac:dyDescent="0.25">
      <c r="A7293">
        <v>-33.127992427123701</v>
      </c>
      <c r="B7293">
        <v>-64.341751681217303</v>
      </c>
      <c r="C7293">
        <v>20277</v>
      </c>
      <c r="D7293">
        <v>48</v>
      </c>
      <c r="M7293" t="s">
        <v>1200</v>
      </c>
      <c r="O7293" t="s">
        <v>1081</v>
      </c>
      <c r="P7293" t="s">
        <v>1111</v>
      </c>
    </row>
    <row r="7294" spans="1:16" x14ac:dyDescent="0.25">
      <c r="A7294">
        <v>-30.8561388888889</v>
      </c>
      <c r="B7294">
        <v>-64.983972222222206</v>
      </c>
      <c r="C7294">
        <v>50260</v>
      </c>
      <c r="D7294">
        <v>90</v>
      </c>
      <c r="M7294" t="s">
        <v>1112</v>
      </c>
      <c r="O7294" t="s">
        <v>1081</v>
      </c>
      <c r="P7294" t="s">
        <v>1092</v>
      </c>
    </row>
    <row r="7295" spans="1:16" x14ac:dyDescent="0.25">
      <c r="A7295">
        <v>-31.419833333333301</v>
      </c>
      <c r="B7295">
        <v>-64.146694444444407</v>
      </c>
      <c r="C7295">
        <v>40370</v>
      </c>
      <c r="D7295">
        <v>55</v>
      </c>
      <c r="M7295" t="s">
        <v>1200</v>
      </c>
      <c r="O7295" t="s">
        <v>1081</v>
      </c>
      <c r="P7295" t="s">
        <v>1095</v>
      </c>
    </row>
    <row r="7296" spans="1:16" x14ac:dyDescent="0.25">
      <c r="A7296">
        <v>-33.139962573751298</v>
      </c>
      <c r="B7296">
        <v>-64.270010430885606</v>
      </c>
      <c r="C7296">
        <v>20278</v>
      </c>
      <c r="D7296">
        <v>50</v>
      </c>
      <c r="M7296" t="s">
        <v>1091</v>
      </c>
      <c r="O7296" t="s">
        <v>1081</v>
      </c>
      <c r="P7296" t="s">
        <v>1111</v>
      </c>
    </row>
    <row r="7297" spans="1:16" x14ac:dyDescent="0.25">
      <c r="A7297">
        <v>-30.729777777777802</v>
      </c>
      <c r="B7297">
        <v>-64.806638888888898</v>
      </c>
      <c r="C7297">
        <v>50261</v>
      </c>
      <c r="D7297">
        <v>85</v>
      </c>
      <c r="M7297" t="s">
        <v>1112</v>
      </c>
      <c r="O7297" t="s">
        <v>1081</v>
      </c>
      <c r="P7297" t="s">
        <v>1092</v>
      </c>
    </row>
    <row r="7298" spans="1:16" x14ac:dyDescent="0.25">
      <c r="A7298">
        <v>-31.4141388888889</v>
      </c>
      <c r="B7298">
        <v>-64.141277777777802</v>
      </c>
      <c r="C7298">
        <v>40371</v>
      </c>
      <c r="D7298">
        <v>29</v>
      </c>
      <c r="M7298" t="s">
        <v>1083</v>
      </c>
      <c r="O7298" t="s">
        <v>1081</v>
      </c>
      <c r="P7298" t="s">
        <v>1095</v>
      </c>
    </row>
    <row r="7299" spans="1:16" x14ac:dyDescent="0.25">
      <c r="A7299">
        <v>-30.6433888888889</v>
      </c>
      <c r="B7299">
        <v>-64.9280277777778</v>
      </c>
      <c r="C7299">
        <v>50262</v>
      </c>
      <c r="D7299">
        <v>93</v>
      </c>
      <c r="M7299" t="s">
        <v>1112</v>
      </c>
      <c r="O7299" t="s">
        <v>1081</v>
      </c>
      <c r="P7299" t="s">
        <v>1092</v>
      </c>
    </row>
    <row r="7300" spans="1:16" x14ac:dyDescent="0.25">
      <c r="A7300">
        <v>-31.414076533826901</v>
      </c>
      <c r="B7300">
        <v>-64.141051076676305</v>
      </c>
      <c r="C7300">
        <v>40372</v>
      </c>
      <c r="D7300">
        <v>29</v>
      </c>
      <c r="M7300" t="s">
        <v>1083</v>
      </c>
      <c r="O7300" t="s">
        <v>1081</v>
      </c>
      <c r="P7300" t="s">
        <v>1095</v>
      </c>
    </row>
    <row r="7301" spans="1:16" x14ac:dyDescent="0.25">
      <c r="A7301">
        <v>-30.859638888888899</v>
      </c>
      <c r="B7301">
        <v>-65.010666666666694</v>
      </c>
      <c r="C7301">
        <v>50263</v>
      </c>
      <c r="D7301">
        <v>80</v>
      </c>
      <c r="M7301" t="s">
        <v>1083</v>
      </c>
      <c r="O7301" t="s">
        <v>1081</v>
      </c>
      <c r="P7301" t="s">
        <v>1092</v>
      </c>
    </row>
    <row r="7302" spans="1:16" x14ac:dyDescent="0.25">
      <c r="A7302">
        <v>-31.4137331744619</v>
      </c>
      <c r="B7302">
        <v>-64.140481107259305</v>
      </c>
      <c r="C7302">
        <v>40373</v>
      </c>
      <c r="D7302">
        <v>14</v>
      </c>
      <c r="M7302" t="s">
        <v>1083</v>
      </c>
      <c r="O7302" t="s">
        <v>1081</v>
      </c>
      <c r="P7302" t="s">
        <v>1095</v>
      </c>
    </row>
    <row r="7303" spans="1:16" x14ac:dyDescent="0.25">
      <c r="A7303">
        <v>-31.4137331744619</v>
      </c>
      <c r="B7303">
        <v>-64.140481107259305</v>
      </c>
      <c r="C7303">
        <v>40374</v>
      </c>
      <c r="D7303">
        <v>14</v>
      </c>
      <c r="M7303" t="s">
        <v>1083</v>
      </c>
      <c r="O7303" t="s">
        <v>1081</v>
      </c>
      <c r="P7303" t="s">
        <v>1095</v>
      </c>
    </row>
    <row r="7304" spans="1:16" x14ac:dyDescent="0.25">
      <c r="A7304">
        <v>-30.743808357475501</v>
      </c>
      <c r="B7304">
        <v>-64.786820169720997</v>
      </c>
      <c r="C7304">
        <v>50264</v>
      </c>
      <c r="M7304" t="s">
        <v>1200</v>
      </c>
      <c r="O7304" t="s">
        <v>1081</v>
      </c>
      <c r="P7304" t="s">
        <v>1092</v>
      </c>
    </row>
    <row r="7305" spans="1:16" x14ac:dyDescent="0.25">
      <c r="A7305">
        <v>-30.812953385920601</v>
      </c>
      <c r="B7305">
        <v>-65.161393965606607</v>
      </c>
      <c r="C7305">
        <v>50265</v>
      </c>
      <c r="M7305" t="s">
        <v>1200</v>
      </c>
      <c r="O7305" t="s">
        <v>1081</v>
      </c>
      <c r="P7305" t="s">
        <v>1092</v>
      </c>
    </row>
    <row r="7306" spans="1:16" x14ac:dyDescent="0.25">
      <c r="A7306">
        <v>-30.812909421140301</v>
      </c>
      <c r="B7306">
        <v>-65.161601836805204</v>
      </c>
      <c r="C7306">
        <v>50266</v>
      </c>
      <c r="M7306" t="s">
        <v>1200</v>
      </c>
      <c r="O7306" t="s">
        <v>1081</v>
      </c>
      <c r="P7306" t="s">
        <v>1092</v>
      </c>
    </row>
    <row r="7307" spans="1:16" x14ac:dyDescent="0.25">
      <c r="A7307">
        <v>-30.855292218901699</v>
      </c>
      <c r="B7307">
        <v>-64.984356624150394</v>
      </c>
      <c r="C7307">
        <v>50267</v>
      </c>
      <c r="M7307" t="s">
        <v>1200</v>
      </c>
      <c r="O7307" t="s">
        <v>1081</v>
      </c>
      <c r="P7307" t="s">
        <v>1092</v>
      </c>
    </row>
    <row r="7308" spans="1:16" x14ac:dyDescent="0.25">
      <c r="A7308">
        <v>-30.812663707856601</v>
      </c>
      <c r="B7308">
        <v>-65.161233033065798</v>
      </c>
      <c r="C7308">
        <v>50258</v>
      </c>
      <c r="M7308" t="s">
        <v>1200</v>
      </c>
      <c r="O7308" t="s">
        <v>1081</v>
      </c>
      <c r="P7308" t="s">
        <v>1092</v>
      </c>
    </row>
    <row r="7309" spans="1:16" x14ac:dyDescent="0.25">
      <c r="A7309">
        <v>-30.637484872671902</v>
      </c>
      <c r="B7309">
        <v>-65.385067116734206</v>
      </c>
      <c r="C7309">
        <v>50268</v>
      </c>
      <c r="D7309">
        <v>160</v>
      </c>
      <c r="M7309" t="s">
        <v>1200</v>
      </c>
      <c r="O7309" t="s">
        <v>1081</v>
      </c>
      <c r="P7309" t="s">
        <v>1092</v>
      </c>
    </row>
    <row r="7310" spans="1:16" x14ac:dyDescent="0.25">
      <c r="A7310">
        <v>-30.613222222222198</v>
      </c>
      <c r="B7310">
        <v>-65.543694444444398</v>
      </c>
      <c r="C7310">
        <v>50269</v>
      </c>
      <c r="D7310">
        <v>127</v>
      </c>
      <c r="M7310" t="s">
        <v>1112</v>
      </c>
      <c r="O7310" t="s">
        <v>1081</v>
      </c>
      <c r="P7310" t="s">
        <v>1092</v>
      </c>
    </row>
    <row r="7311" spans="1:16" x14ac:dyDescent="0.25">
      <c r="A7311">
        <v>-30.568527777777799</v>
      </c>
      <c r="B7311">
        <v>-64.943361111111102</v>
      </c>
      <c r="C7311">
        <v>50270</v>
      </c>
      <c r="D7311">
        <v>73</v>
      </c>
      <c r="M7311" t="s">
        <v>1200</v>
      </c>
      <c r="O7311" t="s">
        <v>1081</v>
      </c>
      <c r="P7311" t="s">
        <v>1120</v>
      </c>
    </row>
    <row r="7312" spans="1:16" x14ac:dyDescent="0.25">
      <c r="A7312">
        <v>-30.785361111111101</v>
      </c>
      <c r="B7312">
        <v>-65.0476666666667</v>
      </c>
      <c r="C7312">
        <v>50271</v>
      </c>
      <c r="D7312">
        <v>96</v>
      </c>
      <c r="M7312" t="s">
        <v>1112</v>
      </c>
      <c r="O7312" t="s">
        <v>1081</v>
      </c>
      <c r="P7312" t="s">
        <v>1092</v>
      </c>
    </row>
    <row r="7313" spans="1:16" x14ac:dyDescent="0.25">
      <c r="A7313">
        <v>-30.32</v>
      </c>
      <c r="B7313">
        <v>-65.010000000000005</v>
      </c>
      <c r="C7313">
        <v>50272</v>
      </c>
      <c r="D7313">
        <v>90</v>
      </c>
      <c r="M7313" t="s">
        <v>1083</v>
      </c>
      <c r="O7313" t="s">
        <v>1081</v>
      </c>
      <c r="P7313" t="s">
        <v>1092</v>
      </c>
    </row>
    <row r="7314" spans="1:16" x14ac:dyDescent="0.25">
      <c r="A7314">
        <v>-30.5155833333333</v>
      </c>
      <c r="B7314">
        <v>-65.074694444444404</v>
      </c>
      <c r="C7314">
        <v>50273</v>
      </c>
      <c r="D7314">
        <v>130</v>
      </c>
      <c r="M7314" t="s">
        <v>1083</v>
      </c>
      <c r="O7314" t="s">
        <v>1081</v>
      </c>
      <c r="P7314" t="s">
        <v>1092</v>
      </c>
    </row>
    <row r="7315" spans="1:16" x14ac:dyDescent="0.25">
      <c r="A7315">
        <v>-33.089974537549203</v>
      </c>
      <c r="B7315">
        <v>-64.290010430885602</v>
      </c>
      <c r="C7315">
        <v>20279</v>
      </c>
      <c r="D7315">
        <v>96</v>
      </c>
      <c r="M7315" t="s">
        <v>1091</v>
      </c>
      <c r="O7315" t="s">
        <v>1081</v>
      </c>
      <c r="P7315" t="s">
        <v>1111</v>
      </c>
    </row>
    <row r="7316" spans="1:16" x14ac:dyDescent="0.25">
      <c r="A7316">
        <v>-33.089954562437399</v>
      </c>
      <c r="B7316">
        <v>-64.280015198747904</v>
      </c>
      <c r="C7316">
        <v>20280</v>
      </c>
      <c r="D7316">
        <v>63</v>
      </c>
      <c r="M7316" t="s">
        <v>1091</v>
      </c>
      <c r="O7316" t="s">
        <v>1081</v>
      </c>
      <c r="P7316" t="s">
        <v>1111</v>
      </c>
    </row>
    <row r="7317" spans="1:16" x14ac:dyDescent="0.25">
      <c r="A7317">
        <v>-33.636895321787797</v>
      </c>
      <c r="B7317">
        <v>-63.8869453386232</v>
      </c>
      <c r="C7317">
        <v>20281</v>
      </c>
      <c r="D7317">
        <v>51</v>
      </c>
      <c r="M7317" t="s">
        <v>1200</v>
      </c>
      <c r="O7317" t="s">
        <v>1081</v>
      </c>
      <c r="P7317" t="s">
        <v>1111</v>
      </c>
    </row>
    <row r="7318" spans="1:16" x14ac:dyDescent="0.25">
      <c r="A7318">
        <v>-30.714727111359998</v>
      </c>
      <c r="B7318">
        <v>-64.837128284398304</v>
      </c>
      <c r="C7318">
        <v>50274</v>
      </c>
      <c r="D7318">
        <v>60</v>
      </c>
      <c r="M7318" t="s">
        <v>1083</v>
      </c>
      <c r="O7318" t="s">
        <v>1081</v>
      </c>
      <c r="P7318" t="s">
        <v>1092</v>
      </c>
    </row>
    <row r="7319" spans="1:16" x14ac:dyDescent="0.25">
      <c r="A7319">
        <v>-30.435583333333302</v>
      </c>
      <c r="B7319">
        <v>-64.992249999999999</v>
      </c>
      <c r="C7319">
        <v>50275</v>
      </c>
      <c r="D7319">
        <v>58</v>
      </c>
      <c r="M7319" t="s">
        <v>1083</v>
      </c>
      <c r="O7319" t="s">
        <v>1081</v>
      </c>
      <c r="P7319" t="s">
        <v>1120</v>
      </c>
    </row>
    <row r="7320" spans="1:16" x14ac:dyDescent="0.25">
      <c r="A7320">
        <v>-30.851472222222199</v>
      </c>
      <c r="B7320">
        <v>-65.012833333333305</v>
      </c>
      <c r="C7320">
        <v>50276</v>
      </c>
      <c r="D7320">
        <v>100</v>
      </c>
      <c r="M7320" t="s">
        <v>1083</v>
      </c>
      <c r="O7320" t="s">
        <v>1081</v>
      </c>
      <c r="P7320" t="s">
        <v>1092</v>
      </c>
    </row>
    <row r="7321" spans="1:16" x14ac:dyDescent="0.25">
      <c r="A7321">
        <v>-30.8523888888889</v>
      </c>
      <c r="B7321">
        <v>-64.988277777777796</v>
      </c>
      <c r="C7321">
        <v>50277</v>
      </c>
      <c r="D7321">
        <v>108</v>
      </c>
      <c r="M7321" t="s">
        <v>1112</v>
      </c>
      <c r="O7321" t="s">
        <v>1081</v>
      </c>
      <c r="P7321" t="s">
        <v>1092</v>
      </c>
    </row>
    <row r="7322" spans="1:16" x14ac:dyDescent="0.25">
      <c r="A7322">
        <v>-30.8532907444526</v>
      </c>
      <c r="B7322">
        <v>-64.992463965624694</v>
      </c>
      <c r="C7322">
        <v>50278</v>
      </c>
      <c r="D7322">
        <v>55</v>
      </c>
      <c r="M7322" t="s">
        <v>1200</v>
      </c>
      <c r="O7322" t="s">
        <v>1081</v>
      </c>
      <c r="P7322" t="s">
        <v>1092</v>
      </c>
    </row>
    <row r="7323" spans="1:16" x14ac:dyDescent="0.25">
      <c r="A7323">
        <v>-30.722555555555498</v>
      </c>
      <c r="B7323">
        <v>-64.812638888888898</v>
      </c>
      <c r="C7323">
        <v>50279</v>
      </c>
      <c r="D7323">
        <v>170</v>
      </c>
      <c r="M7323" t="s">
        <v>1083</v>
      </c>
      <c r="O7323" t="s">
        <v>1081</v>
      </c>
      <c r="P7323" t="s">
        <v>1092</v>
      </c>
    </row>
    <row r="7324" spans="1:16" x14ac:dyDescent="0.25">
      <c r="A7324">
        <v>-30.7217807320141</v>
      </c>
      <c r="B7324">
        <v>-64.808240812511698</v>
      </c>
      <c r="C7324">
        <v>50280</v>
      </c>
      <c r="M7324" t="s">
        <v>1200</v>
      </c>
      <c r="O7324" t="s">
        <v>1081</v>
      </c>
      <c r="P7324" t="s">
        <v>1092</v>
      </c>
    </row>
    <row r="7325" spans="1:16" x14ac:dyDescent="0.25">
      <c r="A7325">
        <v>-30.721671207269601</v>
      </c>
      <c r="B7325">
        <v>-64.808307867737099</v>
      </c>
      <c r="C7325">
        <v>50281</v>
      </c>
      <c r="M7325" t="s">
        <v>1200</v>
      </c>
      <c r="O7325" t="s">
        <v>1081</v>
      </c>
      <c r="P7325" t="s">
        <v>1092</v>
      </c>
    </row>
    <row r="7326" spans="1:16" x14ac:dyDescent="0.25">
      <c r="A7326">
        <v>-30.721597422108601</v>
      </c>
      <c r="B7326">
        <v>-64.808560665936696</v>
      </c>
      <c r="C7326">
        <v>50282</v>
      </c>
      <c r="M7326" t="s">
        <v>1200</v>
      </c>
      <c r="O7326" t="s">
        <v>1081</v>
      </c>
      <c r="P7326" t="s">
        <v>1092</v>
      </c>
    </row>
    <row r="7327" spans="1:16" x14ac:dyDescent="0.25">
      <c r="A7327">
        <v>-30.721777273339899</v>
      </c>
      <c r="B7327">
        <v>-64.808478858561699</v>
      </c>
      <c r="C7327">
        <v>50283</v>
      </c>
      <c r="M7327" t="s">
        <v>1200</v>
      </c>
      <c r="O7327" t="s">
        <v>1081</v>
      </c>
      <c r="P7327" t="s">
        <v>1092</v>
      </c>
    </row>
    <row r="7328" spans="1:16" x14ac:dyDescent="0.25">
      <c r="A7328">
        <v>-30.472290682182301</v>
      </c>
      <c r="B7328">
        <v>-65.060950095214693</v>
      </c>
      <c r="C7328">
        <v>50284</v>
      </c>
      <c r="M7328" t="s">
        <v>1200</v>
      </c>
      <c r="O7328" t="s">
        <v>1081</v>
      </c>
      <c r="P7328" t="s">
        <v>1092</v>
      </c>
    </row>
    <row r="7329" spans="1:16" x14ac:dyDescent="0.25">
      <c r="A7329">
        <v>-30.7215656747567</v>
      </c>
      <c r="B7329">
        <v>-64.808809207252096</v>
      </c>
      <c r="C7329">
        <v>50285</v>
      </c>
      <c r="M7329" t="s">
        <v>1200</v>
      </c>
      <c r="O7329" t="s">
        <v>1081</v>
      </c>
      <c r="P7329" t="s">
        <v>1092</v>
      </c>
    </row>
    <row r="7330" spans="1:16" x14ac:dyDescent="0.25">
      <c r="A7330">
        <v>-30.721694951806899</v>
      </c>
      <c r="B7330">
        <v>-64.808886354624207</v>
      </c>
      <c r="C7330">
        <v>50286</v>
      </c>
      <c r="M7330" t="s">
        <v>1200</v>
      </c>
      <c r="O7330" t="s">
        <v>1081</v>
      </c>
      <c r="P7330" t="s">
        <v>1092</v>
      </c>
    </row>
    <row r="7331" spans="1:16" x14ac:dyDescent="0.25">
      <c r="A7331">
        <v>-30.7352531846707</v>
      </c>
      <c r="B7331">
        <v>-64.794508542327904</v>
      </c>
      <c r="C7331">
        <v>50288</v>
      </c>
      <c r="M7331" t="s">
        <v>1200</v>
      </c>
      <c r="O7331" t="s">
        <v>1081</v>
      </c>
      <c r="P7331" t="s">
        <v>1092</v>
      </c>
    </row>
    <row r="7332" spans="1:16" x14ac:dyDescent="0.25">
      <c r="A7332">
        <v>-30.473492773110902</v>
      </c>
      <c r="B7332">
        <v>-65.059823567428495</v>
      </c>
      <c r="C7332">
        <v>50289</v>
      </c>
      <c r="M7332" t="s">
        <v>1200</v>
      </c>
      <c r="O7332" t="s">
        <v>1081</v>
      </c>
      <c r="P7332" t="s">
        <v>1092</v>
      </c>
    </row>
    <row r="7333" spans="1:16" x14ac:dyDescent="0.25">
      <c r="A7333">
        <v>-30.7437464836453</v>
      </c>
      <c r="B7333">
        <v>-64.787287395686704</v>
      </c>
      <c r="C7333">
        <v>50287</v>
      </c>
      <c r="M7333" t="s">
        <v>1200</v>
      </c>
      <c r="O7333" t="s">
        <v>1081</v>
      </c>
      <c r="P7333" t="s">
        <v>1092</v>
      </c>
    </row>
    <row r="7334" spans="1:16" x14ac:dyDescent="0.25">
      <c r="A7334">
        <v>-30.547571613267699</v>
      </c>
      <c r="B7334">
        <v>-65.389169348875697</v>
      </c>
      <c r="C7334">
        <v>50290</v>
      </c>
      <c r="M7334" t="s">
        <v>1200</v>
      </c>
      <c r="O7334" t="s">
        <v>1081</v>
      </c>
      <c r="P7334" t="s">
        <v>1092</v>
      </c>
    </row>
    <row r="7335" spans="1:16" x14ac:dyDescent="0.25">
      <c r="A7335">
        <v>-33.2799631319184</v>
      </c>
      <c r="B7335">
        <v>-64.339993741403205</v>
      </c>
      <c r="C7335">
        <v>20282</v>
      </c>
      <c r="D7335">
        <v>73</v>
      </c>
      <c r="M7335" t="s">
        <v>1200</v>
      </c>
      <c r="O7335" t="s">
        <v>1081</v>
      </c>
      <c r="P7335" t="s">
        <v>1111</v>
      </c>
    </row>
    <row r="7336" spans="1:16" x14ac:dyDescent="0.25">
      <c r="A7336">
        <v>-32.852466958156597</v>
      </c>
      <c r="B7336">
        <v>-64.358073138889395</v>
      </c>
      <c r="C7336">
        <v>20283</v>
      </c>
      <c r="D7336">
        <v>159</v>
      </c>
      <c r="M7336" t="s">
        <v>1200</v>
      </c>
      <c r="O7336" t="s">
        <v>1081</v>
      </c>
      <c r="P7336" t="s">
        <v>1111</v>
      </c>
    </row>
    <row r="7337" spans="1:16" x14ac:dyDescent="0.25">
      <c r="A7337">
        <v>-33.116625735920501</v>
      </c>
      <c r="B7337">
        <v>-64.352522351523504</v>
      </c>
      <c r="C7337">
        <v>20284</v>
      </c>
      <c r="D7337">
        <v>67</v>
      </c>
      <c r="M7337" t="s">
        <v>1200</v>
      </c>
      <c r="O7337" t="s">
        <v>1081</v>
      </c>
      <c r="P7337" t="s">
        <v>1111</v>
      </c>
    </row>
    <row r="7338" spans="1:16" x14ac:dyDescent="0.25">
      <c r="A7338">
        <v>-33.129971055138398</v>
      </c>
      <c r="B7338">
        <v>-64.353633462634605</v>
      </c>
      <c r="C7338">
        <v>20285</v>
      </c>
      <c r="D7338">
        <v>67</v>
      </c>
      <c r="M7338" t="s">
        <v>1200</v>
      </c>
      <c r="O7338" t="s">
        <v>1081</v>
      </c>
      <c r="P7338" t="s">
        <v>1111</v>
      </c>
    </row>
    <row r="7339" spans="1:16" x14ac:dyDescent="0.25">
      <c r="A7339">
        <v>-33.109931107400598</v>
      </c>
      <c r="B7339">
        <v>-64.320003278109894</v>
      </c>
      <c r="C7339">
        <v>20286</v>
      </c>
      <c r="D7339">
        <v>12</v>
      </c>
      <c r="M7339" t="s">
        <v>1200</v>
      </c>
      <c r="O7339" t="s">
        <v>1081</v>
      </c>
      <c r="P7339" t="s">
        <v>1111</v>
      </c>
    </row>
    <row r="7340" spans="1:16" x14ac:dyDescent="0.25">
      <c r="A7340">
        <v>-33.119943096280501</v>
      </c>
      <c r="B7340">
        <v>-64.230017583333805</v>
      </c>
      <c r="C7340">
        <v>20287</v>
      </c>
      <c r="D7340">
        <v>88</v>
      </c>
      <c r="M7340" t="s">
        <v>1200</v>
      </c>
      <c r="O7340" t="s">
        <v>1081</v>
      </c>
      <c r="P7340" t="s">
        <v>1111</v>
      </c>
    </row>
    <row r="7341" spans="1:16" x14ac:dyDescent="0.25">
      <c r="A7341">
        <v>-33.110208885396297</v>
      </c>
      <c r="B7341">
        <v>-64.225281055887706</v>
      </c>
      <c r="C7341">
        <v>20288</v>
      </c>
      <c r="D7341">
        <v>170</v>
      </c>
      <c r="M7341" t="s">
        <v>1200</v>
      </c>
      <c r="O7341" t="s">
        <v>1081</v>
      </c>
      <c r="P7341" t="s">
        <v>1111</v>
      </c>
    </row>
    <row r="7342" spans="1:16" x14ac:dyDescent="0.25">
      <c r="A7342">
        <v>-33.659955355534201</v>
      </c>
      <c r="B7342">
        <v>-64.260027120040604</v>
      </c>
      <c r="C7342">
        <v>20289</v>
      </c>
      <c r="D7342">
        <v>14</v>
      </c>
      <c r="M7342" t="s">
        <v>1200</v>
      </c>
      <c r="O7342" t="s">
        <v>1081</v>
      </c>
      <c r="P7342" t="s">
        <v>1111</v>
      </c>
    </row>
    <row r="7343" spans="1:16" x14ac:dyDescent="0.25">
      <c r="A7343">
        <v>-33.139963072858698</v>
      </c>
      <c r="B7343">
        <v>-64.350017583333795</v>
      </c>
      <c r="C7343">
        <v>20290</v>
      </c>
      <c r="D7343">
        <v>32</v>
      </c>
      <c r="M7343" t="s">
        <v>1200</v>
      </c>
      <c r="O7343" t="s">
        <v>1081</v>
      </c>
      <c r="P7343" t="s">
        <v>1111</v>
      </c>
    </row>
    <row r="7344" spans="1:16" x14ac:dyDescent="0.25">
      <c r="A7344">
        <v>-30.7432186104751</v>
      </c>
      <c r="B7344">
        <v>-64.7872588635677</v>
      </c>
      <c r="C7344">
        <v>50291</v>
      </c>
      <c r="M7344" t="s">
        <v>1200</v>
      </c>
      <c r="O7344" t="s">
        <v>1081</v>
      </c>
      <c r="P7344" t="s">
        <v>1092</v>
      </c>
    </row>
    <row r="7345" spans="1:16" x14ac:dyDescent="0.25">
      <c r="A7345">
        <v>-32.929950977934297</v>
      </c>
      <c r="B7345">
        <v>-64.340003278109904</v>
      </c>
      <c r="C7345">
        <v>20291</v>
      </c>
      <c r="D7345">
        <v>28</v>
      </c>
      <c r="M7345" t="s">
        <v>1200</v>
      </c>
      <c r="O7345" t="s">
        <v>1081</v>
      </c>
      <c r="P7345" t="s">
        <v>1111</v>
      </c>
    </row>
    <row r="7346" spans="1:16" x14ac:dyDescent="0.25">
      <c r="A7346">
        <v>-30.744273265691799</v>
      </c>
      <c r="B7346">
        <v>-64.786333501457506</v>
      </c>
      <c r="C7346">
        <v>50292</v>
      </c>
      <c r="M7346" t="s">
        <v>1200</v>
      </c>
      <c r="O7346" t="s">
        <v>1081</v>
      </c>
      <c r="P7346" t="s">
        <v>1092</v>
      </c>
    </row>
    <row r="7347" spans="1:16" x14ac:dyDescent="0.25">
      <c r="A7347">
        <v>-30.7444519219891</v>
      </c>
      <c r="B7347">
        <v>-64.787761777758107</v>
      </c>
      <c r="C7347">
        <v>50293</v>
      </c>
      <c r="M7347" t="s">
        <v>1200</v>
      </c>
      <c r="O7347" t="s">
        <v>1081</v>
      </c>
      <c r="P7347" t="s">
        <v>1092</v>
      </c>
    </row>
    <row r="7348" spans="1:16" x14ac:dyDescent="0.25">
      <c r="A7348">
        <v>-30.743524058255701</v>
      </c>
      <c r="B7348">
        <v>-64.786729127287202</v>
      </c>
      <c r="C7348">
        <v>50294</v>
      </c>
      <c r="M7348" t="s">
        <v>1200</v>
      </c>
      <c r="O7348" t="s">
        <v>1081</v>
      </c>
      <c r="P7348" t="s">
        <v>1092</v>
      </c>
    </row>
    <row r="7349" spans="1:16" x14ac:dyDescent="0.25">
      <c r="A7349">
        <v>-30.7428785825613</v>
      </c>
      <c r="B7349">
        <v>-64.787084519981704</v>
      </c>
      <c r="C7349">
        <v>50295</v>
      </c>
      <c r="M7349" t="s">
        <v>1200</v>
      </c>
      <c r="O7349" t="s">
        <v>1081</v>
      </c>
      <c r="P7349" t="s">
        <v>1092</v>
      </c>
    </row>
    <row r="7350" spans="1:16" x14ac:dyDescent="0.25">
      <c r="A7350">
        <v>-30.7429823200181</v>
      </c>
      <c r="B7350">
        <v>-64.787473440288906</v>
      </c>
      <c r="C7350">
        <v>50296</v>
      </c>
      <c r="M7350" t="s">
        <v>1200</v>
      </c>
      <c r="O7350" t="s">
        <v>1081</v>
      </c>
      <c r="P7350" t="s">
        <v>1092</v>
      </c>
    </row>
    <row r="7351" spans="1:16" x14ac:dyDescent="0.25">
      <c r="A7351">
        <v>-30.744094609063001</v>
      </c>
      <c r="B7351">
        <v>-64.787996471046895</v>
      </c>
      <c r="C7351">
        <v>50297</v>
      </c>
      <c r="M7351" t="s">
        <v>1200</v>
      </c>
      <c r="O7351" t="s">
        <v>1081</v>
      </c>
      <c r="P7351" t="s">
        <v>1092</v>
      </c>
    </row>
    <row r="7352" spans="1:16" x14ac:dyDescent="0.25">
      <c r="A7352">
        <v>-33.129962569484299</v>
      </c>
      <c r="B7352">
        <v>-64.350019967592402</v>
      </c>
      <c r="C7352">
        <v>20292</v>
      </c>
      <c r="D7352">
        <v>93</v>
      </c>
      <c r="M7352" t="s">
        <v>1200</v>
      </c>
      <c r="O7352" t="s">
        <v>1081</v>
      </c>
      <c r="P7352" t="s">
        <v>1111</v>
      </c>
    </row>
    <row r="7353" spans="1:16" x14ac:dyDescent="0.25">
      <c r="A7353">
        <v>-33.205278914611696</v>
      </c>
      <c r="B7353">
        <v>-64.437829458994997</v>
      </c>
      <c r="C7353">
        <v>20293</v>
      </c>
      <c r="D7353">
        <v>72</v>
      </c>
      <c r="M7353" t="s">
        <v>1200</v>
      </c>
      <c r="O7353" t="s">
        <v>1081</v>
      </c>
      <c r="P7353" t="s">
        <v>1111</v>
      </c>
    </row>
    <row r="7354" spans="1:16" x14ac:dyDescent="0.25">
      <c r="A7354">
        <v>-30.6388893777813</v>
      </c>
      <c r="B7354">
        <v>-65.388750492239097</v>
      </c>
      <c r="C7354">
        <v>50298</v>
      </c>
      <c r="M7354" t="s">
        <v>1200</v>
      </c>
      <c r="O7354" t="s">
        <v>1081</v>
      </c>
      <c r="P7354" t="s">
        <v>1092</v>
      </c>
    </row>
    <row r="7355" spans="1:16" x14ac:dyDescent="0.25">
      <c r="A7355">
        <v>-30.472503360888599</v>
      </c>
      <c r="B7355">
        <v>-65.057205731429804</v>
      </c>
      <c r="C7355">
        <v>50299</v>
      </c>
      <c r="M7355" t="s">
        <v>1200</v>
      </c>
      <c r="O7355" t="s">
        <v>1081</v>
      </c>
      <c r="P7355" t="s">
        <v>1092</v>
      </c>
    </row>
    <row r="7356" spans="1:16" x14ac:dyDescent="0.25">
      <c r="A7356">
        <v>-30.743540564672902</v>
      </c>
      <c r="B7356">
        <v>-64.787019072393306</v>
      </c>
      <c r="C7356">
        <v>50300</v>
      </c>
      <c r="M7356" t="s">
        <v>1200</v>
      </c>
      <c r="O7356" t="s">
        <v>1081</v>
      </c>
      <c r="P7356" t="s">
        <v>1092</v>
      </c>
    </row>
    <row r="7357" spans="1:16" x14ac:dyDescent="0.25">
      <c r="A7357">
        <v>-33.623018336781797</v>
      </c>
      <c r="B7357">
        <v>-64.598904087636697</v>
      </c>
      <c r="C7357">
        <v>20294</v>
      </c>
      <c r="D7357">
        <v>165</v>
      </c>
      <c r="M7357" t="s">
        <v>1200</v>
      </c>
      <c r="O7357" t="s">
        <v>1081</v>
      </c>
      <c r="P7357" t="s">
        <v>1111</v>
      </c>
    </row>
    <row r="7358" spans="1:16" x14ac:dyDescent="0.25">
      <c r="A7358">
        <v>-30.016111111111101</v>
      </c>
      <c r="B7358">
        <v>-64.593805555555505</v>
      </c>
      <c r="C7358">
        <v>50301</v>
      </c>
      <c r="D7358">
        <v>70</v>
      </c>
      <c r="M7358" t="s">
        <v>1112</v>
      </c>
      <c r="O7358" t="s">
        <v>1081</v>
      </c>
      <c r="P7358" t="s">
        <v>1104</v>
      </c>
    </row>
    <row r="7359" spans="1:16" x14ac:dyDescent="0.25">
      <c r="A7359">
        <v>-30.703333332137898</v>
      </c>
      <c r="B7359">
        <v>-65.256666666603806</v>
      </c>
      <c r="C7359">
        <v>50302</v>
      </c>
      <c r="D7359">
        <v>105</v>
      </c>
      <c r="M7359" t="s">
        <v>1083</v>
      </c>
      <c r="O7359" t="s">
        <v>1081</v>
      </c>
      <c r="P7359" t="s">
        <v>1092</v>
      </c>
    </row>
    <row r="7360" spans="1:16" x14ac:dyDescent="0.25">
      <c r="A7360">
        <v>-30.744666666666699</v>
      </c>
      <c r="B7360">
        <v>-64.792222222222193</v>
      </c>
      <c r="C7360">
        <v>50303</v>
      </c>
      <c r="D7360">
        <v>32</v>
      </c>
      <c r="M7360" t="s">
        <v>1200</v>
      </c>
      <c r="O7360" t="s">
        <v>1081</v>
      </c>
      <c r="P7360" t="s">
        <v>1092</v>
      </c>
    </row>
    <row r="7361" spans="1:16" x14ac:dyDescent="0.25">
      <c r="A7361">
        <v>-30.727333333333299</v>
      </c>
      <c r="B7361">
        <v>-64.693777777777797</v>
      </c>
      <c r="C7361">
        <v>50304</v>
      </c>
      <c r="D7361">
        <v>28</v>
      </c>
      <c r="M7361" t="s">
        <v>1112</v>
      </c>
      <c r="O7361" t="s">
        <v>1081</v>
      </c>
      <c r="P7361" t="s">
        <v>1092</v>
      </c>
    </row>
    <row r="7362" spans="1:16" x14ac:dyDescent="0.25">
      <c r="A7362">
        <v>-30.568054792329502</v>
      </c>
      <c r="B7362">
        <v>-64.945268976026099</v>
      </c>
      <c r="C7362">
        <v>50305</v>
      </c>
      <c r="D7362">
        <v>23</v>
      </c>
      <c r="M7362" t="s">
        <v>1112</v>
      </c>
      <c r="O7362" t="s">
        <v>1081</v>
      </c>
      <c r="P7362" t="s">
        <v>1092</v>
      </c>
    </row>
    <row r="7363" spans="1:16" x14ac:dyDescent="0.25">
      <c r="A7363">
        <v>-30.468166666666701</v>
      </c>
      <c r="B7363">
        <v>-65.041305555555596</v>
      </c>
      <c r="C7363">
        <v>50306</v>
      </c>
      <c r="D7363">
        <v>96</v>
      </c>
      <c r="M7363" t="s">
        <v>1112</v>
      </c>
      <c r="O7363" t="s">
        <v>1081</v>
      </c>
      <c r="P7363" t="s">
        <v>1092</v>
      </c>
    </row>
    <row r="7364" spans="1:16" x14ac:dyDescent="0.25">
      <c r="A7364">
        <v>-30.476818272347298</v>
      </c>
      <c r="B7364">
        <v>-65.067879961464001</v>
      </c>
      <c r="C7364">
        <v>50307</v>
      </c>
      <c r="D7364">
        <v>71</v>
      </c>
      <c r="M7364" t="s">
        <v>1112</v>
      </c>
      <c r="O7364" t="s">
        <v>1081</v>
      </c>
      <c r="P7364" t="s">
        <v>1092</v>
      </c>
    </row>
    <row r="7365" spans="1:16" x14ac:dyDescent="0.25">
      <c r="A7365">
        <v>-30.637963702596799</v>
      </c>
      <c r="B7365">
        <v>-65.385317731804193</v>
      </c>
      <c r="C7365">
        <v>50308</v>
      </c>
      <c r="D7365">
        <v>96</v>
      </c>
      <c r="M7365" t="s">
        <v>1091</v>
      </c>
      <c r="O7365" t="s">
        <v>1081</v>
      </c>
      <c r="P7365" t="s">
        <v>1092</v>
      </c>
    </row>
    <row r="7366" spans="1:16" x14ac:dyDescent="0.25">
      <c r="A7366">
        <v>-30.7113333333333</v>
      </c>
      <c r="B7366">
        <v>-64.838055555555599</v>
      </c>
      <c r="C7366">
        <v>50309</v>
      </c>
      <c r="D7366">
        <v>104</v>
      </c>
      <c r="M7366" t="s">
        <v>1083</v>
      </c>
      <c r="O7366" t="s">
        <v>1081</v>
      </c>
      <c r="P7366" t="s">
        <v>1092</v>
      </c>
    </row>
    <row r="7367" spans="1:16" x14ac:dyDescent="0.25">
      <c r="A7367">
        <v>-33.500520532491002</v>
      </c>
      <c r="B7367">
        <v>-64.301032509988801</v>
      </c>
      <c r="C7367">
        <v>20295</v>
      </c>
      <c r="D7367">
        <v>204</v>
      </c>
      <c r="M7367" t="s">
        <v>1200</v>
      </c>
      <c r="O7367" t="s">
        <v>1081</v>
      </c>
      <c r="P7367" t="s">
        <v>1111</v>
      </c>
    </row>
    <row r="7368" spans="1:16" x14ac:dyDescent="0.25">
      <c r="A7368">
        <v>-33.284382565216802</v>
      </c>
      <c r="B7368">
        <v>-64.577780996297605</v>
      </c>
      <c r="C7368">
        <v>20296</v>
      </c>
      <c r="D7368">
        <v>105</v>
      </c>
      <c r="M7368" t="s">
        <v>1200</v>
      </c>
      <c r="O7368" t="s">
        <v>1081</v>
      </c>
      <c r="P7368" t="s">
        <v>1111</v>
      </c>
    </row>
    <row r="7369" spans="1:16" x14ac:dyDescent="0.25">
      <c r="A7369">
        <v>-33.1519219940635</v>
      </c>
      <c r="B7369">
        <v>-64.210007509988799</v>
      </c>
      <c r="C7369">
        <v>20297</v>
      </c>
      <c r="D7369">
        <v>93</v>
      </c>
      <c r="M7369" t="s">
        <v>1200</v>
      </c>
      <c r="O7369" t="s">
        <v>1081</v>
      </c>
      <c r="P7369" t="s">
        <v>1111</v>
      </c>
    </row>
    <row r="7370" spans="1:16" x14ac:dyDescent="0.25">
      <c r="A7370">
        <v>-33.019937933865002</v>
      </c>
      <c r="B7370">
        <v>-64.040016093254096</v>
      </c>
      <c r="C7370">
        <v>20298</v>
      </c>
      <c r="D7370">
        <v>189</v>
      </c>
      <c r="M7370" t="s">
        <v>1200</v>
      </c>
      <c r="O7370" t="s">
        <v>1081</v>
      </c>
      <c r="P7370" t="s">
        <v>1082</v>
      </c>
    </row>
    <row r="7371" spans="1:16" x14ac:dyDescent="0.25">
      <c r="A7371">
        <v>-33.117740941238601</v>
      </c>
      <c r="B7371">
        <v>-64.350558774075395</v>
      </c>
      <c r="C7371">
        <v>20299</v>
      </c>
      <c r="D7371">
        <v>70</v>
      </c>
      <c r="M7371" t="s">
        <v>1200</v>
      </c>
      <c r="O7371" t="s">
        <v>1081</v>
      </c>
      <c r="P7371" t="s">
        <v>1111</v>
      </c>
    </row>
    <row r="7372" spans="1:16" x14ac:dyDescent="0.25">
      <c r="A7372">
        <v>-31.419444444444501</v>
      </c>
      <c r="B7372">
        <v>-64.156472222222206</v>
      </c>
      <c r="C7372">
        <v>40375</v>
      </c>
      <c r="D7372">
        <v>9</v>
      </c>
      <c r="M7372" t="s">
        <v>1083</v>
      </c>
      <c r="O7372" t="s">
        <v>1081</v>
      </c>
      <c r="P7372" t="s">
        <v>1095</v>
      </c>
    </row>
    <row r="7373" spans="1:16" x14ac:dyDescent="0.25">
      <c r="A7373">
        <v>-33.629956233337097</v>
      </c>
      <c r="B7373">
        <v>-64.020020384722997</v>
      </c>
      <c r="C7373">
        <v>20300</v>
      </c>
      <c r="D7373">
        <v>96</v>
      </c>
      <c r="M7373" t="s">
        <v>1200</v>
      </c>
      <c r="O7373" t="s">
        <v>1081</v>
      </c>
      <c r="P7373" t="s">
        <v>1111</v>
      </c>
    </row>
    <row r="7374" spans="1:16" x14ac:dyDescent="0.25">
      <c r="A7374">
        <v>-33.149948804993201</v>
      </c>
      <c r="B7374">
        <v>-64.289990344112994</v>
      </c>
      <c r="C7374">
        <v>20301</v>
      </c>
      <c r="D7374">
        <v>170</v>
      </c>
      <c r="M7374" t="s">
        <v>1200</v>
      </c>
      <c r="O7374" t="s">
        <v>1081</v>
      </c>
      <c r="P7374" t="s">
        <v>1111</v>
      </c>
    </row>
    <row r="7375" spans="1:16" x14ac:dyDescent="0.25">
      <c r="A7375">
        <v>-33.295789397532801</v>
      </c>
      <c r="B7375">
        <v>-64.349456246229593</v>
      </c>
      <c r="C7375">
        <v>20302</v>
      </c>
      <c r="M7375" t="s">
        <v>1200</v>
      </c>
      <c r="O7375" t="s">
        <v>1081</v>
      </c>
      <c r="P7375" t="s">
        <v>1111</v>
      </c>
    </row>
    <row r="7376" spans="1:16" x14ac:dyDescent="0.25">
      <c r="A7376">
        <v>-33.119963164393504</v>
      </c>
      <c r="B7376">
        <v>-64.320024676192006</v>
      </c>
      <c r="C7376">
        <v>20303</v>
      </c>
      <c r="M7376" t="s">
        <v>1200</v>
      </c>
      <c r="O7376" t="s">
        <v>1081</v>
      </c>
      <c r="P7376" t="s">
        <v>1111</v>
      </c>
    </row>
    <row r="7377" spans="1:16" x14ac:dyDescent="0.25">
      <c r="A7377">
        <v>-33.519949022092597</v>
      </c>
      <c r="B7377">
        <v>-64.200011801785195</v>
      </c>
      <c r="C7377">
        <v>20304</v>
      </c>
      <c r="D7377">
        <v>36</v>
      </c>
      <c r="M7377" t="s">
        <v>1200</v>
      </c>
      <c r="O7377" t="s">
        <v>1081</v>
      </c>
      <c r="P7377" t="s">
        <v>1111</v>
      </c>
    </row>
    <row r="7378" spans="1:16" x14ac:dyDescent="0.25">
      <c r="A7378">
        <v>-33.139948799155199</v>
      </c>
      <c r="B7378">
        <v>-64.340007509988794</v>
      </c>
      <c r="C7378">
        <v>20305</v>
      </c>
      <c r="M7378" t="s">
        <v>1200</v>
      </c>
      <c r="O7378" t="s">
        <v>1081</v>
      </c>
      <c r="P7378" t="s">
        <v>1111</v>
      </c>
    </row>
    <row r="7379" spans="1:16" x14ac:dyDescent="0.25">
      <c r="A7379">
        <v>-33.3866335269283</v>
      </c>
      <c r="B7379">
        <v>-64.788054482606498</v>
      </c>
      <c r="C7379">
        <v>20306</v>
      </c>
      <c r="M7379" t="s">
        <v>1200</v>
      </c>
      <c r="O7379" t="s">
        <v>1081</v>
      </c>
      <c r="P7379" t="s">
        <v>1111</v>
      </c>
    </row>
    <row r="7380" spans="1:16" x14ac:dyDescent="0.25">
      <c r="A7380">
        <v>-33.498539023137198</v>
      </c>
      <c r="B7380">
        <v>-64.314554982142994</v>
      </c>
      <c r="C7380">
        <v>20307</v>
      </c>
      <c r="M7380" t="s">
        <v>1200</v>
      </c>
      <c r="O7380" t="s">
        <v>1081</v>
      </c>
      <c r="P7380" t="s">
        <v>1111</v>
      </c>
    </row>
    <row r="7381" spans="1:16" x14ac:dyDescent="0.25">
      <c r="A7381">
        <v>-33.632137377624403</v>
      </c>
      <c r="B7381">
        <v>-64.021645532475105</v>
      </c>
      <c r="C7381">
        <v>20308</v>
      </c>
      <c r="M7381" t="s">
        <v>1200</v>
      </c>
      <c r="O7381" t="s">
        <v>1081</v>
      </c>
      <c r="P7381" t="s">
        <v>1111</v>
      </c>
    </row>
    <row r="7382" spans="1:16" x14ac:dyDescent="0.25">
      <c r="A7382">
        <v>-33.490477770511298</v>
      </c>
      <c r="B7382">
        <v>-64.430985670041593</v>
      </c>
      <c r="C7382">
        <v>20309</v>
      </c>
      <c r="D7382">
        <v>11</v>
      </c>
      <c r="M7382" t="s">
        <v>1200</v>
      </c>
      <c r="O7382" t="s">
        <v>1081</v>
      </c>
      <c r="P7382" t="s">
        <v>1111</v>
      </c>
    </row>
    <row r="7383" spans="1:16" x14ac:dyDescent="0.25">
      <c r="A7383">
        <v>-33.632117553821097</v>
      </c>
      <c r="B7383">
        <v>-64.021941975065701</v>
      </c>
      <c r="C7383">
        <v>20310</v>
      </c>
      <c r="D7383">
        <v>23</v>
      </c>
      <c r="M7383" t="s">
        <v>1200</v>
      </c>
      <c r="O7383" t="s">
        <v>1081</v>
      </c>
      <c r="P7383" t="s">
        <v>1111</v>
      </c>
    </row>
    <row r="7384" spans="1:16" x14ac:dyDescent="0.25">
      <c r="A7384">
        <v>-32.452900808680297</v>
      </c>
      <c r="B7384">
        <v>-64.388323295171304</v>
      </c>
      <c r="C7384">
        <v>20311</v>
      </c>
      <c r="D7384">
        <v>39</v>
      </c>
      <c r="M7384" t="s">
        <v>1200</v>
      </c>
      <c r="O7384" t="s">
        <v>1081</v>
      </c>
      <c r="P7384" t="s">
        <v>1111</v>
      </c>
    </row>
    <row r="7385" spans="1:16" x14ac:dyDescent="0.25">
      <c r="A7385">
        <v>-33.498281779976701</v>
      </c>
      <c r="B7385">
        <v>-64.3148205173935</v>
      </c>
      <c r="C7385">
        <v>20312</v>
      </c>
      <c r="D7385">
        <v>298</v>
      </c>
      <c r="M7385" t="s">
        <v>1200</v>
      </c>
      <c r="O7385" t="s">
        <v>1081</v>
      </c>
      <c r="P7385" t="s">
        <v>1111</v>
      </c>
    </row>
    <row r="7386" spans="1:16" x14ac:dyDescent="0.25">
      <c r="A7386">
        <v>-33.1399326282651</v>
      </c>
      <c r="B7386">
        <v>-64.299979615276996</v>
      </c>
      <c r="C7386">
        <v>20313</v>
      </c>
      <c r="D7386">
        <v>9</v>
      </c>
      <c r="M7386" t="s">
        <v>1200</v>
      </c>
      <c r="O7386" t="s">
        <v>1081</v>
      </c>
      <c r="P7386" t="s">
        <v>1111</v>
      </c>
    </row>
    <row r="7387" spans="1:16" x14ac:dyDescent="0.25">
      <c r="A7387">
        <v>-31.431979474255499</v>
      </c>
      <c r="B7387">
        <v>-64.191763072386195</v>
      </c>
      <c r="C7387">
        <v>40380</v>
      </c>
      <c r="D7387">
        <v>12</v>
      </c>
      <c r="M7387" t="s">
        <v>1083</v>
      </c>
      <c r="O7387" t="s">
        <v>1081</v>
      </c>
      <c r="P7387" t="s">
        <v>1095</v>
      </c>
    </row>
    <row r="7388" spans="1:16" x14ac:dyDescent="0.25">
      <c r="A7388">
        <v>-31.418619341048899</v>
      </c>
      <c r="B7388">
        <v>-64.142083518187206</v>
      </c>
      <c r="C7388">
        <v>40381</v>
      </c>
      <c r="D7388">
        <v>34</v>
      </c>
      <c r="M7388" t="s">
        <v>1083</v>
      </c>
      <c r="O7388" t="s">
        <v>1081</v>
      </c>
      <c r="P7388" t="s">
        <v>1095</v>
      </c>
    </row>
    <row r="7389" spans="1:16" x14ac:dyDescent="0.25">
      <c r="A7389">
        <v>-31.4186428027567</v>
      </c>
      <c r="B7389">
        <v>-64.142059043030002</v>
      </c>
      <c r="C7389">
        <v>40382</v>
      </c>
      <c r="D7389">
        <v>34</v>
      </c>
      <c r="M7389" t="s">
        <v>1083</v>
      </c>
      <c r="O7389" t="s">
        <v>1081</v>
      </c>
      <c r="P7389" t="s">
        <v>1095</v>
      </c>
    </row>
    <row r="7390" spans="1:16" x14ac:dyDescent="0.25">
      <c r="A7390">
        <v>-31.419381504254599</v>
      </c>
      <c r="B7390">
        <v>-64.142187923775793</v>
      </c>
      <c r="C7390">
        <v>40383</v>
      </c>
      <c r="D7390">
        <v>14</v>
      </c>
      <c r="M7390" t="s">
        <v>1083</v>
      </c>
      <c r="O7390" t="s">
        <v>1081</v>
      </c>
      <c r="P7390" t="s">
        <v>1095</v>
      </c>
    </row>
    <row r="7391" spans="1:16" x14ac:dyDescent="0.25">
      <c r="A7391">
        <v>-31.419027777777799</v>
      </c>
      <c r="B7391">
        <v>-64.156916666666703</v>
      </c>
      <c r="C7391">
        <v>40384</v>
      </c>
      <c r="D7391">
        <v>9</v>
      </c>
      <c r="M7391" t="s">
        <v>1083</v>
      </c>
      <c r="O7391" t="s">
        <v>1081</v>
      </c>
      <c r="P7391" t="s">
        <v>1095</v>
      </c>
    </row>
    <row r="7392" spans="1:16" x14ac:dyDescent="0.25">
      <c r="A7392">
        <v>-31.4198611111111</v>
      </c>
      <c r="B7392">
        <v>-64.150000000000006</v>
      </c>
      <c r="C7392">
        <v>40385</v>
      </c>
      <c r="D7392">
        <v>30</v>
      </c>
      <c r="M7392" t="s">
        <v>1200</v>
      </c>
      <c r="O7392" t="s">
        <v>1081</v>
      </c>
      <c r="P7392" t="s">
        <v>1095</v>
      </c>
    </row>
    <row r="7393" spans="1:16" x14ac:dyDescent="0.25">
      <c r="A7393">
        <v>-31.4334006518955</v>
      </c>
      <c r="B7393">
        <v>-64.150633524470905</v>
      </c>
      <c r="C7393">
        <v>40386</v>
      </c>
      <c r="D7393">
        <v>90</v>
      </c>
      <c r="M7393" t="s">
        <v>1200</v>
      </c>
      <c r="O7393" t="s">
        <v>1081</v>
      </c>
      <c r="P7393" t="s">
        <v>1095</v>
      </c>
    </row>
    <row r="7394" spans="1:16" x14ac:dyDescent="0.25">
      <c r="A7394">
        <v>-33.119959570029202</v>
      </c>
      <c r="B7394">
        <v>-64.340010728836106</v>
      </c>
      <c r="C7394">
        <v>20314</v>
      </c>
      <c r="D7394">
        <v>8</v>
      </c>
      <c r="M7394" t="s">
        <v>1200</v>
      </c>
      <c r="O7394" t="s">
        <v>1081</v>
      </c>
      <c r="P7394" t="s">
        <v>1111</v>
      </c>
    </row>
    <row r="7395" spans="1:16" x14ac:dyDescent="0.25">
      <c r="A7395">
        <v>-33.1399326282651</v>
      </c>
      <c r="B7395">
        <v>-64.3099892711639</v>
      </c>
      <c r="C7395">
        <v>20315</v>
      </c>
      <c r="M7395" t="s">
        <v>1200</v>
      </c>
      <c r="O7395" t="s">
        <v>1081</v>
      </c>
      <c r="P7395" t="s">
        <v>1111</v>
      </c>
    </row>
    <row r="7396" spans="1:16" x14ac:dyDescent="0.25">
      <c r="A7396">
        <v>-33.1599640792694</v>
      </c>
      <c r="B7396">
        <v>-64.339973177909897</v>
      </c>
      <c r="C7396">
        <v>20316</v>
      </c>
      <c r="D7396">
        <v>14</v>
      </c>
      <c r="M7396" t="s">
        <v>1200</v>
      </c>
      <c r="O7396" t="s">
        <v>1081</v>
      </c>
      <c r="P7396" t="s">
        <v>1111</v>
      </c>
    </row>
    <row r="7397" spans="1:16" x14ac:dyDescent="0.25">
      <c r="A7397">
        <v>-33.028557146528001</v>
      </c>
      <c r="B7397">
        <v>-64.423050191137506</v>
      </c>
      <c r="C7397">
        <v>20317</v>
      </c>
      <c r="D7397">
        <v>15</v>
      </c>
      <c r="M7397" t="s">
        <v>1200</v>
      </c>
      <c r="O7397" t="s">
        <v>1081</v>
      </c>
      <c r="P7397" t="s">
        <v>1111</v>
      </c>
    </row>
    <row r="7398" spans="1:16" x14ac:dyDescent="0.25">
      <c r="A7398">
        <v>-33.1299505899538</v>
      </c>
      <c r="B7398">
        <v>-64.299978542327906</v>
      </c>
      <c r="C7398">
        <v>20318</v>
      </c>
      <c r="D7398">
        <v>7</v>
      </c>
      <c r="M7398" t="s">
        <v>1200</v>
      </c>
      <c r="O7398" t="s">
        <v>1081</v>
      </c>
      <c r="P7398" t="s">
        <v>1111</v>
      </c>
    </row>
    <row r="7399" spans="1:16" x14ac:dyDescent="0.25">
      <c r="A7399">
        <v>-31.428916666666701</v>
      </c>
      <c r="B7399">
        <v>-64.156416666666701</v>
      </c>
      <c r="C7399">
        <v>40387</v>
      </c>
      <c r="D7399">
        <v>71</v>
      </c>
      <c r="M7399" t="s">
        <v>1200</v>
      </c>
      <c r="O7399" t="s">
        <v>1081</v>
      </c>
      <c r="P7399" t="s">
        <v>1095</v>
      </c>
    </row>
    <row r="7400" spans="1:16" x14ac:dyDescent="0.25">
      <c r="A7400">
        <v>-31.426361111111099</v>
      </c>
      <c r="B7400">
        <v>-64.150583333333302</v>
      </c>
      <c r="C7400">
        <v>40388</v>
      </c>
      <c r="D7400">
        <v>30</v>
      </c>
      <c r="M7400" t="s">
        <v>1200</v>
      </c>
      <c r="O7400" t="s">
        <v>1081</v>
      </c>
      <c r="P7400" t="s">
        <v>1095</v>
      </c>
    </row>
    <row r="7401" spans="1:16" x14ac:dyDescent="0.25">
      <c r="A7401">
        <v>-31.4304444444445</v>
      </c>
      <c r="B7401">
        <v>-64.148222222222202</v>
      </c>
      <c r="C7401">
        <v>40389</v>
      </c>
      <c r="D7401">
        <v>90</v>
      </c>
      <c r="M7401" t="s">
        <v>1200</v>
      </c>
      <c r="O7401" t="s">
        <v>1081</v>
      </c>
      <c r="P7401" t="s">
        <v>1095</v>
      </c>
    </row>
    <row r="7402" spans="1:16" x14ac:dyDescent="0.25">
      <c r="A7402">
        <v>-31.430415836205501</v>
      </c>
      <c r="B7402">
        <v>-64.148219540013201</v>
      </c>
      <c r="C7402">
        <v>40390</v>
      </c>
      <c r="D7402">
        <v>90</v>
      </c>
      <c r="M7402" t="s">
        <v>1200</v>
      </c>
      <c r="O7402" t="s">
        <v>1081</v>
      </c>
      <c r="P7402" t="s">
        <v>1095</v>
      </c>
    </row>
    <row r="7403" spans="1:16" x14ac:dyDescent="0.25">
      <c r="A7403">
        <v>-31.4304722222222</v>
      </c>
      <c r="B7403">
        <v>-64.148166666666697</v>
      </c>
      <c r="C7403">
        <v>40391</v>
      </c>
      <c r="D7403">
        <v>50</v>
      </c>
      <c r="M7403" t="s">
        <v>1200</v>
      </c>
      <c r="O7403" t="s">
        <v>1081</v>
      </c>
      <c r="P7403" t="s">
        <v>1095</v>
      </c>
    </row>
    <row r="7404" spans="1:16" x14ac:dyDescent="0.25">
      <c r="A7404">
        <v>-31.430611111111102</v>
      </c>
      <c r="B7404">
        <v>-64.138277777777802</v>
      </c>
      <c r="C7404">
        <v>40392</v>
      </c>
      <c r="D7404">
        <v>30</v>
      </c>
      <c r="M7404" t="s">
        <v>1200</v>
      </c>
      <c r="O7404" t="s">
        <v>1081</v>
      </c>
      <c r="P7404" t="s">
        <v>1095</v>
      </c>
    </row>
    <row r="7405" spans="1:16" x14ac:dyDescent="0.25">
      <c r="A7405">
        <v>-31.429305555555601</v>
      </c>
      <c r="B7405">
        <v>-64.162583333333302</v>
      </c>
      <c r="C7405">
        <v>40393</v>
      </c>
      <c r="D7405">
        <v>50</v>
      </c>
      <c r="M7405" t="s">
        <v>1200</v>
      </c>
      <c r="O7405" t="s">
        <v>1081</v>
      </c>
      <c r="P7405" t="s">
        <v>1095</v>
      </c>
    </row>
    <row r="7406" spans="1:16" x14ac:dyDescent="0.25">
      <c r="A7406">
        <v>-31.431722222222302</v>
      </c>
      <c r="B7406">
        <v>-64.168361111111096</v>
      </c>
      <c r="C7406">
        <v>40394</v>
      </c>
      <c r="D7406">
        <v>71</v>
      </c>
      <c r="M7406" t="s">
        <v>1200</v>
      </c>
      <c r="O7406" t="s">
        <v>1081</v>
      </c>
      <c r="P7406" t="s">
        <v>1095</v>
      </c>
    </row>
    <row r="7407" spans="1:16" x14ac:dyDescent="0.25">
      <c r="A7407">
        <v>-31.432777777777801</v>
      </c>
      <c r="B7407">
        <v>-64.159416666666701</v>
      </c>
      <c r="C7407">
        <v>40395</v>
      </c>
      <c r="D7407">
        <v>39</v>
      </c>
      <c r="M7407" t="s">
        <v>1200</v>
      </c>
      <c r="O7407" t="s">
        <v>1081</v>
      </c>
      <c r="P7407" t="s">
        <v>1095</v>
      </c>
    </row>
    <row r="7408" spans="1:16" x14ac:dyDescent="0.25">
      <c r="A7408">
        <v>-31.416342988332399</v>
      </c>
      <c r="B7408">
        <v>-64.159037366072397</v>
      </c>
      <c r="C7408">
        <v>40396</v>
      </c>
      <c r="D7408">
        <v>90</v>
      </c>
      <c r="M7408" t="s">
        <v>1200</v>
      </c>
      <c r="O7408" t="s">
        <v>1081</v>
      </c>
      <c r="P7408" t="s">
        <v>1095</v>
      </c>
    </row>
    <row r="7409" spans="1:16" x14ac:dyDescent="0.25">
      <c r="A7409">
        <v>-31.388861111111101</v>
      </c>
      <c r="B7409">
        <v>-64.153944444444406</v>
      </c>
      <c r="C7409">
        <v>40397</v>
      </c>
      <c r="D7409">
        <v>90</v>
      </c>
      <c r="M7409" t="s">
        <v>1200</v>
      </c>
      <c r="O7409" t="s">
        <v>1081</v>
      </c>
      <c r="P7409" t="s">
        <v>1095</v>
      </c>
    </row>
    <row r="7410" spans="1:16" x14ac:dyDescent="0.25">
      <c r="A7410">
        <v>-31.419138158193899</v>
      </c>
      <c r="B7410">
        <v>-64.144150203704896</v>
      </c>
      <c r="C7410">
        <v>40398</v>
      </c>
      <c r="D7410">
        <v>10</v>
      </c>
      <c r="M7410" t="s">
        <v>1083</v>
      </c>
      <c r="O7410" t="s">
        <v>1081</v>
      </c>
      <c r="P7410" t="s">
        <v>1095</v>
      </c>
    </row>
    <row r="7411" spans="1:16" x14ac:dyDescent="0.25">
      <c r="A7411">
        <v>-31.419138888888899</v>
      </c>
      <c r="B7411">
        <v>-64.144527777777796</v>
      </c>
      <c r="C7411">
        <v>40399</v>
      </c>
      <c r="D7411">
        <v>4</v>
      </c>
      <c r="M7411" t="s">
        <v>1083</v>
      </c>
      <c r="O7411" t="s">
        <v>1081</v>
      </c>
      <c r="P7411" t="s">
        <v>1095</v>
      </c>
    </row>
    <row r="7412" spans="1:16" x14ac:dyDescent="0.25">
      <c r="A7412">
        <v>-31.417207444746602</v>
      </c>
      <c r="B7412">
        <v>-64.141861480818903</v>
      </c>
      <c r="C7412">
        <v>40400</v>
      </c>
      <c r="D7412">
        <v>8</v>
      </c>
      <c r="M7412" t="s">
        <v>1083</v>
      </c>
      <c r="O7412" t="s">
        <v>1081</v>
      </c>
      <c r="P7412" t="s">
        <v>1095</v>
      </c>
    </row>
    <row r="7413" spans="1:16" x14ac:dyDescent="0.25">
      <c r="A7413">
        <v>-31.418879994570901</v>
      </c>
      <c r="B7413">
        <v>-64.142016848378802</v>
      </c>
      <c r="C7413">
        <v>40401</v>
      </c>
      <c r="D7413">
        <v>12</v>
      </c>
      <c r="M7413" t="s">
        <v>1083</v>
      </c>
      <c r="O7413" t="s">
        <v>1081</v>
      </c>
      <c r="P7413" t="s">
        <v>1095</v>
      </c>
    </row>
    <row r="7414" spans="1:16" x14ac:dyDescent="0.25">
      <c r="A7414">
        <v>-31.417999999999999</v>
      </c>
      <c r="B7414">
        <v>-64.153083333333299</v>
      </c>
      <c r="C7414">
        <v>40402</v>
      </c>
      <c r="D7414">
        <v>5</v>
      </c>
      <c r="M7414" t="s">
        <v>1200</v>
      </c>
      <c r="O7414" t="s">
        <v>1081</v>
      </c>
      <c r="P7414" t="s">
        <v>1095</v>
      </c>
    </row>
    <row r="7415" spans="1:16" x14ac:dyDescent="0.25">
      <c r="A7415">
        <v>-31.469419285014101</v>
      </c>
      <c r="B7415">
        <v>-64.1022436798944</v>
      </c>
      <c r="C7415">
        <v>40403</v>
      </c>
      <c r="D7415">
        <v>189</v>
      </c>
      <c r="M7415" t="s">
        <v>1200</v>
      </c>
      <c r="O7415" t="s">
        <v>1081</v>
      </c>
      <c r="P7415" t="s">
        <v>1095</v>
      </c>
    </row>
    <row r="7416" spans="1:16" x14ac:dyDescent="0.25">
      <c r="A7416">
        <v>-33.618593134577601</v>
      </c>
      <c r="B7416">
        <v>-64.609924044312393</v>
      </c>
      <c r="C7416">
        <v>20319</v>
      </c>
      <c r="D7416">
        <v>165</v>
      </c>
      <c r="M7416" t="s">
        <v>1200</v>
      </c>
      <c r="O7416" t="s">
        <v>1081</v>
      </c>
      <c r="P7416" t="s">
        <v>1111</v>
      </c>
    </row>
    <row r="7417" spans="1:16" x14ac:dyDescent="0.25">
      <c r="A7417">
        <v>-31.417470667123698</v>
      </c>
      <c r="B7417">
        <v>-64.142349780161098</v>
      </c>
      <c r="C7417">
        <v>40404</v>
      </c>
      <c r="D7417">
        <v>8</v>
      </c>
      <c r="M7417" t="s">
        <v>1083</v>
      </c>
      <c r="O7417" t="s">
        <v>1081</v>
      </c>
      <c r="P7417" t="s">
        <v>1095</v>
      </c>
    </row>
    <row r="7418" spans="1:16" x14ac:dyDescent="0.25">
      <c r="A7418">
        <v>-31.417666666666701</v>
      </c>
      <c r="B7418">
        <v>-64.142222222222202</v>
      </c>
      <c r="C7418">
        <v>40405</v>
      </c>
      <c r="D7418">
        <v>8</v>
      </c>
      <c r="M7418" t="s">
        <v>1083</v>
      </c>
      <c r="O7418" t="s">
        <v>1081</v>
      </c>
      <c r="P7418" t="s">
        <v>1095</v>
      </c>
    </row>
    <row r="7419" spans="1:16" x14ac:dyDescent="0.25">
      <c r="A7419">
        <v>-31.3627222222222</v>
      </c>
      <c r="B7419">
        <v>-64.2286944444444</v>
      </c>
      <c r="C7419">
        <v>40406</v>
      </c>
      <c r="D7419">
        <v>32</v>
      </c>
      <c r="M7419" t="s">
        <v>1200</v>
      </c>
      <c r="O7419" t="s">
        <v>1081</v>
      </c>
      <c r="P7419" t="s">
        <v>1095</v>
      </c>
    </row>
    <row r="7420" spans="1:16" x14ac:dyDescent="0.25">
      <c r="A7420">
        <v>-31.358277777777801</v>
      </c>
      <c r="B7420">
        <v>-64.239500000000007</v>
      </c>
      <c r="C7420">
        <v>40407</v>
      </c>
      <c r="D7420">
        <v>8</v>
      </c>
      <c r="M7420" t="s">
        <v>1200</v>
      </c>
      <c r="O7420" t="s">
        <v>1081</v>
      </c>
      <c r="P7420" t="s">
        <v>1095</v>
      </c>
    </row>
    <row r="7421" spans="1:16" x14ac:dyDescent="0.25">
      <c r="A7421">
        <v>-31.373416666666699</v>
      </c>
      <c r="B7421">
        <v>-64.240555555555602</v>
      </c>
      <c r="C7421">
        <v>40408</v>
      </c>
      <c r="D7421">
        <v>71</v>
      </c>
      <c r="M7421" t="s">
        <v>1200</v>
      </c>
      <c r="O7421" t="s">
        <v>1081</v>
      </c>
      <c r="P7421" t="s">
        <v>1095</v>
      </c>
    </row>
    <row r="7422" spans="1:16" x14ac:dyDescent="0.25">
      <c r="A7422">
        <v>-31.362583333333301</v>
      </c>
      <c r="B7422">
        <v>-64.2286944444444</v>
      </c>
      <c r="C7422">
        <v>40409</v>
      </c>
      <c r="D7422">
        <v>32</v>
      </c>
      <c r="M7422" t="s">
        <v>1200</v>
      </c>
      <c r="O7422" t="s">
        <v>1081</v>
      </c>
      <c r="P7422" t="s">
        <v>1095</v>
      </c>
    </row>
    <row r="7423" spans="1:16" x14ac:dyDescent="0.25">
      <c r="A7423">
        <v>-31.3861666666667</v>
      </c>
      <c r="B7423">
        <v>-64.229777777777798</v>
      </c>
      <c r="C7423">
        <v>40410</v>
      </c>
      <c r="D7423">
        <v>50</v>
      </c>
      <c r="M7423" t="s">
        <v>1200</v>
      </c>
      <c r="O7423" t="s">
        <v>1081</v>
      </c>
      <c r="P7423" t="s">
        <v>1095</v>
      </c>
    </row>
    <row r="7424" spans="1:16" x14ac:dyDescent="0.25">
      <c r="A7424">
        <v>-31.352499999999999</v>
      </c>
      <c r="B7424">
        <v>-64.237361111111099</v>
      </c>
      <c r="C7424">
        <v>40411</v>
      </c>
      <c r="D7424">
        <v>40</v>
      </c>
      <c r="M7424" t="s">
        <v>1200</v>
      </c>
      <c r="O7424" t="s">
        <v>1081</v>
      </c>
      <c r="P7424" t="s">
        <v>1095</v>
      </c>
    </row>
    <row r="7425" spans="1:16" x14ac:dyDescent="0.25">
      <c r="A7425">
        <v>-31.3804444444444</v>
      </c>
      <c r="B7425">
        <v>-64.210972222222196</v>
      </c>
      <c r="C7425">
        <v>40412</v>
      </c>
      <c r="D7425">
        <v>60</v>
      </c>
      <c r="M7425" t="s">
        <v>1200</v>
      </c>
      <c r="O7425" t="s">
        <v>1081</v>
      </c>
      <c r="P7425" t="s">
        <v>1095</v>
      </c>
    </row>
    <row r="7426" spans="1:16" x14ac:dyDescent="0.25">
      <c r="A7426">
        <v>-31.373194444444501</v>
      </c>
      <c r="B7426">
        <v>-64.2298055555556</v>
      </c>
      <c r="C7426">
        <v>40413</v>
      </c>
      <c r="D7426">
        <v>8</v>
      </c>
      <c r="M7426" t="s">
        <v>1200</v>
      </c>
      <c r="O7426" t="s">
        <v>1081</v>
      </c>
      <c r="P7426" t="s">
        <v>1095</v>
      </c>
    </row>
    <row r="7427" spans="1:16" x14ac:dyDescent="0.25">
      <c r="A7427">
        <v>-31.373194444444501</v>
      </c>
      <c r="B7427">
        <v>-64.2298055555556</v>
      </c>
      <c r="C7427">
        <v>40414</v>
      </c>
      <c r="D7427">
        <v>8</v>
      </c>
      <c r="M7427" t="s">
        <v>1200</v>
      </c>
      <c r="O7427" t="s">
        <v>1081</v>
      </c>
      <c r="P7427" t="s">
        <v>1095</v>
      </c>
    </row>
    <row r="7428" spans="1:16" x14ac:dyDescent="0.25">
      <c r="A7428">
        <v>-31.3818611111111</v>
      </c>
      <c r="B7428">
        <v>-64.215694444444495</v>
      </c>
      <c r="C7428">
        <v>40415</v>
      </c>
      <c r="D7428">
        <v>40</v>
      </c>
      <c r="M7428" t="s">
        <v>1200</v>
      </c>
      <c r="O7428" t="s">
        <v>1081</v>
      </c>
      <c r="P7428" t="s">
        <v>1095</v>
      </c>
    </row>
    <row r="7429" spans="1:16" x14ac:dyDescent="0.25">
      <c r="A7429">
        <v>-31.369527777777801</v>
      </c>
      <c r="B7429">
        <v>-64.232361111111103</v>
      </c>
      <c r="C7429">
        <v>40416</v>
      </c>
      <c r="D7429">
        <v>64</v>
      </c>
      <c r="M7429" t="s">
        <v>1200</v>
      </c>
      <c r="O7429" t="s">
        <v>1081</v>
      </c>
      <c r="P7429" t="s">
        <v>1095</v>
      </c>
    </row>
    <row r="7430" spans="1:16" x14ac:dyDescent="0.25">
      <c r="A7430">
        <v>-31.374194444444399</v>
      </c>
      <c r="B7430">
        <v>-64.215472222222203</v>
      </c>
      <c r="C7430">
        <v>40417</v>
      </c>
      <c r="D7430">
        <v>40</v>
      </c>
      <c r="M7430" t="s">
        <v>1200</v>
      </c>
      <c r="O7430" t="s">
        <v>1081</v>
      </c>
      <c r="P7430" t="s">
        <v>1095</v>
      </c>
    </row>
    <row r="7431" spans="1:16" x14ac:dyDescent="0.25">
      <c r="A7431">
        <v>-31.4448333333333</v>
      </c>
      <c r="B7431">
        <v>-64.118888888888904</v>
      </c>
      <c r="C7431">
        <v>40418</v>
      </c>
      <c r="D7431">
        <v>90</v>
      </c>
      <c r="M7431" t="s">
        <v>1200</v>
      </c>
      <c r="O7431" t="s">
        <v>1081</v>
      </c>
      <c r="P7431" t="s">
        <v>1095</v>
      </c>
    </row>
    <row r="7432" spans="1:16" x14ac:dyDescent="0.25">
      <c r="A7432">
        <v>-31.460333333333299</v>
      </c>
      <c r="B7432">
        <v>-64.144444444444403</v>
      </c>
      <c r="C7432">
        <v>40419</v>
      </c>
      <c r="D7432">
        <v>70</v>
      </c>
      <c r="M7432" t="s">
        <v>1200</v>
      </c>
      <c r="O7432" t="s">
        <v>1081</v>
      </c>
      <c r="P7432" t="s">
        <v>1095</v>
      </c>
    </row>
    <row r="7433" spans="1:16" x14ac:dyDescent="0.25">
      <c r="A7433">
        <v>-31.464098120996599</v>
      </c>
      <c r="B7433">
        <v>-64.109851240051597</v>
      </c>
      <c r="C7433">
        <v>40420</v>
      </c>
      <c r="D7433">
        <v>189</v>
      </c>
      <c r="M7433" t="s">
        <v>1200</v>
      </c>
      <c r="O7433" t="s">
        <v>1081</v>
      </c>
      <c r="P7433" t="s">
        <v>1095</v>
      </c>
    </row>
    <row r="7434" spans="1:16" x14ac:dyDescent="0.25">
      <c r="A7434">
        <v>-34.839065084515703</v>
      </c>
      <c r="B7434">
        <v>-64.587802413039896</v>
      </c>
      <c r="C7434">
        <v>50310</v>
      </c>
      <c r="D7434">
        <v>215</v>
      </c>
      <c r="M7434" t="s">
        <v>1112</v>
      </c>
      <c r="O7434" t="s">
        <v>1081</v>
      </c>
      <c r="P7434" t="s">
        <v>1163</v>
      </c>
    </row>
    <row r="7435" spans="1:16" x14ac:dyDescent="0.25">
      <c r="A7435">
        <v>-31.274236185569499</v>
      </c>
      <c r="B7435">
        <v>-64.164369773921095</v>
      </c>
      <c r="C7435">
        <v>50311</v>
      </c>
      <c r="D7435">
        <v>218</v>
      </c>
      <c r="M7435" t="s">
        <v>1200</v>
      </c>
      <c r="O7435" t="s">
        <v>1081</v>
      </c>
      <c r="P7435" t="s">
        <v>1086</v>
      </c>
    </row>
    <row r="7436" spans="1:16" x14ac:dyDescent="0.25">
      <c r="A7436">
        <v>-31.021361111111101</v>
      </c>
      <c r="B7436">
        <v>-64.059361111111102</v>
      </c>
      <c r="C7436">
        <v>50312</v>
      </c>
      <c r="D7436">
        <v>605</v>
      </c>
      <c r="M7436" t="s">
        <v>1112</v>
      </c>
      <c r="O7436" t="s">
        <v>1081</v>
      </c>
      <c r="P7436" t="s">
        <v>1086</v>
      </c>
    </row>
    <row r="7437" spans="1:16" x14ac:dyDescent="0.25">
      <c r="A7437">
        <v>-30.735222222222198</v>
      </c>
      <c r="B7437">
        <v>-64.796138888888905</v>
      </c>
      <c r="C7437">
        <v>50313</v>
      </c>
      <c r="D7437">
        <v>56</v>
      </c>
      <c r="M7437" t="s">
        <v>1112</v>
      </c>
      <c r="O7437" t="s">
        <v>1081</v>
      </c>
      <c r="P7437" t="s">
        <v>1092</v>
      </c>
    </row>
    <row r="7438" spans="1:16" x14ac:dyDescent="0.25">
      <c r="A7438">
        <v>-31.463995168282</v>
      </c>
      <c r="B7438">
        <v>-64.109956617037</v>
      </c>
      <c r="C7438">
        <v>40421</v>
      </c>
      <c r="D7438">
        <v>189</v>
      </c>
      <c r="M7438" t="s">
        <v>1200</v>
      </c>
      <c r="O7438" t="s">
        <v>1081</v>
      </c>
      <c r="P7438" t="s">
        <v>1095</v>
      </c>
    </row>
    <row r="7439" spans="1:16" x14ac:dyDescent="0.25">
      <c r="A7439">
        <v>-33.6322486965081</v>
      </c>
      <c r="B7439">
        <v>-64.021633142195796</v>
      </c>
      <c r="C7439">
        <v>20320</v>
      </c>
      <c r="D7439">
        <v>180</v>
      </c>
      <c r="M7439" t="s">
        <v>1091</v>
      </c>
      <c r="O7439" t="s">
        <v>1081</v>
      </c>
      <c r="P7439" t="s">
        <v>1111</v>
      </c>
    </row>
    <row r="7440" spans="1:16" x14ac:dyDescent="0.25">
      <c r="A7440">
        <v>-33.1332839251642</v>
      </c>
      <c r="B7440">
        <v>-64.224460537698505</v>
      </c>
      <c r="C7440">
        <v>20321</v>
      </c>
      <c r="D7440">
        <v>53</v>
      </c>
      <c r="M7440" t="s">
        <v>1200</v>
      </c>
      <c r="O7440" t="s">
        <v>1081</v>
      </c>
      <c r="P7440" t="s">
        <v>1111</v>
      </c>
    </row>
    <row r="7441" spans="1:16" x14ac:dyDescent="0.25">
      <c r="A7441">
        <v>-33.144395042533397</v>
      </c>
      <c r="B7441">
        <v>-64.225250955687599</v>
      </c>
      <c r="C7441">
        <v>20322</v>
      </c>
      <c r="D7441">
        <v>54</v>
      </c>
      <c r="M7441" t="s">
        <v>1200</v>
      </c>
      <c r="O7441" t="s">
        <v>1081</v>
      </c>
      <c r="P7441" t="s">
        <v>1111</v>
      </c>
    </row>
    <row r="7442" spans="1:16" x14ac:dyDescent="0.25">
      <c r="A7442">
        <v>-33.125232857655497</v>
      </c>
      <c r="B7442">
        <v>-64.252232951058303</v>
      </c>
      <c r="C7442">
        <v>20323</v>
      </c>
      <c r="D7442">
        <v>44</v>
      </c>
      <c r="M7442" t="s">
        <v>1200</v>
      </c>
      <c r="O7442" t="s">
        <v>1081</v>
      </c>
      <c r="P7442" t="s">
        <v>1111</v>
      </c>
    </row>
    <row r="7443" spans="1:16" x14ac:dyDescent="0.25">
      <c r="A7443">
        <v>-33.155810883948902</v>
      </c>
      <c r="B7443">
        <v>-64.252222222222201</v>
      </c>
      <c r="C7443">
        <v>20324</v>
      </c>
      <c r="D7443">
        <v>59</v>
      </c>
      <c r="M7443" t="s">
        <v>1200</v>
      </c>
      <c r="O7443" t="s">
        <v>1081</v>
      </c>
      <c r="P7443" t="s">
        <v>1111</v>
      </c>
    </row>
    <row r="7444" spans="1:16" x14ac:dyDescent="0.25">
      <c r="A7444">
        <v>-33.144108281365902</v>
      </c>
      <c r="B7444">
        <v>-64.245293871031905</v>
      </c>
      <c r="C7444">
        <v>20325</v>
      </c>
      <c r="D7444">
        <v>69</v>
      </c>
      <c r="M7444" t="s">
        <v>1200</v>
      </c>
      <c r="O7444" t="s">
        <v>1081</v>
      </c>
      <c r="P7444" t="s">
        <v>1111</v>
      </c>
    </row>
    <row r="7445" spans="1:16" x14ac:dyDescent="0.25">
      <c r="A7445">
        <v>-31.3951944444444</v>
      </c>
      <c r="B7445">
        <v>-64.1676111111111</v>
      </c>
      <c r="C7445">
        <v>40422</v>
      </c>
      <c r="D7445">
        <v>86</v>
      </c>
      <c r="M7445" t="s">
        <v>1200</v>
      </c>
      <c r="O7445" t="s">
        <v>1081</v>
      </c>
      <c r="P7445" t="s">
        <v>1095</v>
      </c>
    </row>
    <row r="7446" spans="1:16" x14ac:dyDescent="0.25">
      <c r="A7446">
        <v>-31.4118888888889</v>
      </c>
      <c r="B7446">
        <v>-64.149111111111097</v>
      </c>
      <c r="C7446">
        <v>40423</v>
      </c>
      <c r="D7446">
        <v>90</v>
      </c>
      <c r="M7446" t="s">
        <v>1200</v>
      </c>
      <c r="O7446" t="s">
        <v>1081</v>
      </c>
      <c r="P7446" t="s">
        <v>1095</v>
      </c>
    </row>
    <row r="7447" spans="1:16" x14ac:dyDescent="0.25">
      <c r="A7447">
        <v>-31.387138888888899</v>
      </c>
      <c r="B7447">
        <v>-64.1750277777778</v>
      </c>
      <c r="C7447">
        <v>40424</v>
      </c>
      <c r="D7447">
        <v>90</v>
      </c>
      <c r="M7447" t="s">
        <v>1200</v>
      </c>
      <c r="O7447" t="s">
        <v>1081</v>
      </c>
      <c r="P7447" t="s">
        <v>1095</v>
      </c>
    </row>
    <row r="7448" spans="1:16" x14ac:dyDescent="0.25">
      <c r="A7448">
        <v>-31.440722222222199</v>
      </c>
      <c r="B7448">
        <v>-64.201166666666694</v>
      </c>
      <c r="C7448">
        <v>40425</v>
      </c>
      <c r="D7448">
        <v>38</v>
      </c>
      <c r="M7448" t="s">
        <v>1200</v>
      </c>
      <c r="O7448" t="s">
        <v>1081</v>
      </c>
      <c r="P7448" t="s">
        <v>1095</v>
      </c>
    </row>
    <row r="7449" spans="1:16" x14ac:dyDescent="0.25">
      <c r="A7449">
        <v>-31.409805555555501</v>
      </c>
      <c r="B7449">
        <v>-64.159583333333302</v>
      </c>
      <c r="C7449">
        <v>40426</v>
      </c>
      <c r="D7449">
        <v>70</v>
      </c>
      <c r="M7449" t="s">
        <v>1200</v>
      </c>
      <c r="O7449" t="s">
        <v>1081</v>
      </c>
      <c r="P7449" t="s">
        <v>1095</v>
      </c>
    </row>
    <row r="7450" spans="1:16" x14ac:dyDescent="0.25">
      <c r="A7450">
        <v>-31.387055555555602</v>
      </c>
      <c r="B7450">
        <v>-64.1750277777778</v>
      </c>
      <c r="C7450">
        <v>40427</v>
      </c>
      <c r="D7450">
        <v>90</v>
      </c>
      <c r="M7450" t="s">
        <v>1200</v>
      </c>
      <c r="O7450" t="s">
        <v>1081</v>
      </c>
      <c r="P7450" t="s">
        <v>1095</v>
      </c>
    </row>
    <row r="7451" spans="1:16" x14ac:dyDescent="0.25">
      <c r="A7451">
        <v>-31.416527777777802</v>
      </c>
      <c r="B7451">
        <v>-64.159166666666707</v>
      </c>
      <c r="C7451">
        <v>40428</v>
      </c>
      <c r="D7451">
        <v>51</v>
      </c>
      <c r="M7451" t="s">
        <v>1200</v>
      </c>
      <c r="O7451" t="s">
        <v>1081</v>
      </c>
      <c r="P7451" t="s">
        <v>1095</v>
      </c>
    </row>
    <row r="7452" spans="1:16" x14ac:dyDescent="0.25">
      <c r="A7452">
        <v>-31.421749999999999</v>
      </c>
      <c r="B7452">
        <v>-64.165888888888901</v>
      </c>
      <c r="C7452">
        <v>40429</v>
      </c>
      <c r="D7452">
        <v>71</v>
      </c>
      <c r="M7452" t="s">
        <v>1200</v>
      </c>
      <c r="O7452" t="s">
        <v>1081</v>
      </c>
      <c r="P7452" t="s">
        <v>1095</v>
      </c>
    </row>
    <row r="7453" spans="1:16" x14ac:dyDescent="0.25">
      <c r="A7453">
        <v>-31.401888888888902</v>
      </c>
      <c r="B7453">
        <v>-64.175749999999994</v>
      </c>
      <c r="C7453">
        <v>40430</v>
      </c>
      <c r="D7453">
        <v>90</v>
      </c>
      <c r="M7453" t="s">
        <v>1200</v>
      </c>
      <c r="O7453" t="s">
        <v>1081</v>
      </c>
      <c r="P7453" t="s">
        <v>1095</v>
      </c>
    </row>
    <row r="7454" spans="1:16" x14ac:dyDescent="0.25">
      <c r="A7454">
        <v>-31.433111111111099</v>
      </c>
      <c r="B7454">
        <v>-64.144666666666694</v>
      </c>
      <c r="C7454">
        <v>40431</v>
      </c>
      <c r="D7454">
        <v>140</v>
      </c>
      <c r="M7454" t="s">
        <v>1200</v>
      </c>
      <c r="O7454" t="s">
        <v>1081</v>
      </c>
      <c r="P7454" t="s">
        <v>1095</v>
      </c>
    </row>
    <row r="7455" spans="1:16" x14ac:dyDescent="0.25">
      <c r="A7455">
        <v>-31.392805555555601</v>
      </c>
      <c r="B7455">
        <v>-64.127916666666707</v>
      </c>
      <c r="C7455">
        <v>40433</v>
      </c>
      <c r="D7455">
        <v>27</v>
      </c>
      <c r="M7455" t="s">
        <v>1200</v>
      </c>
      <c r="O7455" t="s">
        <v>1081</v>
      </c>
      <c r="P7455" t="s">
        <v>1095</v>
      </c>
    </row>
    <row r="7456" spans="1:16" x14ac:dyDescent="0.25">
      <c r="A7456">
        <v>-31.390222222222199</v>
      </c>
      <c r="B7456">
        <v>-64.157305555555595</v>
      </c>
      <c r="C7456">
        <v>40432</v>
      </c>
      <c r="D7456">
        <v>109</v>
      </c>
      <c r="M7456" t="s">
        <v>1200</v>
      </c>
      <c r="O7456" t="s">
        <v>1081</v>
      </c>
      <c r="P7456" t="s">
        <v>1095</v>
      </c>
    </row>
    <row r="7457" spans="1:16" x14ac:dyDescent="0.25">
      <c r="A7457">
        <v>-31.37875</v>
      </c>
      <c r="B7457">
        <v>-64.1750277777778</v>
      </c>
      <c r="C7457">
        <v>40434</v>
      </c>
      <c r="D7457">
        <v>12</v>
      </c>
      <c r="M7457" t="s">
        <v>1200</v>
      </c>
      <c r="O7457" t="s">
        <v>1081</v>
      </c>
      <c r="P7457" t="s">
        <v>1095</v>
      </c>
    </row>
    <row r="7458" spans="1:16" x14ac:dyDescent="0.25">
      <c r="A7458">
        <v>-31.404194444444499</v>
      </c>
      <c r="B7458">
        <v>-64.160805555555598</v>
      </c>
      <c r="C7458">
        <v>40435</v>
      </c>
      <c r="D7458">
        <v>36</v>
      </c>
      <c r="M7458" t="s">
        <v>1200</v>
      </c>
      <c r="O7458" t="s">
        <v>1081</v>
      </c>
      <c r="P7458" t="s">
        <v>1095</v>
      </c>
    </row>
    <row r="7459" spans="1:16" x14ac:dyDescent="0.25">
      <c r="A7459">
        <v>-31.384611111111099</v>
      </c>
      <c r="B7459">
        <v>-64.133472222222196</v>
      </c>
      <c r="C7459">
        <v>40436</v>
      </c>
      <c r="D7459">
        <v>90</v>
      </c>
      <c r="M7459" t="s">
        <v>1200</v>
      </c>
      <c r="O7459" t="s">
        <v>1081</v>
      </c>
      <c r="P7459" t="s">
        <v>1095</v>
      </c>
    </row>
    <row r="7460" spans="1:16" x14ac:dyDescent="0.25">
      <c r="A7460">
        <v>-31.398499999999999</v>
      </c>
      <c r="B7460">
        <v>-64.167194444444405</v>
      </c>
      <c r="C7460">
        <v>40437</v>
      </c>
      <c r="D7460">
        <v>71</v>
      </c>
      <c r="M7460" t="s">
        <v>1200</v>
      </c>
      <c r="O7460" t="s">
        <v>1081</v>
      </c>
      <c r="P7460" t="s">
        <v>1095</v>
      </c>
    </row>
    <row r="7461" spans="1:16" x14ac:dyDescent="0.25">
      <c r="A7461">
        <v>-31.4079444444444</v>
      </c>
      <c r="B7461">
        <v>-64.166749999999993</v>
      </c>
      <c r="C7461">
        <v>40438</v>
      </c>
      <c r="D7461">
        <v>90</v>
      </c>
      <c r="M7461" t="s">
        <v>1200</v>
      </c>
      <c r="O7461" t="s">
        <v>1081</v>
      </c>
      <c r="P7461" t="s">
        <v>1095</v>
      </c>
    </row>
    <row r="7462" spans="1:16" x14ac:dyDescent="0.25">
      <c r="A7462">
        <v>-31.4340277777778</v>
      </c>
      <c r="B7462">
        <v>-64.274333333333303</v>
      </c>
      <c r="C7462">
        <v>40439</v>
      </c>
      <c r="D7462">
        <v>91</v>
      </c>
      <c r="M7462" t="s">
        <v>1200</v>
      </c>
      <c r="O7462" t="s">
        <v>1081</v>
      </c>
      <c r="P7462" t="s">
        <v>1095</v>
      </c>
    </row>
    <row r="7463" spans="1:16" x14ac:dyDescent="0.25">
      <c r="A7463">
        <v>-31.410888888888898</v>
      </c>
      <c r="B7463">
        <v>-64.248249999999999</v>
      </c>
      <c r="C7463">
        <v>40440</v>
      </c>
      <c r="D7463">
        <v>16</v>
      </c>
      <c r="M7463" t="s">
        <v>1200</v>
      </c>
      <c r="O7463" t="s">
        <v>1081</v>
      </c>
      <c r="P7463" t="s">
        <v>1095</v>
      </c>
    </row>
    <row r="7464" spans="1:16" x14ac:dyDescent="0.25">
      <c r="A7464">
        <v>-31.432027777777801</v>
      </c>
      <c r="B7464">
        <v>-64.280944444444401</v>
      </c>
      <c r="C7464">
        <v>40441</v>
      </c>
      <c r="D7464">
        <v>77</v>
      </c>
      <c r="M7464" t="s">
        <v>1200</v>
      </c>
      <c r="O7464" t="s">
        <v>1081</v>
      </c>
      <c r="P7464" t="s">
        <v>1095</v>
      </c>
    </row>
    <row r="7465" spans="1:16" x14ac:dyDescent="0.25">
      <c r="A7465">
        <v>-31.434138888888899</v>
      </c>
      <c r="B7465">
        <v>-64.274249999999995</v>
      </c>
      <c r="C7465">
        <v>40442</v>
      </c>
      <c r="D7465">
        <v>91</v>
      </c>
      <c r="M7465" t="s">
        <v>1200</v>
      </c>
      <c r="O7465" t="s">
        <v>1081</v>
      </c>
      <c r="P7465" t="s">
        <v>1095</v>
      </c>
    </row>
    <row r="7466" spans="1:16" x14ac:dyDescent="0.25">
      <c r="A7466">
        <v>-32.754267755124097</v>
      </c>
      <c r="B7466">
        <v>-64.337038888888898</v>
      </c>
      <c r="C7466">
        <v>20326</v>
      </c>
      <c r="D7466">
        <v>90</v>
      </c>
      <c r="M7466" t="s">
        <v>1091</v>
      </c>
      <c r="O7466" t="s">
        <v>1081</v>
      </c>
      <c r="P7466" t="s">
        <v>1111</v>
      </c>
    </row>
    <row r="7467" spans="1:16" x14ac:dyDescent="0.25">
      <c r="A7467">
        <v>-33.139937120095503</v>
      </c>
      <c r="B7467">
        <v>-64.289989271163904</v>
      </c>
      <c r="C7467">
        <v>20327</v>
      </c>
      <c r="D7467">
        <v>9</v>
      </c>
      <c r="M7467" t="s">
        <v>1200</v>
      </c>
      <c r="O7467" t="s">
        <v>1081</v>
      </c>
      <c r="P7467" t="s">
        <v>1111</v>
      </c>
    </row>
    <row r="7468" spans="1:16" x14ac:dyDescent="0.25">
      <c r="A7468">
        <v>-31.36525</v>
      </c>
      <c r="B7468">
        <v>-64.219888888888903</v>
      </c>
      <c r="C7468">
        <v>40443</v>
      </c>
      <c r="D7468">
        <v>75</v>
      </c>
      <c r="M7468" t="s">
        <v>1083</v>
      </c>
      <c r="O7468" t="s">
        <v>1081</v>
      </c>
      <c r="P7468" t="s">
        <v>1095</v>
      </c>
    </row>
    <row r="7469" spans="1:16" x14ac:dyDescent="0.25">
      <c r="A7469">
        <v>-31.362583333333401</v>
      </c>
      <c r="B7469">
        <v>-64.228666666666697</v>
      </c>
      <c r="C7469">
        <v>40444</v>
      </c>
      <c r="D7469">
        <v>32</v>
      </c>
      <c r="M7469" t="s">
        <v>1200</v>
      </c>
      <c r="O7469" t="s">
        <v>1081</v>
      </c>
      <c r="P7469" t="s">
        <v>1095</v>
      </c>
    </row>
    <row r="7470" spans="1:16" x14ac:dyDescent="0.25">
      <c r="A7470">
        <v>-31.382750000000001</v>
      </c>
      <c r="B7470">
        <v>-64.223500000000001</v>
      </c>
      <c r="C7470">
        <v>40445</v>
      </c>
      <c r="D7470">
        <v>90</v>
      </c>
      <c r="M7470" t="s">
        <v>1200</v>
      </c>
      <c r="O7470" t="s">
        <v>1081</v>
      </c>
      <c r="P7470" t="s">
        <v>1095</v>
      </c>
    </row>
    <row r="7471" spans="1:16" x14ac:dyDescent="0.25">
      <c r="A7471">
        <v>-31.383388888888899</v>
      </c>
      <c r="B7471">
        <v>-64.222972222222197</v>
      </c>
      <c r="C7471">
        <v>40446</v>
      </c>
      <c r="D7471">
        <v>14</v>
      </c>
      <c r="M7471" t="s">
        <v>1200</v>
      </c>
      <c r="O7471" t="s">
        <v>1081</v>
      </c>
      <c r="P7471" t="s">
        <v>1095</v>
      </c>
    </row>
    <row r="7472" spans="1:16" x14ac:dyDescent="0.25">
      <c r="A7472">
        <v>-31.3909444444445</v>
      </c>
      <c r="B7472">
        <v>-64.213166666666694</v>
      </c>
      <c r="C7472">
        <v>40447</v>
      </c>
      <c r="D7472">
        <v>57</v>
      </c>
      <c r="M7472" t="s">
        <v>1200</v>
      </c>
      <c r="O7472" t="s">
        <v>1081</v>
      </c>
      <c r="P7472" t="s">
        <v>1095</v>
      </c>
    </row>
    <row r="7473" spans="1:16" x14ac:dyDescent="0.25">
      <c r="A7473">
        <v>-31.374277777777799</v>
      </c>
      <c r="B7473">
        <v>-64.222666666666697</v>
      </c>
      <c r="C7473">
        <v>40448</v>
      </c>
      <c r="D7473">
        <v>30</v>
      </c>
      <c r="M7473" t="s">
        <v>1200</v>
      </c>
      <c r="O7473" t="s">
        <v>1081</v>
      </c>
      <c r="P7473" t="s">
        <v>1095</v>
      </c>
    </row>
    <row r="7474" spans="1:16" x14ac:dyDescent="0.25">
      <c r="A7474">
        <v>-31.373416666666699</v>
      </c>
      <c r="B7474">
        <v>-64.240555555555602</v>
      </c>
      <c r="C7474">
        <v>40449</v>
      </c>
      <c r="D7474">
        <v>90</v>
      </c>
      <c r="M7474" t="s">
        <v>1200</v>
      </c>
      <c r="O7474" t="s">
        <v>1081</v>
      </c>
      <c r="P7474" t="s">
        <v>1095</v>
      </c>
    </row>
    <row r="7475" spans="1:16" x14ac:dyDescent="0.25">
      <c r="A7475">
        <v>-31.388777777777801</v>
      </c>
      <c r="B7475">
        <v>-64.209583333333299</v>
      </c>
      <c r="C7475">
        <v>40450</v>
      </c>
      <c r="D7475">
        <v>70</v>
      </c>
      <c r="M7475" t="s">
        <v>1200</v>
      </c>
      <c r="O7475" t="s">
        <v>1081</v>
      </c>
      <c r="P7475" t="s">
        <v>1095</v>
      </c>
    </row>
    <row r="7476" spans="1:16" x14ac:dyDescent="0.25">
      <c r="A7476">
        <v>-31.3918888888889</v>
      </c>
      <c r="B7476">
        <v>-64.219194444444398</v>
      </c>
      <c r="C7476">
        <v>40451</v>
      </c>
      <c r="D7476">
        <v>36</v>
      </c>
      <c r="M7476" t="s">
        <v>1200</v>
      </c>
      <c r="O7476" t="s">
        <v>1081</v>
      </c>
      <c r="P7476" t="s">
        <v>1095</v>
      </c>
    </row>
    <row r="7477" spans="1:16" x14ac:dyDescent="0.25">
      <c r="A7477">
        <v>-33.169968573661698</v>
      </c>
      <c r="B7477">
        <v>-64.360032186508207</v>
      </c>
      <c r="C7477">
        <v>20328</v>
      </c>
      <c r="D7477">
        <v>39</v>
      </c>
      <c r="M7477" t="s">
        <v>1200</v>
      </c>
      <c r="O7477" t="s">
        <v>1081</v>
      </c>
      <c r="P7477" t="s">
        <v>1111</v>
      </c>
    </row>
    <row r="7478" spans="1:16" x14ac:dyDescent="0.25">
      <c r="A7478">
        <v>-33.9198976215784</v>
      </c>
      <c r="B7478">
        <v>-64.370005364418006</v>
      </c>
      <c r="C7478">
        <v>20329</v>
      </c>
      <c r="M7478" t="s">
        <v>1200</v>
      </c>
      <c r="O7478" t="s">
        <v>1081</v>
      </c>
      <c r="P7478" t="s">
        <v>1111</v>
      </c>
    </row>
    <row r="7479" spans="1:16" x14ac:dyDescent="0.25">
      <c r="A7479">
        <v>-33.1499640751708</v>
      </c>
      <c r="B7479">
        <v>-64.219983906745895</v>
      </c>
      <c r="C7479">
        <v>20330</v>
      </c>
      <c r="D7479">
        <v>95</v>
      </c>
      <c r="M7479" t="s">
        <v>1200</v>
      </c>
      <c r="O7479" t="s">
        <v>1081</v>
      </c>
      <c r="P7479" t="s">
        <v>1111</v>
      </c>
    </row>
    <row r="7480" spans="1:16" x14ac:dyDescent="0.25">
      <c r="A7480">
        <v>-33.1353245294884</v>
      </c>
      <c r="B7480">
        <v>-64.348744444444407</v>
      </c>
      <c r="C7480">
        <v>20331</v>
      </c>
      <c r="D7480">
        <v>22</v>
      </c>
      <c r="M7480" t="s">
        <v>1200</v>
      </c>
      <c r="O7480" t="s">
        <v>1081</v>
      </c>
      <c r="P7480" t="s">
        <v>1111</v>
      </c>
    </row>
    <row r="7481" spans="1:16" x14ac:dyDescent="0.25">
      <c r="A7481">
        <v>-33.1099550720593</v>
      </c>
      <c r="B7481">
        <v>-64.340021457672094</v>
      </c>
      <c r="C7481">
        <v>20332</v>
      </c>
      <c r="D7481">
        <v>67</v>
      </c>
      <c r="M7481" t="s">
        <v>1200</v>
      </c>
      <c r="O7481" t="s">
        <v>1081</v>
      </c>
      <c r="P7481" t="s">
        <v>1111</v>
      </c>
    </row>
    <row r="7482" spans="1:16" x14ac:dyDescent="0.25">
      <c r="A7482">
        <v>-31.3461944444445</v>
      </c>
      <c r="B7482">
        <v>-64.338055555555599</v>
      </c>
      <c r="C7482">
        <v>50314</v>
      </c>
      <c r="D7482">
        <v>26</v>
      </c>
      <c r="M7482" t="s">
        <v>1083</v>
      </c>
      <c r="O7482" t="s">
        <v>1081</v>
      </c>
      <c r="P7482" t="s">
        <v>1086</v>
      </c>
    </row>
    <row r="7483" spans="1:16" x14ac:dyDescent="0.25">
      <c r="A7483">
        <v>-30.744257495200699</v>
      </c>
      <c r="B7483">
        <v>-64.790407294644297</v>
      </c>
      <c r="C7483">
        <v>50315</v>
      </c>
      <c r="D7483">
        <v>53</v>
      </c>
      <c r="M7483" t="s">
        <v>1112</v>
      </c>
      <c r="O7483" t="s">
        <v>1081</v>
      </c>
      <c r="P7483" t="s">
        <v>1092</v>
      </c>
    </row>
    <row r="7484" spans="1:16" x14ac:dyDescent="0.25">
      <c r="A7484">
        <v>-30.560666666666702</v>
      </c>
      <c r="B7484">
        <v>-64.954722222222202</v>
      </c>
      <c r="C7484">
        <v>50316</v>
      </c>
      <c r="D7484">
        <v>103</v>
      </c>
      <c r="M7484" t="s">
        <v>1083</v>
      </c>
      <c r="O7484" t="s">
        <v>1081</v>
      </c>
      <c r="P7484" t="s">
        <v>1092</v>
      </c>
    </row>
    <row r="7485" spans="1:16" x14ac:dyDescent="0.25">
      <c r="A7485">
        <v>-30.762527777777802</v>
      </c>
      <c r="B7485">
        <v>-65.186750000000004</v>
      </c>
      <c r="C7485">
        <v>50317</v>
      </c>
      <c r="D7485">
        <v>129</v>
      </c>
      <c r="M7485" t="s">
        <v>1083</v>
      </c>
      <c r="O7485" t="s">
        <v>1081</v>
      </c>
      <c r="P7485" t="s">
        <v>1092</v>
      </c>
    </row>
    <row r="7486" spans="1:16" x14ac:dyDescent="0.25">
      <c r="A7486">
        <v>-30.616305555555499</v>
      </c>
      <c r="B7486">
        <v>-65.536222222222193</v>
      </c>
      <c r="C7486">
        <v>50318</v>
      </c>
      <c r="D7486">
        <v>213</v>
      </c>
      <c r="M7486" t="s">
        <v>1112</v>
      </c>
      <c r="O7486" t="s">
        <v>1081</v>
      </c>
      <c r="P7486" t="s">
        <v>1092</v>
      </c>
    </row>
    <row r="7487" spans="1:16" x14ac:dyDescent="0.25">
      <c r="A7487">
        <v>-30.720749999999999</v>
      </c>
      <c r="B7487">
        <v>-64.804111111111098</v>
      </c>
      <c r="C7487">
        <v>50319</v>
      </c>
      <c r="D7487">
        <v>225</v>
      </c>
      <c r="M7487" t="s">
        <v>1091</v>
      </c>
      <c r="O7487" t="s">
        <v>1081</v>
      </c>
      <c r="P7487" t="s">
        <v>1092</v>
      </c>
    </row>
    <row r="7488" spans="1:16" x14ac:dyDescent="0.25">
      <c r="A7488">
        <v>-30.638750000000002</v>
      </c>
      <c r="B7488">
        <v>-65.387138888888899</v>
      </c>
      <c r="C7488">
        <v>50320</v>
      </c>
      <c r="D7488">
        <v>96</v>
      </c>
      <c r="M7488" t="s">
        <v>1112</v>
      </c>
      <c r="O7488" t="s">
        <v>1081</v>
      </c>
      <c r="P7488" t="s">
        <v>1092</v>
      </c>
    </row>
    <row r="7489" spans="1:16" x14ac:dyDescent="0.25">
      <c r="A7489">
        <v>-30.643361111111101</v>
      </c>
      <c r="B7489">
        <v>-64.927722222222201</v>
      </c>
      <c r="C7489">
        <v>50321</v>
      </c>
      <c r="D7489">
        <v>116</v>
      </c>
      <c r="M7489" t="s">
        <v>1200</v>
      </c>
      <c r="O7489" t="s">
        <v>1081</v>
      </c>
      <c r="P7489" t="s">
        <v>1092</v>
      </c>
    </row>
    <row r="7490" spans="1:16" x14ac:dyDescent="0.25">
      <c r="A7490">
        <v>-30.636416666666701</v>
      </c>
      <c r="B7490">
        <v>-65.389277777777806</v>
      </c>
      <c r="C7490">
        <v>50322</v>
      </c>
      <c r="D7490">
        <v>96</v>
      </c>
      <c r="M7490" t="s">
        <v>1091</v>
      </c>
      <c r="O7490" t="s">
        <v>1081</v>
      </c>
      <c r="P7490" t="s">
        <v>1092</v>
      </c>
    </row>
    <row r="7491" spans="1:16" x14ac:dyDescent="0.25">
      <c r="A7491">
        <v>-30.785361111111101</v>
      </c>
      <c r="B7491">
        <v>-65.162916666666703</v>
      </c>
      <c r="C7491">
        <v>50323</v>
      </c>
      <c r="D7491">
        <v>60</v>
      </c>
      <c r="M7491" t="s">
        <v>1091</v>
      </c>
      <c r="O7491" t="s">
        <v>1081</v>
      </c>
      <c r="P7491" t="s">
        <v>1092</v>
      </c>
    </row>
    <row r="7492" spans="1:16" x14ac:dyDescent="0.25">
      <c r="A7492">
        <v>-30.637429481746601</v>
      </c>
      <c r="B7492">
        <v>-65.385131490479395</v>
      </c>
      <c r="C7492">
        <v>50324</v>
      </c>
      <c r="D7492">
        <v>160</v>
      </c>
      <c r="M7492" t="s">
        <v>1091</v>
      </c>
      <c r="O7492" t="s">
        <v>1081</v>
      </c>
      <c r="P7492" t="s">
        <v>1092</v>
      </c>
    </row>
    <row r="7493" spans="1:16" x14ac:dyDescent="0.25">
      <c r="A7493">
        <v>-30.47</v>
      </c>
      <c r="B7493">
        <v>-65.06</v>
      </c>
      <c r="C7493">
        <v>50325</v>
      </c>
      <c r="D7493">
        <v>160</v>
      </c>
      <c r="M7493" t="s">
        <v>1083</v>
      </c>
      <c r="O7493" t="s">
        <v>1081</v>
      </c>
      <c r="P7493" t="s">
        <v>1092</v>
      </c>
    </row>
    <row r="7494" spans="1:16" x14ac:dyDescent="0.25">
      <c r="A7494">
        <v>-30.44</v>
      </c>
      <c r="B7494">
        <v>-65.06</v>
      </c>
      <c r="C7494">
        <v>50326</v>
      </c>
      <c r="D7494">
        <v>154</v>
      </c>
      <c r="M7494" t="s">
        <v>1083</v>
      </c>
      <c r="O7494" t="s">
        <v>1081</v>
      </c>
      <c r="P7494" t="s">
        <v>1092</v>
      </c>
    </row>
    <row r="7495" spans="1:16" x14ac:dyDescent="0.25">
      <c r="A7495">
        <v>-30.743833333333299</v>
      </c>
      <c r="B7495">
        <v>-64.806166666666698</v>
      </c>
      <c r="C7495">
        <v>50327</v>
      </c>
      <c r="D7495">
        <v>71</v>
      </c>
      <c r="M7495" t="s">
        <v>1112</v>
      </c>
      <c r="O7495" t="s">
        <v>1081</v>
      </c>
      <c r="P7495" t="s">
        <v>1092</v>
      </c>
    </row>
    <row r="7496" spans="1:16" x14ac:dyDescent="0.25">
      <c r="A7496">
        <v>-30.543666666666699</v>
      </c>
      <c r="B7496">
        <v>-65.036805555555603</v>
      </c>
      <c r="C7496">
        <v>50328</v>
      </c>
      <c r="D7496">
        <v>99</v>
      </c>
      <c r="M7496" t="s">
        <v>1091</v>
      </c>
      <c r="O7496" t="s">
        <v>1081</v>
      </c>
      <c r="P7496" t="s">
        <v>1092</v>
      </c>
    </row>
    <row r="7497" spans="1:16" x14ac:dyDescent="0.25">
      <c r="A7497">
        <v>-30.483694444444499</v>
      </c>
      <c r="B7497">
        <v>-65.060333333333304</v>
      </c>
      <c r="C7497">
        <v>50329</v>
      </c>
      <c r="D7497">
        <v>60</v>
      </c>
      <c r="M7497" t="s">
        <v>1112</v>
      </c>
      <c r="O7497" t="s">
        <v>1081</v>
      </c>
      <c r="P7497" t="s">
        <v>1092</v>
      </c>
    </row>
    <row r="7498" spans="1:16" x14ac:dyDescent="0.25">
      <c r="A7498">
        <v>-30.483694444444499</v>
      </c>
      <c r="B7498">
        <v>-65.060333333333304</v>
      </c>
      <c r="C7498">
        <v>50329</v>
      </c>
      <c r="D7498">
        <v>60</v>
      </c>
      <c r="M7498" t="s">
        <v>1112</v>
      </c>
      <c r="O7498" t="s">
        <v>1081</v>
      </c>
      <c r="P7498" t="s">
        <v>1092</v>
      </c>
    </row>
    <row r="7499" spans="1:16" x14ac:dyDescent="0.25">
      <c r="A7499">
        <v>-30.543416666666701</v>
      </c>
      <c r="B7499">
        <v>-65.036388888888894</v>
      </c>
      <c r="C7499">
        <v>50330</v>
      </c>
      <c r="D7499">
        <v>100</v>
      </c>
      <c r="M7499" t="s">
        <v>1091</v>
      </c>
      <c r="O7499" t="s">
        <v>1081</v>
      </c>
      <c r="P7499" t="s">
        <v>1092</v>
      </c>
    </row>
    <row r="7500" spans="1:16" x14ac:dyDescent="0.25">
      <c r="A7500">
        <v>-30.744550855650498</v>
      </c>
      <c r="B7500">
        <v>-64.786961029423495</v>
      </c>
      <c r="C7500">
        <v>50331</v>
      </c>
      <c r="D7500">
        <v>56</v>
      </c>
      <c r="M7500" t="s">
        <v>1112</v>
      </c>
      <c r="O7500" t="s">
        <v>1081</v>
      </c>
      <c r="P7500" t="s">
        <v>1092</v>
      </c>
    </row>
    <row r="7501" spans="1:16" x14ac:dyDescent="0.25">
      <c r="A7501">
        <v>-30.837666666666699</v>
      </c>
      <c r="B7501">
        <v>-65.015083333333294</v>
      </c>
      <c r="C7501">
        <v>50332</v>
      </c>
      <c r="D7501">
        <v>109</v>
      </c>
      <c r="M7501" t="s">
        <v>1091</v>
      </c>
      <c r="O7501" t="s">
        <v>1081</v>
      </c>
      <c r="P7501" t="s">
        <v>1092</v>
      </c>
    </row>
    <row r="7502" spans="1:16" x14ac:dyDescent="0.25">
      <c r="A7502">
        <v>-30.8048888888889</v>
      </c>
      <c r="B7502">
        <v>-65.046694444444398</v>
      </c>
      <c r="C7502">
        <v>50333</v>
      </c>
      <c r="D7502">
        <v>100</v>
      </c>
      <c r="M7502" t="s">
        <v>1091</v>
      </c>
      <c r="O7502" t="s">
        <v>1081</v>
      </c>
      <c r="P7502" t="s">
        <v>1092</v>
      </c>
    </row>
    <row r="7503" spans="1:16" x14ac:dyDescent="0.25">
      <c r="A7503">
        <v>-30.842916666666699</v>
      </c>
      <c r="B7503">
        <v>-65.012138888888899</v>
      </c>
      <c r="C7503">
        <v>50334</v>
      </c>
      <c r="D7503">
        <v>95</v>
      </c>
      <c r="M7503" t="s">
        <v>1091</v>
      </c>
      <c r="O7503" t="s">
        <v>1081</v>
      </c>
      <c r="P7503" t="s">
        <v>1092</v>
      </c>
    </row>
    <row r="7504" spans="1:16" x14ac:dyDescent="0.25">
      <c r="A7504">
        <v>-30.4755</v>
      </c>
      <c r="B7504">
        <v>-64.670805555555603</v>
      </c>
      <c r="C7504">
        <v>50335</v>
      </c>
      <c r="D7504">
        <v>169</v>
      </c>
      <c r="M7504" t="s">
        <v>1200</v>
      </c>
      <c r="O7504" t="s">
        <v>1081</v>
      </c>
      <c r="P7504" t="s">
        <v>1120</v>
      </c>
    </row>
    <row r="7505" spans="1:16" x14ac:dyDescent="0.25">
      <c r="A7505">
        <v>-30.508277777777799</v>
      </c>
      <c r="B7505">
        <v>-65.062083333333305</v>
      </c>
      <c r="C7505">
        <v>50336</v>
      </c>
      <c r="M7505" t="s">
        <v>1112</v>
      </c>
      <c r="O7505" t="s">
        <v>1081</v>
      </c>
      <c r="P7505" t="s">
        <v>1092</v>
      </c>
    </row>
    <row r="7506" spans="1:16" x14ac:dyDescent="0.25">
      <c r="A7506">
        <v>-30.509027777777799</v>
      </c>
      <c r="B7506">
        <v>-65.064472222222193</v>
      </c>
      <c r="C7506">
        <v>50337</v>
      </c>
      <c r="D7506">
        <v>60</v>
      </c>
      <c r="M7506" t="s">
        <v>1112</v>
      </c>
      <c r="O7506" t="s">
        <v>1081</v>
      </c>
      <c r="P7506" t="s">
        <v>1092</v>
      </c>
    </row>
    <row r="7507" spans="1:16" x14ac:dyDescent="0.25">
      <c r="A7507">
        <v>-30.475166666666698</v>
      </c>
      <c r="B7507">
        <v>-64.669722222222205</v>
      </c>
      <c r="C7507">
        <v>50338</v>
      </c>
      <c r="D7507">
        <v>169</v>
      </c>
      <c r="M7507" t="s">
        <v>1112</v>
      </c>
      <c r="O7507" t="s">
        <v>1081</v>
      </c>
      <c r="P7507" t="s">
        <v>1120</v>
      </c>
    </row>
    <row r="7508" spans="1:16" x14ac:dyDescent="0.25">
      <c r="A7508">
        <v>-30.675416666666699</v>
      </c>
      <c r="B7508">
        <v>-64.871027777777797</v>
      </c>
      <c r="C7508">
        <v>50339</v>
      </c>
      <c r="D7508">
        <v>196</v>
      </c>
      <c r="M7508" t="s">
        <v>1112</v>
      </c>
      <c r="O7508" t="s">
        <v>1081</v>
      </c>
      <c r="P7508" t="s">
        <v>1092</v>
      </c>
    </row>
    <row r="7509" spans="1:16" x14ac:dyDescent="0.25">
      <c r="A7509">
        <v>-30.6387373849509</v>
      </c>
      <c r="B7509">
        <v>-65.388910810523697</v>
      </c>
      <c r="C7509">
        <v>50340</v>
      </c>
      <c r="D7509">
        <v>110</v>
      </c>
      <c r="M7509" t="s">
        <v>1200</v>
      </c>
      <c r="O7509" t="s">
        <v>1081</v>
      </c>
      <c r="P7509" t="s">
        <v>1092</v>
      </c>
    </row>
    <row r="7510" spans="1:16" x14ac:dyDescent="0.25">
      <c r="A7510">
        <v>-30.7181686556263</v>
      </c>
      <c r="B7510">
        <v>-64.807192068786605</v>
      </c>
      <c r="C7510">
        <v>50341</v>
      </c>
      <c r="M7510" t="s">
        <v>1200</v>
      </c>
      <c r="O7510" t="s">
        <v>1081</v>
      </c>
      <c r="P7510" t="s">
        <v>1092</v>
      </c>
    </row>
    <row r="7511" spans="1:16" x14ac:dyDescent="0.25">
      <c r="A7511">
        <v>-30.715290887970799</v>
      </c>
      <c r="B7511">
        <v>-64.812395554275597</v>
      </c>
      <c r="C7511">
        <v>50342</v>
      </c>
      <c r="M7511" t="s">
        <v>1200</v>
      </c>
      <c r="O7511" t="s">
        <v>1081</v>
      </c>
      <c r="P7511" t="s">
        <v>1092</v>
      </c>
    </row>
    <row r="7512" spans="1:16" x14ac:dyDescent="0.25">
      <c r="A7512">
        <v>-30.7129664744796</v>
      </c>
      <c r="B7512">
        <v>-64.809734802932795</v>
      </c>
      <c r="C7512">
        <v>50343</v>
      </c>
      <c r="M7512" t="s">
        <v>1200</v>
      </c>
      <c r="O7512" t="s">
        <v>1081</v>
      </c>
      <c r="P7512" t="s">
        <v>1092</v>
      </c>
    </row>
    <row r="7513" spans="1:16" x14ac:dyDescent="0.25">
      <c r="A7513">
        <v>-30.712634410836198</v>
      </c>
      <c r="B7513">
        <v>-64.813811760635502</v>
      </c>
      <c r="C7513">
        <v>50344</v>
      </c>
      <c r="M7513" t="s">
        <v>1200</v>
      </c>
      <c r="O7513" t="s">
        <v>1081</v>
      </c>
      <c r="P7513" t="s">
        <v>1092</v>
      </c>
    </row>
    <row r="7514" spans="1:16" x14ac:dyDescent="0.25">
      <c r="A7514">
        <v>-30.714626775547</v>
      </c>
      <c r="B7514">
        <v>-64.805614929885806</v>
      </c>
      <c r="C7514">
        <v>50345</v>
      </c>
      <c r="M7514" t="s">
        <v>1200</v>
      </c>
      <c r="O7514" t="s">
        <v>1081</v>
      </c>
      <c r="P7514" t="s">
        <v>1092</v>
      </c>
    </row>
    <row r="7515" spans="1:16" x14ac:dyDescent="0.25">
      <c r="A7515">
        <v>-33.384029591316697</v>
      </c>
      <c r="B7515">
        <v>-64.722005952453799</v>
      </c>
      <c r="C7515">
        <v>20333</v>
      </c>
      <c r="D7515">
        <v>60</v>
      </c>
      <c r="M7515" t="s">
        <v>1200</v>
      </c>
      <c r="O7515" t="s">
        <v>1081</v>
      </c>
      <c r="P7515" t="s">
        <v>1111</v>
      </c>
    </row>
    <row r="7516" spans="1:16" x14ac:dyDescent="0.25">
      <c r="A7516">
        <v>-31.380472222222199</v>
      </c>
      <c r="B7516">
        <v>-64.210972222222196</v>
      </c>
      <c r="C7516">
        <v>40452</v>
      </c>
      <c r="D7516">
        <v>60</v>
      </c>
      <c r="M7516" t="s">
        <v>1200</v>
      </c>
      <c r="O7516" t="s">
        <v>1081</v>
      </c>
      <c r="P7516" t="s">
        <v>1095</v>
      </c>
    </row>
    <row r="7517" spans="1:16" x14ac:dyDescent="0.25">
      <c r="A7517">
        <v>-31.391666666666701</v>
      </c>
      <c r="B7517">
        <v>-64.219833333333298</v>
      </c>
      <c r="C7517">
        <v>40453</v>
      </c>
      <c r="D7517">
        <v>90</v>
      </c>
      <c r="M7517" t="s">
        <v>1200</v>
      </c>
      <c r="O7517" t="s">
        <v>1081</v>
      </c>
      <c r="P7517" t="s">
        <v>1095</v>
      </c>
    </row>
    <row r="7518" spans="1:16" x14ac:dyDescent="0.25">
      <c r="A7518">
        <v>-33.383595803007097</v>
      </c>
      <c r="B7518">
        <v>-64.722722222222203</v>
      </c>
      <c r="C7518">
        <v>20334</v>
      </c>
      <c r="D7518">
        <v>59</v>
      </c>
      <c r="M7518" t="s">
        <v>1200</v>
      </c>
      <c r="O7518" t="s">
        <v>1081</v>
      </c>
      <c r="P7518" t="s">
        <v>1111</v>
      </c>
    </row>
    <row r="7519" spans="1:16" x14ac:dyDescent="0.25">
      <c r="A7519">
        <v>-31.388946582007499</v>
      </c>
      <c r="B7519">
        <v>-64.208746422368804</v>
      </c>
      <c r="C7519">
        <v>40454</v>
      </c>
      <c r="D7519">
        <v>90</v>
      </c>
      <c r="M7519" t="s">
        <v>1200</v>
      </c>
      <c r="O7519" t="s">
        <v>1081</v>
      </c>
      <c r="P7519" t="s">
        <v>1095</v>
      </c>
    </row>
    <row r="7520" spans="1:16" x14ac:dyDescent="0.25">
      <c r="A7520">
        <v>-31.382487656705202</v>
      </c>
      <c r="B7520">
        <v>-64.215204587300605</v>
      </c>
      <c r="C7520">
        <v>40455</v>
      </c>
      <c r="D7520">
        <v>40</v>
      </c>
      <c r="M7520" t="s">
        <v>1200</v>
      </c>
      <c r="O7520" t="s">
        <v>1081</v>
      </c>
      <c r="P7520" t="s">
        <v>1095</v>
      </c>
    </row>
    <row r="7521" spans="1:16" x14ac:dyDescent="0.25">
      <c r="A7521">
        <v>-31.352611111111099</v>
      </c>
      <c r="B7521">
        <v>-64.237472222222195</v>
      </c>
      <c r="C7521">
        <v>40456</v>
      </c>
      <c r="D7521">
        <v>40</v>
      </c>
      <c r="M7521" t="s">
        <v>1200</v>
      </c>
      <c r="O7521" t="s">
        <v>1081</v>
      </c>
      <c r="P7521" t="s">
        <v>1095</v>
      </c>
    </row>
    <row r="7522" spans="1:16" x14ac:dyDescent="0.25">
      <c r="A7522">
        <v>-31.4861111111111</v>
      </c>
      <c r="B7522">
        <v>-64.245916666666702</v>
      </c>
      <c r="C7522">
        <v>40457</v>
      </c>
      <c r="D7522">
        <v>180</v>
      </c>
      <c r="M7522" t="s">
        <v>1200</v>
      </c>
      <c r="O7522" t="s">
        <v>1081</v>
      </c>
      <c r="P7522" t="s">
        <v>1095</v>
      </c>
    </row>
    <row r="7523" spans="1:16" x14ac:dyDescent="0.25">
      <c r="A7523">
        <v>-30.743083333333399</v>
      </c>
      <c r="B7523">
        <v>-64.787388888888898</v>
      </c>
      <c r="C7523">
        <v>50346</v>
      </c>
      <c r="D7523">
        <v>56</v>
      </c>
      <c r="M7523" t="s">
        <v>1112</v>
      </c>
      <c r="O7523" t="s">
        <v>1081</v>
      </c>
      <c r="P7523" t="s">
        <v>1092</v>
      </c>
    </row>
    <row r="7524" spans="1:16" x14ac:dyDescent="0.25">
      <c r="A7524">
        <v>-31.431166666666702</v>
      </c>
      <c r="B7524">
        <v>-64.173722222222196</v>
      </c>
      <c r="C7524">
        <v>40458</v>
      </c>
      <c r="D7524">
        <v>206</v>
      </c>
      <c r="M7524" t="s">
        <v>1200</v>
      </c>
      <c r="O7524" t="s">
        <v>1081</v>
      </c>
      <c r="P7524" t="s">
        <v>1095</v>
      </c>
    </row>
    <row r="7525" spans="1:16" x14ac:dyDescent="0.25">
      <c r="A7525">
        <v>-30.721055555555498</v>
      </c>
      <c r="B7525">
        <v>-64.813861111111095</v>
      </c>
      <c r="C7525">
        <v>50347</v>
      </c>
      <c r="D7525">
        <v>104</v>
      </c>
      <c r="M7525" t="s">
        <v>1112</v>
      </c>
      <c r="O7525" t="s">
        <v>1081</v>
      </c>
      <c r="P7525" t="s">
        <v>1092</v>
      </c>
    </row>
    <row r="7526" spans="1:16" x14ac:dyDescent="0.25">
      <c r="A7526">
        <v>-31.430073924034701</v>
      </c>
      <c r="B7526">
        <v>-64.178178037007996</v>
      </c>
      <c r="C7526">
        <v>40459</v>
      </c>
      <c r="D7526">
        <v>215</v>
      </c>
      <c r="M7526" t="s">
        <v>1200</v>
      </c>
      <c r="O7526" t="s">
        <v>1081</v>
      </c>
      <c r="P7526" t="s">
        <v>1095</v>
      </c>
    </row>
    <row r="7527" spans="1:16" x14ac:dyDescent="0.25">
      <c r="A7527">
        <v>-31.3573505417185</v>
      </c>
      <c r="B7527">
        <v>-64.200249815146293</v>
      </c>
      <c r="C7527">
        <v>40460</v>
      </c>
      <c r="D7527">
        <v>76</v>
      </c>
      <c r="M7527" t="s">
        <v>1200</v>
      </c>
      <c r="O7527" t="s">
        <v>1081</v>
      </c>
      <c r="P7527" t="s">
        <v>1095</v>
      </c>
    </row>
    <row r="7528" spans="1:16" x14ac:dyDescent="0.25">
      <c r="A7528">
        <v>-31.3909444444445</v>
      </c>
      <c r="B7528">
        <v>-64.213166666666694</v>
      </c>
      <c r="C7528">
        <v>40461</v>
      </c>
      <c r="D7528">
        <v>57</v>
      </c>
      <c r="M7528" t="s">
        <v>1200</v>
      </c>
      <c r="O7528" t="s">
        <v>1081</v>
      </c>
      <c r="P7528" t="s">
        <v>1095</v>
      </c>
    </row>
    <row r="7529" spans="1:16" x14ac:dyDescent="0.25">
      <c r="A7529">
        <v>-31.3566944444444</v>
      </c>
      <c r="B7529">
        <v>-64.234499999999997</v>
      </c>
      <c r="C7529">
        <v>40462</v>
      </c>
      <c r="D7529">
        <v>71</v>
      </c>
      <c r="M7529" t="s">
        <v>1200</v>
      </c>
      <c r="O7529" t="s">
        <v>1081</v>
      </c>
      <c r="P7529" t="s">
        <v>1095</v>
      </c>
    </row>
    <row r="7530" spans="1:16" x14ac:dyDescent="0.25">
      <c r="A7530">
        <v>-31.363557097138798</v>
      </c>
      <c r="B7530">
        <v>-64.238741768519105</v>
      </c>
      <c r="C7530">
        <v>40463</v>
      </c>
      <c r="D7530">
        <v>90</v>
      </c>
      <c r="M7530" t="s">
        <v>1200</v>
      </c>
      <c r="O7530" t="s">
        <v>1081</v>
      </c>
      <c r="P7530" t="s">
        <v>1095</v>
      </c>
    </row>
    <row r="7531" spans="1:16" x14ac:dyDescent="0.25">
      <c r="A7531">
        <v>-31.4572222222222</v>
      </c>
      <c r="B7531">
        <v>-64.109722222222203</v>
      </c>
      <c r="C7531">
        <v>40464</v>
      </c>
      <c r="D7531">
        <v>15</v>
      </c>
      <c r="M7531" t="s">
        <v>1200</v>
      </c>
      <c r="O7531" t="s">
        <v>1081</v>
      </c>
      <c r="P7531" t="s">
        <v>1095</v>
      </c>
    </row>
    <row r="7532" spans="1:16" x14ac:dyDescent="0.25">
      <c r="A7532">
        <v>-31.428272055998502</v>
      </c>
      <c r="B7532">
        <v>-64.170388888888894</v>
      </c>
      <c r="C7532">
        <v>40465</v>
      </c>
      <c r="D7532">
        <v>112</v>
      </c>
      <c r="M7532" t="s">
        <v>1200</v>
      </c>
      <c r="O7532" t="s">
        <v>1081</v>
      </c>
      <c r="P7532" t="s">
        <v>1095</v>
      </c>
    </row>
    <row r="7533" spans="1:16" x14ac:dyDescent="0.25">
      <c r="A7533">
        <v>-31.415777777777802</v>
      </c>
      <c r="B7533">
        <v>-64.192527777777798</v>
      </c>
      <c r="C7533">
        <v>40466</v>
      </c>
      <c r="D7533">
        <v>70</v>
      </c>
      <c r="M7533" t="s">
        <v>1200</v>
      </c>
      <c r="O7533" t="s">
        <v>1081</v>
      </c>
      <c r="P7533" t="s">
        <v>1095</v>
      </c>
    </row>
    <row r="7534" spans="1:16" x14ac:dyDescent="0.25">
      <c r="A7534">
        <v>-31.381528169867899</v>
      </c>
      <c r="B7534">
        <v>-64.138313401619598</v>
      </c>
      <c r="C7534">
        <v>40467</v>
      </c>
      <c r="D7534">
        <v>150</v>
      </c>
      <c r="M7534" t="s">
        <v>1200</v>
      </c>
      <c r="O7534" t="s">
        <v>1081</v>
      </c>
      <c r="P7534" t="s">
        <v>1095</v>
      </c>
    </row>
    <row r="7535" spans="1:16" x14ac:dyDescent="0.25">
      <c r="A7535">
        <v>-31.453416666666701</v>
      </c>
      <c r="B7535">
        <v>-64.200694444444494</v>
      </c>
      <c r="C7535">
        <v>40468</v>
      </c>
      <c r="D7535">
        <v>90</v>
      </c>
      <c r="M7535" t="s">
        <v>1200</v>
      </c>
      <c r="O7535" t="s">
        <v>1081</v>
      </c>
      <c r="P7535" t="s">
        <v>1095</v>
      </c>
    </row>
    <row r="7536" spans="1:16" x14ac:dyDescent="0.25">
      <c r="A7536">
        <v>-31.358888888888899</v>
      </c>
      <c r="B7536">
        <v>-64.251111111111101</v>
      </c>
      <c r="C7536">
        <v>40469</v>
      </c>
      <c r="D7536">
        <v>12</v>
      </c>
      <c r="M7536" t="s">
        <v>1200</v>
      </c>
      <c r="O7536" t="s">
        <v>1081</v>
      </c>
      <c r="P7536" t="s">
        <v>1095</v>
      </c>
    </row>
    <row r="7537" spans="1:16" x14ac:dyDescent="0.25">
      <c r="A7537">
        <v>-31.420083333333299</v>
      </c>
      <c r="B7537">
        <v>-64.149972222222203</v>
      </c>
      <c r="C7537">
        <v>40470</v>
      </c>
      <c r="D7537">
        <v>70</v>
      </c>
      <c r="M7537" t="s">
        <v>1200</v>
      </c>
      <c r="O7537" t="s">
        <v>1081</v>
      </c>
      <c r="P7537" t="s">
        <v>1095</v>
      </c>
    </row>
    <row r="7538" spans="1:16" x14ac:dyDescent="0.25">
      <c r="A7538">
        <v>-30.674683983351699</v>
      </c>
      <c r="B7538">
        <v>-64.871475998532503</v>
      </c>
      <c r="C7538">
        <v>50348</v>
      </c>
      <c r="M7538" t="s">
        <v>1200</v>
      </c>
      <c r="O7538" t="s">
        <v>1081</v>
      </c>
      <c r="P7538" t="s">
        <v>1092</v>
      </c>
    </row>
    <row r="7539" spans="1:16" x14ac:dyDescent="0.25">
      <c r="A7539">
        <v>-30.7175050315794</v>
      </c>
      <c r="B7539">
        <v>-64.797231763826005</v>
      </c>
      <c r="C7539">
        <v>50349</v>
      </c>
      <c r="M7539" t="s">
        <v>1200</v>
      </c>
      <c r="O7539" t="s">
        <v>1081</v>
      </c>
      <c r="P7539" t="s">
        <v>1092</v>
      </c>
    </row>
    <row r="7540" spans="1:16" x14ac:dyDescent="0.25">
      <c r="A7540">
        <v>-30.710642004968001</v>
      </c>
      <c r="B7540">
        <v>-64.806376677246107</v>
      </c>
      <c r="C7540">
        <v>50350</v>
      </c>
      <c r="M7540" t="s">
        <v>1200</v>
      </c>
      <c r="O7540" t="s">
        <v>1081</v>
      </c>
      <c r="P7540" t="s">
        <v>1092</v>
      </c>
    </row>
    <row r="7541" spans="1:16" x14ac:dyDescent="0.25">
      <c r="A7541">
        <v>-30.715290887970902</v>
      </c>
      <c r="B7541">
        <v>-64.801655989379896</v>
      </c>
      <c r="C7541">
        <v>50351</v>
      </c>
      <c r="M7541" t="s">
        <v>1200</v>
      </c>
      <c r="O7541" t="s">
        <v>1081</v>
      </c>
      <c r="P7541" t="s">
        <v>1092</v>
      </c>
    </row>
    <row r="7542" spans="1:16" x14ac:dyDescent="0.25">
      <c r="A7542">
        <v>-30.7129295785758</v>
      </c>
      <c r="B7542">
        <v>-64.806719999999999</v>
      </c>
      <c r="C7542">
        <v>50352</v>
      </c>
      <c r="M7542" t="s">
        <v>1200</v>
      </c>
      <c r="O7542" t="s">
        <v>1081</v>
      </c>
      <c r="P7542" t="s">
        <v>1092</v>
      </c>
    </row>
    <row r="7543" spans="1:16" x14ac:dyDescent="0.25">
      <c r="A7543">
        <v>-30.470885141661899</v>
      </c>
      <c r="B7543">
        <v>-65.0620551653289</v>
      </c>
      <c r="C7543">
        <v>50353</v>
      </c>
      <c r="M7543" t="s">
        <v>1200</v>
      </c>
      <c r="O7543" t="s">
        <v>1081</v>
      </c>
      <c r="P7543" t="s">
        <v>1092</v>
      </c>
    </row>
    <row r="7544" spans="1:16" x14ac:dyDescent="0.25">
      <c r="A7544">
        <v>-30.708992396350201</v>
      </c>
      <c r="B7544">
        <v>-64.811707674159393</v>
      </c>
      <c r="C7544">
        <v>50354</v>
      </c>
      <c r="M7544" t="s">
        <v>1200</v>
      </c>
      <c r="O7544" t="s">
        <v>1081</v>
      </c>
      <c r="P7544" t="s">
        <v>1092</v>
      </c>
    </row>
    <row r="7545" spans="1:16" x14ac:dyDescent="0.25">
      <c r="A7545">
        <v>-30.710689662602299</v>
      </c>
      <c r="B7545">
        <v>-64.809733568324404</v>
      </c>
      <c r="C7545">
        <v>50355</v>
      </c>
      <c r="M7545" t="s">
        <v>1200</v>
      </c>
      <c r="O7545" t="s">
        <v>1081</v>
      </c>
      <c r="P7545" t="s">
        <v>1092</v>
      </c>
    </row>
    <row r="7546" spans="1:16" x14ac:dyDescent="0.25">
      <c r="A7546">
        <v>-30.721831842816702</v>
      </c>
      <c r="B7546">
        <v>-64.808617769374095</v>
      </c>
      <c r="C7546">
        <v>50356</v>
      </c>
      <c r="M7546" t="s">
        <v>1200</v>
      </c>
      <c r="O7546" t="s">
        <v>1081</v>
      </c>
      <c r="P7546" t="s">
        <v>1092</v>
      </c>
    </row>
    <row r="7547" spans="1:16" x14ac:dyDescent="0.25">
      <c r="A7547">
        <v>-30.639223069628802</v>
      </c>
      <c r="B7547">
        <v>-65.388398372825407</v>
      </c>
      <c r="C7547">
        <v>50357</v>
      </c>
      <c r="M7547" t="s">
        <v>1200</v>
      </c>
      <c r="O7547" t="s">
        <v>1081</v>
      </c>
      <c r="P7547" t="s">
        <v>1092</v>
      </c>
    </row>
    <row r="7548" spans="1:16" x14ac:dyDescent="0.25">
      <c r="A7548">
        <v>-30.639176914521801</v>
      </c>
      <c r="B7548">
        <v>-65.388602220710496</v>
      </c>
      <c r="C7548">
        <v>50358</v>
      </c>
      <c r="M7548" t="s">
        <v>1200</v>
      </c>
      <c r="O7548" t="s">
        <v>1081</v>
      </c>
      <c r="P7548" t="s">
        <v>1092</v>
      </c>
    </row>
    <row r="7549" spans="1:16" x14ac:dyDescent="0.25">
      <c r="A7549">
        <v>-30.638886136841201</v>
      </c>
      <c r="B7549">
        <v>-65.388173067268099</v>
      </c>
      <c r="C7549">
        <v>50359</v>
      </c>
      <c r="M7549" t="s">
        <v>1200</v>
      </c>
      <c r="O7549" t="s">
        <v>1081</v>
      </c>
      <c r="P7549" t="s">
        <v>1092</v>
      </c>
    </row>
    <row r="7550" spans="1:16" x14ac:dyDescent="0.25">
      <c r="A7550">
        <v>-33.383576285338698</v>
      </c>
      <c r="B7550">
        <v>-64.722821343339405</v>
      </c>
      <c r="C7550">
        <v>20334</v>
      </c>
      <c r="D7550">
        <v>59</v>
      </c>
      <c r="M7550" t="s">
        <v>1200</v>
      </c>
      <c r="O7550" t="s">
        <v>1081</v>
      </c>
      <c r="P7550" t="s">
        <v>1111</v>
      </c>
    </row>
    <row r="7551" spans="1:16" x14ac:dyDescent="0.25">
      <c r="A7551">
        <v>-33.391541779957201</v>
      </c>
      <c r="B7551">
        <v>-64.7218359199736</v>
      </c>
      <c r="C7551">
        <v>20335</v>
      </c>
      <c r="D7551">
        <v>66</v>
      </c>
      <c r="M7551" t="s">
        <v>1200</v>
      </c>
      <c r="O7551" t="s">
        <v>1081</v>
      </c>
      <c r="P7551" t="s">
        <v>1111</v>
      </c>
    </row>
    <row r="7552" spans="1:16" x14ac:dyDescent="0.25">
      <c r="A7552">
        <v>-33.203329255391097</v>
      </c>
      <c r="B7552">
        <v>-64.433735346560994</v>
      </c>
      <c r="C7552">
        <v>20336</v>
      </c>
      <c r="D7552">
        <v>56</v>
      </c>
      <c r="M7552" t="s">
        <v>1200</v>
      </c>
      <c r="O7552" t="s">
        <v>1081</v>
      </c>
      <c r="P7552" t="s">
        <v>1111</v>
      </c>
    </row>
    <row r="7553" spans="1:16" x14ac:dyDescent="0.25">
      <c r="A7553">
        <v>-33.130461701352701</v>
      </c>
      <c r="B7553">
        <v>-64.371561111111106</v>
      </c>
      <c r="C7553">
        <v>20337</v>
      </c>
      <c r="M7553" t="s">
        <v>1200</v>
      </c>
      <c r="O7553" t="s">
        <v>1081</v>
      </c>
      <c r="P7553" t="s">
        <v>1111</v>
      </c>
    </row>
    <row r="7554" spans="1:16" x14ac:dyDescent="0.25">
      <c r="A7554">
        <v>-33.127569141393302</v>
      </c>
      <c r="B7554">
        <v>-64.348411111111105</v>
      </c>
      <c r="C7554">
        <v>20338</v>
      </c>
      <c r="D7554">
        <v>12</v>
      </c>
      <c r="M7554" t="s">
        <v>1200</v>
      </c>
      <c r="O7554" t="s">
        <v>1081</v>
      </c>
      <c r="P7554" t="s">
        <v>1111</v>
      </c>
    </row>
    <row r="7555" spans="1:16" x14ac:dyDescent="0.25">
      <c r="A7555">
        <v>-30.722000000000001</v>
      </c>
      <c r="B7555">
        <v>-64.809166666666698</v>
      </c>
      <c r="C7555">
        <v>50360</v>
      </c>
      <c r="D7555">
        <v>105</v>
      </c>
      <c r="M7555" t="s">
        <v>1112</v>
      </c>
      <c r="O7555" t="s">
        <v>1081</v>
      </c>
      <c r="P7555" t="s">
        <v>1092</v>
      </c>
    </row>
    <row r="7556" spans="1:16" x14ac:dyDescent="0.25">
      <c r="A7556">
        <v>-30.8961944444445</v>
      </c>
      <c r="B7556">
        <v>-63.249722222222204</v>
      </c>
      <c r="C7556">
        <v>50361</v>
      </c>
      <c r="D7556">
        <v>60</v>
      </c>
      <c r="M7556" t="s">
        <v>1112</v>
      </c>
      <c r="O7556" t="s">
        <v>1081</v>
      </c>
      <c r="P7556" t="s">
        <v>1087</v>
      </c>
    </row>
    <row r="7557" spans="1:16" x14ac:dyDescent="0.25">
      <c r="A7557">
        <v>-31.343166666666701</v>
      </c>
      <c r="B7557">
        <v>-64.225416666666703</v>
      </c>
      <c r="C7557">
        <v>40471</v>
      </c>
      <c r="D7557">
        <v>15</v>
      </c>
      <c r="M7557" t="s">
        <v>1200</v>
      </c>
      <c r="O7557" t="s">
        <v>1081</v>
      </c>
      <c r="P7557" t="s">
        <v>1095</v>
      </c>
    </row>
    <row r="7558" spans="1:16" x14ac:dyDescent="0.25">
      <c r="A7558">
        <v>-31.373944444444501</v>
      </c>
      <c r="B7558">
        <v>-64.173444444444499</v>
      </c>
      <c r="C7558">
        <v>40472</v>
      </c>
      <c r="D7558">
        <v>18</v>
      </c>
      <c r="M7558" t="s">
        <v>1200</v>
      </c>
      <c r="O7558" t="s">
        <v>1081</v>
      </c>
      <c r="P7558" t="s">
        <v>1095</v>
      </c>
    </row>
    <row r="7559" spans="1:16" x14ac:dyDescent="0.25">
      <c r="A7559">
        <v>-31.450194444444499</v>
      </c>
      <c r="B7559">
        <v>-64.177805555555594</v>
      </c>
      <c r="C7559">
        <v>40473</v>
      </c>
      <c r="D7559">
        <v>22</v>
      </c>
      <c r="M7559" t="s">
        <v>1200</v>
      </c>
      <c r="O7559" t="s">
        <v>1081</v>
      </c>
      <c r="P7559" t="s">
        <v>1095</v>
      </c>
    </row>
    <row r="7560" spans="1:16" x14ac:dyDescent="0.25">
      <c r="A7560">
        <v>-31.356722222222199</v>
      </c>
      <c r="B7560">
        <v>-64.202861111111105</v>
      </c>
      <c r="C7560">
        <v>40474</v>
      </c>
      <c r="D7560">
        <v>32</v>
      </c>
      <c r="M7560" t="s">
        <v>1200</v>
      </c>
      <c r="O7560" t="s">
        <v>1081</v>
      </c>
      <c r="P7560" t="s">
        <v>1095</v>
      </c>
    </row>
    <row r="7561" spans="1:16" x14ac:dyDescent="0.25">
      <c r="A7561">
        <v>-31.486888888888899</v>
      </c>
      <c r="B7561">
        <v>-64.168444444444404</v>
      </c>
      <c r="C7561">
        <v>40475</v>
      </c>
      <c r="D7561">
        <v>23</v>
      </c>
      <c r="M7561" t="s">
        <v>1200</v>
      </c>
      <c r="O7561" t="s">
        <v>1081</v>
      </c>
      <c r="P7561" t="s">
        <v>1095</v>
      </c>
    </row>
    <row r="7562" spans="1:16" x14ac:dyDescent="0.25">
      <c r="A7562">
        <v>-31.336472222222199</v>
      </c>
      <c r="B7562">
        <v>-64.184555555555605</v>
      </c>
      <c r="C7562">
        <v>40476</v>
      </c>
      <c r="D7562">
        <v>18</v>
      </c>
      <c r="M7562" t="s">
        <v>1200</v>
      </c>
      <c r="O7562" t="s">
        <v>1081</v>
      </c>
      <c r="P7562" t="s">
        <v>1095</v>
      </c>
    </row>
    <row r="7563" spans="1:16" x14ac:dyDescent="0.25">
      <c r="A7563">
        <v>-31.336536111111101</v>
      </c>
      <c r="B7563">
        <v>-64.184255555555595</v>
      </c>
      <c r="C7563">
        <v>40477</v>
      </c>
      <c r="D7563">
        <v>15</v>
      </c>
      <c r="M7563" t="s">
        <v>1200</v>
      </c>
      <c r="O7563" t="s">
        <v>1081</v>
      </c>
      <c r="P7563" t="s">
        <v>1095</v>
      </c>
    </row>
    <row r="7564" spans="1:16" x14ac:dyDescent="0.25">
      <c r="A7564">
        <v>-31.3371194444445</v>
      </c>
      <c r="B7564">
        <v>-64.184449999999998</v>
      </c>
      <c r="C7564">
        <v>40478</v>
      </c>
      <c r="D7564">
        <v>12</v>
      </c>
      <c r="M7564" t="s">
        <v>1200</v>
      </c>
      <c r="O7564" t="s">
        <v>1081</v>
      </c>
      <c r="P7564" t="s">
        <v>1095</v>
      </c>
    </row>
    <row r="7565" spans="1:16" x14ac:dyDescent="0.25">
      <c r="A7565">
        <v>-31.337135455134199</v>
      </c>
      <c r="B7565">
        <v>-64.184413398477602</v>
      </c>
      <c r="C7565">
        <v>40479</v>
      </c>
      <c r="D7565">
        <v>15</v>
      </c>
      <c r="M7565" t="s">
        <v>1200</v>
      </c>
      <c r="O7565" t="s">
        <v>1081</v>
      </c>
      <c r="P7565" t="s">
        <v>1095</v>
      </c>
    </row>
    <row r="7566" spans="1:16" x14ac:dyDescent="0.25">
      <c r="A7566">
        <v>-31.336963888888899</v>
      </c>
      <c r="B7566">
        <v>-64.184336111111094</v>
      </c>
      <c r="C7566">
        <v>40480</v>
      </c>
      <c r="D7566">
        <v>19</v>
      </c>
      <c r="M7566" t="s">
        <v>1200</v>
      </c>
      <c r="O7566" t="s">
        <v>1081</v>
      </c>
      <c r="P7566" t="s">
        <v>1095</v>
      </c>
    </row>
    <row r="7567" spans="1:16" x14ac:dyDescent="0.25">
      <c r="A7567">
        <v>-33.6393720115177</v>
      </c>
      <c r="B7567">
        <v>-63.889410537698502</v>
      </c>
      <c r="C7567">
        <v>20339</v>
      </c>
      <c r="M7567" t="s">
        <v>1200</v>
      </c>
      <c r="O7567" t="s">
        <v>1081</v>
      </c>
      <c r="P7567" t="s">
        <v>1111</v>
      </c>
    </row>
    <row r="7568" spans="1:16" x14ac:dyDescent="0.25">
      <c r="A7568">
        <v>-33.383850419297701</v>
      </c>
      <c r="B7568">
        <v>-64.722134698485903</v>
      </c>
      <c r="C7568">
        <v>20340</v>
      </c>
      <c r="D7568">
        <v>67</v>
      </c>
      <c r="M7568" t="s">
        <v>1200</v>
      </c>
      <c r="O7568" t="s">
        <v>1081</v>
      </c>
      <c r="P7568" t="s">
        <v>1111</v>
      </c>
    </row>
    <row r="7569" spans="1:16" x14ac:dyDescent="0.25">
      <c r="A7569">
        <v>-32.851106208373899</v>
      </c>
      <c r="B7569">
        <v>-64.355590634546601</v>
      </c>
      <c r="C7569">
        <v>20341</v>
      </c>
      <c r="D7569">
        <v>164</v>
      </c>
      <c r="M7569" t="s">
        <v>1200</v>
      </c>
      <c r="O7569" t="s">
        <v>1081</v>
      </c>
      <c r="P7569" t="s">
        <v>1111</v>
      </c>
    </row>
    <row r="7570" spans="1:16" x14ac:dyDescent="0.25">
      <c r="A7570">
        <v>-31.4250300719007</v>
      </c>
      <c r="B7570">
        <v>-64.235400573412605</v>
      </c>
      <c r="C7570">
        <v>40481</v>
      </c>
      <c r="D7570">
        <v>60</v>
      </c>
      <c r="M7570" t="s">
        <v>1200</v>
      </c>
      <c r="O7570" t="s">
        <v>1081</v>
      </c>
      <c r="P7570" t="s">
        <v>1095</v>
      </c>
    </row>
    <row r="7571" spans="1:16" x14ac:dyDescent="0.25">
      <c r="A7571">
        <v>-31.390250000000002</v>
      </c>
      <c r="B7571">
        <v>-64.137194444444404</v>
      </c>
      <c r="C7571">
        <v>40482</v>
      </c>
      <c r="D7571">
        <v>92</v>
      </c>
      <c r="M7571" t="s">
        <v>1200</v>
      </c>
      <c r="O7571" t="s">
        <v>1081</v>
      </c>
      <c r="P7571" t="s">
        <v>1095</v>
      </c>
    </row>
    <row r="7572" spans="1:16" x14ac:dyDescent="0.25">
      <c r="A7572">
        <v>-31.400555555555599</v>
      </c>
      <c r="B7572">
        <v>-64.240972222222197</v>
      </c>
      <c r="C7572">
        <v>40483</v>
      </c>
      <c r="D7572">
        <v>30</v>
      </c>
      <c r="M7572" t="s">
        <v>1200</v>
      </c>
      <c r="O7572" t="s">
        <v>1081</v>
      </c>
      <c r="P7572" t="s">
        <v>1095</v>
      </c>
    </row>
    <row r="7573" spans="1:16" x14ac:dyDescent="0.25">
      <c r="A7573">
        <v>-31.374738555234401</v>
      </c>
      <c r="B7573">
        <v>-64.075772413359701</v>
      </c>
      <c r="C7573">
        <v>40484</v>
      </c>
      <c r="D7573">
        <v>221</v>
      </c>
      <c r="M7573" t="s">
        <v>1083</v>
      </c>
      <c r="O7573" t="s">
        <v>1081</v>
      </c>
      <c r="P7573" t="s">
        <v>1095</v>
      </c>
    </row>
    <row r="7574" spans="1:16" x14ac:dyDescent="0.25">
      <c r="A7574">
        <v>-31.389388888888899</v>
      </c>
      <c r="B7574">
        <v>-64.207055555555598</v>
      </c>
      <c r="C7574">
        <v>40485</v>
      </c>
      <c r="D7574">
        <v>4</v>
      </c>
      <c r="M7574" t="s">
        <v>1200</v>
      </c>
      <c r="O7574" t="s">
        <v>1081</v>
      </c>
      <c r="P7574" t="s">
        <v>1095</v>
      </c>
    </row>
    <row r="7575" spans="1:16" x14ac:dyDescent="0.25">
      <c r="A7575">
        <v>-31.343222222222199</v>
      </c>
      <c r="B7575">
        <v>-64.235888888888894</v>
      </c>
      <c r="C7575">
        <v>40486</v>
      </c>
      <c r="D7575">
        <v>72</v>
      </c>
      <c r="M7575" t="s">
        <v>1200</v>
      </c>
      <c r="O7575" t="s">
        <v>1081</v>
      </c>
      <c r="P7575" t="s">
        <v>1095</v>
      </c>
    </row>
    <row r="7576" spans="1:16" x14ac:dyDescent="0.25">
      <c r="A7576">
        <v>-31.445166666666701</v>
      </c>
      <c r="B7576">
        <v>-64.195361111111097</v>
      </c>
      <c r="C7576">
        <v>40487</v>
      </c>
      <c r="D7576">
        <v>206</v>
      </c>
      <c r="M7576" t="s">
        <v>1200</v>
      </c>
      <c r="O7576" t="s">
        <v>1081</v>
      </c>
      <c r="P7576" t="s">
        <v>1095</v>
      </c>
    </row>
    <row r="7577" spans="1:16" x14ac:dyDescent="0.25">
      <c r="A7577">
        <v>-31.427805555555601</v>
      </c>
      <c r="B7577">
        <v>-64.170944444444402</v>
      </c>
      <c r="C7577">
        <v>40489</v>
      </c>
      <c r="D7577">
        <v>97</v>
      </c>
      <c r="M7577" t="s">
        <v>1200</v>
      </c>
      <c r="O7577" t="s">
        <v>1081</v>
      </c>
      <c r="P7577" t="s">
        <v>1095</v>
      </c>
    </row>
    <row r="7578" spans="1:16" x14ac:dyDescent="0.25">
      <c r="A7578">
        <v>-31.451055555555499</v>
      </c>
      <c r="B7578">
        <v>-64.249861111111102</v>
      </c>
      <c r="C7578">
        <v>40490</v>
      </c>
      <c r="D7578">
        <v>208</v>
      </c>
      <c r="M7578" t="s">
        <v>1200</v>
      </c>
      <c r="O7578" t="s">
        <v>1081</v>
      </c>
      <c r="P7578" t="s">
        <v>1095</v>
      </c>
    </row>
    <row r="7579" spans="1:16" x14ac:dyDescent="0.25">
      <c r="A7579">
        <v>-31.399722222222302</v>
      </c>
      <c r="B7579">
        <v>-64.183055555555597</v>
      </c>
      <c r="C7579">
        <v>40491</v>
      </c>
      <c r="D7579">
        <v>70</v>
      </c>
      <c r="M7579" t="s">
        <v>1200</v>
      </c>
      <c r="O7579" t="s">
        <v>1081</v>
      </c>
      <c r="P7579" t="s">
        <v>1095</v>
      </c>
    </row>
    <row r="7580" spans="1:16" x14ac:dyDescent="0.25">
      <c r="A7580">
        <v>-31.387055555555602</v>
      </c>
      <c r="B7580">
        <v>-64.261694444444402</v>
      </c>
      <c r="C7580">
        <v>40492</v>
      </c>
      <c r="D7580">
        <v>72</v>
      </c>
      <c r="M7580" t="s">
        <v>1200</v>
      </c>
      <c r="O7580" t="s">
        <v>1081</v>
      </c>
      <c r="P7580" t="s">
        <v>1095</v>
      </c>
    </row>
    <row r="7581" spans="1:16" x14ac:dyDescent="0.25">
      <c r="A7581">
        <v>-31.374666666666698</v>
      </c>
      <c r="B7581">
        <v>-64.213666666666697</v>
      </c>
      <c r="C7581">
        <v>40493</v>
      </c>
      <c r="D7581">
        <v>50</v>
      </c>
      <c r="M7581" t="s">
        <v>1200</v>
      </c>
      <c r="O7581" t="s">
        <v>1081</v>
      </c>
      <c r="P7581" t="s">
        <v>1095</v>
      </c>
    </row>
    <row r="7582" spans="1:16" x14ac:dyDescent="0.25">
      <c r="A7582">
        <v>-31.422361111111101</v>
      </c>
      <c r="B7582">
        <v>-64.177111111111103</v>
      </c>
      <c r="C7582">
        <v>40494</v>
      </c>
      <c r="D7582">
        <v>50</v>
      </c>
      <c r="M7582" t="s">
        <v>1200</v>
      </c>
      <c r="O7582" t="s">
        <v>1081</v>
      </c>
      <c r="P7582" t="s">
        <v>1095</v>
      </c>
    </row>
    <row r="7583" spans="1:16" x14ac:dyDescent="0.25">
      <c r="A7583">
        <v>-31.470500000000001</v>
      </c>
      <c r="B7583">
        <v>-64.183777777777806</v>
      </c>
      <c r="C7583">
        <v>40495</v>
      </c>
      <c r="D7583">
        <v>32</v>
      </c>
      <c r="M7583" t="s">
        <v>1200</v>
      </c>
      <c r="O7583" t="s">
        <v>1081</v>
      </c>
      <c r="P7583" t="s">
        <v>1095</v>
      </c>
    </row>
    <row r="7584" spans="1:16" x14ac:dyDescent="0.25">
      <c r="A7584">
        <v>-31.468944444444499</v>
      </c>
      <c r="B7584">
        <v>-64.183611111111105</v>
      </c>
      <c r="C7584">
        <v>40496</v>
      </c>
      <c r="D7584">
        <v>19</v>
      </c>
      <c r="M7584" t="s">
        <v>1200</v>
      </c>
      <c r="O7584" t="s">
        <v>1081</v>
      </c>
      <c r="P7584" t="s">
        <v>1095</v>
      </c>
    </row>
    <row r="7585" spans="1:16" x14ac:dyDescent="0.25">
      <c r="A7585">
        <v>-31.421983983275801</v>
      </c>
      <c r="B7585">
        <v>-64.166067240079201</v>
      </c>
      <c r="C7585">
        <v>40497</v>
      </c>
      <c r="D7585">
        <v>70</v>
      </c>
      <c r="M7585" t="s">
        <v>1200</v>
      </c>
      <c r="O7585" t="s">
        <v>1081</v>
      </c>
      <c r="P7585" t="s">
        <v>1095</v>
      </c>
    </row>
    <row r="7586" spans="1:16" x14ac:dyDescent="0.25">
      <c r="A7586">
        <v>-31.409388888888898</v>
      </c>
      <c r="B7586">
        <v>-64.159472222222206</v>
      </c>
      <c r="C7586">
        <v>40498</v>
      </c>
      <c r="D7586">
        <v>70</v>
      </c>
      <c r="M7586" t="s">
        <v>1200</v>
      </c>
      <c r="O7586" t="s">
        <v>1081</v>
      </c>
      <c r="P7586" t="s">
        <v>1095</v>
      </c>
    </row>
    <row r="7587" spans="1:16" x14ac:dyDescent="0.25">
      <c r="A7587">
        <v>-31.420999999999999</v>
      </c>
      <c r="B7587">
        <v>-64.201555555555601</v>
      </c>
      <c r="C7587">
        <v>40499</v>
      </c>
      <c r="D7587">
        <v>70</v>
      </c>
      <c r="M7587" t="s">
        <v>1200</v>
      </c>
      <c r="O7587" t="s">
        <v>1081</v>
      </c>
      <c r="P7587" t="s">
        <v>1095</v>
      </c>
    </row>
    <row r="7588" spans="1:16" x14ac:dyDescent="0.25">
      <c r="A7588">
        <v>-31.4705277777778</v>
      </c>
      <c r="B7588">
        <v>-64.183805555555594</v>
      </c>
      <c r="C7588">
        <v>40500</v>
      </c>
      <c r="D7588">
        <v>17</v>
      </c>
      <c r="M7588" t="s">
        <v>1200</v>
      </c>
      <c r="O7588" t="s">
        <v>1081</v>
      </c>
      <c r="P7588" t="s">
        <v>1095</v>
      </c>
    </row>
    <row r="7589" spans="1:16" x14ac:dyDescent="0.25">
      <c r="A7589">
        <v>-31.397444444444499</v>
      </c>
      <c r="B7589">
        <v>-64.235083333333293</v>
      </c>
      <c r="C7589">
        <v>40501</v>
      </c>
      <c r="D7589">
        <v>118</v>
      </c>
      <c r="M7589" t="s">
        <v>1200</v>
      </c>
      <c r="O7589" t="s">
        <v>1081</v>
      </c>
      <c r="P7589" t="s">
        <v>1095</v>
      </c>
    </row>
    <row r="7590" spans="1:16" x14ac:dyDescent="0.25">
      <c r="A7590">
        <v>-31.339027670727699</v>
      </c>
      <c r="B7590">
        <v>-65.500890902116595</v>
      </c>
      <c r="C7590">
        <v>20342</v>
      </c>
      <c r="M7590" t="s">
        <v>1200</v>
      </c>
      <c r="O7590" t="s">
        <v>1081</v>
      </c>
      <c r="P7590" t="s">
        <v>1231</v>
      </c>
    </row>
    <row r="7591" spans="1:16" x14ac:dyDescent="0.25">
      <c r="A7591">
        <v>-31.5180036320392</v>
      </c>
      <c r="B7591">
        <v>-65.503659289021002</v>
      </c>
      <c r="C7591">
        <v>20343</v>
      </c>
      <c r="D7591">
        <v>110</v>
      </c>
      <c r="M7591" t="s">
        <v>1200</v>
      </c>
      <c r="O7591" t="s">
        <v>1081</v>
      </c>
      <c r="P7591" t="s">
        <v>1231</v>
      </c>
    </row>
    <row r="7592" spans="1:16" x14ac:dyDescent="0.25">
      <c r="A7592">
        <v>-31.375864490019602</v>
      </c>
      <c r="B7592">
        <v>-65.290182568783194</v>
      </c>
      <c r="C7592">
        <v>20344</v>
      </c>
      <c r="D7592">
        <v>90</v>
      </c>
      <c r="M7592" t="s">
        <v>1200</v>
      </c>
      <c r="O7592" t="s">
        <v>1081</v>
      </c>
      <c r="P7592" t="s">
        <v>1231</v>
      </c>
    </row>
    <row r="7593" spans="1:16" x14ac:dyDescent="0.25">
      <c r="A7593">
        <v>-31.416010245172401</v>
      </c>
      <c r="B7593">
        <v>-65.451304791005498</v>
      </c>
      <c r="C7593">
        <v>20345</v>
      </c>
      <c r="M7593" t="s">
        <v>1200</v>
      </c>
      <c r="O7593" t="s">
        <v>1081</v>
      </c>
      <c r="P7593" t="s">
        <v>1231</v>
      </c>
    </row>
    <row r="7594" spans="1:16" x14ac:dyDescent="0.25">
      <c r="A7594">
        <v>-31.3562829483851</v>
      </c>
      <c r="B7594">
        <v>-64.573250000000002</v>
      </c>
      <c r="C7594">
        <v>20346</v>
      </c>
      <c r="M7594" t="s">
        <v>1200</v>
      </c>
      <c r="O7594" t="s">
        <v>1081</v>
      </c>
      <c r="P7594" t="s">
        <v>1110</v>
      </c>
    </row>
    <row r="7595" spans="1:16" x14ac:dyDescent="0.25">
      <c r="A7595">
        <v>-30.846364182523601</v>
      </c>
      <c r="B7595">
        <v>-64.518485537698496</v>
      </c>
      <c r="C7595">
        <v>20347</v>
      </c>
      <c r="D7595">
        <v>510</v>
      </c>
      <c r="M7595" t="s">
        <v>1200</v>
      </c>
      <c r="O7595" t="s">
        <v>1081</v>
      </c>
      <c r="P7595" t="s">
        <v>1110</v>
      </c>
    </row>
    <row r="7596" spans="1:16" x14ac:dyDescent="0.25">
      <c r="A7596">
        <v>-30.722555386674401</v>
      </c>
      <c r="B7596">
        <v>-64.794491945235805</v>
      </c>
      <c r="C7596">
        <v>50362</v>
      </c>
      <c r="M7596" t="s">
        <v>1200</v>
      </c>
      <c r="O7596" t="s">
        <v>1081</v>
      </c>
      <c r="P7596" t="s">
        <v>1092</v>
      </c>
    </row>
    <row r="7597" spans="1:16" x14ac:dyDescent="0.25">
      <c r="A7597">
        <v>-30.743440867527902</v>
      </c>
      <c r="B7597">
        <v>-64.788156579358002</v>
      </c>
      <c r="C7597">
        <v>50363</v>
      </c>
      <c r="M7597" t="s">
        <v>1200</v>
      </c>
      <c r="O7597" t="s">
        <v>1081</v>
      </c>
      <c r="P7597" t="s">
        <v>1092</v>
      </c>
    </row>
    <row r="7598" spans="1:16" x14ac:dyDescent="0.25">
      <c r="A7598">
        <v>-30.743228782950698</v>
      </c>
      <c r="B7598">
        <v>-64.787818621022097</v>
      </c>
      <c r="C7598">
        <v>50364</v>
      </c>
      <c r="M7598" t="s">
        <v>1200</v>
      </c>
      <c r="O7598" t="s">
        <v>1081</v>
      </c>
      <c r="P7598" t="s">
        <v>1092</v>
      </c>
    </row>
    <row r="7599" spans="1:16" x14ac:dyDescent="0.25">
      <c r="A7599">
        <v>-30.7445934929343</v>
      </c>
      <c r="B7599">
        <v>-64.787609408718893</v>
      </c>
      <c r="C7599">
        <v>50365</v>
      </c>
      <c r="M7599" t="s">
        <v>1200</v>
      </c>
      <c r="O7599" t="s">
        <v>1081</v>
      </c>
      <c r="P7599" t="s">
        <v>1092</v>
      </c>
    </row>
    <row r="7600" spans="1:16" x14ac:dyDescent="0.25">
      <c r="A7600">
        <v>-30.756693178758699</v>
      </c>
      <c r="B7600">
        <v>-64.673993495040506</v>
      </c>
      <c r="C7600">
        <v>50366</v>
      </c>
      <c r="M7600" t="s">
        <v>1200</v>
      </c>
      <c r="O7600" t="s">
        <v>1081</v>
      </c>
      <c r="P7600" t="s">
        <v>1092</v>
      </c>
    </row>
    <row r="7601" spans="1:16" x14ac:dyDescent="0.25">
      <c r="A7601">
        <v>-30.7819548191843</v>
      </c>
      <c r="B7601">
        <v>-64.6329185937511</v>
      </c>
      <c r="C7601">
        <v>50367</v>
      </c>
      <c r="M7601" t="s">
        <v>1200</v>
      </c>
      <c r="O7601" t="s">
        <v>1081</v>
      </c>
      <c r="P7601" t="s">
        <v>1092</v>
      </c>
    </row>
    <row r="7602" spans="1:16" x14ac:dyDescent="0.25">
      <c r="A7602">
        <v>-31.3127298678139</v>
      </c>
      <c r="B7602">
        <v>-64.461021553240897</v>
      </c>
      <c r="C7602">
        <v>20348</v>
      </c>
      <c r="D7602">
        <v>25</v>
      </c>
      <c r="M7602" t="s">
        <v>1200</v>
      </c>
      <c r="O7602" t="s">
        <v>1081</v>
      </c>
      <c r="P7602" t="s">
        <v>1110</v>
      </c>
    </row>
    <row r="7603" spans="1:16" x14ac:dyDescent="0.25">
      <c r="A7603">
        <v>-30.929065268213801</v>
      </c>
      <c r="B7603">
        <v>-64.501752682209002</v>
      </c>
      <c r="C7603">
        <v>20349</v>
      </c>
      <c r="M7603" t="s">
        <v>1200</v>
      </c>
      <c r="O7603" t="s">
        <v>1081</v>
      </c>
      <c r="P7603" t="s">
        <v>1110</v>
      </c>
    </row>
    <row r="7604" spans="1:16" x14ac:dyDescent="0.25">
      <c r="A7604">
        <v>-30.928107018042301</v>
      </c>
      <c r="B7604">
        <v>-64.503197126653504</v>
      </c>
      <c r="C7604">
        <v>20350</v>
      </c>
      <c r="M7604" t="s">
        <v>1200</v>
      </c>
      <c r="O7604" t="s">
        <v>1081</v>
      </c>
      <c r="P7604" t="s">
        <v>1110</v>
      </c>
    </row>
    <row r="7605" spans="1:16" x14ac:dyDescent="0.25">
      <c r="A7605">
        <v>-30.780555555555601</v>
      </c>
      <c r="B7605">
        <v>-64.636416666666705</v>
      </c>
      <c r="C7605">
        <v>50368</v>
      </c>
      <c r="D7605">
        <v>57</v>
      </c>
      <c r="M7605" t="s">
        <v>1112</v>
      </c>
      <c r="O7605" t="s">
        <v>1081</v>
      </c>
      <c r="P7605" t="s">
        <v>1092</v>
      </c>
    </row>
    <row r="7606" spans="1:16" x14ac:dyDescent="0.25">
      <c r="A7606">
        <v>-30.929199219382198</v>
      </c>
      <c r="B7606">
        <v>-64.501530459986796</v>
      </c>
      <c r="C7606">
        <v>20351</v>
      </c>
      <c r="M7606" t="s">
        <v>1200</v>
      </c>
      <c r="O7606" t="s">
        <v>1081</v>
      </c>
      <c r="P7606" t="s">
        <v>1110</v>
      </c>
    </row>
    <row r="7607" spans="1:16" x14ac:dyDescent="0.25">
      <c r="A7607">
        <v>-30.780555555555601</v>
      </c>
      <c r="B7607">
        <v>-64.636416666666705</v>
      </c>
      <c r="C7607">
        <v>50369</v>
      </c>
      <c r="D7607">
        <v>57</v>
      </c>
      <c r="M7607" t="s">
        <v>1200</v>
      </c>
      <c r="O7607" t="s">
        <v>1081</v>
      </c>
      <c r="P7607" t="s">
        <v>1092</v>
      </c>
    </row>
    <row r="7608" spans="1:16" x14ac:dyDescent="0.25">
      <c r="A7608">
        <v>-31.0944790688586</v>
      </c>
      <c r="B7608">
        <v>-64.482973757606104</v>
      </c>
      <c r="C7608">
        <v>20352</v>
      </c>
      <c r="D7608">
        <v>435</v>
      </c>
      <c r="M7608" t="s">
        <v>1200</v>
      </c>
      <c r="O7608" t="s">
        <v>1081</v>
      </c>
      <c r="P7608" t="s">
        <v>1110</v>
      </c>
    </row>
    <row r="7609" spans="1:16" x14ac:dyDescent="0.25">
      <c r="A7609">
        <v>-31.0846656559441</v>
      </c>
      <c r="B7609">
        <v>-64.485915997685296</v>
      </c>
      <c r="C7609">
        <v>20353</v>
      </c>
      <c r="D7609">
        <v>56</v>
      </c>
      <c r="M7609" t="s">
        <v>1200</v>
      </c>
      <c r="O7609" t="s">
        <v>1081</v>
      </c>
      <c r="P7609" t="s">
        <v>1110</v>
      </c>
    </row>
    <row r="7610" spans="1:16" x14ac:dyDescent="0.25">
      <c r="A7610">
        <v>-30.584194444444499</v>
      </c>
      <c r="B7610">
        <v>-64.812666666666701</v>
      </c>
      <c r="C7610">
        <v>50370</v>
      </c>
      <c r="D7610">
        <v>148</v>
      </c>
      <c r="M7610" t="s">
        <v>1083</v>
      </c>
      <c r="O7610" t="s">
        <v>1081</v>
      </c>
      <c r="P7610" t="s">
        <v>1120</v>
      </c>
    </row>
    <row r="7611" spans="1:16" x14ac:dyDescent="0.25">
      <c r="A7611">
        <v>-31.093744027138602</v>
      </c>
      <c r="B7611">
        <v>-64.486233237764594</v>
      </c>
      <c r="C7611">
        <v>20354</v>
      </c>
      <c r="D7611">
        <v>32</v>
      </c>
      <c r="M7611" t="s">
        <v>1091</v>
      </c>
      <c r="O7611" t="s">
        <v>1081</v>
      </c>
      <c r="P7611" t="s">
        <v>1110</v>
      </c>
    </row>
    <row r="7612" spans="1:16" x14ac:dyDescent="0.25">
      <c r="A7612">
        <v>-30.594988027785</v>
      </c>
      <c r="B7612">
        <v>-64.827923789024496</v>
      </c>
      <c r="C7612">
        <v>50371</v>
      </c>
      <c r="D7612">
        <v>140</v>
      </c>
      <c r="M7612" t="s">
        <v>1083</v>
      </c>
      <c r="O7612" t="s">
        <v>1081</v>
      </c>
      <c r="P7612" t="s">
        <v>1120</v>
      </c>
    </row>
    <row r="7613" spans="1:16" x14ac:dyDescent="0.25">
      <c r="A7613">
        <v>-30.568583333333301</v>
      </c>
      <c r="B7613">
        <v>-64.944777777777801</v>
      </c>
      <c r="C7613">
        <v>50372</v>
      </c>
      <c r="D7613">
        <v>56</v>
      </c>
      <c r="M7613" t="s">
        <v>1091</v>
      </c>
      <c r="O7613" t="s">
        <v>1081</v>
      </c>
      <c r="P7613" t="s">
        <v>1092</v>
      </c>
    </row>
    <row r="7614" spans="1:16" x14ac:dyDescent="0.25">
      <c r="A7614">
        <v>-30.6371111111111</v>
      </c>
      <c r="B7614">
        <v>-65.386750000000006</v>
      </c>
      <c r="C7614">
        <v>50373</v>
      </c>
      <c r="D7614">
        <v>112</v>
      </c>
      <c r="M7614" t="s">
        <v>1091</v>
      </c>
      <c r="O7614" t="s">
        <v>1081</v>
      </c>
      <c r="P7614" t="s">
        <v>1092</v>
      </c>
    </row>
    <row r="7615" spans="1:16" x14ac:dyDescent="0.25">
      <c r="A7615">
        <v>-30.637152676869299</v>
      </c>
      <c r="B7615">
        <v>-65.386776391732198</v>
      </c>
      <c r="C7615">
        <v>50374</v>
      </c>
      <c r="D7615">
        <v>104</v>
      </c>
      <c r="M7615" t="s">
        <v>1091</v>
      </c>
      <c r="O7615" t="s">
        <v>1081</v>
      </c>
      <c r="P7615" t="s">
        <v>1092</v>
      </c>
    </row>
    <row r="7616" spans="1:16" x14ac:dyDescent="0.25">
      <c r="A7616">
        <v>-30.637141137847699</v>
      </c>
      <c r="B7616">
        <v>-65.386690561043693</v>
      </c>
      <c r="C7616">
        <v>50375</v>
      </c>
      <c r="D7616">
        <v>100</v>
      </c>
      <c r="M7616" t="s">
        <v>1083</v>
      </c>
      <c r="O7616" t="s">
        <v>1081</v>
      </c>
      <c r="P7616" t="s">
        <v>1092</v>
      </c>
    </row>
    <row r="7617" spans="1:16" x14ac:dyDescent="0.25">
      <c r="A7617">
        <v>-31.4670424835302</v>
      </c>
      <c r="B7617">
        <v>-64.507468584325593</v>
      </c>
      <c r="C7617">
        <v>20355</v>
      </c>
      <c r="D7617">
        <v>25</v>
      </c>
      <c r="M7617" t="s">
        <v>1091</v>
      </c>
      <c r="O7617" t="s">
        <v>1081</v>
      </c>
      <c r="P7617" t="s">
        <v>1110</v>
      </c>
    </row>
    <row r="7618" spans="1:16" x14ac:dyDescent="0.25">
      <c r="A7618">
        <v>-31.337601409103101</v>
      </c>
      <c r="B7618">
        <v>-64.458208237764595</v>
      </c>
      <c r="C7618">
        <v>20356</v>
      </c>
      <c r="D7618">
        <v>77</v>
      </c>
      <c r="M7618" t="s">
        <v>1200</v>
      </c>
      <c r="O7618" t="s">
        <v>1081</v>
      </c>
      <c r="P7618" t="s">
        <v>1110</v>
      </c>
    </row>
    <row r="7619" spans="1:16" x14ac:dyDescent="0.25">
      <c r="A7619">
        <v>-30.760778022152699</v>
      </c>
      <c r="B7619">
        <v>-64.551669348875706</v>
      </c>
      <c r="C7619">
        <v>20357</v>
      </c>
      <c r="D7619">
        <v>38</v>
      </c>
      <c r="M7619" t="s">
        <v>1200</v>
      </c>
      <c r="O7619" t="s">
        <v>1081</v>
      </c>
      <c r="P7619" t="s">
        <v>1110</v>
      </c>
    </row>
    <row r="7620" spans="1:16" x14ac:dyDescent="0.25">
      <c r="A7620">
        <v>-30.9915792983636</v>
      </c>
      <c r="B7620">
        <v>-64.490269731150704</v>
      </c>
      <c r="C7620">
        <v>20358</v>
      </c>
      <c r="D7620">
        <v>130</v>
      </c>
      <c r="M7620" t="s">
        <v>1091</v>
      </c>
      <c r="O7620" t="s">
        <v>1081</v>
      </c>
      <c r="P7620" t="s">
        <v>1110</v>
      </c>
    </row>
    <row r="7621" spans="1:16" x14ac:dyDescent="0.25">
      <c r="A7621">
        <v>-31.343324752306099</v>
      </c>
      <c r="B7621">
        <v>-64.528408620039599</v>
      </c>
      <c r="C7621">
        <v>20359</v>
      </c>
      <c r="D7621">
        <v>101</v>
      </c>
      <c r="M7621" t="s">
        <v>1200</v>
      </c>
      <c r="O7621" t="s">
        <v>1081</v>
      </c>
      <c r="P7621" t="s">
        <v>1110</v>
      </c>
    </row>
    <row r="7622" spans="1:16" x14ac:dyDescent="0.25">
      <c r="A7622">
        <v>-31.466903269964899</v>
      </c>
      <c r="B7622">
        <v>-64.508619157738195</v>
      </c>
      <c r="C7622">
        <v>20360</v>
      </c>
      <c r="D7622">
        <v>30</v>
      </c>
      <c r="M7622" t="s">
        <v>1200</v>
      </c>
      <c r="O7622" t="s">
        <v>1081</v>
      </c>
      <c r="P7622" t="s">
        <v>1110</v>
      </c>
    </row>
    <row r="7623" spans="1:16" x14ac:dyDescent="0.25">
      <c r="A7623">
        <v>-31.427</v>
      </c>
      <c r="B7623">
        <v>-64.155527777777806</v>
      </c>
      <c r="C7623">
        <v>40502</v>
      </c>
      <c r="D7623">
        <v>74</v>
      </c>
      <c r="M7623" t="s">
        <v>1200</v>
      </c>
      <c r="O7623" t="s">
        <v>1081</v>
      </c>
      <c r="P7623" t="s">
        <v>1095</v>
      </c>
    </row>
    <row r="7624" spans="1:16" x14ac:dyDescent="0.25">
      <c r="A7624">
        <v>-31.4707222222222</v>
      </c>
      <c r="B7624">
        <v>-64.170194444444405</v>
      </c>
      <c r="C7624">
        <v>40503</v>
      </c>
      <c r="D7624">
        <v>226</v>
      </c>
      <c r="M7624" t="s">
        <v>1200</v>
      </c>
      <c r="O7624" t="s">
        <v>1081</v>
      </c>
      <c r="P7624" t="s">
        <v>1095</v>
      </c>
    </row>
    <row r="7625" spans="1:16" x14ac:dyDescent="0.25">
      <c r="A7625">
        <v>-31.409222222222201</v>
      </c>
      <c r="B7625">
        <v>-64.188999999999993</v>
      </c>
      <c r="C7625">
        <v>40504</v>
      </c>
      <c r="D7625">
        <v>56</v>
      </c>
      <c r="M7625" t="s">
        <v>1083</v>
      </c>
      <c r="O7625" t="s">
        <v>1081</v>
      </c>
      <c r="P7625" t="s">
        <v>1095</v>
      </c>
    </row>
    <row r="7626" spans="1:16" x14ac:dyDescent="0.25">
      <c r="A7626">
        <v>-31.412416666666601</v>
      </c>
      <c r="B7626">
        <v>-64.203888888888898</v>
      </c>
      <c r="C7626">
        <v>40505</v>
      </c>
      <c r="D7626">
        <v>205</v>
      </c>
      <c r="M7626" t="s">
        <v>1200</v>
      </c>
      <c r="O7626" t="s">
        <v>1081</v>
      </c>
      <c r="P7626" t="s">
        <v>1095</v>
      </c>
    </row>
    <row r="7627" spans="1:16" x14ac:dyDescent="0.25">
      <c r="A7627">
        <v>-31.324166666666699</v>
      </c>
      <c r="B7627">
        <v>-64.175111111111093</v>
      </c>
      <c r="C7627">
        <v>40506</v>
      </c>
      <c r="D7627">
        <v>18</v>
      </c>
      <c r="M7627" t="s">
        <v>1200</v>
      </c>
      <c r="O7627" t="s">
        <v>1081</v>
      </c>
      <c r="P7627" t="s">
        <v>1095</v>
      </c>
    </row>
    <row r="7628" spans="1:16" x14ac:dyDescent="0.25">
      <c r="A7628">
        <v>-31.434416666666699</v>
      </c>
      <c r="B7628">
        <v>-64.200861111111095</v>
      </c>
      <c r="C7628">
        <v>40507</v>
      </c>
      <c r="D7628">
        <v>90</v>
      </c>
      <c r="M7628" t="s">
        <v>1200</v>
      </c>
      <c r="O7628" t="s">
        <v>1081</v>
      </c>
      <c r="P7628" t="s">
        <v>1095</v>
      </c>
    </row>
    <row r="7629" spans="1:16" x14ac:dyDescent="0.25">
      <c r="A7629">
        <v>-31.4169444444445</v>
      </c>
      <c r="B7629">
        <v>-64.184083333333305</v>
      </c>
      <c r="C7629">
        <v>40508</v>
      </c>
      <c r="D7629">
        <v>86</v>
      </c>
      <c r="M7629" t="s">
        <v>1200</v>
      </c>
      <c r="O7629" t="s">
        <v>1081</v>
      </c>
      <c r="P7629" t="s">
        <v>1095</v>
      </c>
    </row>
    <row r="7630" spans="1:16" x14ac:dyDescent="0.25">
      <c r="A7630">
        <v>-31.315441878056099</v>
      </c>
      <c r="B7630">
        <v>-64.219252237611499</v>
      </c>
      <c r="C7630">
        <v>40509</v>
      </c>
      <c r="D7630">
        <v>113</v>
      </c>
      <c r="M7630" t="s">
        <v>1200</v>
      </c>
      <c r="O7630" t="s">
        <v>1081</v>
      </c>
      <c r="P7630" t="s">
        <v>1095</v>
      </c>
    </row>
    <row r="7631" spans="1:16" x14ac:dyDescent="0.25">
      <c r="A7631">
        <v>-31.445611111111099</v>
      </c>
      <c r="B7631">
        <v>-64.121805555555596</v>
      </c>
      <c r="C7631">
        <v>40510</v>
      </c>
      <c r="D7631">
        <v>22</v>
      </c>
      <c r="M7631" t="s">
        <v>1200</v>
      </c>
      <c r="O7631" t="s">
        <v>1081</v>
      </c>
      <c r="P7631" t="s">
        <v>1095</v>
      </c>
    </row>
    <row r="7632" spans="1:16" x14ac:dyDescent="0.25">
      <c r="A7632">
        <v>-30.729305555555602</v>
      </c>
      <c r="B7632">
        <v>-64.795833333333306</v>
      </c>
      <c r="C7632">
        <v>50376</v>
      </c>
      <c r="D7632">
        <v>115</v>
      </c>
      <c r="M7632" t="s">
        <v>1112</v>
      </c>
      <c r="O7632" t="s">
        <v>1081</v>
      </c>
      <c r="P7632" t="s">
        <v>1092</v>
      </c>
    </row>
    <row r="7633" spans="1:16" x14ac:dyDescent="0.25">
      <c r="A7633">
        <v>-30.2403333333333</v>
      </c>
      <c r="B7633">
        <v>-64.494305555555599</v>
      </c>
      <c r="C7633">
        <v>50377</v>
      </c>
      <c r="D7633">
        <v>21</v>
      </c>
      <c r="M7633" t="s">
        <v>1112</v>
      </c>
      <c r="O7633" t="s">
        <v>1081</v>
      </c>
      <c r="P7633" t="s">
        <v>1120</v>
      </c>
    </row>
    <row r="7634" spans="1:16" x14ac:dyDescent="0.25">
      <c r="A7634">
        <v>-31.4456666666667</v>
      </c>
      <c r="B7634">
        <v>-64.121916666666706</v>
      </c>
      <c r="C7634">
        <v>40511</v>
      </c>
      <c r="D7634">
        <v>22</v>
      </c>
      <c r="M7634" t="s">
        <v>1200</v>
      </c>
      <c r="O7634" t="s">
        <v>1081</v>
      </c>
      <c r="P7634" t="s">
        <v>1095</v>
      </c>
    </row>
    <row r="7635" spans="1:16" x14ac:dyDescent="0.25">
      <c r="A7635">
        <v>-31.4456666666667</v>
      </c>
      <c r="B7635">
        <v>-64.121833333333299</v>
      </c>
      <c r="C7635">
        <v>40512</v>
      </c>
      <c r="D7635">
        <v>22</v>
      </c>
      <c r="M7635" t="s">
        <v>1200</v>
      </c>
      <c r="O7635" t="s">
        <v>1081</v>
      </c>
      <c r="P7635" t="s">
        <v>1095</v>
      </c>
    </row>
    <row r="7636" spans="1:16" x14ac:dyDescent="0.25">
      <c r="A7636">
        <v>-31.499305555555502</v>
      </c>
      <c r="B7636">
        <v>-64.189694444444399</v>
      </c>
      <c r="C7636">
        <v>40513</v>
      </c>
      <c r="D7636">
        <v>180</v>
      </c>
      <c r="M7636" t="s">
        <v>1200</v>
      </c>
      <c r="O7636" t="s">
        <v>1081</v>
      </c>
      <c r="P7636" t="s">
        <v>1095</v>
      </c>
    </row>
    <row r="7637" spans="1:16" x14ac:dyDescent="0.25">
      <c r="A7637">
        <v>-31.41675</v>
      </c>
      <c r="B7637">
        <v>-64.263527777777796</v>
      </c>
      <c r="C7637">
        <v>40514</v>
      </c>
      <c r="D7637">
        <v>42</v>
      </c>
      <c r="M7637" t="s">
        <v>1200</v>
      </c>
      <c r="O7637" t="s">
        <v>1081</v>
      </c>
      <c r="P7637" t="s">
        <v>1095</v>
      </c>
    </row>
    <row r="7638" spans="1:16" x14ac:dyDescent="0.25">
      <c r="A7638">
        <v>-31.416748167980298</v>
      </c>
      <c r="B7638">
        <v>-64.263385313595506</v>
      </c>
      <c r="C7638">
        <v>40515</v>
      </c>
      <c r="D7638">
        <v>42</v>
      </c>
      <c r="M7638" t="s">
        <v>1200</v>
      </c>
      <c r="O7638" t="s">
        <v>1081</v>
      </c>
      <c r="P7638" t="s">
        <v>1095</v>
      </c>
    </row>
    <row r="7639" spans="1:16" x14ac:dyDescent="0.25">
      <c r="A7639">
        <v>-31.5202777777778</v>
      </c>
      <c r="B7639">
        <v>-64.004166666666706</v>
      </c>
      <c r="C7639">
        <v>40516</v>
      </c>
      <c r="D7639">
        <v>160</v>
      </c>
      <c r="M7639" t="s">
        <v>1200</v>
      </c>
      <c r="O7639" t="s">
        <v>1081</v>
      </c>
      <c r="P7639" t="s">
        <v>1099</v>
      </c>
    </row>
    <row r="7640" spans="1:16" x14ac:dyDescent="0.25">
      <c r="A7640">
        <v>-31.503333333333298</v>
      </c>
      <c r="B7640">
        <v>-64.2072222222222</v>
      </c>
      <c r="C7640">
        <v>40517</v>
      </c>
      <c r="D7640">
        <v>255</v>
      </c>
      <c r="M7640" t="s">
        <v>1200</v>
      </c>
      <c r="O7640" t="s">
        <v>1081</v>
      </c>
      <c r="P7640" t="s">
        <v>1095</v>
      </c>
    </row>
    <row r="7641" spans="1:16" x14ac:dyDescent="0.25">
      <c r="A7641">
        <v>-31.446249999999999</v>
      </c>
      <c r="B7641">
        <v>-64.198694444444399</v>
      </c>
      <c r="C7641">
        <v>40518</v>
      </c>
      <c r="D7641">
        <v>24</v>
      </c>
      <c r="M7641" t="s">
        <v>1200</v>
      </c>
      <c r="O7641" t="s">
        <v>1081</v>
      </c>
      <c r="P7641" t="s">
        <v>1095</v>
      </c>
    </row>
    <row r="7642" spans="1:16" x14ac:dyDescent="0.25">
      <c r="A7642">
        <v>-31.432083333333299</v>
      </c>
      <c r="B7642">
        <v>-64.280944444444401</v>
      </c>
      <c r="C7642">
        <v>40519</v>
      </c>
      <c r="D7642">
        <v>77</v>
      </c>
      <c r="M7642" t="s">
        <v>1200</v>
      </c>
      <c r="O7642" t="s">
        <v>1081</v>
      </c>
      <c r="P7642" t="s">
        <v>1095</v>
      </c>
    </row>
    <row r="7643" spans="1:16" x14ac:dyDescent="0.25">
      <c r="A7643">
        <v>-31.465222222222199</v>
      </c>
      <c r="B7643">
        <v>-64.196888888888907</v>
      </c>
      <c r="C7643">
        <v>40520</v>
      </c>
      <c r="D7643">
        <v>336</v>
      </c>
      <c r="M7643" t="s">
        <v>1200</v>
      </c>
      <c r="O7643" t="s">
        <v>1081</v>
      </c>
      <c r="P7643" t="s">
        <v>1095</v>
      </c>
    </row>
    <row r="7644" spans="1:16" x14ac:dyDescent="0.25">
      <c r="A7644">
        <v>-31.4348611111111</v>
      </c>
      <c r="B7644">
        <v>-64.252138888888894</v>
      </c>
      <c r="C7644">
        <v>40521</v>
      </c>
      <c r="D7644">
        <v>24</v>
      </c>
      <c r="M7644" t="s">
        <v>1200</v>
      </c>
      <c r="O7644" t="s">
        <v>1081</v>
      </c>
      <c r="P7644" t="s">
        <v>1095</v>
      </c>
    </row>
    <row r="7645" spans="1:16" x14ac:dyDescent="0.25">
      <c r="A7645">
        <v>-31.332416666666699</v>
      </c>
      <c r="B7645">
        <v>-64.231250000000003</v>
      </c>
      <c r="C7645">
        <v>40522</v>
      </c>
      <c r="D7645">
        <v>15</v>
      </c>
      <c r="M7645" t="s">
        <v>1200</v>
      </c>
      <c r="O7645" t="s">
        <v>1081</v>
      </c>
      <c r="P7645" t="s">
        <v>1095</v>
      </c>
    </row>
    <row r="7646" spans="1:16" x14ac:dyDescent="0.25">
      <c r="A7646">
        <v>-31.3325</v>
      </c>
      <c r="B7646">
        <v>-64.231166666666695</v>
      </c>
      <c r="C7646">
        <v>40523</v>
      </c>
      <c r="D7646">
        <v>15</v>
      </c>
      <c r="M7646" t="s">
        <v>1200</v>
      </c>
      <c r="O7646" t="s">
        <v>1081</v>
      </c>
      <c r="P7646" t="s">
        <v>1095</v>
      </c>
    </row>
    <row r="7647" spans="1:16" x14ac:dyDescent="0.25">
      <c r="A7647">
        <v>-31.4541111111111</v>
      </c>
      <c r="B7647">
        <v>-64.127222222222201</v>
      </c>
      <c r="C7647">
        <v>40524</v>
      </c>
      <c r="D7647">
        <v>10</v>
      </c>
      <c r="M7647" t="s">
        <v>1200</v>
      </c>
      <c r="O7647" t="s">
        <v>1081</v>
      </c>
      <c r="P7647" t="s">
        <v>1095</v>
      </c>
    </row>
    <row r="7648" spans="1:16" x14ac:dyDescent="0.25">
      <c r="A7648">
        <v>-31.4227612300079</v>
      </c>
      <c r="B7648">
        <v>-64.243684010426406</v>
      </c>
      <c r="C7648">
        <v>40525</v>
      </c>
      <c r="D7648">
        <v>16</v>
      </c>
      <c r="M7648" t="s">
        <v>1200</v>
      </c>
      <c r="O7648" t="s">
        <v>1081</v>
      </c>
      <c r="P7648" t="s">
        <v>1095</v>
      </c>
    </row>
    <row r="7649" spans="1:16" x14ac:dyDescent="0.25">
      <c r="A7649">
        <v>-32.016197504884502</v>
      </c>
      <c r="B7649">
        <v>-62.4999678134918</v>
      </c>
      <c r="C7649">
        <v>50378</v>
      </c>
      <c r="M7649" t="s">
        <v>1200</v>
      </c>
      <c r="O7649" t="s">
        <v>1081</v>
      </c>
      <c r="P7649" t="s">
        <v>1126</v>
      </c>
    </row>
    <row r="7650" spans="1:16" x14ac:dyDescent="0.25">
      <c r="A7650">
        <v>-30.2171272635095</v>
      </c>
      <c r="B7650">
        <v>-64.498127017467098</v>
      </c>
      <c r="C7650">
        <v>50379</v>
      </c>
      <c r="M7650" t="s">
        <v>1200</v>
      </c>
      <c r="O7650" t="s">
        <v>1081</v>
      </c>
      <c r="P7650" t="s">
        <v>1120</v>
      </c>
    </row>
    <row r="7651" spans="1:16" x14ac:dyDescent="0.25">
      <c r="A7651">
        <v>-30.4020357058481</v>
      </c>
      <c r="B7651">
        <v>-64.607431467830395</v>
      </c>
      <c r="C7651">
        <v>50380</v>
      </c>
      <c r="M7651" t="s">
        <v>1200</v>
      </c>
      <c r="O7651" t="s">
        <v>1081</v>
      </c>
      <c r="P7651" t="s">
        <v>1120</v>
      </c>
    </row>
    <row r="7652" spans="1:16" x14ac:dyDescent="0.25">
      <c r="A7652">
        <v>-30.4006661671662</v>
      </c>
      <c r="B7652">
        <v>-64.608289774715104</v>
      </c>
      <c r="C7652">
        <v>50381</v>
      </c>
      <c r="M7652" t="s">
        <v>1200</v>
      </c>
      <c r="O7652" t="s">
        <v>1081</v>
      </c>
      <c r="P7652" t="s">
        <v>1120</v>
      </c>
    </row>
    <row r="7653" spans="1:16" x14ac:dyDescent="0.25">
      <c r="A7653">
        <v>-30.401665562152498</v>
      </c>
      <c r="B7653">
        <v>-64.609577235042295</v>
      </c>
      <c r="C7653">
        <v>50382</v>
      </c>
      <c r="M7653" t="s">
        <v>1200</v>
      </c>
      <c r="O7653" t="s">
        <v>1081</v>
      </c>
      <c r="P7653" t="s">
        <v>1120</v>
      </c>
    </row>
    <row r="7654" spans="1:16" x14ac:dyDescent="0.25">
      <c r="A7654">
        <v>-30.4435004966927</v>
      </c>
      <c r="B7654">
        <v>-64.321044024467398</v>
      </c>
      <c r="C7654">
        <v>50383</v>
      </c>
      <c r="M7654" t="s">
        <v>1200</v>
      </c>
      <c r="O7654" t="s">
        <v>1081</v>
      </c>
      <c r="P7654" t="s">
        <v>1120</v>
      </c>
    </row>
    <row r="7655" spans="1:16" x14ac:dyDescent="0.25">
      <c r="A7655">
        <v>-31.422611111111099</v>
      </c>
      <c r="B7655">
        <v>-64.243694444444401</v>
      </c>
      <c r="C7655">
        <v>40526</v>
      </c>
      <c r="D7655">
        <v>16</v>
      </c>
      <c r="M7655" t="s">
        <v>1200</v>
      </c>
      <c r="O7655" t="s">
        <v>1081</v>
      </c>
      <c r="P7655" t="s">
        <v>1095</v>
      </c>
    </row>
    <row r="7656" spans="1:16" x14ac:dyDescent="0.25">
      <c r="A7656">
        <v>-31.401333333333302</v>
      </c>
      <c r="B7656">
        <v>-64.231333333333296</v>
      </c>
      <c r="C7656">
        <v>40527</v>
      </c>
      <c r="D7656">
        <v>90</v>
      </c>
      <c r="M7656" t="s">
        <v>1200</v>
      </c>
      <c r="O7656" t="s">
        <v>1081</v>
      </c>
      <c r="P7656" t="s">
        <v>1095</v>
      </c>
    </row>
    <row r="7657" spans="1:16" x14ac:dyDescent="0.25">
      <c r="A7657">
        <v>-31.419527777777802</v>
      </c>
      <c r="B7657">
        <v>-64.147361111111096</v>
      </c>
      <c r="C7657">
        <v>40528</v>
      </c>
      <c r="D7657">
        <v>112</v>
      </c>
      <c r="M7657" t="s">
        <v>1200</v>
      </c>
      <c r="O7657" t="s">
        <v>1081</v>
      </c>
      <c r="P7657" t="s">
        <v>1095</v>
      </c>
    </row>
    <row r="7658" spans="1:16" x14ac:dyDescent="0.25">
      <c r="A7658">
        <v>-31.444972222222301</v>
      </c>
      <c r="B7658">
        <v>-64.195305555555606</v>
      </c>
      <c r="C7658">
        <v>40529</v>
      </c>
      <c r="D7658">
        <v>206</v>
      </c>
      <c r="M7658" t="s">
        <v>1200</v>
      </c>
      <c r="O7658" t="s">
        <v>1081</v>
      </c>
      <c r="P7658" t="s">
        <v>1095</v>
      </c>
    </row>
    <row r="7659" spans="1:16" x14ac:dyDescent="0.25">
      <c r="A7659">
        <v>-31.4660333316391</v>
      </c>
      <c r="B7659">
        <v>-64.509158620039599</v>
      </c>
      <c r="C7659">
        <v>20361</v>
      </c>
      <c r="D7659">
        <v>15</v>
      </c>
      <c r="M7659" t="s">
        <v>1091</v>
      </c>
      <c r="O7659" t="s">
        <v>1081</v>
      </c>
      <c r="P7659" t="s">
        <v>1110</v>
      </c>
    </row>
    <row r="7660" spans="1:16" x14ac:dyDescent="0.25">
      <c r="A7660">
        <v>-31.363</v>
      </c>
      <c r="B7660">
        <v>-64.273222222222202</v>
      </c>
      <c r="C7660">
        <v>40530</v>
      </c>
      <c r="D7660">
        <v>53</v>
      </c>
      <c r="M7660" t="s">
        <v>1200</v>
      </c>
      <c r="O7660" t="s">
        <v>1081</v>
      </c>
      <c r="P7660" t="s">
        <v>1095</v>
      </c>
    </row>
    <row r="7661" spans="1:16" x14ac:dyDescent="0.25">
      <c r="A7661">
        <v>-31.0869290652067</v>
      </c>
      <c r="B7661">
        <v>-64.485968966600595</v>
      </c>
      <c r="C7661">
        <v>20362</v>
      </c>
      <c r="M7661" t="s">
        <v>1200</v>
      </c>
      <c r="O7661" t="s">
        <v>1081</v>
      </c>
      <c r="P7661" t="s">
        <v>1110</v>
      </c>
    </row>
    <row r="7662" spans="1:16" x14ac:dyDescent="0.25">
      <c r="A7662">
        <v>-31.0861113298775</v>
      </c>
      <c r="B7662">
        <v>-64.486055651124303</v>
      </c>
      <c r="C7662">
        <v>20363</v>
      </c>
      <c r="D7662">
        <v>80</v>
      </c>
      <c r="M7662" t="s">
        <v>1200</v>
      </c>
      <c r="O7662" t="s">
        <v>1081</v>
      </c>
      <c r="P7662" t="s">
        <v>1110</v>
      </c>
    </row>
    <row r="7663" spans="1:16" x14ac:dyDescent="0.25">
      <c r="A7663">
        <v>-31.4432107858233</v>
      </c>
      <c r="B7663">
        <v>-64.140655937830601</v>
      </c>
      <c r="C7663">
        <v>40531</v>
      </c>
      <c r="D7663">
        <v>90</v>
      </c>
      <c r="M7663" t="s">
        <v>1200</v>
      </c>
      <c r="O7663" t="s">
        <v>1081</v>
      </c>
      <c r="P7663" t="s">
        <v>1095</v>
      </c>
    </row>
    <row r="7664" spans="1:16" x14ac:dyDescent="0.25">
      <c r="A7664">
        <v>-31.375722222222201</v>
      </c>
      <c r="B7664">
        <v>-64.125666666666703</v>
      </c>
      <c r="C7664">
        <v>40532</v>
      </c>
      <c r="D7664">
        <v>134</v>
      </c>
      <c r="M7664" t="s">
        <v>1200</v>
      </c>
      <c r="O7664" t="s">
        <v>1081</v>
      </c>
      <c r="P7664" t="s">
        <v>1095</v>
      </c>
    </row>
    <row r="7665" spans="1:16" x14ac:dyDescent="0.25">
      <c r="A7665">
        <v>-30.948535508838301</v>
      </c>
      <c r="B7665">
        <v>-64.493321744378406</v>
      </c>
      <c r="C7665">
        <v>20364</v>
      </c>
      <c r="D7665">
        <v>6</v>
      </c>
      <c r="M7665" t="s">
        <v>1200</v>
      </c>
      <c r="O7665" t="s">
        <v>1081</v>
      </c>
      <c r="P7665" t="s">
        <v>1110</v>
      </c>
    </row>
    <row r="7666" spans="1:16" x14ac:dyDescent="0.25">
      <c r="A7666">
        <v>-31.401688009669499</v>
      </c>
      <c r="B7666">
        <v>-64.470113793320095</v>
      </c>
      <c r="C7666">
        <v>20365</v>
      </c>
      <c r="D7666">
        <v>60</v>
      </c>
      <c r="M7666" t="s">
        <v>1200</v>
      </c>
      <c r="O7666" t="s">
        <v>1081</v>
      </c>
      <c r="P7666" t="s">
        <v>1110</v>
      </c>
    </row>
    <row r="7667" spans="1:16" x14ac:dyDescent="0.25">
      <c r="A7667">
        <v>-31.4017458848238</v>
      </c>
      <c r="B7667">
        <v>-64.470591953373003</v>
      </c>
      <c r="C7667">
        <v>20366</v>
      </c>
      <c r="D7667">
        <v>40</v>
      </c>
      <c r="M7667" t="s">
        <v>1200</v>
      </c>
      <c r="O7667" t="s">
        <v>1081</v>
      </c>
      <c r="P7667" t="s">
        <v>1110</v>
      </c>
    </row>
    <row r="7668" spans="1:16" x14ac:dyDescent="0.25">
      <c r="A7668">
        <v>-31.406953704122699</v>
      </c>
      <c r="B7668">
        <v>-64.476207664352003</v>
      </c>
      <c r="C7668">
        <v>20367</v>
      </c>
      <c r="D7668">
        <v>20</v>
      </c>
      <c r="M7668" t="s">
        <v>1200</v>
      </c>
      <c r="O7668" t="s">
        <v>1081</v>
      </c>
      <c r="P7668" t="s">
        <v>1110</v>
      </c>
    </row>
    <row r="7669" spans="1:16" x14ac:dyDescent="0.25">
      <c r="A7669">
        <v>-31.407403243802801</v>
      </c>
      <c r="B7669">
        <v>-64.476655842261806</v>
      </c>
      <c r="C7669">
        <v>20368</v>
      </c>
      <c r="D7669">
        <v>90</v>
      </c>
      <c r="M7669" t="s">
        <v>1200</v>
      </c>
      <c r="O7669" t="s">
        <v>1081</v>
      </c>
      <c r="P7669" t="s">
        <v>1110</v>
      </c>
    </row>
    <row r="7670" spans="1:16" x14ac:dyDescent="0.25">
      <c r="A7670">
        <v>-31.3484883548096</v>
      </c>
      <c r="B7670">
        <v>-64.461507664351998</v>
      </c>
      <c r="C7670">
        <v>20369</v>
      </c>
      <c r="D7670">
        <v>46</v>
      </c>
      <c r="M7670" t="s">
        <v>1200</v>
      </c>
      <c r="O7670" t="s">
        <v>1081</v>
      </c>
      <c r="P7670" t="s">
        <v>1110</v>
      </c>
    </row>
    <row r="7671" spans="1:16" x14ac:dyDescent="0.25">
      <c r="A7671">
        <v>-30.403057217519699</v>
      </c>
      <c r="B7671">
        <v>-64.608885778088407</v>
      </c>
      <c r="C7671">
        <v>50384</v>
      </c>
      <c r="M7671" t="s">
        <v>1200</v>
      </c>
      <c r="O7671" t="s">
        <v>1081</v>
      </c>
      <c r="P7671" t="s">
        <v>1120</v>
      </c>
    </row>
    <row r="7672" spans="1:16" x14ac:dyDescent="0.25">
      <c r="A7672">
        <v>-30.3999109842979</v>
      </c>
      <c r="B7672">
        <v>-64.606911672253403</v>
      </c>
      <c r="C7672">
        <v>50385</v>
      </c>
      <c r="M7672" t="s">
        <v>1200</v>
      </c>
      <c r="O7672" t="s">
        <v>1081</v>
      </c>
      <c r="P7672" t="s">
        <v>1120</v>
      </c>
    </row>
    <row r="7673" spans="1:16" x14ac:dyDescent="0.25">
      <c r="A7673">
        <v>-30.215238269142301</v>
      </c>
      <c r="B7673">
        <v>-64.500604191818198</v>
      </c>
      <c r="C7673">
        <v>50386</v>
      </c>
      <c r="M7673" t="s">
        <v>1200</v>
      </c>
      <c r="O7673" t="s">
        <v>1081</v>
      </c>
      <c r="P7673" t="s">
        <v>1120</v>
      </c>
    </row>
    <row r="7674" spans="1:16" x14ac:dyDescent="0.25">
      <c r="A7674">
        <v>-30.367412021738801</v>
      </c>
      <c r="B7674">
        <v>-64.383596935515996</v>
      </c>
      <c r="C7674">
        <v>50387</v>
      </c>
      <c r="M7674" t="s">
        <v>1200</v>
      </c>
      <c r="O7674" t="s">
        <v>1081</v>
      </c>
      <c r="P7674" t="s">
        <v>1120</v>
      </c>
    </row>
    <row r="7675" spans="1:16" x14ac:dyDescent="0.25">
      <c r="A7675">
        <v>-31.400944444444399</v>
      </c>
      <c r="B7675">
        <v>-64.211083333333306</v>
      </c>
      <c r="C7675">
        <v>40533</v>
      </c>
      <c r="D7675">
        <v>90</v>
      </c>
      <c r="M7675" t="s">
        <v>1200</v>
      </c>
      <c r="O7675" t="s">
        <v>1081</v>
      </c>
      <c r="P7675" t="s">
        <v>1095</v>
      </c>
    </row>
    <row r="7676" spans="1:16" x14ac:dyDescent="0.25">
      <c r="A7676">
        <v>-30.601191331936398</v>
      </c>
      <c r="B7676">
        <v>-64.744795916671706</v>
      </c>
      <c r="C7676">
        <v>50388</v>
      </c>
      <c r="M7676" t="s">
        <v>1200</v>
      </c>
      <c r="O7676" t="s">
        <v>1081</v>
      </c>
      <c r="P7676" t="s">
        <v>1120</v>
      </c>
    </row>
    <row r="7677" spans="1:16" x14ac:dyDescent="0.25">
      <c r="A7677">
        <v>-30.390022064798998</v>
      </c>
      <c r="B7677">
        <v>-64.646441349181998</v>
      </c>
      <c r="C7677">
        <v>50389</v>
      </c>
      <c r="M7677" t="s">
        <v>1200</v>
      </c>
      <c r="O7677" t="s">
        <v>1081</v>
      </c>
      <c r="P7677" t="s">
        <v>1120</v>
      </c>
    </row>
    <row r="7678" spans="1:16" x14ac:dyDescent="0.25">
      <c r="A7678">
        <v>-31.435416666666701</v>
      </c>
      <c r="B7678">
        <v>-64.175861111111104</v>
      </c>
      <c r="C7678">
        <v>40534</v>
      </c>
      <c r="D7678">
        <v>125</v>
      </c>
      <c r="M7678" t="s">
        <v>1200</v>
      </c>
      <c r="O7678" t="s">
        <v>1081</v>
      </c>
      <c r="P7678" t="s">
        <v>1095</v>
      </c>
    </row>
    <row r="7679" spans="1:16" x14ac:dyDescent="0.25">
      <c r="A7679">
        <v>-31.4428611111111</v>
      </c>
      <c r="B7679">
        <v>-64.100972222222197</v>
      </c>
      <c r="C7679">
        <v>40535</v>
      </c>
      <c r="D7679">
        <v>134</v>
      </c>
      <c r="M7679" t="s">
        <v>1114</v>
      </c>
      <c r="O7679" t="s">
        <v>1081</v>
      </c>
      <c r="P7679" t="s">
        <v>1095</v>
      </c>
    </row>
    <row r="7680" spans="1:16" x14ac:dyDescent="0.25">
      <c r="A7680">
        <v>-31.481472222222202</v>
      </c>
      <c r="B7680">
        <v>-64.249638888888896</v>
      </c>
      <c r="C7680">
        <v>40536</v>
      </c>
      <c r="D7680">
        <v>210</v>
      </c>
      <c r="M7680" t="s">
        <v>1200</v>
      </c>
      <c r="O7680" t="s">
        <v>1081</v>
      </c>
      <c r="P7680" t="s">
        <v>1095</v>
      </c>
    </row>
    <row r="7681" spans="1:16" x14ac:dyDescent="0.25">
      <c r="A7681">
        <v>-31.4696944444444</v>
      </c>
      <c r="B7681">
        <v>-64.206166666666704</v>
      </c>
      <c r="C7681">
        <v>40537</v>
      </c>
      <c r="D7681">
        <v>31</v>
      </c>
      <c r="M7681" t="s">
        <v>1200</v>
      </c>
      <c r="O7681" t="s">
        <v>1081</v>
      </c>
      <c r="P7681" t="s">
        <v>1095</v>
      </c>
    </row>
    <row r="7682" spans="1:16" x14ac:dyDescent="0.25">
      <c r="A7682">
        <v>-31.358305555555599</v>
      </c>
      <c r="B7682">
        <v>-64.239555555555597</v>
      </c>
      <c r="C7682">
        <v>40538</v>
      </c>
      <c r="D7682">
        <v>8</v>
      </c>
      <c r="M7682" t="s">
        <v>1200</v>
      </c>
      <c r="O7682" t="s">
        <v>1081</v>
      </c>
      <c r="P7682" t="s">
        <v>1095</v>
      </c>
    </row>
    <row r="7683" spans="1:16" x14ac:dyDescent="0.25">
      <c r="A7683">
        <v>-31.3699166666667</v>
      </c>
      <c r="B7683">
        <v>-64.241861111111106</v>
      </c>
      <c r="C7683">
        <v>40539</v>
      </c>
      <c r="D7683">
        <v>70</v>
      </c>
      <c r="M7683" t="s">
        <v>1200</v>
      </c>
      <c r="O7683" t="s">
        <v>1081</v>
      </c>
      <c r="P7683" t="s">
        <v>1095</v>
      </c>
    </row>
    <row r="7684" spans="1:16" x14ac:dyDescent="0.25">
      <c r="A7684">
        <v>-31.3794166666667</v>
      </c>
      <c r="B7684">
        <v>-64.236833333333294</v>
      </c>
      <c r="C7684">
        <v>40540</v>
      </c>
      <c r="D7684">
        <v>70</v>
      </c>
      <c r="M7684" t="s">
        <v>1200</v>
      </c>
      <c r="O7684" t="s">
        <v>1081</v>
      </c>
      <c r="P7684" t="s">
        <v>1095</v>
      </c>
    </row>
    <row r="7685" spans="1:16" x14ac:dyDescent="0.25">
      <c r="A7685">
        <v>-31.463055555555499</v>
      </c>
      <c r="B7685">
        <v>-64.150194444444494</v>
      </c>
      <c r="C7685">
        <v>40541</v>
      </c>
      <c r="D7685">
        <v>390</v>
      </c>
      <c r="M7685" t="s">
        <v>1200</v>
      </c>
      <c r="O7685" t="s">
        <v>1081</v>
      </c>
      <c r="P7685" t="s">
        <v>1095</v>
      </c>
    </row>
    <row r="7686" spans="1:16" x14ac:dyDescent="0.25">
      <c r="A7686">
        <v>-31.465527777777801</v>
      </c>
      <c r="B7686">
        <v>-64.164972222222204</v>
      </c>
      <c r="C7686">
        <v>40542</v>
      </c>
      <c r="D7686">
        <v>352</v>
      </c>
      <c r="M7686" t="s">
        <v>1200</v>
      </c>
      <c r="O7686" t="s">
        <v>1081</v>
      </c>
      <c r="P7686" t="s">
        <v>1095</v>
      </c>
    </row>
    <row r="7687" spans="1:16" x14ac:dyDescent="0.25">
      <c r="A7687">
        <v>-31.465391182034601</v>
      </c>
      <c r="B7687">
        <v>-64.173133524470899</v>
      </c>
      <c r="C7687">
        <v>40543</v>
      </c>
      <c r="D7687">
        <v>264</v>
      </c>
      <c r="M7687" t="s">
        <v>1200</v>
      </c>
      <c r="O7687" t="s">
        <v>1081</v>
      </c>
      <c r="P7687" t="s">
        <v>1095</v>
      </c>
    </row>
    <row r="7688" spans="1:16" x14ac:dyDescent="0.25">
      <c r="A7688">
        <v>-31.377277777777799</v>
      </c>
      <c r="B7688">
        <v>-64.161944444444401</v>
      </c>
      <c r="C7688">
        <v>40544</v>
      </c>
      <c r="D7688">
        <v>127</v>
      </c>
      <c r="M7688" t="s">
        <v>1200</v>
      </c>
      <c r="O7688" t="s">
        <v>1081</v>
      </c>
      <c r="P7688" t="s">
        <v>1095</v>
      </c>
    </row>
    <row r="7689" spans="1:16" x14ac:dyDescent="0.25">
      <c r="A7689">
        <v>-31.375638888888901</v>
      </c>
      <c r="B7689">
        <v>-64.125583333333296</v>
      </c>
      <c r="C7689">
        <v>40545</v>
      </c>
      <c r="D7689">
        <v>134</v>
      </c>
      <c r="M7689" t="s">
        <v>1200</v>
      </c>
      <c r="O7689" t="s">
        <v>1081</v>
      </c>
      <c r="P7689" t="s">
        <v>1095</v>
      </c>
    </row>
    <row r="7690" spans="1:16" x14ac:dyDescent="0.25">
      <c r="A7690">
        <v>-31.370874508086199</v>
      </c>
      <c r="B7690">
        <v>-64.1241600682674</v>
      </c>
      <c r="C7690">
        <v>40546</v>
      </c>
      <c r="D7690">
        <v>44</v>
      </c>
      <c r="M7690" t="s">
        <v>1200</v>
      </c>
      <c r="O7690" t="s">
        <v>1081</v>
      </c>
      <c r="P7690" t="s">
        <v>1095</v>
      </c>
    </row>
    <row r="7691" spans="1:16" x14ac:dyDescent="0.25">
      <c r="A7691">
        <v>-31.349499999999999</v>
      </c>
      <c r="B7691">
        <v>-64.203666666666706</v>
      </c>
      <c r="C7691">
        <v>40547</v>
      </c>
      <c r="D7691">
        <v>69</v>
      </c>
      <c r="M7691" t="s">
        <v>1200</v>
      </c>
      <c r="O7691" t="s">
        <v>1081</v>
      </c>
      <c r="P7691" t="s">
        <v>1095</v>
      </c>
    </row>
    <row r="7692" spans="1:16" x14ac:dyDescent="0.25">
      <c r="A7692">
        <v>-31.3573611111111</v>
      </c>
      <c r="B7692">
        <v>-64.200333333333305</v>
      </c>
      <c r="C7692">
        <v>40548</v>
      </c>
      <c r="D7692">
        <v>12</v>
      </c>
      <c r="M7692" t="s">
        <v>1200</v>
      </c>
      <c r="O7692" t="s">
        <v>1081</v>
      </c>
      <c r="P7692" t="s">
        <v>1095</v>
      </c>
    </row>
    <row r="7693" spans="1:16" x14ac:dyDescent="0.25">
      <c r="A7693">
        <v>-31.458222222222201</v>
      </c>
      <c r="B7693">
        <v>-64.094055555555599</v>
      </c>
      <c r="C7693">
        <v>40549</v>
      </c>
      <c r="D7693">
        <v>50</v>
      </c>
      <c r="M7693" t="s">
        <v>1200</v>
      </c>
      <c r="O7693" t="s">
        <v>1081</v>
      </c>
      <c r="P7693" t="s">
        <v>1095</v>
      </c>
    </row>
    <row r="7694" spans="1:16" x14ac:dyDescent="0.25">
      <c r="A7694">
        <v>-31.458189046500401</v>
      </c>
      <c r="B7694">
        <v>-64.094125292989901</v>
      </c>
      <c r="C7694">
        <v>40550</v>
      </c>
      <c r="D7694">
        <v>50</v>
      </c>
      <c r="M7694" t="s">
        <v>1200</v>
      </c>
      <c r="O7694" t="s">
        <v>1081</v>
      </c>
      <c r="P7694" t="s">
        <v>1095</v>
      </c>
    </row>
    <row r="7695" spans="1:16" x14ac:dyDescent="0.25">
      <c r="A7695">
        <v>-31.354777777777802</v>
      </c>
      <c r="B7695">
        <v>-64.172055555555602</v>
      </c>
      <c r="C7695">
        <v>40551</v>
      </c>
      <c r="D7695">
        <v>11</v>
      </c>
      <c r="M7695" t="s">
        <v>1200</v>
      </c>
      <c r="O7695" t="s">
        <v>1081</v>
      </c>
      <c r="P7695" t="s">
        <v>1095</v>
      </c>
    </row>
    <row r="7696" spans="1:16" x14ac:dyDescent="0.25">
      <c r="A7696">
        <v>-31.388777777777801</v>
      </c>
      <c r="B7696">
        <v>-64.154194444444499</v>
      </c>
      <c r="C7696">
        <v>40552</v>
      </c>
      <c r="D7696">
        <v>90</v>
      </c>
      <c r="M7696" t="s">
        <v>1200</v>
      </c>
      <c r="O7696" t="s">
        <v>1081</v>
      </c>
      <c r="P7696" t="s">
        <v>1095</v>
      </c>
    </row>
    <row r="7697" spans="1:16" x14ac:dyDescent="0.25">
      <c r="A7697">
        <v>-31.378499999999999</v>
      </c>
      <c r="B7697">
        <v>-64.160583333333307</v>
      </c>
      <c r="C7697">
        <v>40553</v>
      </c>
      <c r="D7697">
        <v>30</v>
      </c>
      <c r="M7697" t="s">
        <v>1200</v>
      </c>
      <c r="O7697" t="s">
        <v>1081</v>
      </c>
      <c r="P7697" t="s">
        <v>1095</v>
      </c>
    </row>
    <row r="7698" spans="1:16" x14ac:dyDescent="0.25">
      <c r="A7698">
        <v>-30.468827177793301</v>
      </c>
      <c r="B7698">
        <v>-64.669132014541702</v>
      </c>
      <c r="C7698">
        <v>50390</v>
      </c>
      <c r="M7698" t="s">
        <v>1200</v>
      </c>
      <c r="O7698" t="s">
        <v>1081</v>
      </c>
      <c r="P7698" t="s">
        <v>1120</v>
      </c>
    </row>
    <row r="7699" spans="1:16" x14ac:dyDescent="0.25">
      <c r="A7699">
        <v>-30.214190614912699</v>
      </c>
      <c r="B7699">
        <v>-64.491860190429506</v>
      </c>
      <c r="C7699">
        <v>50391</v>
      </c>
      <c r="M7699" t="s">
        <v>1200</v>
      </c>
      <c r="O7699" t="s">
        <v>1081</v>
      </c>
      <c r="P7699" t="s">
        <v>1120</v>
      </c>
    </row>
    <row r="7700" spans="1:16" x14ac:dyDescent="0.25">
      <c r="A7700">
        <v>-30.401189011602899</v>
      </c>
      <c r="B7700">
        <v>-64.606006433454596</v>
      </c>
      <c r="C7700">
        <v>50392</v>
      </c>
      <c r="M7700" t="s">
        <v>1200</v>
      </c>
      <c r="O7700" t="s">
        <v>1081</v>
      </c>
      <c r="P7700" t="s">
        <v>1120</v>
      </c>
    </row>
    <row r="7701" spans="1:16" x14ac:dyDescent="0.25">
      <c r="A7701">
        <v>-30.403854027901701</v>
      </c>
      <c r="B7701">
        <v>-64.607937623945304</v>
      </c>
      <c r="C7701">
        <v>50393</v>
      </c>
      <c r="M7701" t="s">
        <v>1200</v>
      </c>
      <c r="O7701" t="s">
        <v>1081</v>
      </c>
      <c r="P7701" t="s">
        <v>1120</v>
      </c>
    </row>
    <row r="7702" spans="1:16" x14ac:dyDescent="0.25">
      <c r="A7702">
        <v>-30.403039725082699</v>
      </c>
      <c r="B7702">
        <v>-64.606693078962394</v>
      </c>
      <c r="C7702">
        <v>50394</v>
      </c>
      <c r="M7702" t="s">
        <v>1200</v>
      </c>
      <c r="O7702" t="s">
        <v>1081</v>
      </c>
      <c r="P7702" t="s">
        <v>1120</v>
      </c>
    </row>
    <row r="7703" spans="1:16" x14ac:dyDescent="0.25">
      <c r="A7703">
        <v>-31.379323801124102</v>
      </c>
      <c r="B7703">
        <v>-64.497122317790996</v>
      </c>
      <c r="C7703">
        <v>20370</v>
      </c>
      <c r="D7703">
        <v>61</v>
      </c>
      <c r="M7703" t="s">
        <v>1200</v>
      </c>
      <c r="O7703" t="s">
        <v>1081</v>
      </c>
      <c r="P7703" t="s">
        <v>1110</v>
      </c>
    </row>
    <row r="7704" spans="1:16" x14ac:dyDescent="0.25">
      <c r="A7704">
        <v>-31.4284442548751</v>
      </c>
      <c r="B7704">
        <v>-64.510224522156193</v>
      </c>
      <c r="C7704">
        <v>20371</v>
      </c>
      <c r="M7704" t="s">
        <v>1200</v>
      </c>
      <c r="O7704" t="s">
        <v>1081</v>
      </c>
      <c r="P7704" t="s">
        <v>1110</v>
      </c>
    </row>
    <row r="7705" spans="1:16" x14ac:dyDescent="0.25">
      <c r="A7705">
        <v>-32.599131179698396</v>
      </c>
      <c r="B7705">
        <v>-62.645258046626999</v>
      </c>
      <c r="C7705">
        <v>20372</v>
      </c>
      <c r="M7705" t="s">
        <v>1200</v>
      </c>
      <c r="O7705" t="s">
        <v>1081</v>
      </c>
      <c r="P7705" t="s">
        <v>1126</v>
      </c>
    </row>
    <row r="7706" spans="1:16" x14ac:dyDescent="0.25">
      <c r="A7706">
        <v>-32.597584661821799</v>
      </c>
      <c r="B7706">
        <v>-62.644742909060597</v>
      </c>
      <c r="C7706">
        <v>20373</v>
      </c>
      <c r="M7706" t="s">
        <v>1200</v>
      </c>
      <c r="O7706" t="s">
        <v>1081</v>
      </c>
      <c r="P7706" t="s">
        <v>1126</v>
      </c>
    </row>
    <row r="7707" spans="1:16" x14ac:dyDescent="0.25">
      <c r="A7707">
        <v>-32.616589525367303</v>
      </c>
      <c r="B7707">
        <v>-62.672345304563301</v>
      </c>
      <c r="C7707">
        <v>20374</v>
      </c>
      <c r="D7707">
        <v>135</v>
      </c>
      <c r="M7707" t="s">
        <v>1200</v>
      </c>
      <c r="O7707" t="s">
        <v>1081</v>
      </c>
      <c r="P7707" t="s">
        <v>1126</v>
      </c>
    </row>
    <row r="7708" spans="1:16" x14ac:dyDescent="0.25">
      <c r="A7708">
        <v>-32.604701996418903</v>
      </c>
      <c r="B7708">
        <v>-62.669724331018699</v>
      </c>
      <c r="C7708">
        <v>20375</v>
      </c>
      <c r="D7708">
        <v>184</v>
      </c>
      <c r="M7708" t="s">
        <v>1200</v>
      </c>
      <c r="O7708" t="s">
        <v>1081</v>
      </c>
      <c r="P7708" t="s">
        <v>1126</v>
      </c>
    </row>
    <row r="7709" spans="1:16" x14ac:dyDescent="0.25">
      <c r="A7709">
        <v>-32.605247146021703</v>
      </c>
      <c r="B7709">
        <v>-62.669095597553302</v>
      </c>
      <c r="C7709">
        <v>20376</v>
      </c>
      <c r="D7709">
        <v>184</v>
      </c>
      <c r="M7709" t="s">
        <v>1200</v>
      </c>
      <c r="O7709" t="s">
        <v>1081</v>
      </c>
      <c r="P7709" t="s">
        <v>1126</v>
      </c>
    </row>
    <row r="7710" spans="1:16" x14ac:dyDescent="0.25">
      <c r="A7710">
        <v>-32.629945792535999</v>
      </c>
      <c r="B7710">
        <v>-62.720024139881097</v>
      </c>
      <c r="C7710">
        <v>20377</v>
      </c>
      <c r="D7710">
        <v>50</v>
      </c>
      <c r="M7710" t="s">
        <v>1200</v>
      </c>
      <c r="O7710" t="s">
        <v>1081</v>
      </c>
      <c r="P7710" t="s">
        <v>1126</v>
      </c>
    </row>
    <row r="7711" spans="1:16" x14ac:dyDescent="0.25">
      <c r="A7711">
        <v>-30.402200150598901</v>
      </c>
      <c r="B7711">
        <v>-64.6050114752627</v>
      </c>
      <c r="C7711">
        <v>50395</v>
      </c>
      <c r="M7711" t="s">
        <v>1200</v>
      </c>
      <c r="O7711" t="s">
        <v>1081</v>
      </c>
      <c r="P7711" t="s">
        <v>1120</v>
      </c>
    </row>
    <row r="7712" spans="1:16" x14ac:dyDescent="0.25">
      <c r="A7712">
        <v>-30.431980439811898</v>
      </c>
      <c r="B7712">
        <v>-64.344189439086804</v>
      </c>
      <c r="C7712">
        <v>50396</v>
      </c>
      <c r="M7712" t="s">
        <v>1200</v>
      </c>
      <c r="O7712" t="s">
        <v>1081</v>
      </c>
      <c r="P7712" t="s">
        <v>1120</v>
      </c>
    </row>
    <row r="7713" spans="1:16" x14ac:dyDescent="0.25">
      <c r="A7713">
        <v>-30.580994787727299</v>
      </c>
      <c r="B7713">
        <v>-64.3651490674591</v>
      </c>
      <c r="C7713">
        <v>50397</v>
      </c>
      <c r="M7713" t="s">
        <v>1200</v>
      </c>
      <c r="O7713" t="s">
        <v>1081</v>
      </c>
      <c r="P7713" t="s">
        <v>1120</v>
      </c>
    </row>
    <row r="7714" spans="1:16" x14ac:dyDescent="0.25">
      <c r="A7714">
        <v>-31.399724952149999</v>
      </c>
      <c r="B7714">
        <v>-64.115414418087397</v>
      </c>
      <c r="C7714">
        <v>40554</v>
      </c>
      <c r="D7714">
        <v>75</v>
      </c>
      <c r="M7714" t="s">
        <v>1200</v>
      </c>
      <c r="O7714" t="s">
        <v>1081</v>
      </c>
      <c r="P7714" t="s">
        <v>1095</v>
      </c>
    </row>
    <row r="7715" spans="1:16" x14ac:dyDescent="0.25">
      <c r="A7715">
        <v>-31.382472222222301</v>
      </c>
      <c r="B7715">
        <v>-64.228111111111104</v>
      </c>
      <c r="C7715">
        <v>40555</v>
      </c>
      <c r="D7715">
        <v>125</v>
      </c>
      <c r="M7715" t="s">
        <v>1200</v>
      </c>
      <c r="O7715" t="s">
        <v>1081</v>
      </c>
      <c r="P7715" t="s">
        <v>1095</v>
      </c>
    </row>
    <row r="7716" spans="1:16" x14ac:dyDescent="0.25">
      <c r="A7716">
        <v>-32.465243944674697</v>
      </c>
      <c r="B7716">
        <v>-63.020930842261798</v>
      </c>
      <c r="C7716">
        <v>20378</v>
      </c>
      <c r="D7716">
        <v>16</v>
      </c>
      <c r="M7716" t="s">
        <v>1083</v>
      </c>
      <c r="O7716" t="s">
        <v>1081</v>
      </c>
      <c r="P7716" t="s">
        <v>1126</v>
      </c>
    </row>
    <row r="7717" spans="1:16" x14ac:dyDescent="0.25">
      <c r="A7717">
        <v>-31.395013881163699</v>
      </c>
      <c r="B7717">
        <v>-64.258754931873696</v>
      </c>
      <c r="C7717">
        <v>40556</v>
      </c>
      <c r="D7717">
        <v>115</v>
      </c>
      <c r="M7717" t="s">
        <v>1200</v>
      </c>
      <c r="O7717" t="s">
        <v>1081</v>
      </c>
      <c r="P7717" t="s">
        <v>1095</v>
      </c>
    </row>
    <row r="7718" spans="1:16" x14ac:dyDescent="0.25">
      <c r="A7718">
        <v>-32.4652484707265</v>
      </c>
      <c r="B7718">
        <v>-63.020968393188099</v>
      </c>
      <c r="C7718">
        <v>20379</v>
      </c>
      <c r="D7718">
        <v>16</v>
      </c>
      <c r="M7718" t="s">
        <v>1200</v>
      </c>
      <c r="O7718" t="s">
        <v>1081</v>
      </c>
      <c r="P7718" t="s">
        <v>1126</v>
      </c>
    </row>
    <row r="7719" spans="1:16" x14ac:dyDescent="0.25">
      <c r="A7719">
        <v>-31.4406944444445</v>
      </c>
      <c r="B7719">
        <v>-64.232527777777804</v>
      </c>
      <c r="C7719">
        <v>40557</v>
      </c>
      <c r="D7719">
        <v>36</v>
      </c>
      <c r="M7719" t="s">
        <v>1200</v>
      </c>
      <c r="O7719" t="s">
        <v>1081</v>
      </c>
      <c r="P7719" t="s">
        <v>1095</v>
      </c>
    </row>
    <row r="7720" spans="1:16" x14ac:dyDescent="0.25">
      <c r="A7720">
        <v>-31.419805555555499</v>
      </c>
      <c r="B7720">
        <v>-64.2272777777778</v>
      </c>
      <c r="C7720">
        <v>40558</v>
      </c>
      <c r="D7720">
        <v>90</v>
      </c>
      <c r="M7720" t="s">
        <v>1200</v>
      </c>
      <c r="O7720" t="s">
        <v>1081</v>
      </c>
      <c r="P7720" t="s">
        <v>1095</v>
      </c>
    </row>
    <row r="7721" spans="1:16" x14ac:dyDescent="0.25">
      <c r="A7721">
        <v>-32.465212262306103</v>
      </c>
      <c r="B7721">
        <v>-63.0209415710979</v>
      </c>
      <c r="C7721">
        <v>20380</v>
      </c>
      <c r="D7721">
        <v>2</v>
      </c>
      <c r="M7721" t="s">
        <v>1200</v>
      </c>
      <c r="O7721" t="s">
        <v>1081</v>
      </c>
      <c r="P7721" t="s">
        <v>1126</v>
      </c>
    </row>
    <row r="7722" spans="1:16" x14ac:dyDescent="0.25">
      <c r="A7722">
        <v>-32.590144732634201</v>
      </c>
      <c r="B7722">
        <v>-62.845691762235397</v>
      </c>
      <c r="C7722">
        <v>20381</v>
      </c>
      <c r="D7722">
        <v>12</v>
      </c>
      <c r="M7722" t="s">
        <v>1200</v>
      </c>
      <c r="O7722" t="s">
        <v>1081</v>
      </c>
      <c r="P7722" t="s">
        <v>1126</v>
      </c>
    </row>
    <row r="7723" spans="1:16" x14ac:dyDescent="0.25">
      <c r="A7723">
        <v>-31.335854271051002</v>
      </c>
      <c r="B7723">
        <v>-64.202652115079999</v>
      </c>
      <c r="C7723">
        <v>40559</v>
      </c>
      <c r="D7723">
        <v>120</v>
      </c>
      <c r="M7723" t="s">
        <v>1200</v>
      </c>
      <c r="O7723" t="s">
        <v>1081</v>
      </c>
      <c r="P7723" t="s">
        <v>1095</v>
      </c>
    </row>
    <row r="7724" spans="1:16" x14ac:dyDescent="0.25">
      <c r="A7724">
        <v>-31.3233664053644</v>
      </c>
      <c r="B7724">
        <v>-64.294192144510504</v>
      </c>
      <c r="C7724">
        <v>20382</v>
      </c>
      <c r="D7724">
        <v>13</v>
      </c>
      <c r="M7724" t="s">
        <v>1083</v>
      </c>
      <c r="O7724" t="s">
        <v>1081</v>
      </c>
      <c r="P7724" t="s">
        <v>1095</v>
      </c>
    </row>
    <row r="7725" spans="1:16" x14ac:dyDescent="0.25">
      <c r="A7725">
        <v>-31.32375</v>
      </c>
      <c r="B7725">
        <v>-64.268611111111099</v>
      </c>
      <c r="C7725">
        <v>40560</v>
      </c>
      <c r="D7725">
        <v>12</v>
      </c>
      <c r="M7725" t="s">
        <v>1200</v>
      </c>
      <c r="O7725" t="s">
        <v>1081</v>
      </c>
      <c r="P7725" t="s">
        <v>1095</v>
      </c>
    </row>
    <row r="7726" spans="1:16" x14ac:dyDescent="0.25">
      <c r="A7726">
        <v>-31.482611111111101</v>
      </c>
      <c r="B7726">
        <v>-64.203694444444494</v>
      </c>
      <c r="C7726">
        <v>40561</v>
      </c>
      <c r="D7726">
        <v>70</v>
      </c>
      <c r="M7726" t="s">
        <v>1083</v>
      </c>
      <c r="O7726" t="s">
        <v>1081</v>
      </c>
      <c r="P7726" t="s">
        <v>1095</v>
      </c>
    </row>
    <row r="7727" spans="1:16" x14ac:dyDescent="0.25">
      <c r="A7727">
        <v>-31.3434722222222</v>
      </c>
      <c r="B7727">
        <v>-64.207027777777796</v>
      </c>
      <c r="C7727">
        <v>40562</v>
      </c>
      <c r="D7727">
        <v>25</v>
      </c>
      <c r="M7727" t="s">
        <v>1200</v>
      </c>
      <c r="O7727" t="s">
        <v>1081</v>
      </c>
      <c r="P7727" t="s">
        <v>1095</v>
      </c>
    </row>
    <row r="7728" spans="1:16" x14ac:dyDescent="0.25">
      <c r="A7728">
        <v>-33.154575188171698</v>
      </c>
      <c r="B7728">
        <v>-62.863308237764599</v>
      </c>
      <c r="C7728">
        <v>20383</v>
      </c>
      <c r="D7728">
        <v>3</v>
      </c>
      <c r="M7728" t="s">
        <v>1200</v>
      </c>
      <c r="O7728" t="s">
        <v>1081</v>
      </c>
      <c r="P7728" t="s">
        <v>1126</v>
      </c>
    </row>
    <row r="7729" spans="1:16" x14ac:dyDescent="0.25">
      <c r="A7729">
        <v>-31.344800904440401</v>
      </c>
      <c r="B7729">
        <v>-64.204067205005202</v>
      </c>
      <c r="C7729">
        <v>40563</v>
      </c>
      <c r="D7729">
        <v>145</v>
      </c>
      <c r="M7729" t="s">
        <v>1083</v>
      </c>
      <c r="O7729" t="s">
        <v>1081</v>
      </c>
      <c r="P7729" t="s">
        <v>1095</v>
      </c>
    </row>
    <row r="7730" spans="1:16" x14ac:dyDescent="0.25">
      <c r="A7730">
        <v>-31.396750000000001</v>
      </c>
      <c r="B7730">
        <v>-64.2389444444444</v>
      </c>
      <c r="C7730">
        <v>40564</v>
      </c>
      <c r="D7730">
        <v>31</v>
      </c>
      <c r="M7730" t="s">
        <v>1200</v>
      </c>
      <c r="O7730" t="s">
        <v>1081</v>
      </c>
      <c r="P7730" t="s">
        <v>1095</v>
      </c>
    </row>
    <row r="7731" spans="1:16" x14ac:dyDescent="0.25">
      <c r="A7731">
        <v>-32.5090261560958</v>
      </c>
      <c r="B7731">
        <v>-62.805977586640203</v>
      </c>
      <c r="C7731">
        <v>20384</v>
      </c>
      <c r="D7731">
        <v>12</v>
      </c>
      <c r="M7731" t="s">
        <v>1083</v>
      </c>
      <c r="O7731" t="s">
        <v>1081</v>
      </c>
      <c r="P7731" t="s">
        <v>1126</v>
      </c>
    </row>
    <row r="7732" spans="1:16" x14ac:dyDescent="0.25">
      <c r="A7732">
        <v>-31.3968976714024</v>
      </c>
      <c r="B7732">
        <v>-64.238855931546993</v>
      </c>
      <c r="C7732">
        <v>40565</v>
      </c>
      <c r="D7732">
        <v>28</v>
      </c>
      <c r="M7732" t="s">
        <v>1200</v>
      </c>
      <c r="O7732" t="s">
        <v>1081</v>
      </c>
      <c r="P7732" t="s">
        <v>1095</v>
      </c>
    </row>
    <row r="7733" spans="1:16" x14ac:dyDescent="0.25">
      <c r="A7733">
        <v>-31.31</v>
      </c>
      <c r="B7733">
        <v>-64.05</v>
      </c>
      <c r="C7733">
        <v>40566</v>
      </c>
      <c r="D7733">
        <v>204</v>
      </c>
      <c r="M7733" t="s">
        <v>1083</v>
      </c>
      <c r="O7733" t="s">
        <v>1081</v>
      </c>
      <c r="P7733" t="s">
        <v>1086</v>
      </c>
    </row>
    <row r="7734" spans="1:16" x14ac:dyDescent="0.25">
      <c r="A7734">
        <v>-32.508262584185601</v>
      </c>
      <c r="B7734">
        <v>-62.806211493386201</v>
      </c>
      <c r="C7734">
        <v>20385</v>
      </c>
      <c r="D7734">
        <v>3</v>
      </c>
      <c r="M7734" t="s">
        <v>1083</v>
      </c>
      <c r="O7734" t="s">
        <v>1081</v>
      </c>
      <c r="P7734" t="s">
        <v>1126</v>
      </c>
    </row>
    <row r="7735" spans="1:16" x14ac:dyDescent="0.25">
      <c r="A7735">
        <v>-31.385000000000002</v>
      </c>
      <c r="B7735">
        <v>-64.259500000000003</v>
      </c>
      <c r="C7735">
        <v>40567</v>
      </c>
      <c r="D7735">
        <v>12</v>
      </c>
      <c r="M7735" t="s">
        <v>1200</v>
      </c>
      <c r="O7735" t="s">
        <v>1081</v>
      </c>
      <c r="P7735" t="s">
        <v>1095</v>
      </c>
    </row>
    <row r="7736" spans="1:16" x14ac:dyDescent="0.25">
      <c r="A7736">
        <v>-32.066546209474602</v>
      </c>
      <c r="B7736">
        <v>-62.707122795634803</v>
      </c>
      <c r="C7736">
        <v>20386</v>
      </c>
      <c r="D7736">
        <v>240</v>
      </c>
      <c r="M7736" t="s">
        <v>1200</v>
      </c>
      <c r="O7736" t="s">
        <v>1081</v>
      </c>
      <c r="P7736" t="s">
        <v>1126</v>
      </c>
    </row>
    <row r="7737" spans="1:16" x14ac:dyDescent="0.25">
      <c r="A7737">
        <v>-31.3823055555556</v>
      </c>
      <c r="B7737">
        <v>-64.2525277777778</v>
      </c>
      <c r="C7737">
        <v>40568</v>
      </c>
      <c r="D7737">
        <v>60</v>
      </c>
      <c r="M7737" t="s">
        <v>1200</v>
      </c>
      <c r="O7737" t="s">
        <v>1081</v>
      </c>
      <c r="P7737" t="s">
        <v>1095</v>
      </c>
    </row>
    <row r="7738" spans="1:16" x14ac:dyDescent="0.25">
      <c r="A7738">
        <v>-32.066505295370099</v>
      </c>
      <c r="B7738">
        <v>-62.707509033732997</v>
      </c>
      <c r="C7738">
        <v>20387</v>
      </c>
      <c r="D7738">
        <v>240</v>
      </c>
      <c r="M7738" t="s">
        <v>1200</v>
      </c>
      <c r="O7738" t="s">
        <v>1081</v>
      </c>
      <c r="P7738" t="s">
        <v>1126</v>
      </c>
    </row>
    <row r="7739" spans="1:16" x14ac:dyDescent="0.25">
      <c r="A7739">
        <v>-31.430527777777801</v>
      </c>
      <c r="B7739">
        <v>-64.222722222222203</v>
      </c>
      <c r="C7739">
        <v>40569</v>
      </c>
      <c r="D7739">
        <v>28</v>
      </c>
      <c r="M7739" t="s">
        <v>1200</v>
      </c>
      <c r="O7739" t="s">
        <v>1081</v>
      </c>
      <c r="P7739" t="s">
        <v>1095</v>
      </c>
    </row>
    <row r="7740" spans="1:16" x14ac:dyDescent="0.25">
      <c r="A7740">
        <v>-31.443464021964701</v>
      </c>
      <c r="B7740">
        <v>-64.237447311507296</v>
      </c>
      <c r="C7740">
        <v>40570</v>
      </c>
      <c r="D7740">
        <v>90</v>
      </c>
      <c r="M7740" t="s">
        <v>1200</v>
      </c>
      <c r="O7740" t="s">
        <v>1081</v>
      </c>
      <c r="P7740" t="s">
        <v>1095</v>
      </c>
    </row>
    <row r="7741" spans="1:16" x14ac:dyDescent="0.25">
      <c r="A7741">
        <v>-31.4251111111111</v>
      </c>
      <c r="B7741">
        <v>-64.235500000000002</v>
      </c>
      <c r="C7741">
        <v>40571</v>
      </c>
      <c r="D7741">
        <v>60</v>
      </c>
      <c r="M7741" t="s">
        <v>1200</v>
      </c>
      <c r="O7741" t="s">
        <v>1081</v>
      </c>
      <c r="P7741" t="s">
        <v>1095</v>
      </c>
    </row>
    <row r="7742" spans="1:16" x14ac:dyDescent="0.25">
      <c r="A7742">
        <v>-31.468583333333299</v>
      </c>
      <c r="B7742">
        <v>-64.147805555555607</v>
      </c>
      <c r="C7742">
        <v>40572</v>
      </c>
      <c r="D7742">
        <v>301</v>
      </c>
      <c r="M7742" t="s">
        <v>1200</v>
      </c>
      <c r="O7742" t="s">
        <v>1081</v>
      </c>
      <c r="P7742" t="s">
        <v>1095</v>
      </c>
    </row>
    <row r="7743" spans="1:16" x14ac:dyDescent="0.25">
      <c r="A7743">
        <v>-32.066506431865498</v>
      </c>
      <c r="B7743">
        <v>-62.707372241073301</v>
      </c>
      <c r="C7743">
        <v>20388</v>
      </c>
      <c r="D7743">
        <v>240</v>
      </c>
      <c r="M7743" t="s">
        <v>1200</v>
      </c>
      <c r="O7743" t="s">
        <v>1081</v>
      </c>
      <c r="P7743" t="s">
        <v>1126</v>
      </c>
    </row>
    <row r="7744" spans="1:16" x14ac:dyDescent="0.25">
      <c r="A7744">
        <v>-32.066279132496099</v>
      </c>
      <c r="B7744">
        <v>-62.707278363757801</v>
      </c>
      <c r="C7744">
        <v>20389</v>
      </c>
      <c r="D7744">
        <v>240</v>
      </c>
      <c r="M7744" t="s">
        <v>1200</v>
      </c>
      <c r="O7744" t="s">
        <v>1081</v>
      </c>
      <c r="P7744" t="s">
        <v>1126</v>
      </c>
    </row>
    <row r="7745" spans="1:16" x14ac:dyDescent="0.25">
      <c r="A7745">
        <v>-32.0662507200352</v>
      </c>
      <c r="B7745">
        <v>-62.707559995704301</v>
      </c>
      <c r="C7745">
        <v>20390</v>
      </c>
      <c r="D7745">
        <v>240</v>
      </c>
      <c r="M7745" t="s">
        <v>1200</v>
      </c>
      <c r="O7745" t="s">
        <v>1081</v>
      </c>
      <c r="P7745" t="s">
        <v>1126</v>
      </c>
    </row>
    <row r="7746" spans="1:16" x14ac:dyDescent="0.25">
      <c r="A7746">
        <v>-32.066374598300101</v>
      </c>
      <c r="B7746">
        <v>-62.707074515872698</v>
      </c>
      <c r="C7746">
        <v>20391</v>
      </c>
      <c r="D7746">
        <v>240</v>
      </c>
      <c r="M7746" t="s">
        <v>1200</v>
      </c>
      <c r="O7746" t="s">
        <v>1081</v>
      </c>
      <c r="P7746" t="s">
        <v>1126</v>
      </c>
    </row>
    <row r="7747" spans="1:16" x14ac:dyDescent="0.25">
      <c r="A7747">
        <v>-32.066131387602802</v>
      </c>
      <c r="B7747">
        <v>-62.706926994379003</v>
      </c>
      <c r="C7747">
        <v>20392</v>
      </c>
      <c r="D7747">
        <v>240</v>
      </c>
      <c r="M7747" t="s">
        <v>1200</v>
      </c>
      <c r="O7747" t="s">
        <v>1081</v>
      </c>
      <c r="P7747" t="s">
        <v>1126</v>
      </c>
    </row>
    <row r="7748" spans="1:16" x14ac:dyDescent="0.25">
      <c r="A7748">
        <v>-31.333555555555499</v>
      </c>
      <c r="B7748">
        <v>-64.224388888888896</v>
      </c>
      <c r="C7748">
        <v>40573</v>
      </c>
      <c r="D7748">
        <v>12</v>
      </c>
      <c r="M7748" t="s">
        <v>1200</v>
      </c>
      <c r="O7748" t="s">
        <v>1081</v>
      </c>
      <c r="P7748" t="s">
        <v>1095</v>
      </c>
    </row>
    <row r="7749" spans="1:16" x14ac:dyDescent="0.25">
      <c r="A7749">
        <v>-31.333066666666699</v>
      </c>
      <c r="B7749">
        <v>-64.224383333333293</v>
      </c>
      <c r="C7749">
        <v>40574</v>
      </c>
      <c r="D7749">
        <v>12</v>
      </c>
      <c r="M7749" t="s">
        <v>1200</v>
      </c>
      <c r="O7749" t="s">
        <v>1081</v>
      </c>
      <c r="P7749" t="s">
        <v>1095</v>
      </c>
    </row>
    <row r="7750" spans="1:16" x14ac:dyDescent="0.25">
      <c r="A7750">
        <v>-31.333994290309501</v>
      </c>
      <c r="B7750">
        <v>-64.224454603009804</v>
      </c>
      <c r="C7750">
        <v>40575</v>
      </c>
      <c r="D7750">
        <v>12</v>
      </c>
      <c r="M7750" t="s">
        <v>1200</v>
      </c>
      <c r="O7750" t="s">
        <v>1081</v>
      </c>
      <c r="P7750" t="s">
        <v>1095</v>
      </c>
    </row>
    <row r="7751" spans="1:16" x14ac:dyDescent="0.25">
      <c r="A7751">
        <v>-31.332608333333301</v>
      </c>
      <c r="B7751">
        <v>-64.224383333333293</v>
      </c>
      <c r="C7751">
        <v>40576</v>
      </c>
      <c r="D7751">
        <v>12</v>
      </c>
      <c r="M7751" t="s">
        <v>1200</v>
      </c>
      <c r="O7751" t="s">
        <v>1081</v>
      </c>
      <c r="P7751" t="s">
        <v>1095</v>
      </c>
    </row>
    <row r="7752" spans="1:16" x14ac:dyDescent="0.25">
      <c r="A7752">
        <v>-31.461969444444499</v>
      </c>
      <c r="B7752">
        <v>-64.1703861111111</v>
      </c>
      <c r="C7752">
        <v>40577</v>
      </c>
      <c r="D7752">
        <v>17</v>
      </c>
      <c r="M7752" t="s">
        <v>1200</v>
      </c>
      <c r="O7752" t="s">
        <v>1081</v>
      </c>
      <c r="P7752" t="s">
        <v>1095</v>
      </c>
    </row>
    <row r="7753" spans="1:16" x14ac:dyDescent="0.25">
      <c r="A7753">
        <v>-31.462297222222201</v>
      </c>
      <c r="B7753">
        <v>-64.170388888888894</v>
      </c>
      <c r="C7753">
        <v>40578</v>
      </c>
      <c r="D7753">
        <v>17</v>
      </c>
      <c r="M7753" t="s">
        <v>1200</v>
      </c>
      <c r="O7753" t="s">
        <v>1081</v>
      </c>
      <c r="P7753" t="s">
        <v>1095</v>
      </c>
    </row>
    <row r="7754" spans="1:16" x14ac:dyDescent="0.25">
      <c r="A7754">
        <v>-31.4619583333333</v>
      </c>
      <c r="B7754">
        <v>-64.170344444444495</v>
      </c>
      <c r="C7754">
        <v>40579</v>
      </c>
      <c r="D7754">
        <v>16</v>
      </c>
      <c r="M7754" t="s">
        <v>1200</v>
      </c>
      <c r="O7754" t="s">
        <v>1081</v>
      </c>
      <c r="P7754" t="s">
        <v>1095</v>
      </c>
    </row>
    <row r="7755" spans="1:16" x14ac:dyDescent="0.25">
      <c r="A7755">
        <v>-31.338055555555599</v>
      </c>
      <c r="B7755">
        <v>-64.078333333333305</v>
      </c>
      <c r="C7755">
        <v>40580</v>
      </c>
      <c r="D7755">
        <v>20</v>
      </c>
      <c r="M7755" t="s">
        <v>1200</v>
      </c>
      <c r="O7755" t="s">
        <v>1081</v>
      </c>
      <c r="P7755" t="s">
        <v>1095</v>
      </c>
    </row>
    <row r="7756" spans="1:16" x14ac:dyDescent="0.25">
      <c r="A7756">
        <v>-31.337158333333399</v>
      </c>
      <c r="B7756">
        <v>-64.078047222222196</v>
      </c>
      <c r="C7756">
        <v>40581</v>
      </c>
      <c r="D7756">
        <v>34</v>
      </c>
      <c r="M7756" t="s">
        <v>1200</v>
      </c>
      <c r="O7756" t="s">
        <v>1081</v>
      </c>
      <c r="P7756" t="s">
        <v>1095</v>
      </c>
    </row>
    <row r="7757" spans="1:16" x14ac:dyDescent="0.25">
      <c r="A7757">
        <v>-31.338055555555599</v>
      </c>
      <c r="B7757">
        <v>-64.078333333333305</v>
      </c>
      <c r="C7757">
        <v>40582</v>
      </c>
      <c r="D7757">
        <v>20</v>
      </c>
      <c r="M7757" t="s">
        <v>1200</v>
      </c>
      <c r="O7757" t="s">
        <v>1081</v>
      </c>
      <c r="P7757" t="s">
        <v>1095</v>
      </c>
    </row>
    <row r="7758" spans="1:16" x14ac:dyDescent="0.25">
      <c r="A7758">
        <v>-31.4235082289552</v>
      </c>
      <c r="B7758">
        <v>-64.092600654072399</v>
      </c>
      <c r="C7758">
        <v>40583</v>
      </c>
      <c r="D7758">
        <v>132</v>
      </c>
      <c r="M7758" t="s">
        <v>1200</v>
      </c>
      <c r="O7758" t="s">
        <v>1081</v>
      </c>
      <c r="P7758" t="s">
        <v>1095</v>
      </c>
    </row>
    <row r="7759" spans="1:16" x14ac:dyDescent="0.25">
      <c r="A7759">
        <v>-31.38</v>
      </c>
      <c r="B7759">
        <v>-64.12</v>
      </c>
      <c r="C7759">
        <v>40584</v>
      </c>
      <c r="D7759">
        <v>252</v>
      </c>
      <c r="M7759" t="s">
        <v>1200</v>
      </c>
      <c r="O7759" t="s">
        <v>1081</v>
      </c>
      <c r="P7759" t="s">
        <v>1095</v>
      </c>
    </row>
    <row r="7760" spans="1:16" x14ac:dyDescent="0.25">
      <c r="A7760">
        <v>-31.4306388888889</v>
      </c>
      <c r="B7760">
        <v>-64.2162222222222</v>
      </c>
      <c r="C7760">
        <v>40585</v>
      </c>
      <c r="D7760">
        <v>29</v>
      </c>
      <c r="M7760" t="s">
        <v>1200</v>
      </c>
      <c r="O7760" t="s">
        <v>1081</v>
      </c>
      <c r="P7760" t="s">
        <v>1095</v>
      </c>
    </row>
    <row r="7761" spans="1:16" x14ac:dyDescent="0.25">
      <c r="A7761">
        <v>-31.434000000000001</v>
      </c>
      <c r="B7761">
        <v>-64.230249999999998</v>
      </c>
      <c r="C7761">
        <v>40586</v>
      </c>
      <c r="D7761">
        <v>90</v>
      </c>
      <c r="M7761" t="s">
        <v>1200</v>
      </c>
      <c r="O7761" t="s">
        <v>1081</v>
      </c>
      <c r="P7761" t="s">
        <v>1095</v>
      </c>
    </row>
    <row r="7762" spans="1:16" x14ac:dyDescent="0.25">
      <c r="A7762">
        <v>-31.428611111111099</v>
      </c>
      <c r="B7762">
        <v>-64.222583333333304</v>
      </c>
      <c r="C7762">
        <v>40587</v>
      </c>
      <c r="D7762">
        <v>150</v>
      </c>
      <c r="M7762" t="s">
        <v>1200</v>
      </c>
      <c r="O7762" t="s">
        <v>1081</v>
      </c>
      <c r="P7762" t="s">
        <v>1095</v>
      </c>
    </row>
    <row r="7763" spans="1:16" x14ac:dyDescent="0.25">
      <c r="A7763">
        <v>-31.44363565271</v>
      </c>
      <c r="B7763">
        <v>-64.237483906745894</v>
      </c>
      <c r="C7763">
        <v>40588</v>
      </c>
      <c r="D7763">
        <v>90</v>
      </c>
      <c r="M7763" t="s">
        <v>1200</v>
      </c>
      <c r="O7763" t="s">
        <v>1081</v>
      </c>
      <c r="P7763" t="s">
        <v>1095</v>
      </c>
    </row>
    <row r="7764" spans="1:16" x14ac:dyDescent="0.25">
      <c r="A7764">
        <v>-31.440800033391799</v>
      </c>
      <c r="B7764">
        <v>-64.232475860118896</v>
      </c>
      <c r="C7764">
        <v>40589</v>
      </c>
      <c r="D7764">
        <v>90</v>
      </c>
      <c r="M7764" t="s">
        <v>1200</v>
      </c>
      <c r="O7764" t="s">
        <v>1081</v>
      </c>
      <c r="P7764" t="s">
        <v>1095</v>
      </c>
    </row>
    <row r="7765" spans="1:16" x14ac:dyDescent="0.25">
      <c r="A7765">
        <v>-31.4306388888889</v>
      </c>
      <c r="B7765">
        <v>-64.211944444444399</v>
      </c>
      <c r="C7765">
        <v>40590</v>
      </c>
      <c r="D7765">
        <v>27</v>
      </c>
      <c r="M7765" t="s">
        <v>1200</v>
      </c>
      <c r="O7765" t="s">
        <v>1081</v>
      </c>
      <c r="P7765" t="s">
        <v>1095</v>
      </c>
    </row>
    <row r="7766" spans="1:16" x14ac:dyDescent="0.25">
      <c r="A7766">
        <v>-31.366440956077501</v>
      </c>
      <c r="B7766">
        <v>-64.255613946755901</v>
      </c>
      <c r="C7766">
        <v>40591</v>
      </c>
      <c r="D7766">
        <v>30</v>
      </c>
      <c r="M7766" t="s">
        <v>1200</v>
      </c>
      <c r="O7766" t="s">
        <v>1081</v>
      </c>
      <c r="P7766" t="s">
        <v>1095</v>
      </c>
    </row>
    <row r="7767" spans="1:16" x14ac:dyDescent="0.25">
      <c r="A7767">
        <v>-31.339867989026601</v>
      </c>
      <c r="B7767">
        <v>-64.243127204365194</v>
      </c>
      <c r="C7767">
        <v>40592</v>
      </c>
      <c r="D7767">
        <v>102</v>
      </c>
      <c r="M7767" t="s">
        <v>1200</v>
      </c>
      <c r="O7767" t="s">
        <v>1081</v>
      </c>
      <c r="P7767" t="s">
        <v>1095</v>
      </c>
    </row>
    <row r="7768" spans="1:16" x14ac:dyDescent="0.25">
      <c r="A7768">
        <v>-31.406388888888898</v>
      </c>
      <c r="B7768">
        <v>-64.242388888888897</v>
      </c>
      <c r="C7768">
        <v>40593</v>
      </c>
      <c r="D7768">
        <v>90</v>
      </c>
      <c r="M7768" t="s">
        <v>1200</v>
      </c>
      <c r="O7768" t="s">
        <v>1081</v>
      </c>
      <c r="P7768" t="s">
        <v>1095</v>
      </c>
    </row>
    <row r="7769" spans="1:16" x14ac:dyDescent="0.25">
      <c r="A7769">
        <v>-33.159948361450603</v>
      </c>
      <c r="B7769">
        <v>-62.879991953373001</v>
      </c>
      <c r="C7769">
        <v>20393</v>
      </c>
      <c r="M7769" t="s">
        <v>1200</v>
      </c>
      <c r="O7769" t="s">
        <v>1081</v>
      </c>
      <c r="P7769" t="s">
        <v>1126</v>
      </c>
    </row>
    <row r="7770" spans="1:16" x14ac:dyDescent="0.25">
      <c r="A7770">
        <v>-32.213894722911299</v>
      </c>
      <c r="B7770">
        <v>-62.631198754463902</v>
      </c>
      <c r="C7770">
        <v>20394</v>
      </c>
      <c r="D7770">
        <v>194</v>
      </c>
      <c r="M7770" t="s">
        <v>1200</v>
      </c>
      <c r="O7770" t="s">
        <v>1081</v>
      </c>
      <c r="P7770" t="s">
        <v>1126</v>
      </c>
    </row>
    <row r="7771" spans="1:16" x14ac:dyDescent="0.25">
      <c r="A7771">
        <v>-32.333587059803598</v>
      </c>
      <c r="B7771">
        <v>-62.660545597553302</v>
      </c>
      <c r="C7771">
        <v>20395</v>
      </c>
      <c r="D7771">
        <v>211</v>
      </c>
      <c r="M7771" t="s">
        <v>1200</v>
      </c>
      <c r="O7771" t="s">
        <v>1081</v>
      </c>
      <c r="P7771" t="s">
        <v>1126</v>
      </c>
    </row>
    <row r="7772" spans="1:16" x14ac:dyDescent="0.25">
      <c r="A7772">
        <v>-32.546370483521997</v>
      </c>
      <c r="B7772">
        <v>-62.980399331018702</v>
      </c>
      <c r="C7772">
        <v>30396</v>
      </c>
      <c r="D7772">
        <v>192</v>
      </c>
      <c r="M7772" t="s">
        <v>1200</v>
      </c>
      <c r="O7772" t="s">
        <v>1081</v>
      </c>
      <c r="P7772" t="s">
        <v>1126</v>
      </c>
    </row>
    <row r="7773" spans="1:16" x14ac:dyDescent="0.25">
      <c r="A7773">
        <v>-32.546393093369701</v>
      </c>
      <c r="B7773">
        <v>-62.980361780092501</v>
      </c>
      <c r="C7773">
        <v>20396</v>
      </c>
      <c r="D7773">
        <v>192</v>
      </c>
      <c r="M7773" t="s">
        <v>1200</v>
      </c>
      <c r="O7773" t="s">
        <v>1081</v>
      </c>
      <c r="P7773" t="s">
        <v>1126</v>
      </c>
    </row>
    <row r="7774" spans="1:16" x14ac:dyDescent="0.25">
      <c r="A7774">
        <v>-32.389966031807901</v>
      </c>
      <c r="B7774">
        <v>-62.340018775463101</v>
      </c>
      <c r="C7774">
        <v>20397</v>
      </c>
      <c r="D7774">
        <v>129</v>
      </c>
      <c r="M7774" t="s">
        <v>1200</v>
      </c>
      <c r="O7774" t="s">
        <v>1081</v>
      </c>
      <c r="P7774" t="s">
        <v>1126</v>
      </c>
    </row>
    <row r="7775" spans="1:16" x14ac:dyDescent="0.25">
      <c r="A7775">
        <v>-32.831815201933601</v>
      </c>
      <c r="B7775">
        <v>-62.868996362103402</v>
      </c>
      <c r="C7775">
        <v>20398</v>
      </c>
      <c r="M7775" t="s">
        <v>1200</v>
      </c>
      <c r="O7775" t="s">
        <v>1081</v>
      </c>
      <c r="P7775" t="s">
        <v>1126</v>
      </c>
    </row>
    <row r="7776" spans="1:16" x14ac:dyDescent="0.25">
      <c r="A7776">
        <v>-32.316434689312203</v>
      </c>
      <c r="B7776">
        <v>-62.661705752976999</v>
      </c>
      <c r="C7776">
        <v>20399</v>
      </c>
      <c r="D7776">
        <v>207</v>
      </c>
      <c r="M7776" t="s">
        <v>1200</v>
      </c>
      <c r="O7776" t="s">
        <v>1081</v>
      </c>
      <c r="P7776" t="s">
        <v>1126</v>
      </c>
    </row>
    <row r="7777" spans="1:16" x14ac:dyDescent="0.25">
      <c r="A7777">
        <v>-32.571596601433797</v>
      </c>
      <c r="B7777">
        <v>-63.028314557870203</v>
      </c>
      <c r="C7777">
        <v>20400</v>
      </c>
      <c r="D7777">
        <v>17</v>
      </c>
      <c r="M7777" t="s">
        <v>1200</v>
      </c>
      <c r="O7777" t="s">
        <v>1081</v>
      </c>
      <c r="P7777" t="s">
        <v>1126</v>
      </c>
    </row>
    <row r="7778" spans="1:16" x14ac:dyDescent="0.25">
      <c r="A7778">
        <v>-32.883280481751001</v>
      </c>
      <c r="B7778">
        <v>-62.680202395502697</v>
      </c>
      <c r="C7778">
        <v>20401</v>
      </c>
      <c r="M7778" t="s">
        <v>1200</v>
      </c>
      <c r="O7778" t="s">
        <v>1081</v>
      </c>
      <c r="P7778" t="s">
        <v>1126</v>
      </c>
    </row>
    <row r="7779" spans="1:16" x14ac:dyDescent="0.25">
      <c r="A7779">
        <v>-33.171737675578299</v>
      </c>
      <c r="B7779">
        <v>-62.7693227956348</v>
      </c>
      <c r="C7779">
        <v>20402</v>
      </c>
      <c r="M7779" t="s">
        <v>1200</v>
      </c>
      <c r="O7779" t="s">
        <v>1081</v>
      </c>
      <c r="P7779" t="s">
        <v>1126</v>
      </c>
    </row>
    <row r="7780" spans="1:16" x14ac:dyDescent="0.25">
      <c r="A7780">
        <v>-33.151560947136502</v>
      </c>
      <c r="B7780">
        <v>-62.856661875661203</v>
      </c>
      <c r="C7780">
        <v>20403</v>
      </c>
      <c r="M7780" t="s">
        <v>1200</v>
      </c>
      <c r="O7780" t="s">
        <v>1081</v>
      </c>
      <c r="P7780" t="s">
        <v>1126</v>
      </c>
    </row>
    <row r="7781" spans="1:16" x14ac:dyDescent="0.25">
      <c r="A7781">
        <v>-32.611088964538503</v>
      </c>
      <c r="B7781">
        <v>-62.589844635581997</v>
      </c>
      <c r="C7781">
        <v>20404</v>
      </c>
      <c r="D7781">
        <v>140</v>
      </c>
      <c r="M7781" t="s">
        <v>1083</v>
      </c>
      <c r="O7781" t="s">
        <v>1081</v>
      </c>
      <c r="P7781" t="s">
        <v>1126</v>
      </c>
    </row>
    <row r="7782" spans="1:16" x14ac:dyDescent="0.25">
      <c r="A7782">
        <v>-32.936574377042596</v>
      </c>
      <c r="B7782">
        <v>-63.941137933201297</v>
      </c>
      <c r="C7782">
        <v>20405</v>
      </c>
      <c r="D7782">
        <v>35</v>
      </c>
      <c r="M7782" t="s">
        <v>1200</v>
      </c>
      <c r="O7782" t="s">
        <v>1081</v>
      </c>
      <c r="P7782" t="s">
        <v>1082</v>
      </c>
    </row>
    <row r="7783" spans="1:16" x14ac:dyDescent="0.25">
      <c r="A7783">
        <v>-30.399201951369701</v>
      </c>
      <c r="B7783">
        <v>-64.605456933157001</v>
      </c>
      <c r="C7783">
        <v>50398</v>
      </c>
      <c r="M7783" t="s">
        <v>1200</v>
      </c>
      <c r="O7783" t="s">
        <v>1081</v>
      </c>
      <c r="P7783" t="s">
        <v>1120</v>
      </c>
    </row>
    <row r="7784" spans="1:16" x14ac:dyDescent="0.25">
      <c r="A7784">
        <v>-30.4003082807162</v>
      </c>
      <c r="B7784">
        <v>-64.604477187363301</v>
      </c>
      <c r="C7784">
        <v>50399</v>
      </c>
      <c r="M7784" t="s">
        <v>1200</v>
      </c>
      <c r="O7784" t="s">
        <v>1081</v>
      </c>
      <c r="P7784" t="s">
        <v>1120</v>
      </c>
    </row>
    <row r="7785" spans="1:16" x14ac:dyDescent="0.25">
      <c r="A7785">
        <v>-30.4014002157598</v>
      </c>
      <c r="B7785">
        <v>-64.603447219101596</v>
      </c>
      <c r="C7785">
        <v>50400</v>
      </c>
      <c r="M7785" t="s">
        <v>1200</v>
      </c>
      <c r="O7785" t="s">
        <v>1081</v>
      </c>
      <c r="P7785" t="s">
        <v>1120</v>
      </c>
    </row>
    <row r="7786" spans="1:16" x14ac:dyDescent="0.25">
      <c r="A7786">
        <v>-30.2167309253669</v>
      </c>
      <c r="B7786">
        <v>-64.500786582031296</v>
      </c>
      <c r="C7786">
        <v>50401</v>
      </c>
      <c r="M7786" t="s">
        <v>1200</v>
      </c>
      <c r="O7786" t="s">
        <v>1081</v>
      </c>
      <c r="P7786" t="s">
        <v>1120</v>
      </c>
    </row>
    <row r="7787" spans="1:16" x14ac:dyDescent="0.25">
      <c r="A7787">
        <v>-30.404520395022999</v>
      </c>
      <c r="B7787">
        <v>-64.607195454171105</v>
      </c>
      <c r="C7787">
        <v>50402</v>
      </c>
      <c r="M7787" t="s">
        <v>1200</v>
      </c>
      <c r="O7787" t="s">
        <v>1081</v>
      </c>
      <c r="P7787" t="s">
        <v>1120</v>
      </c>
    </row>
    <row r="7788" spans="1:16" x14ac:dyDescent="0.25">
      <c r="A7788">
        <v>-30.211010498795702</v>
      </c>
      <c r="B7788">
        <v>-64.495786944427394</v>
      </c>
      <c r="C7788">
        <v>50403</v>
      </c>
      <c r="M7788" t="s">
        <v>1200</v>
      </c>
      <c r="O7788" t="s">
        <v>1081</v>
      </c>
      <c r="P7788" t="s">
        <v>1120</v>
      </c>
    </row>
    <row r="7789" spans="1:16" x14ac:dyDescent="0.25">
      <c r="A7789">
        <v>-30.645835002171999</v>
      </c>
      <c r="B7789">
        <v>-64.519000525131403</v>
      </c>
      <c r="C7789">
        <v>50404</v>
      </c>
      <c r="M7789" t="s">
        <v>1200</v>
      </c>
      <c r="O7789" t="s">
        <v>1081</v>
      </c>
      <c r="P7789" t="s">
        <v>1120</v>
      </c>
    </row>
    <row r="7790" spans="1:16" x14ac:dyDescent="0.25">
      <c r="A7790">
        <v>-30.646054265370001</v>
      </c>
      <c r="B7790">
        <v>-64.518831150646307</v>
      </c>
      <c r="C7790">
        <v>50405</v>
      </c>
      <c r="M7790" t="s">
        <v>1200</v>
      </c>
      <c r="O7790" t="s">
        <v>1081</v>
      </c>
      <c r="P7790" t="s">
        <v>1120</v>
      </c>
    </row>
    <row r="7791" spans="1:16" x14ac:dyDescent="0.25">
      <c r="A7791">
        <v>-30.212243617245399</v>
      </c>
      <c r="B7791">
        <v>-64.494799891509899</v>
      </c>
      <c r="C7791">
        <v>50406</v>
      </c>
      <c r="M7791" t="s">
        <v>1200</v>
      </c>
      <c r="O7791" t="s">
        <v>1081</v>
      </c>
      <c r="P7791" t="s">
        <v>1120</v>
      </c>
    </row>
    <row r="7792" spans="1:16" x14ac:dyDescent="0.25">
      <c r="A7792">
        <v>-30.403643120468502</v>
      </c>
      <c r="B7792">
        <v>-64.605686971435901</v>
      </c>
      <c r="C7792">
        <v>50407</v>
      </c>
      <c r="M7792" t="s">
        <v>1200</v>
      </c>
      <c r="O7792" t="s">
        <v>1081</v>
      </c>
      <c r="P7792" t="s">
        <v>1120</v>
      </c>
    </row>
    <row r="7793" spans="1:16" x14ac:dyDescent="0.25">
      <c r="A7793">
        <v>-30.403083286800701</v>
      </c>
      <c r="B7793">
        <v>-64.604351231346499</v>
      </c>
      <c r="C7793">
        <v>50408</v>
      </c>
      <c r="M7793" t="s">
        <v>1200</v>
      </c>
      <c r="O7793" t="s">
        <v>1081</v>
      </c>
      <c r="P7793" t="s">
        <v>1120</v>
      </c>
    </row>
    <row r="7794" spans="1:16" x14ac:dyDescent="0.25">
      <c r="A7794">
        <v>-30.402176441982899</v>
      </c>
      <c r="B7794">
        <v>-64.602977940330803</v>
      </c>
      <c r="C7794">
        <v>50409</v>
      </c>
      <c r="M7794" t="s">
        <v>1200</v>
      </c>
      <c r="O7794" t="s">
        <v>1081</v>
      </c>
      <c r="P7794" t="s">
        <v>1120</v>
      </c>
    </row>
    <row r="7795" spans="1:16" x14ac:dyDescent="0.25">
      <c r="A7795">
        <v>-30.4051652966094</v>
      </c>
      <c r="B7795">
        <v>-64.606711575279704</v>
      </c>
      <c r="C7795">
        <v>50410</v>
      </c>
      <c r="M7795" t="s">
        <v>1200</v>
      </c>
      <c r="O7795" t="s">
        <v>1081</v>
      </c>
      <c r="P7795" t="s">
        <v>1120</v>
      </c>
    </row>
    <row r="7796" spans="1:16" x14ac:dyDescent="0.25">
      <c r="A7796">
        <v>-30.404739644881101</v>
      </c>
      <c r="B7796">
        <v>-64.605080792198507</v>
      </c>
      <c r="C7796">
        <v>50411</v>
      </c>
      <c r="M7796" t="s">
        <v>1200</v>
      </c>
      <c r="O7796" t="s">
        <v>1081</v>
      </c>
      <c r="P7796" t="s">
        <v>1120</v>
      </c>
    </row>
    <row r="7797" spans="1:16" x14ac:dyDescent="0.25">
      <c r="A7797">
        <v>-30.403851322253399</v>
      </c>
      <c r="B7797">
        <v>-64.603621670494405</v>
      </c>
      <c r="C7797">
        <v>50412</v>
      </c>
      <c r="M7797" t="s">
        <v>1200</v>
      </c>
      <c r="O7797" t="s">
        <v>1081</v>
      </c>
      <c r="P7797" t="s">
        <v>1120</v>
      </c>
    </row>
    <row r="7798" spans="1:16" x14ac:dyDescent="0.25">
      <c r="A7798">
        <v>-30.645864161213499</v>
      </c>
      <c r="B7798">
        <v>-64.518599567629806</v>
      </c>
      <c r="C7798">
        <v>50412</v>
      </c>
      <c r="M7798" t="s">
        <v>1200</v>
      </c>
      <c r="O7798" t="s">
        <v>1081</v>
      </c>
      <c r="P7798" t="s">
        <v>1120</v>
      </c>
    </row>
    <row r="7799" spans="1:16" x14ac:dyDescent="0.25">
      <c r="A7799">
        <v>-30.645656477319399</v>
      </c>
      <c r="B7799">
        <v>-64.5187605001707</v>
      </c>
      <c r="C7799">
        <v>50413</v>
      </c>
      <c r="M7799" t="s">
        <v>1200</v>
      </c>
      <c r="O7799" t="s">
        <v>1081</v>
      </c>
      <c r="P7799" t="s">
        <v>1120</v>
      </c>
    </row>
    <row r="7800" spans="1:16" x14ac:dyDescent="0.25">
      <c r="A7800">
        <v>-30.579000000000001</v>
      </c>
      <c r="B7800">
        <v>-64.365555555555503</v>
      </c>
      <c r="C7800">
        <v>50414</v>
      </c>
      <c r="D7800">
        <v>45</v>
      </c>
      <c r="M7800" t="s">
        <v>1083</v>
      </c>
      <c r="O7800" t="s">
        <v>1081</v>
      </c>
      <c r="P7800" t="s">
        <v>1120</v>
      </c>
    </row>
    <row r="7801" spans="1:16" x14ac:dyDescent="0.25">
      <c r="A7801">
        <v>-30.433333333333302</v>
      </c>
      <c r="B7801">
        <v>-64.892472222222196</v>
      </c>
      <c r="C7801">
        <v>50415</v>
      </c>
      <c r="D7801">
        <v>120</v>
      </c>
      <c r="M7801" t="s">
        <v>1083</v>
      </c>
      <c r="O7801" t="s">
        <v>1081</v>
      </c>
      <c r="P7801" t="s">
        <v>1120</v>
      </c>
    </row>
    <row r="7802" spans="1:16" x14ac:dyDescent="0.25">
      <c r="A7802">
        <v>-30.433599293067001</v>
      </c>
      <c r="B7802">
        <v>-64.892370298279602</v>
      </c>
      <c r="C7802">
        <v>50416</v>
      </c>
      <c r="D7802">
        <v>80</v>
      </c>
      <c r="M7802" t="s">
        <v>1083</v>
      </c>
      <c r="O7802" t="s">
        <v>1081</v>
      </c>
      <c r="P7802" t="s">
        <v>1120</v>
      </c>
    </row>
    <row r="7803" spans="1:16" x14ac:dyDescent="0.25">
      <c r="A7803">
        <v>-30.426583333333401</v>
      </c>
      <c r="B7803">
        <v>-64.885083333333299</v>
      </c>
      <c r="C7803">
        <v>50417</v>
      </c>
      <c r="D7803">
        <v>70</v>
      </c>
      <c r="M7803" t="s">
        <v>1083</v>
      </c>
      <c r="O7803" t="s">
        <v>1081</v>
      </c>
      <c r="P7803" t="s">
        <v>1120</v>
      </c>
    </row>
    <row r="7804" spans="1:16" x14ac:dyDescent="0.25">
      <c r="A7804">
        <v>-30.427303656570199</v>
      </c>
      <c r="B7804">
        <v>-64.885035957003197</v>
      </c>
      <c r="C7804">
        <v>50418</v>
      </c>
      <c r="D7804">
        <v>60</v>
      </c>
      <c r="M7804" t="s">
        <v>1083</v>
      </c>
      <c r="O7804" t="s">
        <v>1081</v>
      </c>
      <c r="P7804" t="s">
        <v>1120</v>
      </c>
    </row>
    <row r="7805" spans="1:16" x14ac:dyDescent="0.25">
      <c r="A7805">
        <v>-30.4276181961662</v>
      </c>
      <c r="B7805">
        <v>-64.884864295626201</v>
      </c>
      <c r="C7805">
        <v>50419</v>
      </c>
      <c r="D7805">
        <v>120</v>
      </c>
      <c r="M7805" t="s">
        <v>1083</v>
      </c>
      <c r="O7805" t="s">
        <v>1081</v>
      </c>
      <c r="P7805" t="s">
        <v>1120</v>
      </c>
    </row>
    <row r="7806" spans="1:16" x14ac:dyDescent="0.25">
      <c r="A7806">
        <v>-30.427766214448699</v>
      </c>
      <c r="B7806">
        <v>-64.884445871019807</v>
      </c>
      <c r="C7806">
        <v>50420</v>
      </c>
      <c r="D7806">
        <v>60</v>
      </c>
      <c r="M7806" t="s">
        <v>1083</v>
      </c>
      <c r="O7806" t="s">
        <v>1081</v>
      </c>
      <c r="P7806" t="s">
        <v>1120</v>
      </c>
    </row>
    <row r="7807" spans="1:16" x14ac:dyDescent="0.25">
      <c r="A7807">
        <v>-30.427988241451299</v>
      </c>
      <c r="B7807">
        <v>-64.884531701708298</v>
      </c>
      <c r="C7807">
        <v>50421</v>
      </c>
      <c r="D7807">
        <v>70</v>
      </c>
      <c r="M7807" t="s">
        <v>1083</v>
      </c>
      <c r="O7807" t="s">
        <v>1081</v>
      </c>
      <c r="P7807" t="s">
        <v>1120</v>
      </c>
    </row>
    <row r="7808" spans="1:16" x14ac:dyDescent="0.25">
      <c r="A7808">
        <v>-30.427673703048502</v>
      </c>
      <c r="B7808">
        <v>-64.886720384264194</v>
      </c>
      <c r="C7808">
        <v>50422</v>
      </c>
      <c r="D7808">
        <v>45</v>
      </c>
      <c r="M7808" t="s">
        <v>1083</v>
      </c>
      <c r="O7808" t="s">
        <v>1081</v>
      </c>
      <c r="P7808" t="s">
        <v>1120</v>
      </c>
    </row>
    <row r="7809" spans="1:16" x14ac:dyDescent="0.25">
      <c r="A7809">
        <v>-30.5793530500377</v>
      </c>
      <c r="B7809">
        <v>-64.3654873340612</v>
      </c>
      <c r="C7809">
        <v>50423</v>
      </c>
      <c r="D7809">
        <v>22</v>
      </c>
      <c r="M7809" t="s">
        <v>1112</v>
      </c>
      <c r="O7809" t="s">
        <v>1081</v>
      </c>
      <c r="P7809" t="s">
        <v>1120</v>
      </c>
    </row>
    <row r="7810" spans="1:16" x14ac:dyDescent="0.25">
      <c r="A7810">
        <v>-30.360722222222201</v>
      </c>
      <c r="B7810">
        <v>-64.651805555555597</v>
      </c>
      <c r="C7810">
        <v>50424</v>
      </c>
      <c r="M7810" t="s">
        <v>1112</v>
      </c>
      <c r="O7810" t="s">
        <v>1081</v>
      </c>
      <c r="P7810" t="s">
        <v>1120</v>
      </c>
    </row>
    <row r="7811" spans="1:16" x14ac:dyDescent="0.25">
      <c r="A7811">
        <v>-30.467583333333401</v>
      </c>
      <c r="B7811">
        <v>-64.668694444444498</v>
      </c>
      <c r="C7811">
        <v>50425</v>
      </c>
      <c r="D7811">
        <v>60</v>
      </c>
      <c r="M7811" t="s">
        <v>1112</v>
      </c>
      <c r="O7811" t="s">
        <v>1081</v>
      </c>
      <c r="P7811" t="s">
        <v>1120</v>
      </c>
    </row>
    <row r="7812" spans="1:16" x14ac:dyDescent="0.25">
      <c r="A7812">
        <v>-30.253222222222199</v>
      </c>
      <c r="B7812">
        <v>-64.471583333333299</v>
      </c>
      <c r="C7812">
        <v>50426</v>
      </c>
      <c r="D7812">
        <v>68</v>
      </c>
      <c r="M7812" t="s">
        <v>1112</v>
      </c>
      <c r="O7812" t="s">
        <v>1081</v>
      </c>
      <c r="P7812" t="s">
        <v>1120</v>
      </c>
    </row>
    <row r="7813" spans="1:16" x14ac:dyDescent="0.25">
      <c r="A7813">
        <v>-30.603527777777799</v>
      </c>
      <c r="B7813">
        <v>-64.744333333333302</v>
      </c>
      <c r="C7813">
        <v>50427</v>
      </c>
      <c r="M7813" t="s">
        <v>1112</v>
      </c>
      <c r="O7813" t="s">
        <v>1081</v>
      </c>
      <c r="P7813" t="s">
        <v>1120</v>
      </c>
    </row>
    <row r="7814" spans="1:16" x14ac:dyDescent="0.25">
      <c r="A7814">
        <v>-31.365194444444398</v>
      </c>
      <c r="B7814">
        <v>-64.260194444444494</v>
      </c>
      <c r="C7814">
        <v>40594</v>
      </c>
      <c r="D7814">
        <v>40</v>
      </c>
      <c r="M7814" t="s">
        <v>1200</v>
      </c>
      <c r="O7814" t="s">
        <v>1081</v>
      </c>
      <c r="P7814" t="s">
        <v>1095</v>
      </c>
    </row>
    <row r="7815" spans="1:16" x14ac:dyDescent="0.25">
      <c r="A7815">
        <v>-31.3506944444444</v>
      </c>
      <c r="B7815">
        <v>-64.252166666666696</v>
      </c>
      <c r="C7815">
        <v>40595</v>
      </c>
      <c r="D7815">
        <v>39</v>
      </c>
      <c r="M7815" t="s">
        <v>1200</v>
      </c>
      <c r="O7815" t="s">
        <v>1081</v>
      </c>
      <c r="P7815" t="s">
        <v>1095</v>
      </c>
    </row>
    <row r="7816" spans="1:16" x14ac:dyDescent="0.25">
      <c r="A7816">
        <v>-31.3949986263234</v>
      </c>
      <c r="B7816">
        <v>-64.226317240079197</v>
      </c>
      <c r="C7816">
        <v>40596</v>
      </c>
      <c r="D7816">
        <v>90</v>
      </c>
      <c r="M7816" t="s">
        <v>1200</v>
      </c>
      <c r="O7816" t="s">
        <v>1081</v>
      </c>
      <c r="P7816" t="s">
        <v>1095</v>
      </c>
    </row>
    <row r="7817" spans="1:16" x14ac:dyDescent="0.25">
      <c r="A7817">
        <v>-32.841046812778302</v>
      </c>
      <c r="B7817">
        <v>-62.865686111111103</v>
      </c>
      <c r="C7817">
        <v>20406</v>
      </c>
      <c r="M7817" t="s">
        <v>1200</v>
      </c>
      <c r="O7817" t="s">
        <v>1081</v>
      </c>
      <c r="P7817" t="s">
        <v>1126</v>
      </c>
    </row>
    <row r="7818" spans="1:16" x14ac:dyDescent="0.25">
      <c r="A7818">
        <v>-32.841226265312699</v>
      </c>
      <c r="B7818">
        <v>-62.865816284391599</v>
      </c>
      <c r="C7818">
        <v>20407</v>
      </c>
      <c r="M7818" t="s">
        <v>1200</v>
      </c>
      <c r="O7818" t="s">
        <v>1081</v>
      </c>
      <c r="P7818" t="s">
        <v>1126</v>
      </c>
    </row>
    <row r="7819" spans="1:16" x14ac:dyDescent="0.25">
      <c r="A7819">
        <v>-32.841107556232402</v>
      </c>
      <c r="B7819">
        <v>-62.866097031084699</v>
      </c>
      <c r="C7819">
        <v>20408</v>
      </c>
      <c r="M7819" t="s">
        <v>1200</v>
      </c>
      <c r="O7819" t="s">
        <v>1081</v>
      </c>
      <c r="P7819" t="s">
        <v>1126</v>
      </c>
    </row>
    <row r="7820" spans="1:16" x14ac:dyDescent="0.25">
      <c r="A7820">
        <v>-32.3156919736033</v>
      </c>
      <c r="B7820">
        <v>-62.664063481478998</v>
      </c>
      <c r="C7820">
        <v>20409</v>
      </c>
      <c r="D7820">
        <v>206</v>
      </c>
      <c r="M7820" t="s">
        <v>1200</v>
      </c>
      <c r="O7820" t="s">
        <v>1081</v>
      </c>
      <c r="P7820" t="s">
        <v>1126</v>
      </c>
    </row>
    <row r="7821" spans="1:16" x14ac:dyDescent="0.25">
      <c r="A7821">
        <v>-31.361416666666699</v>
      </c>
      <c r="B7821">
        <v>-64.265055555555506</v>
      </c>
      <c r="C7821">
        <v>40597</v>
      </c>
      <c r="D7821">
        <v>53</v>
      </c>
      <c r="M7821" t="s">
        <v>1200</v>
      </c>
      <c r="O7821" t="s">
        <v>1081</v>
      </c>
      <c r="P7821" t="s">
        <v>1095</v>
      </c>
    </row>
    <row r="7822" spans="1:16" x14ac:dyDescent="0.25">
      <c r="A7822">
        <v>-31.3898333333333</v>
      </c>
      <c r="B7822">
        <v>-64.244388888888906</v>
      </c>
      <c r="C7822">
        <v>40598</v>
      </c>
      <c r="D7822">
        <v>90</v>
      </c>
      <c r="M7822" t="s">
        <v>1200</v>
      </c>
      <c r="O7822" t="s">
        <v>1081</v>
      </c>
      <c r="P7822" t="s">
        <v>1095</v>
      </c>
    </row>
    <row r="7823" spans="1:16" x14ac:dyDescent="0.25">
      <c r="A7823">
        <v>-31.431694444444499</v>
      </c>
      <c r="B7823">
        <v>-64.2361111111111</v>
      </c>
      <c r="C7823">
        <v>40599</v>
      </c>
      <c r="D7823">
        <v>23</v>
      </c>
      <c r="M7823" t="s">
        <v>1200</v>
      </c>
      <c r="O7823" t="s">
        <v>1081</v>
      </c>
      <c r="P7823" t="s">
        <v>1095</v>
      </c>
    </row>
    <row r="7824" spans="1:16" x14ac:dyDescent="0.25">
      <c r="A7824">
        <v>-32.605517440905501</v>
      </c>
      <c r="B7824">
        <v>-62.669429791005399</v>
      </c>
      <c r="C7824">
        <v>20410</v>
      </c>
      <c r="D7824">
        <v>183</v>
      </c>
      <c r="M7824" t="s">
        <v>1200</v>
      </c>
      <c r="O7824" t="s">
        <v>1081</v>
      </c>
      <c r="P7824" t="s">
        <v>1126</v>
      </c>
    </row>
    <row r="7825" spans="1:16" x14ac:dyDescent="0.25">
      <c r="A7825">
        <v>-32.606151147403402</v>
      </c>
      <c r="B7825">
        <v>-62.669232759920803</v>
      </c>
      <c r="C7825">
        <v>20411</v>
      </c>
      <c r="D7825">
        <v>184</v>
      </c>
      <c r="M7825" t="s">
        <v>1200</v>
      </c>
      <c r="O7825" t="s">
        <v>1081</v>
      </c>
      <c r="P7825" t="s">
        <v>1126</v>
      </c>
    </row>
    <row r="7826" spans="1:16" x14ac:dyDescent="0.25">
      <c r="A7826">
        <v>-32.630601501033503</v>
      </c>
      <c r="B7826">
        <v>-62.689104599867903</v>
      </c>
      <c r="C7826">
        <v>20412</v>
      </c>
      <c r="D7826">
        <v>570</v>
      </c>
      <c r="M7826" t="s">
        <v>1200</v>
      </c>
      <c r="O7826" t="s">
        <v>1081</v>
      </c>
      <c r="P7826" t="s">
        <v>1126</v>
      </c>
    </row>
    <row r="7827" spans="1:16" x14ac:dyDescent="0.25">
      <c r="A7827">
        <v>-31.401015725719802</v>
      </c>
      <c r="B7827">
        <v>-64.211141386243995</v>
      </c>
      <c r="C7827">
        <v>40600</v>
      </c>
      <c r="D7827">
        <v>90</v>
      </c>
      <c r="M7827" t="s">
        <v>1200</v>
      </c>
      <c r="O7827" t="s">
        <v>1081</v>
      </c>
      <c r="P7827" t="s">
        <v>1095</v>
      </c>
    </row>
    <row r="7828" spans="1:16" x14ac:dyDescent="0.25">
      <c r="A7828">
        <v>-32.3658025881642</v>
      </c>
      <c r="B7828">
        <v>-62.307419635582001</v>
      </c>
      <c r="C7828">
        <v>20413</v>
      </c>
      <c r="D7828">
        <v>151</v>
      </c>
      <c r="M7828" t="s">
        <v>1200</v>
      </c>
      <c r="O7828" t="s">
        <v>1081</v>
      </c>
      <c r="P7828" t="s">
        <v>1126</v>
      </c>
    </row>
    <row r="7829" spans="1:16" x14ac:dyDescent="0.25">
      <c r="A7829">
        <v>-31.3937777777778</v>
      </c>
      <c r="B7829">
        <v>-64.244277777777796</v>
      </c>
      <c r="C7829">
        <v>40601</v>
      </c>
      <c r="D7829">
        <v>87</v>
      </c>
      <c r="M7829" t="s">
        <v>1200</v>
      </c>
      <c r="O7829" t="s">
        <v>1081</v>
      </c>
      <c r="P7829" t="s">
        <v>1095</v>
      </c>
    </row>
    <row r="7830" spans="1:16" x14ac:dyDescent="0.25">
      <c r="A7830">
        <v>-31.39</v>
      </c>
      <c r="B7830">
        <v>-64.11</v>
      </c>
      <c r="C7830">
        <v>40602</v>
      </c>
      <c r="D7830">
        <v>179</v>
      </c>
      <c r="M7830" t="s">
        <v>1200</v>
      </c>
      <c r="O7830" t="s">
        <v>1081</v>
      </c>
      <c r="P7830" t="s">
        <v>1095</v>
      </c>
    </row>
    <row r="7831" spans="1:16" x14ac:dyDescent="0.25">
      <c r="A7831">
        <v>-32.630520945406801</v>
      </c>
      <c r="B7831">
        <v>-62.689280937830603</v>
      </c>
      <c r="C7831">
        <v>20414</v>
      </c>
      <c r="M7831" t="s">
        <v>1200</v>
      </c>
      <c r="O7831" t="s">
        <v>1081</v>
      </c>
      <c r="P7831" t="s">
        <v>1126</v>
      </c>
    </row>
    <row r="7832" spans="1:16" x14ac:dyDescent="0.25">
      <c r="A7832">
        <v>-31.38</v>
      </c>
      <c r="B7832">
        <v>-64.13</v>
      </c>
      <c r="C7832">
        <v>40603</v>
      </c>
      <c r="D7832">
        <v>123</v>
      </c>
      <c r="M7832" t="s">
        <v>1200</v>
      </c>
      <c r="O7832" t="s">
        <v>1081</v>
      </c>
      <c r="P7832" t="s">
        <v>1095</v>
      </c>
    </row>
    <row r="7833" spans="1:16" x14ac:dyDescent="0.25">
      <c r="A7833">
        <v>-32.266307017092203</v>
      </c>
      <c r="B7833">
        <v>-64.525466666666702</v>
      </c>
      <c r="C7833">
        <v>20415</v>
      </c>
      <c r="M7833" t="s">
        <v>1200</v>
      </c>
      <c r="O7833" t="s">
        <v>1081</v>
      </c>
      <c r="P7833" t="s">
        <v>1149</v>
      </c>
    </row>
    <row r="7834" spans="1:16" x14ac:dyDescent="0.25">
      <c r="A7834">
        <v>-32.302964080310097</v>
      </c>
      <c r="B7834">
        <v>-64.483059964285999</v>
      </c>
      <c r="C7834">
        <v>20416</v>
      </c>
      <c r="D7834">
        <v>35</v>
      </c>
      <c r="M7834" t="s">
        <v>1200</v>
      </c>
      <c r="O7834" t="s">
        <v>1081</v>
      </c>
      <c r="P7834" t="s">
        <v>1149</v>
      </c>
    </row>
    <row r="7835" spans="1:16" x14ac:dyDescent="0.25">
      <c r="A7835">
        <v>-31.399249999999999</v>
      </c>
      <c r="B7835">
        <v>-64.208722222222207</v>
      </c>
      <c r="C7835">
        <v>40604</v>
      </c>
      <c r="D7835">
        <v>71</v>
      </c>
      <c r="M7835" t="s">
        <v>1200</v>
      </c>
      <c r="O7835" t="s">
        <v>1081</v>
      </c>
      <c r="P7835" t="s">
        <v>1095</v>
      </c>
    </row>
    <row r="7836" spans="1:16" x14ac:dyDescent="0.25">
      <c r="A7836">
        <v>-31.861934162223299</v>
      </c>
      <c r="B7836">
        <v>-64.374583333333305</v>
      </c>
      <c r="C7836">
        <v>20417</v>
      </c>
      <c r="D7836">
        <v>5</v>
      </c>
      <c r="M7836" t="s">
        <v>1091</v>
      </c>
      <c r="O7836" t="s">
        <v>1081</v>
      </c>
      <c r="P7836" t="s">
        <v>1149</v>
      </c>
    </row>
    <row r="7837" spans="1:16" x14ac:dyDescent="0.25">
      <c r="A7837">
        <v>-31.394166666666699</v>
      </c>
      <c r="B7837">
        <v>-64.230416666666699</v>
      </c>
      <c r="C7837">
        <v>40605</v>
      </c>
      <c r="D7837">
        <v>71</v>
      </c>
      <c r="M7837" t="s">
        <v>1200</v>
      </c>
      <c r="O7837" t="s">
        <v>1081</v>
      </c>
      <c r="P7837" t="s">
        <v>1095</v>
      </c>
    </row>
    <row r="7838" spans="1:16" x14ac:dyDescent="0.25">
      <c r="A7838">
        <v>-31.862192721748201</v>
      </c>
      <c r="B7838">
        <v>-64.374805956681499</v>
      </c>
      <c r="C7838">
        <v>20418</v>
      </c>
      <c r="D7838">
        <v>6</v>
      </c>
      <c r="M7838" t="s">
        <v>1200</v>
      </c>
      <c r="O7838" t="s">
        <v>1081</v>
      </c>
      <c r="P7838" t="s">
        <v>1149</v>
      </c>
    </row>
    <row r="7839" spans="1:16" x14ac:dyDescent="0.25">
      <c r="A7839">
        <v>-31.862024145576299</v>
      </c>
      <c r="B7839">
        <v>-64.375141232808303</v>
      </c>
      <c r="C7839">
        <v>20419</v>
      </c>
      <c r="D7839">
        <v>5</v>
      </c>
      <c r="M7839" t="s">
        <v>1200</v>
      </c>
      <c r="O7839" t="s">
        <v>1081</v>
      </c>
      <c r="P7839" t="s">
        <v>1149</v>
      </c>
    </row>
    <row r="7840" spans="1:16" x14ac:dyDescent="0.25">
      <c r="A7840">
        <v>-31.395499999999998</v>
      </c>
      <c r="B7840">
        <v>-64.255777777777794</v>
      </c>
      <c r="C7840">
        <v>40606</v>
      </c>
      <c r="D7840">
        <v>6</v>
      </c>
      <c r="M7840" t="s">
        <v>1200</v>
      </c>
      <c r="O7840" t="s">
        <v>1081</v>
      </c>
      <c r="P7840" t="s">
        <v>1095</v>
      </c>
    </row>
    <row r="7841" spans="1:16" x14ac:dyDescent="0.25">
      <c r="A7841">
        <v>-31.4114166666667</v>
      </c>
      <c r="B7841">
        <v>-64.241972222222202</v>
      </c>
      <c r="C7841">
        <v>40607</v>
      </c>
      <c r="D7841">
        <v>68</v>
      </c>
      <c r="M7841" t="s">
        <v>1200</v>
      </c>
      <c r="O7841" t="s">
        <v>1081</v>
      </c>
      <c r="P7841" t="s">
        <v>1095</v>
      </c>
    </row>
    <row r="7842" spans="1:16" x14ac:dyDescent="0.25">
      <c r="A7842">
        <v>-31.4</v>
      </c>
      <c r="B7842">
        <v>-64.12</v>
      </c>
      <c r="C7842">
        <v>40608</v>
      </c>
      <c r="D7842">
        <v>217</v>
      </c>
      <c r="M7842" t="s">
        <v>1200</v>
      </c>
      <c r="O7842" t="s">
        <v>1081</v>
      </c>
      <c r="P7842" t="s">
        <v>1095</v>
      </c>
    </row>
    <row r="7843" spans="1:16" x14ac:dyDescent="0.25">
      <c r="A7843">
        <v>-32.192024084123098</v>
      </c>
      <c r="B7843">
        <v>-64.481910537698496</v>
      </c>
      <c r="C7843">
        <v>20420</v>
      </c>
      <c r="M7843" t="s">
        <v>1200</v>
      </c>
      <c r="O7843" t="s">
        <v>1081</v>
      </c>
      <c r="P7843" t="s">
        <v>1149</v>
      </c>
    </row>
    <row r="7844" spans="1:16" x14ac:dyDescent="0.25">
      <c r="A7844">
        <v>-32.189667034029902</v>
      </c>
      <c r="B7844">
        <v>-64.479421839947193</v>
      </c>
      <c r="C7844">
        <v>20421</v>
      </c>
      <c r="D7844">
        <v>33</v>
      </c>
      <c r="M7844" t="s">
        <v>1200</v>
      </c>
      <c r="O7844" t="s">
        <v>1081</v>
      </c>
      <c r="P7844" t="s">
        <v>1149</v>
      </c>
    </row>
    <row r="7845" spans="1:16" x14ac:dyDescent="0.25">
      <c r="A7845">
        <v>-32.189227802547599</v>
      </c>
      <c r="B7845">
        <v>-64.479478166336506</v>
      </c>
      <c r="C7845">
        <v>20422</v>
      </c>
      <c r="M7845" t="s">
        <v>1200</v>
      </c>
      <c r="O7845" t="s">
        <v>1081</v>
      </c>
      <c r="P7845" t="s">
        <v>1149</v>
      </c>
    </row>
    <row r="7846" spans="1:16" x14ac:dyDescent="0.25">
      <c r="A7846">
        <v>-31.977611272789499</v>
      </c>
      <c r="B7846">
        <v>-64.375725382275107</v>
      </c>
      <c r="C7846">
        <v>20423</v>
      </c>
      <c r="M7846" t="s">
        <v>1200</v>
      </c>
      <c r="O7846" t="s">
        <v>1081</v>
      </c>
      <c r="P7846" t="s">
        <v>1149</v>
      </c>
    </row>
    <row r="7847" spans="1:16" x14ac:dyDescent="0.25">
      <c r="A7847">
        <v>-31.983172150735498</v>
      </c>
      <c r="B7847">
        <v>-64.375021839947195</v>
      </c>
      <c r="C7847">
        <v>20424</v>
      </c>
      <c r="M7847" t="s">
        <v>1200</v>
      </c>
      <c r="O7847" t="s">
        <v>1081</v>
      </c>
      <c r="P7847" t="s">
        <v>1149</v>
      </c>
    </row>
    <row r="7848" spans="1:16" x14ac:dyDescent="0.25">
      <c r="A7848">
        <v>-32.079256573027997</v>
      </c>
      <c r="B7848">
        <v>-64.760187933201294</v>
      </c>
      <c r="C7848">
        <v>20425</v>
      </c>
      <c r="D7848">
        <v>12</v>
      </c>
      <c r="M7848" t="s">
        <v>1091</v>
      </c>
      <c r="O7848" t="s">
        <v>1081</v>
      </c>
      <c r="P7848" t="s">
        <v>1149</v>
      </c>
    </row>
    <row r="7849" spans="1:16" x14ac:dyDescent="0.25">
      <c r="A7849">
        <v>-32.105638419874303</v>
      </c>
      <c r="B7849">
        <v>-64.754589462301496</v>
      </c>
      <c r="C7849">
        <v>20426</v>
      </c>
      <c r="D7849">
        <v>14</v>
      </c>
      <c r="M7849" t="s">
        <v>1091</v>
      </c>
      <c r="O7849" t="s">
        <v>1081</v>
      </c>
      <c r="P7849" t="s">
        <v>1149</v>
      </c>
    </row>
    <row r="7850" spans="1:16" x14ac:dyDescent="0.25">
      <c r="A7850">
        <v>-32.189411305654403</v>
      </c>
      <c r="B7850">
        <v>-64.479279255294898</v>
      </c>
      <c r="C7850">
        <v>20427</v>
      </c>
      <c r="D7850">
        <v>40</v>
      </c>
      <c r="M7850" t="s">
        <v>1200</v>
      </c>
      <c r="O7850" t="s">
        <v>1081</v>
      </c>
      <c r="P7850" t="s">
        <v>1149</v>
      </c>
    </row>
    <row r="7851" spans="1:16" x14ac:dyDescent="0.25">
      <c r="A7851">
        <v>-32.171385445895297</v>
      </c>
      <c r="B7851">
        <v>-64.449432951058299</v>
      </c>
      <c r="C7851">
        <v>20428</v>
      </c>
      <c r="M7851" t="s">
        <v>1200</v>
      </c>
      <c r="O7851" t="s">
        <v>1081</v>
      </c>
      <c r="P7851" t="s">
        <v>1149</v>
      </c>
    </row>
    <row r="7852" spans="1:16" x14ac:dyDescent="0.25">
      <c r="A7852">
        <v>-32.171400203367099</v>
      </c>
      <c r="B7852">
        <v>-64.449360531414897</v>
      </c>
      <c r="C7852">
        <v>20429</v>
      </c>
      <c r="M7852" t="s">
        <v>1200</v>
      </c>
      <c r="O7852" t="s">
        <v>1081</v>
      </c>
      <c r="P7852" t="s">
        <v>1149</v>
      </c>
    </row>
    <row r="7853" spans="1:16" x14ac:dyDescent="0.25">
      <c r="A7853">
        <v>-32.303009708526702</v>
      </c>
      <c r="B7853">
        <v>-64.483082759920705</v>
      </c>
      <c r="C7853">
        <v>20430</v>
      </c>
      <c r="M7853" t="s">
        <v>1200</v>
      </c>
      <c r="O7853" t="s">
        <v>1081</v>
      </c>
      <c r="P7853" t="s">
        <v>1149</v>
      </c>
    </row>
    <row r="7854" spans="1:16" x14ac:dyDescent="0.25">
      <c r="A7854">
        <v>-32.321169650903002</v>
      </c>
      <c r="B7854">
        <v>-64.280719635582003</v>
      </c>
      <c r="C7854">
        <v>20431</v>
      </c>
      <c r="M7854" t="s">
        <v>1200</v>
      </c>
      <c r="O7854" t="s">
        <v>1081</v>
      </c>
      <c r="P7854" t="s">
        <v>1149</v>
      </c>
    </row>
    <row r="7855" spans="1:16" x14ac:dyDescent="0.25">
      <c r="A7855">
        <v>-32.0694749992346</v>
      </c>
      <c r="B7855">
        <v>-64.539607568783197</v>
      </c>
      <c r="C7855">
        <v>20432</v>
      </c>
      <c r="D7855">
        <v>4</v>
      </c>
      <c r="M7855" t="s">
        <v>1200</v>
      </c>
      <c r="O7855" t="s">
        <v>1081</v>
      </c>
      <c r="P7855" t="s">
        <v>1149</v>
      </c>
    </row>
    <row r="7856" spans="1:16" x14ac:dyDescent="0.25">
      <c r="A7856">
        <v>-30.3609166666667</v>
      </c>
      <c r="B7856">
        <v>-64.651777777777795</v>
      </c>
      <c r="C7856">
        <v>50428</v>
      </c>
      <c r="D7856">
        <v>137</v>
      </c>
      <c r="M7856" t="s">
        <v>1112</v>
      </c>
      <c r="O7856" t="s">
        <v>1081</v>
      </c>
      <c r="P7856" t="s">
        <v>1120</v>
      </c>
    </row>
    <row r="7857" spans="1:16" x14ac:dyDescent="0.25">
      <c r="A7857">
        <v>-32.172577594928903</v>
      </c>
      <c r="B7857">
        <v>-64.449857951058306</v>
      </c>
      <c r="C7857">
        <v>20433</v>
      </c>
      <c r="M7857" t="s">
        <v>1200</v>
      </c>
      <c r="O7857" t="s">
        <v>1081</v>
      </c>
      <c r="P7857" t="s">
        <v>1149</v>
      </c>
    </row>
    <row r="7858" spans="1:16" x14ac:dyDescent="0.25">
      <c r="A7858">
        <v>-31.977675929182801</v>
      </c>
      <c r="B7858">
        <v>-64.375722222222194</v>
      </c>
      <c r="C7858">
        <v>20434</v>
      </c>
      <c r="D7858">
        <v>58</v>
      </c>
      <c r="M7858" t="s">
        <v>1091</v>
      </c>
      <c r="O7858" t="s">
        <v>1081</v>
      </c>
      <c r="P7858" t="s">
        <v>1149</v>
      </c>
    </row>
    <row r="7859" spans="1:16" x14ac:dyDescent="0.25">
      <c r="A7859">
        <v>-32.319567316356398</v>
      </c>
      <c r="B7859">
        <v>-64.282766284391599</v>
      </c>
      <c r="C7859">
        <v>20435</v>
      </c>
      <c r="D7859">
        <v>65</v>
      </c>
      <c r="M7859" t="s">
        <v>1200</v>
      </c>
      <c r="O7859" t="s">
        <v>1081</v>
      </c>
      <c r="P7859" t="s">
        <v>1149</v>
      </c>
    </row>
    <row r="7860" spans="1:16" x14ac:dyDescent="0.25">
      <c r="A7860">
        <v>-30.467638888888899</v>
      </c>
      <c r="B7860">
        <v>-64.669305555555596</v>
      </c>
      <c r="C7860">
        <v>50429</v>
      </c>
      <c r="D7860">
        <v>96</v>
      </c>
      <c r="M7860" t="s">
        <v>1083</v>
      </c>
      <c r="O7860" t="s">
        <v>1081</v>
      </c>
      <c r="P7860" t="s">
        <v>1120</v>
      </c>
    </row>
    <row r="7861" spans="1:16" x14ac:dyDescent="0.25">
      <c r="A7861">
        <v>-30.220638888888899</v>
      </c>
      <c r="B7861">
        <v>-64.492722222222199</v>
      </c>
      <c r="C7861">
        <v>50430</v>
      </c>
      <c r="D7861">
        <v>110</v>
      </c>
      <c r="M7861" t="s">
        <v>1083</v>
      </c>
      <c r="O7861" t="s">
        <v>1081</v>
      </c>
      <c r="P7861" t="s">
        <v>1120</v>
      </c>
    </row>
    <row r="7862" spans="1:16" x14ac:dyDescent="0.25">
      <c r="A7862">
        <v>-30.2206701763028</v>
      </c>
      <c r="B7862">
        <v>-64.492863041341195</v>
      </c>
      <c r="C7862">
        <v>50431</v>
      </c>
      <c r="D7862">
        <v>101</v>
      </c>
      <c r="M7862" t="s">
        <v>1083</v>
      </c>
      <c r="O7862" t="s">
        <v>1081</v>
      </c>
      <c r="P7862" t="s">
        <v>1120</v>
      </c>
    </row>
    <row r="7863" spans="1:16" x14ac:dyDescent="0.25">
      <c r="A7863">
        <v>-32.430027777777802</v>
      </c>
      <c r="B7863">
        <v>-63.233194444444401</v>
      </c>
      <c r="C7863">
        <v>50432</v>
      </c>
      <c r="D7863">
        <v>131</v>
      </c>
      <c r="M7863" t="s">
        <v>1083</v>
      </c>
      <c r="O7863" t="s">
        <v>1081</v>
      </c>
      <c r="P7863" t="s">
        <v>1100</v>
      </c>
    </row>
    <row r="7864" spans="1:16" x14ac:dyDescent="0.25">
      <c r="A7864">
        <v>-32.439028379398202</v>
      </c>
      <c r="B7864">
        <v>-63.247990157952998</v>
      </c>
      <c r="C7864">
        <v>50433</v>
      </c>
      <c r="M7864" t="s">
        <v>1200</v>
      </c>
      <c r="O7864" t="s">
        <v>1081</v>
      </c>
      <c r="P7864" t="s">
        <v>1100</v>
      </c>
    </row>
    <row r="7865" spans="1:16" x14ac:dyDescent="0.25">
      <c r="A7865">
        <v>-32.4382315589448</v>
      </c>
      <c r="B7865">
        <v>-63.2471747664124</v>
      </c>
      <c r="C7865">
        <v>50434</v>
      </c>
      <c r="M7865" t="s">
        <v>1200</v>
      </c>
      <c r="O7865" t="s">
        <v>1081</v>
      </c>
      <c r="P7865" t="s">
        <v>1100</v>
      </c>
    </row>
    <row r="7866" spans="1:16" x14ac:dyDescent="0.25">
      <c r="A7866">
        <v>-31.39</v>
      </c>
      <c r="B7866">
        <v>-64.12</v>
      </c>
      <c r="C7866">
        <v>40609</v>
      </c>
      <c r="D7866">
        <v>100</v>
      </c>
      <c r="M7866" t="s">
        <v>1200</v>
      </c>
      <c r="O7866" t="s">
        <v>1081</v>
      </c>
      <c r="P7866" t="s">
        <v>1095</v>
      </c>
    </row>
    <row r="7867" spans="1:16" x14ac:dyDescent="0.25">
      <c r="A7867">
        <v>-32.437652048736801</v>
      </c>
      <c r="B7867">
        <v>-63.2461662558228</v>
      </c>
      <c r="C7867">
        <v>50435</v>
      </c>
      <c r="M7867" t="s">
        <v>1200</v>
      </c>
      <c r="O7867" t="s">
        <v>1081</v>
      </c>
      <c r="P7867" t="s">
        <v>1100</v>
      </c>
    </row>
    <row r="7868" spans="1:16" x14ac:dyDescent="0.25">
      <c r="A7868">
        <v>-32.748785308158503</v>
      </c>
      <c r="B7868">
        <v>-63.343328714294401</v>
      </c>
      <c r="C7868">
        <v>50436</v>
      </c>
      <c r="M7868" t="s">
        <v>1200</v>
      </c>
      <c r="O7868" t="s">
        <v>1081</v>
      </c>
      <c r="P7868" t="s">
        <v>1100</v>
      </c>
    </row>
    <row r="7869" spans="1:16" x14ac:dyDescent="0.25">
      <c r="A7869">
        <v>-32.4396970102691</v>
      </c>
      <c r="B7869">
        <v>-63.247085986464199</v>
      </c>
      <c r="C7869">
        <v>50437</v>
      </c>
      <c r="M7869" t="s">
        <v>1200</v>
      </c>
      <c r="O7869" t="s">
        <v>1081</v>
      </c>
      <c r="P7869" t="s">
        <v>1100</v>
      </c>
    </row>
    <row r="7870" spans="1:16" x14ac:dyDescent="0.25">
      <c r="A7870">
        <v>-31.36</v>
      </c>
      <c r="B7870">
        <v>-64.150000000000006</v>
      </c>
      <c r="C7870">
        <v>40610</v>
      </c>
      <c r="D7870">
        <v>230</v>
      </c>
      <c r="M7870" t="s">
        <v>1200</v>
      </c>
      <c r="O7870" t="s">
        <v>1081</v>
      </c>
      <c r="P7870" t="s">
        <v>1095</v>
      </c>
    </row>
    <row r="7871" spans="1:16" x14ac:dyDescent="0.25">
      <c r="A7871">
        <v>-32.423337763584101</v>
      </c>
      <c r="B7871">
        <v>-63.3076685123443</v>
      </c>
      <c r="C7871">
        <v>50438</v>
      </c>
      <c r="M7871" t="s">
        <v>1200</v>
      </c>
      <c r="O7871" t="s">
        <v>1081</v>
      </c>
      <c r="P7871" t="s">
        <v>1100</v>
      </c>
    </row>
    <row r="7872" spans="1:16" x14ac:dyDescent="0.25">
      <c r="A7872">
        <v>-32.9409833645596</v>
      </c>
      <c r="B7872">
        <v>-63.244281136245696</v>
      </c>
      <c r="C7872">
        <v>50439</v>
      </c>
      <c r="M7872" t="s">
        <v>1200</v>
      </c>
      <c r="O7872" t="s">
        <v>1081</v>
      </c>
      <c r="P7872" t="s">
        <v>1100</v>
      </c>
    </row>
    <row r="7873" spans="1:16" x14ac:dyDescent="0.25">
      <c r="A7873">
        <v>-32.407371696770298</v>
      </c>
      <c r="B7873">
        <v>-63.2279903491211</v>
      </c>
      <c r="C7873">
        <v>50440</v>
      </c>
      <c r="M7873" t="s">
        <v>1200</v>
      </c>
      <c r="O7873" t="s">
        <v>1081</v>
      </c>
      <c r="P7873" t="s">
        <v>1100</v>
      </c>
    </row>
    <row r="7874" spans="1:16" x14ac:dyDescent="0.25">
      <c r="A7874">
        <v>-31.38</v>
      </c>
      <c r="B7874">
        <v>-64.12</v>
      </c>
      <c r="C7874">
        <v>40611</v>
      </c>
      <c r="D7874">
        <v>171</v>
      </c>
      <c r="M7874" t="s">
        <v>1200</v>
      </c>
      <c r="O7874" t="s">
        <v>1081</v>
      </c>
      <c r="P7874" t="s">
        <v>1095</v>
      </c>
    </row>
    <row r="7875" spans="1:16" x14ac:dyDescent="0.25">
      <c r="A7875">
        <v>-32.490617912692301</v>
      </c>
      <c r="B7875">
        <v>-63.404378306884801</v>
      </c>
      <c r="C7875">
        <v>50441</v>
      </c>
      <c r="M7875" t="s">
        <v>1200</v>
      </c>
      <c r="O7875" t="s">
        <v>1081</v>
      </c>
      <c r="P7875" t="s">
        <v>1100</v>
      </c>
    </row>
    <row r="7876" spans="1:16" x14ac:dyDescent="0.25">
      <c r="A7876">
        <v>-31.3712184898103</v>
      </c>
      <c r="B7876">
        <v>-64.125128376325094</v>
      </c>
      <c r="C7876">
        <v>40612</v>
      </c>
      <c r="D7876">
        <v>183</v>
      </c>
      <c r="M7876" t="s">
        <v>1200</v>
      </c>
      <c r="O7876" t="s">
        <v>1081</v>
      </c>
      <c r="P7876" t="s">
        <v>1095</v>
      </c>
    </row>
    <row r="7877" spans="1:16" x14ac:dyDescent="0.25">
      <c r="A7877">
        <v>-31.39</v>
      </c>
      <c r="B7877">
        <v>-64.12</v>
      </c>
      <c r="C7877">
        <v>40613</v>
      </c>
      <c r="D7877">
        <v>140</v>
      </c>
      <c r="M7877" t="s">
        <v>1083</v>
      </c>
      <c r="O7877" t="s">
        <v>1081</v>
      </c>
      <c r="P7877" t="s">
        <v>1095</v>
      </c>
    </row>
    <row r="7878" spans="1:16" x14ac:dyDescent="0.25">
      <c r="A7878">
        <v>-31.38</v>
      </c>
      <c r="B7878">
        <v>-64.11</v>
      </c>
      <c r="C7878">
        <v>40614</v>
      </c>
      <c r="D7878">
        <v>25</v>
      </c>
      <c r="M7878" t="s">
        <v>1083</v>
      </c>
      <c r="O7878" t="s">
        <v>1081</v>
      </c>
      <c r="P7878" t="s">
        <v>1095</v>
      </c>
    </row>
    <row r="7879" spans="1:16" x14ac:dyDescent="0.25">
      <c r="A7879">
        <v>-31.391944444444398</v>
      </c>
      <c r="B7879">
        <v>-64.107305555555598</v>
      </c>
      <c r="C7879">
        <v>40615</v>
      </c>
      <c r="D7879">
        <v>194</v>
      </c>
      <c r="M7879" t="s">
        <v>1200</v>
      </c>
      <c r="O7879" t="s">
        <v>1081</v>
      </c>
      <c r="P7879" t="s">
        <v>1095</v>
      </c>
    </row>
    <row r="7880" spans="1:16" x14ac:dyDescent="0.25">
      <c r="A7880">
        <v>-31.333777777777801</v>
      </c>
      <c r="B7880">
        <v>-64.2088055555556</v>
      </c>
      <c r="C7880">
        <v>40616</v>
      </c>
      <c r="D7880">
        <v>125</v>
      </c>
      <c r="M7880" t="s">
        <v>1200</v>
      </c>
      <c r="O7880" t="s">
        <v>1081</v>
      </c>
      <c r="P7880" t="s">
        <v>1095</v>
      </c>
    </row>
    <row r="7881" spans="1:16" x14ac:dyDescent="0.25">
      <c r="A7881">
        <v>-31.426027777777801</v>
      </c>
      <c r="B7881">
        <v>-64.228638888888895</v>
      </c>
      <c r="C7881">
        <v>40617</v>
      </c>
      <c r="D7881">
        <v>23</v>
      </c>
      <c r="M7881" t="s">
        <v>1200</v>
      </c>
      <c r="O7881" t="s">
        <v>1081</v>
      </c>
      <c r="P7881" t="s">
        <v>1095</v>
      </c>
    </row>
    <row r="7882" spans="1:16" x14ac:dyDescent="0.25">
      <c r="A7882">
        <v>-31.396805555555499</v>
      </c>
      <c r="B7882">
        <v>-64.244361111111104</v>
      </c>
      <c r="C7882">
        <v>40618</v>
      </c>
      <c r="D7882">
        <v>40</v>
      </c>
      <c r="M7882" t="s">
        <v>1200</v>
      </c>
      <c r="O7882" t="s">
        <v>1081</v>
      </c>
      <c r="P7882" t="s">
        <v>1095</v>
      </c>
    </row>
    <row r="7883" spans="1:16" x14ac:dyDescent="0.25">
      <c r="A7883">
        <v>-31.411833333333298</v>
      </c>
      <c r="B7883">
        <v>-64.230555555555597</v>
      </c>
      <c r="C7883">
        <v>40619</v>
      </c>
      <c r="D7883">
        <v>30</v>
      </c>
      <c r="M7883" t="s">
        <v>1200</v>
      </c>
      <c r="O7883" t="s">
        <v>1081</v>
      </c>
      <c r="P7883" t="s">
        <v>1095</v>
      </c>
    </row>
    <row r="7884" spans="1:16" x14ac:dyDescent="0.25">
      <c r="A7884">
        <v>-31.396194444444401</v>
      </c>
      <c r="B7884">
        <v>-64.203111111111099</v>
      </c>
      <c r="C7884">
        <v>40620</v>
      </c>
      <c r="D7884">
        <v>52</v>
      </c>
      <c r="M7884" t="s">
        <v>1200</v>
      </c>
      <c r="O7884" t="s">
        <v>1081</v>
      </c>
      <c r="P7884" t="s">
        <v>1095</v>
      </c>
    </row>
    <row r="7885" spans="1:16" x14ac:dyDescent="0.25">
      <c r="A7885">
        <v>-31.414638888888899</v>
      </c>
      <c r="B7885">
        <v>-64.226222222222205</v>
      </c>
      <c r="C7885">
        <v>40621</v>
      </c>
      <c r="D7885">
        <v>22</v>
      </c>
      <c r="M7885" t="s">
        <v>1200</v>
      </c>
      <c r="O7885" t="s">
        <v>1081</v>
      </c>
      <c r="P7885" t="s">
        <v>1095</v>
      </c>
    </row>
    <row r="7886" spans="1:16" x14ac:dyDescent="0.25">
      <c r="A7886">
        <v>-31.427611111111101</v>
      </c>
      <c r="B7886">
        <v>-64.229666666666702</v>
      </c>
      <c r="C7886">
        <v>40622</v>
      </c>
      <c r="D7886">
        <v>24</v>
      </c>
      <c r="M7886" t="s">
        <v>1200</v>
      </c>
      <c r="O7886" t="s">
        <v>1081</v>
      </c>
      <c r="P7886" t="s">
        <v>1095</v>
      </c>
    </row>
    <row r="7887" spans="1:16" x14ac:dyDescent="0.25">
      <c r="A7887">
        <v>-31.4303611111111</v>
      </c>
      <c r="B7887">
        <v>-64.216861111111101</v>
      </c>
      <c r="C7887">
        <v>40624</v>
      </c>
      <c r="D7887">
        <v>30</v>
      </c>
      <c r="M7887" t="s">
        <v>1200</v>
      </c>
      <c r="O7887" t="s">
        <v>1081</v>
      </c>
      <c r="P7887" t="s">
        <v>1095</v>
      </c>
    </row>
    <row r="7888" spans="1:16" x14ac:dyDescent="0.25">
      <c r="A7888">
        <v>-31.473972222222201</v>
      </c>
      <c r="B7888">
        <v>-64.214749999999995</v>
      </c>
      <c r="C7888">
        <v>40623</v>
      </c>
      <c r="D7888">
        <v>23</v>
      </c>
      <c r="M7888" t="s">
        <v>1200</v>
      </c>
      <c r="O7888" t="s">
        <v>1081</v>
      </c>
      <c r="P7888" t="s">
        <v>1095</v>
      </c>
    </row>
    <row r="7889" spans="1:16" x14ac:dyDescent="0.25">
      <c r="A7889">
        <v>-31.419166666666701</v>
      </c>
      <c r="B7889">
        <v>-64.057500000000005</v>
      </c>
      <c r="C7889">
        <v>40625</v>
      </c>
      <c r="D7889">
        <v>95</v>
      </c>
      <c r="M7889" t="s">
        <v>1200</v>
      </c>
      <c r="O7889" t="s">
        <v>1081</v>
      </c>
      <c r="P7889" t="s">
        <v>1095</v>
      </c>
    </row>
    <row r="7890" spans="1:16" x14ac:dyDescent="0.25">
      <c r="A7890">
        <v>-31.48</v>
      </c>
      <c r="B7890">
        <v>-64.150000000000006</v>
      </c>
      <c r="C7890">
        <v>40626</v>
      </c>
      <c r="D7890">
        <v>240</v>
      </c>
      <c r="M7890" t="s">
        <v>1200</v>
      </c>
      <c r="O7890" t="s">
        <v>1081</v>
      </c>
      <c r="P7890" t="s">
        <v>1095</v>
      </c>
    </row>
    <row r="7891" spans="1:16" x14ac:dyDescent="0.25">
      <c r="A7891">
        <v>-31.4736388888889</v>
      </c>
      <c r="B7891">
        <v>-64.233083333333298</v>
      </c>
      <c r="C7891">
        <v>40627</v>
      </c>
      <c r="D7891">
        <v>25</v>
      </c>
      <c r="M7891" t="s">
        <v>1200</v>
      </c>
      <c r="O7891" t="s">
        <v>1081</v>
      </c>
    </row>
    <row r="7892" spans="1:16" x14ac:dyDescent="0.25">
      <c r="A7892">
        <v>-32.438957564614398</v>
      </c>
      <c r="B7892">
        <v>-63.246345993547202</v>
      </c>
      <c r="C7892">
        <v>50442</v>
      </c>
      <c r="M7892" t="s">
        <v>1200</v>
      </c>
      <c r="O7892" t="s">
        <v>1081</v>
      </c>
    </row>
    <row r="7893" spans="1:16" x14ac:dyDescent="0.25">
      <c r="A7893">
        <v>-32.438233182106103</v>
      </c>
      <c r="B7893">
        <v>-63.2455520596789</v>
      </c>
      <c r="C7893">
        <v>50443</v>
      </c>
      <c r="M7893" t="s">
        <v>1200</v>
      </c>
      <c r="O7893" t="s">
        <v>1081</v>
      </c>
    </row>
    <row r="7894" spans="1:16" x14ac:dyDescent="0.25">
      <c r="A7894">
        <v>-32.938138888888901</v>
      </c>
      <c r="B7894">
        <v>-63.244666666666703</v>
      </c>
      <c r="C7894">
        <v>50444</v>
      </c>
      <c r="D7894">
        <v>354</v>
      </c>
      <c r="M7894" t="s">
        <v>1112</v>
      </c>
      <c r="O7894" t="s">
        <v>1081</v>
      </c>
      <c r="P7894" t="s">
        <v>1100</v>
      </c>
    </row>
    <row r="7895" spans="1:16" x14ac:dyDescent="0.25">
      <c r="A7895">
        <v>-32.413988718062797</v>
      </c>
      <c r="B7895">
        <v>-63.242758864588303</v>
      </c>
      <c r="C7895">
        <v>50445</v>
      </c>
      <c r="D7895">
        <v>110</v>
      </c>
      <c r="M7895" t="s">
        <v>1112</v>
      </c>
      <c r="O7895" t="s">
        <v>1081</v>
      </c>
      <c r="P7895" t="s">
        <v>1100</v>
      </c>
    </row>
    <row r="7896" spans="1:16" x14ac:dyDescent="0.25">
      <c r="A7896">
        <v>-32.747833333333297</v>
      </c>
      <c r="B7896">
        <v>-63.341999999999999</v>
      </c>
      <c r="C7896">
        <v>50446</v>
      </c>
      <c r="D7896">
        <v>387</v>
      </c>
      <c r="M7896" t="s">
        <v>1112</v>
      </c>
      <c r="O7896" t="s">
        <v>1081</v>
      </c>
      <c r="P7896" t="s">
        <v>1100</v>
      </c>
    </row>
    <row r="7897" spans="1:16" x14ac:dyDescent="0.25">
      <c r="A7897">
        <v>-31.335999999999999</v>
      </c>
      <c r="B7897">
        <v>-64.077305555555597</v>
      </c>
      <c r="C7897">
        <v>40628</v>
      </c>
      <c r="D7897">
        <v>226</v>
      </c>
      <c r="M7897" t="s">
        <v>1200</v>
      </c>
      <c r="O7897" t="s">
        <v>1081</v>
      </c>
      <c r="P7897" t="s">
        <v>1095</v>
      </c>
    </row>
    <row r="7898" spans="1:16" x14ac:dyDescent="0.25">
      <c r="A7898">
        <v>-31.972096136780699</v>
      </c>
      <c r="B7898">
        <v>-64.372627777777794</v>
      </c>
      <c r="C7898">
        <v>20436</v>
      </c>
      <c r="M7898" t="s">
        <v>1200</v>
      </c>
      <c r="O7898" t="s">
        <v>1081</v>
      </c>
      <c r="P7898" t="s">
        <v>1149</v>
      </c>
    </row>
    <row r="7899" spans="1:16" x14ac:dyDescent="0.25">
      <c r="A7899">
        <v>-32.095985631768698</v>
      </c>
      <c r="B7899">
        <v>-64.533487359788694</v>
      </c>
      <c r="C7899">
        <v>20437</v>
      </c>
      <c r="D7899">
        <v>4</v>
      </c>
      <c r="M7899" t="s">
        <v>1200</v>
      </c>
      <c r="O7899" t="s">
        <v>1081</v>
      </c>
      <c r="P7899" t="s">
        <v>1149</v>
      </c>
    </row>
    <row r="7900" spans="1:16" x14ac:dyDescent="0.25">
      <c r="A7900">
        <v>-32.165861938263902</v>
      </c>
      <c r="B7900">
        <v>-64.517880364418005</v>
      </c>
      <c r="C7900">
        <v>20438</v>
      </c>
      <c r="M7900" t="s">
        <v>1200</v>
      </c>
      <c r="O7900" t="s">
        <v>1081</v>
      </c>
      <c r="P7900" t="s">
        <v>1149</v>
      </c>
    </row>
    <row r="7901" spans="1:16" x14ac:dyDescent="0.25">
      <c r="A7901">
        <v>-32.287119063367498</v>
      </c>
      <c r="B7901">
        <v>-63.353381428241697</v>
      </c>
      <c r="C7901">
        <v>50447</v>
      </c>
      <c r="D7901">
        <v>78</v>
      </c>
      <c r="M7901" t="s">
        <v>1112</v>
      </c>
      <c r="O7901" t="s">
        <v>1081</v>
      </c>
      <c r="P7901" t="s">
        <v>1100</v>
      </c>
    </row>
    <row r="7902" spans="1:16" x14ac:dyDescent="0.25">
      <c r="A7902">
        <v>-32.495138888888903</v>
      </c>
      <c r="B7902">
        <v>-63.399000000000001</v>
      </c>
      <c r="C7902">
        <v>50448</v>
      </c>
      <c r="D7902">
        <v>69</v>
      </c>
      <c r="M7902" t="s">
        <v>1112</v>
      </c>
      <c r="O7902" t="s">
        <v>1081</v>
      </c>
      <c r="P7902" t="s">
        <v>1100</v>
      </c>
    </row>
    <row r="7903" spans="1:16" x14ac:dyDescent="0.25">
      <c r="A7903">
        <v>-32.423833333333299</v>
      </c>
      <c r="B7903">
        <v>-63.248583333333301</v>
      </c>
      <c r="C7903">
        <v>50449</v>
      </c>
      <c r="D7903">
        <v>105</v>
      </c>
      <c r="M7903" t="s">
        <v>1112</v>
      </c>
      <c r="O7903" t="s">
        <v>1081</v>
      </c>
      <c r="P7903" t="s">
        <v>1100</v>
      </c>
    </row>
    <row r="7904" spans="1:16" x14ac:dyDescent="0.25">
      <c r="A7904">
        <v>-32.248777777777804</v>
      </c>
      <c r="B7904">
        <v>-62.931527777777802</v>
      </c>
      <c r="C7904">
        <v>50450</v>
      </c>
      <c r="D7904">
        <v>110</v>
      </c>
      <c r="M7904" t="s">
        <v>1112</v>
      </c>
      <c r="O7904" t="s">
        <v>1081</v>
      </c>
      <c r="P7904" t="s">
        <v>1100</v>
      </c>
    </row>
    <row r="7905" spans="1:16" x14ac:dyDescent="0.25">
      <c r="A7905">
        <v>-31.929461767918301</v>
      </c>
      <c r="B7905">
        <v>-64.569956128968101</v>
      </c>
      <c r="C7905">
        <v>20439</v>
      </c>
      <c r="D7905">
        <v>45</v>
      </c>
      <c r="M7905" t="s">
        <v>1200</v>
      </c>
      <c r="O7905" t="s">
        <v>1081</v>
      </c>
      <c r="P7905" t="s">
        <v>1149</v>
      </c>
    </row>
    <row r="7906" spans="1:16" x14ac:dyDescent="0.25">
      <c r="A7906">
        <v>-31.9764496854702</v>
      </c>
      <c r="B7906">
        <v>-64.559060728836101</v>
      </c>
      <c r="C7906">
        <v>20440</v>
      </c>
      <c r="D7906">
        <v>60</v>
      </c>
      <c r="M7906" t="s">
        <v>1200</v>
      </c>
      <c r="O7906" t="s">
        <v>1081</v>
      </c>
      <c r="P7906" t="s">
        <v>1149</v>
      </c>
    </row>
    <row r="7907" spans="1:16" x14ac:dyDescent="0.25">
      <c r="A7907">
        <v>-32.185556874986602</v>
      </c>
      <c r="B7907">
        <v>-64.408982951058306</v>
      </c>
      <c r="C7907">
        <v>20441</v>
      </c>
      <c r="D7907">
        <v>22</v>
      </c>
      <c r="M7907" t="s">
        <v>1200</v>
      </c>
      <c r="O7907" t="s">
        <v>1081</v>
      </c>
      <c r="P7907" t="s">
        <v>1149</v>
      </c>
    </row>
    <row r="7908" spans="1:16" x14ac:dyDescent="0.25">
      <c r="A7908">
        <v>-32.1936960376851</v>
      </c>
      <c r="B7908">
        <v>-64.454603160052798</v>
      </c>
      <c r="C7908">
        <v>20442</v>
      </c>
      <c r="D7908">
        <v>60</v>
      </c>
      <c r="M7908" t="s">
        <v>1200</v>
      </c>
      <c r="O7908" t="s">
        <v>1081</v>
      </c>
      <c r="P7908" t="s">
        <v>1149</v>
      </c>
    </row>
    <row r="7909" spans="1:16" x14ac:dyDescent="0.25">
      <c r="A7909">
        <v>-31.871471169405702</v>
      </c>
      <c r="B7909">
        <v>-64.533491857804194</v>
      </c>
      <c r="C7909">
        <v>20443</v>
      </c>
      <c r="M7909" t="s">
        <v>1091</v>
      </c>
      <c r="O7909" t="s">
        <v>1081</v>
      </c>
      <c r="P7909" t="s">
        <v>1149</v>
      </c>
    </row>
    <row r="7910" spans="1:16" x14ac:dyDescent="0.25">
      <c r="A7910">
        <v>-31.398742448174001</v>
      </c>
      <c r="B7910">
        <v>-64.120418938855096</v>
      </c>
      <c r="C7910">
        <v>40629</v>
      </c>
      <c r="D7910">
        <v>25</v>
      </c>
      <c r="M7910" t="s">
        <v>1200</v>
      </c>
      <c r="O7910" t="s">
        <v>1081</v>
      </c>
      <c r="P7910" t="s">
        <v>1095</v>
      </c>
    </row>
    <row r="7911" spans="1:16" x14ac:dyDescent="0.25">
      <c r="A7911">
        <v>-31.38</v>
      </c>
      <c r="B7911">
        <v>-64.069999999999993</v>
      </c>
      <c r="C7911">
        <v>40630</v>
      </c>
      <c r="D7911">
        <v>143</v>
      </c>
      <c r="M7911" t="s">
        <v>1200</v>
      </c>
      <c r="O7911" t="s">
        <v>1081</v>
      </c>
      <c r="P7911" t="s">
        <v>1095</v>
      </c>
    </row>
    <row r="7912" spans="1:16" x14ac:dyDescent="0.25">
      <c r="A7912">
        <v>-31.434194444444501</v>
      </c>
      <c r="B7912">
        <v>-64.226305555555598</v>
      </c>
      <c r="C7912">
        <v>40631</v>
      </c>
      <c r="D7912">
        <v>203</v>
      </c>
      <c r="M7912" t="s">
        <v>1200</v>
      </c>
      <c r="O7912" t="s">
        <v>1081</v>
      </c>
      <c r="P7912" t="s">
        <v>1095</v>
      </c>
    </row>
    <row r="7913" spans="1:16" x14ac:dyDescent="0.25">
      <c r="A7913">
        <v>-31.363</v>
      </c>
      <c r="B7913">
        <v>-64.211361111111103</v>
      </c>
      <c r="C7913">
        <v>40632</v>
      </c>
      <c r="D7913">
        <v>22</v>
      </c>
      <c r="M7913" t="s">
        <v>1200</v>
      </c>
      <c r="O7913" t="s">
        <v>1081</v>
      </c>
      <c r="P7913" t="s">
        <v>1095</v>
      </c>
    </row>
    <row r="7914" spans="1:16" x14ac:dyDescent="0.25">
      <c r="A7914">
        <v>-31.364090503939298</v>
      </c>
      <c r="B7914">
        <v>-64.217482951058301</v>
      </c>
      <c r="C7914">
        <v>40633</v>
      </c>
      <c r="D7914">
        <v>78</v>
      </c>
      <c r="M7914" t="s">
        <v>1200</v>
      </c>
      <c r="O7914" t="s">
        <v>1081</v>
      </c>
      <c r="P7914" t="s">
        <v>1095</v>
      </c>
    </row>
    <row r="7915" spans="1:16" x14ac:dyDescent="0.25">
      <c r="A7915">
        <v>-31.345910389456801</v>
      </c>
      <c r="B7915">
        <v>-64.210502375337796</v>
      </c>
      <c r="C7915">
        <v>40635</v>
      </c>
      <c r="D7915">
        <v>21</v>
      </c>
      <c r="M7915" t="s">
        <v>1200</v>
      </c>
      <c r="O7915" t="s">
        <v>1081</v>
      </c>
      <c r="P7915" t="s">
        <v>1095</v>
      </c>
    </row>
    <row r="7916" spans="1:16" x14ac:dyDescent="0.25">
      <c r="A7916">
        <v>-31.336444444444499</v>
      </c>
      <c r="B7916">
        <v>-64.217500000000001</v>
      </c>
      <c r="C7916">
        <v>40636</v>
      </c>
      <c r="D7916">
        <v>67</v>
      </c>
      <c r="M7916" t="s">
        <v>1200</v>
      </c>
      <c r="O7916" t="s">
        <v>1081</v>
      </c>
      <c r="P7916" t="s">
        <v>1095</v>
      </c>
    </row>
    <row r="7917" spans="1:16" x14ac:dyDescent="0.25">
      <c r="A7917">
        <v>-31.3665336275131</v>
      </c>
      <c r="B7917">
        <v>-64.255276912688998</v>
      </c>
      <c r="C7917">
        <v>40637</v>
      </c>
      <c r="D7917">
        <v>30</v>
      </c>
      <c r="M7917" t="s">
        <v>1200</v>
      </c>
      <c r="O7917" t="s">
        <v>1081</v>
      </c>
      <c r="P7917" t="s">
        <v>1095</v>
      </c>
    </row>
    <row r="7918" spans="1:16" x14ac:dyDescent="0.25">
      <c r="A7918">
        <v>-31.464833333333299</v>
      </c>
      <c r="B7918">
        <v>-64.165055555555597</v>
      </c>
      <c r="C7918">
        <v>40638</v>
      </c>
      <c r="D7918">
        <v>24</v>
      </c>
      <c r="M7918" t="s">
        <v>1200</v>
      </c>
      <c r="O7918" t="s">
        <v>1081</v>
      </c>
      <c r="P7918" t="s">
        <v>1095</v>
      </c>
    </row>
    <row r="7919" spans="1:16" x14ac:dyDescent="0.25">
      <c r="A7919">
        <v>-31.465184518212698</v>
      </c>
      <c r="B7919">
        <v>-64.164566052410294</v>
      </c>
      <c r="C7919">
        <v>40639</v>
      </c>
      <c r="D7919">
        <v>351</v>
      </c>
      <c r="M7919" t="s">
        <v>1200</v>
      </c>
      <c r="O7919" t="s">
        <v>1081</v>
      </c>
      <c r="P7919" t="s">
        <v>1095</v>
      </c>
    </row>
    <row r="7920" spans="1:16" x14ac:dyDescent="0.25">
      <c r="A7920">
        <v>-31.4413611111111</v>
      </c>
      <c r="B7920">
        <v>-64.1805555555556</v>
      </c>
      <c r="C7920">
        <v>40640</v>
      </c>
      <c r="M7920" t="s">
        <v>1200</v>
      </c>
      <c r="O7920" t="s">
        <v>1081</v>
      </c>
      <c r="P7920" t="s">
        <v>1095</v>
      </c>
    </row>
    <row r="7921" spans="1:16" x14ac:dyDescent="0.25">
      <c r="A7921">
        <v>-31.9766719078413</v>
      </c>
      <c r="B7921">
        <v>-64.559016475529106</v>
      </c>
      <c r="C7921">
        <v>20444</v>
      </c>
      <c r="D7921">
        <v>40</v>
      </c>
      <c r="M7921" t="s">
        <v>1200</v>
      </c>
      <c r="O7921" t="s">
        <v>1081</v>
      </c>
      <c r="P7921" t="s">
        <v>1149</v>
      </c>
    </row>
    <row r="7922" spans="1:16" x14ac:dyDescent="0.25">
      <c r="A7922">
        <v>-32.189149081899799</v>
      </c>
      <c r="B7922">
        <v>-64.478877968915299</v>
      </c>
      <c r="C7922">
        <v>20445</v>
      </c>
      <c r="M7922" t="s">
        <v>1200</v>
      </c>
      <c r="O7922" t="s">
        <v>1081</v>
      </c>
      <c r="P7922" t="s">
        <v>1149</v>
      </c>
    </row>
    <row r="7923" spans="1:16" x14ac:dyDescent="0.25">
      <c r="A7923">
        <v>-31.9761862714114</v>
      </c>
      <c r="B7923">
        <v>-64.558927777777797</v>
      </c>
      <c r="C7923">
        <v>20446</v>
      </c>
      <c r="D7923">
        <v>40</v>
      </c>
      <c r="M7923" t="s">
        <v>1200</v>
      </c>
      <c r="O7923" t="s">
        <v>1081</v>
      </c>
      <c r="P7923" t="s">
        <v>1149</v>
      </c>
    </row>
    <row r="7924" spans="1:16" x14ac:dyDescent="0.25">
      <c r="A7924">
        <v>-31.854915911380999</v>
      </c>
      <c r="B7924">
        <v>-64.529765710979007</v>
      </c>
      <c r="C7924">
        <v>20447</v>
      </c>
      <c r="M7924" t="s">
        <v>1200</v>
      </c>
      <c r="O7924" t="s">
        <v>1081</v>
      </c>
      <c r="P7924" t="s">
        <v>1149</v>
      </c>
    </row>
    <row r="7925" spans="1:16" x14ac:dyDescent="0.25">
      <c r="A7925">
        <v>-31.860643391481499</v>
      </c>
      <c r="B7925">
        <v>-64.531707759920707</v>
      </c>
      <c r="C7925">
        <v>20448</v>
      </c>
      <c r="M7925" t="s">
        <v>1200</v>
      </c>
      <c r="O7925" t="s">
        <v>1081</v>
      </c>
      <c r="P7925" t="s">
        <v>1149</v>
      </c>
    </row>
    <row r="7926" spans="1:16" x14ac:dyDescent="0.25">
      <c r="A7926">
        <v>-31.642484397294201</v>
      </c>
      <c r="B7926">
        <v>-64.411905746693094</v>
      </c>
      <c r="C7926">
        <v>20449</v>
      </c>
      <c r="M7926" t="s">
        <v>1200</v>
      </c>
      <c r="O7926" t="s">
        <v>1081</v>
      </c>
      <c r="P7926" t="s">
        <v>1099</v>
      </c>
    </row>
    <row r="7927" spans="1:16" x14ac:dyDescent="0.25">
      <c r="A7927">
        <v>-32.697659694869799</v>
      </c>
      <c r="B7927">
        <v>-63.442357119215899</v>
      </c>
      <c r="C7927">
        <v>50451</v>
      </c>
      <c r="M7927" t="s">
        <v>1083</v>
      </c>
      <c r="O7927" t="s">
        <v>1081</v>
      </c>
      <c r="P7927" t="s">
        <v>1100</v>
      </c>
    </row>
    <row r="7928" spans="1:16" x14ac:dyDescent="0.25">
      <c r="A7928">
        <v>-31.45</v>
      </c>
      <c r="B7928">
        <v>-64.14</v>
      </c>
      <c r="C7928">
        <v>40641</v>
      </c>
      <c r="D7928">
        <v>73</v>
      </c>
      <c r="M7928" t="s">
        <v>1200</v>
      </c>
      <c r="O7928" t="s">
        <v>1081</v>
      </c>
      <c r="P7928" t="s">
        <v>1095</v>
      </c>
    </row>
    <row r="7929" spans="1:16" x14ac:dyDescent="0.25">
      <c r="A7929">
        <v>-31.455541150832602</v>
      </c>
      <c r="B7929">
        <v>-64.171905568122895</v>
      </c>
      <c r="C7929">
        <v>40642</v>
      </c>
      <c r="D7929">
        <v>112</v>
      </c>
      <c r="M7929" t="s">
        <v>1200</v>
      </c>
      <c r="O7929" t="s">
        <v>1081</v>
      </c>
      <c r="P7929" t="s">
        <v>1095</v>
      </c>
    </row>
    <row r="7930" spans="1:16" x14ac:dyDescent="0.25">
      <c r="A7930">
        <v>-31.457243441517399</v>
      </c>
      <c r="B7930">
        <v>-64.169507673263297</v>
      </c>
      <c r="C7930">
        <v>40643</v>
      </c>
      <c r="D7930">
        <v>80</v>
      </c>
      <c r="M7930" t="s">
        <v>1200</v>
      </c>
      <c r="O7930" t="s">
        <v>1081</v>
      </c>
      <c r="P7930" t="s">
        <v>1095</v>
      </c>
    </row>
    <row r="7931" spans="1:16" x14ac:dyDescent="0.25">
      <c r="A7931">
        <v>-31.484444444444399</v>
      </c>
      <c r="B7931">
        <v>-64.202222222222204</v>
      </c>
      <c r="C7931">
        <v>40644</v>
      </c>
      <c r="D7931">
        <v>11</v>
      </c>
      <c r="M7931" t="s">
        <v>1200</v>
      </c>
      <c r="O7931" t="s">
        <v>1081</v>
      </c>
      <c r="P7931" t="s">
        <v>1095</v>
      </c>
    </row>
    <row r="7932" spans="1:16" x14ac:dyDescent="0.25">
      <c r="A7932">
        <v>-32.385305555555597</v>
      </c>
      <c r="B7932">
        <v>-63.269861111111098</v>
      </c>
      <c r="C7932">
        <v>50452</v>
      </c>
      <c r="D7932">
        <v>90</v>
      </c>
      <c r="M7932" t="s">
        <v>1083</v>
      </c>
      <c r="O7932" t="s">
        <v>1081</v>
      </c>
      <c r="P7932" t="s">
        <v>1100</v>
      </c>
    </row>
    <row r="7933" spans="1:16" x14ac:dyDescent="0.25">
      <c r="A7933">
        <v>-32.4273768663057</v>
      </c>
      <c r="B7933">
        <v>-63.248681540833502</v>
      </c>
      <c r="C7933">
        <v>50453</v>
      </c>
      <c r="D7933">
        <v>205</v>
      </c>
      <c r="M7933" t="s">
        <v>1112</v>
      </c>
      <c r="O7933" t="s">
        <v>1081</v>
      </c>
      <c r="P7933" t="s">
        <v>1100</v>
      </c>
    </row>
    <row r="7934" spans="1:16" x14ac:dyDescent="0.25">
      <c r="A7934">
        <v>-32.423444444444399</v>
      </c>
      <c r="B7934">
        <v>-63.2519722222222</v>
      </c>
      <c r="C7934">
        <v>50454</v>
      </c>
      <c r="D7934">
        <v>106</v>
      </c>
      <c r="M7934" t="s">
        <v>1112</v>
      </c>
      <c r="O7934" t="s">
        <v>1081</v>
      </c>
      <c r="P7934" t="s">
        <v>1100</v>
      </c>
    </row>
    <row r="7935" spans="1:16" x14ac:dyDescent="0.25">
      <c r="A7935">
        <v>-31.456250000000001</v>
      </c>
      <c r="B7935">
        <v>-64.111333333333306</v>
      </c>
      <c r="C7935">
        <v>40645</v>
      </c>
      <c r="D7935">
        <v>22</v>
      </c>
      <c r="M7935" t="s">
        <v>1200</v>
      </c>
      <c r="O7935" t="s">
        <v>1081</v>
      </c>
      <c r="P7935" t="s">
        <v>1095</v>
      </c>
    </row>
    <row r="7936" spans="1:16" x14ac:dyDescent="0.25">
      <c r="A7936">
        <v>-31.456247139964201</v>
      </c>
      <c r="B7936">
        <v>-64.111333333333306</v>
      </c>
      <c r="C7936">
        <v>40646</v>
      </c>
      <c r="D7936">
        <v>5</v>
      </c>
      <c r="M7936" t="s">
        <v>1083</v>
      </c>
      <c r="O7936" t="s">
        <v>1081</v>
      </c>
      <c r="P7936" t="s">
        <v>1095</v>
      </c>
    </row>
    <row r="7937" spans="1:16" x14ac:dyDescent="0.25">
      <c r="A7937">
        <v>-32.4020454849205</v>
      </c>
      <c r="B7937">
        <v>-63.243590076751701</v>
      </c>
      <c r="C7937">
        <v>50455</v>
      </c>
      <c r="M7937" t="s">
        <v>1200</v>
      </c>
      <c r="O7937" t="s">
        <v>1081</v>
      </c>
    </row>
    <row r="7938" spans="1:16" x14ac:dyDescent="0.25">
      <c r="A7938">
        <v>-31.470833333333299</v>
      </c>
      <c r="B7938">
        <v>-64.170222222222193</v>
      </c>
      <c r="C7938">
        <v>40647</v>
      </c>
      <c r="D7938">
        <v>25</v>
      </c>
      <c r="M7938" t="s">
        <v>1200</v>
      </c>
      <c r="O7938" t="s">
        <v>1081</v>
      </c>
      <c r="P7938" t="s">
        <v>1095</v>
      </c>
    </row>
    <row r="7939" spans="1:16" x14ac:dyDescent="0.25">
      <c r="A7939">
        <v>-32.440178631388001</v>
      </c>
      <c r="B7939">
        <v>-63.246333407361199</v>
      </c>
      <c r="C7939">
        <v>50456</v>
      </c>
      <c r="M7939" t="s">
        <v>1200</v>
      </c>
      <c r="O7939" t="s">
        <v>1081</v>
      </c>
    </row>
    <row r="7940" spans="1:16" x14ac:dyDescent="0.25">
      <c r="A7940">
        <v>-31.451361111111101</v>
      </c>
      <c r="B7940">
        <v>-64.241027777777802</v>
      </c>
      <c r="C7940">
        <v>40648</v>
      </c>
      <c r="D7940">
        <v>40</v>
      </c>
      <c r="M7940" t="s">
        <v>1200</v>
      </c>
      <c r="O7940" t="s">
        <v>1081</v>
      </c>
      <c r="P7940" t="s">
        <v>1095</v>
      </c>
    </row>
    <row r="7941" spans="1:16" x14ac:dyDescent="0.25">
      <c r="A7941">
        <v>-32.439544805597002</v>
      </c>
      <c r="B7941">
        <v>-63.245625304181303</v>
      </c>
      <c r="C7941">
        <v>50457</v>
      </c>
      <c r="M7941" t="s">
        <v>1200</v>
      </c>
      <c r="O7941" t="s">
        <v>1081</v>
      </c>
    </row>
    <row r="7942" spans="1:16" x14ac:dyDescent="0.25">
      <c r="A7942">
        <v>-32.4388204278074</v>
      </c>
      <c r="B7942">
        <v>-63.244702624280102</v>
      </c>
      <c r="C7942">
        <v>50458</v>
      </c>
      <c r="M7942" t="s">
        <v>1200</v>
      </c>
      <c r="O7942" t="s">
        <v>1081</v>
      </c>
    </row>
    <row r="7943" spans="1:16" x14ac:dyDescent="0.25">
      <c r="A7943">
        <v>-32.440595143052697</v>
      </c>
      <c r="B7943">
        <v>-63.245560931164903</v>
      </c>
      <c r="C7943">
        <v>50459</v>
      </c>
      <c r="M7943" t="s">
        <v>1200</v>
      </c>
      <c r="O7943" t="s">
        <v>1081</v>
      </c>
    </row>
    <row r="7944" spans="1:16" x14ac:dyDescent="0.25">
      <c r="A7944">
        <v>-32.398432645006402</v>
      </c>
      <c r="B7944">
        <v>-63.234813888854802</v>
      </c>
      <c r="C7944">
        <v>50460</v>
      </c>
      <c r="M7944" t="s">
        <v>1200</v>
      </c>
      <c r="O7944" t="s">
        <v>1081</v>
      </c>
    </row>
    <row r="7945" spans="1:16" x14ac:dyDescent="0.25">
      <c r="A7945">
        <v>-33.044359265429598</v>
      </c>
      <c r="B7945">
        <v>-63.906070862161599</v>
      </c>
      <c r="C7945">
        <v>50461</v>
      </c>
      <c r="M7945" t="s">
        <v>1200</v>
      </c>
      <c r="O7945" t="s">
        <v>1081</v>
      </c>
    </row>
    <row r="7946" spans="1:16" x14ac:dyDescent="0.25">
      <c r="A7946">
        <v>-33.327423221322299</v>
      </c>
      <c r="B7946">
        <v>-63.592168051878502</v>
      </c>
      <c r="C7946">
        <v>50462</v>
      </c>
      <c r="M7946" t="s">
        <v>1200</v>
      </c>
      <c r="O7946" t="s">
        <v>1081</v>
      </c>
    </row>
    <row r="7947" spans="1:16" x14ac:dyDescent="0.25">
      <c r="A7947">
        <v>-33.379831374005903</v>
      </c>
      <c r="B7947">
        <v>-63.536292273680303</v>
      </c>
      <c r="C7947">
        <v>50463</v>
      </c>
      <c r="M7947" t="s">
        <v>1200</v>
      </c>
      <c r="O7947" t="s">
        <v>1081</v>
      </c>
    </row>
    <row r="7948" spans="1:16" x14ac:dyDescent="0.25">
      <c r="A7948">
        <v>-33.6674259974547</v>
      </c>
      <c r="B7948">
        <v>-63.638790986785899</v>
      </c>
      <c r="C7948">
        <v>50464</v>
      </c>
      <c r="M7948" t="s">
        <v>1200</v>
      </c>
      <c r="O7948" t="s">
        <v>1081</v>
      </c>
    </row>
    <row r="7949" spans="1:16" x14ac:dyDescent="0.25">
      <c r="A7949">
        <v>-31.4498055555555</v>
      </c>
      <c r="B7949">
        <v>-64.157722222222205</v>
      </c>
      <c r="C7949">
        <v>40649</v>
      </c>
      <c r="D7949">
        <v>50</v>
      </c>
      <c r="M7949" t="s">
        <v>1200</v>
      </c>
      <c r="O7949" t="s">
        <v>1081</v>
      </c>
      <c r="P7949" t="s">
        <v>1095</v>
      </c>
    </row>
    <row r="7950" spans="1:16" x14ac:dyDescent="0.25">
      <c r="A7950">
        <v>-31.457870946963599</v>
      </c>
      <c r="B7950">
        <v>-64.169033126486696</v>
      </c>
      <c r="C7950">
        <v>40650</v>
      </c>
      <c r="D7950">
        <v>47</v>
      </c>
      <c r="M7950" t="s">
        <v>1200</v>
      </c>
      <c r="O7950" t="s">
        <v>1081</v>
      </c>
      <c r="P7950" t="s">
        <v>1095</v>
      </c>
    </row>
    <row r="7951" spans="1:16" x14ac:dyDescent="0.25">
      <c r="A7951">
        <v>-31.450333333333301</v>
      </c>
      <c r="B7951">
        <v>-64.131722222222194</v>
      </c>
      <c r="C7951">
        <v>40651</v>
      </c>
      <c r="D7951">
        <v>126</v>
      </c>
      <c r="M7951" t="s">
        <v>1083</v>
      </c>
      <c r="O7951" t="s">
        <v>1081</v>
      </c>
      <c r="P7951" t="s">
        <v>1095</v>
      </c>
    </row>
    <row r="7952" spans="1:16" x14ac:dyDescent="0.25">
      <c r="A7952">
        <v>-31.457600463625599</v>
      </c>
      <c r="B7952">
        <v>-64.169113608466304</v>
      </c>
      <c r="C7952">
        <v>40652</v>
      </c>
      <c r="D7952">
        <v>154</v>
      </c>
      <c r="M7952" t="s">
        <v>1083</v>
      </c>
      <c r="O7952" t="s">
        <v>1081</v>
      </c>
      <c r="P7952" t="s">
        <v>1095</v>
      </c>
    </row>
    <row r="7953" spans="1:16" x14ac:dyDescent="0.25">
      <c r="A7953">
        <v>-31.346552399578499</v>
      </c>
      <c r="B7953">
        <v>-64.235561415354297</v>
      </c>
      <c r="C7953">
        <v>40653</v>
      </c>
      <c r="D7953">
        <v>18</v>
      </c>
      <c r="M7953" t="s">
        <v>1200</v>
      </c>
      <c r="O7953" t="s">
        <v>1081</v>
      </c>
      <c r="P7953" t="s">
        <v>1095</v>
      </c>
    </row>
    <row r="7954" spans="1:16" x14ac:dyDescent="0.25">
      <c r="A7954">
        <v>-31.346344523254501</v>
      </c>
      <c r="B7954">
        <v>-64.233297630945501</v>
      </c>
      <c r="C7954">
        <v>40654</v>
      </c>
      <c r="D7954">
        <v>18</v>
      </c>
      <c r="M7954" t="s">
        <v>1200</v>
      </c>
      <c r="O7954" t="s">
        <v>1081</v>
      </c>
      <c r="P7954" t="s">
        <v>1095</v>
      </c>
    </row>
    <row r="7955" spans="1:16" x14ac:dyDescent="0.25">
      <c r="A7955">
        <v>-31.346465358092999</v>
      </c>
      <c r="B7955">
        <v>-64.234060719410493</v>
      </c>
      <c r="C7955">
        <v>40655</v>
      </c>
      <c r="D7955">
        <v>18</v>
      </c>
      <c r="M7955" t="s">
        <v>1200</v>
      </c>
      <c r="O7955" t="s">
        <v>1081</v>
      </c>
      <c r="P7955" t="s">
        <v>1095</v>
      </c>
    </row>
    <row r="7956" spans="1:16" x14ac:dyDescent="0.25">
      <c r="A7956">
        <v>-31.4622189236132</v>
      </c>
      <c r="B7956">
        <v>-64.149748545275997</v>
      </c>
      <c r="C7956">
        <v>40656</v>
      </c>
      <c r="D7956">
        <v>290</v>
      </c>
      <c r="M7956" t="s">
        <v>1083</v>
      </c>
      <c r="O7956" t="s">
        <v>1081</v>
      </c>
      <c r="P7956" t="s">
        <v>1095</v>
      </c>
    </row>
    <row r="7957" spans="1:16" x14ac:dyDescent="0.25">
      <c r="A7957">
        <v>-31.4637777777778</v>
      </c>
      <c r="B7957">
        <v>-64.167194444444405</v>
      </c>
      <c r="C7957">
        <v>40657</v>
      </c>
      <c r="D7957">
        <v>312</v>
      </c>
      <c r="M7957" t="s">
        <v>1200</v>
      </c>
      <c r="O7957" t="s">
        <v>1081</v>
      </c>
      <c r="P7957" t="s">
        <v>1095</v>
      </c>
    </row>
    <row r="7958" spans="1:16" x14ac:dyDescent="0.25">
      <c r="A7958">
        <v>-31.465276830522601</v>
      </c>
      <c r="B7958">
        <v>-64.164870172606399</v>
      </c>
      <c r="C7958">
        <v>40658</v>
      </c>
      <c r="D7958">
        <v>352</v>
      </c>
      <c r="M7958" t="s">
        <v>1200</v>
      </c>
      <c r="O7958" t="s">
        <v>1081</v>
      </c>
      <c r="P7958" t="s">
        <v>1095</v>
      </c>
    </row>
    <row r="7959" spans="1:16" x14ac:dyDescent="0.25">
      <c r="A7959">
        <v>-31.43</v>
      </c>
      <c r="B7959">
        <v>-64.180000000000007</v>
      </c>
      <c r="C7959">
        <v>40659</v>
      </c>
      <c r="D7959">
        <v>109</v>
      </c>
      <c r="M7959" t="s">
        <v>1109</v>
      </c>
      <c r="O7959" t="s">
        <v>1081</v>
      </c>
      <c r="P7959" t="s">
        <v>1095</v>
      </c>
    </row>
    <row r="7960" spans="1:16" x14ac:dyDescent="0.25">
      <c r="A7960">
        <v>-33.351464108887498</v>
      </c>
      <c r="B7960">
        <v>-63.720777451095699</v>
      </c>
      <c r="C7960">
        <v>50465</v>
      </c>
      <c r="M7960" t="s">
        <v>1200</v>
      </c>
      <c r="O7960" t="s">
        <v>1081</v>
      </c>
    </row>
    <row r="7961" spans="1:16" x14ac:dyDescent="0.25">
      <c r="A7961">
        <v>-33.023110308314202</v>
      </c>
      <c r="B7961">
        <v>-64.045425541000299</v>
      </c>
      <c r="C7961">
        <v>50466</v>
      </c>
      <c r="M7961" t="s">
        <v>1200</v>
      </c>
      <c r="O7961" t="s">
        <v>1081</v>
      </c>
    </row>
    <row r="7962" spans="1:16" x14ac:dyDescent="0.25">
      <c r="A7962">
        <v>-33.030088033796098</v>
      </c>
      <c r="B7962">
        <v>-63.673254458999601</v>
      </c>
      <c r="C7962">
        <v>50467</v>
      </c>
      <c r="M7962" t="s">
        <v>1200</v>
      </c>
      <c r="O7962" t="s">
        <v>1081</v>
      </c>
    </row>
    <row r="7963" spans="1:16" x14ac:dyDescent="0.25">
      <c r="A7963">
        <v>-32.913187750085498</v>
      </c>
      <c r="B7963">
        <v>-64.022649325408906</v>
      </c>
      <c r="C7963">
        <v>50468</v>
      </c>
      <c r="M7963" t="s">
        <v>1200</v>
      </c>
      <c r="O7963" t="s">
        <v>1081</v>
      </c>
    </row>
    <row r="7964" spans="1:16" x14ac:dyDescent="0.25">
      <c r="A7964">
        <v>-32.814216146971397</v>
      </c>
      <c r="B7964">
        <v>-63.874899346606597</v>
      </c>
      <c r="C7964">
        <v>50469</v>
      </c>
      <c r="M7964" t="s">
        <v>1200</v>
      </c>
      <c r="O7964" t="s">
        <v>1081</v>
      </c>
    </row>
    <row r="7965" spans="1:16" x14ac:dyDescent="0.25">
      <c r="A7965">
        <v>-33.203015470620102</v>
      </c>
      <c r="B7965">
        <v>-63.862092797622701</v>
      </c>
      <c r="C7965">
        <v>50470</v>
      </c>
      <c r="M7965" t="s">
        <v>1200</v>
      </c>
      <c r="O7965" t="s">
        <v>1081</v>
      </c>
    </row>
    <row r="7966" spans="1:16" x14ac:dyDescent="0.25">
      <c r="A7966">
        <v>-33.276118957325899</v>
      </c>
      <c r="B7966">
        <v>-63.598880425414002</v>
      </c>
      <c r="C7966">
        <v>50471</v>
      </c>
      <c r="M7966" t="s">
        <v>1200</v>
      </c>
      <c r="O7966" t="s">
        <v>1081</v>
      </c>
    </row>
    <row r="7967" spans="1:16" x14ac:dyDescent="0.25">
      <c r="A7967">
        <v>-33.303947864679401</v>
      </c>
      <c r="B7967">
        <v>-63.586561890546797</v>
      </c>
      <c r="C7967">
        <v>50472</v>
      </c>
      <c r="M7967" t="s">
        <v>1200</v>
      </c>
      <c r="O7967" t="s">
        <v>1081</v>
      </c>
    </row>
    <row r="7968" spans="1:16" x14ac:dyDescent="0.25">
      <c r="A7968">
        <v>-33.353860902949997</v>
      </c>
      <c r="B7968">
        <v>-63.575918885175703</v>
      </c>
      <c r="C7968">
        <v>50473</v>
      </c>
      <c r="M7968" t="s">
        <v>1200</v>
      </c>
      <c r="O7968" t="s">
        <v>1081</v>
      </c>
    </row>
    <row r="7969" spans="1:16" x14ac:dyDescent="0.25">
      <c r="A7969">
        <v>-32.747611111111098</v>
      </c>
      <c r="B7969">
        <v>-63.341972222222203</v>
      </c>
      <c r="C7969">
        <v>50474</v>
      </c>
      <c r="D7969">
        <v>387</v>
      </c>
      <c r="M7969" t="s">
        <v>1112</v>
      </c>
      <c r="O7969" t="s">
        <v>1081</v>
      </c>
      <c r="P7969" t="s">
        <v>1100</v>
      </c>
    </row>
    <row r="7970" spans="1:16" x14ac:dyDescent="0.25">
      <c r="A7970">
        <v>-32.384805555555602</v>
      </c>
      <c r="B7970">
        <v>-63.270083333333297</v>
      </c>
      <c r="C7970">
        <v>50475</v>
      </c>
      <c r="D7970">
        <v>90</v>
      </c>
      <c r="M7970" t="s">
        <v>1112</v>
      </c>
      <c r="O7970" t="s">
        <v>1081</v>
      </c>
      <c r="P7970" t="s">
        <v>1100</v>
      </c>
    </row>
    <row r="7971" spans="1:16" x14ac:dyDescent="0.25">
      <c r="A7971">
        <v>-32.408444444444498</v>
      </c>
      <c r="B7971">
        <v>-63.220472222222199</v>
      </c>
      <c r="C7971">
        <v>50476</v>
      </c>
      <c r="D7971">
        <v>72</v>
      </c>
      <c r="M7971" t="s">
        <v>1200</v>
      </c>
      <c r="O7971" t="s">
        <v>1081</v>
      </c>
      <c r="P7971" t="s">
        <v>1100</v>
      </c>
    </row>
    <row r="7972" spans="1:16" x14ac:dyDescent="0.25">
      <c r="A7972">
        <v>-32.408373119714099</v>
      </c>
      <c r="B7972">
        <v>-63.222001081360901</v>
      </c>
      <c r="C7972">
        <v>50477</v>
      </c>
      <c r="D7972">
        <v>119</v>
      </c>
      <c r="M7972" t="s">
        <v>1083</v>
      </c>
      <c r="O7972" t="s">
        <v>1081</v>
      </c>
      <c r="P7972" t="s">
        <v>1100</v>
      </c>
    </row>
    <row r="7973" spans="1:16" x14ac:dyDescent="0.25">
      <c r="A7973">
        <v>-31.372694444444399</v>
      </c>
      <c r="B7973">
        <v>-64.245500000000007</v>
      </c>
      <c r="C7973">
        <v>40660</v>
      </c>
      <c r="D7973">
        <v>52</v>
      </c>
      <c r="M7973" t="s">
        <v>1200</v>
      </c>
      <c r="O7973" t="s">
        <v>1081</v>
      </c>
      <c r="P7973" t="s">
        <v>1095</v>
      </c>
    </row>
    <row r="7974" spans="1:16" x14ac:dyDescent="0.25">
      <c r="A7974">
        <v>-31.455916666666599</v>
      </c>
      <c r="B7974">
        <v>-64.219361111111098</v>
      </c>
      <c r="C7974">
        <v>40661</v>
      </c>
      <c r="D7974">
        <v>23</v>
      </c>
      <c r="M7974" t="s">
        <v>1200</v>
      </c>
      <c r="O7974" t="s">
        <v>1081</v>
      </c>
      <c r="P7974" t="s">
        <v>1095</v>
      </c>
    </row>
    <row r="7975" spans="1:16" x14ac:dyDescent="0.25">
      <c r="A7975">
        <v>-31.455500000000001</v>
      </c>
      <c r="B7975">
        <v>-64.219777777777793</v>
      </c>
      <c r="C7975">
        <v>40662</v>
      </c>
      <c r="D7975">
        <v>23</v>
      </c>
      <c r="M7975" t="s">
        <v>1200</v>
      </c>
      <c r="O7975" t="s">
        <v>1081</v>
      </c>
      <c r="P7975" t="s">
        <v>1095</v>
      </c>
    </row>
    <row r="7976" spans="1:16" x14ac:dyDescent="0.25">
      <c r="A7976">
        <v>-31.455083333333398</v>
      </c>
      <c r="B7976">
        <v>-64.220111111111095</v>
      </c>
      <c r="C7976">
        <v>40663</v>
      </c>
      <c r="D7976">
        <v>23</v>
      </c>
      <c r="M7976" t="s">
        <v>1200</v>
      </c>
      <c r="O7976" t="s">
        <v>1081</v>
      </c>
      <c r="P7976" t="s">
        <v>1095</v>
      </c>
    </row>
    <row r="7977" spans="1:16" x14ac:dyDescent="0.25">
      <c r="A7977">
        <v>-31.453416666666701</v>
      </c>
      <c r="B7977">
        <v>-64.221083333333297</v>
      </c>
      <c r="C7977">
        <v>40664</v>
      </c>
      <c r="D7977">
        <v>23</v>
      </c>
      <c r="M7977" t="s">
        <v>1200</v>
      </c>
      <c r="O7977" t="s">
        <v>1081</v>
      </c>
      <c r="P7977" t="s">
        <v>1095</v>
      </c>
    </row>
    <row r="7978" spans="1:16" x14ac:dyDescent="0.25">
      <c r="A7978">
        <v>-31.456694412922101</v>
      </c>
      <c r="B7978">
        <v>-64.218764181878797</v>
      </c>
      <c r="C7978">
        <v>40665</v>
      </c>
      <c r="D7978">
        <v>50</v>
      </c>
      <c r="M7978" t="s">
        <v>1200</v>
      </c>
      <c r="O7978" t="s">
        <v>1081</v>
      </c>
      <c r="P7978" t="s">
        <v>1095</v>
      </c>
    </row>
    <row r="7979" spans="1:16" x14ac:dyDescent="0.25">
      <c r="A7979">
        <v>-31.4146002897015</v>
      </c>
      <c r="B7979">
        <v>-64.169797324074693</v>
      </c>
      <c r="C7979">
        <v>40666</v>
      </c>
      <c r="D7979">
        <v>70</v>
      </c>
      <c r="M7979" t="s">
        <v>1200</v>
      </c>
      <c r="O7979" t="s">
        <v>1081</v>
      </c>
      <c r="P7979" t="s">
        <v>1095</v>
      </c>
    </row>
    <row r="7980" spans="1:16" x14ac:dyDescent="0.25">
      <c r="A7980">
        <v>-31.424888888888901</v>
      </c>
      <c r="B7980">
        <v>-64.186250000000001</v>
      </c>
      <c r="C7980">
        <v>40667</v>
      </c>
      <c r="D7980">
        <v>100</v>
      </c>
      <c r="M7980" t="s">
        <v>1200</v>
      </c>
      <c r="O7980" t="s">
        <v>1081</v>
      </c>
      <c r="P7980" t="s">
        <v>1095</v>
      </c>
    </row>
    <row r="7981" spans="1:16" x14ac:dyDescent="0.25">
      <c r="A7981">
        <v>-31.415472222222199</v>
      </c>
      <c r="B7981">
        <v>-64.190055555555602</v>
      </c>
      <c r="C7981">
        <v>40668</v>
      </c>
      <c r="D7981">
        <v>100</v>
      </c>
      <c r="M7981" t="s">
        <v>1200</v>
      </c>
      <c r="O7981" t="s">
        <v>1081</v>
      </c>
      <c r="P7981" t="s">
        <v>1095</v>
      </c>
    </row>
    <row r="7982" spans="1:16" x14ac:dyDescent="0.25">
      <c r="A7982">
        <v>-31.4479166666667</v>
      </c>
      <c r="B7982">
        <v>-64.1816666666667</v>
      </c>
      <c r="C7982">
        <v>40669</v>
      </c>
      <c r="D7982">
        <v>60</v>
      </c>
      <c r="M7982" t="s">
        <v>1200</v>
      </c>
      <c r="O7982" t="s">
        <v>1081</v>
      </c>
      <c r="P7982" t="s">
        <v>1095</v>
      </c>
    </row>
    <row r="7983" spans="1:16" x14ac:dyDescent="0.25">
      <c r="A7983">
        <v>-31.4564722222222</v>
      </c>
      <c r="B7983">
        <v>-64.177750000000003</v>
      </c>
      <c r="C7983">
        <v>40670</v>
      </c>
      <c r="D7983">
        <v>286</v>
      </c>
      <c r="M7983" t="s">
        <v>1200</v>
      </c>
      <c r="O7983" t="s">
        <v>1081</v>
      </c>
      <c r="P7983" t="s">
        <v>1095</v>
      </c>
    </row>
    <row r="7984" spans="1:16" x14ac:dyDescent="0.25">
      <c r="A7984">
        <v>-31.457521888573702</v>
      </c>
      <c r="B7984">
        <v>-64.169454402446902</v>
      </c>
      <c r="C7984">
        <v>40671</v>
      </c>
      <c r="D7984">
        <v>303</v>
      </c>
      <c r="M7984" t="s">
        <v>1200</v>
      </c>
      <c r="O7984" t="s">
        <v>1081</v>
      </c>
      <c r="P7984" t="s">
        <v>1095</v>
      </c>
    </row>
    <row r="7985" spans="1:16" x14ac:dyDescent="0.25">
      <c r="A7985">
        <v>-31.4082222222223</v>
      </c>
      <c r="B7985">
        <v>-64.187250000000006</v>
      </c>
      <c r="C7985">
        <v>40672</v>
      </c>
      <c r="D7985">
        <v>100</v>
      </c>
      <c r="M7985" t="s">
        <v>1200</v>
      </c>
      <c r="O7985" t="s">
        <v>1081</v>
      </c>
      <c r="P7985" t="s">
        <v>1095</v>
      </c>
    </row>
    <row r="7986" spans="1:16" x14ac:dyDescent="0.25">
      <c r="A7986">
        <v>-31.3896388888889</v>
      </c>
      <c r="B7986">
        <v>-64.105222222222196</v>
      </c>
      <c r="C7986">
        <v>40673</v>
      </c>
      <c r="D7986">
        <v>5</v>
      </c>
      <c r="M7986" t="s">
        <v>1200</v>
      </c>
      <c r="O7986" t="s">
        <v>1081</v>
      </c>
      <c r="P7986" t="s">
        <v>1095</v>
      </c>
    </row>
    <row r="7987" spans="1:16" x14ac:dyDescent="0.25">
      <c r="A7987">
        <v>-31.358527777777802</v>
      </c>
      <c r="B7987">
        <v>-64.251972222222193</v>
      </c>
      <c r="C7987">
        <v>40674</v>
      </c>
      <c r="D7987">
        <v>12</v>
      </c>
      <c r="M7987" t="s">
        <v>1200</v>
      </c>
      <c r="O7987" t="s">
        <v>1081</v>
      </c>
      <c r="P7987" t="s">
        <v>1095</v>
      </c>
    </row>
    <row r="7988" spans="1:16" x14ac:dyDescent="0.25">
      <c r="A7988">
        <v>-31.346499999999999</v>
      </c>
      <c r="B7988">
        <v>-64.206305555555602</v>
      </c>
      <c r="C7988">
        <v>40675</v>
      </c>
      <c r="D7988">
        <v>12</v>
      </c>
      <c r="M7988" t="s">
        <v>1200</v>
      </c>
      <c r="O7988" t="s">
        <v>1081</v>
      </c>
      <c r="P7988" t="s">
        <v>1095</v>
      </c>
    </row>
    <row r="7989" spans="1:16" x14ac:dyDescent="0.25">
      <c r="A7989">
        <v>-31.435483827944399</v>
      </c>
      <c r="B7989">
        <v>-64.132453108469605</v>
      </c>
      <c r="C7989">
        <v>40676</v>
      </c>
      <c r="D7989">
        <v>6</v>
      </c>
      <c r="M7989" t="s">
        <v>1200</v>
      </c>
      <c r="O7989" t="s">
        <v>1081</v>
      </c>
      <c r="P7989" t="s">
        <v>1095</v>
      </c>
    </row>
    <row r="7990" spans="1:16" x14ac:dyDescent="0.25">
      <c r="A7990">
        <v>-31.456250000000001</v>
      </c>
      <c r="B7990">
        <v>-64.111388888888897</v>
      </c>
      <c r="C7990">
        <v>40677</v>
      </c>
      <c r="D7990">
        <v>22</v>
      </c>
      <c r="M7990" t="s">
        <v>1200</v>
      </c>
      <c r="O7990" t="s">
        <v>1081</v>
      </c>
      <c r="P7990" t="s">
        <v>1095</v>
      </c>
    </row>
    <row r="7991" spans="1:16" x14ac:dyDescent="0.25">
      <c r="A7991">
        <v>-31.346611111111098</v>
      </c>
      <c r="B7991">
        <v>-64.206249999999997</v>
      </c>
      <c r="C7991">
        <v>40678</v>
      </c>
      <c r="D7991">
        <v>12</v>
      </c>
      <c r="M7991" t="s">
        <v>1200</v>
      </c>
      <c r="O7991" t="s">
        <v>1081</v>
      </c>
      <c r="P7991" t="s">
        <v>1095</v>
      </c>
    </row>
    <row r="7992" spans="1:16" x14ac:dyDescent="0.25">
      <c r="A7992">
        <v>-31.426388888888901</v>
      </c>
      <c r="B7992">
        <v>-64.1933333333333</v>
      </c>
      <c r="C7992">
        <v>40679</v>
      </c>
      <c r="D7992">
        <v>100</v>
      </c>
      <c r="M7992" t="s">
        <v>1200</v>
      </c>
      <c r="O7992" t="s">
        <v>1081</v>
      </c>
      <c r="P7992" t="s">
        <v>1095</v>
      </c>
    </row>
    <row r="7993" spans="1:16" x14ac:dyDescent="0.25">
      <c r="A7993">
        <v>-31.4086944444445</v>
      </c>
      <c r="B7993">
        <v>-64.166527777777802</v>
      </c>
      <c r="C7993">
        <v>40680</v>
      </c>
      <c r="D7993">
        <v>70</v>
      </c>
      <c r="M7993" t="s">
        <v>1200</v>
      </c>
      <c r="O7993" t="s">
        <v>1081</v>
      </c>
      <c r="P7993" t="s">
        <v>1095</v>
      </c>
    </row>
    <row r="7994" spans="1:16" x14ac:dyDescent="0.25">
      <c r="A7994">
        <v>-31.460833333333301</v>
      </c>
      <c r="B7994">
        <v>-64.108972222222206</v>
      </c>
      <c r="C7994">
        <v>40681</v>
      </c>
      <c r="D7994">
        <v>70</v>
      </c>
      <c r="M7994" t="s">
        <v>1200</v>
      </c>
      <c r="O7994" t="s">
        <v>1081</v>
      </c>
      <c r="P7994" t="s">
        <v>1095</v>
      </c>
    </row>
    <row r="7995" spans="1:16" x14ac:dyDescent="0.25">
      <c r="A7995">
        <v>-31.450694444444402</v>
      </c>
      <c r="B7995">
        <v>-64.176749999999998</v>
      </c>
      <c r="C7995">
        <v>40682</v>
      </c>
      <c r="D7995">
        <v>70</v>
      </c>
      <c r="M7995" t="s">
        <v>1200</v>
      </c>
      <c r="O7995" t="s">
        <v>1081</v>
      </c>
      <c r="P7995" t="s">
        <v>1095</v>
      </c>
    </row>
    <row r="7996" spans="1:16" x14ac:dyDescent="0.25">
      <c r="A7996">
        <v>-31.4576666666667</v>
      </c>
      <c r="B7996">
        <v>-64.146722222222195</v>
      </c>
      <c r="C7996">
        <v>40683</v>
      </c>
      <c r="D7996">
        <v>146</v>
      </c>
      <c r="M7996" t="s">
        <v>1200</v>
      </c>
      <c r="O7996" t="s">
        <v>1081</v>
      </c>
      <c r="P7996" t="s">
        <v>1095</v>
      </c>
    </row>
    <row r="7997" spans="1:16" x14ac:dyDescent="0.25">
      <c r="A7997">
        <v>-31.4477222222222</v>
      </c>
      <c r="B7997">
        <v>-64.173472222222202</v>
      </c>
      <c r="C7997">
        <v>40684</v>
      </c>
      <c r="D7997">
        <v>70</v>
      </c>
      <c r="M7997" t="s">
        <v>1200</v>
      </c>
      <c r="O7997" t="s">
        <v>1081</v>
      </c>
      <c r="P7997" t="s">
        <v>1095</v>
      </c>
    </row>
    <row r="7998" spans="1:16" x14ac:dyDescent="0.25">
      <c r="A7998">
        <v>-31.360666666666699</v>
      </c>
      <c r="B7998">
        <v>-64.226472222222199</v>
      </c>
      <c r="C7998">
        <v>40685</v>
      </c>
      <c r="D7998">
        <v>70</v>
      </c>
      <c r="M7998" t="s">
        <v>1200</v>
      </c>
      <c r="O7998" t="s">
        <v>1081</v>
      </c>
      <c r="P7998" t="s">
        <v>1095</v>
      </c>
    </row>
    <row r="7999" spans="1:16" x14ac:dyDescent="0.25">
      <c r="A7999">
        <v>-31.385111111111101</v>
      </c>
      <c r="B7999">
        <v>-64.196166666666699</v>
      </c>
      <c r="C7999">
        <v>40686</v>
      </c>
      <c r="D7999">
        <v>70</v>
      </c>
      <c r="M7999" t="s">
        <v>1200</v>
      </c>
      <c r="O7999" t="s">
        <v>1081</v>
      </c>
      <c r="P7999" t="s">
        <v>1095</v>
      </c>
    </row>
    <row r="8000" spans="1:16" x14ac:dyDescent="0.25">
      <c r="A8000">
        <v>-31.4289444444445</v>
      </c>
      <c r="B8000">
        <v>-64.156555555555599</v>
      </c>
      <c r="C8000">
        <v>40687</v>
      </c>
      <c r="D8000">
        <v>70</v>
      </c>
      <c r="M8000" t="s">
        <v>1200</v>
      </c>
      <c r="O8000" t="s">
        <v>1081</v>
      </c>
      <c r="P8000" t="s">
        <v>1095</v>
      </c>
    </row>
    <row r="8001" spans="1:16" x14ac:dyDescent="0.25">
      <c r="A8001">
        <v>-31.4342222222222</v>
      </c>
      <c r="B8001">
        <v>-64.134777777777799</v>
      </c>
      <c r="C8001">
        <v>40688</v>
      </c>
      <c r="D8001">
        <v>9</v>
      </c>
      <c r="M8001" t="s">
        <v>1200</v>
      </c>
      <c r="O8001" t="s">
        <v>1081</v>
      </c>
      <c r="P8001" t="s">
        <v>1095</v>
      </c>
    </row>
    <row r="8002" spans="1:16" x14ac:dyDescent="0.25">
      <c r="A8002">
        <v>-31.446638888888899</v>
      </c>
      <c r="B8002">
        <v>-64.116972222222202</v>
      </c>
      <c r="C8002">
        <v>40689</v>
      </c>
      <c r="D8002">
        <v>60</v>
      </c>
      <c r="M8002" t="s">
        <v>1200</v>
      </c>
      <c r="O8002" t="s">
        <v>1081</v>
      </c>
      <c r="P8002" t="s">
        <v>1095</v>
      </c>
    </row>
    <row r="8003" spans="1:16" x14ac:dyDescent="0.25">
      <c r="A8003">
        <v>-31.4466111111111</v>
      </c>
      <c r="B8003">
        <v>-64.115499999999997</v>
      </c>
      <c r="C8003">
        <v>40690</v>
      </c>
      <c r="D8003">
        <v>60</v>
      </c>
      <c r="M8003" t="s">
        <v>1200</v>
      </c>
      <c r="O8003" t="s">
        <v>1081</v>
      </c>
      <c r="P8003" t="s">
        <v>1095</v>
      </c>
    </row>
    <row r="8004" spans="1:16" x14ac:dyDescent="0.25">
      <c r="A8004">
        <v>-31.419888888888899</v>
      </c>
      <c r="B8004">
        <v>-64.227194444444507</v>
      </c>
      <c r="C8004">
        <v>40691</v>
      </c>
      <c r="D8004">
        <v>70</v>
      </c>
      <c r="M8004" t="s">
        <v>1200</v>
      </c>
      <c r="O8004" t="s">
        <v>1081</v>
      </c>
      <c r="P8004" t="s">
        <v>1095</v>
      </c>
    </row>
    <row r="8005" spans="1:16" x14ac:dyDescent="0.25">
      <c r="A8005">
        <v>-31.428750000000001</v>
      </c>
      <c r="B8005">
        <v>-64.201527777777798</v>
      </c>
      <c r="C8005">
        <v>40692</v>
      </c>
      <c r="D8005">
        <v>8</v>
      </c>
      <c r="M8005" t="s">
        <v>1200</v>
      </c>
      <c r="O8005" t="s">
        <v>1081</v>
      </c>
      <c r="P8005" t="s">
        <v>1095</v>
      </c>
    </row>
    <row r="8006" spans="1:16" x14ac:dyDescent="0.25">
      <c r="A8006">
        <v>-31.411691852280001</v>
      </c>
      <c r="B8006">
        <v>-64.121747132937003</v>
      </c>
      <c r="C8006">
        <v>40693</v>
      </c>
      <c r="D8006">
        <v>110</v>
      </c>
      <c r="M8006" t="s">
        <v>1200</v>
      </c>
      <c r="O8006" t="s">
        <v>1081</v>
      </c>
      <c r="P8006" t="s">
        <v>1095</v>
      </c>
    </row>
    <row r="8007" spans="1:16" x14ac:dyDescent="0.25">
      <c r="A8007">
        <v>-31.424472222222199</v>
      </c>
      <c r="B8007">
        <v>-64.158500000000004</v>
      </c>
      <c r="C8007">
        <v>40694</v>
      </c>
      <c r="D8007">
        <v>70</v>
      </c>
      <c r="M8007" t="s">
        <v>1200</v>
      </c>
      <c r="O8007" t="s">
        <v>1081</v>
      </c>
      <c r="P8007" t="s">
        <v>1095</v>
      </c>
    </row>
    <row r="8008" spans="1:16" x14ac:dyDescent="0.25">
      <c r="A8008">
        <v>-31.402333333333299</v>
      </c>
      <c r="B8008">
        <v>-64.129583333333301</v>
      </c>
      <c r="C8008">
        <v>40695</v>
      </c>
      <c r="D8008">
        <v>8</v>
      </c>
      <c r="M8008" t="s">
        <v>1200</v>
      </c>
      <c r="O8008" t="s">
        <v>1081</v>
      </c>
      <c r="P8008" t="s">
        <v>1095</v>
      </c>
    </row>
    <row r="8009" spans="1:16" x14ac:dyDescent="0.25">
      <c r="A8009">
        <v>-31.346611111111098</v>
      </c>
      <c r="B8009">
        <v>-64.206249999999997</v>
      </c>
      <c r="C8009">
        <v>40696</v>
      </c>
      <c r="D8009">
        <v>12</v>
      </c>
      <c r="M8009" t="s">
        <v>1200</v>
      </c>
      <c r="O8009" t="s">
        <v>1081</v>
      </c>
      <c r="P8009" t="s">
        <v>1095</v>
      </c>
    </row>
    <row r="8010" spans="1:16" x14ac:dyDescent="0.25">
      <c r="A8010">
        <v>-31.3766944444444</v>
      </c>
      <c r="B8010">
        <v>-64.129361111111095</v>
      </c>
      <c r="C8010">
        <v>40697</v>
      </c>
      <c r="D8010">
        <v>70</v>
      </c>
      <c r="M8010" t="s">
        <v>1200</v>
      </c>
      <c r="O8010" t="s">
        <v>1081</v>
      </c>
      <c r="P8010" t="s">
        <v>1095</v>
      </c>
    </row>
    <row r="8011" spans="1:16" x14ac:dyDescent="0.25">
      <c r="A8011">
        <v>-31.478583333333301</v>
      </c>
      <c r="B8011">
        <v>-64.171194444444495</v>
      </c>
      <c r="C8011">
        <v>40698</v>
      </c>
      <c r="D8011">
        <v>17</v>
      </c>
      <c r="M8011" t="s">
        <v>1200</v>
      </c>
      <c r="O8011" t="s">
        <v>1081</v>
      </c>
      <c r="P8011" t="s">
        <v>1095</v>
      </c>
    </row>
    <row r="8012" spans="1:16" x14ac:dyDescent="0.25">
      <c r="A8012">
        <v>-31.478583333333301</v>
      </c>
      <c r="B8012">
        <v>-64.171138888888905</v>
      </c>
      <c r="C8012">
        <v>40699</v>
      </c>
      <c r="D8012">
        <v>16</v>
      </c>
      <c r="M8012" t="s">
        <v>1200</v>
      </c>
      <c r="O8012" t="s">
        <v>1081</v>
      </c>
      <c r="P8012" t="s">
        <v>1095</v>
      </c>
    </row>
    <row r="8013" spans="1:16" x14ac:dyDescent="0.25">
      <c r="A8013">
        <v>-31.478583333333301</v>
      </c>
      <c r="B8013">
        <v>-64.1710833333333</v>
      </c>
      <c r="C8013">
        <v>40700</v>
      </c>
      <c r="D8013">
        <v>17</v>
      </c>
      <c r="M8013" t="s">
        <v>1200</v>
      </c>
      <c r="O8013" t="s">
        <v>1081</v>
      </c>
      <c r="P8013" t="s">
        <v>1095</v>
      </c>
    </row>
    <row r="8014" spans="1:16" x14ac:dyDescent="0.25">
      <c r="A8014">
        <v>-31.478583333333301</v>
      </c>
      <c r="B8014">
        <v>-64.171027777777795</v>
      </c>
      <c r="C8014">
        <v>40701</v>
      </c>
      <c r="D8014">
        <v>16</v>
      </c>
      <c r="M8014" t="s">
        <v>1200</v>
      </c>
      <c r="O8014" t="s">
        <v>1081</v>
      </c>
      <c r="P8014" t="s">
        <v>1095</v>
      </c>
    </row>
    <row r="8015" spans="1:16" x14ac:dyDescent="0.25">
      <c r="A8015">
        <v>-31.3258333333333</v>
      </c>
      <c r="B8015">
        <v>-64.176944444444402</v>
      </c>
      <c r="C8015">
        <v>40702</v>
      </c>
      <c r="D8015">
        <v>20</v>
      </c>
      <c r="M8015" t="s">
        <v>1200</v>
      </c>
      <c r="O8015" t="s">
        <v>1081</v>
      </c>
      <c r="P8015" t="s">
        <v>1095</v>
      </c>
    </row>
    <row r="8016" spans="1:16" x14ac:dyDescent="0.25">
      <c r="A8016">
        <v>-31.3258333333333</v>
      </c>
      <c r="B8016">
        <v>-64.176111111111098</v>
      </c>
      <c r="C8016">
        <v>40703</v>
      </c>
      <c r="D8016">
        <v>20</v>
      </c>
      <c r="M8016" t="s">
        <v>1200</v>
      </c>
      <c r="O8016" t="s">
        <v>1081</v>
      </c>
      <c r="P8016" t="s">
        <v>1095</v>
      </c>
    </row>
    <row r="8017" spans="1:16" x14ac:dyDescent="0.25">
      <c r="A8017">
        <v>-31.478583333333301</v>
      </c>
      <c r="B8017">
        <v>-64.171250000000001</v>
      </c>
      <c r="C8017">
        <v>40704</v>
      </c>
      <c r="D8017">
        <v>17</v>
      </c>
      <c r="M8017" t="s">
        <v>1200</v>
      </c>
      <c r="O8017" t="s">
        <v>1081</v>
      </c>
      <c r="P8017" t="s">
        <v>1095</v>
      </c>
    </row>
    <row r="8018" spans="1:16" x14ac:dyDescent="0.25">
      <c r="A8018">
        <v>-31.318000000000001</v>
      </c>
      <c r="B8018">
        <v>-64.219361111111098</v>
      </c>
      <c r="C8018">
        <v>40705</v>
      </c>
      <c r="D8018">
        <v>102</v>
      </c>
      <c r="M8018" t="s">
        <v>1200</v>
      </c>
      <c r="O8018" t="s">
        <v>1081</v>
      </c>
      <c r="P8018" t="s">
        <v>1095</v>
      </c>
    </row>
    <row r="8019" spans="1:16" x14ac:dyDescent="0.25">
      <c r="A8019">
        <v>-31.379833333333298</v>
      </c>
      <c r="B8019">
        <v>-64.144833333333295</v>
      </c>
      <c r="C8019">
        <v>40706</v>
      </c>
      <c r="D8019">
        <v>10</v>
      </c>
      <c r="M8019" t="s">
        <v>1200</v>
      </c>
      <c r="O8019" t="s">
        <v>1081</v>
      </c>
      <c r="P8019" t="s">
        <v>1095</v>
      </c>
    </row>
    <row r="8020" spans="1:16" x14ac:dyDescent="0.25">
      <c r="A8020">
        <v>-31.450883168489899</v>
      </c>
      <c r="B8020">
        <v>-64.1661944444445</v>
      </c>
      <c r="C8020">
        <v>40707</v>
      </c>
      <c r="D8020">
        <v>158</v>
      </c>
      <c r="M8020" t="s">
        <v>1200</v>
      </c>
      <c r="O8020" t="s">
        <v>1081</v>
      </c>
      <c r="P8020" t="s">
        <v>1095</v>
      </c>
    </row>
    <row r="8021" spans="1:16" x14ac:dyDescent="0.25">
      <c r="A8021">
        <v>-31.407916666666701</v>
      </c>
      <c r="B8021">
        <v>-64.236194444444493</v>
      </c>
      <c r="C8021">
        <v>40708</v>
      </c>
      <c r="D8021">
        <v>17</v>
      </c>
      <c r="M8021" t="s">
        <v>1200</v>
      </c>
      <c r="O8021" t="s">
        <v>1081</v>
      </c>
      <c r="P8021" t="s">
        <v>1095</v>
      </c>
    </row>
    <row r="8022" spans="1:16" x14ac:dyDescent="0.25">
      <c r="A8022">
        <v>-31.484444444444399</v>
      </c>
      <c r="B8022">
        <v>-64.202222222222204</v>
      </c>
      <c r="C8022">
        <v>40709</v>
      </c>
      <c r="D8022">
        <v>24</v>
      </c>
      <c r="M8022" t="s">
        <v>1200</v>
      </c>
      <c r="O8022" t="s">
        <v>1081</v>
      </c>
      <c r="P8022" t="s">
        <v>1095</v>
      </c>
    </row>
    <row r="8023" spans="1:16" x14ac:dyDescent="0.25">
      <c r="A8023">
        <v>-31.480424157081401</v>
      </c>
      <c r="B8023">
        <v>-64.236844576649005</v>
      </c>
      <c r="C8023">
        <v>40710</v>
      </c>
      <c r="D8023">
        <v>168</v>
      </c>
      <c r="M8023" t="s">
        <v>1200</v>
      </c>
      <c r="O8023" t="s">
        <v>1081</v>
      </c>
      <c r="P8023" t="s">
        <v>1095</v>
      </c>
    </row>
    <row r="8024" spans="1:16" x14ac:dyDescent="0.25">
      <c r="A8024">
        <v>-31.389502035085101</v>
      </c>
      <c r="B8024">
        <v>-64.105213777065302</v>
      </c>
      <c r="C8024">
        <v>40711</v>
      </c>
      <c r="D8024">
        <v>5</v>
      </c>
      <c r="M8024" t="s">
        <v>1200</v>
      </c>
      <c r="O8024" t="s">
        <v>1081</v>
      </c>
      <c r="P8024" t="s">
        <v>1095</v>
      </c>
    </row>
    <row r="8025" spans="1:16" x14ac:dyDescent="0.25">
      <c r="A8025">
        <v>-31.437750000000001</v>
      </c>
      <c r="B8025">
        <v>-64.252111111111105</v>
      </c>
      <c r="C8025">
        <v>40712</v>
      </c>
      <c r="D8025">
        <v>25</v>
      </c>
      <c r="M8025" t="s">
        <v>1200</v>
      </c>
      <c r="O8025" t="s">
        <v>1081</v>
      </c>
      <c r="P8025" t="s">
        <v>1095</v>
      </c>
    </row>
    <row r="8026" spans="1:16" x14ac:dyDescent="0.25">
      <c r="A8026">
        <v>-31.458555555555499</v>
      </c>
      <c r="B8026">
        <v>-64.186527777777798</v>
      </c>
      <c r="C8026">
        <v>40713</v>
      </c>
      <c r="D8026">
        <v>70</v>
      </c>
      <c r="M8026" t="s">
        <v>1200</v>
      </c>
      <c r="O8026" t="s">
        <v>1081</v>
      </c>
      <c r="P8026" t="s">
        <v>1095</v>
      </c>
    </row>
    <row r="8027" spans="1:16" x14ac:dyDescent="0.25">
      <c r="A8027">
        <v>-31.450777777777802</v>
      </c>
      <c r="B8027">
        <v>-64.176749999999998</v>
      </c>
      <c r="C8027">
        <v>40714</v>
      </c>
      <c r="D8027">
        <v>70</v>
      </c>
      <c r="M8027" t="s">
        <v>1200</v>
      </c>
      <c r="O8027" t="s">
        <v>1081</v>
      </c>
      <c r="P8027" t="s">
        <v>1095</v>
      </c>
    </row>
    <row r="8028" spans="1:16" x14ac:dyDescent="0.25">
      <c r="A8028">
        <v>-31.484115468110499</v>
      </c>
      <c r="B8028">
        <v>-64.082550941872896</v>
      </c>
      <c r="C8028">
        <v>40715</v>
      </c>
      <c r="D8028">
        <v>17</v>
      </c>
      <c r="M8028" t="s">
        <v>1200</v>
      </c>
      <c r="O8028" t="s">
        <v>1081</v>
      </c>
      <c r="P8028" t="s">
        <v>1095</v>
      </c>
    </row>
    <row r="8029" spans="1:16" x14ac:dyDescent="0.25">
      <c r="A8029">
        <v>-31.484258881391199</v>
      </c>
      <c r="B8029">
        <v>-64.081971736523897</v>
      </c>
      <c r="C8029">
        <v>40716</v>
      </c>
      <c r="D8029">
        <v>170</v>
      </c>
      <c r="M8029" t="s">
        <v>1200</v>
      </c>
      <c r="O8029" t="s">
        <v>1081</v>
      </c>
      <c r="P8029" t="s">
        <v>1095</v>
      </c>
    </row>
    <row r="8030" spans="1:16" x14ac:dyDescent="0.25">
      <c r="A8030">
        <v>-31.350555555555601</v>
      </c>
      <c r="B8030">
        <v>-64.251055555555595</v>
      </c>
      <c r="C8030">
        <v>40717</v>
      </c>
      <c r="D8030">
        <v>4</v>
      </c>
      <c r="M8030" t="s">
        <v>1200</v>
      </c>
      <c r="O8030" t="s">
        <v>1081</v>
      </c>
      <c r="P8030" t="s">
        <v>1095</v>
      </c>
    </row>
    <row r="8031" spans="1:16" x14ac:dyDescent="0.25">
      <c r="A8031">
        <v>-31.380111111111098</v>
      </c>
      <c r="B8031">
        <v>-64.144916666666703</v>
      </c>
      <c r="C8031">
        <v>40718</v>
      </c>
      <c r="D8031">
        <v>8</v>
      </c>
      <c r="M8031" t="s">
        <v>1200</v>
      </c>
      <c r="O8031" t="s">
        <v>1081</v>
      </c>
      <c r="P8031" t="s">
        <v>1095</v>
      </c>
    </row>
    <row r="8032" spans="1:16" x14ac:dyDescent="0.25">
      <c r="A8032">
        <v>-31.373986111111101</v>
      </c>
      <c r="B8032">
        <v>-64.253730555555506</v>
      </c>
      <c r="C8032">
        <v>40719</v>
      </c>
      <c r="D8032">
        <v>13</v>
      </c>
      <c r="M8032" t="s">
        <v>1200</v>
      </c>
      <c r="O8032" t="s">
        <v>1081</v>
      </c>
      <c r="P8032" t="s">
        <v>1095</v>
      </c>
    </row>
    <row r="8033" spans="1:16" x14ac:dyDescent="0.25">
      <c r="A8033">
        <v>-31.370444444444502</v>
      </c>
      <c r="B8033">
        <v>-64.230500000000006</v>
      </c>
      <c r="C8033">
        <v>40720</v>
      </c>
      <c r="D8033">
        <v>6</v>
      </c>
      <c r="M8033" t="s">
        <v>1200</v>
      </c>
      <c r="O8033" t="s">
        <v>1081</v>
      </c>
      <c r="P8033" t="s">
        <v>1095</v>
      </c>
    </row>
    <row r="8034" spans="1:16" x14ac:dyDescent="0.25">
      <c r="A8034">
        <v>-31.397555555555599</v>
      </c>
      <c r="B8034">
        <v>-64.128083333333294</v>
      </c>
      <c r="C8034">
        <v>40721</v>
      </c>
      <c r="D8034">
        <v>202</v>
      </c>
      <c r="M8034" t="s">
        <v>1083</v>
      </c>
      <c r="O8034" t="s">
        <v>1081</v>
      </c>
      <c r="P8034" t="s">
        <v>1095</v>
      </c>
    </row>
    <row r="8035" spans="1:16" x14ac:dyDescent="0.25">
      <c r="A8035">
        <v>-31.308416666666702</v>
      </c>
      <c r="B8035">
        <v>-64.178138888888896</v>
      </c>
      <c r="C8035">
        <v>40722</v>
      </c>
      <c r="D8035">
        <v>219</v>
      </c>
      <c r="M8035" t="s">
        <v>1200</v>
      </c>
      <c r="O8035" t="s">
        <v>1081</v>
      </c>
      <c r="P8035" t="s">
        <v>1086</v>
      </c>
    </row>
    <row r="8036" spans="1:16" x14ac:dyDescent="0.25">
      <c r="A8036">
        <v>-31.341972222222299</v>
      </c>
      <c r="B8036">
        <v>-64.232861111111106</v>
      </c>
      <c r="C8036">
        <v>40723</v>
      </c>
      <c r="D8036">
        <v>13</v>
      </c>
      <c r="M8036" t="s">
        <v>1200</v>
      </c>
      <c r="O8036" t="s">
        <v>1081</v>
      </c>
      <c r="P8036" t="s">
        <v>1095</v>
      </c>
    </row>
    <row r="8037" spans="1:16" x14ac:dyDescent="0.25">
      <c r="A8037">
        <v>-31.463833333333302</v>
      </c>
      <c r="B8037">
        <v>-64.109805555555596</v>
      </c>
      <c r="C8037">
        <v>40724</v>
      </c>
      <c r="D8037">
        <v>125</v>
      </c>
      <c r="M8037" t="s">
        <v>1200</v>
      </c>
      <c r="O8037" t="s">
        <v>1081</v>
      </c>
      <c r="P8037" t="s">
        <v>1095</v>
      </c>
    </row>
    <row r="8038" spans="1:16" x14ac:dyDescent="0.25">
      <c r="A8038">
        <v>-31.429222222222201</v>
      </c>
      <c r="B8038">
        <v>-64.238972222222202</v>
      </c>
      <c r="C8038">
        <v>40725</v>
      </c>
      <c r="D8038">
        <v>255</v>
      </c>
      <c r="M8038" t="s">
        <v>1200</v>
      </c>
      <c r="O8038" t="s">
        <v>1081</v>
      </c>
      <c r="P8038" t="s">
        <v>1095</v>
      </c>
    </row>
    <row r="8039" spans="1:16" x14ac:dyDescent="0.25">
      <c r="A8039">
        <v>-31.490277777777798</v>
      </c>
      <c r="B8039">
        <v>-64.077055555555503</v>
      </c>
      <c r="C8039">
        <v>40726</v>
      </c>
      <c r="D8039">
        <v>173</v>
      </c>
      <c r="M8039" t="s">
        <v>1200</v>
      </c>
      <c r="O8039" t="s">
        <v>1081</v>
      </c>
      <c r="P8039" t="s">
        <v>1095</v>
      </c>
    </row>
    <row r="8040" spans="1:16" x14ac:dyDescent="0.25">
      <c r="A8040">
        <v>-31.341833333333302</v>
      </c>
      <c r="B8040">
        <v>-64.213555555555601</v>
      </c>
      <c r="C8040">
        <v>40727</v>
      </c>
      <c r="D8040">
        <v>17</v>
      </c>
      <c r="M8040" t="s">
        <v>1200</v>
      </c>
      <c r="O8040" t="s">
        <v>1081</v>
      </c>
      <c r="P8040" t="s">
        <v>1095</v>
      </c>
    </row>
    <row r="8041" spans="1:16" x14ac:dyDescent="0.25">
      <c r="A8041">
        <v>-31.303527777777798</v>
      </c>
      <c r="B8041">
        <v>-64.284305555555505</v>
      </c>
      <c r="C8041">
        <v>40728</v>
      </c>
      <c r="D8041">
        <v>87</v>
      </c>
      <c r="M8041" t="s">
        <v>1200</v>
      </c>
      <c r="O8041" t="s">
        <v>1081</v>
      </c>
      <c r="P8041" t="s">
        <v>1086</v>
      </c>
    </row>
    <row r="8042" spans="1:16" x14ac:dyDescent="0.25">
      <c r="A8042">
        <v>-31.39</v>
      </c>
      <c r="B8042">
        <v>-64.16</v>
      </c>
      <c r="C8042">
        <v>40729</v>
      </c>
      <c r="D8042">
        <v>122</v>
      </c>
      <c r="M8042" t="s">
        <v>1200</v>
      </c>
      <c r="O8042" t="s">
        <v>1081</v>
      </c>
      <c r="P8042" t="s">
        <v>1095</v>
      </c>
    </row>
    <row r="8043" spans="1:16" x14ac:dyDescent="0.25">
      <c r="A8043">
        <v>-31.392218932670499</v>
      </c>
      <c r="B8043">
        <v>-64.091522635014798</v>
      </c>
      <c r="C8043">
        <v>40730</v>
      </c>
      <c r="D8043">
        <v>189</v>
      </c>
      <c r="M8043" t="s">
        <v>1083</v>
      </c>
      <c r="O8043" t="s">
        <v>1081</v>
      </c>
      <c r="P8043" t="s">
        <v>1095</v>
      </c>
    </row>
    <row r="8044" spans="1:16" x14ac:dyDescent="0.25">
      <c r="A8044">
        <v>-31.403765431295799</v>
      </c>
      <c r="B8044">
        <v>-64.2182134047614</v>
      </c>
      <c r="C8044">
        <v>40731</v>
      </c>
      <c r="D8044">
        <v>174</v>
      </c>
      <c r="M8044" t="s">
        <v>1200</v>
      </c>
      <c r="O8044" t="s">
        <v>1081</v>
      </c>
      <c r="P8044" t="s">
        <v>1095</v>
      </c>
    </row>
    <row r="8045" spans="1:16" x14ac:dyDescent="0.25">
      <c r="A8045">
        <v>-31.4623611111111</v>
      </c>
      <c r="B8045">
        <v>-64.099694444444395</v>
      </c>
      <c r="C8045">
        <v>40732</v>
      </c>
      <c r="D8045">
        <v>130</v>
      </c>
      <c r="M8045" t="s">
        <v>1200</v>
      </c>
      <c r="O8045" t="s">
        <v>1081</v>
      </c>
      <c r="P8045" t="s">
        <v>1095</v>
      </c>
    </row>
    <row r="8046" spans="1:16" x14ac:dyDescent="0.25">
      <c r="A8046">
        <v>-31.463964906095502</v>
      </c>
      <c r="B8046">
        <v>-64.109645439891096</v>
      </c>
      <c r="C8046">
        <v>40733</v>
      </c>
      <c r="D8046">
        <v>153</v>
      </c>
      <c r="M8046" t="s">
        <v>1200</v>
      </c>
      <c r="O8046" t="s">
        <v>1081</v>
      </c>
      <c r="P8046" t="s">
        <v>1095</v>
      </c>
    </row>
    <row r="8047" spans="1:16" x14ac:dyDescent="0.25">
      <c r="A8047">
        <v>-31.3800547667046</v>
      </c>
      <c r="B8047">
        <v>-64.172059008598396</v>
      </c>
      <c r="C8047">
        <v>40734</v>
      </c>
      <c r="D8047">
        <v>133</v>
      </c>
      <c r="M8047" t="s">
        <v>1200</v>
      </c>
      <c r="O8047" t="s">
        <v>1081</v>
      </c>
      <c r="P8047" t="s">
        <v>1095</v>
      </c>
    </row>
    <row r="8048" spans="1:16" x14ac:dyDescent="0.25">
      <c r="A8048">
        <v>-31.468333333333302</v>
      </c>
      <c r="B8048">
        <v>-64.171000000000006</v>
      </c>
      <c r="C8048">
        <v>40735</v>
      </c>
      <c r="D8048">
        <v>181</v>
      </c>
      <c r="M8048" t="s">
        <v>1200</v>
      </c>
      <c r="O8048" t="s">
        <v>1081</v>
      </c>
      <c r="P8048" t="s">
        <v>1095</v>
      </c>
    </row>
    <row r="8049" spans="1:16" x14ac:dyDescent="0.25">
      <c r="A8049">
        <v>-31.393527777777798</v>
      </c>
      <c r="B8049">
        <v>-64.192666666666696</v>
      </c>
      <c r="C8049">
        <v>40736</v>
      </c>
      <c r="D8049">
        <v>165</v>
      </c>
      <c r="M8049" t="s">
        <v>1083</v>
      </c>
      <c r="O8049" t="s">
        <v>1081</v>
      </c>
      <c r="P8049" t="s">
        <v>1095</v>
      </c>
    </row>
    <row r="8050" spans="1:16" x14ac:dyDescent="0.25">
      <c r="A8050">
        <v>-31.37725</v>
      </c>
      <c r="B8050">
        <v>-64.1919166666667</v>
      </c>
      <c r="C8050">
        <v>40737</v>
      </c>
      <c r="D8050">
        <v>92</v>
      </c>
      <c r="M8050" t="s">
        <v>1200</v>
      </c>
      <c r="O8050" t="s">
        <v>1081</v>
      </c>
      <c r="P8050" t="s">
        <v>1095</v>
      </c>
    </row>
    <row r="8051" spans="1:16" x14ac:dyDescent="0.25">
      <c r="A8051">
        <v>-31.4739636437385</v>
      </c>
      <c r="B8051">
        <v>-64.214796938657699</v>
      </c>
      <c r="C8051">
        <v>40738</v>
      </c>
      <c r="D8051">
        <v>23</v>
      </c>
      <c r="M8051" t="s">
        <v>1200</v>
      </c>
      <c r="O8051" t="s">
        <v>1081</v>
      </c>
      <c r="P8051" t="s">
        <v>1095</v>
      </c>
    </row>
    <row r="8052" spans="1:16" x14ac:dyDescent="0.25">
      <c r="A8052">
        <v>-31.426027777777801</v>
      </c>
      <c r="B8052">
        <v>-64.2286944444444</v>
      </c>
      <c r="C8052">
        <v>40739</v>
      </c>
      <c r="D8052">
        <v>23</v>
      </c>
      <c r="M8052" t="s">
        <v>1200</v>
      </c>
      <c r="O8052" t="s">
        <v>1081</v>
      </c>
      <c r="P8052" t="s">
        <v>1095</v>
      </c>
    </row>
    <row r="8053" spans="1:16" x14ac:dyDescent="0.25">
      <c r="A8053">
        <v>-31.451555555555601</v>
      </c>
      <c r="B8053">
        <v>-64.249972222222198</v>
      </c>
      <c r="C8053">
        <v>40740</v>
      </c>
      <c r="D8053">
        <v>25</v>
      </c>
      <c r="M8053" t="s">
        <v>1200</v>
      </c>
      <c r="O8053" t="s">
        <v>1081</v>
      </c>
      <c r="P8053" t="s">
        <v>1095</v>
      </c>
    </row>
    <row r="8054" spans="1:16" x14ac:dyDescent="0.25">
      <c r="A8054">
        <v>-31.4515860421036</v>
      </c>
      <c r="B8054">
        <v>-64.249005111009794</v>
      </c>
      <c r="C8054">
        <v>40741</v>
      </c>
      <c r="D8054">
        <v>25</v>
      </c>
      <c r="M8054" t="s">
        <v>1200</v>
      </c>
      <c r="O8054" t="s">
        <v>1081</v>
      </c>
      <c r="P8054" t="s">
        <v>1095</v>
      </c>
    </row>
    <row r="8055" spans="1:16" x14ac:dyDescent="0.25">
      <c r="A8055">
        <v>-31.470694444444401</v>
      </c>
      <c r="B8055">
        <v>-64.170305555555601</v>
      </c>
      <c r="C8055">
        <v>40742</v>
      </c>
      <c r="D8055">
        <v>25</v>
      </c>
      <c r="M8055" t="s">
        <v>1200</v>
      </c>
      <c r="O8055" t="s">
        <v>1081</v>
      </c>
      <c r="P8055" t="s">
        <v>1095</v>
      </c>
    </row>
    <row r="8056" spans="1:16" x14ac:dyDescent="0.25">
      <c r="A8056">
        <v>-31.381981544135801</v>
      </c>
      <c r="B8056">
        <v>-64.215540264553397</v>
      </c>
      <c r="C8056">
        <v>40743</v>
      </c>
      <c r="D8056">
        <v>40</v>
      </c>
      <c r="M8056" t="s">
        <v>1200</v>
      </c>
      <c r="O8056" t="s">
        <v>1081</v>
      </c>
      <c r="P8056" t="s">
        <v>1095</v>
      </c>
    </row>
    <row r="8057" spans="1:16" x14ac:dyDescent="0.25">
      <c r="A8057">
        <v>-31.398605073178501</v>
      </c>
      <c r="B8057">
        <v>-64.141493310186604</v>
      </c>
      <c r="C8057">
        <v>40744</v>
      </c>
      <c r="D8057">
        <v>130</v>
      </c>
      <c r="M8057" t="s">
        <v>1200</v>
      </c>
      <c r="O8057" t="s">
        <v>1081</v>
      </c>
      <c r="P8057" t="s">
        <v>1095</v>
      </c>
    </row>
    <row r="8058" spans="1:16" x14ac:dyDescent="0.25">
      <c r="A8058">
        <v>-31.4539166666667</v>
      </c>
      <c r="B8058">
        <v>-64.206861111111095</v>
      </c>
      <c r="C8058">
        <v>40745</v>
      </c>
      <c r="D8058">
        <v>15</v>
      </c>
      <c r="M8058" t="s">
        <v>1200</v>
      </c>
      <c r="O8058" t="s">
        <v>1081</v>
      </c>
      <c r="P8058" t="s">
        <v>1095</v>
      </c>
    </row>
    <row r="8059" spans="1:16" x14ac:dyDescent="0.25">
      <c r="A8059">
        <v>-31.453827436624199</v>
      </c>
      <c r="B8059">
        <v>-64.207086416668403</v>
      </c>
      <c r="C8059">
        <v>40746</v>
      </c>
      <c r="D8059">
        <v>15</v>
      </c>
      <c r="M8059" t="s">
        <v>1200</v>
      </c>
      <c r="O8059" t="s">
        <v>1081</v>
      </c>
      <c r="P8059" t="s">
        <v>1095</v>
      </c>
    </row>
    <row r="8060" spans="1:16" x14ac:dyDescent="0.25">
      <c r="A8060">
        <v>-31.377083333333299</v>
      </c>
      <c r="B8060">
        <v>-64.131277777777797</v>
      </c>
      <c r="C8060">
        <v>40747</v>
      </c>
      <c r="D8060">
        <v>30</v>
      </c>
      <c r="M8060" t="s">
        <v>1200</v>
      </c>
      <c r="O8060" t="s">
        <v>1081</v>
      </c>
      <c r="P8060" t="s">
        <v>1095</v>
      </c>
    </row>
    <row r="8061" spans="1:16" x14ac:dyDescent="0.25">
      <c r="A8061">
        <v>-31.464353219433601</v>
      </c>
      <c r="B8061">
        <v>-64.210840738455005</v>
      </c>
      <c r="C8061">
        <v>40748</v>
      </c>
      <c r="D8061">
        <v>8</v>
      </c>
      <c r="M8061" t="s">
        <v>1200</v>
      </c>
      <c r="O8061" t="s">
        <v>1081</v>
      </c>
      <c r="P8061" t="s">
        <v>1095</v>
      </c>
    </row>
    <row r="8062" spans="1:16" x14ac:dyDescent="0.25">
      <c r="A8062">
        <v>-31.467612138020701</v>
      </c>
      <c r="B8062">
        <v>-64.150921830521597</v>
      </c>
      <c r="C8062">
        <v>40749</v>
      </c>
      <c r="D8062">
        <v>24</v>
      </c>
      <c r="M8062" t="s">
        <v>1200</v>
      </c>
      <c r="O8062" t="s">
        <v>1081</v>
      </c>
      <c r="P8062" t="s">
        <v>1095</v>
      </c>
    </row>
    <row r="8063" spans="1:16" x14ac:dyDescent="0.25">
      <c r="A8063">
        <v>-31.453583333333398</v>
      </c>
      <c r="B8063">
        <v>-64.201083333333301</v>
      </c>
      <c r="C8063">
        <v>40750</v>
      </c>
      <c r="D8063">
        <v>70</v>
      </c>
      <c r="M8063" t="s">
        <v>1200</v>
      </c>
      <c r="O8063" t="s">
        <v>1081</v>
      </c>
      <c r="P8063" t="s">
        <v>1095</v>
      </c>
    </row>
    <row r="8064" spans="1:16" x14ac:dyDescent="0.25">
      <c r="A8064">
        <v>-31.3749501293597</v>
      </c>
      <c r="B8064">
        <v>-64.076711277114001</v>
      </c>
      <c r="C8064">
        <v>40751</v>
      </c>
      <c r="D8064">
        <v>120</v>
      </c>
      <c r="M8064" t="s">
        <v>1200</v>
      </c>
      <c r="O8064" t="s">
        <v>1081</v>
      </c>
      <c r="P8064" t="s">
        <v>1095</v>
      </c>
    </row>
    <row r="8065" spans="1:16" x14ac:dyDescent="0.25">
      <c r="A8065">
        <v>-31.336166666666699</v>
      </c>
      <c r="B8065">
        <v>-64.183611111111105</v>
      </c>
      <c r="C8065">
        <v>40752</v>
      </c>
      <c r="D8065">
        <v>12</v>
      </c>
      <c r="M8065" t="s">
        <v>1200</v>
      </c>
      <c r="O8065" t="s">
        <v>1081</v>
      </c>
      <c r="P8065" t="s">
        <v>1095</v>
      </c>
    </row>
    <row r="8066" spans="1:16" x14ac:dyDescent="0.25">
      <c r="A8066">
        <v>-31.393638888888901</v>
      </c>
      <c r="B8066">
        <v>-64.124472222222195</v>
      </c>
      <c r="C8066">
        <v>40753</v>
      </c>
      <c r="D8066">
        <v>32</v>
      </c>
      <c r="M8066" t="s">
        <v>1200</v>
      </c>
      <c r="O8066" t="s">
        <v>1081</v>
      </c>
      <c r="P8066" t="s">
        <v>1095</v>
      </c>
    </row>
    <row r="8067" spans="1:16" x14ac:dyDescent="0.25">
      <c r="A8067">
        <v>-31.350916666666699</v>
      </c>
      <c r="B8067">
        <v>-64.176361111111106</v>
      </c>
      <c r="C8067">
        <v>40754</v>
      </c>
      <c r="D8067">
        <v>21</v>
      </c>
      <c r="M8067" t="s">
        <v>1200</v>
      </c>
      <c r="O8067" t="s">
        <v>1081</v>
      </c>
      <c r="P8067" t="s">
        <v>1095</v>
      </c>
    </row>
    <row r="8068" spans="1:16" x14ac:dyDescent="0.25">
      <c r="A8068">
        <v>-31.350822757420101</v>
      </c>
      <c r="B8068">
        <v>-64.176377204365195</v>
      </c>
      <c r="C8068">
        <v>40755</v>
      </c>
      <c r="D8068">
        <v>21</v>
      </c>
      <c r="M8068" t="s">
        <v>1200</v>
      </c>
      <c r="O8068" t="s">
        <v>1081</v>
      </c>
      <c r="P8068" t="s">
        <v>1095</v>
      </c>
    </row>
    <row r="8069" spans="1:16" x14ac:dyDescent="0.25">
      <c r="A8069">
        <v>-31.464142262992301</v>
      </c>
      <c r="B8069">
        <v>-64.211182641559603</v>
      </c>
      <c r="C8069">
        <v>40756</v>
      </c>
      <c r="D8069">
        <v>12</v>
      </c>
      <c r="M8069" t="s">
        <v>1200</v>
      </c>
      <c r="O8069" t="s">
        <v>1081</v>
      </c>
      <c r="P8069" t="s">
        <v>1095</v>
      </c>
    </row>
    <row r="8070" spans="1:16" x14ac:dyDescent="0.25">
      <c r="A8070">
        <v>-31.464059900868499</v>
      </c>
      <c r="B8070">
        <v>-64.210683750682804</v>
      </c>
      <c r="C8070">
        <v>40757</v>
      </c>
      <c r="D8070">
        <v>8</v>
      </c>
      <c r="M8070" t="s">
        <v>1200</v>
      </c>
      <c r="O8070" t="s">
        <v>1081</v>
      </c>
      <c r="P8070" t="s">
        <v>1095</v>
      </c>
    </row>
    <row r="8071" spans="1:16" x14ac:dyDescent="0.25">
      <c r="A8071">
        <v>-31.372722222222201</v>
      </c>
      <c r="B8071">
        <v>-64.186527777777798</v>
      </c>
      <c r="C8071">
        <v>40758</v>
      </c>
      <c r="D8071">
        <v>170</v>
      </c>
      <c r="M8071" t="s">
        <v>1200</v>
      </c>
      <c r="O8071" t="s">
        <v>1081</v>
      </c>
      <c r="P8071" t="s">
        <v>1095</v>
      </c>
    </row>
    <row r="8072" spans="1:16" x14ac:dyDescent="0.25">
      <c r="A8072">
        <v>-31.385472222222202</v>
      </c>
      <c r="B8072">
        <v>-64.206500000000005</v>
      </c>
      <c r="C8072">
        <v>40759</v>
      </c>
      <c r="D8072">
        <v>24</v>
      </c>
      <c r="M8072" t="s">
        <v>1200</v>
      </c>
      <c r="O8072" t="s">
        <v>1081</v>
      </c>
      <c r="P8072" t="s">
        <v>1095</v>
      </c>
    </row>
    <row r="8073" spans="1:16" x14ac:dyDescent="0.25">
      <c r="A8073">
        <v>-31.4109437015507</v>
      </c>
      <c r="B8073">
        <v>-64.171990073415998</v>
      </c>
      <c r="C8073">
        <v>40760</v>
      </c>
      <c r="D8073">
        <v>23</v>
      </c>
      <c r="M8073" t="s">
        <v>1200</v>
      </c>
      <c r="O8073" t="s">
        <v>1081</v>
      </c>
      <c r="P8073" t="s">
        <v>1095</v>
      </c>
    </row>
    <row r="8074" spans="1:16" x14ac:dyDescent="0.25">
      <c r="A8074">
        <v>-31.4108115249246</v>
      </c>
      <c r="B8074">
        <v>-64.171561875661197</v>
      </c>
      <c r="C8074">
        <v>40761</v>
      </c>
      <c r="D8074">
        <v>28</v>
      </c>
      <c r="M8074" t="s">
        <v>1200</v>
      </c>
      <c r="O8074" t="s">
        <v>1081</v>
      </c>
      <c r="P8074" t="s">
        <v>1095</v>
      </c>
    </row>
    <row r="8075" spans="1:16" x14ac:dyDescent="0.25">
      <c r="A8075">
        <v>-31.320833333333301</v>
      </c>
      <c r="B8075">
        <v>-64.176722222222196</v>
      </c>
      <c r="C8075">
        <v>40762</v>
      </c>
      <c r="D8075">
        <v>136</v>
      </c>
      <c r="M8075" t="s">
        <v>1200</v>
      </c>
      <c r="O8075" t="s">
        <v>1081</v>
      </c>
      <c r="P8075" t="s">
        <v>1095</v>
      </c>
    </row>
    <row r="8076" spans="1:16" x14ac:dyDescent="0.25">
      <c r="A8076">
        <v>-31.3854166666667</v>
      </c>
      <c r="B8076">
        <v>-64.206388888888895</v>
      </c>
      <c r="C8076">
        <v>40763</v>
      </c>
      <c r="D8076">
        <v>24</v>
      </c>
      <c r="M8076" t="s">
        <v>1200</v>
      </c>
      <c r="O8076" t="s">
        <v>1081</v>
      </c>
      <c r="P8076" t="s">
        <v>1095</v>
      </c>
    </row>
    <row r="8077" spans="1:16" x14ac:dyDescent="0.25">
      <c r="A8077">
        <v>-31.385354848523999</v>
      </c>
      <c r="B8077">
        <v>-64.206587372355997</v>
      </c>
      <c r="C8077">
        <v>40764</v>
      </c>
      <c r="D8077">
        <v>29</v>
      </c>
      <c r="M8077" t="s">
        <v>1200</v>
      </c>
      <c r="O8077" t="s">
        <v>1081</v>
      </c>
      <c r="P8077" t="s">
        <v>1095</v>
      </c>
    </row>
    <row r="8078" spans="1:16" x14ac:dyDescent="0.25">
      <c r="A8078">
        <v>-31.385305555555501</v>
      </c>
      <c r="B8078">
        <v>-64.206611111111101</v>
      </c>
      <c r="C8078">
        <v>40765</v>
      </c>
      <c r="D8078">
        <v>24</v>
      </c>
      <c r="M8078" t="s">
        <v>1200</v>
      </c>
      <c r="O8078" t="s">
        <v>1081</v>
      </c>
      <c r="P8078" t="s">
        <v>1095</v>
      </c>
    </row>
    <row r="8079" spans="1:16" x14ac:dyDescent="0.25">
      <c r="A8079">
        <v>-31.4690859749483</v>
      </c>
      <c r="B8079">
        <v>-64.183608613755993</v>
      </c>
      <c r="C8079">
        <v>40766</v>
      </c>
      <c r="D8079">
        <v>30</v>
      </c>
      <c r="M8079" t="s">
        <v>1200</v>
      </c>
      <c r="O8079" t="s">
        <v>1081</v>
      </c>
      <c r="P8079" t="s">
        <v>1095</v>
      </c>
    </row>
    <row r="8080" spans="1:16" x14ac:dyDescent="0.25">
      <c r="A8080">
        <v>-31.338833333333302</v>
      </c>
      <c r="B8080">
        <v>-64.221722222222198</v>
      </c>
      <c r="C8080">
        <v>40767</v>
      </c>
      <c r="D8080">
        <v>28</v>
      </c>
      <c r="M8080" t="s">
        <v>1200</v>
      </c>
      <c r="O8080" t="s">
        <v>1081</v>
      </c>
      <c r="P8080" t="s">
        <v>1095</v>
      </c>
    </row>
    <row r="8081" spans="1:16" x14ac:dyDescent="0.25">
      <c r="A8081">
        <v>-31.338707339491599</v>
      </c>
      <c r="B8081">
        <v>-64.221867061509101</v>
      </c>
      <c r="C8081">
        <v>40768</v>
      </c>
      <c r="D8081">
        <v>28</v>
      </c>
      <c r="M8081" t="s">
        <v>1200</v>
      </c>
      <c r="O8081" t="s">
        <v>1081</v>
      </c>
      <c r="P8081" t="s">
        <v>1095</v>
      </c>
    </row>
    <row r="8082" spans="1:16" x14ac:dyDescent="0.25">
      <c r="A8082">
        <v>-31.3486319947373</v>
      </c>
      <c r="B8082">
        <v>-64.176693595018605</v>
      </c>
      <c r="C8082">
        <v>40769</v>
      </c>
      <c r="D8082">
        <v>16</v>
      </c>
      <c r="M8082" t="s">
        <v>1200</v>
      </c>
      <c r="O8082" t="s">
        <v>1081</v>
      </c>
      <c r="P8082" t="s">
        <v>1095</v>
      </c>
    </row>
    <row r="8083" spans="1:16" x14ac:dyDescent="0.25">
      <c r="A8083">
        <v>-31.3486686451878</v>
      </c>
      <c r="B8083">
        <v>-64.177015460100407</v>
      </c>
      <c r="C8083">
        <v>40770</v>
      </c>
      <c r="D8083">
        <v>26</v>
      </c>
      <c r="M8083" t="s">
        <v>1200</v>
      </c>
      <c r="O8083" t="s">
        <v>1081</v>
      </c>
      <c r="P8083" t="s">
        <v>1095</v>
      </c>
    </row>
    <row r="8084" spans="1:16" x14ac:dyDescent="0.25">
      <c r="A8084">
        <v>-31.3411111111111</v>
      </c>
      <c r="B8084">
        <v>-64.211694444444404</v>
      </c>
      <c r="C8084">
        <v>40771</v>
      </c>
      <c r="D8084">
        <v>18</v>
      </c>
      <c r="M8084" t="s">
        <v>1200</v>
      </c>
      <c r="O8084" t="s">
        <v>1081</v>
      </c>
      <c r="P8084" t="s">
        <v>1095</v>
      </c>
    </row>
    <row r="8085" spans="1:16" x14ac:dyDescent="0.25">
      <c r="A8085">
        <v>-31.336166666666699</v>
      </c>
      <c r="B8085">
        <v>-64.184083333333305</v>
      </c>
      <c r="C8085">
        <v>40772</v>
      </c>
      <c r="D8085">
        <v>15</v>
      </c>
      <c r="M8085" t="s">
        <v>1200</v>
      </c>
      <c r="O8085" t="s">
        <v>1081</v>
      </c>
      <c r="P8085" t="s">
        <v>1095</v>
      </c>
    </row>
    <row r="8086" spans="1:16" x14ac:dyDescent="0.25">
      <c r="A8086">
        <v>-31.461666666666702</v>
      </c>
      <c r="B8086">
        <v>-64.249805555555596</v>
      </c>
      <c r="C8086">
        <v>40773</v>
      </c>
      <c r="D8086">
        <v>125</v>
      </c>
      <c r="M8086" t="s">
        <v>1200</v>
      </c>
      <c r="O8086" t="s">
        <v>1081</v>
      </c>
      <c r="P8086" t="s">
        <v>1095</v>
      </c>
    </row>
    <row r="8087" spans="1:16" x14ac:dyDescent="0.25">
      <c r="A8087">
        <v>-31.448527777777802</v>
      </c>
      <c r="B8087">
        <v>-64.248194444444493</v>
      </c>
      <c r="C8087">
        <v>40774</v>
      </c>
      <c r="D8087">
        <v>191</v>
      </c>
      <c r="M8087" t="s">
        <v>1200</v>
      </c>
      <c r="O8087" t="s">
        <v>1081</v>
      </c>
      <c r="P8087" t="s">
        <v>1095</v>
      </c>
    </row>
    <row r="8088" spans="1:16" x14ac:dyDescent="0.25">
      <c r="A8088">
        <v>-33.203123920384698</v>
      </c>
      <c r="B8088">
        <v>-63.8625986620373</v>
      </c>
      <c r="C8088">
        <v>20450</v>
      </c>
      <c r="D8088">
        <v>194</v>
      </c>
      <c r="M8088" t="s">
        <v>1200</v>
      </c>
      <c r="O8088" t="s">
        <v>1081</v>
      </c>
      <c r="P8088" t="s">
        <v>1082</v>
      </c>
    </row>
    <row r="8089" spans="1:16" x14ac:dyDescent="0.25">
      <c r="A8089">
        <v>-33.202865108411203</v>
      </c>
      <c r="B8089">
        <v>-63.8627953237417</v>
      </c>
      <c r="C8089">
        <v>20451</v>
      </c>
      <c r="D8089">
        <v>197</v>
      </c>
      <c r="M8089" t="s">
        <v>1200</v>
      </c>
      <c r="O8089" t="s">
        <v>1081</v>
      </c>
      <c r="P8089" t="s">
        <v>1082</v>
      </c>
    </row>
    <row r="8090" spans="1:16" x14ac:dyDescent="0.25">
      <c r="A8090">
        <v>-33.668498016919202</v>
      </c>
      <c r="B8090">
        <v>-63.636123369047397</v>
      </c>
      <c r="C8090">
        <v>20452</v>
      </c>
      <c r="M8090" t="s">
        <v>1200</v>
      </c>
      <c r="O8090" t="s">
        <v>1081</v>
      </c>
      <c r="P8090" t="s">
        <v>1082</v>
      </c>
    </row>
    <row r="8091" spans="1:16" x14ac:dyDescent="0.25">
      <c r="A8091">
        <v>-33.059842648427498</v>
      </c>
      <c r="B8091">
        <v>-63.839999999999897</v>
      </c>
      <c r="C8091">
        <v>20453</v>
      </c>
      <c r="D8091">
        <v>187</v>
      </c>
      <c r="M8091" t="s">
        <v>1200</v>
      </c>
      <c r="O8091" t="s">
        <v>1081</v>
      </c>
      <c r="P8091" t="s">
        <v>1082</v>
      </c>
    </row>
    <row r="8092" spans="1:16" x14ac:dyDescent="0.25">
      <c r="A8092">
        <v>-31.468633169574002</v>
      </c>
      <c r="B8092">
        <v>-64.204666666666697</v>
      </c>
      <c r="C8092">
        <v>40775</v>
      </c>
      <c r="D8092">
        <v>150</v>
      </c>
      <c r="M8092" t="s">
        <v>1200</v>
      </c>
      <c r="O8092" t="s">
        <v>1081</v>
      </c>
      <c r="P8092" t="s">
        <v>1095</v>
      </c>
    </row>
    <row r="8093" spans="1:16" x14ac:dyDescent="0.25">
      <c r="A8093">
        <v>-31.459583333333299</v>
      </c>
      <c r="B8093">
        <v>-64.216194444444497</v>
      </c>
      <c r="C8093">
        <v>40776</v>
      </c>
      <c r="D8093">
        <v>180</v>
      </c>
      <c r="M8093" t="s">
        <v>1200</v>
      </c>
      <c r="O8093" t="s">
        <v>1081</v>
      </c>
      <c r="P8093" t="s">
        <v>1095</v>
      </c>
    </row>
    <row r="8094" spans="1:16" x14ac:dyDescent="0.25">
      <c r="A8094">
        <v>-31.4459562095998</v>
      </c>
      <c r="B8094">
        <v>-64.210925853835207</v>
      </c>
      <c r="C8094">
        <v>40777</v>
      </c>
      <c r="D8094">
        <v>20</v>
      </c>
      <c r="M8094" t="s">
        <v>1200</v>
      </c>
      <c r="O8094" t="s">
        <v>1081</v>
      </c>
      <c r="P8094" t="s">
        <v>1095</v>
      </c>
    </row>
    <row r="8095" spans="1:16" x14ac:dyDescent="0.25">
      <c r="A8095">
        <v>-31.464166666666699</v>
      </c>
      <c r="B8095">
        <v>-64.200861111111095</v>
      </c>
      <c r="C8095">
        <v>40778</v>
      </c>
      <c r="D8095">
        <v>15</v>
      </c>
      <c r="M8095" t="s">
        <v>1200</v>
      </c>
      <c r="O8095" t="s">
        <v>1081</v>
      </c>
      <c r="P8095" t="s">
        <v>1095</v>
      </c>
    </row>
    <row r="8096" spans="1:16" x14ac:dyDescent="0.25">
      <c r="A8096">
        <v>-31.464674507219598</v>
      </c>
      <c r="B8096">
        <v>-64.205978912036301</v>
      </c>
      <c r="C8096">
        <v>40779</v>
      </c>
      <c r="D8096">
        <v>38</v>
      </c>
      <c r="M8096" t="s">
        <v>1200</v>
      </c>
      <c r="O8096" t="s">
        <v>1081</v>
      </c>
      <c r="P8096" t="s">
        <v>1095</v>
      </c>
    </row>
    <row r="8097" spans="1:16" x14ac:dyDescent="0.25">
      <c r="A8097">
        <v>-31.4433055555556</v>
      </c>
      <c r="B8097">
        <v>-64.203444444444401</v>
      </c>
      <c r="C8097">
        <v>40780</v>
      </c>
      <c r="D8097">
        <v>30</v>
      </c>
      <c r="M8097" t="s">
        <v>1200</v>
      </c>
      <c r="O8097" t="s">
        <v>1081</v>
      </c>
      <c r="P8097" t="s">
        <v>1095</v>
      </c>
    </row>
    <row r="8098" spans="1:16" x14ac:dyDescent="0.25">
      <c r="A8098">
        <v>-31.412388888888898</v>
      </c>
      <c r="B8098">
        <v>-64.2039166666667</v>
      </c>
      <c r="C8098">
        <v>40781</v>
      </c>
      <c r="D8098">
        <v>84</v>
      </c>
      <c r="M8098" t="s">
        <v>1200</v>
      </c>
      <c r="O8098" t="s">
        <v>1081</v>
      </c>
      <c r="P8098" t="s">
        <v>1095</v>
      </c>
    </row>
    <row r="8099" spans="1:16" x14ac:dyDescent="0.25">
      <c r="A8099">
        <v>-31.451166666666602</v>
      </c>
      <c r="B8099">
        <v>-64.201777777777806</v>
      </c>
      <c r="C8099">
        <v>40782</v>
      </c>
      <c r="D8099">
        <v>23</v>
      </c>
      <c r="M8099" t="s">
        <v>1200</v>
      </c>
      <c r="O8099" t="s">
        <v>1081</v>
      </c>
      <c r="P8099" t="s">
        <v>1095</v>
      </c>
    </row>
    <row r="8100" spans="1:16" x14ac:dyDescent="0.25">
      <c r="A8100">
        <v>-31.391777777777801</v>
      </c>
      <c r="B8100">
        <v>-64.203194444444406</v>
      </c>
      <c r="C8100">
        <v>40783</v>
      </c>
      <c r="D8100">
        <v>80</v>
      </c>
      <c r="M8100" t="s">
        <v>1083</v>
      </c>
      <c r="O8100" t="s">
        <v>1081</v>
      </c>
      <c r="P8100" t="s">
        <v>1095</v>
      </c>
    </row>
    <row r="8101" spans="1:16" x14ac:dyDescent="0.25">
      <c r="A8101">
        <v>-31.467888888888901</v>
      </c>
      <c r="B8101">
        <v>-64.127083333333303</v>
      </c>
      <c r="C8101">
        <v>40784</v>
      </c>
      <c r="D8101">
        <v>147</v>
      </c>
      <c r="M8101" t="s">
        <v>1200</v>
      </c>
      <c r="O8101" t="s">
        <v>1081</v>
      </c>
      <c r="P8101" t="s">
        <v>1095</v>
      </c>
    </row>
    <row r="8102" spans="1:16" x14ac:dyDescent="0.25">
      <c r="A8102">
        <v>-31.390805555555598</v>
      </c>
      <c r="B8102">
        <v>-64.186000000000007</v>
      </c>
      <c r="C8102">
        <v>40785</v>
      </c>
      <c r="D8102">
        <v>180</v>
      </c>
      <c r="M8102" t="s">
        <v>1200</v>
      </c>
      <c r="O8102" t="s">
        <v>1081</v>
      </c>
      <c r="P8102" t="s">
        <v>1095</v>
      </c>
    </row>
    <row r="8103" spans="1:16" x14ac:dyDescent="0.25">
      <c r="A8103">
        <v>-31.3976659040129</v>
      </c>
      <c r="B8103">
        <v>-64.174403440475501</v>
      </c>
      <c r="C8103">
        <v>40786</v>
      </c>
      <c r="D8103">
        <v>87</v>
      </c>
      <c r="M8103" t="s">
        <v>1200</v>
      </c>
      <c r="O8103" t="s">
        <v>1081</v>
      </c>
      <c r="P8103" t="s">
        <v>1095</v>
      </c>
    </row>
    <row r="8104" spans="1:16" x14ac:dyDescent="0.25">
      <c r="A8104">
        <v>-31.377194444444498</v>
      </c>
      <c r="B8104">
        <v>-64.184194444444401</v>
      </c>
      <c r="C8104">
        <v>40787</v>
      </c>
      <c r="D8104">
        <v>90</v>
      </c>
      <c r="M8104" t="s">
        <v>1200</v>
      </c>
      <c r="O8104" t="s">
        <v>1081</v>
      </c>
      <c r="P8104" t="s">
        <v>1095</v>
      </c>
    </row>
    <row r="8105" spans="1:16" x14ac:dyDescent="0.25">
      <c r="A8105">
        <v>-31.3918888888889</v>
      </c>
      <c r="B8105">
        <v>-64.184916666666695</v>
      </c>
      <c r="C8105">
        <v>40788</v>
      </c>
      <c r="D8105">
        <v>108</v>
      </c>
      <c r="M8105" t="s">
        <v>1200</v>
      </c>
      <c r="O8105" t="s">
        <v>1081</v>
      </c>
      <c r="P8105" t="s">
        <v>1095</v>
      </c>
    </row>
    <row r="8106" spans="1:16" x14ac:dyDescent="0.25">
      <c r="A8106">
        <v>-31.397833333333299</v>
      </c>
      <c r="B8106">
        <v>-64.244916666666697</v>
      </c>
      <c r="C8106">
        <v>40789</v>
      </c>
      <c r="D8106">
        <v>22</v>
      </c>
      <c r="M8106" t="s">
        <v>1200</v>
      </c>
      <c r="O8106" t="s">
        <v>1081</v>
      </c>
      <c r="P8106" t="s">
        <v>1095</v>
      </c>
    </row>
    <row r="8107" spans="1:16" x14ac:dyDescent="0.25">
      <c r="A8107">
        <v>-31.3695555555556</v>
      </c>
      <c r="B8107">
        <v>-64.232444444444397</v>
      </c>
      <c r="C8107">
        <v>40790</v>
      </c>
      <c r="D8107">
        <v>12</v>
      </c>
      <c r="M8107" t="s">
        <v>1200</v>
      </c>
      <c r="O8107" t="s">
        <v>1081</v>
      </c>
      <c r="P8107" t="s">
        <v>1095</v>
      </c>
    </row>
    <row r="8108" spans="1:16" x14ac:dyDescent="0.25">
      <c r="A8108">
        <v>-31.3950833333333</v>
      </c>
      <c r="B8108">
        <v>-64.195722222222201</v>
      </c>
      <c r="C8108">
        <v>40791</v>
      </c>
      <c r="D8108">
        <v>76</v>
      </c>
      <c r="M8108" t="s">
        <v>1200</v>
      </c>
      <c r="O8108" t="s">
        <v>1081</v>
      </c>
      <c r="P8108" t="s">
        <v>1095</v>
      </c>
    </row>
    <row r="8109" spans="1:16" x14ac:dyDescent="0.25">
      <c r="A8109">
        <v>-31.385628384622802</v>
      </c>
      <c r="B8109">
        <v>-64.259219253306895</v>
      </c>
      <c r="C8109">
        <v>20454</v>
      </c>
      <c r="D8109">
        <v>80</v>
      </c>
      <c r="M8109" t="s">
        <v>1200</v>
      </c>
      <c r="O8109" t="s">
        <v>1081</v>
      </c>
      <c r="P8109" t="s">
        <v>1095</v>
      </c>
    </row>
    <row r="8110" spans="1:16" x14ac:dyDescent="0.25">
      <c r="A8110">
        <v>-31.322804053920599</v>
      </c>
      <c r="B8110">
        <v>-64.293750089285098</v>
      </c>
      <c r="C8110">
        <v>20455</v>
      </c>
      <c r="D8110">
        <v>219</v>
      </c>
      <c r="M8110" t="s">
        <v>1091</v>
      </c>
      <c r="O8110" t="s">
        <v>1081</v>
      </c>
      <c r="P8110" t="s">
        <v>1095</v>
      </c>
    </row>
    <row r="8111" spans="1:16" x14ac:dyDescent="0.25">
      <c r="A8111">
        <v>-31.462287904285201</v>
      </c>
      <c r="B8111">
        <v>-64.105549999999994</v>
      </c>
      <c r="C8111">
        <v>20456</v>
      </c>
      <c r="M8111" t="s">
        <v>1200</v>
      </c>
      <c r="O8111" t="s">
        <v>1081</v>
      </c>
      <c r="P8111" t="s">
        <v>1095</v>
      </c>
    </row>
    <row r="8112" spans="1:16" x14ac:dyDescent="0.25">
      <c r="A8112">
        <v>-31.4442682867803</v>
      </c>
      <c r="B8112">
        <v>-64.156461302248601</v>
      </c>
      <c r="C8112">
        <v>20457</v>
      </c>
      <c r="D8112">
        <v>300</v>
      </c>
      <c r="M8112" t="s">
        <v>1200</v>
      </c>
      <c r="O8112" t="s">
        <v>1081</v>
      </c>
      <c r="P8112" t="s">
        <v>1095</v>
      </c>
    </row>
    <row r="8113" spans="1:16" x14ac:dyDescent="0.25">
      <c r="A8113">
        <v>-31.434347194207401</v>
      </c>
      <c r="B8113">
        <v>-64.226382759920796</v>
      </c>
      <c r="C8113">
        <v>20458</v>
      </c>
      <c r="D8113">
        <v>201</v>
      </c>
      <c r="M8113" t="s">
        <v>1200</v>
      </c>
      <c r="O8113" t="s">
        <v>1081</v>
      </c>
      <c r="P8113" t="s">
        <v>1095</v>
      </c>
    </row>
    <row r="8114" spans="1:16" x14ac:dyDescent="0.25">
      <c r="A8114">
        <v>-31.3393033575252</v>
      </c>
      <c r="B8114">
        <v>-64.221571457672098</v>
      </c>
      <c r="C8114">
        <v>20459</v>
      </c>
      <c r="M8114" t="s">
        <v>1200</v>
      </c>
      <c r="O8114" t="s">
        <v>1081</v>
      </c>
      <c r="P8114" t="s">
        <v>1095</v>
      </c>
    </row>
    <row r="8115" spans="1:16" x14ac:dyDescent="0.25">
      <c r="A8115">
        <v>-31.455789858163001</v>
      </c>
      <c r="B8115">
        <v>-64.222262933201307</v>
      </c>
      <c r="C8115">
        <v>20460</v>
      </c>
      <c r="D8115">
        <v>21</v>
      </c>
      <c r="M8115" t="s">
        <v>1200</v>
      </c>
      <c r="O8115" t="s">
        <v>1081</v>
      </c>
      <c r="P8115" t="s">
        <v>1095</v>
      </c>
    </row>
    <row r="8116" spans="1:16" x14ac:dyDescent="0.25">
      <c r="A8116">
        <v>-31.4284493826842</v>
      </c>
      <c r="B8116">
        <v>-64.221751121690502</v>
      </c>
      <c r="C8116">
        <v>20461</v>
      </c>
      <c r="D8116">
        <v>130</v>
      </c>
      <c r="M8116" t="s">
        <v>1200</v>
      </c>
      <c r="O8116" t="s">
        <v>1081</v>
      </c>
      <c r="P8116" t="s">
        <v>1095</v>
      </c>
    </row>
    <row r="8117" spans="1:16" x14ac:dyDescent="0.25">
      <c r="A8117">
        <v>-31.463934309772601</v>
      </c>
      <c r="B8117">
        <v>-64.104914271163906</v>
      </c>
      <c r="C8117">
        <v>20462</v>
      </c>
      <c r="D8117">
        <v>125</v>
      </c>
      <c r="M8117" t="s">
        <v>1200</v>
      </c>
      <c r="O8117" t="s">
        <v>1081</v>
      </c>
      <c r="P8117" t="s">
        <v>1095</v>
      </c>
    </row>
    <row r="8118" spans="1:16" x14ac:dyDescent="0.25">
      <c r="A8118">
        <v>-31.424949964183799</v>
      </c>
      <c r="B8118">
        <v>-64.136916666666707</v>
      </c>
      <c r="C8118">
        <v>20463</v>
      </c>
      <c r="D8118">
        <v>170</v>
      </c>
      <c r="M8118" t="s">
        <v>1200</v>
      </c>
      <c r="O8118" t="s">
        <v>1081</v>
      </c>
      <c r="P8118" t="s">
        <v>1095</v>
      </c>
    </row>
    <row r="8119" spans="1:16" x14ac:dyDescent="0.25">
      <c r="A8119">
        <v>-31.382060213700299</v>
      </c>
      <c r="B8119">
        <v>-64.215221648809603</v>
      </c>
      <c r="C8119">
        <v>20464</v>
      </c>
      <c r="D8119">
        <v>40</v>
      </c>
      <c r="M8119" t="s">
        <v>1200</v>
      </c>
      <c r="O8119" t="s">
        <v>1081</v>
      </c>
      <c r="P8119" t="s">
        <v>1095</v>
      </c>
    </row>
    <row r="8120" spans="1:16" x14ac:dyDescent="0.25">
      <c r="A8120">
        <v>-31.419940493555899</v>
      </c>
      <c r="B8120">
        <v>-64.180021457672098</v>
      </c>
      <c r="C8120">
        <v>20465</v>
      </c>
      <c r="M8120" t="s">
        <v>1200</v>
      </c>
      <c r="O8120" t="s">
        <v>1081</v>
      </c>
      <c r="P8120" t="s">
        <v>1095</v>
      </c>
    </row>
    <row r="8121" spans="1:16" x14ac:dyDescent="0.25">
      <c r="A8121">
        <v>-31.341311548127699</v>
      </c>
      <c r="B8121">
        <v>-64.170533142195794</v>
      </c>
      <c r="C8121">
        <v>20466</v>
      </c>
      <c r="D8121">
        <v>133</v>
      </c>
      <c r="M8121" t="s">
        <v>1200</v>
      </c>
      <c r="O8121" t="s">
        <v>1081</v>
      </c>
      <c r="P8121" t="s">
        <v>1095</v>
      </c>
    </row>
    <row r="8122" spans="1:16" x14ac:dyDescent="0.25">
      <c r="A8122">
        <v>-31.471351963206999</v>
      </c>
      <c r="B8122">
        <v>-64.187003160052797</v>
      </c>
      <c r="C8122">
        <v>20467</v>
      </c>
      <c r="D8122">
        <v>100</v>
      </c>
      <c r="M8122" t="s">
        <v>1200</v>
      </c>
      <c r="O8122" t="s">
        <v>1081</v>
      </c>
      <c r="P8122" t="s">
        <v>1095</v>
      </c>
    </row>
    <row r="8123" spans="1:16" x14ac:dyDescent="0.25">
      <c r="A8123">
        <v>-31.467739381444002</v>
      </c>
      <c r="B8123">
        <v>-64.085954982142994</v>
      </c>
      <c r="C8123">
        <v>20468</v>
      </c>
      <c r="D8123">
        <v>182</v>
      </c>
      <c r="M8123" t="s">
        <v>1200</v>
      </c>
      <c r="O8123" t="s">
        <v>1081</v>
      </c>
      <c r="P8123" t="s">
        <v>1095</v>
      </c>
    </row>
    <row r="8124" spans="1:16" x14ac:dyDescent="0.25">
      <c r="A8124">
        <v>-31.464003268688799</v>
      </c>
      <c r="B8124">
        <v>-64.109899999999996</v>
      </c>
      <c r="C8124">
        <v>20469</v>
      </c>
      <c r="D8124">
        <v>82</v>
      </c>
      <c r="M8124" t="s">
        <v>1200</v>
      </c>
      <c r="O8124" t="s">
        <v>1081</v>
      </c>
      <c r="P8124" t="s">
        <v>1095</v>
      </c>
    </row>
    <row r="8125" spans="1:16" x14ac:dyDescent="0.25">
      <c r="A8125">
        <v>-31.4599308264219</v>
      </c>
      <c r="B8125">
        <v>-64.107673766517294</v>
      </c>
      <c r="C8125">
        <v>20470</v>
      </c>
      <c r="D8125">
        <v>120</v>
      </c>
      <c r="M8125" t="s">
        <v>1200</v>
      </c>
      <c r="O8125" t="s">
        <v>1081</v>
      </c>
      <c r="P8125" t="s">
        <v>1095</v>
      </c>
    </row>
    <row r="8126" spans="1:16" x14ac:dyDescent="0.25">
      <c r="A8126">
        <v>-31.464428408127699</v>
      </c>
      <c r="B8126">
        <v>-64.091693225413493</v>
      </c>
      <c r="C8126">
        <v>20471</v>
      </c>
      <c r="D8126">
        <v>120</v>
      </c>
      <c r="M8126" t="s">
        <v>1200</v>
      </c>
      <c r="O8126" t="s">
        <v>1081</v>
      </c>
      <c r="P8126" t="s">
        <v>1095</v>
      </c>
    </row>
    <row r="8127" spans="1:16" x14ac:dyDescent="0.25">
      <c r="A8127">
        <v>-31.431737566133801</v>
      </c>
      <c r="B8127">
        <v>-64.200778542327896</v>
      </c>
      <c r="C8127">
        <v>20472</v>
      </c>
      <c r="D8127">
        <v>226</v>
      </c>
      <c r="M8127" t="s">
        <v>1200</v>
      </c>
      <c r="O8127" t="s">
        <v>1081</v>
      </c>
      <c r="P8127" t="s">
        <v>1095</v>
      </c>
    </row>
    <row r="8128" spans="1:16" x14ac:dyDescent="0.25">
      <c r="A8128">
        <v>-31.472605233074201</v>
      </c>
      <c r="B8128">
        <v>-64.232128160052795</v>
      </c>
      <c r="C8128">
        <v>20473</v>
      </c>
      <c r="D8128">
        <v>248</v>
      </c>
      <c r="M8128" t="s">
        <v>1083</v>
      </c>
      <c r="O8128" t="s">
        <v>1081</v>
      </c>
      <c r="P8128" t="s">
        <v>1095</v>
      </c>
    </row>
    <row r="8129" spans="1:16" x14ac:dyDescent="0.25">
      <c r="A8129">
        <v>-31.335692244303299</v>
      </c>
      <c r="B8129">
        <v>-64.196079982143004</v>
      </c>
      <c r="C8129">
        <v>20474</v>
      </c>
      <c r="D8129">
        <v>17</v>
      </c>
      <c r="M8129" t="s">
        <v>1200</v>
      </c>
      <c r="O8129" t="s">
        <v>1081</v>
      </c>
      <c r="P8129" t="s">
        <v>1095</v>
      </c>
    </row>
    <row r="8130" spans="1:16" x14ac:dyDescent="0.25">
      <c r="A8130">
        <v>-31.433421057669399</v>
      </c>
      <c r="B8130">
        <v>-64.263052586640299</v>
      </c>
      <c r="C8130">
        <v>20475</v>
      </c>
      <c r="D8130">
        <v>120</v>
      </c>
      <c r="M8130" t="s">
        <v>1200</v>
      </c>
      <c r="O8130" t="s">
        <v>1081</v>
      </c>
      <c r="P8130" t="s">
        <v>1095</v>
      </c>
    </row>
    <row r="8131" spans="1:16" x14ac:dyDescent="0.25">
      <c r="A8131">
        <v>-31.442145772808299</v>
      </c>
      <c r="B8131">
        <v>-64.197091182539197</v>
      </c>
      <c r="C8131">
        <v>20476</v>
      </c>
      <c r="D8131">
        <v>201</v>
      </c>
      <c r="M8131" t="s">
        <v>1200</v>
      </c>
      <c r="O8131" t="s">
        <v>1081</v>
      </c>
      <c r="P8131" t="s">
        <v>1095</v>
      </c>
    </row>
    <row r="8132" spans="1:16" x14ac:dyDescent="0.25">
      <c r="A8132">
        <v>-31.378222296950099</v>
      </c>
      <c r="B8132">
        <v>-64.235974999999996</v>
      </c>
      <c r="C8132">
        <v>20477</v>
      </c>
      <c r="D8132">
        <v>304</v>
      </c>
      <c r="M8132" t="s">
        <v>1200</v>
      </c>
      <c r="O8132" t="s">
        <v>1081</v>
      </c>
      <c r="P8132" t="s">
        <v>1095</v>
      </c>
    </row>
    <row r="8133" spans="1:16" x14ac:dyDescent="0.25">
      <c r="A8133">
        <v>-31.4317486772504</v>
      </c>
      <c r="B8133">
        <v>-64.183013697751306</v>
      </c>
      <c r="C8133">
        <v>20478</v>
      </c>
      <c r="D8133">
        <v>156</v>
      </c>
      <c r="M8133" t="s">
        <v>1200</v>
      </c>
      <c r="O8133" t="s">
        <v>1081</v>
      </c>
      <c r="P8133" t="s">
        <v>1095</v>
      </c>
    </row>
    <row r="8134" spans="1:16" x14ac:dyDescent="0.25">
      <c r="A8134">
        <v>-31.340541704667899</v>
      </c>
      <c r="B8134">
        <v>-64.300172031084699</v>
      </c>
      <c r="C8134">
        <v>20479</v>
      </c>
      <c r="D8134">
        <v>54</v>
      </c>
      <c r="M8134" t="s">
        <v>1091</v>
      </c>
      <c r="O8134" t="s">
        <v>1081</v>
      </c>
      <c r="P8134" t="s">
        <v>1095</v>
      </c>
    </row>
    <row r="8135" spans="1:16" x14ac:dyDescent="0.25">
      <c r="A8135">
        <v>-31.396903391223599</v>
      </c>
      <c r="B8135">
        <v>-64.230224426587398</v>
      </c>
      <c r="C8135">
        <v>20480</v>
      </c>
      <c r="D8135">
        <v>171</v>
      </c>
      <c r="M8135" t="s">
        <v>1200</v>
      </c>
      <c r="O8135" t="s">
        <v>1081</v>
      </c>
      <c r="P8135" t="s">
        <v>1095</v>
      </c>
    </row>
    <row r="8136" spans="1:16" x14ac:dyDescent="0.25">
      <c r="A8136">
        <v>-31.380410062546598</v>
      </c>
      <c r="B8136">
        <v>-64.132618871031895</v>
      </c>
      <c r="C8136">
        <v>20481</v>
      </c>
      <c r="M8136" t="s">
        <v>1091</v>
      </c>
      <c r="O8136" t="s">
        <v>1081</v>
      </c>
      <c r="P8136" t="s">
        <v>1095</v>
      </c>
    </row>
    <row r="8137" spans="1:16" x14ac:dyDescent="0.25">
      <c r="A8137">
        <v>-31.4025220149367</v>
      </c>
      <c r="B8137">
        <v>-64.094621648809607</v>
      </c>
      <c r="C8137">
        <v>20482</v>
      </c>
      <c r="D8137">
        <v>27</v>
      </c>
      <c r="M8137" t="s">
        <v>1200</v>
      </c>
      <c r="O8137" t="s">
        <v>1081</v>
      </c>
      <c r="P8137" t="s">
        <v>1095</v>
      </c>
    </row>
    <row r="8138" spans="1:16" x14ac:dyDescent="0.25">
      <c r="A8138">
        <v>-31.458293134665499</v>
      </c>
      <c r="B8138">
        <v>-64.094061493386207</v>
      </c>
      <c r="C8138">
        <v>20483</v>
      </c>
      <c r="D8138">
        <v>50</v>
      </c>
      <c r="M8138" t="s">
        <v>1200</v>
      </c>
      <c r="O8138" t="s">
        <v>1081</v>
      </c>
      <c r="P8138" t="s">
        <v>1095</v>
      </c>
    </row>
    <row r="8139" spans="1:16" x14ac:dyDescent="0.25">
      <c r="A8139">
        <v>-31.357184508452999</v>
      </c>
      <c r="B8139">
        <v>-64.200521584986603</v>
      </c>
      <c r="C8139">
        <v>20484</v>
      </c>
      <c r="D8139">
        <v>13</v>
      </c>
      <c r="M8139" t="s">
        <v>1083</v>
      </c>
      <c r="O8139" t="s">
        <v>1081</v>
      </c>
      <c r="P8139" t="s">
        <v>1095</v>
      </c>
    </row>
    <row r="8140" spans="1:16" x14ac:dyDescent="0.25">
      <c r="A8140">
        <v>-31.365027777777801</v>
      </c>
      <c r="B8140">
        <v>-64.222444444444406</v>
      </c>
      <c r="C8140">
        <v>40792</v>
      </c>
      <c r="D8140">
        <v>50</v>
      </c>
      <c r="M8140" t="s">
        <v>1083</v>
      </c>
      <c r="O8140" t="s">
        <v>1081</v>
      </c>
      <c r="P8140" t="s">
        <v>1095</v>
      </c>
    </row>
    <row r="8141" spans="1:16" x14ac:dyDescent="0.25">
      <c r="A8141">
        <v>-31.466888888888899</v>
      </c>
      <c r="B8141">
        <v>-64.134055555555605</v>
      </c>
      <c r="C8141">
        <v>40793</v>
      </c>
      <c r="D8141">
        <v>149</v>
      </c>
      <c r="M8141" t="s">
        <v>1200</v>
      </c>
      <c r="O8141" t="s">
        <v>1081</v>
      </c>
      <c r="P8141" t="s">
        <v>1095</v>
      </c>
    </row>
    <row r="8142" spans="1:16" x14ac:dyDescent="0.25">
      <c r="A8142">
        <v>-31.4603055555556</v>
      </c>
      <c r="B8142">
        <v>-64.107916666666696</v>
      </c>
      <c r="C8142">
        <v>40794</v>
      </c>
      <c r="D8142">
        <v>84</v>
      </c>
      <c r="M8142" t="s">
        <v>1083</v>
      </c>
      <c r="O8142" t="s">
        <v>1081</v>
      </c>
      <c r="P8142" t="s">
        <v>1095</v>
      </c>
    </row>
    <row r="8143" spans="1:16" x14ac:dyDescent="0.25">
      <c r="A8143">
        <v>-31.464861111111102</v>
      </c>
      <c r="B8143">
        <v>-64.102472222222204</v>
      </c>
      <c r="C8143">
        <v>40795</v>
      </c>
      <c r="D8143">
        <v>198</v>
      </c>
      <c r="M8143" t="s">
        <v>1083</v>
      </c>
      <c r="O8143" t="s">
        <v>1081</v>
      </c>
      <c r="P8143" t="s">
        <v>1095</v>
      </c>
    </row>
    <row r="8144" spans="1:16" x14ac:dyDescent="0.25">
      <c r="A8144">
        <v>-31.462305555555599</v>
      </c>
      <c r="B8144">
        <v>-64.127916666666707</v>
      </c>
      <c r="C8144">
        <v>40796</v>
      </c>
      <c r="D8144">
        <v>41</v>
      </c>
      <c r="M8144" t="s">
        <v>1200</v>
      </c>
      <c r="O8144" t="s">
        <v>1081</v>
      </c>
      <c r="P8144" t="s">
        <v>1095</v>
      </c>
    </row>
    <row r="8145" spans="1:16" x14ac:dyDescent="0.25">
      <c r="A8145">
        <v>-31.4607777777778</v>
      </c>
      <c r="B8145">
        <v>-64.145638888888897</v>
      </c>
      <c r="C8145">
        <v>40797</v>
      </c>
      <c r="D8145">
        <v>30</v>
      </c>
      <c r="M8145" t="s">
        <v>1200</v>
      </c>
      <c r="O8145" t="s">
        <v>1081</v>
      </c>
      <c r="P8145" t="s">
        <v>1095</v>
      </c>
    </row>
    <row r="8146" spans="1:16" x14ac:dyDescent="0.25">
      <c r="A8146">
        <v>-31.464305555555502</v>
      </c>
      <c r="B8146">
        <v>-64.103499999999997</v>
      </c>
      <c r="C8146">
        <v>40798</v>
      </c>
      <c r="D8146">
        <v>94</v>
      </c>
      <c r="M8146" t="s">
        <v>1200</v>
      </c>
      <c r="O8146" t="s">
        <v>1081</v>
      </c>
      <c r="P8146" t="s">
        <v>1095</v>
      </c>
    </row>
    <row r="8147" spans="1:16" x14ac:dyDescent="0.25">
      <c r="A8147">
        <v>-31.456416666666598</v>
      </c>
      <c r="B8147">
        <v>-64.126249999999999</v>
      </c>
      <c r="C8147">
        <v>40799</v>
      </c>
      <c r="D8147">
        <v>180</v>
      </c>
      <c r="M8147" t="s">
        <v>1083</v>
      </c>
      <c r="O8147" t="s">
        <v>1081</v>
      </c>
      <c r="P8147" t="s">
        <v>1095</v>
      </c>
    </row>
    <row r="8148" spans="1:16" x14ac:dyDescent="0.25">
      <c r="A8148">
        <v>-31.458083333333299</v>
      </c>
      <c r="B8148">
        <v>-64.168111111111102</v>
      </c>
      <c r="C8148">
        <v>40800</v>
      </c>
      <c r="D8148">
        <v>28</v>
      </c>
      <c r="M8148" t="s">
        <v>1200</v>
      </c>
      <c r="O8148" t="s">
        <v>1081</v>
      </c>
      <c r="P8148" t="s">
        <v>1095</v>
      </c>
    </row>
    <row r="8149" spans="1:16" x14ac:dyDescent="0.25">
      <c r="A8149">
        <v>-31.464029747245601</v>
      </c>
      <c r="B8149">
        <v>-64.109764551586593</v>
      </c>
      <c r="C8149">
        <v>40801</v>
      </c>
      <c r="D8149">
        <v>140</v>
      </c>
      <c r="M8149" t="s">
        <v>1200</v>
      </c>
      <c r="O8149" t="s">
        <v>1081</v>
      </c>
      <c r="P8149" t="s">
        <v>1095</v>
      </c>
    </row>
    <row r="8150" spans="1:16" x14ac:dyDescent="0.25">
      <c r="A8150">
        <v>-31.458500000000001</v>
      </c>
      <c r="B8150">
        <v>-64.085027777777796</v>
      </c>
      <c r="C8150">
        <v>40802</v>
      </c>
      <c r="D8150">
        <v>205</v>
      </c>
      <c r="M8150" t="s">
        <v>1083</v>
      </c>
      <c r="O8150" t="s">
        <v>1081</v>
      </c>
      <c r="P8150" t="s">
        <v>1095</v>
      </c>
    </row>
    <row r="8151" spans="1:16" x14ac:dyDescent="0.25">
      <c r="A8151">
        <v>-31.363461852129301</v>
      </c>
      <c r="B8151">
        <v>-64.158291284391595</v>
      </c>
      <c r="C8151">
        <v>20485</v>
      </c>
      <c r="D8151">
        <v>84</v>
      </c>
      <c r="M8151" t="s">
        <v>1200</v>
      </c>
      <c r="O8151" t="s">
        <v>1081</v>
      </c>
      <c r="P8151" t="s">
        <v>1095</v>
      </c>
    </row>
    <row r="8152" spans="1:16" x14ac:dyDescent="0.25">
      <c r="A8152">
        <v>-31.376106156827699</v>
      </c>
      <c r="B8152">
        <v>-64.162287168651204</v>
      </c>
      <c r="C8152">
        <v>20486</v>
      </c>
      <c r="M8152" t="s">
        <v>1200</v>
      </c>
      <c r="O8152" t="s">
        <v>1081</v>
      </c>
      <c r="P8152" t="s">
        <v>1095</v>
      </c>
    </row>
    <row r="8153" spans="1:16" x14ac:dyDescent="0.25">
      <c r="A8153">
        <v>-31.458114936729601</v>
      </c>
      <c r="B8153">
        <v>-64.083552975554397</v>
      </c>
      <c r="C8153">
        <v>20487</v>
      </c>
      <c r="D8153">
        <v>41</v>
      </c>
      <c r="M8153" t="s">
        <v>1200</v>
      </c>
      <c r="O8153" t="s">
        <v>1081</v>
      </c>
      <c r="P8153" t="s">
        <v>1095</v>
      </c>
    </row>
    <row r="8154" spans="1:16" x14ac:dyDescent="0.25">
      <c r="A8154">
        <v>-31.481218474649999</v>
      </c>
      <c r="B8154">
        <v>-64.237334862433499</v>
      </c>
      <c r="C8154">
        <v>20488</v>
      </c>
      <c r="D8154">
        <v>18</v>
      </c>
      <c r="M8154" t="s">
        <v>1200</v>
      </c>
      <c r="O8154" t="s">
        <v>1081</v>
      </c>
      <c r="P8154" t="s">
        <v>1095</v>
      </c>
    </row>
    <row r="8155" spans="1:16" x14ac:dyDescent="0.25">
      <c r="A8155">
        <v>-31.3999221656386</v>
      </c>
      <c r="B8155">
        <v>-64.120010728836107</v>
      </c>
      <c r="C8155">
        <v>20489</v>
      </c>
      <c r="M8155" t="s">
        <v>1083</v>
      </c>
      <c r="O8155" t="s">
        <v>1081</v>
      </c>
      <c r="P8155" t="s">
        <v>1095</v>
      </c>
    </row>
    <row r="8156" spans="1:16" x14ac:dyDescent="0.25">
      <c r="A8156">
        <v>-31.399972532503</v>
      </c>
      <c r="B8156">
        <v>-64.120061690807304</v>
      </c>
      <c r="C8156">
        <v>20490</v>
      </c>
      <c r="M8156" t="s">
        <v>1083</v>
      </c>
      <c r="O8156" t="s">
        <v>1081</v>
      </c>
      <c r="P8156" t="s">
        <v>1095</v>
      </c>
    </row>
    <row r="8157" spans="1:16" x14ac:dyDescent="0.25">
      <c r="A8157">
        <v>-31.347370357912801</v>
      </c>
      <c r="B8157">
        <v>-64.298891284391502</v>
      </c>
      <c r="C8157">
        <v>20491</v>
      </c>
      <c r="D8157">
        <v>60</v>
      </c>
      <c r="M8157" t="s">
        <v>1200</v>
      </c>
      <c r="O8157" t="s">
        <v>1081</v>
      </c>
      <c r="P8157" t="s">
        <v>1095</v>
      </c>
    </row>
    <row r="8158" spans="1:16" x14ac:dyDescent="0.25">
      <c r="A8158">
        <v>-31.336041270869501</v>
      </c>
      <c r="B8158">
        <v>-64.304483142195807</v>
      </c>
      <c r="C8158">
        <v>20492</v>
      </c>
      <c r="D8158">
        <v>60</v>
      </c>
      <c r="M8158" t="s">
        <v>1200</v>
      </c>
      <c r="O8158" t="s">
        <v>1081</v>
      </c>
      <c r="P8158" t="s">
        <v>1095</v>
      </c>
    </row>
    <row r="8159" spans="1:16" x14ac:dyDescent="0.25">
      <c r="A8159">
        <v>-31.417975470670299</v>
      </c>
      <c r="B8159">
        <v>-64.175305746693098</v>
      </c>
      <c r="C8159">
        <v>20493</v>
      </c>
      <c r="D8159">
        <v>130</v>
      </c>
      <c r="M8159" t="s">
        <v>1091</v>
      </c>
      <c r="O8159" t="s">
        <v>1081</v>
      </c>
      <c r="P8159" t="s">
        <v>1095</v>
      </c>
    </row>
    <row r="8160" spans="1:16" x14ac:dyDescent="0.25">
      <c r="A8160">
        <v>-31.342369906497101</v>
      </c>
      <c r="B8160">
        <v>-64.207224234136106</v>
      </c>
      <c r="C8160">
        <v>20494</v>
      </c>
      <c r="D8160">
        <v>155</v>
      </c>
      <c r="M8160" t="s">
        <v>1200</v>
      </c>
      <c r="O8160" t="s">
        <v>1081</v>
      </c>
      <c r="P8160" t="s">
        <v>1095</v>
      </c>
    </row>
    <row r="8161" spans="1:16" x14ac:dyDescent="0.25">
      <c r="A8161">
        <v>-31.3637943579092</v>
      </c>
      <c r="B8161">
        <v>-64.197036493386193</v>
      </c>
      <c r="C8161">
        <v>20495</v>
      </c>
      <c r="D8161">
        <v>190</v>
      </c>
      <c r="M8161" t="s">
        <v>1200</v>
      </c>
      <c r="O8161" t="s">
        <v>1081</v>
      </c>
      <c r="P8161" t="s">
        <v>1095</v>
      </c>
    </row>
    <row r="8162" spans="1:16" x14ac:dyDescent="0.25">
      <c r="A8162">
        <v>-31.438348018052199</v>
      </c>
      <c r="B8162">
        <v>-64.220533906745899</v>
      </c>
      <c r="C8162">
        <v>20496</v>
      </c>
      <c r="D8162">
        <v>115</v>
      </c>
      <c r="M8162" t="s">
        <v>1200</v>
      </c>
      <c r="O8162" t="s">
        <v>1081</v>
      </c>
      <c r="P8162" t="s">
        <v>1095</v>
      </c>
    </row>
    <row r="8163" spans="1:16" x14ac:dyDescent="0.25">
      <c r="A8163">
        <v>-31.329652236356701</v>
      </c>
      <c r="B8163">
        <v>-64.182529982142995</v>
      </c>
      <c r="C8163">
        <v>20497</v>
      </c>
      <c r="D8163">
        <v>32</v>
      </c>
      <c r="M8163" t="s">
        <v>1200</v>
      </c>
      <c r="O8163" t="s">
        <v>1081</v>
      </c>
      <c r="P8163" t="s">
        <v>1095</v>
      </c>
    </row>
    <row r="8164" spans="1:16" x14ac:dyDescent="0.25">
      <c r="A8164">
        <v>-31.337620191149799</v>
      </c>
      <c r="B8164">
        <v>-64.207500203377407</v>
      </c>
      <c r="C8164">
        <v>20498</v>
      </c>
      <c r="D8164">
        <v>94</v>
      </c>
      <c r="M8164" t="s">
        <v>1200</v>
      </c>
      <c r="O8164" t="s">
        <v>1081</v>
      </c>
      <c r="P8164" t="s">
        <v>1095</v>
      </c>
    </row>
    <row r="8165" spans="1:16" x14ac:dyDescent="0.25">
      <c r="A8165">
        <v>-31.330232387936402</v>
      </c>
      <c r="B8165">
        <v>-64.256155746693096</v>
      </c>
      <c r="C8165">
        <v>20499</v>
      </c>
      <c r="D8165">
        <v>122</v>
      </c>
      <c r="M8165" t="s">
        <v>1091</v>
      </c>
      <c r="O8165" t="s">
        <v>1081</v>
      </c>
      <c r="P8165" t="s">
        <v>1095</v>
      </c>
    </row>
    <row r="8166" spans="1:16" x14ac:dyDescent="0.25">
      <c r="A8166">
        <v>-31.423561386025501</v>
      </c>
      <c r="B8166">
        <v>-64.151735537698499</v>
      </c>
      <c r="C8166">
        <v>20500</v>
      </c>
      <c r="D8166">
        <v>70</v>
      </c>
      <c r="M8166" t="s">
        <v>1200</v>
      </c>
      <c r="O8166" t="s">
        <v>1081</v>
      </c>
      <c r="P8166" t="s">
        <v>1095</v>
      </c>
    </row>
    <row r="8167" spans="1:16" x14ac:dyDescent="0.25">
      <c r="A8167">
        <v>-31.3132266768432</v>
      </c>
      <c r="B8167">
        <v>-64.279741284391605</v>
      </c>
      <c r="C8167">
        <v>20501</v>
      </c>
      <c r="D8167">
        <v>150</v>
      </c>
      <c r="M8167" t="s">
        <v>1200</v>
      </c>
      <c r="O8167" t="s">
        <v>1081</v>
      </c>
      <c r="P8167" t="s">
        <v>1095</v>
      </c>
    </row>
    <row r="8168" spans="1:16" x14ac:dyDescent="0.25">
      <c r="A8168">
        <v>-31.360866284175898</v>
      </c>
      <c r="B8168">
        <v>-64.243205555555505</v>
      </c>
      <c r="C8168">
        <v>20502</v>
      </c>
      <c r="D8168">
        <v>66</v>
      </c>
      <c r="M8168" t="s">
        <v>1200</v>
      </c>
      <c r="O8168" t="s">
        <v>1081</v>
      </c>
      <c r="P8168" t="s">
        <v>1095</v>
      </c>
    </row>
    <row r="8169" spans="1:16" x14ac:dyDescent="0.25">
      <c r="A8169">
        <v>-31.3968058195052</v>
      </c>
      <c r="B8169">
        <v>-64.265472145504404</v>
      </c>
      <c r="C8169">
        <v>20503</v>
      </c>
      <c r="D8169">
        <v>30</v>
      </c>
      <c r="M8169" t="s">
        <v>1200</v>
      </c>
      <c r="O8169" t="s">
        <v>1081</v>
      </c>
      <c r="P8169" t="s">
        <v>1095</v>
      </c>
    </row>
    <row r="8170" spans="1:16" x14ac:dyDescent="0.25">
      <c r="A8170">
        <v>-31.329185995913001</v>
      </c>
      <c r="B8170">
        <v>-64.260993680221802</v>
      </c>
      <c r="C8170">
        <v>20504</v>
      </c>
      <c r="D8170">
        <v>114</v>
      </c>
      <c r="M8170" t="s">
        <v>1200</v>
      </c>
      <c r="O8170" t="s">
        <v>1081</v>
      </c>
      <c r="P8170" t="s">
        <v>1095</v>
      </c>
    </row>
    <row r="8171" spans="1:16" x14ac:dyDescent="0.25">
      <c r="A8171">
        <v>-31.510791588652001</v>
      </c>
      <c r="B8171">
        <v>-64.197456211201498</v>
      </c>
      <c r="C8171">
        <v>20505</v>
      </c>
      <c r="D8171">
        <v>60</v>
      </c>
      <c r="M8171" t="s">
        <v>1200</v>
      </c>
      <c r="O8171" t="s">
        <v>1081</v>
      </c>
      <c r="P8171" t="s">
        <v>1095</v>
      </c>
    </row>
    <row r="8172" spans="1:16" x14ac:dyDescent="0.25">
      <c r="A8172">
        <v>-31.441145242324101</v>
      </c>
      <c r="B8172">
        <v>-64.229341857804201</v>
      </c>
      <c r="C8172">
        <v>20506</v>
      </c>
      <c r="D8172">
        <v>108</v>
      </c>
      <c r="M8172" t="s">
        <v>1200</v>
      </c>
      <c r="O8172" t="s">
        <v>1081</v>
      </c>
      <c r="P8172" t="s">
        <v>1095</v>
      </c>
    </row>
    <row r="8173" spans="1:16" x14ac:dyDescent="0.25">
      <c r="A8173">
        <v>-31.3440824007528</v>
      </c>
      <c r="B8173">
        <v>-64.278297031084705</v>
      </c>
      <c r="C8173">
        <v>20507</v>
      </c>
      <c r="D8173">
        <v>24</v>
      </c>
      <c r="M8173" t="s">
        <v>1200</v>
      </c>
      <c r="O8173" t="s">
        <v>1081</v>
      </c>
      <c r="P8173" t="s">
        <v>1095</v>
      </c>
    </row>
    <row r="8174" spans="1:16" x14ac:dyDescent="0.25">
      <c r="A8174">
        <v>-31.3705615609591</v>
      </c>
      <c r="B8174">
        <v>-64.064452586640201</v>
      </c>
      <c r="C8174">
        <v>20508</v>
      </c>
      <c r="D8174">
        <v>230</v>
      </c>
      <c r="M8174" t="s">
        <v>1200</v>
      </c>
      <c r="O8174" t="s">
        <v>1081</v>
      </c>
      <c r="P8174" t="s">
        <v>1095</v>
      </c>
    </row>
    <row r="8175" spans="1:16" x14ac:dyDescent="0.25">
      <c r="A8175">
        <v>-31.463273036321699</v>
      </c>
      <c r="B8175">
        <v>-64.111435919973601</v>
      </c>
      <c r="C8175">
        <v>20509</v>
      </c>
      <c r="D8175">
        <v>15</v>
      </c>
      <c r="M8175" t="s">
        <v>1200</v>
      </c>
      <c r="O8175" t="s">
        <v>1081</v>
      </c>
      <c r="P8175" t="s">
        <v>1095</v>
      </c>
    </row>
    <row r="8176" spans="1:16" x14ac:dyDescent="0.25">
      <c r="A8176">
        <v>-31.3581922574587</v>
      </c>
      <c r="B8176">
        <v>-64.256080173280495</v>
      </c>
      <c r="C8176">
        <v>20510</v>
      </c>
      <c r="D8176">
        <v>108</v>
      </c>
      <c r="M8176" t="s">
        <v>1200</v>
      </c>
      <c r="O8176" t="s">
        <v>1081</v>
      </c>
      <c r="P8176" t="s">
        <v>1095</v>
      </c>
    </row>
    <row r="8177" spans="1:16" x14ac:dyDescent="0.25">
      <c r="A8177">
        <v>-31.3525340663629</v>
      </c>
      <c r="B8177">
        <v>-64.246548853174801</v>
      </c>
      <c r="C8177">
        <v>20511</v>
      </c>
      <c r="D8177">
        <v>32</v>
      </c>
      <c r="M8177" t="s">
        <v>1200</v>
      </c>
      <c r="O8177" t="s">
        <v>1081</v>
      </c>
      <c r="P8177" t="s">
        <v>1095</v>
      </c>
    </row>
    <row r="8178" spans="1:16" x14ac:dyDescent="0.25">
      <c r="A8178">
        <v>-31.337104329929499</v>
      </c>
      <c r="B8178">
        <v>-64.308888506613798</v>
      </c>
      <c r="C8178">
        <v>20512</v>
      </c>
      <c r="D8178">
        <v>38</v>
      </c>
      <c r="M8178" t="s">
        <v>1200</v>
      </c>
      <c r="O8178" t="s">
        <v>1081</v>
      </c>
      <c r="P8178" t="s">
        <v>1095</v>
      </c>
    </row>
    <row r="8179" spans="1:16" x14ac:dyDescent="0.25">
      <c r="A8179">
        <v>-31.339491703644999</v>
      </c>
      <c r="B8179">
        <v>-64.2576607288361</v>
      </c>
      <c r="C8179">
        <v>20513</v>
      </c>
      <c r="D8179">
        <v>90</v>
      </c>
      <c r="M8179" t="s">
        <v>1200</v>
      </c>
      <c r="O8179" t="s">
        <v>1081</v>
      </c>
      <c r="P8179" t="s">
        <v>1095</v>
      </c>
    </row>
    <row r="8180" spans="1:16" x14ac:dyDescent="0.25">
      <c r="A8180">
        <v>-31.403323110661201</v>
      </c>
      <c r="B8180">
        <v>-64.1288793961631</v>
      </c>
      <c r="C8180">
        <v>20514</v>
      </c>
      <c r="D8180">
        <v>32</v>
      </c>
      <c r="M8180" t="s">
        <v>1200</v>
      </c>
      <c r="O8180" t="s">
        <v>1081</v>
      </c>
      <c r="P8180" t="s">
        <v>1095</v>
      </c>
    </row>
    <row r="8181" spans="1:16" x14ac:dyDescent="0.25">
      <c r="A8181">
        <v>-31.3893811645973</v>
      </c>
      <c r="B8181">
        <v>-64.124311493386202</v>
      </c>
      <c r="C8181">
        <v>20515</v>
      </c>
      <c r="D8181">
        <v>50</v>
      </c>
      <c r="M8181" t="s">
        <v>1200</v>
      </c>
      <c r="O8181" t="s">
        <v>1081</v>
      </c>
      <c r="P8181" t="s">
        <v>1095</v>
      </c>
    </row>
    <row r="8182" spans="1:16" x14ac:dyDescent="0.25">
      <c r="A8182">
        <v>-31.367446843260101</v>
      </c>
      <c r="B8182">
        <v>-64.267558142195796</v>
      </c>
      <c r="C8182">
        <v>20516</v>
      </c>
      <c r="D8182">
        <v>50</v>
      </c>
      <c r="M8182" t="s">
        <v>1200</v>
      </c>
      <c r="O8182" t="s">
        <v>1081</v>
      </c>
      <c r="P8182" t="s">
        <v>1095</v>
      </c>
    </row>
    <row r="8183" spans="1:16" x14ac:dyDescent="0.25">
      <c r="A8183">
        <v>-31.386645051884599</v>
      </c>
      <c r="B8183">
        <v>-64.273377586640294</v>
      </c>
      <c r="C8183">
        <v>20517</v>
      </c>
      <c r="D8183">
        <v>43</v>
      </c>
      <c r="M8183" t="s">
        <v>1200</v>
      </c>
      <c r="O8183" t="s">
        <v>1081</v>
      </c>
      <c r="P8183" t="s">
        <v>1095</v>
      </c>
    </row>
    <row r="8184" spans="1:16" x14ac:dyDescent="0.25">
      <c r="A8184">
        <v>-31.386343473682199</v>
      </c>
      <c r="B8184">
        <v>-64.250216895506199</v>
      </c>
      <c r="C8184">
        <v>20518</v>
      </c>
      <c r="M8184" t="s">
        <v>1200</v>
      </c>
      <c r="O8184" t="s">
        <v>1081</v>
      </c>
      <c r="P8184" t="s">
        <v>1095</v>
      </c>
    </row>
    <row r="8185" spans="1:16" x14ac:dyDescent="0.25">
      <c r="A8185">
        <v>-31.4016179542621</v>
      </c>
      <c r="B8185">
        <v>-64.120232951058298</v>
      </c>
      <c r="C8185">
        <v>20519</v>
      </c>
      <c r="D8185">
        <v>27</v>
      </c>
      <c r="M8185" t="s">
        <v>1200</v>
      </c>
      <c r="O8185" t="s">
        <v>1081</v>
      </c>
      <c r="P8185" t="s">
        <v>1095</v>
      </c>
    </row>
    <row r="8186" spans="1:16" x14ac:dyDescent="0.25">
      <c r="A8186">
        <v>-31.389912998755001</v>
      </c>
      <c r="B8186">
        <v>-64.14</v>
      </c>
      <c r="C8186">
        <v>20520</v>
      </c>
      <c r="D8186">
        <v>140</v>
      </c>
      <c r="M8186" t="s">
        <v>1083</v>
      </c>
      <c r="O8186" t="s">
        <v>1081</v>
      </c>
      <c r="P8186" t="s">
        <v>1095</v>
      </c>
    </row>
    <row r="8187" spans="1:16" x14ac:dyDescent="0.25">
      <c r="A8187">
        <v>-31.391133131258201</v>
      </c>
      <c r="B8187">
        <v>-64.092990991401606</v>
      </c>
      <c r="C8187">
        <v>20521</v>
      </c>
      <c r="D8187">
        <v>249</v>
      </c>
      <c r="M8187" t="s">
        <v>1083</v>
      </c>
      <c r="O8187" t="s">
        <v>1081</v>
      </c>
      <c r="P8187" t="s">
        <v>1095</v>
      </c>
    </row>
    <row r="8188" spans="1:16" x14ac:dyDescent="0.25">
      <c r="A8188">
        <v>-31.390588824564599</v>
      </c>
      <c r="B8188">
        <v>-64.087544444444404</v>
      </c>
      <c r="C8188">
        <v>20522</v>
      </c>
      <c r="D8188">
        <v>200</v>
      </c>
      <c r="M8188" t="s">
        <v>1083</v>
      </c>
      <c r="O8188" t="s">
        <v>1081</v>
      </c>
      <c r="P8188" t="s">
        <v>1095</v>
      </c>
    </row>
    <row r="8189" spans="1:16" x14ac:dyDescent="0.25">
      <c r="A8189">
        <v>-31.3584265656574</v>
      </c>
      <c r="B8189">
        <v>-64.212299617724995</v>
      </c>
      <c r="C8189">
        <v>20523</v>
      </c>
      <c r="D8189">
        <v>91</v>
      </c>
      <c r="M8189" t="s">
        <v>1200</v>
      </c>
      <c r="O8189" t="s">
        <v>1081</v>
      </c>
      <c r="P8189" t="s">
        <v>1095</v>
      </c>
    </row>
    <row r="8190" spans="1:16" x14ac:dyDescent="0.25">
      <c r="A8190">
        <v>-31.401590481911899</v>
      </c>
      <c r="B8190">
        <v>-64.120259773803298</v>
      </c>
      <c r="C8190">
        <v>20524</v>
      </c>
      <c r="D8190">
        <v>27</v>
      </c>
      <c r="M8190" t="s">
        <v>1200</v>
      </c>
      <c r="O8190" t="s">
        <v>1081</v>
      </c>
      <c r="P8190" t="s">
        <v>1095</v>
      </c>
    </row>
    <row r="8191" spans="1:16" x14ac:dyDescent="0.25">
      <c r="A8191">
        <v>-31.463839231266299</v>
      </c>
      <c r="B8191">
        <v>-64.109659760581096</v>
      </c>
      <c r="C8191">
        <v>40803</v>
      </c>
      <c r="D8191">
        <v>130</v>
      </c>
      <c r="M8191" t="s">
        <v>1083</v>
      </c>
      <c r="O8191" t="s">
        <v>1081</v>
      </c>
      <c r="P8191" t="s">
        <v>1095</v>
      </c>
    </row>
    <row r="8192" spans="1:16" x14ac:dyDescent="0.25">
      <c r="A8192">
        <v>-31.445610669884999</v>
      </c>
      <c r="B8192">
        <v>-64.121972640055105</v>
      </c>
      <c r="C8192">
        <v>40804</v>
      </c>
      <c r="D8192">
        <v>32</v>
      </c>
      <c r="M8192" t="s">
        <v>1200</v>
      </c>
      <c r="O8192" t="s">
        <v>1081</v>
      </c>
      <c r="P8192" t="s">
        <v>1095</v>
      </c>
    </row>
    <row r="8193" spans="1:16" x14ac:dyDescent="0.25">
      <c r="A8193">
        <v>-32.318055555555503</v>
      </c>
      <c r="B8193">
        <v>-64.088055555555599</v>
      </c>
      <c r="C8193">
        <v>50478</v>
      </c>
      <c r="D8193">
        <v>145</v>
      </c>
      <c r="M8193" t="s">
        <v>1091</v>
      </c>
      <c r="O8193" t="s">
        <v>1081</v>
      </c>
      <c r="P8193" t="s">
        <v>1111</v>
      </c>
    </row>
    <row r="8194" spans="1:16" x14ac:dyDescent="0.25">
      <c r="A8194">
        <v>-31.461277777777799</v>
      </c>
      <c r="B8194">
        <v>-64.144750000000002</v>
      </c>
      <c r="C8194">
        <v>40805</v>
      </c>
      <c r="D8194">
        <v>126</v>
      </c>
      <c r="M8194" t="s">
        <v>1083</v>
      </c>
      <c r="O8194" t="s">
        <v>1081</v>
      </c>
      <c r="P8194" t="s">
        <v>1095</v>
      </c>
    </row>
    <row r="8195" spans="1:16" x14ac:dyDescent="0.25">
      <c r="A8195">
        <v>-31.443111111111101</v>
      </c>
      <c r="B8195">
        <v>-64.140500000000003</v>
      </c>
      <c r="C8195">
        <v>40806</v>
      </c>
      <c r="D8195">
        <v>90</v>
      </c>
      <c r="M8195" t="s">
        <v>1200</v>
      </c>
      <c r="O8195" t="s">
        <v>1081</v>
      </c>
      <c r="P8195" t="s">
        <v>1095</v>
      </c>
    </row>
    <row r="8196" spans="1:16" x14ac:dyDescent="0.25">
      <c r="A8196">
        <v>-31.463999999999999</v>
      </c>
      <c r="B8196">
        <v>-64.109555555555502</v>
      </c>
      <c r="C8196">
        <v>40807</v>
      </c>
      <c r="D8196">
        <v>153</v>
      </c>
      <c r="M8196" t="s">
        <v>1200</v>
      </c>
      <c r="O8196" t="s">
        <v>1081</v>
      </c>
      <c r="P8196" t="s">
        <v>1095</v>
      </c>
    </row>
    <row r="8197" spans="1:16" x14ac:dyDescent="0.25">
      <c r="A8197">
        <v>-31.4637777777778</v>
      </c>
      <c r="B8197">
        <v>-64.104888888888894</v>
      </c>
      <c r="C8197">
        <v>40808</v>
      </c>
      <c r="M8197" t="s">
        <v>1200</v>
      </c>
      <c r="O8197" t="s">
        <v>1081</v>
      </c>
      <c r="P8197" t="s">
        <v>1095</v>
      </c>
    </row>
    <row r="8198" spans="1:16" x14ac:dyDescent="0.25">
      <c r="A8198">
        <v>-31.4669845953518</v>
      </c>
      <c r="B8198">
        <v>-64.133261227871998</v>
      </c>
      <c r="C8198">
        <v>40809</v>
      </c>
      <c r="D8198">
        <v>156</v>
      </c>
      <c r="M8198" t="s">
        <v>1200</v>
      </c>
      <c r="O8198" t="s">
        <v>1081</v>
      </c>
      <c r="P8198" t="s">
        <v>1095</v>
      </c>
    </row>
    <row r="8199" spans="1:16" x14ac:dyDescent="0.25">
      <c r="A8199">
        <v>-31.444888888888901</v>
      </c>
      <c r="B8199">
        <v>-64.107416666666694</v>
      </c>
      <c r="C8199">
        <v>40810</v>
      </c>
      <c r="D8199">
        <v>94</v>
      </c>
      <c r="M8199" t="s">
        <v>1200</v>
      </c>
      <c r="O8199" t="s">
        <v>1081</v>
      </c>
      <c r="P8199" t="s">
        <v>1095</v>
      </c>
    </row>
    <row r="8200" spans="1:16" x14ac:dyDescent="0.25">
      <c r="A8200">
        <v>-31.464131571939198</v>
      </c>
      <c r="B8200">
        <v>-64.109739459673605</v>
      </c>
      <c r="C8200">
        <v>40811</v>
      </c>
      <c r="D8200">
        <v>125</v>
      </c>
      <c r="M8200" t="s">
        <v>1200</v>
      </c>
      <c r="O8200" t="s">
        <v>1081</v>
      </c>
      <c r="P8200" t="s">
        <v>1095</v>
      </c>
    </row>
    <row r="8201" spans="1:16" x14ac:dyDescent="0.25">
      <c r="A8201">
        <v>-31.372848267142601</v>
      </c>
      <c r="B8201">
        <v>-64.068957951058294</v>
      </c>
      <c r="C8201">
        <v>20525</v>
      </c>
      <c r="M8201" t="s">
        <v>1200</v>
      </c>
      <c r="O8201" t="s">
        <v>1081</v>
      </c>
      <c r="P8201" t="s">
        <v>1095</v>
      </c>
    </row>
    <row r="8202" spans="1:16" x14ac:dyDescent="0.25">
      <c r="A8202">
        <v>-31.487524850857699</v>
      </c>
      <c r="B8202">
        <v>-64.204574426587399</v>
      </c>
      <c r="C8202">
        <v>20526</v>
      </c>
      <c r="D8202">
        <v>18</v>
      </c>
      <c r="M8202" t="s">
        <v>1200</v>
      </c>
      <c r="O8202" t="s">
        <v>1081</v>
      </c>
      <c r="P8202" t="s">
        <v>1095</v>
      </c>
    </row>
    <row r="8203" spans="1:16" x14ac:dyDescent="0.25">
      <c r="A8203">
        <v>-31.336229329375399</v>
      </c>
      <c r="B8203">
        <v>-64.208645884259596</v>
      </c>
      <c r="C8203">
        <v>20527</v>
      </c>
      <c r="D8203">
        <v>20</v>
      </c>
      <c r="M8203" t="s">
        <v>1200</v>
      </c>
      <c r="O8203" t="s">
        <v>1081</v>
      </c>
      <c r="P8203" t="s">
        <v>1095</v>
      </c>
    </row>
    <row r="8204" spans="1:16" x14ac:dyDescent="0.25">
      <c r="A8204">
        <v>-31.339109886755001</v>
      </c>
      <c r="B8204">
        <v>-64.2299944444445</v>
      </c>
      <c r="C8204">
        <v>20528</v>
      </c>
      <c r="D8204">
        <v>85</v>
      </c>
      <c r="M8204" t="s">
        <v>1200</v>
      </c>
      <c r="O8204" t="s">
        <v>1081</v>
      </c>
      <c r="P8204" t="s">
        <v>1095</v>
      </c>
    </row>
    <row r="8205" spans="1:16" x14ac:dyDescent="0.25">
      <c r="A8205">
        <v>-31.3503071160691</v>
      </c>
      <c r="B8205">
        <v>-64.237196648809601</v>
      </c>
      <c r="C8205">
        <v>20529</v>
      </c>
      <c r="D8205">
        <v>55</v>
      </c>
      <c r="M8205" t="s">
        <v>1200</v>
      </c>
      <c r="O8205" t="s">
        <v>1081</v>
      </c>
      <c r="P8205" t="s">
        <v>1095</v>
      </c>
    </row>
    <row r="8206" spans="1:16" x14ac:dyDescent="0.25">
      <c r="A8206">
        <v>-31.4607073474935</v>
      </c>
      <c r="B8206">
        <v>-64.109144444444397</v>
      </c>
      <c r="C8206">
        <v>20530</v>
      </c>
      <c r="D8206">
        <v>19</v>
      </c>
      <c r="M8206" t="s">
        <v>1200</v>
      </c>
      <c r="O8206" t="s">
        <v>1081</v>
      </c>
      <c r="P8206" t="s">
        <v>1095</v>
      </c>
    </row>
    <row r="8207" spans="1:16" x14ac:dyDescent="0.25">
      <c r="A8207">
        <v>-31.425166787206098</v>
      </c>
      <c r="B8207">
        <v>-64.173662550926196</v>
      </c>
      <c r="C8207">
        <v>20531</v>
      </c>
      <c r="D8207">
        <v>153</v>
      </c>
      <c r="M8207" t="s">
        <v>1200</v>
      </c>
      <c r="O8207" t="s">
        <v>1081</v>
      </c>
      <c r="P8207" t="s">
        <v>1095</v>
      </c>
    </row>
    <row r="8208" spans="1:16" x14ac:dyDescent="0.25">
      <c r="A8208">
        <v>-31.281583333333401</v>
      </c>
      <c r="B8208">
        <v>-64.287000000000006</v>
      </c>
      <c r="C8208">
        <v>50479</v>
      </c>
      <c r="D8208">
        <v>20</v>
      </c>
      <c r="M8208" t="s">
        <v>1083</v>
      </c>
      <c r="O8208" t="s">
        <v>1081</v>
      </c>
      <c r="P8208" t="s">
        <v>1086</v>
      </c>
    </row>
    <row r="8209" spans="1:16" x14ac:dyDescent="0.25">
      <c r="A8209">
        <v>-30.546722222222201</v>
      </c>
      <c r="B8209">
        <v>-64.604805555555501</v>
      </c>
      <c r="C8209">
        <v>50480</v>
      </c>
      <c r="D8209">
        <v>92</v>
      </c>
      <c r="M8209" t="s">
        <v>1112</v>
      </c>
      <c r="O8209" t="s">
        <v>1081</v>
      </c>
      <c r="P8209" t="s">
        <v>1120</v>
      </c>
    </row>
    <row r="8210" spans="1:16" x14ac:dyDescent="0.25">
      <c r="A8210">
        <v>-30.546722222222201</v>
      </c>
      <c r="B8210">
        <v>-64.604805555555501</v>
      </c>
      <c r="C8210">
        <v>50481</v>
      </c>
      <c r="D8210">
        <v>92</v>
      </c>
      <c r="M8210" t="s">
        <v>1112</v>
      </c>
      <c r="O8210" t="s">
        <v>1081</v>
      </c>
      <c r="P8210" t="s">
        <v>1120</v>
      </c>
    </row>
    <row r="8211" spans="1:16" x14ac:dyDescent="0.25">
      <c r="A8211">
        <v>-30.8848611111111</v>
      </c>
      <c r="B8211">
        <v>-62.994250000000001</v>
      </c>
      <c r="C8211">
        <v>50481</v>
      </c>
      <c r="M8211" t="s">
        <v>1200</v>
      </c>
      <c r="O8211" t="s">
        <v>1081</v>
      </c>
      <c r="P8211" t="s">
        <v>1087</v>
      </c>
    </row>
    <row r="8212" spans="1:16" x14ac:dyDescent="0.25">
      <c r="A8212">
        <v>-30.6804722222222</v>
      </c>
      <c r="B8212">
        <v>-64.990916666666706</v>
      </c>
      <c r="C8212">
        <v>50482</v>
      </c>
      <c r="D8212">
        <v>143</v>
      </c>
      <c r="M8212" t="s">
        <v>1112</v>
      </c>
      <c r="O8212" t="s">
        <v>1081</v>
      </c>
      <c r="P8212" t="s">
        <v>1092</v>
      </c>
    </row>
    <row r="8213" spans="1:16" x14ac:dyDescent="0.25">
      <c r="A8213">
        <v>-31.4584166666667</v>
      </c>
      <c r="B8213">
        <v>-64.231027777777797</v>
      </c>
      <c r="C8213">
        <v>50483</v>
      </c>
      <c r="D8213">
        <v>212</v>
      </c>
      <c r="M8213" t="s">
        <v>1112</v>
      </c>
      <c r="O8213" t="s">
        <v>1081</v>
      </c>
      <c r="P8213" t="s">
        <v>1095</v>
      </c>
    </row>
    <row r="8214" spans="1:16" x14ac:dyDescent="0.25">
      <c r="A8214">
        <v>-30.709944444444499</v>
      </c>
      <c r="B8214">
        <v>-62.009361111111097</v>
      </c>
      <c r="C8214">
        <v>50484</v>
      </c>
      <c r="D8214">
        <v>8</v>
      </c>
      <c r="M8214" t="s">
        <v>1200</v>
      </c>
      <c r="O8214" t="s">
        <v>1081</v>
      </c>
      <c r="P8214" t="s">
        <v>1101</v>
      </c>
    </row>
    <row r="8215" spans="1:16" x14ac:dyDescent="0.25">
      <c r="A8215">
        <v>-33.113250000000001</v>
      </c>
      <c r="B8215">
        <v>-64.351277777777796</v>
      </c>
      <c r="C8215">
        <v>50485</v>
      </c>
      <c r="D8215">
        <v>40</v>
      </c>
      <c r="M8215" t="s">
        <v>1200</v>
      </c>
      <c r="O8215" t="s">
        <v>1081</v>
      </c>
      <c r="P8215" t="s">
        <v>1111</v>
      </c>
    </row>
    <row r="8216" spans="1:16" x14ac:dyDescent="0.25">
      <c r="A8216">
        <v>-33.021916666666698</v>
      </c>
      <c r="B8216">
        <v>-63.501805555555599</v>
      </c>
      <c r="C8216">
        <v>50486</v>
      </c>
      <c r="D8216">
        <v>20</v>
      </c>
      <c r="M8216" t="s">
        <v>1112</v>
      </c>
      <c r="O8216" t="s">
        <v>1081</v>
      </c>
      <c r="P8216" t="s">
        <v>1082</v>
      </c>
    </row>
    <row r="8217" spans="1:16" x14ac:dyDescent="0.25">
      <c r="A8217">
        <v>-31.3645</v>
      </c>
      <c r="B8217">
        <v>-64.480388888888896</v>
      </c>
      <c r="C8217">
        <v>50487</v>
      </c>
      <c r="D8217">
        <v>85</v>
      </c>
      <c r="M8217" t="s">
        <v>1112</v>
      </c>
      <c r="O8217" t="s">
        <v>1081</v>
      </c>
      <c r="P8217" t="s">
        <v>1110</v>
      </c>
    </row>
    <row r="8218" spans="1:16" x14ac:dyDescent="0.25">
      <c r="A8218">
        <v>-31.8069722222222</v>
      </c>
      <c r="B8218">
        <v>-64.947527777777793</v>
      </c>
      <c r="C8218">
        <v>50488</v>
      </c>
      <c r="D8218">
        <v>85</v>
      </c>
      <c r="M8218" t="s">
        <v>1091</v>
      </c>
      <c r="O8218" t="s">
        <v>1081</v>
      </c>
      <c r="P8218" t="s">
        <v>1103</v>
      </c>
    </row>
    <row r="8219" spans="1:16" x14ac:dyDescent="0.25">
      <c r="A8219">
        <v>-32.149888888888903</v>
      </c>
      <c r="B8219">
        <v>-65.104361111111103</v>
      </c>
      <c r="C8219">
        <v>50489</v>
      </c>
      <c r="D8219">
        <v>55</v>
      </c>
      <c r="M8219" t="s">
        <v>1091</v>
      </c>
      <c r="O8219" t="s">
        <v>1081</v>
      </c>
      <c r="P8219" t="s">
        <v>1094</v>
      </c>
    </row>
    <row r="8220" spans="1:16" x14ac:dyDescent="0.25">
      <c r="A8220">
        <v>-31.543194444444499</v>
      </c>
      <c r="B8220">
        <v>-64.469083333333302</v>
      </c>
      <c r="C8220">
        <v>50490</v>
      </c>
      <c r="D8220">
        <v>33</v>
      </c>
      <c r="M8220" t="s">
        <v>1200</v>
      </c>
      <c r="O8220" t="s">
        <v>1081</v>
      </c>
      <c r="P8220" t="s">
        <v>1099</v>
      </c>
    </row>
    <row r="8221" spans="1:16" x14ac:dyDescent="0.25">
      <c r="A8221">
        <v>-32.210194444444397</v>
      </c>
      <c r="B8221">
        <v>-65.030694444444507</v>
      </c>
      <c r="C8221">
        <v>50491</v>
      </c>
      <c r="D8221">
        <v>30</v>
      </c>
      <c r="M8221" t="s">
        <v>1091</v>
      </c>
      <c r="O8221" t="s">
        <v>1081</v>
      </c>
      <c r="P8221" t="s">
        <v>1094</v>
      </c>
    </row>
    <row r="8222" spans="1:16" x14ac:dyDescent="0.25">
      <c r="A8222">
        <v>-30.7863055555556</v>
      </c>
      <c r="B8222">
        <v>-63.430416666666702</v>
      </c>
      <c r="C8222">
        <v>50492</v>
      </c>
      <c r="D8222">
        <v>132</v>
      </c>
      <c r="M8222" t="s">
        <v>1200</v>
      </c>
      <c r="O8222" t="s">
        <v>1081</v>
      </c>
      <c r="P8222" t="s">
        <v>1087</v>
      </c>
    </row>
    <row r="8223" spans="1:16" x14ac:dyDescent="0.25">
      <c r="A8223">
        <v>-31.455503425564</v>
      </c>
      <c r="B8223">
        <v>-64.222049808862494</v>
      </c>
      <c r="C8223">
        <v>20532</v>
      </c>
      <c r="D8223">
        <v>50</v>
      </c>
      <c r="M8223" t="s">
        <v>1200</v>
      </c>
      <c r="O8223" t="s">
        <v>1081</v>
      </c>
      <c r="P8223" t="s">
        <v>1095</v>
      </c>
    </row>
    <row r="8224" spans="1:16" x14ac:dyDescent="0.25">
      <c r="A8224">
        <v>-31.4532354224229</v>
      </c>
      <c r="B8224">
        <v>-64.221298662037299</v>
      </c>
      <c r="C8224">
        <v>20533</v>
      </c>
      <c r="D8224">
        <v>23</v>
      </c>
      <c r="M8224" t="s">
        <v>1200</v>
      </c>
      <c r="O8224" t="s">
        <v>1081</v>
      </c>
      <c r="P8224" t="s">
        <v>1095</v>
      </c>
    </row>
    <row r="8225" spans="1:16" x14ac:dyDescent="0.25">
      <c r="A8225">
        <v>-31.338995997794001</v>
      </c>
      <c r="B8225">
        <v>-64.202918871031898</v>
      </c>
      <c r="C8225">
        <v>20534</v>
      </c>
      <c r="D8225">
        <v>17</v>
      </c>
      <c r="M8225" t="s">
        <v>1200</v>
      </c>
      <c r="O8225" t="s">
        <v>1081</v>
      </c>
      <c r="P8225" t="s">
        <v>1095</v>
      </c>
    </row>
    <row r="8226" spans="1:16" x14ac:dyDescent="0.25">
      <c r="A8226">
        <v>-31.371576573990801</v>
      </c>
      <c r="B8226">
        <v>-64.222236684523693</v>
      </c>
      <c r="C8226">
        <v>20535</v>
      </c>
      <c r="D8226">
        <v>7</v>
      </c>
      <c r="M8226" t="s">
        <v>1200</v>
      </c>
      <c r="O8226" t="s">
        <v>1081</v>
      </c>
      <c r="P8226" t="s">
        <v>1095</v>
      </c>
    </row>
    <row r="8227" spans="1:16" x14ac:dyDescent="0.25">
      <c r="A8227">
        <v>-31.350310039070902</v>
      </c>
      <c r="B8227">
        <v>-64.251488506613796</v>
      </c>
      <c r="C8227">
        <v>20536</v>
      </c>
      <c r="D8227">
        <v>4</v>
      </c>
      <c r="M8227" t="s">
        <v>1200</v>
      </c>
      <c r="O8227" t="s">
        <v>1081</v>
      </c>
      <c r="P8227" t="s">
        <v>1095</v>
      </c>
    </row>
    <row r="8228" spans="1:16" x14ac:dyDescent="0.25">
      <c r="A8228">
        <v>-31.454210778737799</v>
      </c>
      <c r="B8228">
        <v>-64.113672413359694</v>
      </c>
      <c r="C8228">
        <v>20537</v>
      </c>
      <c r="D8228">
        <v>22</v>
      </c>
      <c r="M8228" t="s">
        <v>1200</v>
      </c>
      <c r="O8228" t="s">
        <v>1081</v>
      </c>
      <c r="P8228" t="s">
        <v>1095</v>
      </c>
    </row>
    <row r="8229" spans="1:16" x14ac:dyDescent="0.25">
      <c r="A8229">
        <v>-32.1135555555556</v>
      </c>
      <c r="B8229">
        <v>-63.371194444444498</v>
      </c>
      <c r="C8229">
        <v>50493</v>
      </c>
      <c r="D8229">
        <v>139</v>
      </c>
      <c r="M8229" t="s">
        <v>1091</v>
      </c>
      <c r="O8229" t="s">
        <v>1081</v>
      </c>
      <c r="P8229" t="s">
        <v>1100</v>
      </c>
    </row>
    <row r="8230" spans="1:16" x14ac:dyDescent="0.25">
      <c r="A8230">
        <v>-32.303750000000001</v>
      </c>
      <c r="B8230">
        <v>-64.481111111111105</v>
      </c>
      <c r="C8230">
        <v>50494</v>
      </c>
      <c r="D8230">
        <v>80</v>
      </c>
      <c r="M8230" t="s">
        <v>1083</v>
      </c>
      <c r="O8230" t="s">
        <v>1081</v>
      </c>
      <c r="P8230" t="s">
        <v>1149</v>
      </c>
    </row>
    <row r="8231" spans="1:16" x14ac:dyDescent="0.25">
      <c r="A8231">
        <v>-32.302500000000002</v>
      </c>
      <c r="B8231">
        <v>-65.12</v>
      </c>
      <c r="C8231">
        <v>50495</v>
      </c>
      <c r="D8231">
        <v>51</v>
      </c>
      <c r="M8231" t="s">
        <v>1091</v>
      </c>
      <c r="O8231" t="s">
        <v>1081</v>
      </c>
      <c r="P8231" t="s">
        <v>1094</v>
      </c>
    </row>
    <row r="8232" spans="1:16" x14ac:dyDescent="0.25">
      <c r="A8232">
        <v>-32.081666666666699</v>
      </c>
      <c r="B8232">
        <v>-65.170666666666705</v>
      </c>
      <c r="C8232">
        <v>50496</v>
      </c>
      <c r="D8232">
        <v>23</v>
      </c>
      <c r="M8232" t="s">
        <v>1112</v>
      </c>
      <c r="O8232" t="s">
        <v>1081</v>
      </c>
      <c r="P8232" t="s">
        <v>1094</v>
      </c>
    </row>
    <row r="8233" spans="1:16" x14ac:dyDescent="0.25">
      <c r="A8233">
        <v>-31.962305555555499</v>
      </c>
      <c r="B8233">
        <v>-62.925138888888902</v>
      </c>
      <c r="C8233">
        <v>50497</v>
      </c>
      <c r="D8233">
        <v>350</v>
      </c>
      <c r="M8233" t="s">
        <v>1083</v>
      </c>
      <c r="O8233" t="s">
        <v>1081</v>
      </c>
      <c r="P8233" t="s">
        <v>1089</v>
      </c>
    </row>
    <row r="8234" spans="1:16" x14ac:dyDescent="0.25">
      <c r="A8234">
        <v>-32.168833333333303</v>
      </c>
      <c r="B8234">
        <v>-63.515833333333298</v>
      </c>
      <c r="C8234">
        <v>50498</v>
      </c>
      <c r="D8234">
        <v>82</v>
      </c>
      <c r="M8234" t="s">
        <v>1112</v>
      </c>
      <c r="O8234" t="s">
        <v>1081</v>
      </c>
      <c r="P8234" t="s">
        <v>1084</v>
      </c>
    </row>
    <row r="8235" spans="1:16" x14ac:dyDescent="0.25">
      <c r="A8235">
        <v>-33.128333333333401</v>
      </c>
      <c r="B8235">
        <v>-64.330638888888899</v>
      </c>
      <c r="C8235">
        <v>50499</v>
      </c>
      <c r="D8235">
        <v>70</v>
      </c>
      <c r="M8235" t="s">
        <v>1200</v>
      </c>
      <c r="O8235" t="s">
        <v>1081</v>
      </c>
      <c r="P8235" t="s">
        <v>1111</v>
      </c>
    </row>
    <row r="8236" spans="1:16" x14ac:dyDescent="0.25">
      <c r="A8236">
        <v>-30.8333333333334</v>
      </c>
      <c r="B8236">
        <v>-64.952777777777797</v>
      </c>
      <c r="C8236">
        <v>50500</v>
      </c>
      <c r="D8236">
        <v>95</v>
      </c>
      <c r="M8236" t="s">
        <v>1200</v>
      </c>
      <c r="O8236" t="s">
        <v>1081</v>
      </c>
      <c r="P8236" t="s">
        <v>1092</v>
      </c>
    </row>
    <row r="8237" spans="1:16" x14ac:dyDescent="0.25">
      <c r="A8237">
        <v>-31.040805555555501</v>
      </c>
      <c r="B8237">
        <v>-64.279944444444396</v>
      </c>
      <c r="C8237">
        <v>50501</v>
      </c>
      <c r="D8237">
        <v>50</v>
      </c>
      <c r="M8237" t="s">
        <v>1112</v>
      </c>
      <c r="O8237" t="s">
        <v>1081</v>
      </c>
      <c r="P8237" t="s">
        <v>1086</v>
      </c>
    </row>
    <row r="8238" spans="1:16" x14ac:dyDescent="0.25">
      <c r="A8238">
        <v>-32.129527777777803</v>
      </c>
      <c r="B8238">
        <v>-64.579499999999996</v>
      </c>
      <c r="C8238">
        <v>50502</v>
      </c>
      <c r="D8238">
        <v>50</v>
      </c>
      <c r="M8238" t="s">
        <v>1200</v>
      </c>
      <c r="O8238" t="s">
        <v>1081</v>
      </c>
      <c r="P8238" t="s">
        <v>1149</v>
      </c>
    </row>
    <row r="8239" spans="1:16" x14ac:dyDescent="0.25">
      <c r="A8239">
        <v>-32.107805555555601</v>
      </c>
      <c r="B8239">
        <v>-65.060416666666697</v>
      </c>
      <c r="C8239">
        <v>50503</v>
      </c>
      <c r="D8239">
        <v>90</v>
      </c>
      <c r="M8239" t="s">
        <v>1200</v>
      </c>
      <c r="O8239" t="s">
        <v>1081</v>
      </c>
      <c r="P8239" t="s">
        <v>1094</v>
      </c>
    </row>
    <row r="8240" spans="1:16" x14ac:dyDescent="0.25">
      <c r="A8240">
        <v>-31.461444444444499</v>
      </c>
      <c r="B8240">
        <v>-64.131333333333302</v>
      </c>
      <c r="C8240">
        <v>50504</v>
      </c>
      <c r="D8240">
        <v>42</v>
      </c>
      <c r="M8240" t="s">
        <v>1091</v>
      </c>
      <c r="O8240" t="s">
        <v>1081</v>
      </c>
      <c r="P8240" t="s">
        <v>1095</v>
      </c>
    </row>
    <row r="8241" spans="1:16" x14ac:dyDescent="0.25">
      <c r="A8241">
        <v>-32.257194444444401</v>
      </c>
      <c r="B8241">
        <v>-65.034999999999997</v>
      </c>
      <c r="C8241">
        <v>50505</v>
      </c>
      <c r="D8241">
        <v>137</v>
      </c>
      <c r="M8241" t="s">
        <v>1091</v>
      </c>
      <c r="O8241" t="s">
        <v>1081</v>
      </c>
      <c r="P8241" t="s">
        <v>1094</v>
      </c>
    </row>
    <row r="8242" spans="1:16" x14ac:dyDescent="0.25">
      <c r="A8242">
        <v>-32.132166666666699</v>
      </c>
      <c r="B8242">
        <v>-63.370138888888903</v>
      </c>
      <c r="C8242">
        <v>50506</v>
      </c>
      <c r="D8242">
        <v>135</v>
      </c>
      <c r="M8242" t="s">
        <v>1083</v>
      </c>
      <c r="O8242" t="s">
        <v>1081</v>
      </c>
      <c r="P8242" t="s">
        <v>1100</v>
      </c>
    </row>
    <row r="8243" spans="1:16" x14ac:dyDescent="0.25">
      <c r="A8243">
        <v>-31.462871238074701</v>
      </c>
      <c r="B8243">
        <v>-64.129449808862404</v>
      </c>
      <c r="C8243">
        <v>20538</v>
      </c>
      <c r="D8243">
        <v>15</v>
      </c>
      <c r="M8243" t="s">
        <v>1200</v>
      </c>
      <c r="O8243" t="s">
        <v>1081</v>
      </c>
      <c r="P8243" t="s">
        <v>1095</v>
      </c>
    </row>
    <row r="8244" spans="1:16" x14ac:dyDescent="0.25">
      <c r="A8244">
        <v>-31.2158333333334</v>
      </c>
      <c r="B8244">
        <v>-63.931777777777803</v>
      </c>
      <c r="C8244">
        <v>50507</v>
      </c>
      <c r="D8244">
        <v>272</v>
      </c>
      <c r="M8244" t="s">
        <v>1112</v>
      </c>
      <c r="O8244" t="s">
        <v>1081</v>
      </c>
      <c r="P8244" t="s">
        <v>1086</v>
      </c>
    </row>
    <row r="8245" spans="1:16" x14ac:dyDescent="0.25">
      <c r="A8245">
        <v>-31.456631686356499</v>
      </c>
      <c r="B8245">
        <v>-64.083149044312407</v>
      </c>
      <c r="C8245">
        <v>20539</v>
      </c>
      <c r="D8245">
        <v>262</v>
      </c>
      <c r="M8245" t="s">
        <v>1083</v>
      </c>
      <c r="O8245" t="s">
        <v>1081</v>
      </c>
      <c r="P8245" t="s">
        <v>1095</v>
      </c>
    </row>
    <row r="8246" spans="1:16" x14ac:dyDescent="0.25">
      <c r="A8246">
        <v>-31.3821810105038</v>
      </c>
      <c r="B8246">
        <v>-64.106255746693094</v>
      </c>
      <c r="C8246">
        <v>20540</v>
      </c>
      <c r="D8246">
        <v>9</v>
      </c>
      <c r="M8246" t="s">
        <v>1200</v>
      </c>
      <c r="O8246" t="s">
        <v>1081</v>
      </c>
      <c r="P8246" t="s">
        <v>1095</v>
      </c>
    </row>
    <row r="8247" spans="1:16" x14ac:dyDescent="0.25">
      <c r="A8247">
        <v>-31.4656509779497</v>
      </c>
      <c r="B8247">
        <v>-64.101616475529099</v>
      </c>
      <c r="C8247">
        <v>20541</v>
      </c>
      <c r="D8247">
        <v>40</v>
      </c>
      <c r="M8247" t="s">
        <v>1200</v>
      </c>
      <c r="O8247" t="s">
        <v>1081</v>
      </c>
      <c r="P8247" t="s">
        <v>1095</v>
      </c>
    </row>
    <row r="8248" spans="1:16" x14ac:dyDescent="0.25">
      <c r="A8248">
        <v>-31.4655777683564</v>
      </c>
      <c r="B8248">
        <v>-64.101855192131396</v>
      </c>
      <c r="C8248">
        <v>20542</v>
      </c>
      <c r="D8248">
        <v>40</v>
      </c>
      <c r="M8248" t="s">
        <v>1200</v>
      </c>
      <c r="O8248" t="s">
        <v>1081</v>
      </c>
      <c r="P8248" t="s">
        <v>1095</v>
      </c>
    </row>
    <row r="8249" spans="1:16" x14ac:dyDescent="0.25">
      <c r="A8249">
        <v>-31.4654038953427</v>
      </c>
      <c r="B8249">
        <v>-64.1016245221562</v>
      </c>
      <c r="C8249">
        <v>20543</v>
      </c>
      <c r="D8249">
        <v>40</v>
      </c>
      <c r="M8249" t="s">
        <v>1200</v>
      </c>
      <c r="O8249" t="s">
        <v>1081</v>
      </c>
      <c r="P8249" t="s">
        <v>1095</v>
      </c>
    </row>
    <row r="8250" spans="1:16" x14ac:dyDescent="0.25">
      <c r="A8250">
        <v>-31.465339836782601</v>
      </c>
      <c r="B8250">
        <v>-64.101919565147696</v>
      </c>
      <c r="C8250">
        <v>20544</v>
      </c>
      <c r="D8250">
        <v>40</v>
      </c>
      <c r="M8250" t="s">
        <v>1200</v>
      </c>
      <c r="O8250" t="s">
        <v>1081</v>
      </c>
      <c r="P8250" t="s">
        <v>1095</v>
      </c>
    </row>
    <row r="8251" spans="1:16" x14ac:dyDescent="0.25">
      <c r="A8251">
        <v>-31.436119102347099</v>
      </c>
      <c r="B8251">
        <v>-64.130128160052806</v>
      </c>
      <c r="C8251">
        <v>20545</v>
      </c>
      <c r="D8251">
        <v>33</v>
      </c>
      <c r="M8251" t="s">
        <v>1200</v>
      </c>
      <c r="O8251" t="s">
        <v>1081</v>
      </c>
      <c r="P8251" t="s">
        <v>1095</v>
      </c>
    </row>
    <row r="8252" spans="1:16" x14ac:dyDescent="0.25">
      <c r="A8252">
        <v>-31.436151141624901</v>
      </c>
      <c r="B8252">
        <v>-64.130361512237002</v>
      </c>
      <c r="C8252">
        <v>20546</v>
      </c>
      <c r="D8252">
        <v>28</v>
      </c>
      <c r="M8252" t="s">
        <v>1200</v>
      </c>
      <c r="O8252" t="s">
        <v>1081</v>
      </c>
      <c r="P8252" t="s">
        <v>1095</v>
      </c>
    </row>
    <row r="8253" spans="1:16" x14ac:dyDescent="0.25">
      <c r="A8253">
        <v>-31.4652323087013</v>
      </c>
      <c r="B8253">
        <v>-64.1017572930471</v>
      </c>
      <c r="C8253">
        <v>20547</v>
      </c>
      <c r="D8253">
        <v>40</v>
      </c>
      <c r="M8253" t="s">
        <v>1200</v>
      </c>
      <c r="O8253" t="s">
        <v>1081</v>
      </c>
      <c r="P8253" t="s">
        <v>1095</v>
      </c>
    </row>
    <row r="8254" spans="1:16" x14ac:dyDescent="0.25">
      <c r="A8254">
        <v>-31.381272976266398</v>
      </c>
      <c r="B8254">
        <v>-64.106402108796402</v>
      </c>
      <c r="C8254">
        <v>20548</v>
      </c>
      <c r="D8254">
        <v>9</v>
      </c>
      <c r="M8254" t="s">
        <v>1200</v>
      </c>
      <c r="O8254" t="s">
        <v>1081</v>
      </c>
      <c r="P8254" t="s">
        <v>1095</v>
      </c>
    </row>
    <row r="8255" spans="1:16" x14ac:dyDescent="0.25">
      <c r="A8255">
        <v>-31.6671388888889</v>
      </c>
      <c r="B8255">
        <v>-63.785611111111102</v>
      </c>
      <c r="C8255">
        <v>50508</v>
      </c>
      <c r="D8255">
        <v>173</v>
      </c>
      <c r="M8255" t="s">
        <v>1091</v>
      </c>
      <c r="O8255" t="s">
        <v>1081</v>
      </c>
      <c r="P8255" t="s">
        <v>1089</v>
      </c>
    </row>
    <row r="8256" spans="1:16" x14ac:dyDescent="0.25">
      <c r="A8256">
        <v>-31.296861111111099</v>
      </c>
      <c r="B8256">
        <v>-64.118805555555596</v>
      </c>
      <c r="C8256">
        <v>50509</v>
      </c>
      <c r="D8256">
        <v>216</v>
      </c>
      <c r="M8256" t="s">
        <v>1091</v>
      </c>
      <c r="O8256" t="s">
        <v>1081</v>
      </c>
      <c r="P8256" t="s">
        <v>1086</v>
      </c>
    </row>
    <row r="8257" spans="1:16" x14ac:dyDescent="0.25">
      <c r="A8257">
        <v>-31.336111111111101</v>
      </c>
      <c r="B8257">
        <v>-63.659861111111098</v>
      </c>
      <c r="C8257">
        <v>50510</v>
      </c>
      <c r="D8257">
        <v>157</v>
      </c>
      <c r="M8257" t="s">
        <v>1091</v>
      </c>
      <c r="O8257" t="s">
        <v>1081</v>
      </c>
      <c r="P8257" t="s">
        <v>1087</v>
      </c>
    </row>
    <row r="8258" spans="1:16" x14ac:dyDescent="0.25">
      <c r="A8258">
        <v>-31.2086111111111</v>
      </c>
      <c r="B8258">
        <v>-63.997500000000002</v>
      </c>
      <c r="C8258">
        <v>50511</v>
      </c>
      <c r="D8258">
        <v>271</v>
      </c>
      <c r="M8258" t="s">
        <v>1091</v>
      </c>
      <c r="O8258" t="s">
        <v>1081</v>
      </c>
      <c r="P8258" t="s">
        <v>1086</v>
      </c>
    </row>
    <row r="8259" spans="1:16" x14ac:dyDescent="0.25">
      <c r="A8259">
        <v>-32.040833333333303</v>
      </c>
      <c r="B8259">
        <v>-63.396666666666697</v>
      </c>
      <c r="C8259">
        <v>50512</v>
      </c>
      <c r="D8259">
        <v>170</v>
      </c>
      <c r="M8259" t="s">
        <v>1091</v>
      </c>
      <c r="O8259" t="s">
        <v>1081</v>
      </c>
      <c r="P8259" t="s">
        <v>1084</v>
      </c>
    </row>
    <row r="8260" spans="1:16" x14ac:dyDescent="0.25">
      <c r="A8260">
        <v>-31.3626347546356</v>
      </c>
      <c r="B8260">
        <v>-64.253469731150702</v>
      </c>
      <c r="C8260">
        <v>20549</v>
      </c>
      <c r="D8260">
        <v>6</v>
      </c>
      <c r="M8260" t="s">
        <v>1200</v>
      </c>
      <c r="O8260" t="s">
        <v>1081</v>
      </c>
      <c r="P8260" t="s">
        <v>1095</v>
      </c>
    </row>
    <row r="8261" spans="1:16" x14ac:dyDescent="0.25">
      <c r="A8261">
        <v>-31.4641212607414</v>
      </c>
      <c r="B8261">
        <v>-64.109629701720394</v>
      </c>
      <c r="C8261">
        <v>40812</v>
      </c>
      <c r="D8261">
        <v>125</v>
      </c>
      <c r="M8261" t="s">
        <v>1200</v>
      </c>
      <c r="O8261" t="s">
        <v>1081</v>
      </c>
      <c r="P8261" t="s">
        <v>1095</v>
      </c>
    </row>
    <row r="8262" spans="1:16" x14ac:dyDescent="0.25">
      <c r="A8262">
        <v>-31.336638572848301</v>
      </c>
      <c r="B8262">
        <v>-64.078942954399295</v>
      </c>
      <c r="C8262">
        <v>40813</v>
      </c>
      <c r="D8262">
        <v>205</v>
      </c>
      <c r="M8262" t="s">
        <v>1083</v>
      </c>
      <c r="O8262" t="s">
        <v>1081</v>
      </c>
      <c r="P8262" t="s">
        <v>1095</v>
      </c>
    </row>
    <row r="8263" spans="1:16" x14ac:dyDescent="0.25">
      <c r="A8263">
        <v>-31.358972222222199</v>
      </c>
      <c r="B8263">
        <v>-64.107777777777798</v>
      </c>
      <c r="C8263">
        <v>40814</v>
      </c>
      <c r="D8263">
        <v>301</v>
      </c>
      <c r="M8263" t="s">
        <v>1200</v>
      </c>
      <c r="O8263" t="s">
        <v>1081</v>
      </c>
      <c r="P8263" t="s">
        <v>1095</v>
      </c>
    </row>
    <row r="8264" spans="1:16" x14ac:dyDescent="0.25">
      <c r="A8264">
        <v>-31.3696849148475</v>
      </c>
      <c r="B8264">
        <v>-64.125306141535404</v>
      </c>
      <c r="C8264">
        <v>40815</v>
      </c>
      <c r="D8264">
        <v>128</v>
      </c>
      <c r="M8264" t="s">
        <v>1200</v>
      </c>
      <c r="O8264" t="s">
        <v>1081</v>
      </c>
      <c r="P8264" t="s">
        <v>1095</v>
      </c>
    </row>
    <row r="8265" spans="1:16" x14ac:dyDescent="0.25">
      <c r="A8265">
        <v>-31.3709444444445</v>
      </c>
      <c r="B8265">
        <v>-64.1229444444444</v>
      </c>
      <c r="C8265">
        <v>40816</v>
      </c>
      <c r="D8265">
        <v>115</v>
      </c>
      <c r="M8265" t="s">
        <v>1200</v>
      </c>
      <c r="O8265" t="s">
        <v>1081</v>
      </c>
      <c r="P8265" t="s">
        <v>1095</v>
      </c>
    </row>
    <row r="8266" spans="1:16" x14ac:dyDescent="0.25">
      <c r="A8266">
        <v>-31.338366554571799</v>
      </c>
      <c r="B8266">
        <v>-64.073567177242595</v>
      </c>
      <c r="C8266">
        <v>40817</v>
      </c>
      <c r="D8266">
        <v>83</v>
      </c>
      <c r="M8266" t="s">
        <v>1200</v>
      </c>
      <c r="O8266" t="s">
        <v>1081</v>
      </c>
      <c r="P8266" t="s">
        <v>1095</v>
      </c>
    </row>
    <row r="8267" spans="1:16" x14ac:dyDescent="0.25">
      <c r="A8267">
        <v>-31.439506953053201</v>
      </c>
      <c r="B8267">
        <v>-64.274071941235107</v>
      </c>
      <c r="C8267">
        <v>40818</v>
      </c>
      <c r="D8267">
        <v>115</v>
      </c>
      <c r="M8267" t="s">
        <v>1200</v>
      </c>
      <c r="O8267" t="s">
        <v>1081</v>
      </c>
      <c r="P8267" t="s">
        <v>1095</v>
      </c>
    </row>
    <row r="8268" spans="1:16" x14ac:dyDescent="0.25">
      <c r="A8268">
        <v>-31.3323784960794</v>
      </c>
      <c r="B8268">
        <v>-64.256105555555493</v>
      </c>
      <c r="C8268">
        <v>20550</v>
      </c>
      <c r="D8268">
        <v>47</v>
      </c>
      <c r="M8268" t="s">
        <v>1200</v>
      </c>
      <c r="O8268" t="s">
        <v>1081</v>
      </c>
      <c r="P8268" t="s">
        <v>1095</v>
      </c>
    </row>
    <row r="8269" spans="1:16" x14ac:dyDescent="0.25">
      <c r="A8269">
        <v>-31.450626624152601</v>
      </c>
      <c r="B8269">
        <v>-64.166252204365193</v>
      </c>
      <c r="C8269">
        <v>20551</v>
      </c>
      <c r="D8269">
        <v>140</v>
      </c>
      <c r="M8269" t="s">
        <v>1200</v>
      </c>
      <c r="O8269" t="s">
        <v>1081</v>
      </c>
      <c r="P8269" t="s">
        <v>1095</v>
      </c>
    </row>
    <row r="8270" spans="1:16" x14ac:dyDescent="0.25">
      <c r="A8270">
        <v>-31.338852383486898</v>
      </c>
      <c r="B8270">
        <v>-64.215739271163898</v>
      </c>
      <c r="C8270">
        <v>20552</v>
      </c>
      <c r="D8270">
        <v>39</v>
      </c>
      <c r="M8270" t="s">
        <v>1200</v>
      </c>
      <c r="O8270" t="s">
        <v>1081</v>
      </c>
      <c r="P8270" t="s">
        <v>1095</v>
      </c>
    </row>
    <row r="8271" spans="1:16" x14ac:dyDescent="0.25">
      <c r="A8271">
        <v>-31.4827774817288</v>
      </c>
      <c r="B8271">
        <v>-64.203208601188607</v>
      </c>
      <c r="C8271">
        <v>20553</v>
      </c>
      <c r="D8271">
        <v>16</v>
      </c>
      <c r="M8271" t="s">
        <v>1083</v>
      </c>
      <c r="O8271" t="s">
        <v>1081</v>
      </c>
      <c r="P8271" t="s">
        <v>1095</v>
      </c>
    </row>
    <row r="8272" spans="1:16" x14ac:dyDescent="0.25">
      <c r="A8272">
        <v>-31.3372588211903</v>
      </c>
      <c r="B8272">
        <v>-64.215072070100504</v>
      </c>
      <c r="C8272">
        <v>20554</v>
      </c>
      <c r="D8272">
        <v>68</v>
      </c>
      <c r="M8272" t="s">
        <v>1083</v>
      </c>
      <c r="O8272" t="s">
        <v>1081</v>
      </c>
      <c r="P8272" t="s">
        <v>1095</v>
      </c>
    </row>
    <row r="8273" spans="1:16" x14ac:dyDescent="0.25">
      <c r="A8273">
        <v>-31.410555555555501</v>
      </c>
      <c r="B8273">
        <v>-64.249805555555596</v>
      </c>
      <c r="C8273">
        <v>40819</v>
      </c>
      <c r="D8273">
        <v>21</v>
      </c>
      <c r="M8273" t="s">
        <v>1200</v>
      </c>
      <c r="O8273" t="s">
        <v>1081</v>
      </c>
      <c r="P8273" t="s">
        <v>1095</v>
      </c>
    </row>
    <row r="8274" spans="1:16" x14ac:dyDescent="0.25">
      <c r="A8274">
        <v>-31.3830555555556</v>
      </c>
      <c r="B8274">
        <v>-64.222972222222197</v>
      </c>
      <c r="C8274">
        <v>40820</v>
      </c>
      <c r="D8274">
        <v>14</v>
      </c>
      <c r="M8274" t="s">
        <v>1200</v>
      </c>
      <c r="O8274" t="s">
        <v>1081</v>
      </c>
      <c r="P8274" t="s">
        <v>1095</v>
      </c>
    </row>
    <row r="8275" spans="1:16" x14ac:dyDescent="0.25">
      <c r="A8275">
        <v>-31.386138888888901</v>
      </c>
      <c r="B8275">
        <v>-64.233388888888896</v>
      </c>
      <c r="C8275">
        <v>40821</v>
      </c>
      <c r="D8275">
        <v>60</v>
      </c>
      <c r="M8275" t="s">
        <v>1200</v>
      </c>
      <c r="O8275" t="s">
        <v>1081</v>
      </c>
      <c r="P8275" t="s">
        <v>1095</v>
      </c>
    </row>
    <row r="8276" spans="1:16" x14ac:dyDescent="0.25">
      <c r="A8276">
        <v>-31.362305555555601</v>
      </c>
      <c r="B8276">
        <v>-64.023250000000004</v>
      </c>
      <c r="C8276">
        <v>40822</v>
      </c>
      <c r="D8276">
        <v>60</v>
      </c>
      <c r="M8276" t="s">
        <v>1114</v>
      </c>
      <c r="O8276" t="s">
        <v>1081</v>
      </c>
      <c r="P8276" t="s">
        <v>1086</v>
      </c>
    </row>
    <row r="8277" spans="1:16" x14ac:dyDescent="0.25">
      <c r="A8277">
        <v>-31.362401462678601</v>
      </c>
      <c r="B8277">
        <v>-64.023484693288694</v>
      </c>
      <c r="C8277">
        <v>40823</v>
      </c>
      <c r="D8277">
        <v>60</v>
      </c>
      <c r="M8277" t="s">
        <v>1114</v>
      </c>
      <c r="O8277" t="s">
        <v>1081</v>
      </c>
      <c r="P8277" t="s">
        <v>1086</v>
      </c>
    </row>
    <row r="8278" spans="1:16" x14ac:dyDescent="0.25">
      <c r="A8278">
        <v>-31.37725</v>
      </c>
      <c r="B8278">
        <v>-64.271944444444401</v>
      </c>
      <c r="C8278">
        <v>40824</v>
      </c>
      <c r="D8278">
        <v>60</v>
      </c>
      <c r="M8278" t="s">
        <v>1091</v>
      </c>
      <c r="O8278" t="s">
        <v>1081</v>
      </c>
      <c r="P8278" t="s">
        <v>1095</v>
      </c>
    </row>
    <row r="8279" spans="1:16" x14ac:dyDescent="0.25">
      <c r="A8279">
        <v>-31.496583333333401</v>
      </c>
      <c r="B8279">
        <v>-64.062277777777794</v>
      </c>
      <c r="C8279">
        <v>40825</v>
      </c>
      <c r="D8279">
        <v>125</v>
      </c>
      <c r="M8279" t="s">
        <v>1200</v>
      </c>
      <c r="O8279" t="s">
        <v>1081</v>
      </c>
      <c r="P8279" t="s">
        <v>1095</v>
      </c>
    </row>
    <row r="8280" spans="1:16" x14ac:dyDescent="0.25">
      <c r="A8280">
        <v>-31.353214113558</v>
      </c>
      <c r="B8280">
        <v>-64.292506144537498</v>
      </c>
      <c r="C8280">
        <v>40826</v>
      </c>
      <c r="D8280">
        <v>250</v>
      </c>
      <c r="M8280" t="s">
        <v>1200</v>
      </c>
      <c r="O8280" t="s">
        <v>1081</v>
      </c>
      <c r="P8280" t="s">
        <v>1095</v>
      </c>
    </row>
    <row r="8281" spans="1:16" x14ac:dyDescent="0.25">
      <c r="A8281">
        <v>-31.5314444444444</v>
      </c>
      <c r="B8281">
        <v>-64.232694444444405</v>
      </c>
      <c r="C8281">
        <v>40827</v>
      </c>
      <c r="D8281">
        <v>147</v>
      </c>
      <c r="M8281" t="s">
        <v>1091</v>
      </c>
      <c r="O8281" t="s">
        <v>1081</v>
      </c>
      <c r="P8281" t="s">
        <v>1099</v>
      </c>
    </row>
    <row r="8282" spans="1:16" x14ac:dyDescent="0.25">
      <c r="A8282">
        <v>-31.529222222222199</v>
      </c>
      <c r="B8282">
        <v>-64.231250000000003</v>
      </c>
      <c r="C8282">
        <v>40828</v>
      </c>
      <c r="D8282">
        <v>142</v>
      </c>
      <c r="M8282" t="s">
        <v>1091</v>
      </c>
      <c r="O8282" t="s">
        <v>1081</v>
      </c>
      <c r="P8282" t="s">
        <v>1099</v>
      </c>
    </row>
    <row r="8283" spans="1:16" x14ac:dyDescent="0.25">
      <c r="A8283">
        <v>-31.525500000000001</v>
      </c>
      <c r="B8283">
        <v>-64.229944444444399</v>
      </c>
      <c r="C8283">
        <v>40829</v>
      </c>
      <c r="D8283">
        <v>142</v>
      </c>
      <c r="M8283" t="s">
        <v>1091</v>
      </c>
      <c r="O8283" t="s">
        <v>1081</v>
      </c>
      <c r="P8283" t="s">
        <v>1099</v>
      </c>
    </row>
    <row r="8284" spans="1:16" x14ac:dyDescent="0.25">
      <c r="A8284">
        <v>-31.472472222222201</v>
      </c>
      <c r="B8284">
        <v>-64.242166666666705</v>
      </c>
      <c r="C8284">
        <v>40830</v>
      </c>
      <c r="D8284">
        <v>243</v>
      </c>
      <c r="M8284" t="s">
        <v>1083</v>
      </c>
      <c r="O8284" t="s">
        <v>1081</v>
      </c>
      <c r="P8284" t="s">
        <v>1095</v>
      </c>
    </row>
    <row r="8285" spans="1:16" x14ac:dyDescent="0.25">
      <c r="A8285">
        <v>-31.4715555555556</v>
      </c>
      <c r="B8285">
        <v>-64.168055555555597</v>
      </c>
      <c r="C8285">
        <v>40831</v>
      </c>
      <c r="D8285">
        <v>60</v>
      </c>
      <c r="M8285" t="s">
        <v>1200</v>
      </c>
      <c r="O8285" t="s">
        <v>1081</v>
      </c>
      <c r="P8285" t="s">
        <v>1095</v>
      </c>
    </row>
    <row r="8286" spans="1:16" x14ac:dyDescent="0.25">
      <c r="A8286">
        <v>-31.453250000000001</v>
      </c>
      <c r="B8286">
        <v>-64.206166666666704</v>
      </c>
      <c r="C8286">
        <v>40832</v>
      </c>
      <c r="D8286">
        <v>15</v>
      </c>
      <c r="M8286" t="s">
        <v>1200</v>
      </c>
      <c r="O8286" t="s">
        <v>1081</v>
      </c>
      <c r="P8286" t="s">
        <v>1095</v>
      </c>
    </row>
    <row r="8287" spans="1:16" x14ac:dyDescent="0.25">
      <c r="A8287">
        <v>-31.356111111111101</v>
      </c>
      <c r="B8287">
        <v>-64.077222222222204</v>
      </c>
      <c r="C8287">
        <v>40833</v>
      </c>
      <c r="D8287">
        <v>243</v>
      </c>
      <c r="M8287" t="s">
        <v>1200</v>
      </c>
      <c r="O8287" t="s">
        <v>1081</v>
      </c>
      <c r="P8287" t="s">
        <v>1095</v>
      </c>
    </row>
    <row r="8288" spans="1:16" x14ac:dyDescent="0.25">
      <c r="A8288">
        <v>-31.416073514757901</v>
      </c>
      <c r="B8288">
        <v>-64.159221935515902</v>
      </c>
      <c r="C8288">
        <v>20556</v>
      </c>
      <c r="M8288" t="s">
        <v>1200</v>
      </c>
      <c r="O8288" t="s">
        <v>1081</v>
      </c>
      <c r="P8288" t="s">
        <v>1095</v>
      </c>
    </row>
    <row r="8289" spans="1:16" x14ac:dyDescent="0.25">
      <c r="A8289">
        <v>-31.372067562381702</v>
      </c>
      <c r="B8289">
        <v>-64.129977682209002</v>
      </c>
      <c r="C8289">
        <v>20557</v>
      </c>
      <c r="D8289">
        <v>128</v>
      </c>
      <c r="M8289" t="s">
        <v>1200</v>
      </c>
      <c r="O8289" t="s">
        <v>1081</v>
      </c>
      <c r="P8289" t="s">
        <v>1095</v>
      </c>
    </row>
    <row r="8290" spans="1:16" x14ac:dyDescent="0.25">
      <c r="A8290">
        <v>-31.473777782520301</v>
      </c>
      <c r="B8290">
        <v>-64.147361015542401</v>
      </c>
      <c r="C8290">
        <v>20558</v>
      </c>
      <c r="D8290">
        <v>80</v>
      </c>
      <c r="M8290" t="s">
        <v>1200</v>
      </c>
      <c r="O8290" t="s">
        <v>1081</v>
      </c>
      <c r="P8290" t="s">
        <v>1095</v>
      </c>
    </row>
    <row r="8291" spans="1:16" x14ac:dyDescent="0.25">
      <c r="A8291">
        <v>-31.338094049747301</v>
      </c>
      <c r="B8291">
        <v>-64.075675095568798</v>
      </c>
      <c r="C8291">
        <v>20559</v>
      </c>
      <c r="D8291">
        <v>83</v>
      </c>
      <c r="M8291" t="s">
        <v>1200</v>
      </c>
      <c r="O8291" t="s">
        <v>1081</v>
      </c>
      <c r="P8291" t="s">
        <v>1095</v>
      </c>
    </row>
    <row r="8292" spans="1:16" x14ac:dyDescent="0.25">
      <c r="A8292">
        <v>-31.509899389857701</v>
      </c>
      <c r="B8292">
        <v>-64.220056326389198</v>
      </c>
      <c r="C8292">
        <v>20560</v>
      </c>
      <c r="D8292">
        <v>248</v>
      </c>
      <c r="M8292" t="s">
        <v>1200</v>
      </c>
      <c r="O8292" t="s">
        <v>1081</v>
      </c>
      <c r="P8292" t="s">
        <v>1095</v>
      </c>
    </row>
    <row r="8293" spans="1:16" x14ac:dyDescent="0.25">
      <c r="A8293">
        <v>-30.7465559755863</v>
      </c>
      <c r="B8293">
        <v>-65.235794635582195</v>
      </c>
      <c r="C8293">
        <v>50513</v>
      </c>
      <c r="D8293">
        <v>70</v>
      </c>
      <c r="M8293" t="s">
        <v>1083</v>
      </c>
      <c r="O8293" t="s">
        <v>1081</v>
      </c>
      <c r="P8293" t="s">
        <v>1092</v>
      </c>
    </row>
    <row r="8294" spans="1:16" x14ac:dyDescent="0.25">
      <c r="A8294">
        <v>-30.746539839254801</v>
      </c>
      <c r="B8294">
        <v>-65.235805364417999</v>
      </c>
      <c r="C8294">
        <v>50514</v>
      </c>
      <c r="D8294">
        <v>70</v>
      </c>
      <c r="M8294" t="s">
        <v>1083</v>
      </c>
      <c r="O8294" t="s">
        <v>1081</v>
      </c>
      <c r="P8294" t="s">
        <v>1092</v>
      </c>
    </row>
    <row r="8295" spans="1:16" x14ac:dyDescent="0.25">
      <c r="A8295">
        <v>-31.012605381421</v>
      </c>
      <c r="B8295">
        <v>-65.101546593066004</v>
      </c>
      <c r="C8295">
        <v>50515</v>
      </c>
      <c r="D8295">
        <v>70</v>
      </c>
      <c r="M8295" t="s">
        <v>1083</v>
      </c>
      <c r="O8295" t="s">
        <v>1081</v>
      </c>
      <c r="P8295" t="s">
        <v>1092</v>
      </c>
    </row>
    <row r="8296" spans="1:16" x14ac:dyDescent="0.25">
      <c r="A8296">
        <v>-29.780582888529398</v>
      </c>
      <c r="B8296">
        <v>-63.942610728836001</v>
      </c>
      <c r="C8296">
        <v>40834</v>
      </c>
      <c r="D8296">
        <v>15</v>
      </c>
      <c r="M8296" t="s">
        <v>1200</v>
      </c>
      <c r="O8296" t="s">
        <v>1081</v>
      </c>
      <c r="P8296" t="s">
        <v>1098</v>
      </c>
    </row>
    <row r="8297" spans="1:16" x14ac:dyDescent="0.25">
      <c r="A8297">
        <v>-31.472341506250299</v>
      </c>
      <c r="B8297">
        <v>-64.242198853174799</v>
      </c>
      <c r="C8297">
        <v>40834</v>
      </c>
      <c r="D8297">
        <v>207</v>
      </c>
      <c r="M8297" t="s">
        <v>1083</v>
      </c>
      <c r="O8297" t="s">
        <v>1081</v>
      </c>
      <c r="P8297" t="s">
        <v>1095</v>
      </c>
    </row>
    <row r="8298" spans="1:16" x14ac:dyDescent="0.25">
      <c r="A8298">
        <v>-31.472187090733801</v>
      </c>
      <c r="B8298">
        <v>-64.2422377452056</v>
      </c>
      <c r="C8298">
        <v>40835</v>
      </c>
      <c r="D8298">
        <v>191</v>
      </c>
      <c r="M8298" t="s">
        <v>1083</v>
      </c>
      <c r="O8298" t="s">
        <v>1081</v>
      </c>
      <c r="P8298" t="s">
        <v>1095</v>
      </c>
    </row>
    <row r="8299" spans="1:16" x14ac:dyDescent="0.25">
      <c r="A8299">
        <v>-31.4684810419174</v>
      </c>
      <c r="B8299">
        <v>-64.239695011059297</v>
      </c>
      <c r="C8299">
        <v>40836</v>
      </c>
      <c r="D8299">
        <v>210</v>
      </c>
      <c r="M8299" t="s">
        <v>1083</v>
      </c>
      <c r="O8299" t="s">
        <v>1081</v>
      </c>
      <c r="P8299" t="s">
        <v>1095</v>
      </c>
    </row>
    <row r="8300" spans="1:16" x14ac:dyDescent="0.25">
      <c r="A8300">
        <v>-31.4689934919767</v>
      </c>
      <c r="B8300">
        <v>-64.239845214764102</v>
      </c>
      <c r="C8300">
        <v>40837</v>
      </c>
      <c r="D8300">
        <v>215</v>
      </c>
      <c r="M8300" t="s">
        <v>1083</v>
      </c>
      <c r="O8300" t="s">
        <v>1081</v>
      </c>
      <c r="P8300" t="s">
        <v>1095</v>
      </c>
    </row>
    <row r="8301" spans="1:16" x14ac:dyDescent="0.25">
      <c r="A8301">
        <v>-31.324609919986301</v>
      </c>
      <c r="B8301">
        <v>-64.210915675454999</v>
      </c>
      <c r="C8301">
        <v>40838</v>
      </c>
      <c r="D8301">
        <v>155</v>
      </c>
      <c r="M8301" t="s">
        <v>1200</v>
      </c>
      <c r="O8301" t="s">
        <v>1081</v>
      </c>
      <c r="P8301" t="s">
        <v>1095</v>
      </c>
    </row>
    <row r="8302" spans="1:16" x14ac:dyDescent="0.25">
      <c r="A8302">
        <v>-31.350583333333301</v>
      </c>
      <c r="B8302">
        <v>-64.096361111111094</v>
      </c>
      <c r="C8302">
        <v>40839</v>
      </c>
      <c r="D8302">
        <v>110</v>
      </c>
      <c r="M8302" t="s">
        <v>1200</v>
      </c>
      <c r="O8302" t="s">
        <v>1081</v>
      </c>
      <c r="P8302" t="s">
        <v>1095</v>
      </c>
    </row>
    <row r="8303" spans="1:16" x14ac:dyDescent="0.25">
      <c r="A8303">
        <v>-31.335459156524699</v>
      </c>
      <c r="B8303">
        <v>-64.196968960437104</v>
      </c>
      <c r="C8303">
        <v>40840</v>
      </c>
      <c r="D8303">
        <v>17</v>
      </c>
      <c r="M8303" t="s">
        <v>1200</v>
      </c>
      <c r="O8303" t="s">
        <v>1081</v>
      </c>
      <c r="P8303" t="s">
        <v>1095</v>
      </c>
    </row>
    <row r="8304" spans="1:16" x14ac:dyDescent="0.25">
      <c r="A8304">
        <v>-31.334876679805401</v>
      </c>
      <c r="B8304">
        <v>-64.196869718703496</v>
      </c>
      <c r="C8304">
        <v>40841</v>
      </c>
      <c r="D8304">
        <v>17</v>
      </c>
      <c r="M8304" t="s">
        <v>1200</v>
      </c>
      <c r="O8304" t="s">
        <v>1081</v>
      </c>
      <c r="P8304" t="s">
        <v>1095</v>
      </c>
    </row>
    <row r="8305" spans="1:16" x14ac:dyDescent="0.25">
      <c r="A8305">
        <v>-31.443111111111101</v>
      </c>
      <c r="B8305">
        <v>-64.228111111111104</v>
      </c>
      <c r="C8305">
        <v>40842</v>
      </c>
      <c r="D8305">
        <v>108</v>
      </c>
      <c r="M8305" t="s">
        <v>1200</v>
      </c>
      <c r="O8305" t="s">
        <v>1081</v>
      </c>
      <c r="P8305" t="s">
        <v>1095</v>
      </c>
    </row>
    <row r="8306" spans="1:16" x14ac:dyDescent="0.25">
      <c r="A8306">
        <v>-31.3353651238899</v>
      </c>
      <c r="B8306">
        <v>-64.197390646828595</v>
      </c>
      <c r="C8306">
        <v>40843</v>
      </c>
      <c r="D8306">
        <v>17</v>
      </c>
      <c r="M8306" t="s">
        <v>1200</v>
      </c>
      <c r="O8306" t="s">
        <v>1081</v>
      </c>
      <c r="P8306" t="s">
        <v>1095</v>
      </c>
    </row>
    <row r="8307" spans="1:16" x14ac:dyDescent="0.25">
      <c r="A8307">
        <v>-31.461972222222201</v>
      </c>
      <c r="B8307">
        <v>-64.096055555555594</v>
      </c>
      <c r="C8307">
        <v>40844</v>
      </c>
      <c r="D8307">
        <v>170</v>
      </c>
      <c r="M8307" t="s">
        <v>1200</v>
      </c>
      <c r="O8307" t="s">
        <v>1081</v>
      </c>
      <c r="P8307" t="s">
        <v>1095</v>
      </c>
    </row>
    <row r="8308" spans="1:16" x14ac:dyDescent="0.25">
      <c r="A8308">
        <v>-31.464774847444399</v>
      </c>
      <c r="B8308">
        <v>-64.101685194439298</v>
      </c>
      <c r="C8308">
        <v>40845</v>
      </c>
      <c r="D8308">
        <v>198</v>
      </c>
      <c r="M8308" t="s">
        <v>1083</v>
      </c>
      <c r="O8308" t="s">
        <v>1081</v>
      </c>
      <c r="P8308" t="s">
        <v>1095</v>
      </c>
    </row>
    <row r="8309" spans="1:16" x14ac:dyDescent="0.25">
      <c r="A8309">
        <v>-31.4648160282009</v>
      </c>
      <c r="B8309">
        <v>-64.102178720898095</v>
      </c>
      <c r="C8309">
        <v>40846</v>
      </c>
      <c r="D8309">
        <v>153</v>
      </c>
      <c r="M8309" t="s">
        <v>1200</v>
      </c>
      <c r="O8309" t="s">
        <v>1081</v>
      </c>
      <c r="P8309" t="s">
        <v>1095</v>
      </c>
    </row>
    <row r="8310" spans="1:16" x14ac:dyDescent="0.25">
      <c r="A8310">
        <v>-31.343722222222201</v>
      </c>
      <c r="B8310">
        <v>-64.177333333333294</v>
      </c>
      <c r="C8310">
        <v>40847</v>
      </c>
      <c r="D8310">
        <v>165</v>
      </c>
      <c r="M8310" t="s">
        <v>1200</v>
      </c>
      <c r="O8310" t="s">
        <v>1081</v>
      </c>
      <c r="P8310" t="s">
        <v>1095</v>
      </c>
    </row>
    <row r="8311" spans="1:16" x14ac:dyDescent="0.25">
      <c r="A8311">
        <v>-31.467549996703099</v>
      </c>
      <c r="B8311">
        <v>-64.2230582691829</v>
      </c>
      <c r="C8311">
        <v>40848</v>
      </c>
      <c r="D8311">
        <v>52</v>
      </c>
      <c r="M8311" t="s">
        <v>1200</v>
      </c>
      <c r="O8311" t="s">
        <v>1081</v>
      </c>
      <c r="P8311" t="s">
        <v>1095</v>
      </c>
    </row>
    <row r="8312" spans="1:16" x14ac:dyDescent="0.25">
      <c r="A8312">
        <v>-31.410877756686801</v>
      </c>
      <c r="B8312">
        <v>-64.171908804893505</v>
      </c>
      <c r="C8312">
        <v>40849</v>
      </c>
      <c r="D8312">
        <v>25</v>
      </c>
      <c r="M8312" t="s">
        <v>1200</v>
      </c>
      <c r="O8312" t="s">
        <v>1081</v>
      </c>
      <c r="P8312" t="s">
        <v>1095</v>
      </c>
    </row>
    <row r="8313" spans="1:16" x14ac:dyDescent="0.25">
      <c r="A8313">
        <v>-31.414472222222201</v>
      </c>
      <c r="B8313">
        <v>-64.268138888888899</v>
      </c>
      <c r="C8313">
        <v>40850</v>
      </c>
      <c r="D8313">
        <v>90</v>
      </c>
      <c r="M8313" t="s">
        <v>1200</v>
      </c>
      <c r="O8313" t="s">
        <v>1081</v>
      </c>
      <c r="P8313" t="s">
        <v>1095</v>
      </c>
    </row>
    <row r="8314" spans="1:16" x14ac:dyDescent="0.25">
      <c r="A8314">
        <v>-31.3913333333333</v>
      </c>
      <c r="B8314">
        <v>-64.156333333333293</v>
      </c>
      <c r="C8314">
        <v>40851</v>
      </c>
      <c r="D8314">
        <v>11</v>
      </c>
      <c r="M8314" t="s">
        <v>1200</v>
      </c>
      <c r="O8314" t="s">
        <v>1081</v>
      </c>
      <c r="P8314" t="s">
        <v>1095</v>
      </c>
    </row>
    <row r="8315" spans="1:16" x14ac:dyDescent="0.25">
      <c r="A8315">
        <v>-31.390926926146602</v>
      </c>
      <c r="B8315">
        <v>-64.156706160386307</v>
      </c>
      <c r="C8315">
        <v>40852</v>
      </c>
      <c r="D8315">
        <v>11</v>
      </c>
      <c r="M8315" t="s">
        <v>1200</v>
      </c>
      <c r="O8315" t="s">
        <v>1081</v>
      </c>
      <c r="P8315" t="s">
        <v>1095</v>
      </c>
    </row>
    <row r="8316" spans="1:16" x14ac:dyDescent="0.25">
      <c r="A8316">
        <v>-31.49</v>
      </c>
      <c r="B8316">
        <v>-64.239999999999995</v>
      </c>
      <c r="C8316">
        <v>40853</v>
      </c>
      <c r="D8316">
        <v>57</v>
      </c>
      <c r="M8316" t="s">
        <v>1200</v>
      </c>
      <c r="O8316" t="s">
        <v>1081</v>
      </c>
      <c r="P8316" t="s">
        <v>1095</v>
      </c>
    </row>
    <row r="8317" spans="1:16" x14ac:dyDescent="0.25">
      <c r="A8317">
        <v>-31.324055555555599</v>
      </c>
      <c r="B8317">
        <v>-64.175361111111101</v>
      </c>
      <c r="C8317">
        <v>40854</v>
      </c>
      <c r="D8317">
        <v>18</v>
      </c>
      <c r="M8317" t="s">
        <v>1200</v>
      </c>
      <c r="O8317" t="s">
        <v>1081</v>
      </c>
      <c r="P8317" t="s">
        <v>1095</v>
      </c>
    </row>
    <row r="8318" spans="1:16" x14ac:dyDescent="0.25">
      <c r="A8318">
        <v>-31.374429907100001</v>
      </c>
      <c r="B8318">
        <v>-64.174962449073803</v>
      </c>
      <c r="C8318">
        <v>40855</v>
      </c>
      <c r="M8318" t="s">
        <v>1200</v>
      </c>
      <c r="O8318" t="s">
        <v>1081</v>
      </c>
      <c r="P8318" t="s">
        <v>1095</v>
      </c>
    </row>
    <row r="8319" spans="1:16" x14ac:dyDescent="0.25">
      <c r="A8319">
        <v>-31.48</v>
      </c>
      <c r="B8319">
        <v>-64.239999999999995</v>
      </c>
      <c r="C8319">
        <v>40856</v>
      </c>
      <c r="D8319">
        <v>27</v>
      </c>
      <c r="M8319" t="s">
        <v>1200</v>
      </c>
      <c r="O8319" t="s">
        <v>1081</v>
      </c>
      <c r="P8319" t="s">
        <v>1095</v>
      </c>
    </row>
    <row r="8320" spans="1:16" x14ac:dyDescent="0.25">
      <c r="A8320">
        <v>-31.486891181513599</v>
      </c>
      <c r="B8320">
        <v>-64.168294240739598</v>
      </c>
      <c r="C8320">
        <v>40857</v>
      </c>
      <c r="D8320">
        <v>20</v>
      </c>
      <c r="M8320" t="s">
        <v>1200</v>
      </c>
      <c r="O8320" t="s">
        <v>1081</v>
      </c>
      <c r="P8320" t="s">
        <v>1095</v>
      </c>
    </row>
    <row r="8321" spans="1:16" x14ac:dyDescent="0.25">
      <c r="A8321">
        <v>-31.337111111111099</v>
      </c>
      <c r="B8321">
        <v>-64.1845</v>
      </c>
      <c r="C8321">
        <v>40858</v>
      </c>
      <c r="D8321">
        <v>19</v>
      </c>
      <c r="M8321" t="s">
        <v>1200</v>
      </c>
      <c r="O8321" t="s">
        <v>1081</v>
      </c>
      <c r="P8321" t="s">
        <v>1095</v>
      </c>
    </row>
    <row r="8322" spans="1:16" x14ac:dyDescent="0.25">
      <c r="A8322">
        <v>-31.459027777777798</v>
      </c>
      <c r="B8322">
        <v>-64.244666666666703</v>
      </c>
      <c r="C8322">
        <v>40859</v>
      </c>
      <c r="D8322">
        <v>38</v>
      </c>
      <c r="M8322" t="s">
        <v>1200</v>
      </c>
      <c r="O8322" t="s">
        <v>1081</v>
      </c>
      <c r="P8322" t="s">
        <v>1095</v>
      </c>
    </row>
    <row r="8323" spans="1:16" x14ac:dyDescent="0.25">
      <c r="A8323">
        <v>-31.486872883274099</v>
      </c>
      <c r="B8323">
        <v>-64.168117214944601</v>
      </c>
      <c r="C8323">
        <v>40860</v>
      </c>
      <c r="D8323">
        <v>20</v>
      </c>
      <c r="M8323" t="s">
        <v>1200</v>
      </c>
      <c r="O8323" t="s">
        <v>1081</v>
      </c>
      <c r="P8323" t="s">
        <v>1095</v>
      </c>
    </row>
    <row r="8324" spans="1:16" x14ac:dyDescent="0.25">
      <c r="A8324">
        <v>-31.463444444444399</v>
      </c>
      <c r="B8324">
        <v>-64.083972222222201</v>
      </c>
      <c r="C8324">
        <v>40861</v>
      </c>
      <c r="D8324">
        <v>184</v>
      </c>
      <c r="M8324" t="s">
        <v>1200</v>
      </c>
      <c r="O8324" t="s">
        <v>1081</v>
      </c>
      <c r="P8324" t="s">
        <v>1095</v>
      </c>
    </row>
    <row r="8325" spans="1:16" x14ac:dyDescent="0.25">
      <c r="A8325">
        <v>-31.477833333333301</v>
      </c>
      <c r="B8325">
        <v>-64.203777777777802</v>
      </c>
      <c r="C8325">
        <v>40862</v>
      </c>
      <c r="D8325">
        <v>197</v>
      </c>
      <c r="M8325" t="s">
        <v>1200</v>
      </c>
      <c r="O8325" t="s">
        <v>1081</v>
      </c>
      <c r="P8325" t="s">
        <v>1095</v>
      </c>
    </row>
    <row r="8326" spans="1:16" x14ac:dyDescent="0.25">
      <c r="A8326">
        <v>-31.467831247152599</v>
      </c>
      <c r="B8326">
        <v>-64.175438752261101</v>
      </c>
      <c r="C8326">
        <v>40863</v>
      </c>
      <c r="D8326">
        <v>241</v>
      </c>
      <c r="M8326" t="s">
        <v>1200</v>
      </c>
      <c r="O8326" t="s">
        <v>1081</v>
      </c>
      <c r="P8326" t="s">
        <v>1095</v>
      </c>
    </row>
    <row r="8327" spans="1:16" x14ac:dyDescent="0.25">
      <c r="A8327">
        <v>-31.3428055555556</v>
      </c>
      <c r="B8327">
        <v>-64.237166666666695</v>
      </c>
      <c r="C8327">
        <v>40864</v>
      </c>
      <c r="D8327">
        <v>120</v>
      </c>
      <c r="M8327" t="s">
        <v>1200</v>
      </c>
      <c r="O8327" t="s">
        <v>1081</v>
      </c>
      <c r="P8327" t="s">
        <v>1095</v>
      </c>
    </row>
    <row r="8328" spans="1:16" x14ac:dyDescent="0.25">
      <c r="A8328">
        <v>-31.460999999999999</v>
      </c>
      <c r="B8328">
        <v>-64.1463055555556</v>
      </c>
      <c r="C8328">
        <v>40865</v>
      </c>
      <c r="D8328">
        <v>153</v>
      </c>
      <c r="M8328" t="s">
        <v>1200</v>
      </c>
      <c r="O8328" t="s">
        <v>1081</v>
      </c>
      <c r="P8328" t="s">
        <v>1095</v>
      </c>
    </row>
    <row r="8329" spans="1:16" x14ac:dyDescent="0.25">
      <c r="A8329">
        <v>-31.342491116108</v>
      </c>
      <c r="B8329">
        <v>-64.148461123678402</v>
      </c>
      <c r="C8329">
        <v>40866</v>
      </c>
      <c r="D8329">
        <v>74</v>
      </c>
      <c r="M8329" t="s">
        <v>1200</v>
      </c>
      <c r="O8329" t="s">
        <v>1081</v>
      </c>
      <c r="P8329" t="s">
        <v>1095</v>
      </c>
    </row>
    <row r="8330" spans="1:16" x14ac:dyDescent="0.25">
      <c r="A8330">
        <v>-31.384975719622201</v>
      </c>
      <c r="B8330">
        <v>-64.179947897487196</v>
      </c>
      <c r="C8330">
        <v>40867</v>
      </c>
      <c r="D8330">
        <v>120</v>
      </c>
      <c r="M8330" t="s">
        <v>1200</v>
      </c>
      <c r="O8330" t="s">
        <v>1081</v>
      </c>
      <c r="P8330" t="s">
        <v>1095</v>
      </c>
    </row>
    <row r="8331" spans="1:16" x14ac:dyDescent="0.25">
      <c r="A8331">
        <v>-31.4445555555555</v>
      </c>
      <c r="B8331">
        <v>-64.239972222222207</v>
      </c>
      <c r="C8331">
        <v>40868</v>
      </c>
      <c r="D8331">
        <v>135</v>
      </c>
      <c r="M8331" t="s">
        <v>1200</v>
      </c>
      <c r="O8331" t="s">
        <v>1081</v>
      </c>
      <c r="P8331" t="s">
        <v>1095</v>
      </c>
    </row>
    <row r="8332" spans="1:16" x14ac:dyDescent="0.25">
      <c r="A8332">
        <v>-31.483970043278699</v>
      </c>
      <c r="B8332">
        <v>-64.082274155590298</v>
      </c>
      <c r="C8332">
        <v>40869</v>
      </c>
      <c r="D8332">
        <v>30</v>
      </c>
      <c r="M8332" t="s">
        <v>1200</v>
      </c>
      <c r="O8332" t="s">
        <v>1081</v>
      </c>
      <c r="P8332" t="s">
        <v>1095</v>
      </c>
    </row>
    <row r="8333" spans="1:16" x14ac:dyDescent="0.25">
      <c r="A8333">
        <v>-31.421883623783501</v>
      </c>
      <c r="B8333">
        <v>-64.097749992688506</v>
      </c>
      <c r="C8333">
        <v>40870</v>
      </c>
      <c r="D8333">
        <v>41</v>
      </c>
      <c r="M8333" t="s">
        <v>1200</v>
      </c>
      <c r="O8333" t="s">
        <v>1081</v>
      </c>
      <c r="P8333" t="s">
        <v>1095</v>
      </c>
    </row>
    <row r="8334" spans="1:16" x14ac:dyDescent="0.25">
      <c r="A8334">
        <v>-31.490037143066498</v>
      </c>
      <c r="B8334">
        <v>-64.251890491423495</v>
      </c>
      <c r="C8334">
        <v>40871</v>
      </c>
      <c r="D8334">
        <v>150</v>
      </c>
      <c r="M8334" t="s">
        <v>1200</v>
      </c>
      <c r="O8334" t="s">
        <v>1081</v>
      </c>
      <c r="P8334" t="s">
        <v>1095</v>
      </c>
    </row>
    <row r="8335" spans="1:16" x14ac:dyDescent="0.25">
      <c r="A8335">
        <v>-31.402789678395099</v>
      </c>
      <c r="B8335">
        <v>-64.105366782400097</v>
      </c>
      <c r="C8335">
        <v>40872</v>
      </c>
      <c r="D8335">
        <v>108</v>
      </c>
      <c r="M8335" t="s">
        <v>1200</v>
      </c>
      <c r="O8335" t="s">
        <v>1081</v>
      </c>
      <c r="P8335" t="s">
        <v>1095</v>
      </c>
    </row>
    <row r="8336" spans="1:16" x14ac:dyDescent="0.25">
      <c r="A8336">
        <v>-31.360138888888901</v>
      </c>
      <c r="B8336">
        <v>-64.204305555555607</v>
      </c>
      <c r="C8336">
        <v>40873</v>
      </c>
      <c r="D8336">
        <v>171</v>
      </c>
      <c r="M8336" t="s">
        <v>1200</v>
      </c>
      <c r="O8336" t="s">
        <v>1081</v>
      </c>
      <c r="P8336" t="s">
        <v>1095</v>
      </c>
    </row>
    <row r="8337" spans="1:16" x14ac:dyDescent="0.25">
      <c r="A8337">
        <v>-31.4636666666667</v>
      </c>
      <c r="B8337">
        <v>-64.209472222222203</v>
      </c>
      <c r="C8337">
        <v>40874</v>
      </c>
      <c r="D8337">
        <v>212</v>
      </c>
      <c r="M8337" t="s">
        <v>1200</v>
      </c>
      <c r="O8337" t="s">
        <v>1081</v>
      </c>
      <c r="P8337" t="s">
        <v>1095</v>
      </c>
    </row>
    <row r="8338" spans="1:16" x14ac:dyDescent="0.25">
      <c r="A8338">
        <v>-31.359805555555599</v>
      </c>
      <c r="B8338">
        <v>-64.175111111111093</v>
      </c>
      <c r="C8338">
        <v>40875</v>
      </c>
      <c r="D8338">
        <v>84</v>
      </c>
      <c r="M8338" t="s">
        <v>1200</v>
      </c>
      <c r="O8338" t="s">
        <v>1081</v>
      </c>
      <c r="P8338" t="s">
        <v>1095</v>
      </c>
    </row>
    <row r="8339" spans="1:16" x14ac:dyDescent="0.25">
      <c r="A8339">
        <v>-31.454611111111099</v>
      </c>
      <c r="B8339">
        <v>-64.201972222222196</v>
      </c>
      <c r="C8339">
        <v>40876</v>
      </c>
      <c r="D8339">
        <v>209</v>
      </c>
      <c r="M8339" t="s">
        <v>1200</v>
      </c>
      <c r="O8339" t="s">
        <v>1081</v>
      </c>
      <c r="P8339" t="s">
        <v>1095</v>
      </c>
    </row>
    <row r="8340" spans="1:16" x14ac:dyDescent="0.25">
      <c r="A8340">
        <v>-31.4674186350586</v>
      </c>
      <c r="B8340">
        <v>-64.168760728836105</v>
      </c>
      <c r="C8340">
        <v>40877</v>
      </c>
      <c r="D8340">
        <v>214</v>
      </c>
      <c r="M8340" t="s">
        <v>1200</v>
      </c>
      <c r="O8340" t="s">
        <v>1081</v>
      </c>
      <c r="P8340" t="s">
        <v>1095</v>
      </c>
    </row>
    <row r="8341" spans="1:16" x14ac:dyDescent="0.25">
      <c r="A8341">
        <v>-31.4605833333333</v>
      </c>
      <c r="B8341">
        <v>-64.096027777777806</v>
      </c>
      <c r="C8341">
        <v>40878</v>
      </c>
      <c r="D8341">
        <v>170</v>
      </c>
      <c r="M8341" t="s">
        <v>1200</v>
      </c>
      <c r="O8341" t="s">
        <v>1081</v>
      </c>
      <c r="P8341" t="s">
        <v>1095</v>
      </c>
    </row>
    <row r="8342" spans="1:16" x14ac:dyDescent="0.25">
      <c r="A8342">
        <v>-31.4748611111111</v>
      </c>
      <c r="B8342">
        <v>-64.157472222222196</v>
      </c>
      <c r="C8342">
        <v>40879</v>
      </c>
      <c r="D8342">
        <v>348</v>
      </c>
      <c r="M8342" t="s">
        <v>1200</v>
      </c>
      <c r="O8342" t="s">
        <v>1081</v>
      </c>
      <c r="P8342" t="s">
        <v>1095</v>
      </c>
    </row>
    <row r="8343" spans="1:16" x14ac:dyDescent="0.25">
      <c r="A8343">
        <v>-31.429222222222201</v>
      </c>
      <c r="B8343">
        <v>-64.191861111111095</v>
      </c>
      <c r="C8343">
        <v>40880</v>
      </c>
      <c r="D8343">
        <v>126</v>
      </c>
      <c r="M8343" t="s">
        <v>1200</v>
      </c>
      <c r="O8343" t="s">
        <v>1081</v>
      </c>
      <c r="P8343" t="s">
        <v>1095</v>
      </c>
    </row>
    <row r="8344" spans="1:16" x14ac:dyDescent="0.25">
      <c r="A8344">
        <v>-31.3838055555556</v>
      </c>
      <c r="B8344">
        <v>-64.125749999999996</v>
      </c>
      <c r="C8344">
        <v>40881</v>
      </c>
      <c r="M8344" t="s">
        <v>1200</v>
      </c>
      <c r="O8344" t="s">
        <v>1081</v>
      </c>
      <c r="P8344" t="s">
        <v>1095</v>
      </c>
    </row>
    <row r="8345" spans="1:16" x14ac:dyDescent="0.25">
      <c r="A8345">
        <v>-31.465444444444501</v>
      </c>
      <c r="B8345">
        <v>-64.173027777777804</v>
      </c>
      <c r="C8345">
        <v>40882</v>
      </c>
      <c r="D8345">
        <v>248</v>
      </c>
      <c r="M8345" t="s">
        <v>1200</v>
      </c>
      <c r="O8345" t="s">
        <v>1081</v>
      </c>
      <c r="P8345" t="s">
        <v>1095</v>
      </c>
    </row>
    <row r="8346" spans="1:16" x14ac:dyDescent="0.25">
      <c r="A8346">
        <v>-31.402999999999999</v>
      </c>
      <c r="B8346">
        <v>-64.118972222222197</v>
      </c>
      <c r="C8346">
        <v>40883</v>
      </c>
      <c r="D8346">
        <v>48</v>
      </c>
      <c r="M8346" t="s">
        <v>1083</v>
      </c>
      <c r="O8346" t="s">
        <v>1081</v>
      </c>
      <c r="P8346" t="s">
        <v>1095</v>
      </c>
    </row>
    <row r="8347" spans="1:16" x14ac:dyDescent="0.25">
      <c r="A8347">
        <v>-31.4333611111111</v>
      </c>
      <c r="B8347">
        <v>-64.175527777777802</v>
      </c>
      <c r="C8347">
        <v>40884</v>
      </c>
      <c r="D8347">
        <v>160</v>
      </c>
      <c r="M8347" t="s">
        <v>1200</v>
      </c>
      <c r="O8347" t="s">
        <v>1081</v>
      </c>
      <c r="P8347" t="s">
        <v>1095</v>
      </c>
    </row>
    <row r="8348" spans="1:16" x14ac:dyDescent="0.25">
      <c r="A8348">
        <v>-31.394986415560702</v>
      </c>
      <c r="B8348">
        <v>-64.100091835102901</v>
      </c>
      <c r="C8348">
        <v>40885</v>
      </c>
      <c r="D8348">
        <v>40</v>
      </c>
      <c r="M8348" t="s">
        <v>1200</v>
      </c>
      <c r="O8348" t="s">
        <v>1081</v>
      </c>
      <c r="P8348" t="s">
        <v>1095</v>
      </c>
    </row>
    <row r="8349" spans="1:16" x14ac:dyDescent="0.25">
      <c r="A8349">
        <v>-31.484694444444401</v>
      </c>
      <c r="B8349">
        <v>-64.217861111111105</v>
      </c>
      <c r="C8349">
        <v>40886</v>
      </c>
      <c r="D8349">
        <v>210</v>
      </c>
      <c r="M8349" t="s">
        <v>1200</v>
      </c>
      <c r="O8349" t="s">
        <v>1081</v>
      </c>
      <c r="P8349" t="s">
        <v>1095</v>
      </c>
    </row>
    <row r="8350" spans="1:16" x14ac:dyDescent="0.25">
      <c r="A8350">
        <v>-33.081805555555597</v>
      </c>
      <c r="B8350">
        <v>-64.284972222222194</v>
      </c>
      <c r="C8350">
        <v>40887</v>
      </c>
      <c r="M8350" t="s">
        <v>1200</v>
      </c>
      <c r="O8350" t="s">
        <v>1081</v>
      </c>
      <c r="P8350" t="s">
        <v>1111</v>
      </c>
    </row>
    <row r="8351" spans="1:16" x14ac:dyDescent="0.25">
      <c r="A8351">
        <v>-33.081805555555597</v>
      </c>
      <c r="B8351">
        <v>-64.284972222222194</v>
      </c>
      <c r="C8351">
        <v>40888</v>
      </c>
      <c r="M8351" t="s">
        <v>1200</v>
      </c>
      <c r="O8351" t="s">
        <v>1081</v>
      </c>
      <c r="P8351" t="s">
        <v>1111</v>
      </c>
    </row>
    <row r="8352" spans="1:16" x14ac:dyDescent="0.25">
      <c r="A8352">
        <v>-33.085055555555499</v>
      </c>
      <c r="B8352">
        <v>-64.287111111111102</v>
      </c>
      <c r="C8352">
        <v>40889</v>
      </c>
      <c r="D8352">
        <v>90</v>
      </c>
      <c r="M8352" t="s">
        <v>1200</v>
      </c>
      <c r="O8352" t="s">
        <v>1081</v>
      </c>
      <c r="P8352" t="s">
        <v>1111</v>
      </c>
    </row>
    <row r="8353" spans="1:16" x14ac:dyDescent="0.25">
      <c r="A8353">
        <v>-30.735294444444399</v>
      </c>
      <c r="B8353">
        <v>-64.816638888888903</v>
      </c>
      <c r="C8353">
        <v>60001</v>
      </c>
      <c r="D8353">
        <v>120</v>
      </c>
      <c r="M8353" t="s">
        <v>1200</v>
      </c>
      <c r="O8353" t="s">
        <v>1081</v>
      </c>
      <c r="P8353" t="s">
        <v>1092</v>
      </c>
    </row>
    <row r="8354" spans="1:16" x14ac:dyDescent="0.25">
      <c r="A8354">
        <v>-30.732888888888901</v>
      </c>
      <c r="B8354">
        <v>-64.816944444444403</v>
      </c>
      <c r="C8354">
        <v>60002</v>
      </c>
      <c r="D8354">
        <v>120</v>
      </c>
      <c r="M8354" t="s">
        <v>1200</v>
      </c>
      <c r="O8354" t="s">
        <v>1081</v>
      </c>
      <c r="P8354" t="s">
        <v>1092</v>
      </c>
    </row>
    <row r="8355" spans="1:16" x14ac:dyDescent="0.25">
      <c r="A8355">
        <v>-31.992599999999999</v>
      </c>
      <c r="B8355">
        <v>-65.043736111111102</v>
      </c>
      <c r="C8355">
        <v>60003</v>
      </c>
      <c r="D8355">
        <v>60</v>
      </c>
      <c r="M8355" t="s">
        <v>1091</v>
      </c>
      <c r="O8355" t="s">
        <v>1081</v>
      </c>
      <c r="P8355" t="s">
        <v>1094</v>
      </c>
    </row>
    <row r="8356" spans="1:16" x14ac:dyDescent="0.25">
      <c r="A8356">
        <v>-31.9416388888889</v>
      </c>
      <c r="B8356">
        <v>-62.463416666666703</v>
      </c>
      <c r="C8356">
        <v>60004</v>
      </c>
      <c r="M8356" t="s">
        <v>1200</v>
      </c>
      <c r="O8356" t="s">
        <v>1081</v>
      </c>
      <c r="P8356" t="s">
        <v>1101</v>
      </c>
    </row>
    <row r="8357" spans="1:16" x14ac:dyDescent="0.25">
      <c r="A8357">
        <v>-31.298361111111099</v>
      </c>
      <c r="B8357">
        <v>-63.517249999999997</v>
      </c>
      <c r="C8357">
        <v>60005</v>
      </c>
      <c r="D8357">
        <v>24</v>
      </c>
      <c r="M8357" t="s">
        <v>1083</v>
      </c>
      <c r="O8357" t="s">
        <v>1081</v>
      </c>
      <c r="P8357" t="s">
        <v>1087</v>
      </c>
    </row>
    <row r="8358" spans="1:16" x14ac:dyDescent="0.25">
      <c r="A8358">
        <v>-31.764622931058799</v>
      </c>
      <c r="B8358">
        <v>-64.994705173280494</v>
      </c>
      <c r="C8358">
        <v>60006</v>
      </c>
      <c r="D8358">
        <v>84</v>
      </c>
      <c r="M8358" t="s">
        <v>1091</v>
      </c>
      <c r="O8358" t="s">
        <v>1081</v>
      </c>
      <c r="P8358" t="s">
        <v>1103</v>
      </c>
    </row>
    <row r="8359" spans="1:16" x14ac:dyDescent="0.25">
      <c r="A8359">
        <v>-31.528583333333302</v>
      </c>
      <c r="B8359">
        <v>-64.449749999999995</v>
      </c>
      <c r="C8359">
        <v>60007</v>
      </c>
      <c r="D8359">
        <v>85</v>
      </c>
      <c r="M8359" t="s">
        <v>1200</v>
      </c>
      <c r="O8359" t="s">
        <v>1081</v>
      </c>
      <c r="P8359" t="s">
        <v>1099</v>
      </c>
    </row>
    <row r="8360" spans="1:16" x14ac:dyDescent="0.25">
      <c r="A8360">
        <v>-32.364916666666701</v>
      </c>
      <c r="B8360">
        <v>-63.265277777777797</v>
      </c>
      <c r="C8360">
        <v>60008</v>
      </c>
      <c r="D8360">
        <v>12</v>
      </c>
      <c r="M8360" t="s">
        <v>1200</v>
      </c>
      <c r="O8360" t="s">
        <v>1081</v>
      </c>
      <c r="P8360" t="s">
        <v>1100</v>
      </c>
    </row>
    <row r="8361" spans="1:16" x14ac:dyDescent="0.25">
      <c r="A8361">
        <v>-32.3649722222222</v>
      </c>
      <c r="B8361">
        <v>-63.260916666666702</v>
      </c>
      <c r="C8361">
        <v>60009</v>
      </c>
      <c r="D8361">
        <v>12</v>
      </c>
      <c r="M8361" t="s">
        <v>1200</v>
      </c>
      <c r="O8361" t="s">
        <v>1081</v>
      </c>
      <c r="P8361" t="s">
        <v>1100</v>
      </c>
    </row>
    <row r="8362" spans="1:16" x14ac:dyDescent="0.25">
      <c r="A8362">
        <v>-32.365944444444501</v>
      </c>
      <c r="B8362">
        <v>-63.260916666666702</v>
      </c>
      <c r="C8362">
        <v>60010</v>
      </c>
      <c r="D8362">
        <v>12</v>
      </c>
      <c r="M8362" t="s">
        <v>1200</v>
      </c>
      <c r="O8362" t="s">
        <v>1081</v>
      </c>
      <c r="P8362" t="s">
        <v>1100</v>
      </c>
    </row>
    <row r="8363" spans="1:16" x14ac:dyDescent="0.25">
      <c r="A8363">
        <v>-32.391206373568203</v>
      </c>
      <c r="B8363">
        <v>-63.0559273955027</v>
      </c>
      <c r="C8363">
        <v>60011</v>
      </c>
      <c r="D8363">
        <v>42</v>
      </c>
      <c r="M8363" t="s">
        <v>1083</v>
      </c>
      <c r="O8363" t="s">
        <v>1081</v>
      </c>
      <c r="P8363" t="s">
        <v>1126</v>
      </c>
    </row>
    <row r="8364" spans="1:16" x14ac:dyDescent="0.25">
      <c r="A8364">
        <v>-32.141194444444402</v>
      </c>
      <c r="B8364">
        <v>-64.706583333333299</v>
      </c>
      <c r="C8364">
        <v>60012</v>
      </c>
      <c r="M8364" t="s">
        <v>1200</v>
      </c>
      <c r="O8364" t="s">
        <v>1081</v>
      </c>
      <c r="P8364" t="s">
        <v>1149</v>
      </c>
    </row>
    <row r="8365" spans="1:16" x14ac:dyDescent="0.25">
      <c r="A8365">
        <v>-32.141722222222199</v>
      </c>
      <c r="B8365">
        <v>-64.7062777777778</v>
      </c>
      <c r="C8365">
        <v>60013</v>
      </c>
      <c r="M8365" t="s">
        <v>1200</v>
      </c>
      <c r="O8365" t="s">
        <v>1081</v>
      </c>
      <c r="P8365" t="s">
        <v>1149</v>
      </c>
    </row>
    <row r="8366" spans="1:16" x14ac:dyDescent="0.25">
      <c r="A8366">
        <v>-31.264444444444401</v>
      </c>
      <c r="B8366">
        <v>-64.293805555555593</v>
      </c>
      <c r="C8366">
        <v>60014</v>
      </c>
      <c r="D8366">
        <v>110</v>
      </c>
      <c r="M8366" t="s">
        <v>1200</v>
      </c>
      <c r="O8366" t="s">
        <v>1081</v>
      </c>
      <c r="P8366" t="s">
        <v>1086</v>
      </c>
    </row>
    <row r="8367" spans="1:16" x14ac:dyDescent="0.25">
      <c r="A8367">
        <v>-32.636027777777798</v>
      </c>
      <c r="B8367">
        <v>-62.661250000000003</v>
      </c>
      <c r="C8367">
        <v>60015</v>
      </c>
      <c r="D8367">
        <v>12</v>
      </c>
      <c r="M8367" t="s">
        <v>1200</v>
      </c>
      <c r="O8367" t="s">
        <v>1081</v>
      </c>
      <c r="P8367" t="s">
        <v>1126</v>
      </c>
    </row>
    <row r="8368" spans="1:16" x14ac:dyDescent="0.25">
      <c r="A8368">
        <v>-32.634083333333301</v>
      </c>
      <c r="B8368">
        <v>-62.659444444444397</v>
      </c>
      <c r="C8368">
        <v>60015</v>
      </c>
      <c r="D8368">
        <v>12</v>
      </c>
      <c r="M8368" t="s">
        <v>1200</v>
      </c>
      <c r="O8368" t="s">
        <v>1081</v>
      </c>
      <c r="P8368" t="s">
        <v>1126</v>
      </c>
    </row>
    <row r="8369" spans="1:16" x14ac:dyDescent="0.25">
      <c r="A8369">
        <v>-32.634083333333301</v>
      </c>
      <c r="B8369">
        <v>-62.659444444444397</v>
      </c>
      <c r="C8369">
        <v>60016</v>
      </c>
      <c r="M8369" t="s">
        <v>1200</v>
      </c>
      <c r="O8369" t="s">
        <v>1081</v>
      </c>
      <c r="P8369" t="s">
        <v>1126</v>
      </c>
    </row>
    <row r="8370" spans="1:16" x14ac:dyDescent="0.25">
      <c r="A8370">
        <v>-32.635099822961699</v>
      </c>
      <c r="B8370">
        <v>-62.659899617725003</v>
      </c>
      <c r="C8370">
        <v>60017</v>
      </c>
      <c r="M8370" t="s">
        <v>1200</v>
      </c>
      <c r="O8370" t="s">
        <v>1081</v>
      </c>
      <c r="P8370" t="s">
        <v>1126</v>
      </c>
    </row>
    <row r="8371" spans="1:16" x14ac:dyDescent="0.25">
      <c r="A8371">
        <v>-32.635722222222199</v>
      </c>
      <c r="B8371">
        <v>-62.660166666666697</v>
      </c>
      <c r="C8371">
        <v>60018</v>
      </c>
      <c r="D8371">
        <v>12</v>
      </c>
      <c r="M8371" t="s">
        <v>1200</v>
      </c>
      <c r="O8371" t="s">
        <v>1081</v>
      </c>
      <c r="P8371" t="s">
        <v>1126</v>
      </c>
    </row>
    <row r="8372" spans="1:16" x14ac:dyDescent="0.25">
      <c r="A8372">
        <v>-31.315166666666698</v>
      </c>
      <c r="B8372">
        <v>-65.001916666666702</v>
      </c>
      <c r="C8372">
        <v>60019</v>
      </c>
      <c r="M8372" t="s">
        <v>1083</v>
      </c>
      <c r="O8372" t="s">
        <v>1081</v>
      </c>
      <c r="P8372" t="s">
        <v>1231</v>
      </c>
    </row>
    <row r="8373" spans="1:16" x14ac:dyDescent="0.25">
      <c r="A8373">
        <v>-33.156083333333299</v>
      </c>
      <c r="B8373">
        <v>-62.863500000000002</v>
      </c>
      <c r="C8373">
        <v>60020</v>
      </c>
      <c r="D8373">
        <v>24</v>
      </c>
      <c r="M8373" t="s">
        <v>1200</v>
      </c>
      <c r="O8373" t="s">
        <v>1081</v>
      </c>
      <c r="P8373" t="s">
        <v>1126</v>
      </c>
    </row>
    <row r="8374" spans="1:16" x14ac:dyDescent="0.25">
      <c r="A8374">
        <v>-33.155999999999999</v>
      </c>
      <c r="B8374">
        <v>-62.863333333333301</v>
      </c>
      <c r="C8374">
        <v>60021</v>
      </c>
      <c r="D8374">
        <v>24</v>
      </c>
      <c r="M8374" t="s">
        <v>1112</v>
      </c>
      <c r="O8374" t="s">
        <v>1081</v>
      </c>
      <c r="P8374" t="s">
        <v>1126</v>
      </c>
    </row>
    <row r="8375" spans="1:16" x14ac:dyDescent="0.25">
      <c r="A8375">
        <v>-32.436222222222199</v>
      </c>
      <c r="B8375">
        <v>-63.171388888888899</v>
      </c>
      <c r="C8375">
        <v>60022</v>
      </c>
      <c r="M8375" t="s">
        <v>1112</v>
      </c>
      <c r="O8375" t="s">
        <v>1081</v>
      </c>
      <c r="P8375" t="s">
        <v>1100</v>
      </c>
    </row>
    <row r="8376" spans="1:16" x14ac:dyDescent="0.25">
      <c r="A8376">
        <v>-32.436161111111097</v>
      </c>
      <c r="B8376">
        <v>-63.171097222222201</v>
      </c>
      <c r="C8376">
        <v>60023</v>
      </c>
      <c r="M8376" t="s">
        <v>1112</v>
      </c>
      <c r="O8376" t="s">
        <v>1081</v>
      </c>
      <c r="P8376" t="s">
        <v>1100</v>
      </c>
    </row>
    <row r="8377" spans="1:16" x14ac:dyDescent="0.25">
      <c r="A8377">
        <v>-32.406750000000002</v>
      </c>
      <c r="B8377">
        <v>-63.249805555555596</v>
      </c>
      <c r="C8377">
        <v>60024</v>
      </c>
      <c r="M8377" t="s">
        <v>1083</v>
      </c>
      <c r="O8377" t="s">
        <v>1081</v>
      </c>
      <c r="P8377" t="s">
        <v>1100</v>
      </c>
    </row>
    <row r="8378" spans="1:16" x14ac:dyDescent="0.25">
      <c r="A8378">
        <v>-31.1483611111111</v>
      </c>
      <c r="B8378">
        <v>-64.292694444444393</v>
      </c>
      <c r="C8378">
        <v>60025</v>
      </c>
      <c r="D8378">
        <v>63</v>
      </c>
      <c r="M8378" t="s">
        <v>1200</v>
      </c>
      <c r="O8378" t="s">
        <v>1081</v>
      </c>
      <c r="P8378" t="s">
        <v>1086</v>
      </c>
    </row>
    <row r="8379" spans="1:16" x14ac:dyDescent="0.25">
      <c r="A8379">
        <v>-31.992611111111099</v>
      </c>
      <c r="B8379">
        <v>-65.043750000000003</v>
      </c>
      <c r="C8379">
        <v>60026</v>
      </c>
      <c r="D8379">
        <v>60</v>
      </c>
      <c r="M8379" t="s">
        <v>1091</v>
      </c>
      <c r="O8379" t="s">
        <v>1081</v>
      </c>
      <c r="P8379" t="s">
        <v>1094</v>
      </c>
    </row>
    <row r="8380" spans="1:16" x14ac:dyDescent="0.25">
      <c r="A8380">
        <v>-32.0044166666666</v>
      </c>
      <c r="B8380">
        <v>-65.006166666666701</v>
      </c>
      <c r="C8380">
        <v>60027</v>
      </c>
      <c r="D8380">
        <v>39</v>
      </c>
      <c r="M8380" t="s">
        <v>1200</v>
      </c>
      <c r="O8380" t="s">
        <v>1081</v>
      </c>
      <c r="P8380" t="s">
        <v>1094</v>
      </c>
    </row>
    <row r="8381" spans="1:16" x14ac:dyDescent="0.25">
      <c r="A8381">
        <v>-31.391222222222201</v>
      </c>
      <c r="B8381">
        <v>-64.495694444444396</v>
      </c>
      <c r="C8381">
        <v>60028</v>
      </c>
      <c r="D8381">
        <v>30</v>
      </c>
      <c r="M8381" t="s">
        <v>1091</v>
      </c>
      <c r="O8381" t="s">
        <v>1081</v>
      </c>
      <c r="P8381" t="s">
        <v>1110</v>
      </c>
    </row>
    <row r="8382" spans="1:16" x14ac:dyDescent="0.25">
      <c r="A8382">
        <v>-31.864694444444499</v>
      </c>
      <c r="B8382">
        <v>-64.963055555555599</v>
      </c>
      <c r="C8382">
        <v>60029</v>
      </c>
      <c r="M8382" t="s">
        <v>1109</v>
      </c>
      <c r="O8382" t="s">
        <v>1081</v>
      </c>
      <c r="P8382" t="s">
        <v>1103</v>
      </c>
    </row>
    <row r="8383" spans="1:16" x14ac:dyDescent="0.25">
      <c r="A8383">
        <v>-31.029761694341001</v>
      </c>
      <c r="B8383">
        <v>-64.468077968915296</v>
      </c>
      <c r="C8383">
        <v>60030</v>
      </c>
      <c r="D8383">
        <v>96</v>
      </c>
      <c r="M8383" t="s">
        <v>1091</v>
      </c>
      <c r="O8383" t="s">
        <v>1081</v>
      </c>
      <c r="P8383" t="s">
        <v>1110</v>
      </c>
    </row>
    <row r="8384" spans="1:16" x14ac:dyDescent="0.25">
      <c r="A8384">
        <v>-32.359722222222203</v>
      </c>
      <c r="B8384">
        <v>-63.237027777777797</v>
      </c>
      <c r="C8384">
        <v>60031</v>
      </c>
      <c r="M8384" t="s">
        <v>1200</v>
      </c>
      <c r="O8384" t="s">
        <v>1081</v>
      </c>
      <c r="P8384" t="s">
        <v>1100</v>
      </c>
    </row>
    <row r="8385" spans="1:19" x14ac:dyDescent="0.25">
      <c r="A8385">
        <v>-32.360377566132598</v>
      </c>
      <c r="B8385">
        <v>-63.236577968915299</v>
      </c>
      <c r="C8385">
        <v>60032</v>
      </c>
      <c r="M8385" t="s">
        <v>1200</v>
      </c>
      <c r="O8385" t="s">
        <v>1081</v>
      </c>
      <c r="P8385" t="s">
        <v>1100</v>
      </c>
    </row>
    <row r="8386" spans="1:19" x14ac:dyDescent="0.25">
      <c r="A8386">
        <v>-32.360138888888898</v>
      </c>
      <c r="B8386">
        <v>-63.235277777777803</v>
      </c>
      <c r="C8386">
        <v>60033</v>
      </c>
      <c r="M8386" t="s">
        <v>1200</v>
      </c>
      <c r="O8386" t="s">
        <v>1081</v>
      </c>
      <c r="P8386" t="s">
        <v>1100</v>
      </c>
    </row>
    <row r="8387" spans="1:19" x14ac:dyDescent="0.25">
      <c r="A8387">
        <v>-32.360750000000003</v>
      </c>
      <c r="B8387">
        <v>-63.234749999999998</v>
      </c>
      <c r="C8387">
        <v>60034</v>
      </c>
      <c r="M8387" t="s">
        <v>1200</v>
      </c>
      <c r="O8387" t="s">
        <v>1081</v>
      </c>
      <c r="P8387" t="s">
        <v>1100</v>
      </c>
    </row>
    <row r="8388" spans="1:19" x14ac:dyDescent="0.25">
      <c r="A8388">
        <v>-31.1280833333334</v>
      </c>
      <c r="B8388">
        <v>-64.465416666666698</v>
      </c>
      <c r="C8388">
        <v>60035</v>
      </c>
      <c r="D8388">
        <v>67</v>
      </c>
      <c r="M8388" t="s">
        <v>1200</v>
      </c>
      <c r="O8388" t="s">
        <v>1081</v>
      </c>
      <c r="P8388" t="s">
        <v>1110</v>
      </c>
    </row>
    <row r="8389" spans="1:19" x14ac:dyDescent="0.25">
      <c r="A8389">
        <v>-30.687600799999998</v>
      </c>
      <c r="B8389">
        <v>-58.913596400000003</v>
      </c>
      <c r="C8389" t="s">
        <v>1349</v>
      </c>
      <c r="D8389" t="s">
        <v>1350</v>
      </c>
      <c r="M8389" t="s">
        <v>1351</v>
      </c>
      <c r="N8389" t="s">
        <v>1352</v>
      </c>
      <c r="O8389" t="s">
        <v>1353</v>
      </c>
      <c r="P8389" t="s">
        <v>1354</v>
      </c>
      <c r="R8389" t="s">
        <v>1355</v>
      </c>
      <c r="S8389" t="s">
        <v>1356</v>
      </c>
    </row>
    <row r="8390" spans="1:19" x14ac:dyDescent="0.25">
      <c r="A8390">
        <v>-30.666189800000001</v>
      </c>
      <c r="B8390">
        <v>-58.982782</v>
      </c>
      <c r="C8390" t="s">
        <v>1357</v>
      </c>
      <c r="D8390" t="s">
        <v>1358</v>
      </c>
      <c r="M8390" t="s">
        <v>1351</v>
      </c>
      <c r="N8390" t="s">
        <v>1352</v>
      </c>
      <c r="O8390" t="s">
        <v>1353</v>
      </c>
      <c r="P8390" t="s">
        <v>1354</v>
      </c>
      <c r="R8390" t="s">
        <v>1355</v>
      </c>
      <c r="S8390" t="s">
        <v>1356</v>
      </c>
    </row>
    <row r="8391" spans="1:19" x14ac:dyDescent="0.25">
      <c r="A8391">
        <v>-30.674060900000001</v>
      </c>
      <c r="B8391">
        <v>-58.959639099999997</v>
      </c>
      <c r="C8391" t="s">
        <v>1359</v>
      </c>
      <c r="D8391" t="s">
        <v>623</v>
      </c>
      <c r="M8391" t="s">
        <v>1150</v>
      </c>
      <c r="N8391" t="s">
        <v>1352</v>
      </c>
      <c r="O8391" t="s">
        <v>1353</v>
      </c>
      <c r="P8391" t="s">
        <v>1354</v>
      </c>
      <c r="R8391" t="s">
        <v>1355</v>
      </c>
      <c r="S8391" t="s">
        <v>1356</v>
      </c>
    </row>
    <row r="8392" spans="1:19" x14ac:dyDescent="0.25">
      <c r="A8392">
        <v>-30.712551999999999</v>
      </c>
      <c r="B8392">
        <v>-58.860403499999997</v>
      </c>
      <c r="C8392" t="s">
        <v>1360</v>
      </c>
      <c r="D8392" t="s">
        <v>1361</v>
      </c>
      <c r="M8392" t="s">
        <v>1150</v>
      </c>
      <c r="N8392" t="s">
        <v>1352</v>
      </c>
      <c r="O8392" t="s">
        <v>1353</v>
      </c>
      <c r="P8392" t="s">
        <v>1354</v>
      </c>
      <c r="R8392" t="s">
        <v>1355</v>
      </c>
      <c r="S8392" t="s">
        <v>1356</v>
      </c>
    </row>
    <row r="8393" spans="1:19" x14ac:dyDescent="0.25">
      <c r="A8393">
        <v>-31.233718199999998</v>
      </c>
      <c r="B8393">
        <v>-59.222920100000003</v>
      </c>
      <c r="C8393" t="s">
        <v>1362</v>
      </c>
      <c r="D8393" t="s">
        <v>623</v>
      </c>
      <c r="M8393" t="s">
        <v>1363</v>
      </c>
      <c r="N8393" t="s">
        <v>1352</v>
      </c>
      <c r="O8393" t="s">
        <v>1353</v>
      </c>
      <c r="P8393" t="s">
        <v>1354</v>
      </c>
      <c r="R8393" t="s">
        <v>1355</v>
      </c>
      <c r="S8393" t="s">
        <v>1356</v>
      </c>
    </row>
    <row r="8394" spans="1:19" x14ac:dyDescent="0.25">
      <c r="A8394">
        <v>-30.6994942</v>
      </c>
      <c r="B8394">
        <v>-58.644689499999998</v>
      </c>
      <c r="C8394" t="s">
        <v>1364</v>
      </c>
      <c r="D8394" t="s">
        <v>1365</v>
      </c>
      <c r="M8394" t="s">
        <v>1150</v>
      </c>
      <c r="N8394" t="s">
        <v>1366</v>
      </c>
      <c r="O8394" t="s">
        <v>1353</v>
      </c>
      <c r="P8394" t="s">
        <v>1354</v>
      </c>
      <c r="R8394" t="s">
        <v>1355</v>
      </c>
      <c r="S8394" t="s">
        <v>1356</v>
      </c>
    </row>
    <row r="8395" spans="1:19" x14ac:dyDescent="0.25">
      <c r="A8395">
        <v>-30.7333511</v>
      </c>
      <c r="B8395">
        <v>-58.694862499999999</v>
      </c>
      <c r="C8395" t="s">
        <v>1367</v>
      </c>
      <c r="D8395" t="s">
        <v>1368</v>
      </c>
      <c r="M8395" t="s">
        <v>1351</v>
      </c>
      <c r="N8395" t="s">
        <v>1366</v>
      </c>
      <c r="O8395" t="s">
        <v>1353</v>
      </c>
      <c r="P8395" t="s">
        <v>1354</v>
      </c>
      <c r="R8395" t="s">
        <v>1355</v>
      </c>
      <c r="S8395" t="s">
        <v>1356</v>
      </c>
    </row>
    <row r="8396" spans="1:19" x14ac:dyDescent="0.25">
      <c r="A8396">
        <v>-30.724669200000001</v>
      </c>
      <c r="B8396">
        <v>-58.770948599999997</v>
      </c>
      <c r="C8396" t="s">
        <v>1369</v>
      </c>
      <c r="D8396" t="s">
        <v>1365</v>
      </c>
      <c r="M8396" t="s">
        <v>1351</v>
      </c>
      <c r="N8396" t="s">
        <v>1352</v>
      </c>
      <c r="O8396" t="s">
        <v>1353</v>
      </c>
      <c r="P8396" t="s">
        <v>1354</v>
      </c>
      <c r="R8396" t="s">
        <v>1355</v>
      </c>
      <c r="S8396" t="s">
        <v>1356</v>
      </c>
    </row>
    <row r="8397" spans="1:19" x14ac:dyDescent="0.25">
      <c r="A8397">
        <v>-30.9052984</v>
      </c>
      <c r="B8397">
        <v>-58.859464899999999</v>
      </c>
      <c r="C8397" t="s">
        <v>1370</v>
      </c>
      <c r="D8397" t="s">
        <v>1365</v>
      </c>
      <c r="M8397" t="s">
        <v>1371</v>
      </c>
      <c r="N8397" t="s">
        <v>1352</v>
      </c>
      <c r="O8397" t="s">
        <v>1353</v>
      </c>
      <c r="P8397" t="s">
        <v>1354</v>
      </c>
      <c r="R8397" t="s">
        <v>1355</v>
      </c>
      <c r="S8397" t="s">
        <v>1356</v>
      </c>
    </row>
    <row r="8398" spans="1:19" x14ac:dyDescent="0.25">
      <c r="A8398">
        <v>-30.892913</v>
      </c>
      <c r="B8398">
        <v>-58.916911800000001</v>
      </c>
      <c r="C8398" t="s">
        <v>1372</v>
      </c>
      <c r="D8398" t="s">
        <v>1373</v>
      </c>
      <c r="M8398" t="s">
        <v>1363</v>
      </c>
      <c r="N8398" t="s">
        <v>1352</v>
      </c>
      <c r="O8398" t="s">
        <v>1353</v>
      </c>
      <c r="P8398" t="s">
        <v>1354</v>
      </c>
      <c r="R8398" t="s">
        <v>1355</v>
      </c>
      <c r="S8398" t="s">
        <v>1356</v>
      </c>
    </row>
    <row r="8399" spans="1:19" x14ac:dyDescent="0.25">
      <c r="A8399">
        <v>-30.861790200000002</v>
      </c>
      <c r="B8399">
        <v>-58.981580100000002</v>
      </c>
      <c r="C8399" t="s">
        <v>1374</v>
      </c>
      <c r="D8399" t="s">
        <v>1375</v>
      </c>
      <c r="M8399" t="s">
        <v>1351</v>
      </c>
      <c r="N8399" t="s">
        <v>1352</v>
      </c>
      <c r="O8399" t="s">
        <v>1353</v>
      </c>
      <c r="P8399" t="s">
        <v>1354</v>
      </c>
      <c r="R8399" t="s">
        <v>1355</v>
      </c>
      <c r="S8399" t="s">
        <v>1356</v>
      </c>
    </row>
    <row r="8400" spans="1:19" x14ac:dyDescent="0.25">
      <c r="A8400">
        <v>-30.7660588</v>
      </c>
      <c r="B8400">
        <v>-59.066459700000003</v>
      </c>
      <c r="C8400" t="s">
        <v>1376</v>
      </c>
      <c r="D8400" t="s">
        <v>1368</v>
      </c>
      <c r="M8400" t="s">
        <v>1351</v>
      </c>
      <c r="N8400" t="s">
        <v>1352</v>
      </c>
      <c r="O8400" t="s">
        <v>1353</v>
      </c>
      <c r="P8400" t="s">
        <v>1354</v>
      </c>
      <c r="R8400" t="s">
        <v>1355</v>
      </c>
      <c r="S8400" t="s">
        <v>1356</v>
      </c>
    </row>
    <row r="8401" spans="1:19" x14ac:dyDescent="0.25">
      <c r="A8401">
        <v>-30.740397900000001</v>
      </c>
      <c r="B8401">
        <v>-59.034316599999997</v>
      </c>
      <c r="C8401" t="s">
        <v>1377</v>
      </c>
      <c r="D8401" t="s">
        <v>1378</v>
      </c>
      <c r="M8401" t="s">
        <v>1351</v>
      </c>
      <c r="N8401" t="s">
        <v>1352</v>
      </c>
      <c r="O8401" t="s">
        <v>1353</v>
      </c>
      <c r="P8401" t="s">
        <v>1354</v>
      </c>
      <c r="R8401" t="s">
        <v>1355</v>
      </c>
      <c r="S8401" t="s">
        <v>1356</v>
      </c>
    </row>
    <row r="8402" spans="1:19" x14ac:dyDescent="0.25">
      <c r="A8402">
        <v>-30.811624299999998</v>
      </c>
      <c r="B8402">
        <v>-58.662918400000002</v>
      </c>
      <c r="C8402" t="s">
        <v>1379</v>
      </c>
      <c r="D8402" t="s">
        <v>623</v>
      </c>
      <c r="M8402" t="s">
        <v>1351</v>
      </c>
      <c r="N8402" t="s">
        <v>1366</v>
      </c>
      <c r="O8402" t="s">
        <v>1353</v>
      </c>
      <c r="P8402" t="s">
        <v>1354</v>
      </c>
      <c r="R8402" t="s">
        <v>1355</v>
      </c>
      <c r="S8402" t="s">
        <v>1356</v>
      </c>
    </row>
    <row r="8403" spans="1:19" x14ac:dyDescent="0.25">
      <c r="A8403">
        <v>-30.8182644</v>
      </c>
      <c r="B8403">
        <v>-59.0882352</v>
      </c>
      <c r="C8403" t="s">
        <v>1380</v>
      </c>
      <c r="D8403" t="s">
        <v>623</v>
      </c>
      <c r="M8403" t="s">
        <v>1351</v>
      </c>
      <c r="N8403" t="s">
        <v>1352</v>
      </c>
      <c r="O8403" t="s">
        <v>1353</v>
      </c>
      <c r="P8403" t="s">
        <v>1354</v>
      </c>
      <c r="R8403" t="s">
        <v>1355</v>
      </c>
      <c r="S8403" t="s">
        <v>1356</v>
      </c>
    </row>
    <row r="8404" spans="1:19" x14ac:dyDescent="0.25">
      <c r="A8404">
        <v>-30.821199799999999</v>
      </c>
      <c r="B8404">
        <v>-59.239848000000002</v>
      </c>
      <c r="C8404" t="s">
        <v>1381</v>
      </c>
      <c r="D8404" t="s">
        <v>1365</v>
      </c>
      <c r="M8404" t="s">
        <v>1371</v>
      </c>
      <c r="N8404" t="s">
        <v>1352</v>
      </c>
      <c r="O8404" t="s">
        <v>1353</v>
      </c>
      <c r="P8404" t="s">
        <v>1354</v>
      </c>
      <c r="R8404" t="s">
        <v>1355</v>
      </c>
      <c r="S8404" t="s">
        <v>1356</v>
      </c>
    </row>
    <row r="8405" spans="1:19" x14ac:dyDescent="0.25">
      <c r="A8405">
        <v>-30.829811500000002</v>
      </c>
      <c r="B8405">
        <v>-59.2871059</v>
      </c>
      <c r="C8405" t="s">
        <v>1382</v>
      </c>
      <c r="D8405" t="s">
        <v>1383</v>
      </c>
      <c r="M8405" t="s">
        <v>1351</v>
      </c>
      <c r="N8405" t="s">
        <v>1352</v>
      </c>
      <c r="O8405" t="s">
        <v>1353</v>
      </c>
      <c r="P8405" t="s">
        <v>1354</v>
      </c>
      <c r="R8405" t="s">
        <v>1355</v>
      </c>
      <c r="S8405" t="s">
        <v>1356</v>
      </c>
    </row>
    <row r="8406" spans="1:19" x14ac:dyDescent="0.25">
      <c r="A8406">
        <v>-30.794713099999999</v>
      </c>
      <c r="B8406">
        <v>-59.181192699999997</v>
      </c>
      <c r="C8406" t="s">
        <v>1384</v>
      </c>
      <c r="D8406" t="s">
        <v>623</v>
      </c>
      <c r="M8406" t="s">
        <v>1150</v>
      </c>
      <c r="N8406" t="s">
        <v>1352</v>
      </c>
      <c r="O8406" t="s">
        <v>1353</v>
      </c>
      <c r="P8406" t="s">
        <v>1354</v>
      </c>
      <c r="R8406" t="s">
        <v>1355</v>
      </c>
      <c r="S8406" t="s">
        <v>1356</v>
      </c>
    </row>
    <row r="8407" spans="1:19" x14ac:dyDescent="0.25">
      <c r="A8407">
        <v>-30.6878609</v>
      </c>
      <c r="B8407">
        <v>-58.7997066</v>
      </c>
      <c r="C8407" t="s">
        <v>1385</v>
      </c>
      <c r="D8407" t="s">
        <v>623</v>
      </c>
      <c r="M8407" t="s">
        <v>1150</v>
      </c>
      <c r="N8407" t="s">
        <v>1352</v>
      </c>
      <c r="O8407" t="s">
        <v>1353</v>
      </c>
      <c r="P8407" t="s">
        <v>1354</v>
      </c>
      <c r="R8407" t="s">
        <v>1355</v>
      </c>
      <c r="S8407" t="s">
        <v>1356</v>
      </c>
    </row>
    <row r="8408" spans="1:19" x14ac:dyDescent="0.25">
      <c r="A8408">
        <v>-30.798024399999999</v>
      </c>
      <c r="B8408">
        <v>-58.764740099999997</v>
      </c>
      <c r="C8408" t="s">
        <v>1386</v>
      </c>
      <c r="D8408" t="s">
        <v>1375</v>
      </c>
      <c r="M8408" t="s">
        <v>1351</v>
      </c>
      <c r="N8408" t="s">
        <v>1352</v>
      </c>
      <c r="O8408" t="s">
        <v>1353</v>
      </c>
      <c r="P8408" t="s">
        <v>1354</v>
      </c>
      <c r="R8408" t="s">
        <v>1355</v>
      </c>
      <c r="S8408" t="s">
        <v>1356</v>
      </c>
    </row>
    <row r="8409" spans="1:19" x14ac:dyDescent="0.25">
      <c r="A8409">
        <v>-30.829287399999998</v>
      </c>
      <c r="B8409">
        <v>-58.8094258</v>
      </c>
      <c r="C8409" t="s">
        <v>1387</v>
      </c>
      <c r="D8409" t="s">
        <v>1388</v>
      </c>
      <c r="M8409" t="s">
        <v>1351</v>
      </c>
      <c r="N8409" t="s">
        <v>1352</v>
      </c>
      <c r="O8409" t="s">
        <v>1353</v>
      </c>
      <c r="P8409" t="s">
        <v>1354</v>
      </c>
      <c r="R8409" t="s">
        <v>1355</v>
      </c>
      <c r="S8409" t="s">
        <v>1356</v>
      </c>
    </row>
    <row r="8410" spans="1:19" x14ac:dyDescent="0.25">
      <c r="A8410">
        <v>-30.782218799999999</v>
      </c>
      <c r="B8410">
        <v>-58.874197000000002</v>
      </c>
      <c r="C8410" t="s">
        <v>1389</v>
      </c>
      <c r="D8410" t="s">
        <v>1358</v>
      </c>
      <c r="M8410" t="s">
        <v>1351</v>
      </c>
      <c r="N8410" t="s">
        <v>1352</v>
      </c>
      <c r="O8410" t="s">
        <v>1353</v>
      </c>
      <c r="P8410" t="s">
        <v>1354</v>
      </c>
      <c r="R8410" t="s">
        <v>1355</v>
      </c>
      <c r="S8410" t="s">
        <v>1356</v>
      </c>
    </row>
    <row r="8411" spans="1:19" x14ac:dyDescent="0.25">
      <c r="A8411">
        <v>-30.793843500000001</v>
      </c>
      <c r="B8411">
        <v>-58.931637199999997</v>
      </c>
      <c r="C8411" t="s">
        <v>1390</v>
      </c>
      <c r="D8411" t="s">
        <v>1391</v>
      </c>
      <c r="M8411" t="s">
        <v>1351</v>
      </c>
      <c r="N8411" t="s">
        <v>1352</v>
      </c>
      <c r="O8411" t="s">
        <v>1353</v>
      </c>
      <c r="P8411" t="s">
        <v>1354</v>
      </c>
      <c r="R8411" t="s">
        <v>1355</v>
      </c>
      <c r="S8411" t="s">
        <v>1356</v>
      </c>
    </row>
    <row r="8412" spans="1:19" x14ac:dyDescent="0.25">
      <c r="A8412">
        <v>-30.743626800000001</v>
      </c>
      <c r="B8412">
        <v>-57.915766499999997</v>
      </c>
      <c r="C8412" t="s">
        <v>1392</v>
      </c>
      <c r="D8412" t="s">
        <v>1358</v>
      </c>
      <c r="M8412" t="s">
        <v>1351</v>
      </c>
      <c r="N8412" t="s">
        <v>1352</v>
      </c>
      <c r="O8412" t="s">
        <v>1353</v>
      </c>
      <c r="P8412" t="s">
        <v>1354</v>
      </c>
      <c r="R8412" t="s">
        <v>1355</v>
      </c>
      <c r="S8412" t="s">
        <v>1356</v>
      </c>
    </row>
    <row r="8413" spans="1:19" x14ac:dyDescent="0.25">
      <c r="A8413">
        <v>-30.9807424</v>
      </c>
      <c r="B8413">
        <v>-58.973598600000003</v>
      </c>
      <c r="C8413" t="s">
        <v>1393</v>
      </c>
      <c r="D8413" t="s">
        <v>1394</v>
      </c>
      <c r="M8413" t="s">
        <v>1363</v>
      </c>
      <c r="N8413" t="s">
        <v>1352</v>
      </c>
      <c r="O8413" t="s">
        <v>1353</v>
      </c>
      <c r="P8413" t="s">
        <v>1354</v>
      </c>
      <c r="R8413" t="s">
        <v>1355</v>
      </c>
      <c r="S8413" t="s">
        <v>1356</v>
      </c>
    </row>
    <row r="8414" spans="1:19" x14ac:dyDescent="0.25">
      <c r="A8414">
        <v>-30.959138200000002</v>
      </c>
      <c r="B8414">
        <v>-58.884978400000001</v>
      </c>
      <c r="C8414" t="s">
        <v>1395</v>
      </c>
      <c r="D8414" t="s">
        <v>1358</v>
      </c>
      <c r="M8414" t="s">
        <v>1351</v>
      </c>
      <c r="N8414" t="s">
        <v>1352</v>
      </c>
      <c r="O8414" t="s">
        <v>1353</v>
      </c>
      <c r="P8414" t="s">
        <v>1354</v>
      </c>
      <c r="R8414" t="s">
        <v>1355</v>
      </c>
      <c r="S8414" t="s">
        <v>1356</v>
      </c>
    </row>
    <row r="8415" spans="1:19" x14ac:dyDescent="0.25">
      <c r="A8415">
        <v>-30.875154599999998</v>
      </c>
      <c r="B8415">
        <v>-59.0687499</v>
      </c>
      <c r="C8415" t="s">
        <v>1396</v>
      </c>
      <c r="D8415" t="s">
        <v>623</v>
      </c>
      <c r="M8415" t="s">
        <v>1351</v>
      </c>
      <c r="N8415" t="s">
        <v>1352</v>
      </c>
      <c r="O8415" t="s">
        <v>1353</v>
      </c>
      <c r="P8415" t="s">
        <v>1354</v>
      </c>
      <c r="R8415" t="s">
        <v>1355</v>
      </c>
      <c r="S8415" t="s">
        <v>1356</v>
      </c>
    </row>
    <row r="8416" spans="1:19" x14ac:dyDescent="0.25">
      <c r="A8416">
        <v>-30.918938199999999</v>
      </c>
      <c r="B8416">
        <v>-59.037329399999997</v>
      </c>
      <c r="C8416" t="s">
        <v>1397</v>
      </c>
      <c r="D8416" t="s">
        <v>623</v>
      </c>
      <c r="M8416" t="s">
        <v>1351</v>
      </c>
      <c r="N8416" t="s">
        <v>1352</v>
      </c>
      <c r="O8416" t="s">
        <v>1353</v>
      </c>
      <c r="P8416" t="s">
        <v>1354</v>
      </c>
      <c r="R8416" t="s">
        <v>1355</v>
      </c>
      <c r="S8416" t="s">
        <v>1356</v>
      </c>
    </row>
    <row r="8417" spans="1:19" x14ac:dyDescent="0.25">
      <c r="A8417">
        <v>-30.873909000000001</v>
      </c>
      <c r="B8417">
        <v>-58.779001999999998</v>
      </c>
      <c r="C8417" t="s">
        <v>1398</v>
      </c>
      <c r="D8417" t="s">
        <v>1399</v>
      </c>
      <c r="M8417" t="s">
        <v>1150</v>
      </c>
      <c r="N8417" t="s">
        <v>1352</v>
      </c>
      <c r="O8417" t="s">
        <v>1353</v>
      </c>
      <c r="P8417" t="s">
        <v>1354</v>
      </c>
      <c r="R8417" t="s">
        <v>1355</v>
      </c>
      <c r="S8417" t="s">
        <v>1356</v>
      </c>
    </row>
    <row r="8418" spans="1:19" x14ac:dyDescent="0.25">
      <c r="A8418">
        <v>-31.0430332</v>
      </c>
      <c r="B8418">
        <v>-59.092353299999999</v>
      </c>
      <c r="C8418" t="s">
        <v>1400</v>
      </c>
      <c r="D8418" t="s">
        <v>1401</v>
      </c>
      <c r="M8418" t="s">
        <v>1363</v>
      </c>
      <c r="N8418" t="s">
        <v>1352</v>
      </c>
      <c r="O8418" t="s">
        <v>1353</v>
      </c>
      <c r="P8418" t="s">
        <v>1354</v>
      </c>
      <c r="R8418" t="s">
        <v>1355</v>
      </c>
      <c r="S8418" t="s">
        <v>1356</v>
      </c>
    </row>
    <row r="8419" spans="1:19" x14ac:dyDescent="0.25">
      <c r="A8419">
        <v>-31.1123297</v>
      </c>
      <c r="B8419">
        <v>-59.170522900000002</v>
      </c>
      <c r="C8419" t="s">
        <v>1402</v>
      </c>
      <c r="D8419" t="s">
        <v>623</v>
      </c>
      <c r="M8419" t="s">
        <v>1150</v>
      </c>
      <c r="N8419" t="s">
        <v>1352</v>
      </c>
      <c r="O8419" t="s">
        <v>1353</v>
      </c>
      <c r="P8419" t="s">
        <v>1354</v>
      </c>
      <c r="R8419" t="s">
        <v>1355</v>
      </c>
      <c r="S8419" t="s">
        <v>1356</v>
      </c>
    </row>
    <row r="8420" spans="1:19" x14ac:dyDescent="0.25">
      <c r="A8420">
        <v>-31.090080199999999</v>
      </c>
      <c r="B8420">
        <v>-59.259472600000002</v>
      </c>
      <c r="C8420" t="s">
        <v>1403</v>
      </c>
      <c r="D8420" t="s">
        <v>623</v>
      </c>
      <c r="M8420" t="s">
        <v>1351</v>
      </c>
      <c r="N8420" t="s">
        <v>1352</v>
      </c>
      <c r="O8420" t="s">
        <v>1353</v>
      </c>
      <c r="P8420" t="s">
        <v>1354</v>
      </c>
      <c r="R8420" t="s">
        <v>1355</v>
      </c>
      <c r="S8420" t="s">
        <v>1356</v>
      </c>
    </row>
    <row r="8421" spans="1:19" x14ac:dyDescent="0.25">
      <c r="A8421">
        <v>-31.1700941</v>
      </c>
      <c r="B8421">
        <v>-59.258882200000002</v>
      </c>
      <c r="C8421" t="s">
        <v>1404</v>
      </c>
      <c r="D8421" t="s">
        <v>1405</v>
      </c>
      <c r="M8421" t="s">
        <v>1351</v>
      </c>
      <c r="N8421" t="s">
        <v>1352</v>
      </c>
      <c r="O8421" t="s">
        <v>1353</v>
      </c>
      <c r="P8421" t="s">
        <v>1354</v>
      </c>
      <c r="R8421" t="s">
        <v>1355</v>
      </c>
      <c r="S8421" t="s">
        <v>1356</v>
      </c>
    </row>
    <row r="8422" spans="1:19" x14ac:dyDescent="0.25">
      <c r="A8422">
        <v>-30.9490059</v>
      </c>
      <c r="B8422">
        <v>-58.779701299999999</v>
      </c>
      <c r="C8422" t="s">
        <v>1406</v>
      </c>
      <c r="D8422" t="s">
        <v>1407</v>
      </c>
      <c r="M8422" t="s">
        <v>1363</v>
      </c>
      <c r="N8422" t="s">
        <v>1352</v>
      </c>
      <c r="O8422" t="s">
        <v>1353</v>
      </c>
      <c r="P8422" t="s">
        <v>1354</v>
      </c>
      <c r="R8422" t="s">
        <v>1355</v>
      </c>
      <c r="S8422" t="s">
        <v>1356</v>
      </c>
    </row>
    <row r="8423" spans="1:19" x14ac:dyDescent="0.25">
      <c r="A8423">
        <v>-31.0070503</v>
      </c>
      <c r="B8423">
        <v>-58.857595500000002</v>
      </c>
      <c r="C8423" t="s">
        <v>1408</v>
      </c>
      <c r="D8423" t="s">
        <v>1405</v>
      </c>
      <c r="M8423" t="s">
        <v>1351</v>
      </c>
      <c r="N8423" t="s">
        <v>1352</v>
      </c>
      <c r="O8423" t="s">
        <v>1353</v>
      </c>
      <c r="P8423" t="s">
        <v>1354</v>
      </c>
      <c r="R8423" t="s">
        <v>1355</v>
      </c>
      <c r="S8423" t="s">
        <v>1356</v>
      </c>
    </row>
    <row r="8424" spans="1:19" x14ac:dyDescent="0.25">
      <c r="A8424">
        <v>-31.0405154</v>
      </c>
      <c r="B8424">
        <v>-60.013618999999998</v>
      </c>
      <c r="C8424" t="s">
        <v>1409</v>
      </c>
      <c r="D8424" t="s">
        <v>1410</v>
      </c>
      <c r="M8424" t="s">
        <v>1351</v>
      </c>
      <c r="N8424" t="s">
        <v>1352</v>
      </c>
      <c r="O8424" t="s">
        <v>1353</v>
      </c>
      <c r="P8424" t="s">
        <v>1354</v>
      </c>
      <c r="R8424" t="s">
        <v>1355</v>
      </c>
      <c r="S8424" t="s">
        <v>1356</v>
      </c>
    </row>
    <row r="8425" spans="1:19" x14ac:dyDescent="0.25">
      <c r="A8425">
        <v>-31.075143499999999</v>
      </c>
      <c r="B8425">
        <v>-59.051371600000003</v>
      </c>
      <c r="C8425" t="s">
        <v>1411</v>
      </c>
      <c r="D8425" t="s">
        <v>623</v>
      </c>
      <c r="M8425" t="s">
        <v>1351</v>
      </c>
      <c r="N8425" t="s">
        <v>1352</v>
      </c>
      <c r="O8425" t="s">
        <v>1353</v>
      </c>
      <c r="P8425" t="s">
        <v>1354</v>
      </c>
      <c r="R8425" t="s">
        <v>1355</v>
      </c>
      <c r="S8425" t="s">
        <v>1356</v>
      </c>
    </row>
    <row r="8426" spans="1:19" x14ac:dyDescent="0.25">
      <c r="A8426">
        <v>-31.144620700000001</v>
      </c>
      <c r="B8426">
        <v>-59.112788899999998</v>
      </c>
      <c r="C8426" t="s">
        <v>1412</v>
      </c>
      <c r="D8426" t="s">
        <v>623</v>
      </c>
      <c r="M8426" t="s">
        <v>1351</v>
      </c>
      <c r="N8426" t="s">
        <v>1352</v>
      </c>
      <c r="O8426" t="s">
        <v>1353</v>
      </c>
      <c r="P8426" t="s">
        <v>1354</v>
      </c>
      <c r="R8426" t="s">
        <v>1355</v>
      </c>
      <c r="S8426" t="s">
        <v>1356</v>
      </c>
    </row>
    <row r="8427" spans="1:19" x14ac:dyDescent="0.25">
      <c r="A8427">
        <v>-31.212435899999999</v>
      </c>
      <c r="B8427">
        <v>-59.169891700000001</v>
      </c>
      <c r="C8427" t="s">
        <v>1413</v>
      </c>
      <c r="D8427" t="s">
        <v>623</v>
      </c>
      <c r="M8427" t="s">
        <v>1150</v>
      </c>
      <c r="N8427" t="s">
        <v>1352</v>
      </c>
      <c r="O8427" t="s">
        <v>1353</v>
      </c>
      <c r="P8427" t="s">
        <v>1354</v>
      </c>
      <c r="R8427" t="s">
        <v>1355</v>
      </c>
      <c r="S8427" t="s">
        <v>1356</v>
      </c>
    </row>
    <row r="8428" spans="1:19" x14ac:dyDescent="0.25">
      <c r="A8428">
        <v>-30.958048000000002</v>
      </c>
      <c r="B8428">
        <v>-58.775505000000003</v>
      </c>
      <c r="C8428" t="s">
        <v>1414</v>
      </c>
      <c r="D8428" t="s">
        <v>1415</v>
      </c>
      <c r="O8428" t="s">
        <v>1353</v>
      </c>
      <c r="P8428" t="s">
        <v>1354</v>
      </c>
      <c r="R8428" t="s">
        <v>1355</v>
      </c>
      <c r="S8428" t="s">
        <v>1356</v>
      </c>
    </row>
    <row r="8429" spans="1:19" x14ac:dyDescent="0.25">
      <c r="A8429">
        <v>-30.983370300000001</v>
      </c>
      <c r="B8429">
        <v>-58.604559399999999</v>
      </c>
      <c r="C8429" t="s">
        <v>1416</v>
      </c>
      <c r="D8429" t="s">
        <v>1417</v>
      </c>
      <c r="O8429" t="s">
        <v>1353</v>
      </c>
      <c r="P8429" t="s">
        <v>1354</v>
      </c>
      <c r="R8429" t="s">
        <v>1355</v>
      </c>
      <c r="S8429" t="s">
        <v>1356</v>
      </c>
    </row>
    <row r="8430" spans="1:19" x14ac:dyDescent="0.25">
      <c r="A8430">
        <v>-32.621668499999998</v>
      </c>
      <c r="B8430">
        <v>-59.077588900000002</v>
      </c>
      <c r="C8430" t="s">
        <v>1418</v>
      </c>
      <c r="O8430" t="s">
        <v>1353</v>
      </c>
      <c r="P8430" t="s">
        <v>1419</v>
      </c>
    </row>
    <row r="8431" spans="1:19" x14ac:dyDescent="0.25">
      <c r="A8431">
        <v>-32.545289500000003</v>
      </c>
      <c r="B8431">
        <v>-58.936401199999999</v>
      </c>
      <c r="C8431" t="s">
        <v>1420</v>
      </c>
      <c r="O8431" t="s">
        <v>1353</v>
      </c>
      <c r="P8431" t="s">
        <v>1419</v>
      </c>
    </row>
    <row r="8432" spans="1:19" x14ac:dyDescent="0.25">
      <c r="A8432">
        <v>-32.624210599999998</v>
      </c>
      <c r="B8432">
        <v>-58.702196000000001</v>
      </c>
      <c r="C8432" t="s">
        <v>1421</v>
      </c>
      <c r="O8432" t="s">
        <v>1353</v>
      </c>
      <c r="P8432" t="s">
        <v>1419</v>
      </c>
    </row>
    <row r="8433" spans="1:16" x14ac:dyDescent="0.25">
      <c r="A8433">
        <v>-32.5705873</v>
      </c>
      <c r="B8433">
        <v>-58.540055299999999</v>
      </c>
      <c r="C8433" t="s">
        <v>1422</v>
      </c>
      <c r="O8433" t="s">
        <v>1353</v>
      </c>
      <c r="P8433" t="s">
        <v>1419</v>
      </c>
    </row>
    <row r="8434" spans="1:16" x14ac:dyDescent="0.25">
      <c r="A8434">
        <v>-32.671430999999998</v>
      </c>
      <c r="B8434">
        <v>-58.982945100000002</v>
      </c>
      <c r="C8434" t="s">
        <v>1423</v>
      </c>
      <c r="O8434" t="s">
        <v>1353</v>
      </c>
      <c r="P8434" t="s">
        <v>1419</v>
      </c>
    </row>
    <row r="8435" spans="1:16" x14ac:dyDescent="0.25">
      <c r="A8435">
        <v>-32.677866899999998</v>
      </c>
      <c r="B8435">
        <v>-58.891185900000004</v>
      </c>
      <c r="C8435" t="s">
        <v>1424</v>
      </c>
      <c r="O8435" t="s">
        <v>1353</v>
      </c>
      <c r="P8435" t="s">
        <v>1419</v>
      </c>
    </row>
    <row r="8436" spans="1:16" x14ac:dyDescent="0.25">
      <c r="A8436">
        <v>-32.737468700000001</v>
      </c>
      <c r="B8436">
        <v>-58.712291499999999</v>
      </c>
      <c r="C8436" t="s">
        <v>1425</v>
      </c>
      <c r="O8436" t="s">
        <v>1353</v>
      </c>
      <c r="P8436" t="s">
        <v>1419</v>
      </c>
    </row>
    <row r="8437" spans="1:16" x14ac:dyDescent="0.25">
      <c r="A8437">
        <v>-32.922856500000002</v>
      </c>
      <c r="B8437">
        <v>-58.966597700000001</v>
      </c>
      <c r="C8437" t="s">
        <v>1426</v>
      </c>
      <c r="O8437" t="s">
        <v>1353</v>
      </c>
      <c r="P8437" t="s">
        <v>1419</v>
      </c>
    </row>
    <row r="8438" spans="1:16" x14ac:dyDescent="0.25">
      <c r="A8438">
        <v>-32.804132099999997</v>
      </c>
      <c r="B8438">
        <v>-58.8951511</v>
      </c>
      <c r="C8438" t="s">
        <v>1427</v>
      </c>
      <c r="O8438" t="s">
        <v>1353</v>
      </c>
      <c r="P8438" t="s">
        <v>1419</v>
      </c>
    </row>
    <row r="8439" spans="1:16" x14ac:dyDescent="0.25">
      <c r="A8439">
        <v>-32.818853400000002</v>
      </c>
      <c r="B8439">
        <v>-58.691898799999997</v>
      </c>
      <c r="C8439" t="s">
        <v>1428</v>
      </c>
      <c r="O8439" t="s">
        <v>1353</v>
      </c>
      <c r="P8439" t="s">
        <v>1419</v>
      </c>
    </row>
    <row r="8440" spans="1:16" x14ac:dyDescent="0.25">
      <c r="A8440">
        <v>-32.903323700000001</v>
      </c>
      <c r="B8440">
        <v>-58.544237799999998</v>
      </c>
      <c r="C8440" t="s">
        <v>1429</v>
      </c>
      <c r="O8440" t="s">
        <v>1353</v>
      </c>
      <c r="P8440" t="s">
        <v>1419</v>
      </c>
    </row>
    <row r="8441" spans="1:16" x14ac:dyDescent="0.25">
      <c r="A8441">
        <v>-33.021594899999997</v>
      </c>
      <c r="B8441">
        <v>-59.146973099999997</v>
      </c>
      <c r="C8441" t="s">
        <v>1430</v>
      </c>
      <c r="O8441" t="s">
        <v>1353</v>
      </c>
      <c r="P8441" t="s">
        <v>1419</v>
      </c>
    </row>
    <row r="8442" spans="1:16" x14ac:dyDescent="0.25">
      <c r="A8442">
        <v>-33.026567999999997</v>
      </c>
      <c r="B8442">
        <v>-59.018861600000001</v>
      </c>
      <c r="C8442" t="s">
        <v>1431</v>
      </c>
      <c r="O8442" t="s">
        <v>1353</v>
      </c>
      <c r="P8442" t="s">
        <v>1419</v>
      </c>
    </row>
    <row r="8443" spans="1:16" x14ac:dyDescent="0.25">
      <c r="A8443">
        <v>-33.0748149</v>
      </c>
      <c r="B8443">
        <v>-58.866956799999997</v>
      </c>
      <c r="C8443" t="s">
        <v>1432</v>
      </c>
      <c r="O8443" t="s">
        <v>1353</v>
      </c>
      <c r="P8443" t="s">
        <v>1419</v>
      </c>
    </row>
    <row r="8444" spans="1:16" x14ac:dyDescent="0.25">
      <c r="A8444">
        <v>-33.032096600000003</v>
      </c>
      <c r="B8444">
        <v>-58.6100882</v>
      </c>
      <c r="C8444" t="s">
        <v>1433</v>
      </c>
      <c r="O8444" t="s">
        <v>1353</v>
      </c>
      <c r="P8444" t="s">
        <v>1419</v>
      </c>
    </row>
    <row r="8445" spans="1:16" x14ac:dyDescent="0.25">
      <c r="A8445">
        <v>-33.010685299999999</v>
      </c>
      <c r="B8445">
        <v>-58.475064000000003</v>
      </c>
      <c r="C8445" t="s">
        <v>1434</v>
      </c>
      <c r="O8445" t="s">
        <v>1353</v>
      </c>
      <c r="P8445" t="s">
        <v>1419</v>
      </c>
    </row>
    <row r="8446" spans="1:16" x14ac:dyDescent="0.25">
      <c r="A8446">
        <v>-32.999680499999997</v>
      </c>
      <c r="B8446">
        <v>-58.320120899999999</v>
      </c>
      <c r="C8446" t="s">
        <v>1435</v>
      </c>
      <c r="O8446" t="s">
        <v>1353</v>
      </c>
      <c r="P8446" t="s">
        <v>1419</v>
      </c>
    </row>
    <row r="8447" spans="1:16" x14ac:dyDescent="0.25">
      <c r="A8447">
        <v>-33.142864600000003</v>
      </c>
      <c r="B8447">
        <v>-59.214317999999999</v>
      </c>
      <c r="C8447" t="s">
        <v>1436</v>
      </c>
      <c r="O8447" t="s">
        <v>1353</v>
      </c>
      <c r="P8447" t="s">
        <v>1419</v>
      </c>
    </row>
    <row r="8448" spans="1:16" x14ac:dyDescent="0.25">
      <c r="A8448">
        <v>-33.1564166</v>
      </c>
      <c r="B8448">
        <v>-58.982742700000003</v>
      </c>
      <c r="C8448" t="s">
        <v>1437</v>
      </c>
      <c r="O8448" t="s">
        <v>1353</v>
      </c>
      <c r="P8448" t="s">
        <v>1419</v>
      </c>
    </row>
    <row r="8449" spans="1:16" x14ac:dyDescent="0.25">
      <c r="A8449">
        <v>-33.183333699999999</v>
      </c>
      <c r="B8449">
        <v>-58.903624800000003</v>
      </c>
      <c r="C8449" t="s">
        <v>1438</v>
      </c>
      <c r="O8449" t="s">
        <v>1353</v>
      </c>
      <c r="P8449" t="s">
        <v>1419</v>
      </c>
    </row>
    <row r="8450" spans="1:16" x14ac:dyDescent="0.25">
      <c r="A8450">
        <v>-33.141930100000003</v>
      </c>
      <c r="B8450">
        <v>-58.678552099999997</v>
      </c>
      <c r="C8450" t="s">
        <v>1439</v>
      </c>
      <c r="O8450" t="s">
        <v>1353</v>
      </c>
      <c r="P8450" t="s">
        <v>1419</v>
      </c>
    </row>
    <row r="8451" spans="1:16" x14ac:dyDescent="0.25">
      <c r="A8451">
        <v>-33.1826717</v>
      </c>
      <c r="B8451">
        <v>-58.4951413</v>
      </c>
      <c r="C8451" t="s">
        <v>1440</v>
      </c>
      <c r="O8451" t="s">
        <v>1353</v>
      </c>
      <c r="P8451" t="s">
        <v>1419</v>
      </c>
    </row>
    <row r="8452" spans="1:16" x14ac:dyDescent="0.25">
      <c r="A8452">
        <v>-33.281169800000001</v>
      </c>
      <c r="B8452">
        <v>-58.7612533</v>
      </c>
      <c r="C8452" t="s">
        <v>1441</v>
      </c>
      <c r="O8452" t="s">
        <v>1353</v>
      </c>
      <c r="P8452" t="s">
        <v>1419</v>
      </c>
    </row>
    <row r="8453" spans="1:16" x14ac:dyDescent="0.25">
      <c r="A8453">
        <v>-33.290394999999997</v>
      </c>
      <c r="B8453">
        <v>-58.704024599999997</v>
      </c>
      <c r="C8453" t="s">
        <v>1442</v>
      </c>
      <c r="O8453" t="s">
        <v>1353</v>
      </c>
      <c r="P8453" t="s">
        <v>1419</v>
      </c>
    </row>
    <row r="8454" spans="1:16" x14ac:dyDescent="0.25">
      <c r="A8454">
        <v>-33.298517199999999</v>
      </c>
      <c r="B8454">
        <v>-58.532875699999998</v>
      </c>
      <c r="C8454" t="s">
        <v>1443</v>
      </c>
      <c r="O8454" t="s">
        <v>1353</v>
      </c>
      <c r="P8454" t="s">
        <v>1419</v>
      </c>
    </row>
    <row r="8455" spans="1:16" x14ac:dyDescent="0.25">
      <c r="A8455">
        <v>-33.369315299999997</v>
      </c>
      <c r="B8455">
        <v>-58.613881399999997</v>
      </c>
      <c r="C8455" t="s">
        <v>1444</v>
      </c>
      <c r="O8455" t="s">
        <v>1353</v>
      </c>
      <c r="P8455" t="s">
        <v>1419</v>
      </c>
    </row>
    <row r="8456" spans="1:16" x14ac:dyDescent="0.25">
      <c r="A8456">
        <v>-31.849986099999999</v>
      </c>
      <c r="B8456">
        <v>-58.525114500000001</v>
      </c>
      <c r="C8456" t="s">
        <v>1445</v>
      </c>
      <c r="O8456" t="s">
        <v>1353</v>
      </c>
      <c r="P8456" t="s">
        <v>1446</v>
      </c>
    </row>
    <row r="8457" spans="1:16" x14ac:dyDescent="0.25">
      <c r="A8457">
        <v>-31.7887734</v>
      </c>
      <c r="B8457">
        <v>-58.315478300000002</v>
      </c>
      <c r="C8457" t="s">
        <v>1447</v>
      </c>
      <c r="O8457" t="s">
        <v>1353</v>
      </c>
      <c r="P8457" t="s">
        <v>1446</v>
      </c>
    </row>
    <row r="8458" spans="1:16" x14ac:dyDescent="0.25">
      <c r="A8458">
        <v>-31.775968899999999</v>
      </c>
      <c r="B8458">
        <v>-58.171635199999997</v>
      </c>
      <c r="C8458" t="s">
        <v>1448</v>
      </c>
      <c r="O8458" t="s">
        <v>1353</v>
      </c>
      <c r="P8458" t="s">
        <v>1446</v>
      </c>
    </row>
    <row r="8459" spans="1:16" x14ac:dyDescent="0.25">
      <c r="A8459">
        <v>-32.045848599999999</v>
      </c>
      <c r="B8459">
        <v>-58.622554200000003</v>
      </c>
      <c r="C8459" t="s">
        <v>1449</v>
      </c>
      <c r="O8459" t="s">
        <v>1353</v>
      </c>
      <c r="P8459" t="s">
        <v>1446</v>
      </c>
    </row>
    <row r="8460" spans="1:16" x14ac:dyDescent="0.25">
      <c r="A8460">
        <v>-32.003774200000002</v>
      </c>
      <c r="B8460">
        <v>-58.490912199999997</v>
      </c>
      <c r="C8460" t="s">
        <v>1450</v>
      </c>
      <c r="O8460" t="s">
        <v>1353</v>
      </c>
      <c r="P8460" t="s">
        <v>1446</v>
      </c>
    </row>
    <row r="8461" spans="1:16" x14ac:dyDescent="0.25">
      <c r="A8461">
        <v>-31.998718100000001</v>
      </c>
      <c r="B8461">
        <v>-58.304772900000003</v>
      </c>
      <c r="C8461" t="s">
        <v>1451</v>
      </c>
      <c r="O8461" t="s">
        <v>1353</v>
      </c>
      <c r="P8461" t="s">
        <v>1446</v>
      </c>
    </row>
    <row r="8462" spans="1:16" x14ac:dyDescent="0.25">
      <c r="A8462">
        <v>-32.056806700000003</v>
      </c>
      <c r="B8462">
        <v>-58.233826899999997</v>
      </c>
      <c r="C8462" t="s">
        <v>1452</v>
      </c>
      <c r="O8462" t="s">
        <v>1353</v>
      </c>
      <c r="P8462" t="s">
        <v>1446</v>
      </c>
    </row>
    <row r="8463" spans="1:16" x14ac:dyDescent="0.25">
      <c r="A8463">
        <v>-32.142417500000001</v>
      </c>
      <c r="B8463">
        <v>-58.630642299999998</v>
      </c>
      <c r="C8463" t="s">
        <v>1453</v>
      </c>
      <c r="O8463" t="s">
        <v>1353</v>
      </c>
      <c r="P8463" t="s">
        <v>1446</v>
      </c>
    </row>
    <row r="8464" spans="1:16" x14ac:dyDescent="0.25">
      <c r="A8464">
        <v>-32.147355099999999</v>
      </c>
      <c r="B8464">
        <v>-58.587644900000001</v>
      </c>
      <c r="C8464" t="s">
        <v>1454</v>
      </c>
      <c r="O8464" t="s">
        <v>1353</v>
      </c>
      <c r="P8464" t="s">
        <v>1446</v>
      </c>
    </row>
    <row r="8465" spans="1:16" x14ac:dyDescent="0.25">
      <c r="A8465">
        <v>-32.1542508</v>
      </c>
      <c r="B8465">
        <v>-58.408945899999999</v>
      </c>
      <c r="C8465" t="s">
        <v>1455</v>
      </c>
      <c r="O8465" t="s">
        <v>1353</v>
      </c>
      <c r="P8465" t="s">
        <v>1446</v>
      </c>
    </row>
    <row r="8466" spans="1:16" x14ac:dyDescent="0.25">
      <c r="A8466">
        <v>-32.186210799999998</v>
      </c>
      <c r="B8466">
        <v>-58.171960900000002</v>
      </c>
      <c r="C8466" t="s">
        <v>1456</v>
      </c>
      <c r="O8466" t="s">
        <v>1353</v>
      </c>
      <c r="P8466" t="s">
        <v>1446</v>
      </c>
    </row>
    <row r="8467" spans="1:16" x14ac:dyDescent="0.25">
      <c r="A8467">
        <v>-30.8633737</v>
      </c>
      <c r="B8467">
        <v>-58.369494099999997</v>
      </c>
      <c r="C8467" t="s">
        <v>1457</v>
      </c>
      <c r="O8467" t="s">
        <v>1353</v>
      </c>
      <c r="P8467" t="s">
        <v>1458</v>
      </c>
    </row>
    <row r="8468" spans="1:16" x14ac:dyDescent="0.25">
      <c r="A8468">
        <v>-30.933132000000001</v>
      </c>
      <c r="B8468">
        <v>-58.3913996</v>
      </c>
      <c r="C8468" t="s">
        <v>1459</v>
      </c>
      <c r="O8468" t="s">
        <v>1353</v>
      </c>
      <c r="P8468" t="s">
        <v>1458</v>
      </c>
    </row>
    <row r="8469" spans="1:16" x14ac:dyDescent="0.25">
      <c r="A8469">
        <v>-31.057802299999999</v>
      </c>
      <c r="B8469">
        <v>-58.313529000000003</v>
      </c>
      <c r="C8469" t="s">
        <v>1460</v>
      </c>
      <c r="O8469" t="s">
        <v>1353</v>
      </c>
      <c r="P8469" t="s">
        <v>1458</v>
      </c>
    </row>
    <row r="8470" spans="1:16" x14ac:dyDescent="0.25">
      <c r="A8470">
        <v>-31.1647645</v>
      </c>
      <c r="B8470">
        <v>-58.181383699999998</v>
      </c>
      <c r="C8470" t="s">
        <v>1461</v>
      </c>
      <c r="O8470" t="s">
        <v>1353</v>
      </c>
      <c r="P8470" t="s">
        <v>1458</v>
      </c>
    </row>
    <row r="8471" spans="1:16" x14ac:dyDescent="0.25">
      <c r="A8471">
        <v>-31.261717300000001</v>
      </c>
      <c r="B8471">
        <v>-58.111369699999997</v>
      </c>
      <c r="C8471" t="s">
        <v>1462</v>
      </c>
      <c r="O8471" t="s">
        <v>1353</v>
      </c>
      <c r="P8471" t="s">
        <v>1458</v>
      </c>
    </row>
    <row r="8472" spans="1:16" x14ac:dyDescent="0.25">
      <c r="A8472">
        <v>-31.274844699999999</v>
      </c>
      <c r="B8472">
        <v>-58.003953299999999</v>
      </c>
      <c r="C8472" t="s">
        <v>1463</v>
      </c>
      <c r="O8472" t="s">
        <v>1353</v>
      </c>
      <c r="P8472" t="s">
        <v>1458</v>
      </c>
    </row>
    <row r="8473" spans="1:16" x14ac:dyDescent="0.25">
      <c r="A8473">
        <v>-31.3682056</v>
      </c>
      <c r="B8473">
        <v>-58.356131400000002</v>
      </c>
      <c r="C8473" t="s">
        <v>1464</v>
      </c>
      <c r="O8473" t="s">
        <v>1353</v>
      </c>
      <c r="P8473" t="s">
        <v>1458</v>
      </c>
    </row>
    <row r="8474" spans="1:16" x14ac:dyDescent="0.25">
      <c r="A8474">
        <v>-31.466193499999999</v>
      </c>
      <c r="B8474">
        <v>-58.264999699999997</v>
      </c>
      <c r="C8474" t="s">
        <v>1465</v>
      </c>
      <c r="O8474" t="s">
        <v>1353</v>
      </c>
      <c r="P8474" t="s">
        <v>1458</v>
      </c>
    </row>
    <row r="8475" spans="1:16" x14ac:dyDescent="0.25">
      <c r="A8475">
        <v>-31.391345099999999</v>
      </c>
      <c r="B8475">
        <v>-58.075069499999998</v>
      </c>
      <c r="C8475" t="s">
        <v>1466</v>
      </c>
      <c r="O8475" t="s">
        <v>1353</v>
      </c>
      <c r="P8475" t="s">
        <v>1458</v>
      </c>
    </row>
    <row r="8476" spans="1:16" x14ac:dyDescent="0.25">
      <c r="A8476">
        <v>-31.529419499999999</v>
      </c>
      <c r="B8476">
        <v>-58.023819799999998</v>
      </c>
      <c r="C8476" t="s">
        <v>1467</v>
      </c>
      <c r="O8476" t="s">
        <v>1353</v>
      </c>
      <c r="P8476" t="s">
        <v>1458</v>
      </c>
    </row>
    <row r="8477" spans="1:16" x14ac:dyDescent="0.25">
      <c r="A8477">
        <v>-31.705355999999998</v>
      </c>
      <c r="B8477">
        <v>-58.215209600000001</v>
      </c>
      <c r="C8477" t="s">
        <v>1468</v>
      </c>
      <c r="O8477" t="s">
        <v>1353</v>
      </c>
      <c r="P8477" t="s">
        <v>1458</v>
      </c>
    </row>
    <row r="8478" spans="1:16" x14ac:dyDescent="0.25">
      <c r="A8478">
        <v>-31.640300700000001</v>
      </c>
      <c r="B8478">
        <v>-58.022531399999998</v>
      </c>
      <c r="C8478" t="s">
        <v>1469</v>
      </c>
      <c r="O8478" t="s">
        <v>1353</v>
      </c>
      <c r="P8478" t="s">
        <v>1458</v>
      </c>
    </row>
    <row r="8479" spans="1:16" x14ac:dyDescent="0.25">
      <c r="A8479">
        <v>-31.3226525</v>
      </c>
      <c r="B8479">
        <v>-58.665759799999996</v>
      </c>
      <c r="C8479" t="s">
        <v>1470</v>
      </c>
      <c r="O8479" t="s">
        <v>1353</v>
      </c>
      <c r="P8479" t="s">
        <v>1471</v>
      </c>
    </row>
    <row r="8480" spans="1:16" x14ac:dyDescent="0.25">
      <c r="A8480">
        <v>-31.3701759</v>
      </c>
      <c r="B8480">
        <v>-58.639864099999997</v>
      </c>
      <c r="C8480" t="s">
        <v>1472</v>
      </c>
      <c r="O8480" t="s">
        <v>1353</v>
      </c>
      <c r="P8480" t="s">
        <v>1471</v>
      </c>
    </row>
    <row r="8481" spans="1:16" x14ac:dyDescent="0.25">
      <c r="A8481">
        <v>-31.376271299999999</v>
      </c>
      <c r="B8481">
        <v>-58.461094699999997</v>
      </c>
      <c r="C8481" t="s">
        <v>1473</v>
      </c>
      <c r="O8481" t="s">
        <v>1353</v>
      </c>
      <c r="P8481" t="s">
        <v>1471</v>
      </c>
    </row>
    <row r="8482" spans="1:16" x14ac:dyDescent="0.25">
      <c r="A8482">
        <v>-31.622561000000001</v>
      </c>
      <c r="B8482">
        <v>-58.508691499999998</v>
      </c>
      <c r="C8482" t="s">
        <v>1474</v>
      </c>
      <c r="O8482" t="s">
        <v>1353</v>
      </c>
      <c r="P8482" t="s">
        <v>1471</v>
      </c>
    </row>
    <row r="8483" spans="1:16" x14ac:dyDescent="0.25">
      <c r="A8483">
        <v>-31.519440199999998</v>
      </c>
      <c r="B8483">
        <v>-58.407172600000003</v>
      </c>
      <c r="C8483" t="s">
        <v>1475</v>
      </c>
      <c r="O8483" t="s">
        <v>1353</v>
      </c>
      <c r="P8483" t="s">
        <v>1471</v>
      </c>
    </row>
    <row r="8484" spans="1:16" x14ac:dyDescent="0.25">
      <c r="A8484">
        <v>-31.692030599999999</v>
      </c>
      <c r="B8484">
        <v>-58.511799699999997</v>
      </c>
      <c r="C8484" t="s">
        <v>1476</v>
      </c>
      <c r="O8484" t="s">
        <v>1353</v>
      </c>
      <c r="P8484" t="s">
        <v>1471</v>
      </c>
    </row>
    <row r="8485" spans="1:16" x14ac:dyDescent="0.25">
      <c r="A8485">
        <v>-31.6988965</v>
      </c>
      <c r="B8485">
        <v>-58.3376704</v>
      </c>
      <c r="C8485" t="s">
        <v>1477</v>
      </c>
      <c r="O8485" t="s">
        <v>1353</v>
      </c>
      <c r="P8485" t="s">
        <v>1471</v>
      </c>
    </row>
    <row r="8486" spans="1:16" x14ac:dyDescent="0.25">
      <c r="A8486">
        <v>-31.833050799999999</v>
      </c>
      <c r="B8486">
        <v>-58.709167999999998</v>
      </c>
      <c r="C8486" t="s">
        <v>1478</v>
      </c>
      <c r="O8486" t="s">
        <v>1353</v>
      </c>
      <c r="P8486" t="s">
        <v>1471</v>
      </c>
    </row>
    <row r="8487" spans="1:16" x14ac:dyDescent="0.25">
      <c r="A8487">
        <v>-32.090509900000001</v>
      </c>
      <c r="B8487">
        <v>-58.955537300000003</v>
      </c>
      <c r="C8487" t="s">
        <v>1479</v>
      </c>
      <c r="O8487" t="s">
        <v>1353</v>
      </c>
      <c r="P8487" t="s">
        <v>1480</v>
      </c>
    </row>
    <row r="8488" spans="1:16" x14ac:dyDescent="0.25">
      <c r="A8488">
        <v>-32.171105799999999</v>
      </c>
      <c r="B8488">
        <v>-58.791353600000001</v>
      </c>
      <c r="C8488" t="s">
        <v>1481</v>
      </c>
      <c r="O8488" t="s">
        <v>1353</v>
      </c>
      <c r="P8488" t="s">
        <v>1480</v>
      </c>
    </row>
    <row r="8489" spans="1:16" x14ac:dyDescent="0.25">
      <c r="A8489">
        <v>-32.344045000000001</v>
      </c>
      <c r="B8489">
        <v>-58.973878300000003</v>
      </c>
      <c r="C8489" t="s">
        <v>1482</v>
      </c>
      <c r="O8489" t="s">
        <v>1353</v>
      </c>
      <c r="P8489" t="s">
        <v>1480</v>
      </c>
    </row>
    <row r="8490" spans="1:16" x14ac:dyDescent="0.25">
      <c r="A8490">
        <v>-32.250598400000001</v>
      </c>
      <c r="B8490">
        <v>-58.9059594</v>
      </c>
      <c r="C8490" t="s">
        <v>1483</v>
      </c>
      <c r="O8490" t="s">
        <v>1353</v>
      </c>
      <c r="P8490" t="s">
        <v>1480</v>
      </c>
    </row>
    <row r="8491" spans="1:16" x14ac:dyDescent="0.25">
      <c r="A8491">
        <v>-32.263655200000002</v>
      </c>
      <c r="B8491">
        <v>-58.757761199999997</v>
      </c>
      <c r="C8491" t="s">
        <v>1484</v>
      </c>
      <c r="O8491" t="s">
        <v>1353</v>
      </c>
      <c r="P8491" t="s">
        <v>1480</v>
      </c>
    </row>
    <row r="8492" spans="1:16" x14ac:dyDescent="0.25">
      <c r="A8492">
        <v>-32.345845699999998</v>
      </c>
      <c r="B8492">
        <v>-58.444898799999997</v>
      </c>
      <c r="C8492" t="s">
        <v>1485</v>
      </c>
      <c r="O8492" t="s">
        <v>1353</v>
      </c>
      <c r="P8492" t="s">
        <v>1480</v>
      </c>
    </row>
    <row r="8493" spans="1:16" x14ac:dyDescent="0.25">
      <c r="A8493">
        <v>-32.2545304</v>
      </c>
      <c r="B8493">
        <v>-58.424706200000003</v>
      </c>
      <c r="C8493" t="s">
        <v>1486</v>
      </c>
      <c r="O8493" t="s">
        <v>1353</v>
      </c>
      <c r="P8493" t="s">
        <v>1480</v>
      </c>
    </row>
    <row r="8494" spans="1:16" x14ac:dyDescent="0.25">
      <c r="A8494">
        <v>-32.4606371</v>
      </c>
      <c r="B8494">
        <v>-59.0583879</v>
      </c>
      <c r="C8494" t="s">
        <v>1487</v>
      </c>
      <c r="O8494" t="s">
        <v>1353</v>
      </c>
      <c r="P8494" t="s">
        <v>1480</v>
      </c>
    </row>
    <row r="8495" spans="1:16" x14ac:dyDescent="0.25">
      <c r="A8495">
        <v>-32.3666822</v>
      </c>
      <c r="B8495">
        <v>-58.879064700000001</v>
      </c>
      <c r="C8495" t="s">
        <v>1488</v>
      </c>
      <c r="O8495" t="s">
        <v>1353</v>
      </c>
      <c r="P8495" t="s">
        <v>1480</v>
      </c>
    </row>
    <row r="8496" spans="1:16" x14ac:dyDescent="0.25">
      <c r="A8496">
        <v>-32.394281399999997</v>
      </c>
      <c r="B8496">
        <v>-58.745879700000003</v>
      </c>
      <c r="C8496" t="s">
        <v>1489</v>
      </c>
      <c r="O8496" t="s">
        <v>1353</v>
      </c>
      <c r="P8496" t="s">
        <v>1480</v>
      </c>
    </row>
    <row r="8497" spans="1:16" x14ac:dyDescent="0.25">
      <c r="A8497">
        <v>-32.460782000000002</v>
      </c>
      <c r="B8497">
        <v>-58.480147899999999</v>
      </c>
      <c r="C8497" t="s">
        <v>1490</v>
      </c>
      <c r="O8497" t="s">
        <v>1353</v>
      </c>
      <c r="P8497" t="s">
        <v>1480</v>
      </c>
    </row>
    <row r="8498" spans="1:16" x14ac:dyDescent="0.25">
      <c r="A8498">
        <v>-32.418573600000002</v>
      </c>
      <c r="B8498">
        <v>-58.3160977</v>
      </c>
      <c r="C8498" t="s">
        <v>1491</v>
      </c>
      <c r="O8498" t="s">
        <v>1353</v>
      </c>
      <c r="P8498" t="s">
        <v>1480</v>
      </c>
    </row>
    <row r="8499" spans="1:16" x14ac:dyDescent="0.25">
      <c r="A8499">
        <v>-32.379205900000002</v>
      </c>
      <c r="B8499">
        <v>-58.239268199999998</v>
      </c>
      <c r="C8499" t="s">
        <v>1492</v>
      </c>
      <c r="O8499" t="s">
        <v>1353</v>
      </c>
      <c r="P8499" t="s">
        <v>1480</v>
      </c>
    </row>
    <row r="8500" spans="1:16" x14ac:dyDescent="0.25">
      <c r="A8500">
        <v>-32.592433999999997</v>
      </c>
      <c r="B8500">
        <v>-58.408703199999998</v>
      </c>
      <c r="C8500" t="s">
        <v>1493</v>
      </c>
      <c r="O8500" t="s">
        <v>1353</v>
      </c>
      <c r="P8500" t="s">
        <v>1480</v>
      </c>
    </row>
    <row r="8501" spans="1:16" x14ac:dyDescent="0.25">
      <c r="A8501">
        <v>-32.755654700000001</v>
      </c>
      <c r="B8501">
        <v>-58.437281400000003</v>
      </c>
      <c r="C8501" t="s">
        <v>1494</v>
      </c>
      <c r="O8501" t="s">
        <v>1353</v>
      </c>
      <c r="P8501" t="s">
        <v>1480</v>
      </c>
    </row>
    <row r="8502" spans="1:16" x14ac:dyDescent="0.25">
      <c r="A8502">
        <v>-32.645091200000003</v>
      </c>
      <c r="B8502">
        <v>-58.299077699999998</v>
      </c>
      <c r="C8502" t="s">
        <v>1495</v>
      </c>
      <c r="O8502" t="s">
        <v>1353</v>
      </c>
      <c r="P8502" t="s">
        <v>1480</v>
      </c>
    </row>
    <row r="8503" spans="1:16" x14ac:dyDescent="0.25">
      <c r="A8503">
        <v>-32.6824108</v>
      </c>
      <c r="B8503">
        <v>-58.195497500000002</v>
      </c>
      <c r="C8503" t="s">
        <v>1496</v>
      </c>
      <c r="O8503" t="s">
        <v>1353</v>
      </c>
      <c r="P8503" t="s">
        <v>1480</v>
      </c>
    </row>
    <row r="8504" spans="1:16" x14ac:dyDescent="0.25">
      <c r="A8504">
        <v>-32.838910300000002</v>
      </c>
      <c r="B8504">
        <v>-58.298060100000001</v>
      </c>
      <c r="C8504" t="s">
        <v>1497</v>
      </c>
      <c r="O8504" t="s">
        <v>1353</v>
      </c>
      <c r="P8504" t="s">
        <v>1480</v>
      </c>
    </row>
    <row r="8505" spans="1:16" x14ac:dyDescent="0.25">
      <c r="A8505">
        <v>-32.872398599999997</v>
      </c>
      <c r="B8505">
        <v>-58.2424021</v>
      </c>
      <c r="C8505" t="s">
        <v>1498</v>
      </c>
      <c r="O8505" t="s">
        <v>1353</v>
      </c>
      <c r="P8505" t="s">
        <v>1480</v>
      </c>
    </row>
    <row r="8506" spans="1:16" x14ac:dyDescent="0.25">
      <c r="A8506">
        <v>-31.866280799999998</v>
      </c>
      <c r="B8506">
        <v>-60.569583799999997</v>
      </c>
      <c r="C8506" t="s">
        <v>1499</v>
      </c>
      <c r="O8506" t="s">
        <v>1353</v>
      </c>
      <c r="P8506" t="s">
        <v>1500</v>
      </c>
    </row>
    <row r="8507" spans="1:16" x14ac:dyDescent="0.25">
      <c r="A8507">
        <v>-32.0790887</v>
      </c>
      <c r="B8507">
        <v>-60.4633939</v>
      </c>
      <c r="C8507" t="s">
        <v>1501</v>
      </c>
      <c r="O8507" t="s">
        <v>1353</v>
      </c>
      <c r="P8507" t="s">
        <v>1500</v>
      </c>
    </row>
    <row r="8508" spans="1:16" x14ac:dyDescent="0.25">
      <c r="A8508">
        <v>-32.1690507</v>
      </c>
      <c r="B8508">
        <v>-60.203575399999998</v>
      </c>
      <c r="C8508" t="s">
        <v>1502</v>
      </c>
      <c r="O8508" t="s">
        <v>1353</v>
      </c>
      <c r="P8508" t="s">
        <v>1500</v>
      </c>
    </row>
    <row r="8509" spans="1:16" x14ac:dyDescent="0.25">
      <c r="A8509">
        <v>-32.313537199999999</v>
      </c>
      <c r="B8509">
        <v>-60.467238299999998</v>
      </c>
      <c r="C8509" t="s">
        <v>1503</v>
      </c>
      <c r="O8509" t="s">
        <v>1353</v>
      </c>
      <c r="P8509" t="s">
        <v>1500</v>
      </c>
    </row>
    <row r="8510" spans="1:16" x14ac:dyDescent="0.25">
      <c r="A8510">
        <v>-30.271571900000001</v>
      </c>
      <c r="B8510">
        <v>-58.243791199999997</v>
      </c>
      <c r="C8510" t="s">
        <v>1504</v>
      </c>
      <c r="O8510" t="s">
        <v>1353</v>
      </c>
      <c r="P8510" t="s">
        <v>1505</v>
      </c>
    </row>
    <row r="8511" spans="1:16" x14ac:dyDescent="0.25">
      <c r="A8511">
        <v>-30.338045900000001</v>
      </c>
      <c r="B8511">
        <v>-58.302410600000002</v>
      </c>
      <c r="C8511" t="s">
        <v>1506</v>
      </c>
      <c r="O8511" t="s">
        <v>1353</v>
      </c>
      <c r="P8511" t="s">
        <v>1505</v>
      </c>
    </row>
    <row r="8512" spans="1:16" x14ac:dyDescent="0.25">
      <c r="A8512">
        <v>-30.4375958</v>
      </c>
      <c r="B8512">
        <v>-58.222088499999998</v>
      </c>
      <c r="C8512" t="s">
        <v>1507</v>
      </c>
      <c r="O8512" t="s">
        <v>1353</v>
      </c>
      <c r="P8512" t="s">
        <v>1505</v>
      </c>
    </row>
    <row r="8513" spans="1:16" x14ac:dyDescent="0.25">
      <c r="A8513">
        <v>-30.4415233</v>
      </c>
      <c r="B8513">
        <v>-58.116376500000001</v>
      </c>
      <c r="C8513" t="s">
        <v>1508</v>
      </c>
      <c r="O8513" t="s">
        <v>1353</v>
      </c>
      <c r="P8513" t="s">
        <v>1505</v>
      </c>
    </row>
    <row r="8514" spans="1:16" x14ac:dyDescent="0.25">
      <c r="A8514">
        <v>-30.518229699999999</v>
      </c>
      <c r="B8514">
        <v>-58.389369600000002</v>
      </c>
      <c r="C8514" t="s">
        <v>1509</v>
      </c>
      <c r="O8514" t="s">
        <v>1353</v>
      </c>
      <c r="P8514" t="s">
        <v>1505</v>
      </c>
    </row>
    <row r="8515" spans="1:16" x14ac:dyDescent="0.25">
      <c r="A8515">
        <v>-30.531404500000001</v>
      </c>
      <c r="B8515">
        <v>-58.223507400000003</v>
      </c>
      <c r="C8515" t="s">
        <v>1510</v>
      </c>
      <c r="O8515" t="s">
        <v>1353</v>
      </c>
      <c r="P8515" t="s">
        <v>1505</v>
      </c>
    </row>
    <row r="8516" spans="1:16" x14ac:dyDescent="0.25">
      <c r="A8516">
        <v>-30.558825299999999</v>
      </c>
      <c r="B8516">
        <v>-58.097545799999999</v>
      </c>
      <c r="C8516" t="s">
        <v>1511</v>
      </c>
      <c r="O8516" t="s">
        <v>1353</v>
      </c>
      <c r="P8516" t="s">
        <v>1505</v>
      </c>
    </row>
    <row r="8517" spans="1:16" x14ac:dyDescent="0.25">
      <c r="A8517">
        <v>-30.6390973</v>
      </c>
      <c r="B8517">
        <v>-58.364258</v>
      </c>
      <c r="C8517" t="s">
        <v>1512</v>
      </c>
      <c r="O8517" t="s">
        <v>1353</v>
      </c>
      <c r="P8517" t="s">
        <v>1505</v>
      </c>
    </row>
    <row r="8518" spans="1:16" x14ac:dyDescent="0.25">
      <c r="A8518">
        <v>-30.6598194</v>
      </c>
      <c r="B8518">
        <v>-58.280976899999999</v>
      </c>
      <c r="C8518" t="s">
        <v>1513</v>
      </c>
      <c r="O8518" t="s">
        <v>1353</v>
      </c>
      <c r="P8518" t="s">
        <v>1505</v>
      </c>
    </row>
    <row r="8519" spans="1:16" x14ac:dyDescent="0.25">
      <c r="A8519">
        <v>-30.739024100000002</v>
      </c>
      <c r="B8519">
        <v>-58.106666199999999</v>
      </c>
      <c r="C8519" t="s">
        <v>1514</v>
      </c>
      <c r="O8519" t="s">
        <v>1353</v>
      </c>
      <c r="P8519" t="s">
        <v>1505</v>
      </c>
    </row>
    <row r="8520" spans="1:16" x14ac:dyDescent="0.25">
      <c r="A8520">
        <v>-30.702556999999999</v>
      </c>
      <c r="B8520">
        <v>-57.926104500000001</v>
      </c>
      <c r="C8520" t="s">
        <v>1515</v>
      </c>
      <c r="O8520" t="s">
        <v>1353</v>
      </c>
      <c r="P8520" t="s">
        <v>1505</v>
      </c>
    </row>
    <row r="8521" spans="1:16" x14ac:dyDescent="0.25">
      <c r="A8521">
        <v>-30.801207399999999</v>
      </c>
      <c r="B8521">
        <v>-58.187891800000003</v>
      </c>
      <c r="C8521" t="s">
        <v>1516</v>
      </c>
      <c r="O8521" t="s">
        <v>1353</v>
      </c>
      <c r="P8521" t="s">
        <v>1505</v>
      </c>
    </row>
    <row r="8522" spans="1:16" x14ac:dyDescent="0.25">
      <c r="A8522">
        <v>-30.765507299999999</v>
      </c>
      <c r="B8522">
        <v>-57.996743199999997</v>
      </c>
      <c r="C8522" t="s">
        <v>1517</v>
      </c>
      <c r="O8522" t="s">
        <v>1353</v>
      </c>
      <c r="P8522" t="s">
        <v>1505</v>
      </c>
    </row>
    <row r="8523" spans="1:16" x14ac:dyDescent="0.25">
      <c r="A8523">
        <v>-30.7946764</v>
      </c>
      <c r="B8523">
        <v>-57.895927100000002</v>
      </c>
      <c r="C8523" t="s">
        <v>1518</v>
      </c>
      <c r="O8523" t="s">
        <v>1353</v>
      </c>
      <c r="P8523" t="s">
        <v>1505</v>
      </c>
    </row>
    <row r="8524" spans="1:16" x14ac:dyDescent="0.25">
      <c r="A8524">
        <v>-30.9879806</v>
      </c>
      <c r="B8524">
        <v>-58.168104399999997</v>
      </c>
      <c r="C8524" t="s">
        <v>1519</v>
      </c>
      <c r="O8524" t="s">
        <v>1353</v>
      </c>
      <c r="P8524" t="s">
        <v>1505</v>
      </c>
    </row>
    <row r="8525" spans="1:16" x14ac:dyDescent="0.25">
      <c r="A8525">
        <v>-30.979067000000001</v>
      </c>
      <c r="B8525">
        <v>-58.069980200000003</v>
      </c>
      <c r="C8525" t="s">
        <v>1520</v>
      </c>
      <c r="O8525" t="s">
        <v>1353</v>
      </c>
      <c r="P8525" t="s">
        <v>1505</v>
      </c>
    </row>
    <row r="8526" spans="1:16" x14ac:dyDescent="0.25">
      <c r="A8526">
        <v>-30.9959658</v>
      </c>
      <c r="B8526">
        <v>-57.934821200000002</v>
      </c>
      <c r="C8526" t="s">
        <v>1521</v>
      </c>
      <c r="O8526" t="s">
        <v>1353</v>
      </c>
      <c r="P8526" t="s">
        <v>1505</v>
      </c>
    </row>
    <row r="8527" spans="1:16" x14ac:dyDescent="0.25">
      <c r="A8527">
        <v>-31.110520399999999</v>
      </c>
      <c r="B8527">
        <v>-58.019578299999999</v>
      </c>
      <c r="C8527" t="s">
        <v>1522</v>
      </c>
      <c r="O8527" t="s">
        <v>1353</v>
      </c>
      <c r="P8527" t="s">
        <v>1505</v>
      </c>
    </row>
    <row r="8528" spans="1:16" x14ac:dyDescent="0.25">
      <c r="A8528">
        <v>-31.212427900000002</v>
      </c>
      <c r="B8528">
        <v>-57.927391499999999</v>
      </c>
      <c r="C8528" t="s">
        <v>1523</v>
      </c>
      <c r="O8528" t="s">
        <v>1353</v>
      </c>
      <c r="P8528" t="s">
        <v>1505</v>
      </c>
    </row>
    <row r="8529" spans="1:16" x14ac:dyDescent="0.25">
      <c r="A8529">
        <v>-30.271571900000001</v>
      </c>
      <c r="B8529">
        <v>-58.243791199999997</v>
      </c>
      <c r="C8529" t="s">
        <v>1504</v>
      </c>
      <c r="O8529" t="s">
        <v>1353</v>
      </c>
      <c r="P8529" t="s">
        <v>1505</v>
      </c>
    </row>
    <row r="8530" spans="1:16" x14ac:dyDescent="0.25">
      <c r="A8530">
        <v>-30.338045900000001</v>
      </c>
      <c r="B8530">
        <v>-58.302410600000002</v>
      </c>
      <c r="C8530" t="s">
        <v>1506</v>
      </c>
      <c r="O8530" t="s">
        <v>1353</v>
      </c>
      <c r="P8530" t="s">
        <v>1505</v>
      </c>
    </row>
    <row r="8531" spans="1:16" x14ac:dyDescent="0.25">
      <c r="A8531">
        <v>-30.4375958</v>
      </c>
      <c r="B8531">
        <v>-58.222088499999998</v>
      </c>
      <c r="C8531" t="s">
        <v>1507</v>
      </c>
      <c r="O8531" t="s">
        <v>1353</v>
      </c>
      <c r="P8531" t="s">
        <v>1505</v>
      </c>
    </row>
    <row r="8532" spans="1:16" x14ac:dyDescent="0.25">
      <c r="A8532">
        <v>-30.4415233</v>
      </c>
      <c r="B8532">
        <v>-58.116376500000001</v>
      </c>
      <c r="C8532" t="s">
        <v>1508</v>
      </c>
      <c r="O8532" t="s">
        <v>1353</v>
      </c>
      <c r="P8532" t="s">
        <v>1505</v>
      </c>
    </row>
    <row r="8533" spans="1:16" x14ac:dyDescent="0.25">
      <c r="A8533">
        <v>-30.518229699999999</v>
      </c>
      <c r="B8533">
        <v>-58.389369600000002</v>
      </c>
      <c r="C8533" t="s">
        <v>1509</v>
      </c>
      <c r="O8533" t="s">
        <v>1353</v>
      </c>
      <c r="P8533" t="s">
        <v>1505</v>
      </c>
    </row>
    <row r="8534" spans="1:16" x14ac:dyDescent="0.25">
      <c r="A8534">
        <v>-30.531404500000001</v>
      </c>
      <c r="B8534">
        <v>-58.223507400000003</v>
      </c>
      <c r="C8534" t="s">
        <v>1510</v>
      </c>
      <c r="O8534" t="s">
        <v>1353</v>
      </c>
      <c r="P8534" t="s">
        <v>1505</v>
      </c>
    </row>
    <row r="8535" spans="1:16" x14ac:dyDescent="0.25">
      <c r="A8535">
        <v>-30.558825299999999</v>
      </c>
      <c r="B8535">
        <v>-58.097545799999999</v>
      </c>
      <c r="C8535" t="s">
        <v>1511</v>
      </c>
      <c r="O8535" t="s">
        <v>1353</v>
      </c>
      <c r="P8535" t="s">
        <v>1505</v>
      </c>
    </row>
    <row r="8536" spans="1:16" x14ac:dyDescent="0.25">
      <c r="A8536">
        <v>-30.6390973</v>
      </c>
      <c r="B8536">
        <v>-58.364258</v>
      </c>
      <c r="C8536" t="s">
        <v>1512</v>
      </c>
      <c r="O8536" t="s">
        <v>1353</v>
      </c>
      <c r="P8536" t="s">
        <v>1505</v>
      </c>
    </row>
    <row r="8537" spans="1:16" x14ac:dyDescent="0.25">
      <c r="A8537">
        <v>-30.6598194</v>
      </c>
      <c r="B8537">
        <v>-58.280976899999999</v>
      </c>
      <c r="C8537" t="s">
        <v>1513</v>
      </c>
      <c r="O8537" t="s">
        <v>1353</v>
      </c>
      <c r="P8537" t="s">
        <v>1505</v>
      </c>
    </row>
    <row r="8538" spans="1:16" x14ac:dyDescent="0.25">
      <c r="A8538">
        <v>-30.739024100000002</v>
      </c>
      <c r="B8538">
        <v>-58.106666199999999</v>
      </c>
      <c r="C8538" t="s">
        <v>1514</v>
      </c>
      <c r="O8538" t="s">
        <v>1353</v>
      </c>
      <c r="P8538" t="s">
        <v>1505</v>
      </c>
    </row>
    <row r="8539" spans="1:16" x14ac:dyDescent="0.25">
      <c r="A8539">
        <v>-30.702556999999999</v>
      </c>
      <c r="B8539">
        <v>-57.926104500000001</v>
      </c>
      <c r="C8539" t="s">
        <v>1515</v>
      </c>
      <c r="O8539" t="s">
        <v>1353</v>
      </c>
      <c r="P8539" t="s">
        <v>1505</v>
      </c>
    </row>
    <row r="8540" spans="1:16" x14ac:dyDescent="0.25">
      <c r="A8540">
        <v>-30.801207399999999</v>
      </c>
      <c r="B8540">
        <v>-58.187891800000003</v>
      </c>
      <c r="C8540" t="s">
        <v>1516</v>
      </c>
      <c r="O8540" t="s">
        <v>1353</v>
      </c>
      <c r="P8540" t="s">
        <v>1505</v>
      </c>
    </row>
    <row r="8541" spans="1:16" x14ac:dyDescent="0.25">
      <c r="A8541">
        <v>-30.765507299999999</v>
      </c>
      <c r="B8541">
        <v>-57.996743199999997</v>
      </c>
      <c r="C8541" t="s">
        <v>1517</v>
      </c>
      <c r="O8541" t="s">
        <v>1353</v>
      </c>
      <c r="P8541" t="s">
        <v>1505</v>
      </c>
    </row>
    <row r="8542" spans="1:16" x14ac:dyDescent="0.25">
      <c r="A8542">
        <v>-30.7946764</v>
      </c>
      <c r="B8542">
        <v>-57.895927100000002</v>
      </c>
      <c r="C8542" t="s">
        <v>1518</v>
      </c>
      <c r="O8542" t="s">
        <v>1353</v>
      </c>
      <c r="P8542" t="s">
        <v>1505</v>
      </c>
    </row>
    <row r="8543" spans="1:16" x14ac:dyDescent="0.25">
      <c r="A8543">
        <v>-30.9879806</v>
      </c>
      <c r="B8543">
        <v>-58.168104399999997</v>
      </c>
      <c r="C8543" t="s">
        <v>1519</v>
      </c>
      <c r="O8543" t="s">
        <v>1353</v>
      </c>
      <c r="P8543" t="s">
        <v>1505</v>
      </c>
    </row>
    <row r="8544" spans="1:16" x14ac:dyDescent="0.25">
      <c r="A8544">
        <v>-30.979067000000001</v>
      </c>
      <c r="B8544">
        <v>-58.069980200000003</v>
      </c>
      <c r="C8544" t="s">
        <v>1520</v>
      </c>
      <c r="O8544" t="s">
        <v>1353</v>
      </c>
      <c r="P8544" t="s">
        <v>1505</v>
      </c>
    </row>
    <row r="8545" spans="1:16" x14ac:dyDescent="0.25">
      <c r="A8545">
        <v>-30.9959658</v>
      </c>
      <c r="B8545">
        <v>-57.934821200000002</v>
      </c>
      <c r="C8545" t="s">
        <v>1521</v>
      </c>
      <c r="O8545" t="s">
        <v>1353</v>
      </c>
      <c r="P8545" t="s">
        <v>1505</v>
      </c>
    </row>
    <row r="8546" spans="1:16" x14ac:dyDescent="0.25">
      <c r="A8546">
        <v>-31.110520399999999</v>
      </c>
      <c r="B8546">
        <v>-58.019578299999999</v>
      </c>
      <c r="C8546" t="s">
        <v>1522</v>
      </c>
      <c r="O8546" t="s">
        <v>1353</v>
      </c>
      <c r="P8546" t="s">
        <v>1505</v>
      </c>
    </row>
    <row r="8547" spans="1:16" x14ac:dyDescent="0.25">
      <c r="A8547">
        <v>-31.212427900000002</v>
      </c>
      <c r="B8547">
        <v>-57.927391499999999</v>
      </c>
      <c r="C8547" t="s">
        <v>1523</v>
      </c>
      <c r="O8547" t="s">
        <v>1353</v>
      </c>
      <c r="P8547" t="s">
        <v>1505</v>
      </c>
    </row>
    <row r="8548" spans="1:16" x14ac:dyDescent="0.25">
      <c r="A8548">
        <v>-30.666189800000001</v>
      </c>
      <c r="B8548">
        <v>-58.982782</v>
      </c>
      <c r="C8548" t="s">
        <v>1524</v>
      </c>
      <c r="O8548" t="s">
        <v>1353</v>
      </c>
      <c r="P8548" t="s">
        <v>1354</v>
      </c>
    </row>
    <row r="8549" spans="1:16" x14ac:dyDescent="0.25">
      <c r="A8549">
        <v>-30.687600799999998</v>
      </c>
      <c r="B8549">
        <v>-58.913596400000003</v>
      </c>
      <c r="C8549" t="s">
        <v>1525</v>
      </c>
      <c r="O8549" t="s">
        <v>1353</v>
      </c>
      <c r="P8549" t="s">
        <v>1354</v>
      </c>
    </row>
    <row r="8550" spans="1:16" x14ac:dyDescent="0.25">
      <c r="A8550">
        <v>-30.6994942</v>
      </c>
      <c r="B8550">
        <v>-58.644689499999998</v>
      </c>
      <c r="C8550" t="s">
        <v>1526</v>
      </c>
      <c r="O8550" t="s">
        <v>1353</v>
      </c>
      <c r="P8550" t="s">
        <v>1354</v>
      </c>
    </row>
    <row r="8551" spans="1:16" x14ac:dyDescent="0.25">
      <c r="A8551">
        <v>-30.690424100000001</v>
      </c>
      <c r="B8551">
        <v>-58.577485199999998</v>
      </c>
      <c r="C8551" t="s">
        <v>1527</v>
      </c>
      <c r="O8551" t="s">
        <v>1353</v>
      </c>
      <c r="P8551" t="s">
        <v>1354</v>
      </c>
    </row>
    <row r="8552" spans="1:16" x14ac:dyDescent="0.25">
      <c r="A8552">
        <v>-30.794713099999999</v>
      </c>
      <c r="B8552">
        <v>-59.181192699999997</v>
      </c>
      <c r="C8552" t="s">
        <v>1528</v>
      </c>
      <c r="O8552" t="s">
        <v>1353</v>
      </c>
      <c r="P8552" t="s">
        <v>1354</v>
      </c>
    </row>
    <row r="8553" spans="1:16" x14ac:dyDescent="0.25">
      <c r="A8553">
        <v>-30.861790200000002</v>
      </c>
      <c r="B8553">
        <v>-58.981580100000002</v>
      </c>
      <c r="C8553" t="s">
        <v>1529</v>
      </c>
      <c r="O8553" t="s">
        <v>1353</v>
      </c>
      <c r="P8553" t="s">
        <v>1354</v>
      </c>
    </row>
    <row r="8554" spans="1:16" x14ac:dyDescent="0.25">
      <c r="A8554">
        <v>-30.905298299999998</v>
      </c>
      <c r="B8554">
        <v>-58.859454499999998</v>
      </c>
      <c r="C8554" t="s">
        <v>1530</v>
      </c>
      <c r="O8554" t="s">
        <v>1353</v>
      </c>
      <c r="P8554" t="s">
        <v>1354</v>
      </c>
    </row>
    <row r="8555" spans="1:16" x14ac:dyDescent="0.25">
      <c r="A8555">
        <v>-30.8116153</v>
      </c>
      <c r="B8555">
        <v>-58.662918500000004</v>
      </c>
      <c r="C8555" t="s">
        <v>1531</v>
      </c>
      <c r="O8555" t="s">
        <v>1353</v>
      </c>
      <c r="P8555" t="s">
        <v>1354</v>
      </c>
    </row>
    <row r="8556" spans="1:16" x14ac:dyDescent="0.25">
      <c r="A8556">
        <v>-30.8755664</v>
      </c>
      <c r="B8556">
        <v>-58.542616700000004</v>
      </c>
      <c r="C8556" t="s">
        <v>1532</v>
      </c>
      <c r="O8556" t="s">
        <v>1353</v>
      </c>
      <c r="P8556" t="s">
        <v>1354</v>
      </c>
    </row>
    <row r="8557" spans="1:16" x14ac:dyDescent="0.25">
      <c r="A8557">
        <v>-30.956471000000001</v>
      </c>
      <c r="B8557">
        <v>-59.2319344</v>
      </c>
      <c r="C8557" t="s">
        <v>1533</v>
      </c>
      <c r="O8557" t="s">
        <v>1353</v>
      </c>
      <c r="P8557" t="s">
        <v>1354</v>
      </c>
    </row>
    <row r="8558" spans="1:16" x14ac:dyDescent="0.25">
      <c r="A8558">
        <v>-31.0430332</v>
      </c>
      <c r="B8558">
        <v>-59.092353299999999</v>
      </c>
      <c r="C8558" t="s">
        <v>1534</v>
      </c>
      <c r="O8558" t="s">
        <v>1353</v>
      </c>
      <c r="P8558" t="s">
        <v>1354</v>
      </c>
    </row>
    <row r="8559" spans="1:16" x14ac:dyDescent="0.25">
      <c r="A8559">
        <v>-30.959138200000002</v>
      </c>
      <c r="B8559">
        <v>-58.884978400000001</v>
      </c>
      <c r="C8559" t="s">
        <v>1535</v>
      </c>
      <c r="O8559" t="s">
        <v>1353</v>
      </c>
      <c r="P8559" t="s">
        <v>1354</v>
      </c>
    </row>
    <row r="8560" spans="1:16" x14ac:dyDescent="0.25">
      <c r="A8560">
        <v>-30.9490059</v>
      </c>
      <c r="B8560">
        <v>-58.779701299999999</v>
      </c>
      <c r="C8560" t="s">
        <v>1536</v>
      </c>
      <c r="O8560" t="s">
        <v>1353</v>
      </c>
      <c r="P8560" t="s">
        <v>1354</v>
      </c>
    </row>
    <row r="8561" spans="1:16" x14ac:dyDescent="0.25">
      <c r="A8561">
        <v>-30.9305743</v>
      </c>
      <c r="B8561">
        <v>-58.593536499999999</v>
      </c>
      <c r="C8561" t="s">
        <v>1537</v>
      </c>
      <c r="O8561" t="s">
        <v>1353</v>
      </c>
      <c r="P8561" t="s">
        <v>1354</v>
      </c>
    </row>
    <row r="8562" spans="1:16" x14ac:dyDescent="0.25">
      <c r="A8562">
        <v>-31.1123297</v>
      </c>
      <c r="B8562">
        <v>-59.170522900000002</v>
      </c>
      <c r="C8562" t="s">
        <v>1538</v>
      </c>
      <c r="O8562" t="s">
        <v>1353</v>
      </c>
      <c r="P8562" t="s">
        <v>1354</v>
      </c>
    </row>
    <row r="8563" spans="1:16" x14ac:dyDescent="0.25">
      <c r="A8563">
        <v>-31.075143499999999</v>
      </c>
      <c r="B8563">
        <v>-59.051371600000003</v>
      </c>
      <c r="C8563" t="s">
        <v>1539</v>
      </c>
      <c r="O8563" t="s">
        <v>1353</v>
      </c>
      <c r="P8563" t="s">
        <v>1354</v>
      </c>
    </row>
    <row r="8564" spans="1:16" x14ac:dyDescent="0.25">
      <c r="A8564">
        <v>-31.091616299999998</v>
      </c>
      <c r="B8564">
        <v>-58.785322700000002</v>
      </c>
      <c r="C8564" t="s">
        <v>1540</v>
      </c>
      <c r="O8564" t="s">
        <v>1353</v>
      </c>
      <c r="P8564" t="s">
        <v>1354</v>
      </c>
    </row>
    <row r="8565" spans="1:16" x14ac:dyDescent="0.25">
      <c r="A8565">
        <v>-31.129456000000001</v>
      </c>
      <c r="B8565">
        <v>-58.739131499999999</v>
      </c>
      <c r="C8565" t="s">
        <v>1541</v>
      </c>
      <c r="O8565" t="s">
        <v>1353</v>
      </c>
      <c r="P8565" t="s">
        <v>1354</v>
      </c>
    </row>
    <row r="8566" spans="1:16" x14ac:dyDescent="0.25">
      <c r="A8566">
        <v>-31.112498599999999</v>
      </c>
      <c r="B8566">
        <v>-58.578566199999997</v>
      </c>
      <c r="C8566" t="s">
        <v>1542</v>
      </c>
      <c r="O8566" t="s">
        <v>1353</v>
      </c>
      <c r="P8566" t="s">
        <v>1354</v>
      </c>
    </row>
    <row r="8567" spans="1:16" x14ac:dyDescent="0.25">
      <c r="A8567">
        <v>-31.233718199999998</v>
      </c>
      <c r="B8567">
        <v>-59.222920100000003</v>
      </c>
      <c r="C8567" t="s">
        <v>1543</v>
      </c>
      <c r="O8567" t="s">
        <v>1353</v>
      </c>
      <c r="P8567" t="s">
        <v>1354</v>
      </c>
    </row>
    <row r="8568" spans="1:16" x14ac:dyDescent="0.25">
      <c r="A8568">
        <v>-31.267241500000001</v>
      </c>
      <c r="B8568">
        <v>-59.083357800000002</v>
      </c>
      <c r="C8568" t="s">
        <v>1544</v>
      </c>
      <c r="O8568" t="s">
        <v>1353</v>
      </c>
      <c r="P8568" t="s">
        <v>1354</v>
      </c>
    </row>
    <row r="8569" spans="1:16" x14ac:dyDescent="0.25">
      <c r="A8569">
        <v>-31.253261299999998</v>
      </c>
      <c r="B8569">
        <v>-58.585908500000002</v>
      </c>
      <c r="C8569" t="s">
        <v>1545</v>
      </c>
      <c r="O8569" t="s">
        <v>1353</v>
      </c>
      <c r="P8569" t="s">
        <v>1354</v>
      </c>
    </row>
    <row r="8570" spans="1:16" x14ac:dyDescent="0.25">
      <c r="A8570">
        <v>-31.2182733</v>
      </c>
      <c r="B8570">
        <v>-58.408572700000001</v>
      </c>
      <c r="C8570" t="s">
        <v>1546</v>
      </c>
      <c r="O8570" t="s">
        <v>1353</v>
      </c>
      <c r="P8570" t="s">
        <v>1354</v>
      </c>
    </row>
    <row r="8571" spans="1:16" x14ac:dyDescent="0.25">
      <c r="A8571">
        <v>-32.633884899999998</v>
      </c>
      <c r="B8571">
        <v>-59.476758099999998</v>
      </c>
      <c r="C8571" t="s">
        <v>1547</v>
      </c>
      <c r="O8571" t="s">
        <v>1353</v>
      </c>
      <c r="P8571" t="s">
        <v>1548</v>
      </c>
    </row>
    <row r="8572" spans="1:16" x14ac:dyDescent="0.25">
      <c r="A8572">
        <v>-32.712303900000002</v>
      </c>
      <c r="B8572">
        <v>-59.765348199999998</v>
      </c>
      <c r="C8572" t="s">
        <v>1549</v>
      </c>
      <c r="O8572" t="s">
        <v>1353</v>
      </c>
      <c r="P8572" t="s">
        <v>1548</v>
      </c>
    </row>
    <row r="8573" spans="1:16" x14ac:dyDescent="0.25">
      <c r="A8573">
        <v>-32.709778999999997</v>
      </c>
      <c r="B8573">
        <v>-59.514178399999999</v>
      </c>
      <c r="C8573" t="s">
        <v>1550</v>
      </c>
      <c r="O8573" t="s">
        <v>1353</v>
      </c>
      <c r="P8573" t="s">
        <v>1548</v>
      </c>
    </row>
    <row r="8574" spans="1:16" x14ac:dyDescent="0.25">
      <c r="A8574">
        <v>-32.716910599999999</v>
      </c>
      <c r="B8574">
        <v>-59.392009399999999</v>
      </c>
      <c r="C8574" t="s">
        <v>1551</v>
      </c>
      <c r="O8574" t="s">
        <v>1353</v>
      </c>
      <c r="P8574" t="s">
        <v>1548</v>
      </c>
    </row>
    <row r="8575" spans="1:16" x14ac:dyDescent="0.25">
      <c r="A8575">
        <v>-32.733831199999997</v>
      </c>
      <c r="B8575">
        <v>-59.194531300000001</v>
      </c>
      <c r="C8575" t="s">
        <v>1552</v>
      </c>
      <c r="O8575" t="s">
        <v>1353</v>
      </c>
      <c r="P8575" t="s">
        <v>1548</v>
      </c>
    </row>
    <row r="8576" spans="1:16" x14ac:dyDescent="0.25">
      <c r="A8576">
        <v>-32.8969782</v>
      </c>
      <c r="B8576">
        <v>-59.685770699999999</v>
      </c>
      <c r="C8576" t="s">
        <v>1553</v>
      </c>
      <c r="O8576" t="s">
        <v>1353</v>
      </c>
      <c r="P8576" t="s">
        <v>1548</v>
      </c>
    </row>
    <row r="8577" spans="1:16" x14ac:dyDescent="0.25">
      <c r="A8577">
        <v>-32.877494599999999</v>
      </c>
      <c r="B8577">
        <v>-59.514334099999999</v>
      </c>
      <c r="C8577" t="s">
        <v>1554</v>
      </c>
      <c r="O8577" t="s">
        <v>1353</v>
      </c>
      <c r="P8577" t="s">
        <v>1548</v>
      </c>
    </row>
    <row r="8578" spans="1:16" x14ac:dyDescent="0.25">
      <c r="A8578">
        <v>-32.8694013</v>
      </c>
      <c r="B8578">
        <v>-59.324726599999998</v>
      </c>
      <c r="C8578" t="s">
        <v>1555</v>
      </c>
      <c r="O8578" t="s">
        <v>1353</v>
      </c>
      <c r="P8578" t="s">
        <v>1548</v>
      </c>
    </row>
    <row r="8579" spans="1:16" x14ac:dyDescent="0.25">
      <c r="A8579">
        <v>-32.823878100000002</v>
      </c>
      <c r="B8579">
        <v>-59.247648300000002</v>
      </c>
      <c r="C8579" t="s">
        <v>1556</v>
      </c>
      <c r="O8579" t="s">
        <v>1353</v>
      </c>
      <c r="P8579" t="s">
        <v>1548</v>
      </c>
    </row>
    <row r="8580" spans="1:16" x14ac:dyDescent="0.25">
      <c r="A8580">
        <v>-33.002797100000002</v>
      </c>
      <c r="B8580">
        <v>-59.506693200000001</v>
      </c>
      <c r="C8580" t="s">
        <v>1557</v>
      </c>
      <c r="O8580" t="s">
        <v>1353</v>
      </c>
      <c r="P8580" t="s">
        <v>1548</v>
      </c>
    </row>
    <row r="8581" spans="1:16" x14ac:dyDescent="0.25">
      <c r="A8581">
        <v>-33.011636799999998</v>
      </c>
      <c r="B8581">
        <v>-59.2840487</v>
      </c>
      <c r="C8581" t="s">
        <v>1558</v>
      </c>
      <c r="O8581" t="s">
        <v>1353</v>
      </c>
      <c r="P8581" t="s">
        <v>1548</v>
      </c>
    </row>
    <row r="8582" spans="1:16" x14ac:dyDescent="0.25">
      <c r="A8582">
        <v>-33.140757600000001</v>
      </c>
      <c r="B8582">
        <v>-59.317297199999999</v>
      </c>
      <c r="C8582" t="s">
        <v>1559</v>
      </c>
      <c r="O8582" t="s">
        <v>1353</v>
      </c>
      <c r="P8582" t="s">
        <v>1548</v>
      </c>
    </row>
    <row r="8583" spans="1:16" x14ac:dyDescent="0.25">
      <c r="A8583">
        <v>-30.342792299999999</v>
      </c>
      <c r="B8583">
        <v>-59.508079600000002</v>
      </c>
      <c r="C8583" t="s">
        <v>1560</v>
      </c>
      <c r="O8583" t="s">
        <v>1353</v>
      </c>
      <c r="P8583" t="s">
        <v>1561</v>
      </c>
    </row>
    <row r="8584" spans="1:16" x14ac:dyDescent="0.25">
      <c r="A8584">
        <v>-30.471944199999999</v>
      </c>
      <c r="B8584">
        <v>-59.436619299999997</v>
      </c>
      <c r="C8584" t="s">
        <v>1562</v>
      </c>
      <c r="O8584" t="s">
        <v>1353</v>
      </c>
      <c r="P8584" t="s">
        <v>1561</v>
      </c>
    </row>
    <row r="8585" spans="1:16" x14ac:dyDescent="0.25">
      <c r="A8585">
        <v>-30.395089200000001</v>
      </c>
      <c r="B8585">
        <v>-59.224793200000001</v>
      </c>
      <c r="C8585" t="s">
        <v>1563</v>
      </c>
      <c r="O8585" t="s">
        <v>1353</v>
      </c>
      <c r="P8585" t="s">
        <v>1561</v>
      </c>
    </row>
    <row r="8586" spans="1:16" x14ac:dyDescent="0.25">
      <c r="A8586">
        <v>-30.586342899999998</v>
      </c>
      <c r="B8586">
        <v>-59.509460699999998</v>
      </c>
      <c r="C8586" t="s">
        <v>1564</v>
      </c>
      <c r="O8586" t="s">
        <v>1353</v>
      </c>
      <c r="P8586" t="s">
        <v>1561</v>
      </c>
    </row>
    <row r="8587" spans="1:16" x14ac:dyDescent="0.25">
      <c r="A8587">
        <v>-30.627102900000001</v>
      </c>
      <c r="B8587">
        <v>-59.439894700000004</v>
      </c>
      <c r="C8587" t="s">
        <v>1565</v>
      </c>
      <c r="O8587" t="s">
        <v>1353</v>
      </c>
      <c r="P8587" t="s">
        <v>1561</v>
      </c>
    </row>
    <row r="8588" spans="1:16" x14ac:dyDescent="0.25">
      <c r="A8588">
        <v>-30.5829074</v>
      </c>
      <c r="B8588">
        <v>-59.259791100000001</v>
      </c>
      <c r="C8588" t="s">
        <v>1566</v>
      </c>
      <c r="O8588" t="s">
        <v>1353</v>
      </c>
      <c r="P8588" t="s">
        <v>1561</v>
      </c>
    </row>
    <row r="8589" spans="1:16" x14ac:dyDescent="0.25">
      <c r="A8589">
        <v>-30.5373573</v>
      </c>
      <c r="B8589">
        <v>-59.017075400000003</v>
      </c>
      <c r="C8589" t="s">
        <v>1567</v>
      </c>
      <c r="O8589" t="s">
        <v>1353</v>
      </c>
      <c r="P8589" t="s">
        <v>1561</v>
      </c>
    </row>
    <row r="8590" spans="1:16" x14ac:dyDescent="0.25">
      <c r="A8590">
        <v>-30.739436699999999</v>
      </c>
      <c r="B8590">
        <v>-59.6285436</v>
      </c>
      <c r="C8590" t="s">
        <v>1568</v>
      </c>
      <c r="O8590" t="s">
        <v>1353</v>
      </c>
      <c r="P8590" t="s">
        <v>1561</v>
      </c>
    </row>
    <row r="8591" spans="1:16" x14ac:dyDescent="0.25">
      <c r="A8591">
        <v>-30.728290000000001</v>
      </c>
      <c r="B8591">
        <v>-59.507187600000002</v>
      </c>
      <c r="C8591" t="s">
        <v>1569</v>
      </c>
      <c r="O8591" t="s">
        <v>1353</v>
      </c>
      <c r="P8591" t="s">
        <v>1561</v>
      </c>
    </row>
    <row r="8592" spans="1:16" x14ac:dyDescent="0.25">
      <c r="A8592">
        <v>-30.684901</v>
      </c>
      <c r="B8592">
        <v>-59.401176499999998</v>
      </c>
      <c r="C8592" t="s">
        <v>1570</v>
      </c>
      <c r="O8592" t="s">
        <v>1353</v>
      </c>
      <c r="P8592" t="s">
        <v>1561</v>
      </c>
    </row>
    <row r="8593" spans="1:16" x14ac:dyDescent="0.25">
      <c r="A8593">
        <v>-30.748239000000002</v>
      </c>
      <c r="B8593">
        <v>-59.255094</v>
      </c>
      <c r="C8593" t="s">
        <v>1571</v>
      </c>
      <c r="O8593" t="s">
        <v>1353</v>
      </c>
      <c r="P8593" t="s">
        <v>1561</v>
      </c>
    </row>
    <row r="8594" spans="1:16" x14ac:dyDescent="0.25">
      <c r="A8594">
        <v>-30.7867742</v>
      </c>
      <c r="B8594">
        <v>-59.641828599999997</v>
      </c>
      <c r="C8594" t="s">
        <v>1572</v>
      </c>
      <c r="O8594" t="s">
        <v>1353</v>
      </c>
      <c r="P8594" t="s">
        <v>1561</v>
      </c>
    </row>
    <row r="8595" spans="1:16" x14ac:dyDescent="0.25">
      <c r="A8595">
        <v>-30.834128499999998</v>
      </c>
      <c r="B8595">
        <v>-59.607692399999998</v>
      </c>
      <c r="C8595" t="s">
        <v>1573</v>
      </c>
      <c r="O8595" t="s">
        <v>1353</v>
      </c>
      <c r="P8595" t="s">
        <v>1561</v>
      </c>
    </row>
    <row r="8596" spans="1:16" x14ac:dyDescent="0.25">
      <c r="A8596">
        <v>-30.849482399999999</v>
      </c>
      <c r="B8596">
        <v>-59.345042900000003</v>
      </c>
      <c r="C8596" t="s">
        <v>1574</v>
      </c>
      <c r="O8596" t="s">
        <v>1353</v>
      </c>
      <c r="P8596" t="s">
        <v>1561</v>
      </c>
    </row>
    <row r="8597" spans="1:16" x14ac:dyDescent="0.25">
      <c r="A8597">
        <v>-30.9826394</v>
      </c>
      <c r="B8597">
        <v>-59.662884599999998</v>
      </c>
      <c r="C8597" t="s">
        <v>1575</v>
      </c>
      <c r="O8597" t="s">
        <v>1353</v>
      </c>
      <c r="P8597" t="s">
        <v>1561</v>
      </c>
    </row>
    <row r="8598" spans="1:16" x14ac:dyDescent="0.25">
      <c r="A8598">
        <v>-30.972657099999999</v>
      </c>
      <c r="B8598">
        <v>-59.474450300000001</v>
      </c>
      <c r="C8598" t="s">
        <v>1576</v>
      </c>
      <c r="O8598" t="s">
        <v>1353</v>
      </c>
      <c r="P8598" t="s">
        <v>1561</v>
      </c>
    </row>
    <row r="8599" spans="1:16" x14ac:dyDescent="0.25">
      <c r="A8599">
        <v>-31.003368099999999</v>
      </c>
      <c r="B8599">
        <v>-59.392200899999999</v>
      </c>
      <c r="C8599" t="s">
        <v>1577</v>
      </c>
      <c r="O8599" t="s">
        <v>1353</v>
      </c>
      <c r="P8599" t="s">
        <v>1561</v>
      </c>
    </row>
    <row r="8600" spans="1:16" x14ac:dyDescent="0.25">
      <c r="A8600">
        <v>-31.161663900000001</v>
      </c>
      <c r="B8600">
        <v>-59.9138175</v>
      </c>
      <c r="C8600" t="s">
        <v>1578</v>
      </c>
      <c r="O8600" t="s">
        <v>1353</v>
      </c>
      <c r="P8600" t="s">
        <v>1561</v>
      </c>
    </row>
    <row r="8601" spans="1:16" x14ac:dyDescent="0.25">
      <c r="A8601">
        <v>-31.1059351</v>
      </c>
      <c r="B8601">
        <v>-59.702942800000002</v>
      </c>
      <c r="C8601" t="s">
        <v>1579</v>
      </c>
      <c r="O8601" t="s">
        <v>1353</v>
      </c>
      <c r="P8601" t="s">
        <v>1561</v>
      </c>
    </row>
    <row r="8602" spans="1:16" x14ac:dyDescent="0.25">
      <c r="A8602">
        <v>-31.103949799999999</v>
      </c>
      <c r="B8602">
        <v>-59.505750999999997</v>
      </c>
      <c r="C8602" t="s">
        <v>1580</v>
      </c>
      <c r="O8602" t="s">
        <v>1353</v>
      </c>
      <c r="P8602" t="s">
        <v>1561</v>
      </c>
    </row>
    <row r="8603" spans="1:16" x14ac:dyDescent="0.25">
      <c r="A8603">
        <v>-31.080968299999999</v>
      </c>
      <c r="B8603">
        <v>-59.361915000000003</v>
      </c>
      <c r="C8603" t="s">
        <v>1581</v>
      </c>
      <c r="O8603" t="s">
        <v>1353</v>
      </c>
      <c r="P8603" t="s">
        <v>1561</v>
      </c>
    </row>
    <row r="8604" spans="1:16" x14ac:dyDescent="0.25">
      <c r="A8604">
        <v>-31.237216199999999</v>
      </c>
      <c r="B8604">
        <v>-59.8772831</v>
      </c>
      <c r="C8604" t="s">
        <v>1582</v>
      </c>
      <c r="O8604" t="s">
        <v>1353</v>
      </c>
      <c r="P8604" t="s">
        <v>1561</v>
      </c>
    </row>
    <row r="8605" spans="1:16" x14ac:dyDescent="0.25">
      <c r="A8605">
        <v>-31.315496499999998</v>
      </c>
      <c r="B8605">
        <v>-59.739812399999998</v>
      </c>
      <c r="C8605" t="s">
        <v>1583</v>
      </c>
      <c r="O8605" t="s">
        <v>1353</v>
      </c>
      <c r="P8605" t="s">
        <v>1561</v>
      </c>
    </row>
    <row r="8606" spans="1:16" x14ac:dyDescent="0.25">
      <c r="A8606">
        <v>-31.290857500000001</v>
      </c>
      <c r="B8606">
        <v>-59.580145100000003</v>
      </c>
      <c r="C8606" t="s">
        <v>1584</v>
      </c>
      <c r="O8606" t="s">
        <v>1353</v>
      </c>
      <c r="P8606" t="s">
        <v>1561</v>
      </c>
    </row>
    <row r="8607" spans="1:16" x14ac:dyDescent="0.25">
      <c r="A8607">
        <v>-31.3465144</v>
      </c>
      <c r="B8607">
        <v>-59.446993800000001</v>
      </c>
      <c r="C8607" t="s">
        <v>1585</v>
      </c>
      <c r="O8607" t="s">
        <v>1353</v>
      </c>
      <c r="P8607" t="s">
        <v>1561</v>
      </c>
    </row>
    <row r="8608" spans="1:16" x14ac:dyDescent="0.25">
      <c r="A8608">
        <v>-31.4518515</v>
      </c>
      <c r="B8608">
        <v>-59.598649700000003</v>
      </c>
      <c r="C8608" t="s">
        <v>1586</v>
      </c>
      <c r="O8608" t="s">
        <v>1353</v>
      </c>
      <c r="P8608" t="s">
        <v>1561</v>
      </c>
    </row>
    <row r="8609" spans="1:16" x14ac:dyDescent="0.25">
      <c r="A8609">
        <v>-32.024393099999998</v>
      </c>
      <c r="B8609">
        <v>-59.697412999999997</v>
      </c>
      <c r="C8609" t="s">
        <v>1587</v>
      </c>
      <c r="O8609" t="s">
        <v>1353</v>
      </c>
      <c r="P8609" t="s">
        <v>1588</v>
      </c>
    </row>
    <row r="8610" spans="1:16" x14ac:dyDescent="0.25">
      <c r="A8610">
        <v>-32.040079300000002</v>
      </c>
      <c r="B8610">
        <v>-59.525085199999999</v>
      </c>
      <c r="C8610" t="s">
        <v>1589</v>
      </c>
      <c r="O8610" t="s">
        <v>1353</v>
      </c>
      <c r="P8610" t="s">
        <v>1588</v>
      </c>
    </row>
    <row r="8611" spans="1:16" x14ac:dyDescent="0.25">
      <c r="A8611">
        <v>-32.145555299999998</v>
      </c>
      <c r="B8611">
        <v>-59.964153600000003</v>
      </c>
      <c r="C8611" t="s">
        <v>1590</v>
      </c>
      <c r="O8611" t="s">
        <v>1353</v>
      </c>
      <c r="P8611" t="s">
        <v>1588</v>
      </c>
    </row>
    <row r="8612" spans="1:16" x14ac:dyDescent="0.25">
      <c r="A8612">
        <v>-32.163482100000003</v>
      </c>
      <c r="B8612">
        <v>-59.810953099999999</v>
      </c>
      <c r="C8612" t="s">
        <v>1591</v>
      </c>
      <c r="O8612" t="s">
        <v>1353</v>
      </c>
      <c r="P8612" t="s">
        <v>1588</v>
      </c>
    </row>
    <row r="8613" spans="1:16" x14ac:dyDescent="0.25">
      <c r="A8613">
        <v>-32.133479899999998</v>
      </c>
      <c r="B8613">
        <v>-59.727205099999999</v>
      </c>
      <c r="C8613" t="s">
        <v>1592</v>
      </c>
      <c r="O8613" t="s">
        <v>1353</v>
      </c>
      <c r="P8613" t="s">
        <v>1588</v>
      </c>
    </row>
    <row r="8614" spans="1:16" x14ac:dyDescent="0.25">
      <c r="A8614">
        <v>-32.170067099999997</v>
      </c>
      <c r="B8614">
        <v>-59.561011000000001</v>
      </c>
      <c r="C8614" t="s">
        <v>1593</v>
      </c>
      <c r="O8614" t="s">
        <v>1353</v>
      </c>
      <c r="P8614" t="s">
        <v>1588</v>
      </c>
    </row>
    <row r="8615" spans="1:16" x14ac:dyDescent="0.25">
      <c r="A8615">
        <v>-32.239901799999998</v>
      </c>
      <c r="B8615">
        <v>-60.161620300000003</v>
      </c>
      <c r="C8615" t="s">
        <v>1594</v>
      </c>
      <c r="O8615" t="s">
        <v>1353</v>
      </c>
      <c r="P8615" t="s">
        <v>1588</v>
      </c>
    </row>
    <row r="8616" spans="1:16" x14ac:dyDescent="0.25">
      <c r="A8616">
        <v>-32.336131100000003</v>
      </c>
      <c r="B8616">
        <v>-60.030453700000002</v>
      </c>
      <c r="C8616" t="s">
        <v>1595</v>
      </c>
      <c r="O8616" t="s">
        <v>1353</v>
      </c>
      <c r="P8616" t="s">
        <v>1588</v>
      </c>
    </row>
    <row r="8617" spans="1:16" x14ac:dyDescent="0.25">
      <c r="A8617">
        <v>-32.295979500000001</v>
      </c>
      <c r="B8617">
        <v>-59.821975100000003</v>
      </c>
      <c r="C8617" t="s">
        <v>1596</v>
      </c>
      <c r="O8617" t="s">
        <v>1353</v>
      </c>
      <c r="P8617" t="s">
        <v>1588</v>
      </c>
    </row>
    <row r="8618" spans="1:16" x14ac:dyDescent="0.25">
      <c r="A8618">
        <v>-32.354655399999999</v>
      </c>
      <c r="B8618">
        <v>-59.6488619</v>
      </c>
      <c r="C8618" t="s">
        <v>1597</v>
      </c>
      <c r="O8618" t="s">
        <v>1353</v>
      </c>
      <c r="P8618" t="s">
        <v>1588</v>
      </c>
    </row>
    <row r="8619" spans="1:16" x14ac:dyDescent="0.25">
      <c r="A8619">
        <v>-32.261083200000002</v>
      </c>
      <c r="B8619">
        <v>-59.587646800000002</v>
      </c>
      <c r="C8619" t="s">
        <v>1598</v>
      </c>
      <c r="O8619" t="s">
        <v>1353</v>
      </c>
      <c r="P8619" t="s">
        <v>1588</v>
      </c>
    </row>
    <row r="8620" spans="1:16" x14ac:dyDescent="0.25">
      <c r="A8620">
        <v>-32.4757891</v>
      </c>
      <c r="B8620">
        <v>-59.9148967</v>
      </c>
      <c r="C8620" t="s">
        <v>1599</v>
      </c>
      <c r="O8620" t="s">
        <v>1353</v>
      </c>
      <c r="P8620" t="s">
        <v>1588</v>
      </c>
    </row>
    <row r="8621" spans="1:16" x14ac:dyDescent="0.25">
      <c r="A8621">
        <v>-32.397962</v>
      </c>
      <c r="B8621">
        <v>-59.793364199999999</v>
      </c>
      <c r="C8621" t="s">
        <v>1600</v>
      </c>
      <c r="O8621" t="s">
        <v>1353</v>
      </c>
      <c r="P8621" t="s">
        <v>1588</v>
      </c>
    </row>
    <row r="8622" spans="1:16" x14ac:dyDescent="0.25">
      <c r="A8622">
        <v>-32.384386999999997</v>
      </c>
      <c r="B8622">
        <v>-59.662275399999999</v>
      </c>
      <c r="C8622" t="s">
        <v>1601</v>
      </c>
      <c r="O8622" t="s">
        <v>1353</v>
      </c>
      <c r="P8622" t="s">
        <v>1588</v>
      </c>
    </row>
    <row r="8623" spans="1:16" x14ac:dyDescent="0.25">
      <c r="A8623">
        <v>-32.3822914</v>
      </c>
      <c r="B8623">
        <v>-59.533887900000003</v>
      </c>
      <c r="C8623" t="s">
        <v>1602</v>
      </c>
      <c r="O8623" t="s">
        <v>1353</v>
      </c>
      <c r="P8623" t="s">
        <v>1588</v>
      </c>
    </row>
    <row r="8624" spans="1:16" x14ac:dyDescent="0.25">
      <c r="A8624">
        <v>-32.572891900000002</v>
      </c>
      <c r="B8624">
        <v>-59.718854200000003</v>
      </c>
      <c r="C8624" t="s">
        <v>1603</v>
      </c>
      <c r="O8624" t="s">
        <v>1353</v>
      </c>
      <c r="P8624" t="s">
        <v>1588</v>
      </c>
    </row>
    <row r="8625" spans="1:16" x14ac:dyDescent="0.25">
      <c r="A8625">
        <v>-31.228552700000002</v>
      </c>
      <c r="B8625">
        <v>-59.9892325</v>
      </c>
      <c r="C8625" t="s">
        <v>1604</v>
      </c>
      <c r="O8625" t="s">
        <v>1353</v>
      </c>
      <c r="P8625" t="s">
        <v>101</v>
      </c>
    </row>
    <row r="8626" spans="1:16" x14ac:dyDescent="0.25">
      <c r="A8626">
        <v>-31.4614428</v>
      </c>
      <c r="B8626">
        <v>-60.1683491</v>
      </c>
      <c r="C8626" t="s">
        <v>1605</v>
      </c>
      <c r="O8626" t="s">
        <v>1353</v>
      </c>
      <c r="P8626" t="s">
        <v>101</v>
      </c>
    </row>
    <row r="8627" spans="1:16" x14ac:dyDescent="0.25">
      <c r="A8627">
        <v>-31.378723799999999</v>
      </c>
      <c r="B8627">
        <v>-60.094655899999999</v>
      </c>
      <c r="C8627" t="s">
        <v>1606</v>
      </c>
      <c r="O8627" t="s">
        <v>1353</v>
      </c>
      <c r="P8627" t="s">
        <v>101</v>
      </c>
    </row>
    <row r="8628" spans="1:16" x14ac:dyDescent="0.25">
      <c r="A8628">
        <v>-31.4256818</v>
      </c>
      <c r="B8628">
        <v>-59.744062800000002</v>
      </c>
      <c r="C8628" t="s">
        <v>1607</v>
      </c>
      <c r="O8628" t="s">
        <v>1353</v>
      </c>
      <c r="P8628" t="s">
        <v>101</v>
      </c>
    </row>
    <row r="8629" spans="1:16" x14ac:dyDescent="0.25">
      <c r="A8629">
        <v>-31.567745899999998</v>
      </c>
      <c r="B8629">
        <v>-60.261035499999998</v>
      </c>
      <c r="C8629" t="s">
        <v>1608</v>
      </c>
      <c r="O8629" t="s">
        <v>1353</v>
      </c>
      <c r="P8629" t="s">
        <v>101</v>
      </c>
    </row>
    <row r="8630" spans="1:16" x14ac:dyDescent="0.25">
      <c r="A8630">
        <v>-31.609264100000001</v>
      </c>
      <c r="B8630">
        <v>-60.007588900000002</v>
      </c>
      <c r="C8630" t="s">
        <v>1609</v>
      </c>
      <c r="O8630" t="s">
        <v>1353</v>
      </c>
      <c r="P8630" t="s">
        <v>101</v>
      </c>
    </row>
    <row r="8631" spans="1:16" x14ac:dyDescent="0.25">
      <c r="A8631">
        <v>-31.581865499999999</v>
      </c>
      <c r="B8631">
        <v>-59.892878899999999</v>
      </c>
      <c r="C8631" t="s">
        <v>1610</v>
      </c>
      <c r="O8631" t="s">
        <v>1353</v>
      </c>
      <c r="P8631" t="s">
        <v>101</v>
      </c>
    </row>
    <row r="8632" spans="1:16" x14ac:dyDescent="0.25">
      <c r="A8632">
        <v>-31.554333400000001</v>
      </c>
      <c r="B8632">
        <v>-59.733833099999998</v>
      </c>
      <c r="C8632" t="s">
        <v>1611</v>
      </c>
      <c r="O8632" t="s">
        <v>1353</v>
      </c>
      <c r="P8632" t="s">
        <v>101</v>
      </c>
    </row>
    <row r="8633" spans="1:16" x14ac:dyDescent="0.25">
      <c r="A8633">
        <v>-31.781581899999999</v>
      </c>
      <c r="B8633">
        <v>-60.437093400000002</v>
      </c>
      <c r="C8633" t="s">
        <v>1612</v>
      </c>
      <c r="O8633" t="s">
        <v>1353</v>
      </c>
      <c r="P8633" t="s">
        <v>101</v>
      </c>
    </row>
    <row r="8634" spans="1:16" x14ac:dyDescent="0.25">
      <c r="A8634">
        <v>-31.753948399999999</v>
      </c>
      <c r="B8634">
        <v>-60.167841899999999</v>
      </c>
      <c r="C8634" t="s">
        <v>1613</v>
      </c>
      <c r="O8634" t="s">
        <v>1353</v>
      </c>
      <c r="P8634" t="s">
        <v>101</v>
      </c>
    </row>
    <row r="8635" spans="1:16" x14ac:dyDescent="0.25">
      <c r="A8635">
        <v>-31.662551700000002</v>
      </c>
      <c r="B8635">
        <v>-60.033068299999996</v>
      </c>
      <c r="C8635" t="s">
        <v>1614</v>
      </c>
      <c r="O8635" t="s">
        <v>1353</v>
      </c>
      <c r="P8635" t="s">
        <v>101</v>
      </c>
    </row>
    <row r="8636" spans="1:16" x14ac:dyDescent="0.25">
      <c r="A8636">
        <v>-31.660445299999999</v>
      </c>
      <c r="B8636">
        <v>-59.903617599999997</v>
      </c>
      <c r="C8636" t="s">
        <v>1615</v>
      </c>
      <c r="O8636" t="s">
        <v>1353</v>
      </c>
      <c r="P8636" t="s">
        <v>101</v>
      </c>
    </row>
    <row r="8637" spans="1:16" x14ac:dyDescent="0.25">
      <c r="A8637">
        <v>-31.671086800000001</v>
      </c>
      <c r="B8637">
        <v>-59.707822999999998</v>
      </c>
      <c r="C8637" t="s">
        <v>1616</v>
      </c>
      <c r="O8637" t="s">
        <v>1353</v>
      </c>
      <c r="P8637" t="s">
        <v>101</v>
      </c>
    </row>
    <row r="8638" spans="1:16" x14ac:dyDescent="0.25">
      <c r="A8638">
        <v>-31.688265099999999</v>
      </c>
      <c r="B8638">
        <v>-59.6063793</v>
      </c>
      <c r="C8638" t="s">
        <v>1617</v>
      </c>
      <c r="O8638" t="s">
        <v>1353</v>
      </c>
      <c r="P8638" t="s">
        <v>101</v>
      </c>
    </row>
    <row r="8639" spans="1:16" x14ac:dyDescent="0.25">
      <c r="A8639">
        <v>-31.8808513</v>
      </c>
      <c r="B8639">
        <v>-60.4085708</v>
      </c>
      <c r="C8639" t="s">
        <v>1618</v>
      </c>
      <c r="O8639" t="s">
        <v>1353</v>
      </c>
      <c r="P8639" t="s">
        <v>101</v>
      </c>
    </row>
    <row r="8640" spans="1:16" x14ac:dyDescent="0.25">
      <c r="A8640">
        <v>-31.892649200000001</v>
      </c>
      <c r="B8640">
        <v>-60.200840200000002</v>
      </c>
      <c r="C8640" t="s">
        <v>1619</v>
      </c>
      <c r="O8640" t="s">
        <v>1353</v>
      </c>
      <c r="P8640" t="s">
        <v>101</v>
      </c>
    </row>
    <row r="8641" spans="1:16" x14ac:dyDescent="0.25">
      <c r="A8641">
        <v>-31.8689182</v>
      </c>
      <c r="B8641">
        <v>-59.998659199999999</v>
      </c>
      <c r="C8641" t="s">
        <v>1620</v>
      </c>
      <c r="O8641" t="s">
        <v>1353</v>
      </c>
      <c r="P8641" t="s">
        <v>101</v>
      </c>
    </row>
    <row r="8642" spans="1:16" x14ac:dyDescent="0.25">
      <c r="A8642">
        <v>-31.798935799999999</v>
      </c>
      <c r="B8642">
        <v>-59.933569599999998</v>
      </c>
      <c r="C8642" t="s">
        <v>1621</v>
      </c>
      <c r="O8642" t="s">
        <v>1353</v>
      </c>
      <c r="P8642" t="s">
        <v>101</v>
      </c>
    </row>
    <row r="8643" spans="1:16" x14ac:dyDescent="0.25">
      <c r="A8643">
        <v>-31.8665837</v>
      </c>
      <c r="B8643">
        <v>-59.733954199999999</v>
      </c>
      <c r="C8643" t="s">
        <v>1622</v>
      </c>
      <c r="O8643" t="s">
        <v>1353</v>
      </c>
      <c r="P8643" t="s">
        <v>101</v>
      </c>
    </row>
    <row r="8644" spans="1:16" x14ac:dyDescent="0.25">
      <c r="A8644">
        <v>-31.9464583</v>
      </c>
      <c r="B8644">
        <v>-60.341625800000003</v>
      </c>
      <c r="C8644" t="s">
        <v>1623</v>
      </c>
      <c r="O8644" t="s">
        <v>1353</v>
      </c>
      <c r="P8644" t="s">
        <v>101</v>
      </c>
    </row>
    <row r="8645" spans="1:16" x14ac:dyDescent="0.25">
      <c r="A8645">
        <v>-31.958341999999998</v>
      </c>
      <c r="B8645">
        <v>-60.1285028</v>
      </c>
      <c r="C8645" t="s">
        <v>1624</v>
      </c>
      <c r="O8645" t="s">
        <v>1353</v>
      </c>
      <c r="P8645" t="s">
        <v>101</v>
      </c>
    </row>
    <row r="8646" spans="1:16" x14ac:dyDescent="0.25">
      <c r="A8646">
        <v>-32.009355800000002</v>
      </c>
      <c r="B8646">
        <v>-60.075263100000001</v>
      </c>
      <c r="C8646" t="s">
        <v>1625</v>
      </c>
      <c r="O8646" t="s">
        <v>1353</v>
      </c>
      <c r="P8646" t="s">
        <v>101</v>
      </c>
    </row>
    <row r="8647" spans="1:16" x14ac:dyDescent="0.25">
      <c r="A8647">
        <v>-31.983943400000001</v>
      </c>
      <c r="B8647">
        <v>-59.280177999999999</v>
      </c>
      <c r="C8647" t="s">
        <v>1626</v>
      </c>
      <c r="O8647" t="s">
        <v>1353</v>
      </c>
      <c r="P8647" t="s">
        <v>1627</v>
      </c>
    </row>
    <row r="8648" spans="1:16" x14ac:dyDescent="0.25">
      <c r="A8648">
        <v>-31.9852016</v>
      </c>
      <c r="B8648">
        <v>-59.191121299999999</v>
      </c>
      <c r="C8648" t="s">
        <v>1628</v>
      </c>
      <c r="O8648" t="s">
        <v>1353</v>
      </c>
      <c r="P8648" t="s">
        <v>1627</v>
      </c>
    </row>
    <row r="8649" spans="1:16" x14ac:dyDescent="0.25">
      <c r="A8649">
        <v>-32.167601699999999</v>
      </c>
      <c r="B8649">
        <v>-59.3998524</v>
      </c>
      <c r="C8649" t="s">
        <v>1629</v>
      </c>
      <c r="O8649" t="s">
        <v>1353</v>
      </c>
      <c r="P8649" t="s">
        <v>1627</v>
      </c>
    </row>
    <row r="8650" spans="1:16" x14ac:dyDescent="0.25">
      <c r="A8650">
        <v>-32.091164200000001</v>
      </c>
      <c r="B8650">
        <v>-59.176344299999997</v>
      </c>
      <c r="C8650" t="s">
        <v>1630</v>
      </c>
      <c r="O8650" t="s">
        <v>1353</v>
      </c>
      <c r="P8650" t="s">
        <v>1627</v>
      </c>
    </row>
    <row r="8651" spans="1:16" x14ac:dyDescent="0.25">
      <c r="A8651">
        <v>-32.334054899999998</v>
      </c>
      <c r="B8651">
        <v>-59.3695801</v>
      </c>
      <c r="C8651" t="s">
        <v>1631</v>
      </c>
      <c r="O8651" t="s">
        <v>1353</v>
      </c>
      <c r="P8651" t="s">
        <v>1627</v>
      </c>
    </row>
    <row r="8652" spans="1:16" x14ac:dyDescent="0.25">
      <c r="A8652">
        <v>-32.303727600000002</v>
      </c>
      <c r="B8652">
        <v>-59.138869300000003</v>
      </c>
      <c r="C8652" t="s">
        <v>1632</v>
      </c>
      <c r="O8652" t="s">
        <v>1353</v>
      </c>
      <c r="P8652" t="s">
        <v>1627</v>
      </c>
    </row>
    <row r="8653" spans="1:16" x14ac:dyDescent="0.25">
      <c r="A8653">
        <v>-32.438234399999999</v>
      </c>
      <c r="B8653">
        <v>-59.296591800000002</v>
      </c>
      <c r="C8653" t="s">
        <v>1633</v>
      </c>
      <c r="O8653" t="s">
        <v>1353</v>
      </c>
      <c r="P8653" t="s">
        <v>1627</v>
      </c>
    </row>
    <row r="8654" spans="1:16" x14ac:dyDescent="0.25">
      <c r="A8654">
        <v>-32.387610100000003</v>
      </c>
      <c r="B8654">
        <v>-59.2741355</v>
      </c>
      <c r="C8654" t="s">
        <v>1634</v>
      </c>
      <c r="O8654" t="s">
        <v>1353</v>
      </c>
      <c r="P8654" t="s">
        <v>1627</v>
      </c>
    </row>
    <row r="8655" spans="1:16" x14ac:dyDescent="0.25">
      <c r="A8655">
        <v>-32.5404415</v>
      </c>
      <c r="B8655">
        <v>-59.354877899999998</v>
      </c>
      <c r="C8655" t="s">
        <v>1635</v>
      </c>
      <c r="O8655" t="s">
        <v>1353</v>
      </c>
      <c r="P8655" t="s">
        <v>1627</v>
      </c>
    </row>
    <row r="8656" spans="1:16" x14ac:dyDescent="0.25">
      <c r="A8656">
        <v>-32.610819100000001</v>
      </c>
      <c r="B8656">
        <v>-59.205222599999999</v>
      </c>
      <c r="C8656" t="s">
        <v>1636</v>
      </c>
      <c r="O8656" t="s">
        <v>1353</v>
      </c>
      <c r="P8656" t="s">
        <v>1627</v>
      </c>
    </row>
    <row r="8657" spans="1:16" x14ac:dyDescent="0.25">
      <c r="A8657">
        <v>-32.439128099999998</v>
      </c>
      <c r="B8657">
        <v>-60.395044599999999</v>
      </c>
      <c r="C8657" t="s">
        <v>1637</v>
      </c>
      <c r="O8657" t="s">
        <v>1353</v>
      </c>
      <c r="P8657" t="s">
        <v>1638</v>
      </c>
    </row>
    <row r="8658" spans="1:16" x14ac:dyDescent="0.25">
      <c r="A8658">
        <v>-32.4446218</v>
      </c>
      <c r="B8658">
        <v>-60.146756199999999</v>
      </c>
      <c r="C8658" t="s">
        <v>1639</v>
      </c>
      <c r="O8658" t="s">
        <v>1353</v>
      </c>
      <c r="P8658" t="s">
        <v>1638</v>
      </c>
    </row>
    <row r="8659" spans="1:16" x14ac:dyDescent="0.25">
      <c r="A8659">
        <v>-32.575761300000003</v>
      </c>
      <c r="B8659">
        <v>-60.194361200000003</v>
      </c>
      <c r="C8659" t="s">
        <v>1640</v>
      </c>
      <c r="O8659" t="s">
        <v>1353</v>
      </c>
      <c r="P8659" t="s">
        <v>1638</v>
      </c>
    </row>
    <row r="8660" spans="1:16" x14ac:dyDescent="0.25">
      <c r="A8660">
        <v>-32.529467799999999</v>
      </c>
      <c r="B8660">
        <v>-60.031934499999998</v>
      </c>
      <c r="C8660" t="s">
        <v>1641</v>
      </c>
      <c r="O8660" t="s">
        <v>1353</v>
      </c>
      <c r="P8660" t="s">
        <v>1638</v>
      </c>
    </row>
    <row r="8661" spans="1:16" x14ac:dyDescent="0.25">
      <c r="A8661">
        <v>-32.601983799999999</v>
      </c>
      <c r="B8661">
        <v>-59.859914799999999</v>
      </c>
      <c r="C8661" t="s">
        <v>1642</v>
      </c>
      <c r="O8661" t="s">
        <v>1353</v>
      </c>
      <c r="P8661" t="s">
        <v>1638</v>
      </c>
    </row>
    <row r="8662" spans="1:16" x14ac:dyDescent="0.25">
      <c r="A8662">
        <v>-32.7945688</v>
      </c>
      <c r="B8662">
        <v>-59.948757100000002</v>
      </c>
      <c r="C8662" t="s">
        <v>1643</v>
      </c>
      <c r="O8662" t="s">
        <v>1353</v>
      </c>
      <c r="P8662" t="s">
        <v>1638</v>
      </c>
    </row>
    <row r="8663" spans="1:16" x14ac:dyDescent="0.25">
      <c r="A8663">
        <v>-32.845457699999997</v>
      </c>
      <c r="B8663">
        <v>-59.869681399999997</v>
      </c>
      <c r="C8663" t="s">
        <v>1644</v>
      </c>
      <c r="O8663" t="s">
        <v>1353</v>
      </c>
      <c r="P8663" t="s">
        <v>1638</v>
      </c>
    </row>
    <row r="8664" spans="1:16" x14ac:dyDescent="0.25">
      <c r="A8664">
        <v>-31.299250700000002</v>
      </c>
      <c r="B8664">
        <v>-58.807873299999997</v>
      </c>
      <c r="C8664" t="s">
        <v>1645</v>
      </c>
      <c r="O8664" t="s">
        <v>1353</v>
      </c>
      <c r="P8664" t="s">
        <v>1646</v>
      </c>
    </row>
    <row r="8665" spans="1:16" x14ac:dyDescent="0.25">
      <c r="A8665">
        <v>-31.464680099999999</v>
      </c>
      <c r="B8665">
        <v>-59.372763300000003</v>
      </c>
      <c r="C8665" t="s">
        <v>1647</v>
      </c>
      <c r="O8665" t="s">
        <v>1353</v>
      </c>
      <c r="P8665" t="s">
        <v>1646</v>
      </c>
    </row>
    <row r="8666" spans="1:16" x14ac:dyDescent="0.25">
      <c r="A8666">
        <v>-31.457478500000001</v>
      </c>
      <c r="B8666">
        <v>-59.2252656</v>
      </c>
      <c r="C8666" t="s">
        <v>1648</v>
      </c>
      <c r="O8666" t="s">
        <v>1353</v>
      </c>
      <c r="P8666" t="s">
        <v>1646</v>
      </c>
    </row>
    <row r="8667" spans="1:16" x14ac:dyDescent="0.25">
      <c r="A8667">
        <v>-31.428717599999999</v>
      </c>
      <c r="B8667">
        <v>-58.970306000000001</v>
      </c>
      <c r="C8667" t="s">
        <v>1649</v>
      </c>
      <c r="O8667" t="s">
        <v>1353</v>
      </c>
      <c r="P8667" t="s">
        <v>1646</v>
      </c>
    </row>
    <row r="8668" spans="1:16" x14ac:dyDescent="0.25">
      <c r="A8668">
        <v>-31.445554999999999</v>
      </c>
      <c r="B8668">
        <v>-58.855568900000002</v>
      </c>
      <c r="C8668" t="s">
        <v>1650</v>
      </c>
      <c r="O8668" t="s">
        <v>1353</v>
      </c>
      <c r="P8668" t="s">
        <v>1646</v>
      </c>
    </row>
    <row r="8669" spans="1:16" x14ac:dyDescent="0.25">
      <c r="A8669">
        <v>-31.578713499999999</v>
      </c>
      <c r="B8669">
        <v>-59.577395699999997</v>
      </c>
      <c r="C8669" t="s">
        <v>1651</v>
      </c>
      <c r="O8669" t="s">
        <v>1353</v>
      </c>
      <c r="P8669" t="s">
        <v>1646</v>
      </c>
    </row>
    <row r="8670" spans="1:16" x14ac:dyDescent="0.25">
      <c r="A8670">
        <v>-31.621372000000001</v>
      </c>
      <c r="B8670">
        <v>-59.433127800000001</v>
      </c>
      <c r="C8670" t="s">
        <v>1652</v>
      </c>
      <c r="O8670" t="s">
        <v>1353</v>
      </c>
      <c r="P8670" t="s">
        <v>1646</v>
      </c>
    </row>
    <row r="8671" spans="1:16" x14ac:dyDescent="0.25">
      <c r="A8671">
        <v>-31.632224699999998</v>
      </c>
      <c r="B8671">
        <v>-59.185369100000003</v>
      </c>
      <c r="C8671" t="s">
        <v>1653</v>
      </c>
      <c r="O8671" t="s">
        <v>1353</v>
      </c>
      <c r="P8671" t="s">
        <v>1646</v>
      </c>
    </row>
    <row r="8672" spans="1:16" x14ac:dyDescent="0.25">
      <c r="A8672">
        <v>-31.5088072</v>
      </c>
      <c r="B8672">
        <v>-59.0652185</v>
      </c>
      <c r="C8672" t="s">
        <v>1654</v>
      </c>
      <c r="O8672" t="s">
        <v>1353</v>
      </c>
      <c r="P8672" t="s">
        <v>1646</v>
      </c>
    </row>
    <row r="8673" spans="1:19" x14ac:dyDescent="0.25">
      <c r="A8673">
        <v>-31.496289099999998</v>
      </c>
      <c r="B8673">
        <v>-58.8922405</v>
      </c>
      <c r="C8673" t="s">
        <v>1655</v>
      </c>
      <c r="O8673" t="s">
        <v>1353</v>
      </c>
      <c r="P8673" t="s">
        <v>1646</v>
      </c>
    </row>
    <row r="8674" spans="1:19" x14ac:dyDescent="0.25">
      <c r="A8674">
        <v>-31.526101000000001</v>
      </c>
      <c r="B8674">
        <v>-58.764994999999999</v>
      </c>
      <c r="C8674" t="s">
        <v>1656</v>
      </c>
      <c r="O8674" t="s">
        <v>1353</v>
      </c>
      <c r="P8674" t="s">
        <v>1646</v>
      </c>
    </row>
    <row r="8675" spans="1:19" x14ac:dyDescent="0.25">
      <c r="A8675">
        <v>-31.701043500000001</v>
      </c>
      <c r="B8675">
        <v>-59.450101600000004</v>
      </c>
      <c r="C8675" t="s">
        <v>1657</v>
      </c>
      <c r="O8675" t="s">
        <v>1353</v>
      </c>
      <c r="P8675" t="s">
        <v>1646</v>
      </c>
    </row>
    <row r="8676" spans="1:19" x14ac:dyDescent="0.25">
      <c r="A8676">
        <v>-31.715249499999999</v>
      </c>
      <c r="B8676">
        <v>-59.175972100000003</v>
      </c>
      <c r="C8676" t="s">
        <v>1658</v>
      </c>
      <c r="O8676" t="s">
        <v>1353</v>
      </c>
      <c r="P8676" t="s">
        <v>1646</v>
      </c>
    </row>
    <row r="8677" spans="1:19" x14ac:dyDescent="0.25">
      <c r="A8677">
        <v>-31.705296300000001</v>
      </c>
      <c r="B8677">
        <v>-59.0505949</v>
      </c>
      <c r="C8677" t="s">
        <v>1659</v>
      </c>
      <c r="O8677" t="s">
        <v>1353</v>
      </c>
      <c r="P8677" t="s">
        <v>1646</v>
      </c>
    </row>
    <row r="8678" spans="1:19" x14ac:dyDescent="0.25">
      <c r="A8678">
        <v>-31.662290299999999</v>
      </c>
      <c r="B8678">
        <v>-58.916074999999999</v>
      </c>
      <c r="C8678" t="s">
        <v>1660</v>
      </c>
      <c r="O8678" t="s">
        <v>1353</v>
      </c>
      <c r="P8678" t="s">
        <v>1646</v>
      </c>
    </row>
    <row r="8679" spans="1:19" x14ac:dyDescent="0.25">
      <c r="A8679">
        <v>-31.731300600000001</v>
      </c>
      <c r="B8679">
        <v>-58.636724999999998</v>
      </c>
      <c r="C8679" t="s">
        <v>1661</v>
      </c>
      <c r="O8679" t="s">
        <v>1353</v>
      </c>
      <c r="P8679" t="s">
        <v>1646</v>
      </c>
    </row>
    <row r="8680" spans="1:19" x14ac:dyDescent="0.25">
      <c r="A8680">
        <v>-31.8417773</v>
      </c>
      <c r="B8680">
        <v>-59.476366300000002</v>
      </c>
      <c r="C8680" t="s">
        <v>1662</v>
      </c>
      <c r="O8680" t="s">
        <v>1353</v>
      </c>
      <c r="P8680" t="s">
        <v>1646</v>
      </c>
    </row>
    <row r="8681" spans="1:19" x14ac:dyDescent="0.25">
      <c r="A8681">
        <v>-31.8396559</v>
      </c>
      <c r="B8681">
        <v>-59.314588000000001</v>
      </c>
      <c r="C8681" t="s">
        <v>1663</v>
      </c>
      <c r="O8681" t="s">
        <v>1353</v>
      </c>
      <c r="P8681" t="s">
        <v>1646</v>
      </c>
    </row>
    <row r="8682" spans="1:19" x14ac:dyDescent="0.25">
      <c r="A8682">
        <v>-31.9022635</v>
      </c>
      <c r="B8682">
        <v>-59.257505000000002</v>
      </c>
      <c r="C8682" t="s">
        <v>1664</v>
      </c>
      <c r="O8682" t="s">
        <v>1353</v>
      </c>
      <c r="P8682" t="s">
        <v>1646</v>
      </c>
    </row>
    <row r="8683" spans="1:19" x14ac:dyDescent="0.25">
      <c r="A8683">
        <v>-31.864660900000001</v>
      </c>
      <c r="B8683">
        <v>-59.017265100000003</v>
      </c>
      <c r="C8683" t="s">
        <v>1665</v>
      </c>
      <c r="O8683" t="s">
        <v>1353</v>
      </c>
      <c r="P8683" t="s">
        <v>1646</v>
      </c>
    </row>
    <row r="8684" spans="1:19" x14ac:dyDescent="0.25">
      <c r="A8684">
        <v>-31.799874599999999</v>
      </c>
      <c r="B8684">
        <v>-58.8215529</v>
      </c>
      <c r="C8684" t="s">
        <v>1666</v>
      </c>
      <c r="O8684" t="s">
        <v>1353</v>
      </c>
      <c r="P8684" t="s">
        <v>1646</v>
      </c>
    </row>
    <row r="8685" spans="1:19" x14ac:dyDescent="0.25">
      <c r="A8685">
        <v>-32.026002400000003</v>
      </c>
      <c r="B8685">
        <v>-59.007607399999998</v>
      </c>
      <c r="C8685" t="s">
        <v>1667</v>
      </c>
      <c r="O8685" t="s">
        <v>1353</v>
      </c>
      <c r="P8685" t="s">
        <v>1646</v>
      </c>
    </row>
    <row r="8686" spans="1:19" x14ac:dyDescent="0.25">
      <c r="A8686">
        <v>-31.980907599999998</v>
      </c>
      <c r="B8686">
        <v>-58.897534200000003</v>
      </c>
      <c r="C8686" t="s">
        <v>1668</v>
      </c>
      <c r="O8686" t="s">
        <v>1353</v>
      </c>
      <c r="P8686" t="s">
        <v>1646</v>
      </c>
    </row>
    <row r="8687" spans="1:19" x14ac:dyDescent="0.25">
      <c r="A8687" s="15">
        <v>-33.03</v>
      </c>
      <c r="B8687" s="16" t="s">
        <v>1669</v>
      </c>
      <c r="C8687" s="18" t="s">
        <v>1670</v>
      </c>
      <c r="D8687">
        <v>71</v>
      </c>
      <c r="F8687">
        <v>30.75</v>
      </c>
      <c r="G8687">
        <v>66.599999999999994</v>
      </c>
      <c r="M8687" s="17" t="s">
        <v>1671</v>
      </c>
      <c r="N8687" s="17" t="s">
        <v>1471</v>
      </c>
      <c r="O8687" s="17" t="s">
        <v>1353</v>
      </c>
      <c r="P8687" s="17" t="s">
        <v>1419</v>
      </c>
      <c r="S8687" t="s">
        <v>1672</v>
      </c>
    </row>
    <row r="8688" spans="1:19" x14ac:dyDescent="0.25">
      <c r="A8688" t="s">
        <v>1673</v>
      </c>
      <c r="B8688" t="s">
        <v>1674</v>
      </c>
      <c r="C8688" t="s">
        <v>1675</v>
      </c>
      <c r="D8688" t="s">
        <v>1676</v>
      </c>
      <c r="E8688" t="s">
        <v>1677</v>
      </c>
      <c r="F8688" t="s">
        <v>1678</v>
      </c>
      <c r="G8688" t="s">
        <v>1679</v>
      </c>
      <c r="M8688" t="s">
        <v>1680</v>
      </c>
      <c r="N8688" t="s">
        <v>1681</v>
      </c>
      <c r="O8688" t="s">
        <v>1682</v>
      </c>
      <c r="P8688" t="s">
        <v>1683</v>
      </c>
      <c r="Q8688" t="s">
        <v>1683</v>
      </c>
      <c r="S8688" t="s">
        <v>1684</v>
      </c>
    </row>
    <row r="8689" spans="1:19" x14ac:dyDescent="0.25">
      <c r="A8689" t="s">
        <v>1685</v>
      </c>
      <c r="B8689" t="s">
        <v>1686</v>
      </c>
      <c r="C8689" t="s">
        <v>1687</v>
      </c>
      <c r="D8689" t="s">
        <v>1688</v>
      </c>
      <c r="E8689" t="s">
        <v>1689</v>
      </c>
      <c r="F8689" t="s">
        <v>1690</v>
      </c>
      <c r="G8689" t="s">
        <v>1691</v>
      </c>
      <c r="M8689" t="s">
        <v>1680</v>
      </c>
      <c r="N8689" t="s">
        <v>1681</v>
      </c>
      <c r="O8689" t="s">
        <v>1682</v>
      </c>
      <c r="P8689" t="s">
        <v>1683</v>
      </c>
      <c r="Q8689" t="s">
        <v>1683</v>
      </c>
      <c r="S8689" t="s">
        <v>1684</v>
      </c>
    </row>
    <row r="8690" spans="1:19" x14ac:dyDescent="0.25">
      <c r="A8690" t="s">
        <v>1692</v>
      </c>
      <c r="B8690" t="s">
        <v>1693</v>
      </c>
      <c r="C8690" t="s">
        <v>1694</v>
      </c>
      <c r="D8690" t="s">
        <v>1676</v>
      </c>
      <c r="E8690" t="s">
        <v>1695</v>
      </c>
      <c r="F8690" t="s">
        <v>1696</v>
      </c>
      <c r="G8690" t="s">
        <v>1697</v>
      </c>
      <c r="M8690" t="s">
        <v>1680</v>
      </c>
      <c r="N8690" t="s">
        <v>1681</v>
      </c>
      <c r="O8690" t="s">
        <v>1682</v>
      </c>
      <c r="P8690" t="s">
        <v>1683</v>
      </c>
      <c r="Q8690" t="s">
        <v>1683</v>
      </c>
      <c r="S8690" t="s">
        <v>1684</v>
      </c>
    </row>
    <row r="8691" spans="1:19" x14ac:dyDescent="0.25">
      <c r="A8691" t="s">
        <v>1698</v>
      </c>
      <c r="B8691" t="s">
        <v>1699</v>
      </c>
      <c r="C8691" t="s">
        <v>1700</v>
      </c>
      <c r="E8691" t="s">
        <v>1701</v>
      </c>
      <c r="M8691" t="s">
        <v>1680</v>
      </c>
      <c r="O8691" t="s">
        <v>1682</v>
      </c>
      <c r="P8691" t="s">
        <v>1683</v>
      </c>
      <c r="Q8691" t="s">
        <v>1683</v>
      </c>
      <c r="S8691" t="s">
        <v>1684</v>
      </c>
    </row>
    <row r="8692" spans="1:19" x14ac:dyDescent="0.25">
      <c r="A8692" t="s">
        <v>1702</v>
      </c>
      <c r="B8692" t="s">
        <v>1703</v>
      </c>
      <c r="C8692" t="s">
        <v>1704</v>
      </c>
      <c r="M8692" t="s">
        <v>1680</v>
      </c>
      <c r="O8692" t="s">
        <v>1682</v>
      </c>
      <c r="P8692" t="s">
        <v>1683</v>
      </c>
      <c r="Q8692" t="s">
        <v>1705</v>
      </c>
      <c r="S8692" t="s">
        <v>1684</v>
      </c>
    </row>
    <row r="8693" spans="1:19" x14ac:dyDescent="0.25">
      <c r="A8693" t="s">
        <v>1706</v>
      </c>
      <c r="B8693" t="s">
        <v>1707</v>
      </c>
      <c r="C8693" t="s">
        <v>1708</v>
      </c>
      <c r="D8693" t="s">
        <v>1688</v>
      </c>
      <c r="E8693" t="s">
        <v>1709</v>
      </c>
      <c r="F8693" t="s">
        <v>1710</v>
      </c>
      <c r="M8693" t="s">
        <v>1680</v>
      </c>
      <c r="N8693" t="s">
        <v>1711</v>
      </c>
      <c r="O8693" t="s">
        <v>1682</v>
      </c>
      <c r="P8693" t="s">
        <v>1683</v>
      </c>
      <c r="Q8693" t="s">
        <v>1683</v>
      </c>
      <c r="S8693" t="s">
        <v>1684</v>
      </c>
    </row>
    <row r="8694" spans="1:19" x14ac:dyDescent="0.25">
      <c r="A8694" t="s">
        <v>1712</v>
      </c>
      <c r="B8694" t="s">
        <v>1713</v>
      </c>
      <c r="C8694" t="s">
        <v>1714</v>
      </c>
      <c r="D8694" t="s">
        <v>1715</v>
      </c>
      <c r="G8694" t="s">
        <v>1716</v>
      </c>
      <c r="M8694" t="s">
        <v>1680</v>
      </c>
      <c r="O8694" t="s">
        <v>1682</v>
      </c>
      <c r="P8694" t="s">
        <v>1683</v>
      </c>
      <c r="Q8694" t="s">
        <v>1683</v>
      </c>
      <c r="S8694" t="s">
        <v>1684</v>
      </c>
    </row>
    <row r="8695" spans="1:19" x14ac:dyDescent="0.25">
      <c r="A8695" t="s">
        <v>1717</v>
      </c>
      <c r="B8695" t="s">
        <v>1718</v>
      </c>
      <c r="C8695" t="s">
        <v>1719</v>
      </c>
      <c r="D8695" t="s">
        <v>1720</v>
      </c>
      <c r="E8695" t="s">
        <v>1721</v>
      </c>
      <c r="F8695" t="s">
        <v>1722</v>
      </c>
      <c r="G8695" t="s">
        <v>1723</v>
      </c>
      <c r="M8695" t="s">
        <v>1680</v>
      </c>
      <c r="N8695" t="s">
        <v>1681</v>
      </c>
      <c r="O8695" t="s">
        <v>1682</v>
      </c>
      <c r="P8695" t="s">
        <v>1683</v>
      </c>
      <c r="Q8695" t="s">
        <v>1705</v>
      </c>
      <c r="S8695" t="s">
        <v>1684</v>
      </c>
    </row>
    <row r="8696" spans="1:19" x14ac:dyDescent="0.25">
      <c r="A8696" t="s">
        <v>1724</v>
      </c>
      <c r="B8696" t="s">
        <v>1725</v>
      </c>
      <c r="C8696" t="s">
        <v>1726</v>
      </c>
      <c r="E8696" t="s">
        <v>1727</v>
      </c>
      <c r="F8696" t="s">
        <v>1728</v>
      </c>
      <c r="G8696" t="s">
        <v>1729</v>
      </c>
      <c r="M8696" t="s">
        <v>1680</v>
      </c>
      <c r="N8696" t="s">
        <v>1681</v>
      </c>
      <c r="O8696" t="s">
        <v>1682</v>
      </c>
      <c r="P8696" t="s">
        <v>1683</v>
      </c>
      <c r="Q8696" t="s">
        <v>1683</v>
      </c>
      <c r="S8696" t="s">
        <v>1684</v>
      </c>
    </row>
    <row r="8697" spans="1:19" x14ac:dyDescent="0.25">
      <c r="A8697" t="s">
        <v>1730</v>
      </c>
      <c r="B8697" t="s">
        <v>1731</v>
      </c>
      <c r="C8697" t="s">
        <v>1732</v>
      </c>
      <c r="D8697" t="s">
        <v>1676</v>
      </c>
      <c r="F8697" t="s">
        <v>1733</v>
      </c>
      <c r="M8697" t="s">
        <v>1680</v>
      </c>
      <c r="O8697" t="s">
        <v>1682</v>
      </c>
      <c r="P8697" t="s">
        <v>1683</v>
      </c>
      <c r="Q8697" t="s">
        <v>1683</v>
      </c>
      <c r="S8697" t="s">
        <v>1684</v>
      </c>
    </row>
    <row r="8698" spans="1:19" x14ac:dyDescent="0.25">
      <c r="A8698" t="s">
        <v>1734</v>
      </c>
      <c r="B8698" t="s">
        <v>1735</v>
      </c>
      <c r="C8698" t="s">
        <v>1736</v>
      </c>
      <c r="D8698" t="s">
        <v>1715</v>
      </c>
      <c r="M8698" t="s">
        <v>1680</v>
      </c>
      <c r="O8698" t="s">
        <v>1682</v>
      </c>
      <c r="P8698" t="s">
        <v>1683</v>
      </c>
      <c r="Q8698" t="s">
        <v>1683</v>
      </c>
      <c r="S8698" t="s">
        <v>1684</v>
      </c>
    </row>
    <row r="8699" spans="1:19" x14ac:dyDescent="0.25">
      <c r="A8699" t="s">
        <v>1737</v>
      </c>
      <c r="B8699" t="s">
        <v>1738</v>
      </c>
      <c r="C8699" t="s">
        <v>1739</v>
      </c>
      <c r="D8699" t="s">
        <v>1715</v>
      </c>
      <c r="M8699" t="s">
        <v>1680</v>
      </c>
      <c r="O8699" t="s">
        <v>1682</v>
      </c>
      <c r="P8699" t="s">
        <v>1683</v>
      </c>
      <c r="Q8699" t="s">
        <v>1683</v>
      </c>
      <c r="S8699" t="s">
        <v>1684</v>
      </c>
    </row>
    <row r="8700" spans="1:19" x14ac:dyDescent="0.25">
      <c r="A8700" t="s">
        <v>1740</v>
      </c>
      <c r="B8700" t="s">
        <v>1741</v>
      </c>
      <c r="C8700" t="s">
        <v>1742</v>
      </c>
      <c r="D8700" t="s">
        <v>1715</v>
      </c>
      <c r="E8700" t="s">
        <v>1743</v>
      </c>
      <c r="F8700" t="s">
        <v>1744</v>
      </c>
      <c r="G8700" t="s">
        <v>1745</v>
      </c>
      <c r="M8700" t="s">
        <v>1680</v>
      </c>
      <c r="N8700" t="s">
        <v>1746</v>
      </c>
      <c r="O8700" t="s">
        <v>1682</v>
      </c>
      <c r="P8700" t="s">
        <v>1683</v>
      </c>
      <c r="Q8700" t="s">
        <v>1683</v>
      </c>
      <c r="S8700" t="s">
        <v>1684</v>
      </c>
    </row>
    <row r="8701" spans="1:19" x14ac:dyDescent="0.25">
      <c r="A8701" t="s">
        <v>1747</v>
      </c>
      <c r="B8701" t="s">
        <v>1748</v>
      </c>
      <c r="C8701" t="s">
        <v>1749</v>
      </c>
      <c r="D8701" t="s">
        <v>1750</v>
      </c>
      <c r="E8701" t="s">
        <v>1751</v>
      </c>
      <c r="F8701" t="s">
        <v>1752</v>
      </c>
      <c r="G8701" t="s">
        <v>1753</v>
      </c>
      <c r="M8701" t="s">
        <v>1680</v>
      </c>
      <c r="N8701" t="s">
        <v>1746</v>
      </c>
      <c r="O8701" t="s">
        <v>1682</v>
      </c>
      <c r="P8701" t="s">
        <v>1683</v>
      </c>
      <c r="Q8701" t="s">
        <v>1683</v>
      </c>
      <c r="S8701" t="s">
        <v>1684</v>
      </c>
    </row>
    <row r="8702" spans="1:19" x14ac:dyDescent="0.25">
      <c r="A8702" t="s">
        <v>1754</v>
      </c>
      <c r="B8702" t="s">
        <v>1755</v>
      </c>
      <c r="C8702" t="s">
        <v>1756</v>
      </c>
      <c r="D8702" t="s">
        <v>1715</v>
      </c>
      <c r="E8702" t="s">
        <v>1757</v>
      </c>
      <c r="F8702" t="s">
        <v>1758</v>
      </c>
      <c r="G8702" t="s">
        <v>1759</v>
      </c>
      <c r="M8702" t="s">
        <v>1680</v>
      </c>
      <c r="N8702" t="s">
        <v>1760</v>
      </c>
      <c r="O8702" t="s">
        <v>1682</v>
      </c>
      <c r="P8702" t="s">
        <v>1683</v>
      </c>
      <c r="Q8702" t="s">
        <v>1683</v>
      </c>
      <c r="S8702" t="s">
        <v>1684</v>
      </c>
    </row>
    <row r="8703" spans="1:19" x14ac:dyDescent="0.25">
      <c r="A8703" t="s">
        <v>1761</v>
      </c>
      <c r="B8703" t="s">
        <v>1762</v>
      </c>
      <c r="C8703" t="s">
        <v>1763</v>
      </c>
      <c r="D8703" t="s">
        <v>1715</v>
      </c>
      <c r="M8703" t="s">
        <v>1680</v>
      </c>
      <c r="O8703" t="s">
        <v>1682</v>
      </c>
      <c r="P8703" t="s">
        <v>1683</v>
      </c>
      <c r="Q8703" t="s">
        <v>1683</v>
      </c>
      <c r="S8703" t="s">
        <v>1684</v>
      </c>
    </row>
    <row r="8704" spans="1:19" x14ac:dyDescent="0.25">
      <c r="A8704" t="s">
        <v>1764</v>
      </c>
      <c r="B8704" t="s">
        <v>1765</v>
      </c>
      <c r="C8704" t="s">
        <v>1766</v>
      </c>
      <c r="M8704" t="s">
        <v>1680</v>
      </c>
      <c r="O8704" t="s">
        <v>1682</v>
      </c>
      <c r="P8704" t="s">
        <v>1683</v>
      </c>
      <c r="Q8704" t="s">
        <v>1683</v>
      </c>
      <c r="S8704" t="s">
        <v>1684</v>
      </c>
    </row>
    <row r="8705" spans="1:19" x14ac:dyDescent="0.25">
      <c r="A8705" t="s">
        <v>1767</v>
      </c>
      <c r="B8705" t="s">
        <v>1768</v>
      </c>
      <c r="C8705" t="s">
        <v>1769</v>
      </c>
      <c r="M8705" t="s">
        <v>1680</v>
      </c>
      <c r="O8705" t="s">
        <v>1682</v>
      </c>
      <c r="P8705" t="s">
        <v>1683</v>
      </c>
      <c r="Q8705" t="s">
        <v>1683</v>
      </c>
      <c r="S8705" t="s">
        <v>1684</v>
      </c>
    </row>
    <row r="8706" spans="1:19" x14ac:dyDescent="0.25">
      <c r="A8706" t="s">
        <v>1770</v>
      </c>
      <c r="B8706" t="s">
        <v>1771</v>
      </c>
      <c r="C8706" t="s">
        <v>1772</v>
      </c>
      <c r="M8706" t="s">
        <v>1680</v>
      </c>
      <c r="O8706" t="s">
        <v>1682</v>
      </c>
      <c r="P8706" t="s">
        <v>1683</v>
      </c>
      <c r="Q8706" t="s">
        <v>1683</v>
      </c>
      <c r="S8706" t="s">
        <v>1684</v>
      </c>
    </row>
    <row r="8707" spans="1:19" x14ac:dyDescent="0.25">
      <c r="A8707" t="s">
        <v>1773</v>
      </c>
      <c r="B8707" t="s">
        <v>1774</v>
      </c>
      <c r="C8707" t="s">
        <v>1775</v>
      </c>
      <c r="D8707" t="s">
        <v>1715</v>
      </c>
      <c r="E8707" t="s">
        <v>1776</v>
      </c>
      <c r="F8707" t="s">
        <v>1690</v>
      </c>
      <c r="G8707" t="s">
        <v>1777</v>
      </c>
      <c r="M8707" t="s">
        <v>1680</v>
      </c>
      <c r="N8707" t="s">
        <v>1760</v>
      </c>
      <c r="O8707" t="s">
        <v>1682</v>
      </c>
      <c r="P8707" t="s">
        <v>1683</v>
      </c>
      <c r="Q8707" t="s">
        <v>1683</v>
      </c>
      <c r="S8707" t="s">
        <v>1684</v>
      </c>
    </row>
    <row r="8708" spans="1:19" x14ac:dyDescent="0.25">
      <c r="A8708" t="s">
        <v>1778</v>
      </c>
      <c r="B8708" t="s">
        <v>1779</v>
      </c>
      <c r="C8708" t="s">
        <v>1780</v>
      </c>
      <c r="D8708" t="s">
        <v>1715</v>
      </c>
      <c r="E8708" t="s">
        <v>1781</v>
      </c>
      <c r="F8708" t="s">
        <v>1782</v>
      </c>
      <c r="G8708" t="s">
        <v>1783</v>
      </c>
      <c r="M8708" t="s">
        <v>1680</v>
      </c>
      <c r="N8708" t="s">
        <v>1760</v>
      </c>
      <c r="O8708" t="s">
        <v>1682</v>
      </c>
      <c r="P8708" t="s">
        <v>1683</v>
      </c>
      <c r="Q8708" t="s">
        <v>1683</v>
      </c>
      <c r="S8708" t="s">
        <v>1684</v>
      </c>
    </row>
    <row r="8709" spans="1:19" x14ac:dyDescent="0.25">
      <c r="A8709" t="s">
        <v>1784</v>
      </c>
      <c r="B8709" t="s">
        <v>1785</v>
      </c>
      <c r="C8709" t="s">
        <v>1786</v>
      </c>
      <c r="D8709" t="s">
        <v>1750</v>
      </c>
      <c r="E8709" t="s">
        <v>1787</v>
      </c>
      <c r="F8709" t="s">
        <v>1788</v>
      </c>
      <c r="G8709" t="s">
        <v>1789</v>
      </c>
      <c r="M8709" t="s">
        <v>1680</v>
      </c>
      <c r="N8709" t="s">
        <v>1760</v>
      </c>
      <c r="O8709" t="s">
        <v>1682</v>
      </c>
      <c r="P8709" t="s">
        <v>1683</v>
      </c>
      <c r="Q8709" t="s">
        <v>1683</v>
      </c>
      <c r="S8709" t="s">
        <v>1684</v>
      </c>
    </row>
    <row r="8710" spans="1:19" x14ac:dyDescent="0.25">
      <c r="A8710" t="s">
        <v>1790</v>
      </c>
      <c r="B8710" t="s">
        <v>1791</v>
      </c>
      <c r="C8710" t="s">
        <v>1792</v>
      </c>
      <c r="D8710" t="s">
        <v>1715</v>
      </c>
      <c r="M8710" t="s">
        <v>1680</v>
      </c>
      <c r="O8710" t="s">
        <v>1682</v>
      </c>
      <c r="P8710" t="s">
        <v>1683</v>
      </c>
      <c r="Q8710" t="s">
        <v>1683</v>
      </c>
      <c r="S8710" t="s">
        <v>1684</v>
      </c>
    </row>
    <row r="8711" spans="1:19" x14ac:dyDescent="0.25">
      <c r="A8711" t="s">
        <v>1793</v>
      </c>
      <c r="B8711" t="s">
        <v>1794</v>
      </c>
      <c r="C8711" t="s">
        <v>1795</v>
      </c>
      <c r="D8711" t="s">
        <v>1715</v>
      </c>
      <c r="E8711" t="s">
        <v>1796</v>
      </c>
      <c r="F8711" t="s">
        <v>1797</v>
      </c>
      <c r="M8711" t="s">
        <v>1680</v>
      </c>
      <c r="O8711" t="s">
        <v>1682</v>
      </c>
      <c r="P8711" t="s">
        <v>1683</v>
      </c>
      <c r="Q8711" t="s">
        <v>1683</v>
      </c>
      <c r="S8711" t="s">
        <v>1684</v>
      </c>
    </row>
    <row r="8712" spans="1:19" x14ac:dyDescent="0.25">
      <c r="A8712" t="s">
        <v>1798</v>
      </c>
      <c r="B8712" t="s">
        <v>1799</v>
      </c>
      <c r="C8712" t="s">
        <v>1800</v>
      </c>
      <c r="D8712" t="s">
        <v>1801</v>
      </c>
      <c r="M8712" t="s">
        <v>1680</v>
      </c>
      <c r="O8712" t="s">
        <v>1682</v>
      </c>
      <c r="P8712" t="s">
        <v>1683</v>
      </c>
      <c r="Q8712" t="s">
        <v>1683</v>
      </c>
      <c r="S8712" t="s">
        <v>1684</v>
      </c>
    </row>
    <row r="8713" spans="1:19" x14ac:dyDescent="0.25">
      <c r="A8713" t="s">
        <v>1802</v>
      </c>
      <c r="B8713" t="s">
        <v>1803</v>
      </c>
      <c r="C8713" t="s">
        <v>1804</v>
      </c>
      <c r="D8713" t="s">
        <v>1805</v>
      </c>
      <c r="M8713" t="s">
        <v>1680</v>
      </c>
      <c r="O8713" t="s">
        <v>1682</v>
      </c>
      <c r="P8713" t="s">
        <v>1683</v>
      </c>
      <c r="Q8713" t="s">
        <v>1683</v>
      </c>
      <c r="S8713" t="s">
        <v>1684</v>
      </c>
    </row>
    <row r="8714" spans="1:19" x14ac:dyDescent="0.25">
      <c r="A8714" t="s">
        <v>1806</v>
      </c>
      <c r="B8714" t="s">
        <v>1807</v>
      </c>
      <c r="C8714" t="s">
        <v>1808</v>
      </c>
      <c r="D8714" t="s">
        <v>1809</v>
      </c>
      <c r="M8714" t="s">
        <v>1680</v>
      </c>
      <c r="O8714" t="s">
        <v>1682</v>
      </c>
      <c r="P8714" t="s">
        <v>1683</v>
      </c>
      <c r="Q8714" t="s">
        <v>1683</v>
      </c>
      <c r="S8714" t="s">
        <v>1684</v>
      </c>
    </row>
    <row r="8715" spans="1:19" x14ac:dyDescent="0.25">
      <c r="A8715" t="s">
        <v>1810</v>
      </c>
      <c r="B8715" t="s">
        <v>1811</v>
      </c>
      <c r="C8715" t="s">
        <v>1812</v>
      </c>
      <c r="D8715" t="s">
        <v>1813</v>
      </c>
      <c r="E8715" t="s">
        <v>1814</v>
      </c>
      <c r="F8715" t="s">
        <v>1815</v>
      </c>
      <c r="M8715" t="s">
        <v>1680</v>
      </c>
      <c r="O8715" t="s">
        <v>1682</v>
      </c>
      <c r="P8715" t="s">
        <v>1683</v>
      </c>
      <c r="Q8715" t="s">
        <v>1683</v>
      </c>
      <c r="S8715" t="s">
        <v>1684</v>
      </c>
    </row>
    <row r="8716" spans="1:19" x14ac:dyDescent="0.25">
      <c r="A8716" t="s">
        <v>1816</v>
      </c>
      <c r="B8716" t="s">
        <v>1817</v>
      </c>
      <c r="C8716" t="s">
        <v>1818</v>
      </c>
      <c r="D8716" t="s">
        <v>1819</v>
      </c>
      <c r="E8716" t="s">
        <v>1820</v>
      </c>
      <c r="F8716" t="s">
        <v>1821</v>
      </c>
      <c r="M8716" t="s">
        <v>1680</v>
      </c>
      <c r="O8716" t="s">
        <v>1682</v>
      </c>
      <c r="P8716" t="s">
        <v>1683</v>
      </c>
      <c r="Q8716" t="s">
        <v>1683</v>
      </c>
      <c r="S8716" t="s">
        <v>1684</v>
      </c>
    </row>
    <row r="8717" spans="1:19" x14ac:dyDescent="0.25">
      <c r="A8717" t="s">
        <v>1822</v>
      </c>
      <c r="B8717" t="s">
        <v>1823</v>
      </c>
      <c r="C8717" t="s">
        <v>1824</v>
      </c>
      <c r="D8717" t="s">
        <v>1825</v>
      </c>
      <c r="E8717" t="s">
        <v>1826</v>
      </c>
      <c r="F8717" t="s">
        <v>1827</v>
      </c>
      <c r="G8717" t="s">
        <v>1828</v>
      </c>
      <c r="M8717" t="s">
        <v>1680</v>
      </c>
      <c r="O8717" t="s">
        <v>1682</v>
      </c>
      <c r="P8717" t="s">
        <v>1683</v>
      </c>
      <c r="Q8717" t="s">
        <v>1683</v>
      </c>
      <c r="S8717" t="s">
        <v>1684</v>
      </c>
    </row>
    <row r="8718" spans="1:19" x14ac:dyDescent="0.25">
      <c r="A8718" t="s">
        <v>1829</v>
      </c>
      <c r="B8718" t="s">
        <v>1830</v>
      </c>
      <c r="C8718" t="s">
        <v>1831</v>
      </c>
      <c r="D8718" t="s">
        <v>1825</v>
      </c>
      <c r="M8718" t="s">
        <v>1680</v>
      </c>
      <c r="O8718" t="s">
        <v>1682</v>
      </c>
      <c r="P8718" t="s">
        <v>1683</v>
      </c>
      <c r="Q8718" t="s">
        <v>1683</v>
      </c>
      <c r="S8718" t="s">
        <v>1684</v>
      </c>
    </row>
    <row r="8719" spans="1:19" x14ac:dyDescent="0.25">
      <c r="A8719" t="s">
        <v>1832</v>
      </c>
      <c r="B8719" t="s">
        <v>1833</v>
      </c>
      <c r="C8719" t="s">
        <v>1834</v>
      </c>
      <c r="D8719" t="s">
        <v>1750</v>
      </c>
      <c r="E8719" t="s">
        <v>1835</v>
      </c>
      <c r="F8719" t="s">
        <v>1836</v>
      </c>
      <c r="G8719" t="s">
        <v>1837</v>
      </c>
      <c r="M8719" t="s">
        <v>1680</v>
      </c>
      <c r="O8719" t="s">
        <v>1682</v>
      </c>
      <c r="P8719" t="s">
        <v>1683</v>
      </c>
      <c r="Q8719" t="s">
        <v>1683</v>
      </c>
      <c r="S8719" t="s">
        <v>1684</v>
      </c>
    </row>
    <row r="8720" spans="1:19" x14ac:dyDescent="0.25">
      <c r="A8720" t="s">
        <v>1838</v>
      </c>
      <c r="B8720" t="s">
        <v>1839</v>
      </c>
      <c r="C8720" t="s">
        <v>1840</v>
      </c>
      <c r="D8720" t="s">
        <v>1715</v>
      </c>
      <c r="E8720" t="s">
        <v>1841</v>
      </c>
      <c r="F8720" t="s">
        <v>1842</v>
      </c>
      <c r="G8720" t="s">
        <v>1843</v>
      </c>
      <c r="M8720" t="s">
        <v>1680</v>
      </c>
      <c r="O8720" t="s">
        <v>1682</v>
      </c>
      <c r="P8720" t="s">
        <v>1683</v>
      </c>
      <c r="Q8720" t="s">
        <v>1683</v>
      </c>
      <c r="S8720" t="s">
        <v>1684</v>
      </c>
    </row>
    <row r="8721" spans="1:19" x14ac:dyDescent="0.25">
      <c r="A8721" t="s">
        <v>1844</v>
      </c>
      <c r="B8721" t="s">
        <v>1845</v>
      </c>
      <c r="C8721" t="s">
        <v>1846</v>
      </c>
      <c r="D8721" t="s">
        <v>1715</v>
      </c>
      <c r="M8721" t="s">
        <v>1680</v>
      </c>
      <c r="O8721" t="s">
        <v>1682</v>
      </c>
      <c r="P8721" t="s">
        <v>1683</v>
      </c>
      <c r="Q8721" t="s">
        <v>1683</v>
      </c>
      <c r="S8721" t="s">
        <v>1684</v>
      </c>
    </row>
    <row r="8722" spans="1:19" x14ac:dyDescent="0.25">
      <c r="A8722" t="s">
        <v>1847</v>
      </c>
      <c r="B8722" t="s">
        <v>1848</v>
      </c>
      <c r="C8722" t="s">
        <v>1849</v>
      </c>
      <c r="D8722" t="s">
        <v>1850</v>
      </c>
      <c r="E8722" t="s">
        <v>1851</v>
      </c>
      <c r="F8722" t="s">
        <v>1852</v>
      </c>
      <c r="G8722" t="s">
        <v>1759</v>
      </c>
      <c r="M8722" t="s">
        <v>1680</v>
      </c>
      <c r="O8722" t="s">
        <v>1682</v>
      </c>
      <c r="P8722" t="s">
        <v>1683</v>
      </c>
      <c r="Q8722" t="s">
        <v>1683</v>
      </c>
      <c r="S8722" t="s">
        <v>1684</v>
      </c>
    </row>
    <row r="8723" spans="1:19" x14ac:dyDescent="0.25">
      <c r="A8723" t="s">
        <v>1853</v>
      </c>
      <c r="B8723" t="s">
        <v>1854</v>
      </c>
      <c r="C8723" t="s">
        <v>1855</v>
      </c>
      <c r="D8723" t="s">
        <v>1715</v>
      </c>
      <c r="E8723" t="s">
        <v>1856</v>
      </c>
      <c r="F8723" t="s">
        <v>1723</v>
      </c>
      <c r="G8723" t="s">
        <v>1857</v>
      </c>
      <c r="M8723" t="s">
        <v>1680</v>
      </c>
      <c r="O8723" t="s">
        <v>1682</v>
      </c>
      <c r="P8723" t="s">
        <v>1683</v>
      </c>
      <c r="Q8723" t="s">
        <v>1683</v>
      </c>
      <c r="S8723" t="s">
        <v>1684</v>
      </c>
    </row>
    <row r="8724" spans="1:19" x14ac:dyDescent="0.25">
      <c r="A8724" t="s">
        <v>1858</v>
      </c>
      <c r="B8724" t="s">
        <v>1859</v>
      </c>
      <c r="C8724" t="s">
        <v>1860</v>
      </c>
      <c r="D8724" t="s">
        <v>1715</v>
      </c>
      <c r="E8724" t="s">
        <v>1861</v>
      </c>
      <c r="F8724" t="s">
        <v>1862</v>
      </c>
      <c r="G8724" t="s">
        <v>1863</v>
      </c>
      <c r="M8724" t="s">
        <v>1680</v>
      </c>
      <c r="O8724" t="s">
        <v>1682</v>
      </c>
      <c r="P8724" t="s">
        <v>1683</v>
      </c>
      <c r="Q8724" t="s">
        <v>1683</v>
      </c>
      <c r="S8724" t="s">
        <v>1684</v>
      </c>
    </row>
    <row r="8725" spans="1:19" x14ac:dyDescent="0.25">
      <c r="A8725" t="s">
        <v>1864</v>
      </c>
      <c r="B8725" t="s">
        <v>1865</v>
      </c>
      <c r="C8725" t="s">
        <v>1866</v>
      </c>
      <c r="D8725" t="s">
        <v>1715</v>
      </c>
      <c r="E8725" t="s">
        <v>1867</v>
      </c>
      <c r="F8725" t="s">
        <v>1723</v>
      </c>
      <c r="G8725" t="s">
        <v>1868</v>
      </c>
      <c r="M8725" t="s">
        <v>1680</v>
      </c>
      <c r="O8725" t="s">
        <v>1682</v>
      </c>
      <c r="P8725" t="s">
        <v>1683</v>
      </c>
      <c r="Q8725" t="s">
        <v>1683</v>
      </c>
      <c r="S8725" t="s">
        <v>1684</v>
      </c>
    </row>
    <row r="8726" spans="1:19" x14ac:dyDescent="0.25">
      <c r="A8726" t="s">
        <v>1869</v>
      </c>
      <c r="B8726" t="s">
        <v>1870</v>
      </c>
      <c r="C8726" t="s">
        <v>1871</v>
      </c>
      <c r="D8726" t="s">
        <v>1750</v>
      </c>
      <c r="E8726" t="s">
        <v>1872</v>
      </c>
      <c r="F8726" t="s">
        <v>1868</v>
      </c>
      <c r="G8726" t="s">
        <v>1828</v>
      </c>
      <c r="M8726" t="s">
        <v>1680</v>
      </c>
      <c r="O8726" t="s">
        <v>1682</v>
      </c>
      <c r="P8726" t="s">
        <v>1683</v>
      </c>
      <c r="Q8726" t="s">
        <v>1683</v>
      </c>
      <c r="S8726" t="s">
        <v>1684</v>
      </c>
    </row>
    <row r="8727" spans="1:19" x14ac:dyDescent="0.25">
      <c r="A8727" t="s">
        <v>1873</v>
      </c>
      <c r="B8727" t="s">
        <v>1874</v>
      </c>
      <c r="C8727" t="s">
        <v>1875</v>
      </c>
      <c r="D8727" t="s">
        <v>1715</v>
      </c>
      <c r="E8727" t="s">
        <v>1876</v>
      </c>
      <c r="F8727" t="s">
        <v>1868</v>
      </c>
      <c r="G8727" t="s">
        <v>1877</v>
      </c>
      <c r="M8727" t="s">
        <v>1680</v>
      </c>
      <c r="O8727" t="s">
        <v>1682</v>
      </c>
      <c r="P8727" t="s">
        <v>1683</v>
      </c>
      <c r="Q8727" t="s">
        <v>1683</v>
      </c>
      <c r="S8727" t="s">
        <v>1684</v>
      </c>
    </row>
    <row r="8728" spans="1:19" x14ac:dyDescent="0.25">
      <c r="A8728" t="s">
        <v>1878</v>
      </c>
      <c r="B8728" t="s">
        <v>1879</v>
      </c>
      <c r="C8728" t="s">
        <v>1880</v>
      </c>
      <c r="D8728" t="s">
        <v>1715</v>
      </c>
      <c r="E8728" t="s">
        <v>1881</v>
      </c>
      <c r="F8728" t="s">
        <v>1882</v>
      </c>
      <c r="G8728" t="s">
        <v>1056</v>
      </c>
      <c r="M8728" t="s">
        <v>1680</v>
      </c>
      <c r="O8728" t="s">
        <v>1682</v>
      </c>
      <c r="P8728" t="s">
        <v>1683</v>
      </c>
      <c r="Q8728" t="s">
        <v>1683</v>
      </c>
      <c r="S8728" t="s">
        <v>1684</v>
      </c>
    </row>
    <row r="8729" spans="1:19" x14ac:dyDescent="0.25">
      <c r="A8729" t="s">
        <v>1883</v>
      </c>
      <c r="B8729" t="s">
        <v>1884</v>
      </c>
      <c r="C8729" t="s">
        <v>1885</v>
      </c>
      <c r="D8729" t="s">
        <v>1715</v>
      </c>
      <c r="E8729" t="s">
        <v>1886</v>
      </c>
      <c r="F8729" t="s">
        <v>1868</v>
      </c>
      <c r="G8729" t="s">
        <v>1887</v>
      </c>
      <c r="M8729" t="s">
        <v>1680</v>
      </c>
      <c r="O8729" t="s">
        <v>1682</v>
      </c>
      <c r="P8729" t="s">
        <v>1683</v>
      </c>
      <c r="Q8729" t="s">
        <v>1683</v>
      </c>
      <c r="S8729" t="s">
        <v>1684</v>
      </c>
    </row>
    <row r="8730" spans="1:19" x14ac:dyDescent="0.25">
      <c r="A8730" t="s">
        <v>1888</v>
      </c>
      <c r="B8730" t="s">
        <v>1889</v>
      </c>
      <c r="C8730" t="s">
        <v>1890</v>
      </c>
      <c r="D8730" t="s">
        <v>1715</v>
      </c>
      <c r="E8730" t="s">
        <v>1891</v>
      </c>
      <c r="F8730" t="s">
        <v>1892</v>
      </c>
      <c r="G8730" t="s">
        <v>1893</v>
      </c>
      <c r="M8730" t="s">
        <v>1680</v>
      </c>
      <c r="O8730" t="s">
        <v>1682</v>
      </c>
      <c r="P8730" t="s">
        <v>1683</v>
      </c>
      <c r="Q8730" t="s">
        <v>1683</v>
      </c>
      <c r="S8730" t="s">
        <v>1684</v>
      </c>
    </row>
    <row r="8731" spans="1:19" x14ac:dyDescent="0.25">
      <c r="A8731" t="s">
        <v>1894</v>
      </c>
      <c r="B8731" t="s">
        <v>1895</v>
      </c>
      <c r="C8731" t="s">
        <v>1896</v>
      </c>
      <c r="D8731" t="s">
        <v>1897</v>
      </c>
      <c r="E8731" t="s">
        <v>1898</v>
      </c>
      <c r="F8731" t="s">
        <v>1899</v>
      </c>
      <c r="M8731" t="s">
        <v>1680</v>
      </c>
      <c r="O8731" t="s">
        <v>1682</v>
      </c>
      <c r="P8731" t="s">
        <v>1683</v>
      </c>
      <c r="Q8731" t="s">
        <v>1683</v>
      </c>
      <c r="S8731" t="s">
        <v>1684</v>
      </c>
    </row>
    <row r="8732" spans="1:19" x14ac:dyDescent="0.25">
      <c r="A8732" t="s">
        <v>1900</v>
      </c>
      <c r="B8732" t="s">
        <v>1901</v>
      </c>
      <c r="C8732" t="s">
        <v>1902</v>
      </c>
      <c r="D8732" t="s">
        <v>1715</v>
      </c>
      <c r="M8732" t="s">
        <v>1680</v>
      </c>
      <c r="O8732" t="s">
        <v>1682</v>
      </c>
      <c r="P8732" t="s">
        <v>1683</v>
      </c>
      <c r="Q8732" t="s">
        <v>1683</v>
      </c>
      <c r="S8732" t="s">
        <v>1684</v>
      </c>
    </row>
    <row r="8733" spans="1:19" x14ac:dyDescent="0.25">
      <c r="A8733" t="s">
        <v>1903</v>
      </c>
      <c r="B8733" t="s">
        <v>1904</v>
      </c>
      <c r="C8733" t="s">
        <v>1905</v>
      </c>
      <c r="D8733" t="s">
        <v>1715</v>
      </c>
      <c r="M8733" t="s">
        <v>1680</v>
      </c>
      <c r="O8733" t="s">
        <v>1682</v>
      </c>
      <c r="P8733" t="s">
        <v>1683</v>
      </c>
      <c r="Q8733" t="s">
        <v>1683</v>
      </c>
      <c r="S8733" t="s">
        <v>1684</v>
      </c>
    </row>
    <row r="8734" spans="1:19" x14ac:dyDescent="0.25">
      <c r="A8734" t="s">
        <v>1906</v>
      </c>
      <c r="B8734" t="s">
        <v>1907</v>
      </c>
      <c r="C8734" t="s">
        <v>1908</v>
      </c>
      <c r="M8734" t="s">
        <v>1680</v>
      </c>
      <c r="O8734" t="s">
        <v>1682</v>
      </c>
      <c r="P8734" t="s">
        <v>1683</v>
      </c>
      <c r="Q8734" t="s">
        <v>1683</v>
      </c>
      <c r="S8734" t="s">
        <v>1684</v>
      </c>
    </row>
    <row r="8735" spans="1:19" x14ac:dyDescent="0.25">
      <c r="A8735" t="s">
        <v>1909</v>
      </c>
      <c r="B8735" t="s">
        <v>1910</v>
      </c>
      <c r="C8735" t="s">
        <v>1911</v>
      </c>
      <c r="M8735" t="s">
        <v>1680</v>
      </c>
      <c r="O8735" t="s">
        <v>1682</v>
      </c>
      <c r="P8735" t="s">
        <v>1683</v>
      </c>
      <c r="Q8735" t="s">
        <v>1683</v>
      </c>
      <c r="S8735" t="s">
        <v>1684</v>
      </c>
    </row>
    <row r="8736" spans="1:19" x14ac:dyDescent="0.25">
      <c r="A8736" t="s">
        <v>1912</v>
      </c>
      <c r="B8736" t="s">
        <v>1913</v>
      </c>
      <c r="C8736" t="s">
        <v>1914</v>
      </c>
      <c r="M8736" t="s">
        <v>1680</v>
      </c>
      <c r="O8736" t="s">
        <v>1682</v>
      </c>
      <c r="P8736" t="s">
        <v>1683</v>
      </c>
      <c r="Q8736" t="s">
        <v>1683</v>
      </c>
      <c r="S8736" t="s">
        <v>1684</v>
      </c>
    </row>
    <row r="8737" spans="1:19" x14ac:dyDescent="0.25">
      <c r="A8737" t="s">
        <v>1915</v>
      </c>
      <c r="B8737" t="s">
        <v>1916</v>
      </c>
      <c r="C8737" t="s">
        <v>1917</v>
      </c>
      <c r="M8737" t="s">
        <v>1680</v>
      </c>
      <c r="O8737" t="s">
        <v>1682</v>
      </c>
      <c r="P8737" t="s">
        <v>1683</v>
      </c>
      <c r="Q8737" t="s">
        <v>1683</v>
      </c>
      <c r="S8737" t="s">
        <v>1684</v>
      </c>
    </row>
    <row r="8738" spans="1:19" x14ac:dyDescent="0.25">
      <c r="A8738" t="s">
        <v>1918</v>
      </c>
      <c r="B8738" t="s">
        <v>1919</v>
      </c>
      <c r="C8738" t="s">
        <v>1920</v>
      </c>
      <c r="M8738" t="s">
        <v>1680</v>
      </c>
      <c r="O8738" t="s">
        <v>1682</v>
      </c>
      <c r="P8738" t="s">
        <v>1683</v>
      </c>
      <c r="Q8738" t="s">
        <v>1683</v>
      </c>
      <c r="S8738" t="s">
        <v>1684</v>
      </c>
    </row>
    <row r="8739" spans="1:19" x14ac:dyDescent="0.25">
      <c r="A8739" t="s">
        <v>1921</v>
      </c>
      <c r="B8739" t="s">
        <v>1922</v>
      </c>
      <c r="C8739" t="s">
        <v>1923</v>
      </c>
      <c r="M8739" t="s">
        <v>1680</v>
      </c>
      <c r="O8739" t="s">
        <v>1682</v>
      </c>
      <c r="P8739" t="s">
        <v>1683</v>
      </c>
      <c r="Q8739" t="s">
        <v>1683</v>
      </c>
      <c r="S8739" t="s">
        <v>1684</v>
      </c>
    </row>
    <row r="8740" spans="1:19" x14ac:dyDescent="0.25">
      <c r="A8740" t="s">
        <v>1924</v>
      </c>
      <c r="B8740" t="s">
        <v>1925</v>
      </c>
      <c r="C8740" t="s">
        <v>1926</v>
      </c>
      <c r="D8740" t="s">
        <v>1927</v>
      </c>
      <c r="M8740" t="s">
        <v>1680</v>
      </c>
      <c r="O8740" t="s">
        <v>1682</v>
      </c>
      <c r="P8740" t="s">
        <v>1683</v>
      </c>
      <c r="Q8740" t="s">
        <v>1683</v>
      </c>
      <c r="S8740" t="s">
        <v>1684</v>
      </c>
    </row>
    <row r="8741" spans="1:19" x14ac:dyDescent="0.25">
      <c r="A8741" t="s">
        <v>1928</v>
      </c>
      <c r="B8741" t="s">
        <v>1929</v>
      </c>
      <c r="C8741" t="s">
        <v>1930</v>
      </c>
      <c r="D8741" t="s">
        <v>1927</v>
      </c>
      <c r="M8741" t="s">
        <v>1680</v>
      </c>
      <c r="O8741" t="s">
        <v>1682</v>
      </c>
      <c r="P8741" t="s">
        <v>1683</v>
      </c>
      <c r="Q8741" t="s">
        <v>1683</v>
      </c>
      <c r="S8741" t="s">
        <v>1684</v>
      </c>
    </row>
    <row r="8742" spans="1:19" x14ac:dyDescent="0.25">
      <c r="A8742" t="s">
        <v>1931</v>
      </c>
      <c r="B8742" t="s">
        <v>1932</v>
      </c>
      <c r="C8742" t="s">
        <v>1933</v>
      </c>
      <c r="D8742" t="s">
        <v>1927</v>
      </c>
      <c r="M8742" t="s">
        <v>1680</v>
      </c>
      <c r="O8742" t="s">
        <v>1682</v>
      </c>
      <c r="P8742" t="s">
        <v>1683</v>
      </c>
      <c r="Q8742" t="s">
        <v>1683</v>
      </c>
      <c r="S8742" t="s">
        <v>1684</v>
      </c>
    </row>
    <row r="8743" spans="1:19" x14ac:dyDescent="0.25">
      <c r="A8743" t="s">
        <v>1934</v>
      </c>
      <c r="B8743" t="s">
        <v>1935</v>
      </c>
      <c r="C8743" t="s">
        <v>1936</v>
      </c>
      <c r="D8743" t="s">
        <v>1927</v>
      </c>
      <c r="M8743" t="s">
        <v>1680</v>
      </c>
      <c r="O8743" t="s">
        <v>1682</v>
      </c>
      <c r="P8743" t="s">
        <v>1683</v>
      </c>
      <c r="Q8743" t="s">
        <v>1683</v>
      </c>
      <c r="S8743" t="s">
        <v>1684</v>
      </c>
    </row>
    <row r="8744" spans="1:19" x14ac:dyDescent="0.25">
      <c r="A8744" t="s">
        <v>1937</v>
      </c>
      <c r="B8744" t="s">
        <v>1938</v>
      </c>
      <c r="C8744" t="s">
        <v>1939</v>
      </c>
      <c r="D8744" t="s">
        <v>1927</v>
      </c>
      <c r="M8744" t="s">
        <v>1680</v>
      </c>
      <c r="O8744" t="s">
        <v>1682</v>
      </c>
      <c r="P8744" t="s">
        <v>1683</v>
      </c>
      <c r="Q8744" t="s">
        <v>1683</v>
      </c>
      <c r="S8744" t="s">
        <v>1684</v>
      </c>
    </row>
    <row r="8745" spans="1:19" x14ac:dyDescent="0.25">
      <c r="A8745" t="s">
        <v>1940</v>
      </c>
      <c r="B8745" t="s">
        <v>1941</v>
      </c>
      <c r="C8745" t="s">
        <v>1942</v>
      </c>
      <c r="D8745" t="s">
        <v>1927</v>
      </c>
      <c r="M8745" t="s">
        <v>1680</v>
      </c>
      <c r="O8745" t="s">
        <v>1682</v>
      </c>
      <c r="P8745" t="s">
        <v>1683</v>
      </c>
      <c r="Q8745" t="s">
        <v>1683</v>
      </c>
      <c r="S8745" t="s">
        <v>1684</v>
      </c>
    </row>
    <row r="8746" spans="1:19" x14ac:dyDescent="0.25">
      <c r="A8746" t="s">
        <v>1943</v>
      </c>
      <c r="B8746" t="s">
        <v>1944</v>
      </c>
      <c r="C8746" t="s">
        <v>1945</v>
      </c>
      <c r="D8746" t="s">
        <v>1927</v>
      </c>
      <c r="M8746" t="s">
        <v>1680</v>
      </c>
      <c r="O8746" t="s">
        <v>1682</v>
      </c>
      <c r="P8746" t="s">
        <v>1683</v>
      </c>
      <c r="Q8746" t="s">
        <v>1683</v>
      </c>
      <c r="S8746" t="s">
        <v>1684</v>
      </c>
    </row>
    <row r="8747" spans="1:19" x14ac:dyDescent="0.25">
      <c r="A8747" t="s">
        <v>1946</v>
      </c>
      <c r="B8747" t="s">
        <v>1947</v>
      </c>
      <c r="C8747" t="s">
        <v>1948</v>
      </c>
      <c r="D8747" t="s">
        <v>1927</v>
      </c>
      <c r="M8747" t="s">
        <v>1680</v>
      </c>
      <c r="O8747" t="s">
        <v>1682</v>
      </c>
      <c r="P8747" t="s">
        <v>1683</v>
      </c>
      <c r="Q8747" t="s">
        <v>1683</v>
      </c>
      <c r="S8747" t="s">
        <v>1684</v>
      </c>
    </row>
    <row r="8748" spans="1:19" x14ac:dyDescent="0.25">
      <c r="A8748" t="s">
        <v>1949</v>
      </c>
      <c r="B8748" t="s">
        <v>1950</v>
      </c>
      <c r="C8748" t="s">
        <v>1951</v>
      </c>
      <c r="D8748" t="s">
        <v>1927</v>
      </c>
      <c r="M8748" t="s">
        <v>1680</v>
      </c>
      <c r="O8748" t="s">
        <v>1682</v>
      </c>
      <c r="P8748" t="s">
        <v>1683</v>
      </c>
      <c r="Q8748" t="s">
        <v>1683</v>
      </c>
      <c r="S8748" t="s">
        <v>1684</v>
      </c>
    </row>
    <row r="8749" spans="1:19" x14ac:dyDescent="0.25">
      <c r="A8749" t="s">
        <v>1952</v>
      </c>
      <c r="B8749" t="s">
        <v>1953</v>
      </c>
      <c r="C8749" t="s">
        <v>1954</v>
      </c>
      <c r="D8749" t="s">
        <v>1927</v>
      </c>
      <c r="M8749" t="s">
        <v>1680</v>
      </c>
      <c r="O8749" t="s">
        <v>1682</v>
      </c>
      <c r="P8749" t="s">
        <v>1683</v>
      </c>
      <c r="Q8749" t="s">
        <v>1683</v>
      </c>
      <c r="S8749" t="s">
        <v>1684</v>
      </c>
    </row>
    <row r="8750" spans="1:19" x14ac:dyDescent="0.25">
      <c r="A8750" t="s">
        <v>1955</v>
      </c>
      <c r="B8750" t="s">
        <v>1956</v>
      </c>
      <c r="C8750" t="s">
        <v>1957</v>
      </c>
      <c r="D8750" t="s">
        <v>1927</v>
      </c>
      <c r="M8750" t="s">
        <v>1680</v>
      </c>
      <c r="O8750" t="s">
        <v>1682</v>
      </c>
      <c r="P8750" t="s">
        <v>1683</v>
      </c>
      <c r="Q8750" t="s">
        <v>1683</v>
      </c>
      <c r="S8750" t="s">
        <v>1684</v>
      </c>
    </row>
    <row r="8751" spans="1:19" x14ac:dyDescent="0.25">
      <c r="A8751" t="s">
        <v>1958</v>
      </c>
      <c r="B8751" t="s">
        <v>1959</v>
      </c>
      <c r="C8751" t="s">
        <v>1960</v>
      </c>
      <c r="D8751" t="s">
        <v>1927</v>
      </c>
      <c r="M8751" t="s">
        <v>1680</v>
      </c>
      <c r="O8751" t="s">
        <v>1682</v>
      </c>
      <c r="P8751" t="s">
        <v>1683</v>
      </c>
      <c r="Q8751" t="s">
        <v>1683</v>
      </c>
      <c r="S8751" t="s">
        <v>1684</v>
      </c>
    </row>
    <row r="8752" spans="1:19" x14ac:dyDescent="0.25">
      <c r="A8752" t="s">
        <v>1961</v>
      </c>
      <c r="B8752" t="s">
        <v>1962</v>
      </c>
      <c r="C8752" t="s">
        <v>1963</v>
      </c>
      <c r="D8752" t="s">
        <v>1927</v>
      </c>
      <c r="M8752" t="s">
        <v>1680</v>
      </c>
      <c r="O8752" t="s">
        <v>1682</v>
      </c>
      <c r="P8752" t="s">
        <v>1683</v>
      </c>
      <c r="Q8752" t="s">
        <v>1683</v>
      </c>
      <c r="S8752" t="s">
        <v>1684</v>
      </c>
    </row>
    <row r="8753" spans="1:19" x14ac:dyDescent="0.25">
      <c r="A8753" t="s">
        <v>1964</v>
      </c>
      <c r="B8753" t="s">
        <v>1965</v>
      </c>
      <c r="C8753" t="s">
        <v>1966</v>
      </c>
      <c r="D8753" t="s">
        <v>1927</v>
      </c>
      <c r="M8753" t="s">
        <v>1680</v>
      </c>
      <c r="O8753" t="s">
        <v>1682</v>
      </c>
      <c r="P8753" t="s">
        <v>1683</v>
      </c>
      <c r="Q8753" t="s">
        <v>1683</v>
      </c>
      <c r="S8753" t="s">
        <v>1684</v>
      </c>
    </row>
    <row r="8754" spans="1:19" x14ac:dyDescent="0.25">
      <c r="A8754" t="s">
        <v>1967</v>
      </c>
      <c r="B8754" t="s">
        <v>1968</v>
      </c>
      <c r="C8754" t="s">
        <v>1969</v>
      </c>
      <c r="D8754" t="s">
        <v>1927</v>
      </c>
      <c r="M8754" t="s">
        <v>1680</v>
      </c>
      <c r="O8754" t="s">
        <v>1682</v>
      </c>
      <c r="P8754" t="s">
        <v>1683</v>
      </c>
      <c r="Q8754" t="s">
        <v>1683</v>
      </c>
      <c r="S8754" t="s">
        <v>1684</v>
      </c>
    </row>
    <row r="8755" spans="1:19" x14ac:dyDescent="0.25">
      <c r="A8755" t="s">
        <v>1970</v>
      </c>
      <c r="B8755" t="s">
        <v>1971</v>
      </c>
      <c r="C8755" t="s">
        <v>1972</v>
      </c>
      <c r="D8755" t="s">
        <v>1927</v>
      </c>
      <c r="M8755" t="s">
        <v>1680</v>
      </c>
      <c r="O8755" t="s">
        <v>1682</v>
      </c>
      <c r="P8755" t="s">
        <v>1683</v>
      </c>
      <c r="Q8755" t="s">
        <v>1683</v>
      </c>
      <c r="S8755" t="s">
        <v>1684</v>
      </c>
    </row>
    <row r="8756" spans="1:19" x14ac:dyDescent="0.25">
      <c r="A8756" t="s">
        <v>1973</v>
      </c>
      <c r="B8756" t="s">
        <v>1974</v>
      </c>
      <c r="C8756" t="s">
        <v>1975</v>
      </c>
      <c r="D8756" t="s">
        <v>1927</v>
      </c>
      <c r="M8756" t="s">
        <v>1680</v>
      </c>
      <c r="O8756" t="s">
        <v>1682</v>
      </c>
      <c r="P8756" t="s">
        <v>1683</v>
      </c>
      <c r="Q8756" t="s">
        <v>1683</v>
      </c>
      <c r="S8756" t="s">
        <v>1684</v>
      </c>
    </row>
    <row r="8757" spans="1:19" x14ac:dyDescent="0.25">
      <c r="A8757" t="s">
        <v>1976</v>
      </c>
      <c r="B8757" t="s">
        <v>1977</v>
      </c>
      <c r="C8757" t="s">
        <v>1978</v>
      </c>
      <c r="D8757" t="s">
        <v>1927</v>
      </c>
      <c r="M8757" t="s">
        <v>1680</v>
      </c>
      <c r="O8757" t="s">
        <v>1682</v>
      </c>
      <c r="P8757" t="s">
        <v>1683</v>
      </c>
      <c r="Q8757" t="s">
        <v>1683</v>
      </c>
      <c r="S8757" t="s">
        <v>1684</v>
      </c>
    </row>
    <row r="8758" spans="1:19" x14ac:dyDescent="0.25">
      <c r="A8758" t="s">
        <v>1979</v>
      </c>
      <c r="B8758" t="s">
        <v>1980</v>
      </c>
      <c r="C8758" t="s">
        <v>1981</v>
      </c>
      <c r="D8758" t="s">
        <v>1927</v>
      </c>
      <c r="M8758" t="s">
        <v>1680</v>
      </c>
      <c r="O8758" t="s">
        <v>1682</v>
      </c>
      <c r="P8758" t="s">
        <v>1683</v>
      </c>
      <c r="Q8758" t="s">
        <v>1683</v>
      </c>
      <c r="S8758" t="s">
        <v>1684</v>
      </c>
    </row>
    <row r="8759" spans="1:19" x14ac:dyDescent="0.25">
      <c r="A8759" t="s">
        <v>1982</v>
      </c>
      <c r="B8759" t="s">
        <v>1983</v>
      </c>
      <c r="C8759" t="s">
        <v>1984</v>
      </c>
      <c r="D8759" t="s">
        <v>1927</v>
      </c>
      <c r="M8759" t="s">
        <v>1680</v>
      </c>
      <c r="O8759" t="s">
        <v>1682</v>
      </c>
      <c r="P8759" t="s">
        <v>1683</v>
      </c>
      <c r="Q8759" t="s">
        <v>1683</v>
      </c>
      <c r="S8759" t="s">
        <v>1684</v>
      </c>
    </row>
    <row r="8760" spans="1:19" x14ac:dyDescent="0.25">
      <c r="A8760" t="s">
        <v>1985</v>
      </c>
      <c r="B8760" t="s">
        <v>1986</v>
      </c>
      <c r="C8760" t="s">
        <v>1987</v>
      </c>
      <c r="D8760" t="s">
        <v>1927</v>
      </c>
      <c r="M8760" t="s">
        <v>1680</v>
      </c>
      <c r="O8760" t="s">
        <v>1682</v>
      </c>
      <c r="P8760" t="s">
        <v>1683</v>
      </c>
      <c r="Q8760" t="s">
        <v>1683</v>
      </c>
      <c r="S8760" t="s">
        <v>1684</v>
      </c>
    </row>
    <row r="8761" spans="1:19" x14ac:dyDescent="0.25">
      <c r="A8761" t="s">
        <v>1988</v>
      </c>
      <c r="B8761" t="s">
        <v>1989</v>
      </c>
      <c r="C8761" t="s">
        <v>1990</v>
      </c>
      <c r="D8761" t="s">
        <v>1927</v>
      </c>
      <c r="M8761" t="s">
        <v>1680</v>
      </c>
      <c r="O8761" t="s">
        <v>1682</v>
      </c>
      <c r="P8761" t="s">
        <v>1683</v>
      </c>
      <c r="Q8761" t="s">
        <v>1683</v>
      </c>
      <c r="S8761" t="s">
        <v>1684</v>
      </c>
    </row>
    <row r="8762" spans="1:19" x14ac:dyDescent="0.25">
      <c r="A8762" t="s">
        <v>1991</v>
      </c>
      <c r="B8762" t="s">
        <v>1992</v>
      </c>
      <c r="C8762" t="s">
        <v>1993</v>
      </c>
      <c r="D8762" t="s">
        <v>1927</v>
      </c>
      <c r="M8762" t="s">
        <v>1680</v>
      </c>
      <c r="O8762" t="s">
        <v>1682</v>
      </c>
      <c r="P8762" t="s">
        <v>1683</v>
      </c>
      <c r="Q8762" t="s">
        <v>1683</v>
      </c>
      <c r="S8762" t="s">
        <v>1684</v>
      </c>
    </row>
    <row r="8763" spans="1:19" x14ac:dyDescent="0.25">
      <c r="A8763" t="s">
        <v>1994</v>
      </c>
      <c r="B8763" t="s">
        <v>1995</v>
      </c>
      <c r="C8763" t="s">
        <v>1996</v>
      </c>
      <c r="D8763" t="s">
        <v>1927</v>
      </c>
      <c r="M8763" t="s">
        <v>1680</v>
      </c>
      <c r="O8763" t="s">
        <v>1682</v>
      </c>
      <c r="P8763" t="s">
        <v>1683</v>
      </c>
      <c r="Q8763" t="s">
        <v>1683</v>
      </c>
      <c r="S8763" t="s">
        <v>1684</v>
      </c>
    </row>
    <row r="8764" spans="1:19" x14ac:dyDescent="0.25">
      <c r="A8764" t="s">
        <v>1997</v>
      </c>
      <c r="B8764" t="s">
        <v>1998</v>
      </c>
      <c r="C8764" t="s">
        <v>1999</v>
      </c>
      <c r="D8764" t="s">
        <v>1927</v>
      </c>
      <c r="M8764" t="s">
        <v>1680</v>
      </c>
      <c r="O8764" t="s">
        <v>1682</v>
      </c>
      <c r="P8764" t="s">
        <v>1683</v>
      </c>
      <c r="Q8764" t="s">
        <v>1683</v>
      </c>
      <c r="S8764" t="s">
        <v>1684</v>
      </c>
    </row>
    <row r="8765" spans="1:19" x14ac:dyDescent="0.25">
      <c r="A8765" t="s">
        <v>2000</v>
      </c>
      <c r="B8765" t="s">
        <v>2001</v>
      </c>
      <c r="C8765" t="s">
        <v>2002</v>
      </c>
      <c r="D8765" t="s">
        <v>1927</v>
      </c>
      <c r="M8765" t="s">
        <v>1680</v>
      </c>
      <c r="O8765" t="s">
        <v>1682</v>
      </c>
      <c r="P8765" t="s">
        <v>1683</v>
      </c>
      <c r="Q8765" t="s">
        <v>1683</v>
      </c>
      <c r="S8765" t="s">
        <v>1684</v>
      </c>
    </row>
    <row r="8766" spans="1:19" x14ac:dyDescent="0.25">
      <c r="A8766" t="s">
        <v>2003</v>
      </c>
      <c r="B8766" t="s">
        <v>2004</v>
      </c>
      <c r="C8766" t="s">
        <v>2005</v>
      </c>
      <c r="D8766" t="s">
        <v>1927</v>
      </c>
      <c r="M8766" t="s">
        <v>1680</v>
      </c>
      <c r="O8766" t="s">
        <v>1682</v>
      </c>
      <c r="P8766" t="s">
        <v>1683</v>
      </c>
      <c r="Q8766" t="s">
        <v>1683</v>
      </c>
      <c r="S8766" t="s">
        <v>1684</v>
      </c>
    </row>
    <row r="8767" spans="1:19" x14ac:dyDescent="0.25">
      <c r="A8767" t="s">
        <v>2006</v>
      </c>
      <c r="B8767" t="s">
        <v>2007</v>
      </c>
      <c r="C8767" t="s">
        <v>2008</v>
      </c>
      <c r="D8767" t="s">
        <v>1927</v>
      </c>
      <c r="M8767" t="s">
        <v>1680</v>
      </c>
      <c r="O8767" t="s">
        <v>1682</v>
      </c>
      <c r="P8767" t="s">
        <v>1683</v>
      </c>
      <c r="Q8767" t="s">
        <v>1683</v>
      </c>
      <c r="S8767" t="s">
        <v>1684</v>
      </c>
    </row>
    <row r="8768" spans="1:19" x14ac:dyDescent="0.25">
      <c r="A8768" t="s">
        <v>2009</v>
      </c>
      <c r="B8768" t="s">
        <v>2010</v>
      </c>
      <c r="C8768" t="s">
        <v>2011</v>
      </c>
      <c r="D8768" t="s">
        <v>2012</v>
      </c>
      <c r="E8768" t="s">
        <v>2013</v>
      </c>
      <c r="F8768" t="s">
        <v>2014</v>
      </c>
      <c r="G8768" t="s">
        <v>2015</v>
      </c>
      <c r="M8768" t="s">
        <v>1680</v>
      </c>
      <c r="N8768" t="s">
        <v>2016</v>
      </c>
      <c r="O8768" t="s">
        <v>1682</v>
      </c>
      <c r="P8768" t="s">
        <v>1683</v>
      </c>
      <c r="Q8768" t="s">
        <v>1683</v>
      </c>
      <c r="S8768" t="s">
        <v>1684</v>
      </c>
    </row>
    <row r="8769" spans="1:19" x14ac:dyDescent="0.25">
      <c r="A8769" t="s">
        <v>2009</v>
      </c>
      <c r="B8769" t="s">
        <v>2010</v>
      </c>
      <c r="C8769" t="s">
        <v>2017</v>
      </c>
      <c r="D8769" t="s">
        <v>2018</v>
      </c>
      <c r="M8769" t="s">
        <v>1680</v>
      </c>
      <c r="N8769" t="s">
        <v>2016</v>
      </c>
      <c r="O8769" t="s">
        <v>1682</v>
      </c>
      <c r="P8769" t="s">
        <v>1683</v>
      </c>
      <c r="Q8769" t="s">
        <v>1683</v>
      </c>
      <c r="S8769" t="s">
        <v>1684</v>
      </c>
    </row>
    <row r="8770" spans="1:19" x14ac:dyDescent="0.25">
      <c r="A8770" t="s">
        <v>2019</v>
      </c>
      <c r="B8770" t="s">
        <v>2020</v>
      </c>
      <c r="C8770" t="s">
        <v>2021</v>
      </c>
      <c r="D8770" t="s">
        <v>2022</v>
      </c>
      <c r="E8770" t="s">
        <v>2023</v>
      </c>
      <c r="F8770" t="s">
        <v>2024</v>
      </c>
      <c r="G8770" t="s">
        <v>1388</v>
      </c>
      <c r="M8770" t="s">
        <v>1680</v>
      </c>
      <c r="O8770" t="s">
        <v>1682</v>
      </c>
      <c r="P8770" t="s">
        <v>1683</v>
      </c>
      <c r="Q8770" t="s">
        <v>1683</v>
      </c>
      <c r="S8770" t="s">
        <v>1684</v>
      </c>
    </row>
    <row r="8771" spans="1:19" x14ac:dyDescent="0.25">
      <c r="A8771" t="s">
        <v>2025</v>
      </c>
      <c r="B8771" t="s">
        <v>2026</v>
      </c>
      <c r="C8771" t="s">
        <v>2027</v>
      </c>
      <c r="D8771" t="s">
        <v>2028</v>
      </c>
      <c r="E8771" t="s">
        <v>2029</v>
      </c>
      <c r="F8771" t="s">
        <v>2030</v>
      </c>
      <c r="G8771" t="s">
        <v>2031</v>
      </c>
      <c r="M8771" t="s">
        <v>1680</v>
      </c>
      <c r="O8771" t="s">
        <v>1682</v>
      </c>
      <c r="P8771" t="s">
        <v>1683</v>
      </c>
      <c r="Q8771" t="s">
        <v>1683</v>
      </c>
      <c r="S8771" t="s">
        <v>1684</v>
      </c>
    </row>
    <row r="8772" spans="1:19" x14ac:dyDescent="0.25">
      <c r="A8772" t="s">
        <v>2032</v>
      </c>
      <c r="B8772" t="s">
        <v>2033</v>
      </c>
      <c r="C8772" t="s">
        <v>2034</v>
      </c>
      <c r="M8772" t="s">
        <v>1680</v>
      </c>
      <c r="O8772" t="s">
        <v>1682</v>
      </c>
      <c r="P8772" t="s">
        <v>1683</v>
      </c>
      <c r="Q8772" t="s">
        <v>1683</v>
      </c>
      <c r="S8772" t="s">
        <v>1684</v>
      </c>
    </row>
    <row r="8773" spans="1:19" x14ac:dyDescent="0.25">
      <c r="A8773" t="s">
        <v>2035</v>
      </c>
      <c r="B8773" t="s">
        <v>2036</v>
      </c>
      <c r="C8773" t="s">
        <v>2037</v>
      </c>
      <c r="M8773" t="s">
        <v>1680</v>
      </c>
      <c r="O8773" t="s">
        <v>1682</v>
      </c>
      <c r="P8773" t="s">
        <v>1683</v>
      </c>
      <c r="Q8773" t="s">
        <v>1683</v>
      </c>
      <c r="S8773" t="s">
        <v>1684</v>
      </c>
    </row>
    <row r="8774" spans="1:19" x14ac:dyDescent="0.25">
      <c r="A8774" t="s">
        <v>2038</v>
      </c>
      <c r="B8774" t="s">
        <v>2039</v>
      </c>
      <c r="C8774" t="s">
        <v>2040</v>
      </c>
      <c r="M8774" t="s">
        <v>1680</v>
      </c>
      <c r="O8774" t="s">
        <v>1682</v>
      </c>
      <c r="P8774" t="s">
        <v>1683</v>
      </c>
      <c r="Q8774" t="s">
        <v>1683</v>
      </c>
      <c r="S8774" t="s">
        <v>1684</v>
      </c>
    </row>
    <row r="8775" spans="1:19" x14ac:dyDescent="0.25">
      <c r="A8775" t="s">
        <v>2041</v>
      </c>
      <c r="B8775" t="s">
        <v>2042</v>
      </c>
      <c r="C8775" t="s">
        <v>2043</v>
      </c>
      <c r="M8775" t="s">
        <v>1680</v>
      </c>
      <c r="O8775" t="s">
        <v>1682</v>
      </c>
      <c r="P8775" t="s">
        <v>1683</v>
      </c>
      <c r="Q8775" t="s">
        <v>1683</v>
      </c>
      <c r="S8775" t="s">
        <v>1684</v>
      </c>
    </row>
    <row r="8776" spans="1:19" x14ac:dyDescent="0.25">
      <c r="A8776" t="s">
        <v>2044</v>
      </c>
      <c r="B8776" t="s">
        <v>2045</v>
      </c>
      <c r="C8776" t="s">
        <v>2046</v>
      </c>
      <c r="M8776" t="s">
        <v>1680</v>
      </c>
      <c r="O8776" t="s">
        <v>1682</v>
      </c>
      <c r="P8776" t="s">
        <v>1683</v>
      </c>
      <c r="Q8776" t="s">
        <v>1683</v>
      </c>
      <c r="S8776" t="s">
        <v>1684</v>
      </c>
    </row>
    <row r="8777" spans="1:19" x14ac:dyDescent="0.25">
      <c r="A8777" t="s">
        <v>2047</v>
      </c>
      <c r="B8777" t="s">
        <v>2048</v>
      </c>
      <c r="C8777" t="s">
        <v>2049</v>
      </c>
      <c r="M8777" t="s">
        <v>1680</v>
      </c>
      <c r="O8777" t="s">
        <v>1682</v>
      </c>
      <c r="P8777" t="s">
        <v>1683</v>
      </c>
      <c r="Q8777" t="s">
        <v>1683</v>
      </c>
      <c r="S8777" t="s">
        <v>1684</v>
      </c>
    </row>
    <row r="8778" spans="1:19" x14ac:dyDescent="0.25">
      <c r="A8778" t="s">
        <v>2050</v>
      </c>
      <c r="B8778" t="s">
        <v>2051</v>
      </c>
      <c r="C8778" t="s">
        <v>2052</v>
      </c>
      <c r="M8778" t="s">
        <v>1680</v>
      </c>
      <c r="O8778" t="s">
        <v>1682</v>
      </c>
      <c r="P8778" t="s">
        <v>1683</v>
      </c>
      <c r="Q8778" t="s">
        <v>1683</v>
      </c>
      <c r="S8778" t="s">
        <v>1684</v>
      </c>
    </row>
    <row r="8779" spans="1:19" x14ac:dyDescent="0.25">
      <c r="A8779" t="s">
        <v>2053</v>
      </c>
      <c r="B8779" t="s">
        <v>2054</v>
      </c>
      <c r="C8779" t="s">
        <v>2055</v>
      </c>
      <c r="M8779" t="s">
        <v>1680</v>
      </c>
      <c r="O8779" t="s">
        <v>1682</v>
      </c>
      <c r="P8779" t="s">
        <v>1683</v>
      </c>
      <c r="Q8779" t="s">
        <v>1683</v>
      </c>
      <c r="S8779" t="s">
        <v>1684</v>
      </c>
    </row>
    <row r="8780" spans="1:19" x14ac:dyDescent="0.25">
      <c r="A8780" t="s">
        <v>2056</v>
      </c>
      <c r="B8780" t="s">
        <v>2057</v>
      </c>
      <c r="C8780" t="s">
        <v>2058</v>
      </c>
      <c r="M8780" t="s">
        <v>1680</v>
      </c>
      <c r="O8780" t="s">
        <v>1682</v>
      </c>
      <c r="P8780" t="s">
        <v>1683</v>
      </c>
      <c r="Q8780" t="s">
        <v>1683</v>
      </c>
      <c r="S8780" t="s">
        <v>1684</v>
      </c>
    </row>
    <row r="8781" spans="1:19" x14ac:dyDescent="0.25">
      <c r="A8781" t="s">
        <v>2059</v>
      </c>
      <c r="B8781" t="s">
        <v>2060</v>
      </c>
      <c r="C8781" t="s">
        <v>2061</v>
      </c>
      <c r="M8781" t="s">
        <v>1680</v>
      </c>
      <c r="O8781" t="s">
        <v>1682</v>
      </c>
      <c r="P8781" t="s">
        <v>1683</v>
      </c>
      <c r="Q8781" t="s">
        <v>1683</v>
      </c>
      <c r="S8781" t="s">
        <v>1684</v>
      </c>
    </row>
    <row r="8782" spans="1:19" x14ac:dyDescent="0.25">
      <c r="A8782" t="s">
        <v>2062</v>
      </c>
      <c r="B8782" t="s">
        <v>2063</v>
      </c>
      <c r="C8782" t="s">
        <v>2064</v>
      </c>
      <c r="M8782" t="s">
        <v>1680</v>
      </c>
      <c r="O8782" t="s">
        <v>1682</v>
      </c>
      <c r="P8782" t="s">
        <v>1683</v>
      </c>
      <c r="Q8782" t="s">
        <v>1683</v>
      </c>
      <c r="S8782" t="s">
        <v>1684</v>
      </c>
    </row>
    <row r="8783" spans="1:19" x14ac:dyDescent="0.25">
      <c r="A8783" t="s">
        <v>2065</v>
      </c>
      <c r="B8783" t="s">
        <v>2066</v>
      </c>
      <c r="C8783" t="s">
        <v>2067</v>
      </c>
      <c r="M8783" t="s">
        <v>1680</v>
      </c>
      <c r="O8783" t="s">
        <v>1682</v>
      </c>
      <c r="P8783" t="s">
        <v>1683</v>
      </c>
      <c r="Q8783" t="s">
        <v>1683</v>
      </c>
      <c r="S8783" t="s">
        <v>1684</v>
      </c>
    </row>
    <row r="8784" spans="1:19" x14ac:dyDescent="0.25">
      <c r="A8784" t="s">
        <v>2068</v>
      </c>
      <c r="B8784" t="s">
        <v>2069</v>
      </c>
      <c r="C8784" t="s">
        <v>2070</v>
      </c>
      <c r="M8784" t="s">
        <v>1680</v>
      </c>
      <c r="O8784" t="s">
        <v>1682</v>
      </c>
      <c r="P8784" t="s">
        <v>1683</v>
      </c>
      <c r="Q8784" t="s">
        <v>1683</v>
      </c>
      <c r="S8784" t="s">
        <v>1684</v>
      </c>
    </row>
    <row r="8785" spans="1:19" x14ac:dyDescent="0.25">
      <c r="A8785" t="s">
        <v>2071</v>
      </c>
      <c r="B8785" t="s">
        <v>2072</v>
      </c>
      <c r="C8785" t="s">
        <v>2073</v>
      </c>
      <c r="M8785" t="s">
        <v>1680</v>
      </c>
      <c r="O8785" t="s">
        <v>1682</v>
      </c>
      <c r="P8785" t="s">
        <v>1683</v>
      </c>
      <c r="Q8785" t="s">
        <v>1683</v>
      </c>
      <c r="S8785" t="s">
        <v>1684</v>
      </c>
    </row>
    <row r="8786" spans="1:19" x14ac:dyDescent="0.25">
      <c r="A8786" t="s">
        <v>2074</v>
      </c>
      <c r="B8786" t="s">
        <v>2075</v>
      </c>
      <c r="C8786" t="s">
        <v>2076</v>
      </c>
      <c r="M8786" t="s">
        <v>1680</v>
      </c>
      <c r="O8786" t="s">
        <v>1682</v>
      </c>
      <c r="P8786" t="s">
        <v>1683</v>
      </c>
      <c r="Q8786" t="s">
        <v>1683</v>
      </c>
      <c r="S8786" t="s">
        <v>1684</v>
      </c>
    </row>
    <row r="8787" spans="1:19" x14ac:dyDescent="0.25">
      <c r="A8787" t="s">
        <v>2074</v>
      </c>
      <c r="B8787" t="s">
        <v>2077</v>
      </c>
      <c r="C8787" t="s">
        <v>2078</v>
      </c>
      <c r="M8787" t="s">
        <v>1680</v>
      </c>
      <c r="O8787" t="s">
        <v>1682</v>
      </c>
      <c r="P8787" t="s">
        <v>1683</v>
      </c>
      <c r="Q8787" t="s">
        <v>1683</v>
      </c>
      <c r="S8787" t="s">
        <v>1684</v>
      </c>
    </row>
    <row r="8788" spans="1:19" x14ac:dyDescent="0.25">
      <c r="A8788" t="s">
        <v>2079</v>
      </c>
      <c r="B8788" t="s">
        <v>2080</v>
      </c>
      <c r="C8788" t="s">
        <v>2081</v>
      </c>
      <c r="M8788" t="s">
        <v>1680</v>
      </c>
      <c r="O8788" t="s">
        <v>1682</v>
      </c>
      <c r="P8788" t="s">
        <v>1683</v>
      </c>
      <c r="Q8788" t="s">
        <v>1683</v>
      </c>
      <c r="S8788" t="s">
        <v>1684</v>
      </c>
    </row>
    <row r="8789" spans="1:19" x14ac:dyDescent="0.25">
      <c r="A8789" t="s">
        <v>2079</v>
      </c>
      <c r="B8789" t="s">
        <v>2080</v>
      </c>
      <c r="C8789" t="s">
        <v>2082</v>
      </c>
      <c r="M8789" t="s">
        <v>1680</v>
      </c>
      <c r="O8789" t="s">
        <v>1682</v>
      </c>
      <c r="P8789" t="s">
        <v>1683</v>
      </c>
      <c r="Q8789" t="s">
        <v>1683</v>
      </c>
      <c r="S8789" t="s">
        <v>1684</v>
      </c>
    </row>
    <row r="8790" spans="1:19" x14ac:dyDescent="0.25">
      <c r="A8790" t="s">
        <v>2044</v>
      </c>
      <c r="B8790" t="s">
        <v>2083</v>
      </c>
      <c r="C8790" t="s">
        <v>2084</v>
      </c>
      <c r="M8790" t="s">
        <v>1680</v>
      </c>
      <c r="O8790" t="s">
        <v>1682</v>
      </c>
      <c r="P8790" t="s">
        <v>1683</v>
      </c>
      <c r="Q8790" t="s">
        <v>1683</v>
      </c>
      <c r="S8790" t="s">
        <v>1684</v>
      </c>
    </row>
    <row r="8791" spans="1:19" x14ac:dyDescent="0.25">
      <c r="A8791" t="s">
        <v>2085</v>
      </c>
      <c r="B8791" t="s">
        <v>2086</v>
      </c>
      <c r="C8791" t="s">
        <v>2087</v>
      </c>
      <c r="M8791" t="s">
        <v>1680</v>
      </c>
      <c r="O8791" t="s">
        <v>1682</v>
      </c>
      <c r="P8791" t="s">
        <v>1683</v>
      </c>
      <c r="Q8791" t="s">
        <v>1683</v>
      </c>
      <c r="S8791" t="s">
        <v>1684</v>
      </c>
    </row>
    <row r="8792" spans="1:19" x14ac:dyDescent="0.25">
      <c r="A8792" t="s">
        <v>2088</v>
      </c>
      <c r="B8792" t="s">
        <v>2089</v>
      </c>
      <c r="C8792" t="s">
        <v>2090</v>
      </c>
      <c r="M8792" t="s">
        <v>1680</v>
      </c>
      <c r="O8792" t="s">
        <v>1682</v>
      </c>
      <c r="P8792" t="s">
        <v>1683</v>
      </c>
      <c r="Q8792" t="s">
        <v>1683</v>
      </c>
      <c r="S8792" t="s">
        <v>1684</v>
      </c>
    </row>
    <row r="8793" spans="1:19" x14ac:dyDescent="0.25">
      <c r="A8793" t="s">
        <v>2088</v>
      </c>
      <c r="B8793" t="s">
        <v>2089</v>
      </c>
      <c r="C8793" t="s">
        <v>2091</v>
      </c>
      <c r="M8793" t="s">
        <v>1680</v>
      </c>
      <c r="O8793" t="s">
        <v>1682</v>
      </c>
      <c r="P8793" t="s">
        <v>1683</v>
      </c>
      <c r="Q8793" t="s">
        <v>1683</v>
      </c>
      <c r="S8793" t="s">
        <v>1684</v>
      </c>
    </row>
    <row r="8794" spans="1:19" x14ac:dyDescent="0.25">
      <c r="A8794" t="s">
        <v>2092</v>
      </c>
      <c r="B8794" t="s">
        <v>2093</v>
      </c>
      <c r="C8794" t="s">
        <v>2094</v>
      </c>
      <c r="M8794" t="s">
        <v>1680</v>
      </c>
      <c r="O8794" t="s">
        <v>1682</v>
      </c>
      <c r="P8794" t="s">
        <v>1683</v>
      </c>
      <c r="Q8794" t="s">
        <v>1683</v>
      </c>
      <c r="S8794" t="s">
        <v>1684</v>
      </c>
    </row>
    <row r="8795" spans="1:19" x14ac:dyDescent="0.25">
      <c r="A8795" t="s">
        <v>2092</v>
      </c>
      <c r="B8795" t="s">
        <v>2095</v>
      </c>
      <c r="C8795" t="s">
        <v>2096</v>
      </c>
      <c r="M8795" t="s">
        <v>1680</v>
      </c>
      <c r="O8795" t="s">
        <v>1682</v>
      </c>
      <c r="P8795" t="s">
        <v>1683</v>
      </c>
      <c r="Q8795" t="s">
        <v>1683</v>
      </c>
      <c r="S8795" t="s">
        <v>1684</v>
      </c>
    </row>
    <row r="8796" spans="1:19" x14ac:dyDescent="0.25">
      <c r="A8796" t="s">
        <v>2092</v>
      </c>
      <c r="B8796" t="s">
        <v>2097</v>
      </c>
      <c r="C8796" t="s">
        <v>2098</v>
      </c>
      <c r="M8796" t="s">
        <v>1680</v>
      </c>
      <c r="O8796" t="s">
        <v>1682</v>
      </c>
      <c r="P8796" t="s">
        <v>1683</v>
      </c>
      <c r="Q8796" t="s">
        <v>1683</v>
      </c>
      <c r="S8796" t="s">
        <v>1684</v>
      </c>
    </row>
    <row r="8797" spans="1:19" x14ac:dyDescent="0.25">
      <c r="A8797" t="s">
        <v>2092</v>
      </c>
      <c r="B8797" t="s">
        <v>2097</v>
      </c>
      <c r="C8797" t="s">
        <v>2099</v>
      </c>
      <c r="M8797" t="s">
        <v>1680</v>
      </c>
      <c r="O8797" t="s">
        <v>1682</v>
      </c>
      <c r="P8797" t="s">
        <v>1683</v>
      </c>
      <c r="Q8797" t="s">
        <v>1683</v>
      </c>
      <c r="S8797" t="s">
        <v>1684</v>
      </c>
    </row>
    <row r="8798" spans="1:19" x14ac:dyDescent="0.25">
      <c r="A8798" t="s">
        <v>2100</v>
      </c>
      <c r="B8798" t="s">
        <v>2101</v>
      </c>
      <c r="C8798" t="s">
        <v>2102</v>
      </c>
      <c r="M8798" t="s">
        <v>1680</v>
      </c>
      <c r="O8798" t="s">
        <v>1682</v>
      </c>
      <c r="P8798" t="s">
        <v>1683</v>
      </c>
      <c r="Q8798" t="s">
        <v>1683</v>
      </c>
      <c r="S8798" t="s">
        <v>1684</v>
      </c>
    </row>
    <row r="8799" spans="1:19" x14ac:dyDescent="0.25">
      <c r="A8799" t="s">
        <v>2103</v>
      </c>
      <c r="B8799" t="s">
        <v>2104</v>
      </c>
      <c r="C8799" t="s">
        <v>2105</v>
      </c>
      <c r="D8799" t="s">
        <v>2106</v>
      </c>
      <c r="M8799" t="s">
        <v>1680</v>
      </c>
      <c r="O8799" t="s">
        <v>1682</v>
      </c>
      <c r="P8799" t="s">
        <v>1683</v>
      </c>
      <c r="Q8799" t="s">
        <v>1683</v>
      </c>
      <c r="S8799" t="s">
        <v>1684</v>
      </c>
    </row>
    <row r="8800" spans="1:19" x14ac:dyDescent="0.25">
      <c r="A8800" t="s">
        <v>2107</v>
      </c>
      <c r="B8800" t="s">
        <v>2108</v>
      </c>
      <c r="C8800" t="s">
        <v>2109</v>
      </c>
      <c r="D8800" t="s">
        <v>1825</v>
      </c>
      <c r="M8800" t="s">
        <v>1680</v>
      </c>
      <c r="O8800" t="s">
        <v>1682</v>
      </c>
      <c r="P8800" t="s">
        <v>1683</v>
      </c>
      <c r="Q8800" t="s">
        <v>1683</v>
      </c>
      <c r="S8800" t="s">
        <v>1684</v>
      </c>
    </row>
    <row r="8801" spans="1:19" x14ac:dyDescent="0.25">
      <c r="A8801" t="s">
        <v>2110</v>
      </c>
      <c r="B8801" t="s">
        <v>2111</v>
      </c>
      <c r="C8801" t="s">
        <v>2112</v>
      </c>
      <c r="D8801" t="s">
        <v>1715</v>
      </c>
      <c r="M8801" t="s">
        <v>1680</v>
      </c>
      <c r="O8801" t="s">
        <v>1682</v>
      </c>
      <c r="P8801" t="s">
        <v>1683</v>
      </c>
      <c r="Q8801" t="s">
        <v>1683</v>
      </c>
      <c r="S8801" t="s">
        <v>1684</v>
      </c>
    </row>
    <row r="8802" spans="1:19" x14ac:dyDescent="0.25">
      <c r="A8802" t="s">
        <v>2110</v>
      </c>
      <c r="B8802" t="s">
        <v>2111</v>
      </c>
      <c r="C8802" t="s">
        <v>2113</v>
      </c>
      <c r="M8802" t="s">
        <v>1680</v>
      </c>
      <c r="O8802" t="s">
        <v>1682</v>
      </c>
      <c r="P8802" t="s">
        <v>1683</v>
      </c>
      <c r="Q8802" t="s">
        <v>1683</v>
      </c>
      <c r="S8802" t="s">
        <v>1684</v>
      </c>
    </row>
    <row r="8803" spans="1:19" x14ac:dyDescent="0.25">
      <c r="A8803" t="s">
        <v>2114</v>
      </c>
      <c r="B8803" t="s">
        <v>2115</v>
      </c>
      <c r="C8803" t="s">
        <v>2116</v>
      </c>
      <c r="D8803" t="s">
        <v>2117</v>
      </c>
      <c r="M8803" t="s">
        <v>1680</v>
      </c>
      <c r="O8803" t="s">
        <v>1682</v>
      </c>
      <c r="P8803" t="s">
        <v>1683</v>
      </c>
      <c r="Q8803" t="s">
        <v>1683</v>
      </c>
      <c r="S8803" t="s">
        <v>1684</v>
      </c>
    </row>
    <row r="8804" spans="1:19" x14ac:dyDescent="0.25">
      <c r="A8804" t="s">
        <v>2118</v>
      </c>
      <c r="B8804" t="s">
        <v>2119</v>
      </c>
      <c r="C8804" t="s">
        <v>2120</v>
      </c>
      <c r="D8804" t="s">
        <v>1715</v>
      </c>
      <c r="M8804" t="s">
        <v>1680</v>
      </c>
      <c r="O8804" t="s">
        <v>1682</v>
      </c>
      <c r="P8804" t="s">
        <v>1683</v>
      </c>
      <c r="Q8804" t="s">
        <v>1683</v>
      </c>
      <c r="S8804" t="s">
        <v>1684</v>
      </c>
    </row>
    <row r="8805" spans="1:19" x14ac:dyDescent="0.25">
      <c r="A8805" t="s">
        <v>2118</v>
      </c>
      <c r="B8805" t="s">
        <v>2121</v>
      </c>
      <c r="C8805" t="s">
        <v>2122</v>
      </c>
      <c r="D8805" t="s">
        <v>2123</v>
      </c>
      <c r="M8805" t="s">
        <v>1680</v>
      </c>
      <c r="O8805" t="s">
        <v>1682</v>
      </c>
      <c r="P8805" t="s">
        <v>1683</v>
      </c>
      <c r="Q8805" t="s">
        <v>1683</v>
      </c>
      <c r="S8805" t="s">
        <v>1684</v>
      </c>
    </row>
    <row r="8806" spans="1:19" x14ac:dyDescent="0.25">
      <c r="A8806" t="s">
        <v>2118</v>
      </c>
      <c r="B8806" t="s">
        <v>2119</v>
      </c>
      <c r="C8806" t="s">
        <v>2124</v>
      </c>
      <c r="D8806" t="s">
        <v>2125</v>
      </c>
      <c r="M8806" t="s">
        <v>1680</v>
      </c>
      <c r="O8806" t="s">
        <v>1682</v>
      </c>
      <c r="P8806" t="s">
        <v>1683</v>
      </c>
      <c r="Q8806" t="s">
        <v>1683</v>
      </c>
      <c r="S8806" t="s">
        <v>1684</v>
      </c>
    </row>
    <row r="8807" spans="1:19" x14ac:dyDescent="0.25">
      <c r="A8807" t="s">
        <v>2126</v>
      </c>
      <c r="B8807" t="s">
        <v>2127</v>
      </c>
      <c r="C8807" t="s">
        <v>2128</v>
      </c>
      <c r="D8807" t="s">
        <v>2125</v>
      </c>
      <c r="M8807" t="s">
        <v>1680</v>
      </c>
      <c r="O8807" t="s">
        <v>1682</v>
      </c>
      <c r="P8807" t="s">
        <v>1683</v>
      </c>
      <c r="Q8807" t="s">
        <v>1683</v>
      </c>
      <c r="S8807" t="s">
        <v>1684</v>
      </c>
    </row>
    <row r="8808" spans="1:19" x14ac:dyDescent="0.25">
      <c r="A8808" t="s">
        <v>2129</v>
      </c>
      <c r="B8808" t="s">
        <v>2130</v>
      </c>
      <c r="C8808" t="s">
        <v>2131</v>
      </c>
      <c r="D8808" t="s">
        <v>1825</v>
      </c>
      <c r="M8808" t="s">
        <v>1680</v>
      </c>
      <c r="O8808" t="s">
        <v>1682</v>
      </c>
      <c r="P8808" t="s">
        <v>1683</v>
      </c>
      <c r="Q8808" t="s">
        <v>1683</v>
      </c>
      <c r="S8808" t="s">
        <v>1684</v>
      </c>
    </row>
    <row r="8809" spans="1:19" x14ac:dyDescent="0.25">
      <c r="A8809" t="s">
        <v>2132</v>
      </c>
      <c r="B8809" t="s">
        <v>2133</v>
      </c>
      <c r="C8809" t="s">
        <v>2134</v>
      </c>
      <c r="D8809" t="s">
        <v>1715</v>
      </c>
      <c r="M8809" t="s">
        <v>1680</v>
      </c>
      <c r="O8809" t="s">
        <v>1682</v>
      </c>
      <c r="P8809" t="s">
        <v>1683</v>
      </c>
      <c r="Q8809" t="s">
        <v>1683</v>
      </c>
      <c r="S8809" t="s">
        <v>1684</v>
      </c>
    </row>
    <row r="8810" spans="1:19" x14ac:dyDescent="0.25">
      <c r="A8810" t="s">
        <v>2132</v>
      </c>
      <c r="B8810" t="s">
        <v>2133</v>
      </c>
      <c r="C8810" t="s">
        <v>2135</v>
      </c>
      <c r="D8810" t="s">
        <v>2125</v>
      </c>
      <c r="M8810" t="s">
        <v>1680</v>
      </c>
      <c r="O8810" t="s">
        <v>1682</v>
      </c>
      <c r="P8810" t="s">
        <v>1683</v>
      </c>
      <c r="Q8810" t="s">
        <v>1683</v>
      </c>
      <c r="S8810" t="s">
        <v>1684</v>
      </c>
    </row>
    <row r="8811" spans="1:19" x14ac:dyDescent="0.25">
      <c r="A8811" t="s">
        <v>2132</v>
      </c>
      <c r="B8811" t="s">
        <v>2133</v>
      </c>
      <c r="C8811" t="s">
        <v>2136</v>
      </c>
      <c r="M8811" t="s">
        <v>1680</v>
      </c>
      <c r="O8811" t="s">
        <v>1682</v>
      </c>
      <c r="P8811" t="s">
        <v>1683</v>
      </c>
      <c r="Q8811" t="s">
        <v>1683</v>
      </c>
      <c r="S8811" t="s">
        <v>1684</v>
      </c>
    </row>
    <row r="8812" spans="1:19" x14ac:dyDescent="0.25">
      <c r="A8812" t="s">
        <v>2137</v>
      </c>
      <c r="B8812" t="s">
        <v>2138</v>
      </c>
      <c r="C8812" t="s">
        <v>2139</v>
      </c>
      <c r="D8812" t="s">
        <v>2140</v>
      </c>
      <c r="M8812" t="s">
        <v>1680</v>
      </c>
      <c r="O8812" t="s">
        <v>1682</v>
      </c>
      <c r="P8812" t="s">
        <v>1683</v>
      </c>
      <c r="Q8812" t="s">
        <v>1683</v>
      </c>
      <c r="S8812" t="s">
        <v>1684</v>
      </c>
    </row>
    <row r="8813" spans="1:19" x14ac:dyDescent="0.25">
      <c r="A8813" t="s">
        <v>2141</v>
      </c>
      <c r="B8813" t="s">
        <v>2142</v>
      </c>
      <c r="C8813" t="s">
        <v>2143</v>
      </c>
      <c r="M8813" t="s">
        <v>1680</v>
      </c>
      <c r="O8813" t="s">
        <v>1682</v>
      </c>
      <c r="P8813" t="s">
        <v>1683</v>
      </c>
      <c r="Q8813" t="s">
        <v>1683</v>
      </c>
      <c r="S8813" t="s">
        <v>1684</v>
      </c>
    </row>
    <row r="8814" spans="1:19" x14ac:dyDescent="0.25">
      <c r="A8814" t="s">
        <v>2144</v>
      </c>
      <c r="B8814" t="s">
        <v>2145</v>
      </c>
      <c r="C8814" t="s">
        <v>2146</v>
      </c>
      <c r="D8814" t="s">
        <v>1825</v>
      </c>
      <c r="M8814" t="s">
        <v>1680</v>
      </c>
      <c r="O8814" t="s">
        <v>1682</v>
      </c>
      <c r="P8814" t="s">
        <v>1683</v>
      </c>
      <c r="Q8814" t="s">
        <v>1683</v>
      </c>
      <c r="S8814" t="s">
        <v>1684</v>
      </c>
    </row>
    <row r="8815" spans="1:19" x14ac:dyDescent="0.25">
      <c r="A8815" t="s">
        <v>2147</v>
      </c>
      <c r="B8815" t="s">
        <v>2148</v>
      </c>
      <c r="C8815" t="s">
        <v>2149</v>
      </c>
      <c r="D8815" t="s">
        <v>1715</v>
      </c>
      <c r="M8815" t="s">
        <v>1680</v>
      </c>
      <c r="O8815" t="s">
        <v>1682</v>
      </c>
      <c r="P8815" t="s">
        <v>1683</v>
      </c>
      <c r="Q8815" t="s">
        <v>1683</v>
      </c>
      <c r="S8815" t="s">
        <v>1684</v>
      </c>
    </row>
    <row r="8816" spans="1:19" x14ac:dyDescent="0.25">
      <c r="A8816" t="s">
        <v>2147</v>
      </c>
      <c r="B8816" t="s">
        <v>2148</v>
      </c>
      <c r="C8816" t="s">
        <v>2150</v>
      </c>
      <c r="D8816" t="s">
        <v>2125</v>
      </c>
      <c r="M8816" t="s">
        <v>1680</v>
      </c>
      <c r="O8816" t="s">
        <v>1682</v>
      </c>
      <c r="P8816" t="s">
        <v>1683</v>
      </c>
      <c r="Q8816" t="s">
        <v>1683</v>
      </c>
      <c r="S8816" t="s">
        <v>1684</v>
      </c>
    </row>
    <row r="8817" spans="1:19" x14ac:dyDescent="0.25">
      <c r="A8817" t="s">
        <v>2151</v>
      </c>
      <c r="B8817" t="s">
        <v>2152</v>
      </c>
      <c r="C8817" t="s">
        <v>2153</v>
      </c>
      <c r="D8817" t="s">
        <v>1825</v>
      </c>
      <c r="M8817" t="s">
        <v>1680</v>
      </c>
      <c r="O8817" t="s">
        <v>1682</v>
      </c>
      <c r="P8817" t="s">
        <v>1683</v>
      </c>
      <c r="Q8817" t="s">
        <v>1683</v>
      </c>
      <c r="S8817" t="s">
        <v>1684</v>
      </c>
    </row>
    <row r="8818" spans="1:19" x14ac:dyDescent="0.25">
      <c r="A8818" t="s">
        <v>2100</v>
      </c>
      <c r="B8818" t="s">
        <v>2101</v>
      </c>
      <c r="C8818" t="s">
        <v>2154</v>
      </c>
      <c r="D8818" t="s">
        <v>1715</v>
      </c>
      <c r="M8818" t="s">
        <v>1680</v>
      </c>
      <c r="O8818" t="s">
        <v>1682</v>
      </c>
      <c r="P8818" t="s">
        <v>1683</v>
      </c>
      <c r="Q8818" t="s">
        <v>1683</v>
      </c>
      <c r="S8818" t="s">
        <v>1684</v>
      </c>
    </row>
    <row r="8819" spans="1:19" x14ac:dyDescent="0.25">
      <c r="A8819" t="s">
        <v>2100</v>
      </c>
      <c r="B8819" t="s">
        <v>2101</v>
      </c>
      <c r="C8819" t="s">
        <v>2155</v>
      </c>
      <c r="D8819" t="s">
        <v>1715</v>
      </c>
      <c r="M8819" t="s">
        <v>1680</v>
      </c>
      <c r="O8819" t="s">
        <v>1682</v>
      </c>
      <c r="P8819" t="s">
        <v>1683</v>
      </c>
      <c r="Q8819" t="s">
        <v>1683</v>
      </c>
      <c r="S8819" t="s">
        <v>1684</v>
      </c>
    </row>
    <row r="8820" spans="1:19" x14ac:dyDescent="0.25">
      <c r="A8820" t="s">
        <v>2156</v>
      </c>
      <c r="B8820" t="s">
        <v>2157</v>
      </c>
      <c r="C8820" t="s">
        <v>2158</v>
      </c>
      <c r="D8820" t="s">
        <v>1825</v>
      </c>
      <c r="M8820" t="s">
        <v>1680</v>
      </c>
      <c r="O8820" t="s">
        <v>1682</v>
      </c>
      <c r="P8820" t="s">
        <v>1683</v>
      </c>
      <c r="Q8820" t="s">
        <v>1683</v>
      </c>
      <c r="S8820" t="s">
        <v>1684</v>
      </c>
    </row>
    <row r="8821" spans="1:19" x14ac:dyDescent="0.25">
      <c r="A8821" t="s">
        <v>2156</v>
      </c>
      <c r="B8821" t="s">
        <v>2157</v>
      </c>
      <c r="C8821" t="s">
        <v>2159</v>
      </c>
      <c r="D8821" t="s">
        <v>1715</v>
      </c>
      <c r="M8821" t="s">
        <v>1680</v>
      </c>
      <c r="O8821" t="s">
        <v>1682</v>
      </c>
      <c r="P8821" t="s">
        <v>1683</v>
      </c>
      <c r="Q8821" t="s">
        <v>1683</v>
      </c>
      <c r="S8821" t="s">
        <v>1684</v>
      </c>
    </row>
    <row r="8822" spans="1:19" x14ac:dyDescent="0.25">
      <c r="A8822" t="s">
        <v>2160</v>
      </c>
      <c r="B8822" t="s">
        <v>2161</v>
      </c>
      <c r="C8822" t="s">
        <v>2162</v>
      </c>
      <c r="D8822" t="s">
        <v>1813</v>
      </c>
      <c r="M8822" t="s">
        <v>1680</v>
      </c>
      <c r="O8822" t="s">
        <v>1682</v>
      </c>
      <c r="P8822" t="s">
        <v>1683</v>
      </c>
      <c r="Q8822" t="s">
        <v>1683</v>
      </c>
      <c r="S8822" t="s">
        <v>1684</v>
      </c>
    </row>
    <row r="8823" spans="1:19" x14ac:dyDescent="0.25">
      <c r="A8823" t="s">
        <v>2163</v>
      </c>
      <c r="B8823" t="s">
        <v>2164</v>
      </c>
      <c r="C8823" t="s">
        <v>2165</v>
      </c>
      <c r="D8823" t="s">
        <v>2166</v>
      </c>
      <c r="M8823" t="s">
        <v>1680</v>
      </c>
      <c r="O8823" t="s">
        <v>1682</v>
      </c>
      <c r="P8823" t="s">
        <v>1683</v>
      </c>
      <c r="Q8823" t="s">
        <v>1683</v>
      </c>
      <c r="S8823" t="s">
        <v>1684</v>
      </c>
    </row>
    <row r="8824" spans="1:19" x14ac:dyDescent="0.25">
      <c r="A8824" t="s">
        <v>2167</v>
      </c>
      <c r="B8824" t="s">
        <v>2168</v>
      </c>
      <c r="C8824" t="s">
        <v>2169</v>
      </c>
      <c r="D8824" t="s">
        <v>1715</v>
      </c>
      <c r="M8824" t="s">
        <v>1680</v>
      </c>
      <c r="O8824" t="s">
        <v>1682</v>
      </c>
      <c r="P8824" t="s">
        <v>1683</v>
      </c>
      <c r="Q8824" t="s">
        <v>1683</v>
      </c>
      <c r="S8824" t="s">
        <v>1684</v>
      </c>
    </row>
    <row r="8825" spans="1:19" x14ac:dyDescent="0.25">
      <c r="A8825" t="s">
        <v>2170</v>
      </c>
      <c r="B8825" t="s">
        <v>2171</v>
      </c>
      <c r="C8825" t="s">
        <v>2172</v>
      </c>
      <c r="D8825" t="s">
        <v>1813</v>
      </c>
      <c r="M8825" t="s">
        <v>1680</v>
      </c>
      <c r="O8825" t="s">
        <v>1682</v>
      </c>
      <c r="P8825" t="s">
        <v>1683</v>
      </c>
      <c r="Q8825" t="s">
        <v>1683</v>
      </c>
      <c r="S8825" t="s">
        <v>1684</v>
      </c>
    </row>
    <row r="8826" spans="1:19" x14ac:dyDescent="0.25">
      <c r="A8826" t="s">
        <v>2173</v>
      </c>
      <c r="B8826" t="s">
        <v>2174</v>
      </c>
      <c r="C8826" t="s">
        <v>2175</v>
      </c>
      <c r="D8826" t="s">
        <v>1825</v>
      </c>
      <c r="M8826" t="s">
        <v>1680</v>
      </c>
      <c r="O8826" t="s">
        <v>1682</v>
      </c>
      <c r="P8826" t="s">
        <v>1683</v>
      </c>
      <c r="Q8826" t="s">
        <v>1683</v>
      </c>
      <c r="S8826" t="s">
        <v>1684</v>
      </c>
    </row>
    <row r="8827" spans="1:19" x14ac:dyDescent="0.25">
      <c r="A8827" t="s">
        <v>2176</v>
      </c>
      <c r="B8827" t="s">
        <v>2177</v>
      </c>
      <c r="C8827" t="s">
        <v>2178</v>
      </c>
      <c r="D8827" t="s">
        <v>1715</v>
      </c>
      <c r="M8827" t="s">
        <v>1680</v>
      </c>
      <c r="O8827" t="s">
        <v>1682</v>
      </c>
      <c r="P8827" t="s">
        <v>1683</v>
      </c>
      <c r="Q8827" t="s">
        <v>1683</v>
      </c>
      <c r="S8827" t="s">
        <v>1684</v>
      </c>
    </row>
    <row r="8828" spans="1:19" x14ac:dyDescent="0.25">
      <c r="A8828" t="s">
        <v>2176</v>
      </c>
      <c r="B8828" t="s">
        <v>2177</v>
      </c>
      <c r="C8828" t="s">
        <v>2179</v>
      </c>
      <c r="D8828" t="s">
        <v>2125</v>
      </c>
      <c r="M8828" t="s">
        <v>1680</v>
      </c>
      <c r="O8828" t="s">
        <v>1682</v>
      </c>
      <c r="P8828" t="s">
        <v>1683</v>
      </c>
      <c r="Q8828" t="s">
        <v>1683</v>
      </c>
      <c r="S8828" t="s">
        <v>1684</v>
      </c>
    </row>
    <row r="8829" spans="1:19" x14ac:dyDescent="0.25">
      <c r="A8829" t="s">
        <v>2180</v>
      </c>
      <c r="B8829" t="s">
        <v>2181</v>
      </c>
      <c r="C8829" t="s">
        <v>2182</v>
      </c>
      <c r="D8829" t="s">
        <v>2166</v>
      </c>
      <c r="M8829" t="s">
        <v>1680</v>
      </c>
      <c r="O8829" t="s">
        <v>1682</v>
      </c>
      <c r="P8829" t="s">
        <v>1683</v>
      </c>
      <c r="Q8829" t="s">
        <v>1683</v>
      </c>
      <c r="S8829" t="s">
        <v>1684</v>
      </c>
    </row>
    <row r="8830" spans="1:19" x14ac:dyDescent="0.25">
      <c r="A8830" t="s">
        <v>2183</v>
      </c>
      <c r="B8830" t="s">
        <v>2184</v>
      </c>
      <c r="C8830" t="s">
        <v>2185</v>
      </c>
      <c r="D8830" t="s">
        <v>2166</v>
      </c>
      <c r="M8830" t="s">
        <v>1680</v>
      </c>
      <c r="O8830" t="s">
        <v>1682</v>
      </c>
      <c r="P8830" t="s">
        <v>1683</v>
      </c>
      <c r="Q8830" t="s">
        <v>1683</v>
      </c>
      <c r="S8830" t="s">
        <v>1684</v>
      </c>
    </row>
    <row r="8831" spans="1:19" x14ac:dyDescent="0.25">
      <c r="A8831" t="s">
        <v>2186</v>
      </c>
      <c r="B8831" t="s">
        <v>2187</v>
      </c>
      <c r="C8831" t="s">
        <v>2188</v>
      </c>
      <c r="D8831" t="s">
        <v>1715</v>
      </c>
      <c r="M8831" t="s">
        <v>1680</v>
      </c>
      <c r="O8831" t="s">
        <v>1682</v>
      </c>
      <c r="P8831" t="s">
        <v>1683</v>
      </c>
      <c r="Q8831" t="s">
        <v>1683</v>
      </c>
      <c r="S8831" t="s">
        <v>1684</v>
      </c>
    </row>
    <row r="8832" spans="1:19" x14ac:dyDescent="0.25">
      <c r="A8832" t="s">
        <v>2189</v>
      </c>
      <c r="B8832" t="s">
        <v>2190</v>
      </c>
      <c r="C8832" t="s">
        <v>2191</v>
      </c>
      <c r="D8832" t="s">
        <v>1825</v>
      </c>
      <c r="M8832" t="s">
        <v>1680</v>
      </c>
      <c r="O8832" t="s">
        <v>1682</v>
      </c>
      <c r="P8832" t="s">
        <v>1683</v>
      </c>
      <c r="Q8832" t="s">
        <v>1683</v>
      </c>
      <c r="S8832" t="s">
        <v>1684</v>
      </c>
    </row>
    <row r="8833" spans="1:19" x14ac:dyDescent="0.25">
      <c r="A8833" t="s">
        <v>2192</v>
      </c>
      <c r="B8833" t="s">
        <v>2193</v>
      </c>
      <c r="C8833" t="s">
        <v>2194</v>
      </c>
      <c r="M8833" t="s">
        <v>1680</v>
      </c>
      <c r="O8833" t="s">
        <v>1682</v>
      </c>
      <c r="P8833" t="s">
        <v>1683</v>
      </c>
      <c r="Q8833" t="s">
        <v>1683</v>
      </c>
      <c r="S8833" t="s">
        <v>1684</v>
      </c>
    </row>
    <row r="8834" spans="1:19" x14ac:dyDescent="0.25">
      <c r="A8834" t="s">
        <v>2195</v>
      </c>
      <c r="B8834" t="s">
        <v>2196</v>
      </c>
      <c r="C8834" t="s">
        <v>2197</v>
      </c>
      <c r="D8834" t="s">
        <v>1715</v>
      </c>
      <c r="M8834" t="s">
        <v>1680</v>
      </c>
      <c r="O8834" t="s">
        <v>1682</v>
      </c>
      <c r="P8834" t="s">
        <v>1683</v>
      </c>
      <c r="Q8834" t="s">
        <v>1683</v>
      </c>
      <c r="S8834" t="s">
        <v>1684</v>
      </c>
    </row>
    <row r="8835" spans="1:19" x14ac:dyDescent="0.25">
      <c r="A8835" t="s">
        <v>2198</v>
      </c>
      <c r="B8835" t="s">
        <v>2199</v>
      </c>
      <c r="C8835" t="s">
        <v>2200</v>
      </c>
      <c r="D8835" t="s">
        <v>2201</v>
      </c>
      <c r="M8835" t="s">
        <v>1680</v>
      </c>
      <c r="O8835" t="s">
        <v>1682</v>
      </c>
      <c r="P8835" t="s">
        <v>1683</v>
      </c>
      <c r="Q8835" t="s">
        <v>1683</v>
      </c>
      <c r="S8835" t="s">
        <v>1684</v>
      </c>
    </row>
    <row r="8836" spans="1:19" x14ac:dyDescent="0.25">
      <c r="A8836" t="s">
        <v>2202</v>
      </c>
      <c r="B8836" t="s">
        <v>2203</v>
      </c>
      <c r="C8836" t="s">
        <v>2204</v>
      </c>
      <c r="D8836" t="s">
        <v>1715</v>
      </c>
      <c r="M8836" t="s">
        <v>1680</v>
      </c>
      <c r="O8836" t="s">
        <v>1682</v>
      </c>
      <c r="P8836" t="s">
        <v>1683</v>
      </c>
      <c r="Q8836" t="s">
        <v>1683</v>
      </c>
      <c r="S8836" t="s">
        <v>1684</v>
      </c>
    </row>
    <row r="8837" spans="1:19" x14ac:dyDescent="0.25">
      <c r="A8837" t="s">
        <v>2202</v>
      </c>
      <c r="B8837" t="s">
        <v>2203</v>
      </c>
      <c r="C8837" t="s">
        <v>2205</v>
      </c>
      <c r="D8837" t="s">
        <v>2125</v>
      </c>
      <c r="M8837" t="s">
        <v>1680</v>
      </c>
      <c r="O8837" t="s">
        <v>1682</v>
      </c>
      <c r="P8837" t="s">
        <v>1683</v>
      </c>
      <c r="Q8837" t="s">
        <v>1683</v>
      </c>
      <c r="S8837" t="s">
        <v>1684</v>
      </c>
    </row>
    <row r="8838" spans="1:19" x14ac:dyDescent="0.25">
      <c r="A8838" t="s">
        <v>2206</v>
      </c>
      <c r="B8838" t="s">
        <v>2207</v>
      </c>
      <c r="C8838" t="s">
        <v>2208</v>
      </c>
      <c r="D8838" t="s">
        <v>1825</v>
      </c>
      <c r="M8838" t="s">
        <v>1680</v>
      </c>
      <c r="O8838" t="s">
        <v>1682</v>
      </c>
      <c r="P8838" t="s">
        <v>1683</v>
      </c>
      <c r="Q8838" t="s">
        <v>1683</v>
      </c>
      <c r="S8838" t="s">
        <v>1684</v>
      </c>
    </row>
    <row r="8839" spans="1:19" x14ac:dyDescent="0.25">
      <c r="A8839" t="s">
        <v>2209</v>
      </c>
      <c r="B8839" t="s">
        <v>2210</v>
      </c>
      <c r="C8839" t="s">
        <v>2211</v>
      </c>
      <c r="D8839" t="s">
        <v>1715</v>
      </c>
      <c r="M8839" t="s">
        <v>1680</v>
      </c>
      <c r="O8839" t="s">
        <v>1682</v>
      </c>
      <c r="P8839" t="s">
        <v>1683</v>
      </c>
      <c r="Q8839" t="s">
        <v>1683</v>
      </c>
      <c r="S8839" t="s">
        <v>1684</v>
      </c>
    </row>
    <row r="8840" spans="1:19" x14ac:dyDescent="0.25">
      <c r="A8840" t="s">
        <v>2212</v>
      </c>
      <c r="B8840" t="s">
        <v>2213</v>
      </c>
      <c r="C8840" t="s">
        <v>2214</v>
      </c>
      <c r="D8840" t="s">
        <v>1825</v>
      </c>
      <c r="M8840" t="s">
        <v>1680</v>
      </c>
      <c r="O8840" t="s">
        <v>1682</v>
      </c>
      <c r="P8840" t="s">
        <v>1683</v>
      </c>
      <c r="Q8840" t="s">
        <v>1683</v>
      </c>
      <c r="S8840" t="s">
        <v>1684</v>
      </c>
    </row>
    <row r="8841" spans="1:19" x14ac:dyDescent="0.25">
      <c r="A8841" t="s">
        <v>2215</v>
      </c>
      <c r="B8841" t="s">
        <v>2216</v>
      </c>
      <c r="C8841" t="s">
        <v>2217</v>
      </c>
      <c r="D8841" t="s">
        <v>1715</v>
      </c>
      <c r="M8841" t="s">
        <v>1680</v>
      </c>
      <c r="O8841" t="s">
        <v>1682</v>
      </c>
      <c r="P8841" t="s">
        <v>1683</v>
      </c>
      <c r="Q8841" t="s">
        <v>1683</v>
      </c>
      <c r="S8841" t="s">
        <v>1684</v>
      </c>
    </row>
    <row r="8842" spans="1:19" x14ac:dyDescent="0.25">
      <c r="A8842" t="s">
        <v>2212</v>
      </c>
      <c r="B8842" t="s">
        <v>2213</v>
      </c>
      <c r="C8842" t="s">
        <v>2218</v>
      </c>
      <c r="D8842" t="s">
        <v>2125</v>
      </c>
      <c r="M8842" t="s">
        <v>1680</v>
      </c>
      <c r="O8842" t="s">
        <v>1682</v>
      </c>
      <c r="P8842" t="s">
        <v>1683</v>
      </c>
      <c r="Q8842" t="s">
        <v>1683</v>
      </c>
      <c r="S8842" t="s">
        <v>1684</v>
      </c>
    </row>
    <row r="8843" spans="1:19" x14ac:dyDescent="0.25">
      <c r="A8843" t="s">
        <v>2219</v>
      </c>
      <c r="B8843" t="s">
        <v>2220</v>
      </c>
      <c r="C8843" t="s">
        <v>2221</v>
      </c>
      <c r="D8843" t="s">
        <v>1825</v>
      </c>
      <c r="M8843" t="s">
        <v>1680</v>
      </c>
      <c r="O8843" t="s">
        <v>1682</v>
      </c>
      <c r="P8843" t="s">
        <v>1683</v>
      </c>
      <c r="Q8843" t="s">
        <v>1683</v>
      </c>
      <c r="S8843" t="s">
        <v>1684</v>
      </c>
    </row>
    <row r="8844" spans="1:19" x14ac:dyDescent="0.25">
      <c r="A8844" t="s">
        <v>2222</v>
      </c>
      <c r="B8844" t="s">
        <v>2223</v>
      </c>
      <c r="C8844" t="s">
        <v>2224</v>
      </c>
      <c r="D8844" t="s">
        <v>1715</v>
      </c>
      <c r="M8844" t="s">
        <v>1680</v>
      </c>
      <c r="O8844" t="s">
        <v>1682</v>
      </c>
      <c r="P8844" t="s">
        <v>1683</v>
      </c>
      <c r="Q8844" t="s">
        <v>1683</v>
      </c>
      <c r="S8844" t="s">
        <v>1684</v>
      </c>
    </row>
    <row r="8845" spans="1:19" x14ac:dyDescent="0.25">
      <c r="A8845" t="s">
        <v>2222</v>
      </c>
      <c r="B8845" t="s">
        <v>2223</v>
      </c>
      <c r="C8845" t="s">
        <v>2225</v>
      </c>
      <c r="D8845" t="s">
        <v>2125</v>
      </c>
      <c r="M8845" t="s">
        <v>1680</v>
      </c>
      <c r="O8845" t="s">
        <v>1682</v>
      </c>
      <c r="P8845" t="s">
        <v>1683</v>
      </c>
      <c r="Q8845" t="s">
        <v>1683</v>
      </c>
      <c r="S8845" t="s">
        <v>1684</v>
      </c>
    </row>
    <row r="8846" spans="1:19" x14ac:dyDescent="0.25">
      <c r="A8846" t="s">
        <v>2226</v>
      </c>
      <c r="B8846" t="s">
        <v>2227</v>
      </c>
      <c r="C8846" t="s">
        <v>2228</v>
      </c>
      <c r="D8846" t="s">
        <v>1813</v>
      </c>
      <c r="M8846" t="s">
        <v>1680</v>
      </c>
      <c r="O8846" t="s">
        <v>1682</v>
      </c>
      <c r="P8846" t="s">
        <v>1683</v>
      </c>
      <c r="Q8846" t="s">
        <v>1683</v>
      </c>
      <c r="S8846" t="s">
        <v>1684</v>
      </c>
    </row>
    <row r="8847" spans="1:19" x14ac:dyDescent="0.25">
      <c r="A8847" t="s">
        <v>2229</v>
      </c>
      <c r="B8847" t="s">
        <v>2230</v>
      </c>
      <c r="C8847" t="s">
        <v>2231</v>
      </c>
      <c r="D8847" t="s">
        <v>1813</v>
      </c>
      <c r="M8847" t="s">
        <v>1680</v>
      </c>
      <c r="O8847" t="s">
        <v>1682</v>
      </c>
      <c r="P8847" t="s">
        <v>1683</v>
      </c>
      <c r="Q8847" t="s">
        <v>1683</v>
      </c>
      <c r="S8847" t="s">
        <v>1684</v>
      </c>
    </row>
    <row r="8848" spans="1:19" x14ac:dyDescent="0.25">
      <c r="A8848" t="s">
        <v>2232</v>
      </c>
      <c r="B8848" t="s">
        <v>2233</v>
      </c>
      <c r="C8848" t="s">
        <v>2234</v>
      </c>
      <c r="D8848" t="s">
        <v>2235</v>
      </c>
      <c r="M8848" t="s">
        <v>1680</v>
      </c>
      <c r="O8848" t="s">
        <v>1682</v>
      </c>
      <c r="P8848" t="s">
        <v>1683</v>
      </c>
      <c r="Q8848" t="s">
        <v>1683</v>
      </c>
      <c r="S8848" t="s">
        <v>1684</v>
      </c>
    </row>
    <row r="8849" spans="1:19" x14ac:dyDescent="0.25">
      <c r="A8849" t="s">
        <v>2236</v>
      </c>
      <c r="B8849" t="s">
        <v>2237</v>
      </c>
      <c r="C8849" t="s">
        <v>2238</v>
      </c>
      <c r="D8849" t="s">
        <v>1813</v>
      </c>
      <c r="M8849" t="s">
        <v>1680</v>
      </c>
      <c r="O8849" t="s">
        <v>1682</v>
      </c>
      <c r="P8849" t="s">
        <v>1683</v>
      </c>
      <c r="Q8849" t="s">
        <v>1683</v>
      </c>
      <c r="S8849" t="s">
        <v>1684</v>
      </c>
    </row>
    <row r="8850" spans="1:19" x14ac:dyDescent="0.25">
      <c r="A8850" t="s">
        <v>2239</v>
      </c>
      <c r="B8850" t="s">
        <v>2240</v>
      </c>
      <c r="C8850" t="s">
        <v>2241</v>
      </c>
      <c r="D8850" t="s">
        <v>1813</v>
      </c>
      <c r="M8850" t="s">
        <v>1680</v>
      </c>
      <c r="O8850" t="s">
        <v>1682</v>
      </c>
      <c r="P8850" t="s">
        <v>1683</v>
      </c>
      <c r="Q8850" t="s">
        <v>1683</v>
      </c>
      <c r="S8850" t="s">
        <v>1684</v>
      </c>
    </row>
    <row r="8851" spans="1:19" x14ac:dyDescent="0.25">
      <c r="A8851" t="s">
        <v>2242</v>
      </c>
      <c r="B8851" t="s">
        <v>2243</v>
      </c>
      <c r="C8851" t="s">
        <v>2244</v>
      </c>
      <c r="D8851" t="s">
        <v>1813</v>
      </c>
      <c r="M8851" t="s">
        <v>1680</v>
      </c>
      <c r="O8851" t="s">
        <v>1682</v>
      </c>
      <c r="P8851" t="s">
        <v>1683</v>
      </c>
      <c r="Q8851" t="s">
        <v>1683</v>
      </c>
      <c r="S8851" t="s">
        <v>1684</v>
      </c>
    </row>
    <row r="8852" spans="1:19" x14ac:dyDescent="0.25">
      <c r="A8852" t="s">
        <v>2245</v>
      </c>
      <c r="B8852" t="s">
        <v>2246</v>
      </c>
      <c r="C8852" t="s">
        <v>2247</v>
      </c>
      <c r="D8852" t="s">
        <v>1813</v>
      </c>
      <c r="M8852" t="s">
        <v>1680</v>
      </c>
      <c r="O8852" t="s">
        <v>1682</v>
      </c>
      <c r="P8852" t="s">
        <v>1683</v>
      </c>
      <c r="Q8852" t="s">
        <v>1683</v>
      </c>
      <c r="S8852" t="s">
        <v>1684</v>
      </c>
    </row>
    <row r="8853" spans="1:19" x14ac:dyDescent="0.25">
      <c r="A8853" t="s">
        <v>2248</v>
      </c>
      <c r="B8853" t="s">
        <v>2249</v>
      </c>
      <c r="C8853" t="s">
        <v>2250</v>
      </c>
      <c r="M8853" t="s">
        <v>1680</v>
      </c>
      <c r="O8853" t="s">
        <v>1682</v>
      </c>
      <c r="P8853" t="s">
        <v>1683</v>
      </c>
      <c r="Q8853" t="s">
        <v>1683</v>
      </c>
      <c r="S8853" t="s">
        <v>1684</v>
      </c>
    </row>
    <row r="8854" spans="1:19" x14ac:dyDescent="0.25">
      <c r="A8854" t="s">
        <v>2251</v>
      </c>
      <c r="B8854" t="s">
        <v>2252</v>
      </c>
      <c r="C8854" t="s">
        <v>2253</v>
      </c>
      <c r="M8854" t="s">
        <v>1680</v>
      </c>
      <c r="O8854" t="s">
        <v>1682</v>
      </c>
      <c r="P8854" t="s">
        <v>1683</v>
      </c>
      <c r="Q8854" t="s">
        <v>1683</v>
      </c>
      <c r="S8854" t="s">
        <v>1684</v>
      </c>
    </row>
    <row r="8855" spans="1:19" x14ac:dyDescent="0.25">
      <c r="A8855" t="s">
        <v>2254</v>
      </c>
      <c r="B8855" t="s">
        <v>2255</v>
      </c>
      <c r="C8855" t="s">
        <v>2256</v>
      </c>
      <c r="M8855" t="s">
        <v>1680</v>
      </c>
      <c r="O8855" t="s">
        <v>1682</v>
      </c>
      <c r="P8855" t="s">
        <v>1683</v>
      </c>
      <c r="Q8855" t="s">
        <v>1683</v>
      </c>
      <c r="S8855" t="s">
        <v>1684</v>
      </c>
    </row>
    <row r="8856" spans="1:19" x14ac:dyDescent="0.25">
      <c r="A8856" t="s">
        <v>2257</v>
      </c>
      <c r="B8856" t="s">
        <v>2258</v>
      </c>
      <c r="C8856" t="s">
        <v>2259</v>
      </c>
      <c r="M8856" t="s">
        <v>1680</v>
      </c>
      <c r="O8856" t="s">
        <v>1682</v>
      </c>
      <c r="P8856" t="s">
        <v>1683</v>
      </c>
      <c r="Q8856" t="s">
        <v>1683</v>
      </c>
      <c r="S8856" t="s">
        <v>1684</v>
      </c>
    </row>
    <row r="8857" spans="1:19" x14ac:dyDescent="0.25">
      <c r="A8857" t="s">
        <v>2260</v>
      </c>
      <c r="B8857" t="s">
        <v>2261</v>
      </c>
      <c r="C8857" t="s">
        <v>2262</v>
      </c>
      <c r="M8857" t="s">
        <v>1680</v>
      </c>
      <c r="O8857" t="s">
        <v>1682</v>
      </c>
      <c r="P8857" t="s">
        <v>1683</v>
      </c>
      <c r="Q8857" t="s">
        <v>1683</v>
      </c>
      <c r="S8857" t="s">
        <v>1684</v>
      </c>
    </row>
    <row r="8858" spans="1:19" x14ac:dyDescent="0.25">
      <c r="A8858" t="s">
        <v>2263</v>
      </c>
      <c r="B8858" t="s">
        <v>2264</v>
      </c>
      <c r="C8858" t="s">
        <v>2265</v>
      </c>
      <c r="M8858" t="s">
        <v>1680</v>
      </c>
      <c r="O8858" t="s">
        <v>1682</v>
      </c>
      <c r="P8858" t="s">
        <v>1683</v>
      </c>
      <c r="Q8858" t="s">
        <v>1683</v>
      </c>
      <c r="S8858" t="s">
        <v>1684</v>
      </c>
    </row>
    <row r="8859" spans="1:19" x14ac:dyDescent="0.25">
      <c r="A8859" t="s">
        <v>2266</v>
      </c>
      <c r="B8859" t="s">
        <v>2267</v>
      </c>
      <c r="C8859" t="s">
        <v>2268</v>
      </c>
      <c r="M8859" t="s">
        <v>1091</v>
      </c>
      <c r="O8859" t="s">
        <v>1682</v>
      </c>
      <c r="P8859" t="s">
        <v>1683</v>
      </c>
      <c r="Q8859" t="s">
        <v>1705</v>
      </c>
      <c r="S8859" t="s">
        <v>1684</v>
      </c>
    </row>
    <row r="8860" spans="1:19" x14ac:dyDescent="0.25">
      <c r="A8860" t="s">
        <v>2269</v>
      </c>
      <c r="B8860" t="s">
        <v>2270</v>
      </c>
      <c r="C8860" t="s">
        <v>2271</v>
      </c>
      <c r="M8860" t="s">
        <v>1091</v>
      </c>
      <c r="O8860" t="s">
        <v>1682</v>
      </c>
      <c r="P8860" t="s">
        <v>1683</v>
      </c>
      <c r="Q8860" t="s">
        <v>1705</v>
      </c>
      <c r="S8860" t="s">
        <v>1684</v>
      </c>
    </row>
    <row r="8861" spans="1:19" x14ac:dyDescent="0.25">
      <c r="A8861" t="s">
        <v>2272</v>
      </c>
      <c r="B8861" t="s">
        <v>2273</v>
      </c>
      <c r="C8861" t="s">
        <v>2274</v>
      </c>
      <c r="M8861" t="s">
        <v>1091</v>
      </c>
      <c r="O8861" t="s">
        <v>1682</v>
      </c>
      <c r="P8861" t="s">
        <v>1683</v>
      </c>
      <c r="Q8861" t="s">
        <v>1683</v>
      </c>
      <c r="S8861" t="s">
        <v>1684</v>
      </c>
    </row>
    <row r="8862" spans="1:19" x14ac:dyDescent="0.25">
      <c r="A8862" t="s">
        <v>2275</v>
      </c>
      <c r="B8862" t="s">
        <v>2276</v>
      </c>
      <c r="C8862" t="s">
        <v>2277</v>
      </c>
      <c r="M8862" t="s">
        <v>1091</v>
      </c>
      <c r="O8862" t="s">
        <v>1682</v>
      </c>
      <c r="P8862" t="s">
        <v>1683</v>
      </c>
      <c r="Q8862" t="s">
        <v>1683</v>
      </c>
      <c r="S8862" t="s">
        <v>1684</v>
      </c>
    </row>
    <row r="8863" spans="1:19" x14ac:dyDescent="0.25">
      <c r="A8863" t="s">
        <v>2278</v>
      </c>
      <c r="B8863" t="s">
        <v>2279</v>
      </c>
      <c r="C8863" t="s">
        <v>2280</v>
      </c>
      <c r="M8863" t="s">
        <v>1091</v>
      </c>
      <c r="O8863" t="s">
        <v>1682</v>
      </c>
      <c r="P8863" t="s">
        <v>1683</v>
      </c>
      <c r="Q8863" t="s">
        <v>1683</v>
      </c>
      <c r="S8863" t="s">
        <v>1684</v>
      </c>
    </row>
    <row r="8864" spans="1:19" x14ac:dyDescent="0.25">
      <c r="A8864" t="s">
        <v>2281</v>
      </c>
      <c r="B8864" t="s">
        <v>2282</v>
      </c>
      <c r="C8864" t="s">
        <v>2283</v>
      </c>
      <c r="M8864" t="s">
        <v>1091</v>
      </c>
      <c r="O8864" t="s">
        <v>1682</v>
      </c>
      <c r="P8864" t="s">
        <v>1683</v>
      </c>
      <c r="Q8864" t="s">
        <v>1683</v>
      </c>
      <c r="S8864" t="s">
        <v>1684</v>
      </c>
    </row>
    <row r="8865" spans="1:19" x14ac:dyDescent="0.25">
      <c r="A8865" t="s">
        <v>2284</v>
      </c>
      <c r="B8865" t="s">
        <v>2285</v>
      </c>
      <c r="C8865" t="s">
        <v>2286</v>
      </c>
      <c r="M8865" t="s">
        <v>1091</v>
      </c>
      <c r="O8865" t="s">
        <v>1682</v>
      </c>
      <c r="P8865" t="s">
        <v>1683</v>
      </c>
      <c r="Q8865" t="s">
        <v>1683</v>
      </c>
      <c r="S8865" t="s">
        <v>1684</v>
      </c>
    </row>
    <row r="8866" spans="1:19" x14ac:dyDescent="0.25">
      <c r="A8866" t="s">
        <v>2287</v>
      </c>
      <c r="B8866" t="s">
        <v>2288</v>
      </c>
      <c r="C8866" t="s">
        <v>2289</v>
      </c>
      <c r="M8866" t="s">
        <v>1091</v>
      </c>
      <c r="O8866" t="s">
        <v>1682</v>
      </c>
      <c r="P8866" t="s">
        <v>1683</v>
      </c>
      <c r="Q8866" t="s">
        <v>1683</v>
      </c>
      <c r="S8866" t="s">
        <v>1684</v>
      </c>
    </row>
    <row r="8867" spans="1:19" x14ac:dyDescent="0.25">
      <c r="A8867" t="s">
        <v>2290</v>
      </c>
      <c r="B8867" t="s">
        <v>2291</v>
      </c>
      <c r="C8867" t="s">
        <v>2292</v>
      </c>
      <c r="M8867" t="s">
        <v>1091</v>
      </c>
      <c r="O8867" t="s">
        <v>1682</v>
      </c>
      <c r="P8867" t="s">
        <v>1683</v>
      </c>
      <c r="Q8867" t="s">
        <v>1683</v>
      </c>
      <c r="S8867" t="s">
        <v>1684</v>
      </c>
    </row>
    <row r="8868" spans="1:19" x14ac:dyDescent="0.25">
      <c r="A8868" t="s">
        <v>2293</v>
      </c>
      <c r="B8868" t="s">
        <v>2294</v>
      </c>
      <c r="C8868" t="s">
        <v>2295</v>
      </c>
      <c r="M8868" t="s">
        <v>1091</v>
      </c>
      <c r="O8868" t="s">
        <v>1682</v>
      </c>
      <c r="P8868" t="s">
        <v>1683</v>
      </c>
      <c r="Q8868" t="s">
        <v>1683</v>
      </c>
      <c r="S8868" t="s">
        <v>1684</v>
      </c>
    </row>
    <row r="8869" spans="1:19" x14ac:dyDescent="0.25">
      <c r="A8869" t="s">
        <v>2296</v>
      </c>
      <c r="B8869" t="s">
        <v>2297</v>
      </c>
      <c r="C8869" t="s">
        <v>2298</v>
      </c>
      <c r="M8869" t="s">
        <v>1091</v>
      </c>
      <c r="O8869" t="s">
        <v>1682</v>
      </c>
      <c r="P8869" t="s">
        <v>1683</v>
      </c>
      <c r="Q8869" t="s">
        <v>1683</v>
      </c>
      <c r="S8869" t="s">
        <v>1684</v>
      </c>
    </row>
    <row r="8870" spans="1:19" x14ac:dyDescent="0.25">
      <c r="A8870" t="s">
        <v>2299</v>
      </c>
      <c r="B8870" t="s">
        <v>2300</v>
      </c>
      <c r="C8870" t="s">
        <v>2301</v>
      </c>
      <c r="M8870" t="s">
        <v>1091</v>
      </c>
      <c r="O8870" t="s">
        <v>1682</v>
      </c>
      <c r="P8870" t="s">
        <v>1683</v>
      </c>
      <c r="Q8870" t="s">
        <v>1683</v>
      </c>
      <c r="S8870" t="s">
        <v>1684</v>
      </c>
    </row>
    <row r="8871" spans="1:19" x14ac:dyDescent="0.25">
      <c r="A8871" t="s">
        <v>2302</v>
      </c>
      <c r="B8871" t="s">
        <v>2303</v>
      </c>
      <c r="C8871" t="s">
        <v>2304</v>
      </c>
      <c r="M8871" t="s">
        <v>1091</v>
      </c>
      <c r="O8871" t="s">
        <v>1682</v>
      </c>
      <c r="P8871" t="s">
        <v>1683</v>
      </c>
      <c r="Q8871" t="s">
        <v>1683</v>
      </c>
      <c r="S8871" t="s">
        <v>1684</v>
      </c>
    </row>
    <row r="8872" spans="1:19" x14ac:dyDescent="0.25">
      <c r="A8872" t="s">
        <v>2305</v>
      </c>
      <c r="B8872" t="s">
        <v>2306</v>
      </c>
      <c r="C8872" t="s">
        <v>2307</v>
      </c>
      <c r="M8872" t="s">
        <v>1091</v>
      </c>
      <c r="O8872" t="s">
        <v>1682</v>
      </c>
      <c r="P8872" t="s">
        <v>1683</v>
      </c>
      <c r="Q8872" t="s">
        <v>1683</v>
      </c>
      <c r="S8872" t="s">
        <v>1684</v>
      </c>
    </row>
    <row r="8873" spans="1:19" x14ac:dyDescent="0.25">
      <c r="A8873" t="s">
        <v>2308</v>
      </c>
      <c r="B8873" t="s">
        <v>2309</v>
      </c>
      <c r="C8873" t="s">
        <v>2310</v>
      </c>
      <c r="M8873" t="s">
        <v>1091</v>
      </c>
      <c r="O8873" t="s">
        <v>1682</v>
      </c>
      <c r="P8873" t="s">
        <v>1683</v>
      </c>
      <c r="Q8873" t="s">
        <v>2311</v>
      </c>
      <c r="S8873" t="s">
        <v>1684</v>
      </c>
    </row>
    <row r="8874" spans="1:19" x14ac:dyDescent="0.25">
      <c r="A8874" t="s">
        <v>2312</v>
      </c>
      <c r="B8874" t="s">
        <v>2313</v>
      </c>
      <c r="C8874" t="s">
        <v>2314</v>
      </c>
      <c r="M8874" t="s">
        <v>1091</v>
      </c>
      <c r="O8874" t="s">
        <v>1682</v>
      </c>
      <c r="P8874" t="s">
        <v>1683</v>
      </c>
      <c r="Q8874" t="s">
        <v>1683</v>
      </c>
      <c r="S8874" t="s">
        <v>1684</v>
      </c>
    </row>
    <row r="8875" spans="1:19" x14ac:dyDescent="0.25">
      <c r="A8875" t="s">
        <v>2315</v>
      </c>
      <c r="B8875" t="s">
        <v>2316</v>
      </c>
      <c r="C8875" t="s">
        <v>2317</v>
      </c>
      <c r="D8875" t="s">
        <v>2318</v>
      </c>
      <c r="F8875" t="s">
        <v>2319</v>
      </c>
      <c r="G8875" t="s">
        <v>2320</v>
      </c>
      <c r="M8875" t="s">
        <v>1680</v>
      </c>
      <c r="N8875" t="s">
        <v>2321</v>
      </c>
      <c r="O8875" t="s">
        <v>1682</v>
      </c>
      <c r="P8875" t="s">
        <v>1683</v>
      </c>
      <c r="Q8875" t="s">
        <v>1683</v>
      </c>
      <c r="S8875" t="s">
        <v>1684</v>
      </c>
    </row>
    <row r="8876" spans="1:19" x14ac:dyDescent="0.25">
      <c r="A8876" t="s">
        <v>2322</v>
      </c>
      <c r="B8876" t="s">
        <v>2323</v>
      </c>
      <c r="C8876" t="s">
        <v>2324</v>
      </c>
      <c r="D8876" t="s">
        <v>2325</v>
      </c>
      <c r="F8876" t="s">
        <v>2326</v>
      </c>
      <c r="M8876" t="s">
        <v>1680</v>
      </c>
      <c r="O8876" t="s">
        <v>1682</v>
      </c>
      <c r="P8876" t="s">
        <v>1683</v>
      </c>
      <c r="Q8876" t="s">
        <v>1683</v>
      </c>
      <c r="S8876" t="s">
        <v>1684</v>
      </c>
    </row>
    <row r="8877" spans="1:19" x14ac:dyDescent="0.25">
      <c r="A8877" t="s">
        <v>2327</v>
      </c>
      <c r="B8877" t="s">
        <v>2328</v>
      </c>
      <c r="C8877" t="s">
        <v>2329</v>
      </c>
      <c r="D8877" t="s">
        <v>2330</v>
      </c>
      <c r="F8877" t="s">
        <v>2331</v>
      </c>
      <c r="M8877" t="s">
        <v>1680</v>
      </c>
      <c r="O8877" t="s">
        <v>1682</v>
      </c>
      <c r="P8877" t="s">
        <v>1683</v>
      </c>
      <c r="Q8877" t="s">
        <v>1683</v>
      </c>
      <c r="S8877" t="s">
        <v>1684</v>
      </c>
    </row>
    <row r="8878" spans="1:19" x14ac:dyDescent="0.25">
      <c r="A8878" t="s">
        <v>2332</v>
      </c>
      <c r="B8878" t="s">
        <v>2333</v>
      </c>
      <c r="C8878" t="s">
        <v>2334</v>
      </c>
      <c r="D8878" t="s">
        <v>2335</v>
      </c>
      <c r="F8878" t="s">
        <v>2336</v>
      </c>
      <c r="M8878" t="s">
        <v>1680</v>
      </c>
      <c r="O8878" t="s">
        <v>1682</v>
      </c>
      <c r="P8878" t="s">
        <v>1683</v>
      </c>
      <c r="Q8878" t="s">
        <v>1683</v>
      </c>
      <c r="S8878" t="s">
        <v>1684</v>
      </c>
    </row>
    <row r="8879" spans="1:19" x14ac:dyDescent="0.25">
      <c r="A8879" t="s">
        <v>2337</v>
      </c>
      <c r="B8879" t="s">
        <v>2338</v>
      </c>
      <c r="C8879" t="s">
        <v>2339</v>
      </c>
      <c r="D8879" t="s">
        <v>1688</v>
      </c>
      <c r="F8879" t="s">
        <v>2340</v>
      </c>
      <c r="M8879" t="s">
        <v>1680</v>
      </c>
      <c r="O8879" t="s">
        <v>1682</v>
      </c>
      <c r="P8879" t="s">
        <v>1683</v>
      </c>
      <c r="Q8879" t="s">
        <v>1705</v>
      </c>
      <c r="S8879" t="s">
        <v>1684</v>
      </c>
    </row>
    <row r="8880" spans="1:19" x14ac:dyDescent="0.25">
      <c r="A8880" t="s">
        <v>2341</v>
      </c>
      <c r="B8880" t="s">
        <v>2342</v>
      </c>
      <c r="C8880" t="s">
        <v>2343</v>
      </c>
      <c r="D8880" t="s">
        <v>2344</v>
      </c>
      <c r="F8880" t="s">
        <v>2345</v>
      </c>
      <c r="M8880" t="s">
        <v>1680</v>
      </c>
      <c r="O8880" t="s">
        <v>1682</v>
      </c>
      <c r="P8880" t="s">
        <v>1683</v>
      </c>
      <c r="Q8880" t="s">
        <v>1683</v>
      </c>
      <c r="S8880" t="s">
        <v>1684</v>
      </c>
    </row>
    <row r="8881" spans="1:19" x14ac:dyDescent="0.25">
      <c r="A8881" t="s">
        <v>2346</v>
      </c>
      <c r="B8881" t="s">
        <v>2347</v>
      </c>
      <c r="C8881" t="s">
        <v>2348</v>
      </c>
      <c r="D8881" t="s">
        <v>2349</v>
      </c>
      <c r="M8881" t="s">
        <v>1680</v>
      </c>
      <c r="O8881" t="s">
        <v>1682</v>
      </c>
      <c r="P8881" t="s">
        <v>1683</v>
      </c>
      <c r="Q8881" t="s">
        <v>1683</v>
      </c>
      <c r="S8881" t="s">
        <v>1684</v>
      </c>
    </row>
    <row r="8882" spans="1:19" x14ac:dyDescent="0.25">
      <c r="A8882" t="s">
        <v>2350</v>
      </c>
      <c r="B8882" t="s">
        <v>2351</v>
      </c>
      <c r="C8882" t="s">
        <v>2352</v>
      </c>
      <c r="M8882" t="s">
        <v>1680</v>
      </c>
      <c r="O8882" t="s">
        <v>1682</v>
      </c>
      <c r="P8882" t="s">
        <v>1683</v>
      </c>
      <c r="Q8882" t="s">
        <v>1683</v>
      </c>
      <c r="S8882" t="s">
        <v>1684</v>
      </c>
    </row>
    <row r="8883" spans="1:19" x14ac:dyDescent="0.25">
      <c r="A8883" t="s">
        <v>2353</v>
      </c>
      <c r="B8883" t="s">
        <v>2354</v>
      </c>
      <c r="C8883" t="s">
        <v>2355</v>
      </c>
      <c r="D8883" t="s">
        <v>2356</v>
      </c>
      <c r="M8883" t="s">
        <v>1680</v>
      </c>
      <c r="O8883" t="s">
        <v>1682</v>
      </c>
      <c r="P8883" t="s">
        <v>1683</v>
      </c>
      <c r="Q8883" t="s">
        <v>1683</v>
      </c>
      <c r="S8883" t="s">
        <v>1684</v>
      </c>
    </row>
    <row r="8884" spans="1:19" x14ac:dyDescent="0.25">
      <c r="A8884" t="s">
        <v>2357</v>
      </c>
      <c r="B8884" t="s">
        <v>2358</v>
      </c>
      <c r="C8884" t="s">
        <v>2359</v>
      </c>
      <c r="D8884" t="s">
        <v>2356</v>
      </c>
      <c r="M8884" t="s">
        <v>1680</v>
      </c>
      <c r="O8884" t="s">
        <v>1682</v>
      </c>
      <c r="P8884" t="s">
        <v>1683</v>
      </c>
      <c r="Q8884" t="s">
        <v>1683</v>
      </c>
      <c r="S8884" t="s">
        <v>1684</v>
      </c>
    </row>
    <row r="8885" spans="1:19" x14ac:dyDescent="0.25">
      <c r="A8885" t="s">
        <v>2360</v>
      </c>
      <c r="B8885" t="s">
        <v>2361</v>
      </c>
      <c r="C8885" t="s">
        <v>2362</v>
      </c>
      <c r="D8885" t="s">
        <v>2363</v>
      </c>
      <c r="F8885" t="s">
        <v>2364</v>
      </c>
      <c r="M8885" t="s">
        <v>1680</v>
      </c>
      <c r="O8885" t="s">
        <v>1682</v>
      </c>
      <c r="P8885" t="s">
        <v>1683</v>
      </c>
      <c r="Q8885" t="s">
        <v>1683</v>
      </c>
      <c r="S8885" t="s">
        <v>1684</v>
      </c>
    </row>
    <row r="8886" spans="1:19" x14ac:dyDescent="0.25">
      <c r="A8886" t="s">
        <v>2365</v>
      </c>
      <c r="B8886" t="s">
        <v>2366</v>
      </c>
      <c r="C8886" t="s">
        <v>2367</v>
      </c>
      <c r="D8886" t="s">
        <v>2368</v>
      </c>
      <c r="M8886" t="s">
        <v>1680</v>
      </c>
      <c r="O8886" t="s">
        <v>1682</v>
      </c>
      <c r="P8886" t="s">
        <v>1683</v>
      </c>
      <c r="Q8886" t="s">
        <v>1705</v>
      </c>
      <c r="S8886" t="s">
        <v>1684</v>
      </c>
    </row>
    <row r="8887" spans="1:19" x14ac:dyDescent="0.25">
      <c r="A8887" t="s">
        <v>2369</v>
      </c>
      <c r="B8887" t="s">
        <v>2370</v>
      </c>
      <c r="C8887" t="s">
        <v>2371</v>
      </c>
      <c r="D8887" t="s">
        <v>2372</v>
      </c>
      <c r="F8887" t="s">
        <v>2373</v>
      </c>
      <c r="M8887" t="s">
        <v>1680</v>
      </c>
      <c r="O8887" t="s">
        <v>1682</v>
      </c>
      <c r="P8887" t="s">
        <v>1683</v>
      </c>
      <c r="Q8887" t="s">
        <v>1683</v>
      </c>
      <c r="S8887" t="s">
        <v>1684</v>
      </c>
    </row>
    <row r="8888" spans="1:19" x14ac:dyDescent="0.25">
      <c r="A8888" t="s">
        <v>2374</v>
      </c>
      <c r="B8888" t="s">
        <v>2375</v>
      </c>
      <c r="C8888" t="s">
        <v>2376</v>
      </c>
      <c r="D8888" t="s">
        <v>2372</v>
      </c>
      <c r="F8888" t="s">
        <v>2377</v>
      </c>
      <c r="M8888" t="s">
        <v>1680</v>
      </c>
      <c r="O8888" t="s">
        <v>1682</v>
      </c>
      <c r="P8888" t="s">
        <v>1683</v>
      </c>
      <c r="Q8888" t="s">
        <v>1683</v>
      </c>
      <c r="S8888" t="s">
        <v>1684</v>
      </c>
    </row>
    <row r="8889" spans="1:19" x14ac:dyDescent="0.25">
      <c r="A8889" t="s">
        <v>2378</v>
      </c>
      <c r="B8889" t="s">
        <v>2379</v>
      </c>
      <c r="C8889" t="s">
        <v>2380</v>
      </c>
      <c r="D8889" t="s">
        <v>2381</v>
      </c>
      <c r="F8889" t="s">
        <v>2382</v>
      </c>
      <c r="M8889" t="s">
        <v>1680</v>
      </c>
      <c r="O8889" t="s">
        <v>1682</v>
      </c>
      <c r="P8889" t="s">
        <v>1683</v>
      </c>
      <c r="Q8889" t="s">
        <v>1683</v>
      </c>
      <c r="S8889" t="s">
        <v>1684</v>
      </c>
    </row>
    <row r="8890" spans="1:19" x14ac:dyDescent="0.25">
      <c r="A8890" t="s">
        <v>2383</v>
      </c>
      <c r="B8890" t="s">
        <v>2384</v>
      </c>
      <c r="C8890" t="s">
        <v>2385</v>
      </c>
      <c r="D8890" t="s">
        <v>2386</v>
      </c>
      <c r="F8890" t="s">
        <v>2387</v>
      </c>
      <c r="M8890" t="s">
        <v>1680</v>
      </c>
      <c r="O8890" t="s">
        <v>1682</v>
      </c>
      <c r="P8890" t="s">
        <v>1683</v>
      </c>
      <c r="Q8890" t="s">
        <v>1683</v>
      </c>
      <c r="S8890" t="s">
        <v>1684</v>
      </c>
    </row>
    <row r="8891" spans="1:19" x14ac:dyDescent="0.25">
      <c r="A8891" t="s">
        <v>2388</v>
      </c>
      <c r="B8891" t="s">
        <v>2389</v>
      </c>
      <c r="C8891" t="s">
        <v>2390</v>
      </c>
      <c r="D8891" t="s">
        <v>2391</v>
      </c>
      <c r="F8891" t="s">
        <v>2392</v>
      </c>
      <c r="M8891" t="s">
        <v>1680</v>
      </c>
      <c r="O8891" t="s">
        <v>1682</v>
      </c>
      <c r="P8891" t="s">
        <v>1683</v>
      </c>
      <c r="Q8891" t="s">
        <v>1683</v>
      </c>
      <c r="S8891" t="s">
        <v>1684</v>
      </c>
    </row>
    <row r="8892" spans="1:19" x14ac:dyDescent="0.25">
      <c r="A8892" t="s">
        <v>2393</v>
      </c>
      <c r="B8892" t="s">
        <v>2394</v>
      </c>
      <c r="C8892" t="s">
        <v>2395</v>
      </c>
      <c r="D8892" t="s">
        <v>2396</v>
      </c>
      <c r="F8892" t="s">
        <v>2397</v>
      </c>
      <c r="M8892" t="s">
        <v>1680</v>
      </c>
      <c r="O8892" t="s">
        <v>1682</v>
      </c>
      <c r="P8892" t="s">
        <v>1683</v>
      </c>
      <c r="Q8892" t="s">
        <v>1683</v>
      </c>
      <c r="S8892" t="s">
        <v>1684</v>
      </c>
    </row>
    <row r="8893" spans="1:19" x14ac:dyDescent="0.25">
      <c r="A8893" t="s">
        <v>2398</v>
      </c>
      <c r="B8893" t="s">
        <v>2399</v>
      </c>
      <c r="C8893" t="s">
        <v>2400</v>
      </c>
      <c r="D8893" t="s">
        <v>2401</v>
      </c>
      <c r="M8893" t="s">
        <v>1680</v>
      </c>
      <c r="O8893" t="s">
        <v>1682</v>
      </c>
      <c r="P8893" t="s">
        <v>1683</v>
      </c>
      <c r="Q8893" t="s">
        <v>1683</v>
      </c>
      <c r="S8893" t="s">
        <v>1684</v>
      </c>
    </row>
    <row r="8894" spans="1:19" x14ac:dyDescent="0.25">
      <c r="A8894" t="s">
        <v>2402</v>
      </c>
      <c r="B8894" t="s">
        <v>2403</v>
      </c>
      <c r="C8894" t="s">
        <v>2404</v>
      </c>
      <c r="D8894" t="s">
        <v>2405</v>
      </c>
      <c r="F8894" t="s">
        <v>2406</v>
      </c>
      <c r="M8894" t="s">
        <v>1680</v>
      </c>
      <c r="O8894" t="s">
        <v>1682</v>
      </c>
      <c r="P8894" t="s">
        <v>1683</v>
      </c>
      <c r="Q8894" t="s">
        <v>1683</v>
      </c>
      <c r="S8894" t="s">
        <v>1684</v>
      </c>
    </row>
    <row r="8895" spans="1:19" x14ac:dyDescent="0.25">
      <c r="A8895" t="s">
        <v>2407</v>
      </c>
      <c r="B8895" t="s">
        <v>2408</v>
      </c>
      <c r="C8895" t="s">
        <v>2409</v>
      </c>
      <c r="D8895" t="s">
        <v>2410</v>
      </c>
      <c r="M8895" t="s">
        <v>1680</v>
      </c>
      <c r="O8895" t="s">
        <v>1682</v>
      </c>
      <c r="P8895" t="s">
        <v>1683</v>
      </c>
      <c r="Q8895" t="s">
        <v>1683</v>
      </c>
      <c r="S8895" t="s">
        <v>1684</v>
      </c>
    </row>
    <row r="8896" spans="1:19" x14ac:dyDescent="0.25">
      <c r="A8896" t="s">
        <v>2411</v>
      </c>
      <c r="B8896" t="s">
        <v>2412</v>
      </c>
      <c r="C8896" t="s">
        <v>2413</v>
      </c>
      <c r="D8896" t="s">
        <v>2414</v>
      </c>
      <c r="M8896" t="s">
        <v>1680</v>
      </c>
      <c r="O8896" t="s">
        <v>1682</v>
      </c>
      <c r="P8896" t="s">
        <v>1683</v>
      </c>
      <c r="Q8896" t="s">
        <v>1683</v>
      </c>
      <c r="S8896" t="s">
        <v>1684</v>
      </c>
    </row>
    <row r="8897" spans="1:19" x14ac:dyDescent="0.25">
      <c r="A8897" t="s">
        <v>2415</v>
      </c>
      <c r="B8897" t="s">
        <v>2416</v>
      </c>
      <c r="C8897" t="s">
        <v>2417</v>
      </c>
      <c r="D8897" t="s">
        <v>2418</v>
      </c>
      <c r="M8897" t="s">
        <v>1680</v>
      </c>
      <c r="O8897" t="s">
        <v>1682</v>
      </c>
      <c r="P8897" t="s">
        <v>1683</v>
      </c>
      <c r="Q8897" t="s">
        <v>1683</v>
      </c>
      <c r="S8897" t="s">
        <v>1684</v>
      </c>
    </row>
    <row r="8898" spans="1:19" x14ac:dyDescent="0.25">
      <c r="A8898" t="s">
        <v>2419</v>
      </c>
      <c r="B8898" t="s">
        <v>2420</v>
      </c>
      <c r="C8898" t="s">
        <v>2421</v>
      </c>
      <c r="M8898" t="s">
        <v>1680</v>
      </c>
      <c r="O8898" t="s">
        <v>1682</v>
      </c>
      <c r="P8898" t="s">
        <v>1683</v>
      </c>
      <c r="Q8898" t="s">
        <v>1683</v>
      </c>
      <c r="S8898" t="s">
        <v>1684</v>
      </c>
    </row>
    <row r="8899" spans="1:19" x14ac:dyDescent="0.25">
      <c r="A8899" t="s">
        <v>2422</v>
      </c>
      <c r="B8899" t="s">
        <v>2423</v>
      </c>
      <c r="C8899" t="s">
        <v>2424</v>
      </c>
      <c r="D8899" t="s">
        <v>2425</v>
      </c>
      <c r="F8899" t="s">
        <v>2426</v>
      </c>
      <c r="M8899" t="s">
        <v>1680</v>
      </c>
      <c r="O8899" t="s">
        <v>1682</v>
      </c>
      <c r="P8899" t="s">
        <v>1683</v>
      </c>
      <c r="Q8899" t="s">
        <v>1683</v>
      </c>
      <c r="S8899" t="s">
        <v>1684</v>
      </c>
    </row>
    <row r="8900" spans="1:19" x14ac:dyDescent="0.25">
      <c r="A8900" t="s">
        <v>2427</v>
      </c>
      <c r="B8900" t="s">
        <v>2428</v>
      </c>
      <c r="C8900" t="s">
        <v>2429</v>
      </c>
      <c r="D8900" t="s">
        <v>2430</v>
      </c>
      <c r="F8900" t="s">
        <v>2431</v>
      </c>
      <c r="M8900" t="s">
        <v>1680</v>
      </c>
      <c r="O8900" t="s">
        <v>1682</v>
      </c>
      <c r="P8900" t="s">
        <v>1683</v>
      </c>
      <c r="Q8900" t="s">
        <v>1683</v>
      </c>
      <c r="S8900" t="s">
        <v>1684</v>
      </c>
    </row>
    <row r="8901" spans="1:19" x14ac:dyDescent="0.25">
      <c r="A8901" t="s">
        <v>2432</v>
      </c>
      <c r="B8901" t="s">
        <v>2433</v>
      </c>
      <c r="C8901" t="s">
        <v>2434</v>
      </c>
      <c r="D8901" t="s">
        <v>2435</v>
      </c>
      <c r="F8901" t="s">
        <v>2436</v>
      </c>
      <c r="M8901" t="s">
        <v>1680</v>
      </c>
      <c r="O8901" t="s">
        <v>1682</v>
      </c>
      <c r="P8901" t="s">
        <v>1683</v>
      </c>
      <c r="Q8901" t="s">
        <v>1683</v>
      </c>
      <c r="S8901" t="s">
        <v>1684</v>
      </c>
    </row>
    <row r="8902" spans="1:19" x14ac:dyDescent="0.25">
      <c r="A8902" t="s">
        <v>2437</v>
      </c>
      <c r="B8902" t="s">
        <v>2438</v>
      </c>
      <c r="C8902" t="s">
        <v>2439</v>
      </c>
      <c r="D8902" t="s">
        <v>2440</v>
      </c>
      <c r="F8902" t="s">
        <v>2441</v>
      </c>
      <c r="M8902" t="s">
        <v>1680</v>
      </c>
      <c r="O8902" t="s">
        <v>1682</v>
      </c>
      <c r="P8902" t="s">
        <v>1683</v>
      </c>
      <c r="Q8902" t="s">
        <v>1683</v>
      </c>
      <c r="S8902" t="s">
        <v>1684</v>
      </c>
    </row>
    <row r="8903" spans="1:19" x14ac:dyDescent="0.25">
      <c r="A8903" t="s">
        <v>2388</v>
      </c>
      <c r="B8903" t="s">
        <v>2389</v>
      </c>
      <c r="C8903" t="s">
        <v>2442</v>
      </c>
      <c r="D8903" t="s">
        <v>2443</v>
      </c>
      <c r="F8903" t="s">
        <v>2444</v>
      </c>
      <c r="M8903" t="s">
        <v>1680</v>
      </c>
      <c r="O8903" t="s">
        <v>1682</v>
      </c>
      <c r="P8903" t="s">
        <v>1683</v>
      </c>
      <c r="Q8903" t="s">
        <v>1683</v>
      </c>
      <c r="S8903" t="s">
        <v>1684</v>
      </c>
    </row>
    <row r="8904" spans="1:19" x14ac:dyDescent="0.25">
      <c r="A8904" t="s">
        <v>2393</v>
      </c>
      <c r="B8904" t="s">
        <v>2394</v>
      </c>
      <c r="C8904" t="s">
        <v>2445</v>
      </c>
      <c r="D8904" t="s">
        <v>2396</v>
      </c>
      <c r="F8904" t="s">
        <v>2446</v>
      </c>
      <c r="M8904" t="s">
        <v>1680</v>
      </c>
      <c r="O8904" t="s">
        <v>1682</v>
      </c>
      <c r="P8904" t="s">
        <v>1683</v>
      </c>
      <c r="Q8904" t="s">
        <v>1683</v>
      </c>
      <c r="S8904" t="s">
        <v>1684</v>
      </c>
    </row>
    <row r="8905" spans="1:19" x14ac:dyDescent="0.25">
      <c r="A8905" t="s">
        <v>2447</v>
      </c>
      <c r="B8905" t="s">
        <v>2448</v>
      </c>
      <c r="C8905" t="s">
        <v>2449</v>
      </c>
      <c r="D8905" t="s">
        <v>2372</v>
      </c>
      <c r="M8905" t="s">
        <v>1680</v>
      </c>
      <c r="O8905" t="s">
        <v>1682</v>
      </c>
      <c r="P8905" t="s">
        <v>1683</v>
      </c>
      <c r="Q8905" t="s">
        <v>1683</v>
      </c>
      <c r="S8905" t="s">
        <v>1684</v>
      </c>
    </row>
    <row r="8906" spans="1:19" x14ac:dyDescent="0.25">
      <c r="A8906" t="s">
        <v>2450</v>
      </c>
      <c r="B8906" t="s">
        <v>2451</v>
      </c>
      <c r="C8906" t="s">
        <v>2452</v>
      </c>
      <c r="D8906" t="s">
        <v>2453</v>
      </c>
      <c r="M8906" t="s">
        <v>1680</v>
      </c>
      <c r="O8906" t="s">
        <v>1682</v>
      </c>
      <c r="P8906" t="s">
        <v>1683</v>
      </c>
      <c r="Q8906" t="s">
        <v>1683</v>
      </c>
      <c r="S8906" t="s">
        <v>1684</v>
      </c>
    </row>
    <row r="8907" spans="1:19" x14ac:dyDescent="0.25">
      <c r="A8907" t="s">
        <v>2454</v>
      </c>
      <c r="B8907" t="s">
        <v>2455</v>
      </c>
      <c r="C8907" t="s">
        <v>2456</v>
      </c>
      <c r="D8907" t="s">
        <v>2457</v>
      </c>
      <c r="F8907" t="s">
        <v>2458</v>
      </c>
      <c r="M8907" t="s">
        <v>1680</v>
      </c>
      <c r="O8907" t="s">
        <v>1682</v>
      </c>
      <c r="P8907" t="s">
        <v>1683</v>
      </c>
      <c r="Q8907" t="s">
        <v>1683</v>
      </c>
      <c r="S8907" t="s">
        <v>1684</v>
      </c>
    </row>
    <row r="8908" spans="1:19" x14ac:dyDescent="0.25">
      <c r="A8908" t="s">
        <v>2459</v>
      </c>
      <c r="B8908" t="s">
        <v>2460</v>
      </c>
      <c r="C8908" t="s">
        <v>2461</v>
      </c>
      <c r="D8908" t="s">
        <v>2372</v>
      </c>
      <c r="F8908" t="s">
        <v>2462</v>
      </c>
      <c r="M8908" t="s">
        <v>1680</v>
      </c>
      <c r="O8908" t="s">
        <v>1682</v>
      </c>
      <c r="P8908" t="s">
        <v>1683</v>
      </c>
      <c r="Q8908" t="s">
        <v>1705</v>
      </c>
      <c r="S8908" t="s">
        <v>1684</v>
      </c>
    </row>
    <row r="8909" spans="1:19" x14ac:dyDescent="0.25">
      <c r="A8909" t="s">
        <v>2463</v>
      </c>
      <c r="B8909" t="s">
        <v>2464</v>
      </c>
      <c r="C8909" t="s">
        <v>2465</v>
      </c>
      <c r="D8909" t="s">
        <v>2372</v>
      </c>
      <c r="F8909" t="s">
        <v>2466</v>
      </c>
      <c r="M8909" t="s">
        <v>1680</v>
      </c>
      <c r="O8909" t="s">
        <v>1682</v>
      </c>
      <c r="P8909" t="s">
        <v>1683</v>
      </c>
      <c r="Q8909" t="s">
        <v>1683</v>
      </c>
      <c r="S8909" t="s">
        <v>1684</v>
      </c>
    </row>
    <row r="8910" spans="1:19" x14ac:dyDescent="0.25">
      <c r="A8910" t="s">
        <v>2467</v>
      </c>
      <c r="B8910" t="s">
        <v>2468</v>
      </c>
      <c r="C8910" t="s">
        <v>2469</v>
      </c>
      <c r="M8910" t="s">
        <v>1680</v>
      </c>
      <c r="O8910" t="s">
        <v>1682</v>
      </c>
      <c r="P8910" t="s">
        <v>1683</v>
      </c>
      <c r="Q8910" t="s">
        <v>1705</v>
      </c>
      <c r="S8910" t="s">
        <v>1684</v>
      </c>
    </row>
    <row r="8911" spans="1:19" x14ac:dyDescent="0.25">
      <c r="A8911" t="s">
        <v>2470</v>
      </c>
      <c r="B8911" t="s">
        <v>2471</v>
      </c>
      <c r="C8911" t="s">
        <v>2472</v>
      </c>
      <c r="D8911" t="s">
        <v>2473</v>
      </c>
      <c r="E8911" t="s">
        <v>2474</v>
      </c>
      <c r="M8911" t="s">
        <v>1680</v>
      </c>
      <c r="N8911" t="s">
        <v>2475</v>
      </c>
      <c r="O8911" t="s">
        <v>1682</v>
      </c>
      <c r="P8911" t="s">
        <v>1683</v>
      </c>
      <c r="Q8911" t="s">
        <v>1683</v>
      </c>
      <c r="S8911" t="s">
        <v>1684</v>
      </c>
    </row>
    <row r="8912" spans="1:19" x14ac:dyDescent="0.25">
      <c r="A8912" t="s">
        <v>2476</v>
      </c>
      <c r="B8912" t="s">
        <v>2477</v>
      </c>
      <c r="C8912" t="s">
        <v>2478</v>
      </c>
      <c r="D8912" t="s">
        <v>2473</v>
      </c>
      <c r="E8912" t="s">
        <v>2479</v>
      </c>
      <c r="M8912" t="s">
        <v>1680</v>
      </c>
      <c r="N8912" t="s">
        <v>2480</v>
      </c>
      <c r="O8912" t="s">
        <v>1682</v>
      </c>
      <c r="P8912" t="s">
        <v>1683</v>
      </c>
      <c r="Q8912" t="s">
        <v>1683</v>
      </c>
      <c r="S8912" t="s">
        <v>1684</v>
      </c>
    </row>
    <row r="8913" spans="1:19" x14ac:dyDescent="0.25">
      <c r="A8913" t="s">
        <v>2481</v>
      </c>
      <c r="B8913" t="s">
        <v>2482</v>
      </c>
      <c r="C8913" t="s">
        <v>2483</v>
      </c>
      <c r="D8913" t="s">
        <v>2473</v>
      </c>
      <c r="E8913" t="s">
        <v>2474</v>
      </c>
      <c r="M8913" t="s">
        <v>1680</v>
      </c>
      <c r="N8913" t="s">
        <v>2484</v>
      </c>
      <c r="O8913" t="s">
        <v>1682</v>
      </c>
      <c r="P8913" t="s">
        <v>1683</v>
      </c>
      <c r="Q8913" t="s">
        <v>1683</v>
      </c>
      <c r="S8913" t="s">
        <v>1684</v>
      </c>
    </row>
    <row r="8914" spans="1:19" x14ac:dyDescent="0.25">
      <c r="A8914" t="s">
        <v>2485</v>
      </c>
      <c r="B8914" t="s">
        <v>2486</v>
      </c>
      <c r="C8914" t="s">
        <v>2487</v>
      </c>
      <c r="D8914" t="s">
        <v>2473</v>
      </c>
      <c r="E8914" t="s">
        <v>2488</v>
      </c>
      <c r="M8914" t="s">
        <v>1680</v>
      </c>
      <c r="N8914" t="s">
        <v>2489</v>
      </c>
      <c r="O8914" t="s">
        <v>1682</v>
      </c>
      <c r="P8914" t="s">
        <v>1683</v>
      </c>
      <c r="Q8914" t="s">
        <v>1683</v>
      </c>
      <c r="S8914" t="s">
        <v>1684</v>
      </c>
    </row>
    <row r="8915" spans="1:19" x14ac:dyDescent="0.25">
      <c r="A8915" t="s">
        <v>2490</v>
      </c>
      <c r="B8915" t="s">
        <v>2491</v>
      </c>
      <c r="C8915" t="s">
        <v>2492</v>
      </c>
      <c r="D8915" t="s">
        <v>2473</v>
      </c>
      <c r="E8915" t="s">
        <v>2493</v>
      </c>
      <c r="M8915" t="s">
        <v>1680</v>
      </c>
      <c r="N8915" t="s">
        <v>2494</v>
      </c>
      <c r="O8915" t="s">
        <v>1682</v>
      </c>
      <c r="P8915" t="s">
        <v>1683</v>
      </c>
      <c r="Q8915" t="s">
        <v>1683</v>
      </c>
      <c r="S8915" t="s">
        <v>1684</v>
      </c>
    </row>
    <row r="8916" spans="1:19" x14ac:dyDescent="0.25">
      <c r="A8916" t="s">
        <v>2495</v>
      </c>
      <c r="B8916" t="s">
        <v>2496</v>
      </c>
      <c r="C8916" t="s">
        <v>2497</v>
      </c>
      <c r="D8916" t="s">
        <v>2498</v>
      </c>
      <c r="E8916" t="s">
        <v>759</v>
      </c>
      <c r="M8916" t="s">
        <v>1680</v>
      </c>
      <c r="N8916" t="s">
        <v>2499</v>
      </c>
      <c r="O8916" t="s">
        <v>1682</v>
      </c>
      <c r="P8916" t="s">
        <v>1683</v>
      </c>
      <c r="Q8916" t="s">
        <v>1683</v>
      </c>
      <c r="S8916" t="s">
        <v>1684</v>
      </c>
    </row>
    <row r="8917" spans="1:19" x14ac:dyDescent="0.25">
      <c r="A8917" t="s">
        <v>2500</v>
      </c>
      <c r="B8917" t="s">
        <v>2501</v>
      </c>
      <c r="C8917" t="s">
        <v>2502</v>
      </c>
      <c r="D8917" t="s">
        <v>2498</v>
      </c>
      <c r="M8917" t="s">
        <v>1680</v>
      </c>
      <c r="N8917" t="s">
        <v>2503</v>
      </c>
      <c r="O8917" t="s">
        <v>1682</v>
      </c>
      <c r="P8917" t="s">
        <v>1683</v>
      </c>
      <c r="Q8917" t="s">
        <v>1683</v>
      </c>
      <c r="S8917" t="s">
        <v>1684</v>
      </c>
    </row>
    <row r="8918" spans="1:19" x14ac:dyDescent="0.25">
      <c r="A8918" t="s">
        <v>2504</v>
      </c>
      <c r="B8918" t="s">
        <v>2505</v>
      </c>
      <c r="C8918" t="s">
        <v>2506</v>
      </c>
      <c r="D8918" t="s">
        <v>2507</v>
      </c>
      <c r="M8918" t="s">
        <v>1680</v>
      </c>
      <c r="N8918" t="s">
        <v>2508</v>
      </c>
      <c r="O8918" t="s">
        <v>1682</v>
      </c>
      <c r="P8918" t="s">
        <v>1683</v>
      </c>
      <c r="Q8918" t="s">
        <v>1683</v>
      </c>
      <c r="S8918" t="s">
        <v>1684</v>
      </c>
    </row>
    <row r="8919" spans="1:19" x14ac:dyDescent="0.25">
      <c r="A8919" t="s">
        <v>2509</v>
      </c>
      <c r="B8919" t="s">
        <v>2510</v>
      </c>
      <c r="C8919" t="s">
        <v>2511</v>
      </c>
      <c r="D8919" t="s">
        <v>2498</v>
      </c>
      <c r="E8919" t="s">
        <v>2512</v>
      </c>
      <c r="M8919" t="s">
        <v>1680</v>
      </c>
      <c r="N8919" t="s">
        <v>2513</v>
      </c>
      <c r="O8919" t="s">
        <v>1682</v>
      </c>
      <c r="P8919" t="s">
        <v>1683</v>
      </c>
      <c r="Q8919" t="s">
        <v>1683</v>
      </c>
      <c r="S8919" t="s">
        <v>1684</v>
      </c>
    </row>
    <row r="8920" spans="1:19" x14ac:dyDescent="0.25">
      <c r="A8920" t="s">
        <v>2514</v>
      </c>
      <c r="B8920" t="s">
        <v>2515</v>
      </c>
      <c r="C8920" t="s">
        <v>2516</v>
      </c>
      <c r="D8920" t="s">
        <v>2517</v>
      </c>
      <c r="E8920" t="s">
        <v>1863</v>
      </c>
      <c r="M8920" t="s">
        <v>1680</v>
      </c>
      <c r="N8920" t="s">
        <v>2513</v>
      </c>
      <c r="O8920" t="s">
        <v>1682</v>
      </c>
      <c r="P8920" t="s">
        <v>1683</v>
      </c>
      <c r="Q8920" t="s">
        <v>1683</v>
      </c>
      <c r="S8920" t="s">
        <v>1684</v>
      </c>
    </row>
    <row r="8921" spans="1:19" x14ac:dyDescent="0.25">
      <c r="A8921" t="s">
        <v>2518</v>
      </c>
      <c r="B8921" t="s">
        <v>2519</v>
      </c>
      <c r="C8921" t="s">
        <v>2520</v>
      </c>
      <c r="D8921" t="s">
        <v>2521</v>
      </c>
      <c r="E8921" t="s">
        <v>2125</v>
      </c>
      <c r="F8921" t="s">
        <v>2522</v>
      </c>
      <c r="G8921" t="s">
        <v>2397</v>
      </c>
      <c r="O8921" t="s">
        <v>1682</v>
      </c>
      <c r="P8921" t="s">
        <v>1683</v>
      </c>
      <c r="S8921" t="s">
        <v>1684</v>
      </c>
    </row>
    <row r="8922" spans="1:19" x14ac:dyDescent="0.25">
      <c r="A8922" t="s">
        <v>2523</v>
      </c>
      <c r="B8922" t="s">
        <v>2524</v>
      </c>
      <c r="C8922" t="s">
        <v>2525</v>
      </c>
      <c r="D8922" t="s">
        <v>2526</v>
      </c>
      <c r="E8922" t="s">
        <v>2527</v>
      </c>
      <c r="F8922" t="s">
        <v>2528</v>
      </c>
      <c r="G8922" t="s">
        <v>2529</v>
      </c>
      <c r="N8922" t="s">
        <v>2530</v>
      </c>
      <c r="O8922" t="s">
        <v>1682</v>
      </c>
      <c r="P8922" t="s">
        <v>1683</v>
      </c>
      <c r="Q8922" t="s">
        <v>2531</v>
      </c>
      <c r="S8922" t="s">
        <v>1684</v>
      </c>
    </row>
    <row r="8923" spans="1:19" x14ac:dyDescent="0.25">
      <c r="A8923" t="s">
        <v>2532</v>
      </c>
      <c r="B8923" t="s">
        <v>2533</v>
      </c>
      <c r="C8923" t="s">
        <v>2534</v>
      </c>
      <c r="D8923" t="s">
        <v>2535</v>
      </c>
      <c r="E8923" t="s">
        <v>2235</v>
      </c>
      <c r="F8923" t="s">
        <v>2344</v>
      </c>
      <c r="G8923" t="s">
        <v>2536</v>
      </c>
      <c r="O8923" t="s">
        <v>1682</v>
      </c>
      <c r="P8923" t="s">
        <v>1683</v>
      </c>
      <c r="Q8923" t="s">
        <v>2537</v>
      </c>
      <c r="S8923" t="s">
        <v>1684</v>
      </c>
    </row>
    <row r="8924" spans="1:19" x14ac:dyDescent="0.25">
      <c r="A8924" t="s">
        <v>2538</v>
      </c>
      <c r="B8924" t="s">
        <v>2539</v>
      </c>
      <c r="C8924" t="s">
        <v>2540</v>
      </c>
      <c r="D8924" t="s">
        <v>626</v>
      </c>
      <c r="F8924" t="s">
        <v>2541</v>
      </c>
      <c r="G8924" t="s">
        <v>2542</v>
      </c>
      <c r="N8924" t="s">
        <v>2543</v>
      </c>
      <c r="O8924" t="s">
        <v>1682</v>
      </c>
      <c r="P8924" t="s">
        <v>1683</v>
      </c>
      <c r="Q8924" t="s">
        <v>2537</v>
      </c>
      <c r="S8924" t="s">
        <v>1684</v>
      </c>
    </row>
    <row r="8925" spans="1:19" x14ac:dyDescent="0.25">
      <c r="A8925" t="s">
        <v>2544</v>
      </c>
      <c r="B8925" t="s">
        <v>2545</v>
      </c>
      <c r="C8925" t="s">
        <v>2546</v>
      </c>
      <c r="D8925" t="s">
        <v>2547</v>
      </c>
      <c r="O8925" t="s">
        <v>1682</v>
      </c>
      <c r="P8925" t="s">
        <v>1683</v>
      </c>
      <c r="Q8925" t="s">
        <v>2548</v>
      </c>
      <c r="S8925" t="s">
        <v>1684</v>
      </c>
    </row>
    <row r="8926" spans="1:19" x14ac:dyDescent="0.25">
      <c r="A8926" t="s">
        <v>2549</v>
      </c>
      <c r="B8926" t="s">
        <v>2550</v>
      </c>
      <c r="C8926" t="s">
        <v>2551</v>
      </c>
      <c r="D8926" t="s">
        <v>2552</v>
      </c>
      <c r="M8926" t="s">
        <v>1680</v>
      </c>
      <c r="O8926" t="s">
        <v>1682</v>
      </c>
      <c r="P8926" t="s">
        <v>1683</v>
      </c>
      <c r="Q8926" t="s">
        <v>2311</v>
      </c>
      <c r="S8926" t="s">
        <v>1684</v>
      </c>
    </row>
    <row r="8927" spans="1:19" x14ac:dyDescent="0.25">
      <c r="A8927" t="s">
        <v>2553</v>
      </c>
      <c r="B8927" t="s">
        <v>2554</v>
      </c>
      <c r="C8927" t="s">
        <v>2555</v>
      </c>
      <c r="D8927" t="s">
        <v>2325</v>
      </c>
      <c r="M8927" t="s">
        <v>1680</v>
      </c>
      <c r="O8927" t="s">
        <v>1682</v>
      </c>
      <c r="P8927" t="s">
        <v>1683</v>
      </c>
      <c r="Q8927" t="s">
        <v>2311</v>
      </c>
      <c r="S8927" t="s">
        <v>1684</v>
      </c>
    </row>
    <row r="8928" spans="1:19" x14ac:dyDescent="0.25">
      <c r="A8928" t="s">
        <v>2556</v>
      </c>
      <c r="B8928" t="s">
        <v>2557</v>
      </c>
      <c r="C8928" t="s">
        <v>2558</v>
      </c>
      <c r="D8928" t="s">
        <v>1688</v>
      </c>
      <c r="M8928" t="s">
        <v>1680</v>
      </c>
      <c r="O8928" t="s">
        <v>1682</v>
      </c>
      <c r="P8928" t="s">
        <v>1683</v>
      </c>
      <c r="Q8928" t="s">
        <v>2311</v>
      </c>
      <c r="S8928" t="s">
        <v>1684</v>
      </c>
    </row>
    <row r="8929" spans="1:19" x14ac:dyDescent="0.25">
      <c r="A8929" t="s">
        <v>2559</v>
      </c>
      <c r="B8929" t="s">
        <v>2560</v>
      </c>
      <c r="C8929" t="s">
        <v>2561</v>
      </c>
      <c r="M8929" t="s">
        <v>1680</v>
      </c>
      <c r="O8929" t="s">
        <v>1682</v>
      </c>
      <c r="P8929" t="s">
        <v>1683</v>
      </c>
      <c r="Q8929" t="s">
        <v>2311</v>
      </c>
      <c r="S8929" t="s">
        <v>1684</v>
      </c>
    </row>
    <row r="8930" spans="1:19" x14ac:dyDescent="0.25">
      <c r="A8930" t="s">
        <v>2562</v>
      </c>
      <c r="B8930" t="s">
        <v>2563</v>
      </c>
      <c r="C8930" t="s">
        <v>2564</v>
      </c>
      <c r="M8930" t="s">
        <v>1680</v>
      </c>
      <c r="O8930" t="s">
        <v>1682</v>
      </c>
      <c r="P8930" t="s">
        <v>1683</v>
      </c>
      <c r="Q8930" t="s">
        <v>2311</v>
      </c>
      <c r="S8930" t="s">
        <v>1684</v>
      </c>
    </row>
    <row r="8931" spans="1:19" x14ac:dyDescent="0.25">
      <c r="A8931" t="s">
        <v>2565</v>
      </c>
      <c r="B8931" t="s">
        <v>2566</v>
      </c>
      <c r="C8931" t="s">
        <v>2567</v>
      </c>
      <c r="D8931" t="s">
        <v>2568</v>
      </c>
      <c r="G8931" t="s">
        <v>2569</v>
      </c>
      <c r="M8931" t="s">
        <v>1680</v>
      </c>
      <c r="O8931" t="s">
        <v>1682</v>
      </c>
      <c r="P8931" t="s">
        <v>1683</v>
      </c>
      <c r="Q8931" t="s">
        <v>2311</v>
      </c>
      <c r="S8931" t="s">
        <v>1684</v>
      </c>
    </row>
    <row r="8932" spans="1:19" x14ac:dyDescent="0.25">
      <c r="A8932" t="s">
        <v>2570</v>
      </c>
      <c r="B8932" t="s">
        <v>2571</v>
      </c>
      <c r="C8932" t="s">
        <v>2572</v>
      </c>
      <c r="O8932" t="s">
        <v>1682</v>
      </c>
      <c r="P8932" t="s">
        <v>1683</v>
      </c>
      <c r="Q8932" t="s">
        <v>2311</v>
      </c>
      <c r="S8932" t="s">
        <v>1684</v>
      </c>
    </row>
    <row r="8933" spans="1:19" x14ac:dyDescent="0.25">
      <c r="A8933" t="s">
        <v>2573</v>
      </c>
      <c r="B8933" t="s">
        <v>2574</v>
      </c>
      <c r="C8933" t="s">
        <v>2575</v>
      </c>
      <c r="M8933" t="s">
        <v>2576</v>
      </c>
      <c r="O8933" t="s">
        <v>1682</v>
      </c>
      <c r="P8933" t="s">
        <v>1683</v>
      </c>
      <c r="Q8933" t="s">
        <v>2311</v>
      </c>
      <c r="S8933" t="s">
        <v>1684</v>
      </c>
    </row>
    <row r="8934" spans="1:19" x14ac:dyDescent="0.25">
      <c r="A8934" t="s">
        <v>2577</v>
      </c>
      <c r="B8934" t="s">
        <v>2578</v>
      </c>
      <c r="C8934" t="s">
        <v>2579</v>
      </c>
      <c r="M8934" t="s">
        <v>2576</v>
      </c>
      <c r="O8934" t="s">
        <v>1682</v>
      </c>
      <c r="P8934" t="s">
        <v>1683</v>
      </c>
      <c r="Q8934" t="s">
        <v>2311</v>
      </c>
      <c r="S8934" t="s">
        <v>1684</v>
      </c>
    </row>
    <row r="8935" spans="1:19" x14ac:dyDescent="0.25">
      <c r="A8935" t="s">
        <v>2580</v>
      </c>
      <c r="B8935" t="s">
        <v>2581</v>
      </c>
      <c r="C8935" t="s">
        <v>2582</v>
      </c>
      <c r="M8935" t="s">
        <v>2576</v>
      </c>
      <c r="O8935" t="s">
        <v>1682</v>
      </c>
      <c r="P8935" t="s">
        <v>1683</v>
      </c>
      <c r="Q8935" t="s">
        <v>2311</v>
      </c>
      <c r="S8935" t="s">
        <v>1684</v>
      </c>
    </row>
    <row r="8936" spans="1:19" x14ac:dyDescent="0.25">
      <c r="A8936" t="s">
        <v>2583</v>
      </c>
      <c r="B8936" t="s">
        <v>2584</v>
      </c>
      <c r="C8936" t="s">
        <v>2585</v>
      </c>
      <c r="M8936" t="s">
        <v>1680</v>
      </c>
      <c r="O8936" t="s">
        <v>1682</v>
      </c>
      <c r="P8936" t="s">
        <v>1683</v>
      </c>
      <c r="Q8936" t="s">
        <v>2311</v>
      </c>
      <c r="S8936" t="s">
        <v>1684</v>
      </c>
    </row>
    <row r="8937" spans="1:19" x14ac:dyDescent="0.25">
      <c r="A8937" t="s">
        <v>2586</v>
      </c>
      <c r="B8937" t="s">
        <v>2587</v>
      </c>
      <c r="C8937" t="s">
        <v>2588</v>
      </c>
      <c r="D8937" t="s">
        <v>2589</v>
      </c>
      <c r="M8937" t="s">
        <v>1680</v>
      </c>
      <c r="O8937" t="s">
        <v>1682</v>
      </c>
      <c r="P8937" t="s">
        <v>1683</v>
      </c>
      <c r="Q8937" t="s">
        <v>2311</v>
      </c>
      <c r="S8937" t="s">
        <v>1684</v>
      </c>
    </row>
    <row r="8938" spans="1:19" x14ac:dyDescent="0.25">
      <c r="A8938" t="s">
        <v>2590</v>
      </c>
      <c r="B8938" t="s">
        <v>2591</v>
      </c>
      <c r="C8938" t="s">
        <v>2592</v>
      </c>
      <c r="D8938" t="s">
        <v>2589</v>
      </c>
      <c r="M8938" t="s">
        <v>1680</v>
      </c>
      <c r="O8938" t="s">
        <v>1682</v>
      </c>
      <c r="P8938" t="s">
        <v>1683</v>
      </c>
      <c r="Q8938" t="s">
        <v>2311</v>
      </c>
      <c r="S8938" t="s">
        <v>1684</v>
      </c>
    </row>
    <row r="8939" spans="1:19" x14ac:dyDescent="0.25">
      <c r="A8939" t="s">
        <v>2593</v>
      </c>
      <c r="B8939" t="s">
        <v>2594</v>
      </c>
      <c r="C8939" t="s">
        <v>2595</v>
      </c>
      <c r="D8939" t="s">
        <v>2589</v>
      </c>
      <c r="M8939" t="s">
        <v>1680</v>
      </c>
      <c r="O8939" t="s">
        <v>1682</v>
      </c>
      <c r="P8939" t="s">
        <v>1683</v>
      </c>
      <c r="Q8939" t="s">
        <v>2311</v>
      </c>
      <c r="S8939" t="s">
        <v>1684</v>
      </c>
    </row>
    <row r="8940" spans="1:19" x14ac:dyDescent="0.25">
      <c r="A8940" t="s">
        <v>2596</v>
      </c>
      <c r="B8940" t="s">
        <v>2597</v>
      </c>
      <c r="C8940" t="s">
        <v>2598</v>
      </c>
      <c r="D8940" t="s">
        <v>2589</v>
      </c>
      <c r="M8940" t="s">
        <v>1680</v>
      </c>
      <c r="O8940" t="s">
        <v>1682</v>
      </c>
      <c r="P8940" t="s">
        <v>1683</v>
      </c>
      <c r="Q8940" t="s">
        <v>2311</v>
      </c>
      <c r="S8940" t="s">
        <v>1684</v>
      </c>
    </row>
    <row r="8941" spans="1:19" x14ac:dyDescent="0.25">
      <c r="A8941" t="s">
        <v>2599</v>
      </c>
      <c r="B8941" t="s">
        <v>2600</v>
      </c>
      <c r="C8941" t="s">
        <v>2601</v>
      </c>
      <c r="D8941" t="s">
        <v>2589</v>
      </c>
      <c r="M8941" t="s">
        <v>1680</v>
      </c>
      <c r="O8941" t="s">
        <v>1682</v>
      </c>
      <c r="P8941" t="s">
        <v>1683</v>
      </c>
      <c r="Q8941" t="s">
        <v>2311</v>
      </c>
      <c r="S8941" t="s">
        <v>1684</v>
      </c>
    </row>
    <row r="8942" spans="1:19" x14ac:dyDescent="0.25">
      <c r="A8942" t="s">
        <v>2602</v>
      </c>
      <c r="B8942" t="s">
        <v>2603</v>
      </c>
      <c r="C8942" t="s">
        <v>2604</v>
      </c>
      <c r="O8942" t="s">
        <v>1682</v>
      </c>
      <c r="P8942" t="s">
        <v>1683</v>
      </c>
      <c r="Q8942" t="s">
        <v>1683</v>
      </c>
      <c r="S8942" t="s">
        <v>1684</v>
      </c>
    </row>
    <row r="8943" spans="1:19" x14ac:dyDescent="0.25">
      <c r="A8943" t="s">
        <v>2605</v>
      </c>
      <c r="B8943" t="s">
        <v>2606</v>
      </c>
      <c r="C8943" t="s">
        <v>2607</v>
      </c>
      <c r="O8943" t="s">
        <v>1682</v>
      </c>
      <c r="P8943" t="s">
        <v>1683</v>
      </c>
      <c r="Q8943" t="s">
        <v>1683</v>
      </c>
      <c r="S8943" t="s">
        <v>1684</v>
      </c>
    </row>
    <row r="8944" spans="1:19" x14ac:dyDescent="0.25">
      <c r="A8944" t="s">
        <v>2608</v>
      </c>
      <c r="B8944" t="s">
        <v>2609</v>
      </c>
      <c r="C8944" t="s">
        <v>2610</v>
      </c>
      <c r="D8944" t="s">
        <v>2611</v>
      </c>
      <c r="G8944" t="s">
        <v>2612</v>
      </c>
      <c r="M8944" t="s">
        <v>1107</v>
      </c>
      <c r="O8944" t="s">
        <v>1682</v>
      </c>
      <c r="P8944" t="s">
        <v>1683</v>
      </c>
      <c r="Q8944" t="s">
        <v>1683</v>
      </c>
      <c r="S8944" t="s">
        <v>1684</v>
      </c>
    </row>
    <row r="8945" spans="1:19" x14ac:dyDescent="0.25">
      <c r="A8945" t="s">
        <v>2613</v>
      </c>
      <c r="B8945" t="s">
        <v>2614</v>
      </c>
      <c r="C8945" t="s">
        <v>2615</v>
      </c>
      <c r="D8945" t="s">
        <v>2616</v>
      </c>
      <c r="G8945" t="s">
        <v>2617</v>
      </c>
      <c r="M8945" t="s">
        <v>1107</v>
      </c>
      <c r="O8945" t="s">
        <v>1682</v>
      </c>
      <c r="P8945" t="s">
        <v>1683</v>
      </c>
      <c r="Q8945" t="s">
        <v>1683</v>
      </c>
      <c r="S8945" t="s">
        <v>1684</v>
      </c>
    </row>
    <row r="8946" spans="1:19" x14ac:dyDescent="0.25">
      <c r="A8946" t="s">
        <v>2618</v>
      </c>
      <c r="B8946" t="s">
        <v>2619</v>
      </c>
      <c r="C8946" t="s">
        <v>2620</v>
      </c>
      <c r="D8946" t="s">
        <v>2621</v>
      </c>
      <c r="M8946" t="s">
        <v>1680</v>
      </c>
      <c r="O8946" t="s">
        <v>1682</v>
      </c>
      <c r="P8946" t="s">
        <v>1683</v>
      </c>
      <c r="Q8946" t="s">
        <v>1683</v>
      </c>
      <c r="S8946" t="s">
        <v>1684</v>
      </c>
    </row>
    <row r="8947" spans="1:19" x14ac:dyDescent="0.25">
      <c r="A8947" t="s">
        <v>2622</v>
      </c>
      <c r="B8947" t="s">
        <v>2619</v>
      </c>
      <c r="C8947" t="s">
        <v>2623</v>
      </c>
      <c r="D8947" t="s">
        <v>2621</v>
      </c>
      <c r="M8947" t="s">
        <v>1680</v>
      </c>
      <c r="O8947" t="s">
        <v>1682</v>
      </c>
      <c r="P8947" t="s">
        <v>1683</v>
      </c>
      <c r="Q8947" t="s">
        <v>1683</v>
      </c>
      <c r="S8947" t="s">
        <v>1684</v>
      </c>
    </row>
    <row r="8948" spans="1:19" x14ac:dyDescent="0.25">
      <c r="A8948" t="s">
        <v>2624</v>
      </c>
      <c r="B8948" t="s">
        <v>2625</v>
      </c>
      <c r="C8948" t="s">
        <v>2626</v>
      </c>
      <c r="D8948" t="s">
        <v>2621</v>
      </c>
      <c r="M8948" t="s">
        <v>1680</v>
      </c>
      <c r="O8948" t="s">
        <v>1682</v>
      </c>
      <c r="P8948" t="s">
        <v>1683</v>
      </c>
      <c r="Q8948" t="s">
        <v>1683</v>
      </c>
      <c r="S8948" t="s">
        <v>1684</v>
      </c>
    </row>
    <row r="8949" spans="1:19" x14ac:dyDescent="0.25">
      <c r="A8949" t="s">
        <v>2627</v>
      </c>
      <c r="B8949" t="s">
        <v>2628</v>
      </c>
      <c r="C8949" t="s">
        <v>2629</v>
      </c>
      <c r="D8949" t="s">
        <v>2621</v>
      </c>
      <c r="M8949" t="s">
        <v>1680</v>
      </c>
      <c r="O8949" t="s">
        <v>1682</v>
      </c>
      <c r="P8949" t="s">
        <v>1683</v>
      </c>
      <c r="Q8949" t="s">
        <v>1683</v>
      </c>
      <c r="S8949" t="s">
        <v>1684</v>
      </c>
    </row>
    <row r="8950" spans="1:19" x14ac:dyDescent="0.25">
      <c r="A8950" t="s">
        <v>2630</v>
      </c>
      <c r="B8950" t="s">
        <v>2631</v>
      </c>
      <c r="C8950" t="s">
        <v>2632</v>
      </c>
      <c r="D8950" t="s">
        <v>2621</v>
      </c>
      <c r="M8950" t="s">
        <v>1680</v>
      </c>
      <c r="O8950" t="s">
        <v>1682</v>
      </c>
      <c r="P8950" t="s">
        <v>1683</v>
      </c>
      <c r="Q8950" t="s">
        <v>1683</v>
      </c>
      <c r="S8950" t="s">
        <v>1684</v>
      </c>
    </row>
    <row r="8951" spans="1:19" x14ac:dyDescent="0.25">
      <c r="A8951" t="s">
        <v>2633</v>
      </c>
      <c r="B8951" t="s">
        <v>2625</v>
      </c>
      <c r="C8951" t="s">
        <v>2634</v>
      </c>
      <c r="D8951" t="s">
        <v>2621</v>
      </c>
      <c r="M8951" t="s">
        <v>1680</v>
      </c>
      <c r="O8951" t="s">
        <v>1682</v>
      </c>
      <c r="P8951" t="s">
        <v>1683</v>
      </c>
      <c r="Q8951" t="s">
        <v>1683</v>
      </c>
      <c r="S8951" t="s">
        <v>1684</v>
      </c>
    </row>
    <row r="8952" spans="1:19" x14ac:dyDescent="0.25">
      <c r="A8952" t="s">
        <v>2635</v>
      </c>
      <c r="B8952" t="s">
        <v>2631</v>
      </c>
      <c r="C8952" t="s">
        <v>2636</v>
      </c>
      <c r="D8952" t="s">
        <v>2621</v>
      </c>
      <c r="M8952" t="s">
        <v>1680</v>
      </c>
      <c r="O8952" t="s">
        <v>1682</v>
      </c>
      <c r="P8952" t="s">
        <v>1683</v>
      </c>
      <c r="Q8952" t="s">
        <v>1683</v>
      </c>
      <c r="S8952" t="s">
        <v>1684</v>
      </c>
    </row>
    <row r="8953" spans="1:19" x14ac:dyDescent="0.25">
      <c r="A8953" t="s">
        <v>2637</v>
      </c>
      <c r="B8953" t="s">
        <v>2638</v>
      </c>
      <c r="C8953" t="s">
        <v>2639</v>
      </c>
      <c r="D8953" t="s">
        <v>2621</v>
      </c>
      <c r="M8953" t="s">
        <v>1680</v>
      </c>
      <c r="O8953" t="s">
        <v>1682</v>
      </c>
      <c r="P8953" t="s">
        <v>1683</v>
      </c>
      <c r="Q8953" t="s">
        <v>1683</v>
      </c>
      <c r="S8953" t="s">
        <v>1684</v>
      </c>
    </row>
    <row r="8954" spans="1:19" x14ac:dyDescent="0.25">
      <c r="A8954" t="s">
        <v>2640</v>
      </c>
      <c r="B8954" t="s">
        <v>2641</v>
      </c>
      <c r="C8954" t="s">
        <v>2642</v>
      </c>
      <c r="D8954" t="s">
        <v>2621</v>
      </c>
      <c r="M8954" t="s">
        <v>1680</v>
      </c>
      <c r="O8954" t="s">
        <v>1682</v>
      </c>
      <c r="P8954" t="s">
        <v>1683</v>
      </c>
      <c r="Q8954" t="s">
        <v>1683</v>
      </c>
      <c r="S8954" t="s">
        <v>1684</v>
      </c>
    </row>
    <row r="8955" spans="1:19" x14ac:dyDescent="0.25">
      <c r="A8955" t="s">
        <v>2643</v>
      </c>
      <c r="B8955" t="s">
        <v>2638</v>
      </c>
      <c r="C8955" t="s">
        <v>2644</v>
      </c>
      <c r="D8955" t="s">
        <v>2621</v>
      </c>
      <c r="M8955" t="s">
        <v>1680</v>
      </c>
      <c r="O8955" t="s">
        <v>1682</v>
      </c>
      <c r="P8955" t="s">
        <v>1683</v>
      </c>
      <c r="Q8955" t="s">
        <v>1683</v>
      </c>
      <c r="S8955" t="s">
        <v>1684</v>
      </c>
    </row>
    <row r="8956" spans="1:19" x14ac:dyDescent="0.25">
      <c r="A8956" t="s">
        <v>2645</v>
      </c>
      <c r="B8956" t="s">
        <v>2646</v>
      </c>
      <c r="C8956" t="s">
        <v>2647</v>
      </c>
      <c r="D8956" t="s">
        <v>2621</v>
      </c>
      <c r="M8956" t="s">
        <v>1680</v>
      </c>
      <c r="O8956" t="s">
        <v>1682</v>
      </c>
      <c r="P8956" t="s">
        <v>1683</v>
      </c>
      <c r="Q8956" t="s">
        <v>1683</v>
      </c>
      <c r="S8956" t="s">
        <v>1684</v>
      </c>
    </row>
    <row r="8957" spans="1:19" x14ac:dyDescent="0.25">
      <c r="A8957" t="s">
        <v>2648</v>
      </c>
      <c r="B8957" t="s">
        <v>2641</v>
      </c>
      <c r="C8957" t="s">
        <v>2649</v>
      </c>
      <c r="D8957" t="s">
        <v>2621</v>
      </c>
      <c r="M8957" t="s">
        <v>1680</v>
      </c>
      <c r="O8957" t="s">
        <v>1682</v>
      </c>
      <c r="P8957" t="s">
        <v>1683</v>
      </c>
      <c r="Q8957" t="s">
        <v>1683</v>
      </c>
      <c r="S8957" t="s">
        <v>1684</v>
      </c>
    </row>
    <row r="8958" spans="1:19" x14ac:dyDescent="0.25">
      <c r="A8958" t="s">
        <v>2650</v>
      </c>
      <c r="B8958" t="s">
        <v>2646</v>
      </c>
      <c r="C8958" t="s">
        <v>2651</v>
      </c>
      <c r="D8958" t="s">
        <v>2621</v>
      </c>
      <c r="M8958" t="s">
        <v>1680</v>
      </c>
      <c r="O8958" t="s">
        <v>1682</v>
      </c>
      <c r="P8958" t="s">
        <v>1683</v>
      </c>
      <c r="Q8958" t="s">
        <v>1683</v>
      </c>
      <c r="S8958" t="s">
        <v>1684</v>
      </c>
    </row>
    <row r="8959" spans="1:19" x14ac:dyDescent="0.25">
      <c r="A8959" t="s">
        <v>2652</v>
      </c>
      <c r="B8959" t="s">
        <v>2641</v>
      </c>
      <c r="C8959" t="s">
        <v>2653</v>
      </c>
      <c r="D8959" t="s">
        <v>2621</v>
      </c>
      <c r="M8959" t="s">
        <v>1680</v>
      </c>
      <c r="O8959" t="s">
        <v>1682</v>
      </c>
      <c r="P8959" t="s">
        <v>1683</v>
      </c>
      <c r="Q8959" t="s">
        <v>1683</v>
      </c>
      <c r="S8959" t="s">
        <v>1684</v>
      </c>
    </row>
    <row r="8960" spans="1:19" x14ac:dyDescent="0.25">
      <c r="A8960" t="s">
        <v>2654</v>
      </c>
      <c r="B8960" t="s">
        <v>2646</v>
      </c>
      <c r="C8960" t="s">
        <v>2655</v>
      </c>
      <c r="D8960" t="s">
        <v>2621</v>
      </c>
      <c r="M8960" t="s">
        <v>1680</v>
      </c>
      <c r="O8960" t="s">
        <v>1682</v>
      </c>
      <c r="P8960" t="s">
        <v>1683</v>
      </c>
      <c r="Q8960" t="s">
        <v>1683</v>
      </c>
      <c r="S8960" t="s">
        <v>1684</v>
      </c>
    </row>
    <row r="8961" spans="1:19" x14ac:dyDescent="0.25">
      <c r="A8961" t="s">
        <v>2656</v>
      </c>
      <c r="B8961" t="s">
        <v>2657</v>
      </c>
      <c r="C8961" t="s">
        <v>2658</v>
      </c>
      <c r="D8961" t="s">
        <v>2621</v>
      </c>
      <c r="M8961" t="s">
        <v>1680</v>
      </c>
      <c r="O8961" t="s">
        <v>1682</v>
      </c>
      <c r="P8961" t="s">
        <v>1683</v>
      </c>
      <c r="Q8961" t="s">
        <v>1683</v>
      </c>
      <c r="S8961" t="s">
        <v>1684</v>
      </c>
    </row>
    <row r="8962" spans="1:19" x14ac:dyDescent="0.25">
      <c r="A8962" t="s">
        <v>2659</v>
      </c>
      <c r="B8962" t="s">
        <v>2660</v>
      </c>
      <c r="C8962" t="s">
        <v>2661</v>
      </c>
      <c r="D8962" t="s">
        <v>2621</v>
      </c>
      <c r="M8962" t="s">
        <v>1680</v>
      </c>
      <c r="O8962" t="s">
        <v>1682</v>
      </c>
      <c r="P8962" t="s">
        <v>1683</v>
      </c>
      <c r="Q8962" t="s">
        <v>1683</v>
      </c>
      <c r="S8962" t="s">
        <v>1684</v>
      </c>
    </row>
    <row r="8963" spans="1:19" x14ac:dyDescent="0.25">
      <c r="A8963" t="s">
        <v>2662</v>
      </c>
      <c r="B8963" t="s">
        <v>2660</v>
      </c>
      <c r="C8963" t="s">
        <v>2663</v>
      </c>
      <c r="D8963" t="s">
        <v>2621</v>
      </c>
      <c r="M8963" t="s">
        <v>1680</v>
      </c>
      <c r="O8963" t="s">
        <v>1682</v>
      </c>
      <c r="P8963" t="s">
        <v>1683</v>
      </c>
      <c r="Q8963" t="s">
        <v>1683</v>
      </c>
      <c r="S8963" t="s">
        <v>1684</v>
      </c>
    </row>
    <row r="8964" spans="1:19" x14ac:dyDescent="0.25">
      <c r="A8964" t="s">
        <v>2664</v>
      </c>
      <c r="B8964" t="s">
        <v>2665</v>
      </c>
      <c r="C8964" t="s">
        <v>2666</v>
      </c>
      <c r="D8964" t="s">
        <v>2621</v>
      </c>
      <c r="M8964" t="s">
        <v>1680</v>
      </c>
      <c r="O8964" t="s">
        <v>1682</v>
      </c>
      <c r="P8964" t="s">
        <v>1683</v>
      </c>
      <c r="Q8964" t="s">
        <v>1683</v>
      </c>
      <c r="S8964" t="s">
        <v>1684</v>
      </c>
    </row>
    <row r="8965" spans="1:19" x14ac:dyDescent="0.25">
      <c r="A8965" t="s">
        <v>2667</v>
      </c>
      <c r="B8965" t="s">
        <v>2668</v>
      </c>
      <c r="C8965" t="s">
        <v>2669</v>
      </c>
      <c r="D8965" t="s">
        <v>2621</v>
      </c>
      <c r="M8965" t="s">
        <v>1680</v>
      </c>
      <c r="O8965" t="s">
        <v>1682</v>
      </c>
      <c r="P8965" t="s">
        <v>1683</v>
      </c>
      <c r="Q8965" t="s">
        <v>1683</v>
      </c>
      <c r="S8965" t="s">
        <v>1684</v>
      </c>
    </row>
    <row r="8966" spans="1:19" x14ac:dyDescent="0.25">
      <c r="A8966" t="s">
        <v>2670</v>
      </c>
      <c r="B8966" t="s">
        <v>2671</v>
      </c>
      <c r="C8966" t="s">
        <v>2672</v>
      </c>
      <c r="D8966" t="s">
        <v>2673</v>
      </c>
      <c r="M8966" t="s">
        <v>1680</v>
      </c>
      <c r="O8966" t="s">
        <v>1682</v>
      </c>
      <c r="P8966" t="s">
        <v>1683</v>
      </c>
      <c r="Q8966" t="s">
        <v>1683</v>
      </c>
      <c r="S8966" t="s">
        <v>1684</v>
      </c>
    </row>
    <row r="8967" spans="1:19" x14ac:dyDescent="0.25">
      <c r="A8967" t="s">
        <v>2674</v>
      </c>
      <c r="B8967" t="s">
        <v>2675</v>
      </c>
      <c r="C8967" t="s">
        <v>2676</v>
      </c>
      <c r="D8967" t="s">
        <v>2673</v>
      </c>
      <c r="M8967" t="s">
        <v>1680</v>
      </c>
      <c r="O8967" t="s">
        <v>1682</v>
      </c>
      <c r="P8967" t="s">
        <v>1683</v>
      </c>
      <c r="Q8967" t="s">
        <v>1683</v>
      </c>
      <c r="S8967" t="s">
        <v>1684</v>
      </c>
    </row>
    <row r="8968" spans="1:19" x14ac:dyDescent="0.25">
      <c r="A8968" t="s">
        <v>2677</v>
      </c>
      <c r="B8968" t="s">
        <v>2678</v>
      </c>
      <c r="C8968" t="s">
        <v>2679</v>
      </c>
      <c r="D8968" t="s">
        <v>2673</v>
      </c>
      <c r="M8968" t="s">
        <v>1680</v>
      </c>
      <c r="O8968" t="s">
        <v>1682</v>
      </c>
      <c r="P8968" t="s">
        <v>1683</v>
      </c>
      <c r="Q8968" t="s">
        <v>1683</v>
      </c>
      <c r="S8968" t="s">
        <v>1684</v>
      </c>
    </row>
    <row r="8969" spans="1:19" x14ac:dyDescent="0.25">
      <c r="A8969" t="s">
        <v>2680</v>
      </c>
      <c r="B8969" t="s">
        <v>2681</v>
      </c>
      <c r="C8969" t="s">
        <v>2682</v>
      </c>
      <c r="D8969" t="s">
        <v>2673</v>
      </c>
      <c r="M8969" t="s">
        <v>1680</v>
      </c>
      <c r="O8969" t="s">
        <v>1682</v>
      </c>
      <c r="P8969" t="s">
        <v>1683</v>
      </c>
      <c r="Q8969" t="s">
        <v>1683</v>
      </c>
      <c r="S8969" t="s">
        <v>1684</v>
      </c>
    </row>
    <row r="8970" spans="1:19" x14ac:dyDescent="0.25">
      <c r="A8970" t="s">
        <v>2683</v>
      </c>
      <c r="B8970" t="s">
        <v>2684</v>
      </c>
      <c r="C8970" t="s">
        <v>2685</v>
      </c>
      <c r="D8970" t="s">
        <v>2673</v>
      </c>
      <c r="M8970" t="s">
        <v>1680</v>
      </c>
      <c r="O8970" t="s">
        <v>1682</v>
      </c>
      <c r="P8970" t="s">
        <v>1683</v>
      </c>
      <c r="Q8970" t="s">
        <v>1683</v>
      </c>
      <c r="S8970" t="s">
        <v>1684</v>
      </c>
    </row>
    <row r="8971" spans="1:19" x14ac:dyDescent="0.25">
      <c r="A8971" t="s">
        <v>2686</v>
      </c>
      <c r="B8971" t="s">
        <v>2687</v>
      </c>
      <c r="C8971" t="s">
        <v>2688</v>
      </c>
      <c r="D8971" t="s">
        <v>2673</v>
      </c>
      <c r="M8971" t="s">
        <v>1680</v>
      </c>
      <c r="O8971" t="s">
        <v>1682</v>
      </c>
      <c r="P8971" t="s">
        <v>1683</v>
      </c>
      <c r="Q8971" t="s">
        <v>1683</v>
      </c>
      <c r="S8971" t="s">
        <v>1684</v>
      </c>
    </row>
    <row r="8972" spans="1:19" x14ac:dyDescent="0.25">
      <c r="A8972" t="s">
        <v>2689</v>
      </c>
      <c r="B8972" t="s">
        <v>2690</v>
      </c>
      <c r="C8972" t="s">
        <v>2691</v>
      </c>
      <c r="D8972" t="s">
        <v>2673</v>
      </c>
      <c r="M8972" t="s">
        <v>1680</v>
      </c>
      <c r="O8972" t="s">
        <v>1682</v>
      </c>
      <c r="P8972" t="s">
        <v>1683</v>
      </c>
      <c r="Q8972" t="s">
        <v>1683</v>
      </c>
      <c r="S8972" t="s">
        <v>1684</v>
      </c>
    </row>
    <row r="8973" spans="1:19" x14ac:dyDescent="0.25">
      <c r="A8973" t="s">
        <v>2692</v>
      </c>
      <c r="B8973" t="s">
        <v>2693</v>
      </c>
      <c r="C8973" t="s">
        <v>2694</v>
      </c>
      <c r="D8973" t="s">
        <v>2673</v>
      </c>
      <c r="M8973" t="s">
        <v>1680</v>
      </c>
      <c r="O8973" t="s">
        <v>1682</v>
      </c>
      <c r="P8973" t="s">
        <v>1683</v>
      </c>
      <c r="Q8973" t="s">
        <v>1683</v>
      </c>
      <c r="S8973" t="s">
        <v>1684</v>
      </c>
    </row>
    <row r="8974" spans="1:19" x14ac:dyDescent="0.25">
      <c r="A8974" t="s">
        <v>2695</v>
      </c>
      <c r="B8974" t="s">
        <v>2696</v>
      </c>
      <c r="C8974" t="s">
        <v>2697</v>
      </c>
      <c r="M8974" t="s">
        <v>2698</v>
      </c>
      <c r="O8974" t="s">
        <v>1682</v>
      </c>
      <c r="P8974" t="s">
        <v>2699</v>
      </c>
      <c r="Q8974" t="s">
        <v>2700</v>
      </c>
      <c r="S8974" t="s">
        <v>1684</v>
      </c>
    </row>
    <row r="8975" spans="1:19" x14ac:dyDescent="0.25">
      <c r="A8975" t="s">
        <v>2701</v>
      </c>
      <c r="B8975" t="s">
        <v>2702</v>
      </c>
      <c r="C8975" t="s">
        <v>2703</v>
      </c>
      <c r="M8975" t="s">
        <v>2698</v>
      </c>
      <c r="O8975" t="s">
        <v>1682</v>
      </c>
      <c r="P8975" t="s">
        <v>2699</v>
      </c>
      <c r="Q8975" t="s">
        <v>2700</v>
      </c>
      <c r="S8975" t="s">
        <v>1684</v>
      </c>
    </row>
    <row r="8976" spans="1:19" x14ac:dyDescent="0.25">
      <c r="A8976" t="s">
        <v>2704</v>
      </c>
      <c r="B8976" t="s">
        <v>2705</v>
      </c>
      <c r="C8976" t="s">
        <v>2706</v>
      </c>
      <c r="M8976" t="s">
        <v>2698</v>
      </c>
      <c r="O8976" t="s">
        <v>1682</v>
      </c>
      <c r="P8976" t="s">
        <v>2699</v>
      </c>
      <c r="Q8976" t="s">
        <v>2700</v>
      </c>
      <c r="S8976" t="s">
        <v>1684</v>
      </c>
    </row>
    <row r="8977" spans="1:19" x14ac:dyDescent="0.25">
      <c r="A8977" t="s">
        <v>2707</v>
      </c>
      <c r="B8977" t="s">
        <v>2708</v>
      </c>
      <c r="C8977" t="s">
        <v>2709</v>
      </c>
      <c r="M8977" t="s">
        <v>2698</v>
      </c>
      <c r="O8977" t="s">
        <v>1682</v>
      </c>
      <c r="P8977" t="s">
        <v>2699</v>
      </c>
      <c r="Q8977" t="s">
        <v>2700</v>
      </c>
      <c r="S8977" t="s">
        <v>1684</v>
      </c>
    </row>
    <row r="8978" spans="1:19" x14ac:dyDescent="0.25">
      <c r="A8978" t="s">
        <v>2710</v>
      </c>
      <c r="B8978" t="s">
        <v>2711</v>
      </c>
      <c r="C8978" t="s">
        <v>2712</v>
      </c>
      <c r="M8978" t="s">
        <v>2698</v>
      </c>
      <c r="O8978" t="s">
        <v>1682</v>
      </c>
      <c r="P8978" t="s">
        <v>2699</v>
      </c>
      <c r="Q8978" t="s">
        <v>2700</v>
      </c>
      <c r="S8978" t="s">
        <v>1684</v>
      </c>
    </row>
    <row r="8979" spans="1:19" x14ac:dyDescent="0.25">
      <c r="A8979" t="s">
        <v>2713</v>
      </c>
      <c r="B8979" t="s">
        <v>2714</v>
      </c>
      <c r="C8979" t="s">
        <v>2715</v>
      </c>
      <c r="M8979" t="s">
        <v>2698</v>
      </c>
      <c r="O8979" t="s">
        <v>1682</v>
      </c>
      <c r="P8979" t="s">
        <v>2699</v>
      </c>
      <c r="Q8979" t="s">
        <v>2700</v>
      </c>
      <c r="S8979" t="s">
        <v>1684</v>
      </c>
    </row>
    <row r="8980" spans="1:19" x14ac:dyDescent="0.25">
      <c r="A8980" t="s">
        <v>2716</v>
      </c>
      <c r="B8980" t="s">
        <v>2717</v>
      </c>
      <c r="C8980" t="s">
        <v>2718</v>
      </c>
      <c r="M8980" t="s">
        <v>2698</v>
      </c>
      <c r="O8980" t="s">
        <v>1682</v>
      </c>
      <c r="P8980" t="s">
        <v>2699</v>
      </c>
      <c r="Q8980" t="s">
        <v>2700</v>
      </c>
      <c r="S8980" t="s">
        <v>1684</v>
      </c>
    </row>
    <row r="8981" spans="1:19" x14ac:dyDescent="0.25">
      <c r="A8981" t="s">
        <v>2719</v>
      </c>
      <c r="B8981" t="s">
        <v>2720</v>
      </c>
      <c r="C8981" t="s">
        <v>2721</v>
      </c>
      <c r="M8981" t="s">
        <v>2698</v>
      </c>
      <c r="O8981" t="s">
        <v>1682</v>
      </c>
      <c r="P8981" t="s">
        <v>2699</v>
      </c>
      <c r="Q8981" t="s">
        <v>2700</v>
      </c>
      <c r="S8981" t="s">
        <v>1684</v>
      </c>
    </row>
    <row r="8982" spans="1:19" x14ac:dyDescent="0.25">
      <c r="A8982" t="s">
        <v>2722</v>
      </c>
      <c r="B8982" t="s">
        <v>2723</v>
      </c>
      <c r="C8982" t="s">
        <v>2724</v>
      </c>
      <c r="M8982" t="s">
        <v>2698</v>
      </c>
      <c r="O8982" t="s">
        <v>1682</v>
      </c>
      <c r="P8982" t="s">
        <v>2699</v>
      </c>
      <c r="Q8982" t="s">
        <v>2700</v>
      </c>
      <c r="S8982" t="s">
        <v>1684</v>
      </c>
    </row>
    <row r="8983" spans="1:19" x14ac:dyDescent="0.25">
      <c r="A8983" t="s">
        <v>2725</v>
      </c>
      <c r="B8983" t="s">
        <v>2726</v>
      </c>
      <c r="C8983" t="s">
        <v>2727</v>
      </c>
      <c r="M8983" t="s">
        <v>2698</v>
      </c>
      <c r="O8983" t="s">
        <v>1682</v>
      </c>
      <c r="P8983" t="s">
        <v>2699</v>
      </c>
      <c r="Q8983" t="s">
        <v>2700</v>
      </c>
      <c r="S8983" t="s">
        <v>1684</v>
      </c>
    </row>
    <row r="8984" spans="1:19" x14ac:dyDescent="0.25">
      <c r="A8984" t="s">
        <v>2728</v>
      </c>
      <c r="B8984" t="s">
        <v>2729</v>
      </c>
      <c r="C8984" t="s">
        <v>2730</v>
      </c>
      <c r="M8984" t="s">
        <v>2698</v>
      </c>
      <c r="O8984" t="s">
        <v>1682</v>
      </c>
      <c r="P8984" t="s">
        <v>2699</v>
      </c>
      <c r="Q8984" t="s">
        <v>2700</v>
      </c>
      <c r="S8984" t="s">
        <v>1684</v>
      </c>
    </row>
    <row r="8985" spans="1:19" x14ac:dyDescent="0.25">
      <c r="A8985" t="s">
        <v>2731</v>
      </c>
      <c r="B8985" t="s">
        <v>2732</v>
      </c>
      <c r="C8985" t="s">
        <v>2733</v>
      </c>
      <c r="M8985" t="s">
        <v>2698</v>
      </c>
      <c r="O8985" t="s">
        <v>1682</v>
      </c>
      <c r="P8985" t="s">
        <v>2699</v>
      </c>
      <c r="Q8985" t="s">
        <v>2700</v>
      </c>
      <c r="S8985" t="s">
        <v>1684</v>
      </c>
    </row>
    <row r="8986" spans="1:19" x14ac:dyDescent="0.25">
      <c r="A8986" t="s">
        <v>2734</v>
      </c>
      <c r="B8986" t="s">
        <v>2735</v>
      </c>
      <c r="C8986" t="s">
        <v>2736</v>
      </c>
      <c r="M8986" t="s">
        <v>2698</v>
      </c>
      <c r="O8986" t="s">
        <v>1682</v>
      </c>
      <c r="P8986" t="s">
        <v>2699</v>
      </c>
      <c r="Q8986" t="s">
        <v>2700</v>
      </c>
      <c r="S8986" t="s">
        <v>1684</v>
      </c>
    </row>
    <row r="8987" spans="1:19" x14ac:dyDescent="0.25">
      <c r="A8987" t="s">
        <v>2737</v>
      </c>
      <c r="B8987" t="s">
        <v>2738</v>
      </c>
      <c r="C8987" t="s">
        <v>2739</v>
      </c>
      <c r="M8987" t="s">
        <v>2698</v>
      </c>
      <c r="O8987" t="s">
        <v>1682</v>
      </c>
      <c r="P8987" t="s">
        <v>2699</v>
      </c>
      <c r="Q8987" t="s">
        <v>2700</v>
      </c>
      <c r="S8987" t="s">
        <v>1684</v>
      </c>
    </row>
    <row r="8988" spans="1:19" x14ac:dyDescent="0.25">
      <c r="A8988" t="s">
        <v>2740</v>
      </c>
      <c r="B8988" t="s">
        <v>2741</v>
      </c>
      <c r="C8988" t="s">
        <v>2742</v>
      </c>
      <c r="M8988" t="s">
        <v>2698</v>
      </c>
      <c r="O8988" t="s">
        <v>1682</v>
      </c>
      <c r="P8988" t="s">
        <v>2699</v>
      </c>
      <c r="Q8988" t="s">
        <v>2700</v>
      </c>
      <c r="S8988" t="s">
        <v>1684</v>
      </c>
    </row>
    <row r="8989" spans="1:19" x14ac:dyDescent="0.25">
      <c r="A8989" t="s">
        <v>2743</v>
      </c>
      <c r="B8989" t="s">
        <v>2744</v>
      </c>
      <c r="C8989" t="s">
        <v>2745</v>
      </c>
      <c r="M8989" t="s">
        <v>2698</v>
      </c>
      <c r="O8989" t="s">
        <v>1682</v>
      </c>
      <c r="P8989" t="s">
        <v>2699</v>
      </c>
      <c r="Q8989" t="s">
        <v>2700</v>
      </c>
      <c r="S8989" t="s">
        <v>1684</v>
      </c>
    </row>
    <row r="8990" spans="1:19" x14ac:dyDescent="0.25">
      <c r="A8990" t="s">
        <v>2746</v>
      </c>
      <c r="B8990" t="s">
        <v>2747</v>
      </c>
      <c r="C8990" t="s">
        <v>2748</v>
      </c>
      <c r="M8990" t="s">
        <v>2698</v>
      </c>
      <c r="O8990" t="s">
        <v>1682</v>
      </c>
      <c r="P8990" t="s">
        <v>2699</v>
      </c>
      <c r="Q8990" t="s">
        <v>2700</v>
      </c>
      <c r="S8990" t="s">
        <v>1684</v>
      </c>
    </row>
    <row r="8991" spans="1:19" x14ac:dyDescent="0.25">
      <c r="A8991" t="s">
        <v>2749</v>
      </c>
      <c r="B8991" t="s">
        <v>2750</v>
      </c>
      <c r="C8991" t="s">
        <v>2751</v>
      </c>
      <c r="M8991" t="s">
        <v>2698</v>
      </c>
      <c r="O8991" t="s">
        <v>1682</v>
      </c>
      <c r="P8991" t="s">
        <v>2699</v>
      </c>
      <c r="Q8991" t="s">
        <v>2700</v>
      </c>
      <c r="S8991" t="s">
        <v>1684</v>
      </c>
    </row>
    <row r="8992" spans="1:19" x14ac:dyDescent="0.25">
      <c r="A8992" t="s">
        <v>2752</v>
      </c>
      <c r="B8992" t="s">
        <v>2753</v>
      </c>
      <c r="C8992" t="s">
        <v>2754</v>
      </c>
      <c r="M8992" t="s">
        <v>2698</v>
      </c>
      <c r="O8992" t="s">
        <v>1682</v>
      </c>
      <c r="P8992" t="s">
        <v>2699</v>
      </c>
      <c r="Q8992" t="s">
        <v>2700</v>
      </c>
      <c r="S8992" t="s">
        <v>1684</v>
      </c>
    </row>
    <row r="8993" spans="1:19" x14ac:dyDescent="0.25">
      <c r="A8993" t="s">
        <v>2755</v>
      </c>
      <c r="B8993" t="s">
        <v>2756</v>
      </c>
      <c r="C8993" t="s">
        <v>2757</v>
      </c>
      <c r="M8993" t="s">
        <v>2698</v>
      </c>
      <c r="O8993" t="s">
        <v>1682</v>
      </c>
      <c r="P8993" t="s">
        <v>2699</v>
      </c>
      <c r="Q8993" t="s">
        <v>2700</v>
      </c>
      <c r="S8993" t="s">
        <v>1684</v>
      </c>
    </row>
    <row r="8994" spans="1:19" x14ac:dyDescent="0.25">
      <c r="A8994" t="s">
        <v>2758</v>
      </c>
      <c r="B8994" t="s">
        <v>2759</v>
      </c>
      <c r="C8994" t="s">
        <v>2760</v>
      </c>
      <c r="M8994" t="s">
        <v>2698</v>
      </c>
      <c r="O8994" t="s">
        <v>1682</v>
      </c>
      <c r="P8994" t="s">
        <v>2699</v>
      </c>
      <c r="Q8994" t="s">
        <v>2700</v>
      </c>
      <c r="S8994" t="s">
        <v>1684</v>
      </c>
    </row>
    <row r="8995" spans="1:19" x14ac:dyDescent="0.25">
      <c r="A8995" t="s">
        <v>2761</v>
      </c>
      <c r="B8995" t="s">
        <v>2762</v>
      </c>
      <c r="C8995" t="s">
        <v>2763</v>
      </c>
      <c r="M8995" t="s">
        <v>2698</v>
      </c>
      <c r="O8995" t="s">
        <v>1682</v>
      </c>
      <c r="P8995" t="s">
        <v>2699</v>
      </c>
      <c r="Q8995" t="s">
        <v>2700</v>
      </c>
      <c r="S8995" t="s">
        <v>1684</v>
      </c>
    </row>
    <row r="8996" spans="1:19" x14ac:dyDescent="0.25">
      <c r="A8996" t="s">
        <v>2761</v>
      </c>
      <c r="B8996" t="s">
        <v>2764</v>
      </c>
      <c r="C8996" t="s">
        <v>2765</v>
      </c>
      <c r="M8996" t="s">
        <v>2698</v>
      </c>
      <c r="O8996" t="s">
        <v>1682</v>
      </c>
      <c r="P8996" t="s">
        <v>2699</v>
      </c>
      <c r="Q8996" t="s">
        <v>2700</v>
      </c>
      <c r="S8996" t="s">
        <v>1684</v>
      </c>
    </row>
    <row r="8997" spans="1:19" x14ac:dyDescent="0.25">
      <c r="A8997" t="s">
        <v>2766</v>
      </c>
      <c r="B8997" t="s">
        <v>2767</v>
      </c>
      <c r="C8997" t="s">
        <v>2768</v>
      </c>
      <c r="M8997" t="s">
        <v>2698</v>
      </c>
      <c r="O8997" t="s">
        <v>1682</v>
      </c>
      <c r="P8997" t="s">
        <v>2699</v>
      </c>
      <c r="Q8997" t="s">
        <v>2700</v>
      </c>
      <c r="S8997" t="s">
        <v>1684</v>
      </c>
    </row>
    <row r="8998" spans="1:19" x14ac:dyDescent="0.25">
      <c r="A8998" t="s">
        <v>2769</v>
      </c>
      <c r="B8998" t="s">
        <v>2770</v>
      </c>
      <c r="C8998" t="s">
        <v>2771</v>
      </c>
      <c r="M8998" t="s">
        <v>2698</v>
      </c>
      <c r="O8998" t="s">
        <v>1682</v>
      </c>
      <c r="P8998" t="s">
        <v>2699</v>
      </c>
      <c r="Q8998" t="s">
        <v>2700</v>
      </c>
      <c r="S8998" t="s">
        <v>1684</v>
      </c>
    </row>
    <row r="8999" spans="1:19" x14ac:dyDescent="0.25">
      <c r="A8999" t="s">
        <v>2772</v>
      </c>
      <c r="B8999" t="s">
        <v>2773</v>
      </c>
      <c r="C8999" t="s">
        <v>2774</v>
      </c>
      <c r="M8999" t="s">
        <v>2698</v>
      </c>
      <c r="O8999" t="s">
        <v>1682</v>
      </c>
      <c r="P8999" t="s">
        <v>2699</v>
      </c>
      <c r="Q8999" t="s">
        <v>2700</v>
      </c>
      <c r="S8999" t="s">
        <v>1684</v>
      </c>
    </row>
    <row r="9000" spans="1:19" x14ac:dyDescent="0.25">
      <c r="A9000" t="s">
        <v>2775</v>
      </c>
      <c r="B9000" t="s">
        <v>2776</v>
      </c>
      <c r="C9000" t="s">
        <v>2777</v>
      </c>
      <c r="M9000" t="s">
        <v>2698</v>
      </c>
      <c r="O9000" t="s">
        <v>1682</v>
      </c>
      <c r="P9000" t="s">
        <v>2699</v>
      </c>
      <c r="Q9000" t="s">
        <v>2700</v>
      </c>
      <c r="S9000" t="s">
        <v>1684</v>
      </c>
    </row>
    <row r="9001" spans="1:19" x14ac:dyDescent="0.25">
      <c r="A9001" t="s">
        <v>2778</v>
      </c>
      <c r="B9001" t="s">
        <v>2779</v>
      </c>
      <c r="C9001" t="s">
        <v>2780</v>
      </c>
      <c r="M9001" t="s">
        <v>2698</v>
      </c>
      <c r="O9001" t="s">
        <v>1682</v>
      </c>
      <c r="P9001" t="s">
        <v>2699</v>
      </c>
      <c r="Q9001" t="s">
        <v>2700</v>
      </c>
      <c r="S9001" t="s">
        <v>1684</v>
      </c>
    </row>
    <row r="9002" spans="1:19" x14ac:dyDescent="0.25">
      <c r="A9002" t="s">
        <v>2781</v>
      </c>
      <c r="B9002" t="s">
        <v>2782</v>
      </c>
      <c r="C9002" t="s">
        <v>2783</v>
      </c>
      <c r="M9002" t="s">
        <v>2698</v>
      </c>
      <c r="O9002" t="s">
        <v>1682</v>
      </c>
      <c r="P9002" t="s">
        <v>2699</v>
      </c>
      <c r="Q9002" t="s">
        <v>2700</v>
      </c>
      <c r="S9002" t="s">
        <v>1684</v>
      </c>
    </row>
    <row r="9003" spans="1:19" x14ac:dyDescent="0.25">
      <c r="A9003" t="s">
        <v>2784</v>
      </c>
      <c r="B9003" t="s">
        <v>2785</v>
      </c>
      <c r="C9003" t="s">
        <v>2786</v>
      </c>
      <c r="M9003" t="s">
        <v>2698</v>
      </c>
      <c r="O9003" t="s">
        <v>1682</v>
      </c>
      <c r="P9003" t="s">
        <v>2699</v>
      </c>
      <c r="Q9003" t="s">
        <v>2700</v>
      </c>
      <c r="S9003" t="s">
        <v>1684</v>
      </c>
    </row>
    <row r="9004" spans="1:19" x14ac:dyDescent="0.25">
      <c r="A9004" t="s">
        <v>2787</v>
      </c>
      <c r="B9004" t="s">
        <v>2788</v>
      </c>
      <c r="C9004" t="s">
        <v>2789</v>
      </c>
      <c r="D9004" t="s">
        <v>2790</v>
      </c>
      <c r="M9004" t="s">
        <v>1680</v>
      </c>
      <c r="O9004" t="s">
        <v>1682</v>
      </c>
      <c r="P9004" t="s">
        <v>2699</v>
      </c>
      <c r="Q9004" t="s">
        <v>2700</v>
      </c>
      <c r="S9004" t="s">
        <v>1684</v>
      </c>
    </row>
    <row r="9005" spans="1:19" x14ac:dyDescent="0.25">
      <c r="A9005" t="s">
        <v>2791</v>
      </c>
      <c r="B9005" t="s">
        <v>2792</v>
      </c>
      <c r="C9005" t="s">
        <v>2793</v>
      </c>
      <c r="D9005" t="s">
        <v>2794</v>
      </c>
      <c r="M9005" t="s">
        <v>1680</v>
      </c>
      <c r="O9005" t="s">
        <v>1682</v>
      </c>
      <c r="P9005" t="s">
        <v>2699</v>
      </c>
      <c r="Q9005" t="s">
        <v>2700</v>
      </c>
      <c r="S9005" t="s">
        <v>1684</v>
      </c>
    </row>
    <row r="9006" spans="1:19" x14ac:dyDescent="0.25">
      <c r="A9006" t="s">
        <v>2795</v>
      </c>
      <c r="B9006" t="s">
        <v>2796</v>
      </c>
      <c r="C9006" t="s">
        <v>2797</v>
      </c>
      <c r="D9006" t="s">
        <v>2798</v>
      </c>
      <c r="M9006" t="s">
        <v>1680</v>
      </c>
      <c r="O9006" t="s">
        <v>1682</v>
      </c>
      <c r="P9006" t="s">
        <v>2699</v>
      </c>
      <c r="Q9006" t="s">
        <v>2700</v>
      </c>
      <c r="S9006" t="s">
        <v>1684</v>
      </c>
    </row>
    <row r="9007" spans="1:19" x14ac:dyDescent="0.25">
      <c r="A9007" t="s">
        <v>2799</v>
      </c>
      <c r="B9007" t="s">
        <v>2800</v>
      </c>
      <c r="C9007" t="s">
        <v>2801</v>
      </c>
      <c r="D9007" t="s">
        <v>2802</v>
      </c>
      <c r="M9007" t="s">
        <v>1680</v>
      </c>
      <c r="O9007" t="s">
        <v>1682</v>
      </c>
      <c r="P9007" t="s">
        <v>2699</v>
      </c>
      <c r="Q9007" t="s">
        <v>2700</v>
      </c>
      <c r="S9007" t="s">
        <v>1684</v>
      </c>
    </row>
    <row r="9008" spans="1:19" x14ac:dyDescent="0.25">
      <c r="A9008" t="s">
        <v>2803</v>
      </c>
      <c r="B9008" t="s">
        <v>2804</v>
      </c>
      <c r="C9008" t="s">
        <v>2805</v>
      </c>
      <c r="D9008" t="s">
        <v>2806</v>
      </c>
      <c r="M9008" t="s">
        <v>1680</v>
      </c>
      <c r="O9008" t="s">
        <v>1682</v>
      </c>
      <c r="P9008" t="s">
        <v>2699</v>
      </c>
      <c r="Q9008" t="s">
        <v>2700</v>
      </c>
      <c r="S9008" t="s">
        <v>1684</v>
      </c>
    </row>
    <row r="9009" spans="1:19" x14ac:dyDescent="0.25">
      <c r="A9009" t="s">
        <v>2807</v>
      </c>
      <c r="B9009" t="s">
        <v>2808</v>
      </c>
      <c r="C9009" t="s">
        <v>2809</v>
      </c>
      <c r="D9009" t="s">
        <v>2810</v>
      </c>
      <c r="M9009" t="s">
        <v>1680</v>
      </c>
      <c r="O9009" t="s">
        <v>1682</v>
      </c>
      <c r="P9009" t="s">
        <v>2699</v>
      </c>
      <c r="Q9009" t="s">
        <v>2700</v>
      </c>
      <c r="S9009" t="s">
        <v>1684</v>
      </c>
    </row>
    <row r="9010" spans="1:19" x14ac:dyDescent="0.25">
      <c r="A9010" t="s">
        <v>2811</v>
      </c>
      <c r="B9010" t="s">
        <v>2812</v>
      </c>
      <c r="C9010" t="s">
        <v>2813</v>
      </c>
      <c r="D9010" t="s">
        <v>2814</v>
      </c>
      <c r="M9010" t="s">
        <v>1680</v>
      </c>
      <c r="O9010" t="s">
        <v>1682</v>
      </c>
      <c r="P9010" t="s">
        <v>2699</v>
      </c>
      <c r="Q9010" t="s">
        <v>2700</v>
      </c>
      <c r="S9010" t="s">
        <v>1684</v>
      </c>
    </row>
    <row r="9011" spans="1:19" x14ac:dyDescent="0.25">
      <c r="A9011" t="s">
        <v>2815</v>
      </c>
      <c r="B9011" t="s">
        <v>2816</v>
      </c>
      <c r="C9011" t="s">
        <v>2817</v>
      </c>
      <c r="F9011" t="s">
        <v>2818</v>
      </c>
      <c r="M9011" t="s">
        <v>1680</v>
      </c>
      <c r="O9011" t="s">
        <v>1682</v>
      </c>
      <c r="P9011" t="s">
        <v>2819</v>
      </c>
      <c r="Q9011" t="s">
        <v>2820</v>
      </c>
      <c r="S9011" t="s">
        <v>1684</v>
      </c>
    </row>
    <row r="9012" spans="1:19" x14ac:dyDescent="0.25">
      <c r="A9012" t="s">
        <v>2821</v>
      </c>
      <c r="B9012" t="s">
        <v>2822</v>
      </c>
      <c r="C9012" t="s">
        <v>2823</v>
      </c>
      <c r="F9012" t="s">
        <v>1709</v>
      </c>
      <c r="M9012" t="s">
        <v>1680</v>
      </c>
      <c r="O9012" t="s">
        <v>1682</v>
      </c>
      <c r="P9012" t="s">
        <v>2819</v>
      </c>
      <c r="Q9012" t="s">
        <v>2820</v>
      </c>
      <c r="S9012" t="s">
        <v>1684</v>
      </c>
    </row>
    <row r="9013" spans="1:19" x14ac:dyDescent="0.25">
      <c r="A9013" t="s">
        <v>2824</v>
      </c>
      <c r="B9013" t="s">
        <v>2825</v>
      </c>
      <c r="C9013" t="s">
        <v>2826</v>
      </c>
      <c r="F9013" t="s">
        <v>2827</v>
      </c>
      <c r="M9013" t="s">
        <v>1680</v>
      </c>
      <c r="O9013" t="s">
        <v>1682</v>
      </c>
      <c r="P9013" t="s">
        <v>2819</v>
      </c>
      <c r="Q9013" t="s">
        <v>2820</v>
      </c>
      <c r="S9013" t="s">
        <v>1684</v>
      </c>
    </row>
    <row r="9014" spans="1:19" x14ac:dyDescent="0.25">
      <c r="A9014" t="s">
        <v>2828</v>
      </c>
      <c r="B9014" t="s">
        <v>2829</v>
      </c>
      <c r="C9014" t="s">
        <v>2830</v>
      </c>
      <c r="F9014" t="s">
        <v>2831</v>
      </c>
      <c r="M9014" t="s">
        <v>1680</v>
      </c>
      <c r="O9014" t="s">
        <v>1682</v>
      </c>
      <c r="P9014" t="s">
        <v>2819</v>
      </c>
      <c r="Q9014" t="s">
        <v>2820</v>
      </c>
      <c r="S9014" t="s">
        <v>1684</v>
      </c>
    </row>
    <row r="9015" spans="1:19" x14ac:dyDescent="0.25">
      <c r="A9015" t="s">
        <v>2832</v>
      </c>
      <c r="B9015" t="s">
        <v>2833</v>
      </c>
      <c r="C9015" t="s">
        <v>2834</v>
      </c>
      <c r="F9015" t="s">
        <v>2835</v>
      </c>
      <c r="M9015" t="s">
        <v>1680</v>
      </c>
      <c r="O9015" t="s">
        <v>1682</v>
      </c>
      <c r="P9015" t="s">
        <v>2819</v>
      </c>
      <c r="Q9015" t="s">
        <v>2820</v>
      </c>
      <c r="S9015" t="s">
        <v>1684</v>
      </c>
    </row>
    <row r="9016" spans="1:19" x14ac:dyDescent="0.25">
      <c r="A9016" t="s">
        <v>2836</v>
      </c>
      <c r="B9016" t="s">
        <v>2837</v>
      </c>
      <c r="C9016" t="s">
        <v>2838</v>
      </c>
      <c r="F9016" t="s">
        <v>2839</v>
      </c>
      <c r="M9016" t="s">
        <v>1680</v>
      </c>
      <c r="O9016" t="s">
        <v>1682</v>
      </c>
      <c r="P9016" t="s">
        <v>2819</v>
      </c>
      <c r="Q9016" t="s">
        <v>2820</v>
      </c>
      <c r="S9016" t="s">
        <v>1684</v>
      </c>
    </row>
    <row r="9017" spans="1:19" x14ac:dyDescent="0.25">
      <c r="A9017" t="s">
        <v>2836</v>
      </c>
      <c r="B9017" t="s">
        <v>2837</v>
      </c>
      <c r="C9017" t="s">
        <v>2840</v>
      </c>
      <c r="F9017" t="s">
        <v>2839</v>
      </c>
      <c r="M9017" t="s">
        <v>1680</v>
      </c>
      <c r="O9017" t="s">
        <v>1682</v>
      </c>
      <c r="P9017" t="s">
        <v>2819</v>
      </c>
      <c r="Q9017" t="s">
        <v>2820</v>
      </c>
      <c r="S9017" t="s">
        <v>1684</v>
      </c>
    </row>
    <row r="9018" spans="1:19" x14ac:dyDescent="0.25">
      <c r="A9018" t="s">
        <v>2841</v>
      </c>
      <c r="B9018" t="s">
        <v>2842</v>
      </c>
      <c r="C9018" t="s">
        <v>2843</v>
      </c>
      <c r="F9018" t="s">
        <v>2498</v>
      </c>
      <c r="M9018" t="s">
        <v>1680</v>
      </c>
      <c r="O9018" t="s">
        <v>1682</v>
      </c>
      <c r="P9018" t="s">
        <v>2819</v>
      </c>
      <c r="Q9018" t="s">
        <v>2820</v>
      </c>
      <c r="S9018" t="s">
        <v>1684</v>
      </c>
    </row>
    <row r="9019" spans="1:19" x14ac:dyDescent="0.25">
      <c r="A9019" t="s">
        <v>2844</v>
      </c>
      <c r="B9019" t="s">
        <v>2845</v>
      </c>
      <c r="C9019" t="s">
        <v>2846</v>
      </c>
      <c r="M9019" t="s">
        <v>1680</v>
      </c>
      <c r="O9019" t="s">
        <v>1682</v>
      </c>
      <c r="P9019" t="s">
        <v>2819</v>
      </c>
      <c r="Q9019" t="s">
        <v>2820</v>
      </c>
      <c r="S9019" t="s">
        <v>1684</v>
      </c>
    </row>
    <row r="9020" spans="1:19" x14ac:dyDescent="0.25">
      <c r="A9020" t="s">
        <v>2847</v>
      </c>
      <c r="B9020" t="s">
        <v>2848</v>
      </c>
      <c r="C9020" t="s">
        <v>2849</v>
      </c>
      <c r="F9020" t="s">
        <v>2850</v>
      </c>
      <c r="M9020" t="s">
        <v>1680</v>
      </c>
      <c r="O9020" t="s">
        <v>1682</v>
      </c>
      <c r="P9020" t="s">
        <v>2819</v>
      </c>
      <c r="Q9020" t="s">
        <v>2820</v>
      </c>
      <c r="S9020" t="s">
        <v>1684</v>
      </c>
    </row>
    <row r="9021" spans="1:19" x14ac:dyDescent="0.25">
      <c r="A9021" t="s">
        <v>2851</v>
      </c>
      <c r="B9021" t="s">
        <v>2852</v>
      </c>
      <c r="C9021" t="s">
        <v>2853</v>
      </c>
      <c r="M9021" t="s">
        <v>1680</v>
      </c>
      <c r="O9021" t="s">
        <v>1682</v>
      </c>
      <c r="P9021" t="s">
        <v>2819</v>
      </c>
      <c r="Q9021" t="s">
        <v>2820</v>
      </c>
      <c r="S9021" t="s">
        <v>1684</v>
      </c>
    </row>
    <row r="9022" spans="1:19" x14ac:dyDescent="0.25">
      <c r="A9022" t="s">
        <v>2854</v>
      </c>
      <c r="B9022" t="s">
        <v>2855</v>
      </c>
      <c r="C9022" t="s">
        <v>2856</v>
      </c>
      <c r="D9022" t="s">
        <v>2857</v>
      </c>
      <c r="F9022" t="s">
        <v>2858</v>
      </c>
      <c r="G9022" t="s">
        <v>2473</v>
      </c>
      <c r="M9022" t="s">
        <v>1680</v>
      </c>
      <c r="N9022" t="s">
        <v>2859</v>
      </c>
      <c r="O9022" t="s">
        <v>1682</v>
      </c>
      <c r="P9022" t="s">
        <v>2819</v>
      </c>
      <c r="Q9022" t="s">
        <v>2820</v>
      </c>
      <c r="S9022" t="s">
        <v>1684</v>
      </c>
    </row>
    <row r="9023" spans="1:19" x14ac:dyDescent="0.25">
      <c r="A9023" t="s">
        <v>2860</v>
      </c>
      <c r="B9023" t="s">
        <v>2861</v>
      </c>
      <c r="C9023" t="s">
        <v>2862</v>
      </c>
      <c r="D9023" t="s">
        <v>2863</v>
      </c>
      <c r="M9023" t="s">
        <v>1680</v>
      </c>
      <c r="N9023" t="s">
        <v>2864</v>
      </c>
      <c r="O9023" t="s">
        <v>1682</v>
      </c>
      <c r="P9023" t="s">
        <v>2819</v>
      </c>
      <c r="Q9023" t="s">
        <v>2820</v>
      </c>
      <c r="S9023" t="s">
        <v>1684</v>
      </c>
    </row>
    <row r="9024" spans="1:19" x14ac:dyDescent="0.25">
      <c r="A9024" t="s">
        <v>2865</v>
      </c>
      <c r="B9024" t="s">
        <v>2866</v>
      </c>
      <c r="C9024" t="s">
        <v>2867</v>
      </c>
      <c r="M9024" t="s">
        <v>1680</v>
      </c>
      <c r="O9024" t="s">
        <v>1682</v>
      </c>
      <c r="P9024" t="s">
        <v>2819</v>
      </c>
      <c r="Q9024" t="s">
        <v>2820</v>
      </c>
      <c r="S9024" t="s">
        <v>1684</v>
      </c>
    </row>
    <row r="9025" spans="1:19" x14ac:dyDescent="0.25">
      <c r="A9025" t="s">
        <v>2868</v>
      </c>
      <c r="B9025" t="s">
        <v>2869</v>
      </c>
      <c r="C9025" t="s">
        <v>2870</v>
      </c>
      <c r="D9025" t="s">
        <v>2871</v>
      </c>
      <c r="E9025" t="s">
        <v>2872</v>
      </c>
      <c r="F9025" t="s">
        <v>2873</v>
      </c>
      <c r="G9025" t="s">
        <v>2874</v>
      </c>
      <c r="M9025" t="s">
        <v>2875</v>
      </c>
      <c r="O9025" t="s">
        <v>1682</v>
      </c>
      <c r="P9025" t="s">
        <v>2819</v>
      </c>
      <c r="Q9025" t="s">
        <v>2876</v>
      </c>
      <c r="S9025" t="s">
        <v>1684</v>
      </c>
    </row>
    <row r="9026" spans="1:19" x14ac:dyDescent="0.25">
      <c r="A9026" t="s">
        <v>2877</v>
      </c>
      <c r="B9026" t="s">
        <v>2878</v>
      </c>
      <c r="C9026" t="s">
        <v>2879</v>
      </c>
      <c r="D9026" t="s">
        <v>2880</v>
      </c>
      <c r="E9026" t="s">
        <v>2881</v>
      </c>
      <c r="F9026" t="s">
        <v>2882</v>
      </c>
      <c r="G9026" t="s">
        <v>2444</v>
      </c>
      <c r="M9026" t="s">
        <v>2875</v>
      </c>
      <c r="O9026" t="s">
        <v>1682</v>
      </c>
      <c r="P9026" t="s">
        <v>2819</v>
      </c>
      <c r="Q9026" t="s">
        <v>2883</v>
      </c>
      <c r="S9026" t="s">
        <v>1684</v>
      </c>
    </row>
    <row r="9027" spans="1:19" x14ac:dyDescent="0.25">
      <c r="A9027" t="s">
        <v>2884</v>
      </c>
      <c r="B9027" t="s">
        <v>2885</v>
      </c>
      <c r="C9027" t="s">
        <v>2886</v>
      </c>
      <c r="D9027" t="s">
        <v>2887</v>
      </c>
      <c r="G9027" t="s">
        <v>2617</v>
      </c>
      <c r="M9027" t="s">
        <v>1107</v>
      </c>
      <c r="O9027" t="s">
        <v>1682</v>
      </c>
      <c r="P9027" t="s">
        <v>2819</v>
      </c>
      <c r="Q9027" t="s">
        <v>2819</v>
      </c>
      <c r="S9027" t="s">
        <v>1684</v>
      </c>
    </row>
    <row r="9028" spans="1:19" x14ac:dyDescent="0.25">
      <c r="A9028" t="s">
        <v>2888</v>
      </c>
      <c r="B9028" t="s">
        <v>2889</v>
      </c>
      <c r="C9028" t="s">
        <v>2890</v>
      </c>
      <c r="O9028" t="s">
        <v>1682</v>
      </c>
      <c r="P9028" t="s">
        <v>2819</v>
      </c>
      <c r="Q9028" t="s">
        <v>2819</v>
      </c>
      <c r="S9028" t="s">
        <v>1684</v>
      </c>
    </row>
    <row r="9029" spans="1:19" x14ac:dyDescent="0.25">
      <c r="A9029" t="s">
        <v>2891</v>
      </c>
      <c r="B9029" t="s">
        <v>2892</v>
      </c>
      <c r="C9029" t="s">
        <v>2893</v>
      </c>
      <c r="D9029" t="s">
        <v>2887</v>
      </c>
      <c r="G9029" t="s">
        <v>2894</v>
      </c>
      <c r="M9029" t="s">
        <v>1107</v>
      </c>
      <c r="O9029" t="s">
        <v>1682</v>
      </c>
      <c r="P9029" t="s">
        <v>2819</v>
      </c>
      <c r="Q9029" t="s">
        <v>2895</v>
      </c>
      <c r="S9029" t="s">
        <v>1684</v>
      </c>
    </row>
    <row r="9030" spans="1:19" x14ac:dyDescent="0.25">
      <c r="A9030" t="s">
        <v>2896</v>
      </c>
      <c r="B9030" t="s">
        <v>2897</v>
      </c>
      <c r="C9030" t="s">
        <v>2898</v>
      </c>
      <c r="D9030" t="s">
        <v>1868</v>
      </c>
      <c r="F9030" t="s">
        <v>2899</v>
      </c>
      <c r="G9030" t="s">
        <v>2900</v>
      </c>
      <c r="M9030" t="s">
        <v>1107</v>
      </c>
      <c r="O9030" t="s">
        <v>1682</v>
      </c>
      <c r="P9030" t="s">
        <v>2819</v>
      </c>
      <c r="Q9030" t="s">
        <v>2901</v>
      </c>
      <c r="S9030" t="s">
        <v>1684</v>
      </c>
    </row>
    <row r="9031" spans="1:19" x14ac:dyDescent="0.25">
      <c r="A9031" t="s">
        <v>2902</v>
      </c>
      <c r="B9031" t="s">
        <v>2903</v>
      </c>
      <c r="C9031" t="s">
        <v>2904</v>
      </c>
      <c r="D9031" t="s">
        <v>2905</v>
      </c>
      <c r="F9031" t="s">
        <v>2906</v>
      </c>
      <c r="G9031" t="s">
        <v>2907</v>
      </c>
      <c r="M9031" t="s">
        <v>1107</v>
      </c>
      <c r="O9031" t="s">
        <v>1682</v>
      </c>
      <c r="P9031" t="s">
        <v>2819</v>
      </c>
      <c r="Q9031" t="s">
        <v>2908</v>
      </c>
      <c r="S9031" t="s">
        <v>1684</v>
      </c>
    </row>
    <row r="9032" spans="1:19" x14ac:dyDescent="0.25">
      <c r="A9032" t="s">
        <v>2909</v>
      </c>
      <c r="B9032" t="s">
        <v>2910</v>
      </c>
      <c r="C9032" t="s">
        <v>2911</v>
      </c>
      <c r="D9032" t="s">
        <v>2839</v>
      </c>
      <c r="G9032" t="s">
        <v>2612</v>
      </c>
      <c r="M9032" t="s">
        <v>1107</v>
      </c>
      <c r="O9032" t="s">
        <v>1682</v>
      </c>
      <c r="P9032" t="s">
        <v>2819</v>
      </c>
      <c r="Q9032" t="s">
        <v>2912</v>
      </c>
      <c r="S9032" t="s">
        <v>1684</v>
      </c>
    </row>
    <row r="9033" spans="1:19" x14ac:dyDescent="0.25">
      <c r="A9033" t="s">
        <v>2913</v>
      </c>
      <c r="B9033" t="s">
        <v>2914</v>
      </c>
      <c r="C9033" t="s">
        <v>2915</v>
      </c>
      <c r="D9033" t="s">
        <v>2916</v>
      </c>
      <c r="M9033" t="s">
        <v>1107</v>
      </c>
      <c r="N9033" t="s">
        <v>2917</v>
      </c>
      <c r="O9033" t="s">
        <v>1682</v>
      </c>
      <c r="P9033" t="s">
        <v>2819</v>
      </c>
      <c r="Q9033" t="s">
        <v>2918</v>
      </c>
      <c r="S9033" t="s">
        <v>1684</v>
      </c>
    </row>
    <row r="9034" spans="1:19" x14ac:dyDescent="0.25">
      <c r="A9034" t="s">
        <v>2919</v>
      </c>
      <c r="B9034" t="s">
        <v>2920</v>
      </c>
      <c r="C9034" t="s">
        <v>2921</v>
      </c>
      <c r="O9034" t="s">
        <v>1682</v>
      </c>
      <c r="P9034" t="s">
        <v>2819</v>
      </c>
      <c r="Q9034" t="s">
        <v>2922</v>
      </c>
      <c r="S9034" t="s">
        <v>1684</v>
      </c>
    </row>
    <row r="9035" spans="1:19" x14ac:dyDescent="0.25">
      <c r="A9035" t="s">
        <v>2923</v>
      </c>
      <c r="B9035" t="s">
        <v>2924</v>
      </c>
      <c r="C9035" t="s">
        <v>2925</v>
      </c>
      <c r="O9035" t="s">
        <v>1682</v>
      </c>
      <c r="P9035" t="s">
        <v>2819</v>
      </c>
      <c r="Q9035" t="s">
        <v>2926</v>
      </c>
      <c r="S9035" t="s">
        <v>1684</v>
      </c>
    </row>
    <row r="9036" spans="1:19" x14ac:dyDescent="0.25">
      <c r="A9036" t="s">
        <v>2927</v>
      </c>
      <c r="B9036" t="s">
        <v>2928</v>
      </c>
      <c r="C9036" t="s">
        <v>2929</v>
      </c>
      <c r="O9036" t="s">
        <v>1682</v>
      </c>
      <c r="P9036" t="s">
        <v>2819</v>
      </c>
      <c r="Q9036" t="s">
        <v>2926</v>
      </c>
      <c r="S9036" t="s">
        <v>1684</v>
      </c>
    </row>
    <row r="9037" spans="1:19" x14ac:dyDescent="0.25">
      <c r="A9037" t="s">
        <v>2930</v>
      </c>
      <c r="B9037" t="s">
        <v>2931</v>
      </c>
      <c r="C9037" t="s">
        <v>2932</v>
      </c>
      <c r="D9037" t="s">
        <v>1399</v>
      </c>
      <c r="E9037" t="s">
        <v>2880</v>
      </c>
      <c r="F9037" t="s">
        <v>1690</v>
      </c>
      <c r="G9037" t="s">
        <v>2933</v>
      </c>
      <c r="M9037" t="s">
        <v>2934</v>
      </c>
      <c r="O9037" t="s">
        <v>1682</v>
      </c>
      <c r="P9037" t="s">
        <v>2819</v>
      </c>
      <c r="Q9037" t="s">
        <v>2819</v>
      </c>
      <c r="S9037" t="s">
        <v>1684</v>
      </c>
    </row>
    <row r="9038" spans="1:19" x14ac:dyDescent="0.25">
      <c r="A9038" t="s">
        <v>2935</v>
      </c>
      <c r="B9038" t="s">
        <v>2936</v>
      </c>
      <c r="C9038" t="s">
        <v>2937</v>
      </c>
      <c r="D9038" t="s">
        <v>2938</v>
      </c>
      <c r="G9038" t="s">
        <v>2939</v>
      </c>
      <c r="M9038" t="s">
        <v>1107</v>
      </c>
      <c r="O9038" t="s">
        <v>1682</v>
      </c>
      <c r="P9038" t="s">
        <v>2819</v>
      </c>
      <c r="Q9038" t="s">
        <v>2819</v>
      </c>
      <c r="S9038" t="s">
        <v>1684</v>
      </c>
    </row>
    <row r="9039" spans="1:19" x14ac:dyDescent="0.25">
      <c r="A9039" t="s">
        <v>2940</v>
      </c>
      <c r="B9039" t="s">
        <v>2941</v>
      </c>
      <c r="C9039" t="s">
        <v>2942</v>
      </c>
      <c r="D9039" t="s">
        <v>1801</v>
      </c>
      <c r="E9039" t="s">
        <v>1361</v>
      </c>
      <c r="F9039" t="s">
        <v>2880</v>
      </c>
      <c r="G9039" t="s">
        <v>1063</v>
      </c>
      <c r="O9039" t="s">
        <v>1682</v>
      </c>
      <c r="P9039" t="s">
        <v>2819</v>
      </c>
      <c r="Q9039" t="s">
        <v>2819</v>
      </c>
      <c r="S9039" t="s">
        <v>1684</v>
      </c>
    </row>
    <row r="9040" spans="1:19" x14ac:dyDescent="0.25">
      <c r="A9040" t="s">
        <v>2943</v>
      </c>
      <c r="B9040" t="s">
        <v>2944</v>
      </c>
      <c r="C9040" t="s">
        <v>2945</v>
      </c>
      <c r="D9040" t="s">
        <v>2946</v>
      </c>
      <c r="N9040" t="s">
        <v>2917</v>
      </c>
      <c r="O9040" t="s">
        <v>1682</v>
      </c>
      <c r="P9040" t="s">
        <v>2819</v>
      </c>
      <c r="Q9040" t="s">
        <v>2819</v>
      </c>
      <c r="S9040" t="s">
        <v>1684</v>
      </c>
    </row>
    <row r="9041" spans="1:19" x14ac:dyDescent="0.25">
      <c r="A9041" t="s">
        <v>2947</v>
      </c>
      <c r="B9041" t="s">
        <v>2948</v>
      </c>
      <c r="C9041" t="s">
        <v>2949</v>
      </c>
      <c r="D9041" t="s">
        <v>2950</v>
      </c>
      <c r="N9041" t="s">
        <v>2917</v>
      </c>
      <c r="O9041" t="s">
        <v>1682</v>
      </c>
      <c r="P9041" t="s">
        <v>2819</v>
      </c>
      <c r="Q9041" t="s">
        <v>2819</v>
      </c>
      <c r="S9041" t="s">
        <v>1684</v>
      </c>
    </row>
    <row r="9042" spans="1:19" x14ac:dyDescent="0.25">
      <c r="A9042" t="s">
        <v>2951</v>
      </c>
      <c r="B9042" t="s">
        <v>2952</v>
      </c>
      <c r="C9042" t="s">
        <v>2953</v>
      </c>
      <c r="N9042" t="s">
        <v>2954</v>
      </c>
      <c r="O9042" t="s">
        <v>1682</v>
      </c>
      <c r="P9042" t="s">
        <v>2819</v>
      </c>
      <c r="Q9042" t="s">
        <v>2819</v>
      </c>
      <c r="S9042" t="s">
        <v>1684</v>
      </c>
    </row>
    <row r="9043" spans="1:19" x14ac:dyDescent="0.25">
      <c r="A9043" t="s">
        <v>2955</v>
      </c>
      <c r="B9043" t="s">
        <v>2956</v>
      </c>
      <c r="C9043" t="s">
        <v>2957</v>
      </c>
      <c r="D9043" t="s">
        <v>2958</v>
      </c>
      <c r="N9043" t="s">
        <v>2917</v>
      </c>
      <c r="O9043" t="s">
        <v>1682</v>
      </c>
      <c r="P9043" t="s">
        <v>2819</v>
      </c>
      <c r="Q9043" t="s">
        <v>2819</v>
      </c>
      <c r="S9043" t="s">
        <v>1684</v>
      </c>
    </row>
    <row r="9044" spans="1:19" x14ac:dyDescent="0.25">
      <c r="A9044" t="s">
        <v>2959</v>
      </c>
      <c r="B9044" t="s">
        <v>2960</v>
      </c>
      <c r="C9044" t="s">
        <v>2961</v>
      </c>
      <c r="D9044" t="s">
        <v>2616</v>
      </c>
      <c r="N9044" t="s">
        <v>2917</v>
      </c>
      <c r="O9044" t="s">
        <v>1682</v>
      </c>
      <c r="P9044" t="s">
        <v>2819</v>
      </c>
      <c r="Q9044" t="s">
        <v>2819</v>
      </c>
      <c r="S9044" t="s">
        <v>1684</v>
      </c>
    </row>
    <row r="9045" spans="1:19" x14ac:dyDescent="0.25">
      <c r="A9045" t="s">
        <v>2962</v>
      </c>
      <c r="B9045" t="s">
        <v>2963</v>
      </c>
      <c r="C9045" t="s">
        <v>2964</v>
      </c>
      <c r="D9045" t="s">
        <v>2965</v>
      </c>
      <c r="N9045" t="s">
        <v>2966</v>
      </c>
      <c r="O9045" t="s">
        <v>1682</v>
      </c>
      <c r="P9045" t="s">
        <v>2819</v>
      </c>
      <c r="Q9045" t="s">
        <v>2819</v>
      </c>
      <c r="S9045" t="s">
        <v>1684</v>
      </c>
    </row>
    <row r="9046" spans="1:19" x14ac:dyDescent="0.25">
      <c r="A9046" t="s">
        <v>2967</v>
      </c>
      <c r="B9046" t="s">
        <v>2968</v>
      </c>
      <c r="C9046" t="s">
        <v>2969</v>
      </c>
      <c r="N9046" t="s">
        <v>2917</v>
      </c>
      <c r="O9046" t="s">
        <v>1682</v>
      </c>
      <c r="P9046" t="s">
        <v>2819</v>
      </c>
      <c r="Q9046" t="s">
        <v>2819</v>
      </c>
      <c r="S9046" t="s">
        <v>1684</v>
      </c>
    </row>
    <row r="9047" spans="1:19" x14ac:dyDescent="0.25">
      <c r="A9047" t="s">
        <v>2970</v>
      </c>
      <c r="B9047" t="s">
        <v>2971</v>
      </c>
      <c r="C9047" t="s">
        <v>2972</v>
      </c>
      <c r="D9047" t="s">
        <v>2973</v>
      </c>
      <c r="N9047" t="s">
        <v>2966</v>
      </c>
      <c r="O9047" t="s">
        <v>1682</v>
      </c>
      <c r="P9047" t="s">
        <v>2819</v>
      </c>
      <c r="Q9047" t="s">
        <v>2819</v>
      </c>
      <c r="S9047" t="s">
        <v>1684</v>
      </c>
    </row>
    <row r="9048" spans="1:19" x14ac:dyDescent="0.25">
      <c r="A9048" t="s">
        <v>2974</v>
      </c>
      <c r="B9048" t="s">
        <v>2975</v>
      </c>
      <c r="C9048" t="s">
        <v>2976</v>
      </c>
      <c r="D9048" t="s">
        <v>2977</v>
      </c>
      <c r="N9048" t="s">
        <v>2917</v>
      </c>
      <c r="O9048" t="s">
        <v>1682</v>
      </c>
      <c r="P9048" t="s">
        <v>2819</v>
      </c>
      <c r="Q9048" t="s">
        <v>2819</v>
      </c>
      <c r="S9048" t="s">
        <v>1684</v>
      </c>
    </row>
    <row r="9049" spans="1:19" x14ac:dyDescent="0.25">
      <c r="A9049" t="s">
        <v>2978</v>
      </c>
      <c r="B9049" t="s">
        <v>2979</v>
      </c>
      <c r="C9049" t="s">
        <v>2980</v>
      </c>
      <c r="D9049" t="s">
        <v>2345</v>
      </c>
      <c r="N9049" t="s">
        <v>2966</v>
      </c>
      <c r="O9049" t="s">
        <v>1682</v>
      </c>
      <c r="P9049" t="s">
        <v>2819</v>
      </c>
      <c r="Q9049" t="s">
        <v>2819</v>
      </c>
      <c r="S9049" t="s">
        <v>1684</v>
      </c>
    </row>
    <row r="9050" spans="1:19" x14ac:dyDescent="0.25">
      <c r="A9050" t="s">
        <v>2981</v>
      </c>
      <c r="B9050" t="s">
        <v>2982</v>
      </c>
      <c r="C9050" t="s">
        <v>2983</v>
      </c>
      <c r="D9050" t="s">
        <v>2958</v>
      </c>
      <c r="N9050" t="s">
        <v>2966</v>
      </c>
      <c r="O9050" t="s">
        <v>1682</v>
      </c>
      <c r="P9050" t="s">
        <v>2819</v>
      </c>
      <c r="Q9050" t="s">
        <v>2819</v>
      </c>
      <c r="S9050" t="s">
        <v>1684</v>
      </c>
    </row>
    <row r="9051" spans="1:19" x14ac:dyDescent="0.25">
      <c r="A9051" t="s">
        <v>2984</v>
      </c>
      <c r="B9051" t="s">
        <v>2985</v>
      </c>
      <c r="C9051" t="s">
        <v>2986</v>
      </c>
      <c r="D9051" t="s">
        <v>2973</v>
      </c>
      <c r="N9051" t="s">
        <v>2966</v>
      </c>
      <c r="O9051" t="s">
        <v>1682</v>
      </c>
      <c r="P9051" t="s">
        <v>2819</v>
      </c>
      <c r="Q9051" t="s">
        <v>2819</v>
      </c>
      <c r="S9051" t="s">
        <v>1684</v>
      </c>
    </row>
    <row r="9052" spans="1:19" x14ac:dyDescent="0.25">
      <c r="A9052" t="s">
        <v>2987</v>
      </c>
      <c r="B9052" t="s">
        <v>2988</v>
      </c>
      <c r="C9052" t="s">
        <v>2989</v>
      </c>
      <c r="M9052" t="s">
        <v>1371</v>
      </c>
      <c r="O9052" t="s">
        <v>1682</v>
      </c>
      <c r="P9052" t="s">
        <v>2990</v>
      </c>
      <c r="Q9052" t="s">
        <v>2991</v>
      </c>
      <c r="S9052" t="s">
        <v>1684</v>
      </c>
    </row>
    <row r="9053" spans="1:19" x14ac:dyDescent="0.25">
      <c r="A9053" t="s">
        <v>2992</v>
      </c>
      <c r="B9053" t="s">
        <v>2993</v>
      </c>
      <c r="C9053" t="s">
        <v>2994</v>
      </c>
      <c r="M9053" t="s">
        <v>2875</v>
      </c>
      <c r="O9053" t="s">
        <v>1682</v>
      </c>
      <c r="P9053" t="s">
        <v>2990</v>
      </c>
      <c r="Q9053" t="s">
        <v>2995</v>
      </c>
      <c r="S9053" t="s">
        <v>1684</v>
      </c>
    </row>
    <row r="9054" spans="1:19" x14ac:dyDescent="0.25">
      <c r="A9054" t="s">
        <v>2996</v>
      </c>
      <c r="B9054" t="s">
        <v>2997</v>
      </c>
      <c r="C9054" t="s">
        <v>2998</v>
      </c>
      <c r="D9054" t="s">
        <v>1388</v>
      </c>
      <c r="E9054" t="s">
        <v>2999</v>
      </c>
      <c r="F9054" t="s">
        <v>3000</v>
      </c>
      <c r="G9054" t="s">
        <v>3001</v>
      </c>
      <c r="M9054" t="s">
        <v>2875</v>
      </c>
      <c r="O9054" t="s">
        <v>1682</v>
      </c>
      <c r="P9054" t="s">
        <v>2990</v>
      </c>
      <c r="Q9054" t="s">
        <v>3002</v>
      </c>
      <c r="S9054" t="s">
        <v>1684</v>
      </c>
    </row>
    <row r="9055" spans="1:19" x14ac:dyDescent="0.25">
      <c r="A9055" t="s">
        <v>3003</v>
      </c>
      <c r="B9055" t="s">
        <v>3004</v>
      </c>
      <c r="C9055" t="s">
        <v>3005</v>
      </c>
      <c r="D9055" t="s">
        <v>2473</v>
      </c>
      <c r="G9055" t="s">
        <v>1063</v>
      </c>
      <c r="M9055" t="s">
        <v>1107</v>
      </c>
      <c r="O9055" t="s">
        <v>1682</v>
      </c>
      <c r="P9055" t="s">
        <v>2990</v>
      </c>
      <c r="Q9055" t="s">
        <v>3006</v>
      </c>
      <c r="S9055" t="s">
        <v>1684</v>
      </c>
    </row>
    <row r="9056" spans="1:19" x14ac:dyDescent="0.25">
      <c r="A9056" t="s">
        <v>3007</v>
      </c>
      <c r="B9056" t="s">
        <v>3008</v>
      </c>
      <c r="C9056" t="s">
        <v>3009</v>
      </c>
      <c r="D9056" t="s">
        <v>2473</v>
      </c>
      <c r="F9056" t="s">
        <v>2827</v>
      </c>
      <c r="G9056" t="s">
        <v>3010</v>
      </c>
      <c r="M9056" t="s">
        <v>1107</v>
      </c>
      <c r="O9056" t="s">
        <v>1682</v>
      </c>
      <c r="P9056" t="s">
        <v>2990</v>
      </c>
      <c r="Q9056" t="s">
        <v>3011</v>
      </c>
      <c r="S9056" t="s">
        <v>1684</v>
      </c>
    </row>
    <row r="9057" spans="1:19" x14ac:dyDescent="0.25">
      <c r="A9057" t="s">
        <v>3012</v>
      </c>
      <c r="B9057" t="s">
        <v>3013</v>
      </c>
      <c r="C9057" t="s">
        <v>3014</v>
      </c>
      <c r="O9057" t="s">
        <v>1682</v>
      </c>
      <c r="P9057" t="s">
        <v>2990</v>
      </c>
      <c r="Q9057" t="s">
        <v>3015</v>
      </c>
      <c r="S9057" t="s">
        <v>1684</v>
      </c>
    </row>
    <row r="9058" spans="1:19" x14ac:dyDescent="0.25">
      <c r="A9058" t="s">
        <v>3016</v>
      </c>
      <c r="B9058" t="s">
        <v>3017</v>
      </c>
      <c r="C9058" t="s">
        <v>3018</v>
      </c>
      <c r="D9058" t="s">
        <v>3019</v>
      </c>
      <c r="E9058" t="s">
        <v>3020</v>
      </c>
      <c r="F9058" t="s">
        <v>2839</v>
      </c>
      <c r="G9058" t="s">
        <v>2973</v>
      </c>
      <c r="M9058" t="s">
        <v>2875</v>
      </c>
      <c r="O9058" t="s">
        <v>1682</v>
      </c>
      <c r="P9058" t="s">
        <v>2990</v>
      </c>
      <c r="Q9058" t="s">
        <v>3021</v>
      </c>
      <c r="S9058" t="s">
        <v>1684</v>
      </c>
    </row>
    <row r="9059" spans="1:19" x14ac:dyDescent="0.25">
      <c r="A9059" t="s">
        <v>3022</v>
      </c>
      <c r="B9059" t="s">
        <v>3023</v>
      </c>
      <c r="C9059" t="s">
        <v>3024</v>
      </c>
      <c r="D9059" t="s">
        <v>2938</v>
      </c>
      <c r="N9059" t="s">
        <v>2917</v>
      </c>
      <c r="O9059" t="s">
        <v>1682</v>
      </c>
      <c r="P9059" t="s">
        <v>2990</v>
      </c>
      <c r="Q9059" t="s">
        <v>3025</v>
      </c>
      <c r="S9059" t="s">
        <v>1684</v>
      </c>
    </row>
    <row r="9060" spans="1:19" x14ac:dyDescent="0.25">
      <c r="A9060" t="s">
        <v>3026</v>
      </c>
      <c r="B9060" t="s">
        <v>3027</v>
      </c>
      <c r="C9060" t="s">
        <v>3028</v>
      </c>
      <c r="D9060" t="s">
        <v>2125</v>
      </c>
      <c r="G9060" t="s">
        <v>3029</v>
      </c>
      <c r="M9060" t="s">
        <v>1107</v>
      </c>
      <c r="O9060" t="s">
        <v>1682</v>
      </c>
      <c r="P9060" t="s">
        <v>2990</v>
      </c>
      <c r="Q9060" t="s">
        <v>3025</v>
      </c>
      <c r="S9060" t="s">
        <v>1684</v>
      </c>
    </row>
    <row r="9061" spans="1:19" x14ac:dyDescent="0.25">
      <c r="A9061" t="s">
        <v>3030</v>
      </c>
      <c r="B9061" t="s">
        <v>3031</v>
      </c>
      <c r="C9061" t="s">
        <v>3032</v>
      </c>
      <c r="D9061" t="s">
        <v>3033</v>
      </c>
      <c r="E9061" t="s">
        <v>3020</v>
      </c>
      <c r="F9061" t="s">
        <v>2887</v>
      </c>
      <c r="G9061" t="s">
        <v>3034</v>
      </c>
      <c r="M9061" t="s">
        <v>2875</v>
      </c>
      <c r="O9061" t="s">
        <v>1682</v>
      </c>
      <c r="P9061" t="s">
        <v>3035</v>
      </c>
      <c r="Q9061" t="s">
        <v>3036</v>
      </c>
      <c r="S9061" t="s">
        <v>1684</v>
      </c>
    </row>
    <row r="9062" spans="1:19" x14ac:dyDescent="0.25">
      <c r="A9062" t="s">
        <v>3037</v>
      </c>
      <c r="B9062" t="s">
        <v>3038</v>
      </c>
      <c r="C9062" t="s">
        <v>3039</v>
      </c>
      <c r="N9062" t="s">
        <v>2917</v>
      </c>
      <c r="O9062" t="s">
        <v>1682</v>
      </c>
      <c r="P9062" t="s">
        <v>3035</v>
      </c>
      <c r="Q9062" t="s">
        <v>3040</v>
      </c>
      <c r="S9062" t="s">
        <v>1684</v>
      </c>
    </row>
    <row r="9063" spans="1:19" x14ac:dyDescent="0.25">
      <c r="A9063" t="s">
        <v>3041</v>
      </c>
      <c r="B9063" t="s">
        <v>3042</v>
      </c>
      <c r="C9063" t="s">
        <v>3043</v>
      </c>
      <c r="D9063" t="s">
        <v>2012</v>
      </c>
      <c r="G9063" t="s">
        <v>2517</v>
      </c>
      <c r="M9063" t="s">
        <v>1107</v>
      </c>
      <c r="O9063" t="s">
        <v>1682</v>
      </c>
      <c r="P9063" t="s">
        <v>3035</v>
      </c>
      <c r="Q9063" t="s">
        <v>3040</v>
      </c>
      <c r="S9063" t="s">
        <v>1684</v>
      </c>
    </row>
    <row r="9064" spans="1:19" x14ac:dyDescent="0.25">
      <c r="A9064" t="s">
        <v>3044</v>
      </c>
      <c r="B9064" t="s">
        <v>3045</v>
      </c>
      <c r="C9064" t="s">
        <v>3046</v>
      </c>
      <c r="D9064" t="s">
        <v>1399</v>
      </c>
      <c r="E9064" t="s">
        <v>3047</v>
      </c>
      <c r="F9064" t="s">
        <v>3048</v>
      </c>
      <c r="G9064" t="s">
        <v>3049</v>
      </c>
      <c r="M9064" t="s">
        <v>2875</v>
      </c>
      <c r="O9064" t="s">
        <v>1682</v>
      </c>
      <c r="P9064" t="s">
        <v>3035</v>
      </c>
      <c r="Q9064" t="s">
        <v>3050</v>
      </c>
      <c r="S9064" t="s">
        <v>1684</v>
      </c>
    </row>
    <row r="9065" spans="1:19" x14ac:dyDescent="0.25">
      <c r="A9065" t="s">
        <v>3051</v>
      </c>
      <c r="B9065" t="s">
        <v>3052</v>
      </c>
      <c r="C9065" t="s">
        <v>3053</v>
      </c>
      <c r="D9065" t="s">
        <v>1399</v>
      </c>
      <c r="E9065" t="s">
        <v>3054</v>
      </c>
      <c r="F9065" t="s">
        <v>3055</v>
      </c>
      <c r="G9065" t="s">
        <v>3049</v>
      </c>
      <c r="O9065" t="s">
        <v>1682</v>
      </c>
      <c r="P9065" t="s">
        <v>3035</v>
      </c>
      <c r="Q9065" t="s">
        <v>3056</v>
      </c>
      <c r="S9065" t="s">
        <v>1684</v>
      </c>
    </row>
    <row r="9066" spans="1:19" x14ac:dyDescent="0.25">
      <c r="A9066" t="s">
        <v>3057</v>
      </c>
      <c r="B9066" t="s">
        <v>3058</v>
      </c>
      <c r="C9066" t="s">
        <v>3059</v>
      </c>
      <c r="D9066" t="s">
        <v>3060</v>
      </c>
      <c r="F9066" t="s">
        <v>3061</v>
      </c>
      <c r="G9066" t="s">
        <v>3062</v>
      </c>
      <c r="M9066" t="s">
        <v>1107</v>
      </c>
      <c r="O9066" t="s">
        <v>1682</v>
      </c>
      <c r="P9066" t="s">
        <v>3035</v>
      </c>
      <c r="Q9066" t="s">
        <v>3063</v>
      </c>
      <c r="S9066" t="s">
        <v>1684</v>
      </c>
    </row>
    <row r="9067" spans="1:19" x14ac:dyDescent="0.25">
      <c r="A9067" t="s">
        <v>3064</v>
      </c>
      <c r="B9067" t="s">
        <v>3065</v>
      </c>
      <c r="C9067" t="s">
        <v>3066</v>
      </c>
      <c r="D9067" t="s">
        <v>3067</v>
      </c>
      <c r="E9067" t="s">
        <v>3068</v>
      </c>
      <c r="F9067" t="s">
        <v>3069</v>
      </c>
      <c r="G9067" t="s">
        <v>2536</v>
      </c>
      <c r="M9067" t="s">
        <v>1107</v>
      </c>
      <c r="O9067" t="s">
        <v>1682</v>
      </c>
      <c r="P9067" t="s">
        <v>3035</v>
      </c>
      <c r="Q9067" t="s">
        <v>3063</v>
      </c>
      <c r="S9067" t="s">
        <v>1684</v>
      </c>
    </row>
    <row r="9068" spans="1:19" x14ac:dyDescent="0.25">
      <c r="A9068" t="s">
        <v>3070</v>
      </c>
      <c r="B9068" t="s">
        <v>3071</v>
      </c>
      <c r="C9068" t="s">
        <v>3072</v>
      </c>
      <c r="M9068" t="s">
        <v>1107</v>
      </c>
      <c r="O9068" t="s">
        <v>1682</v>
      </c>
      <c r="P9068" t="s">
        <v>3035</v>
      </c>
      <c r="Q9068" t="s">
        <v>3073</v>
      </c>
      <c r="S9068" t="s">
        <v>1684</v>
      </c>
    </row>
    <row r="9069" spans="1:19" x14ac:dyDescent="0.25">
      <c r="A9069" t="s">
        <v>3074</v>
      </c>
      <c r="B9069" t="s">
        <v>3075</v>
      </c>
      <c r="C9069" t="s">
        <v>3076</v>
      </c>
      <c r="M9069" t="s">
        <v>1107</v>
      </c>
      <c r="O9069" t="s">
        <v>1682</v>
      </c>
      <c r="P9069" t="s">
        <v>3035</v>
      </c>
      <c r="Q9069" t="s">
        <v>3073</v>
      </c>
      <c r="S9069" t="s">
        <v>1684</v>
      </c>
    </row>
    <row r="9070" spans="1:19" x14ac:dyDescent="0.25">
      <c r="A9070" t="s">
        <v>3077</v>
      </c>
      <c r="B9070" t="s">
        <v>3078</v>
      </c>
      <c r="C9070" t="s">
        <v>3079</v>
      </c>
      <c r="D9070" t="s">
        <v>618</v>
      </c>
      <c r="F9070" t="s">
        <v>3080</v>
      </c>
      <c r="M9070" t="s">
        <v>1107</v>
      </c>
      <c r="O9070" t="s">
        <v>1682</v>
      </c>
      <c r="P9070" t="s">
        <v>3035</v>
      </c>
      <c r="Q9070" t="s">
        <v>3081</v>
      </c>
      <c r="S9070" t="s">
        <v>1684</v>
      </c>
    </row>
    <row r="9071" spans="1:19" x14ac:dyDescent="0.25">
      <c r="A9071" t="s">
        <v>3082</v>
      </c>
      <c r="B9071" t="s">
        <v>3083</v>
      </c>
      <c r="C9071" t="s">
        <v>3084</v>
      </c>
      <c r="D9071" t="s">
        <v>3085</v>
      </c>
      <c r="M9071" t="s">
        <v>2875</v>
      </c>
      <c r="O9071" t="s">
        <v>1682</v>
      </c>
      <c r="P9071" t="s">
        <v>3035</v>
      </c>
      <c r="Q9071" t="s">
        <v>3086</v>
      </c>
      <c r="S9071" t="s">
        <v>1684</v>
      </c>
    </row>
    <row r="9072" spans="1:19" x14ac:dyDescent="0.25">
      <c r="A9072" t="s">
        <v>3087</v>
      </c>
      <c r="B9072" t="s">
        <v>3088</v>
      </c>
      <c r="C9072" t="s">
        <v>3089</v>
      </c>
      <c r="D9072" t="s">
        <v>3090</v>
      </c>
      <c r="F9072" t="s">
        <v>3091</v>
      </c>
      <c r="M9072" t="s">
        <v>2875</v>
      </c>
      <c r="O9072" t="s">
        <v>1682</v>
      </c>
      <c r="P9072" t="s">
        <v>3035</v>
      </c>
      <c r="Q9072" t="s">
        <v>3092</v>
      </c>
      <c r="S9072" t="s">
        <v>1684</v>
      </c>
    </row>
    <row r="9073" spans="1:19" x14ac:dyDescent="0.25">
      <c r="A9073" t="s">
        <v>3093</v>
      </c>
      <c r="B9073" t="s">
        <v>3094</v>
      </c>
      <c r="C9073" t="s">
        <v>3095</v>
      </c>
      <c r="D9073" t="s">
        <v>3096</v>
      </c>
      <c r="F9073" t="s">
        <v>3097</v>
      </c>
      <c r="G9073" t="s">
        <v>1813</v>
      </c>
      <c r="M9073" t="s">
        <v>3098</v>
      </c>
      <c r="O9073" t="s">
        <v>1682</v>
      </c>
      <c r="P9073" t="s">
        <v>3035</v>
      </c>
      <c r="Q9073" t="s">
        <v>3092</v>
      </c>
      <c r="S9073" t="s">
        <v>1684</v>
      </c>
    </row>
    <row r="9074" spans="1:19" x14ac:dyDescent="0.25">
      <c r="A9074" t="s">
        <v>3099</v>
      </c>
      <c r="B9074" t="s">
        <v>3100</v>
      </c>
      <c r="C9074" t="s">
        <v>3101</v>
      </c>
      <c r="F9074" t="s">
        <v>3091</v>
      </c>
      <c r="G9074" t="s">
        <v>2946</v>
      </c>
      <c r="M9074" t="s">
        <v>2875</v>
      </c>
      <c r="O9074" t="s">
        <v>1682</v>
      </c>
      <c r="P9074" t="s">
        <v>3035</v>
      </c>
      <c r="Q9074" t="s">
        <v>3102</v>
      </c>
      <c r="S9074" t="s">
        <v>1684</v>
      </c>
    </row>
    <row r="9075" spans="1:19" x14ac:dyDescent="0.25">
      <c r="A9075" t="s">
        <v>3103</v>
      </c>
      <c r="B9075" t="s">
        <v>3104</v>
      </c>
      <c r="C9075" t="s">
        <v>3105</v>
      </c>
      <c r="D9075" t="s">
        <v>566</v>
      </c>
      <c r="F9075" t="s">
        <v>3097</v>
      </c>
      <c r="M9075" t="s">
        <v>3098</v>
      </c>
      <c r="O9075" t="s">
        <v>1682</v>
      </c>
      <c r="P9075" t="s">
        <v>3035</v>
      </c>
      <c r="Q9075" t="s">
        <v>3106</v>
      </c>
      <c r="S9075" t="s">
        <v>1684</v>
      </c>
    </row>
    <row r="9076" spans="1:19" x14ac:dyDescent="0.25">
      <c r="A9076" t="s">
        <v>3107</v>
      </c>
      <c r="B9076" t="s">
        <v>3108</v>
      </c>
      <c r="C9076" t="s">
        <v>3109</v>
      </c>
      <c r="D9076" t="s">
        <v>3110</v>
      </c>
      <c r="M9076" t="s">
        <v>3111</v>
      </c>
      <c r="O9076" t="s">
        <v>1682</v>
      </c>
      <c r="P9076" t="s">
        <v>3035</v>
      </c>
      <c r="Q9076" t="s">
        <v>3106</v>
      </c>
      <c r="S9076" t="s">
        <v>1684</v>
      </c>
    </row>
    <row r="9077" spans="1:19" x14ac:dyDescent="0.25">
      <c r="A9077" t="s">
        <v>3112</v>
      </c>
      <c r="B9077" t="s">
        <v>3113</v>
      </c>
      <c r="C9077" t="s">
        <v>3114</v>
      </c>
      <c r="D9077" t="s">
        <v>2498</v>
      </c>
      <c r="F9077" t="s">
        <v>3115</v>
      </c>
      <c r="M9077" t="s">
        <v>3116</v>
      </c>
      <c r="O9077" t="s">
        <v>1682</v>
      </c>
      <c r="P9077" t="s">
        <v>3035</v>
      </c>
      <c r="Q9077" t="s">
        <v>3106</v>
      </c>
      <c r="S9077" t="s">
        <v>1684</v>
      </c>
    </row>
    <row r="9078" spans="1:19" x14ac:dyDescent="0.25">
      <c r="A9078" t="s">
        <v>3117</v>
      </c>
      <c r="B9078" t="s">
        <v>3118</v>
      </c>
      <c r="C9078" t="s">
        <v>3119</v>
      </c>
      <c r="D9078" t="s">
        <v>3120</v>
      </c>
      <c r="M9078" t="s">
        <v>1680</v>
      </c>
      <c r="O9078" t="s">
        <v>1682</v>
      </c>
      <c r="P9078" t="s">
        <v>3121</v>
      </c>
      <c r="Q9078" t="s">
        <v>3122</v>
      </c>
      <c r="S9078" t="s">
        <v>1684</v>
      </c>
    </row>
    <row r="9079" spans="1:19" x14ac:dyDescent="0.25">
      <c r="A9079" t="s">
        <v>3123</v>
      </c>
      <c r="B9079" t="s">
        <v>3124</v>
      </c>
      <c r="C9079" t="s">
        <v>3125</v>
      </c>
      <c r="D9079" t="s">
        <v>3120</v>
      </c>
      <c r="M9079" t="s">
        <v>1680</v>
      </c>
      <c r="O9079" t="s">
        <v>1682</v>
      </c>
      <c r="P9079" t="s">
        <v>3121</v>
      </c>
      <c r="Q9079" t="s">
        <v>3122</v>
      </c>
      <c r="S9079" t="s">
        <v>1684</v>
      </c>
    </row>
    <row r="9080" spans="1:19" x14ac:dyDescent="0.25">
      <c r="A9080" t="s">
        <v>3126</v>
      </c>
      <c r="B9080" t="s">
        <v>3127</v>
      </c>
      <c r="C9080" t="s">
        <v>3128</v>
      </c>
      <c r="D9080" t="s">
        <v>3120</v>
      </c>
      <c r="M9080" t="s">
        <v>1680</v>
      </c>
      <c r="O9080" t="s">
        <v>1682</v>
      </c>
      <c r="P9080" t="s">
        <v>3121</v>
      </c>
      <c r="Q9080" t="s">
        <v>3122</v>
      </c>
      <c r="S9080" t="s">
        <v>1684</v>
      </c>
    </row>
    <row r="9081" spans="1:19" x14ac:dyDescent="0.25">
      <c r="A9081" t="s">
        <v>3129</v>
      </c>
      <c r="B9081" t="s">
        <v>3130</v>
      </c>
      <c r="C9081" t="s">
        <v>3131</v>
      </c>
      <c r="D9081" t="s">
        <v>3120</v>
      </c>
      <c r="M9081" t="s">
        <v>1680</v>
      </c>
      <c r="O9081" t="s">
        <v>1682</v>
      </c>
      <c r="P9081" t="s">
        <v>3121</v>
      </c>
      <c r="Q9081" t="s">
        <v>3122</v>
      </c>
      <c r="S9081" t="s">
        <v>1684</v>
      </c>
    </row>
    <row r="9082" spans="1:19" x14ac:dyDescent="0.25">
      <c r="A9082" t="s">
        <v>3132</v>
      </c>
      <c r="B9082" t="s">
        <v>3133</v>
      </c>
      <c r="C9082" t="s">
        <v>3134</v>
      </c>
      <c r="D9082" t="s">
        <v>3120</v>
      </c>
      <c r="M9082" t="s">
        <v>1680</v>
      </c>
      <c r="O9082" t="s">
        <v>1682</v>
      </c>
      <c r="P9082" t="s">
        <v>3121</v>
      </c>
      <c r="Q9082" t="s">
        <v>3122</v>
      </c>
      <c r="S9082" t="s">
        <v>1684</v>
      </c>
    </row>
    <row r="9083" spans="1:19" x14ac:dyDescent="0.25">
      <c r="A9083" t="s">
        <v>3135</v>
      </c>
      <c r="B9083" t="s">
        <v>3136</v>
      </c>
      <c r="C9083" t="s">
        <v>3137</v>
      </c>
      <c r="D9083" t="s">
        <v>3120</v>
      </c>
      <c r="M9083" t="s">
        <v>1680</v>
      </c>
      <c r="O9083" t="s">
        <v>1682</v>
      </c>
      <c r="P9083" t="s">
        <v>3121</v>
      </c>
      <c r="Q9083" t="s">
        <v>3122</v>
      </c>
      <c r="S9083" t="s">
        <v>1684</v>
      </c>
    </row>
    <row r="9084" spans="1:19" x14ac:dyDescent="0.25">
      <c r="A9084" t="s">
        <v>3138</v>
      </c>
      <c r="B9084" t="s">
        <v>3139</v>
      </c>
      <c r="C9084" t="s">
        <v>3140</v>
      </c>
      <c r="D9084" t="s">
        <v>3120</v>
      </c>
      <c r="M9084" t="s">
        <v>1680</v>
      </c>
      <c r="O9084" t="s">
        <v>1682</v>
      </c>
      <c r="P9084" t="s">
        <v>3121</v>
      </c>
      <c r="Q9084" t="s">
        <v>3122</v>
      </c>
      <c r="S9084" t="s">
        <v>1684</v>
      </c>
    </row>
    <row r="9085" spans="1:19" x14ac:dyDescent="0.25">
      <c r="A9085" t="s">
        <v>3141</v>
      </c>
      <c r="B9085" t="s">
        <v>3142</v>
      </c>
      <c r="C9085" t="s">
        <v>3143</v>
      </c>
      <c r="D9085" t="s">
        <v>3144</v>
      </c>
      <c r="M9085" t="s">
        <v>1680</v>
      </c>
      <c r="O9085" t="s">
        <v>1682</v>
      </c>
      <c r="P9085" t="s">
        <v>3121</v>
      </c>
      <c r="Q9085" t="s">
        <v>3122</v>
      </c>
      <c r="S9085" t="s">
        <v>1684</v>
      </c>
    </row>
    <row r="9086" spans="1:19" x14ac:dyDescent="0.25">
      <c r="A9086" t="s">
        <v>3145</v>
      </c>
      <c r="B9086" t="s">
        <v>3146</v>
      </c>
      <c r="C9086" t="s">
        <v>3147</v>
      </c>
      <c r="D9086" t="s">
        <v>3120</v>
      </c>
      <c r="M9086" t="s">
        <v>1680</v>
      </c>
      <c r="O9086" t="s">
        <v>1682</v>
      </c>
      <c r="P9086" t="s">
        <v>3121</v>
      </c>
      <c r="Q9086" t="s">
        <v>3122</v>
      </c>
      <c r="S9086" t="s">
        <v>1684</v>
      </c>
    </row>
    <row r="9087" spans="1:19" x14ac:dyDescent="0.25">
      <c r="A9087" t="s">
        <v>3148</v>
      </c>
      <c r="B9087" t="s">
        <v>3149</v>
      </c>
      <c r="C9087" t="s">
        <v>3150</v>
      </c>
      <c r="D9087" t="s">
        <v>3120</v>
      </c>
      <c r="M9087" t="s">
        <v>1680</v>
      </c>
      <c r="O9087" t="s">
        <v>1682</v>
      </c>
      <c r="P9087" t="s">
        <v>3121</v>
      </c>
      <c r="Q9087" t="s">
        <v>3122</v>
      </c>
      <c r="S9087" t="s">
        <v>1684</v>
      </c>
    </row>
    <row r="9088" spans="1:19" x14ac:dyDescent="0.25">
      <c r="A9088" t="s">
        <v>3151</v>
      </c>
      <c r="B9088" t="s">
        <v>3152</v>
      </c>
      <c r="C9088" t="s">
        <v>3153</v>
      </c>
      <c r="M9088" t="s">
        <v>1680</v>
      </c>
      <c r="O9088" t="s">
        <v>1682</v>
      </c>
      <c r="P9088" t="s">
        <v>3121</v>
      </c>
      <c r="Q9088" t="s">
        <v>3122</v>
      </c>
      <c r="S9088" t="s">
        <v>1684</v>
      </c>
    </row>
    <row r="9089" spans="1:19" x14ac:dyDescent="0.25">
      <c r="A9089" t="s">
        <v>3154</v>
      </c>
      <c r="B9089" t="s">
        <v>3155</v>
      </c>
      <c r="C9089" t="s">
        <v>3156</v>
      </c>
      <c r="M9089" t="s">
        <v>1680</v>
      </c>
      <c r="O9089" t="s">
        <v>1682</v>
      </c>
      <c r="P9089" t="s">
        <v>3121</v>
      </c>
      <c r="Q9089" t="s">
        <v>3122</v>
      </c>
      <c r="S9089" t="s">
        <v>1684</v>
      </c>
    </row>
    <row r="9090" spans="1:19" x14ac:dyDescent="0.25">
      <c r="A9090" t="s">
        <v>3157</v>
      </c>
      <c r="B9090" t="s">
        <v>3158</v>
      </c>
      <c r="C9090" t="s">
        <v>3159</v>
      </c>
      <c r="M9090" t="s">
        <v>1680</v>
      </c>
      <c r="O9090" t="s">
        <v>1682</v>
      </c>
      <c r="P9090" t="s">
        <v>3121</v>
      </c>
      <c r="Q9090" t="s">
        <v>3122</v>
      </c>
      <c r="S9090" t="s">
        <v>1684</v>
      </c>
    </row>
    <row r="9091" spans="1:19" x14ac:dyDescent="0.25">
      <c r="A9091" t="s">
        <v>3160</v>
      </c>
      <c r="B9091" t="s">
        <v>3161</v>
      </c>
      <c r="C9091" t="s">
        <v>3162</v>
      </c>
      <c r="M9091" t="s">
        <v>1680</v>
      </c>
      <c r="O9091" t="s">
        <v>1682</v>
      </c>
      <c r="P9091" t="s">
        <v>3121</v>
      </c>
      <c r="Q9091" t="s">
        <v>3122</v>
      </c>
      <c r="S9091" t="s">
        <v>1684</v>
      </c>
    </row>
    <row r="9092" spans="1:19" x14ac:dyDescent="0.25">
      <c r="A9092" t="s">
        <v>3163</v>
      </c>
      <c r="B9092" t="s">
        <v>3164</v>
      </c>
      <c r="C9092" t="s">
        <v>3165</v>
      </c>
      <c r="M9092" t="s">
        <v>1680</v>
      </c>
      <c r="O9092" t="s">
        <v>1682</v>
      </c>
      <c r="P9092" t="s">
        <v>3121</v>
      </c>
      <c r="Q9092" t="s">
        <v>3122</v>
      </c>
      <c r="S9092" t="s">
        <v>1684</v>
      </c>
    </row>
    <row r="9093" spans="1:19" x14ac:dyDescent="0.25">
      <c r="A9093" t="s">
        <v>3166</v>
      </c>
      <c r="B9093" t="s">
        <v>3167</v>
      </c>
      <c r="C9093" t="s">
        <v>3168</v>
      </c>
      <c r="M9093" t="s">
        <v>1680</v>
      </c>
      <c r="O9093" t="s">
        <v>1682</v>
      </c>
      <c r="P9093" t="s">
        <v>3121</v>
      </c>
      <c r="Q9093" t="s">
        <v>3122</v>
      </c>
      <c r="S9093" t="s">
        <v>1684</v>
      </c>
    </row>
    <row r="9094" spans="1:19" x14ac:dyDescent="0.25">
      <c r="A9094" t="s">
        <v>3169</v>
      </c>
      <c r="B9094" t="s">
        <v>3170</v>
      </c>
      <c r="C9094" t="s">
        <v>3171</v>
      </c>
      <c r="M9094" t="s">
        <v>1680</v>
      </c>
      <c r="O9094" t="s">
        <v>1682</v>
      </c>
      <c r="P9094" t="s">
        <v>3121</v>
      </c>
      <c r="Q9094" t="s">
        <v>3122</v>
      </c>
      <c r="S9094" t="s">
        <v>1684</v>
      </c>
    </row>
    <row r="9095" spans="1:19" x14ac:dyDescent="0.25">
      <c r="A9095" t="s">
        <v>3172</v>
      </c>
      <c r="B9095" t="s">
        <v>3173</v>
      </c>
      <c r="C9095" t="s">
        <v>3174</v>
      </c>
      <c r="M9095" t="s">
        <v>1680</v>
      </c>
      <c r="O9095" t="s">
        <v>1682</v>
      </c>
      <c r="P9095" t="s">
        <v>3121</v>
      </c>
      <c r="Q9095" t="s">
        <v>3122</v>
      </c>
      <c r="S9095" t="s">
        <v>1684</v>
      </c>
    </row>
    <row r="9096" spans="1:19" x14ac:dyDescent="0.25">
      <c r="A9096" t="s">
        <v>3175</v>
      </c>
      <c r="B9096" t="s">
        <v>3176</v>
      </c>
      <c r="C9096" t="s">
        <v>3177</v>
      </c>
      <c r="M9096" t="s">
        <v>1680</v>
      </c>
      <c r="O9096" t="s">
        <v>1682</v>
      </c>
      <c r="P9096" t="s">
        <v>3121</v>
      </c>
      <c r="Q9096" t="s">
        <v>3122</v>
      </c>
      <c r="S9096" t="s">
        <v>1684</v>
      </c>
    </row>
    <row r="9097" spans="1:19" x14ac:dyDescent="0.25">
      <c r="A9097" t="s">
        <v>3178</v>
      </c>
      <c r="B9097" t="s">
        <v>3179</v>
      </c>
      <c r="C9097" t="s">
        <v>3180</v>
      </c>
      <c r="M9097" t="s">
        <v>1680</v>
      </c>
      <c r="O9097" t="s">
        <v>1682</v>
      </c>
      <c r="P9097" t="s">
        <v>3121</v>
      </c>
      <c r="Q9097" t="s">
        <v>3122</v>
      </c>
      <c r="S9097" t="s">
        <v>1684</v>
      </c>
    </row>
    <row r="9098" spans="1:19" x14ac:dyDescent="0.25">
      <c r="A9098" t="s">
        <v>3181</v>
      </c>
      <c r="B9098" t="s">
        <v>3182</v>
      </c>
      <c r="C9098" t="s">
        <v>3183</v>
      </c>
      <c r="M9098" t="s">
        <v>1680</v>
      </c>
      <c r="O9098" t="s">
        <v>1682</v>
      </c>
      <c r="P9098" t="s">
        <v>3121</v>
      </c>
      <c r="Q9098" t="s">
        <v>3122</v>
      </c>
      <c r="S9098" t="s">
        <v>1684</v>
      </c>
    </row>
    <row r="9099" spans="1:19" x14ac:dyDescent="0.25">
      <c r="A9099" t="s">
        <v>3184</v>
      </c>
      <c r="B9099" t="s">
        <v>3185</v>
      </c>
      <c r="C9099" t="s">
        <v>3186</v>
      </c>
      <c r="M9099" t="s">
        <v>1680</v>
      </c>
      <c r="O9099" t="s">
        <v>1682</v>
      </c>
      <c r="P9099" t="s">
        <v>3121</v>
      </c>
      <c r="Q9099" t="s">
        <v>3122</v>
      </c>
      <c r="S9099" t="s">
        <v>1684</v>
      </c>
    </row>
    <row r="9100" spans="1:19" x14ac:dyDescent="0.25">
      <c r="A9100" t="s">
        <v>3184</v>
      </c>
      <c r="B9100" t="s">
        <v>3185</v>
      </c>
      <c r="C9100" t="s">
        <v>3187</v>
      </c>
      <c r="M9100" t="s">
        <v>1680</v>
      </c>
      <c r="O9100" t="s">
        <v>1682</v>
      </c>
      <c r="P9100" t="s">
        <v>3121</v>
      </c>
      <c r="Q9100" t="s">
        <v>3122</v>
      </c>
      <c r="S9100" t="s">
        <v>1684</v>
      </c>
    </row>
    <row r="9101" spans="1:19" x14ac:dyDescent="0.25">
      <c r="A9101" t="s">
        <v>3188</v>
      </c>
      <c r="B9101" t="s">
        <v>3189</v>
      </c>
      <c r="C9101" t="s">
        <v>3190</v>
      </c>
      <c r="M9101" t="s">
        <v>1680</v>
      </c>
      <c r="O9101" t="s">
        <v>1682</v>
      </c>
      <c r="P9101" t="s">
        <v>3121</v>
      </c>
      <c r="Q9101" t="s">
        <v>3122</v>
      </c>
      <c r="S9101" t="s">
        <v>1684</v>
      </c>
    </row>
    <row r="9102" spans="1:19" x14ac:dyDescent="0.25">
      <c r="A9102" t="s">
        <v>3191</v>
      </c>
      <c r="B9102" t="s">
        <v>3192</v>
      </c>
      <c r="C9102" t="s">
        <v>3193</v>
      </c>
      <c r="D9102" t="s">
        <v>1777</v>
      </c>
      <c r="M9102" t="s">
        <v>1680</v>
      </c>
      <c r="O9102" t="s">
        <v>1682</v>
      </c>
      <c r="P9102" t="s">
        <v>3121</v>
      </c>
      <c r="Q9102" t="s">
        <v>3122</v>
      </c>
      <c r="S9102" t="s">
        <v>1684</v>
      </c>
    </row>
    <row r="9103" spans="1:19" x14ac:dyDescent="0.25">
      <c r="A9103" t="s">
        <v>3194</v>
      </c>
      <c r="B9103" t="s">
        <v>3195</v>
      </c>
      <c r="C9103" t="s">
        <v>3196</v>
      </c>
      <c r="D9103" t="s">
        <v>551</v>
      </c>
      <c r="M9103" t="s">
        <v>1680</v>
      </c>
      <c r="O9103" t="s">
        <v>1682</v>
      </c>
      <c r="P9103" t="s">
        <v>3121</v>
      </c>
      <c r="Q9103" t="s">
        <v>3122</v>
      </c>
      <c r="S9103" t="s">
        <v>1684</v>
      </c>
    </row>
    <row r="9104" spans="1:19" x14ac:dyDescent="0.25">
      <c r="A9104" t="s">
        <v>3197</v>
      </c>
      <c r="B9104" t="s">
        <v>3198</v>
      </c>
      <c r="C9104" t="s">
        <v>3199</v>
      </c>
      <c r="D9104" t="s">
        <v>2950</v>
      </c>
      <c r="M9104" t="s">
        <v>1680</v>
      </c>
      <c r="O9104" t="s">
        <v>1682</v>
      </c>
      <c r="P9104" t="s">
        <v>3121</v>
      </c>
      <c r="Q9104" t="s">
        <v>3122</v>
      </c>
      <c r="S9104" t="s">
        <v>1684</v>
      </c>
    </row>
    <row r="9105" spans="1:19" x14ac:dyDescent="0.25">
      <c r="A9105" t="s">
        <v>3200</v>
      </c>
      <c r="B9105" t="s">
        <v>3201</v>
      </c>
      <c r="C9105" t="s">
        <v>3202</v>
      </c>
      <c r="D9105" t="s">
        <v>2946</v>
      </c>
      <c r="M9105" t="s">
        <v>1680</v>
      </c>
      <c r="O9105" t="s">
        <v>1682</v>
      </c>
      <c r="P9105" t="s">
        <v>3121</v>
      </c>
      <c r="Q9105" t="s">
        <v>3122</v>
      </c>
      <c r="S9105" t="s">
        <v>1684</v>
      </c>
    </row>
    <row r="9106" spans="1:19" x14ac:dyDescent="0.25">
      <c r="A9106" t="s">
        <v>3203</v>
      </c>
      <c r="B9106" t="s">
        <v>3204</v>
      </c>
      <c r="C9106" t="s">
        <v>3205</v>
      </c>
      <c r="D9106" t="s">
        <v>3115</v>
      </c>
      <c r="M9106" t="s">
        <v>1680</v>
      </c>
      <c r="O9106" t="s">
        <v>1682</v>
      </c>
      <c r="P9106" t="s">
        <v>3121</v>
      </c>
      <c r="Q9106" t="s">
        <v>3122</v>
      </c>
      <c r="S9106" t="s">
        <v>1684</v>
      </c>
    </row>
    <row r="9107" spans="1:19" x14ac:dyDescent="0.25">
      <c r="A9107" t="s">
        <v>3206</v>
      </c>
      <c r="B9107" t="s">
        <v>3207</v>
      </c>
      <c r="C9107" t="s">
        <v>3208</v>
      </c>
      <c r="D9107" t="s">
        <v>3209</v>
      </c>
      <c r="M9107" t="s">
        <v>1680</v>
      </c>
      <c r="O9107" t="s">
        <v>1682</v>
      </c>
      <c r="P9107" t="s">
        <v>3121</v>
      </c>
      <c r="Q9107" t="s">
        <v>3122</v>
      </c>
      <c r="S9107" t="s">
        <v>1684</v>
      </c>
    </row>
    <row r="9108" spans="1:19" x14ac:dyDescent="0.25">
      <c r="A9108" t="s">
        <v>3210</v>
      </c>
      <c r="B9108" t="s">
        <v>3211</v>
      </c>
      <c r="C9108" t="s">
        <v>3212</v>
      </c>
      <c r="D9108" t="s">
        <v>2950</v>
      </c>
      <c r="M9108" t="s">
        <v>1680</v>
      </c>
      <c r="O9108" t="s">
        <v>1682</v>
      </c>
      <c r="P9108" t="s">
        <v>3121</v>
      </c>
      <c r="Q9108" t="s">
        <v>3122</v>
      </c>
      <c r="S9108" t="s">
        <v>1684</v>
      </c>
    </row>
    <row r="9109" spans="1:19" x14ac:dyDescent="0.25">
      <c r="A9109" t="s">
        <v>3213</v>
      </c>
      <c r="B9109" t="s">
        <v>3214</v>
      </c>
      <c r="C9109" t="s">
        <v>3215</v>
      </c>
      <c r="D9109" t="s">
        <v>2946</v>
      </c>
      <c r="M9109" t="s">
        <v>1680</v>
      </c>
      <c r="O9109" t="s">
        <v>1682</v>
      </c>
      <c r="P9109" t="s">
        <v>3121</v>
      </c>
      <c r="Q9109" t="s">
        <v>3122</v>
      </c>
      <c r="S9109" t="s">
        <v>1684</v>
      </c>
    </row>
    <row r="9110" spans="1:19" x14ac:dyDescent="0.25">
      <c r="A9110" t="s">
        <v>3216</v>
      </c>
      <c r="B9110" t="s">
        <v>3217</v>
      </c>
      <c r="C9110" t="s">
        <v>3218</v>
      </c>
      <c r="D9110" t="s">
        <v>3209</v>
      </c>
      <c r="M9110" t="s">
        <v>1680</v>
      </c>
      <c r="O9110" t="s">
        <v>1682</v>
      </c>
      <c r="P9110" t="s">
        <v>3121</v>
      </c>
      <c r="Q9110" t="s">
        <v>3122</v>
      </c>
      <c r="S9110" t="s">
        <v>1684</v>
      </c>
    </row>
    <row r="9111" spans="1:19" x14ac:dyDescent="0.25">
      <c r="A9111" t="s">
        <v>3219</v>
      </c>
      <c r="B9111" t="s">
        <v>3220</v>
      </c>
      <c r="C9111" t="s">
        <v>3221</v>
      </c>
      <c r="D9111" t="s">
        <v>3115</v>
      </c>
      <c r="M9111" t="s">
        <v>1680</v>
      </c>
      <c r="O9111" t="s">
        <v>1682</v>
      </c>
      <c r="P9111" t="s">
        <v>3121</v>
      </c>
      <c r="Q9111" t="s">
        <v>3122</v>
      </c>
      <c r="S9111" t="s">
        <v>1684</v>
      </c>
    </row>
    <row r="9112" spans="1:19" x14ac:dyDescent="0.25">
      <c r="A9112" t="s">
        <v>3222</v>
      </c>
      <c r="B9112" t="s">
        <v>3223</v>
      </c>
      <c r="C9112" t="s">
        <v>3224</v>
      </c>
      <c r="D9112" t="s">
        <v>2958</v>
      </c>
      <c r="M9112" t="s">
        <v>1680</v>
      </c>
      <c r="O9112" t="s">
        <v>1682</v>
      </c>
      <c r="P9112" t="s">
        <v>3121</v>
      </c>
      <c r="Q9112" t="s">
        <v>3122</v>
      </c>
      <c r="S9112" t="s">
        <v>1684</v>
      </c>
    </row>
    <row r="9113" spans="1:19" x14ac:dyDescent="0.25">
      <c r="A9113" t="s">
        <v>3225</v>
      </c>
      <c r="B9113" t="s">
        <v>3226</v>
      </c>
      <c r="C9113" t="s">
        <v>3227</v>
      </c>
      <c r="D9113" t="s">
        <v>2946</v>
      </c>
      <c r="M9113" t="s">
        <v>1680</v>
      </c>
      <c r="O9113" t="s">
        <v>1682</v>
      </c>
      <c r="P9113" t="s">
        <v>3121</v>
      </c>
      <c r="Q9113" t="s">
        <v>3122</v>
      </c>
      <c r="S9113" t="s">
        <v>1684</v>
      </c>
    </row>
    <row r="9114" spans="1:19" x14ac:dyDescent="0.25">
      <c r="A9114" t="s">
        <v>3228</v>
      </c>
      <c r="B9114" t="s">
        <v>3229</v>
      </c>
      <c r="C9114" t="s">
        <v>3230</v>
      </c>
      <c r="D9114" t="s">
        <v>3231</v>
      </c>
      <c r="M9114" t="s">
        <v>1680</v>
      </c>
      <c r="O9114" t="s">
        <v>1682</v>
      </c>
      <c r="P9114" t="s">
        <v>3121</v>
      </c>
      <c r="Q9114" t="s">
        <v>3122</v>
      </c>
      <c r="S9114" t="s">
        <v>1684</v>
      </c>
    </row>
    <row r="9115" spans="1:19" x14ac:dyDescent="0.25">
      <c r="A9115" t="s">
        <v>3232</v>
      </c>
      <c r="B9115" t="s">
        <v>3233</v>
      </c>
      <c r="C9115" t="s">
        <v>3234</v>
      </c>
      <c r="D9115" t="s">
        <v>2958</v>
      </c>
      <c r="M9115" t="s">
        <v>1680</v>
      </c>
      <c r="O9115" t="s">
        <v>1682</v>
      </c>
      <c r="P9115" t="s">
        <v>3121</v>
      </c>
      <c r="Q9115" t="s">
        <v>3122</v>
      </c>
      <c r="S9115" t="s">
        <v>1684</v>
      </c>
    </row>
    <row r="9116" spans="1:19" x14ac:dyDescent="0.25">
      <c r="A9116" t="s">
        <v>3235</v>
      </c>
      <c r="B9116" t="s">
        <v>3236</v>
      </c>
      <c r="C9116" t="s">
        <v>3237</v>
      </c>
      <c r="D9116" t="s">
        <v>2958</v>
      </c>
      <c r="M9116" t="s">
        <v>1680</v>
      </c>
      <c r="O9116" t="s">
        <v>1682</v>
      </c>
      <c r="P9116" t="s">
        <v>3121</v>
      </c>
      <c r="Q9116" t="s">
        <v>3122</v>
      </c>
      <c r="S9116" t="s">
        <v>1684</v>
      </c>
    </row>
    <row r="9117" spans="1:19" x14ac:dyDescent="0.25">
      <c r="A9117" t="s">
        <v>3238</v>
      </c>
      <c r="B9117" t="s">
        <v>3239</v>
      </c>
      <c r="C9117" t="s">
        <v>3240</v>
      </c>
      <c r="D9117" t="s">
        <v>2946</v>
      </c>
      <c r="M9117" t="s">
        <v>1680</v>
      </c>
      <c r="O9117" t="s">
        <v>1682</v>
      </c>
      <c r="P9117" t="s">
        <v>3121</v>
      </c>
      <c r="Q9117" t="s">
        <v>3122</v>
      </c>
      <c r="S9117" t="s">
        <v>1684</v>
      </c>
    </row>
    <row r="9118" spans="1:19" x14ac:dyDescent="0.25">
      <c r="A9118" t="s">
        <v>3241</v>
      </c>
      <c r="B9118" t="s">
        <v>3242</v>
      </c>
      <c r="C9118" t="s">
        <v>3243</v>
      </c>
      <c r="D9118" t="s">
        <v>3244</v>
      </c>
      <c r="M9118" t="s">
        <v>1680</v>
      </c>
      <c r="O9118" t="s">
        <v>1682</v>
      </c>
      <c r="P9118" t="s">
        <v>3121</v>
      </c>
      <c r="Q9118" t="s">
        <v>3122</v>
      </c>
      <c r="S9118" t="s">
        <v>1684</v>
      </c>
    </row>
    <row r="9119" spans="1:19" x14ac:dyDescent="0.25">
      <c r="A9119" t="s">
        <v>3245</v>
      </c>
      <c r="B9119" t="s">
        <v>3246</v>
      </c>
      <c r="C9119" t="s">
        <v>3247</v>
      </c>
      <c r="D9119" t="s">
        <v>3248</v>
      </c>
      <c r="M9119" t="s">
        <v>1680</v>
      </c>
      <c r="O9119" t="s">
        <v>1682</v>
      </c>
      <c r="P9119" t="s">
        <v>3121</v>
      </c>
      <c r="Q9119" t="s">
        <v>3122</v>
      </c>
      <c r="S9119" t="s">
        <v>1684</v>
      </c>
    </row>
    <row r="9120" spans="1:19" x14ac:dyDescent="0.25">
      <c r="A9120" t="s">
        <v>3249</v>
      </c>
      <c r="B9120" t="s">
        <v>3250</v>
      </c>
      <c r="C9120" t="s">
        <v>3251</v>
      </c>
      <c r="D9120" t="s">
        <v>3231</v>
      </c>
      <c r="M9120" t="s">
        <v>1680</v>
      </c>
      <c r="O9120" t="s">
        <v>1682</v>
      </c>
      <c r="P9120" t="s">
        <v>3121</v>
      </c>
      <c r="Q9120" t="s">
        <v>3122</v>
      </c>
      <c r="S9120" t="s">
        <v>1684</v>
      </c>
    </row>
    <row r="9121" spans="1:19" x14ac:dyDescent="0.25">
      <c r="A9121" t="s">
        <v>3249</v>
      </c>
      <c r="B9121" t="s">
        <v>3252</v>
      </c>
      <c r="C9121" t="s">
        <v>3253</v>
      </c>
      <c r="D9121" t="s">
        <v>2958</v>
      </c>
      <c r="M9121" t="s">
        <v>1680</v>
      </c>
      <c r="O9121" t="s">
        <v>1682</v>
      </c>
      <c r="P9121" t="s">
        <v>3121</v>
      </c>
      <c r="Q9121" t="s">
        <v>3122</v>
      </c>
      <c r="S9121" t="s">
        <v>1684</v>
      </c>
    </row>
    <row r="9122" spans="1:19" x14ac:dyDescent="0.25">
      <c r="A9122" t="s">
        <v>3254</v>
      </c>
      <c r="B9122" t="s">
        <v>3250</v>
      </c>
      <c r="C9122" t="s">
        <v>3255</v>
      </c>
      <c r="D9122" t="s">
        <v>3231</v>
      </c>
      <c r="M9122" t="s">
        <v>1680</v>
      </c>
      <c r="O9122" t="s">
        <v>1682</v>
      </c>
      <c r="P9122" t="s">
        <v>3121</v>
      </c>
      <c r="Q9122" t="s">
        <v>3122</v>
      </c>
      <c r="S9122" t="s">
        <v>1684</v>
      </c>
    </row>
    <row r="9123" spans="1:19" x14ac:dyDescent="0.25">
      <c r="A9123" t="s">
        <v>3256</v>
      </c>
      <c r="B9123" t="s">
        <v>3252</v>
      </c>
      <c r="C9123" t="s">
        <v>3257</v>
      </c>
      <c r="D9123" t="s">
        <v>2827</v>
      </c>
      <c r="M9123" t="s">
        <v>1680</v>
      </c>
      <c r="O9123" t="s">
        <v>1682</v>
      </c>
      <c r="P9123" t="s">
        <v>3121</v>
      </c>
      <c r="Q9123" t="s">
        <v>3122</v>
      </c>
      <c r="S9123" t="s">
        <v>1684</v>
      </c>
    </row>
    <row r="9124" spans="1:19" x14ac:dyDescent="0.25">
      <c r="A9124" t="s">
        <v>3258</v>
      </c>
      <c r="B9124" t="s">
        <v>3259</v>
      </c>
      <c r="C9124" t="s">
        <v>3260</v>
      </c>
      <c r="M9124" t="s">
        <v>1680</v>
      </c>
      <c r="O9124" t="s">
        <v>1682</v>
      </c>
      <c r="P9124" t="s">
        <v>3121</v>
      </c>
      <c r="Q9124" t="s">
        <v>3122</v>
      </c>
      <c r="S9124" t="s">
        <v>1684</v>
      </c>
    </row>
    <row r="9125" spans="1:19" x14ac:dyDescent="0.25">
      <c r="A9125" t="s">
        <v>3261</v>
      </c>
      <c r="B9125" t="s">
        <v>3262</v>
      </c>
      <c r="C9125" t="s">
        <v>3263</v>
      </c>
      <c r="D9125" t="s">
        <v>1893</v>
      </c>
      <c r="M9125" t="s">
        <v>1680</v>
      </c>
      <c r="O9125" t="s">
        <v>1682</v>
      </c>
      <c r="P9125" t="s">
        <v>3121</v>
      </c>
      <c r="Q9125" t="s">
        <v>3122</v>
      </c>
      <c r="S9125" t="s">
        <v>1684</v>
      </c>
    </row>
    <row r="9126" spans="1:19" x14ac:dyDescent="0.25">
      <c r="A9126" t="s">
        <v>3264</v>
      </c>
      <c r="B9126" t="s">
        <v>3265</v>
      </c>
      <c r="C9126" t="s">
        <v>3266</v>
      </c>
      <c r="D9126" t="s">
        <v>2827</v>
      </c>
      <c r="M9126" t="s">
        <v>1680</v>
      </c>
      <c r="O9126" t="s">
        <v>1682</v>
      </c>
      <c r="P9126" t="s">
        <v>3121</v>
      </c>
      <c r="Q9126" t="s">
        <v>3122</v>
      </c>
      <c r="S9126" t="s">
        <v>1684</v>
      </c>
    </row>
    <row r="9127" spans="1:19" x14ac:dyDescent="0.25">
      <c r="A9127" t="s">
        <v>3267</v>
      </c>
      <c r="B9127" t="s">
        <v>3268</v>
      </c>
      <c r="C9127" t="s">
        <v>3269</v>
      </c>
      <c r="D9127" t="s">
        <v>2950</v>
      </c>
      <c r="M9127" t="s">
        <v>1680</v>
      </c>
      <c r="O9127" t="s">
        <v>1682</v>
      </c>
      <c r="P9127" t="s">
        <v>3121</v>
      </c>
      <c r="Q9127" t="s">
        <v>3122</v>
      </c>
      <c r="S9127" t="s">
        <v>1684</v>
      </c>
    </row>
    <row r="9128" spans="1:19" x14ac:dyDescent="0.25">
      <c r="A9128" t="s">
        <v>3270</v>
      </c>
      <c r="B9128" t="s">
        <v>3271</v>
      </c>
      <c r="C9128" t="s">
        <v>3272</v>
      </c>
      <c r="D9128" t="s">
        <v>3273</v>
      </c>
      <c r="M9128" t="s">
        <v>1680</v>
      </c>
      <c r="O9128" t="s">
        <v>1682</v>
      </c>
      <c r="P9128" t="s">
        <v>3121</v>
      </c>
      <c r="Q9128" t="s">
        <v>3122</v>
      </c>
      <c r="S9128" t="s">
        <v>1684</v>
      </c>
    </row>
    <row r="9129" spans="1:19" x14ac:dyDescent="0.25">
      <c r="A9129" t="s">
        <v>3274</v>
      </c>
      <c r="B9129" t="s">
        <v>3275</v>
      </c>
      <c r="C9129" t="s">
        <v>3276</v>
      </c>
      <c r="D9129" t="s">
        <v>1893</v>
      </c>
      <c r="M9129" t="s">
        <v>1680</v>
      </c>
      <c r="O9129" t="s">
        <v>1682</v>
      </c>
      <c r="P9129" t="s">
        <v>3121</v>
      </c>
      <c r="Q9129" t="s">
        <v>3122</v>
      </c>
      <c r="S9129" t="s">
        <v>1684</v>
      </c>
    </row>
    <row r="9130" spans="1:19" x14ac:dyDescent="0.25">
      <c r="A9130" t="s">
        <v>3277</v>
      </c>
      <c r="B9130" t="s">
        <v>3278</v>
      </c>
      <c r="C9130" t="s">
        <v>3279</v>
      </c>
      <c r="D9130" t="s">
        <v>1777</v>
      </c>
      <c r="M9130" t="s">
        <v>1680</v>
      </c>
      <c r="O9130" t="s">
        <v>1682</v>
      </c>
      <c r="P9130" t="s">
        <v>3121</v>
      </c>
      <c r="Q9130" t="s">
        <v>3122</v>
      </c>
      <c r="S9130" t="s">
        <v>1684</v>
      </c>
    </row>
    <row r="9131" spans="1:19" x14ac:dyDescent="0.25">
      <c r="A9131" t="s">
        <v>3280</v>
      </c>
      <c r="B9131" t="s">
        <v>3281</v>
      </c>
      <c r="C9131" t="s">
        <v>3282</v>
      </c>
      <c r="D9131" t="s">
        <v>576</v>
      </c>
      <c r="M9131" t="s">
        <v>1680</v>
      </c>
      <c r="O9131" t="s">
        <v>1682</v>
      </c>
      <c r="P9131" t="s">
        <v>3121</v>
      </c>
      <c r="Q9131" t="s">
        <v>3122</v>
      </c>
      <c r="S9131" t="s">
        <v>1684</v>
      </c>
    </row>
    <row r="9132" spans="1:19" x14ac:dyDescent="0.25">
      <c r="A9132" t="s">
        <v>3283</v>
      </c>
      <c r="B9132" t="s">
        <v>3284</v>
      </c>
      <c r="C9132" t="s">
        <v>3285</v>
      </c>
      <c r="D9132" t="s">
        <v>2946</v>
      </c>
      <c r="M9132" t="s">
        <v>1680</v>
      </c>
      <c r="O9132" t="s">
        <v>1682</v>
      </c>
      <c r="P9132" t="s">
        <v>3121</v>
      </c>
      <c r="Q9132" t="s">
        <v>3122</v>
      </c>
      <c r="S9132" t="s">
        <v>1684</v>
      </c>
    </row>
    <row r="9133" spans="1:19" x14ac:dyDescent="0.25">
      <c r="A9133" t="s">
        <v>3286</v>
      </c>
      <c r="B9133" t="s">
        <v>3287</v>
      </c>
      <c r="C9133" t="s">
        <v>3288</v>
      </c>
      <c r="D9133" t="s">
        <v>576</v>
      </c>
      <c r="M9133" t="s">
        <v>1680</v>
      </c>
      <c r="O9133" t="s">
        <v>1682</v>
      </c>
      <c r="P9133" t="s">
        <v>3121</v>
      </c>
      <c r="Q9133" t="s">
        <v>3122</v>
      </c>
      <c r="S9133" t="s">
        <v>1684</v>
      </c>
    </row>
    <row r="9134" spans="1:19" x14ac:dyDescent="0.25">
      <c r="A9134" t="s">
        <v>3289</v>
      </c>
      <c r="B9134" t="s">
        <v>3290</v>
      </c>
      <c r="C9134" t="s">
        <v>3291</v>
      </c>
      <c r="D9134" t="s">
        <v>3273</v>
      </c>
      <c r="M9134" t="s">
        <v>1680</v>
      </c>
      <c r="O9134" t="s">
        <v>1682</v>
      </c>
      <c r="P9134" t="s">
        <v>3121</v>
      </c>
      <c r="Q9134" t="s">
        <v>3122</v>
      </c>
      <c r="S9134" t="s">
        <v>1684</v>
      </c>
    </row>
    <row r="9135" spans="1:19" x14ac:dyDescent="0.25">
      <c r="A9135" t="s">
        <v>3292</v>
      </c>
      <c r="B9135" t="s">
        <v>3293</v>
      </c>
      <c r="C9135" t="s">
        <v>3294</v>
      </c>
      <c r="D9135" t="s">
        <v>3295</v>
      </c>
      <c r="G9135" t="s">
        <v>3296</v>
      </c>
      <c r="M9135" t="s">
        <v>1107</v>
      </c>
      <c r="O9135" t="s">
        <v>1682</v>
      </c>
      <c r="P9135" t="s">
        <v>3121</v>
      </c>
      <c r="Q9135" t="s">
        <v>3297</v>
      </c>
      <c r="S9135" t="s">
        <v>1684</v>
      </c>
    </row>
    <row r="9136" spans="1:19" x14ac:dyDescent="0.25">
      <c r="A9136" t="s">
        <v>3298</v>
      </c>
      <c r="B9136" t="s">
        <v>3299</v>
      </c>
      <c r="C9136" t="s">
        <v>3300</v>
      </c>
      <c r="D9136" t="s">
        <v>2473</v>
      </c>
      <c r="G9136" t="s">
        <v>2612</v>
      </c>
      <c r="M9136" t="s">
        <v>1107</v>
      </c>
      <c r="O9136" t="s">
        <v>1682</v>
      </c>
      <c r="P9136" t="s">
        <v>3121</v>
      </c>
      <c r="Q9136" t="s">
        <v>3301</v>
      </c>
      <c r="S9136" t="s">
        <v>1684</v>
      </c>
    </row>
    <row r="9137" spans="1:19" x14ac:dyDescent="0.25">
      <c r="A9137" t="s">
        <v>3302</v>
      </c>
      <c r="B9137" t="s">
        <v>3303</v>
      </c>
      <c r="C9137" t="s">
        <v>3304</v>
      </c>
      <c r="D9137" t="s">
        <v>1388</v>
      </c>
      <c r="G9137" t="s">
        <v>1753</v>
      </c>
      <c r="M9137" t="s">
        <v>1107</v>
      </c>
      <c r="N9137" t="s">
        <v>3305</v>
      </c>
      <c r="O9137" t="s">
        <v>1682</v>
      </c>
      <c r="P9137" t="s">
        <v>3121</v>
      </c>
      <c r="Q9137" t="s">
        <v>3301</v>
      </c>
      <c r="S9137" t="s">
        <v>1684</v>
      </c>
    </row>
    <row r="9138" spans="1:19" x14ac:dyDescent="0.25">
      <c r="A9138" t="s">
        <v>3306</v>
      </c>
      <c r="B9138" t="s">
        <v>3307</v>
      </c>
      <c r="C9138" t="s">
        <v>3308</v>
      </c>
      <c r="D9138" t="s">
        <v>2335</v>
      </c>
      <c r="E9138" t="s">
        <v>2014</v>
      </c>
      <c r="F9138" t="s">
        <v>1690</v>
      </c>
      <c r="G9138" t="s">
        <v>3001</v>
      </c>
      <c r="O9138" t="s">
        <v>1682</v>
      </c>
      <c r="P9138" t="s">
        <v>3121</v>
      </c>
      <c r="Q9138" t="s">
        <v>3309</v>
      </c>
      <c r="S9138" t="s">
        <v>1684</v>
      </c>
    </row>
    <row r="9139" spans="1:19" x14ac:dyDescent="0.25">
      <c r="A9139" t="s">
        <v>3310</v>
      </c>
      <c r="B9139" t="s">
        <v>3311</v>
      </c>
      <c r="C9139" t="s">
        <v>3312</v>
      </c>
      <c r="D9139" t="s">
        <v>1801</v>
      </c>
      <c r="E9139" t="s">
        <v>3313</v>
      </c>
      <c r="F9139" t="s">
        <v>2873</v>
      </c>
      <c r="G9139" t="s">
        <v>2827</v>
      </c>
      <c r="O9139" t="s">
        <v>1682</v>
      </c>
      <c r="P9139" t="s">
        <v>3121</v>
      </c>
      <c r="Q9139" t="s">
        <v>3301</v>
      </c>
      <c r="S9139" t="s">
        <v>1684</v>
      </c>
    </row>
    <row r="9140" spans="1:19" x14ac:dyDescent="0.25">
      <c r="A9140" t="s">
        <v>3314</v>
      </c>
      <c r="B9140" t="s">
        <v>3315</v>
      </c>
      <c r="C9140" t="s">
        <v>3316</v>
      </c>
      <c r="M9140" t="s">
        <v>1107</v>
      </c>
      <c r="O9140" t="s">
        <v>1682</v>
      </c>
      <c r="P9140" t="s">
        <v>3121</v>
      </c>
      <c r="Q9140" t="s">
        <v>3297</v>
      </c>
      <c r="S9140" t="s">
        <v>1684</v>
      </c>
    </row>
    <row r="9141" spans="1:19" x14ac:dyDescent="0.25">
      <c r="A9141" t="s">
        <v>3317</v>
      </c>
      <c r="B9141" t="s">
        <v>3318</v>
      </c>
      <c r="C9141" t="s">
        <v>3319</v>
      </c>
      <c r="D9141" t="s">
        <v>1388</v>
      </c>
      <c r="G9141" t="s">
        <v>3320</v>
      </c>
      <c r="M9141" t="s">
        <v>1107</v>
      </c>
      <c r="O9141" t="s">
        <v>1682</v>
      </c>
      <c r="P9141" t="s">
        <v>3121</v>
      </c>
      <c r="Q9141" t="s">
        <v>3321</v>
      </c>
      <c r="S9141" t="s">
        <v>1684</v>
      </c>
    </row>
    <row r="9142" spans="1:19" x14ac:dyDescent="0.25">
      <c r="A9142" t="s">
        <v>3322</v>
      </c>
      <c r="B9142" t="s">
        <v>3323</v>
      </c>
      <c r="C9142" t="s">
        <v>3324</v>
      </c>
      <c r="D9142" t="s">
        <v>1399</v>
      </c>
      <c r="G9142" t="s">
        <v>3209</v>
      </c>
      <c r="M9142" t="s">
        <v>1107</v>
      </c>
      <c r="O9142" t="s">
        <v>1682</v>
      </c>
      <c r="P9142" t="s">
        <v>3121</v>
      </c>
      <c r="Q9142" t="s">
        <v>3321</v>
      </c>
      <c r="S9142" t="s">
        <v>1684</v>
      </c>
    </row>
    <row r="9143" spans="1:19" x14ac:dyDescent="0.25">
      <c r="A9143" t="s">
        <v>3325</v>
      </c>
      <c r="B9143" t="s">
        <v>3326</v>
      </c>
      <c r="C9143" t="s">
        <v>3327</v>
      </c>
      <c r="D9143" t="s">
        <v>2125</v>
      </c>
      <c r="G9143" t="s">
        <v>2814</v>
      </c>
      <c r="M9143" t="s">
        <v>1107</v>
      </c>
      <c r="O9143" t="s">
        <v>1682</v>
      </c>
      <c r="P9143" t="s">
        <v>3121</v>
      </c>
      <c r="Q9143" t="s">
        <v>3321</v>
      </c>
      <c r="S9143" t="s">
        <v>1684</v>
      </c>
    </row>
    <row r="9144" spans="1:19" x14ac:dyDescent="0.25">
      <c r="A9144" t="s">
        <v>3328</v>
      </c>
      <c r="B9144" t="s">
        <v>3329</v>
      </c>
      <c r="C9144" t="s">
        <v>3330</v>
      </c>
      <c r="D9144" t="s">
        <v>3331</v>
      </c>
      <c r="F9144" t="s">
        <v>3332</v>
      </c>
      <c r="O9144" t="s">
        <v>1682</v>
      </c>
      <c r="P9144" t="s">
        <v>3121</v>
      </c>
      <c r="Q9144" t="s">
        <v>3321</v>
      </c>
      <c r="S9144" t="s">
        <v>1684</v>
      </c>
    </row>
    <row r="9145" spans="1:19" x14ac:dyDescent="0.25">
      <c r="A9145" t="s">
        <v>3333</v>
      </c>
      <c r="B9145" t="s">
        <v>3334</v>
      </c>
      <c r="C9145" t="s">
        <v>3335</v>
      </c>
      <c r="D9145" t="s">
        <v>3336</v>
      </c>
      <c r="F9145" t="s">
        <v>3337</v>
      </c>
      <c r="O9145" t="s">
        <v>1682</v>
      </c>
      <c r="P9145" t="s">
        <v>3121</v>
      </c>
      <c r="Q9145" t="s">
        <v>3321</v>
      </c>
      <c r="S9145" t="s">
        <v>1684</v>
      </c>
    </row>
    <row r="9146" spans="1:19" x14ac:dyDescent="0.25">
      <c r="A9146" t="s">
        <v>3338</v>
      </c>
      <c r="B9146" t="s">
        <v>3339</v>
      </c>
      <c r="C9146" t="s">
        <v>3340</v>
      </c>
      <c r="D9146" t="s">
        <v>3341</v>
      </c>
      <c r="F9146" t="s">
        <v>3342</v>
      </c>
      <c r="O9146" t="s">
        <v>1682</v>
      </c>
      <c r="P9146" t="s">
        <v>3121</v>
      </c>
      <c r="Q9146" t="s">
        <v>3321</v>
      </c>
      <c r="S9146" t="s">
        <v>1684</v>
      </c>
    </row>
    <row r="9147" spans="1:19" x14ac:dyDescent="0.25">
      <c r="A9147" t="s">
        <v>3343</v>
      </c>
      <c r="B9147" t="s">
        <v>3344</v>
      </c>
      <c r="C9147" t="s">
        <v>3345</v>
      </c>
      <c r="D9147" t="s">
        <v>3346</v>
      </c>
      <c r="F9147" t="s">
        <v>1777</v>
      </c>
      <c r="O9147" t="s">
        <v>1682</v>
      </c>
      <c r="P9147" t="s">
        <v>3121</v>
      </c>
      <c r="Q9147" t="s">
        <v>3321</v>
      </c>
      <c r="S9147" t="s">
        <v>1684</v>
      </c>
    </row>
    <row r="9148" spans="1:19" x14ac:dyDescent="0.25">
      <c r="A9148" t="s">
        <v>3347</v>
      </c>
      <c r="B9148" t="s">
        <v>3348</v>
      </c>
      <c r="C9148" t="s">
        <v>3349</v>
      </c>
      <c r="D9148" t="s">
        <v>3350</v>
      </c>
      <c r="F9148" t="s">
        <v>3351</v>
      </c>
      <c r="O9148" t="s">
        <v>1682</v>
      </c>
      <c r="P9148" t="s">
        <v>3121</v>
      </c>
      <c r="Q9148" t="s">
        <v>3321</v>
      </c>
      <c r="S9148" t="s">
        <v>1684</v>
      </c>
    </row>
    <row r="9149" spans="1:19" x14ac:dyDescent="0.25">
      <c r="A9149" t="s">
        <v>3352</v>
      </c>
      <c r="B9149" t="s">
        <v>3353</v>
      </c>
      <c r="C9149" t="s">
        <v>3354</v>
      </c>
      <c r="D9149" t="s">
        <v>2125</v>
      </c>
      <c r="G9149" t="s">
        <v>3067</v>
      </c>
      <c r="M9149" t="s">
        <v>1107</v>
      </c>
      <c r="O9149" t="s">
        <v>1682</v>
      </c>
      <c r="P9149" t="s">
        <v>3121</v>
      </c>
      <c r="Q9149" t="s">
        <v>3321</v>
      </c>
      <c r="S9149" t="s">
        <v>1684</v>
      </c>
    </row>
    <row r="9150" spans="1:19" x14ac:dyDescent="0.25">
      <c r="A9150" t="s">
        <v>3355</v>
      </c>
      <c r="B9150" t="s">
        <v>3356</v>
      </c>
      <c r="C9150" t="s">
        <v>3357</v>
      </c>
      <c r="D9150" t="s">
        <v>565</v>
      </c>
      <c r="F9150" t="s">
        <v>3358</v>
      </c>
      <c r="G9150" t="s">
        <v>3359</v>
      </c>
      <c r="M9150" t="s">
        <v>1107</v>
      </c>
      <c r="O9150" t="s">
        <v>1682</v>
      </c>
      <c r="P9150" t="s">
        <v>3121</v>
      </c>
      <c r="Q9150" t="s">
        <v>3321</v>
      </c>
      <c r="S9150" t="s">
        <v>1684</v>
      </c>
    </row>
    <row r="9151" spans="1:19" x14ac:dyDescent="0.25">
      <c r="A9151" t="s">
        <v>3360</v>
      </c>
      <c r="B9151" t="s">
        <v>3361</v>
      </c>
      <c r="C9151" t="s">
        <v>3362</v>
      </c>
      <c r="D9151" t="s">
        <v>1399</v>
      </c>
      <c r="E9151" t="s">
        <v>3363</v>
      </c>
      <c r="F9151" t="s">
        <v>2522</v>
      </c>
      <c r="G9151" t="s">
        <v>3364</v>
      </c>
      <c r="M9151" t="s">
        <v>3365</v>
      </c>
      <c r="O9151" t="s">
        <v>1682</v>
      </c>
      <c r="P9151" t="s">
        <v>3121</v>
      </c>
      <c r="Q9151" t="s">
        <v>3366</v>
      </c>
      <c r="S9151" t="s">
        <v>1684</v>
      </c>
    </row>
    <row r="9152" spans="1:19" x14ac:dyDescent="0.25">
      <c r="A9152" t="s">
        <v>3367</v>
      </c>
      <c r="B9152" t="s">
        <v>3368</v>
      </c>
      <c r="C9152" t="s">
        <v>3369</v>
      </c>
      <c r="D9152" t="s">
        <v>3067</v>
      </c>
      <c r="E9152" t="s">
        <v>2835</v>
      </c>
      <c r="F9152" t="s">
        <v>2814</v>
      </c>
      <c r="G9152" t="s">
        <v>3364</v>
      </c>
      <c r="M9152" t="s">
        <v>3365</v>
      </c>
      <c r="O9152" t="s">
        <v>1682</v>
      </c>
      <c r="P9152" t="s">
        <v>3121</v>
      </c>
      <c r="Q9152" t="s">
        <v>3370</v>
      </c>
      <c r="S9152" t="s">
        <v>1684</v>
      </c>
    </row>
    <row r="9153" spans="1:19" x14ac:dyDescent="0.25">
      <c r="A9153" t="s">
        <v>3371</v>
      </c>
      <c r="B9153" t="s">
        <v>3372</v>
      </c>
      <c r="C9153" t="s">
        <v>3373</v>
      </c>
      <c r="D9153" t="s">
        <v>3374</v>
      </c>
      <c r="G9153" t="s">
        <v>3375</v>
      </c>
      <c r="M9153" t="s">
        <v>1107</v>
      </c>
      <c r="O9153" t="s">
        <v>1682</v>
      </c>
      <c r="P9153" t="s">
        <v>3121</v>
      </c>
      <c r="Q9153" t="s">
        <v>3376</v>
      </c>
      <c r="S9153" t="s">
        <v>1684</v>
      </c>
    </row>
    <row r="9154" spans="1:19" x14ac:dyDescent="0.25">
      <c r="A9154" t="s">
        <v>3377</v>
      </c>
      <c r="B9154" t="s">
        <v>3378</v>
      </c>
      <c r="C9154" t="s">
        <v>3379</v>
      </c>
      <c r="D9154" t="s">
        <v>1868</v>
      </c>
      <c r="G9154" t="s">
        <v>3380</v>
      </c>
      <c r="M9154" t="s">
        <v>1107</v>
      </c>
      <c r="O9154" t="s">
        <v>1682</v>
      </c>
      <c r="P9154" t="s">
        <v>3121</v>
      </c>
      <c r="Q9154" t="s">
        <v>3381</v>
      </c>
      <c r="S9154" t="s">
        <v>1684</v>
      </c>
    </row>
    <row r="9155" spans="1:19" x14ac:dyDescent="0.25">
      <c r="A9155" t="s">
        <v>3382</v>
      </c>
      <c r="B9155" t="s">
        <v>3378</v>
      </c>
      <c r="C9155" t="s">
        <v>3383</v>
      </c>
      <c r="D9155" t="s">
        <v>3384</v>
      </c>
      <c r="G9155" t="s">
        <v>3385</v>
      </c>
      <c r="M9155" t="s">
        <v>1107</v>
      </c>
      <c r="O9155" t="s">
        <v>1682</v>
      </c>
      <c r="P9155" t="s">
        <v>3121</v>
      </c>
      <c r="Q9155" t="s">
        <v>3386</v>
      </c>
      <c r="S9155" t="s">
        <v>1684</v>
      </c>
    </row>
    <row r="9156" spans="1:19" x14ac:dyDescent="0.25">
      <c r="A9156" t="s">
        <v>3387</v>
      </c>
      <c r="B9156" t="s">
        <v>3388</v>
      </c>
      <c r="C9156" t="s">
        <v>3389</v>
      </c>
      <c r="D9156" t="s">
        <v>3000</v>
      </c>
      <c r="G9156" t="s">
        <v>2894</v>
      </c>
      <c r="M9156" t="s">
        <v>1107</v>
      </c>
      <c r="O9156" t="s">
        <v>1682</v>
      </c>
      <c r="P9156" t="s">
        <v>3121</v>
      </c>
      <c r="Q9156" t="s">
        <v>3390</v>
      </c>
      <c r="S9156" t="s">
        <v>1684</v>
      </c>
    </row>
    <row r="9157" spans="1:19" x14ac:dyDescent="0.25">
      <c r="A9157" t="s">
        <v>3391</v>
      </c>
      <c r="B9157" t="s">
        <v>3392</v>
      </c>
      <c r="C9157" t="s">
        <v>3393</v>
      </c>
      <c r="D9157" t="s">
        <v>2887</v>
      </c>
      <c r="G9157" t="s">
        <v>3394</v>
      </c>
      <c r="M9157" t="s">
        <v>1107</v>
      </c>
      <c r="N9157" t="s">
        <v>3395</v>
      </c>
      <c r="O9157" t="s">
        <v>1682</v>
      </c>
      <c r="P9157" t="s">
        <v>3121</v>
      </c>
      <c r="Q9157" t="s">
        <v>347</v>
      </c>
      <c r="S9157" t="s">
        <v>1684</v>
      </c>
    </row>
    <row r="9158" spans="1:19" x14ac:dyDescent="0.25">
      <c r="A9158" t="s">
        <v>3396</v>
      </c>
      <c r="B9158" t="s">
        <v>3397</v>
      </c>
      <c r="C9158" t="s">
        <v>3398</v>
      </c>
      <c r="D9158" t="s">
        <v>2473</v>
      </c>
      <c r="G9158" t="s">
        <v>3399</v>
      </c>
      <c r="M9158" t="s">
        <v>1107</v>
      </c>
      <c r="O9158" t="s">
        <v>1682</v>
      </c>
      <c r="P9158" t="s">
        <v>3121</v>
      </c>
      <c r="Q9158" t="s">
        <v>3400</v>
      </c>
      <c r="S9158" t="s">
        <v>1684</v>
      </c>
    </row>
    <row r="9159" spans="1:19" x14ac:dyDescent="0.25">
      <c r="A9159" t="s">
        <v>3401</v>
      </c>
      <c r="B9159" t="s">
        <v>3402</v>
      </c>
      <c r="C9159" t="s">
        <v>3403</v>
      </c>
      <c r="D9159" t="s">
        <v>3067</v>
      </c>
      <c r="G9159" t="s">
        <v>2894</v>
      </c>
      <c r="M9159" t="s">
        <v>1107</v>
      </c>
      <c r="O9159" t="s">
        <v>1682</v>
      </c>
      <c r="P9159" t="s">
        <v>3121</v>
      </c>
      <c r="Q9159" t="s">
        <v>3404</v>
      </c>
      <c r="S9159" t="s">
        <v>1684</v>
      </c>
    </row>
    <row r="9160" spans="1:19" x14ac:dyDescent="0.25">
      <c r="A9160" t="s">
        <v>3405</v>
      </c>
      <c r="B9160" t="s">
        <v>3406</v>
      </c>
      <c r="C9160" t="s">
        <v>3407</v>
      </c>
      <c r="M9160" t="s">
        <v>1107</v>
      </c>
      <c r="O9160" t="s">
        <v>1682</v>
      </c>
      <c r="P9160" t="s">
        <v>3121</v>
      </c>
      <c r="Q9160" t="s">
        <v>3408</v>
      </c>
      <c r="S9160" t="s">
        <v>1684</v>
      </c>
    </row>
    <row r="9161" spans="1:19" x14ac:dyDescent="0.25">
      <c r="A9161" t="s">
        <v>3409</v>
      </c>
      <c r="B9161" t="s">
        <v>3410</v>
      </c>
      <c r="C9161" t="s">
        <v>3411</v>
      </c>
      <c r="M9161" t="s">
        <v>1107</v>
      </c>
      <c r="O9161" t="s">
        <v>1682</v>
      </c>
      <c r="P9161" t="s">
        <v>3121</v>
      </c>
      <c r="Q9161" t="s">
        <v>3408</v>
      </c>
      <c r="S9161" t="s">
        <v>1684</v>
      </c>
    </row>
    <row r="9162" spans="1:19" x14ac:dyDescent="0.25">
      <c r="A9162" t="s">
        <v>3412</v>
      </c>
      <c r="B9162" t="s">
        <v>3413</v>
      </c>
      <c r="C9162" t="s">
        <v>3414</v>
      </c>
      <c r="M9162" t="s">
        <v>1107</v>
      </c>
      <c r="O9162" t="s">
        <v>1682</v>
      </c>
      <c r="P9162" t="s">
        <v>3121</v>
      </c>
      <c r="Q9162" t="s">
        <v>3415</v>
      </c>
      <c r="S9162" t="s">
        <v>1684</v>
      </c>
    </row>
    <row r="9163" spans="1:19" x14ac:dyDescent="0.25">
      <c r="A9163" t="s">
        <v>3416</v>
      </c>
      <c r="B9163" t="s">
        <v>3417</v>
      </c>
      <c r="C9163" t="s">
        <v>3418</v>
      </c>
      <c r="M9163" t="s">
        <v>1107</v>
      </c>
      <c r="O9163" t="s">
        <v>1682</v>
      </c>
      <c r="P9163" t="s">
        <v>3121</v>
      </c>
      <c r="Q9163" t="s">
        <v>3419</v>
      </c>
      <c r="S9163" t="s">
        <v>1684</v>
      </c>
    </row>
    <row r="9164" spans="1:19" x14ac:dyDescent="0.25">
      <c r="A9164" t="s">
        <v>3420</v>
      </c>
      <c r="B9164" t="s">
        <v>3421</v>
      </c>
      <c r="C9164" t="s">
        <v>3422</v>
      </c>
      <c r="M9164" t="s">
        <v>1107</v>
      </c>
      <c r="O9164" t="s">
        <v>1682</v>
      </c>
      <c r="P9164" t="s">
        <v>3121</v>
      </c>
      <c r="Q9164" t="s">
        <v>3423</v>
      </c>
      <c r="S9164" t="s">
        <v>1684</v>
      </c>
    </row>
    <row r="9165" spans="1:19" x14ac:dyDescent="0.25">
      <c r="A9165" t="s">
        <v>3424</v>
      </c>
      <c r="B9165" t="s">
        <v>3425</v>
      </c>
      <c r="C9165" t="s">
        <v>3426</v>
      </c>
      <c r="M9165" t="s">
        <v>1107</v>
      </c>
      <c r="O9165" t="s">
        <v>1682</v>
      </c>
      <c r="P9165" t="s">
        <v>3121</v>
      </c>
      <c r="Q9165" t="s">
        <v>3427</v>
      </c>
      <c r="S9165" t="s">
        <v>1684</v>
      </c>
    </row>
    <row r="9166" spans="1:19" x14ac:dyDescent="0.25">
      <c r="A9166" t="s">
        <v>3428</v>
      </c>
      <c r="B9166" t="s">
        <v>3429</v>
      </c>
      <c r="C9166" t="s">
        <v>3430</v>
      </c>
      <c r="O9166" t="s">
        <v>1682</v>
      </c>
      <c r="P9166" t="s">
        <v>3121</v>
      </c>
      <c r="Q9166" t="s">
        <v>3431</v>
      </c>
      <c r="S9166" t="s">
        <v>1684</v>
      </c>
    </row>
    <row r="9167" spans="1:19" x14ac:dyDescent="0.25">
      <c r="A9167" t="s">
        <v>3432</v>
      </c>
      <c r="B9167" t="s">
        <v>3433</v>
      </c>
      <c r="C9167" t="s">
        <v>3434</v>
      </c>
      <c r="M9167" t="s">
        <v>1107</v>
      </c>
      <c r="O9167" t="s">
        <v>1682</v>
      </c>
      <c r="P9167" t="s">
        <v>3121</v>
      </c>
      <c r="Q9167" t="s">
        <v>3435</v>
      </c>
      <c r="S9167" t="s">
        <v>1684</v>
      </c>
    </row>
    <row r="9168" spans="1:19" x14ac:dyDescent="0.25">
      <c r="A9168" t="s">
        <v>3436</v>
      </c>
      <c r="B9168" t="s">
        <v>3437</v>
      </c>
      <c r="C9168" t="s">
        <v>3438</v>
      </c>
      <c r="M9168" t="s">
        <v>1107</v>
      </c>
      <c r="O9168" t="s">
        <v>1682</v>
      </c>
      <c r="P9168" t="s">
        <v>3121</v>
      </c>
      <c r="Q9168" t="s">
        <v>3439</v>
      </c>
      <c r="S9168" t="s">
        <v>1684</v>
      </c>
    </row>
    <row r="9169" spans="1:19" x14ac:dyDescent="0.25">
      <c r="A9169" t="s">
        <v>3440</v>
      </c>
      <c r="B9169" t="s">
        <v>3441</v>
      </c>
      <c r="C9169" t="s">
        <v>3442</v>
      </c>
      <c r="M9169" t="s">
        <v>1107</v>
      </c>
      <c r="O9169" t="s">
        <v>1682</v>
      </c>
      <c r="P9169" t="s">
        <v>3121</v>
      </c>
      <c r="Q9169" t="s">
        <v>3443</v>
      </c>
      <c r="S9169" t="s">
        <v>1684</v>
      </c>
    </row>
    <row r="9170" spans="1:19" x14ac:dyDescent="0.25">
      <c r="A9170" t="s">
        <v>3444</v>
      </c>
      <c r="B9170" t="s">
        <v>3445</v>
      </c>
      <c r="C9170" t="s">
        <v>3446</v>
      </c>
      <c r="D9170" t="s">
        <v>2611</v>
      </c>
      <c r="M9170" t="s">
        <v>3447</v>
      </c>
      <c r="O9170" t="s">
        <v>1682</v>
      </c>
      <c r="P9170" t="s">
        <v>3121</v>
      </c>
      <c r="Q9170" t="s">
        <v>3448</v>
      </c>
      <c r="S9170" t="s">
        <v>1684</v>
      </c>
    </row>
    <row r="9171" spans="1:19" x14ac:dyDescent="0.25">
      <c r="A9171" t="s">
        <v>3449</v>
      </c>
      <c r="B9171" t="s">
        <v>3450</v>
      </c>
      <c r="C9171" t="s">
        <v>3451</v>
      </c>
      <c r="N9171" t="s">
        <v>3305</v>
      </c>
      <c r="O9171" t="s">
        <v>1682</v>
      </c>
      <c r="P9171" t="s">
        <v>3121</v>
      </c>
      <c r="Q9171" t="s">
        <v>3452</v>
      </c>
      <c r="S9171" t="s">
        <v>1684</v>
      </c>
    </row>
    <row r="9172" spans="1:19" x14ac:dyDescent="0.25">
      <c r="A9172" t="s">
        <v>3453</v>
      </c>
      <c r="B9172" t="s">
        <v>3454</v>
      </c>
      <c r="C9172" t="s">
        <v>3455</v>
      </c>
      <c r="D9172" t="s">
        <v>3069</v>
      </c>
      <c r="M9172" t="s">
        <v>1107</v>
      </c>
      <c r="O9172" t="s">
        <v>1682</v>
      </c>
      <c r="P9172" t="s">
        <v>3121</v>
      </c>
      <c r="Q9172" t="s">
        <v>3456</v>
      </c>
      <c r="S9172" t="s">
        <v>1684</v>
      </c>
    </row>
    <row r="9173" spans="1:19" x14ac:dyDescent="0.25">
      <c r="A9173" t="s">
        <v>3457</v>
      </c>
      <c r="B9173" t="s">
        <v>3458</v>
      </c>
      <c r="C9173" t="s">
        <v>3459</v>
      </c>
      <c r="D9173" t="s">
        <v>3069</v>
      </c>
      <c r="M9173" t="s">
        <v>1107</v>
      </c>
      <c r="O9173" t="s">
        <v>1682</v>
      </c>
      <c r="P9173" t="s">
        <v>3121</v>
      </c>
      <c r="Q9173" t="s">
        <v>3456</v>
      </c>
      <c r="S9173" t="s">
        <v>1684</v>
      </c>
    </row>
    <row r="9174" spans="1:19" x14ac:dyDescent="0.25">
      <c r="A9174" t="s">
        <v>3460</v>
      </c>
      <c r="B9174" t="s">
        <v>3461</v>
      </c>
      <c r="C9174" t="s">
        <v>3462</v>
      </c>
      <c r="D9174" t="s">
        <v>3463</v>
      </c>
      <c r="M9174" t="s">
        <v>3464</v>
      </c>
      <c r="O9174" t="s">
        <v>1682</v>
      </c>
      <c r="P9174" t="s">
        <v>3121</v>
      </c>
      <c r="Q9174" t="s">
        <v>3456</v>
      </c>
      <c r="S9174" t="s">
        <v>1684</v>
      </c>
    </row>
    <row r="9175" spans="1:19" x14ac:dyDescent="0.25">
      <c r="A9175" t="s">
        <v>3465</v>
      </c>
      <c r="B9175" t="s">
        <v>3466</v>
      </c>
      <c r="C9175" t="s">
        <v>3467</v>
      </c>
      <c r="D9175" t="s">
        <v>3468</v>
      </c>
      <c r="M9175" t="s">
        <v>1107</v>
      </c>
      <c r="O9175" t="s">
        <v>1682</v>
      </c>
      <c r="P9175" t="s">
        <v>3121</v>
      </c>
      <c r="Q9175" t="s">
        <v>3456</v>
      </c>
      <c r="S9175" t="s">
        <v>1684</v>
      </c>
    </row>
    <row r="9176" spans="1:19" x14ac:dyDescent="0.25">
      <c r="A9176" t="s">
        <v>3469</v>
      </c>
      <c r="B9176" t="s">
        <v>3470</v>
      </c>
      <c r="C9176" t="s">
        <v>3471</v>
      </c>
      <c r="D9176" t="s">
        <v>3472</v>
      </c>
      <c r="M9176" t="s">
        <v>1107</v>
      </c>
      <c r="O9176" t="s">
        <v>1682</v>
      </c>
      <c r="P9176" t="s">
        <v>3121</v>
      </c>
      <c r="Q9176" t="s">
        <v>3456</v>
      </c>
      <c r="S9176" t="s">
        <v>1684</v>
      </c>
    </row>
    <row r="9177" spans="1:19" x14ac:dyDescent="0.25">
      <c r="A9177" t="s">
        <v>3473</v>
      </c>
      <c r="B9177" t="s">
        <v>3474</v>
      </c>
      <c r="C9177" t="s">
        <v>3475</v>
      </c>
      <c r="D9177" t="s">
        <v>1415</v>
      </c>
      <c r="M9177" t="s">
        <v>1107</v>
      </c>
      <c r="O9177" t="s">
        <v>1682</v>
      </c>
      <c r="P9177" t="s">
        <v>3121</v>
      </c>
      <c r="Q9177" t="s">
        <v>3476</v>
      </c>
      <c r="S9177" t="s">
        <v>1684</v>
      </c>
    </row>
    <row r="9178" spans="1:19" x14ac:dyDescent="0.25">
      <c r="A9178" t="s">
        <v>3477</v>
      </c>
      <c r="B9178" t="s">
        <v>3478</v>
      </c>
      <c r="C9178" t="s">
        <v>3479</v>
      </c>
      <c r="D9178" t="s">
        <v>3480</v>
      </c>
      <c r="M9178" t="s">
        <v>1107</v>
      </c>
      <c r="O9178" t="s">
        <v>1682</v>
      </c>
      <c r="P9178" t="s">
        <v>3121</v>
      </c>
      <c r="Q9178" t="s">
        <v>3476</v>
      </c>
      <c r="S9178" t="s">
        <v>1684</v>
      </c>
    </row>
    <row r="9179" spans="1:19" x14ac:dyDescent="0.25">
      <c r="A9179" t="s">
        <v>3481</v>
      </c>
      <c r="B9179" t="s">
        <v>3482</v>
      </c>
      <c r="C9179" t="s">
        <v>3483</v>
      </c>
      <c r="D9179" t="s">
        <v>3484</v>
      </c>
      <c r="G9179" t="s">
        <v>3485</v>
      </c>
      <c r="M9179" t="s">
        <v>1107</v>
      </c>
      <c r="O9179" t="s">
        <v>1682</v>
      </c>
      <c r="P9179" t="s">
        <v>3121</v>
      </c>
      <c r="Q9179" t="s">
        <v>3476</v>
      </c>
      <c r="S9179" t="s">
        <v>1684</v>
      </c>
    </row>
    <row r="9180" spans="1:19" x14ac:dyDescent="0.25">
      <c r="A9180" t="s">
        <v>3486</v>
      </c>
      <c r="B9180" t="s">
        <v>3487</v>
      </c>
      <c r="C9180" t="s">
        <v>3488</v>
      </c>
      <c r="M9180" t="s">
        <v>1107</v>
      </c>
      <c r="O9180" t="s">
        <v>1682</v>
      </c>
      <c r="P9180" t="s">
        <v>3121</v>
      </c>
      <c r="Q9180" t="s">
        <v>3476</v>
      </c>
      <c r="S9180" t="s">
        <v>1684</v>
      </c>
    </row>
    <row r="9181" spans="1:19" x14ac:dyDescent="0.25">
      <c r="A9181" t="s">
        <v>3489</v>
      </c>
      <c r="B9181" t="s">
        <v>3490</v>
      </c>
      <c r="C9181" t="s">
        <v>3491</v>
      </c>
      <c r="D9181" t="s">
        <v>3492</v>
      </c>
      <c r="O9181" t="s">
        <v>1682</v>
      </c>
      <c r="P9181" t="s">
        <v>3121</v>
      </c>
      <c r="Q9181" t="s">
        <v>3476</v>
      </c>
      <c r="S9181" t="s">
        <v>1684</v>
      </c>
    </row>
    <row r="9182" spans="1:19" x14ac:dyDescent="0.25">
      <c r="A9182" t="s">
        <v>3493</v>
      </c>
      <c r="B9182" t="s">
        <v>3494</v>
      </c>
      <c r="C9182" t="s">
        <v>3495</v>
      </c>
      <c r="D9182" t="s">
        <v>3496</v>
      </c>
      <c r="M9182" t="s">
        <v>1107</v>
      </c>
      <c r="O9182" t="s">
        <v>1682</v>
      </c>
      <c r="P9182" t="s">
        <v>3121</v>
      </c>
      <c r="Q9182" t="s">
        <v>3497</v>
      </c>
      <c r="S9182" t="s">
        <v>1684</v>
      </c>
    </row>
    <row r="9183" spans="1:19" x14ac:dyDescent="0.25">
      <c r="A9183" t="s">
        <v>3498</v>
      </c>
      <c r="B9183" t="s">
        <v>3494</v>
      </c>
      <c r="C9183" t="s">
        <v>3499</v>
      </c>
      <c r="D9183" t="s">
        <v>1051</v>
      </c>
      <c r="M9183" t="s">
        <v>1107</v>
      </c>
      <c r="O9183" t="s">
        <v>1682</v>
      </c>
      <c r="P9183" t="s">
        <v>3121</v>
      </c>
      <c r="Q9183" t="s">
        <v>3497</v>
      </c>
      <c r="S9183" t="s">
        <v>1684</v>
      </c>
    </row>
    <row r="9184" spans="1:19" x14ac:dyDescent="0.25">
      <c r="A9184" t="s">
        <v>3500</v>
      </c>
      <c r="B9184" t="s">
        <v>3501</v>
      </c>
      <c r="C9184" t="s">
        <v>3502</v>
      </c>
      <c r="D9184" t="s">
        <v>3503</v>
      </c>
      <c r="M9184" t="s">
        <v>1107</v>
      </c>
      <c r="O9184" t="s">
        <v>1682</v>
      </c>
      <c r="P9184" t="s">
        <v>3121</v>
      </c>
      <c r="Q9184" t="s">
        <v>3497</v>
      </c>
      <c r="S9184" t="s">
        <v>1684</v>
      </c>
    </row>
    <row r="9185" spans="1:19" x14ac:dyDescent="0.25">
      <c r="A9185" t="s">
        <v>3504</v>
      </c>
      <c r="B9185" t="s">
        <v>3505</v>
      </c>
      <c r="C9185" t="s">
        <v>3506</v>
      </c>
      <c r="D9185" t="s">
        <v>3507</v>
      </c>
      <c r="M9185" t="s">
        <v>1107</v>
      </c>
      <c r="O9185" t="s">
        <v>1682</v>
      </c>
      <c r="P9185" t="s">
        <v>3121</v>
      </c>
      <c r="Q9185" t="s">
        <v>3497</v>
      </c>
      <c r="S9185" t="s">
        <v>1684</v>
      </c>
    </row>
    <row r="9186" spans="1:19" x14ac:dyDescent="0.25">
      <c r="A9186" t="s">
        <v>3508</v>
      </c>
      <c r="B9186" t="s">
        <v>3509</v>
      </c>
      <c r="C9186" t="s">
        <v>3510</v>
      </c>
      <c r="D9186" t="s">
        <v>3511</v>
      </c>
      <c r="M9186" t="s">
        <v>1107</v>
      </c>
      <c r="O9186" t="s">
        <v>1682</v>
      </c>
      <c r="P9186" t="s">
        <v>3121</v>
      </c>
      <c r="Q9186" t="s">
        <v>3497</v>
      </c>
      <c r="S9186" t="s">
        <v>1684</v>
      </c>
    </row>
    <row r="9187" spans="1:19" x14ac:dyDescent="0.25">
      <c r="A9187" t="s">
        <v>3512</v>
      </c>
      <c r="B9187" t="s">
        <v>3513</v>
      </c>
      <c r="C9187" t="s">
        <v>3514</v>
      </c>
      <c r="D9187" t="s">
        <v>3515</v>
      </c>
      <c r="M9187" t="s">
        <v>1107</v>
      </c>
      <c r="O9187" t="s">
        <v>1682</v>
      </c>
      <c r="P9187" t="s">
        <v>3121</v>
      </c>
      <c r="Q9187" t="s">
        <v>3497</v>
      </c>
      <c r="S9187" t="s">
        <v>1684</v>
      </c>
    </row>
    <row r="9188" spans="1:19" x14ac:dyDescent="0.25">
      <c r="A9188" t="s">
        <v>3516</v>
      </c>
      <c r="B9188" t="s">
        <v>3517</v>
      </c>
      <c r="C9188" t="s">
        <v>3518</v>
      </c>
      <c r="D9188" t="s">
        <v>2431</v>
      </c>
      <c r="M9188" t="s">
        <v>1107</v>
      </c>
      <c r="O9188" t="s">
        <v>1682</v>
      </c>
      <c r="P9188" t="s">
        <v>3121</v>
      </c>
      <c r="Q9188" t="s">
        <v>3497</v>
      </c>
      <c r="S9188" t="s">
        <v>1684</v>
      </c>
    </row>
    <row r="9189" spans="1:19" x14ac:dyDescent="0.25">
      <c r="A9189" t="s">
        <v>3519</v>
      </c>
      <c r="B9189" t="s">
        <v>3520</v>
      </c>
      <c r="C9189" t="s">
        <v>3521</v>
      </c>
      <c r="D9189" t="s">
        <v>3522</v>
      </c>
      <c r="M9189" t="s">
        <v>1107</v>
      </c>
      <c r="O9189" t="s">
        <v>1682</v>
      </c>
      <c r="P9189" t="s">
        <v>3121</v>
      </c>
      <c r="Q9189" t="s">
        <v>3497</v>
      </c>
      <c r="S9189" t="s">
        <v>1684</v>
      </c>
    </row>
    <row r="9190" spans="1:19" x14ac:dyDescent="0.25">
      <c r="A9190" t="s">
        <v>3523</v>
      </c>
      <c r="B9190" t="s">
        <v>3524</v>
      </c>
      <c r="C9190" t="s">
        <v>3525</v>
      </c>
      <c r="D9190" t="s">
        <v>912</v>
      </c>
      <c r="M9190" t="s">
        <v>1107</v>
      </c>
      <c r="O9190" t="s">
        <v>1682</v>
      </c>
      <c r="P9190" t="s">
        <v>3121</v>
      </c>
      <c r="Q9190" t="s">
        <v>3497</v>
      </c>
      <c r="S9190" t="s">
        <v>1684</v>
      </c>
    </row>
    <row r="9191" spans="1:19" x14ac:dyDescent="0.25">
      <c r="A9191" t="s">
        <v>3526</v>
      </c>
      <c r="B9191" t="s">
        <v>3527</v>
      </c>
      <c r="C9191" t="s">
        <v>3528</v>
      </c>
      <c r="D9191" t="s">
        <v>2965</v>
      </c>
      <c r="M9191" t="s">
        <v>3529</v>
      </c>
      <c r="O9191" t="s">
        <v>1682</v>
      </c>
      <c r="P9191" t="s">
        <v>3121</v>
      </c>
      <c r="Q9191" t="s">
        <v>3497</v>
      </c>
      <c r="S9191" t="s">
        <v>1684</v>
      </c>
    </row>
    <row r="9192" spans="1:19" x14ac:dyDescent="0.25">
      <c r="A9192" t="s">
        <v>3530</v>
      </c>
      <c r="B9192" t="s">
        <v>3531</v>
      </c>
      <c r="C9192" t="s">
        <v>3532</v>
      </c>
      <c r="D9192" t="s">
        <v>3350</v>
      </c>
      <c r="M9192" t="s">
        <v>1107</v>
      </c>
      <c r="O9192" t="s">
        <v>1682</v>
      </c>
      <c r="P9192" t="s">
        <v>3121</v>
      </c>
      <c r="Q9192" t="s">
        <v>3533</v>
      </c>
      <c r="S9192" t="s">
        <v>1684</v>
      </c>
    </row>
    <row r="9193" spans="1:19" x14ac:dyDescent="0.25">
      <c r="A9193" t="s">
        <v>3534</v>
      </c>
      <c r="B9193" t="s">
        <v>3535</v>
      </c>
      <c r="C9193" t="s">
        <v>3536</v>
      </c>
      <c r="D9193" t="s">
        <v>1782</v>
      </c>
      <c r="O9193" t="s">
        <v>1682</v>
      </c>
      <c r="P9193" t="s">
        <v>3121</v>
      </c>
      <c r="Q9193" t="s">
        <v>3533</v>
      </c>
      <c r="S9193" t="s">
        <v>1684</v>
      </c>
    </row>
    <row r="9194" spans="1:19" x14ac:dyDescent="0.25">
      <c r="A9194" t="s">
        <v>3537</v>
      </c>
      <c r="B9194" t="s">
        <v>3538</v>
      </c>
      <c r="C9194" t="s">
        <v>3539</v>
      </c>
      <c r="D9194" t="s">
        <v>3511</v>
      </c>
      <c r="M9194" t="s">
        <v>1107</v>
      </c>
      <c r="O9194" t="s">
        <v>1682</v>
      </c>
      <c r="P9194" t="s">
        <v>3121</v>
      </c>
      <c r="Q9194" t="s">
        <v>3533</v>
      </c>
      <c r="S9194" t="s">
        <v>1684</v>
      </c>
    </row>
    <row r="9195" spans="1:19" x14ac:dyDescent="0.25">
      <c r="A9195" t="s">
        <v>3540</v>
      </c>
      <c r="B9195" t="s">
        <v>3541</v>
      </c>
      <c r="C9195" t="s">
        <v>3542</v>
      </c>
      <c r="D9195" t="s">
        <v>3543</v>
      </c>
      <c r="M9195" t="s">
        <v>1680</v>
      </c>
      <c r="O9195" t="s">
        <v>1682</v>
      </c>
      <c r="P9195" t="s">
        <v>3544</v>
      </c>
      <c r="Q9195" t="s">
        <v>3545</v>
      </c>
      <c r="S9195" t="s">
        <v>1684</v>
      </c>
    </row>
    <row r="9196" spans="1:19" x14ac:dyDescent="0.25">
      <c r="A9196" t="s">
        <v>3546</v>
      </c>
      <c r="B9196" t="s">
        <v>3547</v>
      </c>
      <c r="C9196" t="s">
        <v>3548</v>
      </c>
      <c r="D9196" t="s">
        <v>580</v>
      </c>
      <c r="F9196" t="s">
        <v>3549</v>
      </c>
      <c r="M9196" t="s">
        <v>1680</v>
      </c>
      <c r="O9196" t="s">
        <v>1682</v>
      </c>
      <c r="P9196" t="s">
        <v>3544</v>
      </c>
      <c r="Q9196" t="s">
        <v>3545</v>
      </c>
      <c r="S9196" t="s">
        <v>1684</v>
      </c>
    </row>
    <row r="9197" spans="1:19" x14ac:dyDescent="0.25">
      <c r="A9197" t="s">
        <v>3550</v>
      </c>
      <c r="B9197" t="s">
        <v>3551</v>
      </c>
      <c r="C9197" t="s">
        <v>3552</v>
      </c>
      <c r="D9197" t="s">
        <v>3553</v>
      </c>
      <c r="M9197" t="s">
        <v>1680</v>
      </c>
      <c r="O9197" t="s">
        <v>1682</v>
      </c>
      <c r="P9197" t="s">
        <v>3544</v>
      </c>
      <c r="Q9197" t="s">
        <v>3545</v>
      </c>
      <c r="S9197" t="s">
        <v>1684</v>
      </c>
    </row>
    <row r="9198" spans="1:19" x14ac:dyDescent="0.25">
      <c r="A9198" t="s">
        <v>3554</v>
      </c>
      <c r="B9198" t="s">
        <v>3555</v>
      </c>
      <c r="C9198" t="s">
        <v>3556</v>
      </c>
      <c r="D9198" t="s">
        <v>3557</v>
      </c>
      <c r="F9198" t="s">
        <v>3558</v>
      </c>
      <c r="M9198" t="s">
        <v>1680</v>
      </c>
      <c r="O9198" t="s">
        <v>1682</v>
      </c>
      <c r="P9198" t="s">
        <v>3544</v>
      </c>
      <c r="Q9198" t="s">
        <v>3545</v>
      </c>
      <c r="S9198" t="s">
        <v>1684</v>
      </c>
    </row>
    <row r="9199" spans="1:19" x14ac:dyDescent="0.25">
      <c r="A9199" t="s">
        <v>3559</v>
      </c>
      <c r="B9199" t="s">
        <v>3560</v>
      </c>
      <c r="C9199" t="s">
        <v>3561</v>
      </c>
      <c r="D9199" t="s">
        <v>3562</v>
      </c>
      <c r="F9199" t="s">
        <v>3563</v>
      </c>
      <c r="M9199" t="s">
        <v>1680</v>
      </c>
      <c r="O9199" t="s">
        <v>1682</v>
      </c>
      <c r="P9199" t="s">
        <v>3544</v>
      </c>
      <c r="Q9199" t="s">
        <v>3545</v>
      </c>
      <c r="S9199" t="s">
        <v>1684</v>
      </c>
    </row>
    <row r="9200" spans="1:19" x14ac:dyDescent="0.25">
      <c r="A9200" t="s">
        <v>3564</v>
      </c>
      <c r="B9200" t="s">
        <v>3565</v>
      </c>
      <c r="C9200" t="s">
        <v>3566</v>
      </c>
      <c r="D9200" t="s">
        <v>3567</v>
      </c>
      <c r="M9200" t="s">
        <v>1680</v>
      </c>
      <c r="O9200" t="s">
        <v>1682</v>
      </c>
      <c r="P9200" t="s">
        <v>3544</v>
      </c>
      <c r="Q9200" t="s">
        <v>3545</v>
      </c>
      <c r="S9200" t="s">
        <v>1684</v>
      </c>
    </row>
    <row r="9201" spans="1:19" x14ac:dyDescent="0.25">
      <c r="A9201" t="s">
        <v>3568</v>
      </c>
      <c r="B9201" t="s">
        <v>3569</v>
      </c>
      <c r="C9201" t="s">
        <v>3570</v>
      </c>
      <c r="D9201" t="s">
        <v>3571</v>
      </c>
      <c r="F9201" t="s">
        <v>912</v>
      </c>
      <c r="M9201" t="s">
        <v>1680</v>
      </c>
      <c r="O9201" t="s">
        <v>1682</v>
      </c>
      <c r="P9201" t="s">
        <v>3544</v>
      </c>
      <c r="Q9201" t="s">
        <v>3545</v>
      </c>
      <c r="S9201" t="s">
        <v>1684</v>
      </c>
    </row>
    <row r="9202" spans="1:19" x14ac:dyDescent="0.25">
      <c r="A9202" t="s">
        <v>3572</v>
      </c>
      <c r="B9202" t="s">
        <v>3573</v>
      </c>
      <c r="C9202" t="s">
        <v>3574</v>
      </c>
      <c r="M9202" t="s">
        <v>1680</v>
      </c>
      <c r="O9202" t="s">
        <v>1682</v>
      </c>
      <c r="P9202" t="s">
        <v>3544</v>
      </c>
      <c r="Q9202" t="s">
        <v>3545</v>
      </c>
      <c r="S9202" t="s">
        <v>1684</v>
      </c>
    </row>
    <row r="9203" spans="1:19" x14ac:dyDescent="0.25">
      <c r="A9203" t="s">
        <v>3575</v>
      </c>
      <c r="B9203" t="s">
        <v>3576</v>
      </c>
      <c r="C9203" t="s">
        <v>3577</v>
      </c>
      <c r="M9203" t="s">
        <v>1680</v>
      </c>
      <c r="O9203" t="s">
        <v>1682</v>
      </c>
      <c r="P9203" t="s">
        <v>3544</v>
      </c>
      <c r="Q9203" t="s">
        <v>3545</v>
      </c>
      <c r="S9203" t="s">
        <v>1684</v>
      </c>
    </row>
    <row r="9204" spans="1:19" x14ac:dyDescent="0.25">
      <c r="A9204" t="s">
        <v>3578</v>
      </c>
      <c r="B9204" t="s">
        <v>3579</v>
      </c>
      <c r="C9204" t="s">
        <v>3580</v>
      </c>
      <c r="M9204" t="s">
        <v>1680</v>
      </c>
      <c r="O9204" t="s">
        <v>1682</v>
      </c>
      <c r="P9204" t="s">
        <v>3544</v>
      </c>
      <c r="Q9204" t="s">
        <v>3545</v>
      </c>
      <c r="S9204" t="s">
        <v>1684</v>
      </c>
    </row>
    <row r="9205" spans="1:19" x14ac:dyDescent="0.25">
      <c r="A9205" t="s">
        <v>3581</v>
      </c>
      <c r="B9205" t="s">
        <v>3582</v>
      </c>
      <c r="C9205" t="s">
        <v>3583</v>
      </c>
      <c r="D9205" t="s">
        <v>3584</v>
      </c>
      <c r="E9205" t="s">
        <v>3585</v>
      </c>
      <c r="F9205" t="s">
        <v>3586</v>
      </c>
      <c r="G9205" t="s">
        <v>3587</v>
      </c>
      <c r="M9205" t="s">
        <v>1080</v>
      </c>
      <c r="N9205" t="s">
        <v>3588</v>
      </c>
      <c r="O9205" t="s">
        <v>1682</v>
      </c>
      <c r="P9205" t="s">
        <v>3589</v>
      </c>
      <c r="Q9205" t="s">
        <v>3590</v>
      </c>
      <c r="S9205" t="s">
        <v>1684</v>
      </c>
    </row>
    <row r="9206" spans="1:19" x14ac:dyDescent="0.25">
      <c r="A9206" t="s">
        <v>3591</v>
      </c>
      <c r="B9206" t="s">
        <v>3592</v>
      </c>
      <c r="C9206" t="s">
        <v>3593</v>
      </c>
      <c r="M9206" t="s">
        <v>1080</v>
      </c>
      <c r="O9206" t="s">
        <v>1682</v>
      </c>
      <c r="P9206" t="s">
        <v>3589</v>
      </c>
      <c r="Q9206" t="s">
        <v>3590</v>
      </c>
      <c r="S9206" t="s">
        <v>1684</v>
      </c>
    </row>
    <row r="9207" spans="1:19" x14ac:dyDescent="0.25">
      <c r="A9207" t="s">
        <v>3594</v>
      </c>
      <c r="B9207" t="s">
        <v>3595</v>
      </c>
      <c r="C9207" t="s">
        <v>3596</v>
      </c>
      <c r="M9207" t="s">
        <v>1091</v>
      </c>
      <c r="O9207" t="s">
        <v>1682</v>
      </c>
      <c r="P9207" t="s">
        <v>3589</v>
      </c>
      <c r="Q9207" t="s">
        <v>3590</v>
      </c>
      <c r="S9207" t="s">
        <v>1684</v>
      </c>
    </row>
    <row r="9208" spans="1:19" x14ac:dyDescent="0.25">
      <c r="A9208" t="s">
        <v>3597</v>
      </c>
      <c r="B9208" t="s">
        <v>3598</v>
      </c>
      <c r="C9208" t="s">
        <v>3599</v>
      </c>
      <c r="M9208" t="s">
        <v>1091</v>
      </c>
      <c r="O9208" t="s">
        <v>1682</v>
      </c>
      <c r="P9208" t="s">
        <v>3589</v>
      </c>
      <c r="Q9208" t="s">
        <v>3590</v>
      </c>
      <c r="S9208" t="s">
        <v>1684</v>
      </c>
    </row>
    <row r="9209" spans="1:19" x14ac:dyDescent="0.25">
      <c r="A9209" t="s">
        <v>3600</v>
      </c>
      <c r="B9209" t="s">
        <v>3601</v>
      </c>
      <c r="C9209" t="s">
        <v>3602</v>
      </c>
      <c r="D9209" t="s">
        <v>582</v>
      </c>
      <c r="M9209" t="s">
        <v>1680</v>
      </c>
      <c r="O9209" t="s">
        <v>1682</v>
      </c>
      <c r="P9209" t="s">
        <v>2699</v>
      </c>
      <c r="Q9209" t="s">
        <v>3603</v>
      </c>
      <c r="S9209" t="s">
        <v>1684</v>
      </c>
    </row>
    <row r="9210" spans="1:19" x14ac:dyDescent="0.25">
      <c r="A9210" t="s">
        <v>3604</v>
      </c>
      <c r="B9210" t="s">
        <v>3605</v>
      </c>
      <c r="C9210" t="s">
        <v>3606</v>
      </c>
      <c r="D9210" t="s">
        <v>3607</v>
      </c>
      <c r="M9210" t="s">
        <v>1680</v>
      </c>
      <c r="O9210" t="s">
        <v>1682</v>
      </c>
      <c r="P9210" t="s">
        <v>2699</v>
      </c>
      <c r="Q9210" t="s">
        <v>2700</v>
      </c>
      <c r="S9210" t="s">
        <v>1684</v>
      </c>
    </row>
    <row r="9211" spans="1:19" x14ac:dyDescent="0.25">
      <c r="A9211" t="s">
        <v>3608</v>
      </c>
      <c r="B9211" t="s">
        <v>3609</v>
      </c>
      <c r="C9211" t="s">
        <v>3610</v>
      </c>
      <c r="O9211" t="s">
        <v>1682</v>
      </c>
      <c r="P9211" t="s">
        <v>2699</v>
      </c>
      <c r="Q9211" t="s">
        <v>2700</v>
      </c>
      <c r="S9211" t="s">
        <v>1684</v>
      </c>
    </row>
    <row r="9212" spans="1:19" x14ac:dyDescent="0.25">
      <c r="A9212" t="s">
        <v>3611</v>
      </c>
      <c r="B9212" t="s">
        <v>3612</v>
      </c>
      <c r="C9212" t="s">
        <v>3613</v>
      </c>
      <c r="M9212" t="s">
        <v>1107</v>
      </c>
      <c r="O9212" t="s">
        <v>1682</v>
      </c>
      <c r="P9212" t="s">
        <v>2699</v>
      </c>
      <c r="Q9212" t="s">
        <v>3614</v>
      </c>
      <c r="S9212" t="s">
        <v>1684</v>
      </c>
    </row>
    <row r="9213" spans="1:19" x14ac:dyDescent="0.25">
      <c r="A9213" t="s">
        <v>3615</v>
      </c>
      <c r="B9213" t="s">
        <v>3616</v>
      </c>
      <c r="C9213" t="s">
        <v>3617</v>
      </c>
      <c r="M9213" t="s">
        <v>1107</v>
      </c>
      <c r="O9213" t="s">
        <v>1682</v>
      </c>
      <c r="P9213" t="s">
        <v>2699</v>
      </c>
      <c r="Q9213" t="s">
        <v>3614</v>
      </c>
      <c r="S9213" t="s">
        <v>1684</v>
      </c>
    </row>
    <row r="9214" spans="1:19" x14ac:dyDescent="0.25">
      <c r="A9214" t="s">
        <v>3618</v>
      </c>
      <c r="B9214" t="s">
        <v>3619</v>
      </c>
      <c r="C9214" t="s">
        <v>3620</v>
      </c>
      <c r="D9214" t="s">
        <v>3607</v>
      </c>
      <c r="M9214" t="s">
        <v>2934</v>
      </c>
      <c r="O9214" t="s">
        <v>1682</v>
      </c>
      <c r="P9214" t="s">
        <v>2699</v>
      </c>
      <c r="Q9214" t="s">
        <v>3621</v>
      </c>
      <c r="S9214" t="s">
        <v>1684</v>
      </c>
    </row>
    <row r="9215" spans="1:19" x14ac:dyDescent="0.25">
      <c r="A9215" t="s">
        <v>3622</v>
      </c>
      <c r="B9215" t="s">
        <v>3623</v>
      </c>
      <c r="C9215" t="s">
        <v>3624</v>
      </c>
      <c r="M9215" t="s">
        <v>2875</v>
      </c>
      <c r="O9215" t="s">
        <v>1682</v>
      </c>
      <c r="P9215" t="s">
        <v>2699</v>
      </c>
      <c r="Q9215" t="s">
        <v>3625</v>
      </c>
      <c r="S9215" t="s">
        <v>1684</v>
      </c>
    </row>
    <row r="9216" spans="1:19" x14ac:dyDescent="0.25">
      <c r="A9216" t="s">
        <v>3626</v>
      </c>
      <c r="B9216" t="s">
        <v>3627</v>
      </c>
      <c r="C9216" t="s">
        <v>3628</v>
      </c>
      <c r="D9216" t="s">
        <v>565</v>
      </c>
      <c r="G9216" t="s">
        <v>2907</v>
      </c>
      <c r="M9216" t="s">
        <v>1107</v>
      </c>
      <c r="O9216" t="s">
        <v>1682</v>
      </c>
      <c r="P9216" t="s">
        <v>2699</v>
      </c>
      <c r="Q9216" t="s">
        <v>3625</v>
      </c>
      <c r="S9216" t="s">
        <v>1684</v>
      </c>
    </row>
    <row r="9217" spans="1:19" x14ac:dyDescent="0.25">
      <c r="A9217" t="s">
        <v>3629</v>
      </c>
      <c r="B9217" t="s">
        <v>3630</v>
      </c>
      <c r="C9217" t="s">
        <v>3631</v>
      </c>
      <c r="F9217" t="s">
        <v>3632</v>
      </c>
      <c r="M9217" t="s">
        <v>1107</v>
      </c>
      <c r="N9217" t="s">
        <v>3633</v>
      </c>
      <c r="O9217" t="s">
        <v>1682</v>
      </c>
      <c r="P9217" t="s">
        <v>2699</v>
      </c>
      <c r="Q9217" t="s">
        <v>3625</v>
      </c>
      <c r="S9217" t="s">
        <v>1684</v>
      </c>
    </row>
    <row r="9218" spans="1:19" x14ac:dyDescent="0.25">
      <c r="A9218" t="s">
        <v>3634</v>
      </c>
      <c r="B9218" t="s">
        <v>3635</v>
      </c>
      <c r="C9218" t="s">
        <v>3636</v>
      </c>
      <c r="D9218" t="s">
        <v>1720</v>
      </c>
      <c r="F9218" t="s">
        <v>3637</v>
      </c>
      <c r="G9218" t="s">
        <v>2906</v>
      </c>
      <c r="M9218" t="s">
        <v>1107</v>
      </c>
      <c r="O9218" t="s">
        <v>1682</v>
      </c>
      <c r="P9218" t="s">
        <v>3638</v>
      </c>
      <c r="Q9218" t="s">
        <v>3639</v>
      </c>
      <c r="S9218" t="s">
        <v>1684</v>
      </c>
    </row>
    <row r="9219" spans="1:19" x14ac:dyDescent="0.25">
      <c r="A9219" t="s">
        <v>3640</v>
      </c>
      <c r="B9219" t="s">
        <v>3641</v>
      </c>
      <c r="C9219" t="s">
        <v>3642</v>
      </c>
      <c r="F9219" t="s">
        <v>593</v>
      </c>
      <c r="G9219" t="s">
        <v>3643</v>
      </c>
      <c r="M9219" t="s">
        <v>1107</v>
      </c>
      <c r="O9219" t="s">
        <v>1682</v>
      </c>
      <c r="P9219" t="s">
        <v>3638</v>
      </c>
      <c r="Q9219" t="s">
        <v>3644</v>
      </c>
      <c r="S9219" t="s">
        <v>1684</v>
      </c>
    </row>
    <row r="9220" spans="1:19" x14ac:dyDescent="0.25">
      <c r="A9220" t="s">
        <v>3645</v>
      </c>
      <c r="B9220" t="s">
        <v>3646</v>
      </c>
      <c r="C9220" t="s">
        <v>3647</v>
      </c>
      <c r="D9220" t="s">
        <v>3648</v>
      </c>
      <c r="G9220" t="s">
        <v>3020</v>
      </c>
      <c r="M9220" t="s">
        <v>1107</v>
      </c>
      <c r="O9220" t="s">
        <v>1682</v>
      </c>
      <c r="P9220" t="s">
        <v>3638</v>
      </c>
      <c r="Q9220" t="s">
        <v>3644</v>
      </c>
      <c r="S9220" t="s">
        <v>1684</v>
      </c>
    </row>
    <row r="9221" spans="1:19" x14ac:dyDescent="0.25">
      <c r="A9221" t="s">
        <v>3649</v>
      </c>
      <c r="B9221" t="s">
        <v>3650</v>
      </c>
      <c r="C9221" t="s">
        <v>3651</v>
      </c>
      <c r="D9221" t="s">
        <v>2363</v>
      </c>
      <c r="E9221" t="s">
        <v>3652</v>
      </c>
      <c r="F9221" t="s">
        <v>3653</v>
      </c>
      <c r="G9221" t="s">
        <v>2535</v>
      </c>
      <c r="M9221" t="s">
        <v>1107</v>
      </c>
      <c r="O9221" t="s">
        <v>1682</v>
      </c>
      <c r="P9221" t="s">
        <v>3638</v>
      </c>
      <c r="Q9221" t="s">
        <v>3644</v>
      </c>
      <c r="S9221" t="s">
        <v>1684</v>
      </c>
    </row>
    <row r="9222" spans="1:19" x14ac:dyDescent="0.25">
      <c r="A9222" t="s">
        <v>3654</v>
      </c>
      <c r="B9222" t="s">
        <v>3655</v>
      </c>
      <c r="C9222" t="s">
        <v>3656</v>
      </c>
      <c r="D9222" t="s">
        <v>3648</v>
      </c>
      <c r="E9222" t="s">
        <v>3657</v>
      </c>
      <c r="F9222" t="s">
        <v>3658</v>
      </c>
      <c r="G9222" t="s">
        <v>3659</v>
      </c>
      <c r="M9222" t="s">
        <v>1107</v>
      </c>
      <c r="O9222" t="s">
        <v>1682</v>
      </c>
      <c r="P9222" t="s">
        <v>3638</v>
      </c>
      <c r="Q9222" t="s">
        <v>3660</v>
      </c>
      <c r="S9222" t="s">
        <v>1684</v>
      </c>
    </row>
    <row r="9223" spans="1:19" x14ac:dyDescent="0.25">
      <c r="A9223" t="s">
        <v>3661</v>
      </c>
      <c r="B9223" t="s">
        <v>3662</v>
      </c>
      <c r="C9223" t="s">
        <v>3663</v>
      </c>
      <c r="D9223" t="s">
        <v>3664</v>
      </c>
      <c r="E9223" t="s">
        <v>3657</v>
      </c>
      <c r="F9223" t="s">
        <v>3658</v>
      </c>
      <c r="G9223" t="s">
        <v>1361</v>
      </c>
      <c r="M9223" t="s">
        <v>1107</v>
      </c>
      <c r="O9223" t="s">
        <v>1682</v>
      </c>
      <c r="P9223" t="s">
        <v>3638</v>
      </c>
      <c r="Q9223" t="s">
        <v>3665</v>
      </c>
      <c r="S9223" t="s">
        <v>1684</v>
      </c>
    </row>
    <row r="9224" spans="1:19" x14ac:dyDescent="0.25">
      <c r="A9224" t="s">
        <v>3666</v>
      </c>
      <c r="B9224" t="s">
        <v>3667</v>
      </c>
      <c r="C9224" t="s">
        <v>3668</v>
      </c>
      <c r="M9224" t="s">
        <v>1107</v>
      </c>
      <c r="O9224" t="s">
        <v>1682</v>
      </c>
      <c r="P9224" t="s">
        <v>3638</v>
      </c>
      <c r="Q9224" t="s">
        <v>3660</v>
      </c>
      <c r="S9224" t="s">
        <v>1684</v>
      </c>
    </row>
    <row r="9225" spans="1:19" x14ac:dyDescent="0.25">
      <c r="A9225" t="s">
        <v>3669</v>
      </c>
      <c r="B9225" t="s">
        <v>3670</v>
      </c>
      <c r="C9225" t="s">
        <v>3671</v>
      </c>
      <c r="D9225" t="s">
        <v>3672</v>
      </c>
      <c r="E9225" t="s">
        <v>3673</v>
      </c>
      <c r="F9225" t="s">
        <v>3674</v>
      </c>
      <c r="G9225" t="s">
        <v>3675</v>
      </c>
      <c r="M9225" t="s">
        <v>3365</v>
      </c>
      <c r="O9225" t="s">
        <v>1682</v>
      </c>
      <c r="P9225" t="s">
        <v>3638</v>
      </c>
      <c r="Q9225" t="s">
        <v>3676</v>
      </c>
      <c r="S9225" t="s">
        <v>1684</v>
      </c>
    </row>
    <row r="9226" spans="1:19" x14ac:dyDescent="0.25">
      <c r="A9226" t="s">
        <v>3677</v>
      </c>
      <c r="B9226" t="s">
        <v>3678</v>
      </c>
      <c r="C9226" t="s">
        <v>3679</v>
      </c>
      <c r="D9226" t="s">
        <v>3680</v>
      </c>
      <c r="F9226" t="s">
        <v>3681</v>
      </c>
      <c r="O9226" t="s">
        <v>1682</v>
      </c>
      <c r="P9226" t="s">
        <v>3638</v>
      </c>
      <c r="Q9226" t="s">
        <v>3682</v>
      </c>
      <c r="S9226" t="s">
        <v>1684</v>
      </c>
    </row>
    <row r="9227" spans="1:19" x14ac:dyDescent="0.25">
      <c r="A9227" t="s">
        <v>3683</v>
      </c>
      <c r="B9227" t="s">
        <v>3684</v>
      </c>
      <c r="C9227" t="s">
        <v>3685</v>
      </c>
      <c r="D9227" t="s">
        <v>3686</v>
      </c>
      <c r="F9227" t="s">
        <v>627</v>
      </c>
      <c r="M9227" t="s">
        <v>1080</v>
      </c>
      <c r="O9227" t="s">
        <v>1682</v>
      </c>
      <c r="P9227" t="s">
        <v>3638</v>
      </c>
      <c r="Q9227" t="s">
        <v>3687</v>
      </c>
      <c r="S9227" t="s">
        <v>1684</v>
      </c>
    </row>
    <row r="9228" spans="1:19" x14ac:dyDescent="0.25">
      <c r="A9228" t="s">
        <v>3688</v>
      </c>
      <c r="B9228" t="s">
        <v>3689</v>
      </c>
      <c r="C9228" t="s">
        <v>3690</v>
      </c>
      <c r="D9228" t="s">
        <v>3691</v>
      </c>
      <c r="E9228" t="s">
        <v>3692</v>
      </c>
      <c r="F9228" t="s">
        <v>3693</v>
      </c>
      <c r="G9228" t="s">
        <v>3067</v>
      </c>
      <c r="M9228" t="s">
        <v>1080</v>
      </c>
      <c r="O9228" t="s">
        <v>1682</v>
      </c>
      <c r="P9228" t="s">
        <v>3638</v>
      </c>
      <c r="Q9228" t="s">
        <v>3687</v>
      </c>
      <c r="S9228" t="s">
        <v>1684</v>
      </c>
    </row>
    <row r="9229" spans="1:19" x14ac:dyDescent="0.25">
      <c r="A9229" t="s">
        <v>3694</v>
      </c>
      <c r="B9229" t="s">
        <v>3695</v>
      </c>
      <c r="C9229" t="s">
        <v>3696</v>
      </c>
      <c r="D9229" t="s">
        <v>3697</v>
      </c>
      <c r="F9229" t="s">
        <v>3698</v>
      </c>
      <c r="G9229" t="s">
        <v>3699</v>
      </c>
      <c r="M9229" t="s">
        <v>1080</v>
      </c>
      <c r="O9229" t="s">
        <v>1682</v>
      </c>
      <c r="P9229" t="s">
        <v>3638</v>
      </c>
      <c r="Q9229" t="s">
        <v>3700</v>
      </c>
      <c r="S9229" t="s">
        <v>1684</v>
      </c>
    </row>
    <row r="9230" spans="1:19" x14ac:dyDescent="0.25">
      <c r="A9230" t="s">
        <v>3701</v>
      </c>
      <c r="B9230" t="s">
        <v>3702</v>
      </c>
      <c r="C9230" t="s">
        <v>3703</v>
      </c>
      <c r="F9230" t="s">
        <v>3704</v>
      </c>
      <c r="G9230" t="s">
        <v>3705</v>
      </c>
      <c r="M9230" t="s">
        <v>1080</v>
      </c>
      <c r="O9230" t="s">
        <v>1682</v>
      </c>
      <c r="P9230" t="s">
        <v>3638</v>
      </c>
      <c r="Q9230" t="s">
        <v>3700</v>
      </c>
      <c r="S9230" t="s">
        <v>1684</v>
      </c>
    </row>
    <row r="9231" spans="1:19" x14ac:dyDescent="0.25">
      <c r="A9231" t="s">
        <v>3706</v>
      </c>
      <c r="B9231" t="s">
        <v>3707</v>
      </c>
      <c r="C9231" t="s">
        <v>3708</v>
      </c>
      <c r="F9231" t="s">
        <v>590</v>
      </c>
      <c r="M9231" t="s">
        <v>1080</v>
      </c>
      <c r="O9231" t="s">
        <v>1682</v>
      </c>
      <c r="P9231" t="s">
        <v>3638</v>
      </c>
      <c r="Q9231" t="s">
        <v>3700</v>
      </c>
      <c r="S9231" t="s">
        <v>1684</v>
      </c>
    </row>
    <row r="9232" spans="1:19" x14ac:dyDescent="0.25">
      <c r="A9232" t="s">
        <v>3709</v>
      </c>
      <c r="B9232" t="s">
        <v>3710</v>
      </c>
      <c r="C9232" t="s">
        <v>3711</v>
      </c>
      <c r="D9232" t="s">
        <v>3712</v>
      </c>
      <c r="M9232" t="s">
        <v>1080</v>
      </c>
      <c r="O9232" t="s">
        <v>1682</v>
      </c>
      <c r="P9232" t="s">
        <v>3638</v>
      </c>
      <c r="Q9232" t="s">
        <v>3713</v>
      </c>
      <c r="S9232" t="s">
        <v>1684</v>
      </c>
    </row>
    <row r="9233" spans="1:19" x14ac:dyDescent="0.25">
      <c r="A9233" t="s">
        <v>3714</v>
      </c>
      <c r="B9233" t="s">
        <v>3715</v>
      </c>
      <c r="C9233" t="s">
        <v>3716</v>
      </c>
      <c r="M9233" t="s">
        <v>1080</v>
      </c>
      <c r="O9233" t="s">
        <v>1682</v>
      </c>
      <c r="P9233" t="s">
        <v>3638</v>
      </c>
      <c r="Q9233" t="s">
        <v>3717</v>
      </c>
      <c r="S9233" t="s">
        <v>1684</v>
      </c>
    </row>
    <row r="9234" spans="1:19" x14ac:dyDescent="0.25">
      <c r="A9234" t="s">
        <v>3718</v>
      </c>
      <c r="B9234" t="s">
        <v>3719</v>
      </c>
      <c r="C9234" t="s">
        <v>3720</v>
      </c>
      <c r="M9234" t="s">
        <v>1080</v>
      </c>
      <c r="O9234" t="s">
        <v>1682</v>
      </c>
      <c r="P9234" t="s">
        <v>3638</v>
      </c>
      <c r="Q9234" t="s">
        <v>3717</v>
      </c>
      <c r="S9234" t="s">
        <v>1684</v>
      </c>
    </row>
    <row r="9235" spans="1:19" x14ac:dyDescent="0.25">
      <c r="A9235" t="s">
        <v>3721</v>
      </c>
      <c r="B9235" t="s">
        <v>3722</v>
      </c>
      <c r="C9235" t="s">
        <v>3723</v>
      </c>
      <c r="M9235" t="s">
        <v>1080</v>
      </c>
      <c r="O9235" t="s">
        <v>1682</v>
      </c>
      <c r="P9235" t="s">
        <v>3638</v>
      </c>
      <c r="Q9235" t="s">
        <v>3724</v>
      </c>
      <c r="S9235" t="s">
        <v>1684</v>
      </c>
    </row>
    <row r="9236" spans="1:19" x14ac:dyDescent="0.25">
      <c r="A9236" t="s">
        <v>3725</v>
      </c>
      <c r="B9236" t="s">
        <v>3726</v>
      </c>
      <c r="C9236" t="s">
        <v>3727</v>
      </c>
      <c r="M9236" t="s">
        <v>1080</v>
      </c>
      <c r="O9236" t="s">
        <v>1682</v>
      </c>
      <c r="P9236" t="s">
        <v>3638</v>
      </c>
      <c r="Q9236" t="s">
        <v>3728</v>
      </c>
      <c r="S9236" t="s">
        <v>1684</v>
      </c>
    </row>
    <row r="9237" spans="1:19" x14ac:dyDescent="0.25">
      <c r="A9237" t="s">
        <v>3729</v>
      </c>
      <c r="B9237" t="s">
        <v>3730</v>
      </c>
      <c r="C9237" t="s">
        <v>3731</v>
      </c>
      <c r="M9237" t="s">
        <v>1080</v>
      </c>
      <c r="O9237" t="s">
        <v>1682</v>
      </c>
      <c r="P9237" t="s">
        <v>3638</v>
      </c>
      <c r="Q9237" t="s">
        <v>3728</v>
      </c>
      <c r="S9237" t="s">
        <v>1684</v>
      </c>
    </row>
    <row r="9238" spans="1:19" x14ac:dyDescent="0.25">
      <c r="A9238" t="s">
        <v>3732</v>
      </c>
      <c r="B9238" t="s">
        <v>3733</v>
      </c>
      <c r="C9238" t="s">
        <v>3734</v>
      </c>
      <c r="M9238" t="s">
        <v>1080</v>
      </c>
      <c r="O9238" t="s">
        <v>1682</v>
      </c>
      <c r="P9238" t="s">
        <v>3638</v>
      </c>
      <c r="Q9238" t="s">
        <v>3728</v>
      </c>
      <c r="S9238" t="s">
        <v>1684</v>
      </c>
    </row>
    <row r="9239" spans="1:19" x14ac:dyDescent="0.25">
      <c r="A9239" t="s">
        <v>3735</v>
      </c>
      <c r="B9239" t="s">
        <v>3736</v>
      </c>
      <c r="C9239" t="s">
        <v>3737</v>
      </c>
      <c r="M9239" t="s">
        <v>1080</v>
      </c>
      <c r="O9239" t="s">
        <v>1682</v>
      </c>
      <c r="P9239" t="s">
        <v>3638</v>
      </c>
      <c r="Q9239" t="s">
        <v>3728</v>
      </c>
      <c r="S9239" t="s">
        <v>1684</v>
      </c>
    </row>
    <row r="9240" spans="1:19" x14ac:dyDescent="0.25">
      <c r="A9240" t="s">
        <v>3738</v>
      </c>
      <c r="B9240" t="s">
        <v>3739</v>
      </c>
      <c r="C9240" t="s">
        <v>3740</v>
      </c>
      <c r="M9240" t="s">
        <v>1080</v>
      </c>
      <c r="O9240" t="s">
        <v>1682</v>
      </c>
      <c r="P9240" t="s">
        <v>3638</v>
      </c>
      <c r="Q9240" t="s">
        <v>3728</v>
      </c>
      <c r="S9240" t="s">
        <v>1684</v>
      </c>
    </row>
    <row r="9241" spans="1:19" x14ac:dyDescent="0.25">
      <c r="A9241" t="s">
        <v>3741</v>
      </c>
      <c r="B9241" t="s">
        <v>3742</v>
      </c>
      <c r="C9241" t="s">
        <v>3743</v>
      </c>
      <c r="M9241" t="s">
        <v>1080</v>
      </c>
      <c r="O9241" t="s">
        <v>1682</v>
      </c>
      <c r="P9241" t="s">
        <v>3638</v>
      </c>
      <c r="Q9241" t="s">
        <v>3728</v>
      </c>
      <c r="S9241" t="s">
        <v>1684</v>
      </c>
    </row>
    <row r="9242" spans="1:19" x14ac:dyDescent="0.25">
      <c r="A9242" t="s">
        <v>3744</v>
      </c>
      <c r="B9242" t="s">
        <v>3745</v>
      </c>
      <c r="C9242" t="s">
        <v>3746</v>
      </c>
      <c r="D9242" t="s">
        <v>3747</v>
      </c>
      <c r="M9242" t="s">
        <v>3748</v>
      </c>
      <c r="O9242" t="s">
        <v>1682</v>
      </c>
      <c r="P9242" t="s">
        <v>3638</v>
      </c>
      <c r="Q9242" t="s">
        <v>3728</v>
      </c>
      <c r="S9242" t="s">
        <v>1684</v>
      </c>
    </row>
    <row r="9243" spans="1:19" x14ac:dyDescent="0.25">
      <c r="A9243" t="s">
        <v>3749</v>
      </c>
      <c r="B9243" t="s">
        <v>3750</v>
      </c>
      <c r="C9243" t="s">
        <v>3751</v>
      </c>
      <c r="D9243" t="s">
        <v>3747</v>
      </c>
      <c r="M9243" t="s">
        <v>3748</v>
      </c>
      <c r="O9243" t="s">
        <v>1682</v>
      </c>
      <c r="P9243" t="s">
        <v>3638</v>
      </c>
      <c r="Q9243" t="s">
        <v>3728</v>
      </c>
      <c r="S9243" t="s">
        <v>1684</v>
      </c>
    </row>
    <row r="9244" spans="1:19" x14ac:dyDescent="0.25">
      <c r="A9244" t="s">
        <v>3752</v>
      </c>
      <c r="B9244" t="s">
        <v>3753</v>
      </c>
      <c r="C9244" t="s">
        <v>3754</v>
      </c>
      <c r="D9244" t="s">
        <v>3755</v>
      </c>
      <c r="M9244" t="s">
        <v>1080</v>
      </c>
      <c r="O9244" t="s">
        <v>1682</v>
      </c>
      <c r="P9244" t="s">
        <v>3638</v>
      </c>
      <c r="Q9244" t="s">
        <v>3728</v>
      </c>
      <c r="S9244" t="s">
        <v>1684</v>
      </c>
    </row>
    <row r="9245" spans="1:19" x14ac:dyDescent="0.25">
      <c r="A9245" t="s">
        <v>3756</v>
      </c>
      <c r="B9245" t="s">
        <v>3757</v>
      </c>
      <c r="C9245" t="s">
        <v>3758</v>
      </c>
      <c r="D9245" t="s">
        <v>3755</v>
      </c>
      <c r="M9245" t="s">
        <v>1080</v>
      </c>
      <c r="O9245" t="s">
        <v>1682</v>
      </c>
      <c r="P9245" t="s">
        <v>3638</v>
      </c>
      <c r="Q9245" t="s">
        <v>3728</v>
      </c>
      <c r="S9245" t="s">
        <v>1684</v>
      </c>
    </row>
    <row r="9246" spans="1:19" x14ac:dyDescent="0.25">
      <c r="A9246" t="s">
        <v>3759</v>
      </c>
      <c r="B9246" t="s">
        <v>3760</v>
      </c>
      <c r="C9246" t="s">
        <v>3761</v>
      </c>
      <c r="D9246" t="s">
        <v>3755</v>
      </c>
      <c r="M9246" t="s">
        <v>1080</v>
      </c>
      <c r="O9246" t="s">
        <v>1682</v>
      </c>
      <c r="P9246" t="s">
        <v>3638</v>
      </c>
      <c r="Q9246" t="s">
        <v>3728</v>
      </c>
      <c r="S9246" t="s">
        <v>1684</v>
      </c>
    </row>
    <row r="9247" spans="1:19" x14ac:dyDescent="0.25">
      <c r="A9247" t="s">
        <v>3762</v>
      </c>
      <c r="B9247" t="s">
        <v>3763</v>
      </c>
      <c r="C9247" t="s">
        <v>3764</v>
      </c>
      <c r="M9247" t="s">
        <v>1080</v>
      </c>
      <c r="O9247" t="s">
        <v>1682</v>
      </c>
      <c r="P9247" t="s">
        <v>3638</v>
      </c>
      <c r="Q9247" t="s">
        <v>3728</v>
      </c>
      <c r="S9247" t="s">
        <v>1684</v>
      </c>
    </row>
    <row r="9248" spans="1:19" x14ac:dyDescent="0.25">
      <c r="A9248" t="s">
        <v>3765</v>
      </c>
      <c r="B9248" t="s">
        <v>3766</v>
      </c>
      <c r="C9248" t="s">
        <v>3767</v>
      </c>
      <c r="M9248" t="s">
        <v>1080</v>
      </c>
      <c r="O9248" t="s">
        <v>1682</v>
      </c>
      <c r="P9248" t="s">
        <v>3638</v>
      </c>
      <c r="Q9248" t="s">
        <v>3728</v>
      </c>
      <c r="S9248" t="s">
        <v>1684</v>
      </c>
    </row>
    <row r="9249" spans="1:19" x14ac:dyDescent="0.25">
      <c r="A9249" t="s">
        <v>3768</v>
      </c>
      <c r="B9249" t="s">
        <v>3769</v>
      </c>
      <c r="C9249" t="s">
        <v>3770</v>
      </c>
      <c r="M9249" t="s">
        <v>1080</v>
      </c>
      <c r="O9249" t="s">
        <v>1682</v>
      </c>
      <c r="P9249" t="s">
        <v>3638</v>
      </c>
      <c r="Q9249" t="s">
        <v>3728</v>
      </c>
      <c r="S9249" t="s">
        <v>1684</v>
      </c>
    </row>
    <row r="9250" spans="1:19" x14ac:dyDescent="0.25">
      <c r="A9250" t="s">
        <v>3771</v>
      </c>
      <c r="B9250" t="s">
        <v>3772</v>
      </c>
      <c r="C9250" t="s">
        <v>3773</v>
      </c>
      <c r="M9250" t="s">
        <v>1080</v>
      </c>
      <c r="O9250" t="s">
        <v>1682</v>
      </c>
      <c r="P9250" t="s">
        <v>3638</v>
      </c>
      <c r="Q9250" t="s">
        <v>3728</v>
      </c>
      <c r="S9250" t="s">
        <v>1684</v>
      </c>
    </row>
    <row r="9251" spans="1:19" x14ac:dyDescent="0.25">
      <c r="A9251" t="s">
        <v>3774</v>
      </c>
      <c r="B9251" t="s">
        <v>3775</v>
      </c>
      <c r="C9251" t="s">
        <v>3776</v>
      </c>
      <c r="M9251" t="s">
        <v>1080</v>
      </c>
      <c r="O9251" t="s">
        <v>1682</v>
      </c>
      <c r="P9251" t="s">
        <v>3638</v>
      </c>
      <c r="Q9251" t="s">
        <v>3728</v>
      </c>
      <c r="S9251" t="s">
        <v>1684</v>
      </c>
    </row>
    <row r="9252" spans="1:19" x14ac:dyDescent="0.25">
      <c r="A9252" t="s">
        <v>3777</v>
      </c>
      <c r="B9252" t="s">
        <v>3778</v>
      </c>
      <c r="C9252" t="s">
        <v>3779</v>
      </c>
      <c r="F9252" t="s">
        <v>1071</v>
      </c>
      <c r="G9252" t="s">
        <v>3705</v>
      </c>
      <c r="M9252" t="s">
        <v>1080</v>
      </c>
      <c r="O9252" t="s">
        <v>1682</v>
      </c>
      <c r="P9252" t="s">
        <v>3638</v>
      </c>
      <c r="Q9252" t="s">
        <v>3728</v>
      </c>
      <c r="S9252" t="s">
        <v>1684</v>
      </c>
    </row>
    <row r="9253" spans="1:19" x14ac:dyDescent="0.25">
      <c r="A9253" t="s">
        <v>3780</v>
      </c>
      <c r="B9253" t="s">
        <v>3781</v>
      </c>
      <c r="C9253" t="s">
        <v>3782</v>
      </c>
      <c r="M9253" t="s">
        <v>1080</v>
      </c>
      <c r="O9253" t="s">
        <v>1682</v>
      </c>
      <c r="P9253" t="s">
        <v>3638</v>
      </c>
      <c r="Q9253" t="s">
        <v>3728</v>
      </c>
      <c r="S9253" t="s">
        <v>1684</v>
      </c>
    </row>
    <row r="9254" spans="1:19" x14ac:dyDescent="0.25">
      <c r="A9254" t="s">
        <v>3783</v>
      </c>
      <c r="B9254" t="s">
        <v>3784</v>
      </c>
      <c r="C9254" t="s">
        <v>3785</v>
      </c>
      <c r="D9254" t="s">
        <v>3786</v>
      </c>
      <c r="M9254" t="s">
        <v>1107</v>
      </c>
      <c r="O9254" t="s">
        <v>1682</v>
      </c>
      <c r="P9254" t="s">
        <v>3638</v>
      </c>
      <c r="Q9254" t="s">
        <v>3787</v>
      </c>
      <c r="S9254" t="s">
        <v>1684</v>
      </c>
    </row>
    <row r="9255" spans="1:19" x14ac:dyDescent="0.25">
      <c r="A9255" t="s">
        <v>3788</v>
      </c>
      <c r="B9255" t="s">
        <v>3789</v>
      </c>
      <c r="C9255" t="s">
        <v>3790</v>
      </c>
      <c r="E9255" t="s">
        <v>3791</v>
      </c>
      <c r="F9255" t="s">
        <v>604</v>
      </c>
      <c r="G9255" t="s">
        <v>3792</v>
      </c>
      <c r="O9255" t="s">
        <v>1682</v>
      </c>
      <c r="P9255" t="s">
        <v>3638</v>
      </c>
      <c r="Q9255" t="s">
        <v>3787</v>
      </c>
      <c r="S9255" t="s">
        <v>1684</v>
      </c>
    </row>
    <row r="9256" spans="1:19" x14ac:dyDescent="0.25">
      <c r="A9256" t="s">
        <v>3793</v>
      </c>
      <c r="B9256" t="s">
        <v>3794</v>
      </c>
      <c r="C9256" t="s">
        <v>3795</v>
      </c>
      <c r="D9256" t="s">
        <v>3796</v>
      </c>
      <c r="M9256" t="s">
        <v>1080</v>
      </c>
      <c r="O9256" t="s">
        <v>1682</v>
      </c>
      <c r="P9256" t="s">
        <v>3638</v>
      </c>
      <c r="Q9256" t="s">
        <v>3787</v>
      </c>
      <c r="S9256" t="s">
        <v>1684</v>
      </c>
    </row>
    <row r="9257" spans="1:19" x14ac:dyDescent="0.25">
      <c r="A9257" t="s">
        <v>3797</v>
      </c>
      <c r="B9257" t="s">
        <v>3798</v>
      </c>
      <c r="C9257" t="s">
        <v>3799</v>
      </c>
      <c r="E9257" t="s">
        <v>3800</v>
      </c>
      <c r="F9257" t="s">
        <v>3801</v>
      </c>
      <c r="G9257" t="s">
        <v>3802</v>
      </c>
      <c r="M9257" t="s">
        <v>1080</v>
      </c>
      <c r="O9257" t="s">
        <v>1682</v>
      </c>
      <c r="P9257" t="s">
        <v>3638</v>
      </c>
      <c r="Q9257" t="s">
        <v>3787</v>
      </c>
      <c r="S9257" t="s">
        <v>1684</v>
      </c>
    </row>
    <row r="9258" spans="1:19" x14ac:dyDescent="0.25">
      <c r="A9258" t="s">
        <v>3803</v>
      </c>
      <c r="B9258" t="s">
        <v>3804</v>
      </c>
      <c r="C9258" t="s">
        <v>3805</v>
      </c>
      <c r="M9258" t="s">
        <v>1080</v>
      </c>
      <c r="O9258" t="s">
        <v>1682</v>
      </c>
      <c r="P9258" t="s">
        <v>3638</v>
      </c>
      <c r="Q9258" t="s">
        <v>3787</v>
      </c>
      <c r="S9258" t="s">
        <v>1684</v>
      </c>
    </row>
    <row r="9259" spans="1:19" x14ac:dyDescent="0.25">
      <c r="A9259" t="s">
        <v>3806</v>
      </c>
      <c r="B9259" t="s">
        <v>3807</v>
      </c>
      <c r="C9259" t="s">
        <v>3808</v>
      </c>
      <c r="D9259" t="s">
        <v>3809</v>
      </c>
      <c r="F9259" t="s">
        <v>3810</v>
      </c>
      <c r="G9259" t="s">
        <v>3802</v>
      </c>
      <c r="M9259" t="s">
        <v>1080</v>
      </c>
      <c r="O9259" t="s">
        <v>1682</v>
      </c>
      <c r="P9259" t="s">
        <v>3638</v>
      </c>
      <c r="Q9259" t="s">
        <v>3787</v>
      </c>
      <c r="S9259" t="s">
        <v>1684</v>
      </c>
    </row>
    <row r="9260" spans="1:19" x14ac:dyDescent="0.25">
      <c r="A9260" t="s">
        <v>3811</v>
      </c>
      <c r="B9260" t="s">
        <v>3812</v>
      </c>
      <c r="C9260" t="s">
        <v>3813</v>
      </c>
      <c r="G9260" t="s">
        <v>3802</v>
      </c>
      <c r="M9260" t="s">
        <v>3814</v>
      </c>
      <c r="O9260" t="s">
        <v>1682</v>
      </c>
      <c r="P9260" t="s">
        <v>3638</v>
      </c>
      <c r="Q9260" t="s">
        <v>3787</v>
      </c>
      <c r="S9260" t="s">
        <v>1684</v>
      </c>
    </row>
    <row r="9261" spans="1:19" x14ac:dyDescent="0.25">
      <c r="A9261" t="s">
        <v>3815</v>
      </c>
      <c r="B9261" t="s">
        <v>3816</v>
      </c>
      <c r="C9261" t="s">
        <v>3817</v>
      </c>
      <c r="D9261" t="s">
        <v>3697</v>
      </c>
      <c r="M9261" t="s">
        <v>1080</v>
      </c>
      <c r="O9261" t="s">
        <v>1682</v>
      </c>
      <c r="P9261" t="s">
        <v>3638</v>
      </c>
      <c r="Q9261" t="s">
        <v>3787</v>
      </c>
      <c r="S9261" t="s">
        <v>1684</v>
      </c>
    </row>
    <row r="9262" spans="1:19" x14ac:dyDescent="0.25">
      <c r="A9262" t="s">
        <v>3818</v>
      </c>
      <c r="B9262" t="s">
        <v>3819</v>
      </c>
      <c r="C9262" t="s">
        <v>3820</v>
      </c>
      <c r="G9262" t="s">
        <v>3802</v>
      </c>
      <c r="M9262" t="s">
        <v>1080</v>
      </c>
      <c r="O9262" t="s">
        <v>1682</v>
      </c>
      <c r="P9262" t="s">
        <v>3638</v>
      </c>
      <c r="Q9262" t="s">
        <v>3787</v>
      </c>
      <c r="S9262" t="s">
        <v>1684</v>
      </c>
    </row>
    <row r="9263" spans="1:19" x14ac:dyDescent="0.25">
      <c r="A9263" t="s">
        <v>3821</v>
      </c>
      <c r="B9263" t="s">
        <v>3822</v>
      </c>
      <c r="C9263" t="s">
        <v>3823</v>
      </c>
      <c r="M9263" t="s">
        <v>1080</v>
      </c>
      <c r="O9263" t="s">
        <v>1682</v>
      </c>
      <c r="P9263" t="s">
        <v>3638</v>
      </c>
      <c r="Q9263" t="s">
        <v>3787</v>
      </c>
      <c r="S9263" t="s">
        <v>1684</v>
      </c>
    </row>
    <row r="9264" spans="1:19" x14ac:dyDescent="0.25">
      <c r="A9264" t="s">
        <v>3824</v>
      </c>
      <c r="B9264" t="s">
        <v>3825</v>
      </c>
      <c r="C9264" t="s">
        <v>3826</v>
      </c>
      <c r="D9264" t="s">
        <v>3827</v>
      </c>
      <c r="E9264" t="s">
        <v>3828</v>
      </c>
      <c r="F9264" t="s">
        <v>3829</v>
      </c>
      <c r="G9264" t="s">
        <v>1801</v>
      </c>
      <c r="M9264" t="s">
        <v>1080</v>
      </c>
      <c r="O9264" t="s">
        <v>1682</v>
      </c>
      <c r="P9264" t="s">
        <v>3638</v>
      </c>
      <c r="Q9264" t="s">
        <v>3787</v>
      </c>
      <c r="S9264" t="s">
        <v>1684</v>
      </c>
    </row>
    <row r="9265" spans="1:19" x14ac:dyDescent="0.25">
      <c r="A9265" t="s">
        <v>3830</v>
      </c>
      <c r="B9265" t="s">
        <v>3831</v>
      </c>
      <c r="C9265" t="s">
        <v>3832</v>
      </c>
      <c r="M9265" t="s">
        <v>1080</v>
      </c>
      <c r="O9265" t="s">
        <v>1682</v>
      </c>
      <c r="P9265" t="s">
        <v>3638</v>
      </c>
      <c r="Q9265" t="s">
        <v>3787</v>
      </c>
      <c r="S9265" t="s">
        <v>1684</v>
      </c>
    </row>
    <row r="9266" spans="1:19" x14ac:dyDescent="0.25">
      <c r="A9266" t="s">
        <v>3833</v>
      </c>
      <c r="B9266" t="s">
        <v>3834</v>
      </c>
      <c r="C9266" t="s">
        <v>3835</v>
      </c>
      <c r="D9266" t="s">
        <v>3836</v>
      </c>
      <c r="M9266" t="s">
        <v>1080</v>
      </c>
      <c r="O9266" t="s">
        <v>1682</v>
      </c>
      <c r="P9266" t="s">
        <v>3638</v>
      </c>
      <c r="Q9266" t="s">
        <v>3787</v>
      </c>
      <c r="S9266" t="s">
        <v>1684</v>
      </c>
    </row>
    <row r="9267" spans="1:19" x14ac:dyDescent="0.25">
      <c r="A9267" t="s">
        <v>3837</v>
      </c>
      <c r="B9267" t="s">
        <v>3838</v>
      </c>
      <c r="C9267" t="s">
        <v>3839</v>
      </c>
      <c r="E9267" t="s">
        <v>3840</v>
      </c>
      <c r="F9267" t="s">
        <v>3810</v>
      </c>
      <c r="G9267" t="s">
        <v>3841</v>
      </c>
      <c r="M9267" t="s">
        <v>1080</v>
      </c>
      <c r="O9267" t="s">
        <v>1682</v>
      </c>
      <c r="P9267" t="s">
        <v>3638</v>
      </c>
      <c r="Q9267" t="s">
        <v>3787</v>
      </c>
      <c r="S9267" t="s">
        <v>1684</v>
      </c>
    </row>
    <row r="9268" spans="1:19" x14ac:dyDescent="0.25">
      <c r="A9268" t="s">
        <v>3842</v>
      </c>
      <c r="B9268" t="s">
        <v>3843</v>
      </c>
      <c r="C9268" t="s">
        <v>3844</v>
      </c>
      <c r="D9268" t="s">
        <v>3845</v>
      </c>
      <c r="G9268" t="s">
        <v>3802</v>
      </c>
      <c r="M9268" t="s">
        <v>1080</v>
      </c>
      <c r="O9268" t="s">
        <v>1682</v>
      </c>
      <c r="P9268" t="s">
        <v>3638</v>
      </c>
      <c r="Q9268" t="s">
        <v>3787</v>
      </c>
      <c r="S9268" t="s">
        <v>1684</v>
      </c>
    </row>
    <row r="9269" spans="1:19" x14ac:dyDescent="0.25">
      <c r="A9269" t="s">
        <v>3846</v>
      </c>
      <c r="B9269" t="s">
        <v>3847</v>
      </c>
      <c r="C9269" t="s">
        <v>3848</v>
      </c>
      <c r="F9269" t="s">
        <v>3085</v>
      </c>
      <c r="G9269" t="s">
        <v>3849</v>
      </c>
      <c r="M9269" t="s">
        <v>1080</v>
      </c>
      <c r="O9269" t="s">
        <v>1682</v>
      </c>
      <c r="P9269" t="s">
        <v>3638</v>
      </c>
      <c r="Q9269" t="s">
        <v>3787</v>
      </c>
      <c r="S9269" t="s">
        <v>1684</v>
      </c>
    </row>
    <row r="9270" spans="1:19" x14ac:dyDescent="0.25">
      <c r="A9270" t="s">
        <v>3850</v>
      </c>
      <c r="B9270" t="s">
        <v>3851</v>
      </c>
      <c r="C9270" t="s">
        <v>3852</v>
      </c>
      <c r="D9270" t="s">
        <v>3827</v>
      </c>
      <c r="M9270" t="s">
        <v>1107</v>
      </c>
      <c r="O9270" t="s">
        <v>1682</v>
      </c>
      <c r="P9270" t="s">
        <v>3638</v>
      </c>
      <c r="Q9270" t="s">
        <v>3787</v>
      </c>
      <c r="S9270" t="s">
        <v>1684</v>
      </c>
    </row>
    <row r="9271" spans="1:19" x14ac:dyDescent="0.25">
      <c r="A9271" t="s">
        <v>3853</v>
      </c>
      <c r="B9271" t="s">
        <v>3854</v>
      </c>
      <c r="C9271" t="s">
        <v>3855</v>
      </c>
      <c r="D9271" t="s">
        <v>3856</v>
      </c>
      <c r="G9271" t="s">
        <v>3857</v>
      </c>
      <c r="M9271" t="s">
        <v>1107</v>
      </c>
      <c r="O9271" t="s">
        <v>1682</v>
      </c>
      <c r="P9271" t="s">
        <v>3638</v>
      </c>
      <c r="Q9271" t="s">
        <v>3787</v>
      </c>
      <c r="S9271" t="s">
        <v>1684</v>
      </c>
    </row>
    <row r="9272" spans="1:19" x14ac:dyDescent="0.25">
      <c r="A9272" t="s">
        <v>3858</v>
      </c>
      <c r="B9272" t="s">
        <v>3859</v>
      </c>
      <c r="C9272" t="s">
        <v>3860</v>
      </c>
      <c r="M9272" t="s">
        <v>1080</v>
      </c>
      <c r="O9272" t="s">
        <v>1682</v>
      </c>
      <c r="P9272" t="s">
        <v>3638</v>
      </c>
      <c r="Q9272" t="s">
        <v>3787</v>
      </c>
      <c r="S9272" t="s">
        <v>1684</v>
      </c>
    </row>
    <row r="9273" spans="1:19" x14ac:dyDescent="0.25">
      <c r="A9273" t="s">
        <v>3861</v>
      </c>
      <c r="B9273" t="s">
        <v>3862</v>
      </c>
      <c r="C9273" t="s">
        <v>3863</v>
      </c>
      <c r="M9273" t="s">
        <v>1080</v>
      </c>
      <c r="O9273" t="s">
        <v>1682</v>
      </c>
      <c r="P9273" t="s">
        <v>3638</v>
      </c>
      <c r="Q9273" t="s">
        <v>3787</v>
      </c>
      <c r="S9273" t="s">
        <v>1684</v>
      </c>
    </row>
    <row r="9274" spans="1:19" x14ac:dyDescent="0.25">
      <c r="A9274" t="s">
        <v>3864</v>
      </c>
      <c r="B9274" t="s">
        <v>3865</v>
      </c>
      <c r="C9274" t="s">
        <v>3866</v>
      </c>
      <c r="D9274" t="s">
        <v>3867</v>
      </c>
      <c r="G9274" t="s">
        <v>3802</v>
      </c>
      <c r="M9274" t="s">
        <v>1080</v>
      </c>
      <c r="O9274" t="s">
        <v>1682</v>
      </c>
      <c r="P9274" t="s">
        <v>3638</v>
      </c>
      <c r="Q9274" t="s">
        <v>3787</v>
      </c>
      <c r="S9274" t="s">
        <v>1684</v>
      </c>
    </row>
    <row r="9275" spans="1:19" x14ac:dyDescent="0.25">
      <c r="A9275" t="s">
        <v>3868</v>
      </c>
      <c r="B9275" t="s">
        <v>3869</v>
      </c>
      <c r="C9275" t="s">
        <v>3870</v>
      </c>
      <c r="G9275" t="s">
        <v>3849</v>
      </c>
      <c r="M9275" t="s">
        <v>1080</v>
      </c>
      <c r="O9275" t="s">
        <v>1682</v>
      </c>
      <c r="P9275" t="s">
        <v>3638</v>
      </c>
      <c r="Q9275" t="s">
        <v>3787</v>
      </c>
      <c r="S9275" t="s">
        <v>1684</v>
      </c>
    </row>
    <row r="9276" spans="1:19" x14ac:dyDescent="0.25">
      <c r="A9276" t="s">
        <v>3871</v>
      </c>
      <c r="B9276" t="s">
        <v>3872</v>
      </c>
      <c r="C9276" t="s">
        <v>3873</v>
      </c>
      <c r="D9276" t="s">
        <v>3874</v>
      </c>
      <c r="M9276" t="s">
        <v>1080</v>
      </c>
      <c r="O9276" t="s">
        <v>1682</v>
      </c>
      <c r="P9276" t="s">
        <v>3638</v>
      </c>
      <c r="Q9276" t="s">
        <v>3787</v>
      </c>
      <c r="S9276" t="s">
        <v>1684</v>
      </c>
    </row>
    <row r="9277" spans="1:19" x14ac:dyDescent="0.25">
      <c r="A9277" t="s">
        <v>3875</v>
      </c>
      <c r="B9277" t="s">
        <v>3876</v>
      </c>
      <c r="C9277" t="s">
        <v>3877</v>
      </c>
      <c r="G9277" t="s">
        <v>3802</v>
      </c>
      <c r="M9277" t="s">
        <v>1080</v>
      </c>
      <c r="N9277" t="s">
        <v>3878</v>
      </c>
      <c r="O9277" t="s">
        <v>1682</v>
      </c>
      <c r="P9277" t="s">
        <v>3638</v>
      </c>
      <c r="Q9277" t="s">
        <v>3787</v>
      </c>
      <c r="S9277" t="s">
        <v>1684</v>
      </c>
    </row>
    <row r="9278" spans="1:19" x14ac:dyDescent="0.25">
      <c r="A9278" t="s">
        <v>3879</v>
      </c>
      <c r="B9278" t="s">
        <v>3880</v>
      </c>
      <c r="C9278" t="s">
        <v>3881</v>
      </c>
      <c r="M9278" t="s">
        <v>1080</v>
      </c>
      <c r="O9278" t="s">
        <v>1682</v>
      </c>
      <c r="P9278" t="s">
        <v>3638</v>
      </c>
      <c r="Q9278" t="s">
        <v>3787</v>
      </c>
      <c r="S9278" t="s">
        <v>1684</v>
      </c>
    </row>
    <row r="9279" spans="1:19" x14ac:dyDescent="0.25">
      <c r="A9279" t="s">
        <v>3882</v>
      </c>
      <c r="B9279" t="s">
        <v>3883</v>
      </c>
      <c r="C9279" t="s">
        <v>3884</v>
      </c>
      <c r="F9279" t="s">
        <v>3885</v>
      </c>
      <c r="G9279" t="s">
        <v>3886</v>
      </c>
      <c r="M9279" t="s">
        <v>1080</v>
      </c>
      <c r="O9279" t="s">
        <v>1682</v>
      </c>
      <c r="P9279" t="s">
        <v>3638</v>
      </c>
      <c r="Q9279" t="s">
        <v>3787</v>
      </c>
      <c r="S9279" t="s">
        <v>1684</v>
      </c>
    </row>
    <row r="9280" spans="1:19" x14ac:dyDescent="0.25">
      <c r="A9280" t="s">
        <v>3887</v>
      </c>
      <c r="B9280" t="s">
        <v>3888</v>
      </c>
      <c r="C9280" t="s">
        <v>3889</v>
      </c>
      <c r="D9280" t="s">
        <v>3845</v>
      </c>
      <c r="M9280" t="s">
        <v>1080</v>
      </c>
      <c r="O9280" t="s">
        <v>1682</v>
      </c>
      <c r="P9280" t="s">
        <v>3638</v>
      </c>
      <c r="Q9280" t="s">
        <v>3787</v>
      </c>
      <c r="S9280" t="s">
        <v>1684</v>
      </c>
    </row>
    <row r="9281" spans="1:19" x14ac:dyDescent="0.25">
      <c r="A9281" t="s">
        <v>3890</v>
      </c>
      <c r="B9281" t="s">
        <v>3891</v>
      </c>
      <c r="C9281" t="s">
        <v>3892</v>
      </c>
      <c r="F9281" t="s">
        <v>3893</v>
      </c>
      <c r="M9281" t="s">
        <v>1080</v>
      </c>
      <c r="O9281" t="s">
        <v>1682</v>
      </c>
      <c r="P9281" t="s">
        <v>3638</v>
      </c>
      <c r="Q9281" t="s">
        <v>3787</v>
      </c>
      <c r="S9281" t="s">
        <v>1684</v>
      </c>
    </row>
    <row r="9282" spans="1:19" x14ac:dyDescent="0.25">
      <c r="A9282" t="s">
        <v>3894</v>
      </c>
      <c r="B9282" t="s">
        <v>3895</v>
      </c>
      <c r="C9282" t="s">
        <v>3896</v>
      </c>
      <c r="D9282" t="s">
        <v>3897</v>
      </c>
      <c r="M9282" t="s">
        <v>1080</v>
      </c>
      <c r="O9282" t="s">
        <v>1682</v>
      </c>
      <c r="P9282" t="s">
        <v>3638</v>
      </c>
      <c r="Q9282" t="s">
        <v>3787</v>
      </c>
      <c r="S9282" t="s">
        <v>1684</v>
      </c>
    </row>
    <row r="9283" spans="1:19" x14ac:dyDescent="0.25">
      <c r="A9283" t="s">
        <v>3898</v>
      </c>
      <c r="B9283" t="s">
        <v>3899</v>
      </c>
      <c r="C9283" t="s">
        <v>3900</v>
      </c>
      <c r="E9283" t="s">
        <v>3901</v>
      </c>
      <c r="F9283" t="s">
        <v>3607</v>
      </c>
      <c r="G9283" t="s">
        <v>3902</v>
      </c>
      <c r="M9283" t="s">
        <v>1080</v>
      </c>
      <c r="O9283" t="s">
        <v>1682</v>
      </c>
      <c r="P9283" t="s">
        <v>3638</v>
      </c>
      <c r="Q9283" t="s">
        <v>3787</v>
      </c>
      <c r="S9283" t="s">
        <v>1684</v>
      </c>
    </row>
    <row r="9284" spans="1:19" x14ac:dyDescent="0.25">
      <c r="A9284" t="s">
        <v>3903</v>
      </c>
      <c r="B9284" t="s">
        <v>3904</v>
      </c>
      <c r="C9284" t="s">
        <v>3905</v>
      </c>
      <c r="M9284" t="s">
        <v>1080</v>
      </c>
      <c r="O9284" t="s">
        <v>1682</v>
      </c>
      <c r="P9284" t="s">
        <v>3638</v>
      </c>
      <c r="Q9284" t="s">
        <v>3787</v>
      </c>
      <c r="S9284" t="s">
        <v>1684</v>
      </c>
    </row>
    <row r="9285" spans="1:19" x14ac:dyDescent="0.25">
      <c r="A9285" t="s">
        <v>3906</v>
      </c>
      <c r="B9285" t="s">
        <v>3907</v>
      </c>
      <c r="C9285" t="s">
        <v>3908</v>
      </c>
      <c r="M9285" t="s">
        <v>1080</v>
      </c>
      <c r="O9285" t="s">
        <v>1682</v>
      </c>
      <c r="P9285" t="s">
        <v>3638</v>
      </c>
      <c r="Q9285" t="s">
        <v>3787</v>
      </c>
      <c r="S9285" t="s">
        <v>1684</v>
      </c>
    </row>
    <row r="9286" spans="1:19" x14ac:dyDescent="0.25">
      <c r="A9286" t="s">
        <v>3909</v>
      </c>
      <c r="B9286" t="s">
        <v>3910</v>
      </c>
      <c r="C9286" t="s">
        <v>3911</v>
      </c>
      <c r="M9286" t="s">
        <v>1080</v>
      </c>
      <c r="O9286" t="s">
        <v>1682</v>
      </c>
      <c r="P9286" t="s">
        <v>3638</v>
      </c>
      <c r="Q9286" t="s">
        <v>3787</v>
      </c>
      <c r="S9286" t="s">
        <v>1684</v>
      </c>
    </row>
    <row r="9287" spans="1:19" x14ac:dyDescent="0.25">
      <c r="A9287" t="s">
        <v>3912</v>
      </c>
      <c r="B9287" t="s">
        <v>3913</v>
      </c>
      <c r="C9287" t="s">
        <v>3914</v>
      </c>
      <c r="F9287" t="s">
        <v>3915</v>
      </c>
      <c r="G9287" t="s">
        <v>3916</v>
      </c>
      <c r="M9287" t="s">
        <v>1080</v>
      </c>
      <c r="O9287" t="s">
        <v>1682</v>
      </c>
      <c r="P9287" t="s">
        <v>3638</v>
      </c>
      <c r="Q9287" t="s">
        <v>3787</v>
      </c>
      <c r="S9287" t="s">
        <v>1684</v>
      </c>
    </row>
    <row r="9288" spans="1:19" x14ac:dyDescent="0.25">
      <c r="A9288" t="s">
        <v>3917</v>
      </c>
      <c r="B9288" t="s">
        <v>3918</v>
      </c>
      <c r="C9288" t="s">
        <v>3919</v>
      </c>
      <c r="D9288" t="s">
        <v>3920</v>
      </c>
      <c r="M9288" t="s">
        <v>1080</v>
      </c>
      <c r="O9288" t="s">
        <v>1682</v>
      </c>
      <c r="P9288" t="s">
        <v>3638</v>
      </c>
      <c r="Q9288" t="s">
        <v>3787</v>
      </c>
      <c r="S9288" t="s">
        <v>1684</v>
      </c>
    </row>
    <row r="9289" spans="1:19" x14ac:dyDescent="0.25">
      <c r="A9289" t="s">
        <v>3921</v>
      </c>
      <c r="B9289" t="s">
        <v>3922</v>
      </c>
      <c r="C9289" t="s">
        <v>3923</v>
      </c>
      <c r="M9289" t="s">
        <v>1080</v>
      </c>
      <c r="O9289" t="s">
        <v>1682</v>
      </c>
      <c r="P9289" t="s">
        <v>3638</v>
      </c>
      <c r="Q9289" t="s">
        <v>3787</v>
      </c>
      <c r="S9289" t="s">
        <v>1684</v>
      </c>
    </row>
    <row r="9290" spans="1:19" x14ac:dyDescent="0.25">
      <c r="A9290" t="s">
        <v>3924</v>
      </c>
      <c r="B9290" t="s">
        <v>3925</v>
      </c>
      <c r="C9290" t="s">
        <v>3926</v>
      </c>
      <c r="M9290" t="s">
        <v>1080</v>
      </c>
      <c r="O9290" t="s">
        <v>1682</v>
      </c>
      <c r="P9290" t="s">
        <v>3638</v>
      </c>
      <c r="Q9290" t="s">
        <v>3787</v>
      </c>
      <c r="S9290" t="s">
        <v>1684</v>
      </c>
    </row>
    <row r="9291" spans="1:19" x14ac:dyDescent="0.25">
      <c r="A9291" t="s">
        <v>3927</v>
      </c>
      <c r="B9291" t="s">
        <v>3928</v>
      </c>
      <c r="C9291" t="s">
        <v>3929</v>
      </c>
      <c r="M9291" t="s">
        <v>1080</v>
      </c>
      <c r="O9291" t="s">
        <v>1682</v>
      </c>
      <c r="P9291" t="s">
        <v>3638</v>
      </c>
      <c r="Q9291" t="s">
        <v>3787</v>
      </c>
      <c r="S9291" t="s">
        <v>1684</v>
      </c>
    </row>
    <row r="9292" spans="1:19" x14ac:dyDescent="0.25">
      <c r="A9292" t="s">
        <v>3930</v>
      </c>
      <c r="B9292" t="s">
        <v>3931</v>
      </c>
      <c r="C9292" t="s">
        <v>3932</v>
      </c>
      <c r="M9292" t="s">
        <v>1080</v>
      </c>
      <c r="O9292" t="s">
        <v>1682</v>
      </c>
      <c r="P9292" t="s">
        <v>3638</v>
      </c>
      <c r="Q9292" t="s">
        <v>3787</v>
      </c>
      <c r="S9292" t="s">
        <v>1684</v>
      </c>
    </row>
    <row r="9293" spans="1:19" x14ac:dyDescent="0.25">
      <c r="A9293" t="s">
        <v>3933</v>
      </c>
      <c r="B9293" t="s">
        <v>3934</v>
      </c>
      <c r="C9293" t="s">
        <v>3935</v>
      </c>
      <c r="D9293" t="s">
        <v>3936</v>
      </c>
      <c r="M9293" t="s">
        <v>1080</v>
      </c>
      <c r="O9293" t="s">
        <v>1682</v>
      </c>
      <c r="P9293" t="s">
        <v>3638</v>
      </c>
      <c r="Q9293" t="s">
        <v>3787</v>
      </c>
      <c r="S9293" t="s">
        <v>1684</v>
      </c>
    </row>
    <row r="9294" spans="1:19" x14ac:dyDescent="0.25">
      <c r="A9294" t="s">
        <v>3937</v>
      </c>
      <c r="B9294" t="s">
        <v>3938</v>
      </c>
      <c r="C9294" t="s">
        <v>3939</v>
      </c>
      <c r="F9294" t="s">
        <v>624</v>
      </c>
      <c r="G9294" t="s">
        <v>3916</v>
      </c>
      <c r="M9294" t="s">
        <v>1080</v>
      </c>
      <c r="O9294" t="s">
        <v>1682</v>
      </c>
      <c r="P9294" t="s">
        <v>3638</v>
      </c>
      <c r="Q9294" t="s">
        <v>3787</v>
      </c>
      <c r="S9294" t="s">
        <v>1684</v>
      </c>
    </row>
    <row r="9295" spans="1:19" x14ac:dyDescent="0.25">
      <c r="A9295" t="s">
        <v>3940</v>
      </c>
      <c r="B9295" t="s">
        <v>3941</v>
      </c>
      <c r="C9295" t="s">
        <v>3942</v>
      </c>
      <c r="M9295" t="s">
        <v>1080</v>
      </c>
      <c r="O9295" t="s">
        <v>1682</v>
      </c>
      <c r="P9295" t="s">
        <v>3638</v>
      </c>
      <c r="Q9295" t="s">
        <v>3787</v>
      </c>
      <c r="S9295" t="s">
        <v>1684</v>
      </c>
    </row>
    <row r="9296" spans="1:19" x14ac:dyDescent="0.25">
      <c r="A9296" t="s">
        <v>3943</v>
      </c>
      <c r="B9296" t="s">
        <v>3944</v>
      </c>
      <c r="C9296" t="s">
        <v>3945</v>
      </c>
      <c r="F9296" t="s">
        <v>618</v>
      </c>
      <c r="G9296" t="s">
        <v>3946</v>
      </c>
      <c r="M9296" t="s">
        <v>1080</v>
      </c>
      <c r="O9296" t="s">
        <v>1682</v>
      </c>
      <c r="P9296" t="s">
        <v>3638</v>
      </c>
      <c r="Q9296" t="s">
        <v>3787</v>
      </c>
      <c r="S9296" t="s">
        <v>1684</v>
      </c>
    </row>
    <row r="9297" spans="1:19" x14ac:dyDescent="0.25">
      <c r="A9297" t="s">
        <v>3947</v>
      </c>
      <c r="B9297" t="s">
        <v>3948</v>
      </c>
      <c r="C9297" t="s">
        <v>3949</v>
      </c>
      <c r="M9297" t="s">
        <v>1080</v>
      </c>
      <c r="O9297" t="s">
        <v>1682</v>
      </c>
      <c r="P9297" t="s">
        <v>3638</v>
      </c>
      <c r="Q9297" t="s">
        <v>3787</v>
      </c>
      <c r="S9297" t="s">
        <v>1684</v>
      </c>
    </row>
    <row r="9298" spans="1:19" x14ac:dyDescent="0.25">
      <c r="A9298" t="s">
        <v>3950</v>
      </c>
      <c r="B9298" t="s">
        <v>3951</v>
      </c>
      <c r="C9298" t="s">
        <v>3952</v>
      </c>
      <c r="F9298" t="s">
        <v>3953</v>
      </c>
      <c r="G9298" t="s">
        <v>3954</v>
      </c>
      <c r="M9298" t="s">
        <v>1080</v>
      </c>
      <c r="O9298" t="s">
        <v>1682</v>
      </c>
      <c r="P9298" t="s">
        <v>3638</v>
      </c>
      <c r="Q9298" t="s">
        <v>3787</v>
      </c>
      <c r="S9298" t="s">
        <v>1684</v>
      </c>
    </row>
    <row r="9299" spans="1:19" x14ac:dyDescent="0.25">
      <c r="A9299" t="s">
        <v>3955</v>
      </c>
      <c r="B9299" t="s">
        <v>3956</v>
      </c>
      <c r="C9299" t="s">
        <v>3957</v>
      </c>
      <c r="M9299" t="s">
        <v>1080</v>
      </c>
      <c r="O9299" t="s">
        <v>1682</v>
      </c>
      <c r="P9299" t="s">
        <v>3638</v>
      </c>
      <c r="Q9299" t="s">
        <v>3787</v>
      </c>
      <c r="S9299" t="s">
        <v>1684</v>
      </c>
    </row>
    <row r="9300" spans="1:19" x14ac:dyDescent="0.25">
      <c r="A9300" t="s">
        <v>3958</v>
      </c>
      <c r="B9300" t="s">
        <v>3959</v>
      </c>
      <c r="C9300" t="s">
        <v>3960</v>
      </c>
      <c r="F9300" t="s">
        <v>784</v>
      </c>
      <c r="G9300" t="s">
        <v>3705</v>
      </c>
      <c r="M9300" t="s">
        <v>1080</v>
      </c>
      <c r="O9300" t="s">
        <v>1682</v>
      </c>
      <c r="P9300" t="s">
        <v>3638</v>
      </c>
      <c r="Q9300" t="s">
        <v>3787</v>
      </c>
      <c r="S9300" t="s">
        <v>1684</v>
      </c>
    </row>
    <row r="9301" spans="1:19" x14ac:dyDescent="0.25">
      <c r="A9301" t="s">
        <v>3961</v>
      </c>
      <c r="B9301" t="s">
        <v>3962</v>
      </c>
      <c r="C9301" t="s">
        <v>3963</v>
      </c>
      <c r="D9301" t="s">
        <v>3964</v>
      </c>
      <c r="M9301" t="s">
        <v>1080</v>
      </c>
      <c r="O9301" t="s">
        <v>1682</v>
      </c>
      <c r="P9301" t="s">
        <v>3638</v>
      </c>
      <c r="Q9301" t="s">
        <v>3787</v>
      </c>
      <c r="S9301" t="s">
        <v>1684</v>
      </c>
    </row>
    <row r="9302" spans="1:19" x14ac:dyDescent="0.25">
      <c r="A9302" t="s">
        <v>3965</v>
      </c>
      <c r="B9302" t="s">
        <v>3966</v>
      </c>
      <c r="C9302" t="s">
        <v>3967</v>
      </c>
      <c r="F9302" t="s">
        <v>3968</v>
      </c>
      <c r="M9302" t="s">
        <v>1080</v>
      </c>
      <c r="O9302" t="s">
        <v>1682</v>
      </c>
      <c r="P9302" t="s">
        <v>3638</v>
      </c>
      <c r="Q9302" t="s">
        <v>3787</v>
      </c>
      <c r="S9302" t="s">
        <v>1684</v>
      </c>
    </row>
    <row r="9303" spans="1:19" x14ac:dyDescent="0.25">
      <c r="A9303" t="s">
        <v>3969</v>
      </c>
      <c r="B9303" t="s">
        <v>3970</v>
      </c>
      <c r="C9303" t="s">
        <v>3971</v>
      </c>
      <c r="M9303" t="s">
        <v>1080</v>
      </c>
      <c r="O9303" t="s">
        <v>1682</v>
      </c>
      <c r="P9303" t="s">
        <v>3638</v>
      </c>
      <c r="Q9303" t="s">
        <v>3787</v>
      </c>
      <c r="S9303" t="s">
        <v>1684</v>
      </c>
    </row>
    <row r="9304" spans="1:19" x14ac:dyDescent="0.25">
      <c r="A9304" t="s">
        <v>3972</v>
      </c>
      <c r="B9304" t="s">
        <v>3973</v>
      </c>
      <c r="C9304" t="s">
        <v>3974</v>
      </c>
      <c r="F9304" t="s">
        <v>565</v>
      </c>
      <c r="G9304" t="s">
        <v>1720</v>
      </c>
      <c r="M9304" t="s">
        <v>1080</v>
      </c>
      <c r="O9304" t="s">
        <v>1682</v>
      </c>
      <c r="P9304" t="s">
        <v>3638</v>
      </c>
      <c r="Q9304" t="s">
        <v>3787</v>
      </c>
      <c r="S9304" t="s">
        <v>1684</v>
      </c>
    </row>
    <row r="9305" spans="1:19" x14ac:dyDescent="0.25">
      <c r="A9305" t="s">
        <v>3975</v>
      </c>
      <c r="B9305" t="s">
        <v>3976</v>
      </c>
      <c r="C9305" t="s">
        <v>3977</v>
      </c>
      <c r="M9305" t="s">
        <v>1080</v>
      </c>
      <c r="O9305" t="s">
        <v>1682</v>
      </c>
      <c r="P9305" t="s">
        <v>3638</v>
      </c>
      <c r="Q9305" t="s">
        <v>3787</v>
      </c>
      <c r="S9305" t="s">
        <v>1684</v>
      </c>
    </row>
    <row r="9306" spans="1:19" x14ac:dyDescent="0.25">
      <c r="A9306" t="s">
        <v>3978</v>
      </c>
      <c r="B9306" t="s">
        <v>3979</v>
      </c>
      <c r="C9306" t="s">
        <v>3980</v>
      </c>
      <c r="D9306" t="s">
        <v>3981</v>
      </c>
      <c r="M9306" t="s">
        <v>1080</v>
      </c>
      <c r="O9306" t="s">
        <v>1682</v>
      </c>
      <c r="P9306" t="s">
        <v>3638</v>
      </c>
      <c r="Q9306" t="s">
        <v>3787</v>
      </c>
      <c r="S9306" t="s">
        <v>1684</v>
      </c>
    </row>
    <row r="9307" spans="1:19" x14ac:dyDescent="0.25">
      <c r="A9307" t="s">
        <v>3982</v>
      </c>
      <c r="B9307" t="s">
        <v>3983</v>
      </c>
      <c r="C9307" t="s">
        <v>3984</v>
      </c>
      <c r="F9307" t="s">
        <v>593</v>
      </c>
      <c r="G9307" t="s">
        <v>1690</v>
      </c>
      <c r="M9307" t="s">
        <v>1080</v>
      </c>
      <c r="O9307" t="s">
        <v>1682</v>
      </c>
      <c r="P9307" t="s">
        <v>3638</v>
      </c>
      <c r="Q9307" t="s">
        <v>3787</v>
      </c>
      <c r="S9307" t="s">
        <v>1684</v>
      </c>
    </row>
    <row r="9308" spans="1:19" x14ac:dyDescent="0.25">
      <c r="A9308" t="s">
        <v>3985</v>
      </c>
      <c r="B9308" t="s">
        <v>3986</v>
      </c>
      <c r="C9308" t="s">
        <v>3987</v>
      </c>
      <c r="M9308" t="s">
        <v>1080</v>
      </c>
      <c r="O9308" t="s">
        <v>1682</v>
      </c>
      <c r="P9308" t="s">
        <v>3638</v>
      </c>
      <c r="Q9308" t="s">
        <v>3787</v>
      </c>
      <c r="S9308" t="s">
        <v>1684</v>
      </c>
    </row>
    <row r="9309" spans="1:19" x14ac:dyDescent="0.25">
      <c r="A9309" t="s">
        <v>3988</v>
      </c>
      <c r="B9309" t="s">
        <v>3989</v>
      </c>
      <c r="C9309" t="s">
        <v>3990</v>
      </c>
      <c r="G9309" t="s">
        <v>3946</v>
      </c>
      <c r="M9309" t="s">
        <v>1080</v>
      </c>
      <c r="O9309" t="s">
        <v>1682</v>
      </c>
      <c r="P9309" t="s">
        <v>3638</v>
      </c>
      <c r="Q9309" t="s">
        <v>3787</v>
      </c>
      <c r="S9309" t="s">
        <v>1684</v>
      </c>
    </row>
    <row r="9310" spans="1:19" x14ac:dyDescent="0.25">
      <c r="A9310" t="s">
        <v>3991</v>
      </c>
      <c r="B9310" t="s">
        <v>3992</v>
      </c>
      <c r="C9310" t="s">
        <v>3993</v>
      </c>
      <c r="M9310" t="s">
        <v>1080</v>
      </c>
      <c r="O9310" t="s">
        <v>1682</v>
      </c>
      <c r="P9310" t="s">
        <v>3638</v>
      </c>
      <c r="Q9310" t="s">
        <v>3787</v>
      </c>
      <c r="S9310" t="s">
        <v>1684</v>
      </c>
    </row>
    <row r="9311" spans="1:19" x14ac:dyDescent="0.25">
      <c r="A9311" t="s">
        <v>3994</v>
      </c>
      <c r="B9311" t="s">
        <v>3995</v>
      </c>
      <c r="C9311" t="s">
        <v>3996</v>
      </c>
      <c r="F9311" t="s">
        <v>759</v>
      </c>
      <c r="G9311" t="s">
        <v>3997</v>
      </c>
      <c r="M9311" t="s">
        <v>1080</v>
      </c>
      <c r="O9311" t="s">
        <v>1682</v>
      </c>
      <c r="P9311" t="s">
        <v>3638</v>
      </c>
      <c r="Q9311" t="s">
        <v>3787</v>
      </c>
      <c r="S9311" t="s">
        <v>1684</v>
      </c>
    </row>
    <row r="9312" spans="1:19" x14ac:dyDescent="0.25">
      <c r="A9312" t="s">
        <v>3998</v>
      </c>
      <c r="B9312" t="s">
        <v>3999</v>
      </c>
      <c r="C9312" t="s">
        <v>4000</v>
      </c>
      <c r="M9312" t="s">
        <v>1080</v>
      </c>
      <c r="O9312" t="s">
        <v>1682</v>
      </c>
      <c r="P9312" t="s">
        <v>3638</v>
      </c>
      <c r="Q9312" t="s">
        <v>3787</v>
      </c>
      <c r="S9312" t="s">
        <v>1684</v>
      </c>
    </row>
    <row r="9313" spans="1:19" x14ac:dyDescent="0.25">
      <c r="A9313" t="s">
        <v>4001</v>
      </c>
      <c r="B9313" t="s">
        <v>4002</v>
      </c>
      <c r="C9313" t="s">
        <v>4003</v>
      </c>
      <c r="G9313" t="s">
        <v>4004</v>
      </c>
      <c r="M9313" t="s">
        <v>1080</v>
      </c>
      <c r="O9313" t="s">
        <v>1682</v>
      </c>
      <c r="P9313" t="s">
        <v>3638</v>
      </c>
      <c r="Q9313" t="s">
        <v>3787</v>
      </c>
      <c r="S9313" t="s">
        <v>1684</v>
      </c>
    </row>
    <row r="9314" spans="1:19" x14ac:dyDescent="0.25">
      <c r="A9314" t="s">
        <v>4005</v>
      </c>
      <c r="B9314" t="s">
        <v>4006</v>
      </c>
      <c r="C9314" t="s">
        <v>4007</v>
      </c>
      <c r="M9314" t="s">
        <v>1080</v>
      </c>
      <c r="O9314" t="s">
        <v>1682</v>
      </c>
      <c r="P9314" t="s">
        <v>3638</v>
      </c>
      <c r="Q9314" t="s">
        <v>3787</v>
      </c>
      <c r="S9314" t="s">
        <v>1684</v>
      </c>
    </row>
    <row r="9315" spans="1:19" x14ac:dyDescent="0.25">
      <c r="A9315" t="s">
        <v>4008</v>
      </c>
      <c r="B9315" t="s">
        <v>4009</v>
      </c>
      <c r="C9315" t="s">
        <v>4010</v>
      </c>
      <c r="M9315" t="s">
        <v>1080</v>
      </c>
      <c r="O9315" t="s">
        <v>1682</v>
      </c>
      <c r="P9315" t="s">
        <v>3638</v>
      </c>
      <c r="Q9315" t="s">
        <v>3787</v>
      </c>
      <c r="S9315" t="s">
        <v>1684</v>
      </c>
    </row>
    <row r="9316" spans="1:19" x14ac:dyDescent="0.25">
      <c r="A9316" t="s">
        <v>4011</v>
      </c>
      <c r="B9316" t="s">
        <v>4012</v>
      </c>
      <c r="C9316" t="s">
        <v>4013</v>
      </c>
      <c r="F9316" t="s">
        <v>621</v>
      </c>
      <c r="G9316" t="s">
        <v>4014</v>
      </c>
      <c r="M9316" t="s">
        <v>1080</v>
      </c>
      <c r="O9316" t="s">
        <v>1682</v>
      </c>
      <c r="P9316" t="s">
        <v>3638</v>
      </c>
      <c r="Q9316" t="s">
        <v>3787</v>
      </c>
      <c r="S9316" t="s">
        <v>1684</v>
      </c>
    </row>
    <row r="9317" spans="1:19" x14ac:dyDescent="0.25">
      <c r="A9317" t="s">
        <v>4015</v>
      </c>
      <c r="B9317" t="s">
        <v>4016</v>
      </c>
      <c r="C9317" t="s">
        <v>4017</v>
      </c>
      <c r="M9317" t="s">
        <v>1080</v>
      </c>
      <c r="O9317" t="s">
        <v>1682</v>
      </c>
      <c r="P9317" t="s">
        <v>3638</v>
      </c>
      <c r="Q9317" t="s">
        <v>3787</v>
      </c>
      <c r="S9317" t="s">
        <v>1684</v>
      </c>
    </row>
    <row r="9318" spans="1:19" x14ac:dyDescent="0.25">
      <c r="A9318" t="s">
        <v>4018</v>
      </c>
      <c r="B9318" t="s">
        <v>4019</v>
      </c>
      <c r="C9318" t="s">
        <v>4020</v>
      </c>
      <c r="F9318" t="s">
        <v>624</v>
      </c>
      <c r="M9318" t="s">
        <v>1080</v>
      </c>
      <c r="O9318" t="s">
        <v>1682</v>
      </c>
      <c r="P9318" t="s">
        <v>3638</v>
      </c>
      <c r="Q9318" t="s">
        <v>3787</v>
      </c>
      <c r="S9318" t="s">
        <v>1684</v>
      </c>
    </row>
    <row r="9319" spans="1:19" x14ac:dyDescent="0.25">
      <c r="A9319" t="s">
        <v>4021</v>
      </c>
      <c r="B9319" t="s">
        <v>4022</v>
      </c>
      <c r="C9319" t="s">
        <v>4023</v>
      </c>
      <c r="D9319" t="s">
        <v>4024</v>
      </c>
      <c r="M9319" t="s">
        <v>1080</v>
      </c>
      <c r="O9319" t="s">
        <v>1682</v>
      </c>
      <c r="P9319" t="s">
        <v>3638</v>
      </c>
      <c r="Q9319" t="s">
        <v>3787</v>
      </c>
      <c r="S9319" t="s">
        <v>1684</v>
      </c>
    </row>
    <row r="9320" spans="1:19" x14ac:dyDescent="0.25">
      <c r="A9320" t="s">
        <v>4025</v>
      </c>
      <c r="B9320" t="s">
        <v>4026</v>
      </c>
      <c r="C9320" t="s">
        <v>4027</v>
      </c>
      <c r="F9320" t="s">
        <v>558</v>
      </c>
      <c r="G9320" t="s">
        <v>4028</v>
      </c>
      <c r="M9320" t="s">
        <v>1080</v>
      </c>
      <c r="O9320" t="s">
        <v>1682</v>
      </c>
      <c r="P9320" t="s">
        <v>3638</v>
      </c>
      <c r="Q9320" t="s">
        <v>3787</v>
      </c>
      <c r="S9320" t="s">
        <v>1684</v>
      </c>
    </row>
    <row r="9321" spans="1:19" x14ac:dyDescent="0.25">
      <c r="A9321" t="s">
        <v>4029</v>
      </c>
      <c r="B9321" t="s">
        <v>4030</v>
      </c>
      <c r="C9321" t="s">
        <v>4031</v>
      </c>
      <c r="M9321" t="s">
        <v>1080</v>
      </c>
      <c r="O9321" t="s">
        <v>1682</v>
      </c>
      <c r="P9321" t="s">
        <v>3638</v>
      </c>
      <c r="Q9321" t="s">
        <v>3787</v>
      </c>
      <c r="S9321" t="s">
        <v>1684</v>
      </c>
    </row>
    <row r="9322" spans="1:19" x14ac:dyDescent="0.25">
      <c r="A9322" t="s">
        <v>4032</v>
      </c>
      <c r="B9322" t="s">
        <v>4033</v>
      </c>
      <c r="C9322" t="s">
        <v>4034</v>
      </c>
      <c r="F9322" t="s">
        <v>3968</v>
      </c>
      <c r="M9322" t="s">
        <v>1080</v>
      </c>
      <c r="O9322" t="s">
        <v>1682</v>
      </c>
      <c r="P9322" t="s">
        <v>3638</v>
      </c>
      <c r="Q9322" t="s">
        <v>3787</v>
      </c>
      <c r="S9322" t="s">
        <v>1684</v>
      </c>
    </row>
    <row r="9323" spans="1:19" x14ac:dyDescent="0.25">
      <c r="A9323" t="s">
        <v>4035</v>
      </c>
      <c r="B9323" t="s">
        <v>4036</v>
      </c>
      <c r="C9323" t="s">
        <v>4037</v>
      </c>
      <c r="M9323" t="s">
        <v>1080</v>
      </c>
      <c r="O9323" t="s">
        <v>1682</v>
      </c>
      <c r="P9323" t="s">
        <v>3638</v>
      </c>
      <c r="Q9323" t="s">
        <v>3787</v>
      </c>
      <c r="S9323" t="s">
        <v>1684</v>
      </c>
    </row>
    <row r="9324" spans="1:19" x14ac:dyDescent="0.25">
      <c r="A9324" t="s">
        <v>4038</v>
      </c>
      <c r="B9324" t="s">
        <v>4039</v>
      </c>
      <c r="C9324" t="s">
        <v>4040</v>
      </c>
      <c r="D9324" t="s">
        <v>3697</v>
      </c>
      <c r="M9324" t="s">
        <v>1080</v>
      </c>
      <c r="O9324" t="s">
        <v>1682</v>
      </c>
      <c r="P9324" t="s">
        <v>3638</v>
      </c>
      <c r="Q9324" t="s">
        <v>3787</v>
      </c>
      <c r="S9324" t="s">
        <v>1684</v>
      </c>
    </row>
    <row r="9325" spans="1:19" x14ac:dyDescent="0.25">
      <c r="A9325" t="s">
        <v>4041</v>
      </c>
      <c r="B9325" t="s">
        <v>4042</v>
      </c>
      <c r="C9325" t="s">
        <v>4043</v>
      </c>
      <c r="G9325" t="s">
        <v>3802</v>
      </c>
      <c r="M9325" t="s">
        <v>1080</v>
      </c>
      <c r="O9325" t="s">
        <v>1682</v>
      </c>
      <c r="P9325" t="s">
        <v>3638</v>
      </c>
      <c r="Q9325" t="s">
        <v>3787</v>
      </c>
      <c r="S9325" t="s">
        <v>1684</v>
      </c>
    </row>
    <row r="9326" spans="1:19" x14ac:dyDescent="0.25">
      <c r="A9326" t="s">
        <v>4044</v>
      </c>
      <c r="B9326" t="s">
        <v>4045</v>
      </c>
      <c r="C9326" t="s">
        <v>4046</v>
      </c>
      <c r="M9326" t="s">
        <v>1080</v>
      </c>
      <c r="O9326" t="s">
        <v>1682</v>
      </c>
      <c r="P9326" t="s">
        <v>3638</v>
      </c>
      <c r="Q9326" t="s">
        <v>4047</v>
      </c>
      <c r="S9326" t="s">
        <v>1684</v>
      </c>
    </row>
    <row r="9327" spans="1:19" x14ac:dyDescent="0.25">
      <c r="A9327" t="s">
        <v>4048</v>
      </c>
      <c r="B9327" t="s">
        <v>4049</v>
      </c>
      <c r="C9327" t="s">
        <v>4050</v>
      </c>
      <c r="D9327" t="s">
        <v>4051</v>
      </c>
      <c r="E9327" t="s">
        <v>4052</v>
      </c>
      <c r="F9327" t="s">
        <v>4053</v>
      </c>
      <c r="G9327" t="s">
        <v>4054</v>
      </c>
      <c r="M9327" t="s">
        <v>1080</v>
      </c>
      <c r="O9327" t="s">
        <v>1682</v>
      </c>
      <c r="P9327" t="s">
        <v>3638</v>
      </c>
      <c r="Q9327" t="s">
        <v>4055</v>
      </c>
      <c r="S9327" t="s">
        <v>1684</v>
      </c>
    </row>
    <row r="9328" spans="1:19" x14ac:dyDescent="0.25">
      <c r="A9328" t="s">
        <v>4056</v>
      </c>
      <c r="B9328" t="s">
        <v>4057</v>
      </c>
      <c r="C9328" t="s">
        <v>4058</v>
      </c>
      <c r="D9328" t="s">
        <v>4059</v>
      </c>
      <c r="F9328" t="s">
        <v>1882</v>
      </c>
      <c r="M9328" t="s">
        <v>1080</v>
      </c>
      <c r="O9328" t="s">
        <v>1682</v>
      </c>
      <c r="P9328" t="s">
        <v>3638</v>
      </c>
      <c r="Q9328" t="s">
        <v>4055</v>
      </c>
      <c r="S9328" t="s">
        <v>1684</v>
      </c>
    </row>
    <row r="9329" spans="1:19" x14ac:dyDescent="0.25">
      <c r="A9329" t="s">
        <v>4060</v>
      </c>
      <c r="B9329" t="s">
        <v>4061</v>
      </c>
      <c r="C9329" t="s">
        <v>4062</v>
      </c>
      <c r="D9329" t="s">
        <v>4063</v>
      </c>
      <c r="F9329" t="s">
        <v>631</v>
      </c>
      <c r="G9329" t="s">
        <v>4054</v>
      </c>
      <c r="M9329" t="s">
        <v>1080</v>
      </c>
      <c r="O9329" t="s">
        <v>1682</v>
      </c>
      <c r="P9329" t="s">
        <v>3638</v>
      </c>
      <c r="Q9329" t="s">
        <v>4055</v>
      </c>
      <c r="S9329" t="s">
        <v>1684</v>
      </c>
    </row>
    <row r="9330" spans="1:19" x14ac:dyDescent="0.25">
      <c r="A9330" t="s">
        <v>4064</v>
      </c>
      <c r="B9330" t="s">
        <v>4065</v>
      </c>
      <c r="C9330" t="s">
        <v>4066</v>
      </c>
      <c r="D9330" t="s">
        <v>4067</v>
      </c>
      <c r="F9330" t="s">
        <v>4068</v>
      </c>
      <c r="M9330" t="s">
        <v>1080</v>
      </c>
      <c r="O9330" t="s">
        <v>1682</v>
      </c>
      <c r="P9330" t="s">
        <v>3638</v>
      </c>
      <c r="Q9330" t="s">
        <v>4055</v>
      </c>
      <c r="S9330" t="s">
        <v>1684</v>
      </c>
    </row>
    <row r="9331" spans="1:19" x14ac:dyDescent="0.25">
      <c r="A9331" t="s">
        <v>4069</v>
      </c>
      <c r="B9331" t="s">
        <v>4070</v>
      </c>
      <c r="C9331" t="s">
        <v>4071</v>
      </c>
      <c r="D9331" t="s">
        <v>550</v>
      </c>
      <c r="M9331" t="s">
        <v>1080</v>
      </c>
      <c r="O9331" t="s">
        <v>1682</v>
      </c>
      <c r="P9331" t="s">
        <v>3638</v>
      </c>
      <c r="Q9331" t="s">
        <v>4055</v>
      </c>
      <c r="S9331" t="s">
        <v>1684</v>
      </c>
    </row>
    <row r="9332" spans="1:19" x14ac:dyDescent="0.25">
      <c r="A9332" t="s">
        <v>4072</v>
      </c>
      <c r="B9332" t="s">
        <v>4073</v>
      </c>
      <c r="C9332" t="s">
        <v>4074</v>
      </c>
      <c r="D9332" t="s">
        <v>3085</v>
      </c>
      <c r="E9332" t="s">
        <v>4075</v>
      </c>
      <c r="F9332" t="s">
        <v>4076</v>
      </c>
      <c r="M9332" t="s">
        <v>1080</v>
      </c>
      <c r="O9332" t="s">
        <v>1682</v>
      </c>
      <c r="P9332" t="s">
        <v>3638</v>
      </c>
      <c r="Q9332" t="s">
        <v>4055</v>
      </c>
      <c r="S9332" t="s">
        <v>1684</v>
      </c>
    </row>
    <row r="9333" spans="1:19" x14ac:dyDescent="0.25">
      <c r="A9333" t="s">
        <v>4077</v>
      </c>
      <c r="B9333" t="s">
        <v>4078</v>
      </c>
      <c r="C9333" t="s">
        <v>4079</v>
      </c>
      <c r="D9333" t="s">
        <v>4080</v>
      </c>
      <c r="O9333" t="s">
        <v>1682</v>
      </c>
      <c r="P9333" t="s">
        <v>3638</v>
      </c>
      <c r="Q9333" t="s">
        <v>4055</v>
      </c>
      <c r="S9333" t="s">
        <v>1684</v>
      </c>
    </row>
    <row r="9334" spans="1:19" x14ac:dyDescent="0.25">
      <c r="A9334" t="s">
        <v>4077</v>
      </c>
      <c r="B9334" t="s">
        <v>4078</v>
      </c>
      <c r="C9334" t="s">
        <v>4081</v>
      </c>
      <c r="D9334" t="s">
        <v>4080</v>
      </c>
      <c r="F9334" t="s">
        <v>3068</v>
      </c>
      <c r="M9334" t="s">
        <v>1080</v>
      </c>
      <c r="O9334" t="s">
        <v>1682</v>
      </c>
      <c r="P9334" t="s">
        <v>3638</v>
      </c>
      <c r="Q9334" t="s">
        <v>4055</v>
      </c>
      <c r="S9334" t="s">
        <v>1684</v>
      </c>
    </row>
    <row r="9335" spans="1:19" x14ac:dyDescent="0.25">
      <c r="A9335" t="s">
        <v>4082</v>
      </c>
      <c r="B9335" t="s">
        <v>4083</v>
      </c>
      <c r="C9335" t="s">
        <v>4084</v>
      </c>
      <c r="D9335" t="s">
        <v>4085</v>
      </c>
      <c r="F9335" t="s">
        <v>2344</v>
      </c>
      <c r="M9335" t="s">
        <v>1080</v>
      </c>
      <c r="O9335" t="s">
        <v>1682</v>
      </c>
      <c r="P9335" t="s">
        <v>3638</v>
      </c>
      <c r="Q9335" t="s">
        <v>4055</v>
      </c>
      <c r="S9335" t="s">
        <v>1684</v>
      </c>
    </row>
    <row r="9336" spans="1:19" x14ac:dyDescent="0.25">
      <c r="A9336" t="s">
        <v>4086</v>
      </c>
      <c r="B9336" t="s">
        <v>4087</v>
      </c>
      <c r="C9336" t="s">
        <v>4088</v>
      </c>
      <c r="M9336" t="s">
        <v>1080</v>
      </c>
      <c r="O9336" t="s">
        <v>1682</v>
      </c>
      <c r="P9336" t="s">
        <v>3638</v>
      </c>
      <c r="Q9336" t="s">
        <v>4055</v>
      </c>
      <c r="S9336" t="s">
        <v>1684</v>
      </c>
    </row>
    <row r="9337" spans="1:19" x14ac:dyDescent="0.25">
      <c r="A9337" t="s">
        <v>4089</v>
      </c>
      <c r="B9337" t="s">
        <v>4090</v>
      </c>
      <c r="C9337" t="s">
        <v>4091</v>
      </c>
      <c r="D9337" t="s">
        <v>4092</v>
      </c>
      <c r="M9337" t="s">
        <v>1080</v>
      </c>
      <c r="O9337" t="s">
        <v>1682</v>
      </c>
      <c r="P9337" t="s">
        <v>3638</v>
      </c>
      <c r="Q9337" t="s">
        <v>4055</v>
      </c>
      <c r="S9337" t="s">
        <v>1684</v>
      </c>
    </row>
    <row r="9338" spans="1:19" x14ac:dyDescent="0.25">
      <c r="A9338" t="s">
        <v>4093</v>
      </c>
      <c r="B9338" t="s">
        <v>4094</v>
      </c>
      <c r="C9338" t="s">
        <v>4095</v>
      </c>
      <c r="D9338" t="s">
        <v>4096</v>
      </c>
      <c r="F9338" t="s">
        <v>594</v>
      </c>
      <c r="M9338" t="s">
        <v>1080</v>
      </c>
      <c r="O9338" t="s">
        <v>1682</v>
      </c>
      <c r="P9338" t="s">
        <v>3638</v>
      </c>
      <c r="Q9338" t="s">
        <v>4055</v>
      </c>
      <c r="S9338" t="s">
        <v>1684</v>
      </c>
    </row>
    <row r="9339" spans="1:19" x14ac:dyDescent="0.25">
      <c r="A9339" t="s">
        <v>4097</v>
      </c>
      <c r="B9339" t="s">
        <v>4098</v>
      </c>
      <c r="C9339" t="s">
        <v>4099</v>
      </c>
      <c r="D9339" t="s">
        <v>4100</v>
      </c>
      <c r="F9339" t="s">
        <v>593</v>
      </c>
      <c r="M9339" t="s">
        <v>1080</v>
      </c>
      <c r="O9339" t="s">
        <v>1682</v>
      </c>
      <c r="P9339" t="s">
        <v>3638</v>
      </c>
      <c r="Q9339" t="s">
        <v>4055</v>
      </c>
      <c r="S9339" t="s">
        <v>1684</v>
      </c>
    </row>
    <row r="9340" spans="1:19" x14ac:dyDescent="0.25">
      <c r="A9340" t="s">
        <v>4101</v>
      </c>
      <c r="B9340" t="s">
        <v>4102</v>
      </c>
      <c r="C9340" t="s">
        <v>4103</v>
      </c>
      <c r="D9340" t="s">
        <v>3680</v>
      </c>
      <c r="F9340" t="s">
        <v>4104</v>
      </c>
      <c r="M9340" t="s">
        <v>1080</v>
      </c>
      <c r="O9340" t="s">
        <v>1682</v>
      </c>
      <c r="P9340" t="s">
        <v>3638</v>
      </c>
      <c r="Q9340" t="s">
        <v>4055</v>
      </c>
      <c r="S9340" t="s">
        <v>1684</v>
      </c>
    </row>
    <row r="9341" spans="1:19" x14ac:dyDescent="0.25">
      <c r="A9341" t="s">
        <v>4105</v>
      </c>
      <c r="B9341" t="s">
        <v>4106</v>
      </c>
      <c r="C9341" t="s">
        <v>4107</v>
      </c>
      <c r="M9341" t="s">
        <v>1080</v>
      </c>
      <c r="O9341" t="s">
        <v>1682</v>
      </c>
      <c r="P9341" t="s">
        <v>3638</v>
      </c>
      <c r="Q9341" t="s">
        <v>4055</v>
      </c>
      <c r="S9341" t="s">
        <v>1684</v>
      </c>
    </row>
    <row r="9342" spans="1:19" x14ac:dyDescent="0.25">
      <c r="A9342" t="s">
        <v>4108</v>
      </c>
      <c r="B9342" t="s">
        <v>4109</v>
      </c>
      <c r="C9342" t="s">
        <v>4110</v>
      </c>
      <c r="D9342" t="s">
        <v>4111</v>
      </c>
      <c r="F9342" t="s">
        <v>1893</v>
      </c>
      <c r="M9342" t="s">
        <v>1080</v>
      </c>
      <c r="O9342" t="s">
        <v>1682</v>
      </c>
      <c r="P9342" t="s">
        <v>3638</v>
      </c>
      <c r="Q9342" t="s">
        <v>4055</v>
      </c>
      <c r="S9342" t="s">
        <v>1684</v>
      </c>
    </row>
    <row r="9343" spans="1:19" x14ac:dyDescent="0.25">
      <c r="A9343" t="s">
        <v>4112</v>
      </c>
      <c r="B9343" t="s">
        <v>4113</v>
      </c>
      <c r="C9343" t="s">
        <v>4114</v>
      </c>
      <c r="M9343" t="s">
        <v>1080</v>
      </c>
      <c r="O9343" t="s">
        <v>1682</v>
      </c>
      <c r="P9343" t="s">
        <v>3638</v>
      </c>
      <c r="Q9343" t="s">
        <v>4055</v>
      </c>
      <c r="S9343" t="s">
        <v>1684</v>
      </c>
    </row>
    <row r="9344" spans="1:19" x14ac:dyDescent="0.25">
      <c r="A9344" t="s">
        <v>4115</v>
      </c>
      <c r="B9344" t="s">
        <v>4116</v>
      </c>
      <c r="C9344" t="s">
        <v>4117</v>
      </c>
      <c r="D9344" t="s">
        <v>4118</v>
      </c>
      <c r="F9344" t="s">
        <v>2827</v>
      </c>
      <c r="M9344" t="s">
        <v>1080</v>
      </c>
      <c r="O9344" t="s">
        <v>1682</v>
      </c>
      <c r="P9344" t="s">
        <v>3638</v>
      </c>
      <c r="Q9344" t="s">
        <v>4055</v>
      </c>
      <c r="S9344" t="s">
        <v>1684</v>
      </c>
    </row>
    <row r="9345" spans="1:19" x14ac:dyDescent="0.25">
      <c r="A9345" t="s">
        <v>4119</v>
      </c>
      <c r="B9345" t="s">
        <v>4120</v>
      </c>
      <c r="C9345" t="s">
        <v>4121</v>
      </c>
      <c r="D9345" t="s">
        <v>4122</v>
      </c>
      <c r="F9345" t="s">
        <v>1893</v>
      </c>
      <c r="M9345" t="s">
        <v>1080</v>
      </c>
      <c r="O9345" t="s">
        <v>1682</v>
      </c>
      <c r="P9345" t="s">
        <v>3638</v>
      </c>
      <c r="Q9345" t="s">
        <v>4055</v>
      </c>
      <c r="S9345" t="s">
        <v>1684</v>
      </c>
    </row>
    <row r="9346" spans="1:19" x14ac:dyDescent="0.25">
      <c r="A9346" t="s">
        <v>4123</v>
      </c>
      <c r="B9346" t="s">
        <v>4124</v>
      </c>
      <c r="C9346" t="s">
        <v>4125</v>
      </c>
      <c r="D9346" t="s">
        <v>3920</v>
      </c>
      <c r="F9346" t="s">
        <v>2031</v>
      </c>
      <c r="G9346" t="s">
        <v>3857</v>
      </c>
      <c r="M9346" t="s">
        <v>1080</v>
      </c>
      <c r="O9346" t="s">
        <v>1682</v>
      </c>
      <c r="P9346" t="s">
        <v>3638</v>
      </c>
      <c r="Q9346" t="s">
        <v>4055</v>
      </c>
      <c r="S9346" t="s">
        <v>1684</v>
      </c>
    </row>
    <row r="9347" spans="1:19" x14ac:dyDescent="0.25">
      <c r="A9347" t="s">
        <v>4126</v>
      </c>
      <c r="B9347" t="s">
        <v>4127</v>
      </c>
      <c r="C9347" t="s">
        <v>4128</v>
      </c>
      <c r="D9347" t="s">
        <v>4129</v>
      </c>
      <c r="F9347" t="s">
        <v>2345</v>
      </c>
      <c r="M9347" t="s">
        <v>1080</v>
      </c>
      <c r="O9347" t="s">
        <v>1682</v>
      </c>
      <c r="P9347" t="s">
        <v>3638</v>
      </c>
      <c r="Q9347" t="s">
        <v>4055</v>
      </c>
      <c r="S9347" t="s">
        <v>1684</v>
      </c>
    </row>
    <row r="9348" spans="1:19" x14ac:dyDescent="0.25">
      <c r="A9348" t="s">
        <v>4130</v>
      </c>
      <c r="B9348" t="s">
        <v>4131</v>
      </c>
      <c r="C9348" t="s">
        <v>4132</v>
      </c>
      <c r="M9348" t="s">
        <v>1080</v>
      </c>
      <c r="O9348" t="s">
        <v>1682</v>
      </c>
      <c r="P9348" t="s">
        <v>3638</v>
      </c>
      <c r="Q9348" t="s">
        <v>4055</v>
      </c>
      <c r="S9348" t="s">
        <v>1684</v>
      </c>
    </row>
    <row r="9349" spans="1:19" x14ac:dyDescent="0.25">
      <c r="A9349" t="s">
        <v>4133</v>
      </c>
      <c r="B9349" t="s">
        <v>4134</v>
      </c>
      <c r="C9349" t="s">
        <v>4135</v>
      </c>
      <c r="D9349" t="s">
        <v>4136</v>
      </c>
      <c r="F9349" t="s">
        <v>4137</v>
      </c>
      <c r="M9349" t="s">
        <v>1080</v>
      </c>
      <c r="O9349" t="s">
        <v>1682</v>
      </c>
      <c r="P9349" t="s">
        <v>3638</v>
      </c>
      <c r="Q9349" t="s">
        <v>4055</v>
      </c>
      <c r="S9349" t="s">
        <v>1684</v>
      </c>
    </row>
    <row r="9350" spans="1:19" x14ac:dyDescent="0.25">
      <c r="A9350" t="s">
        <v>4138</v>
      </c>
      <c r="B9350" t="s">
        <v>4139</v>
      </c>
      <c r="C9350" t="s">
        <v>4140</v>
      </c>
      <c r="D9350" t="s">
        <v>4141</v>
      </c>
      <c r="F9350" t="s">
        <v>2616</v>
      </c>
      <c r="M9350" t="s">
        <v>1080</v>
      </c>
      <c r="O9350" t="s">
        <v>1682</v>
      </c>
      <c r="P9350" t="s">
        <v>3638</v>
      </c>
      <c r="Q9350" t="s">
        <v>4055</v>
      </c>
      <c r="S9350" t="s">
        <v>1684</v>
      </c>
    </row>
    <row r="9351" spans="1:19" x14ac:dyDescent="0.25">
      <c r="A9351" t="s">
        <v>4142</v>
      </c>
      <c r="B9351" t="s">
        <v>4143</v>
      </c>
      <c r="C9351" t="s">
        <v>4144</v>
      </c>
      <c r="M9351" t="s">
        <v>1080</v>
      </c>
      <c r="O9351" t="s">
        <v>1682</v>
      </c>
      <c r="P9351" t="s">
        <v>3638</v>
      </c>
      <c r="Q9351" t="s">
        <v>4055</v>
      </c>
      <c r="S9351" t="s">
        <v>1684</v>
      </c>
    </row>
    <row r="9352" spans="1:19" x14ac:dyDescent="0.25">
      <c r="A9352" t="s">
        <v>4145</v>
      </c>
      <c r="B9352" t="s">
        <v>4146</v>
      </c>
      <c r="C9352" t="s">
        <v>4147</v>
      </c>
      <c r="D9352" t="s">
        <v>4148</v>
      </c>
      <c r="F9352" t="s">
        <v>3484</v>
      </c>
      <c r="M9352" t="s">
        <v>1080</v>
      </c>
      <c r="O9352" t="s">
        <v>1682</v>
      </c>
      <c r="P9352" t="s">
        <v>3638</v>
      </c>
      <c r="Q9352" t="s">
        <v>4055</v>
      </c>
      <c r="S9352" t="s">
        <v>1684</v>
      </c>
    </row>
    <row r="9353" spans="1:19" x14ac:dyDescent="0.25">
      <c r="A9353" t="s">
        <v>4149</v>
      </c>
      <c r="B9353" t="s">
        <v>4150</v>
      </c>
      <c r="C9353" t="s">
        <v>4151</v>
      </c>
      <c r="D9353" t="s">
        <v>4152</v>
      </c>
      <c r="F9353" t="s">
        <v>4153</v>
      </c>
      <c r="O9353" t="s">
        <v>1682</v>
      </c>
      <c r="P9353" t="s">
        <v>3638</v>
      </c>
      <c r="Q9353" t="s">
        <v>4055</v>
      </c>
      <c r="S9353" t="s">
        <v>1684</v>
      </c>
    </row>
    <row r="9354" spans="1:19" x14ac:dyDescent="0.25">
      <c r="A9354" t="s">
        <v>4154</v>
      </c>
      <c r="B9354" t="s">
        <v>4155</v>
      </c>
      <c r="C9354" t="s">
        <v>4156</v>
      </c>
      <c r="D9354" t="s">
        <v>4157</v>
      </c>
      <c r="M9354" t="s">
        <v>1080</v>
      </c>
      <c r="O9354" t="s">
        <v>1682</v>
      </c>
      <c r="P9354" t="s">
        <v>3638</v>
      </c>
      <c r="Q9354" t="s">
        <v>4055</v>
      </c>
      <c r="S9354" t="s">
        <v>1684</v>
      </c>
    </row>
    <row r="9355" spans="1:19" x14ac:dyDescent="0.25">
      <c r="A9355" t="s">
        <v>4158</v>
      </c>
      <c r="B9355" t="s">
        <v>4159</v>
      </c>
      <c r="C9355" t="s">
        <v>4160</v>
      </c>
      <c r="D9355" t="s">
        <v>3686</v>
      </c>
      <c r="F9355" t="s">
        <v>3244</v>
      </c>
      <c r="M9355" t="s">
        <v>1080</v>
      </c>
      <c r="O9355" t="s">
        <v>1682</v>
      </c>
      <c r="P9355" t="s">
        <v>3638</v>
      </c>
      <c r="Q9355" t="s">
        <v>4055</v>
      </c>
      <c r="S9355" t="s">
        <v>1684</v>
      </c>
    </row>
    <row r="9356" spans="1:19" x14ac:dyDescent="0.25">
      <c r="A9356" t="s">
        <v>4161</v>
      </c>
      <c r="B9356" t="s">
        <v>4162</v>
      </c>
      <c r="C9356" t="s">
        <v>4163</v>
      </c>
      <c r="D9356" t="s">
        <v>4164</v>
      </c>
      <c r="F9356" t="s">
        <v>2950</v>
      </c>
      <c r="M9356" t="s">
        <v>1080</v>
      </c>
      <c r="O9356" t="s">
        <v>1682</v>
      </c>
      <c r="P9356" t="s">
        <v>3638</v>
      </c>
      <c r="Q9356" t="s">
        <v>4055</v>
      </c>
      <c r="S9356" t="s">
        <v>1684</v>
      </c>
    </row>
    <row r="9357" spans="1:19" x14ac:dyDescent="0.25">
      <c r="A9357" t="s">
        <v>4165</v>
      </c>
      <c r="B9357" t="s">
        <v>4166</v>
      </c>
      <c r="C9357" t="s">
        <v>4167</v>
      </c>
      <c r="D9357" t="s">
        <v>4168</v>
      </c>
      <c r="F9357" t="s">
        <v>2958</v>
      </c>
      <c r="O9357" t="s">
        <v>1682</v>
      </c>
      <c r="P9357" t="s">
        <v>3638</v>
      </c>
      <c r="Q9357" t="s">
        <v>4055</v>
      </c>
      <c r="S9357" t="s">
        <v>1684</v>
      </c>
    </row>
    <row r="9358" spans="1:19" x14ac:dyDescent="0.25">
      <c r="A9358" t="s">
        <v>4169</v>
      </c>
      <c r="B9358" t="s">
        <v>4170</v>
      </c>
      <c r="C9358" t="s">
        <v>4171</v>
      </c>
      <c r="D9358" t="s">
        <v>4172</v>
      </c>
      <c r="F9358" t="s">
        <v>4173</v>
      </c>
      <c r="O9358" t="s">
        <v>1682</v>
      </c>
      <c r="P9358" t="s">
        <v>3638</v>
      </c>
      <c r="Q9358" t="s">
        <v>4055</v>
      </c>
      <c r="S9358" t="s">
        <v>1684</v>
      </c>
    </row>
    <row r="9359" spans="1:19" x14ac:dyDescent="0.25">
      <c r="A9359" t="s">
        <v>4174</v>
      </c>
      <c r="B9359" t="s">
        <v>4175</v>
      </c>
      <c r="C9359" t="s">
        <v>4171</v>
      </c>
      <c r="O9359" t="s">
        <v>1682</v>
      </c>
      <c r="P9359" t="s">
        <v>3638</v>
      </c>
      <c r="Q9359" t="s">
        <v>4055</v>
      </c>
      <c r="S9359" t="s">
        <v>1684</v>
      </c>
    </row>
    <row r="9360" spans="1:19" x14ac:dyDescent="0.25">
      <c r="A9360" t="s">
        <v>4176</v>
      </c>
      <c r="B9360" t="s">
        <v>4177</v>
      </c>
      <c r="C9360" t="s">
        <v>4178</v>
      </c>
      <c r="D9360" t="s">
        <v>4179</v>
      </c>
      <c r="F9360" t="s">
        <v>4180</v>
      </c>
      <c r="M9360" t="s">
        <v>1080</v>
      </c>
      <c r="O9360" t="s">
        <v>1682</v>
      </c>
      <c r="P9360" t="s">
        <v>3638</v>
      </c>
      <c r="Q9360" t="s">
        <v>4055</v>
      </c>
      <c r="S9360" t="s">
        <v>1684</v>
      </c>
    </row>
    <row r="9361" spans="1:19" x14ac:dyDescent="0.25">
      <c r="A9361" t="s">
        <v>4181</v>
      </c>
      <c r="B9361" t="s">
        <v>4182</v>
      </c>
      <c r="C9361" t="s">
        <v>4183</v>
      </c>
      <c r="D9361" t="s">
        <v>4184</v>
      </c>
      <c r="M9361" t="s">
        <v>1080</v>
      </c>
      <c r="O9361" t="s">
        <v>1682</v>
      </c>
      <c r="P9361" t="s">
        <v>3638</v>
      </c>
      <c r="Q9361" t="s">
        <v>4055</v>
      </c>
      <c r="S9361" t="s">
        <v>1684</v>
      </c>
    </row>
    <row r="9362" spans="1:19" x14ac:dyDescent="0.25">
      <c r="A9362" t="s">
        <v>4185</v>
      </c>
      <c r="B9362" t="s">
        <v>4186</v>
      </c>
      <c r="C9362" t="s">
        <v>4187</v>
      </c>
      <c r="D9362" t="s">
        <v>4188</v>
      </c>
      <c r="F9362" t="s">
        <v>2325</v>
      </c>
      <c r="M9362" t="s">
        <v>1080</v>
      </c>
      <c r="O9362" t="s">
        <v>1682</v>
      </c>
      <c r="P9362" t="s">
        <v>3638</v>
      </c>
      <c r="Q9362" t="s">
        <v>4055</v>
      </c>
      <c r="S9362" t="s">
        <v>1684</v>
      </c>
    </row>
    <row r="9363" spans="1:19" x14ac:dyDescent="0.25">
      <c r="A9363" t="s">
        <v>4189</v>
      </c>
      <c r="B9363" t="s">
        <v>4190</v>
      </c>
      <c r="C9363" t="s">
        <v>4191</v>
      </c>
      <c r="D9363" t="s">
        <v>4080</v>
      </c>
      <c r="F9363" t="s">
        <v>4192</v>
      </c>
      <c r="G9363" t="s">
        <v>3802</v>
      </c>
      <c r="M9363" t="s">
        <v>1080</v>
      </c>
      <c r="O9363" t="s">
        <v>1682</v>
      </c>
      <c r="P9363" t="s">
        <v>3638</v>
      </c>
      <c r="Q9363" t="s">
        <v>4055</v>
      </c>
      <c r="S9363" t="s">
        <v>1684</v>
      </c>
    </row>
    <row r="9364" spans="1:19" x14ac:dyDescent="0.25">
      <c r="A9364" t="s">
        <v>4193</v>
      </c>
      <c r="B9364" t="s">
        <v>4194</v>
      </c>
      <c r="C9364" t="s">
        <v>4195</v>
      </c>
      <c r="D9364" t="s">
        <v>4196</v>
      </c>
      <c r="F9364" t="s">
        <v>2977</v>
      </c>
      <c r="M9364" t="s">
        <v>1080</v>
      </c>
      <c r="O9364" t="s">
        <v>1682</v>
      </c>
      <c r="P9364" t="s">
        <v>3638</v>
      </c>
      <c r="Q9364" t="s">
        <v>4055</v>
      </c>
      <c r="S9364" t="s">
        <v>1684</v>
      </c>
    </row>
    <row r="9365" spans="1:19" x14ac:dyDescent="0.25">
      <c r="A9365" t="s">
        <v>4197</v>
      </c>
      <c r="B9365" t="s">
        <v>4198</v>
      </c>
      <c r="C9365" t="s">
        <v>4199</v>
      </c>
      <c r="G9365" t="s">
        <v>4200</v>
      </c>
      <c r="M9365" t="s">
        <v>1080</v>
      </c>
      <c r="O9365" t="s">
        <v>1682</v>
      </c>
      <c r="P9365" t="s">
        <v>3638</v>
      </c>
      <c r="Q9365" t="s">
        <v>4055</v>
      </c>
      <c r="S9365" t="s">
        <v>1684</v>
      </c>
    </row>
    <row r="9366" spans="1:19" x14ac:dyDescent="0.25">
      <c r="A9366" t="s">
        <v>4201</v>
      </c>
      <c r="B9366" t="s">
        <v>4202</v>
      </c>
      <c r="C9366" t="s">
        <v>4203</v>
      </c>
      <c r="D9366" t="s">
        <v>2430</v>
      </c>
      <c r="M9366" t="s">
        <v>1080</v>
      </c>
      <c r="O9366" t="s">
        <v>1682</v>
      </c>
      <c r="P9366" t="s">
        <v>3638</v>
      </c>
      <c r="Q9366" t="s">
        <v>4055</v>
      </c>
      <c r="S9366" t="s">
        <v>1684</v>
      </c>
    </row>
    <row r="9367" spans="1:19" x14ac:dyDescent="0.25">
      <c r="A9367" t="s">
        <v>4204</v>
      </c>
      <c r="B9367" t="s">
        <v>4205</v>
      </c>
      <c r="C9367" t="s">
        <v>4206</v>
      </c>
      <c r="D9367" t="s">
        <v>4207</v>
      </c>
      <c r="F9367" t="s">
        <v>4208</v>
      </c>
      <c r="O9367" t="s">
        <v>1682</v>
      </c>
      <c r="P9367" t="s">
        <v>3638</v>
      </c>
      <c r="Q9367" t="s">
        <v>4055</v>
      </c>
      <c r="S9367" t="s">
        <v>1684</v>
      </c>
    </row>
    <row r="9368" spans="1:19" x14ac:dyDescent="0.25">
      <c r="A9368" t="s">
        <v>4209</v>
      </c>
      <c r="B9368" t="s">
        <v>4210</v>
      </c>
      <c r="C9368" t="s">
        <v>4211</v>
      </c>
      <c r="M9368" t="s">
        <v>1080</v>
      </c>
      <c r="O9368" t="s">
        <v>1682</v>
      </c>
      <c r="P9368" t="s">
        <v>3638</v>
      </c>
      <c r="Q9368" t="s">
        <v>4055</v>
      </c>
      <c r="S9368" t="s">
        <v>1684</v>
      </c>
    </row>
    <row r="9369" spans="1:19" x14ac:dyDescent="0.25">
      <c r="A9369" t="s">
        <v>4212</v>
      </c>
      <c r="B9369" t="s">
        <v>4213</v>
      </c>
      <c r="C9369" t="s">
        <v>4214</v>
      </c>
      <c r="D9369" t="s">
        <v>4215</v>
      </c>
      <c r="F9369" t="s">
        <v>2802</v>
      </c>
      <c r="M9369" t="s">
        <v>1080</v>
      </c>
      <c r="O9369" t="s">
        <v>1682</v>
      </c>
      <c r="P9369" t="s">
        <v>3638</v>
      </c>
      <c r="Q9369" t="s">
        <v>4055</v>
      </c>
      <c r="S9369" t="s">
        <v>1684</v>
      </c>
    </row>
    <row r="9370" spans="1:19" x14ac:dyDescent="0.25">
      <c r="A9370" t="s">
        <v>4216</v>
      </c>
      <c r="B9370" t="s">
        <v>4217</v>
      </c>
      <c r="C9370" t="s">
        <v>4218</v>
      </c>
      <c r="D9370" t="s">
        <v>4219</v>
      </c>
      <c r="F9370" t="s">
        <v>4220</v>
      </c>
      <c r="G9370" t="s">
        <v>4221</v>
      </c>
      <c r="M9370" t="s">
        <v>1080</v>
      </c>
      <c r="O9370" t="s">
        <v>1682</v>
      </c>
      <c r="P9370" t="s">
        <v>3638</v>
      </c>
      <c r="Q9370" t="s">
        <v>4055</v>
      </c>
      <c r="S9370" t="s">
        <v>1684</v>
      </c>
    </row>
    <row r="9371" spans="1:19" x14ac:dyDescent="0.25">
      <c r="A9371" t="s">
        <v>4222</v>
      </c>
      <c r="B9371" t="s">
        <v>4223</v>
      </c>
      <c r="C9371" t="s">
        <v>4224</v>
      </c>
      <c r="D9371" t="s">
        <v>4225</v>
      </c>
      <c r="F9371" t="s">
        <v>4220</v>
      </c>
      <c r="M9371" t="s">
        <v>1080</v>
      </c>
      <c r="O9371" t="s">
        <v>1682</v>
      </c>
      <c r="P9371" t="s">
        <v>3638</v>
      </c>
      <c r="Q9371" t="s">
        <v>4055</v>
      </c>
      <c r="S9371" t="s">
        <v>1684</v>
      </c>
    </row>
    <row r="9372" spans="1:19" x14ac:dyDescent="0.25">
      <c r="A9372" t="s">
        <v>4226</v>
      </c>
      <c r="B9372" t="s">
        <v>4227</v>
      </c>
      <c r="C9372" t="s">
        <v>4228</v>
      </c>
      <c r="D9372" t="s">
        <v>4080</v>
      </c>
      <c r="F9372" t="s">
        <v>2125</v>
      </c>
      <c r="M9372" t="s">
        <v>1080</v>
      </c>
      <c r="O9372" t="s">
        <v>1682</v>
      </c>
      <c r="P9372" t="s">
        <v>3638</v>
      </c>
      <c r="Q9372" t="s">
        <v>4055</v>
      </c>
      <c r="S9372" t="s">
        <v>1684</v>
      </c>
    </row>
    <row r="9373" spans="1:19" x14ac:dyDescent="0.25">
      <c r="A9373" t="s">
        <v>4229</v>
      </c>
      <c r="B9373" t="s">
        <v>4230</v>
      </c>
      <c r="C9373" t="s">
        <v>4231</v>
      </c>
      <c r="G9373" t="s">
        <v>4232</v>
      </c>
      <c r="M9373" t="s">
        <v>1080</v>
      </c>
      <c r="O9373" t="s">
        <v>1682</v>
      </c>
      <c r="P9373" t="s">
        <v>3638</v>
      </c>
      <c r="Q9373" t="s">
        <v>4055</v>
      </c>
      <c r="S9373" t="s">
        <v>1684</v>
      </c>
    </row>
    <row r="9374" spans="1:19" x14ac:dyDescent="0.25">
      <c r="A9374" t="s">
        <v>4233</v>
      </c>
      <c r="B9374" t="s">
        <v>4234</v>
      </c>
      <c r="C9374" t="s">
        <v>4235</v>
      </c>
      <c r="D9374" t="s">
        <v>4236</v>
      </c>
      <c r="F9374" t="s">
        <v>3295</v>
      </c>
      <c r="M9374" t="s">
        <v>1080</v>
      </c>
      <c r="O9374" t="s">
        <v>1682</v>
      </c>
      <c r="P9374" t="s">
        <v>3638</v>
      </c>
      <c r="Q9374" t="s">
        <v>4055</v>
      </c>
      <c r="S9374" t="s">
        <v>1684</v>
      </c>
    </row>
    <row r="9375" spans="1:19" x14ac:dyDescent="0.25">
      <c r="A9375" t="s">
        <v>4237</v>
      </c>
      <c r="B9375" t="s">
        <v>4238</v>
      </c>
      <c r="C9375" t="s">
        <v>4239</v>
      </c>
      <c r="D9375" t="s">
        <v>4240</v>
      </c>
      <c r="F9375" t="s">
        <v>4241</v>
      </c>
      <c r="M9375" t="s">
        <v>1080</v>
      </c>
      <c r="O9375" t="s">
        <v>1682</v>
      </c>
      <c r="P9375" t="s">
        <v>3638</v>
      </c>
      <c r="Q9375" t="s">
        <v>4055</v>
      </c>
      <c r="S9375" t="s">
        <v>1684</v>
      </c>
    </row>
    <row r="9376" spans="1:19" x14ac:dyDescent="0.25">
      <c r="A9376" t="s">
        <v>4242</v>
      </c>
      <c r="B9376" t="s">
        <v>4243</v>
      </c>
      <c r="C9376" t="s">
        <v>4244</v>
      </c>
      <c r="M9376" t="s">
        <v>1080</v>
      </c>
      <c r="O9376" t="s">
        <v>1682</v>
      </c>
      <c r="P9376" t="s">
        <v>3638</v>
      </c>
      <c r="Q9376" t="s">
        <v>4055</v>
      </c>
      <c r="S9376" t="s">
        <v>1684</v>
      </c>
    </row>
    <row r="9377" spans="1:19" x14ac:dyDescent="0.25">
      <c r="A9377" t="s">
        <v>4245</v>
      </c>
      <c r="B9377" t="s">
        <v>4246</v>
      </c>
      <c r="C9377" t="s">
        <v>4247</v>
      </c>
      <c r="D9377" t="s">
        <v>4248</v>
      </c>
      <c r="F9377" t="s">
        <v>4249</v>
      </c>
      <c r="O9377" t="s">
        <v>1682</v>
      </c>
      <c r="P9377" t="s">
        <v>3638</v>
      </c>
      <c r="Q9377" t="s">
        <v>4055</v>
      </c>
      <c r="S9377" t="s">
        <v>1684</v>
      </c>
    </row>
    <row r="9378" spans="1:19" x14ac:dyDescent="0.25">
      <c r="A9378" t="s">
        <v>4250</v>
      </c>
      <c r="B9378" t="s">
        <v>4251</v>
      </c>
      <c r="C9378" t="s">
        <v>4252</v>
      </c>
      <c r="D9378" t="s">
        <v>4253</v>
      </c>
      <c r="F9378" t="s">
        <v>4254</v>
      </c>
      <c r="M9378" t="s">
        <v>1080</v>
      </c>
      <c r="O9378" t="s">
        <v>1682</v>
      </c>
      <c r="P9378" t="s">
        <v>3638</v>
      </c>
      <c r="Q9378" t="s">
        <v>4055</v>
      </c>
      <c r="S9378" t="s">
        <v>1684</v>
      </c>
    </row>
    <row r="9379" spans="1:19" x14ac:dyDescent="0.25">
      <c r="A9379" t="s">
        <v>4255</v>
      </c>
      <c r="B9379" t="s">
        <v>4256</v>
      </c>
      <c r="C9379" t="s">
        <v>4257</v>
      </c>
      <c r="D9379" t="s">
        <v>4258</v>
      </c>
      <c r="F9379" t="s">
        <v>4259</v>
      </c>
      <c r="M9379" t="s">
        <v>1080</v>
      </c>
      <c r="O9379" t="s">
        <v>1682</v>
      </c>
      <c r="P9379" t="s">
        <v>3638</v>
      </c>
      <c r="Q9379" t="s">
        <v>4055</v>
      </c>
      <c r="S9379" t="s">
        <v>1684</v>
      </c>
    </row>
    <row r="9380" spans="1:19" x14ac:dyDescent="0.25">
      <c r="A9380" t="s">
        <v>4260</v>
      </c>
      <c r="B9380" t="s">
        <v>4261</v>
      </c>
      <c r="C9380" t="s">
        <v>4262</v>
      </c>
      <c r="D9380" t="s">
        <v>4263</v>
      </c>
      <c r="M9380" t="s">
        <v>1080</v>
      </c>
      <c r="O9380" t="s">
        <v>1682</v>
      </c>
      <c r="P9380" t="s">
        <v>3638</v>
      </c>
      <c r="Q9380" t="s">
        <v>4055</v>
      </c>
      <c r="S9380" t="s">
        <v>1684</v>
      </c>
    </row>
    <row r="9381" spans="1:19" x14ac:dyDescent="0.25">
      <c r="A9381" t="s">
        <v>4264</v>
      </c>
      <c r="B9381" t="s">
        <v>4265</v>
      </c>
      <c r="C9381" t="s">
        <v>4266</v>
      </c>
      <c r="M9381" t="s">
        <v>1080</v>
      </c>
      <c r="O9381" t="s">
        <v>1682</v>
      </c>
      <c r="P9381" t="s">
        <v>3638</v>
      </c>
      <c r="Q9381" t="s">
        <v>4055</v>
      </c>
      <c r="S9381" t="s">
        <v>1684</v>
      </c>
    </row>
    <row r="9382" spans="1:19" x14ac:dyDescent="0.25">
      <c r="A9382" t="s">
        <v>4267</v>
      </c>
      <c r="B9382" t="s">
        <v>4268</v>
      </c>
      <c r="C9382" t="s">
        <v>4269</v>
      </c>
      <c r="M9382" t="s">
        <v>1080</v>
      </c>
      <c r="O9382" t="s">
        <v>1682</v>
      </c>
      <c r="P9382" t="s">
        <v>3638</v>
      </c>
      <c r="Q9382" t="s">
        <v>4055</v>
      </c>
      <c r="S9382" t="s">
        <v>1684</v>
      </c>
    </row>
    <row r="9383" spans="1:19" x14ac:dyDescent="0.25">
      <c r="A9383" t="s">
        <v>4270</v>
      </c>
      <c r="B9383" t="s">
        <v>4271</v>
      </c>
      <c r="C9383" t="s">
        <v>4272</v>
      </c>
      <c r="M9383" t="s">
        <v>1080</v>
      </c>
      <c r="O9383" t="s">
        <v>1682</v>
      </c>
      <c r="P9383" t="s">
        <v>3638</v>
      </c>
      <c r="Q9383" t="s">
        <v>4055</v>
      </c>
      <c r="S9383" t="s">
        <v>1684</v>
      </c>
    </row>
    <row r="9384" spans="1:19" x14ac:dyDescent="0.25">
      <c r="A9384" t="s">
        <v>4273</v>
      </c>
      <c r="B9384" t="s">
        <v>4274</v>
      </c>
      <c r="C9384" t="s">
        <v>4275</v>
      </c>
      <c r="M9384" t="s">
        <v>1080</v>
      </c>
      <c r="O9384" t="s">
        <v>1682</v>
      </c>
      <c r="P9384" t="s">
        <v>3638</v>
      </c>
      <c r="Q9384" t="s">
        <v>4055</v>
      </c>
      <c r="S9384" t="s">
        <v>1684</v>
      </c>
    </row>
    <row r="9385" spans="1:19" x14ac:dyDescent="0.25">
      <c r="A9385" t="s">
        <v>4276</v>
      </c>
      <c r="B9385" t="s">
        <v>4277</v>
      </c>
      <c r="C9385" t="s">
        <v>4278</v>
      </c>
      <c r="M9385" t="s">
        <v>1080</v>
      </c>
      <c r="O9385" t="s">
        <v>1682</v>
      </c>
      <c r="P9385" t="s">
        <v>3638</v>
      </c>
      <c r="Q9385" t="s">
        <v>4055</v>
      </c>
      <c r="S9385" t="s">
        <v>1684</v>
      </c>
    </row>
    <row r="9386" spans="1:19" x14ac:dyDescent="0.25">
      <c r="A9386" t="s">
        <v>4279</v>
      </c>
      <c r="B9386" t="s">
        <v>4280</v>
      </c>
      <c r="C9386" t="s">
        <v>4281</v>
      </c>
      <c r="M9386" t="s">
        <v>1080</v>
      </c>
      <c r="O9386" t="s">
        <v>1682</v>
      </c>
      <c r="P9386" t="s">
        <v>3638</v>
      </c>
      <c r="Q9386" t="s">
        <v>4055</v>
      </c>
      <c r="S9386" t="s">
        <v>1684</v>
      </c>
    </row>
    <row r="9387" spans="1:19" x14ac:dyDescent="0.25">
      <c r="A9387" t="s">
        <v>4282</v>
      </c>
      <c r="B9387" t="s">
        <v>4283</v>
      </c>
      <c r="C9387" t="s">
        <v>4284</v>
      </c>
      <c r="M9387" t="s">
        <v>1080</v>
      </c>
      <c r="O9387" t="s">
        <v>1682</v>
      </c>
      <c r="P9387" t="s">
        <v>3638</v>
      </c>
      <c r="Q9387" t="s">
        <v>4047</v>
      </c>
      <c r="S9387" t="s">
        <v>1684</v>
      </c>
    </row>
    <row r="9388" spans="1:19" x14ac:dyDescent="0.25">
      <c r="A9388" t="s">
        <v>4285</v>
      </c>
      <c r="B9388" t="s">
        <v>4286</v>
      </c>
      <c r="C9388" t="s">
        <v>4287</v>
      </c>
      <c r="D9388" t="s">
        <v>4288</v>
      </c>
      <c r="G9388" t="s">
        <v>606</v>
      </c>
      <c r="M9388" t="s">
        <v>1080</v>
      </c>
      <c r="O9388" t="s">
        <v>1682</v>
      </c>
      <c r="P9388" t="s">
        <v>3638</v>
      </c>
      <c r="Q9388" t="s">
        <v>4047</v>
      </c>
      <c r="S9388" t="s">
        <v>1684</v>
      </c>
    </row>
    <row r="9389" spans="1:19" x14ac:dyDescent="0.25">
      <c r="A9389" t="s">
        <v>4289</v>
      </c>
      <c r="B9389" t="s">
        <v>4290</v>
      </c>
      <c r="C9389" t="s">
        <v>4291</v>
      </c>
      <c r="F9389" t="s">
        <v>4292</v>
      </c>
      <c r="G9389" t="s">
        <v>3705</v>
      </c>
      <c r="M9389" t="s">
        <v>1080</v>
      </c>
      <c r="O9389" t="s">
        <v>1682</v>
      </c>
      <c r="P9389" t="s">
        <v>3638</v>
      </c>
      <c r="Q9389" t="s">
        <v>3638</v>
      </c>
      <c r="S9389" t="s">
        <v>1684</v>
      </c>
    </row>
    <row r="9390" spans="1:19" x14ac:dyDescent="0.25">
      <c r="A9390" t="s">
        <v>4293</v>
      </c>
      <c r="B9390" t="s">
        <v>4294</v>
      </c>
      <c r="C9390" t="s">
        <v>4295</v>
      </c>
      <c r="D9390" t="s">
        <v>4296</v>
      </c>
      <c r="F9390" t="s">
        <v>1828</v>
      </c>
      <c r="G9390" t="s">
        <v>4297</v>
      </c>
      <c r="O9390" t="s">
        <v>1682</v>
      </c>
      <c r="P9390" t="s">
        <v>3638</v>
      </c>
      <c r="Q9390" t="s">
        <v>3638</v>
      </c>
      <c r="S9390" t="s">
        <v>1684</v>
      </c>
    </row>
    <row r="9391" spans="1:19" x14ac:dyDescent="0.25">
      <c r="A9391" t="s">
        <v>4298</v>
      </c>
      <c r="B9391" t="s">
        <v>4299</v>
      </c>
      <c r="C9391" t="s">
        <v>4300</v>
      </c>
      <c r="M9391" t="s">
        <v>1080</v>
      </c>
      <c r="O9391" t="s">
        <v>1682</v>
      </c>
      <c r="P9391" t="s">
        <v>3638</v>
      </c>
      <c r="Q9391" t="s">
        <v>3638</v>
      </c>
      <c r="S9391" t="s">
        <v>1684</v>
      </c>
    </row>
    <row r="9392" spans="1:19" x14ac:dyDescent="0.25">
      <c r="A9392" t="s">
        <v>4301</v>
      </c>
      <c r="B9392" t="s">
        <v>4302</v>
      </c>
      <c r="C9392" t="s">
        <v>4300</v>
      </c>
      <c r="M9392" t="s">
        <v>1080</v>
      </c>
      <c r="O9392" t="s">
        <v>1682</v>
      </c>
      <c r="P9392" t="s">
        <v>3638</v>
      </c>
      <c r="Q9392" t="s">
        <v>3638</v>
      </c>
      <c r="S9392" t="s">
        <v>1684</v>
      </c>
    </row>
    <row r="9393" spans="1:19" x14ac:dyDescent="0.25">
      <c r="A9393" t="s">
        <v>4303</v>
      </c>
      <c r="B9393" t="s">
        <v>4304</v>
      </c>
      <c r="C9393" t="s">
        <v>4305</v>
      </c>
      <c r="D9393" t="s">
        <v>4306</v>
      </c>
      <c r="F9393" t="s">
        <v>4307</v>
      </c>
      <c r="O9393" t="s">
        <v>1682</v>
      </c>
      <c r="P9393" t="s">
        <v>3638</v>
      </c>
      <c r="Q9393" t="s">
        <v>3638</v>
      </c>
      <c r="S9393" t="s">
        <v>1684</v>
      </c>
    </row>
    <row r="9394" spans="1:19" x14ac:dyDescent="0.25">
      <c r="A9394" t="s">
        <v>4308</v>
      </c>
      <c r="B9394" t="s">
        <v>4309</v>
      </c>
      <c r="C9394" t="s">
        <v>4310</v>
      </c>
      <c r="D9394" t="s">
        <v>4311</v>
      </c>
      <c r="F9394" t="s">
        <v>4312</v>
      </c>
      <c r="G9394" t="s">
        <v>4313</v>
      </c>
      <c r="M9394" t="s">
        <v>1080</v>
      </c>
      <c r="O9394" t="s">
        <v>1682</v>
      </c>
      <c r="P9394" t="s">
        <v>3638</v>
      </c>
      <c r="Q9394" t="s">
        <v>3638</v>
      </c>
      <c r="S9394" t="s">
        <v>1684</v>
      </c>
    </row>
    <row r="9395" spans="1:19" x14ac:dyDescent="0.25">
      <c r="A9395" t="s">
        <v>4314</v>
      </c>
      <c r="B9395" t="s">
        <v>4315</v>
      </c>
      <c r="C9395" t="s">
        <v>4316</v>
      </c>
      <c r="D9395" t="s">
        <v>4063</v>
      </c>
      <c r="F9395" t="s">
        <v>618</v>
      </c>
      <c r="M9395" t="s">
        <v>1080</v>
      </c>
      <c r="O9395" t="s">
        <v>1682</v>
      </c>
      <c r="P9395" t="s">
        <v>3638</v>
      </c>
      <c r="Q9395" t="s">
        <v>3638</v>
      </c>
      <c r="S9395" t="s">
        <v>1684</v>
      </c>
    </row>
    <row r="9396" spans="1:19" x14ac:dyDescent="0.25">
      <c r="A9396" t="s">
        <v>4317</v>
      </c>
      <c r="B9396" t="s">
        <v>4318</v>
      </c>
      <c r="C9396" t="s">
        <v>4319</v>
      </c>
      <c r="D9396" t="s">
        <v>4320</v>
      </c>
      <c r="F9396" t="s">
        <v>4173</v>
      </c>
      <c r="O9396" t="s">
        <v>1682</v>
      </c>
      <c r="P9396" t="s">
        <v>3638</v>
      </c>
      <c r="Q9396" t="s">
        <v>3638</v>
      </c>
      <c r="S9396" t="s">
        <v>1684</v>
      </c>
    </row>
    <row r="9397" spans="1:19" x14ac:dyDescent="0.25">
      <c r="A9397" t="s">
        <v>4321</v>
      </c>
      <c r="B9397" t="s">
        <v>4322</v>
      </c>
      <c r="C9397" t="s">
        <v>4323</v>
      </c>
      <c r="D9397" t="s">
        <v>4324</v>
      </c>
      <c r="F9397" t="s">
        <v>2818</v>
      </c>
      <c r="G9397" t="s">
        <v>3857</v>
      </c>
      <c r="O9397" t="s">
        <v>1682</v>
      </c>
      <c r="P9397" t="s">
        <v>3638</v>
      </c>
      <c r="Q9397" t="s">
        <v>3638</v>
      </c>
      <c r="S9397" t="s">
        <v>1684</v>
      </c>
    </row>
    <row r="9398" spans="1:19" x14ac:dyDescent="0.25">
      <c r="A9398" t="s">
        <v>4325</v>
      </c>
      <c r="B9398" t="s">
        <v>4326</v>
      </c>
      <c r="C9398" t="s">
        <v>4327</v>
      </c>
      <c r="D9398" t="s">
        <v>4328</v>
      </c>
      <c r="F9398" t="s">
        <v>2946</v>
      </c>
      <c r="G9398" t="s">
        <v>4221</v>
      </c>
      <c r="O9398" t="s">
        <v>1682</v>
      </c>
      <c r="P9398" t="s">
        <v>3638</v>
      </c>
      <c r="Q9398" t="s">
        <v>3638</v>
      </c>
      <c r="S9398" t="s">
        <v>1684</v>
      </c>
    </row>
    <row r="9399" spans="1:19" x14ac:dyDescent="0.25">
      <c r="A9399" t="s">
        <v>4329</v>
      </c>
      <c r="B9399" t="s">
        <v>4330</v>
      </c>
      <c r="C9399" t="s">
        <v>4331</v>
      </c>
      <c r="D9399" t="s">
        <v>4332</v>
      </c>
      <c r="F9399" t="s">
        <v>2965</v>
      </c>
      <c r="M9399" t="s">
        <v>1080</v>
      </c>
      <c r="O9399" t="s">
        <v>1682</v>
      </c>
      <c r="P9399" t="s">
        <v>3638</v>
      </c>
      <c r="Q9399" t="s">
        <v>3638</v>
      </c>
      <c r="S9399" t="s">
        <v>1684</v>
      </c>
    </row>
    <row r="9400" spans="1:19" x14ac:dyDescent="0.25">
      <c r="A9400" t="s">
        <v>4333</v>
      </c>
      <c r="B9400" t="s">
        <v>4334</v>
      </c>
      <c r="C9400" t="s">
        <v>4335</v>
      </c>
      <c r="D9400" t="s">
        <v>4336</v>
      </c>
      <c r="F9400" t="s">
        <v>3659</v>
      </c>
      <c r="O9400" t="s">
        <v>1682</v>
      </c>
      <c r="P9400" t="s">
        <v>3638</v>
      </c>
      <c r="Q9400" t="s">
        <v>3638</v>
      </c>
      <c r="S9400" t="s">
        <v>1684</v>
      </c>
    </row>
    <row r="9401" spans="1:19" x14ac:dyDescent="0.25">
      <c r="A9401" t="s">
        <v>4337</v>
      </c>
      <c r="B9401" t="s">
        <v>4338</v>
      </c>
      <c r="C9401" t="s">
        <v>4339</v>
      </c>
      <c r="D9401" t="s">
        <v>4340</v>
      </c>
      <c r="F9401" t="s">
        <v>4341</v>
      </c>
      <c r="M9401" t="s">
        <v>1080</v>
      </c>
      <c r="O9401" t="s">
        <v>1682</v>
      </c>
      <c r="P9401" t="s">
        <v>3638</v>
      </c>
      <c r="Q9401" t="s">
        <v>3638</v>
      </c>
      <c r="S9401" t="s">
        <v>1684</v>
      </c>
    </row>
    <row r="9402" spans="1:19" x14ac:dyDescent="0.25">
      <c r="A9402" t="s">
        <v>4342</v>
      </c>
      <c r="B9402" t="s">
        <v>4343</v>
      </c>
      <c r="C9402" t="s">
        <v>4344</v>
      </c>
      <c r="D9402" t="s">
        <v>4345</v>
      </c>
      <c r="F9402" t="s">
        <v>4346</v>
      </c>
      <c r="O9402" t="s">
        <v>1682</v>
      </c>
      <c r="P9402" t="s">
        <v>3638</v>
      </c>
      <c r="Q9402" t="s">
        <v>3638</v>
      </c>
      <c r="S9402" t="s">
        <v>1684</v>
      </c>
    </row>
    <row r="9403" spans="1:19" x14ac:dyDescent="0.25">
      <c r="A9403" t="s">
        <v>4347</v>
      </c>
      <c r="B9403" t="s">
        <v>4348</v>
      </c>
      <c r="C9403" t="s">
        <v>4349</v>
      </c>
      <c r="D9403" t="s">
        <v>4350</v>
      </c>
      <c r="F9403" t="s">
        <v>2397</v>
      </c>
      <c r="O9403" t="s">
        <v>1682</v>
      </c>
      <c r="P9403" t="s">
        <v>3638</v>
      </c>
      <c r="Q9403" t="s">
        <v>3638</v>
      </c>
      <c r="S9403" t="s">
        <v>1684</v>
      </c>
    </row>
    <row r="9404" spans="1:19" x14ac:dyDescent="0.25">
      <c r="A9404" t="s">
        <v>4351</v>
      </c>
      <c r="B9404" t="s">
        <v>4352</v>
      </c>
      <c r="C9404" t="s">
        <v>4353</v>
      </c>
      <c r="D9404" t="s">
        <v>4354</v>
      </c>
      <c r="F9404" t="s">
        <v>2517</v>
      </c>
      <c r="O9404" t="s">
        <v>1682</v>
      </c>
      <c r="P9404" t="s">
        <v>3638</v>
      </c>
      <c r="Q9404" t="s">
        <v>3638</v>
      </c>
      <c r="S9404" t="s">
        <v>1684</v>
      </c>
    </row>
    <row r="9405" spans="1:19" x14ac:dyDescent="0.25">
      <c r="A9405" t="s">
        <v>4355</v>
      </c>
      <c r="B9405" t="s">
        <v>4356</v>
      </c>
      <c r="C9405" t="s">
        <v>4357</v>
      </c>
      <c r="D9405" t="s">
        <v>4358</v>
      </c>
      <c r="F9405" t="s">
        <v>1828</v>
      </c>
      <c r="M9405" t="s">
        <v>1080</v>
      </c>
      <c r="O9405" t="s">
        <v>1682</v>
      </c>
      <c r="P9405" t="s">
        <v>3638</v>
      </c>
      <c r="Q9405" t="s">
        <v>3638</v>
      </c>
      <c r="S9405" t="s">
        <v>1684</v>
      </c>
    </row>
    <row r="9406" spans="1:19" x14ac:dyDescent="0.25">
      <c r="A9406" t="s">
        <v>4359</v>
      </c>
      <c r="B9406" t="s">
        <v>4360</v>
      </c>
      <c r="C9406" t="s">
        <v>4361</v>
      </c>
      <c r="D9406" t="s">
        <v>4362</v>
      </c>
      <c r="F9406" t="s">
        <v>2473</v>
      </c>
      <c r="M9406" t="s">
        <v>1080</v>
      </c>
      <c r="O9406" t="s">
        <v>1682</v>
      </c>
      <c r="P9406" t="s">
        <v>3638</v>
      </c>
      <c r="Q9406" t="s">
        <v>3638</v>
      </c>
      <c r="S9406" t="s">
        <v>1684</v>
      </c>
    </row>
    <row r="9407" spans="1:19" x14ac:dyDescent="0.25">
      <c r="A9407" t="s">
        <v>4363</v>
      </c>
      <c r="B9407" t="s">
        <v>4364</v>
      </c>
      <c r="C9407" t="s">
        <v>4365</v>
      </c>
      <c r="D9407" t="s">
        <v>4366</v>
      </c>
      <c r="F9407" t="s">
        <v>4367</v>
      </c>
      <c r="M9407" t="s">
        <v>1080</v>
      </c>
      <c r="O9407" t="s">
        <v>1682</v>
      </c>
      <c r="P9407" t="s">
        <v>3638</v>
      </c>
      <c r="Q9407" t="s">
        <v>3638</v>
      </c>
      <c r="S9407" t="s">
        <v>1684</v>
      </c>
    </row>
    <row r="9408" spans="1:19" x14ac:dyDescent="0.25">
      <c r="A9408" t="s">
        <v>4368</v>
      </c>
      <c r="B9408" t="s">
        <v>4369</v>
      </c>
      <c r="C9408" t="s">
        <v>4370</v>
      </c>
      <c r="D9408" t="s">
        <v>4371</v>
      </c>
      <c r="F9408" t="s">
        <v>4372</v>
      </c>
      <c r="M9408" t="s">
        <v>1080</v>
      </c>
      <c r="O9408" t="s">
        <v>1682</v>
      </c>
      <c r="P9408" t="s">
        <v>3638</v>
      </c>
      <c r="Q9408" t="s">
        <v>3638</v>
      </c>
      <c r="S9408" t="s">
        <v>1684</v>
      </c>
    </row>
    <row r="9409" spans="1:19" x14ac:dyDescent="0.25">
      <c r="A9409" t="s">
        <v>4373</v>
      </c>
      <c r="B9409" t="s">
        <v>4374</v>
      </c>
      <c r="C9409" t="s">
        <v>4375</v>
      </c>
      <c r="D9409" t="s">
        <v>4376</v>
      </c>
      <c r="M9409" t="s">
        <v>1080</v>
      </c>
      <c r="O9409" t="s">
        <v>1682</v>
      </c>
      <c r="P9409" t="s">
        <v>3638</v>
      </c>
      <c r="Q9409" t="s">
        <v>3638</v>
      </c>
      <c r="S9409" t="s">
        <v>1684</v>
      </c>
    </row>
    <row r="9410" spans="1:19" x14ac:dyDescent="0.25">
      <c r="A9410" t="s">
        <v>4377</v>
      </c>
      <c r="B9410" t="s">
        <v>4378</v>
      </c>
      <c r="C9410" t="s">
        <v>4379</v>
      </c>
      <c r="D9410" t="s">
        <v>4371</v>
      </c>
      <c r="F9410" t="s">
        <v>4380</v>
      </c>
      <c r="M9410" t="s">
        <v>1080</v>
      </c>
      <c r="O9410" t="s">
        <v>1682</v>
      </c>
      <c r="P9410" t="s">
        <v>3638</v>
      </c>
      <c r="Q9410" t="s">
        <v>3638</v>
      </c>
      <c r="S9410" t="s">
        <v>1684</v>
      </c>
    </row>
    <row r="9411" spans="1:19" x14ac:dyDescent="0.25">
      <c r="A9411" t="s">
        <v>4381</v>
      </c>
      <c r="B9411" t="s">
        <v>4382</v>
      </c>
      <c r="C9411" t="s">
        <v>4383</v>
      </c>
      <c r="D9411" t="s">
        <v>4384</v>
      </c>
      <c r="M9411" t="s">
        <v>1080</v>
      </c>
      <c r="O9411" t="s">
        <v>1682</v>
      </c>
      <c r="P9411" t="s">
        <v>3638</v>
      </c>
      <c r="Q9411" t="s">
        <v>3638</v>
      </c>
      <c r="S9411" t="s">
        <v>1684</v>
      </c>
    </row>
    <row r="9412" spans="1:19" x14ac:dyDescent="0.25">
      <c r="A9412" t="s">
        <v>4385</v>
      </c>
      <c r="B9412" t="s">
        <v>4386</v>
      </c>
      <c r="C9412" t="s">
        <v>4387</v>
      </c>
      <c r="D9412" t="s">
        <v>4388</v>
      </c>
      <c r="M9412" t="s">
        <v>1080</v>
      </c>
      <c r="O9412" t="s">
        <v>1682</v>
      </c>
      <c r="P9412" t="s">
        <v>3638</v>
      </c>
      <c r="Q9412" t="s">
        <v>3638</v>
      </c>
      <c r="S9412" t="s">
        <v>1684</v>
      </c>
    </row>
    <row r="9413" spans="1:19" x14ac:dyDescent="0.25">
      <c r="A9413" t="s">
        <v>4389</v>
      </c>
      <c r="B9413" t="s">
        <v>4390</v>
      </c>
      <c r="C9413" t="s">
        <v>4391</v>
      </c>
      <c r="D9413" t="s">
        <v>2349</v>
      </c>
      <c r="M9413" t="s">
        <v>1080</v>
      </c>
      <c r="O9413" t="s">
        <v>1682</v>
      </c>
      <c r="P9413" t="s">
        <v>3638</v>
      </c>
      <c r="Q9413" t="s">
        <v>3638</v>
      </c>
      <c r="S9413" t="s">
        <v>1684</v>
      </c>
    </row>
    <row r="9414" spans="1:19" x14ac:dyDescent="0.25">
      <c r="A9414" t="s">
        <v>4392</v>
      </c>
      <c r="B9414" t="s">
        <v>4393</v>
      </c>
      <c r="C9414" t="s">
        <v>4394</v>
      </c>
      <c r="D9414" t="s">
        <v>4395</v>
      </c>
      <c r="M9414" t="s">
        <v>1080</v>
      </c>
      <c r="O9414" t="s">
        <v>1682</v>
      </c>
      <c r="P9414" t="s">
        <v>3638</v>
      </c>
      <c r="Q9414" t="s">
        <v>3638</v>
      </c>
      <c r="S9414" t="s">
        <v>1684</v>
      </c>
    </row>
    <row r="9415" spans="1:19" x14ac:dyDescent="0.25">
      <c r="A9415" t="s">
        <v>4396</v>
      </c>
      <c r="B9415" t="s">
        <v>4397</v>
      </c>
      <c r="C9415" t="s">
        <v>4398</v>
      </c>
      <c r="D9415" t="s">
        <v>4399</v>
      </c>
      <c r="M9415" t="s">
        <v>1080</v>
      </c>
      <c r="O9415" t="s">
        <v>1682</v>
      </c>
      <c r="P9415" t="s">
        <v>3638</v>
      </c>
      <c r="Q9415" t="s">
        <v>3638</v>
      </c>
      <c r="S9415" t="s">
        <v>1684</v>
      </c>
    </row>
    <row r="9416" spans="1:19" x14ac:dyDescent="0.25">
      <c r="A9416" t="s">
        <v>4400</v>
      </c>
      <c r="B9416" t="s">
        <v>4401</v>
      </c>
      <c r="C9416" t="s">
        <v>4402</v>
      </c>
      <c r="D9416" t="s">
        <v>4403</v>
      </c>
      <c r="O9416" t="s">
        <v>1682</v>
      </c>
      <c r="P9416" t="s">
        <v>3638</v>
      </c>
      <c r="Q9416" t="s">
        <v>3638</v>
      </c>
      <c r="S9416" t="s">
        <v>1684</v>
      </c>
    </row>
    <row r="9417" spans="1:19" x14ac:dyDescent="0.25">
      <c r="A9417" t="s">
        <v>4404</v>
      </c>
      <c r="B9417" t="s">
        <v>4405</v>
      </c>
      <c r="C9417" t="s">
        <v>4406</v>
      </c>
      <c r="D9417" t="s">
        <v>4407</v>
      </c>
      <c r="F9417" t="s">
        <v>4408</v>
      </c>
      <c r="M9417" t="s">
        <v>4409</v>
      </c>
      <c r="O9417" t="s">
        <v>1682</v>
      </c>
      <c r="P9417" t="s">
        <v>4410</v>
      </c>
      <c r="Q9417" t="s">
        <v>4411</v>
      </c>
      <c r="S9417" t="s">
        <v>1684</v>
      </c>
    </row>
    <row r="9418" spans="1:19" x14ac:dyDescent="0.25">
      <c r="A9418" t="s">
        <v>4412</v>
      </c>
      <c r="B9418" t="s">
        <v>4413</v>
      </c>
      <c r="C9418" t="s">
        <v>4414</v>
      </c>
      <c r="D9418" t="s">
        <v>4415</v>
      </c>
      <c r="E9418" t="s">
        <v>2872</v>
      </c>
      <c r="F9418" t="s">
        <v>4416</v>
      </c>
      <c r="G9418" t="s">
        <v>4417</v>
      </c>
      <c r="M9418" t="s">
        <v>4418</v>
      </c>
      <c r="N9418" t="s">
        <v>4419</v>
      </c>
      <c r="O9418" t="s">
        <v>1682</v>
      </c>
      <c r="P9418" t="s">
        <v>4410</v>
      </c>
      <c r="Q9418" t="s">
        <v>4411</v>
      </c>
      <c r="S9418" t="s">
        <v>1684</v>
      </c>
    </row>
    <row r="9419" spans="1:19" x14ac:dyDescent="0.25">
      <c r="A9419" t="s">
        <v>4420</v>
      </c>
      <c r="B9419" t="s">
        <v>4421</v>
      </c>
      <c r="C9419" t="s">
        <v>4422</v>
      </c>
      <c r="D9419" t="s">
        <v>4423</v>
      </c>
      <c r="M9419" t="s">
        <v>4418</v>
      </c>
      <c r="O9419" t="s">
        <v>1682</v>
      </c>
      <c r="P9419" t="s">
        <v>4410</v>
      </c>
      <c r="Q9419" t="s">
        <v>4411</v>
      </c>
      <c r="S9419" t="s">
        <v>1684</v>
      </c>
    </row>
    <row r="9420" spans="1:19" x14ac:dyDescent="0.25">
      <c r="A9420" t="s">
        <v>4424</v>
      </c>
      <c r="B9420" t="s">
        <v>4425</v>
      </c>
      <c r="C9420" t="s">
        <v>4426</v>
      </c>
      <c r="D9420" t="s">
        <v>3849</v>
      </c>
      <c r="F9420" t="s">
        <v>3019</v>
      </c>
      <c r="O9420" t="s">
        <v>1682</v>
      </c>
      <c r="P9420" t="s">
        <v>4410</v>
      </c>
      <c r="Q9420" t="s">
        <v>4411</v>
      </c>
      <c r="S9420" t="s">
        <v>1684</v>
      </c>
    </row>
    <row r="9421" spans="1:19" x14ac:dyDescent="0.25">
      <c r="A9421" t="s">
        <v>4427</v>
      </c>
      <c r="B9421" t="s">
        <v>4428</v>
      </c>
      <c r="C9421" t="s">
        <v>4429</v>
      </c>
      <c r="D9421" t="s">
        <v>4430</v>
      </c>
      <c r="F9421" t="s">
        <v>3068</v>
      </c>
      <c r="G9421" t="s">
        <v>4431</v>
      </c>
      <c r="O9421" t="s">
        <v>1682</v>
      </c>
      <c r="P9421" t="s">
        <v>4410</v>
      </c>
      <c r="Q9421" t="s">
        <v>4411</v>
      </c>
      <c r="S9421" t="s">
        <v>1684</v>
      </c>
    </row>
    <row r="9422" spans="1:19" x14ac:dyDescent="0.25">
      <c r="A9422" t="s">
        <v>4432</v>
      </c>
      <c r="B9422" t="s">
        <v>4433</v>
      </c>
      <c r="C9422" t="s">
        <v>4434</v>
      </c>
      <c r="D9422" t="s">
        <v>4435</v>
      </c>
      <c r="G9422" t="s">
        <v>2814</v>
      </c>
      <c r="O9422" t="s">
        <v>1682</v>
      </c>
      <c r="P9422" t="s">
        <v>4410</v>
      </c>
      <c r="Q9422" t="s">
        <v>4411</v>
      </c>
      <c r="S9422" t="s">
        <v>1684</v>
      </c>
    </row>
    <row r="9423" spans="1:19" x14ac:dyDescent="0.25">
      <c r="A9423" t="s">
        <v>4436</v>
      </c>
      <c r="B9423" t="s">
        <v>4437</v>
      </c>
      <c r="C9423" t="s">
        <v>4438</v>
      </c>
      <c r="D9423" t="s">
        <v>4439</v>
      </c>
      <c r="G9423" t="s">
        <v>4440</v>
      </c>
      <c r="O9423" t="s">
        <v>1682</v>
      </c>
      <c r="P9423" t="s">
        <v>4410</v>
      </c>
      <c r="Q9423" t="s">
        <v>4411</v>
      </c>
      <c r="S9423" t="s">
        <v>1684</v>
      </c>
    </row>
    <row r="9424" spans="1:19" x14ac:dyDescent="0.25">
      <c r="A9424" t="s">
        <v>4441</v>
      </c>
      <c r="B9424" t="s">
        <v>4442</v>
      </c>
      <c r="C9424" t="s">
        <v>4443</v>
      </c>
      <c r="D9424" t="s">
        <v>4444</v>
      </c>
      <c r="F9424" t="s">
        <v>2905</v>
      </c>
      <c r="G9424" t="s">
        <v>4028</v>
      </c>
      <c r="O9424" t="s">
        <v>1682</v>
      </c>
      <c r="P9424" t="s">
        <v>4410</v>
      </c>
      <c r="Q9424" t="s">
        <v>4411</v>
      </c>
      <c r="S9424" t="s">
        <v>1684</v>
      </c>
    </row>
    <row r="9425" spans="1:19" x14ac:dyDescent="0.25">
      <c r="A9425" t="s">
        <v>4445</v>
      </c>
      <c r="B9425" t="s">
        <v>4446</v>
      </c>
      <c r="C9425" t="s">
        <v>4447</v>
      </c>
      <c r="D9425" t="s">
        <v>4448</v>
      </c>
      <c r="F9425" t="s">
        <v>2887</v>
      </c>
      <c r="O9425" t="s">
        <v>1682</v>
      </c>
      <c r="P9425" t="s">
        <v>4410</v>
      </c>
      <c r="Q9425" t="s">
        <v>4411</v>
      </c>
      <c r="S9425" t="s">
        <v>1684</v>
      </c>
    </row>
    <row r="9426" spans="1:19" x14ac:dyDescent="0.25">
      <c r="A9426" t="s">
        <v>4449</v>
      </c>
      <c r="B9426" t="s">
        <v>4450</v>
      </c>
      <c r="C9426" t="s">
        <v>4451</v>
      </c>
      <c r="D9426" t="s">
        <v>4376</v>
      </c>
      <c r="G9426" t="s">
        <v>4028</v>
      </c>
      <c r="O9426" t="s">
        <v>1682</v>
      </c>
      <c r="P9426" t="s">
        <v>4410</v>
      </c>
      <c r="Q9426" t="s">
        <v>4411</v>
      </c>
      <c r="S9426" t="s">
        <v>1684</v>
      </c>
    </row>
    <row r="9427" spans="1:19" x14ac:dyDescent="0.25">
      <c r="A9427" t="s">
        <v>4452</v>
      </c>
      <c r="B9427" t="s">
        <v>4453</v>
      </c>
      <c r="C9427" t="s">
        <v>4454</v>
      </c>
      <c r="D9427" t="s">
        <v>4136</v>
      </c>
      <c r="F9427" t="s">
        <v>2473</v>
      </c>
      <c r="O9427" t="s">
        <v>1682</v>
      </c>
      <c r="P9427" t="s">
        <v>4410</v>
      </c>
      <c r="Q9427" t="s">
        <v>4411</v>
      </c>
      <c r="S9427" t="s">
        <v>1684</v>
      </c>
    </row>
    <row r="9428" spans="1:19" x14ac:dyDescent="0.25">
      <c r="A9428" t="s">
        <v>4455</v>
      </c>
      <c r="B9428" t="s">
        <v>4456</v>
      </c>
      <c r="C9428" t="s">
        <v>4457</v>
      </c>
      <c r="D9428" t="s">
        <v>4458</v>
      </c>
      <c r="F9428" t="s">
        <v>4341</v>
      </c>
      <c r="O9428" t="s">
        <v>1682</v>
      </c>
      <c r="P9428" t="s">
        <v>4410</v>
      </c>
      <c r="Q9428" t="s">
        <v>4411</v>
      </c>
      <c r="S9428" t="s">
        <v>1684</v>
      </c>
    </row>
    <row r="9429" spans="1:19" x14ac:dyDescent="0.25">
      <c r="A9429" t="s">
        <v>4459</v>
      </c>
      <c r="B9429" t="s">
        <v>4460</v>
      </c>
      <c r="C9429" t="s">
        <v>4461</v>
      </c>
      <c r="D9429" t="s">
        <v>4462</v>
      </c>
      <c r="F9429" t="s">
        <v>4463</v>
      </c>
      <c r="M9429" t="s">
        <v>1080</v>
      </c>
      <c r="O9429" t="s">
        <v>1682</v>
      </c>
      <c r="P9429" t="s">
        <v>4410</v>
      </c>
      <c r="Q9429" t="s">
        <v>4411</v>
      </c>
      <c r="S9429" t="s">
        <v>1684</v>
      </c>
    </row>
    <row r="9430" spans="1:19" x14ac:dyDescent="0.25">
      <c r="A9430" t="s">
        <v>4464</v>
      </c>
      <c r="B9430" t="s">
        <v>4465</v>
      </c>
      <c r="C9430" t="s">
        <v>4466</v>
      </c>
      <c r="D9430" t="s">
        <v>4467</v>
      </c>
      <c r="F9430" t="s">
        <v>3374</v>
      </c>
      <c r="O9430" t="s">
        <v>1682</v>
      </c>
      <c r="P9430" t="s">
        <v>4410</v>
      </c>
      <c r="Q9430" t="s">
        <v>4411</v>
      </c>
      <c r="S9430" t="s">
        <v>1684</v>
      </c>
    </row>
    <row r="9431" spans="1:19" x14ac:dyDescent="0.25">
      <c r="A9431" t="s">
        <v>4468</v>
      </c>
      <c r="B9431" t="s">
        <v>4469</v>
      </c>
      <c r="C9431" t="s">
        <v>4470</v>
      </c>
      <c r="D9431" t="s">
        <v>4471</v>
      </c>
      <c r="F9431" t="s">
        <v>3069</v>
      </c>
      <c r="G9431" t="s">
        <v>3296</v>
      </c>
      <c r="O9431" t="s">
        <v>1682</v>
      </c>
      <c r="P9431" t="s">
        <v>4410</v>
      </c>
      <c r="Q9431" t="s">
        <v>4411</v>
      </c>
      <c r="S9431" t="s">
        <v>1684</v>
      </c>
    </row>
    <row r="9432" spans="1:19" x14ac:dyDescent="0.25">
      <c r="A9432" t="s">
        <v>4472</v>
      </c>
      <c r="B9432" t="s">
        <v>4473</v>
      </c>
      <c r="C9432" t="s">
        <v>4474</v>
      </c>
      <c r="D9432" t="s">
        <v>4475</v>
      </c>
      <c r="M9432" t="s">
        <v>1080</v>
      </c>
      <c r="O9432" t="s">
        <v>1682</v>
      </c>
      <c r="P9432" t="s">
        <v>4410</v>
      </c>
      <c r="Q9432" t="s">
        <v>4411</v>
      </c>
      <c r="S9432" t="s">
        <v>1684</v>
      </c>
    </row>
    <row r="9433" spans="1:19" x14ac:dyDescent="0.25">
      <c r="A9433" t="s">
        <v>4472</v>
      </c>
      <c r="B9433" t="s">
        <v>4473</v>
      </c>
      <c r="C9433" t="s">
        <v>4476</v>
      </c>
      <c r="D9433" t="s">
        <v>4475</v>
      </c>
      <c r="F9433" t="s">
        <v>4477</v>
      </c>
      <c r="M9433" t="s">
        <v>1080</v>
      </c>
      <c r="O9433" t="s">
        <v>1682</v>
      </c>
      <c r="P9433" t="s">
        <v>4410</v>
      </c>
      <c r="Q9433" t="s">
        <v>4411</v>
      </c>
      <c r="S9433" t="s">
        <v>1684</v>
      </c>
    </row>
    <row r="9434" spans="1:19" x14ac:dyDescent="0.25">
      <c r="A9434" t="s">
        <v>4478</v>
      </c>
      <c r="B9434" t="s">
        <v>4479</v>
      </c>
      <c r="C9434" t="s">
        <v>4480</v>
      </c>
      <c r="D9434" t="s">
        <v>4481</v>
      </c>
      <c r="G9434" t="s">
        <v>4482</v>
      </c>
      <c r="M9434" t="s">
        <v>1080</v>
      </c>
      <c r="O9434" t="s">
        <v>1682</v>
      </c>
      <c r="P9434" t="s">
        <v>4410</v>
      </c>
      <c r="Q9434" t="s">
        <v>4411</v>
      </c>
      <c r="S9434" t="s">
        <v>1684</v>
      </c>
    </row>
    <row r="9435" spans="1:19" x14ac:dyDescent="0.25">
      <c r="A9435" t="s">
        <v>4483</v>
      </c>
      <c r="B9435" t="s">
        <v>4484</v>
      </c>
      <c r="C9435" t="s">
        <v>4485</v>
      </c>
      <c r="D9435" t="s">
        <v>4486</v>
      </c>
      <c r="G9435" t="s">
        <v>3699</v>
      </c>
      <c r="M9435" t="s">
        <v>1080</v>
      </c>
      <c r="O9435" t="s">
        <v>1682</v>
      </c>
      <c r="P9435" t="s">
        <v>4410</v>
      </c>
      <c r="Q9435" t="s">
        <v>4411</v>
      </c>
      <c r="S9435" t="s">
        <v>1684</v>
      </c>
    </row>
    <row r="9436" spans="1:19" x14ac:dyDescent="0.25">
      <c r="A9436" t="s">
        <v>4487</v>
      </c>
      <c r="B9436" t="s">
        <v>4488</v>
      </c>
      <c r="C9436" t="s">
        <v>4489</v>
      </c>
      <c r="D9436" t="s">
        <v>4490</v>
      </c>
      <c r="E9436" t="s">
        <v>4075</v>
      </c>
      <c r="G9436" t="s">
        <v>4491</v>
      </c>
      <c r="M9436" t="s">
        <v>1080</v>
      </c>
      <c r="N9436" t="s">
        <v>4492</v>
      </c>
      <c r="O9436" t="s">
        <v>1682</v>
      </c>
      <c r="P9436" t="s">
        <v>4410</v>
      </c>
      <c r="Q9436" t="s">
        <v>4493</v>
      </c>
      <c r="S9436" t="s">
        <v>1684</v>
      </c>
    </row>
    <row r="9437" spans="1:19" x14ac:dyDescent="0.25">
      <c r="A9437" t="s">
        <v>4494</v>
      </c>
      <c r="B9437" t="s">
        <v>4495</v>
      </c>
      <c r="C9437" t="s">
        <v>4496</v>
      </c>
      <c r="D9437" t="s">
        <v>4497</v>
      </c>
      <c r="E9437" t="s">
        <v>4498</v>
      </c>
      <c r="G9437" t="s">
        <v>4499</v>
      </c>
      <c r="M9437" t="s">
        <v>1080</v>
      </c>
      <c r="N9437" t="s">
        <v>4500</v>
      </c>
      <c r="O9437" t="s">
        <v>1682</v>
      </c>
      <c r="P9437" t="s">
        <v>4410</v>
      </c>
      <c r="Q9437" t="s">
        <v>4493</v>
      </c>
      <c r="S9437" t="s">
        <v>1684</v>
      </c>
    </row>
    <row r="9438" spans="1:19" x14ac:dyDescent="0.25">
      <c r="A9438" t="s">
        <v>4501</v>
      </c>
      <c r="B9438" t="s">
        <v>4502</v>
      </c>
      <c r="C9438" t="s">
        <v>4503</v>
      </c>
      <c r="D9438" t="s">
        <v>550</v>
      </c>
      <c r="M9438" t="s">
        <v>1080</v>
      </c>
      <c r="O9438" t="s">
        <v>1682</v>
      </c>
      <c r="P9438" t="s">
        <v>4410</v>
      </c>
      <c r="Q9438" t="s">
        <v>4504</v>
      </c>
      <c r="S9438" t="s">
        <v>1684</v>
      </c>
    </row>
    <row r="9439" spans="1:19" x14ac:dyDescent="0.25">
      <c r="A9439" t="s">
        <v>4505</v>
      </c>
      <c r="B9439" t="s">
        <v>4506</v>
      </c>
      <c r="C9439" t="s">
        <v>4507</v>
      </c>
      <c r="M9439" t="s">
        <v>1080</v>
      </c>
      <c r="O9439" t="s">
        <v>1682</v>
      </c>
      <c r="P9439" t="s">
        <v>4410</v>
      </c>
      <c r="Q9439" t="s">
        <v>4504</v>
      </c>
      <c r="S9439" t="s">
        <v>1684</v>
      </c>
    </row>
    <row r="9440" spans="1:19" x14ac:dyDescent="0.25">
      <c r="A9440" t="s">
        <v>4508</v>
      </c>
      <c r="B9440" t="s">
        <v>4509</v>
      </c>
      <c r="C9440" t="s">
        <v>4510</v>
      </c>
      <c r="M9440" t="s">
        <v>1080</v>
      </c>
      <c r="O9440" t="s">
        <v>1682</v>
      </c>
      <c r="P9440" t="s">
        <v>4410</v>
      </c>
      <c r="Q9440" t="s">
        <v>4504</v>
      </c>
      <c r="S9440" t="s">
        <v>1684</v>
      </c>
    </row>
    <row r="9441" spans="1:19" x14ac:dyDescent="0.25">
      <c r="A9441" t="s">
        <v>4511</v>
      </c>
      <c r="B9441" t="s">
        <v>4512</v>
      </c>
      <c r="C9441" t="s">
        <v>4513</v>
      </c>
      <c r="D9441" t="s">
        <v>557</v>
      </c>
      <c r="M9441" t="s">
        <v>1080</v>
      </c>
      <c r="O9441" t="s">
        <v>1682</v>
      </c>
      <c r="P9441" t="s">
        <v>4410</v>
      </c>
      <c r="Q9441" t="s">
        <v>4504</v>
      </c>
      <c r="S9441" t="s">
        <v>1684</v>
      </c>
    </row>
    <row r="9442" spans="1:19" x14ac:dyDescent="0.25">
      <c r="A9442" t="s">
        <v>4514</v>
      </c>
      <c r="B9442" t="s">
        <v>4515</v>
      </c>
      <c r="C9442" t="s">
        <v>4516</v>
      </c>
      <c r="M9442" t="s">
        <v>1080</v>
      </c>
      <c r="O9442" t="s">
        <v>1682</v>
      </c>
      <c r="P9442" t="s">
        <v>4410</v>
      </c>
      <c r="Q9442" t="s">
        <v>4504</v>
      </c>
      <c r="S9442" t="s">
        <v>1684</v>
      </c>
    </row>
    <row r="9443" spans="1:19" x14ac:dyDescent="0.25">
      <c r="A9443" t="s">
        <v>4517</v>
      </c>
      <c r="B9443" t="s">
        <v>4518</v>
      </c>
      <c r="C9443" t="s">
        <v>4519</v>
      </c>
      <c r="M9443" t="s">
        <v>1080</v>
      </c>
      <c r="O9443" t="s">
        <v>1682</v>
      </c>
      <c r="P9443" t="s">
        <v>4410</v>
      </c>
      <c r="Q9443" t="s">
        <v>4504</v>
      </c>
      <c r="S9443" t="s">
        <v>1684</v>
      </c>
    </row>
    <row r="9444" spans="1:19" x14ac:dyDescent="0.25">
      <c r="A9444" t="s">
        <v>4520</v>
      </c>
      <c r="B9444" t="s">
        <v>4521</v>
      </c>
      <c r="C9444" t="s">
        <v>4522</v>
      </c>
      <c r="F9444" t="s">
        <v>4523</v>
      </c>
      <c r="G9444" t="s">
        <v>4524</v>
      </c>
      <c r="M9444" t="s">
        <v>1080</v>
      </c>
      <c r="O9444" t="s">
        <v>1682</v>
      </c>
      <c r="P9444" t="s">
        <v>4410</v>
      </c>
      <c r="Q9444" t="s">
        <v>4504</v>
      </c>
      <c r="S9444" t="s">
        <v>1684</v>
      </c>
    </row>
    <row r="9445" spans="1:19" x14ac:dyDescent="0.25">
      <c r="A9445" t="s">
        <v>4525</v>
      </c>
      <c r="B9445" t="s">
        <v>4526</v>
      </c>
      <c r="C9445" t="s">
        <v>4527</v>
      </c>
      <c r="D9445" t="s">
        <v>4528</v>
      </c>
      <c r="F9445" t="s">
        <v>4529</v>
      </c>
      <c r="G9445" t="s">
        <v>4530</v>
      </c>
      <c r="M9445" t="s">
        <v>1080</v>
      </c>
      <c r="O9445" t="s">
        <v>1682</v>
      </c>
      <c r="P9445" t="s">
        <v>4410</v>
      </c>
      <c r="Q9445" t="s">
        <v>4504</v>
      </c>
      <c r="S9445" t="s">
        <v>1684</v>
      </c>
    </row>
    <row r="9446" spans="1:19" x14ac:dyDescent="0.25">
      <c r="A9446" t="s">
        <v>4531</v>
      </c>
      <c r="B9446" t="s">
        <v>4532</v>
      </c>
      <c r="C9446" t="s">
        <v>4533</v>
      </c>
      <c r="D9446" t="s">
        <v>4534</v>
      </c>
      <c r="F9446" t="s">
        <v>3320</v>
      </c>
      <c r="G9446" t="s">
        <v>4535</v>
      </c>
      <c r="M9446" t="s">
        <v>1080</v>
      </c>
      <c r="O9446" t="s">
        <v>1682</v>
      </c>
      <c r="P9446" t="s">
        <v>4410</v>
      </c>
      <c r="Q9446" t="s">
        <v>4504</v>
      </c>
      <c r="S9446" t="s">
        <v>1684</v>
      </c>
    </row>
    <row r="9447" spans="1:19" x14ac:dyDescent="0.25">
      <c r="A9447" t="s">
        <v>4536</v>
      </c>
      <c r="B9447" t="s">
        <v>4537</v>
      </c>
      <c r="C9447" t="s">
        <v>4538</v>
      </c>
      <c r="D9447" t="s">
        <v>4539</v>
      </c>
      <c r="F9447" t="s">
        <v>4540</v>
      </c>
      <c r="G9447" t="s">
        <v>4541</v>
      </c>
      <c r="M9447" t="s">
        <v>1080</v>
      </c>
      <c r="O9447" t="s">
        <v>1682</v>
      </c>
      <c r="P9447" t="s">
        <v>4410</v>
      </c>
      <c r="Q9447" t="s">
        <v>4504</v>
      </c>
      <c r="S9447" t="s">
        <v>1684</v>
      </c>
    </row>
    <row r="9448" spans="1:19" x14ac:dyDescent="0.25">
      <c r="A9448" t="s">
        <v>4542</v>
      </c>
      <c r="B9448" t="s">
        <v>4543</v>
      </c>
      <c r="C9448" t="s">
        <v>4544</v>
      </c>
      <c r="D9448" t="s">
        <v>4545</v>
      </c>
      <c r="F9448" t="s">
        <v>4546</v>
      </c>
      <c r="G9448" t="s">
        <v>3857</v>
      </c>
      <c r="M9448" t="s">
        <v>1080</v>
      </c>
      <c r="O9448" t="s">
        <v>1682</v>
      </c>
      <c r="P9448" t="s">
        <v>4410</v>
      </c>
      <c r="Q9448" t="s">
        <v>4504</v>
      </c>
      <c r="S9448" t="s">
        <v>1684</v>
      </c>
    </row>
    <row r="9449" spans="1:19" x14ac:dyDescent="0.25">
      <c r="A9449" t="s">
        <v>4547</v>
      </c>
      <c r="B9449" t="s">
        <v>4548</v>
      </c>
      <c r="C9449" t="s">
        <v>4549</v>
      </c>
      <c r="D9449" t="s">
        <v>4545</v>
      </c>
      <c r="G9449" t="s">
        <v>4550</v>
      </c>
      <c r="M9449" t="s">
        <v>1080</v>
      </c>
      <c r="O9449" t="s">
        <v>1682</v>
      </c>
      <c r="P9449" t="s">
        <v>4410</v>
      </c>
      <c r="Q9449" t="s">
        <v>4504</v>
      </c>
      <c r="S9449" t="s">
        <v>1684</v>
      </c>
    </row>
    <row r="9450" spans="1:19" x14ac:dyDescent="0.25">
      <c r="A9450" t="s">
        <v>4551</v>
      </c>
      <c r="B9450" t="s">
        <v>4552</v>
      </c>
      <c r="C9450" t="s">
        <v>4553</v>
      </c>
      <c r="D9450" t="s">
        <v>4554</v>
      </c>
      <c r="M9450" t="s">
        <v>1080</v>
      </c>
      <c r="O9450" t="s">
        <v>1682</v>
      </c>
      <c r="P9450" t="s">
        <v>4410</v>
      </c>
      <c r="Q9450" t="s">
        <v>4504</v>
      </c>
      <c r="S9450" t="s">
        <v>1684</v>
      </c>
    </row>
    <row r="9451" spans="1:19" x14ac:dyDescent="0.25">
      <c r="A9451" t="s">
        <v>4555</v>
      </c>
      <c r="B9451" t="s">
        <v>4556</v>
      </c>
      <c r="C9451" t="s">
        <v>4557</v>
      </c>
      <c r="D9451" t="s">
        <v>4558</v>
      </c>
      <c r="G9451" t="s">
        <v>4559</v>
      </c>
      <c r="M9451" t="s">
        <v>1080</v>
      </c>
      <c r="O9451" t="s">
        <v>1682</v>
      </c>
      <c r="P9451" t="s">
        <v>4410</v>
      </c>
      <c r="Q9451" t="s">
        <v>4504</v>
      </c>
      <c r="S9451" t="s">
        <v>1684</v>
      </c>
    </row>
    <row r="9452" spans="1:19" x14ac:dyDescent="0.25">
      <c r="A9452" t="s">
        <v>4560</v>
      </c>
      <c r="B9452" t="s">
        <v>4561</v>
      </c>
      <c r="C9452" t="s">
        <v>4562</v>
      </c>
      <c r="D9452" t="s">
        <v>4563</v>
      </c>
      <c r="G9452" t="s">
        <v>4564</v>
      </c>
      <c r="M9452" t="s">
        <v>1080</v>
      </c>
      <c r="O9452" t="s">
        <v>1682</v>
      </c>
      <c r="P9452" t="s">
        <v>4410</v>
      </c>
      <c r="Q9452" t="s">
        <v>4504</v>
      </c>
      <c r="S9452" t="s">
        <v>1684</v>
      </c>
    </row>
    <row r="9453" spans="1:19" x14ac:dyDescent="0.25">
      <c r="A9453" t="s">
        <v>4565</v>
      </c>
      <c r="B9453" t="s">
        <v>4566</v>
      </c>
      <c r="C9453" t="s">
        <v>4567</v>
      </c>
      <c r="D9453" t="s">
        <v>4568</v>
      </c>
      <c r="G9453" t="s">
        <v>4569</v>
      </c>
      <c r="M9453" t="s">
        <v>1080</v>
      </c>
      <c r="O9453" t="s">
        <v>1682</v>
      </c>
      <c r="P9453" t="s">
        <v>4410</v>
      </c>
      <c r="Q9453" t="s">
        <v>4504</v>
      </c>
      <c r="S9453" t="s">
        <v>1684</v>
      </c>
    </row>
    <row r="9454" spans="1:19" x14ac:dyDescent="0.25">
      <c r="A9454" t="s">
        <v>4570</v>
      </c>
      <c r="B9454" t="s">
        <v>4571</v>
      </c>
      <c r="C9454" t="s">
        <v>4572</v>
      </c>
      <c r="D9454" t="s">
        <v>4573</v>
      </c>
      <c r="G9454" t="s">
        <v>4574</v>
      </c>
      <c r="M9454" t="s">
        <v>1080</v>
      </c>
      <c r="O9454" t="s">
        <v>1682</v>
      </c>
      <c r="P9454" t="s">
        <v>4410</v>
      </c>
      <c r="Q9454" t="s">
        <v>4504</v>
      </c>
      <c r="S9454" t="s">
        <v>1684</v>
      </c>
    </row>
    <row r="9455" spans="1:19" x14ac:dyDescent="0.25">
      <c r="A9455" t="s">
        <v>4575</v>
      </c>
      <c r="B9455" t="s">
        <v>4576</v>
      </c>
      <c r="C9455" t="s">
        <v>4577</v>
      </c>
      <c r="D9455" t="s">
        <v>3827</v>
      </c>
      <c r="G9455" t="s">
        <v>4578</v>
      </c>
      <c r="M9455" t="s">
        <v>1080</v>
      </c>
      <c r="O9455" t="s">
        <v>1682</v>
      </c>
      <c r="P9455" t="s">
        <v>4410</v>
      </c>
      <c r="Q9455" t="s">
        <v>4504</v>
      </c>
      <c r="S9455" t="s">
        <v>1684</v>
      </c>
    </row>
    <row r="9456" spans="1:19" x14ac:dyDescent="0.25">
      <c r="A9456" t="s">
        <v>4579</v>
      </c>
      <c r="B9456" t="s">
        <v>4580</v>
      </c>
      <c r="C9456" t="s">
        <v>4581</v>
      </c>
      <c r="D9456" t="s">
        <v>4582</v>
      </c>
      <c r="G9456" t="s">
        <v>4583</v>
      </c>
      <c r="M9456" t="s">
        <v>1080</v>
      </c>
      <c r="O9456" t="s">
        <v>1682</v>
      </c>
      <c r="P9456" t="s">
        <v>4410</v>
      </c>
      <c r="Q9456" t="s">
        <v>4504</v>
      </c>
      <c r="S9456" t="s">
        <v>1684</v>
      </c>
    </row>
    <row r="9457" spans="1:19" x14ac:dyDescent="0.25">
      <c r="A9457" t="s">
        <v>4584</v>
      </c>
      <c r="B9457" t="s">
        <v>4585</v>
      </c>
      <c r="C9457" t="s">
        <v>4586</v>
      </c>
      <c r="D9457" t="s">
        <v>4558</v>
      </c>
      <c r="G9457" t="s">
        <v>4587</v>
      </c>
      <c r="M9457" t="s">
        <v>4418</v>
      </c>
      <c r="O9457" t="s">
        <v>1682</v>
      </c>
      <c r="P9457" t="s">
        <v>4410</v>
      </c>
      <c r="Q9457" t="s">
        <v>4504</v>
      </c>
      <c r="S9457" t="s">
        <v>1684</v>
      </c>
    </row>
    <row r="9458" spans="1:19" x14ac:dyDescent="0.25">
      <c r="A9458" t="s">
        <v>4588</v>
      </c>
      <c r="B9458" t="s">
        <v>4589</v>
      </c>
      <c r="C9458" t="s">
        <v>4590</v>
      </c>
      <c r="D9458" t="s">
        <v>4554</v>
      </c>
      <c r="G9458" t="s">
        <v>4591</v>
      </c>
      <c r="M9458" t="s">
        <v>1080</v>
      </c>
      <c r="O9458" t="s">
        <v>1682</v>
      </c>
      <c r="P9458" t="s">
        <v>4410</v>
      </c>
      <c r="Q9458" t="s">
        <v>4504</v>
      </c>
      <c r="S9458" t="s">
        <v>1684</v>
      </c>
    </row>
    <row r="9459" spans="1:19" x14ac:dyDescent="0.25">
      <c r="A9459" t="s">
        <v>4592</v>
      </c>
      <c r="B9459" t="s">
        <v>4593</v>
      </c>
      <c r="C9459" t="s">
        <v>4594</v>
      </c>
      <c r="D9459" t="s">
        <v>4595</v>
      </c>
      <c r="G9459" t="s">
        <v>3802</v>
      </c>
      <c r="M9459" t="s">
        <v>4596</v>
      </c>
      <c r="O9459" t="s">
        <v>1682</v>
      </c>
      <c r="P9459" t="s">
        <v>4410</v>
      </c>
      <c r="Q9459" t="s">
        <v>4504</v>
      </c>
      <c r="S9459" t="s">
        <v>1684</v>
      </c>
    </row>
    <row r="9460" spans="1:19" x14ac:dyDescent="0.25">
      <c r="A9460" t="s">
        <v>4597</v>
      </c>
      <c r="B9460" t="s">
        <v>4598</v>
      </c>
      <c r="C9460" t="s">
        <v>4599</v>
      </c>
      <c r="D9460" t="s">
        <v>4554</v>
      </c>
      <c r="G9460" t="s">
        <v>4600</v>
      </c>
      <c r="M9460" t="s">
        <v>1080</v>
      </c>
      <c r="O9460" t="s">
        <v>1682</v>
      </c>
      <c r="P9460" t="s">
        <v>4410</v>
      </c>
      <c r="Q9460" t="s">
        <v>4504</v>
      </c>
      <c r="S9460" t="s">
        <v>1684</v>
      </c>
    </row>
    <row r="9461" spans="1:19" x14ac:dyDescent="0.25">
      <c r="A9461" t="s">
        <v>4601</v>
      </c>
      <c r="B9461" t="s">
        <v>4602</v>
      </c>
      <c r="C9461" t="s">
        <v>4603</v>
      </c>
      <c r="D9461" t="s">
        <v>3845</v>
      </c>
      <c r="F9461" t="s">
        <v>4604</v>
      </c>
      <c r="G9461" t="s">
        <v>3802</v>
      </c>
      <c r="M9461" t="s">
        <v>1080</v>
      </c>
      <c r="O9461" t="s">
        <v>1682</v>
      </c>
      <c r="P9461" t="s">
        <v>4410</v>
      </c>
      <c r="Q9461" t="s">
        <v>4504</v>
      </c>
      <c r="S9461" t="s">
        <v>1684</v>
      </c>
    </row>
    <row r="9462" spans="1:19" x14ac:dyDescent="0.25">
      <c r="A9462" t="s">
        <v>4601</v>
      </c>
      <c r="B9462" t="s">
        <v>4605</v>
      </c>
      <c r="C9462" t="s">
        <v>4606</v>
      </c>
      <c r="D9462" t="s">
        <v>3845</v>
      </c>
      <c r="G9462" t="s">
        <v>4607</v>
      </c>
      <c r="M9462" t="s">
        <v>1080</v>
      </c>
      <c r="O9462" t="s">
        <v>1682</v>
      </c>
      <c r="P9462" t="s">
        <v>4410</v>
      </c>
      <c r="Q9462" t="s">
        <v>4504</v>
      </c>
      <c r="S9462" t="s">
        <v>1684</v>
      </c>
    </row>
    <row r="9463" spans="1:19" x14ac:dyDescent="0.25">
      <c r="A9463" t="s">
        <v>4608</v>
      </c>
      <c r="B9463" t="s">
        <v>4609</v>
      </c>
      <c r="C9463" t="s">
        <v>4610</v>
      </c>
      <c r="D9463" t="s">
        <v>3845</v>
      </c>
      <c r="M9463" t="s">
        <v>1080</v>
      </c>
      <c r="O9463" t="s">
        <v>1682</v>
      </c>
      <c r="P9463" t="s">
        <v>4410</v>
      </c>
      <c r="Q9463" t="s">
        <v>4504</v>
      </c>
      <c r="S9463" t="s">
        <v>1684</v>
      </c>
    </row>
    <row r="9464" spans="1:19" x14ac:dyDescent="0.25">
      <c r="A9464" t="s">
        <v>4611</v>
      </c>
      <c r="B9464" t="s">
        <v>4612</v>
      </c>
      <c r="C9464" t="s">
        <v>4613</v>
      </c>
      <c r="F9464" t="s">
        <v>4614</v>
      </c>
      <c r="G9464" t="s">
        <v>4615</v>
      </c>
      <c r="M9464" t="s">
        <v>1080</v>
      </c>
      <c r="O9464" t="s">
        <v>1682</v>
      </c>
      <c r="P9464" t="s">
        <v>4410</v>
      </c>
      <c r="Q9464" t="s">
        <v>4504</v>
      </c>
      <c r="S9464" t="s">
        <v>1684</v>
      </c>
    </row>
    <row r="9465" spans="1:19" x14ac:dyDescent="0.25">
      <c r="A9465" t="s">
        <v>4616</v>
      </c>
      <c r="B9465" t="s">
        <v>4617</v>
      </c>
      <c r="C9465" t="s">
        <v>4618</v>
      </c>
      <c r="D9465" t="s">
        <v>4554</v>
      </c>
      <c r="G9465" t="s">
        <v>3085</v>
      </c>
      <c r="M9465" t="s">
        <v>1080</v>
      </c>
      <c r="O9465" t="s">
        <v>1682</v>
      </c>
      <c r="P9465" t="s">
        <v>4410</v>
      </c>
      <c r="Q9465" t="s">
        <v>4504</v>
      </c>
      <c r="S9465" t="s">
        <v>1684</v>
      </c>
    </row>
    <row r="9466" spans="1:19" x14ac:dyDescent="0.25">
      <c r="A9466" t="s">
        <v>4619</v>
      </c>
      <c r="B9466" t="s">
        <v>4620</v>
      </c>
      <c r="C9466" t="s">
        <v>4621</v>
      </c>
      <c r="D9466" t="s">
        <v>4622</v>
      </c>
      <c r="G9466" t="s">
        <v>4623</v>
      </c>
      <c r="M9466" t="s">
        <v>1080</v>
      </c>
      <c r="O9466" t="s">
        <v>1682</v>
      </c>
      <c r="P9466" t="s">
        <v>4410</v>
      </c>
      <c r="Q9466" t="s">
        <v>4504</v>
      </c>
      <c r="S9466" t="s">
        <v>1684</v>
      </c>
    </row>
    <row r="9467" spans="1:19" x14ac:dyDescent="0.25">
      <c r="A9467" t="s">
        <v>4624</v>
      </c>
      <c r="B9467" t="s">
        <v>4625</v>
      </c>
      <c r="C9467" t="s">
        <v>4626</v>
      </c>
      <c r="D9467" t="s">
        <v>4627</v>
      </c>
      <c r="F9467" t="s">
        <v>4628</v>
      </c>
      <c r="G9467" t="s">
        <v>4629</v>
      </c>
      <c r="M9467" t="s">
        <v>1080</v>
      </c>
      <c r="O9467" t="s">
        <v>1682</v>
      </c>
      <c r="P9467" t="s">
        <v>4410</v>
      </c>
      <c r="Q9467" t="s">
        <v>4504</v>
      </c>
      <c r="S9467" t="s">
        <v>1684</v>
      </c>
    </row>
    <row r="9468" spans="1:19" x14ac:dyDescent="0.25">
      <c r="A9468" t="s">
        <v>4630</v>
      </c>
      <c r="B9468" t="s">
        <v>4631</v>
      </c>
      <c r="C9468" t="s">
        <v>4632</v>
      </c>
      <c r="D9468" t="s">
        <v>4633</v>
      </c>
      <c r="G9468" t="s">
        <v>607</v>
      </c>
      <c r="M9468" t="s">
        <v>1080</v>
      </c>
      <c r="O9468" t="s">
        <v>1682</v>
      </c>
      <c r="P9468" t="s">
        <v>4410</v>
      </c>
      <c r="Q9468" t="s">
        <v>4504</v>
      </c>
      <c r="S9468" t="s">
        <v>1684</v>
      </c>
    </row>
    <row r="9469" spans="1:19" x14ac:dyDescent="0.25">
      <c r="A9469" t="s">
        <v>4634</v>
      </c>
      <c r="B9469" t="s">
        <v>4635</v>
      </c>
      <c r="C9469" t="s">
        <v>4636</v>
      </c>
      <c r="D9469" t="s">
        <v>4554</v>
      </c>
      <c r="G9469" t="s">
        <v>4499</v>
      </c>
      <c r="M9469" t="s">
        <v>1080</v>
      </c>
      <c r="O9469" t="s">
        <v>1682</v>
      </c>
      <c r="P9469" t="s">
        <v>4410</v>
      </c>
      <c r="Q9469" t="s">
        <v>4504</v>
      </c>
      <c r="S9469" t="s">
        <v>1684</v>
      </c>
    </row>
    <row r="9470" spans="1:19" x14ac:dyDescent="0.25">
      <c r="A9470" t="s">
        <v>4637</v>
      </c>
      <c r="B9470" t="s">
        <v>4638</v>
      </c>
      <c r="C9470" t="s">
        <v>4639</v>
      </c>
      <c r="D9470" t="s">
        <v>4640</v>
      </c>
      <c r="E9470" t="s">
        <v>589</v>
      </c>
      <c r="F9470" t="s">
        <v>4641</v>
      </c>
      <c r="G9470" t="s">
        <v>4642</v>
      </c>
      <c r="M9470" t="s">
        <v>4418</v>
      </c>
      <c r="O9470" t="s">
        <v>1682</v>
      </c>
      <c r="P9470" t="s">
        <v>4410</v>
      </c>
      <c r="Q9470" t="s">
        <v>4504</v>
      </c>
      <c r="S9470" t="s">
        <v>1684</v>
      </c>
    </row>
    <row r="9471" spans="1:19" x14ac:dyDescent="0.25">
      <c r="A9471" t="s">
        <v>4643</v>
      </c>
      <c r="B9471" t="s">
        <v>4644</v>
      </c>
      <c r="C9471" t="s">
        <v>4645</v>
      </c>
      <c r="D9471" t="s">
        <v>4563</v>
      </c>
      <c r="E9471" t="s">
        <v>4646</v>
      </c>
      <c r="F9471" t="s">
        <v>4647</v>
      </c>
      <c r="G9471" t="s">
        <v>4648</v>
      </c>
      <c r="M9471" t="s">
        <v>1080</v>
      </c>
      <c r="O9471" t="s">
        <v>1682</v>
      </c>
      <c r="P9471" t="s">
        <v>4410</v>
      </c>
      <c r="Q9471" t="s">
        <v>4504</v>
      </c>
      <c r="S9471" t="s">
        <v>1684</v>
      </c>
    </row>
    <row r="9472" spans="1:19" x14ac:dyDescent="0.25">
      <c r="A9472" t="s">
        <v>4649</v>
      </c>
      <c r="B9472" t="s">
        <v>4650</v>
      </c>
      <c r="C9472" t="s">
        <v>4651</v>
      </c>
      <c r="D9472" t="s">
        <v>4652</v>
      </c>
      <c r="G9472" t="s">
        <v>4653</v>
      </c>
      <c r="M9472" t="s">
        <v>1080</v>
      </c>
      <c r="O9472" t="s">
        <v>1682</v>
      </c>
      <c r="P9472" t="s">
        <v>4410</v>
      </c>
      <c r="Q9472" t="s">
        <v>4504</v>
      </c>
      <c r="S9472" t="s">
        <v>1684</v>
      </c>
    </row>
    <row r="9473" spans="1:19" x14ac:dyDescent="0.25">
      <c r="A9473" t="s">
        <v>4654</v>
      </c>
      <c r="B9473" t="s">
        <v>4655</v>
      </c>
      <c r="C9473" t="s">
        <v>4656</v>
      </c>
      <c r="D9473" t="s">
        <v>3845</v>
      </c>
      <c r="F9473" t="s">
        <v>4657</v>
      </c>
      <c r="G9473" t="s">
        <v>4658</v>
      </c>
      <c r="M9473" t="s">
        <v>1080</v>
      </c>
      <c r="O9473" t="s">
        <v>1682</v>
      </c>
      <c r="P9473" t="s">
        <v>4410</v>
      </c>
      <c r="Q9473" t="s">
        <v>4504</v>
      </c>
      <c r="S9473" t="s">
        <v>1684</v>
      </c>
    </row>
    <row r="9474" spans="1:19" x14ac:dyDescent="0.25">
      <c r="A9474" t="s">
        <v>4659</v>
      </c>
      <c r="B9474" t="s">
        <v>4660</v>
      </c>
      <c r="C9474" t="s">
        <v>4661</v>
      </c>
      <c r="D9474" t="s">
        <v>4554</v>
      </c>
      <c r="G9474" t="s">
        <v>4559</v>
      </c>
      <c r="M9474" t="s">
        <v>1080</v>
      </c>
      <c r="O9474" t="s">
        <v>1682</v>
      </c>
      <c r="P9474" t="s">
        <v>4410</v>
      </c>
      <c r="Q9474" t="s">
        <v>4504</v>
      </c>
      <c r="S9474" t="s">
        <v>1684</v>
      </c>
    </row>
    <row r="9475" spans="1:19" x14ac:dyDescent="0.25">
      <c r="A9475" t="s">
        <v>4662</v>
      </c>
      <c r="B9475" t="s">
        <v>4663</v>
      </c>
      <c r="C9475" t="s">
        <v>4664</v>
      </c>
      <c r="D9475" t="s">
        <v>3845</v>
      </c>
      <c r="F9475" t="s">
        <v>4665</v>
      </c>
      <c r="G9475" t="s">
        <v>3857</v>
      </c>
      <c r="M9475" t="s">
        <v>1080</v>
      </c>
      <c r="O9475" t="s">
        <v>1682</v>
      </c>
      <c r="P9475" t="s">
        <v>4410</v>
      </c>
      <c r="Q9475" t="s">
        <v>4504</v>
      </c>
      <c r="S9475" t="s">
        <v>1684</v>
      </c>
    </row>
    <row r="9476" spans="1:19" x14ac:dyDescent="0.25">
      <c r="A9476" t="s">
        <v>4666</v>
      </c>
      <c r="B9476" t="s">
        <v>4667</v>
      </c>
      <c r="C9476" t="s">
        <v>4668</v>
      </c>
      <c r="D9476" t="s">
        <v>4554</v>
      </c>
      <c r="G9476" t="s">
        <v>4669</v>
      </c>
      <c r="M9476" t="s">
        <v>1080</v>
      </c>
      <c r="O9476" t="s">
        <v>1682</v>
      </c>
      <c r="P9476" t="s">
        <v>4410</v>
      </c>
      <c r="Q9476" t="s">
        <v>4504</v>
      </c>
      <c r="S9476" t="s">
        <v>1684</v>
      </c>
    </row>
    <row r="9477" spans="1:19" x14ac:dyDescent="0.25">
      <c r="A9477" t="s">
        <v>4670</v>
      </c>
      <c r="B9477" t="s">
        <v>4671</v>
      </c>
      <c r="C9477" t="s">
        <v>4672</v>
      </c>
      <c r="D9477" t="s">
        <v>4554</v>
      </c>
      <c r="G9477" t="s">
        <v>4313</v>
      </c>
      <c r="M9477" t="s">
        <v>1080</v>
      </c>
      <c r="O9477" t="s">
        <v>1682</v>
      </c>
      <c r="P9477" t="s">
        <v>4410</v>
      </c>
      <c r="Q9477" t="s">
        <v>4504</v>
      </c>
      <c r="S9477" t="s">
        <v>1684</v>
      </c>
    </row>
    <row r="9478" spans="1:19" x14ac:dyDescent="0.25">
      <c r="A9478" t="s">
        <v>4673</v>
      </c>
      <c r="B9478" t="s">
        <v>4674</v>
      </c>
      <c r="C9478" t="s">
        <v>4675</v>
      </c>
      <c r="D9478" t="s">
        <v>4554</v>
      </c>
      <c r="G9478" t="s">
        <v>4676</v>
      </c>
      <c r="M9478" t="s">
        <v>4596</v>
      </c>
      <c r="O9478" t="s">
        <v>1682</v>
      </c>
      <c r="P9478" t="s">
        <v>4410</v>
      </c>
      <c r="Q9478" t="s">
        <v>4504</v>
      </c>
      <c r="S9478" t="s">
        <v>1684</v>
      </c>
    </row>
    <row r="9479" spans="1:19" x14ac:dyDescent="0.25">
      <c r="A9479" t="s">
        <v>4677</v>
      </c>
      <c r="B9479" t="s">
        <v>4678</v>
      </c>
      <c r="C9479" t="s">
        <v>4679</v>
      </c>
      <c r="D9479" t="s">
        <v>4563</v>
      </c>
      <c r="G9479" t="s">
        <v>4499</v>
      </c>
      <c r="M9479" t="s">
        <v>1080</v>
      </c>
      <c r="O9479" t="s">
        <v>1682</v>
      </c>
      <c r="P9479" t="s">
        <v>4410</v>
      </c>
      <c r="Q9479" t="s">
        <v>4504</v>
      </c>
      <c r="S9479" t="s">
        <v>1684</v>
      </c>
    </row>
    <row r="9480" spans="1:19" x14ac:dyDescent="0.25">
      <c r="A9480" t="s">
        <v>4680</v>
      </c>
      <c r="B9480" t="s">
        <v>4681</v>
      </c>
      <c r="C9480" t="s">
        <v>4682</v>
      </c>
      <c r="M9480" t="s">
        <v>1080</v>
      </c>
      <c r="O9480" t="s">
        <v>1682</v>
      </c>
      <c r="P9480" t="s">
        <v>4410</v>
      </c>
      <c r="Q9480" t="s">
        <v>4504</v>
      </c>
      <c r="S9480" t="s">
        <v>1684</v>
      </c>
    </row>
    <row r="9481" spans="1:19" x14ac:dyDescent="0.25">
      <c r="A9481" t="s">
        <v>4683</v>
      </c>
      <c r="B9481" t="s">
        <v>4684</v>
      </c>
      <c r="C9481" t="s">
        <v>4685</v>
      </c>
      <c r="D9481" t="s">
        <v>4554</v>
      </c>
      <c r="G9481" t="s">
        <v>4686</v>
      </c>
      <c r="M9481" t="s">
        <v>1080</v>
      </c>
      <c r="O9481" t="s">
        <v>1682</v>
      </c>
      <c r="P9481" t="s">
        <v>4410</v>
      </c>
      <c r="Q9481" t="s">
        <v>4504</v>
      </c>
      <c r="S9481" t="s">
        <v>1684</v>
      </c>
    </row>
    <row r="9482" spans="1:19" x14ac:dyDescent="0.25">
      <c r="A9482" t="s">
        <v>4687</v>
      </c>
      <c r="B9482" t="s">
        <v>4688</v>
      </c>
      <c r="C9482" t="s">
        <v>4689</v>
      </c>
      <c r="D9482" t="s">
        <v>4573</v>
      </c>
      <c r="G9482" t="s">
        <v>4686</v>
      </c>
      <c r="M9482" t="s">
        <v>1080</v>
      </c>
      <c r="O9482" t="s">
        <v>1682</v>
      </c>
      <c r="P9482" t="s">
        <v>4410</v>
      </c>
      <c r="Q9482" t="s">
        <v>4504</v>
      </c>
      <c r="S9482" t="s">
        <v>1684</v>
      </c>
    </row>
    <row r="9483" spans="1:19" x14ac:dyDescent="0.25">
      <c r="A9483" t="s">
        <v>4690</v>
      </c>
      <c r="B9483" t="s">
        <v>4691</v>
      </c>
      <c r="C9483" t="s">
        <v>4692</v>
      </c>
      <c r="D9483" t="s">
        <v>4693</v>
      </c>
      <c r="G9483" t="s">
        <v>4694</v>
      </c>
      <c r="M9483" t="s">
        <v>1080</v>
      </c>
      <c r="O9483" t="s">
        <v>1682</v>
      </c>
      <c r="P9483" t="s">
        <v>4410</v>
      </c>
      <c r="Q9483" t="s">
        <v>4504</v>
      </c>
      <c r="S9483" t="s">
        <v>1684</v>
      </c>
    </row>
    <row r="9484" spans="1:19" x14ac:dyDescent="0.25">
      <c r="A9484" t="s">
        <v>4695</v>
      </c>
      <c r="B9484" t="s">
        <v>4696</v>
      </c>
      <c r="C9484" t="s">
        <v>4697</v>
      </c>
      <c r="D9484" t="s">
        <v>606</v>
      </c>
      <c r="G9484" t="s">
        <v>4669</v>
      </c>
      <c r="M9484" t="s">
        <v>1080</v>
      </c>
      <c r="O9484" t="s">
        <v>1682</v>
      </c>
      <c r="P9484" t="s">
        <v>4410</v>
      </c>
      <c r="Q9484" t="s">
        <v>4504</v>
      </c>
      <c r="S9484" t="s">
        <v>1684</v>
      </c>
    </row>
    <row r="9485" spans="1:19" x14ac:dyDescent="0.25">
      <c r="A9485" t="s">
        <v>4698</v>
      </c>
      <c r="B9485" t="s">
        <v>4699</v>
      </c>
      <c r="C9485" t="s">
        <v>4700</v>
      </c>
      <c r="D9485" t="s">
        <v>4701</v>
      </c>
      <c r="E9485" t="s">
        <v>4702</v>
      </c>
      <c r="F9485" t="s">
        <v>4703</v>
      </c>
      <c r="G9485" t="s">
        <v>4704</v>
      </c>
      <c r="M9485" t="s">
        <v>1080</v>
      </c>
      <c r="O9485" t="s">
        <v>1682</v>
      </c>
      <c r="P9485" t="s">
        <v>4410</v>
      </c>
      <c r="Q9485" t="s">
        <v>4504</v>
      </c>
      <c r="S9485" t="s">
        <v>1684</v>
      </c>
    </row>
    <row r="9486" spans="1:19" x14ac:dyDescent="0.25">
      <c r="A9486" t="s">
        <v>4705</v>
      </c>
      <c r="B9486" t="s">
        <v>4706</v>
      </c>
      <c r="C9486" t="s">
        <v>4707</v>
      </c>
      <c r="D9486" t="s">
        <v>3901</v>
      </c>
      <c r="E9486" t="s">
        <v>4708</v>
      </c>
      <c r="F9486" t="s">
        <v>4709</v>
      </c>
      <c r="G9486" t="s">
        <v>4710</v>
      </c>
      <c r="M9486" t="s">
        <v>1080</v>
      </c>
      <c r="O9486" t="s">
        <v>1682</v>
      </c>
      <c r="P9486" t="s">
        <v>4410</v>
      </c>
      <c r="Q9486" t="s">
        <v>4504</v>
      </c>
      <c r="S9486" t="s">
        <v>1684</v>
      </c>
    </row>
    <row r="9487" spans="1:19" x14ac:dyDescent="0.25">
      <c r="A9487" t="s">
        <v>4711</v>
      </c>
      <c r="B9487" t="s">
        <v>4712</v>
      </c>
      <c r="C9487" t="s">
        <v>4713</v>
      </c>
      <c r="D9487" t="s">
        <v>3810</v>
      </c>
      <c r="E9487" t="s">
        <v>4714</v>
      </c>
      <c r="F9487" t="s">
        <v>4715</v>
      </c>
      <c r="G9487" t="s">
        <v>4716</v>
      </c>
      <c r="M9487" t="s">
        <v>1080</v>
      </c>
      <c r="O9487" t="s">
        <v>1682</v>
      </c>
      <c r="P9487" t="s">
        <v>4410</v>
      </c>
      <c r="Q9487" t="s">
        <v>4504</v>
      </c>
      <c r="S9487" t="s">
        <v>1684</v>
      </c>
    </row>
    <row r="9488" spans="1:19" x14ac:dyDescent="0.25">
      <c r="A9488" t="s">
        <v>4717</v>
      </c>
      <c r="B9488" t="s">
        <v>4718</v>
      </c>
      <c r="C9488" t="s">
        <v>4719</v>
      </c>
      <c r="D9488" t="s">
        <v>3607</v>
      </c>
      <c r="E9488" t="s">
        <v>4720</v>
      </c>
      <c r="F9488" t="s">
        <v>4721</v>
      </c>
      <c r="G9488" t="s">
        <v>4722</v>
      </c>
      <c r="M9488" t="s">
        <v>1080</v>
      </c>
      <c r="O9488" t="s">
        <v>1682</v>
      </c>
      <c r="P9488" t="s">
        <v>4410</v>
      </c>
      <c r="Q9488" t="s">
        <v>4504</v>
      </c>
      <c r="S9488" t="s">
        <v>1684</v>
      </c>
    </row>
    <row r="9489" spans="1:19" x14ac:dyDescent="0.25">
      <c r="A9489" t="s">
        <v>4723</v>
      </c>
      <c r="B9489" t="s">
        <v>4724</v>
      </c>
      <c r="C9489" t="s">
        <v>4725</v>
      </c>
      <c r="D9489" t="s">
        <v>4726</v>
      </c>
      <c r="E9489" t="s">
        <v>4727</v>
      </c>
      <c r="F9489" t="s">
        <v>3885</v>
      </c>
      <c r="G9489" t="s">
        <v>4728</v>
      </c>
      <c r="M9489" t="s">
        <v>1080</v>
      </c>
      <c r="O9489" t="s">
        <v>1682</v>
      </c>
      <c r="P9489" t="s">
        <v>4410</v>
      </c>
      <c r="Q9489" t="s">
        <v>4504</v>
      </c>
      <c r="S9489" t="s">
        <v>1684</v>
      </c>
    </row>
    <row r="9490" spans="1:19" x14ac:dyDescent="0.25">
      <c r="A9490" t="s">
        <v>4729</v>
      </c>
      <c r="B9490" t="s">
        <v>4730</v>
      </c>
      <c r="C9490" t="s">
        <v>4731</v>
      </c>
      <c r="D9490" t="s">
        <v>3810</v>
      </c>
      <c r="E9490" t="s">
        <v>4732</v>
      </c>
      <c r="F9490" t="s">
        <v>610</v>
      </c>
      <c r="G9490" t="s">
        <v>4733</v>
      </c>
      <c r="M9490" t="s">
        <v>1080</v>
      </c>
      <c r="O9490" t="s">
        <v>1682</v>
      </c>
      <c r="P9490" t="s">
        <v>4410</v>
      </c>
      <c r="Q9490" t="s">
        <v>4504</v>
      </c>
      <c r="S9490" t="s">
        <v>1684</v>
      </c>
    </row>
    <row r="9491" spans="1:19" x14ac:dyDescent="0.25">
      <c r="A9491" t="s">
        <v>4734</v>
      </c>
      <c r="B9491" t="s">
        <v>4735</v>
      </c>
      <c r="C9491" t="s">
        <v>4736</v>
      </c>
      <c r="D9491" t="s">
        <v>3827</v>
      </c>
      <c r="G9491" t="s">
        <v>4737</v>
      </c>
      <c r="M9491" t="s">
        <v>1080</v>
      </c>
      <c r="O9491" t="s">
        <v>1682</v>
      </c>
      <c r="P9491" t="s">
        <v>4410</v>
      </c>
      <c r="Q9491" t="s">
        <v>4504</v>
      </c>
      <c r="S9491" t="s">
        <v>1684</v>
      </c>
    </row>
    <row r="9492" spans="1:19" x14ac:dyDescent="0.25">
      <c r="A9492" t="s">
        <v>4738</v>
      </c>
      <c r="B9492" t="s">
        <v>4739</v>
      </c>
      <c r="C9492" t="s">
        <v>4740</v>
      </c>
      <c r="D9492" t="s">
        <v>4554</v>
      </c>
      <c r="G9492" t="s">
        <v>4499</v>
      </c>
      <c r="M9492" t="s">
        <v>1080</v>
      </c>
      <c r="O9492" t="s">
        <v>1682</v>
      </c>
      <c r="P9492" t="s">
        <v>4410</v>
      </c>
      <c r="Q9492" t="s">
        <v>4504</v>
      </c>
      <c r="S9492" t="s">
        <v>1684</v>
      </c>
    </row>
    <row r="9493" spans="1:19" x14ac:dyDescent="0.25">
      <c r="A9493" t="s">
        <v>4741</v>
      </c>
      <c r="B9493" t="s">
        <v>4742</v>
      </c>
      <c r="C9493" t="s">
        <v>4743</v>
      </c>
      <c r="D9493" t="s">
        <v>4554</v>
      </c>
      <c r="G9493" t="s">
        <v>3802</v>
      </c>
      <c r="M9493" t="s">
        <v>1080</v>
      </c>
      <c r="O9493" t="s">
        <v>1682</v>
      </c>
      <c r="P9493" t="s">
        <v>4410</v>
      </c>
      <c r="Q9493" t="s">
        <v>4504</v>
      </c>
      <c r="S9493" t="s">
        <v>1684</v>
      </c>
    </row>
    <row r="9494" spans="1:19" x14ac:dyDescent="0.25">
      <c r="A9494" t="s">
        <v>4744</v>
      </c>
      <c r="B9494" t="s">
        <v>4745</v>
      </c>
      <c r="C9494" t="s">
        <v>4746</v>
      </c>
      <c r="D9494" t="s">
        <v>3827</v>
      </c>
      <c r="G9494" t="s">
        <v>4747</v>
      </c>
      <c r="M9494" t="s">
        <v>1080</v>
      </c>
      <c r="O9494" t="s">
        <v>1682</v>
      </c>
      <c r="P9494" t="s">
        <v>4410</v>
      </c>
      <c r="Q9494" t="s">
        <v>4504</v>
      </c>
      <c r="S9494" t="s">
        <v>1684</v>
      </c>
    </row>
    <row r="9495" spans="1:19" x14ac:dyDescent="0.25">
      <c r="A9495" t="s">
        <v>4748</v>
      </c>
      <c r="B9495" t="s">
        <v>4749</v>
      </c>
      <c r="C9495" t="s">
        <v>4750</v>
      </c>
      <c r="D9495" t="s">
        <v>4751</v>
      </c>
      <c r="E9495" t="s">
        <v>4752</v>
      </c>
      <c r="F9495" t="s">
        <v>4753</v>
      </c>
      <c r="G9495" t="s">
        <v>4754</v>
      </c>
      <c r="M9495" t="s">
        <v>1080</v>
      </c>
      <c r="O9495" t="s">
        <v>1682</v>
      </c>
      <c r="P9495" t="s">
        <v>4410</v>
      </c>
      <c r="Q9495" t="s">
        <v>4504</v>
      </c>
      <c r="S9495" t="s">
        <v>1684</v>
      </c>
    </row>
    <row r="9496" spans="1:19" x14ac:dyDescent="0.25">
      <c r="A9496" t="s">
        <v>4755</v>
      </c>
      <c r="B9496" t="s">
        <v>4756</v>
      </c>
      <c r="C9496" t="s">
        <v>4757</v>
      </c>
      <c r="D9496" t="s">
        <v>3827</v>
      </c>
      <c r="E9496" t="s">
        <v>4758</v>
      </c>
      <c r="F9496" t="s">
        <v>4759</v>
      </c>
      <c r="G9496" t="s">
        <v>4760</v>
      </c>
      <c r="M9496" t="s">
        <v>1080</v>
      </c>
      <c r="O9496" t="s">
        <v>1682</v>
      </c>
      <c r="P9496" t="s">
        <v>4410</v>
      </c>
      <c r="Q9496" t="s">
        <v>4504</v>
      </c>
      <c r="S9496" t="s">
        <v>1684</v>
      </c>
    </row>
    <row r="9497" spans="1:19" x14ac:dyDescent="0.25">
      <c r="A9497" t="s">
        <v>4761</v>
      </c>
      <c r="B9497" t="s">
        <v>4762</v>
      </c>
      <c r="C9497" t="s">
        <v>4763</v>
      </c>
      <c r="D9497" t="s">
        <v>589</v>
      </c>
      <c r="E9497" t="s">
        <v>4764</v>
      </c>
      <c r="F9497" t="s">
        <v>4765</v>
      </c>
      <c r="G9497" t="s">
        <v>4766</v>
      </c>
      <c r="M9497" t="s">
        <v>1080</v>
      </c>
      <c r="O9497" t="s">
        <v>1682</v>
      </c>
      <c r="P9497" t="s">
        <v>4410</v>
      </c>
      <c r="Q9497" t="s">
        <v>4504</v>
      </c>
      <c r="S9497" t="s">
        <v>1684</v>
      </c>
    </row>
    <row r="9498" spans="1:19" x14ac:dyDescent="0.25">
      <c r="A9498" t="s">
        <v>4767</v>
      </c>
      <c r="B9498" t="s">
        <v>4768</v>
      </c>
      <c r="C9498" t="s">
        <v>4769</v>
      </c>
      <c r="D9498" t="s">
        <v>588</v>
      </c>
      <c r="E9498" t="s">
        <v>4770</v>
      </c>
      <c r="F9498" t="s">
        <v>554</v>
      </c>
      <c r="G9498" t="s">
        <v>4771</v>
      </c>
      <c r="M9498" t="s">
        <v>1080</v>
      </c>
      <c r="O9498" t="s">
        <v>1682</v>
      </c>
      <c r="P9498" t="s">
        <v>4410</v>
      </c>
      <c r="Q9498" t="s">
        <v>4504</v>
      </c>
      <c r="S9498" t="s">
        <v>1684</v>
      </c>
    </row>
    <row r="9499" spans="1:19" x14ac:dyDescent="0.25">
      <c r="A9499" t="s">
        <v>4772</v>
      </c>
      <c r="B9499" t="s">
        <v>4773</v>
      </c>
      <c r="C9499" t="s">
        <v>4774</v>
      </c>
      <c r="D9499" t="s">
        <v>4775</v>
      </c>
      <c r="G9499" t="s">
        <v>4776</v>
      </c>
      <c r="M9499" t="s">
        <v>1080</v>
      </c>
      <c r="O9499" t="s">
        <v>1682</v>
      </c>
      <c r="P9499" t="s">
        <v>4410</v>
      </c>
      <c r="Q9499" t="s">
        <v>4504</v>
      </c>
      <c r="S9499" t="s">
        <v>1684</v>
      </c>
    </row>
    <row r="9500" spans="1:19" x14ac:dyDescent="0.25">
      <c r="A9500" t="s">
        <v>4777</v>
      </c>
      <c r="B9500" t="s">
        <v>4778</v>
      </c>
      <c r="C9500" t="s">
        <v>4779</v>
      </c>
      <c r="D9500" t="s">
        <v>3827</v>
      </c>
      <c r="G9500" t="s">
        <v>4780</v>
      </c>
      <c r="M9500" t="s">
        <v>4781</v>
      </c>
      <c r="O9500" t="s">
        <v>1682</v>
      </c>
      <c r="P9500" t="s">
        <v>4410</v>
      </c>
      <c r="Q9500" t="s">
        <v>4504</v>
      </c>
      <c r="S9500" t="s">
        <v>1684</v>
      </c>
    </row>
    <row r="9501" spans="1:19" x14ac:dyDescent="0.25">
      <c r="A9501" t="s">
        <v>4584</v>
      </c>
      <c r="B9501" t="s">
        <v>4585</v>
      </c>
      <c r="C9501" t="s">
        <v>4782</v>
      </c>
      <c r="D9501" t="s">
        <v>4783</v>
      </c>
      <c r="G9501" t="s">
        <v>4313</v>
      </c>
      <c r="M9501" t="s">
        <v>1080</v>
      </c>
      <c r="O9501" t="s">
        <v>1682</v>
      </c>
      <c r="P9501" t="s">
        <v>4410</v>
      </c>
      <c r="Q9501" t="s">
        <v>4504</v>
      </c>
      <c r="S9501" t="s">
        <v>1684</v>
      </c>
    </row>
    <row r="9502" spans="1:19" x14ac:dyDescent="0.25">
      <c r="A9502" t="s">
        <v>4784</v>
      </c>
      <c r="B9502" t="s">
        <v>4785</v>
      </c>
      <c r="C9502" t="s">
        <v>4786</v>
      </c>
      <c r="D9502" t="s">
        <v>3827</v>
      </c>
      <c r="G9502" t="s">
        <v>4787</v>
      </c>
      <c r="M9502" t="s">
        <v>1080</v>
      </c>
      <c r="O9502" t="s">
        <v>1682</v>
      </c>
      <c r="P9502" t="s">
        <v>4410</v>
      </c>
      <c r="Q9502" t="s">
        <v>4504</v>
      </c>
      <c r="S9502" t="s">
        <v>1684</v>
      </c>
    </row>
    <row r="9503" spans="1:19" x14ac:dyDescent="0.25">
      <c r="A9503" t="s">
        <v>4788</v>
      </c>
      <c r="B9503" t="s">
        <v>4789</v>
      </c>
      <c r="C9503" t="s">
        <v>4790</v>
      </c>
      <c r="D9503" t="s">
        <v>4791</v>
      </c>
      <c r="G9503" t="s">
        <v>4792</v>
      </c>
      <c r="M9503" t="s">
        <v>1080</v>
      </c>
      <c r="O9503" t="s">
        <v>1682</v>
      </c>
      <c r="P9503" t="s">
        <v>4410</v>
      </c>
      <c r="Q9503" t="s">
        <v>4504</v>
      </c>
      <c r="S9503" t="s">
        <v>1684</v>
      </c>
    </row>
    <row r="9504" spans="1:19" x14ac:dyDescent="0.25">
      <c r="A9504" t="s">
        <v>4793</v>
      </c>
      <c r="B9504" t="s">
        <v>4794</v>
      </c>
      <c r="C9504" t="s">
        <v>4795</v>
      </c>
      <c r="D9504" t="s">
        <v>4796</v>
      </c>
      <c r="F9504" t="s">
        <v>2835</v>
      </c>
      <c r="G9504" t="s">
        <v>4797</v>
      </c>
      <c r="M9504" t="s">
        <v>1080</v>
      </c>
      <c r="O9504" t="s">
        <v>1682</v>
      </c>
      <c r="P9504" t="s">
        <v>4410</v>
      </c>
      <c r="Q9504" t="s">
        <v>4504</v>
      </c>
      <c r="S9504" t="s">
        <v>1684</v>
      </c>
    </row>
    <row r="9505" spans="1:19" x14ac:dyDescent="0.25">
      <c r="A9505" t="s">
        <v>4798</v>
      </c>
      <c r="B9505" t="s">
        <v>4799</v>
      </c>
      <c r="C9505" t="s">
        <v>4800</v>
      </c>
      <c r="D9505" t="s">
        <v>4558</v>
      </c>
      <c r="G9505" t="s">
        <v>582</v>
      </c>
      <c r="M9505" t="s">
        <v>1080</v>
      </c>
      <c r="O9505" t="s">
        <v>1682</v>
      </c>
      <c r="P9505" t="s">
        <v>4410</v>
      </c>
      <c r="Q9505" t="s">
        <v>4504</v>
      </c>
      <c r="S9505" t="s">
        <v>1684</v>
      </c>
    </row>
    <row r="9506" spans="1:19" x14ac:dyDescent="0.25">
      <c r="A9506" t="s">
        <v>4801</v>
      </c>
      <c r="B9506" t="s">
        <v>4802</v>
      </c>
      <c r="C9506" t="s">
        <v>4803</v>
      </c>
      <c r="D9506" t="s">
        <v>606</v>
      </c>
      <c r="G9506" t="s">
        <v>4804</v>
      </c>
      <c r="M9506" t="s">
        <v>1080</v>
      </c>
      <c r="O9506" t="s">
        <v>1682</v>
      </c>
      <c r="P9506" t="s">
        <v>4410</v>
      </c>
      <c r="Q9506" t="s">
        <v>4504</v>
      </c>
      <c r="S9506" t="s">
        <v>1684</v>
      </c>
    </row>
    <row r="9507" spans="1:19" x14ac:dyDescent="0.25">
      <c r="A9507" t="s">
        <v>4805</v>
      </c>
      <c r="B9507" t="s">
        <v>4806</v>
      </c>
      <c r="C9507" t="s">
        <v>4807</v>
      </c>
      <c r="D9507" t="s">
        <v>4808</v>
      </c>
      <c r="E9507" t="s">
        <v>4809</v>
      </c>
      <c r="F9507" t="s">
        <v>4810</v>
      </c>
      <c r="G9507" t="s">
        <v>4811</v>
      </c>
      <c r="M9507" t="s">
        <v>1080</v>
      </c>
      <c r="O9507" t="s">
        <v>1682</v>
      </c>
      <c r="P9507" t="s">
        <v>4410</v>
      </c>
      <c r="Q9507" t="s">
        <v>4504</v>
      </c>
      <c r="S9507" t="s">
        <v>1684</v>
      </c>
    </row>
    <row r="9508" spans="1:19" x14ac:dyDescent="0.25">
      <c r="A9508" t="s">
        <v>4812</v>
      </c>
      <c r="B9508" t="s">
        <v>4813</v>
      </c>
      <c r="C9508" t="s">
        <v>4814</v>
      </c>
      <c r="D9508" t="s">
        <v>4815</v>
      </c>
      <c r="E9508" t="s">
        <v>4816</v>
      </c>
      <c r="F9508" t="s">
        <v>592</v>
      </c>
      <c r="G9508" t="s">
        <v>4817</v>
      </c>
      <c r="M9508" t="s">
        <v>1080</v>
      </c>
      <c r="O9508" t="s">
        <v>1682</v>
      </c>
      <c r="P9508" t="s">
        <v>4410</v>
      </c>
      <c r="Q9508" t="s">
        <v>4504</v>
      </c>
      <c r="S9508" t="s">
        <v>1684</v>
      </c>
    </row>
    <row r="9509" spans="1:19" x14ac:dyDescent="0.25">
      <c r="A9509" t="s">
        <v>4818</v>
      </c>
      <c r="B9509" t="s">
        <v>4819</v>
      </c>
      <c r="C9509" t="s">
        <v>4820</v>
      </c>
      <c r="D9509" t="s">
        <v>4591</v>
      </c>
      <c r="E9509" t="s">
        <v>4821</v>
      </c>
      <c r="F9509" t="s">
        <v>4822</v>
      </c>
      <c r="G9509" t="s">
        <v>4823</v>
      </c>
      <c r="M9509" t="s">
        <v>1080</v>
      </c>
      <c r="O9509" t="s">
        <v>1682</v>
      </c>
      <c r="P9509" t="s">
        <v>4410</v>
      </c>
      <c r="Q9509" t="s">
        <v>4504</v>
      </c>
      <c r="S9509" t="s">
        <v>1684</v>
      </c>
    </row>
    <row r="9510" spans="1:19" x14ac:dyDescent="0.25">
      <c r="A9510" t="s">
        <v>4824</v>
      </c>
      <c r="B9510" t="s">
        <v>4825</v>
      </c>
      <c r="C9510" t="s">
        <v>4826</v>
      </c>
      <c r="D9510" t="s">
        <v>604</v>
      </c>
      <c r="E9510" t="s">
        <v>4827</v>
      </c>
      <c r="F9510" t="s">
        <v>4828</v>
      </c>
      <c r="G9510" t="s">
        <v>4829</v>
      </c>
      <c r="M9510" t="s">
        <v>1080</v>
      </c>
      <c r="O9510" t="s">
        <v>1682</v>
      </c>
      <c r="P9510" t="s">
        <v>4410</v>
      </c>
      <c r="Q9510" t="s">
        <v>4504</v>
      </c>
      <c r="S9510" t="s">
        <v>1684</v>
      </c>
    </row>
    <row r="9511" spans="1:19" x14ac:dyDescent="0.25">
      <c r="A9511" t="s">
        <v>4830</v>
      </c>
      <c r="B9511" t="s">
        <v>4831</v>
      </c>
      <c r="C9511" t="s">
        <v>4832</v>
      </c>
      <c r="D9511" t="s">
        <v>4595</v>
      </c>
      <c r="G9511" t="s">
        <v>4787</v>
      </c>
      <c r="M9511" t="s">
        <v>1080</v>
      </c>
      <c r="O9511" t="s">
        <v>1682</v>
      </c>
      <c r="P9511" t="s">
        <v>4410</v>
      </c>
      <c r="Q9511" t="s">
        <v>4504</v>
      </c>
      <c r="S9511" t="s">
        <v>1684</v>
      </c>
    </row>
    <row r="9512" spans="1:19" x14ac:dyDescent="0.25">
      <c r="A9512" t="s">
        <v>4833</v>
      </c>
      <c r="B9512" t="s">
        <v>4834</v>
      </c>
      <c r="C9512" t="s">
        <v>4835</v>
      </c>
      <c r="D9512" t="s">
        <v>3845</v>
      </c>
      <c r="F9512" t="s">
        <v>4836</v>
      </c>
      <c r="G9512" t="s">
        <v>3802</v>
      </c>
      <c r="M9512" t="s">
        <v>1080</v>
      </c>
      <c r="O9512" t="s">
        <v>1682</v>
      </c>
      <c r="P9512" t="s">
        <v>4410</v>
      </c>
      <c r="Q9512" t="s">
        <v>4504</v>
      </c>
      <c r="S9512" t="s">
        <v>1684</v>
      </c>
    </row>
    <row r="9513" spans="1:19" x14ac:dyDescent="0.25">
      <c r="A9513" t="s">
        <v>4837</v>
      </c>
      <c r="B9513" t="s">
        <v>4838</v>
      </c>
      <c r="C9513" t="s">
        <v>4839</v>
      </c>
      <c r="D9513" t="s">
        <v>3809</v>
      </c>
      <c r="G9513" t="s">
        <v>4840</v>
      </c>
      <c r="M9513" t="s">
        <v>1080</v>
      </c>
      <c r="O9513" t="s">
        <v>1682</v>
      </c>
      <c r="P9513" t="s">
        <v>4410</v>
      </c>
      <c r="Q9513" t="s">
        <v>4504</v>
      </c>
      <c r="S9513" t="s">
        <v>1684</v>
      </c>
    </row>
    <row r="9514" spans="1:19" x14ac:dyDescent="0.25">
      <c r="A9514" t="s">
        <v>4841</v>
      </c>
      <c r="B9514" t="s">
        <v>4842</v>
      </c>
      <c r="C9514" t="s">
        <v>4843</v>
      </c>
      <c r="D9514" t="s">
        <v>3845</v>
      </c>
      <c r="F9514" t="s">
        <v>4628</v>
      </c>
      <c r="G9514" t="s">
        <v>4658</v>
      </c>
      <c r="M9514" t="s">
        <v>1080</v>
      </c>
      <c r="O9514" t="s">
        <v>1682</v>
      </c>
      <c r="P9514" t="s">
        <v>4410</v>
      </c>
      <c r="Q9514" t="s">
        <v>4504</v>
      </c>
      <c r="S9514" t="s">
        <v>1684</v>
      </c>
    </row>
    <row r="9515" spans="1:19" x14ac:dyDescent="0.25">
      <c r="A9515" t="s">
        <v>4841</v>
      </c>
      <c r="B9515" t="s">
        <v>4842</v>
      </c>
      <c r="C9515" t="s">
        <v>4844</v>
      </c>
      <c r="D9515" t="s">
        <v>3845</v>
      </c>
      <c r="F9515" t="s">
        <v>4628</v>
      </c>
      <c r="G9515" t="s">
        <v>4658</v>
      </c>
      <c r="M9515" t="s">
        <v>1080</v>
      </c>
      <c r="O9515" t="s">
        <v>1682</v>
      </c>
      <c r="P9515" t="s">
        <v>4410</v>
      </c>
      <c r="Q9515" t="s">
        <v>4504</v>
      </c>
      <c r="S9515" t="s">
        <v>1684</v>
      </c>
    </row>
    <row r="9516" spans="1:19" x14ac:dyDescent="0.25">
      <c r="A9516" t="s">
        <v>4845</v>
      </c>
      <c r="B9516" t="s">
        <v>4846</v>
      </c>
      <c r="C9516" t="s">
        <v>4847</v>
      </c>
      <c r="D9516" t="s">
        <v>3845</v>
      </c>
      <c r="F9516" t="s">
        <v>4848</v>
      </c>
      <c r="G9516" t="s">
        <v>4849</v>
      </c>
      <c r="M9516" t="s">
        <v>1080</v>
      </c>
      <c r="O9516" t="s">
        <v>1682</v>
      </c>
      <c r="P9516" t="s">
        <v>4410</v>
      </c>
      <c r="Q9516" t="s">
        <v>4504</v>
      </c>
      <c r="S9516" t="s">
        <v>1684</v>
      </c>
    </row>
    <row r="9517" spans="1:19" x14ac:dyDescent="0.25">
      <c r="A9517" t="s">
        <v>4850</v>
      </c>
      <c r="B9517" t="s">
        <v>4851</v>
      </c>
      <c r="C9517" t="s">
        <v>4852</v>
      </c>
      <c r="D9517" t="s">
        <v>4853</v>
      </c>
      <c r="F9517" t="s">
        <v>4854</v>
      </c>
      <c r="G9517" t="s">
        <v>4855</v>
      </c>
      <c r="M9517" t="s">
        <v>1080</v>
      </c>
      <c r="O9517" t="s">
        <v>1682</v>
      </c>
      <c r="P9517" t="s">
        <v>4410</v>
      </c>
      <c r="Q9517" t="s">
        <v>4504</v>
      </c>
      <c r="S9517" t="s">
        <v>1684</v>
      </c>
    </row>
    <row r="9518" spans="1:19" x14ac:dyDescent="0.25">
      <c r="A9518" t="s">
        <v>4856</v>
      </c>
      <c r="B9518" t="s">
        <v>4857</v>
      </c>
      <c r="C9518" t="s">
        <v>4858</v>
      </c>
      <c r="D9518" t="s">
        <v>4376</v>
      </c>
      <c r="F9518" t="s">
        <v>2435</v>
      </c>
      <c r="G9518" t="s">
        <v>4859</v>
      </c>
      <c r="M9518" t="s">
        <v>1080</v>
      </c>
      <c r="O9518" t="s">
        <v>1682</v>
      </c>
      <c r="P9518" t="s">
        <v>4410</v>
      </c>
      <c r="Q9518" t="s">
        <v>4504</v>
      </c>
      <c r="S9518" t="s">
        <v>1684</v>
      </c>
    </row>
    <row r="9519" spans="1:19" x14ac:dyDescent="0.25">
      <c r="A9519" t="s">
        <v>4860</v>
      </c>
      <c r="B9519" t="s">
        <v>4861</v>
      </c>
      <c r="C9519" t="s">
        <v>4862</v>
      </c>
      <c r="D9519" t="s">
        <v>4863</v>
      </c>
      <c r="F9519" t="s">
        <v>4864</v>
      </c>
      <c r="G9519" t="s">
        <v>1720</v>
      </c>
      <c r="M9519" t="s">
        <v>1080</v>
      </c>
      <c r="O9519" t="s">
        <v>1682</v>
      </c>
      <c r="P9519" t="s">
        <v>4410</v>
      </c>
      <c r="Q9519" t="s">
        <v>4504</v>
      </c>
      <c r="S9519" t="s">
        <v>1684</v>
      </c>
    </row>
    <row r="9520" spans="1:19" x14ac:dyDescent="0.25">
      <c r="A9520" t="s">
        <v>4865</v>
      </c>
      <c r="B9520" t="s">
        <v>4866</v>
      </c>
      <c r="C9520" t="s">
        <v>4867</v>
      </c>
      <c r="D9520" t="s">
        <v>4328</v>
      </c>
      <c r="F9520" t="s">
        <v>4854</v>
      </c>
      <c r="G9520" t="s">
        <v>3802</v>
      </c>
      <c r="M9520" t="s">
        <v>1080</v>
      </c>
      <c r="O9520" t="s">
        <v>1682</v>
      </c>
      <c r="P9520" t="s">
        <v>4410</v>
      </c>
      <c r="Q9520" t="s">
        <v>4504</v>
      </c>
      <c r="S9520" t="s">
        <v>1684</v>
      </c>
    </row>
    <row r="9521" spans="1:19" x14ac:dyDescent="0.25">
      <c r="A9521" t="s">
        <v>4868</v>
      </c>
      <c r="B9521" t="s">
        <v>4869</v>
      </c>
      <c r="C9521" t="s">
        <v>4870</v>
      </c>
      <c r="D9521" t="s">
        <v>4328</v>
      </c>
      <c r="F9521" t="s">
        <v>1691</v>
      </c>
      <c r="M9521" t="s">
        <v>1080</v>
      </c>
      <c r="O9521" t="s">
        <v>1682</v>
      </c>
      <c r="P9521" t="s">
        <v>4410</v>
      </c>
      <c r="Q9521" t="s">
        <v>4504</v>
      </c>
      <c r="S9521" t="s">
        <v>1684</v>
      </c>
    </row>
    <row r="9522" spans="1:19" x14ac:dyDescent="0.25">
      <c r="A9522" t="s">
        <v>4871</v>
      </c>
      <c r="B9522" t="s">
        <v>4872</v>
      </c>
      <c r="C9522" t="s">
        <v>4873</v>
      </c>
      <c r="D9522" t="s">
        <v>3849</v>
      </c>
      <c r="G9522" t="s">
        <v>2880</v>
      </c>
      <c r="M9522" t="s">
        <v>1107</v>
      </c>
      <c r="O9522" t="s">
        <v>1682</v>
      </c>
      <c r="P9522" t="s">
        <v>4410</v>
      </c>
      <c r="Q9522" t="s">
        <v>4504</v>
      </c>
      <c r="S9522" t="s">
        <v>1684</v>
      </c>
    </row>
    <row r="9523" spans="1:19" x14ac:dyDescent="0.25">
      <c r="A9523" t="s">
        <v>4874</v>
      </c>
      <c r="B9523" t="s">
        <v>4875</v>
      </c>
      <c r="C9523" t="s">
        <v>4876</v>
      </c>
      <c r="D9523" t="s">
        <v>4877</v>
      </c>
      <c r="E9523" t="s">
        <v>4878</v>
      </c>
      <c r="F9523" t="s">
        <v>4879</v>
      </c>
      <c r="G9523" t="s">
        <v>4880</v>
      </c>
      <c r="M9523" t="s">
        <v>1080</v>
      </c>
      <c r="N9523" t="s">
        <v>4881</v>
      </c>
      <c r="O9523" t="s">
        <v>1682</v>
      </c>
      <c r="P9523" t="s">
        <v>4410</v>
      </c>
      <c r="Q9523" t="s">
        <v>4882</v>
      </c>
      <c r="S9523" t="s">
        <v>1684</v>
      </c>
    </row>
    <row r="9524" spans="1:19" x14ac:dyDescent="0.25">
      <c r="A9524" t="s">
        <v>4883</v>
      </c>
      <c r="B9524" t="s">
        <v>4884</v>
      </c>
      <c r="C9524" t="s">
        <v>4885</v>
      </c>
      <c r="D9524" t="s">
        <v>4886</v>
      </c>
      <c r="F9524" t="s">
        <v>4887</v>
      </c>
      <c r="M9524" t="s">
        <v>1080</v>
      </c>
      <c r="O9524" t="s">
        <v>1682</v>
      </c>
      <c r="P9524" t="s">
        <v>4410</v>
      </c>
      <c r="Q9524" t="s">
        <v>4888</v>
      </c>
      <c r="S9524" t="s">
        <v>1684</v>
      </c>
    </row>
    <row r="9525" spans="1:19" x14ac:dyDescent="0.25">
      <c r="A9525" t="s">
        <v>4889</v>
      </c>
      <c r="B9525" t="s">
        <v>4890</v>
      </c>
      <c r="C9525" t="s">
        <v>4891</v>
      </c>
      <c r="D9525" t="s">
        <v>4892</v>
      </c>
      <c r="F9525" t="s">
        <v>1868</v>
      </c>
      <c r="G9525" t="s">
        <v>1679</v>
      </c>
      <c r="M9525" t="s">
        <v>1080</v>
      </c>
      <c r="O9525" t="s">
        <v>1682</v>
      </c>
      <c r="P9525" t="s">
        <v>4410</v>
      </c>
      <c r="Q9525" t="s">
        <v>4888</v>
      </c>
      <c r="S9525" t="s">
        <v>1684</v>
      </c>
    </row>
    <row r="9526" spans="1:19" x14ac:dyDescent="0.25">
      <c r="A9526" t="s">
        <v>4893</v>
      </c>
      <c r="B9526" t="s">
        <v>4894</v>
      </c>
      <c r="C9526" t="s">
        <v>4895</v>
      </c>
      <c r="D9526" t="s">
        <v>4896</v>
      </c>
      <c r="F9526" t="s">
        <v>4463</v>
      </c>
      <c r="M9526" t="s">
        <v>1080</v>
      </c>
      <c r="O9526" t="s">
        <v>1682</v>
      </c>
      <c r="P9526" t="s">
        <v>4410</v>
      </c>
      <c r="Q9526" t="s">
        <v>4888</v>
      </c>
      <c r="S9526" t="s">
        <v>1684</v>
      </c>
    </row>
    <row r="9527" spans="1:19" x14ac:dyDescent="0.25">
      <c r="A9527" t="s">
        <v>4897</v>
      </c>
      <c r="B9527" t="s">
        <v>4898</v>
      </c>
      <c r="C9527" t="s">
        <v>4899</v>
      </c>
      <c r="D9527" t="s">
        <v>4900</v>
      </c>
      <c r="F9527" t="s">
        <v>4901</v>
      </c>
      <c r="M9527" t="s">
        <v>1080</v>
      </c>
      <c r="O9527" t="s">
        <v>1682</v>
      </c>
      <c r="P9527" t="s">
        <v>4410</v>
      </c>
      <c r="Q9527" t="s">
        <v>4888</v>
      </c>
      <c r="S9527" t="s">
        <v>1684</v>
      </c>
    </row>
    <row r="9528" spans="1:19" x14ac:dyDescent="0.25">
      <c r="A9528" t="s">
        <v>4902</v>
      </c>
      <c r="B9528" t="s">
        <v>4903</v>
      </c>
      <c r="C9528" t="s">
        <v>4904</v>
      </c>
      <c r="D9528" t="s">
        <v>4905</v>
      </c>
      <c r="F9528" t="s">
        <v>1882</v>
      </c>
      <c r="M9528" t="s">
        <v>1080</v>
      </c>
      <c r="O9528" t="s">
        <v>1682</v>
      </c>
      <c r="P9528" t="s">
        <v>4410</v>
      </c>
      <c r="Q9528" t="s">
        <v>4888</v>
      </c>
      <c r="S9528" t="s">
        <v>1684</v>
      </c>
    </row>
    <row r="9529" spans="1:19" x14ac:dyDescent="0.25">
      <c r="A9529" t="s">
        <v>4906</v>
      </c>
      <c r="B9529" t="s">
        <v>4907</v>
      </c>
      <c r="C9529" t="s">
        <v>4908</v>
      </c>
      <c r="D9529" t="s">
        <v>4909</v>
      </c>
      <c r="F9529" t="s">
        <v>4173</v>
      </c>
      <c r="M9529" t="s">
        <v>1080</v>
      </c>
      <c r="O9529" t="s">
        <v>1682</v>
      </c>
      <c r="P9529" t="s">
        <v>4410</v>
      </c>
      <c r="Q9529" t="s">
        <v>4888</v>
      </c>
      <c r="S9529" t="s">
        <v>1684</v>
      </c>
    </row>
    <row r="9530" spans="1:19" x14ac:dyDescent="0.25">
      <c r="A9530" t="s">
        <v>4910</v>
      </c>
      <c r="B9530" t="s">
        <v>4911</v>
      </c>
      <c r="C9530" t="s">
        <v>4912</v>
      </c>
      <c r="D9530" t="s">
        <v>4913</v>
      </c>
      <c r="F9530" t="s">
        <v>2517</v>
      </c>
      <c r="M9530" t="s">
        <v>1080</v>
      </c>
      <c r="O9530" t="s">
        <v>1682</v>
      </c>
      <c r="P9530" t="s">
        <v>4410</v>
      </c>
      <c r="Q9530" t="s">
        <v>4888</v>
      </c>
      <c r="S9530" t="s">
        <v>1684</v>
      </c>
    </row>
    <row r="9531" spans="1:19" x14ac:dyDescent="0.25">
      <c r="A9531" t="s">
        <v>4914</v>
      </c>
      <c r="B9531" t="s">
        <v>4915</v>
      </c>
      <c r="C9531" t="s">
        <v>4916</v>
      </c>
      <c r="D9531" t="s">
        <v>4164</v>
      </c>
      <c r="F9531" t="s">
        <v>3273</v>
      </c>
      <c r="M9531" t="s">
        <v>1080</v>
      </c>
      <c r="O9531" t="s">
        <v>1682</v>
      </c>
      <c r="P9531" t="s">
        <v>4410</v>
      </c>
      <c r="Q9531" t="s">
        <v>4888</v>
      </c>
      <c r="S9531" t="s">
        <v>1684</v>
      </c>
    </row>
    <row r="9532" spans="1:19" x14ac:dyDescent="0.25">
      <c r="A9532" t="s">
        <v>4917</v>
      </c>
      <c r="B9532" t="s">
        <v>4907</v>
      </c>
      <c r="C9532" t="s">
        <v>4918</v>
      </c>
      <c r="D9532" t="s">
        <v>4919</v>
      </c>
      <c r="F9532" t="s">
        <v>4854</v>
      </c>
      <c r="M9532" t="s">
        <v>1080</v>
      </c>
      <c r="O9532" t="s">
        <v>1682</v>
      </c>
      <c r="P9532" t="s">
        <v>4410</v>
      </c>
      <c r="Q9532" t="s">
        <v>4888</v>
      </c>
      <c r="S9532" t="s">
        <v>1684</v>
      </c>
    </row>
    <row r="9533" spans="1:19" x14ac:dyDescent="0.25">
      <c r="A9533" t="s">
        <v>4920</v>
      </c>
      <c r="B9533" t="s">
        <v>4921</v>
      </c>
      <c r="C9533" t="s">
        <v>4922</v>
      </c>
      <c r="D9533" t="s">
        <v>4923</v>
      </c>
      <c r="F9533" t="s">
        <v>4924</v>
      </c>
      <c r="G9533" t="s">
        <v>3033</v>
      </c>
      <c r="M9533" t="s">
        <v>1080</v>
      </c>
      <c r="O9533" t="s">
        <v>1682</v>
      </c>
      <c r="P9533" t="s">
        <v>4410</v>
      </c>
      <c r="Q9533" t="s">
        <v>4888</v>
      </c>
      <c r="S9533" t="s">
        <v>1684</v>
      </c>
    </row>
    <row r="9534" spans="1:19" x14ac:dyDescent="0.25">
      <c r="A9534" t="s">
        <v>4925</v>
      </c>
      <c r="B9534" t="s">
        <v>4926</v>
      </c>
      <c r="C9534" t="s">
        <v>4927</v>
      </c>
      <c r="D9534" t="s">
        <v>4376</v>
      </c>
      <c r="F9534" t="s">
        <v>1777</v>
      </c>
      <c r="M9534" t="s">
        <v>1080</v>
      </c>
      <c r="O9534" t="s">
        <v>1682</v>
      </c>
      <c r="P9534" t="s">
        <v>4410</v>
      </c>
      <c r="Q9534" t="s">
        <v>4888</v>
      </c>
      <c r="S9534" t="s">
        <v>1684</v>
      </c>
    </row>
    <row r="9535" spans="1:19" x14ac:dyDescent="0.25">
      <c r="A9535" t="s">
        <v>4928</v>
      </c>
      <c r="B9535" t="s">
        <v>4929</v>
      </c>
      <c r="C9535" t="s">
        <v>4930</v>
      </c>
      <c r="D9535" t="s">
        <v>4931</v>
      </c>
      <c r="F9535" t="s">
        <v>2344</v>
      </c>
      <c r="G9535" t="s">
        <v>3902</v>
      </c>
      <c r="M9535" t="s">
        <v>1080</v>
      </c>
      <c r="O9535" t="s">
        <v>1682</v>
      </c>
      <c r="P9535" t="s">
        <v>4410</v>
      </c>
      <c r="Q9535" t="s">
        <v>4888</v>
      </c>
      <c r="S9535" t="s">
        <v>1684</v>
      </c>
    </row>
    <row r="9536" spans="1:19" x14ac:dyDescent="0.25">
      <c r="A9536" t="s">
        <v>4932</v>
      </c>
      <c r="B9536" t="s">
        <v>4933</v>
      </c>
      <c r="C9536" t="s">
        <v>4934</v>
      </c>
      <c r="D9536" t="s">
        <v>4172</v>
      </c>
      <c r="F9536" t="s">
        <v>4935</v>
      </c>
      <c r="M9536" t="s">
        <v>1080</v>
      </c>
      <c r="O9536" t="s">
        <v>1682</v>
      </c>
      <c r="P9536" t="s">
        <v>4410</v>
      </c>
      <c r="Q9536" t="s">
        <v>4888</v>
      </c>
      <c r="S9536" t="s">
        <v>1684</v>
      </c>
    </row>
    <row r="9537" spans="1:19" x14ac:dyDescent="0.25">
      <c r="A9537" t="s">
        <v>4936</v>
      </c>
      <c r="B9537" t="s">
        <v>4937</v>
      </c>
      <c r="C9537" t="s">
        <v>4938</v>
      </c>
      <c r="D9537" t="s">
        <v>4939</v>
      </c>
      <c r="G9537" t="s">
        <v>4940</v>
      </c>
      <c r="O9537" t="s">
        <v>1682</v>
      </c>
      <c r="P9537" t="s">
        <v>4410</v>
      </c>
      <c r="Q9537" t="s">
        <v>4888</v>
      </c>
      <c r="S9537" t="s">
        <v>1684</v>
      </c>
    </row>
    <row r="9538" spans="1:19" x14ac:dyDescent="0.25">
      <c r="A9538" t="s">
        <v>4941</v>
      </c>
      <c r="B9538" t="s">
        <v>4942</v>
      </c>
      <c r="C9538" t="s">
        <v>4943</v>
      </c>
      <c r="D9538" t="s">
        <v>4944</v>
      </c>
      <c r="F9538" t="s">
        <v>1361</v>
      </c>
      <c r="G9538" t="s">
        <v>3296</v>
      </c>
      <c r="O9538" t="s">
        <v>1682</v>
      </c>
      <c r="P9538" t="s">
        <v>4410</v>
      </c>
      <c r="Q9538" t="s">
        <v>4888</v>
      </c>
      <c r="S9538" t="s">
        <v>1684</v>
      </c>
    </row>
    <row r="9539" spans="1:19" x14ac:dyDescent="0.25">
      <c r="A9539" t="s">
        <v>4945</v>
      </c>
      <c r="B9539" t="s">
        <v>4946</v>
      </c>
      <c r="C9539" t="s">
        <v>4947</v>
      </c>
      <c r="D9539" t="s">
        <v>4948</v>
      </c>
      <c r="O9539" t="s">
        <v>1682</v>
      </c>
      <c r="P9539" t="s">
        <v>4410</v>
      </c>
      <c r="Q9539" t="s">
        <v>4949</v>
      </c>
      <c r="S9539" t="s">
        <v>1684</v>
      </c>
    </row>
    <row r="9540" spans="1:19" x14ac:dyDescent="0.25">
      <c r="A9540" t="s">
        <v>4950</v>
      </c>
      <c r="B9540" t="s">
        <v>4951</v>
      </c>
      <c r="C9540" t="s">
        <v>4952</v>
      </c>
      <c r="O9540" t="s">
        <v>1682</v>
      </c>
      <c r="P9540" t="s">
        <v>4410</v>
      </c>
      <c r="Q9540" t="s">
        <v>4949</v>
      </c>
      <c r="S9540" t="s">
        <v>1684</v>
      </c>
    </row>
    <row r="9541" spans="1:19" x14ac:dyDescent="0.25">
      <c r="A9541" t="s">
        <v>4953</v>
      </c>
      <c r="B9541" t="s">
        <v>4954</v>
      </c>
      <c r="C9541" t="s">
        <v>4955</v>
      </c>
      <c r="D9541" t="s">
        <v>3874</v>
      </c>
      <c r="F9541" t="s">
        <v>3648</v>
      </c>
      <c r="G9541" t="s">
        <v>4956</v>
      </c>
      <c r="M9541" t="s">
        <v>1080</v>
      </c>
      <c r="O9541" t="s">
        <v>1682</v>
      </c>
      <c r="P9541" t="s">
        <v>4410</v>
      </c>
      <c r="Q9541" t="s">
        <v>4949</v>
      </c>
      <c r="S9541" t="s">
        <v>1684</v>
      </c>
    </row>
    <row r="9542" spans="1:19" x14ac:dyDescent="0.25">
      <c r="A9542" t="s">
        <v>4957</v>
      </c>
      <c r="B9542" t="s">
        <v>4958</v>
      </c>
      <c r="C9542" t="s">
        <v>4959</v>
      </c>
      <c r="D9542" t="s">
        <v>3697</v>
      </c>
      <c r="F9542" t="s">
        <v>3019</v>
      </c>
      <c r="M9542" t="s">
        <v>1080</v>
      </c>
      <c r="O9542" t="s">
        <v>1682</v>
      </c>
      <c r="P9542" t="s">
        <v>4410</v>
      </c>
      <c r="Q9542" t="s">
        <v>4960</v>
      </c>
      <c r="S9542" t="s">
        <v>1684</v>
      </c>
    </row>
    <row r="9543" spans="1:19" x14ac:dyDescent="0.25">
      <c r="A9543" t="s">
        <v>4961</v>
      </c>
      <c r="B9543" t="s">
        <v>4962</v>
      </c>
      <c r="C9543" t="s">
        <v>4963</v>
      </c>
      <c r="D9543" t="s">
        <v>4879</v>
      </c>
      <c r="G9543" t="s">
        <v>4587</v>
      </c>
      <c r="M9543" t="s">
        <v>4418</v>
      </c>
      <c r="O9543" t="s">
        <v>1682</v>
      </c>
      <c r="P9543" t="s">
        <v>4410</v>
      </c>
      <c r="Q9543" t="s">
        <v>4960</v>
      </c>
      <c r="S9543" t="s">
        <v>1684</v>
      </c>
    </row>
    <row r="9544" spans="1:19" x14ac:dyDescent="0.25">
      <c r="A9544" t="s">
        <v>4964</v>
      </c>
      <c r="B9544" t="s">
        <v>4965</v>
      </c>
      <c r="C9544" t="s">
        <v>4966</v>
      </c>
      <c r="D9544" t="s">
        <v>4573</v>
      </c>
      <c r="G9544" t="s">
        <v>4967</v>
      </c>
      <c r="M9544" t="s">
        <v>1080</v>
      </c>
      <c r="O9544" t="s">
        <v>1682</v>
      </c>
      <c r="P9544" t="s">
        <v>4410</v>
      </c>
      <c r="Q9544" t="s">
        <v>4960</v>
      </c>
      <c r="S9544" t="s">
        <v>1684</v>
      </c>
    </row>
    <row r="9545" spans="1:19" x14ac:dyDescent="0.25">
      <c r="A9545" t="s">
        <v>4968</v>
      </c>
      <c r="B9545" t="s">
        <v>4969</v>
      </c>
      <c r="C9545" t="s">
        <v>4970</v>
      </c>
      <c r="D9545" t="s">
        <v>4853</v>
      </c>
      <c r="F9545" t="s">
        <v>1868</v>
      </c>
      <c r="G9545" t="s">
        <v>1720</v>
      </c>
      <c r="O9545" t="s">
        <v>1682</v>
      </c>
      <c r="P9545" t="s">
        <v>4410</v>
      </c>
      <c r="Q9545" t="s">
        <v>4960</v>
      </c>
      <c r="S9545" t="s">
        <v>1684</v>
      </c>
    </row>
    <row r="9546" spans="1:19" x14ac:dyDescent="0.25">
      <c r="A9546" t="s">
        <v>4971</v>
      </c>
      <c r="B9546" t="s">
        <v>4972</v>
      </c>
      <c r="C9546" t="s">
        <v>4973</v>
      </c>
      <c r="D9546" t="s">
        <v>4974</v>
      </c>
      <c r="G9546" t="s">
        <v>4676</v>
      </c>
      <c r="M9546" t="s">
        <v>1080</v>
      </c>
      <c r="O9546" t="s">
        <v>1682</v>
      </c>
      <c r="P9546" t="s">
        <v>4410</v>
      </c>
      <c r="Q9546" t="s">
        <v>4960</v>
      </c>
      <c r="S9546" t="s">
        <v>1684</v>
      </c>
    </row>
    <row r="9547" spans="1:19" x14ac:dyDescent="0.25">
      <c r="A9547" t="s">
        <v>4975</v>
      </c>
      <c r="B9547" t="s">
        <v>4976</v>
      </c>
      <c r="C9547" t="s">
        <v>4977</v>
      </c>
      <c r="D9547" t="s">
        <v>3845</v>
      </c>
      <c r="G9547" t="s">
        <v>3857</v>
      </c>
      <c r="M9547" t="s">
        <v>1080</v>
      </c>
      <c r="O9547" t="s">
        <v>1682</v>
      </c>
      <c r="P9547" t="s">
        <v>4410</v>
      </c>
      <c r="Q9547" t="s">
        <v>4960</v>
      </c>
      <c r="S9547" t="s">
        <v>1684</v>
      </c>
    </row>
    <row r="9548" spans="1:19" x14ac:dyDescent="0.25">
      <c r="A9548" t="s">
        <v>4978</v>
      </c>
      <c r="B9548" t="s">
        <v>4979</v>
      </c>
      <c r="C9548" t="s">
        <v>4980</v>
      </c>
      <c r="D9548" t="s">
        <v>4863</v>
      </c>
      <c r="F9548" t="s">
        <v>4981</v>
      </c>
      <c r="M9548" t="s">
        <v>1080</v>
      </c>
      <c r="O9548" t="s">
        <v>1682</v>
      </c>
      <c r="P9548" t="s">
        <v>4410</v>
      </c>
      <c r="Q9548" t="s">
        <v>4960</v>
      </c>
      <c r="S9548" t="s">
        <v>1684</v>
      </c>
    </row>
    <row r="9549" spans="1:19" x14ac:dyDescent="0.25">
      <c r="A9549" t="s">
        <v>4982</v>
      </c>
      <c r="B9549" t="s">
        <v>4983</v>
      </c>
      <c r="C9549" t="s">
        <v>4984</v>
      </c>
      <c r="D9549" t="s">
        <v>4985</v>
      </c>
      <c r="F9549" t="s">
        <v>4986</v>
      </c>
      <c r="G9549" t="s">
        <v>4987</v>
      </c>
      <c r="M9549" t="s">
        <v>1080</v>
      </c>
      <c r="O9549" t="s">
        <v>1682</v>
      </c>
      <c r="P9549" t="s">
        <v>4988</v>
      </c>
      <c r="Q9549" t="s">
        <v>4989</v>
      </c>
      <c r="S9549" t="s">
        <v>1684</v>
      </c>
    </row>
    <row r="9550" spans="1:19" x14ac:dyDescent="0.25">
      <c r="A9550" t="s">
        <v>4990</v>
      </c>
      <c r="B9550" t="s">
        <v>4991</v>
      </c>
      <c r="C9550" t="s">
        <v>4992</v>
      </c>
      <c r="D9550" t="s">
        <v>4993</v>
      </c>
      <c r="F9550" t="s">
        <v>1691</v>
      </c>
      <c r="G9550" t="s">
        <v>3802</v>
      </c>
      <c r="M9550" t="s">
        <v>1080</v>
      </c>
      <c r="O9550" t="s">
        <v>1682</v>
      </c>
      <c r="P9550" t="s">
        <v>4988</v>
      </c>
      <c r="Q9550" t="s">
        <v>4989</v>
      </c>
      <c r="S9550" t="s">
        <v>1684</v>
      </c>
    </row>
    <row r="9551" spans="1:19" x14ac:dyDescent="0.25">
      <c r="A9551" t="s">
        <v>4994</v>
      </c>
      <c r="B9551" t="s">
        <v>4995</v>
      </c>
      <c r="C9551" t="s">
        <v>4996</v>
      </c>
      <c r="D9551" t="s">
        <v>4997</v>
      </c>
      <c r="F9551" t="s">
        <v>2835</v>
      </c>
      <c r="G9551" t="s">
        <v>4998</v>
      </c>
      <c r="M9551" t="s">
        <v>1080</v>
      </c>
      <c r="O9551" t="s">
        <v>1682</v>
      </c>
      <c r="P9551" t="s">
        <v>4988</v>
      </c>
      <c r="Q9551" t="s">
        <v>4989</v>
      </c>
      <c r="S9551" t="s">
        <v>1684</v>
      </c>
    </row>
    <row r="9552" spans="1:19" x14ac:dyDescent="0.25">
      <c r="A9552" t="s">
        <v>4999</v>
      </c>
      <c r="B9552" t="s">
        <v>5000</v>
      </c>
      <c r="C9552" t="s">
        <v>5001</v>
      </c>
      <c r="D9552" t="s">
        <v>5002</v>
      </c>
      <c r="F9552" t="s">
        <v>5003</v>
      </c>
      <c r="G9552" t="s">
        <v>2325</v>
      </c>
      <c r="M9552" t="s">
        <v>1080</v>
      </c>
      <c r="O9552" t="s">
        <v>1682</v>
      </c>
      <c r="P9552" t="s">
        <v>4988</v>
      </c>
      <c r="Q9552" t="s">
        <v>4989</v>
      </c>
      <c r="S9552" t="s">
        <v>1684</v>
      </c>
    </row>
    <row r="9553" spans="1:19" x14ac:dyDescent="0.25">
      <c r="A9553" t="s">
        <v>5004</v>
      </c>
      <c r="B9553" t="s">
        <v>5005</v>
      </c>
      <c r="C9553" t="s">
        <v>5006</v>
      </c>
      <c r="D9553" t="s">
        <v>5007</v>
      </c>
      <c r="F9553" t="s">
        <v>2798</v>
      </c>
      <c r="G9553" t="s">
        <v>5008</v>
      </c>
      <c r="M9553" t="s">
        <v>1080</v>
      </c>
      <c r="O9553" t="s">
        <v>1682</v>
      </c>
      <c r="P9553" t="s">
        <v>4988</v>
      </c>
      <c r="Q9553" t="s">
        <v>4989</v>
      </c>
      <c r="S9553" t="s">
        <v>1684</v>
      </c>
    </row>
    <row r="9554" spans="1:19" x14ac:dyDescent="0.25">
      <c r="A9554" t="s">
        <v>5009</v>
      </c>
      <c r="B9554" t="s">
        <v>5010</v>
      </c>
      <c r="C9554" t="s">
        <v>5011</v>
      </c>
      <c r="D9554" t="s">
        <v>5012</v>
      </c>
      <c r="F9554" t="s">
        <v>5013</v>
      </c>
      <c r="G9554" t="s">
        <v>5014</v>
      </c>
      <c r="M9554" t="s">
        <v>1080</v>
      </c>
      <c r="O9554" t="s">
        <v>1682</v>
      </c>
      <c r="P9554" t="s">
        <v>4988</v>
      </c>
      <c r="Q9554" t="s">
        <v>4989</v>
      </c>
      <c r="S9554" t="s">
        <v>1684</v>
      </c>
    </row>
    <row r="9555" spans="1:19" x14ac:dyDescent="0.25">
      <c r="A9555" t="s">
        <v>5015</v>
      </c>
      <c r="B9555" t="s">
        <v>5016</v>
      </c>
      <c r="C9555" t="s">
        <v>5017</v>
      </c>
      <c r="D9555" t="s">
        <v>4939</v>
      </c>
      <c r="F9555" t="s">
        <v>1710</v>
      </c>
      <c r="G9555" t="s">
        <v>5018</v>
      </c>
      <c r="M9555" t="s">
        <v>1080</v>
      </c>
      <c r="O9555" t="s">
        <v>1682</v>
      </c>
      <c r="P9555" t="s">
        <v>4988</v>
      </c>
      <c r="Q9555" t="s">
        <v>4989</v>
      </c>
      <c r="S9555" t="s">
        <v>1684</v>
      </c>
    </row>
    <row r="9556" spans="1:19" x14ac:dyDescent="0.25">
      <c r="A9556" t="s">
        <v>5019</v>
      </c>
      <c r="B9556" t="s">
        <v>5020</v>
      </c>
      <c r="C9556" t="s">
        <v>5021</v>
      </c>
      <c r="D9556" t="s">
        <v>5022</v>
      </c>
      <c r="F9556" t="s">
        <v>2611</v>
      </c>
      <c r="M9556" t="s">
        <v>1080</v>
      </c>
      <c r="O9556" t="s">
        <v>1682</v>
      </c>
      <c r="P9556" t="s">
        <v>4988</v>
      </c>
      <c r="Q9556" t="s">
        <v>4989</v>
      </c>
      <c r="S9556" t="s">
        <v>1684</v>
      </c>
    </row>
    <row r="9557" spans="1:19" x14ac:dyDescent="0.25">
      <c r="A9557" t="s">
        <v>5023</v>
      </c>
      <c r="B9557" t="s">
        <v>5024</v>
      </c>
      <c r="C9557" t="s">
        <v>5025</v>
      </c>
      <c r="D9557" t="s">
        <v>5026</v>
      </c>
      <c r="F9557" t="s">
        <v>2473</v>
      </c>
      <c r="G9557" t="s">
        <v>4014</v>
      </c>
      <c r="M9557" t="s">
        <v>1080</v>
      </c>
      <c r="O9557" t="s">
        <v>1682</v>
      </c>
      <c r="P9557" t="s">
        <v>4988</v>
      </c>
      <c r="Q9557" t="s">
        <v>4989</v>
      </c>
      <c r="S9557" t="s">
        <v>1684</v>
      </c>
    </row>
    <row r="9558" spans="1:19" x14ac:dyDescent="0.25">
      <c r="A9558" t="s">
        <v>5027</v>
      </c>
      <c r="B9558" t="s">
        <v>5028</v>
      </c>
      <c r="C9558" t="s">
        <v>5029</v>
      </c>
      <c r="D9558" t="s">
        <v>5030</v>
      </c>
      <c r="F9558" t="s">
        <v>1868</v>
      </c>
      <c r="G9558" t="s">
        <v>5031</v>
      </c>
      <c r="M9558" t="s">
        <v>1080</v>
      </c>
      <c r="O9558" t="s">
        <v>1682</v>
      </c>
      <c r="P9558" t="s">
        <v>4988</v>
      </c>
      <c r="Q9558" t="s">
        <v>4989</v>
      </c>
      <c r="S9558" t="s">
        <v>1684</v>
      </c>
    </row>
    <row r="9559" spans="1:19" x14ac:dyDescent="0.25">
      <c r="A9559" t="s">
        <v>5032</v>
      </c>
      <c r="B9559" t="s">
        <v>5033</v>
      </c>
      <c r="C9559" t="s">
        <v>5034</v>
      </c>
      <c r="D9559" t="s">
        <v>5035</v>
      </c>
      <c r="F9559" t="s">
        <v>3000</v>
      </c>
      <c r="G9559" t="s">
        <v>5036</v>
      </c>
      <c r="M9559" t="s">
        <v>1080</v>
      </c>
      <c r="O9559" t="s">
        <v>1682</v>
      </c>
      <c r="P9559" t="s">
        <v>4988</v>
      </c>
      <c r="Q9559" t="s">
        <v>4989</v>
      </c>
      <c r="S9559" t="s">
        <v>1684</v>
      </c>
    </row>
    <row r="9560" spans="1:19" x14ac:dyDescent="0.25">
      <c r="A9560" t="s">
        <v>5037</v>
      </c>
      <c r="B9560" t="s">
        <v>5038</v>
      </c>
      <c r="C9560" t="s">
        <v>5039</v>
      </c>
      <c r="D9560" t="s">
        <v>5040</v>
      </c>
      <c r="F9560" t="s">
        <v>3020</v>
      </c>
      <c r="G9560" t="s">
        <v>5041</v>
      </c>
      <c r="M9560" t="s">
        <v>1080</v>
      </c>
      <c r="O9560" t="s">
        <v>1682</v>
      </c>
      <c r="P9560" t="s">
        <v>4988</v>
      </c>
      <c r="Q9560" t="s">
        <v>4989</v>
      </c>
      <c r="S9560" t="s">
        <v>1684</v>
      </c>
    </row>
    <row r="9561" spans="1:19" x14ac:dyDescent="0.25">
      <c r="A9561" t="s">
        <v>5042</v>
      </c>
      <c r="B9561" t="s">
        <v>5043</v>
      </c>
      <c r="C9561" t="s">
        <v>5044</v>
      </c>
      <c r="D9561" t="s">
        <v>5045</v>
      </c>
      <c r="F9561" t="s">
        <v>3511</v>
      </c>
      <c r="G9561" t="s">
        <v>5046</v>
      </c>
      <c r="M9561" t="s">
        <v>1080</v>
      </c>
      <c r="O9561" t="s">
        <v>1682</v>
      </c>
      <c r="P9561" t="s">
        <v>4988</v>
      </c>
      <c r="Q9561" t="s">
        <v>4989</v>
      </c>
      <c r="S9561" t="s">
        <v>1684</v>
      </c>
    </row>
    <row r="9562" spans="1:19" x14ac:dyDescent="0.25">
      <c r="A9562" t="s">
        <v>5047</v>
      </c>
      <c r="B9562" t="s">
        <v>5048</v>
      </c>
      <c r="C9562" t="s">
        <v>5049</v>
      </c>
      <c r="D9562" t="s">
        <v>3691</v>
      </c>
      <c r="F9562" t="s">
        <v>5050</v>
      </c>
      <c r="G9562" t="s">
        <v>3802</v>
      </c>
      <c r="M9562" t="s">
        <v>1080</v>
      </c>
      <c r="O9562" t="s">
        <v>1682</v>
      </c>
      <c r="P9562" t="s">
        <v>4988</v>
      </c>
      <c r="Q9562" t="s">
        <v>4989</v>
      </c>
      <c r="S9562" t="s">
        <v>1684</v>
      </c>
    </row>
    <row r="9563" spans="1:19" x14ac:dyDescent="0.25">
      <c r="A9563" t="s">
        <v>5051</v>
      </c>
      <c r="B9563" t="s">
        <v>5052</v>
      </c>
      <c r="C9563" t="s">
        <v>5053</v>
      </c>
      <c r="M9563" t="s">
        <v>1080</v>
      </c>
      <c r="O9563" t="s">
        <v>1682</v>
      </c>
      <c r="P9563" t="s">
        <v>4988</v>
      </c>
      <c r="Q9563" t="s">
        <v>4989</v>
      </c>
      <c r="S9563" t="s">
        <v>1684</v>
      </c>
    </row>
    <row r="9564" spans="1:19" x14ac:dyDescent="0.25">
      <c r="A9564" t="s">
        <v>5054</v>
      </c>
      <c r="B9564" t="s">
        <v>5055</v>
      </c>
      <c r="C9564" t="s">
        <v>5056</v>
      </c>
      <c r="D9564" t="s">
        <v>606</v>
      </c>
      <c r="G9564" t="s">
        <v>588</v>
      </c>
      <c r="M9564" t="s">
        <v>1080</v>
      </c>
      <c r="O9564" t="s">
        <v>1682</v>
      </c>
      <c r="P9564" t="s">
        <v>5057</v>
      </c>
      <c r="Q9564" t="s">
        <v>4989</v>
      </c>
      <c r="S9564" t="s">
        <v>1684</v>
      </c>
    </row>
    <row r="9565" spans="1:19" x14ac:dyDescent="0.25">
      <c r="A9565" t="s">
        <v>5058</v>
      </c>
      <c r="B9565" t="s">
        <v>5059</v>
      </c>
      <c r="C9565" t="s">
        <v>5060</v>
      </c>
      <c r="D9565" t="s">
        <v>3827</v>
      </c>
      <c r="G9565" t="s">
        <v>3810</v>
      </c>
      <c r="M9565" t="s">
        <v>1080</v>
      </c>
      <c r="O9565" t="s">
        <v>1682</v>
      </c>
      <c r="P9565" t="s">
        <v>5057</v>
      </c>
      <c r="Q9565" t="s">
        <v>4989</v>
      </c>
      <c r="S9565" t="s">
        <v>1684</v>
      </c>
    </row>
    <row r="9566" spans="1:19" x14ac:dyDescent="0.25">
      <c r="A9566" t="s">
        <v>5061</v>
      </c>
      <c r="B9566" t="s">
        <v>5062</v>
      </c>
      <c r="C9566" t="s">
        <v>5063</v>
      </c>
      <c r="D9566" t="s">
        <v>4558</v>
      </c>
      <c r="G9566" t="s">
        <v>5064</v>
      </c>
      <c r="M9566" t="s">
        <v>1080</v>
      </c>
      <c r="O9566" t="s">
        <v>1682</v>
      </c>
      <c r="P9566" t="s">
        <v>5057</v>
      </c>
      <c r="Q9566" t="s">
        <v>4989</v>
      </c>
      <c r="S9566" t="s">
        <v>1684</v>
      </c>
    </row>
    <row r="9567" spans="1:19" x14ac:dyDescent="0.25">
      <c r="A9567" t="s">
        <v>5065</v>
      </c>
      <c r="B9567" t="s">
        <v>5066</v>
      </c>
      <c r="C9567" t="s">
        <v>5067</v>
      </c>
      <c r="D9567" t="s">
        <v>4595</v>
      </c>
      <c r="G9567" t="s">
        <v>5068</v>
      </c>
      <c r="M9567" t="s">
        <v>4418</v>
      </c>
      <c r="O9567" t="s">
        <v>1682</v>
      </c>
      <c r="P9567" t="s">
        <v>5057</v>
      </c>
      <c r="Q9567" t="s">
        <v>4989</v>
      </c>
      <c r="S9567" t="s">
        <v>1684</v>
      </c>
    </row>
    <row r="9568" spans="1:19" x14ac:dyDescent="0.25">
      <c r="A9568" t="s">
        <v>5069</v>
      </c>
      <c r="B9568" t="s">
        <v>5070</v>
      </c>
      <c r="C9568" t="s">
        <v>5071</v>
      </c>
      <c r="D9568" t="s">
        <v>2356</v>
      </c>
      <c r="M9568" t="s">
        <v>1107</v>
      </c>
      <c r="O9568" t="s">
        <v>1682</v>
      </c>
      <c r="P9568" t="s">
        <v>5057</v>
      </c>
      <c r="Q9568" t="s">
        <v>5072</v>
      </c>
      <c r="S9568" t="s">
        <v>1684</v>
      </c>
    </row>
    <row r="9569" spans="1:19" x14ac:dyDescent="0.25">
      <c r="A9569" t="s">
        <v>5073</v>
      </c>
      <c r="B9569" t="s">
        <v>5074</v>
      </c>
      <c r="C9569" t="s">
        <v>5075</v>
      </c>
      <c r="D9569" t="s">
        <v>5076</v>
      </c>
      <c r="F9569" t="s">
        <v>2938</v>
      </c>
      <c r="M9569" t="s">
        <v>1080</v>
      </c>
      <c r="O9569" t="s">
        <v>1682</v>
      </c>
      <c r="P9569" t="s">
        <v>4988</v>
      </c>
      <c r="Q9569" t="s">
        <v>5077</v>
      </c>
      <c r="S9569" t="s">
        <v>1684</v>
      </c>
    </row>
    <row r="9570" spans="1:19" x14ac:dyDescent="0.25">
      <c r="A9570" t="s">
        <v>5078</v>
      </c>
      <c r="B9570" t="s">
        <v>5079</v>
      </c>
      <c r="C9570" t="s">
        <v>5080</v>
      </c>
      <c r="D9570" t="s">
        <v>4196</v>
      </c>
      <c r="F9570" t="s">
        <v>5081</v>
      </c>
      <c r="M9570" t="s">
        <v>1080</v>
      </c>
      <c r="O9570" t="s">
        <v>1682</v>
      </c>
      <c r="P9570" t="s">
        <v>4988</v>
      </c>
      <c r="Q9570" t="s">
        <v>5077</v>
      </c>
      <c r="S9570" t="s">
        <v>1684</v>
      </c>
    </row>
    <row r="9571" spans="1:19" x14ac:dyDescent="0.25">
      <c r="A9571" t="s">
        <v>5082</v>
      </c>
      <c r="B9571" t="s">
        <v>5083</v>
      </c>
      <c r="C9571" t="s">
        <v>5084</v>
      </c>
      <c r="D9571" t="s">
        <v>5085</v>
      </c>
      <c r="F9571" t="s">
        <v>4341</v>
      </c>
      <c r="M9571" t="s">
        <v>1080</v>
      </c>
      <c r="O9571" t="s">
        <v>1682</v>
      </c>
      <c r="P9571" t="s">
        <v>4988</v>
      </c>
      <c r="Q9571" t="s">
        <v>5077</v>
      </c>
      <c r="S9571" t="s">
        <v>1684</v>
      </c>
    </row>
    <row r="9572" spans="1:19" x14ac:dyDescent="0.25">
      <c r="A9572" t="s">
        <v>5086</v>
      </c>
      <c r="B9572" t="s">
        <v>5087</v>
      </c>
      <c r="C9572" t="s">
        <v>5088</v>
      </c>
      <c r="D9572" t="s">
        <v>5089</v>
      </c>
      <c r="F9572" t="s">
        <v>3350</v>
      </c>
      <c r="M9572" t="s">
        <v>1080</v>
      </c>
      <c r="O9572" t="s">
        <v>1682</v>
      </c>
      <c r="P9572" t="s">
        <v>4988</v>
      </c>
      <c r="Q9572" t="s">
        <v>5077</v>
      </c>
      <c r="S9572" t="s">
        <v>1684</v>
      </c>
    </row>
    <row r="9573" spans="1:19" x14ac:dyDescent="0.25">
      <c r="A9573" t="s">
        <v>5090</v>
      </c>
      <c r="B9573" t="s">
        <v>5091</v>
      </c>
      <c r="C9573" t="s">
        <v>5092</v>
      </c>
      <c r="D9573" t="s">
        <v>4141</v>
      </c>
      <c r="F9573" t="s">
        <v>5013</v>
      </c>
      <c r="O9573" t="s">
        <v>1682</v>
      </c>
      <c r="P9573" t="s">
        <v>4988</v>
      </c>
      <c r="Q9573" t="s">
        <v>5077</v>
      </c>
      <c r="S9573" t="s">
        <v>1684</v>
      </c>
    </row>
    <row r="9574" spans="1:19" x14ac:dyDescent="0.25">
      <c r="A9574" t="s">
        <v>5093</v>
      </c>
      <c r="B9574" t="s">
        <v>5094</v>
      </c>
      <c r="C9574" t="s">
        <v>5095</v>
      </c>
      <c r="D9574" t="s">
        <v>5096</v>
      </c>
      <c r="F9574" t="s">
        <v>3484</v>
      </c>
      <c r="M9574" t="s">
        <v>1080</v>
      </c>
      <c r="O9574" t="s">
        <v>1682</v>
      </c>
      <c r="P9574" t="s">
        <v>4988</v>
      </c>
      <c r="Q9574" t="s">
        <v>5077</v>
      </c>
      <c r="S9574" t="s">
        <v>1684</v>
      </c>
    </row>
    <row r="9575" spans="1:19" x14ac:dyDescent="0.25">
      <c r="A9575" t="s">
        <v>5097</v>
      </c>
      <c r="B9575" t="s">
        <v>5098</v>
      </c>
      <c r="C9575" t="s">
        <v>5099</v>
      </c>
      <c r="F9575" t="s">
        <v>4153</v>
      </c>
      <c r="O9575" t="s">
        <v>1682</v>
      </c>
      <c r="P9575" t="s">
        <v>4988</v>
      </c>
      <c r="Q9575" t="s">
        <v>5077</v>
      </c>
      <c r="S9575" t="s">
        <v>1684</v>
      </c>
    </row>
    <row r="9576" spans="1:19" x14ac:dyDescent="0.25">
      <c r="A9576" t="s">
        <v>5100</v>
      </c>
      <c r="B9576" t="s">
        <v>5101</v>
      </c>
      <c r="C9576" t="s">
        <v>5102</v>
      </c>
      <c r="M9576" t="s">
        <v>1080</v>
      </c>
      <c r="O9576" t="s">
        <v>1682</v>
      </c>
      <c r="P9576" t="s">
        <v>4988</v>
      </c>
      <c r="Q9576" t="s">
        <v>5077</v>
      </c>
      <c r="S9576" t="s">
        <v>1684</v>
      </c>
    </row>
    <row r="9577" spans="1:19" x14ac:dyDescent="0.25">
      <c r="A9577" t="s">
        <v>5103</v>
      </c>
      <c r="B9577" t="s">
        <v>5104</v>
      </c>
      <c r="C9577" t="s">
        <v>5105</v>
      </c>
      <c r="M9577" t="s">
        <v>1080</v>
      </c>
      <c r="O9577" t="s">
        <v>1682</v>
      </c>
      <c r="P9577" t="s">
        <v>4988</v>
      </c>
      <c r="Q9577" t="s">
        <v>5077</v>
      </c>
      <c r="S9577" t="s">
        <v>1684</v>
      </c>
    </row>
    <row r="9578" spans="1:19" x14ac:dyDescent="0.25">
      <c r="A9578" t="s">
        <v>5106</v>
      </c>
      <c r="B9578" t="s">
        <v>5107</v>
      </c>
      <c r="C9578" t="s">
        <v>5108</v>
      </c>
      <c r="D9578" t="s">
        <v>5109</v>
      </c>
      <c r="F9578" t="s">
        <v>2612</v>
      </c>
      <c r="M9578" t="s">
        <v>1080</v>
      </c>
      <c r="O9578" t="s">
        <v>1682</v>
      </c>
      <c r="P9578" t="s">
        <v>4988</v>
      </c>
      <c r="Q9578" t="s">
        <v>5077</v>
      </c>
      <c r="S9578" t="s">
        <v>1684</v>
      </c>
    </row>
    <row r="9579" spans="1:19" x14ac:dyDescent="0.25">
      <c r="A9579" t="s">
        <v>5110</v>
      </c>
      <c r="B9579" t="s">
        <v>5111</v>
      </c>
      <c r="C9579" t="s">
        <v>5112</v>
      </c>
      <c r="M9579" t="s">
        <v>1080</v>
      </c>
      <c r="O9579" t="s">
        <v>1682</v>
      </c>
      <c r="P9579" t="s">
        <v>4988</v>
      </c>
      <c r="Q9579" t="s">
        <v>5077</v>
      </c>
      <c r="S9579" t="s">
        <v>1684</v>
      </c>
    </row>
    <row r="9580" spans="1:19" x14ac:dyDescent="0.25">
      <c r="A9580" t="s">
        <v>5113</v>
      </c>
      <c r="B9580" t="s">
        <v>5114</v>
      </c>
      <c r="C9580" t="s">
        <v>5115</v>
      </c>
      <c r="D9580" t="s">
        <v>4340</v>
      </c>
      <c r="F9580" t="s">
        <v>5013</v>
      </c>
      <c r="M9580" t="s">
        <v>1080</v>
      </c>
      <c r="O9580" t="s">
        <v>1682</v>
      </c>
      <c r="P9580" t="s">
        <v>4988</v>
      </c>
      <c r="Q9580" t="s">
        <v>5077</v>
      </c>
      <c r="S9580" t="s">
        <v>1684</v>
      </c>
    </row>
    <row r="9581" spans="1:19" x14ac:dyDescent="0.25">
      <c r="A9581" t="s">
        <v>5116</v>
      </c>
      <c r="B9581" t="s">
        <v>5117</v>
      </c>
      <c r="C9581" t="s">
        <v>5118</v>
      </c>
      <c r="D9581" t="s">
        <v>4913</v>
      </c>
      <c r="F9581" t="s">
        <v>5081</v>
      </c>
      <c r="M9581" t="s">
        <v>1080</v>
      </c>
      <c r="O9581" t="s">
        <v>1682</v>
      </c>
      <c r="P9581" t="s">
        <v>4988</v>
      </c>
      <c r="Q9581" t="s">
        <v>5077</v>
      </c>
      <c r="S9581" t="s">
        <v>1684</v>
      </c>
    </row>
    <row r="9582" spans="1:19" x14ac:dyDescent="0.25">
      <c r="A9582" t="s">
        <v>5119</v>
      </c>
      <c r="B9582" t="s">
        <v>5120</v>
      </c>
      <c r="C9582" t="s">
        <v>5121</v>
      </c>
      <c r="D9582" t="s">
        <v>4797</v>
      </c>
      <c r="F9582" t="s">
        <v>850</v>
      </c>
      <c r="G9582" t="s">
        <v>5122</v>
      </c>
      <c r="M9582" t="s">
        <v>1107</v>
      </c>
      <c r="O9582" t="s">
        <v>1682</v>
      </c>
      <c r="P9582" t="s">
        <v>5057</v>
      </c>
      <c r="Q9582" t="s">
        <v>5077</v>
      </c>
      <c r="S9582" t="s">
        <v>1684</v>
      </c>
    </row>
    <row r="9583" spans="1:19" x14ac:dyDescent="0.25">
      <c r="A9583" t="s">
        <v>5123</v>
      </c>
      <c r="B9583" t="s">
        <v>5124</v>
      </c>
      <c r="C9583" t="s">
        <v>5125</v>
      </c>
      <c r="D9583" t="s">
        <v>1688</v>
      </c>
      <c r="F9583" t="s">
        <v>592</v>
      </c>
      <c r="G9583" t="s">
        <v>5122</v>
      </c>
      <c r="M9583" t="s">
        <v>1107</v>
      </c>
      <c r="O9583" t="s">
        <v>1682</v>
      </c>
      <c r="P9583" t="s">
        <v>5057</v>
      </c>
      <c r="Q9583" t="s">
        <v>5077</v>
      </c>
      <c r="S9583" t="s">
        <v>1684</v>
      </c>
    </row>
    <row r="9584" spans="1:19" x14ac:dyDescent="0.25">
      <c r="A9584" t="s">
        <v>5126</v>
      </c>
      <c r="B9584" t="s">
        <v>5127</v>
      </c>
      <c r="C9584" t="s">
        <v>5128</v>
      </c>
      <c r="D9584" t="s">
        <v>3648</v>
      </c>
      <c r="G9584" t="s">
        <v>590</v>
      </c>
      <c r="M9584" t="s">
        <v>1107</v>
      </c>
      <c r="O9584" t="s">
        <v>1682</v>
      </c>
      <c r="P9584" t="s">
        <v>5057</v>
      </c>
      <c r="Q9584" t="s">
        <v>5077</v>
      </c>
      <c r="S9584" t="s">
        <v>1684</v>
      </c>
    </row>
    <row r="9585" spans="1:19" x14ac:dyDescent="0.25">
      <c r="A9585" t="s">
        <v>5129</v>
      </c>
      <c r="B9585" t="s">
        <v>5130</v>
      </c>
      <c r="C9585" t="s">
        <v>5131</v>
      </c>
      <c r="D9585" t="s">
        <v>3648</v>
      </c>
      <c r="G9585" t="s">
        <v>678</v>
      </c>
      <c r="M9585" t="s">
        <v>1107</v>
      </c>
      <c r="O9585" t="s">
        <v>1682</v>
      </c>
      <c r="P9585" t="s">
        <v>5057</v>
      </c>
      <c r="Q9585" t="s">
        <v>5077</v>
      </c>
      <c r="S9585" t="s">
        <v>1684</v>
      </c>
    </row>
    <row r="9586" spans="1:19" x14ac:dyDescent="0.25">
      <c r="A9586" t="s">
        <v>5132</v>
      </c>
      <c r="B9586" t="s">
        <v>5133</v>
      </c>
      <c r="C9586" t="s">
        <v>5134</v>
      </c>
      <c r="D9586" t="s">
        <v>2363</v>
      </c>
      <c r="E9586" t="s">
        <v>5135</v>
      </c>
      <c r="F9586" t="s">
        <v>5136</v>
      </c>
      <c r="G9586" t="s">
        <v>5137</v>
      </c>
      <c r="M9586" t="s">
        <v>5138</v>
      </c>
      <c r="O9586" t="s">
        <v>1682</v>
      </c>
      <c r="P9586" t="s">
        <v>5057</v>
      </c>
      <c r="Q9586" t="s">
        <v>5077</v>
      </c>
      <c r="S9586" t="s">
        <v>1684</v>
      </c>
    </row>
    <row r="9587" spans="1:19" x14ac:dyDescent="0.25">
      <c r="A9587" t="s">
        <v>5139</v>
      </c>
      <c r="B9587" t="s">
        <v>5140</v>
      </c>
      <c r="C9587" t="s">
        <v>5141</v>
      </c>
      <c r="D9587" t="s">
        <v>5142</v>
      </c>
      <c r="F9587" t="s">
        <v>5143</v>
      </c>
      <c r="M9587" t="s">
        <v>1080</v>
      </c>
      <c r="O9587" t="s">
        <v>1682</v>
      </c>
      <c r="P9587" t="s">
        <v>5057</v>
      </c>
      <c r="Q9587" t="s">
        <v>5077</v>
      </c>
      <c r="S9587" t="s">
        <v>1684</v>
      </c>
    </row>
    <row r="9588" spans="1:19" x14ac:dyDescent="0.25">
      <c r="A9588" t="s">
        <v>5144</v>
      </c>
      <c r="B9588" t="s">
        <v>5145</v>
      </c>
      <c r="C9588" t="s">
        <v>5146</v>
      </c>
      <c r="D9588" t="s">
        <v>5147</v>
      </c>
      <c r="F9588" t="s">
        <v>837</v>
      </c>
      <c r="M9588" t="s">
        <v>1080</v>
      </c>
      <c r="O9588" t="s">
        <v>1682</v>
      </c>
      <c r="P9588" t="s">
        <v>5057</v>
      </c>
      <c r="Q9588" t="s">
        <v>5077</v>
      </c>
      <c r="S9588" t="s">
        <v>1684</v>
      </c>
    </row>
    <row r="9589" spans="1:19" x14ac:dyDescent="0.25">
      <c r="A9589" t="s">
        <v>5148</v>
      </c>
      <c r="B9589" t="s">
        <v>5149</v>
      </c>
      <c r="C9589" t="s">
        <v>5150</v>
      </c>
      <c r="D9589" t="s">
        <v>5151</v>
      </c>
      <c r="O9589" t="s">
        <v>1682</v>
      </c>
      <c r="P9589" t="s">
        <v>4988</v>
      </c>
      <c r="Q9589" t="s">
        <v>5077</v>
      </c>
      <c r="S9589" t="s">
        <v>1684</v>
      </c>
    </row>
    <row r="9590" spans="1:19" x14ac:dyDescent="0.25">
      <c r="A9590" t="s">
        <v>5152</v>
      </c>
      <c r="B9590" t="s">
        <v>5153</v>
      </c>
      <c r="C9590" t="s">
        <v>5154</v>
      </c>
      <c r="D9590" t="s">
        <v>5155</v>
      </c>
      <c r="O9590" t="s">
        <v>1682</v>
      </c>
      <c r="P9590" t="s">
        <v>4988</v>
      </c>
      <c r="Q9590" t="s">
        <v>5077</v>
      </c>
      <c r="S9590" t="s">
        <v>1684</v>
      </c>
    </row>
    <row r="9591" spans="1:19" x14ac:dyDescent="0.25">
      <c r="A9591" t="s">
        <v>5156</v>
      </c>
      <c r="B9591" t="s">
        <v>5157</v>
      </c>
      <c r="C9591" t="s">
        <v>5158</v>
      </c>
      <c r="D9591" t="s">
        <v>5159</v>
      </c>
      <c r="O9591" t="s">
        <v>1682</v>
      </c>
      <c r="P9591" t="s">
        <v>4988</v>
      </c>
      <c r="Q9591" t="s">
        <v>5077</v>
      </c>
      <c r="S9591" t="s">
        <v>1684</v>
      </c>
    </row>
    <row r="9592" spans="1:19" x14ac:dyDescent="0.25">
      <c r="A9592" t="s">
        <v>5160</v>
      </c>
      <c r="B9592" t="s">
        <v>5161</v>
      </c>
      <c r="C9592" t="s">
        <v>5162</v>
      </c>
      <c r="D9592" t="s">
        <v>5163</v>
      </c>
      <c r="G9592" t="s">
        <v>5164</v>
      </c>
      <c r="M9592" t="s">
        <v>4418</v>
      </c>
      <c r="O9592" t="s">
        <v>1682</v>
      </c>
      <c r="P9592" t="s">
        <v>5057</v>
      </c>
      <c r="Q9592" t="s">
        <v>5165</v>
      </c>
      <c r="S9592" t="s">
        <v>1684</v>
      </c>
    </row>
    <row r="9593" spans="1:19" x14ac:dyDescent="0.25">
      <c r="A9593" t="s">
        <v>5166</v>
      </c>
      <c r="B9593" t="s">
        <v>5167</v>
      </c>
      <c r="C9593" t="s">
        <v>5168</v>
      </c>
      <c r="D9593" t="s">
        <v>1720</v>
      </c>
      <c r="E9593" t="s">
        <v>5169</v>
      </c>
      <c r="F9593" t="s">
        <v>5170</v>
      </c>
      <c r="G9593" t="s">
        <v>5171</v>
      </c>
      <c r="M9593" t="s">
        <v>1107</v>
      </c>
      <c r="O9593" t="s">
        <v>1682</v>
      </c>
      <c r="P9593" t="s">
        <v>5057</v>
      </c>
      <c r="Q9593" t="s">
        <v>5165</v>
      </c>
      <c r="S9593" t="s">
        <v>1684</v>
      </c>
    </row>
    <row r="9594" spans="1:19" x14ac:dyDescent="0.25">
      <c r="A9594" t="s">
        <v>5172</v>
      </c>
      <c r="B9594" t="s">
        <v>5173</v>
      </c>
      <c r="C9594" t="s">
        <v>5174</v>
      </c>
      <c r="D9594" t="s">
        <v>4141</v>
      </c>
      <c r="F9594" t="s">
        <v>3248</v>
      </c>
      <c r="M9594" t="s">
        <v>1080</v>
      </c>
      <c r="O9594" t="s">
        <v>1682</v>
      </c>
      <c r="P9594" t="s">
        <v>4988</v>
      </c>
      <c r="Q9594" t="s">
        <v>5165</v>
      </c>
      <c r="S9594" t="s">
        <v>1684</v>
      </c>
    </row>
    <row r="9595" spans="1:19" x14ac:dyDescent="0.25">
      <c r="A9595" t="s">
        <v>5175</v>
      </c>
      <c r="B9595" t="s">
        <v>5176</v>
      </c>
      <c r="C9595" t="s">
        <v>5177</v>
      </c>
      <c r="D9595" t="s">
        <v>5178</v>
      </c>
      <c r="M9595" t="s">
        <v>1080</v>
      </c>
      <c r="O9595" t="s">
        <v>1682</v>
      </c>
      <c r="P9595" t="s">
        <v>4988</v>
      </c>
      <c r="Q9595" t="s">
        <v>5165</v>
      </c>
      <c r="S9595" t="s">
        <v>1684</v>
      </c>
    </row>
    <row r="9596" spans="1:19" x14ac:dyDescent="0.25">
      <c r="A9596" t="s">
        <v>5179</v>
      </c>
      <c r="B9596" t="s">
        <v>5180</v>
      </c>
      <c r="C9596" t="s">
        <v>5181</v>
      </c>
      <c r="D9596" t="s">
        <v>5182</v>
      </c>
      <c r="F9596" t="s">
        <v>4546</v>
      </c>
      <c r="M9596" t="s">
        <v>1080</v>
      </c>
      <c r="O9596" t="s">
        <v>1682</v>
      </c>
      <c r="P9596" t="s">
        <v>4988</v>
      </c>
      <c r="Q9596" t="s">
        <v>5165</v>
      </c>
      <c r="S9596" t="s">
        <v>1684</v>
      </c>
    </row>
    <row r="9597" spans="1:19" x14ac:dyDescent="0.25">
      <c r="A9597" t="s">
        <v>5183</v>
      </c>
      <c r="B9597" t="s">
        <v>5184</v>
      </c>
      <c r="C9597" t="s">
        <v>5185</v>
      </c>
      <c r="D9597" t="s">
        <v>5186</v>
      </c>
      <c r="G9597" t="s">
        <v>5187</v>
      </c>
      <c r="M9597" t="s">
        <v>1080</v>
      </c>
      <c r="O9597" t="s">
        <v>1682</v>
      </c>
      <c r="P9597" t="s">
        <v>4988</v>
      </c>
      <c r="Q9597" t="s">
        <v>5165</v>
      </c>
      <c r="S9597" t="s">
        <v>1684</v>
      </c>
    </row>
    <row r="9598" spans="1:19" x14ac:dyDescent="0.25">
      <c r="A9598" t="s">
        <v>5188</v>
      </c>
      <c r="B9598" t="s">
        <v>5189</v>
      </c>
      <c r="C9598" t="s">
        <v>5190</v>
      </c>
      <c r="D9598" t="s">
        <v>5191</v>
      </c>
      <c r="G9598" t="s">
        <v>5192</v>
      </c>
      <c r="M9598" t="s">
        <v>1080</v>
      </c>
      <c r="O9598" t="s">
        <v>1682</v>
      </c>
      <c r="P9598" t="s">
        <v>4988</v>
      </c>
      <c r="Q9598" t="s">
        <v>5165</v>
      </c>
      <c r="S9598" t="s">
        <v>1684</v>
      </c>
    </row>
    <row r="9599" spans="1:19" x14ac:dyDescent="0.25">
      <c r="A9599" t="s">
        <v>5193</v>
      </c>
      <c r="B9599" t="s">
        <v>5194</v>
      </c>
      <c r="C9599" t="s">
        <v>5195</v>
      </c>
      <c r="D9599" t="s">
        <v>5196</v>
      </c>
      <c r="F9599" t="s">
        <v>5197</v>
      </c>
      <c r="G9599" t="s">
        <v>5192</v>
      </c>
      <c r="M9599" t="s">
        <v>1080</v>
      </c>
      <c r="O9599" t="s">
        <v>1682</v>
      </c>
      <c r="P9599" t="s">
        <v>4988</v>
      </c>
      <c r="Q9599" t="s">
        <v>5165</v>
      </c>
      <c r="S9599" t="s">
        <v>1684</v>
      </c>
    </row>
    <row r="9600" spans="1:19" x14ac:dyDescent="0.25">
      <c r="A9600" t="s">
        <v>5198</v>
      </c>
      <c r="B9600" t="s">
        <v>5199</v>
      </c>
      <c r="C9600" t="s">
        <v>5200</v>
      </c>
      <c r="D9600" t="s">
        <v>5201</v>
      </c>
      <c r="F9600" t="s">
        <v>5202</v>
      </c>
      <c r="G9600" t="s">
        <v>562</v>
      </c>
      <c r="M9600" t="s">
        <v>1080</v>
      </c>
      <c r="O9600" t="s">
        <v>1682</v>
      </c>
      <c r="P9600" t="s">
        <v>4988</v>
      </c>
      <c r="Q9600" t="s">
        <v>5165</v>
      </c>
      <c r="S9600" t="s">
        <v>1684</v>
      </c>
    </row>
    <row r="9601" spans="1:19" x14ac:dyDescent="0.25">
      <c r="A9601" t="s">
        <v>5203</v>
      </c>
      <c r="B9601" t="s">
        <v>5204</v>
      </c>
      <c r="C9601" t="s">
        <v>5205</v>
      </c>
      <c r="D9601" t="s">
        <v>4311</v>
      </c>
      <c r="E9601" t="s">
        <v>5206</v>
      </c>
      <c r="F9601" t="s">
        <v>5207</v>
      </c>
      <c r="G9601" t="s">
        <v>4669</v>
      </c>
      <c r="M9601" t="s">
        <v>1080</v>
      </c>
      <c r="O9601" t="s">
        <v>1682</v>
      </c>
      <c r="P9601" t="s">
        <v>4988</v>
      </c>
      <c r="Q9601" t="s">
        <v>5165</v>
      </c>
      <c r="S9601" t="s">
        <v>1684</v>
      </c>
    </row>
    <row r="9602" spans="1:19" x14ac:dyDescent="0.25">
      <c r="A9602" t="s">
        <v>5208</v>
      </c>
      <c r="B9602" t="s">
        <v>5209</v>
      </c>
      <c r="C9602" t="s">
        <v>5210</v>
      </c>
      <c r="D9602" t="s">
        <v>5211</v>
      </c>
      <c r="F9602" t="s">
        <v>2473</v>
      </c>
      <c r="G9602" t="s">
        <v>5212</v>
      </c>
      <c r="M9602" t="s">
        <v>1080</v>
      </c>
      <c r="O9602" t="s">
        <v>1682</v>
      </c>
      <c r="P9602" t="s">
        <v>4988</v>
      </c>
      <c r="Q9602" t="s">
        <v>5213</v>
      </c>
      <c r="S9602" t="s">
        <v>1684</v>
      </c>
    </row>
    <row r="9603" spans="1:19" x14ac:dyDescent="0.25">
      <c r="A9603" t="s">
        <v>5214</v>
      </c>
      <c r="B9603" t="s">
        <v>5215</v>
      </c>
      <c r="C9603" t="s">
        <v>5216</v>
      </c>
      <c r="D9603" t="s">
        <v>2363</v>
      </c>
      <c r="E9603" t="s">
        <v>5217</v>
      </c>
      <c r="F9603" t="s">
        <v>891</v>
      </c>
      <c r="G9603" t="s">
        <v>5218</v>
      </c>
      <c r="N9603" t="s">
        <v>5219</v>
      </c>
      <c r="O9603" t="s">
        <v>1682</v>
      </c>
      <c r="P9603" t="s">
        <v>5057</v>
      </c>
      <c r="Q9603" t="s">
        <v>5220</v>
      </c>
      <c r="S9603" t="s">
        <v>1684</v>
      </c>
    </row>
    <row r="9604" spans="1:19" x14ac:dyDescent="0.25">
      <c r="A9604" t="s">
        <v>5221</v>
      </c>
      <c r="B9604" t="s">
        <v>5222</v>
      </c>
      <c r="C9604" t="s">
        <v>5223</v>
      </c>
      <c r="G9604" t="s">
        <v>572</v>
      </c>
      <c r="N9604" t="s">
        <v>5224</v>
      </c>
      <c r="O9604" t="s">
        <v>1682</v>
      </c>
      <c r="P9604" t="s">
        <v>5057</v>
      </c>
      <c r="Q9604" t="s">
        <v>5225</v>
      </c>
      <c r="S9604" t="s">
        <v>1684</v>
      </c>
    </row>
    <row r="9605" spans="1:19" x14ac:dyDescent="0.25">
      <c r="A9605" t="s">
        <v>5226</v>
      </c>
      <c r="B9605" t="s">
        <v>5227</v>
      </c>
      <c r="C9605" t="s">
        <v>5228</v>
      </c>
      <c r="D9605" t="s">
        <v>1720</v>
      </c>
      <c r="G9605" t="s">
        <v>575</v>
      </c>
      <c r="M9605" t="s">
        <v>5138</v>
      </c>
      <c r="O9605" t="s">
        <v>1682</v>
      </c>
      <c r="P9605" t="s">
        <v>5057</v>
      </c>
      <c r="Q9605" t="s">
        <v>5229</v>
      </c>
      <c r="S9605" t="s">
        <v>1684</v>
      </c>
    </row>
    <row r="9606" spans="1:19" x14ac:dyDescent="0.25">
      <c r="A9606" t="s">
        <v>5230</v>
      </c>
      <c r="B9606" t="s">
        <v>5231</v>
      </c>
      <c r="C9606" t="s">
        <v>5232</v>
      </c>
      <c r="D9606" t="s">
        <v>5233</v>
      </c>
      <c r="G9606" t="s">
        <v>572</v>
      </c>
      <c r="M9606" t="s">
        <v>1107</v>
      </c>
      <c r="O9606" t="s">
        <v>1682</v>
      </c>
      <c r="P9606" t="s">
        <v>5057</v>
      </c>
      <c r="Q9606" t="s">
        <v>5234</v>
      </c>
      <c r="S9606" t="s">
        <v>1684</v>
      </c>
    </row>
    <row r="9607" spans="1:19" x14ac:dyDescent="0.25">
      <c r="A9607" t="s">
        <v>5235</v>
      </c>
      <c r="B9607" t="s">
        <v>5236</v>
      </c>
      <c r="C9607" t="s">
        <v>5237</v>
      </c>
      <c r="D9607" t="s">
        <v>3019</v>
      </c>
      <c r="F9607" t="s">
        <v>4297</v>
      </c>
      <c r="G9607" t="s">
        <v>601</v>
      </c>
      <c r="M9607" t="s">
        <v>1107</v>
      </c>
      <c r="O9607" t="s">
        <v>1682</v>
      </c>
      <c r="P9607" t="s">
        <v>5057</v>
      </c>
      <c r="Q9607" t="s">
        <v>5238</v>
      </c>
      <c r="S9607" t="s">
        <v>1684</v>
      </c>
    </row>
    <row r="9608" spans="1:19" x14ac:dyDescent="0.25">
      <c r="A9608" t="s">
        <v>5239</v>
      </c>
      <c r="B9608" t="s">
        <v>5240</v>
      </c>
      <c r="C9608" t="s">
        <v>5241</v>
      </c>
      <c r="D9608" t="s">
        <v>5242</v>
      </c>
      <c r="F9608" t="s">
        <v>866</v>
      </c>
      <c r="G9608" t="s">
        <v>559</v>
      </c>
      <c r="M9608" t="s">
        <v>1107</v>
      </c>
      <c r="O9608" t="s">
        <v>1682</v>
      </c>
      <c r="P9608" t="s">
        <v>5057</v>
      </c>
      <c r="Q9608" t="s">
        <v>4888</v>
      </c>
      <c r="S9608" t="s">
        <v>1684</v>
      </c>
    </row>
    <row r="9609" spans="1:19" x14ac:dyDescent="0.25">
      <c r="A9609" t="s">
        <v>5243</v>
      </c>
      <c r="B9609" t="s">
        <v>5244</v>
      </c>
      <c r="C9609" t="s">
        <v>5245</v>
      </c>
      <c r="D9609" t="s">
        <v>1805</v>
      </c>
      <c r="F9609" t="s">
        <v>557</v>
      </c>
      <c r="G9609" t="s">
        <v>609</v>
      </c>
      <c r="M9609" t="s">
        <v>1107</v>
      </c>
      <c r="O9609" t="s">
        <v>1682</v>
      </c>
      <c r="P9609" t="s">
        <v>5057</v>
      </c>
      <c r="Q9609" t="s">
        <v>4888</v>
      </c>
      <c r="S9609" t="s">
        <v>1684</v>
      </c>
    </row>
    <row r="9610" spans="1:19" x14ac:dyDescent="0.25">
      <c r="A9610" t="s">
        <v>5246</v>
      </c>
      <c r="B9610" t="s">
        <v>5247</v>
      </c>
      <c r="C9610" t="s">
        <v>5248</v>
      </c>
      <c r="D9610" t="s">
        <v>5249</v>
      </c>
      <c r="F9610" t="s">
        <v>5250</v>
      </c>
      <c r="M9610" t="s">
        <v>1107</v>
      </c>
      <c r="O9610" t="s">
        <v>1682</v>
      </c>
      <c r="P9610" t="s">
        <v>5057</v>
      </c>
      <c r="Q9610" t="s">
        <v>4960</v>
      </c>
      <c r="S9610" t="s">
        <v>1684</v>
      </c>
    </row>
    <row r="9611" spans="1:19" x14ac:dyDescent="0.25">
      <c r="A9611" t="s">
        <v>5251</v>
      </c>
      <c r="B9611" t="s">
        <v>5252</v>
      </c>
      <c r="C9611" t="s">
        <v>5253</v>
      </c>
      <c r="D9611" t="s">
        <v>2356</v>
      </c>
      <c r="M9611" t="s">
        <v>1107</v>
      </c>
      <c r="O9611" t="s">
        <v>1682</v>
      </c>
      <c r="P9611" t="s">
        <v>5057</v>
      </c>
      <c r="Q9611" t="s">
        <v>4960</v>
      </c>
      <c r="S9611" t="s">
        <v>1684</v>
      </c>
    </row>
    <row r="9612" spans="1:19" x14ac:dyDescent="0.25">
      <c r="A9612" t="s">
        <v>5254</v>
      </c>
      <c r="B9612" t="s">
        <v>5255</v>
      </c>
      <c r="C9612" t="s">
        <v>5256</v>
      </c>
      <c r="D9612" t="s">
        <v>2356</v>
      </c>
      <c r="G9612" t="s">
        <v>705</v>
      </c>
      <c r="M9612" t="s">
        <v>5138</v>
      </c>
      <c r="O9612" t="s">
        <v>1682</v>
      </c>
      <c r="P9612" t="s">
        <v>5057</v>
      </c>
      <c r="Q9612" t="s">
        <v>5257</v>
      </c>
      <c r="S9612" t="s">
        <v>1684</v>
      </c>
    </row>
    <row r="9613" spans="1:19" x14ac:dyDescent="0.25">
      <c r="A9613" t="s">
        <v>5258</v>
      </c>
      <c r="B9613" t="s">
        <v>5259</v>
      </c>
      <c r="C9613" t="s">
        <v>5260</v>
      </c>
      <c r="D9613" t="s">
        <v>5261</v>
      </c>
      <c r="G9613" t="s">
        <v>5262</v>
      </c>
      <c r="M9613" t="s">
        <v>5138</v>
      </c>
      <c r="O9613" t="s">
        <v>1682</v>
      </c>
      <c r="P9613" t="s">
        <v>5057</v>
      </c>
      <c r="Q9613" t="s">
        <v>5257</v>
      </c>
      <c r="S9613" t="s">
        <v>1684</v>
      </c>
    </row>
    <row r="9614" spans="1:19" x14ac:dyDescent="0.25">
      <c r="A9614" t="s">
        <v>5263</v>
      </c>
      <c r="B9614" t="s">
        <v>5264</v>
      </c>
      <c r="C9614" t="s">
        <v>5265</v>
      </c>
      <c r="D9614" t="s">
        <v>5266</v>
      </c>
      <c r="E9614" t="s">
        <v>5267</v>
      </c>
      <c r="F9614" t="s">
        <v>5268</v>
      </c>
      <c r="G9614" t="s">
        <v>5122</v>
      </c>
      <c r="N9614" t="s">
        <v>5269</v>
      </c>
      <c r="O9614" t="s">
        <v>1682</v>
      </c>
      <c r="P9614" t="s">
        <v>5057</v>
      </c>
      <c r="Q9614" t="s">
        <v>5257</v>
      </c>
      <c r="S9614" t="s">
        <v>1684</v>
      </c>
    </row>
    <row r="9615" spans="1:19" x14ac:dyDescent="0.25">
      <c r="A9615" t="s">
        <v>5270</v>
      </c>
      <c r="B9615" t="s">
        <v>5271</v>
      </c>
      <c r="C9615" t="s">
        <v>5272</v>
      </c>
      <c r="D9615" t="s">
        <v>5273</v>
      </c>
      <c r="E9615" t="s">
        <v>5274</v>
      </c>
      <c r="F9615" t="s">
        <v>5275</v>
      </c>
      <c r="G9615" t="s">
        <v>5276</v>
      </c>
      <c r="N9615" t="s">
        <v>5277</v>
      </c>
      <c r="O9615" t="s">
        <v>1682</v>
      </c>
      <c r="P9615" t="s">
        <v>5057</v>
      </c>
      <c r="Q9615" t="s">
        <v>5257</v>
      </c>
      <c r="S9615" t="s">
        <v>1684</v>
      </c>
    </row>
    <row r="9616" spans="1:19" x14ac:dyDescent="0.25">
      <c r="A9616" t="s">
        <v>5278</v>
      </c>
      <c r="B9616" t="s">
        <v>5279</v>
      </c>
      <c r="C9616" t="s">
        <v>5280</v>
      </c>
      <c r="D9616" t="s">
        <v>5281</v>
      </c>
      <c r="O9616" t="s">
        <v>1682</v>
      </c>
      <c r="P9616" t="s">
        <v>5057</v>
      </c>
      <c r="Q9616" t="s">
        <v>5257</v>
      </c>
      <c r="S9616" t="s">
        <v>1684</v>
      </c>
    </row>
    <row r="9617" spans="1:19" x14ac:dyDescent="0.25">
      <c r="A9617" t="s">
        <v>5282</v>
      </c>
      <c r="B9617" t="s">
        <v>5283</v>
      </c>
      <c r="C9617" t="s">
        <v>5284</v>
      </c>
      <c r="M9617" t="s">
        <v>1080</v>
      </c>
      <c r="O9617" t="s">
        <v>1682</v>
      </c>
      <c r="P9617" t="s">
        <v>5057</v>
      </c>
      <c r="Q9617" t="s">
        <v>5257</v>
      </c>
      <c r="S9617" t="s">
        <v>1684</v>
      </c>
    </row>
    <row r="9618" spans="1:19" x14ac:dyDescent="0.25">
      <c r="A9618" t="s">
        <v>5285</v>
      </c>
      <c r="B9618" t="s">
        <v>5286</v>
      </c>
      <c r="C9618" t="s">
        <v>5287</v>
      </c>
      <c r="M9618" t="s">
        <v>1080</v>
      </c>
      <c r="O9618" t="s">
        <v>1682</v>
      </c>
      <c r="P9618" t="s">
        <v>5057</v>
      </c>
      <c r="Q9618" t="s">
        <v>5257</v>
      </c>
      <c r="S9618" t="s">
        <v>1684</v>
      </c>
    </row>
    <row r="9619" spans="1:19" x14ac:dyDescent="0.25">
      <c r="A9619" t="s">
        <v>5288</v>
      </c>
      <c r="B9619" t="s">
        <v>5289</v>
      </c>
      <c r="C9619" t="s">
        <v>5290</v>
      </c>
      <c r="M9619" t="s">
        <v>1080</v>
      </c>
      <c r="O9619" t="s">
        <v>1682</v>
      </c>
      <c r="P9619" t="s">
        <v>5057</v>
      </c>
      <c r="Q9619" t="s">
        <v>5257</v>
      </c>
      <c r="S9619" t="s">
        <v>1684</v>
      </c>
    </row>
    <row r="9620" spans="1:19" x14ac:dyDescent="0.25">
      <c r="A9620" t="s">
        <v>5291</v>
      </c>
      <c r="B9620" t="s">
        <v>5292</v>
      </c>
      <c r="C9620" t="s">
        <v>5293</v>
      </c>
      <c r="M9620" t="s">
        <v>1080</v>
      </c>
      <c r="O9620" t="s">
        <v>1682</v>
      </c>
      <c r="P9620" t="s">
        <v>5057</v>
      </c>
      <c r="Q9620" t="s">
        <v>5257</v>
      </c>
      <c r="S9620" t="s">
        <v>1684</v>
      </c>
    </row>
    <row r="9621" spans="1:19" x14ac:dyDescent="0.25">
      <c r="A9621" t="s">
        <v>5294</v>
      </c>
      <c r="B9621" t="s">
        <v>5295</v>
      </c>
      <c r="C9621" t="s">
        <v>5296</v>
      </c>
      <c r="D9621" t="s">
        <v>5026</v>
      </c>
      <c r="F9621" t="s">
        <v>5274</v>
      </c>
      <c r="G9621" t="s">
        <v>4956</v>
      </c>
      <c r="M9621" t="s">
        <v>1080</v>
      </c>
      <c r="O9621" t="s">
        <v>1682</v>
      </c>
      <c r="P9621" t="s">
        <v>4988</v>
      </c>
      <c r="Q9621" t="s">
        <v>5257</v>
      </c>
      <c r="S9621" t="s">
        <v>1684</v>
      </c>
    </row>
    <row r="9622" spans="1:19" x14ac:dyDescent="0.25">
      <c r="A9622" t="s">
        <v>5297</v>
      </c>
      <c r="B9622" t="s">
        <v>5298</v>
      </c>
      <c r="C9622" t="s">
        <v>5299</v>
      </c>
      <c r="D9622" t="s">
        <v>5300</v>
      </c>
      <c r="F9622" t="s">
        <v>5301</v>
      </c>
      <c r="G9622" t="s">
        <v>5302</v>
      </c>
      <c r="M9622" t="s">
        <v>1080</v>
      </c>
      <c r="O9622" t="s">
        <v>1682</v>
      </c>
      <c r="P9622" t="s">
        <v>4988</v>
      </c>
      <c r="Q9622" t="s">
        <v>5257</v>
      </c>
      <c r="S9622" t="s">
        <v>1684</v>
      </c>
    </row>
    <row r="9623" spans="1:19" x14ac:dyDescent="0.25">
      <c r="A9623" t="s">
        <v>5303</v>
      </c>
      <c r="B9623" t="s">
        <v>5304</v>
      </c>
      <c r="C9623" t="s">
        <v>5305</v>
      </c>
      <c r="D9623" t="s">
        <v>5306</v>
      </c>
      <c r="F9623" t="s">
        <v>4614</v>
      </c>
      <c r="G9623" t="s">
        <v>5302</v>
      </c>
      <c r="O9623" t="s">
        <v>1682</v>
      </c>
      <c r="P9623" t="s">
        <v>4988</v>
      </c>
      <c r="Q9623" t="s">
        <v>5257</v>
      </c>
      <c r="S9623" t="s">
        <v>1684</v>
      </c>
    </row>
    <row r="9624" spans="1:19" x14ac:dyDescent="0.25">
      <c r="A9624" t="s">
        <v>5307</v>
      </c>
      <c r="B9624" t="s">
        <v>5308</v>
      </c>
      <c r="C9624" t="s">
        <v>5309</v>
      </c>
      <c r="D9624" t="s">
        <v>5310</v>
      </c>
      <c r="F9624" t="s">
        <v>4628</v>
      </c>
      <c r="G9624" t="s">
        <v>5014</v>
      </c>
      <c r="O9624" t="s">
        <v>1682</v>
      </c>
      <c r="P9624" t="s">
        <v>4988</v>
      </c>
      <c r="Q9624" t="s">
        <v>5257</v>
      </c>
      <c r="S9624" t="s">
        <v>1684</v>
      </c>
    </row>
    <row r="9625" spans="1:19" x14ac:dyDescent="0.25">
      <c r="A9625" t="s">
        <v>5311</v>
      </c>
      <c r="B9625" t="s">
        <v>5312</v>
      </c>
      <c r="C9625" t="s">
        <v>5313</v>
      </c>
      <c r="D9625" t="s">
        <v>5314</v>
      </c>
      <c r="F9625" t="s">
        <v>4657</v>
      </c>
      <c r="G9625" t="s">
        <v>5315</v>
      </c>
      <c r="O9625" t="s">
        <v>1682</v>
      </c>
      <c r="P9625" t="s">
        <v>4988</v>
      </c>
      <c r="Q9625" t="s">
        <v>5257</v>
      </c>
      <c r="S9625" t="s">
        <v>1684</v>
      </c>
    </row>
    <row r="9626" spans="1:19" x14ac:dyDescent="0.25">
      <c r="A9626" t="s">
        <v>5316</v>
      </c>
      <c r="B9626" t="s">
        <v>5317</v>
      </c>
      <c r="C9626" t="s">
        <v>5318</v>
      </c>
      <c r="M9626" t="s">
        <v>1080</v>
      </c>
      <c r="O9626" t="s">
        <v>1682</v>
      </c>
      <c r="P9626" t="s">
        <v>5057</v>
      </c>
      <c r="Q9626" t="s">
        <v>5257</v>
      </c>
      <c r="S9626" t="s">
        <v>1684</v>
      </c>
    </row>
    <row r="9627" spans="1:19" x14ac:dyDescent="0.25">
      <c r="A9627" t="s">
        <v>5319</v>
      </c>
      <c r="B9627" t="s">
        <v>5320</v>
      </c>
      <c r="C9627" t="s">
        <v>5318</v>
      </c>
      <c r="M9627" t="s">
        <v>1080</v>
      </c>
      <c r="O9627" t="s">
        <v>1682</v>
      </c>
      <c r="P9627" t="s">
        <v>5057</v>
      </c>
      <c r="Q9627" t="s">
        <v>5257</v>
      </c>
      <c r="S9627" t="s">
        <v>1684</v>
      </c>
    </row>
    <row r="9628" spans="1:19" x14ac:dyDescent="0.25">
      <c r="A9628" t="s">
        <v>5321</v>
      </c>
      <c r="B9628" t="s">
        <v>5322</v>
      </c>
      <c r="C9628" t="s">
        <v>5323</v>
      </c>
      <c r="M9628" t="s">
        <v>1080</v>
      </c>
      <c r="O9628" t="s">
        <v>1682</v>
      </c>
      <c r="P9628" t="s">
        <v>5057</v>
      </c>
      <c r="Q9628" t="s">
        <v>5257</v>
      </c>
      <c r="S9628" t="s">
        <v>1684</v>
      </c>
    </row>
    <row r="9629" spans="1:19" x14ac:dyDescent="0.25">
      <c r="A9629" t="s">
        <v>5324</v>
      </c>
      <c r="B9629" t="s">
        <v>5325</v>
      </c>
      <c r="C9629" t="s">
        <v>5326</v>
      </c>
      <c r="M9629" t="s">
        <v>1080</v>
      </c>
      <c r="O9629" t="s">
        <v>1682</v>
      </c>
      <c r="P9629" t="s">
        <v>5057</v>
      </c>
      <c r="Q9629" t="s">
        <v>5257</v>
      </c>
      <c r="S9629" t="s">
        <v>1684</v>
      </c>
    </row>
    <row r="9630" spans="1:19" x14ac:dyDescent="0.25">
      <c r="A9630" t="s">
        <v>5327</v>
      </c>
      <c r="B9630" t="s">
        <v>5328</v>
      </c>
      <c r="C9630" t="s">
        <v>5329</v>
      </c>
      <c r="M9630" t="s">
        <v>1080</v>
      </c>
      <c r="O9630" t="s">
        <v>1682</v>
      </c>
      <c r="P9630" t="s">
        <v>5057</v>
      </c>
      <c r="Q9630" t="s">
        <v>5257</v>
      </c>
      <c r="S9630" t="s">
        <v>1684</v>
      </c>
    </row>
    <row r="9631" spans="1:19" x14ac:dyDescent="0.25">
      <c r="A9631" t="s">
        <v>5330</v>
      </c>
      <c r="B9631" t="s">
        <v>5331</v>
      </c>
      <c r="C9631" t="s">
        <v>5332</v>
      </c>
      <c r="M9631" t="s">
        <v>1080</v>
      </c>
      <c r="O9631" t="s">
        <v>1682</v>
      </c>
      <c r="P9631" t="s">
        <v>5057</v>
      </c>
      <c r="Q9631" t="s">
        <v>5257</v>
      </c>
      <c r="S9631" t="s">
        <v>1684</v>
      </c>
    </row>
    <row r="9632" spans="1:19" x14ac:dyDescent="0.25">
      <c r="A9632" t="s">
        <v>5333</v>
      </c>
      <c r="B9632" t="s">
        <v>5334</v>
      </c>
      <c r="C9632" t="s">
        <v>5335</v>
      </c>
      <c r="M9632" t="s">
        <v>1080</v>
      </c>
      <c r="O9632" t="s">
        <v>1682</v>
      </c>
      <c r="P9632" t="s">
        <v>5057</v>
      </c>
      <c r="Q9632" t="s">
        <v>5257</v>
      </c>
      <c r="S9632" t="s">
        <v>1684</v>
      </c>
    </row>
    <row r="9633" spans="1:19" x14ac:dyDescent="0.25">
      <c r="A9633" t="s">
        <v>5336</v>
      </c>
      <c r="B9633" t="s">
        <v>5337</v>
      </c>
      <c r="C9633" t="s">
        <v>5338</v>
      </c>
      <c r="M9633" t="s">
        <v>1080</v>
      </c>
      <c r="O9633" t="s">
        <v>1682</v>
      </c>
      <c r="P9633" t="s">
        <v>5057</v>
      </c>
      <c r="Q9633" t="s">
        <v>5257</v>
      </c>
      <c r="S9633" t="s">
        <v>1684</v>
      </c>
    </row>
    <row r="9634" spans="1:19" x14ac:dyDescent="0.25">
      <c r="A9634" t="s">
        <v>5339</v>
      </c>
      <c r="B9634" t="s">
        <v>5340</v>
      </c>
      <c r="C9634" t="s">
        <v>5341</v>
      </c>
      <c r="M9634" t="s">
        <v>1080</v>
      </c>
      <c r="O9634" t="s">
        <v>1682</v>
      </c>
      <c r="P9634" t="s">
        <v>5057</v>
      </c>
      <c r="Q9634" t="s">
        <v>5257</v>
      </c>
      <c r="S9634" t="s">
        <v>1684</v>
      </c>
    </row>
    <row r="9635" spans="1:19" x14ac:dyDescent="0.25">
      <c r="A9635" t="s">
        <v>5342</v>
      </c>
      <c r="B9635" t="s">
        <v>5343</v>
      </c>
      <c r="C9635" t="s">
        <v>5344</v>
      </c>
      <c r="M9635" t="s">
        <v>1080</v>
      </c>
      <c r="O9635" t="s">
        <v>1682</v>
      </c>
      <c r="P9635" t="s">
        <v>5057</v>
      </c>
      <c r="Q9635" t="s">
        <v>5257</v>
      </c>
      <c r="S9635" t="s">
        <v>1684</v>
      </c>
    </row>
    <row r="9636" spans="1:19" x14ac:dyDescent="0.25">
      <c r="A9636" t="s">
        <v>5345</v>
      </c>
      <c r="B9636" t="s">
        <v>5346</v>
      </c>
      <c r="C9636" t="s">
        <v>5347</v>
      </c>
      <c r="M9636" t="s">
        <v>1080</v>
      </c>
      <c r="O9636" t="s">
        <v>1682</v>
      </c>
      <c r="P9636" t="s">
        <v>5057</v>
      </c>
      <c r="Q9636" t="s">
        <v>5257</v>
      </c>
      <c r="S9636" t="s">
        <v>1684</v>
      </c>
    </row>
    <row r="9637" spans="1:19" x14ac:dyDescent="0.25">
      <c r="A9637" t="s">
        <v>5348</v>
      </c>
      <c r="B9637" t="s">
        <v>5349</v>
      </c>
      <c r="C9637" t="s">
        <v>5350</v>
      </c>
      <c r="D9637" t="s">
        <v>5351</v>
      </c>
      <c r="M9637" t="s">
        <v>1080</v>
      </c>
      <c r="O9637" t="s">
        <v>1682</v>
      </c>
      <c r="P9637" t="s">
        <v>4988</v>
      </c>
      <c r="Q9637" t="s">
        <v>5257</v>
      </c>
      <c r="S9637" t="s">
        <v>1684</v>
      </c>
    </row>
    <row r="9638" spans="1:19" x14ac:dyDescent="0.25">
      <c r="A9638" t="s">
        <v>5352</v>
      </c>
      <c r="B9638" t="s">
        <v>5353</v>
      </c>
      <c r="C9638" t="s">
        <v>5354</v>
      </c>
      <c r="D9638" t="s">
        <v>5355</v>
      </c>
      <c r="F9638" t="s">
        <v>5356</v>
      </c>
      <c r="G9638" t="s">
        <v>5357</v>
      </c>
      <c r="M9638" t="s">
        <v>1080</v>
      </c>
      <c r="O9638" t="s">
        <v>1682</v>
      </c>
      <c r="P9638" t="s">
        <v>4988</v>
      </c>
      <c r="Q9638" t="s">
        <v>5257</v>
      </c>
      <c r="S9638" t="s">
        <v>1684</v>
      </c>
    </row>
    <row r="9639" spans="1:19" x14ac:dyDescent="0.25">
      <c r="A9639" t="s">
        <v>5358</v>
      </c>
      <c r="B9639" t="s">
        <v>5359</v>
      </c>
      <c r="C9639" t="s">
        <v>5360</v>
      </c>
      <c r="D9639" t="s">
        <v>5361</v>
      </c>
      <c r="F9639" t="s">
        <v>3067</v>
      </c>
      <c r="G9639" t="s">
        <v>5014</v>
      </c>
      <c r="M9639" t="s">
        <v>1080</v>
      </c>
      <c r="O9639" t="s">
        <v>1682</v>
      </c>
      <c r="P9639" t="s">
        <v>4988</v>
      </c>
      <c r="Q9639" t="s">
        <v>5257</v>
      </c>
      <c r="S9639" t="s">
        <v>1684</v>
      </c>
    </row>
    <row r="9640" spans="1:19" x14ac:dyDescent="0.25">
      <c r="A9640" t="s">
        <v>5362</v>
      </c>
      <c r="B9640" t="s">
        <v>5363</v>
      </c>
      <c r="C9640" t="s">
        <v>5364</v>
      </c>
      <c r="D9640" t="s">
        <v>4328</v>
      </c>
      <c r="M9640" t="s">
        <v>1080</v>
      </c>
      <c r="O9640" t="s">
        <v>1682</v>
      </c>
      <c r="P9640" t="s">
        <v>4988</v>
      </c>
      <c r="Q9640" t="s">
        <v>5257</v>
      </c>
      <c r="S9640" t="s">
        <v>1684</v>
      </c>
    </row>
    <row r="9641" spans="1:19" x14ac:dyDescent="0.25">
      <c r="A9641" t="s">
        <v>5365</v>
      </c>
      <c r="B9641" t="s">
        <v>5366</v>
      </c>
      <c r="C9641" t="s">
        <v>5367</v>
      </c>
      <c r="D9641" t="s">
        <v>5368</v>
      </c>
      <c r="F9641" t="s">
        <v>1388</v>
      </c>
      <c r="G9641" t="s">
        <v>3563</v>
      </c>
      <c r="M9641" t="s">
        <v>1080</v>
      </c>
      <c r="O9641" t="s">
        <v>1682</v>
      </c>
      <c r="P9641" t="s">
        <v>4988</v>
      </c>
      <c r="Q9641" t="s">
        <v>5257</v>
      </c>
      <c r="S9641" t="s">
        <v>1684</v>
      </c>
    </row>
    <row r="9642" spans="1:19" x14ac:dyDescent="0.25">
      <c r="A9642" t="s">
        <v>5369</v>
      </c>
      <c r="B9642" t="s">
        <v>5370</v>
      </c>
      <c r="C9642" t="s">
        <v>5371</v>
      </c>
      <c r="D9642" t="s">
        <v>5372</v>
      </c>
      <c r="F9642" t="s">
        <v>5373</v>
      </c>
      <c r="G9642" t="s">
        <v>4578</v>
      </c>
      <c r="M9642" t="s">
        <v>1080</v>
      </c>
      <c r="O9642" t="s">
        <v>1682</v>
      </c>
      <c r="P9642" t="s">
        <v>4988</v>
      </c>
      <c r="Q9642" t="s">
        <v>5257</v>
      </c>
      <c r="S9642" t="s">
        <v>1684</v>
      </c>
    </row>
    <row r="9643" spans="1:19" x14ac:dyDescent="0.25">
      <c r="A9643" t="s">
        <v>5374</v>
      </c>
      <c r="B9643" t="s">
        <v>5375</v>
      </c>
      <c r="C9643" t="s">
        <v>5376</v>
      </c>
      <c r="D9643" t="s">
        <v>5372</v>
      </c>
      <c r="F9643" t="s">
        <v>2535</v>
      </c>
      <c r="G9643" t="s">
        <v>4550</v>
      </c>
      <c r="M9643" t="s">
        <v>1080</v>
      </c>
      <c r="O9643" t="s">
        <v>1682</v>
      </c>
      <c r="P9643" t="s">
        <v>4988</v>
      </c>
      <c r="Q9643" t="s">
        <v>5257</v>
      </c>
      <c r="S9643" t="s">
        <v>1684</v>
      </c>
    </row>
    <row r="9644" spans="1:19" x14ac:dyDescent="0.25">
      <c r="A9644" t="s">
        <v>5377</v>
      </c>
      <c r="B9644" t="s">
        <v>5378</v>
      </c>
      <c r="C9644" t="s">
        <v>5379</v>
      </c>
      <c r="O9644" t="s">
        <v>1682</v>
      </c>
      <c r="P9644" t="s">
        <v>4988</v>
      </c>
      <c r="Q9644" t="s">
        <v>5257</v>
      </c>
      <c r="S9644" t="s">
        <v>1684</v>
      </c>
    </row>
    <row r="9645" spans="1:19" x14ac:dyDescent="0.25">
      <c r="A9645" t="s">
        <v>5380</v>
      </c>
      <c r="B9645" t="s">
        <v>5381</v>
      </c>
      <c r="C9645" t="s">
        <v>5382</v>
      </c>
      <c r="D9645" t="s">
        <v>5383</v>
      </c>
      <c r="F9645" t="s">
        <v>2905</v>
      </c>
      <c r="M9645" t="s">
        <v>1080</v>
      </c>
      <c r="O9645" t="s">
        <v>1682</v>
      </c>
      <c r="P9645" t="s">
        <v>4988</v>
      </c>
      <c r="Q9645" t="s">
        <v>5257</v>
      </c>
      <c r="S9645" t="s">
        <v>1684</v>
      </c>
    </row>
    <row r="9646" spans="1:19" x14ac:dyDescent="0.25">
      <c r="A9646" t="s">
        <v>5384</v>
      </c>
      <c r="B9646" t="s">
        <v>5385</v>
      </c>
      <c r="C9646" t="s">
        <v>5386</v>
      </c>
      <c r="D9646" t="s">
        <v>4435</v>
      </c>
      <c r="F9646" t="s">
        <v>3584</v>
      </c>
      <c r="M9646" t="s">
        <v>1080</v>
      </c>
      <c r="O9646" t="s">
        <v>1682</v>
      </c>
      <c r="P9646" t="s">
        <v>4988</v>
      </c>
      <c r="Q9646" t="s">
        <v>5257</v>
      </c>
      <c r="S9646" t="s">
        <v>1684</v>
      </c>
    </row>
    <row r="9647" spans="1:19" x14ac:dyDescent="0.25">
      <c r="A9647" t="s">
        <v>5387</v>
      </c>
      <c r="B9647" t="s">
        <v>5388</v>
      </c>
      <c r="C9647" t="s">
        <v>5389</v>
      </c>
      <c r="D9647" t="s">
        <v>4328</v>
      </c>
      <c r="F9647" t="s">
        <v>5390</v>
      </c>
      <c r="M9647" t="s">
        <v>1080</v>
      </c>
      <c r="O9647" t="s">
        <v>1682</v>
      </c>
      <c r="P9647" t="s">
        <v>4988</v>
      </c>
      <c r="Q9647" t="s">
        <v>5257</v>
      </c>
      <c r="S9647" t="s">
        <v>1684</v>
      </c>
    </row>
    <row r="9648" spans="1:19" x14ac:dyDescent="0.25">
      <c r="A9648" t="s">
        <v>5391</v>
      </c>
      <c r="B9648" t="s">
        <v>5392</v>
      </c>
      <c r="C9648" t="s">
        <v>5393</v>
      </c>
      <c r="D9648" t="s">
        <v>5372</v>
      </c>
      <c r="F9648" t="s">
        <v>1399</v>
      </c>
      <c r="G9648" t="s">
        <v>1868</v>
      </c>
      <c r="M9648" t="s">
        <v>1080</v>
      </c>
      <c r="O9648" t="s">
        <v>1682</v>
      </c>
      <c r="P9648" t="s">
        <v>4988</v>
      </c>
      <c r="Q9648" t="s">
        <v>5257</v>
      </c>
      <c r="S9648" t="s">
        <v>1684</v>
      </c>
    </row>
    <row r="9649" spans="1:19" x14ac:dyDescent="0.25">
      <c r="A9649" t="s">
        <v>5394</v>
      </c>
      <c r="B9649" t="s">
        <v>5395</v>
      </c>
      <c r="C9649" t="s">
        <v>5396</v>
      </c>
      <c r="D9649" t="s">
        <v>5397</v>
      </c>
      <c r="F9649" t="s">
        <v>3067</v>
      </c>
      <c r="M9649" t="s">
        <v>1080</v>
      </c>
      <c r="O9649" t="s">
        <v>1682</v>
      </c>
      <c r="P9649" t="s">
        <v>4988</v>
      </c>
      <c r="Q9649" t="s">
        <v>5257</v>
      </c>
      <c r="S9649" t="s">
        <v>1684</v>
      </c>
    </row>
    <row r="9650" spans="1:19" x14ac:dyDescent="0.25">
      <c r="A9650" t="s">
        <v>5398</v>
      </c>
      <c r="B9650" t="s">
        <v>5399</v>
      </c>
      <c r="C9650" t="s">
        <v>5400</v>
      </c>
      <c r="D9650" t="s">
        <v>5401</v>
      </c>
      <c r="M9650" t="s">
        <v>1080</v>
      </c>
      <c r="O9650" t="s">
        <v>1682</v>
      </c>
      <c r="P9650" t="s">
        <v>4988</v>
      </c>
      <c r="Q9650" t="s">
        <v>5257</v>
      </c>
      <c r="S9650" t="s">
        <v>1684</v>
      </c>
    </row>
    <row r="9651" spans="1:19" x14ac:dyDescent="0.25">
      <c r="A9651" t="s">
        <v>5402</v>
      </c>
      <c r="B9651" t="s">
        <v>5403</v>
      </c>
      <c r="C9651" t="s">
        <v>5404</v>
      </c>
      <c r="D9651" t="s">
        <v>5405</v>
      </c>
      <c r="F9651" t="s">
        <v>1014</v>
      </c>
      <c r="G9651" t="s">
        <v>5218</v>
      </c>
      <c r="M9651" t="s">
        <v>1080</v>
      </c>
      <c r="O9651" t="s">
        <v>1682</v>
      </c>
      <c r="P9651" t="s">
        <v>4988</v>
      </c>
      <c r="Q9651" t="s">
        <v>5257</v>
      </c>
      <c r="S9651" t="s">
        <v>1684</v>
      </c>
    </row>
    <row r="9652" spans="1:19" x14ac:dyDescent="0.25">
      <c r="A9652" t="s">
        <v>5406</v>
      </c>
      <c r="B9652" t="s">
        <v>5407</v>
      </c>
      <c r="C9652" t="s">
        <v>5408</v>
      </c>
      <c r="D9652" t="s">
        <v>3697</v>
      </c>
      <c r="F9652" t="s">
        <v>4628</v>
      </c>
      <c r="G9652" t="s">
        <v>3857</v>
      </c>
      <c r="M9652" t="s">
        <v>1080</v>
      </c>
      <c r="O9652" t="s">
        <v>1682</v>
      </c>
      <c r="P9652" t="s">
        <v>4988</v>
      </c>
      <c r="Q9652" t="s">
        <v>5257</v>
      </c>
      <c r="S9652" t="s">
        <v>1684</v>
      </c>
    </row>
    <row r="9653" spans="1:19" x14ac:dyDescent="0.25">
      <c r="A9653" t="s">
        <v>5409</v>
      </c>
      <c r="B9653" t="s">
        <v>5410</v>
      </c>
      <c r="C9653" t="s">
        <v>5411</v>
      </c>
      <c r="D9653" t="s">
        <v>5412</v>
      </c>
      <c r="F9653" t="s">
        <v>5413</v>
      </c>
      <c r="O9653" t="s">
        <v>1682</v>
      </c>
      <c r="P9653" t="s">
        <v>4988</v>
      </c>
      <c r="Q9653" t="s">
        <v>5257</v>
      </c>
      <c r="S9653" t="s">
        <v>1684</v>
      </c>
    </row>
    <row r="9654" spans="1:19" x14ac:dyDescent="0.25">
      <c r="A9654" t="s">
        <v>5414</v>
      </c>
      <c r="B9654" t="s">
        <v>5415</v>
      </c>
      <c r="C9654" t="s">
        <v>5416</v>
      </c>
      <c r="D9654" t="s">
        <v>5417</v>
      </c>
      <c r="F9654" t="s">
        <v>1868</v>
      </c>
      <c r="M9654" t="s">
        <v>1080</v>
      </c>
      <c r="O9654" t="s">
        <v>1682</v>
      </c>
      <c r="P9654" t="s">
        <v>4988</v>
      </c>
      <c r="Q9654" t="s">
        <v>5257</v>
      </c>
      <c r="S9654" t="s">
        <v>1684</v>
      </c>
    </row>
    <row r="9655" spans="1:19" x14ac:dyDescent="0.25">
      <c r="A9655" t="s">
        <v>5418</v>
      </c>
      <c r="B9655" t="s">
        <v>5419</v>
      </c>
      <c r="C9655" t="s">
        <v>5420</v>
      </c>
      <c r="D9655" t="s">
        <v>5383</v>
      </c>
      <c r="F9655" t="s">
        <v>5421</v>
      </c>
      <c r="M9655" t="s">
        <v>1080</v>
      </c>
      <c r="O9655" t="s">
        <v>1682</v>
      </c>
      <c r="P9655" t="s">
        <v>4988</v>
      </c>
      <c r="Q9655" t="s">
        <v>5257</v>
      </c>
      <c r="S9655" t="s">
        <v>1684</v>
      </c>
    </row>
    <row r="9656" spans="1:19" x14ac:dyDescent="0.25">
      <c r="A9656" t="s">
        <v>5422</v>
      </c>
      <c r="B9656" t="s">
        <v>5423</v>
      </c>
      <c r="C9656" t="s">
        <v>5424</v>
      </c>
      <c r="D9656" t="s">
        <v>5425</v>
      </c>
      <c r="F9656" t="s">
        <v>5426</v>
      </c>
      <c r="G9656" t="s">
        <v>3563</v>
      </c>
      <c r="M9656" t="s">
        <v>1080</v>
      </c>
      <c r="O9656" t="s">
        <v>1682</v>
      </c>
      <c r="P9656" t="s">
        <v>4988</v>
      </c>
      <c r="Q9656" t="s">
        <v>5257</v>
      </c>
      <c r="S9656" t="s">
        <v>1684</v>
      </c>
    </row>
    <row r="9657" spans="1:19" x14ac:dyDescent="0.25">
      <c r="A9657" t="s">
        <v>5427</v>
      </c>
      <c r="B9657" t="s">
        <v>5428</v>
      </c>
      <c r="C9657" t="s">
        <v>5429</v>
      </c>
      <c r="D9657" t="s">
        <v>5430</v>
      </c>
      <c r="F9657" t="s">
        <v>5163</v>
      </c>
      <c r="G9657" t="s">
        <v>5357</v>
      </c>
      <c r="M9657" t="s">
        <v>1080</v>
      </c>
      <c r="O9657" t="s">
        <v>1682</v>
      </c>
      <c r="P9657" t="s">
        <v>4988</v>
      </c>
      <c r="Q9657" t="s">
        <v>5257</v>
      </c>
      <c r="S9657" t="s">
        <v>1684</v>
      </c>
    </row>
    <row r="9658" spans="1:19" x14ac:dyDescent="0.25">
      <c r="A9658" t="s">
        <v>5431</v>
      </c>
      <c r="B9658" t="s">
        <v>5432</v>
      </c>
      <c r="C9658" t="s">
        <v>5433</v>
      </c>
      <c r="G9658" t="s">
        <v>4578</v>
      </c>
      <c r="M9658" t="s">
        <v>1080</v>
      </c>
      <c r="O9658" t="s">
        <v>1682</v>
      </c>
      <c r="P9658" t="s">
        <v>4988</v>
      </c>
      <c r="Q9658" t="s">
        <v>5257</v>
      </c>
      <c r="S9658" t="s">
        <v>1684</v>
      </c>
    </row>
    <row r="9659" spans="1:19" x14ac:dyDescent="0.25">
      <c r="A9659" t="s">
        <v>5434</v>
      </c>
      <c r="B9659" t="s">
        <v>5435</v>
      </c>
      <c r="C9659" t="s">
        <v>5436</v>
      </c>
      <c r="M9659" t="s">
        <v>1080</v>
      </c>
      <c r="O9659" t="s">
        <v>1682</v>
      </c>
      <c r="P9659" t="s">
        <v>5057</v>
      </c>
      <c r="Q9659" t="s">
        <v>5437</v>
      </c>
      <c r="S9659" t="s">
        <v>1684</v>
      </c>
    </row>
    <row r="9660" spans="1:19" x14ac:dyDescent="0.25">
      <c r="A9660" t="s">
        <v>5438</v>
      </c>
      <c r="B9660" t="s">
        <v>5439</v>
      </c>
      <c r="C9660" t="s">
        <v>5440</v>
      </c>
      <c r="O9660" t="s">
        <v>1682</v>
      </c>
      <c r="P9660" t="s">
        <v>4988</v>
      </c>
      <c r="Q9660" t="s">
        <v>5437</v>
      </c>
      <c r="S9660" t="s">
        <v>1684</v>
      </c>
    </row>
    <row r="9661" spans="1:19" x14ac:dyDescent="0.25">
      <c r="A9661" t="s">
        <v>5441</v>
      </c>
      <c r="B9661" t="s">
        <v>5442</v>
      </c>
      <c r="C9661" t="s">
        <v>5443</v>
      </c>
      <c r="D9661" t="s">
        <v>5444</v>
      </c>
      <c r="O9661" t="s">
        <v>1682</v>
      </c>
      <c r="P9661" t="s">
        <v>4988</v>
      </c>
      <c r="Q9661" t="s">
        <v>5437</v>
      </c>
      <c r="S9661" t="s">
        <v>1684</v>
      </c>
    </row>
    <row r="9662" spans="1:19" x14ac:dyDescent="0.25">
      <c r="A9662" t="s">
        <v>5445</v>
      </c>
      <c r="B9662" t="s">
        <v>5446</v>
      </c>
      <c r="C9662" t="s">
        <v>5447</v>
      </c>
      <c r="O9662" t="s">
        <v>1682</v>
      </c>
      <c r="P9662" t="s">
        <v>4988</v>
      </c>
      <c r="Q9662" t="s">
        <v>5437</v>
      </c>
      <c r="S9662" t="s">
        <v>1684</v>
      </c>
    </row>
    <row r="9663" spans="1:19" x14ac:dyDescent="0.25">
      <c r="A9663" t="s">
        <v>5448</v>
      </c>
      <c r="B9663" t="s">
        <v>5449</v>
      </c>
      <c r="C9663" t="s">
        <v>5450</v>
      </c>
      <c r="D9663" t="s">
        <v>5451</v>
      </c>
      <c r="F9663" t="s">
        <v>5452</v>
      </c>
      <c r="O9663" t="s">
        <v>1682</v>
      </c>
      <c r="P9663" t="s">
        <v>4988</v>
      </c>
      <c r="Q9663" t="s">
        <v>5437</v>
      </c>
      <c r="S9663" t="s">
        <v>1684</v>
      </c>
    </row>
    <row r="9664" spans="1:19" x14ac:dyDescent="0.25">
      <c r="A9664" t="s">
        <v>5453</v>
      </c>
      <c r="B9664" t="s">
        <v>5454</v>
      </c>
      <c r="C9664" t="s">
        <v>5455</v>
      </c>
      <c r="D9664" t="s">
        <v>5456</v>
      </c>
      <c r="F9664" t="s">
        <v>5457</v>
      </c>
      <c r="M9664" t="s">
        <v>1080</v>
      </c>
      <c r="O9664" t="s">
        <v>1682</v>
      </c>
      <c r="P9664" t="s">
        <v>4988</v>
      </c>
      <c r="Q9664" t="s">
        <v>5437</v>
      </c>
      <c r="S9664" t="s">
        <v>1684</v>
      </c>
    </row>
    <row r="9665" spans="1:19" x14ac:dyDescent="0.25">
      <c r="A9665" t="s">
        <v>5458</v>
      </c>
      <c r="B9665" t="s">
        <v>5459</v>
      </c>
      <c r="C9665" t="s">
        <v>5460</v>
      </c>
      <c r="D9665" t="s">
        <v>3680</v>
      </c>
      <c r="F9665" t="s">
        <v>2965</v>
      </c>
      <c r="M9665" t="s">
        <v>1080</v>
      </c>
      <c r="O9665" t="s">
        <v>1682</v>
      </c>
      <c r="P9665" t="s">
        <v>4988</v>
      </c>
      <c r="Q9665" t="s">
        <v>5437</v>
      </c>
      <c r="S9665" t="s">
        <v>1684</v>
      </c>
    </row>
    <row r="9666" spans="1:19" x14ac:dyDescent="0.25">
      <c r="A9666" t="s">
        <v>5461</v>
      </c>
      <c r="B9666" t="s">
        <v>5462</v>
      </c>
      <c r="C9666" t="s">
        <v>5463</v>
      </c>
      <c r="D9666" t="s">
        <v>4376</v>
      </c>
      <c r="G9666" t="s">
        <v>5464</v>
      </c>
      <c r="M9666" t="s">
        <v>5465</v>
      </c>
      <c r="O9666" t="s">
        <v>1682</v>
      </c>
      <c r="P9666" t="s">
        <v>5466</v>
      </c>
      <c r="Q9666" t="s">
        <v>5467</v>
      </c>
      <c r="S9666" t="s">
        <v>1684</v>
      </c>
    </row>
    <row r="9667" spans="1:19" x14ac:dyDescent="0.25">
      <c r="A9667" t="s">
        <v>5468</v>
      </c>
      <c r="B9667" t="s">
        <v>5469</v>
      </c>
      <c r="C9667" t="s">
        <v>5470</v>
      </c>
      <c r="D9667" t="s">
        <v>5471</v>
      </c>
      <c r="F9667" t="s">
        <v>5356</v>
      </c>
      <c r="M9667" t="s">
        <v>5465</v>
      </c>
      <c r="O9667" t="s">
        <v>1682</v>
      </c>
      <c r="P9667" t="s">
        <v>5466</v>
      </c>
      <c r="Q9667" t="s">
        <v>5467</v>
      </c>
      <c r="S9667" t="s">
        <v>1684</v>
      </c>
    </row>
    <row r="9668" spans="1:19" x14ac:dyDescent="0.25">
      <c r="A9668" t="s">
        <v>5472</v>
      </c>
      <c r="B9668" t="s">
        <v>5473</v>
      </c>
      <c r="C9668" t="s">
        <v>5474</v>
      </c>
      <c r="D9668" t="s">
        <v>5076</v>
      </c>
      <c r="F9668" t="s">
        <v>2498</v>
      </c>
      <c r="M9668" t="s">
        <v>5465</v>
      </c>
      <c r="O9668" t="s">
        <v>1682</v>
      </c>
      <c r="P9668" t="s">
        <v>5466</v>
      </c>
      <c r="Q9668" t="s">
        <v>5467</v>
      </c>
      <c r="S9668" t="s">
        <v>1684</v>
      </c>
    </row>
    <row r="9669" spans="1:19" x14ac:dyDescent="0.25">
      <c r="A9669" t="s">
        <v>5475</v>
      </c>
      <c r="B9669" t="s">
        <v>5476</v>
      </c>
      <c r="C9669" t="s">
        <v>5477</v>
      </c>
      <c r="D9669" t="s">
        <v>5478</v>
      </c>
      <c r="F9669" t="s">
        <v>3248</v>
      </c>
      <c r="M9669" t="s">
        <v>5465</v>
      </c>
      <c r="O9669" t="s">
        <v>1682</v>
      </c>
      <c r="P9669" t="s">
        <v>5466</v>
      </c>
      <c r="Q9669" t="s">
        <v>5467</v>
      </c>
      <c r="S9669" t="s">
        <v>1684</v>
      </c>
    </row>
    <row r="9670" spans="1:19" x14ac:dyDescent="0.25">
      <c r="A9670" t="s">
        <v>5479</v>
      </c>
      <c r="B9670" t="s">
        <v>5480</v>
      </c>
      <c r="C9670" t="s">
        <v>5481</v>
      </c>
      <c r="D9670" t="s">
        <v>3827</v>
      </c>
      <c r="G9670" t="s">
        <v>592</v>
      </c>
      <c r="M9670" t="s">
        <v>1107</v>
      </c>
      <c r="O9670" t="s">
        <v>1682</v>
      </c>
      <c r="P9670" t="s">
        <v>5466</v>
      </c>
      <c r="Q9670" t="s">
        <v>5467</v>
      </c>
      <c r="S9670" t="s">
        <v>1684</v>
      </c>
    </row>
    <row r="9671" spans="1:19" x14ac:dyDescent="0.25">
      <c r="A9671" t="s">
        <v>5482</v>
      </c>
      <c r="B9671" t="s">
        <v>5483</v>
      </c>
      <c r="C9671" t="s">
        <v>5484</v>
      </c>
      <c r="M9671" t="s">
        <v>1080</v>
      </c>
      <c r="O9671" t="s">
        <v>1682</v>
      </c>
      <c r="P9671" t="s">
        <v>5466</v>
      </c>
      <c r="Q9671" t="s">
        <v>5467</v>
      </c>
      <c r="S9671" t="s">
        <v>1684</v>
      </c>
    </row>
    <row r="9672" spans="1:19" x14ac:dyDescent="0.25">
      <c r="A9672" t="s">
        <v>5485</v>
      </c>
      <c r="B9672" t="s">
        <v>5486</v>
      </c>
      <c r="C9672" t="s">
        <v>5487</v>
      </c>
      <c r="M9672" t="s">
        <v>1080</v>
      </c>
      <c r="O9672" t="s">
        <v>1682</v>
      </c>
      <c r="P9672" t="s">
        <v>5466</v>
      </c>
      <c r="Q9672" t="s">
        <v>5467</v>
      </c>
      <c r="S9672" t="s">
        <v>1684</v>
      </c>
    </row>
    <row r="9673" spans="1:19" x14ac:dyDescent="0.25">
      <c r="A9673" t="s">
        <v>5488</v>
      </c>
      <c r="B9673" t="s">
        <v>5489</v>
      </c>
      <c r="C9673" t="s">
        <v>5490</v>
      </c>
      <c r="D9673" t="s">
        <v>4080</v>
      </c>
      <c r="M9673" t="s">
        <v>1080</v>
      </c>
      <c r="O9673" t="s">
        <v>1682</v>
      </c>
      <c r="P9673" t="s">
        <v>5466</v>
      </c>
      <c r="Q9673" t="s">
        <v>5467</v>
      </c>
      <c r="S9673" t="s">
        <v>1684</v>
      </c>
    </row>
    <row r="9674" spans="1:19" x14ac:dyDescent="0.25">
      <c r="A9674" t="s">
        <v>5491</v>
      </c>
      <c r="B9674" t="s">
        <v>5492</v>
      </c>
      <c r="C9674" t="s">
        <v>5493</v>
      </c>
      <c r="O9674" t="s">
        <v>1682</v>
      </c>
      <c r="P9674" t="s">
        <v>5466</v>
      </c>
      <c r="Q9674" t="s">
        <v>5467</v>
      </c>
      <c r="S9674" t="s">
        <v>1684</v>
      </c>
    </row>
    <row r="9675" spans="1:19" x14ac:dyDescent="0.25">
      <c r="A9675" t="s">
        <v>5494</v>
      </c>
      <c r="B9675" t="s">
        <v>5495</v>
      </c>
      <c r="C9675" t="s">
        <v>5496</v>
      </c>
      <c r="D9675" t="s">
        <v>2022</v>
      </c>
      <c r="M9675" t="s">
        <v>1080</v>
      </c>
      <c r="O9675" t="s">
        <v>1682</v>
      </c>
      <c r="P9675" t="s">
        <v>5466</v>
      </c>
      <c r="Q9675" t="s">
        <v>5467</v>
      </c>
      <c r="S9675" t="s">
        <v>1684</v>
      </c>
    </row>
    <row r="9676" spans="1:19" x14ac:dyDescent="0.25">
      <c r="A9676" t="s">
        <v>5497</v>
      </c>
      <c r="B9676" t="s">
        <v>5498</v>
      </c>
      <c r="C9676" t="s">
        <v>5499</v>
      </c>
      <c r="M9676" t="s">
        <v>1080</v>
      </c>
      <c r="O9676" t="s">
        <v>1682</v>
      </c>
      <c r="P9676" t="s">
        <v>5466</v>
      </c>
      <c r="Q9676" t="s">
        <v>5467</v>
      </c>
      <c r="S9676" t="s">
        <v>1684</v>
      </c>
    </row>
    <row r="9677" spans="1:19" x14ac:dyDescent="0.25">
      <c r="A9677" t="s">
        <v>5500</v>
      </c>
      <c r="B9677" t="s">
        <v>5501</v>
      </c>
      <c r="C9677" t="s">
        <v>5502</v>
      </c>
      <c r="D9677" t="s">
        <v>5503</v>
      </c>
      <c r="M9677" t="s">
        <v>1080</v>
      </c>
      <c r="O9677" t="s">
        <v>1682</v>
      </c>
      <c r="P9677" t="s">
        <v>5466</v>
      </c>
      <c r="Q9677" t="s">
        <v>5467</v>
      </c>
      <c r="S9677" t="s">
        <v>1684</v>
      </c>
    </row>
    <row r="9678" spans="1:19" x14ac:dyDescent="0.25">
      <c r="A9678" t="s">
        <v>5504</v>
      </c>
      <c r="B9678" t="s">
        <v>5505</v>
      </c>
      <c r="C9678" t="s">
        <v>5506</v>
      </c>
      <c r="M9678" t="s">
        <v>1080</v>
      </c>
      <c r="O9678" t="s">
        <v>1682</v>
      </c>
      <c r="P9678" t="s">
        <v>5466</v>
      </c>
      <c r="Q9678" t="s">
        <v>5467</v>
      </c>
      <c r="S9678" t="s">
        <v>1684</v>
      </c>
    </row>
    <row r="9679" spans="1:19" x14ac:dyDescent="0.25">
      <c r="A9679" t="s">
        <v>5507</v>
      </c>
      <c r="B9679" t="s">
        <v>5508</v>
      </c>
      <c r="C9679" t="s">
        <v>5509</v>
      </c>
      <c r="D9679" t="s">
        <v>5510</v>
      </c>
      <c r="F9679" t="s">
        <v>2818</v>
      </c>
      <c r="M9679" t="s">
        <v>1080</v>
      </c>
      <c r="O9679" t="s">
        <v>1682</v>
      </c>
      <c r="P9679" t="s">
        <v>5466</v>
      </c>
      <c r="Q9679" t="s">
        <v>5467</v>
      </c>
      <c r="S9679" t="s">
        <v>1684</v>
      </c>
    </row>
    <row r="9680" spans="1:19" x14ac:dyDescent="0.25">
      <c r="A9680" t="s">
        <v>5511</v>
      </c>
      <c r="B9680" t="s">
        <v>5512</v>
      </c>
      <c r="C9680" t="s">
        <v>5513</v>
      </c>
      <c r="D9680" t="s">
        <v>5514</v>
      </c>
      <c r="F9680" t="s">
        <v>2612</v>
      </c>
      <c r="M9680" t="s">
        <v>1080</v>
      </c>
      <c r="O9680" t="s">
        <v>1682</v>
      </c>
      <c r="P9680" t="s">
        <v>5466</v>
      </c>
      <c r="Q9680" t="s">
        <v>5467</v>
      </c>
      <c r="S9680" t="s">
        <v>1684</v>
      </c>
    </row>
    <row r="9681" spans="1:19" x14ac:dyDescent="0.25">
      <c r="A9681" t="s">
        <v>5515</v>
      </c>
      <c r="B9681" t="s">
        <v>5516</v>
      </c>
      <c r="C9681" t="s">
        <v>5517</v>
      </c>
      <c r="D9681" t="s">
        <v>5518</v>
      </c>
      <c r="F9681" t="s">
        <v>4137</v>
      </c>
      <c r="M9681" t="s">
        <v>1080</v>
      </c>
      <c r="O9681" t="s">
        <v>1682</v>
      </c>
      <c r="P9681" t="s">
        <v>5466</v>
      </c>
      <c r="Q9681" t="s">
        <v>5467</v>
      </c>
      <c r="S9681" t="s">
        <v>1684</v>
      </c>
    </row>
    <row r="9682" spans="1:19" x14ac:dyDescent="0.25">
      <c r="A9682" t="s">
        <v>5519</v>
      </c>
      <c r="B9682" t="s">
        <v>5520</v>
      </c>
      <c r="C9682" t="s">
        <v>5521</v>
      </c>
      <c r="D9682" t="s">
        <v>5522</v>
      </c>
      <c r="F9682" t="s">
        <v>2611</v>
      </c>
      <c r="M9682" t="s">
        <v>1080</v>
      </c>
      <c r="O9682" t="s">
        <v>1682</v>
      </c>
      <c r="P9682" t="s">
        <v>5466</v>
      </c>
      <c r="Q9682" t="s">
        <v>5467</v>
      </c>
      <c r="S9682" t="s">
        <v>1684</v>
      </c>
    </row>
    <row r="9683" spans="1:19" x14ac:dyDescent="0.25">
      <c r="A9683" t="s">
        <v>5523</v>
      </c>
      <c r="B9683" t="s">
        <v>5524</v>
      </c>
      <c r="C9683" t="s">
        <v>5525</v>
      </c>
      <c r="D9683" t="s">
        <v>5514</v>
      </c>
      <c r="F9683" t="s">
        <v>1777</v>
      </c>
      <c r="O9683" t="s">
        <v>1682</v>
      </c>
      <c r="P9683" t="s">
        <v>5466</v>
      </c>
      <c r="Q9683" t="s">
        <v>5467</v>
      </c>
      <c r="S9683" t="s">
        <v>1684</v>
      </c>
    </row>
    <row r="9684" spans="1:19" x14ac:dyDescent="0.25">
      <c r="A9684" t="s">
        <v>5526</v>
      </c>
      <c r="B9684" t="s">
        <v>5527</v>
      </c>
      <c r="C9684" t="s">
        <v>5528</v>
      </c>
      <c r="G9684" t="s">
        <v>1868</v>
      </c>
      <c r="M9684" t="s">
        <v>1080</v>
      </c>
      <c r="O9684" t="s">
        <v>1682</v>
      </c>
      <c r="P9684" t="s">
        <v>5466</v>
      </c>
      <c r="Q9684" t="s">
        <v>5467</v>
      </c>
      <c r="S9684" t="s">
        <v>1684</v>
      </c>
    </row>
    <row r="9685" spans="1:19" x14ac:dyDescent="0.25">
      <c r="A9685" t="s">
        <v>5529</v>
      </c>
      <c r="B9685" t="s">
        <v>5530</v>
      </c>
      <c r="C9685" t="s">
        <v>5531</v>
      </c>
      <c r="D9685" t="s">
        <v>4080</v>
      </c>
      <c r="M9685" t="s">
        <v>1080</v>
      </c>
      <c r="O9685" t="s">
        <v>1682</v>
      </c>
      <c r="P9685" t="s">
        <v>5466</v>
      </c>
      <c r="Q9685" t="s">
        <v>5467</v>
      </c>
      <c r="S9685" t="s">
        <v>1684</v>
      </c>
    </row>
    <row r="9686" spans="1:19" x14ac:dyDescent="0.25">
      <c r="A9686" t="s">
        <v>5532</v>
      </c>
      <c r="B9686" t="s">
        <v>5533</v>
      </c>
      <c r="C9686" t="s">
        <v>5534</v>
      </c>
      <c r="D9686" t="s">
        <v>5096</v>
      </c>
      <c r="F9686" t="s">
        <v>5535</v>
      </c>
      <c r="M9686" t="s">
        <v>1080</v>
      </c>
      <c r="O9686" t="s">
        <v>1682</v>
      </c>
      <c r="P9686" t="s">
        <v>5466</v>
      </c>
      <c r="Q9686" t="s">
        <v>5467</v>
      </c>
      <c r="S9686" t="s">
        <v>1684</v>
      </c>
    </row>
    <row r="9687" spans="1:19" x14ac:dyDescent="0.25">
      <c r="A9687" t="s">
        <v>5536</v>
      </c>
      <c r="B9687" t="s">
        <v>5537</v>
      </c>
      <c r="C9687" t="s">
        <v>5538</v>
      </c>
      <c r="D9687" t="s">
        <v>4100</v>
      </c>
      <c r="F9687" t="s">
        <v>5197</v>
      </c>
      <c r="M9687" t="s">
        <v>1080</v>
      </c>
      <c r="O9687" t="s">
        <v>1682</v>
      </c>
      <c r="P9687" t="s">
        <v>5466</v>
      </c>
      <c r="Q9687" t="s">
        <v>5467</v>
      </c>
      <c r="S9687" t="s">
        <v>1684</v>
      </c>
    </row>
    <row r="9688" spans="1:19" x14ac:dyDescent="0.25">
      <c r="A9688" t="s">
        <v>5539</v>
      </c>
      <c r="B9688" t="s">
        <v>5540</v>
      </c>
      <c r="C9688" t="s">
        <v>5541</v>
      </c>
      <c r="D9688" t="s">
        <v>4913</v>
      </c>
      <c r="F9688" t="s">
        <v>2616</v>
      </c>
      <c r="M9688" t="s">
        <v>1080</v>
      </c>
      <c r="O9688" t="s">
        <v>1682</v>
      </c>
      <c r="P9688" t="s">
        <v>5466</v>
      </c>
      <c r="Q9688" t="s">
        <v>5467</v>
      </c>
      <c r="S9688" t="s">
        <v>1684</v>
      </c>
    </row>
    <row r="9689" spans="1:19" x14ac:dyDescent="0.25">
      <c r="A9689" t="s">
        <v>5542</v>
      </c>
      <c r="B9689" t="s">
        <v>5543</v>
      </c>
      <c r="C9689" t="s">
        <v>5544</v>
      </c>
      <c r="D9689" t="s">
        <v>5545</v>
      </c>
      <c r="F9689" t="s">
        <v>3244</v>
      </c>
      <c r="M9689" t="s">
        <v>1080</v>
      </c>
      <c r="O9689" t="s">
        <v>1682</v>
      </c>
      <c r="P9689" t="s">
        <v>5466</v>
      </c>
      <c r="Q9689" t="s">
        <v>5467</v>
      </c>
      <c r="S9689" t="s">
        <v>1684</v>
      </c>
    </row>
    <row r="9690" spans="1:19" x14ac:dyDescent="0.25">
      <c r="A9690" t="s">
        <v>5546</v>
      </c>
      <c r="B9690" t="s">
        <v>5547</v>
      </c>
      <c r="C9690" t="s">
        <v>5548</v>
      </c>
      <c r="D9690" t="s">
        <v>3019</v>
      </c>
      <c r="M9690" t="s">
        <v>1080</v>
      </c>
      <c r="O9690" t="s">
        <v>1682</v>
      </c>
      <c r="P9690" t="s">
        <v>5466</v>
      </c>
      <c r="Q9690" t="s">
        <v>5467</v>
      </c>
      <c r="S9690" t="s">
        <v>1684</v>
      </c>
    </row>
    <row r="9691" spans="1:19" x14ac:dyDescent="0.25">
      <c r="A9691" t="s">
        <v>5549</v>
      </c>
      <c r="B9691" t="s">
        <v>5550</v>
      </c>
      <c r="C9691" t="s">
        <v>5551</v>
      </c>
      <c r="M9691" t="s">
        <v>1080</v>
      </c>
      <c r="O9691" t="s">
        <v>1682</v>
      </c>
      <c r="P9691" t="s">
        <v>5466</v>
      </c>
      <c r="Q9691" t="s">
        <v>5467</v>
      </c>
      <c r="S9691" t="s">
        <v>1684</v>
      </c>
    </row>
    <row r="9692" spans="1:19" x14ac:dyDescent="0.25">
      <c r="A9692" t="s">
        <v>5552</v>
      </c>
      <c r="B9692" t="s">
        <v>5553</v>
      </c>
      <c r="C9692" t="s">
        <v>5554</v>
      </c>
      <c r="M9692" t="s">
        <v>1080</v>
      </c>
      <c r="O9692" t="s">
        <v>1682</v>
      </c>
      <c r="P9692" t="s">
        <v>5466</v>
      </c>
      <c r="Q9692" t="s">
        <v>5467</v>
      </c>
      <c r="S9692" t="s">
        <v>1684</v>
      </c>
    </row>
    <row r="9693" spans="1:19" x14ac:dyDescent="0.25">
      <c r="A9693" t="s">
        <v>5555</v>
      </c>
      <c r="B9693" t="s">
        <v>5556</v>
      </c>
      <c r="C9693" t="s">
        <v>5557</v>
      </c>
      <c r="M9693" t="s">
        <v>1080</v>
      </c>
      <c r="O9693" t="s">
        <v>1682</v>
      </c>
      <c r="P9693" t="s">
        <v>5466</v>
      </c>
      <c r="Q9693" t="s">
        <v>5467</v>
      </c>
      <c r="S9693" t="s">
        <v>1684</v>
      </c>
    </row>
    <row r="9694" spans="1:19" x14ac:dyDescent="0.25">
      <c r="A9694" t="s">
        <v>5558</v>
      </c>
      <c r="B9694" t="s">
        <v>5559</v>
      </c>
      <c r="C9694" t="s">
        <v>5560</v>
      </c>
      <c r="M9694" t="s">
        <v>1080</v>
      </c>
      <c r="O9694" t="s">
        <v>1682</v>
      </c>
      <c r="P9694" t="s">
        <v>5466</v>
      </c>
      <c r="Q9694" t="s">
        <v>5467</v>
      </c>
      <c r="S9694" t="s">
        <v>1684</v>
      </c>
    </row>
    <row r="9695" spans="1:19" x14ac:dyDescent="0.25">
      <c r="A9695" t="s">
        <v>5561</v>
      </c>
      <c r="B9695" t="s">
        <v>5562</v>
      </c>
      <c r="C9695" t="s">
        <v>5563</v>
      </c>
      <c r="D9695" t="s">
        <v>4797</v>
      </c>
      <c r="M9695" t="s">
        <v>1080</v>
      </c>
      <c r="O9695" t="s">
        <v>1682</v>
      </c>
      <c r="P9695" t="s">
        <v>5466</v>
      </c>
      <c r="Q9695" t="s">
        <v>5467</v>
      </c>
      <c r="S9695" t="s">
        <v>1684</v>
      </c>
    </row>
    <row r="9696" spans="1:19" x14ac:dyDescent="0.25">
      <c r="A9696" t="s">
        <v>5564</v>
      </c>
      <c r="B9696" t="s">
        <v>5565</v>
      </c>
      <c r="C9696" t="s">
        <v>5566</v>
      </c>
      <c r="M9696" t="s">
        <v>1080</v>
      </c>
      <c r="O9696" t="s">
        <v>1682</v>
      </c>
      <c r="P9696" t="s">
        <v>5466</v>
      </c>
      <c r="Q9696" t="s">
        <v>5467</v>
      </c>
      <c r="S9696" t="s">
        <v>1684</v>
      </c>
    </row>
    <row r="9697" spans="1:19" x14ac:dyDescent="0.25">
      <c r="A9697" t="s">
        <v>5567</v>
      </c>
      <c r="B9697" t="s">
        <v>5568</v>
      </c>
      <c r="C9697" t="s">
        <v>5569</v>
      </c>
      <c r="D9697" t="s">
        <v>5570</v>
      </c>
      <c r="O9697" t="s">
        <v>1682</v>
      </c>
      <c r="P9697" t="s">
        <v>5466</v>
      </c>
      <c r="Q9697" t="s">
        <v>5467</v>
      </c>
      <c r="S9697" t="s">
        <v>1684</v>
      </c>
    </row>
    <row r="9698" spans="1:19" x14ac:dyDescent="0.25">
      <c r="A9698" t="s">
        <v>5571</v>
      </c>
      <c r="B9698" t="s">
        <v>5572</v>
      </c>
      <c r="C9698" t="s">
        <v>5573</v>
      </c>
      <c r="D9698" t="s">
        <v>5574</v>
      </c>
      <c r="G9698" t="s">
        <v>5575</v>
      </c>
      <c r="M9698" t="s">
        <v>1107</v>
      </c>
      <c r="O9698" t="s">
        <v>1682</v>
      </c>
      <c r="P9698" t="s">
        <v>5466</v>
      </c>
      <c r="Q9698" t="s">
        <v>5576</v>
      </c>
      <c r="S9698" t="s">
        <v>1684</v>
      </c>
    </row>
    <row r="9699" spans="1:19" x14ac:dyDescent="0.25">
      <c r="A9699" t="s">
        <v>5577</v>
      </c>
      <c r="B9699" t="s">
        <v>5578</v>
      </c>
      <c r="C9699" t="s">
        <v>5579</v>
      </c>
      <c r="M9699" t="s">
        <v>1080</v>
      </c>
      <c r="O9699" t="s">
        <v>1682</v>
      </c>
      <c r="P9699" t="s">
        <v>5466</v>
      </c>
      <c r="Q9699" t="s">
        <v>5576</v>
      </c>
      <c r="S9699" t="s">
        <v>1684</v>
      </c>
    </row>
    <row r="9700" spans="1:19" x14ac:dyDescent="0.25">
      <c r="A9700" t="s">
        <v>5580</v>
      </c>
      <c r="B9700" t="s">
        <v>5581</v>
      </c>
      <c r="C9700" t="s">
        <v>5582</v>
      </c>
      <c r="M9700" t="s">
        <v>1080</v>
      </c>
      <c r="O9700" t="s">
        <v>1682</v>
      </c>
      <c r="P9700" t="s">
        <v>5466</v>
      </c>
      <c r="Q9700" t="s">
        <v>5576</v>
      </c>
      <c r="S9700" t="s">
        <v>1684</v>
      </c>
    </row>
    <row r="9701" spans="1:19" x14ac:dyDescent="0.25">
      <c r="A9701" t="s">
        <v>5583</v>
      </c>
      <c r="B9701" t="s">
        <v>5584</v>
      </c>
      <c r="C9701" t="s">
        <v>5585</v>
      </c>
      <c r="D9701" t="s">
        <v>5586</v>
      </c>
      <c r="F9701" t="s">
        <v>2473</v>
      </c>
      <c r="M9701" t="s">
        <v>1080</v>
      </c>
      <c r="O9701" t="s">
        <v>1682</v>
      </c>
      <c r="P9701" t="s">
        <v>5466</v>
      </c>
      <c r="Q9701" t="s">
        <v>5576</v>
      </c>
      <c r="S9701" t="s">
        <v>1684</v>
      </c>
    </row>
    <row r="9702" spans="1:19" x14ac:dyDescent="0.25">
      <c r="A9702" t="s">
        <v>5587</v>
      </c>
      <c r="B9702" t="s">
        <v>5588</v>
      </c>
      <c r="C9702" t="s">
        <v>5589</v>
      </c>
      <c r="D9702" t="s">
        <v>4164</v>
      </c>
      <c r="F9702" t="s">
        <v>3209</v>
      </c>
      <c r="M9702" t="s">
        <v>1080</v>
      </c>
      <c r="O9702" t="s">
        <v>1682</v>
      </c>
      <c r="P9702" t="s">
        <v>5466</v>
      </c>
      <c r="Q9702" t="s">
        <v>5576</v>
      </c>
      <c r="S9702" t="s">
        <v>1684</v>
      </c>
    </row>
    <row r="9703" spans="1:19" x14ac:dyDescent="0.25">
      <c r="A9703" t="s">
        <v>5590</v>
      </c>
      <c r="B9703" t="s">
        <v>5591</v>
      </c>
      <c r="C9703" t="s">
        <v>5592</v>
      </c>
      <c r="D9703" t="s">
        <v>5593</v>
      </c>
      <c r="F9703" t="s">
        <v>5594</v>
      </c>
      <c r="O9703" t="s">
        <v>1682</v>
      </c>
      <c r="P9703" t="s">
        <v>5466</v>
      </c>
      <c r="Q9703" t="s">
        <v>5576</v>
      </c>
      <c r="S9703" t="s">
        <v>1684</v>
      </c>
    </row>
    <row r="9704" spans="1:19" x14ac:dyDescent="0.25">
      <c r="A9704" t="s">
        <v>5595</v>
      </c>
      <c r="B9704" t="s">
        <v>5596</v>
      </c>
      <c r="C9704" t="s">
        <v>5597</v>
      </c>
      <c r="E9704" t="s">
        <v>2814</v>
      </c>
      <c r="F9704" t="s">
        <v>2541</v>
      </c>
      <c r="G9704" t="s">
        <v>869</v>
      </c>
      <c r="M9704" t="s">
        <v>1107</v>
      </c>
      <c r="O9704" t="s">
        <v>1682</v>
      </c>
      <c r="P9704" t="s">
        <v>5466</v>
      </c>
      <c r="Q9704" t="s">
        <v>5598</v>
      </c>
      <c r="S9704" t="s">
        <v>1684</v>
      </c>
    </row>
    <row r="9705" spans="1:19" x14ac:dyDescent="0.25">
      <c r="A9705" t="s">
        <v>5599</v>
      </c>
      <c r="B9705" t="s">
        <v>5600</v>
      </c>
      <c r="C9705" t="s">
        <v>5601</v>
      </c>
      <c r="D9705" t="s">
        <v>4358</v>
      </c>
      <c r="F9705" t="s">
        <v>4341</v>
      </c>
      <c r="M9705" t="s">
        <v>1080</v>
      </c>
      <c r="O9705" t="s">
        <v>1682</v>
      </c>
      <c r="P9705" t="s">
        <v>5466</v>
      </c>
      <c r="Q9705" t="s">
        <v>5598</v>
      </c>
      <c r="S9705" t="s">
        <v>1684</v>
      </c>
    </row>
    <row r="9706" spans="1:19" x14ac:dyDescent="0.25">
      <c r="A9706" t="s">
        <v>5602</v>
      </c>
      <c r="B9706" t="s">
        <v>5603</v>
      </c>
      <c r="C9706" t="s">
        <v>5604</v>
      </c>
      <c r="D9706" t="s">
        <v>4096</v>
      </c>
      <c r="F9706" t="s">
        <v>2397</v>
      </c>
      <c r="M9706" t="s">
        <v>1080</v>
      </c>
      <c r="O9706" t="s">
        <v>1682</v>
      </c>
      <c r="P9706" t="s">
        <v>5466</v>
      </c>
      <c r="Q9706" t="s">
        <v>5598</v>
      </c>
      <c r="S9706" t="s">
        <v>1684</v>
      </c>
    </row>
    <row r="9707" spans="1:19" x14ac:dyDescent="0.25">
      <c r="A9707" t="s">
        <v>5605</v>
      </c>
      <c r="B9707" t="s">
        <v>5606</v>
      </c>
      <c r="C9707" t="s">
        <v>5607</v>
      </c>
      <c r="D9707" t="s">
        <v>5076</v>
      </c>
      <c r="F9707" t="s">
        <v>2517</v>
      </c>
      <c r="M9707" t="s">
        <v>1080</v>
      </c>
      <c r="O9707" t="s">
        <v>1682</v>
      </c>
      <c r="P9707" t="s">
        <v>5466</v>
      </c>
      <c r="Q9707" t="s">
        <v>5598</v>
      </c>
      <c r="S9707" t="s">
        <v>1684</v>
      </c>
    </row>
    <row r="9708" spans="1:19" x14ac:dyDescent="0.25">
      <c r="A9708" t="s">
        <v>5608</v>
      </c>
      <c r="B9708" t="s">
        <v>5609</v>
      </c>
      <c r="C9708" t="s">
        <v>5610</v>
      </c>
      <c r="D9708" t="s">
        <v>5611</v>
      </c>
      <c r="F9708" t="s">
        <v>2831</v>
      </c>
      <c r="M9708" t="s">
        <v>1080</v>
      </c>
      <c r="O9708" t="s">
        <v>1682</v>
      </c>
      <c r="P9708" t="s">
        <v>5466</v>
      </c>
      <c r="Q9708" t="s">
        <v>5598</v>
      </c>
      <c r="S9708" t="s">
        <v>1684</v>
      </c>
    </row>
    <row r="9709" spans="1:19" x14ac:dyDescent="0.25">
      <c r="A9709" t="s">
        <v>5612</v>
      </c>
      <c r="B9709" t="s">
        <v>5613</v>
      </c>
      <c r="C9709" t="s">
        <v>5614</v>
      </c>
      <c r="D9709" t="s">
        <v>5022</v>
      </c>
      <c r="F9709" t="s">
        <v>2906</v>
      </c>
      <c r="O9709" t="s">
        <v>1682</v>
      </c>
      <c r="P9709" t="s">
        <v>5466</v>
      </c>
      <c r="Q9709" t="s">
        <v>5598</v>
      </c>
      <c r="S9709" t="s">
        <v>1684</v>
      </c>
    </row>
    <row r="9710" spans="1:19" x14ac:dyDescent="0.25">
      <c r="A9710" t="s">
        <v>5615</v>
      </c>
      <c r="B9710" t="s">
        <v>5616</v>
      </c>
      <c r="C9710" t="s">
        <v>5617</v>
      </c>
      <c r="D9710" t="s">
        <v>5618</v>
      </c>
      <c r="F9710" t="s">
        <v>2030</v>
      </c>
      <c r="M9710" t="s">
        <v>1080</v>
      </c>
      <c r="O9710" t="s">
        <v>1682</v>
      </c>
      <c r="P9710" t="s">
        <v>5466</v>
      </c>
      <c r="Q9710" t="s">
        <v>5598</v>
      </c>
      <c r="S9710" t="s">
        <v>1684</v>
      </c>
    </row>
    <row r="9711" spans="1:19" x14ac:dyDescent="0.25">
      <c r="A9711" t="s">
        <v>5619</v>
      </c>
      <c r="B9711" t="s">
        <v>5620</v>
      </c>
      <c r="C9711" t="s">
        <v>5621</v>
      </c>
      <c r="M9711" t="s">
        <v>1080</v>
      </c>
      <c r="O9711" t="s">
        <v>1682</v>
      </c>
      <c r="P9711" t="s">
        <v>5466</v>
      </c>
      <c r="Q9711" t="s">
        <v>5598</v>
      </c>
      <c r="S9711" t="s">
        <v>1684</v>
      </c>
    </row>
    <row r="9712" spans="1:19" x14ac:dyDescent="0.25">
      <c r="A9712" t="s">
        <v>5622</v>
      </c>
      <c r="B9712" t="s">
        <v>5623</v>
      </c>
      <c r="C9712" t="s">
        <v>5624</v>
      </c>
      <c r="D9712" t="s">
        <v>606</v>
      </c>
      <c r="G9712" t="s">
        <v>869</v>
      </c>
      <c r="M9712" t="s">
        <v>1107</v>
      </c>
      <c r="O9712" t="s">
        <v>1682</v>
      </c>
      <c r="P9712" t="s">
        <v>5466</v>
      </c>
      <c r="Q9712" t="s">
        <v>5625</v>
      </c>
      <c r="S9712" t="s">
        <v>1684</v>
      </c>
    </row>
    <row r="9713" spans="1:19" x14ac:dyDescent="0.25">
      <c r="A9713" t="s">
        <v>5626</v>
      </c>
      <c r="B9713" t="s">
        <v>5627</v>
      </c>
      <c r="C9713" t="s">
        <v>5628</v>
      </c>
      <c r="D9713" t="s">
        <v>606</v>
      </c>
      <c r="G9713" t="s">
        <v>565</v>
      </c>
      <c r="M9713" t="s">
        <v>1107</v>
      </c>
      <c r="O9713" t="s">
        <v>1682</v>
      </c>
      <c r="P9713" t="s">
        <v>5466</v>
      </c>
      <c r="Q9713" t="s">
        <v>5625</v>
      </c>
      <c r="S9713" t="s">
        <v>1684</v>
      </c>
    </row>
    <row r="9714" spans="1:19" x14ac:dyDescent="0.25">
      <c r="A9714" t="s">
        <v>5629</v>
      </c>
      <c r="B9714" t="s">
        <v>5630</v>
      </c>
      <c r="C9714" t="s">
        <v>5631</v>
      </c>
      <c r="D9714" t="s">
        <v>5632</v>
      </c>
      <c r="O9714" t="s">
        <v>1682</v>
      </c>
      <c r="P9714" t="s">
        <v>5466</v>
      </c>
      <c r="Q9714" t="s">
        <v>5633</v>
      </c>
      <c r="S9714" t="s">
        <v>1684</v>
      </c>
    </row>
    <row r="9715" spans="1:19" x14ac:dyDescent="0.25">
      <c r="A9715" t="s">
        <v>5634</v>
      </c>
      <c r="B9715" t="s">
        <v>5635</v>
      </c>
      <c r="C9715" t="s">
        <v>5636</v>
      </c>
      <c r="D9715" t="s">
        <v>5637</v>
      </c>
      <c r="O9715" t="s">
        <v>1682</v>
      </c>
      <c r="P9715" t="s">
        <v>5466</v>
      </c>
      <c r="Q9715" t="s">
        <v>5633</v>
      </c>
      <c r="S9715" t="s">
        <v>1684</v>
      </c>
    </row>
    <row r="9716" spans="1:19" x14ac:dyDescent="0.25">
      <c r="A9716" t="s">
        <v>5638</v>
      </c>
      <c r="B9716" t="s">
        <v>5639</v>
      </c>
      <c r="C9716" t="s">
        <v>5640</v>
      </c>
      <c r="D9716" t="s">
        <v>5641</v>
      </c>
      <c r="F9716" t="s">
        <v>2806</v>
      </c>
      <c r="M9716" t="s">
        <v>1080</v>
      </c>
      <c r="O9716" t="s">
        <v>1682</v>
      </c>
      <c r="P9716" t="s">
        <v>5466</v>
      </c>
      <c r="Q9716" t="s">
        <v>5633</v>
      </c>
      <c r="S9716" t="s">
        <v>1684</v>
      </c>
    </row>
    <row r="9717" spans="1:19" x14ac:dyDescent="0.25">
      <c r="A9717" t="s">
        <v>5642</v>
      </c>
      <c r="B9717" t="s">
        <v>5643</v>
      </c>
      <c r="C9717" t="s">
        <v>5644</v>
      </c>
      <c r="D9717" t="s">
        <v>5645</v>
      </c>
      <c r="E9717" t="s">
        <v>2522</v>
      </c>
      <c r="F9717" t="s">
        <v>5646</v>
      </c>
      <c r="G9717" t="s">
        <v>5647</v>
      </c>
      <c r="N9717" t="s">
        <v>5648</v>
      </c>
      <c r="O9717" t="s">
        <v>1682</v>
      </c>
      <c r="P9717" t="s">
        <v>5466</v>
      </c>
      <c r="Q9717" t="s">
        <v>5649</v>
      </c>
      <c r="S9717" t="s">
        <v>1684</v>
      </c>
    </row>
    <row r="9718" spans="1:19" x14ac:dyDescent="0.25">
      <c r="A9718" t="s">
        <v>5650</v>
      </c>
      <c r="B9718" t="s">
        <v>5651</v>
      </c>
      <c r="C9718" t="s">
        <v>5652</v>
      </c>
      <c r="M9718" t="s">
        <v>1080</v>
      </c>
      <c r="O9718" t="s">
        <v>1682</v>
      </c>
      <c r="P9718" t="s">
        <v>5466</v>
      </c>
      <c r="Q9718" t="s">
        <v>5649</v>
      </c>
      <c r="S9718" t="s">
        <v>1684</v>
      </c>
    </row>
    <row r="9719" spans="1:19" x14ac:dyDescent="0.25">
      <c r="A9719" t="s">
        <v>5653</v>
      </c>
      <c r="B9719" t="s">
        <v>5654</v>
      </c>
      <c r="C9719" t="s">
        <v>5655</v>
      </c>
      <c r="M9719" t="s">
        <v>1080</v>
      </c>
      <c r="O9719" t="s">
        <v>1682</v>
      </c>
      <c r="P9719" t="s">
        <v>5466</v>
      </c>
      <c r="Q9719" t="s">
        <v>5649</v>
      </c>
      <c r="S9719" t="s">
        <v>1684</v>
      </c>
    </row>
    <row r="9720" spans="1:19" x14ac:dyDescent="0.25">
      <c r="A9720" t="s">
        <v>5656</v>
      </c>
      <c r="B9720" t="s">
        <v>5657</v>
      </c>
      <c r="C9720" t="s">
        <v>5658</v>
      </c>
      <c r="M9720" t="s">
        <v>1080</v>
      </c>
      <c r="O9720" t="s">
        <v>1682</v>
      </c>
      <c r="P9720" t="s">
        <v>5466</v>
      </c>
      <c r="Q9720" t="s">
        <v>5649</v>
      </c>
      <c r="S9720" t="s">
        <v>1684</v>
      </c>
    </row>
    <row r="9721" spans="1:19" x14ac:dyDescent="0.25">
      <c r="A9721" t="s">
        <v>5659</v>
      </c>
      <c r="B9721" t="s">
        <v>5660</v>
      </c>
      <c r="C9721" t="s">
        <v>5661</v>
      </c>
      <c r="M9721" t="s">
        <v>1080</v>
      </c>
      <c r="O9721" t="s">
        <v>1682</v>
      </c>
      <c r="P9721" t="s">
        <v>5466</v>
      </c>
      <c r="Q9721" t="s">
        <v>5649</v>
      </c>
      <c r="S9721" t="s">
        <v>1684</v>
      </c>
    </row>
    <row r="9722" spans="1:19" x14ac:dyDescent="0.25">
      <c r="A9722" t="s">
        <v>5662</v>
      </c>
      <c r="B9722" t="s">
        <v>5663</v>
      </c>
      <c r="C9722" t="s">
        <v>5664</v>
      </c>
      <c r="D9722" t="s">
        <v>4701</v>
      </c>
      <c r="G9722" t="s">
        <v>5665</v>
      </c>
      <c r="M9722" t="s">
        <v>1107</v>
      </c>
      <c r="O9722" t="s">
        <v>1682</v>
      </c>
      <c r="P9722" t="s">
        <v>5466</v>
      </c>
      <c r="Q9722" t="s">
        <v>5666</v>
      </c>
      <c r="S9722" t="s">
        <v>1684</v>
      </c>
    </row>
    <row r="9723" spans="1:19" x14ac:dyDescent="0.25">
      <c r="A9723" t="s">
        <v>5667</v>
      </c>
      <c r="B9723" t="s">
        <v>5668</v>
      </c>
      <c r="C9723" t="s">
        <v>5669</v>
      </c>
      <c r="D9723" t="s">
        <v>5670</v>
      </c>
      <c r="G9723" t="s">
        <v>4591</v>
      </c>
      <c r="N9723" t="s">
        <v>5671</v>
      </c>
      <c r="O9723" t="s">
        <v>1682</v>
      </c>
      <c r="P9723" t="s">
        <v>5466</v>
      </c>
      <c r="Q9723" t="s">
        <v>5672</v>
      </c>
      <c r="S9723" t="s">
        <v>1684</v>
      </c>
    </row>
    <row r="9724" spans="1:19" x14ac:dyDescent="0.25">
      <c r="A9724" t="s">
        <v>5673</v>
      </c>
      <c r="B9724" t="s">
        <v>5674</v>
      </c>
      <c r="C9724" t="s">
        <v>5675</v>
      </c>
      <c r="M9724" t="s">
        <v>1080</v>
      </c>
      <c r="O9724" t="s">
        <v>1682</v>
      </c>
      <c r="P9724" t="s">
        <v>5466</v>
      </c>
      <c r="Q9724" t="s">
        <v>5676</v>
      </c>
      <c r="S9724" t="s">
        <v>1684</v>
      </c>
    </row>
    <row r="9725" spans="1:19" x14ac:dyDescent="0.25">
      <c r="A9725" t="s">
        <v>5677</v>
      </c>
      <c r="B9725" t="s">
        <v>5678</v>
      </c>
      <c r="C9725" t="s">
        <v>5679</v>
      </c>
      <c r="M9725" t="s">
        <v>1080</v>
      </c>
      <c r="O9725" t="s">
        <v>1682</v>
      </c>
      <c r="P9725" t="s">
        <v>5466</v>
      </c>
      <c r="Q9725" t="s">
        <v>5680</v>
      </c>
      <c r="S9725" t="s">
        <v>1684</v>
      </c>
    </row>
    <row r="9726" spans="1:19" x14ac:dyDescent="0.25">
      <c r="A9726" t="s">
        <v>5681</v>
      </c>
      <c r="B9726" t="s">
        <v>5682</v>
      </c>
      <c r="C9726" t="s">
        <v>5683</v>
      </c>
      <c r="D9726" t="s">
        <v>1753</v>
      </c>
      <c r="F9726" t="s">
        <v>4137</v>
      </c>
      <c r="M9726" t="s">
        <v>1107</v>
      </c>
      <c r="O9726" t="s">
        <v>1682</v>
      </c>
      <c r="P9726" t="s">
        <v>5684</v>
      </c>
      <c r="Q9726" t="s">
        <v>5685</v>
      </c>
      <c r="S9726" t="s">
        <v>1684</v>
      </c>
    </row>
    <row r="9727" spans="1:19" x14ac:dyDescent="0.25">
      <c r="A9727" t="s">
        <v>5686</v>
      </c>
      <c r="B9727" t="s">
        <v>5687</v>
      </c>
      <c r="C9727" t="s">
        <v>5688</v>
      </c>
      <c r="M9727" t="s">
        <v>1080</v>
      </c>
      <c r="O9727" t="s">
        <v>1682</v>
      </c>
      <c r="P9727" t="s">
        <v>5684</v>
      </c>
      <c r="Q9727" t="s">
        <v>5684</v>
      </c>
      <c r="S9727" t="s">
        <v>1684</v>
      </c>
    </row>
    <row r="9728" spans="1:19" x14ac:dyDescent="0.25">
      <c r="A9728" t="s">
        <v>5689</v>
      </c>
      <c r="B9728" t="s">
        <v>5690</v>
      </c>
      <c r="C9728" t="s">
        <v>5691</v>
      </c>
      <c r="M9728" t="s">
        <v>1080</v>
      </c>
      <c r="O9728" t="s">
        <v>1682</v>
      </c>
      <c r="P9728" t="s">
        <v>5684</v>
      </c>
      <c r="Q9728" t="s">
        <v>5684</v>
      </c>
      <c r="S9728" t="s">
        <v>1684</v>
      </c>
    </row>
    <row r="9729" spans="1:19" x14ac:dyDescent="0.25">
      <c r="A9729" t="s">
        <v>5692</v>
      </c>
      <c r="B9729" t="s">
        <v>5693</v>
      </c>
      <c r="C9729" t="s">
        <v>5694</v>
      </c>
      <c r="M9729" t="s">
        <v>1080</v>
      </c>
      <c r="O9729" t="s">
        <v>1682</v>
      </c>
      <c r="P9729" t="s">
        <v>5684</v>
      </c>
      <c r="Q9729" t="s">
        <v>5684</v>
      </c>
      <c r="S9729" t="s">
        <v>1684</v>
      </c>
    </row>
    <row r="9730" spans="1:19" x14ac:dyDescent="0.25">
      <c r="A9730" t="s">
        <v>5695</v>
      </c>
      <c r="B9730" t="s">
        <v>5696</v>
      </c>
      <c r="C9730" t="s">
        <v>5697</v>
      </c>
      <c r="M9730" t="s">
        <v>1080</v>
      </c>
      <c r="O9730" t="s">
        <v>1682</v>
      </c>
      <c r="P9730" t="s">
        <v>5684</v>
      </c>
      <c r="Q9730" t="s">
        <v>5684</v>
      </c>
      <c r="S9730" t="s">
        <v>1684</v>
      </c>
    </row>
    <row r="9731" spans="1:19" x14ac:dyDescent="0.25">
      <c r="A9731" t="s">
        <v>5698</v>
      </c>
      <c r="B9731" t="s">
        <v>5699</v>
      </c>
      <c r="C9731" t="s">
        <v>5700</v>
      </c>
      <c r="M9731" t="s">
        <v>1080</v>
      </c>
      <c r="O9731" t="s">
        <v>1682</v>
      </c>
      <c r="P9731" t="s">
        <v>5684</v>
      </c>
      <c r="Q9731" t="s">
        <v>5684</v>
      </c>
      <c r="S9731" t="s">
        <v>1684</v>
      </c>
    </row>
    <row r="9732" spans="1:19" x14ac:dyDescent="0.25">
      <c r="A9732" t="s">
        <v>5701</v>
      </c>
      <c r="B9732" t="s">
        <v>5702</v>
      </c>
      <c r="C9732" t="s">
        <v>5703</v>
      </c>
      <c r="M9732" t="s">
        <v>1080</v>
      </c>
      <c r="O9732" t="s">
        <v>1682</v>
      </c>
      <c r="P9732" t="s">
        <v>5684</v>
      </c>
      <c r="Q9732" t="s">
        <v>5684</v>
      </c>
      <c r="S9732" t="s">
        <v>1684</v>
      </c>
    </row>
    <row r="9733" spans="1:19" x14ac:dyDescent="0.25">
      <c r="A9733" t="s">
        <v>5704</v>
      </c>
      <c r="B9733" t="s">
        <v>5705</v>
      </c>
      <c r="C9733" t="s">
        <v>5706</v>
      </c>
      <c r="M9733" t="s">
        <v>1080</v>
      </c>
      <c r="O9733" t="s">
        <v>1682</v>
      </c>
      <c r="P9733" t="s">
        <v>5684</v>
      </c>
      <c r="Q9733" t="s">
        <v>5684</v>
      </c>
      <c r="S9733" t="s">
        <v>1684</v>
      </c>
    </row>
    <row r="9734" spans="1:19" x14ac:dyDescent="0.25">
      <c r="A9734" t="s">
        <v>5707</v>
      </c>
      <c r="B9734" t="s">
        <v>5708</v>
      </c>
      <c r="C9734" t="s">
        <v>5709</v>
      </c>
      <c r="M9734" t="s">
        <v>1080</v>
      </c>
      <c r="O9734" t="s">
        <v>1682</v>
      </c>
      <c r="P9734" t="s">
        <v>5684</v>
      </c>
      <c r="Q9734" t="s">
        <v>5684</v>
      </c>
      <c r="S9734" t="s">
        <v>1684</v>
      </c>
    </row>
    <row r="9735" spans="1:19" x14ac:dyDescent="0.25">
      <c r="A9735" t="s">
        <v>5710</v>
      </c>
      <c r="B9735" t="s">
        <v>5711</v>
      </c>
      <c r="C9735" t="s">
        <v>5712</v>
      </c>
      <c r="M9735" t="s">
        <v>1080</v>
      </c>
      <c r="O9735" t="s">
        <v>1682</v>
      </c>
      <c r="P9735" t="s">
        <v>5684</v>
      </c>
      <c r="Q9735" t="s">
        <v>5684</v>
      </c>
      <c r="S9735" t="s">
        <v>1684</v>
      </c>
    </row>
    <row r="9736" spans="1:19" x14ac:dyDescent="0.25">
      <c r="A9736" t="s">
        <v>5713</v>
      </c>
      <c r="B9736" t="s">
        <v>5714</v>
      </c>
      <c r="C9736" t="s">
        <v>5715</v>
      </c>
      <c r="D9736" t="s">
        <v>4458</v>
      </c>
      <c r="F9736" t="s">
        <v>3020</v>
      </c>
      <c r="M9736" t="s">
        <v>1080</v>
      </c>
      <c r="O9736" t="s">
        <v>1682</v>
      </c>
      <c r="P9736" t="s">
        <v>5684</v>
      </c>
      <c r="Q9736" t="s">
        <v>5684</v>
      </c>
      <c r="S9736" t="s">
        <v>1684</v>
      </c>
    </row>
    <row r="9737" spans="1:19" x14ac:dyDescent="0.25">
      <c r="A9737" t="s">
        <v>5716</v>
      </c>
      <c r="B9737" t="s">
        <v>5717</v>
      </c>
      <c r="C9737" t="s">
        <v>5718</v>
      </c>
      <c r="M9737" t="s">
        <v>1080</v>
      </c>
      <c r="O9737" t="s">
        <v>1682</v>
      </c>
      <c r="P9737" t="s">
        <v>5684</v>
      </c>
      <c r="Q9737" t="s">
        <v>5684</v>
      </c>
      <c r="S9737" t="s">
        <v>1684</v>
      </c>
    </row>
    <row r="9738" spans="1:19" x14ac:dyDescent="0.25">
      <c r="A9738" t="s">
        <v>5719</v>
      </c>
      <c r="B9738" t="s">
        <v>5720</v>
      </c>
      <c r="C9738" t="s">
        <v>5721</v>
      </c>
      <c r="M9738" t="s">
        <v>1080</v>
      </c>
      <c r="O9738" t="s">
        <v>1682</v>
      </c>
      <c r="P9738" t="s">
        <v>5684</v>
      </c>
      <c r="Q9738" t="s">
        <v>5684</v>
      </c>
      <c r="S9738" t="s">
        <v>1684</v>
      </c>
    </row>
    <row r="9739" spans="1:19" x14ac:dyDescent="0.25">
      <c r="A9739" t="s">
        <v>5722</v>
      </c>
      <c r="B9739" t="s">
        <v>5723</v>
      </c>
      <c r="C9739" t="s">
        <v>5724</v>
      </c>
      <c r="D9739" t="s">
        <v>5618</v>
      </c>
      <c r="F9739" t="s">
        <v>5725</v>
      </c>
      <c r="M9739" t="s">
        <v>1080</v>
      </c>
      <c r="O9739" t="s">
        <v>1682</v>
      </c>
      <c r="P9739" t="s">
        <v>5684</v>
      </c>
      <c r="Q9739" t="s">
        <v>5684</v>
      </c>
      <c r="S9739" t="s">
        <v>1684</v>
      </c>
    </row>
    <row r="9740" spans="1:19" x14ac:dyDescent="0.25">
      <c r="A9740" t="s">
        <v>5726</v>
      </c>
      <c r="B9740" t="s">
        <v>5727</v>
      </c>
      <c r="C9740" t="s">
        <v>5728</v>
      </c>
      <c r="D9740" t="s">
        <v>5729</v>
      </c>
      <c r="F9740" t="s">
        <v>3587</v>
      </c>
      <c r="M9740" t="s">
        <v>1080</v>
      </c>
      <c r="O9740" t="s">
        <v>1682</v>
      </c>
      <c r="P9740" t="s">
        <v>5684</v>
      </c>
      <c r="Q9740" t="s">
        <v>5684</v>
      </c>
      <c r="S9740" t="s">
        <v>1684</v>
      </c>
    </row>
    <row r="9741" spans="1:19" x14ac:dyDescent="0.25">
      <c r="A9741" t="s">
        <v>5730</v>
      </c>
      <c r="B9741" t="s">
        <v>5731</v>
      </c>
      <c r="C9741" t="s">
        <v>5732</v>
      </c>
      <c r="M9741" t="s">
        <v>1080</v>
      </c>
      <c r="O9741" t="s">
        <v>1682</v>
      </c>
      <c r="P9741" t="s">
        <v>5684</v>
      </c>
      <c r="Q9741" t="s">
        <v>5684</v>
      </c>
      <c r="S9741" t="s">
        <v>1684</v>
      </c>
    </row>
    <row r="9742" spans="1:19" x14ac:dyDescent="0.25">
      <c r="A9742" t="s">
        <v>5733</v>
      </c>
      <c r="B9742" t="s">
        <v>5734</v>
      </c>
      <c r="C9742" t="s">
        <v>5735</v>
      </c>
      <c r="M9742" t="s">
        <v>1080</v>
      </c>
      <c r="O9742" t="s">
        <v>1682</v>
      </c>
      <c r="P9742" t="s">
        <v>5684</v>
      </c>
      <c r="Q9742" t="s">
        <v>5684</v>
      </c>
      <c r="S9742" t="s">
        <v>1684</v>
      </c>
    </row>
    <row r="9743" spans="1:19" x14ac:dyDescent="0.25">
      <c r="A9743" t="s">
        <v>5736</v>
      </c>
      <c r="B9743" t="s">
        <v>5737</v>
      </c>
      <c r="C9743" t="s">
        <v>5738</v>
      </c>
      <c r="M9743" t="s">
        <v>1107</v>
      </c>
      <c r="O9743" t="s">
        <v>1682</v>
      </c>
      <c r="P9743" t="s">
        <v>5684</v>
      </c>
      <c r="Q9743" t="s">
        <v>5684</v>
      </c>
      <c r="S9743" t="s">
        <v>1684</v>
      </c>
    </row>
    <row r="9744" spans="1:19" x14ac:dyDescent="0.25">
      <c r="A9744" t="s">
        <v>4158</v>
      </c>
      <c r="B9744" t="s">
        <v>5739</v>
      </c>
      <c r="C9744" t="s">
        <v>5740</v>
      </c>
      <c r="M9744" t="s">
        <v>1080</v>
      </c>
      <c r="O9744" t="s">
        <v>1682</v>
      </c>
      <c r="P9744" t="s">
        <v>5684</v>
      </c>
      <c r="Q9744" t="s">
        <v>5684</v>
      </c>
      <c r="S9744" t="s">
        <v>1684</v>
      </c>
    </row>
    <row r="9745" spans="1:19" x14ac:dyDescent="0.25">
      <c r="A9745" t="s">
        <v>5741</v>
      </c>
      <c r="B9745" t="s">
        <v>5742</v>
      </c>
      <c r="C9745" t="s">
        <v>5743</v>
      </c>
      <c r="M9745" t="s">
        <v>1080</v>
      </c>
      <c r="O9745" t="s">
        <v>1682</v>
      </c>
      <c r="P9745" t="s">
        <v>5684</v>
      </c>
      <c r="Q9745" t="s">
        <v>5684</v>
      </c>
      <c r="S9745" t="s">
        <v>1684</v>
      </c>
    </row>
    <row r="9746" spans="1:19" x14ac:dyDescent="0.25">
      <c r="A9746" t="s">
        <v>5744</v>
      </c>
      <c r="B9746" t="s">
        <v>5745</v>
      </c>
      <c r="C9746" t="s">
        <v>5746</v>
      </c>
      <c r="M9746" t="s">
        <v>1080</v>
      </c>
      <c r="O9746" t="s">
        <v>1682</v>
      </c>
      <c r="P9746" t="s">
        <v>5684</v>
      </c>
      <c r="Q9746" t="s">
        <v>5684</v>
      </c>
      <c r="S9746" t="s">
        <v>1684</v>
      </c>
    </row>
    <row r="9747" spans="1:19" x14ac:dyDescent="0.25">
      <c r="A9747" t="s">
        <v>5747</v>
      </c>
      <c r="B9747" t="s">
        <v>5748</v>
      </c>
      <c r="C9747" t="s">
        <v>5749</v>
      </c>
      <c r="M9747" t="s">
        <v>1080</v>
      </c>
      <c r="O9747" t="s">
        <v>1682</v>
      </c>
      <c r="P9747" t="s">
        <v>5684</v>
      </c>
      <c r="Q9747" t="s">
        <v>5684</v>
      </c>
      <c r="S9747" t="s">
        <v>1684</v>
      </c>
    </row>
    <row r="9748" spans="1:19" x14ac:dyDescent="0.25">
      <c r="A9748" t="s">
        <v>5750</v>
      </c>
      <c r="B9748" t="s">
        <v>5751</v>
      </c>
      <c r="C9748" t="s">
        <v>5752</v>
      </c>
      <c r="M9748" t="s">
        <v>1080</v>
      </c>
      <c r="O9748" t="s">
        <v>1682</v>
      </c>
      <c r="P9748" t="s">
        <v>5684</v>
      </c>
      <c r="Q9748" t="s">
        <v>5684</v>
      </c>
      <c r="S9748" t="s">
        <v>1684</v>
      </c>
    </row>
    <row r="9749" spans="1:19" x14ac:dyDescent="0.25">
      <c r="A9749" t="s">
        <v>5753</v>
      </c>
      <c r="B9749" t="s">
        <v>5754</v>
      </c>
      <c r="C9749" t="s">
        <v>5755</v>
      </c>
      <c r="M9749" t="s">
        <v>1080</v>
      </c>
      <c r="O9749" t="s">
        <v>1682</v>
      </c>
      <c r="P9749" t="s">
        <v>5684</v>
      </c>
      <c r="Q9749" t="s">
        <v>5684</v>
      </c>
      <c r="S9749" t="s">
        <v>1684</v>
      </c>
    </row>
    <row r="9750" spans="1:19" x14ac:dyDescent="0.25">
      <c r="A9750" t="s">
        <v>5756</v>
      </c>
      <c r="B9750" t="s">
        <v>5757</v>
      </c>
      <c r="C9750" t="s">
        <v>5758</v>
      </c>
      <c r="M9750" t="s">
        <v>1080</v>
      </c>
      <c r="O9750" t="s">
        <v>1682</v>
      </c>
      <c r="P9750" t="s">
        <v>5684</v>
      </c>
      <c r="Q9750" t="s">
        <v>5684</v>
      </c>
      <c r="S9750" t="s">
        <v>1684</v>
      </c>
    </row>
    <row r="9751" spans="1:19" x14ac:dyDescent="0.25">
      <c r="A9751" t="s">
        <v>5759</v>
      </c>
      <c r="B9751" t="s">
        <v>5760</v>
      </c>
      <c r="C9751" t="s">
        <v>5761</v>
      </c>
      <c r="M9751" t="s">
        <v>1080</v>
      </c>
      <c r="O9751" t="s">
        <v>1682</v>
      </c>
      <c r="P9751" t="s">
        <v>5684</v>
      </c>
      <c r="Q9751" t="s">
        <v>5684</v>
      </c>
      <c r="S9751" t="s">
        <v>1684</v>
      </c>
    </row>
    <row r="9752" spans="1:19" x14ac:dyDescent="0.25">
      <c r="A9752" t="s">
        <v>5762</v>
      </c>
      <c r="B9752" t="s">
        <v>5763</v>
      </c>
      <c r="C9752" t="s">
        <v>5764</v>
      </c>
      <c r="M9752" t="s">
        <v>1080</v>
      </c>
      <c r="O9752" t="s">
        <v>1682</v>
      </c>
      <c r="P9752" t="s">
        <v>5684</v>
      </c>
      <c r="Q9752" t="s">
        <v>5684</v>
      </c>
      <c r="S9752" t="s">
        <v>1684</v>
      </c>
    </row>
    <row r="9753" spans="1:19" x14ac:dyDescent="0.25">
      <c r="A9753" t="s">
        <v>5765</v>
      </c>
      <c r="B9753" t="s">
        <v>5766</v>
      </c>
      <c r="C9753" t="s">
        <v>5767</v>
      </c>
      <c r="M9753" t="s">
        <v>1080</v>
      </c>
      <c r="O9753" t="s">
        <v>1682</v>
      </c>
      <c r="P9753" t="s">
        <v>5684</v>
      </c>
      <c r="Q9753" t="s">
        <v>5684</v>
      </c>
      <c r="S9753" t="s">
        <v>1684</v>
      </c>
    </row>
    <row r="9754" spans="1:19" x14ac:dyDescent="0.25">
      <c r="A9754" t="s">
        <v>5768</v>
      </c>
      <c r="B9754" t="s">
        <v>5769</v>
      </c>
      <c r="C9754" t="s">
        <v>5770</v>
      </c>
      <c r="M9754" t="s">
        <v>1080</v>
      </c>
      <c r="O9754" t="s">
        <v>1682</v>
      </c>
      <c r="P9754" t="s">
        <v>5684</v>
      </c>
      <c r="Q9754" t="s">
        <v>5684</v>
      </c>
      <c r="S9754" t="s">
        <v>1684</v>
      </c>
    </row>
    <row r="9755" spans="1:19" x14ac:dyDescent="0.25">
      <c r="A9755" t="s">
        <v>5771</v>
      </c>
      <c r="B9755" t="s">
        <v>5772</v>
      </c>
      <c r="C9755" t="s">
        <v>5773</v>
      </c>
      <c r="D9755" t="s">
        <v>5085</v>
      </c>
      <c r="F9755" t="s">
        <v>1788</v>
      </c>
      <c r="M9755" t="s">
        <v>1080</v>
      </c>
      <c r="O9755" t="s">
        <v>1682</v>
      </c>
      <c r="P9755" t="s">
        <v>5684</v>
      </c>
      <c r="Q9755" t="s">
        <v>5684</v>
      </c>
      <c r="S9755" t="s">
        <v>1684</v>
      </c>
    </row>
    <row r="9756" spans="1:19" x14ac:dyDescent="0.25">
      <c r="A9756" t="s">
        <v>5774</v>
      </c>
      <c r="B9756" t="s">
        <v>5775</v>
      </c>
      <c r="C9756" t="s">
        <v>5776</v>
      </c>
      <c r="D9756" t="s">
        <v>5085</v>
      </c>
      <c r="F9756" t="s">
        <v>2030</v>
      </c>
      <c r="M9756" t="s">
        <v>1080</v>
      </c>
      <c r="O9756" t="s">
        <v>1682</v>
      </c>
      <c r="P9756" t="s">
        <v>5684</v>
      </c>
      <c r="Q9756" t="s">
        <v>5684</v>
      </c>
      <c r="S9756" t="s">
        <v>1684</v>
      </c>
    </row>
    <row r="9757" spans="1:19" x14ac:dyDescent="0.25">
      <c r="A9757" t="s">
        <v>5777</v>
      </c>
      <c r="B9757" t="s">
        <v>5778</v>
      </c>
      <c r="C9757" t="s">
        <v>5779</v>
      </c>
      <c r="D9757" t="s">
        <v>5780</v>
      </c>
      <c r="F9757" t="s">
        <v>5535</v>
      </c>
      <c r="M9757" t="s">
        <v>1080</v>
      </c>
      <c r="O9757" t="s">
        <v>1682</v>
      </c>
      <c r="P9757" t="s">
        <v>5684</v>
      </c>
      <c r="Q9757" t="s">
        <v>5684</v>
      </c>
      <c r="S9757" t="s">
        <v>1684</v>
      </c>
    </row>
    <row r="9758" spans="1:19" x14ac:dyDescent="0.25">
      <c r="A9758" t="s">
        <v>5781</v>
      </c>
      <c r="B9758" t="s">
        <v>5782</v>
      </c>
      <c r="C9758" t="s">
        <v>5783</v>
      </c>
      <c r="D9758" t="s">
        <v>4458</v>
      </c>
      <c r="F9758" t="s">
        <v>2498</v>
      </c>
      <c r="M9758" t="s">
        <v>1080</v>
      </c>
      <c r="O9758" t="s">
        <v>1682</v>
      </c>
      <c r="P9758" t="s">
        <v>5684</v>
      </c>
      <c r="Q9758" t="s">
        <v>5684</v>
      </c>
      <c r="S9758" t="s">
        <v>1684</v>
      </c>
    </row>
    <row r="9759" spans="1:19" x14ac:dyDescent="0.25">
      <c r="A9759" t="s">
        <v>5784</v>
      </c>
      <c r="B9759" t="s">
        <v>5785</v>
      </c>
      <c r="C9759" t="s">
        <v>5786</v>
      </c>
      <c r="D9759" t="s">
        <v>5787</v>
      </c>
      <c r="F9759" t="s">
        <v>5646</v>
      </c>
      <c r="O9759" t="s">
        <v>1682</v>
      </c>
      <c r="P9759" t="s">
        <v>5684</v>
      </c>
      <c r="Q9759" t="s">
        <v>5684</v>
      </c>
      <c r="S9759" t="s">
        <v>1684</v>
      </c>
    </row>
    <row r="9760" spans="1:19" x14ac:dyDescent="0.25">
      <c r="A9760" t="s">
        <v>5788</v>
      </c>
      <c r="B9760" t="s">
        <v>5789</v>
      </c>
      <c r="C9760" t="s">
        <v>5790</v>
      </c>
      <c r="D9760" t="s">
        <v>5791</v>
      </c>
      <c r="F9760" t="s">
        <v>2616</v>
      </c>
      <c r="O9760" t="s">
        <v>1682</v>
      </c>
      <c r="P9760" t="s">
        <v>5684</v>
      </c>
      <c r="Q9760" t="s">
        <v>5684</v>
      </c>
      <c r="S9760" t="s">
        <v>1684</v>
      </c>
    </row>
    <row r="9761" spans="1:19" x14ac:dyDescent="0.25">
      <c r="A9761" t="s">
        <v>5792</v>
      </c>
      <c r="B9761" t="s">
        <v>5793</v>
      </c>
      <c r="C9761" t="s">
        <v>5794</v>
      </c>
      <c r="D9761" t="s">
        <v>591</v>
      </c>
      <c r="G9761" t="s">
        <v>5795</v>
      </c>
      <c r="M9761" t="s">
        <v>1080</v>
      </c>
      <c r="N9761" t="s">
        <v>5796</v>
      </c>
      <c r="O9761" t="s">
        <v>1682</v>
      </c>
      <c r="P9761" t="s">
        <v>5797</v>
      </c>
      <c r="Q9761" t="s">
        <v>5798</v>
      </c>
      <c r="S9761" t="s">
        <v>1684</v>
      </c>
    </row>
    <row r="9762" spans="1:19" x14ac:dyDescent="0.25">
      <c r="A9762" t="s">
        <v>5799</v>
      </c>
      <c r="B9762" t="s">
        <v>5800</v>
      </c>
      <c r="C9762" t="s">
        <v>5801</v>
      </c>
      <c r="M9762" t="s">
        <v>1080</v>
      </c>
      <c r="O9762" t="s">
        <v>1682</v>
      </c>
      <c r="P9762" t="s">
        <v>5802</v>
      </c>
      <c r="Q9762" t="s">
        <v>5803</v>
      </c>
      <c r="S9762" t="s">
        <v>1684</v>
      </c>
    </row>
    <row r="9763" spans="1:19" x14ac:dyDescent="0.25">
      <c r="A9763" t="s">
        <v>5804</v>
      </c>
      <c r="B9763" t="s">
        <v>5805</v>
      </c>
      <c r="C9763" t="s">
        <v>5806</v>
      </c>
      <c r="M9763" t="s">
        <v>1080</v>
      </c>
      <c r="O9763" t="s">
        <v>1682</v>
      </c>
      <c r="P9763" t="s">
        <v>5802</v>
      </c>
      <c r="Q9763" t="s">
        <v>5803</v>
      </c>
      <c r="S9763" t="s">
        <v>1684</v>
      </c>
    </row>
    <row r="9764" spans="1:19" x14ac:dyDescent="0.25">
      <c r="A9764" t="s">
        <v>5807</v>
      </c>
      <c r="B9764" t="s">
        <v>5808</v>
      </c>
      <c r="C9764" t="s">
        <v>5809</v>
      </c>
      <c r="M9764" t="s">
        <v>1080</v>
      </c>
      <c r="O9764" t="s">
        <v>1682</v>
      </c>
      <c r="P9764" t="s">
        <v>5802</v>
      </c>
      <c r="Q9764" t="s">
        <v>5803</v>
      </c>
      <c r="S9764" t="s">
        <v>1684</v>
      </c>
    </row>
    <row r="9765" spans="1:19" x14ac:dyDescent="0.25">
      <c r="A9765" t="s">
        <v>5810</v>
      </c>
      <c r="B9765" t="s">
        <v>5811</v>
      </c>
      <c r="C9765" t="s">
        <v>5812</v>
      </c>
      <c r="M9765" t="s">
        <v>1080</v>
      </c>
      <c r="O9765" t="s">
        <v>1682</v>
      </c>
      <c r="P9765" t="s">
        <v>5802</v>
      </c>
      <c r="Q9765" t="s">
        <v>5803</v>
      </c>
      <c r="S9765" t="s">
        <v>1684</v>
      </c>
    </row>
    <row r="9766" spans="1:19" x14ac:dyDescent="0.25">
      <c r="A9766" t="s">
        <v>5813</v>
      </c>
      <c r="B9766" t="s">
        <v>5814</v>
      </c>
      <c r="C9766" t="s">
        <v>5812</v>
      </c>
      <c r="M9766" t="s">
        <v>1080</v>
      </c>
      <c r="O9766" t="s">
        <v>1682</v>
      </c>
      <c r="P9766" t="s">
        <v>5802</v>
      </c>
      <c r="Q9766" t="s">
        <v>5803</v>
      </c>
      <c r="S9766" t="s">
        <v>1684</v>
      </c>
    </row>
    <row r="9767" spans="1:19" x14ac:dyDescent="0.25">
      <c r="A9767" t="s">
        <v>5815</v>
      </c>
      <c r="B9767" t="s">
        <v>5816</v>
      </c>
      <c r="C9767" t="s">
        <v>5812</v>
      </c>
      <c r="M9767" t="s">
        <v>1080</v>
      </c>
      <c r="O9767" t="s">
        <v>1682</v>
      </c>
      <c r="P9767" t="s">
        <v>5802</v>
      </c>
      <c r="Q9767" t="s">
        <v>5803</v>
      </c>
      <c r="S9767" t="s">
        <v>1684</v>
      </c>
    </row>
    <row r="9768" spans="1:19" x14ac:dyDescent="0.25">
      <c r="A9768" t="s">
        <v>5817</v>
      </c>
      <c r="B9768" t="s">
        <v>5818</v>
      </c>
      <c r="C9768" t="s">
        <v>5819</v>
      </c>
      <c r="M9768" t="s">
        <v>5820</v>
      </c>
      <c r="O9768" t="s">
        <v>1682</v>
      </c>
      <c r="P9768" t="s">
        <v>5802</v>
      </c>
      <c r="Q9768" t="s">
        <v>5803</v>
      </c>
      <c r="S9768" t="s">
        <v>1684</v>
      </c>
    </row>
    <row r="9769" spans="1:19" x14ac:dyDescent="0.25">
      <c r="A9769" t="s">
        <v>5821</v>
      </c>
      <c r="B9769" t="s">
        <v>5822</v>
      </c>
      <c r="C9769" t="s">
        <v>5823</v>
      </c>
      <c r="M9769" t="s">
        <v>1080</v>
      </c>
      <c r="O9769" t="s">
        <v>1682</v>
      </c>
      <c r="P9769" t="s">
        <v>5802</v>
      </c>
      <c r="Q9769" t="s">
        <v>5824</v>
      </c>
      <c r="S9769" t="s">
        <v>1684</v>
      </c>
    </row>
    <row r="9770" spans="1:19" x14ac:dyDescent="0.25">
      <c r="A9770" t="s">
        <v>5825</v>
      </c>
      <c r="B9770" t="s">
        <v>5826</v>
      </c>
      <c r="C9770" t="s">
        <v>5827</v>
      </c>
      <c r="M9770" t="s">
        <v>1080</v>
      </c>
      <c r="O9770" t="s">
        <v>1682</v>
      </c>
      <c r="P9770" t="s">
        <v>5802</v>
      </c>
      <c r="Q9770" t="s">
        <v>5824</v>
      </c>
      <c r="S9770" t="s">
        <v>1684</v>
      </c>
    </row>
    <row r="9771" spans="1:19" x14ac:dyDescent="0.25">
      <c r="A9771" t="s">
        <v>5828</v>
      </c>
      <c r="B9771" t="s">
        <v>5829</v>
      </c>
      <c r="C9771" t="s">
        <v>5830</v>
      </c>
      <c r="O9771" t="s">
        <v>1682</v>
      </c>
      <c r="P9771" t="s">
        <v>5802</v>
      </c>
      <c r="Q9771" t="s">
        <v>5824</v>
      </c>
      <c r="S9771" t="s">
        <v>1684</v>
      </c>
    </row>
    <row r="9772" spans="1:19" x14ac:dyDescent="0.25">
      <c r="A9772" t="s">
        <v>5831</v>
      </c>
      <c r="B9772" t="s">
        <v>5832</v>
      </c>
      <c r="C9772" t="s">
        <v>5830</v>
      </c>
      <c r="O9772" t="s">
        <v>1682</v>
      </c>
      <c r="P9772" t="s">
        <v>5802</v>
      </c>
      <c r="Q9772" t="s">
        <v>5824</v>
      </c>
      <c r="S9772" t="s">
        <v>1684</v>
      </c>
    </row>
    <row r="9773" spans="1:19" x14ac:dyDescent="0.25">
      <c r="A9773" t="s">
        <v>5833</v>
      </c>
      <c r="B9773" t="s">
        <v>5834</v>
      </c>
      <c r="C9773" t="s">
        <v>5830</v>
      </c>
      <c r="O9773" t="s">
        <v>1682</v>
      </c>
      <c r="P9773" t="s">
        <v>5802</v>
      </c>
      <c r="Q9773" t="s">
        <v>5824</v>
      </c>
      <c r="S9773" t="s">
        <v>1684</v>
      </c>
    </row>
    <row r="9774" spans="1:19" x14ac:dyDescent="0.25">
      <c r="A9774" t="s">
        <v>5835</v>
      </c>
      <c r="B9774" t="s">
        <v>5836</v>
      </c>
      <c r="C9774" t="s">
        <v>5837</v>
      </c>
      <c r="M9774" t="s">
        <v>1080</v>
      </c>
      <c r="O9774" t="s">
        <v>1682</v>
      </c>
      <c r="P9774" t="s">
        <v>5802</v>
      </c>
      <c r="Q9774" t="s">
        <v>5838</v>
      </c>
      <c r="S9774" t="s">
        <v>1684</v>
      </c>
    </row>
    <row r="9775" spans="1:19" x14ac:dyDescent="0.25">
      <c r="A9775" t="s">
        <v>5839</v>
      </c>
      <c r="B9775" t="s">
        <v>5840</v>
      </c>
      <c r="C9775" t="s">
        <v>5841</v>
      </c>
      <c r="M9775" t="s">
        <v>1080</v>
      </c>
      <c r="O9775" t="s">
        <v>1682</v>
      </c>
      <c r="P9775" t="s">
        <v>5802</v>
      </c>
      <c r="Q9775" t="s">
        <v>5838</v>
      </c>
      <c r="S9775" t="s">
        <v>1684</v>
      </c>
    </row>
    <row r="9776" spans="1:19" x14ac:dyDescent="0.25">
      <c r="A9776" t="s">
        <v>5842</v>
      </c>
      <c r="B9776" t="s">
        <v>5843</v>
      </c>
      <c r="C9776" t="s">
        <v>5844</v>
      </c>
      <c r="M9776" t="s">
        <v>1080</v>
      </c>
      <c r="O9776" t="s">
        <v>1682</v>
      </c>
      <c r="P9776" t="s">
        <v>5802</v>
      </c>
      <c r="Q9776" t="s">
        <v>5838</v>
      </c>
      <c r="S9776" t="s">
        <v>1684</v>
      </c>
    </row>
    <row r="9777" spans="1:19" x14ac:dyDescent="0.25">
      <c r="A9777" t="s">
        <v>5845</v>
      </c>
      <c r="B9777" t="s">
        <v>5846</v>
      </c>
      <c r="C9777" t="s">
        <v>5847</v>
      </c>
      <c r="M9777" t="s">
        <v>5820</v>
      </c>
      <c r="O9777" t="s">
        <v>1682</v>
      </c>
      <c r="P9777" t="s">
        <v>5802</v>
      </c>
      <c r="Q9777" t="s">
        <v>5838</v>
      </c>
      <c r="S9777" t="s">
        <v>1684</v>
      </c>
    </row>
    <row r="9778" spans="1:19" x14ac:dyDescent="0.25">
      <c r="A9778" t="s">
        <v>5848</v>
      </c>
      <c r="B9778" t="s">
        <v>5849</v>
      </c>
      <c r="C9778" t="s">
        <v>5850</v>
      </c>
      <c r="M9778" t="s">
        <v>1080</v>
      </c>
      <c r="O9778" t="s">
        <v>1682</v>
      </c>
      <c r="P9778" t="s">
        <v>5802</v>
      </c>
      <c r="Q9778" t="s">
        <v>5838</v>
      </c>
      <c r="S9778" t="s">
        <v>1684</v>
      </c>
    </row>
    <row r="9779" spans="1:19" x14ac:dyDescent="0.25">
      <c r="A9779" t="s">
        <v>5851</v>
      </c>
      <c r="B9779" t="s">
        <v>5852</v>
      </c>
      <c r="C9779" t="s">
        <v>5853</v>
      </c>
      <c r="M9779" t="s">
        <v>1080</v>
      </c>
      <c r="O9779" t="s">
        <v>1682</v>
      </c>
      <c r="P9779" t="s">
        <v>5802</v>
      </c>
      <c r="Q9779" t="s">
        <v>5838</v>
      </c>
      <c r="S9779" t="s">
        <v>1684</v>
      </c>
    </row>
    <row r="9780" spans="1:19" x14ac:dyDescent="0.25">
      <c r="A9780">
        <v>-36.500739099999997</v>
      </c>
      <c r="B9780">
        <v>-63.866441600000002</v>
      </c>
      <c r="C9780" t="s">
        <v>5854</v>
      </c>
      <c r="F9780" t="s">
        <v>5855</v>
      </c>
      <c r="O9780" t="s">
        <v>5856</v>
      </c>
      <c r="S9780" t="s">
        <v>5857</v>
      </c>
    </row>
    <row r="9781" spans="1:19" x14ac:dyDescent="0.25">
      <c r="A9781">
        <v>-35.300012600000002</v>
      </c>
      <c r="B9781">
        <v>-63.691786899999997</v>
      </c>
      <c r="C9781" t="s">
        <v>5858</v>
      </c>
      <c r="F9781" t="s">
        <v>2356</v>
      </c>
      <c r="M9781" t="s">
        <v>5859</v>
      </c>
      <c r="O9781" t="s">
        <v>5856</v>
      </c>
      <c r="S9781" t="s">
        <v>5857</v>
      </c>
    </row>
    <row r="9782" spans="1:19" x14ac:dyDescent="0.25">
      <c r="A9782">
        <v>-36.500682699999999</v>
      </c>
      <c r="B9782">
        <v>-63.869622200000002</v>
      </c>
      <c r="C9782" t="s">
        <v>5860</v>
      </c>
      <c r="F9782" t="s">
        <v>5861</v>
      </c>
      <c r="O9782" t="s">
        <v>5856</v>
      </c>
      <c r="S9782" t="s">
        <v>5857</v>
      </c>
    </row>
    <row r="9783" spans="1:19" x14ac:dyDescent="0.25">
      <c r="A9783">
        <v>-36.495169400000002</v>
      </c>
      <c r="B9783">
        <v>-63.432158299999998</v>
      </c>
      <c r="C9783" t="s">
        <v>5862</v>
      </c>
      <c r="F9783" t="s">
        <v>5863</v>
      </c>
      <c r="O9783" t="s">
        <v>5856</v>
      </c>
      <c r="S9783" t="s">
        <v>5857</v>
      </c>
    </row>
    <row r="9784" spans="1:19" x14ac:dyDescent="0.25">
      <c r="A9784">
        <v>-36.610366499999998</v>
      </c>
      <c r="B9784">
        <v>-64.239959499999998</v>
      </c>
      <c r="C9784" t="s">
        <v>5864</v>
      </c>
      <c r="F9784" t="s">
        <v>5865</v>
      </c>
      <c r="M9784" t="s">
        <v>1080</v>
      </c>
      <c r="O9784" t="s">
        <v>5856</v>
      </c>
      <c r="S9784" t="s">
        <v>5857</v>
      </c>
    </row>
    <row r="9785" spans="1:19" x14ac:dyDescent="0.25">
      <c r="A9785">
        <v>-36.670714099999998</v>
      </c>
      <c r="B9785">
        <v>-64.364941799999997</v>
      </c>
      <c r="C9785" t="s">
        <v>5866</v>
      </c>
      <c r="F9785" t="s">
        <v>5867</v>
      </c>
      <c r="M9785" t="s">
        <v>5868</v>
      </c>
      <c r="O9785" t="s">
        <v>5856</v>
      </c>
      <c r="S9785" t="s">
        <v>5857</v>
      </c>
    </row>
    <row r="9786" spans="1:19" x14ac:dyDescent="0.25">
      <c r="A9786">
        <v>-36.576105099999999</v>
      </c>
      <c r="B9786">
        <v>-64.332842299999996</v>
      </c>
      <c r="C9786" t="s">
        <v>5869</v>
      </c>
      <c r="F9786" t="s">
        <v>5870</v>
      </c>
      <c r="O9786" t="s">
        <v>5856</v>
      </c>
      <c r="S9786" t="s">
        <v>5857</v>
      </c>
    </row>
    <row r="9787" spans="1:19" x14ac:dyDescent="0.25">
      <c r="A9787">
        <v>-36.0414374</v>
      </c>
      <c r="B9787">
        <v>-63.567806500000003</v>
      </c>
      <c r="C9787" t="s">
        <v>5871</v>
      </c>
      <c r="F9787" t="s">
        <v>2356</v>
      </c>
      <c r="O9787" t="s">
        <v>5856</v>
      </c>
      <c r="S9787" t="s">
        <v>5857</v>
      </c>
    </row>
    <row r="9788" spans="1:19" x14ac:dyDescent="0.25">
      <c r="A9788">
        <v>-36.492557499999997</v>
      </c>
      <c r="B9788">
        <v>-64.000066700000005</v>
      </c>
      <c r="C9788" t="s">
        <v>5872</v>
      </c>
      <c r="F9788" t="s">
        <v>2356</v>
      </c>
      <c r="M9788" t="s">
        <v>5859</v>
      </c>
      <c r="O9788" t="s">
        <v>5856</v>
      </c>
      <c r="S9788" t="s">
        <v>5857</v>
      </c>
    </row>
    <row r="9789" spans="1:19" x14ac:dyDescent="0.25">
      <c r="A9789">
        <v>-35.662916899999999</v>
      </c>
      <c r="B9789">
        <v>-63.731347</v>
      </c>
      <c r="C9789" t="s">
        <v>5873</v>
      </c>
      <c r="O9789" t="s">
        <v>5856</v>
      </c>
      <c r="S9789" t="s">
        <v>5857</v>
      </c>
    </row>
    <row r="9790" spans="1:19" x14ac:dyDescent="0.25">
      <c r="A9790">
        <v>-35.670394199999997</v>
      </c>
      <c r="B9790">
        <v>-63.775064399999998</v>
      </c>
      <c r="C9790" t="s">
        <v>5874</v>
      </c>
      <c r="F9790" t="s">
        <v>5875</v>
      </c>
      <c r="O9790" t="s">
        <v>5856</v>
      </c>
      <c r="S9790" t="s">
        <v>5857</v>
      </c>
    </row>
    <row r="9791" spans="1:19" x14ac:dyDescent="0.25">
      <c r="A9791">
        <v>-35.407397099999997</v>
      </c>
      <c r="B9791">
        <v>-64.211748900000003</v>
      </c>
      <c r="C9791" t="s">
        <v>5876</v>
      </c>
      <c r="O9791" t="s">
        <v>5856</v>
      </c>
      <c r="S9791" t="s">
        <v>5857</v>
      </c>
    </row>
    <row r="9792" spans="1:19" x14ac:dyDescent="0.25">
      <c r="A9792">
        <v>-36.032891300000003</v>
      </c>
      <c r="B9792">
        <v>-64.338873000000007</v>
      </c>
      <c r="C9792" t="s">
        <v>5877</v>
      </c>
      <c r="O9792" t="s">
        <v>5856</v>
      </c>
      <c r="S9792" t="s">
        <v>5857</v>
      </c>
    </row>
    <row r="9793" spans="1:19" x14ac:dyDescent="0.25">
      <c r="A9793">
        <v>-36.578702499999999</v>
      </c>
      <c r="B9793">
        <v>-64.169524699999997</v>
      </c>
      <c r="C9793" t="s">
        <v>5878</v>
      </c>
      <c r="F9793" t="s">
        <v>5879</v>
      </c>
      <c r="M9793" t="s">
        <v>5859</v>
      </c>
      <c r="O9793" t="s">
        <v>5856</v>
      </c>
      <c r="S9793" t="s">
        <v>5857</v>
      </c>
    </row>
    <row r="9794" spans="1:19" x14ac:dyDescent="0.25">
      <c r="A9794">
        <v>-38.716379000000003</v>
      </c>
      <c r="B9794">
        <v>-64.220960000000005</v>
      </c>
      <c r="C9794" t="s">
        <v>5880</v>
      </c>
      <c r="O9794" t="s">
        <v>5856</v>
      </c>
      <c r="S9794" t="s">
        <v>5857</v>
      </c>
    </row>
    <row r="9795" spans="1:19" x14ac:dyDescent="0.25">
      <c r="A9795">
        <v>-37.354171100000002</v>
      </c>
      <c r="B9795">
        <v>-64.614171600000006</v>
      </c>
      <c r="C9795" t="s">
        <v>5881</v>
      </c>
      <c r="O9795" t="s">
        <v>5856</v>
      </c>
      <c r="S9795" t="s">
        <v>5857</v>
      </c>
    </row>
    <row r="9796" spans="1:19" x14ac:dyDescent="0.25">
      <c r="A9796">
        <v>-37.308999999999997</v>
      </c>
      <c r="B9796">
        <v>-65.852999999999994</v>
      </c>
      <c r="C9796" t="s">
        <v>5882</v>
      </c>
      <c r="O9796" t="s">
        <v>5856</v>
      </c>
      <c r="S9796" t="s">
        <v>5857</v>
      </c>
    </row>
    <row r="9797" spans="1:19" x14ac:dyDescent="0.25">
      <c r="A9797">
        <v>-37.558999999999997</v>
      </c>
      <c r="B9797">
        <v>-68.141999999999996</v>
      </c>
      <c r="C9797" t="s">
        <v>5883</v>
      </c>
      <c r="O9797" t="s">
        <v>5856</v>
      </c>
      <c r="S9797" t="s">
        <v>5857</v>
      </c>
    </row>
    <row r="9798" spans="1:19" x14ac:dyDescent="0.25">
      <c r="A9798">
        <v>-36.5220202</v>
      </c>
      <c r="B9798">
        <v>-64.005882900000003</v>
      </c>
      <c r="C9798" t="s">
        <v>5884</v>
      </c>
      <c r="F9798" t="s">
        <v>2344</v>
      </c>
      <c r="M9798" t="s">
        <v>5859</v>
      </c>
      <c r="O9798" t="s">
        <v>5856</v>
      </c>
      <c r="S9798" t="s">
        <v>5857</v>
      </c>
    </row>
    <row r="9799" spans="1:19" x14ac:dyDescent="0.25">
      <c r="A9799">
        <v>-37.146675000000002</v>
      </c>
      <c r="B9799">
        <v>-63.666393100000001</v>
      </c>
      <c r="C9799" t="s">
        <v>5885</v>
      </c>
      <c r="F9799" t="s">
        <v>1868</v>
      </c>
      <c r="M9799" t="s">
        <v>5868</v>
      </c>
      <c r="O9799" t="s">
        <v>5856</v>
      </c>
      <c r="S9799" t="s">
        <v>5857</v>
      </c>
    </row>
    <row r="9800" spans="1:19" x14ac:dyDescent="0.25">
      <c r="A9800">
        <v>-36.560399599999997</v>
      </c>
      <c r="B9800">
        <v>-64.303475599999999</v>
      </c>
      <c r="C9800" t="s">
        <v>5886</v>
      </c>
      <c r="F9800" t="s">
        <v>5887</v>
      </c>
      <c r="O9800" t="s">
        <v>5856</v>
      </c>
      <c r="S9800" t="s">
        <v>5857</v>
      </c>
    </row>
    <row r="9801" spans="1:19" x14ac:dyDescent="0.25">
      <c r="A9801">
        <v>-36.228291200000001</v>
      </c>
      <c r="B9801">
        <v>-64.234410999999994</v>
      </c>
      <c r="C9801" t="s">
        <v>5888</v>
      </c>
      <c r="O9801" t="s">
        <v>5856</v>
      </c>
      <c r="S9801" t="s">
        <v>5857</v>
      </c>
    </row>
    <row r="9802" spans="1:19" x14ac:dyDescent="0.25">
      <c r="A9802">
        <v>-35.661595300000002</v>
      </c>
      <c r="B9802">
        <v>-63.732284700000001</v>
      </c>
      <c r="C9802" t="s">
        <v>5889</v>
      </c>
      <c r="F9802" t="s">
        <v>2356</v>
      </c>
      <c r="M9802" t="s">
        <v>5859</v>
      </c>
      <c r="O9802" t="s">
        <v>5856</v>
      </c>
      <c r="S9802" t="s">
        <v>5857</v>
      </c>
    </row>
    <row r="9803" spans="1:19" x14ac:dyDescent="0.25">
      <c r="A9803">
        <v>-35.715158600000002</v>
      </c>
      <c r="B9803">
        <v>-63.7408638</v>
      </c>
      <c r="C9803" t="s">
        <v>5890</v>
      </c>
      <c r="F9803" t="s">
        <v>5891</v>
      </c>
      <c r="M9803" t="s">
        <v>5859</v>
      </c>
      <c r="O9803" t="s">
        <v>5856</v>
      </c>
      <c r="S9803" t="s">
        <v>5857</v>
      </c>
    </row>
    <row r="9804" spans="1:19" x14ac:dyDescent="0.25">
      <c r="A9804">
        <v>-36.229729599999999</v>
      </c>
      <c r="B9804">
        <v>-65.427453799999995</v>
      </c>
      <c r="C9804" t="s">
        <v>5892</v>
      </c>
      <c r="F9804" t="s">
        <v>2356</v>
      </c>
      <c r="M9804" t="s">
        <v>5893</v>
      </c>
      <c r="O9804" t="s">
        <v>5856</v>
      </c>
      <c r="S9804" t="s">
        <v>5857</v>
      </c>
    </row>
    <row r="9805" spans="1:19" x14ac:dyDescent="0.25">
      <c r="A9805">
        <v>-38.148234000000002</v>
      </c>
      <c r="B9805">
        <v>-64.982094000000004</v>
      </c>
      <c r="C9805" t="s">
        <v>5894</v>
      </c>
      <c r="O9805" t="s">
        <v>5856</v>
      </c>
      <c r="S9805" t="s">
        <v>5857</v>
      </c>
    </row>
    <row r="9806" spans="1:19" x14ac:dyDescent="0.25">
      <c r="A9806">
        <v>-35.736097000000001</v>
      </c>
      <c r="B9806">
        <v>-63.737542500000004</v>
      </c>
      <c r="C9806" t="s">
        <v>5895</v>
      </c>
      <c r="F9806" t="s">
        <v>2356</v>
      </c>
      <c r="M9806" t="s">
        <v>5859</v>
      </c>
      <c r="O9806" t="s">
        <v>5856</v>
      </c>
      <c r="S9806" t="s">
        <v>5857</v>
      </c>
    </row>
    <row r="9807" spans="1:19" x14ac:dyDescent="0.25">
      <c r="A9807">
        <v>-35.680793700000002</v>
      </c>
      <c r="B9807">
        <v>-63.779910200000003</v>
      </c>
      <c r="C9807" t="s">
        <v>5896</v>
      </c>
      <c r="F9807" t="s">
        <v>5897</v>
      </c>
      <c r="O9807" t="s">
        <v>5856</v>
      </c>
      <c r="S9807" t="s">
        <v>5857</v>
      </c>
    </row>
    <row r="9808" spans="1:19" x14ac:dyDescent="0.25">
      <c r="A9808">
        <v>-35.4171002</v>
      </c>
      <c r="B9808">
        <v>-63.7903023</v>
      </c>
      <c r="C9808" t="s">
        <v>5898</v>
      </c>
      <c r="F9808" t="s">
        <v>2356</v>
      </c>
      <c r="M9808" t="s">
        <v>5859</v>
      </c>
      <c r="O9808" t="s">
        <v>5856</v>
      </c>
      <c r="S9808" t="s">
        <v>5857</v>
      </c>
    </row>
    <row r="9809" spans="1:19" x14ac:dyDescent="0.25">
      <c r="A9809">
        <v>-35.724365599999999</v>
      </c>
      <c r="B9809">
        <v>-63.7311677</v>
      </c>
      <c r="C9809" t="s">
        <v>5899</v>
      </c>
      <c r="F9809" t="s">
        <v>5900</v>
      </c>
      <c r="M9809" t="s">
        <v>5859</v>
      </c>
      <c r="O9809" t="s">
        <v>5856</v>
      </c>
      <c r="S9809" t="s">
        <v>5857</v>
      </c>
    </row>
    <row r="9810" spans="1:19" x14ac:dyDescent="0.25">
      <c r="A9810">
        <v>-35.662226199999999</v>
      </c>
      <c r="B9810">
        <v>-63.673614899999997</v>
      </c>
      <c r="C9810" t="s">
        <v>5901</v>
      </c>
      <c r="O9810" t="s">
        <v>5856</v>
      </c>
      <c r="S9810" t="s">
        <v>5857</v>
      </c>
    </row>
    <row r="9811" spans="1:19" x14ac:dyDescent="0.25">
      <c r="A9811">
        <v>-36.602823299999997</v>
      </c>
      <c r="B9811">
        <v>-64.216470000000001</v>
      </c>
      <c r="C9811" t="s">
        <v>5902</v>
      </c>
      <c r="F9811" t="s">
        <v>5903</v>
      </c>
      <c r="M9811" t="s">
        <v>5859</v>
      </c>
      <c r="O9811" t="s">
        <v>5856</v>
      </c>
      <c r="S9811" t="s">
        <v>5857</v>
      </c>
    </row>
    <row r="9812" spans="1:19" x14ac:dyDescent="0.25">
      <c r="A9812">
        <v>-36.679400700000002</v>
      </c>
      <c r="B9812">
        <v>-64.395993099999998</v>
      </c>
      <c r="C9812" t="s">
        <v>5904</v>
      </c>
      <c r="F9812" t="s">
        <v>5905</v>
      </c>
      <c r="M9812" t="s">
        <v>5868</v>
      </c>
      <c r="O9812" t="s">
        <v>5856</v>
      </c>
      <c r="S9812" t="s">
        <v>5857</v>
      </c>
    </row>
    <row r="9813" spans="1:19" x14ac:dyDescent="0.25">
      <c r="A9813">
        <v>-37.362014500000001</v>
      </c>
      <c r="B9813">
        <v>-64.615027299999994</v>
      </c>
      <c r="C9813" t="s">
        <v>5906</v>
      </c>
      <c r="F9813" t="s">
        <v>2356</v>
      </c>
      <c r="M9813" t="s">
        <v>5868</v>
      </c>
      <c r="O9813" t="s">
        <v>5856</v>
      </c>
      <c r="S9813" t="s">
        <v>5857</v>
      </c>
    </row>
    <row r="9814" spans="1:19" x14ac:dyDescent="0.25">
      <c r="A9814">
        <v>-35.651671399999998</v>
      </c>
      <c r="B9814">
        <v>-64.770725900000002</v>
      </c>
      <c r="C9814" t="s">
        <v>5907</v>
      </c>
      <c r="O9814" t="s">
        <v>5856</v>
      </c>
      <c r="S9814" t="s">
        <v>5857</v>
      </c>
    </row>
    <row r="9815" spans="1:19" x14ac:dyDescent="0.25">
      <c r="A9815">
        <v>-36.712574500000002</v>
      </c>
      <c r="B9815">
        <v>-64.563625000000002</v>
      </c>
      <c r="C9815" t="s">
        <v>5908</v>
      </c>
      <c r="F9815" t="s">
        <v>3584</v>
      </c>
      <c r="O9815" t="s">
        <v>5856</v>
      </c>
      <c r="S9815" t="s">
        <v>5857</v>
      </c>
    </row>
    <row r="9816" spans="1:19" x14ac:dyDescent="0.25">
      <c r="A9816">
        <v>-36.592512399999997</v>
      </c>
      <c r="B9816">
        <v>-64.297847300000001</v>
      </c>
      <c r="C9816" t="s">
        <v>5909</v>
      </c>
      <c r="F9816" t="s">
        <v>5910</v>
      </c>
      <c r="O9816" t="s">
        <v>5856</v>
      </c>
      <c r="S9816" t="s">
        <v>5857</v>
      </c>
    </row>
    <row r="9817" spans="1:19" x14ac:dyDescent="0.25">
      <c r="A9817">
        <v>-36.6195466</v>
      </c>
      <c r="B9817">
        <v>-64.273451199999997</v>
      </c>
      <c r="C9817" t="s">
        <v>5911</v>
      </c>
      <c r="F9817" t="s">
        <v>5912</v>
      </c>
      <c r="M9817" t="s">
        <v>1080</v>
      </c>
      <c r="O9817" t="s">
        <v>5856</v>
      </c>
      <c r="S9817" t="s">
        <v>5857</v>
      </c>
    </row>
    <row r="9818" spans="1:19" x14ac:dyDescent="0.25">
      <c r="A9818">
        <v>-35.063305</v>
      </c>
      <c r="B9818">
        <v>-64.2395274</v>
      </c>
      <c r="C9818" t="s">
        <v>5913</v>
      </c>
      <c r="F9818" t="s">
        <v>2356</v>
      </c>
      <c r="M9818" t="s">
        <v>5859</v>
      </c>
      <c r="O9818" t="s">
        <v>5856</v>
      </c>
      <c r="S9818" t="s">
        <v>5857</v>
      </c>
    </row>
    <row r="9819" spans="1:19" x14ac:dyDescent="0.25">
      <c r="A9819">
        <v>-36.397556000000002</v>
      </c>
      <c r="B9819">
        <v>-67.142964000000006</v>
      </c>
      <c r="C9819" t="s">
        <v>5914</v>
      </c>
      <c r="O9819" t="s">
        <v>5856</v>
      </c>
      <c r="S9819" t="s">
        <v>5857</v>
      </c>
    </row>
    <row r="9820" spans="1:19" x14ac:dyDescent="0.25">
      <c r="A9820">
        <v>-37.378875700000002</v>
      </c>
      <c r="B9820">
        <v>-63.774776199999998</v>
      </c>
      <c r="C9820" t="s">
        <v>5915</v>
      </c>
      <c r="O9820" t="s">
        <v>5856</v>
      </c>
      <c r="S9820" t="s">
        <v>5857</v>
      </c>
    </row>
    <row r="9821" spans="1:19" x14ac:dyDescent="0.25">
      <c r="A9821">
        <v>-37.121524600000001</v>
      </c>
      <c r="B9821">
        <v>-64.516583299999994</v>
      </c>
      <c r="C9821" t="s">
        <v>5916</v>
      </c>
      <c r="F9821" t="s">
        <v>5917</v>
      </c>
      <c r="M9821" t="s">
        <v>5868</v>
      </c>
      <c r="O9821" t="s">
        <v>5856</v>
      </c>
      <c r="S9821" t="s">
        <v>5857</v>
      </c>
    </row>
    <row r="9822" spans="1:19" x14ac:dyDescent="0.25">
      <c r="A9822">
        <v>-35.125258199999998</v>
      </c>
      <c r="B9822">
        <v>-64.979709099999994</v>
      </c>
      <c r="C9822" t="s">
        <v>5918</v>
      </c>
      <c r="O9822" t="s">
        <v>5856</v>
      </c>
      <c r="S9822" t="s">
        <v>5857</v>
      </c>
    </row>
    <row r="9823" spans="1:19" x14ac:dyDescent="0.25">
      <c r="A9823">
        <v>-37.208828599999997</v>
      </c>
      <c r="B9823">
        <v>-64.917384400000003</v>
      </c>
      <c r="C9823" t="s">
        <v>5919</v>
      </c>
      <c r="F9823" t="s">
        <v>2857</v>
      </c>
      <c r="O9823" t="s">
        <v>5856</v>
      </c>
      <c r="S9823" t="s">
        <v>5857</v>
      </c>
    </row>
    <row r="9824" spans="1:19" x14ac:dyDescent="0.25">
      <c r="A9824">
        <v>-36.640211100000002</v>
      </c>
      <c r="B9824">
        <v>-63.392125</v>
      </c>
      <c r="C9824" t="s">
        <v>5920</v>
      </c>
      <c r="O9824" t="s">
        <v>5856</v>
      </c>
      <c r="S9824" t="s">
        <v>5857</v>
      </c>
    </row>
    <row r="9825" spans="1:19" x14ac:dyDescent="0.25">
      <c r="A9825">
        <v>-36.047150500000001</v>
      </c>
      <c r="B9825">
        <v>-63.5773802</v>
      </c>
      <c r="C9825" t="s">
        <v>5921</v>
      </c>
      <c r="F9825" t="s">
        <v>5922</v>
      </c>
      <c r="M9825" t="s">
        <v>5859</v>
      </c>
      <c r="O9825" t="s">
        <v>5856</v>
      </c>
      <c r="S9825" t="s">
        <v>5857</v>
      </c>
    </row>
    <row r="9826" spans="1:19" x14ac:dyDescent="0.25">
      <c r="A9826">
        <v>-36.4919929</v>
      </c>
      <c r="B9826">
        <v>-63.9724492</v>
      </c>
      <c r="C9826" t="s">
        <v>5923</v>
      </c>
      <c r="F9826" t="s">
        <v>5924</v>
      </c>
      <c r="M9826" t="s">
        <v>5859</v>
      </c>
      <c r="O9826" t="s">
        <v>5856</v>
      </c>
      <c r="S9826" t="s">
        <v>5857</v>
      </c>
    </row>
    <row r="9827" spans="1:19" x14ac:dyDescent="0.25">
      <c r="A9827">
        <v>-38.129570299999997</v>
      </c>
      <c r="B9827">
        <v>-64.764942599999998</v>
      </c>
      <c r="C9827" t="s">
        <v>5925</v>
      </c>
      <c r="O9827" t="s">
        <v>5856</v>
      </c>
      <c r="S9827" t="s">
        <v>5857</v>
      </c>
    </row>
    <row r="9828" spans="1:19" x14ac:dyDescent="0.25">
      <c r="A9828">
        <v>-35.3092586</v>
      </c>
      <c r="B9828">
        <v>-64.067346799999996</v>
      </c>
      <c r="C9828" t="s">
        <v>5926</v>
      </c>
      <c r="O9828" t="s">
        <v>5856</v>
      </c>
      <c r="S9828" t="s">
        <v>5857</v>
      </c>
    </row>
    <row r="9829" spans="1:19" x14ac:dyDescent="0.25">
      <c r="A9829">
        <v>-37.330575000000003</v>
      </c>
      <c r="B9829">
        <v>-65.908536600000005</v>
      </c>
      <c r="C9829" t="s">
        <v>5927</v>
      </c>
      <c r="F9829" t="s">
        <v>2356</v>
      </c>
      <c r="M9829" t="s">
        <v>5859</v>
      </c>
      <c r="O9829" t="s">
        <v>5856</v>
      </c>
      <c r="S9829" t="s">
        <v>5857</v>
      </c>
    </row>
    <row r="9830" spans="1:19" x14ac:dyDescent="0.25">
      <c r="A9830">
        <v>-36.246307999999999</v>
      </c>
      <c r="B9830">
        <v>-66.916506999999996</v>
      </c>
      <c r="C9830" t="s">
        <v>5928</v>
      </c>
      <c r="O9830" t="s">
        <v>5856</v>
      </c>
      <c r="S9830" t="s">
        <v>5857</v>
      </c>
    </row>
    <row r="9831" spans="1:19" x14ac:dyDescent="0.25">
      <c r="A9831">
        <v>-35.302224000000002</v>
      </c>
      <c r="B9831">
        <v>-63.691111900000003</v>
      </c>
      <c r="C9831" t="s">
        <v>5929</v>
      </c>
      <c r="O9831" t="s">
        <v>5856</v>
      </c>
      <c r="S9831" t="s">
        <v>5857</v>
      </c>
    </row>
    <row r="9832" spans="1:19" x14ac:dyDescent="0.25">
      <c r="A9832">
        <v>-37.4725404</v>
      </c>
      <c r="B9832">
        <v>-63.593150000000001</v>
      </c>
      <c r="C9832" t="s">
        <v>5930</v>
      </c>
      <c r="O9832" t="s">
        <v>5856</v>
      </c>
      <c r="S9832" t="s">
        <v>5857</v>
      </c>
    </row>
    <row r="9833" spans="1:19" x14ac:dyDescent="0.25">
      <c r="A9833">
        <v>-35.6614693</v>
      </c>
      <c r="B9833">
        <v>-63.778512999999997</v>
      </c>
      <c r="C9833" t="s">
        <v>5931</v>
      </c>
      <c r="F9833" t="s">
        <v>5932</v>
      </c>
      <c r="M9833" t="s">
        <v>5859</v>
      </c>
      <c r="O9833" t="s">
        <v>5856</v>
      </c>
      <c r="S9833" t="s">
        <v>5857</v>
      </c>
    </row>
    <row r="9834" spans="1:19" x14ac:dyDescent="0.25">
      <c r="A9834">
        <v>-36.247420599999998</v>
      </c>
      <c r="B9834">
        <v>-65.462592999999998</v>
      </c>
      <c r="C9834" t="s">
        <v>5933</v>
      </c>
      <c r="F9834" t="s">
        <v>2356</v>
      </c>
      <c r="M9834" t="s">
        <v>5893</v>
      </c>
      <c r="O9834" t="s">
        <v>5856</v>
      </c>
      <c r="S9834" t="s">
        <v>5857</v>
      </c>
    </row>
    <row r="9835" spans="1:19" x14ac:dyDescent="0.25">
      <c r="A9835">
        <v>-36.676692699999997</v>
      </c>
      <c r="B9835">
        <v>-64.362183700000003</v>
      </c>
      <c r="C9835" t="s">
        <v>5934</v>
      </c>
      <c r="F9835" t="s">
        <v>5935</v>
      </c>
      <c r="O9835" t="s">
        <v>5856</v>
      </c>
      <c r="S9835" t="s">
        <v>5857</v>
      </c>
    </row>
    <row r="9836" spans="1:19" x14ac:dyDescent="0.25">
      <c r="A9836">
        <v>-36.571619800000001</v>
      </c>
      <c r="B9836">
        <v>-64.1841419</v>
      </c>
      <c r="C9836" t="s">
        <v>5936</v>
      </c>
      <c r="F9836" t="s">
        <v>5937</v>
      </c>
      <c r="M9836" t="s">
        <v>5859</v>
      </c>
      <c r="O9836" t="s">
        <v>5856</v>
      </c>
      <c r="S9836" t="s">
        <v>5857</v>
      </c>
    </row>
    <row r="9837" spans="1:19" x14ac:dyDescent="0.25">
      <c r="A9837">
        <v>-35.8125444</v>
      </c>
      <c r="B9837">
        <v>-63.696092899999996</v>
      </c>
      <c r="C9837" t="s">
        <v>5938</v>
      </c>
      <c r="F9837" t="s">
        <v>5939</v>
      </c>
      <c r="M9837" t="s">
        <v>5859</v>
      </c>
      <c r="O9837" t="s">
        <v>5856</v>
      </c>
      <c r="S9837" t="s">
        <v>5857</v>
      </c>
    </row>
    <row r="9838" spans="1:19" x14ac:dyDescent="0.25">
      <c r="A9838">
        <v>-38.074221700000002</v>
      </c>
      <c r="B9838">
        <v>-63.425031599999997</v>
      </c>
      <c r="C9838" t="s">
        <v>5940</v>
      </c>
      <c r="O9838" t="s">
        <v>5856</v>
      </c>
      <c r="S9838" t="s">
        <v>5857</v>
      </c>
    </row>
    <row r="9839" spans="1:19" x14ac:dyDescent="0.25">
      <c r="A9839">
        <v>-37.067</v>
      </c>
      <c r="B9839">
        <v>-67.528000000000006</v>
      </c>
      <c r="C9839" t="s">
        <v>5941</v>
      </c>
      <c r="O9839" t="s">
        <v>5856</v>
      </c>
      <c r="S9839" t="s">
        <v>5857</v>
      </c>
    </row>
    <row r="9840" spans="1:19" x14ac:dyDescent="0.25">
      <c r="A9840">
        <v>-35.139432200000002</v>
      </c>
      <c r="B9840">
        <v>-64.092062100000007</v>
      </c>
      <c r="C9840" t="s">
        <v>5942</v>
      </c>
      <c r="F9840" t="s">
        <v>2356</v>
      </c>
      <c r="O9840" t="s">
        <v>5856</v>
      </c>
      <c r="S9840" t="s">
        <v>5857</v>
      </c>
    </row>
    <row r="9841" spans="1:19" x14ac:dyDescent="0.25">
      <c r="A9841">
        <v>-36.713812900000001</v>
      </c>
      <c r="B9841">
        <v>-64.364036400000003</v>
      </c>
      <c r="C9841" t="s">
        <v>5943</v>
      </c>
      <c r="O9841" t="s">
        <v>5856</v>
      </c>
      <c r="S9841" t="s">
        <v>5857</v>
      </c>
    </row>
    <row r="9842" spans="1:19" x14ac:dyDescent="0.25">
      <c r="A9842">
        <v>-37.970166900000002</v>
      </c>
      <c r="B9842">
        <v>-63.595082900000001</v>
      </c>
      <c r="C9842" t="s">
        <v>5944</v>
      </c>
      <c r="O9842" t="s">
        <v>5856</v>
      </c>
      <c r="S9842" t="s">
        <v>5857</v>
      </c>
    </row>
    <row r="9843" spans="1:19" x14ac:dyDescent="0.25">
      <c r="A9843">
        <v>-37.7819</v>
      </c>
      <c r="B9843">
        <v>-65.378388000000001</v>
      </c>
      <c r="C9843" t="s">
        <v>5945</v>
      </c>
      <c r="N9843" t="s">
        <v>5946</v>
      </c>
      <c r="O9843" t="s">
        <v>5856</v>
      </c>
      <c r="S9843" t="s">
        <v>5857</v>
      </c>
    </row>
    <row r="9844" spans="1:19" x14ac:dyDescent="0.25">
      <c r="A9844">
        <v>-35.815043500000002</v>
      </c>
      <c r="B9844">
        <v>-63.657188400000003</v>
      </c>
      <c r="C9844" t="s">
        <v>5947</v>
      </c>
      <c r="F9844" t="s">
        <v>5948</v>
      </c>
      <c r="M9844" t="s">
        <v>5859</v>
      </c>
      <c r="O9844" t="s">
        <v>5856</v>
      </c>
      <c r="S9844" t="s">
        <v>5857</v>
      </c>
    </row>
    <row r="9845" spans="1:19" x14ac:dyDescent="0.25">
      <c r="A9845">
        <v>-35.072230500000003</v>
      </c>
      <c r="B9845">
        <v>-64.239980500000001</v>
      </c>
      <c r="C9845" t="s">
        <v>5949</v>
      </c>
      <c r="F9845" t="s">
        <v>5950</v>
      </c>
      <c r="M9845" t="s">
        <v>5859</v>
      </c>
      <c r="O9845" t="s">
        <v>5856</v>
      </c>
      <c r="S9845" t="s">
        <v>5857</v>
      </c>
    </row>
    <row r="9846" spans="1:19" x14ac:dyDescent="0.25">
      <c r="A9846">
        <v>-37.566001800000002</v>
      </c>
      <c r="B9846">
        <v>-64.578311900000003</v>
      </c>
      <c r="C9846" t="s">
        <v>5951</v>
      </c>
      <c r="O9846" t="s">
        <v>5856</v>
      </c>
      <c r="S9846" t="s">
        <v>5857</v>
      </c>
    </row>
    <row r="9847" spans="1:19" x14ac:dyDescent="0.25">
      <c r="A9847">
        <v>-36.453111100000001</v>
      </c>
      <c r="B9847">
        <v>-64.618499999999997</v>
      </c>
      <c r="C9847" t="s">
        <v>5952</v>
      </c>
      <c r="F9847" t="s">
        <v>2356</v>
      </c>
      <c r="O9847" t="s">
        <v>5856</v>
      </c>
      <c r="S9847" t="s">
        <v>5857</v>
      </c>
    </row>
    <row r="9848" spans="1:19" x14ac:dyDescent="0.25">
      <c r="A9848">
        <v>-37.737793600000003</v>
      </c>
      <c r="B9848">
        <v>-65.484642100000002</v>
      </c>
      <c r="C9848" t="s">
        <v>5953</v>
      </c>
      <c r="O9848" t="s">
        <v>5856</v>
      </c>
      <c r="S9848" t="s">
        <v>5857</v>
      </c>
    </row>
    <row r="9849" spans="1:19" x14ac:dyDescent="0.25">
      <c r="A9849">
        <v>-35.769729300000002</v>
      </c>
      <c r="B9849">
        <v>-63.6955648</v>
      </c>
      <c r="C9849" t="s">
        <v>5954</v>
      </c>
      <c r="O9849" t="s">
        <v>5856</v>
      </c>
      <c r="S9849" t="s">
        <v>5857</v>
      </c>
    </row>
    <row r="9850" spans="1:19" x14ac:dyDescent="0.25">
      <c r="A9850">
        <v>-35.244956700000003</v>
      </c>
      <c r="B9850">
        <v>-63.599313199999997</v>
      </c>
      <c r="C9850" t="s">
        <v>5955</v>
      </c>
      <c r="F9850" t="s">
        <v>5956</v>
      </c>
      <c r="O9850" t="s">
        <v>5856</v>
      </c>
      <c r="S9850" t="s">
        <v>5857</v>
      </c>
    </row>
    <row r="9851" spans="1:19" x14ac:dyDescent="0.25">
      <c r="A9851">
        <v>-37.666224700000001</v>
      </c>
      <c r="B9851">
        <v>-63.5406701</v>
      </c>
      <c r="C9851" t="s">
        <v>5957</v>
      </c>
      <c r="O9851" t="s">
        <v>5856</v>
      </c>
      <c r="S9851" t="s">
        <v>5857</v>
      </c>
    </row>
    <row r="9852" spans="1:19" x14ac:dyDescent="0.25">
      <c r="A9852">
        <v>-36.599868200000003</v>
      </c>
      <c r="B9852">
        <v>-64.241758300000001</v>
      </c>
      <c r="C9852" t="s">
        <v>5958</v>
      </c>
      <c r="F9852" t="s">
        <v>2356</v>
      </c>
      <c r="M9852" t="s">
        <v>5859</v>
      </c>
      <c r="O9852" t="s">
        <v>5856</v>
      </c>
      <c r="S9852" t="s">
        <v>5857</v>
      </c>
    </row>
    <row r="9853" spans="1:19" x14ac:dyDescent="0.25">
      <c r="A9853">
        <v>-36.497492600000001</v>
      </c>
      <c r="B9853">
        <v>-64.022753399999999</v>
      </c>
      <c r="C9853" t="s">
        <v>5959</v>
      </c>
      <c r="F9853" t="s">
        <v>5960</v>
      </c>
      <c r="M9853" t="s">
        <v>5859</v>
      </c>
      <c r="O9853" t="s">
        <v>5856</v>
      </c>
      <c r="S9853" t="s">
        <v>5857</v>
      </c>
    </row>
    <row r="9854" spans="1:19" x14ac:dyDescent="0.25">
      <c r="A9854">
        <v>-38.610489999999999</v>
      </c>
      <c r="B9854">
        <v>-64.674013000000002</v>
      </c>
      <c r="C9854" t="s">
        <v>5961</v>
      </c>
      <c r="O9854" t="s">
        <v>5856</v>
      </c>
      <c r="S9854" t="s">
        <v>5857</v>
      </c>
    </row>
    <row r="9855" spans="1:19" x14ac:dyDescent="0.25">
      <c r="A9855">
        <v>-36.2533216</v>
      </c>
      <c r="B9855">
        <v>-65.474368900000002</v>
      </c>
      <c r="C9855" t="s">
        <v>5962</v>
      </c>
      <c r="F9855" t="s">
        <v>2356</v>
      </c>
      <c r="O9855" t="s">
        <v>5856</v>
      </c>
      <c r="S9855" t="s">
        <v>5857</v>
      </c>
    </row>
    <row r="9856" spans="1:19" x14ac:dyDescent="0.25">
      <c r="A9856">
        <v>-37.020702999999997</v>
      </c>
      <c r="B9856">
        <v>-66.395328000000006</v>
      </c>
      <c r="C9856" t="s">
        <v>5963</v>
      </c>
      <c r="O9856" t="s">
        <v>5856</v>
      </c>
      <c r="S9856" t="s">
        <v>5857</v>
      </c>
    </row>
    <row r="9857" spans="1:19" x14ac:dyDescent="0.25">
      <c r="A9857">
        <v>-36.4058779</v>
      </c>
      <c r="B9857">
        <v>-63.421952500000003</v>
      </c>
      <c r="C9857" t="s">
        <v>5964</v>
      </c>
      <c r="F9857" t="s">
        <v>5965</v>
      </c>
      <c r="M9857" t="s">
        <v>5893</v>
      </c>
      <c r="O9857" t="s">
        <v>5856</v>
      </c>
      <c r="S9857" t="s">
        <v>5857</v>
      </c>
    </row>
    <row r="9858" spans="1:19" x14ac:dyDescent="0.25">
      <c r="A9858">
        <v>-36.536533300000002</v>
      </c>
      <c r="B9858">
        <v>-64.022675000000007</v>
      </c>
      <c r="C9858" t="s">
        <v>5966</v>
      </c>
      <c r="F9858" t="s">
        <v>5967</v>
      </c>
      <c r="O9858" t="s">
        <v>5856</v>
      </c>
      <c r="S9858" t="s">
        <v>5857</v>
      </c>
    </row>
    <row r="9859" spans="1:19" x14ac:dyDescent="0.25">
      <c r="A9859">
        <v>-36.6376554</v>
      </c>
      <c r="B9859">
        <v>-64.271188800000004</v>
      </c>
      <c r="C9859" t="s">
        <v>5968</v>
      </c>
      <c r="F9859" t="s">
        <v>5969</v>
      </c>
      <c r="M9859" t="s">
        <v>1080</v>
      </c>
      <c r="O9859" t="s">
        <v>5856</v>
      </c>
      <c r="S9859" t="s">
        <v>5857</v>
      </c>
    </row>
    <row r="9860" spans="1:19" x14ac:dyDescent="0.25">
      <c r="A9860">
        <v>-35.9214944</v>
      </c>
      <c r="B9860">
        <v>-64.304076800000004</v>
      </c>
      <c r="C9860" t="s">
        <v>5970</v>
      </c>
      <c r="O9860" t="s">
        <v>5856</v>
      </c>
      <c r="S9860" t="s">
        <v>5857</v>
      </c>
    </row>
    <row r="9861" spans="1:19" x14ac:dyDescent="0.25">
      <c r="A9861">
        <v>-35.3165865</v>
      </c>
      <c r="B9861">
        <v>-64.078461200000007</v>
      </c>
      <c r="C9861" t="s">
        <v>5971</v>
      </c>
      <c r="O9861" t="s">
        <v>5856</v>
      </c>
      <c r="S9861" t="s">
        <v>5857</v>
      </c>
    </row>
    <row r="9862" spans="1:19" x14ac:dyDescent="0.25">
      <c r="A9862">
        <v>-35.769709499999998</v>
      </c>
      <c r="B9862">
        <v>-63.698981799999999</v>
      </c>
      <c r="C9862" t="s">
        <v>5972</v>
      </c>
      <c r="F9862" t="s">
        <v>2356</v>
      </c>
      <c r="M9862" t="s">
        <v>5859</v>
      </c>
      <c r="O9862" t="s">
        <v>5856</v>
      </c>
      <c r="S9862" t="s">
        <v>5857</v>
      </c>
    </row>
    <row r="9863" spans="1:19" x14ac:dyDescent="0.25">
      <c r="A9863">
        <v>-35.124136100000001</v>
      </c>
      <c r="B9863">
        <v>-64.493569399999998</v>
      </c>
      <c r="C9863" t="s">
        <v>5973</v>
      </c>
      <c r="F9863" t="s">
        <v>5974</v>
      </c>
      <c r="O9863" t="s">
        <v>5856</v>
      </c>
      <c r="S9863" t="s">
        <v>5857</v>
      </c>
    </row>
    <row r="9864" spans="1:19" x14ac:dyDescent="0.25">
      <c r="A9864">
        <v>-36.458847200000001</v>
      </c>
      <c r="B9864">
        <v>-63.627204499999998</v>
      </c>
      <c r="C9864" t="s">
        <v>5975</v>
      </c>
      <c r="F9864" t="s">
        <v>5976</v>
      </c>
      <c r="M9864" t="s">
        <v>5893</v>
      </c>
      <c r="O9864" t="s">
        <v>5856</v>
      </c>
      <c r="S9864" t="s">
        <v>5857</v>
      </c>
    </row>
    <row r="9865" spans="1:19" x14ac:dyDescent="0.25">
      <c r="A9865">
        <v>-35.627569299999998</v>
      </c>
      <c r="B9865">
        <v>-64.560326900000007</v>
      </c>
      <c r="C9865" t="s">
        <v>5977</v>
      </c>
      <c r="F9865" t="s">
        <v>2344</v>
      </c>
      <c r="M9865" t="s">
        <v>1080</v>
      </c>
      <c r="O9865" t="s">
        <v>5856</v>
      </c>
      <c r="S9865" t="s">
        <v>5857</v>
      </c>
    </row>
    <row r="9866" spans="1:19" x14ac:dyDescent="0.25">
      <c r="A9866">
        <v>-36.6107333</v>
      </c>
      <c r="B9866">
        <v>-64.290774999999996</v>
      </c>
      <c r="C9866" t="s">
        <v>5978</v>
      </c>
      <c r="F9866" t="s">
        <v>5979</v>
      </c>
      <c r="M9866" t="s">
        <v>1080</v>
      </c>
      <c r="O9866" t="s">
        <v>5856</v>
      </c>
      <c r="S9866" t="s">
        <v>5857</v>
      </c>
    </row>
    <row r="9867" spans="1:19" x14ac:dyDescent="0.25">
      <c r="A9867">
        <v>-35.134084899999998</v>
      </c>
      <c r="B9867">
        <v>-63.460832799999999</v>
      </c>
      <c r="C9867" t="s">
        <v>5980</v>
      </c>
      <c r="O9867" t="s">
        <v>5856</v>
      </c>
      <c r="S9867" t="s">
        <v>5857</v>
      </c>
    </row>
    <row r="9868" spans="1:19" x14ac:dyDescent="0.25">
      <c r="A9868">
        <v>-36.501508399999999</v>
      </c>
      <c r="B9868">
        <v>-64.021020399999998</v>
      </c>
      <c r="C9868" t="s">
        <v>5981</v>
      </c>
      <c r="F9868" t="s">
        <v>5982</v>
      </c>
      <c r="M9868" t="s">
        <v>5859</v>
      </c>
      <c r="O9868" t="s">
        <v>5856</v>
      </c>
      <c r="S9868" t="s">
        <v>5857</v>
      </c>
    </row>
    <row r="9869" spans="1:19" x14ac:dyDescent="0.25">
      <c r="A9869">
        <v>-36.712938700000002</v>
      </c>
      <c r="B9869">
        <v>-64.792144800000003</v>
      </c>
      <c r="C9869" t="s">
        <v>5983</v>
      </c>
      <c r="F9869" t="s">
        <v>3584</v>
      </c>
      <c r="O9869" t="s">
        <v>5856</v>
      </c>
      <c r="S9869" t="s">
        <v>5857</v>
      </c>
    </row>
    <row r="9870" spans="1:19" x14ac:dyDescent="0.25">
      <c r="A9870">
        <v>-35.698888799999999</v>
      </c>
      <c r="B9870">
        <v>-64.132055500000007</v>
      </c>
      <c r="C9870" t="s">
        <v>5984</v>
      </c>
      <c r="O9870" t="s">
        <v>5856</v>
      </c>
      <c r="S9870" t="s">
        <v>5857</v>
      </c>
    </row>
    <row r="9871" spans="1:19" x14ac:dyDescent="0.25">
      <c r="A9871">
        <v>-35.2900761</v>
      </c>
      <c r="B9871">
        <v>-63.7741373</v>
      </c>
      <c r="C9871" t="s">
        <v>5985</v>
      </c>
      <c r="F9871" t="s">
        <v>5986</v>
      </c>
      <c r="M9871" t="s">
        <v>1109</v>
      </c>
      <c r="O9871" t="s">
        <v>5856</v>
      </c>
      <c r="S9871" t="s">
        <v>5857</v>
      </c>
    </row>
    <row r="9872" spans="1:19" x14ac:dyDescent="0.25">
      <c r="A9872">
        <v>-36.468879100000002</v>
      </c>
      <c r="B9872">
        <v>-65.343036600000005</v>
      </c>
      <c r="C9872" t="s">
        <v>5987</v>
      </c>
      <c r="F9872" t="s">
        <v>5988</v>
      </c>
      <c r="O9872" t="s">
        <v>5856</v>
      </c>
      <c r="S9872" t="s">
        <v>5857</v>
      </c>
    </row>
    <row r="9873" spans="1:19" x14ac:dyDescent="0.25">
      <c r="A9873">
        <v>-36.555472100000003</v>
      </c>
      <c r="B9873">
        <v>-64.302521600000006</v>
      </c>
      <c r="C9873" t="s">
        <v>5989</v>
      </c>
      <c r="F9873" t="s">
        <v>2325</v>
      </c>
      <c r="O9873" t="s">
        <v>5856</v>
      </c>
      <c r="S9873" t="s">
        <v>5857</v>
      </c>
    </row>
    <row r="9874" spans="1:19" x14ac:dyDescent="0.25">
      <c r="A9874">
        <v>-35.794427599999999</v>
      </c>
      <c r="B9874">
        <v>-63.430235400000001</v>
      </c>
      <c r="C9874" t="s">
        <v>5990</v>
      </c>
      <c r="F9874" t="s">
        <v>5991</v>
      </c>
      <c r="M9874" t="s">
        <v>5859</v>
      </c>
      <c r="O9874" t="s">
        <v>5856</v>
      </c>
      <c r="S9874" t="s">
        <v>5857</v>
      </c>
    </row>
    <row r="9875" spans="1:19" x14ac:dyDescent="0.25">
      <c r="A9875">
        <v>-36.546636300000003</v>
      </c>
      <c r="B9875">
        <v>-64.029375400000006</v>
      </c>
      <c r="C9875" t="s">
        <v>5992</v>
      </c>
      <c r="F9875" t="s">
        <v>5982</v>
      </c>
      <c r="M9875" t="s">
        <v>5859</v>
      </c>
      <c r="O9875" t="s">
        <v>5856</v>
      </c>
      <c r="S9875" t="s">
        <v>5857</v>
      </c>
    </row>
    <row r="9876" spans="1:19" x14ac:dyDescent="0.25">
      <c r="A9876">
        <v>-37.334306099999999</v>
      </c>
      <c r="B9876">
        <v>-65.650228799999994</v>
      </c>
      <c r="C9876" t="s">
        <v>5993</v>
      </c>
      <c r="F9876" t="s">
        <v>2356</v>
      </c>
      <c r="O9876" t="s">
        <v>5856</v>
      </c>
      <c r="S9876" t="s">
        <v>5857</v>
      </c>
    </row>
    <row r="9877" spans="1:19" x14ac:dyDescent="0.25">
      <c r="A9877">
        <v>-38.719701000000001</v>
      </c>
      <c r="B9877">
        <v>-66.138467000000006</v>
      </c>
      <c r="C9877" t="s">
        <v>5994</v>
      </c>
      <c r="O9877" t="s">
        <v>5856</v>
      </c>
      <c r="S9877" t="s">
        <v>5857</v>
      </c>
    </row>
    <row r="9878" spans="1:19" x14ac:dyDescent="0.25">
      <c r="A9878">
        <v>-35.714837799999998</v>
      </c>
      <c r="B9878">
        <v>-63.7373245</v>
      </c>
      <c r="C9878" t="s">
        <v>5995</v>
      </c>
      <c r="F9878" t="s">
        <v>2356</v>
      </c>
      <c r="M9878" t="s">
        <v>5859</v>
      </c>
      <c r="O9878" t="s">
        <v>5856</v>
      </c>
      <c r="S9878" t="s">
        <v>5857</v>
      </c>
    </row>
    <row r="9879" spans="1:19" x14ac:dyDescent="0.25">
      <c r="A9879">
        <v>-36.595962299999997</v>
      </c>
      <c r="B9879">
        <v>-64.312767600000001</v>
      </c>
      <c r="C9879" t="s">
        <v>5996</v>
      </c>
      <c r="F9879" t="s">
        <v>5879</v>
      </c>
      <c r="O9879" t="s">
        <v>5856</v>
      </c>
      <c r="S9879" t="s">
        <v>5857</v>
      </c>
    </row>
    <row r="9880" spans="1:19" x14ac:dyDescent="0.25">
      <c r="A9880">
        <v>-37.808703000000001</v>
      </c>
      <c r="B9880">
        <v>-65.717821999999998</v>
      </c>
      <c r="C9880" t="s">
        <v>5997</v>
      </c>
      <c r="O9880" t="s">
        <v>5856</v>
      </c>
      <c r="S9880" t="s">
        <v>5857</v>
      </c>
    </row>
    <row r="9881" spans="1:19" x14ac:dyDescent="0.25">
      <c r="A9881">
        <v>-36.6807163</v>
      </c>
      <c r="B9881">
        <v>-65.781959599999993</v>
      </c>
      <c r="C9881" t="s">
        <v>5998</v>
      </c>
      <c r="F9881" t="s">
        <v>2356</v>
      </c>
      <c r="O9881" t="s">
        <v>5856</v>
      </c>
      <c r="S9881" t="s">
        <v>5857</v>
      </c>
    </row>
    <row r="9882" spans="1:19" x14ac:dyDescent="0.25">
      <c r="A9882">
        <v>-35.0675685</v>
      </c>
      <c r="B9882">
        <v>-64.676907400000005</v>
      </c>
      <c r="C9882" t="s">
        <v>5999</v>
      </c>
      <c r="O9882" t="s">
        <v>5856</v>
      </c>
      <c r="S9882" t="s">
        <v>5857</v>
      </c>
    </row>
    <row r="9883" spans="1:19" x14ac:dyDescent="0.25">
      <c r="A9883">
        <v>-37.384310800000002</v>
      </c>
      <c r="B9883">
        <v>-65.1387663</v>
      </c>
      <c r="C9883" t="s">
        <v>6000</v>
      </c>
      <c r="F9883" t="s">
        <v>6001</v>
      </c>
      <c r="O9883" t="s">
        <v>5856</v>
      </c>
      <c r="S9883" t="s">
        <v>5857</v>
      </c>
    </row>
    <row r="9884" spans="1:19" x14ac:dyDescent="0.25">
      <c r="A9884">
        <v>-36.652389100000001</v>
      </c>
      <c r="B9884">
        <v>-64.335307900000004</v>
      </c>
      <c r="C9884" t="s">
        <v>6002</v>
      </c>
      <c r="O9884" t="s">
        <v>5856</v>
      </c>
      <c r="S9884" t="s">
        <v>5857</v>
      </c>
    </row>
    <row r="9885" spans="1:19" x14ac:dyDescent="0.25">
      <c r="A9885">
        <v>-36.2044578</v>
      </c>
      <c r="B9885">
        <v>-65.103917899999999</v>
      </c>
      <c r="C9885" t="s">
        <v>6003</v>
      </c>
      <c r="O9885" t="s">
        <v>5856</v>
      </c>
      <c r="S9885" t="s">
        <v>5857</v>
      </c>
    </row>
    <row r="9886" spans="1:19" x14ac:dyDescent="0.25">
      <c r="A9886">
        <v>-38.334387999999997</v>
      </c>
      <c r="B9886">
        <v>-64.641065999999995</v>
      </c>
      <c r="C9886" t="s">
        <v>6004</v>
      </c>
      <c r="O9886" t="s">
        <v>5856</v>
      </c>
      <c r="S9886" t="s">
        <v>5857</v>
      </c>
    </row>
    <row r="9887" spans="1:19" x14ac:dyDescent="0.25">
      <c r="A9887">
        <v>-35.754547600000002</v>
      </c>
      <c r="B9887">
        <v>-64.805895500000005</v>
      </c>
      <c r="C9887" t="s">
        <v>6005</v>
      </c>
      <c r="O9887" t="s">
        <v>5856</v>
      </c>
      <c r="S9887" t="s">
        <v>5857</v>
      </c>
    </row>
    <row r="9888" spans="1:19" x14ac:dyDescent="0.25">
      <c r="A9888">
        <v>-36.49183</v>
      </c>
      <c r="B9888">
        <v>-64.009420700000007</v>
      </c>
      <c r="C9888" t="s">
        <v>6006</v>
      </c>
      <c r="F9888" t="s">
        <v>2356</v>
      </c>
      <c r="M9888" t="s">
        <v>5859</v>
      </c>
      <c r="O9888" t="s">
        <v>5856</v>
      </c>
      <c r="S9888" t="s">
        <v>5857</v>
      </c>
    </row>
    <row r="9889" spans="1:19" x14ac:dyDescent="0.25">
      <c r="A9889">
        <v>-36.049140399999999</v>
      </c>
      <c r="B9889">
        <v>-63.585185299999999</v>
      </c>
      <c r="C9889" t="s">
        <v>6007</v>
      </c>
      <c r="F9889" t="s">
        <v>6008</v>
      </c>
      <c r="M9889" t="s">
        <v>5859</v>
      </c>
      <c r="O9889" t="s">
        <v>5856</v>
      </c>
      <c r="S9889" t="s">
        <v>5857</v>
      </c>
    </row>
    <row r="9890" spans="1:19" x14ac:dyDescent="0.25">
      <c r="A9890">
        <v>-35.713573799999999</v>
      </c>
      <c r="B9890">
        <v>-64.360925899999998</v>
      </c>
      <c r="C9890" t="s">
        <v>6009</v>
      </c>
      <c r="O9890" t="s">
        <v>5856</v>
      </c>
      <c r="S9890" t="s">
        <v>5857</v>
      </c>
    </row>
    <row r="9891" spans="1:19" x14ac:dyDescent="0.25">
      <c r="A9891">
        <v>-36.244695999999998</v>
      </c>
      <c r="B9891">
        <v>-66.913662000000002</v>
      </c>
      <c r="C9891" t="s">
        <v>6010</v>
      </c>
      <c r="O9891" t="s">
        <v>5856</v>
      </c>
      <c r="S9891" t="s">
        <v>5857</v>
      </c>
    </row>
    <row r="9892" spans="1:19" x14ac:dyDescent="0.25">
      <c r="A9892">
        <v>-35.673997100000001</v>
      </c>
      <c r="B9892">
        <v>-63.738119400000002</v>
      </c>
      <c r="C9892" t="s">
        <v>6011</v>
      </c>
      <c r="F9892" t="s">
        <v>6012</v>
      </c>
      <c r="O9892" t="s">
        <v>5856</v>
      </c>
      <c r="S9892" t="s">
        <v>5857</v>
      </c>
    </row>
    <row r="9893" spans="1:19" x14ac:dyDescent="0.25">
      <c r="A9893">
        <v>-36.214853099999999</v>
      </c>
      <c r="B9893">
        <v>-65.485458199999997</v>
      </c>
      <c r="C9893" t="s">
        <v>6013</v>
      </c>
      <c r="F9893" t="s">
        <v>6014</v>
      </c>
      <c r="O9893" t="s">
        <v>5856</v>
      </c>
      <c r="S9893" t="s">
        <v>5857</v>
      </c>
    </row>
    <row r="9894" spans="1:19" x14ac:dyDescent="0.25">
      <c r="A9894">
        <v>-38.116010000000003</v>
      </c>
      <c r="B9894">
        <v>-66.120575000000002</v>
      </c>
      <c r="C9894" t="s">
        <v>6015</v>
      </c>
      <c r="O9894" t="s">
        <v>5856</v>
      </c>
      <c r="S9894" t="s">
        <v>5857</v>
      </c>
    </row>
    <row r="9895" spans="1:19" x14ac:dyDescent="0.25">
      <c r="A9895">
        <v>-36.604419999999998</v>
      </c>
      <c r="B9895">
        <v>-64.272375499999995</v>
      </c>
      <c r="C9895" t="s">
        <v>6016</v>
      </c>
      <c r="F9895" t="s">
        <v>6017</v>
      </c>
      <c r="O9895" t="s">
        <v>5856</v>
      </c>
      <c r="S9895" t="s">
        <v>5857</v>
      </c>
    </row>
    <row r="9896" spans="1:19" x14ac:dyDescent="0.25">
      <c r="A9896">
        <v>-37.901180199999999</v>
      </c>
      <c r="B9896">
        <v>-63.856954399999999</v>
      </c>
      <c r="C9896" t="s">
        <v>6018</v>
      </c>
      <c r="O9896" t="s">
        <v>5856</v>
      </c>
      <c r="S9896" t="s">
        <v>5857</v>
      </c>
    </row>
    <row r="9897" spans="1:19" x14ac:dyDescent="0.25">
      <c r="A9897">
        <v>-38.961658</v>
      </c>
      <c r="B9897">
        <v>-63.868842999999998</v>
      </c>
      <c r="C9897" t="s">
        <v>6019</v>
      </c>
      <c r="O9897" t="s">
        <v>5856</v>
      </c>
      <c r="S9897" t="s">
        <v>5857</v>
      </c>
    </row>
    <row r="9898" spans="1:19" x14ac:dyDescent="0.25">
      <c r="A9898">
        <v>-35.659019499999999</v>
      </c>
      <c r="B9898">
        <v>-63.758201900000003</v>
      </c>
      <c r="C9898" t="s">
        <v>6020</v>
      </c>
      <c r="F9898" t="s">
        <v>6021</v>
      </c>
      <c r="M9898" t="s">
        <v>1080</v>
      </c>
      <c r="O9898" t="s">
        <v>5856</v>
      </c>
      <c r="S9898" t="s">
        <v>5857</v>
      </c>
    </row>
    <row r="9899" spans="1:19" x14ac:dyDescent="0.25">
      <c r="A9899">
        <v>-36.001495599999998</v>
      </c>
      <c r="B9899">
        <v>-64.593464499999996</v>
      </c>
      <c r="C9899" t="s">
        <v>6022</v>
      </c>
      <c r="O9899" t="s">
        <v>5856</v>
      </c>
      <c r="S9899" t="s">
        <v>5857</v>
      </c>
    </row>
    <row r="9900" spans="1:19" x14ac:dyDescent="0.25">
      <c r="A9900">
        <v>-36.255157799999999</v>
      </c>
      <c r="B9900">
        <v>-63.448746200000002</v>
      </c>
      <c r="C9900" t="s">
        <v>6023</v>
      </c>
      <c r="O9900" t="s">
        <v>5856</v>
      </c>
      <c r="S9900" t="s">
        <v>5857</v>
      </c>
    </row>
    <row r="9901" spans="1:19" x14ac:dyDescent="0.25">
      <c r="A9901">
        <v>-36.600178900000003</v>
      </c>
      <c r="B9901">
        <v>-64.249966099999995</v>
      </c>
      <c r="C9901" t="s">
        <v>6024</v>
      </c>
      <c r="F9901" t="s">
        <v>6025</v>
      </c>
      <c r="O9901" t="s">
        <v>5856</v>
      </c>
      <c r="S9901" t="s">
        <v>5857</v>
      </c>
    </row>
    <row r="9902" spans="1:19" x14ac:dyDescent="0.25">
      <c r="A9902">
        <v>-35.805753000000003</v>
      </c>
      <c r="B9902">
        <v>-63.666759300000002</v>
      </c>
      <c r="C9902" t="s">
        <v>6026</v>
      </c>
      <c r="F9902" t="s">
        <v>6027</v>
      </c>
      <c r="M9902" t="s">
        <v>5859</v>
      </c>
      <c r="O9902" t="s">
        <v>5856</v>
      </c>
      <c r="S9902" t="s">
        <v>5857</v>
      </c>
    </row>
    <row r="9903" spans="1:19" x14ac:dyDescent="0.25">
      <c r="A9903">
        <v>-37.701000000000001</v>
      </c>
      <c r="B9903">
        <v>-65.481999999999999</v>
      </c>
      <c r="C9903" t="s">
        <v>6028</v>
      </c>
      <c r="O9903" t="s">
        <v>5856</v>
      </c>
      <c r="S9903" t="s">
        <v>5857</v>
      </c>
    </row>
    <row r="9904" spans="1:19" x14ac:dyDescent="0.25">
      <c r="A9904">
        <v>-36.843341500000001</v>
      </c>
      <c r="B9904">
        <v>-64.563611100000003</v>
      </c>
      <c r="C9904" t="s">
        <v>6029</v>
      </c>
      <c r="O9904" t="s">
        <v>5856</v>
      </c>
      <c r="S9904" t="s">
        <v>5857</v>
      </c>
    </row>
    <row r="9905" spans="1:19" x14ac:dyDescent="0.25">
      <c r="A9905">
        <v>-36.155878600000001</v>
      </c>
      <c r="B9905">
        <v>-63.512511400000001</v>
      </c>
      <c r="C9905" t="s">
        <v>6030</v>
      </c>
      <c r="O9905" t="s">
        <v>5856</v>
      </c>
      <c r="S9905" t="s">
        <v>5857</v>
      </c>
    </row>
    <row r="9906" spans="1:19" x14ac:dyDescent="0.25">
      <c r="A9906">
        <v>-36.217435299999998</v>
      </c>
      <c r="B9906">
        <v>-65.436518300000003</v>
      </c>
      <c r="C9906" t="s">
        <v>6031</v>
      </c>
      <c r="F9906" t="s">
        <v>6014</v>
      </c>
      <c r="O9906" t="s">
        <v>5856</v>
      </c>
      <c r="S9906" t="s">
        <v>5857</v>
      </c>
    </row>
    <row r="9907" spans="1:19" x14ac:dyDescent="0.25">
      <c r="A9907">
        <v>-35.629083600000001</v>
      </c>
      <c r="B9907">
        <v>-64.563082800000004</v>
      </c>
      <c r="C9907" t="s">
        <v>6032</v>
      </c>
      <c r="F9907" t="s">
        <v>2356</v>
      </c>
      <c r="M9907" t="s">
        <v>5859</v>
      </c>
      <c r="O9907" t="s">
        <v>5856</v>
      </c>
      <c r="S9907" t="s">
        <v>5857</v>
      </c>
    </row>
    <row r="9908" spans="1:19" x14ac:dyDescent="0.25">
      <c r="A9908">
        <v>-36.2116094</v>
      </c>
      <c r="B9908">
        <v>-64.227565900000002</v>
      </c>
      <c r="C9908" t="s">
        <v>6033</v>
      </c>
      <c r="O9908" t="s">
        <v>5856</v>
      </c>
      <c r="S9908" t="s">
        <v>5857</v>
      </c>
    </row>
    <row r="9909" spans="1:19" x14ac:dyDescent="0.25">
      <c r="A9909">
        <v>-35.122558300000001</v>
      </c>
      <c r="B9909">
        <v>-64.044574999999995</v>
      </c>
      <c r="C9909" t="s">
        <v>6034</v>
      </c>
      <c r="O9909" t="s">
        <v>5856</v>
      </c>
      <c r="S9909" t="s">
        <v>5857</v>
      </c>
    </row>
    <row r="9910" spans="1:19" x14ac:dyDescent="0.25">
      <c r="A9910">
        <v>-35.687746099999998</v>
      </c>
      <c r="B9910">
        <v>-63.750453299999997</v>
      </c>
      <c r="C9910" t="s">
        <v>6035</v>
      </c>
      <c r="O9910" t="s">
        <v>5856</v>
      </c>
      <c r="S9910" t="s">
        <v>5857</v>
      </c>
    </row>
    <row r="9911" spans="1:19" x14ac:dyDescent="0.25">
      <c r="A9911">
        <v>-35.704202299999999</v>
      </c>
      <c r="B9911">
        <v>-63.750563300000003</v>
      </c>
      <c r="C9911" t="s">
        <v>6036</v>
      </c>
      <c r="F9911" t="s">
        <v>6037</v>
      </c>
      <c r="M9911" t="s">
        <v>5859</v>
      </c>
      <c r="O9911" t="s">
        <v>5856</v>
      </c>
      <c r="S9911" t="s">
        <v>5857</v>
      </c>
    </row>
    <row r="9912" spans="1:19" x14ac:dyDescent="0.25">
      <c r="A9912">
        <v>-35.668858999999998</v>
      </c>
      <c r="B9912">
        <v>-63.773361100000002</v>
      </c>
      <c r="C9912" t="s">
        <v>6038</v>
      </c>
      <c r="F9912" t="s">
        <v>6039</v>
      </c>
      <c r="O9912" t="s">
        <v>5856</v>
      </c>
      <c r="S9912" t="s">
        <v>5857</v>
      </c>
    </row>
    <row r="9913" spans="1:19" x14ac:dyDescent="0.25">
      <c r="A9913">
        <v>-35.748238399999998</v>
      </c>
      <c r="B9913">
        <v>-63.717920200000002</v>
      </c>
      <c r="C9913" t="s">
        <v>6040</v>
      </c>
      <c r="F9913" t="s">
        <v>5967</v>
      </c>
      <c r="M9913" t="s">
        <v>5859</v>
      </c>
      <c r="O9913" t="s">
        <v>5856</v>
      </c>
      <c r="S9913" t="s">
        <v>5857</v>
      </c>
    </row>
    <row r="9914" spans="1:19" x14ac:dyDescent="0.25">
      <c r="A9914">
        <v>-37.9741669</v>
      </c>
      <c r="B9914">
        <v>-63.605688299999997</v>
      </c>
      <c r="C9914" t="s">
        <v>6041</v>
      </c>
      <c r="O9914" t="s">
        <v>5856</v>
      </c>
      <c r="S9914" t="s">
        <v>5857</v>
      </c>
    </row>
    <row r="9915" spans="1:19" x14ac:dyDescent="0.25">
      <c r="A9915">
        <v>-35.417077800000001</v>
      </c>
      <c r="B9915">
        <v>-63.793715200000001</v>
      </c>
      <c r="C9915" t="s">
        <v>6042</v>
      </c>
      <c r="F9915" t="s">
        <v>6043</v>
      </c>
      <c r="M9915" t="s">
        <v>5859</v>
      </c>
      <c r="O9915" t="s">
        <v>5856</v>
      </c>
      <c r="S9915" t="s">
        <v>5857</v>
      </c>
    </row>
    <row r="9916" spans="1:19" x14ac:dyDescent="0.25">
      <c r="A9916">
        <v>-37.192</v>
      </c>
      <c r="B9916">
        <v>-68.103999999999999</v>
      </c>
      <c r="C9916" t="s">
        <v>6044</v>
      </c>
      <c r="O9916" t="s">
        <v>5856</v>
      </c>
      <c r="S9916" t="s">
        <v>5857</v>
      </c>
    </row>
    <row r="9917" spans="1:19" x14ac:dyDescent="0.25">
      <c r="A9917">
        <v>-36.484241099999998</v>
      </c>
      <c r="B9917">
        <v>-63.915236100000001</v>
      </c>
      <c r="C9917" t="s">
        <v>6045</v>
      </c>
      <c r="F9917" t="s">
        <v>2356</v>
      </c>
      <c r="M9917" t="s">
        <v>5859</v>
      </c>
      <c r="O9917" t="s">
        <v>5856</v>
      </c>
      <c r="S9917" t="s">
        <v>5857</v>
      </c>
    </row>
    <row r="9918" spans="1:19" x14ac:dyDescent="0.25">
      <c r="A9918">
        <v>-37.642679000000001</v>
      </c>
      <c r="B9918">
        <v>-65.700761</v>
      </c>
      <c r="C9918" t="s">
        <v>6046</v>
      </c>
      <c r="N9918" t="s">
        <v>5946</v>
      </c>
      <c r="O9918" t="s">
        <v>5856</v>
      </c>
      <c r="S9918" t="s">
        <v>5857</v>
      </c>
    </row>
    <row r="9919" spans="1:19" x14ac:dyDescent="0.25">
      <c r="A9919">
        <v>-36.631495999999999</v>
      </c>
      <c r="B9919">
        <v>-64.307456000000002</v>
      </c>
      <c r="C9919" t="s">
        <v>6047</v>
      </c>
      <c r="F9919" t="s">
        <v>2356</v>
      </c>
      <c r="M9919" t="s">
        <v>1080</v>
      </c>
      <c r="O9919" t="s">
        <v>5856</v>
      </c>
      <c r="S9919" t="s">
        <v>5857</v>
      </c>
    </row>
    <row r="9920" spans="1:19" x14ac:dyDescent="0.25">
      <c r="A9920">
        <v>-35.660519700000002</v>
      </c>
      <c r="B9920">
        <v>-63.749790900000001</v>
      </c>
      <c r="C9920" t="s">
        <v>6048</v>
      </c>
      <c r="F9920" t="s">
        <v>3374</v>
      </c>
      <c r="M9920" t="s">
        <v>1080</v>
      </c>
      <c r="O9920" t="s">
        <v>5856</v>
      </c>
      <c r="S9920" t="s">
        <v>5857</v>
      </c>
    </row>
    <row r="9921" spans="1:19" x14ac:dyDescent="0.25">
      <c r="A9921">
        <v>-35.778190899999998</v>
      </c>
      <c r="B9921">
        <v>-63.6957491</v>
      </c>
      <c r="C9921" t="s">
        <v>6049</v>
      </c>
      <c r="F9921" t="s">
        <v>2356</v>
      </c>
      <c r="M9921" t="s">
        <v>5859</v>
      </c>
      <c r="O9921" t="s">
        <v>5856</v>
      </c>
      <c r="S9921" t="s">
        <v>5857</v>
      </c>
    </row>
    <row r="9922" spans="1:19" x14ac:dyDescent="0.25">
      <c r="A9922">
        <v>-37.719120199999999</v>
      </c>
      <c r="B9922">
        <v>-63.556207299999997</v>
      </c>
      <c r="C9922" t="s">
        <v>6050</v>
      </c>
      <c r="O9922" t="s">
        <v>5856</v>
      </c>
      <c r="S9922" t="s">
        <v>5857</v>
      </c>
    </row>
    <row r="9923" spans="1:19" x14ac:dyDescent="0.25">
      <c r="A9923">
        <v>-37.375175900000002</v>
      </c>
      <c r="B9923">
        <v>-63.775641299999997</v>
      </c>
      <c r="C9923" t="s">
        <v>6051</v>
      </c>
      <c r="O9923" t="s">
        <v>5856</v>
      </c>
      <c r="S9923" t="s">
        <v>5857</v>
      </c>
    </row>
    <row r="9924" spans="1:19" x14ac:dyDescent="0.25">
      <c r="A9924">
        <v>-37.12059</v>
      </c>
      <c r="B9924">
        <v>-64.516781600000002</v>
      </c>
      <c r="C9924" t="s">
        <v>6052</v>
      </c>
      <c r="F9924" t="s">
        <v>6053</v>
      </c>
      <c r="M9924" t="s">
        <v>1080</v>
      </c>
      <c r="O9924" t="s">
        <v>5856</v>
      </c>
      <c r="S9924" t="s">
        <v>5857</v>
      </c>
    </row>
    <row r="9925" spans="1:19" x14ac:dyDescent="0.25">
      <c r="A9925">
        <v>-37.3613596</v>
      </c>
      <c r="B9925">
        <v>-64.599203399999993</v>
      </c>
      <c r="C9925" t="s">
        <v>6054</v>
      </c>
      <c r="F9925" t="s">
        <v>6055</v>
      </c>
      <c r="M9925" t="s">
        <v>5868</v>
      </c>
      <c r="O9925" t="s">
        <v>5856</v>
      </c>
      <c r="S9925" t="s">
        <v>5857</v>
      </c>
    </row>
    <row r="9926" spans="1:19" x14ac:dyDescent="0.25">
      <c r="A9926">
        <v>-35.678196</v>
      </c>
      <c r="B9926">
        <v>-64.941646300000002</v>
      </c>
      <c r="C9926" t="s">
        <v>6056</v>
      </c>
      <c r="O9926" t="s">
        <v>5856</v>
      </c>
      <c r="S9926" t="s">
        <v>5857</v>
      </c>
    </row>
    <row r="9927" spans="1:19" x14ac:dyDescent="0.25">
      <c r="A9927">
        <v>-36.2086124</v>
      </c>
      <c r="B9927">
        <v>-65.448057500000004</v>
      </c>
      <c r="C9927" t="s">
        <v>6057</v>
      </c>
      <c r="F9927" t="s">
        <v>6058</v>
      </c>
      <c r="M9927" t="s">
        <v>1080</v>
      </c>
      <c r="O9927" t="s">
        <v>5856</v>
      </c>
      <c r="S9927" t="s">
        <v>5857</v>
      </c>
    </row>
    <row r="9928" spans="1:19" x14ac:dyDescent="0.25">
      <c r="A9928">
        <v>-35.759007699999998</v>
      </c>
      <c r="B9928">
        <v>-63.717574800000001</v>
      </c>
      <c r="C9928" t="s">
        <v>6059</v>
      </c>
      <c r="F9928" t="s">
        <v>2356</v>
      </c>
      <c r="M9928" t="s">
        <v>5859</v>
      </c>
      <c r="O9928" t="s">
        <v>5856</v>
      </c>
      <c r="S9928" t="s">
        <v>5857</v>
      </c>
    </row>
    <row r="9929" spans="1:19" x14ac:dyDescent="0.25">
      <c r="A9929">
        <v>-36.0513355</v>
      </c>
      <c r="B9929">
        <v>-63.591949999999997</v>
      </c>
      <c r="C9929" t="s">
        <v>6060</v>
      </c>
      <c r="F9929" t="s">
        <v>6061</v>
      </c>
      <c r="M9929" t="s">
        <v>5859</v>
      </c>
      <c r="O9929" t="s">
        <v>5856</v>
      </c>
      <c r="S9929" t="s">
        <v>5857</v>
      </c>
    </row>
    <row r="9930" spans="1:19" x14ac:dyDescent="0.25">
      <c r="A9930">
        <v>-36.622314500000002</v>
      </c>
      <c r="B9930">
        <v>-64.302482900000001</v>
      </c>
      <c r="C9930" t="s">
        <v>6062</v>
      </c>
      <c r="O9930" t="s">
        <v>5856</v>
      </c>
      <c r="S9930" t="s">
        <v>5857</v>
      </c>
    </row>
    <row r="9931" spans="1:19" x14ac:dyDescent="0.25">
      <c r="A9931">
        <v>-38.702984000000001</v>
      </c>
      <c r="B9931">
        <v>-66.137975600000004</v>
      </c>
      <c r="C9931" t="s">
        <v>6063</v>
      </c>
      <c r="O9931" t="s">
        <v>5856</v>
      </c>
      <c r="S9931" t="s">
        <v>5857</v>
      </c>
    </row>
    <row r="9932" spans="1:19" x14ac:dyDescent="0.25">
      <c r="A9932">
        <v>-36.5022892</v>
      </c>
      <c r="B9932">
        <v>-63.986038899999997</v>
      </c>
      <c r="C9932" t="s">
        <v>6064</v>
      </c>
      <c r="F9932" t="s">
        <v>6065</v>
      </c>
      <c r="M9932" t="s">
        <v>5859</v>
      </c>
      <c r="O9932" t="s">
        <v>5856</v>
      </c>
      <c r="S9932" t="s">
        <v>5857</v>
      </c>
    </row>
    <row r="9933" spans="1:19" x14ac:dyDescent="0.25">
      <c r="A9933">
        <v>-37.457908600000003</v>
      </c>
      <c r="B9933">
        <v>-63.589474099999997</v>
      </c>
      <c r="C9933" t="s">
        <v>6066</v>
      </c>
      <c r="O9933" t="s">
        <v>5856</v>
      </c>
      <c r="S9933" t="s">
        <v>5857</v>
      </c>
    </row>
    <row r="9934" spans="1:19" x14ac:dyDescent="0.25">
      <c r="A9934">
        <v>-35.753575599999998</v>
      </c>
      <c r="B9934">
        <v>-63.703893399999998</v>
      </c>
      <c r="C9934" t="s">
        <v>6067</v>
      </c>
      <c r="F9934" t="s">
        <v>6068</v>
      </c>
      <c r="O9934" t="s">
        <v>5856</v>
      </c>
      <c r="S9934" t="s">
        <v>5857</v>
      </c>
    </row>
    <row r="9935" spans="1:19" x14ac:dyDescent="0.25">
      <c r="A9935">
        <v>-36.5723889</v>
      </c>
      <c r="B9935">
        <v>-64.197358300000005</v>
      </c>
      <c r="C9935" t="s">
        <v>6069</v>
      </c>
      <c r="F9935" t="s">
        <v>6070</v>
      </c>
      <c r="M9935" t="s">
        <v>5859</v>
      </c>
      <c r="O9935" t="s">
        <v>5856</v>
      </c>
      <c r="S9935" t="s">
        <v>5857</v>
      </c>
    </row>
    <row r="9936" spans="1:19" x14ac:dyDescent="0.25">
      <c r="A9936">
        <v>-35.300005599999999</v>
      </c>
      <c r="B9936">
        <v>-63.701406800000001</v>
      </c>
      <c r="C9936" t="s">
        <v>6071</v>
      </c>
      <c r="F9936" t="s">
        <v>6072</v>
      </c>
      <c r="M9936" t="s">
        <v>5859</v>
      </c>
      <c r="O9936" t="s">
        <v>5856</v>
      </c>
      <c r="S9936" t="s">
        <v>5857</v>
      </c>
    </row>
    <row r="9937" spans="1:19" x14ac:dyDescent="0.25">
      <c r="A9937">
        <v>-38.105699999999999</v>
      </c>
      <c r="B9937">
        <v>-64.414573899999994</v>
      </c>
      <c r="C9937" t="s">
        <v>6073</v>
      </c>
      <c r="O9937" t="s">
        <v>5856</v>
      </c>
      <c r="S9937" t="s">
        <v>5857</v>
      </c>
    </row>
    <row r="9938" spans="1:19" x14ac:dyDescent="0.25">
      <c r="A9938">
        <v>-35.063064400000002</v>
      </c>
      <c r="B9938">
        <v>-64.655001900000002</v>
      </c>
      <c r="C9938" t="s">
        <v>6074</v>
      </c>
      <c r="O9938" t="s">
        <v>5856</v>
      </c>
      <c r="S9938" t="s">
        <v>5857</v>
      </c>
    </row>
    <row r="9939" spans="1:19" x14ac:dyDescent="0.25">
      <c r="A9939">
        <v>-35.913983299999998</v>
      </c>
      <c r="B9939">
        <v>-64.938136099999994</v>
      </c>
      <c r="C9939" t="s">
        <v>6075</v>
      </c>
      <c r="O9939" t="s">
        <v>5856</v>
      </c>
      <c r="S9939" t="s">
        <v>5857</v>
      </c>
    </row>
    <row r="9940" spans="1:19" x14ac:dyDescent="0.25">
      <c r="A9940">
        <v>-37.611601999999998</v>
      </c>
      <c r="B9940">
        <v>-66.197342000000006</v>
      </c>
      <c r="C9940" t="s">
        <v>6076</v>
      </c>
      <c r="N9940" t="s">
        <v>5946</v>
      </c>
      <c r="O9940" t="s">
        <v>5856</v>
      </c>
      <c r="S9940" t="s">
        <v>5857</v>
      </c>
    </row>
    <row r="9941" spans="1:19" x14ac:dyDescent="0.25">
      <c r="A9941">
        <v>-37.370198799999997</v>
      </c>
      <c r="B9941">
        <v>-64.624192199999996</v>
      </c>
      <c r="C9941" t="s">
        <v>6077</v>
      </c>
      <c r="F9941" t="s">
        <v>2887</v>
      </c>
      <c r="O9941" t="s">
        <v>5856</v>
      </c>
      <c r="S9941" t="s">
        <v>5857</v>
      </c>
    </row>
    <row r="9942" spans="1:19" x14ac:dyDescent="0.25">
      <c r="A9942">
        <v>-36.674308099999998</v>
      </c>
      <c r="B9942">
        <v>-64.357163900000003</v>
      </c>
      <c r="C9942" t="s">
        <v>6078</v>
      </c>
      <c r="F9942" t="s">
        <v>6079</v>
      </c>
      <c r="O9942" t="s">
        <v>5856</v>
      </c>
      <c r="S9942" t="s">
        <v>5857</v>
      </c>
    </row>
    <row r="9943" spans="1:19" x14ac:dyDescent="0.25">
      <c r="A9943">
        <v>-35.771524300000003</v>
      </c>
      <c r="B9943">
        <v>-63.701519099999999</v>
      </c>
      <c r="C9943" t="s">
        <v>6080</v>
      </c>
      <c r="F9943" t="s">
        <v>6081</v>
      </c>
      <c r="M9943" t="s">
        <v>5859</v>
      </c>
      <c r="O9943" t="s">
        <v>5856</v>
      </c>
      <c r="S9943" t="s">
        <v>5857</v>
      </c>
    </row>
    <row r="9944" spans="1:19" x14ac:dyDescent="0.25">
      <c r="A9944">
        <v>-36.613255000000002</v>
      </c>
      <c r="B9944">
        <v>-64.261790399999995</v>
      </c>
      <c r="C9944" t="s">
        <v>6082</v>
      </c>
      <c r="F9944" t="s">
        <v>2031</v>
      </c>
      <c r="O9944" t="s">
        <v>5856</v>
      </c>
      <c r="S9944" t="s">
        <v>5857</v>
      </c>
    </row>
    <row r="9945" spans="1:19" x14ac:dyDescent="0.25">
      <c r="A9945">
        <v>-35.311830200000003</v>
      </c>
      <c r="B9945">
        <v>-64.072108600000007</v>
      </c>
      <c r="C9945" t="s">
        <v>6083</v>
      </c>
      <c r="O9945" t="s">
        <v>5856</v>
      </c>
      <c r="S9945" t="s">
        <v>5857</v>
      </c>
    </row>
    <row r="9946" spans="1:19" x14ac:dyDescent="0.25">
      <c r="A9946">
        <v>-35.068030700000001</v>
      </c>
      <c r="B9946">
        <v>-64.647718100000006</v>
      </c>
      <c r="C9946" t="s">
        <v>6084</v>
      </c>
      <c r="O9946" t="s">
        <v>5856</v>
      </c>
      <c r="S9946" t="s">
        <v>5857</v>
      </c>
    </row>
    <row r="9947" spans="1:19" x14ac:dyDescent="0.25">
      <c r="A9947">
        <v>-36.86</v>
      </c>
      <c r="B9947">
        <v>-68.034000000000006</v>
      </c>
      <c r="C9947" t="s">
        <v>6085</v>
      </c>
      <c r="O9947" t="s">
        <v>5856</v>
      </c>
      <c r="S9947" t="s">
        <v>5857</v>
      </c>
    </row>
    <row r="9948" spans="1:19" x14ac:dyDescent="0.25">
      <c r="A9948">
        <v>-35.385069799999997</v>
      </c>
      <c r="B9948">
        <v>-64.287846400000006</v>
      </c>
      <c r="C9948" t="s">
        <v>6086</v>
      </c>
      <c r="O9948" t="s">
        <v>5856</v>
      </c>
      <c r="S9948" t="s">
        <v>5857</v>
      </c>
    </row>
    <row r="9949" spans="1:19" x14ac:dyDescent="0.25">
      <c r="A9949">
        <v>-35.815033999999997</v>
      </c>
      <c r="B9949">
        <v>-63.663827300000001</v>
      </c>
      <c r="C9949" t="s">
        <v>6087</v>
      </c>
      <c r="F9949" t="s">
        <v>6088</v>
      </c>
      <c r="M9949" t="s">
        <v>5859</v>
      </c>
      <c r="O9949" t="s">
        <v>5856</v>
      </c>
      <c r="S9949" t="s">
        <v>5857</v>
      </c>
    </row>
    <row r="9950" spans="1:19" x14ac:dyDescent="0.25">
      <c r="A9950">
        <v>-35.102919399999998</v>
      </c>
      <c r="B9950">
        <v>-64.512569400000004</v>
      </c>
      <c r="C9950" t="s">
        <v>6089</v>
      </c>
      <c r="F9950" t="s">
        <v>6090</v>
      </c>
      <c r="O9950" t="s">
        <v>5856</v>
      </c>
      <c r="S9950" t="s">
        <v>5857</v>
      </c>
    </row>
    <row r="9951" spans="1:19" x14ac:dyDescent="0.25">
      <c r="A9951">
        <v>-36.596398200000003</v>
      </c>
      <c r="B9951">
        <v>-64.230550100000002</v>
      </c>
      <c r="C9951" t="s">
        <v>6091</v>
      </c>
      <c r="F9951" t="s">
        <v>2356</v>
      </c>
      <c r="M9951" t="s">
        <v>5859</v>
      </c>
      <c r="O9951" t="s">
        <v>5856</v>
      </c>
      <c r="S9951" t="s">
        <v>5857</v>
      </c>
    </row>
    <row r="9952" spans="1:19" x14ac:dyDescent="0.25">
      <c r="A9952">
        <v>-36.7988961</v>
      </c>
      <c r="B9952">
        <v>-65.780840699999999</v>
      </c>
      <c r="C9952" t="s">
        <v>6092</v>
      </c>
      <c r="O9952" t="s">
        <v>5856</v>
      </c>
      <c r="S9952" t="s">
        <v>5857</v>
      </c>
    </row>
    <row r="9953" spans="1:19" x14ac:dyDescent="0.25">
      <c r="A9953">
        <v>-36.591950599999997</v>
      </c>
      <c r="B9953">
        <v>-64.284831100000005</v>
      </c>
      <c r="C9953" t="s">
        <v>6093</v>
      </c>
      <c r="F9953" t="s">
        <v>6094</v>
      </c>
      <c r="O9953" t="s">
        <v>5856</v>
      </c>
      <c r="S9953" t="s">
        <v>5857</v>
      </c>
    </row>
    <row r="9954" spans="1:19" x14ac:dyDescent="0.25">
      <c r="A9954">
        <v>-38.287981000000002</v>
      </c>
      <c r="B9954">
        <v>-63.591617999999997</v>
      </c>
      <c r="C9954" t="s">
        <v>6095</v>
      </c>
      <c r="O9954" t="s">
        <v>5856</v>
      </c>
      <c r="S9954" t="s">
        <v>5857</v>
      </c>
    </row>
    <row r="9955" spans="1:19" x14ac:dyDescent="0.25">
      <c r="A9955">
        <v>-36.266153000000003</v>
      </c>
      <c r="B9955">
        <v>-65.505731600000004</v>
      </c>
      <c r="C9955" t="s">
        <v>6096</v>
      </c>
      <c r="O9955" t="s">
        <v>5856</v>
      </c>
      <c r="S9955" t="s">
        <v>5857</v>
      </c>
    </row>
    <row r="9956" spans="1:19" x14ac:dyDescent="0.25">
      <c r="A9956">
        <v>-37.974299999999999</v>
      </c>
      <c r="B9956">
        <v>-67.826669999999993</v>
      </c>
      <c r="C9956" t="s">
        <v>6097</v>
      </c>
      <c r="O9956" t="s">
        <v>5856</v>
      </c>
      <c r="S9956" t="s">
        <v>5857</v>
      </c>
    </row>
    <row r="9957" spans="1:19" x14ac:dyDescent="0.25">
      <c r="A9957">
        <v>-36.404484400000001</v>
      </c>
      <c r="B9957">
        <v>-63.418466799999997</v>
      </c>
      <c r="C9957" t="s">
        <v>6098</v>
      </c>
      <c r="F9957" t="s">
        <v>2616</v>
      </c>
      <c r="M9957" t="s">
        <v>5893</v>
      </c>
      <c r="O9957" t="s">
        <v>5856</v>
      </c>
      <c r="S9957" t="s">
        <v>5857</v>
      </c>
    </row>
    <row r="9958" spans="1:19" x14ac:dyDescent="0.25">
      <c r="A9958">
        <v>-36.6388186</v>
      </c>
      <c r="B9958">
        <v>-64.279526599999997</v>
      </c>
      <c r="C9958" t="s">
        <v>6099</v>
      </c>
      <c r="F9958" t="s">
        <v>6100</v>
      </c>
      <c r="M9958" t="s">
        <v>1080</v>
      </c>
      <c r="O9958" t="s">
        <v>5856</v>
      </c>
      <c r="S9958" t="s">
        <v>5857</v>
      </c>
    </row>
    <row r="9959" spans="1:19" x14ac:dyDescent="0.25">
      <c r="A9959">
        <v>-35.053576800000002</v>
      </c>
      <c r="B9959">
        <v>-64.247743299999996</v>
      </c>
      <c r="C9959" t="s">
        <v>6101</v>
      </c>
      <c r="F9959" t="s">
        <v>2356</v>
      </c>
      <c r="M9959" t="s">
        <v>5859</v>
      </c>
      <c r="O9959" t="s">
        <v>5856</v>
      </c>
      <c r="S9959" t="s">
        <v>5857</v>
      </c>
    </row>
    <row r="9960" spans="1:19" x14ac:dyDescent="0.25">
      <c r="A9960">
        <v>-36.522331700000002</v>
      </c>
      <c r="B9960">
        <v>-64.007416500000005</v>
      </c>
      <c r="C9960" t="s">
        <v>6102</v>
      </c>
      <c r="O9960" t="s">
        <v>5856</v>
      </c>
      <c r="S9960" t="s">
        <v>5857</v>
      </c>
    </row>
    <row r="9961" spans="1:19" x14ac:dyDescent="0.25">
      <c r="A9961">
        <v>-35.332883299999999</v>
      </c>
      <c r="B9961">
        <v>-64.121857300000002</v>
      </c>
      <c r="C9961" t="s">
        <v>6103</v>
      </c>
      <c r="O9961" t="s">
        <v>5856</v>
      </c>
      <c r="S9961" t="s">
        <v>5857</v>
      </c>
    </row>
    <row r="9962" spans="1:19" x14ac:dyDescent="0.25">
      <c r="A9962">
        <v>-37.235410000000002</v>
      </c>
      <c r="B9962">
        <v>-66.236238</v>
      </c>
      <c r="C9962" t="s">
        <v>6104</v>
      </c>
      <c r="O9962" t="s">
        <v>5856</v>
      </c>
      <c r="S9962" t="s">
        <v>5857</v>
      </c>
    </row>
    <row r="9963" spans="1:19" x14ac:dyDescent="0.25">
      <c r="A9963">
        <v>-35.595343200000002</v>
      </c>
      <c r="B9963">
        <v>-64.559086600000001</v>
      </c>
      <c r="C9963" t="s">
        <v>6105</v>
      </c>
      <c r="F9963" t="s">
        <v>3068</v>
      </c>
      <c r="O9963" t="s">
        <v>5856</v>
      </c>
      <c r="S9963" t="s">
        <v>5857</v>
      </c>
    </row>
    <row r="9964" spans="1:19" x14ac:dyDescent="0.25">
      <c r="A9964">
        <v>-35.925887299999999</v>
      </c>
      <c r="B9964">
        <v>-64.296193700000003</v>
      </c>
      <c r="C9964" t="s">
        <v>6106</v>
      </c>
      <c r="O9964" t="s">
        <v>5856</v>
      </c>
      <c r="S9964" t="s">
        <v>5857</v>
      </c>
    </row>
    <row r="9965" spans="1:19" x14ac:dyDescent="0.25">
      <c r="A9965">
        <v>-35.6469284</v>
      </c>
      <c r="B9965">
        <v>-63.747498700000001</v>
      </c>
      <c r="C9965" t="s">
        <v>6107</v>
      </c>
      <c r="F9965" t="s">
        <v>6108</v>
      </c>
      <c r="O9965" t="s">
        <v>5856</v>
      </c>
      <c r="S9965" t="s">
        <v>5857</v>
      </c>
    </row>
    <row r="9966" spans="1:19" x14ac:dyDescent="0.25">
      <c r="A9966">
        <v>-36.447662000000001</v>
      </c>
      <c r="B9966">
        <v>-63.629289499999999</v>
      </c>
      <c r="C9966" t="s">
        <v>6109</v>
      </c>
      <c r="F9966" t="s">
        <v>6110</v>
      </c>
      <c r="M9966" t="s">
        <v>5893</v>
      </c>
      <c r="O9966" t="s">
        <v>5856</v>
      </c>
      <c r="S9966" t="s">
        <v>5857</v>
      </c>
    </row>
    <row r="9967" spans="1:19" x14ac:dyDescent="0.25">
      <c r="A9967">
        <v>-35.703336100000001</v>
      </c>
      <c r="B9967">
        <v>-64.1243166</v>
      </c>
      <c r="C9967" t="s">
        <v>6111</v>
      </c>
      <c r="O9967" t="s">
        <v>5856</v>
      </c>
      <c r="S9967" t="s">
        <v>5857</v>
      </c>
    </row>
    <row r="9968" spans="1:19" x14ac:dyDescent="0.25">
      <c r="A9968">
        <v>-36.1888109</v>
      </c>
      <c r="B9968">
        <v>-64.020236499999996</v>
      </c>
      <c r="C9968" t="s">
        <v>6112</v>
      </c>
      <c r="O9968" t="s">
        <v>5856</v>
      </c>
      <c r="S9968" t="s">
        <v>5857</v>
      </c>
    </row>
    <row r="9969" spans="1:19" x14ac:dyDescent="0.25">
      <c r="A9969">
        <v>-36.450872699999998</v>
      </c>
      <c r="B9969">
        <v>-65.342764599999995</v>
      </c>
      <c r="C9969" t="s">
        <v>6113</v>
      </c>
      <c r="F9969" t="s">
        <v>5956</v>
      </c>
      <c r="O9969" t="s">
        <v>5856</v>
      </c>
      <c r="S9969" t="s">
        <v>5857</v>
      </c>
    </row>
    <row r="9970" spans="1:19" x14ac:dyDescent="0.25">
      <c r="A9970">
        <v>-35.3061176</v>
      </c>
      <c r="B9970">
        <v>-63.691111999999997</v>
      </c>
      <c r="C9970" t="s">
        <v>6114</v>
      </c>
      <c r="O9970" t="s">
        <v>5856</v>
      </c>
      <c r="S9970" t="s">
        <v>5857</v>
      </c>
    </row>
    <row r="9971" spans="1:19" x14ac:dyDescent="0.25">
      <c r="A9971">
        <v>-36.619636100000001</v>
      </c>
      <c r="B9971">
        <v>-64.187122700000003</v>
      </c>
      <c r="C9971" t="s">
        <v>6115</v>
      </c>
      <c r="F9971" t="s">
        <v>6116</v>
      </c>
      <c r="M9971" t="s">
        <v>5859</v>
      </c>
      <c r="O9971" t="s">
        <v>5856</v>
      </c>
      <c r="S9971" t="s">
        <v>5857</v>
      </c>
    </row>
    <row r="9972" spans="1:19" x14ac:dyDescent="0.25">
      <c r="A9972">
        <v>-36.970999999999997</v>
      </c>
      <c r="B9972">
        <v>-65.972999999999999</v>
      </c>
      <c r="C9972" t="s">
        <v>6117</v>
      </c>
      <c r="O9972" t="s">
        <v>5856</v>
      </c>
      <c r="S9972" t="s">
        <v>5857</v>
      </c>
    </row>
    <row r="9973" spans="1:19" x14ac:dyDescent="0.25">
      <c r="A9973">
        <v>-36.624036500000003</v>
      </c>
      <c r="B9973">
        <v>-64.306502699999996</v>
      </c>
      <c r="C9973" t="s">
        <v>6118</v>
      </c>
      <c r="F9973" t="s">
        <v>1868</v>
      </c>
      <c r="O9973" t="s">
        <v>5856</v>
      </c>
      <c r="S9973" t="s">
        <v>5857</v>
      </c>
    </row>
    <row r="9974" spans="1:19" x14ac:dyDescent="0.25">
      <c r="A9974">
        <v>-38.718764</v>
      </c>
      <c r="B9974">
        <v>-66.165290999999996</v>
      </c>
      <c r="C9974" t="s">
        <v>6119</v>
      </c>
      <c r="O9974" t="s">
        <v>5856</v>
      </c>
      <c r="S9974" t="s">
        <v>5857</v>
      </c>
    </row>
    <row r="9975" spans="1:19" x14ac:dyDescent="0.25">
      <c r="A9975">
        <v>-35.139058300000002</v>
      </c>
      <c r="B9975">
        <v>-63.990475000000004</v>
      </c>
      <c r="C9975" t="s">
        <v>6120</v>
      </c>
      <c r="O9975" t="s">
        <v>5856</v>
      </c>
      <c r="S9975" t="s">
        <v>5857</v>
      </c>
    </row>
    <row r="9976" spans="1:19" x14ac:dyDescent="0.25">
      <c r="A9976">
        <v>-35.687924500000001</v>
      </c>
      <c r="B9976">
        <v>-63.749306099999998</v>
      </c>
      <c r="C9976" t="s">
        <v>6121</v>
      </c>
      <c r="F9976" t="s">
        <v>2356</v>
      </c>
      <c r="M9976" t="s">
        <v>5859</v>
      </c>
      <c r="O9976" t="s">
        <v>5856</v>
      </c>
      <c r="S9976" t="s">
        <v>5857</v>
      </c>
    </row>
    <row r="9977" spans="1:19" x14ac:dyDescent="0.25">
      <c r="A9977">
        <v>-35.9196551</v>
      </c>
      <c r="B9977">
        <v>-64.300833800000007</v>
      </c>
      <c r="C9977" t="s">
        <v>6122</v>
      </c>
      <c r="O9977" t="s">
        <v>5856</v>
      </c>
      <c r="S9977" t="s">
        <v>5857</v>
      </c>
    </row>
    <row r="9978" spans="1:19" x14ac:dyDescent="0.25">
      <c r="A9978">
        <v>-38.184795999999999</v>
      </c>
      <c r="B9978">
        <v>-63.984440999999997</v>
      </c>
      <c r="C9978" t="s">
        <v>6123</v>
      </c>
      <c r="O9978" t="s">
        <v>5856</v>
      </c>
      <c r="S9978" t="s">
        <v>5857</v>
      </c>
    </row>
    <row r="9979" spans="1:19" x14ac:dyDescent="0.25">
      <c r="A9979">
        <v>-36.199526499999997</v>
      </c>
      <c r="B9979">
        <v>-65.100060400000004</v>
      </c>
      <c r="C9979" t="s">
        <v>6124</v>
      </c>
      <c r="O9979" t="s">
        <v>5856</v>
      </c>
      <c r="S9979" t="s">
        <v>5857</v>
      </c>
    </row>
    <row r="9980" spans="1:19" x14ac:dyDescent="0.25">
      <c r="A9980">
        <v>-38.334017000000003</v>
      </c>
      <c r="B9980">
        <v>-64.640722999999994</v>
      </c>
      <c r="C9980" t="s">
        <v>6125</v>
      </c>
      <c r="O9980" t="s">
        <v>5856</v>
      </c>
      <c r="S9980" t="s">
        <v>5857</v>
      </c>
    </row>
    <row r="9981" spans="1:19" x14ac:dyDescent="0.25">
      <c r="A9981">
        <v>-36.7626779</v>
      </c>
      <c r="B9981">
        <v>-64.1109972</v>
      </c>
      <c r="C9981" t="s">
        <v>6126</v>
      </c>
      <c r="F9981" t="s">
        <v>6127</v>
      </c>
      <c r="O9981" t="s">
        <v>5856</v>
      </c>
      <c r="S9981" t="s">
        <v>5857</v>
      </c>
    </row>
    <row r="9982" spans="1:19" x14ac:dyDescent="0.25">
      <c r="A9982">
        <v>-35.674729300000003</v>
      </c>
      <c r="B9982">
        <v>-64.944044700000006</v>
      </c>
      <c r="C9982" t="s">
        <v>6128</v>
      </c>
      <c r="O9982" t="s">
        <v>5856</v>
      </c>
      <c r="S9982" t="s">
        <v>5857</v>
      </c>
    </row>
    <row r="9983" spans="1:19" x14ac:dyDescent="0.25">
      <c r="A9983">
        <v>-35.8254527</v>
      </c>
      <c r="B9983">
        <v>-64.529092500000004</v>
      </c>
      <c r="C9983" t="s">
        <v>6129</v>
      </c>
      <c r="O9983" t="s">
        <v>5856</v>
      </c>
      <c r="S9983" t="s">
        <v>5857</v>
      </c>
    </row>
    <row r="9984" spans="1:19" x14ac:dyDescent="0.25">
      <c r="A9984">
        <v>-36.656663899999998</v>
      </c>
      <c r="B9984">
        <v>-64.343780600000002</v>
      </c>
      <c r="C9984" t="s">
        <v>6130</v>
      </c>
      <c r="O9984" t="s">
        <v>5856</v>
      </c>
      <c r="S9984" t="s">
        <v>5857</v>
      </c>
    </row>
    <row r="9985" spans="1:19" x14ac:dyDescent="0.25">
      <c r="A9985">
        <v>-35.704917500000001</v>
      </c>
      <c r="B9985">
        <v>-63.772051900000001</v>
      </c>
      <c r="C9985" t="s">
        <v>6131</v>
      </c>
      <c r="F9985" t="s">
        <v>5948</v>
      </c>
      <c r="M9985" t="s">
        <v>1080</v>
      </c>
      <c r="O9985" t="s">
        <v>5856</v>
      </c>
      <c r="S9985" t="s">
        <v>5857</v>
      </c>
    </row>
    <row r="9986" spans="1:19" x14ac:dyDescent="0.25">
      <c r="A9986">
        <v>-36.252199699999998</v>
      </c>
      <c r="B9986">
        <v>-65.469466999999995</v>
      </c>
      <c r="C9986" t="s">
        <v>6132</v>
      </c>
      <c r="F9986" t="s">
        <v>2356</v>
      </c>
      <c r="M9986" t="s">
        <v>5893</v>
      </c>
      <c r="O9986" t="s">
        <v>5856</v>
      </c>
      <c r="S9986" t="s">
        <v>5857</v>
      </c>
    </row>
    <row r="9987" spans="1:19" x14ac:dyDescent="0.25">
      <c r="A9987">
        <v>-36.597386299999997</v>
      </c>
      <c r="B9987">
        <v>-64.280440100000007</v>
      </c>
      <c r="C9987" t="s">
        <v>6133</v>
      </c>
      <c r="F9987" t="s">
        <v>6134</v>
      </c>
      <c r="M9987" t="s">
        <v>1080</v>
      </c>
      <c r="O9987" t="s">
        <v>5856</v>
      </c>
      <c r="S9987" t="s">
        <v>5857</v>
      </c>
    </row>
    <row r="9988" spans="1:19" x14ac:dyDescent="0.25">
      <c r="A9988">
        <v>-38.095200200000001</v>
      </c>
      <c r="B9988">
        <v>-65.610277999999994</v>
      </c>
      <c r="C9988" t="s">
        <v>6135</v>
      </c>
      <c r="O9988" t="s">
        <v>5856</v>
      </c>
      <c r="S9988" t="s">
        <v>5857</v>
      </c>
    </row>
    <row r="9989" spans="1:19" x14ac:dyDescent="0.25">
      <c r="A9989">
        <v>-36.679958499999998</v>
      </c>
      <c r="B9989">
        <v>-64.375162099999997</v>
      </c>
      <c r="C9989" t="s">
        <v>6136</v>
      </c>
      <c r="F9989" t="s">
        <v>6137</v>
      </c>
      <c r="M9989" t="s">
        <v>1080</v>
      </c>
      <c r="O9989" t="s">
        <v>5856</v>
      </c>
      <c r="S9989" t="s">
        <v>5857</v>
      </c>
    </row>
    <row r="9990" spans="1:19" x14ac:dyDescent="0.25">
      <c r="A9990">
        <v>-35.063236400000001</v>
      </c>
      <c r="B9990">
        <v>-64.6863168</v>
      </c>
      <c r="C9990" t="s">
        <v>6138</v>
      </c>
      <c r="O9990" t="s">
        <v>5856</v>
      </c>
      <c r="S9990" t="s">
        <v>5857</v>
      </c>
    </row>
    <row r="9991" spans="1:19" x14ac:dyDescent="0.25">
      <c r="A9991">
        <v>-35.763955600000003</v>
      </c>
      <c r="B9991">
        <v>-63.690295300000002</v>
      </c>
      <c r="C9991" t="s">
        <v>6139</v>
      </c>
      <c r="F9991" t="s">
        <v>2356</v>
      </c>
      <c r="M9991" t="s">
        <v>5859</v>
      </c>
      <c r="O9991" t="s">
        <v>5856</v>
      </c>
      <c r="S9991" t="s">
        <v>5857</v>
      </c>
    </row>
    <row r="9992" spans="1:19" x14ac:dyDescent="0.25">
      <c r="A9992">
        <v>-37.439528000000003</v>
      </c>
      <c r="B9992">
        <v>-65.218941000000001</v>
      </c>
      <c r="C9992" t="s">
        <v>6140</v>
      </c>
      <c r="N9992" t="s">
        <v>5946</v>
      </c>
      <c r="O9992" t="s">
        <v>5856</v>
      </c>
      <c r="S9992" t="s">
        <v>5857</v>
      </c>
    </row>
    <row r="9993" spans="1:19" x14ac:dyDescent="0.25">
      <c r="A9993">
        <v>-35.053348100000001</v>
      </c>
      <c r="B9993">
        <v>-64.518069800000006</v>
      </c>
      <c r="C9993" t="s">
        <v>6141</v>
      </c>
      <c r="O9993" t="s">
        <v>5856</v>
      </c>
      <c r="S9993" t="s">
        <v>5857</v>
      </c>
    </row>
    <row r="9994" spans="1:19" x14ac:dyDescent="0.25">
      <c r="A9994">
        <v>-36.227933299999997</v>
      </c>
      <c r="B9994">
        <v>-65.453083300000003</v>
      </c>
      <c r="C9994" t="s">
        <v>6142</v>
      </c>
      <c r="F9994" t="s">
        <v>6143</v>
      </c>
      <c r="O9994" t="s">
        <v>5856</v>
      </c>
      <c r="S9994" t="s">
        <v>5857</v>
      </c>
    </row>
    <row r="9995" spans="1:19" x14ac:dyDescent="0.25">
      <c r="A9995">
        <v>-36.060080499999998</v>
      </c>
      <c r="B9995">
        <v>-63.586621999999998</v>
      </c>
      <c r="C9995" t="s">
        <v>6144</v>
      </c>
      <c r="F9995" t="s">
        <v>6145</v>
      </c>
      <c r="M9995" t="s">
        <v>5859</v>
      </c>
      <c r="O9995" t="s">
        <v>5856</v>
      </c>
      <c r="S9995" t="s">
        <v>5857</v>
      </c>
    </row>
    <row r="9996" spans="1:19" x14ac:dyDescent="0.25">
      <c r="A9996">
        <v>-37.3564036</v>
      </c>
      <c r="B9996">
        <v>-64.589284399999997</v>
      </c>
      <c r="C9996" t="s">
        <v>6146</v>
      </c>
      <c r="F9996" t="s">
        <v>2356</v>
      </c>
      <c r="M9996" t="s">
        <v>5868</v>
      </c>
      <c r="O9996" t="s">
        <v>5856</v>
      </c>
      <c r="S9996" t="s">
        <v>5857</v>
      </c>
    </row>
    <row r="9997" spans="1:19" x14ac:dyDescent="0.25">
      <c r="A9997">
        <v>-36.835999999999999</v>
      </c>
      <c r="B9997">
        <v>-66.435000000000002</v>
      </c>
      <c r="C9997" t="s">
        <v>6147</v>
      </c>
      <c r="O9997" t="s">
        <v>5856</v>
      </c>
      <c r="S9997" t="s">
        <v>5857</v>
      </c>
    </row>
    <row r="9998" spans="1:19" x14ac:dyDescent="0.25">
      <c r="A9998">
        <v>-36.284166999999997</v>
      </c>
      <c r="B9998">
        <v>-68.0655</v>
      </c>
      <c r="C9998" t="s">
        <v>6148</v>
      </c>
      <c r="O9998" t="s">
        <v>5856</v>
      </c>
      <c r="S9998" t="s">
        <v>5857</v>
      </c>
    </row>
    <row r="9999" spans="1:19" x14ac:dyDescent="0.25">
      <c r="A9999">
        <v>-36.211479500000003</v>
      </c>
      <c r="B9999">
        <v>-63.583279699999999</v>
      </c>
      <c r="C9999" t="s">
        <v>6149</v>
      </c>
      <c r="F9999" t="s">
        <v>6150</v>
      </c>
      <c r="O9999" t="s">
        <v>5856</v>
      </c>
      <c r="S9999" t="s">
        <v>5857</v>
      </c>
    </row>
    <row r="10000" spans="1:19" x14ac:dyDescent="0.25">
      <c r="A10000">
        <v>-37.566541899999997</v>
      </c>
      <c r="B10000">
        <v>-63.430845900000001</v>
      </c>
      <c r="C10000" t="s">
        <v>6151</v>
      </c>
      <c r="O10000" t="s">
        <v>5856</v>
      </c>
      <c r="S10000" t="s">
        <v>5857</v>
      </c>
    </row>
    <row r="10001" spans="1:19" x14ac:dyDescent="0.25">
      <c r="A10001">
        <v>-37.094999999999999</v>
      </c>
      <c r="B10001">
        <v>-66.335999999999999</v>
      </c>
      <c r="C10001" t="s">
        <v>6152</v>
      </c>
      <c r="O10001" t="s">
        <v>5856</v>
      </c>
      <c r="S10001" t="s">
        <v>5857</v>
      </c>
    </row>
    <row r="10002" spans="1:19" x14ac:dyDescent="0.25">
      <c r="A10002">
        <v>-36.659967399999999</v>
      </c>
      <c r="B10002">
        <v>-64.363107999999997</v>
      </c>
      <c r="C10002" t="s">
        <v>6153</v>
      </c>
      <c r="F10002" t="s">
        <v>6154</v>
      </c>
      <c r="O10002" t="s">
        <v>5856</v>
      </c>
      <c r="S10002" t="s">
        <v>5857</v>
      </c>
    </row>
    <row r="10003" spans="1:19" x14ac:dyDescent="0.25">
      <c r="A10003">
        <v>-36.280660599999997</v>
      </c>
      <c r="B10003">
        <v>-65.469633400000006</v>
      </c>
      <c r="C10003" t="s">
        <v>6155</v>
      </c>
      <c r="O10003" t="s">
        <v>5856</v>
      </c>
      <c r="S10003" t="s">
        <v>5857</v>
      </c>
    </row>
    <row r="10004" spans="1:19" x14ac:dyDescent="0.25">
      <c r="A10004">
        <v>-35.805721300000002</v>
      </c>
      <c r="B10004">
        <v>-63.688388500000002</v>
      </c>
      <c r="C10004" t="s">
        <v>6156</v>
      </c>
      <c r="O10004" t="s">
        <v>5856</v>
      </c>
      <c r="S10004" t="s">
        <v>5857</v>
      </c>
    </row>
    <row r="10005" spans="1:19" x14ac:dyDescent="0.25">
      <c r="A10005">
        <v>-38.206634000000001</v>
      </c>
      <c r="B10005">
        <v>-64.373616999999996</v>
      </c>
      <c r="C10005" t="s">
        <v>6157</v>
      </c>
      <c r="O10005" t="s">
        <v>5856</v>
      </c>
      <c r="S10005" t="s">
        <v>5857</v>
      </c>
    </row>
    <row r="10006" spans="1:19" x14ac:dyDescent="0.25">
      <c r="A10006">
        <v>-36.671599999999998</v>
      </c>
      <c r="B10006">
        <v>-63.6686166</v>
      </c>
      <c r="C10006" t="s">
        <v>6158</v>
      </c>
      <c r="F10006" t="s">
        <v>6110</v>
      </c>
      <c r="O10006" t="s">
        <v>5856</v>
      </c>
      <c r="S10006" t="s">
        <v>5857</v>
      </c>
    </row>
    <row r="10007" spans="1:19" x14ac:dyDescent="0.25">
      <c r="A10007">
        <v>-37.382016700000001</v>
      </c>
      <c r="B10007">
        <v>-65.138759399999998</v>
      </c>
      <c r="C10007" t="s">
        <v>6159</v>
      </c>
      <c r="O10007" t="s">
        <v>5856</v>
      </c>
      <c r="S10007" t="s">
        <v>5857</v>
      </c>
    </row>
    <row r="10008" spans="1:19" x14ac:dyDescent="0.25">
      <c r="A10008">
        <v>-35.724465199999997</v>
      </c>
      <c r="B10008">
        <v>-63.699238399999999</v>
      </c>
      <c r="C10008" t="s">
        <v>6160</v>
      </c>
      <c r="F10008" t="s">
        <v>2356</v>
      </c>
      <c r="M10008" t="s">
        <v>5859</v>
      </c>
      <c r="O10008" t="s">
        <v>5856</v>
      </c>
      <c r="S10008" t="s">
        <v>5857</v>
      </c>
    </row>
    <row r="10009" spans="1:19" x14ac:dyDescent="0.25">
      <c r="A10009">
        <v>-35.629068500000002</v>
      </c>
      <c r="B10009">
        <v>-64.5746173</v>
      </c>
      <c r="C10009" t="s">
        <v>6161</v>
      </c>
      <c r="F10009" t="s">
        <v>2356</v>
      </c>
      <c r="M10009" t="s">
        <v>5859</v>
      </c>
      <c r="O10009" t="s">
        <v>5856</v>
      </c>
      <c r="S10009" t="s">
        <v>5857</v>
      </c>
    </row>
    <row r="10010" spans="1:19" x14ac:dyDescent="0.25">
      <c r="A10010">
        <v>-35.659979399999997</v>
      </c>
      <c r="B10010">
        <v>-63.758621300000001</v>
      </c>
      <c r="C10010" t="s">
        <v>6162</v>
      </c>
      <c r="F10010" t="s">
        <v>2905</v>
      </c>
      <c r="O10010" t="s">
        <v>5856</v>
      </c>
      <c r="S10010" t="s">
        <v>5857</v>
      </c>
    </row>
    <row r="10011" spans="1:19" x14ac:dyDescent="0.25">
      <c r="A10011">
        <v>-35.137251800000001</v>
      </c>
      <c r="B10011">
        <v>-64.091978100000006</v>
      </c>
      <c r="C10011" t="s">
        <v>6163</v>
      </c>
      <c r="F10011" t="s">
        <v>2356</v>
      </c>
      <c r="O10011" t="s">
        <v>5856</v>
      </c>
      <c r="S10011" t="s">
        <v>5857</v>
      </c>
    </row>
    <row r="10012" spans="1:19" x14ac:dyDescent="0.25">
      <c r="A10012">
        <v>-35.775719899999999</v>
      </c>
      <c r="B10012">
        <v>-63.715988500000002</v>
      </c>
      <c r="C10012" t="s">
        <v>6164</v>
      </c>
      <c r="F10012" t="s">
        <v>6165</v>
      </c>
      <c r="O10012" t="s">
        <v>5856</v>
      </c>
      <c r="S10012" t="s">
        <v>5857</v>
      </c>
    </row>
    <row r="10013" spans="1:19" x14ac:dyDescent="0.25">
      <c r="A10013">
        <v>-38.166646</v>
      </c>
      <c r="B10013">
        <v>-63.633468000000001</v>
      </c>
      <c r="C10013" t="s">
        <v>6166</v>
      </c>
      <c r="O10013" t="s">
        <v>5856</v>
      </c>
      <c r="S10013" t="s">
        <v>5857</v>
      </c>
    </row>
    <row r="10014" spans="1:19" x14ac:dyDescent="0.25">
      <c r="A10014">
        <v>-36.153765399999997</v>
      </c>
      <c r="B10014">
        <v>-63.513531100000002</v>
      </c>
      <c r="C10014" t="s">
        <v>6167</v>
      </c>
      <c r="O10014" t="s">
        <v>5856</v>
      </c>
      <c r="S10014" t="s">
        <v>5857</v>
      </c>
    </row>
    <row r="10015" spans="1:19" x14ac:dyDescent="0.25">
      <c r="A10015">
        <v>-35.718612700000001</v>
      </c>
      <c r="B10015">
        <v>-63.819726000000003</v>
      </c>
      <c r="C10015" t="s">
        <v>6168</v>
      </c>
      <c r="O10015" t="s">
        <v>5856</v>
      </c>
      <c r="S10015" t="s">
        <v>5857</v>
      </c>
    </row>
    <row r="10016" spans="1:19" x14ac:dyDescent="0.25">
      <c r="A10016">
        <v>-36.036888599999997</v>
      </c>
      <c r="B10016">
        <v>-64.442513399999996</v>
      </c>
      <c r="C10016" t="s">
        <v>6169</v>
      </c>
      <c r="O10016" t="s">
        <v>5856</v>
      </c>
      <c r="S10016" t="s">
        <v>5857</v>
      </c>
    </row>
    <row r="10017" spans="1:19" x14ac:dyDescent="0.25">
      <c r="A10017">
        <v>-37.374471900000003</v>
      </c>
      <c r="B10017">
        <v>-65.595989700000004</v>
      </c>
      <c r="C10017" t="s">
        <v>6170</v>
      </c>
      <c r="F10017" t="s">
        <v>3033</v>
      </c>
      <c r="O10017" t="s">
        <v>5856</v>
      </c>
      <c r="S10017" t="s">
        <v>5857</v>
      </c>
    </row>
    <row r="10018" spans="1:19" x14ac:dyDescent="0.25">
      <c r="A10018">
        <v>-35.453059500000002</v>
      </c>
      <c r="B10018">
        <v>-63.826948199999997</v>
      </c>
      <c r="C10018" t="s">
        <v>6171</v>
      </c>
      <c r="O10018" t="s">
        <v>5856</v>
      </c>
      <c r="S10018" t="s">
        <v>5857</v>
      </c>
    </row>
    <row r="10019" spans="1:19" x14ac:dyDescent="0.25">
      <c r="A10019">
        <v>-37.181008300000002</v>
      </c>
      <c r="B10019">
        <v>-65.815625499999996</v>
      </c>
      <c r="C10019" t="s">
        <v>6172</v>
      </c>
      <c r="F10019" t="s">
        <v>2325</v>
      </c>
      <c r="O10019" t="s">
        <v>5856</v>
      </c>
      <c r="S10019" t="s">
        <v>5857</v>
      </c>
    </row>
    <row r="10020" spans="1:19" x14ac:dyDescent="0.25">
      <c r="A10020">
        <v>-36.2116094</v>
      </c>
      <c r="B10020">
        <v>-64.227565900000002</v>
      </c>
      <c r="C10020" t="s">
        <v>6173</v>
      </c>
      <c r="O10020" t="s">
        <v>5856</v>
      </c>
      <c r="S10020" t="s">
        <v>5857</v>
      </c>
    </row>
    <row r="10021" spans="1:19" x14ac:dyDescent="0.25">
      <c r="A10021">
        <v>-37.330569400000002</v>
      </c>
      <c r="B10021">
        <v>-65.644850000000005</v>
      </c>
      <c r="C10021" t="s">
        <v>6174</v>
      </c>
      <c r="F10021" t="s">
        <v>2356</v>
      </c>
      <c r="O10021" t="s">
        <v>5856</v>
      </c>
      <c r="S10021" t="s">
        <v>5857</v>
      </c>
    </row>
    <row r="10022" spans="1:19" x14ac:dyDescent="0.25">
      <c r="A10022">
        <v>-35.795547499999998</v>
      </c>
      <c r="B10022">
        <v>-63.695988900000003</v>
      </c>
      <c r="C10022" t="s">
        <v>6175</v>
      </c>
      <c r="F10022" t="s">
        <v>6176</v>
      </c>
      <c r="M10022" t="s">
        <v>5859</v>
      </c>
      <c r="O10022" t="s">
        <v>5856</v>
      </c>
      <c r="S10022" t="s">
        <v>5857</v>
      </c>
    </row>
    <row r="10023" spans="1:19" x14ac:dyDescent="0.25">
      <c r="A10023">
        <v>-35.815045499999997</v>
      </c>
      <c r="B10023">
        <v>-63.656823299999999</v>
      </c>
      <c r="C10023" t="s">
        <v>6177</v>
      </c>
      <c r="F10023" t="s">
        <v>6178</v>
      </c>
      <c r="M10023" t="s">
        <v>5859</v>
      </c>
      <c r="O10023" t="s">
        <v>5856</v>
      </c>
      <c r="S10023" t="s">
        <v>5857</v>
      </c>
    </row>
    <row r="10024" spans="1:19" x14ac:dyDescent="0.25">
      <c r="A10024">
        <v>-36.398666599999999</v>
      </c>
      <c r="B10024">
        <v>-63.797805500000003</v>
      </c>
      <c r="C10024" t="s">
        <v>6179</v>
      </c>
      <c r="F10024" t="s">
        <v>6180</v>
      </c>
      <c r="O10024" t="s">
        <v>5856</v>
      </c>
      <c r="S10024" t="s">
        <v>5857</v>
      </c>
    </row>
    <row r="10025" spans="1:19" x14ac:dyDescent="0.25">
      <c r="A10025">
        <v>-37.3674988</v>
      </c>
      <c r="B10025">
        <v>-64.594872499999994</v>
      </c>
      <c r="C10025" t="s">
        <v>6181</v>
      </c>
      <c r="F10025" t="s">
        <v>6065</v>
      </c>
      <c r="O10025" t="s">
        <v>5856</v>
      </c>
      <c r="S10025" t="s">
        <v>5857</v>
      </c>
    </row>
    <row r="10026" spans="1:19" x14ac:dyDescent="0.25">
      <c r="A10026">
        <v>-35.816619799999998</v>
      </c>
      <c r="B10026">
        <v>-64.010254099999997</v>
      </c>
      <c r="C10026" t="s">
        <v>6182</v>
      </c>
      <c r="F10026" t="s">
        <v>6183</v>
      </c>
      <c r="M10026" t="s">
        <v>1109</v>
      </c>
      <c r="O10026" t="s">
        <v>5856</v>
      </c>
      <c r="S10026" t="s">
        <v>5857</v>
      </c>
    </row>
    <row r="10027" spans="1:19" x14ac:dyDescent="0.25">
      <c r="A10027">
        <v>-36.581139</v>
      </c>
      <c r="B10027">
        <v>-68.238667000000007</v>
      </c>
      <c r="C10027" t="s">
        <v>6184</v>
      </c>
      <c r="O10027" t="s">
        <v>5856</v>
      </c>
      <c r="S10027" t="s">
        <v>5857</v>
      </c>
    </row>
    <row r="10028" spans="1:19" x14ac:dyDescent="0.25">
      <c r="A10028">
        <v>-35.379129300000002</v>
      </c>
      <c r="B10028">
        <v>-64.282876999999999</v>
      </c>
      <c r="C10028" t="s">
        <v>6185</v>
      </c>
      <c r="O10028" t="s">
        <v>5856</v>
      </c>
      <c r="S10028" t="s">
        <v>5857</v>
      </c>
    </row>
    <row r="10029" spans="1:19" x14ac:dyDescent="0.25">
      <c r="A10029">
        <v>-36.187917599999999</v>
      </c>
      <c r="B10029">
        <v>-65.287070600000007</v>
      </c>
      <c r="C10029" t="s">
        <v>6186</v>
      </c>
      <c r="O10029" t="s">
        <v>5856</v>
      </c>
      <c r="S10029" t="s">
        <v>5857</v>
      </c>
    </row>
    <row r="10030" spans="1:19" x14ac:dyDescent="0.25">
      <c r="A10030">
        <v>-38.05133</v>
      </c>
      <c r="B10030">
        <v>-67.777659999999997</v>
      </c>
      <c r="C10030" t="s">
        <v>6187</v>
      </c>
      <c r="O10030" t="s">
        <v>5856</v>
      </c>
      <c r="S10030" t="s">
        <v>5857</v>
      </c>
    </row>
    <row r="10031" spans="1:19" x14ac:dyDescent="0.25">
      <c r="A10031">
        <v>-35.6811601</v>
      </c>
      <c r="B10031">
        <v>-63.779885299999997</v>
      </c>
      <c r="C10031" t="s">
        <v>6188</v>
      </c>
      <c r="F10031" t="s">
        <v>6039</v>
      </c>
      <c r="O10031" t="s">
        <v>5856</v>
      </c>
      <c r="S10031" t="s">
        <v>5857</v>
      </c>
    </row>
    <row r="10032" spans="1:19" x14ac:dyDescent="0.25">
      <c r="A10032">
        <v>-35.321670599999997</v>
      </c>
      <c r="B10032">
        <v>-63.688616000000003</v>
      </c>
      <c r="C10032" t="s">
        <v>6189</v>
      </c>
      <c r="O10032" t="s">
        <v>5856</v>
      </c>
      <c r="S10032" t="s">
        <v>5857</v>
      </c>
    </row>
    <row r="10033" spans="1:19" x14ac:dyDescent="0.25">
      <c r="A10033">
        <v>-36.0364255</v>
      </c>
      <c r="B10033">
        <v>-64.774535499999999</v>
      </c>
      <c r="C10033" t="s">
        <v>6190</v>
      </c>
      <c r="O10033" t="s">
        <v>5856</v>
      </c>
      <c r="S10033" t="s">
        <v>5857</v>
      </c>
    </row>
    <row r="10034" spans="1:19" x14ac:dyDescent="0.25">
      <c r="A10034">
        <v>-36.076841899999998</v>
      </c>
      <c r="B10034">
        <v>-63.887593600000002</v>
      </c>
      <c r="C10034" t="s">
        <v>6191</v>
      </c>
      <c r="O10034" t="s">
        <v>5856</v>
      </c>
      <c r="S10034" t="s">
        <v>5857</v>
      </c>
    </row>
    <row r="10035" spans="1:19" x14ac:dyDescent="0.25">
      <c r="A10035">
        <v>-36.245221100000002</v>
      </c>
      <c r="B10035">
        <v>-65.436792100000005</v>
      </c>
      <c r="C10035" t="s">
        <v>6192</v>
      </c>
      <c r="F10035" t="s">
        <v>3374</v>
      </c>
      <c r="M10035" t="s">
        <v>5893</v>
      </c>
      <c r="O10035" t="s">
        <v>5856</v>
      </c>
      <c r="S10035" t="s">
        <v>5857</v>
      </c>
    </row>
    <row r="10036" spans="1:19" x14ac:dyDescent="0.25">
      <c r="A10036">
        <v>-36.6340103</v>
      </c>
      <c r="B10036">
        <v>-64.3390603</v>
      </c>
      <c r="C10036" t="s">
        <v>6193</v>
      </c>
      <c r="F10036" t="s">
        <v>6194</v>
      </c>
      <c r="M10036" t="s">
        <v>5859</v>
      </c>
      <c r="O10036" t="s">
        <v>5856</v>
      </c>
      <c r="S10036" t="s">
        <v>5857</v>
      </c>
    </row>
    <row r="10037" spans="1:19" x14ac:dyDescent="0.25">
      <c r="A10037">
        <v>-35.778289600000001</v>
      </c>
      <c r="B10037">
        <v>-63.6672157</v>
      </c>
      <c r="C10037" t="s">
        <v>6195</v>
      </c>
      <c r="F10037" t="s">
        <v>5948</v>
      </c>
      <c r="M10037" t="s">
        <v>5859</v>
      </c>
      <c r="O10037" t="s">
        <v>5856</v>
      </c>
      <c r="S10037" t="s">
        <v>5857</v>
      </c>
    </row>
    <row r="10038" spans="1:19" x14ac:dyDescent="0.25">
      <c r="A10038">
        <v>-38.715334900000002</v>
      </c>
      <c r="B10038">
        <v>-66.166719400000005</v>
      </c>
      <c r="C10038" t="s">
        <v>6196</v>
      </c>
      <c r="O10038" t="s">
        <v>5856</v>
      </c>
      <c r="S10038" t="s">
        <v>5857</v>
      </c>
    </row>
    <row r="10039" spans="1:19" x14ac:dyDescent="0.25">
      <c r="A10039">
        <v>-37.119845900000001</v>
      </c>
      <c r="B10039">
        <v>-64.505601200000001</v>
      </c>
      <c r="C10039" t="s">
        <v>6197</v>
      </c>
      <c r="F10039" t="s">
        <v>6127</v>
      </c>
      <c r="M10039" t="s">
        <v>5868</v>
      </c>
      <c r="O10039" t="s">
        <v>5856</v>
      </c>
      <c r="S10039" t="s">
        <v>5857</v>
      </c>
    </row>
    <row r="10040" spans="1:19" x14ac:dyDescent="0.25">
      <c r="A10040">
        <v>-37.141231699999999</v>
      </c>
      <c r="B10040">
        <v>-63.677690499999997</v>
      </c>
      <c r="C10040" t="s">
        <v>6198</v>
      </c>
      <c r="F10040" t="s">
        <v>6199</v>
      </c>
      <c r="M10040" t="s">
        <v>5868</v>
      </c>
      <c r="O10040" t="s">
        <v>5856</v>
      </c>
      <c r="S10040" t="s">
        <v>5857</v>
      </c>
    </row>
    <row r="10041" spans="1:19" x14ac:dyDescent="0.25">
      <c r="A10041">
        <v>-37.905684399999998</v>
      </c>
      <c r="B10041">
        <v>-63.857006599999998</v>
      </c>
      <c r="C10041" t="s">
        <v>6200</v>
      </c>
      <c r="O10041" t="s">
        <v>5856</v>
      </c>
      <c r="S10041" t="s">
        <v>5857</v>
      </c>
    </row>
    <row r="10042" spans="1:19" x14ac:dyDescent="0.25">
      <c r="A10042">
        <v>-36.630249999999997</v>
      </c>
      <c r="B10042">
        <v>-66.475009</v>
      </c>
      <c r="C10042" t="s">
        <v>6201</v>
      </c>
      <c r="O10042" t="s">
        <v>5856</v>
      </c>
      <c r="S10042" t="s">
        <v>5857</v>
      </c>
    </row>
    <row r="10043" spans="1:19" x14ac:dyDescent="0.25">
      <c r="A10043">
        <v>-38.414726999999999</v>
      </c>
      <c r="B10043">
        <v>-63.879719999999999</v>
      </c>
      <c r="C10043" t="s">
        <v>6202</v>
      </c>
      <c r="O10043" t="s">
        <v>5856</v>
      </c>
      <c r="S10043" t="s">
        <v>5857</v>
      </c>
    </row>
    <row r="10044" spans="1:19" x14ac:dyDescent="0.25">
      <c r="A10044">
        <v>-36.303106800000002</v>
      </c>
      <c r="B10044">
        <v>-64.780887500000006</v>
      </c>
      <c r="C10044" t="s">
        <v>6203</v>
      </c>
      <c r="O10044" t="s">
        <v>5856</v>
      </c>
      <c r="S10044" t="s">
        <v>5857</v>
      </c>
    </row>
    <row r="10045" spans="1:19" x14ac:dyDescent="0.25">
      <c r="A10045">
        <v>-36.516822699999999</v>
      </c>
      <c r="B10045">
        <v>-63.973061199999997</v>
      </c>
      <c r="C10045" t="s">
        <v>6204</v>
      </c>
      <c r="F10045" t="s">
        <v>6205</v>
      </c>
      <c r="M10045" t="s">
        <v>5859</v>
      </c>
      <c r="O10045" t="s">
        <v>5856</v>
      </c>
      <c r="S10045" t="s">
        <v>5857</v>
      </c>
    </row>
    <row r="10046" spans="1:19" x14ac:dyDescent="0.25">
      <c r="A10046">
        <v>-36.676012499999999</v>
      </c>
      <c r="B10046">
        <v>-64.378591299999997</v>
      </c>
      <c r="C10046" t="s">
        <v>6206</v>
      </c>
      <c r="F10046" t="s">
        <v>6207</v>
      </c>
      <c r="O10046" t="s">
        <v>5856</v>
      </c>
      <c r="S10046" t="s">
        <v>5857</v>
      </c>
    </row>
    <row r="10047" spans="1:19" x14ac:dyDescent="0.25">
      <c r="A10047">
        <v>-35.051200000000001</v>
      </c>
      <c r="B10047">
        <v>-64.207977900000003</v>
      </c>
      <c r="C10047" t="s">
        <v>6208</v>
      </c>
      <c r="F10047" t="s">
        <v>2356</v>
      </c>
      <c r="M10047" t="s">
        <v>5859</v>
      </c>
      <c r="O10047" t="s">
        <v>5856</v>
      </c>
      <c r="S10047" t="s">
        <v>5857</v>
      </c>
    </row>
    <row r="10048" spans="1:19" x14ac:dyDescent="0.25">
      <c r="A10048">
        <v>-35.021392599999999</v>
      </c>
      <c r="B10048">
        <v>-63.908796799999998</v>
      </c>
      <c r="C10048" t="s">
        <v>6209</v>
      </c>
      <c r="O10048" t="s">
        <v>5856</v>
      </c>
      <c r="S10048" t="s">
        <v>5857</v>
      </c>
    </row>
    <row r="10049" spans="1:19" x14ac:dyDescent="0.25">
      <c r="A10049">
        <v>-35.334506699999999</v>
      </c>
      <c r="B10049">
        <v>-64.116875399999998</v>
      </c>
      <c r="C10049" t="s">
        <v>6210</v>
      </c>
      <c r="O10049" t="s">
        <v>5856</v>
      </c>
      <c r="S10049" t="s">
        <v>5857</v>
      </c>
    </row>
    <row r="10050" spans="1:19" x14ac:dyDescent="0.25">
      <c r="A10050">
        <v>-37.153094000000003</v>
      </c>
      <c r="B10050">
        <v>-66.6768845</v>
      </c>
      <c r="C10050" t="s">
        <v>6211</v>
      </c>
      <c r="O10050" t="s">
        <v>5856</v>
      </c>
      <c r="S10050" t="s">
        <v>5857</v>
      </c>
    </row>
    <row r="10051" spans="1:19" x14ac:dyDescent="0.25">
      <c r="A10051">
        <v>-35.396948799999997</v>
      </c>
      <c r="B10051">
        <v>-64.467507299999994</v>
      </c>
      <c r="C10051" t="s">
        <v>6212</v>
      </c>
      <c r="O10051" t="s">
        <v>5856</v>
      </c>
      <c r="S10051" t="s">
        <v>5857</v>
      </c>
    </row>
    <row r="10052" spans="1:19" x14ac:dyDescent="0.25">
      <c r="A10052">
        <v>-37.182893</v>
      </c>
      <c r="B10052">
        <v>-65.8276422</v>
      </c>
      <c r="C10052" t="s">
        <v>6213</v>
      </c>
      <c r="F10052" t="s">
        <v>2356</v>
      </c>
      <c r="O10052" t="s">
        <v>5856</v>
      </c>
      <c r="S10052" t="s">
        <v>5857</v>
      </c>
    </row>
    <row r="10053" spans="1:19" x14ac:dyDescent="0.25">
      <c r="A10053">
        <v>-38.360833999999997</v>
      </c>
      <c r="B10053">
        <v>-63.895418999999997</v>
      </c>
      <c r="C10053" t="s">
        <v>6214</v>
      </c>
      <c r="O10053" t="s">
        <v>5856</v>
      </c>
      <c r="S10053" t="s">
        <v>5857</v>
      </c>
    </row>
    <row r="10054" spans="1:19" x14ac:dyDescent="0.25">
      <c r="A10054">
        <v>-37.161204099999999</v>
      </c>
      <c r="B10054">
        <v>-65.76773</v>
      </c>
      <c r="C10054" t="s">
        <v>6215</v>
      </c>
      <c r="F10054" t="s">
        <v>2356</v>
      </c>
      <c r="O10054" t="s">
        <v>5856</v>
      </c>
      <c r="S10054" t="s">
        <v>5857</v>
      </c>
    </row>
    <row r="10055" spans="1:19" x14ac:dyDescent="0.25">
      <c r="A10055">
        <v>-36.568660899999998</v>
      </c>
      <c r="B10055">
        <v>-64.780672899999999</v>
      </c>
      <c r="C10055" t="s">
        <v>6216</v>
      </c>
      <c r="F10055" t="s">
        <v>6217</v>
      </c>
      <c r="O10055" t="s">
        <v>5856</v>
      </c>
      <c r="S10055" t="s">
        <v>5857</v>
      </c>
    </row>
    <row r="10056" spans="1:19" x14ac:dyDescent="0.25">
      <c r="A10056">
        <v>-35.679218599999999</v>
      </c>
      <c r="B10056">
        <v>-63.7405203</v>
      </c>
      <c r="C10056" t="s">
        <v>6218</v>
      </c>
      <c r="F10056" t="s">
        <v>6219</v>
      </c>
      <c r="M10056" t="s">
        <v>5859</v>
      </c>
      <c r="O10056" t="s">
        <v>5856</v>
      </c>
      <c r="S10056" t="s">
        <v>5857</v>
      </c>
    </row>
    <row r="10057" spans="1:19" x14ac:dyDescent="0.25">
      <c r="A10057">
        <v>-36.618749600000001</v>
      </c>
      <c r="B10057">
        <v>-64.295559600000004</v>
      </c>
      <c r="C10057" t="s">
        <v>6220</v>
      </c>
      <c r="F10057" t="s">
        <v>6221</v>
      </c>
      <c r="O10057" t="s">
        <v>5856</v>
      </c>
      <c r="S10057" t="s">
        <v>5857</v>
      </c>
    </row>
    <row r="10058" spans="1:19" x14ac:dyDescent="0.25">
      <c r="A10058">
        <v>-36.537913500000002</v>
      </c>
      <c r="B10058">
        <v>-64.216903900000005</v>
      </c>
      <c r="C10058" t="s">
        <v>6222</v>
      </c>
      <c r="F10058" t="s">
        <v>6223</v>
      </c>
      <c r="O10058" t="s">
        <v>5856</v>
      </c>
      <c r="S10058" t="s">
        <v>5857</v>
      </c>
    </row>
    <row r="10059" spans="1:19" x14ac:dyDescent="0.25">
      <c r="A10059">
        <v>-35.062225499999997</v>
      </c>
      <c r="B10059">
        <v>-64.645216000000005</v>
      </c>
      <c r="C10059" t="s">
        <v>6224</v>
      </c>
      <c r="O10059" t="s">
        <v>5856</v>
      </c>
      <c r="S10059" t="s">
        <v>5857</v>
      </c>
    </row>
    <row r="10060" spans="1:19" x14ac:dyDescent="0.25">
      <c r="A10060">
        <v>-36.6226184</v>
      </c>
      <c r="B10060">
        <v>-64.225422199999997</v>
      </c>
      <c r="C10060" t="s">
        <v>6225</v>
      </c>
      <c r="F10060" t="s">
        <v>6226</v>
      </c>
      <c r="M10060" t="s">
        <v>5859</v>
      </c>
      <c r="O10060" t="s">
        <v>5856</v>
      </c>
      <c r="S10060" t="s">
        <v>5857</v>
      </c>
    </row>
    <row r="10061" spans="1:19" x14ac:dyDescent="0.25">
      <c r="A10061">
        <v>-35.874417899999997</v>
      </c>
      <c r="B10061">
        <v>-64.145808000000002</v>
      </c>
      <c r="C10061" t="s">
        <v>6227</v>
      </c>
      <c r="O10061" t="s">
        <v>5856</v>
      </c>
      <c r="S10061" t="s">
        <v>5857</v>
      </c>
    </row>
    <row r="10062" spans="1:19" x14ac:dyDescent="0.25">
      <c r="A10062">
        <v>-35.058760200000002</v>
      </c>
      <c r="B10062">
        <v>-64.239743700000005</v>
      </c>
      <c r="C10062" t="s">
        <v>6228</v>
      </c>
      <c r="F10062" t="s">
        <v>6229</v>
      </c>
      <c r="O10062" t="s">
        <v>5856</v>
      </c>
      <c r="S10062" t="s">
        <v>5857</v>
      </c>
    </row>
    <row r="10063" spans="1:19" x14ac:dyDescent="0.25">
      <c r="A10063">
        <v>-36.8512773</v>
      </c>
      <c r="B10063">
        <v>-63.696493199999999</v>
      </c>
      <c r="C10063" t="s">
        <v>6230</v>
      </c>
      <c r="F10063" t="s">
        <v>5855</v>
      </c>
      <c r="O10063" t="s">
        <v>5856</v>
      </c>
      <c r="S10063" t="s">
        <v>5857</v>
      </c>
    </row>
    <row r="10064" spans="1:19" x14ac:dyDescent="0.25">
      <c r="A10064">
        <v>-35.149216600000003</v>
      </c>
      <c r="B10064">
        <v>-64.502949999999998</v>
      </c>
      <c r="C10064" t="s">
        <v>6231</v>
      </c>
      <c r="F10064" t="s">
        <v>6178</v>
      </c>
      <c r="O10064" t="s">
        <v>5856</v>
      </c>
      <c r="S10064" t="s">
        <v>5857</v>
      </c>
    </row>
    <row r="10065" spans="1:19" x14ac:dyDescent="0.25">
      <c r="A10065">
        <v>-36.603397100000002</v>
      </c>
      <c r="B10065">
        <v>-64.253270200000003</v>
      </c>
      <c r="C10065" t="s">
        <v>6232</v>
      </c>
      <c r="F10065" t="s">
        <v>2356</v>
      </c>
      <c r="M10065" t="s">
        <v>5859</v>
      </c>
      <c r="O10065" t="s">
        <v>5856</v>
      </c>
      <c r="S10065" t="s">
        <v>5857</v>
      </c>
    </row>
    <row r="10066" spans="1:19" x14ac:dyDescent="0.25">
      <c r="A10066">
        <v>-36.714722199999997</v>
      </c>
      <c r="B10066">
        <v>-64.305833300000003</v>
      </c>
      <c r="C10066" t="s">
        <v>6233</v>
      </c>
      <c r="F10066" t="s">
        <v>6039</v>
      </c>
      <c r="O10066" t="s">
        <v>5856</v>
      </c>
      <c r="S10066" t="s">
        <v>5857</v>
      </c>
    </row>
    <row r="10067" spans="1:19" x14ac:dyDescent="0.25">
      <c r="A10067">
        <v>-35.9035698</v>
      </c>
      <c r="B10067">
        <v>-64.308235400000001</v>
      </c>
      <c r="C10067" t="s">
        <v>6234</v>
      </c>
      <c r="O10067" t="s">
        <v>5856</v>
      </c>
      <c r="S10067" t="s">
        <v>5857</v>
      </c>
    </row>
    <row r="10068" spans="1:19" x14ac:dyDescent="0.25">
      <c r="A10068">
        <v>-36.230994000000003</v>
      </c>
      <c r="B10068">
        <v>-66.937183000000005</v>
      </c>
      <c r="C10068" t="s">
        <v>6235</v>
      </c>
      <c r="O10068" t="s">
        <v>5856</v>
      </c>
      <c r="S10068" t="s">
        <v>5857</v>
      </c>
    </row>
    <row r="10069" spans="1:19" x14ac:dyDescent="0.25">
      <c r="A10069">
        <v>-36.716360999999999</v>
      </c>
      <c r="B10069">
        <v>-67.809860999999998</v>
      </c>
      <c r="C10069" t="s">
        <v>6236</v>
      </c>
      <c r="O10069" t="s">
        <v>5856</v>
      </c>
      <c r="S10069" t="s">
        <v>5857</v>
      </c>
    </row>
    <row r="10070" spans="1:19" x14ac:dyDescent="0.25">
      <c r="A10070">
        <v>-36.672832999999997</v>
      </c>
      <c r="B10070">
        <v>-64.377339599999999</v>
      </c>
      <c r="C10070" t="s">
        <v>6237</v>
      </c>
      <c r="F10070" t="s">
        <v>6238</v>
      </c>
      <c r="O10070" t="s">
        <v>5856</v>
      </c>
      <c r="S10070" t="s">
        <v>5857</v>
      </c>
    </row>
    <row r="10071" spans="1:19" x14ac:dyDescent="0.25">
      <c r="A10071">
        <v>-36.265563</v>
      </c>
      <c r="B10071">
        <v>-66.881345999999994</v>
      </c>
      <c r="C10071" t="s">
        <v>6239</v>
      </c>
      <c r="O10071" t="s">
        <v>5856</v>
      </c>
      <c r="S10071" t="s">
        <v>5857</v>
      </c>
    </row>
    <row r="10072" spans="1:19" x14ac:dyDescent="0.25">
      <c r="A10072">
        <v>-36.704121899999997</v>
      </c>
      <c r="B10072">
        <v>-65.290875</v>
      </c>
      <c r="C10072" t="s">
        <v>6240</v>
      </c>
      <c r="F10072" t="s">
        <v>6241</v>
      </c>
      <c r="O10072" t="s">
        <v>5856</v>
      </c>
      <c r="S10072" t="s">
        <v>5857</v>
      </c>
    </row>
    <row r="10073" spans="1:19" x14ac:dyDescent="0.25">
      <c r="A10073">
        <v>-36.273707700000003</v>
      </c>
      <c r="B10073">
        <v>-65.476725299999998</v>
      </c>
      <c r="C10073" t="s">
        <v>6242</v>
      </c>
      <c r="O10073" t="s">
        <v>5856</v>
      </c>
      <c r="S10073" t="s">
        <v>5857</v>
      </c>
    </row>
    <row r="10074" spans="1:19" x14ac:dyDescent="0.25">
      <c r="A10074">
        <v>-36.853466300000001</v>
      </c>
      <c r="B10074">
        <v>-63.688865999999997</v>
      </c>
      <c r="C10074" t="s">
        <v>6243</v>
      </c>
      <c r="F10074" t="s">
        <v>2473</v>
      </c>
      <c r="O10074" t="s">
        <v>5856</v>
      </c>
      <c r="S10074" t="s">
        <v>5857</v>
      </c>
    </row>
    <row r="10075" spans="1:19" x14ac:dyDescent="0.25">
      <c r="A10075">
        <v>-36.639409899999997</v>
      </c>
      <c r="B10075">
        <v>-64.273956999999996</v>
      </c>
      <c r="C10075" t="s">
        <v>6244</v>
      </c>
      <c r="F10075" t="s">
        <v>2325</v>
      </c>
      <c r="M10075" t="s">
        <v>1080</v>
      </c>
      <c r="O10075" t="s">
        <v>5856</v>
      </c>
      <c r="S10075" t="s">
        <v>5857</v>
      </c>
    </row>
    <row r="10076" spans="1:19" x14ac:dyDescent="0.25">
      <c r="A10076">
        <v>-35.923847799999997</v>
      </c>
      <c r="B10076">
        <v>-64.290609700000005</v>
      </c>
      <c r="C10076" t="s">
        <v>6245</v>
      </c>
      <c r="O10076" t="s">
        <v>5856</v>
      </c>
      <c r="S10076" t="s">
        <v>5857</v>
      </c>
    </row>
    <row r="10077" spans="1:19" x14ac:dyDescent="0.25">
      <c r="A10077">
        <v>-37.559916399999999</v>
      </c>
      <c r="B10077">
        <v>-65.604289100000003</v>
      </c>
      <c r="C10077" t="s">
        <v>6246</v>
      </c>
      <c r="F10077" t="s">
        <v>2473</v>
      </c>
      <c r="O10077" t="s">
        <v>5856</v>
      </c>
      <c r="S10077" t="s">
        <v>5857</v>
      </c>
    </row>
    <row r="10078" spans="1:19" x14ac:dyDescent="0.25">
      <c r="A10078">
        <v>-35.714995500000001</v>
      </c>
      <c r="B10078">
        <v>-63.7468298</v>
      </c>
      <c r="C10078" t="s">
        <v>6247</v>
      </c>
      <c r="F10078" t="s">
        <v>6037</v>
      </c>
      <c r="M10078" t="s">
        <v>5859</v>
      </c>
      <c r="O10078" t="s">
        <v>5856</v>
      </c>
      <c r="S10078" t="s">
        <v>5857</v>
      </c>
    </row>
    <row r="10079" spans="1:19" x14ac:dyDescent="0.25">
      <c r="A10079">
        <v>-37.1523203</v>
      </c>
      <c r="B10079">
        <v>-65.741112299999998</v>
      </c>
      <c r="C10079" t="s">
        <v>6248</v>
      </c>
      <c r="F10079" t="s">
        <v>4053</v>
      </c>
      <c r="O10079" t="s">
        <v>5856</v>
      </c>
      <c r="S10079" t="s">
        <v>5857</v>
      </c>
    </row>
    <row r="10080" spans="1:19" x14ac:dyDescent="0.25">
      <c r="A10080">
        <v>-36.7350025</v>
      </c>
      <c r="B10080">
        <v>-65.783339999999995</v>
      </c>
      <c r="C10080" t="s">
        <v>6249</v>
      </c>
      <c r="O10080" t="s">
        <v>5856</v>
      </c>
      <c r="S10080" t="s">
        <v>5857</v>
      </c>
    </row>
    <row r="10081" spans="1:19" x14ac:dyDescent="0.25">
      <c r="A10081">
        <v>-35.654762300000002</v>
      </c>
      <c r="B10081">
        <v>-63.772892599999999</v>
      </c>
      <c r="C10081" t="s">
        <v>6250</v>
      </c>
      <c r="F10081" t="s">
        <v>6251</v>
      </c>
      <c r="M10081" t="s">
        <v>5859</v>
      </c>
      <c r="O10081" t="s">
        <v>5856</v>
      </c>
      <c r="S10081" t="s">
        <v>5857</v>
      </c>
    </row>
    <row r="10082" spans="1:19" x14ac:dyDescent="0.25">
      <c r="A10082">
        <v>-35.3177843</v>
      </c>
      <c r="B10082">
        <v>-63.688890899999997</v>
      </c>
      <c r="C10082" t="s">
        <v>6252</v>
      </c>
      <c r="O10082" t="s">
        <v>5856</v>
      </c>
      <c r="S10082" t="s">
        <v>5857</v>
      </c>
    </row>
    <row r="10083" spans="1:19" x14ac:dyDescent="0.25">
      <c r="A10083">
        <v>-36.000927599999997</v>
      </c>
      <c r="B10083">
        <v>-64.586543300000002</v>
      </c>
      <c r="C10083" t="s">
        <v>6253</v>
      </c>
      <c r="O10083" t="s">
        <v>5856</v>
      </c>
      <c r="S10083" t="s">
        <v>5857</v>
      </c>
    </row>
    <row r="10084" spans="1:19" x14ac:dyDescent="0.25">
      <c r="A10084">
        <v>-36.608551300000002</v>
      </c>
      <c r="B10084">
        <v>-64.226417799999993</v>
      </c>
      <c r="C10084" t="s">
        <v>6254</v>
      </c>
      <c r="F10084" t="s">
        <v>6255</v>
      </c>
      <c r="M10084" t="s">
        <v>1080</v>
      </c>
      <c r="O10084" t="s">
        <v>5856</v>
      </c>
      <c r="S10084" t="s">
        <v>5857</v>
      </c>
    </row>
    <row r="10085" spans="1:19" x14ac:dyDescent="0.25">
      <c r="A10085">
        <v>-36.1889307</v>
      </c>
      <c r="B10085">
        <v>-65.292264299999999</v>
      </c>
      <c r="C10085" t="s">
        <v>6256</v>
      </c>
      <c r="O10085" t="s">
        <v>5856</v>
      </c>
      <c r="S10085" t="s">
        <v>5857</v>
      </c>
    </row>
    <row r="10086" spans="1:19" x14ac:dyDescent="0.25">
      <c r="A10086">
        <v>-36.550035999999999</v>
      </c>
      <c r="B10086">
        <v>-64.302765399999998</v>
      </c>
      <c r="C10086" t="s">
        <v>6257</v>
      </c>
      <c r="F10086" t="s">
        <v>6258</v>
      </c>
      <c r="O10086" t="s">
        <v>5856</v>
      </c>
      <c r="S10086" t="s">
        <v>5857</v>
      </c>
    </row>
    <row r="10087" spans="1:19" x14ac:dyDescent="0.25">
      <c r="A10087">
        <v>-35.679155399999999</v>
      </c>
      <c r="B10087">
        <v>-63.739072700000001</v>
      </c>
      <c r="C10087" t="s">
        <v>6259</v>
      </c>
      <c r="F10087" t="s">
        <v>5855</v>
      </c>
      <c r="M10087" t="s">
        <v>5859</v>
      </c>
      <c r="O10087" t="s">
        <v>5856</v>
      </c>
      <c r="S10087" t="s">
        <v>5857</v>
      </c>
    </row>
    <row r="10088" spans="1:19" x14ac:dyDescent="0.25">
      <c r="A10088">
        <v>-37.052</v>
      </c>
      <c r="B10088">
        <v>-67.864999999999995</v>
      </c>
      <c r="C10088" t="s">
        <v>6260</v>
      </c>
      <c r="O10088" t="s">
        <v>5856</v>
      </c>
      <c r="S10088" t="s">
        <v>5857</v>
      </c>
    </row>
    <row r="10089" spans="1:19" x14ac:dyDescent="0.25">
      <c r="A10089">
        <v>-37.367812700000002</v>
      </c>
      <c r="B10089">
        <v>-65.475823800000001</v>
      </c>
      <c r="C10089" t="s">
        <v>6261</v>
      </c>
      <c r="F10089" t="s">
        <v>2356</v>
      </c>
      <c r="O10089" t="s">
        <v>5856</v>
      </c>
      <c r="S10089" t="s">
        <v>5857</v>
      </c>
    </row>
    <row r="10090" spans="1:19" x14ac:dyDescent="0.25">
      <c r="A10090">
        <v>-35.916326300000001</v>
      </c>
      <c r="B10090">
        <v>-64.290299099999999</v>
      </c>
      <c r="C10090" t="s">
        <v>6262</v>
      </c>
      <c r="O10090" t="s">
        <v>5856</v>
      </c>
      <c r="S10090" t="s">
        <v>5857</v>
      </c>
    </row>
    <row r="10091" spans="1:19" x14ac:dyDescent="0.25">
      <c r="A10091">
        <v>-36.466462499999999</v>
      </c>
      <c r="B10091">
        <v>-65.342755699999998</v>
      </c>
      <c r="C10091" t="s">
        <v>6263</v>
      </c>
      <c r="F10091" t="s">
        <v>2356</v>
      </c>
      <c r="M10091" t="s">
        <v>5893</v>
      </c>
      <c r="O10091" t="s">
        <v>5856</v>
      </c>
      <c r="S10091" t="s">
        <v>5857</v>
      </c>
    </row>
    <row r="10092" spans="1:19" x14ac:dyDescent="0.25">
      <c r="A10092">
        <v>-37.3979377</v>
      </c>
      <c r="B10092">
        <v>-64.621278599999997</v>
      </c>
      <c r="C10092" t="s">
        <v>6264</v>
      </c>
      <c r="F10092" t="s">
        <v>6265</v>
      </c>
      <c r="O10092" t="s">
        <v>5856</v>
      </c>
      <c r="S10092" t="s">
        <v>5857</v>
      </c>
    </row>
    <row r="10093" spans="1:19" x14ac:dyDescent="0.25">
      <c r="A10093">
        <v>-37.119305300000001</v>
      </c>
      <c r="B10093">
        <v>-64.516395099999997</v>
      </c>
      <c r="C10093" t="s">
        <v>6266</v>
      </c>
      <c r="O10093" t="s">
        <v>5856</v>
      </c>
      <c r="S10093" t="s">
        <v>5857</v>
      </c>
    </row>
    <row r="10094" spans="1:19" x14ac:dyDescent="0.25">
      <c r="A10094">
        <v>-38.726300999999999</v>
      </c>
      <c r="B10094">
        <v>-66.113821999999999</v>
      </c>
      <c r="C10094" t="s">
        <v>6267</v>
      </c>
      <c r="O10094" t="s">
        <v>5856</v>
      </c>
      <c r="S10094" t="s">
        <v>5857</v>
      </c>
    </row>
    <row r="10095" spans="1:19" x14ac:dyDescent="0.25">
      <c r="A10095">
        <v>-36.184175799999998</v>
      </c>
      <c r="B10095">
        <v>-64.020598800000002</v>
      </c>
      <c r="C10095" t="s">
        <v>6268</v>
      </c>
      <c r="O10095" t="s">
        <v>5856</v>
      </c>
      <c r="S10095" t="s">
        <v>5857</v>
      </c>
    </row>
    <row r="10096" spans="1:19" x14ac:dyDescent="0.25">
      <c r="A10096">
        <v>-35.136712899999999</v>
      </c>
      <c r="B10096">
        <v>-64.095767199999997</v>
      </c>
      <c r="C10096" t="s">
        <v>6269</v>
      </c>
      <c r="F10096" t="s">
        <v>2356</v>
      </c>
      <c r="O10096" t="s">
        <v>5856</v>
      </c>
      <c r="S10096" t="s">
        <v>5857</v>
      </c>
    </row>
    <row r="10097" spans="1:19" x14ac:dyDescent="0.25">
      <c r="A10097">
        <v>-36.380834</v>
      </c>
      <c r="B10097">
        <v>-63.444451999999998</v>
      </c>
      <c r="C10097" t="s">
        <v>6270</v>
      </c>
      <c r="F10097" t="s">
        <v>6271</v>
      </c>
      <c r="M10097" t="s">
        <v>5893</v>
      </c>
      <c r="O10097" t="s">
        <v>5856</v>
      </c>
      <c r="S10097" t="s">
        <v>5857</v>
      </c>
    </row>
    <row r="10098" spans="1:19" x14ac:dyDescent="0.25">
      <c r="A10098">
        <v>-36.201251999999997</v>
      </c>
      <c r="B10098">
        <v>-65.106645200000003</v>
      </c>
      <c r="C10098" t="s">
        <v>6272</v>
      </c>
      <c r="O10098" t="s">
        <v>5856</v>
      </c>
      <c r="S10098" t="s">
        <v>5857</v>
      </c>
    </row>
    <row r="10099" spans="1:19" x14ac:dyDescent="0.25">
      <c r="A10099">
        <v>-36.812626600000002</v>
      </c>
      <c r="B10099">
        <v>-63.855727000000002</v>
      </c>
      <c r="C10099" t="s">
        <v>6273</v>
      </c>
      <c r="F10099" t="s">
        <v>6274</v>
      </c>
      <c r="O10099" t="s">
        <v>5856</v>
      </c>
      <c r="S10099" t="s">
        <v>5857</v>
      </c>
    </row>
    <row r="10100" spans="1:19" x14ac:dyDescent="0.25">
      <c r="A10100">
        <v>-36.626846499999999</v>
      </c>
      <c r="B10100">
        <v>-64.295080200000001</v>
      </c>
      <c r="C10100" t="s">
        <v>6275</v>
      </c>
      <c r="F10100" t="s">
        <v>6276</v>
      </c>
      <c r="M10100" t="s">
        <v>1080</v>
      </c>
      <c r="O10100" t="s">
        <v>5856</v>
      </c>
      <c r="S10100" t="s">
        <v>5857</v>
      </c>
    </row>
    <row r="10101" spans="1:19" x14ac:dyDescent="0.25">
      <c r="A10101">
        <v>-35.649943700000001</v>
      </c>
      <c r="B10101">
        <v>-64.343722700000001</v>
      </c>
      <c r="C10101" t="s">
        <v>6277</v>
      </c>
      <c r="O10101" t="s">
        <v>5856</v>
      </c>
      <c r="S10101" t="s">
        <v>5857</v>
      </c>
    </row>
    <row r="10102" spans="1:19" x14ac:dyDescent="0.25">
      <c r="A10102">
        <v>-36.626662699999997</v>
      </c>
      <c r="B10102">
        <v>-64.310236200000006</v>
      </c>
      <c r="C10102" t="s">
        <v>6278</v>
      </c>
      <c r="O10102" t="s">
        <v>5856</v>
      </c>
      <c r="S10102" t="s">
        <v>5857</v>
      </c>
    </row>
    <row r="10103" spans="1:19" x14ac:dyDescent="0.25">
      <c r="A10103">
        <v>-35.317782700000002</v>
      </c>
      <c r="B10103">
        <v>-63.715558000000001</v>
      </c>
      <c r="C10103" t="s">
        <v>6279</v>
      </c>
      <c r="O10103" t="s">
        <v>5856</v>
      </c>
      <c r="S10103" t="s">
        <v>5857</v>
      </c>
    </row>
    <row r="10104" spans="1:19" x14ac:dyDescent="0.25">
      <c r="A10104">
        <v>-36.326943999999997</v>
      </c>
      <c r="B10104">
        <v>-68.203554999999994</v>
      </c>
      <c r="C10104" t="s">
        <v>6280</v>
      </c>
      <c r="O10104" t="s">
        <v>5856</v>
      </c>
      <c r="S10104" t="s">
        <v>5857</v>
      </c>
    </row>
    <row r="10105" spans="1:19" x14ac:dyDescent="0.25">
      <c r="A10105">
        <v>-35.078294499999998</v>
      </c>
      <c r="B10105">
        <v>-64.537309300000004</v>
      </c>
      <c r="C10105" t="s">
        <v>6281</v>
      </c>
      <c r="O10105" t="s">
        <v>5856</v>
      </c>
      <c r="S10105" t="s">
        <v>5857</v>
      </c>
    </row>
    <row r="10106" spans="1:19" x14ac:dyDescent="0.25">
      <c r="A10106">
        <v>-35.8205569</v>
      </c>
      <c r="B10106">
        <v>-64.009715799999995</v>
      </c>
      <c r="C10106" t="s">
        <v>6282</v>
      </c>
      <c r="F10106" t="s">
        <v>6283</v>
      </c>
      <c r="M10106" t="s">
        <v>5859</v>
      </c>
      <c r="O10106" t="s">
        <v>5856</v>
      </c>
      <c r="S10106" t="s">
        <v>5857</v>
      </c>
    </row>
    <row r="10107" spans="1:19" x14ac:dyDescent="0.25">
      <c r="A10107">
        <v>-36.642422199999999</v>
      </c>
      <c r="B10107">
        <v>-63.3884361</v>
      </c>
      <c r="C10107" t="s">
        <v>6284</v>
      </c>
      <c r="O10107" t="s">
        <v>5856</v>
      </c>
      <c r="S10107" t="s">
        <v>5857</v>
      </c>
    </row>
    <row r="10108" spans="1:19" x14ac:dyDescent="0.25">
      <c r="A10108">
        <v>-36.599360799999999</v>
      </c>
      <c r="B10108">
        <v>-64.248924700000003</v>
      </c>
      <c r="C10108" t="s">
        <v>6285</v>
      </c>
      <c r="F10108" t="s">
        <v>2356</v>
      </c>
      <c r="O10108" t="s">
        <v>5856</v>
      </c>
      <c r="S10108" t="s">
        <v>5857</v>
      </c>
    </row>
    <row r="10109" spans="1:19" x14ac:dyDescent="0.25">
      <c r="A10109">
        <v>-37.117249700000002</v>
      </c>
      <c r="B10109">
        <v>-65.7807119</v>
      </c>
      <c r="C10109" t="s">
        <v>6286</v>
      </c>
      <c r="F10109" t="s">
        <v>6287</v>
      </c>
      <c r="O10109" t="s">
        <v>5856</v>
      </c>
      <c r="S10109" t="s">
        <v>5857</v>
      </c>
    </row>
    <row r="10110" spans="1:19" x14ac:dyDescent="0.25">
      <c r="A10110">
        <v>-35.7548636</v>
      </c>
      <c r="B10110">
        <v>-63.704015300000002</v>
      </c>
      <c r="C10110" t="s">
        <v>6288</v>
      </c>
      <c r="F10110" t="s">
        <v>2356</v>
      </c>
      <c r="M10110" t="s">
        <v>5859</v>
      </c>
      <c r="O10110" t="s">
        <v>5856</v>
      </c>
      <c r="S10110" t="s">
        <v>5857</v>
      </c>
    </row>
    <row r="10111" spans="1:19" x14ac:dyDescent="0.25">
      <c r="A10111">
        <v>-37.606612300000002</v>
      </c>
      <c r="B10111">
        <v>-63.439649899999999</v>
      </c>
      <c r="C10111" t="s">
        <v>6289</v>
      </c>
      <c r="O10111" t="s">
        <v>5856</v>
      </c>
      <c r="S10111" t="s">
        <v>5857</v>
      </c>
    </row>
    <row r="10112" spans="1:19" x14ac:dyDescent="0.25">
      <c r="A10112">
        <v>-35.0778441</v>
      </c>
      <c r="B10112">
        <v>-64.538819399999994</v>
      </c>
      <c r="C10112" t="s">
        <v>6290</v>
      </c>
      <c r="O10112" t="s">
        <v>5856</v>
      </c>
      <c r="S10112" t="s">
        <v>5857</v>
      </c>
    </row>
    <row r="10113" spans="1:19" x14ac:dyDescent="0.25">
      <c r="A10113">
        <v>-36.048332500000001</v>
      </c>
      <c r="B10113">
        <v>-63.593702200000003</v>
      </c>
      <c r="C10113" t="s">
        <v>6291</v>
      </c>
      <c r="F10113" t="s">
        <v>6292</v>
      </c>
      <c r="M10113" t="s">
        <v>5859</v>
      </c>
      <c r="O10113" t="s">
        <v>5856</v>
      </c>
      <c r="S10113" t="s">
        <v>5857</v>
      </c>
    </row>
    <row r="10114" spans="1:19" x14ac:dyDescent="0.25">
      <c r="A10114">
        <v>-35.088222999999999</v>
      </c>
      <c r="B10114">
        <v>-64.530311900000001</v>
      </c>
      <c r="C10114" t="s">
        <v>6293</v>
      </c>
      <c r="F10114" t="s">
        <v>6294</v>
      </c>
      <c r="M10114" t="s">
        <v>5859</v>
      </c>
      <c r="O10114" t="s">
        <v>5856</v>
      </c>
      <c r="S10114" t="s">
        <v>5857</v>
      </c>
    </row>
    <row r="10115" spans="1:19" x14ac:dyDescent="0.25">
      <c r="A10115">
        <v>-38.340670000000003</v>
      </c>
      <c r="B10115">
        <v>-64.331046000000001</v>
      </c>
      <c r="C10115" t="s">
        <v>6295</v>
      </c>
      <c r="O10115" t="s">
        <v>5856</v>
      </c>
      <c r="S10115" t="s">
        <v>5857</v>
      </c>
    </row>
    <row r="10116" spans="1:19" x14ac:dyDescent="0.25">
      <c r="A10116">
        <v>-37.360612799999998</v>
      </c>
      <c r="B10116">
        <v>-64.577399299999996</v>
      </c>
      <c r="C10116" t="s">
        <v>6296</v>
      </c>
      <c r="F10116" t="s">
        <v>6297</v>
      </c>
      <c r="M10116" t="s">
        <v>1080</v>
      </c>
      <c r="O10116" t="s">
        <v>5856</v>
      </c>
      <c r="S10116" t="s">
        <v>5857</v>
      </c>
    </row>
    <row r="10117" spans="1:19" x14ac:dyDescent="0.25">
      <c r="A10117">
        <v>-35.023808299999999</v>
      </c>
      <c r="B10117">
        <v>-63.903958600000003</v>
      </c>
      <c r="C10117" t="s">
        <v>6298</v>
      </c>
      <c r="O10117" t="s">
        <v>5856</v>
      </c>
      <c r="S10117" t="s">
        <v>5857</v>
      </c>
    </row>
    <row r="10118" spans="1:19" x14ac:dyDescent="0.25">
      <c r="A10118">
        <v>-36.2742498</v>
      </c>
      <c r="B10118">
        <v>-65.472948799999998</v>
      </c>
      <c r="C10118" t="s">
        <v>6299</v>
      </c>
      <c r="O10118" t="s">
        <v>5856</v>
      </c>
      <c r="S10118" t="s">
        <v>5857</v>
      </c>
    </row>
    <row r="10119" spans="1:19" x14ac:dyDescent="0.25">
      <c r="A10119">
        <v>-36.159206500000003</v>
      </c>
      <c r="B10119">
        <v>-63.520301199999999</v>
      </c>
      <c r="C10119" t="s">
        <v>6300</v>
      </c>
      <c r="O10119" t="s">
        <v>5856</v>
      </c>
      <c r="S10119" t="s">
        <v>5857</v>
      </c>
    </row>
    <row r="10120" spans="1:19" x14ac:dyDescent="0.25">
      <c r="A10120">
        <v>-35.672119799999997</v>
      </c>
      <c r="B10120">
        <v>-64.9496678</v>
      </c>
      <c r="C10120" t="s">
        <v>6301</v>
      </c>
      <c r="O10120" t="s">
        <v>5856</v>
      </c>
      <c r="S10120" t="s">
        <v>5857</v>
      </c>
    </row>
    <row r="10121" spans="1:19" x14ac:dyDescent="0.25">
      <c r="A10121">
        <v>-37.463123600000003</v>
      </c>
      <c r="B10121">
        <v>-63.580721099999998</v>
      </c>
      <c r="C10121" t="s">
        <v>6302</v>
      </c>
      <c r="O10121" t="s">
        <v>5856</v>
      </c>
      <c r="S10121" t="s">
        <v>5857</v>
      </c>
    </row>
    <row r="10122" spans="1:19" x14ac:dyDescent="0.25">
      <c r="A10122">
        <v>36.228905560000001</v>
      </c>
      <c r="B10122">
        <v>-65.433941599999997</v>
      </c>
      <c r="C10122" t="s">
        <v>6303</v>
      </c>
      <c r="F10122" t="s">
        <v>2356</v>
      </c>
      <c r="M10122" t="s">
        <v>5893</v>
      </c>
      <c r="O10122" t="s">
        <v>5856</v>
      </c>
      <c r="S10122" t="s">
        <v>5857</v>
      </c>
    </row>
    <row r="10123" spans="1:19" x14ac:dyDescent="0.25">
      <c r="A10123">
        <v>-36.653624700000002</v>
      </c>
      <c r="B10123">
        <v>-64.355145699999994</v>
      </c>
      <c r="C10123" t="s">
        <v>6304</v>
      </c>
      <c r="F10123" t="s">
        <v>6305</v>
      </c>
      <c r="M10123" t="s">
        <v>5868</v>
      </c>
      <c r="O10123" t="s">
        <v>5856</v>
      </c>
      <c r="S10123" t="s">
        <v>5857</v>
      </c>
    </row>
    <row r="10124" spans="1:19" x14ac:dyDescent="0.25">
      <c r="A10124">
        <v>-38.750867999999997</v>
      </c>
      <c r="B10124">
        <v>-64.694688999999997</v>
      </c>
      <c r="C10124" t="s">
        <v>6306</v>
      </c>
      <c r="O10124" t="s">
        <v>5856</v>
      </c>
      <c r="S10124" t="s">
        <v>5857</v>
      </c>
    </row>
    <row r="10125" spans="1:19" x14ac:dyDescent="0.25">
      <c r="A10125">
        <v>-35.630016500000004</v>
      </c>
      <c r="B10125">
        <v>-64.5791617</v>
      </c>
      <c r="C10125" t="s">
        <v>6307</v>
      </c>
      <c r="F10125" t="s">
        <v>6308</v>
      </c>
      <c r="M10125" t="s">
        <v>5859</v>
      </c>
      <c r="O10125" t="s">
        <v>5856</v>
      </c>
      <c r="S10125" t="s">
        <v>5857</v>
      </c>
    </row>
    <row r="10126" spans="1:19" x14ac:dyDescent="0.25">
      <c r="A10126">
        <v>-36.210999000000001</v>
      </c>
      <c r="B10126">
        <v>-64.220284000000007</v>
      </c>
      <c r="C10126" t="s">
        <v>6309</v>
      </c>
      <c r="O10126" t="s">
        <v>5856</v>
      </c>
      <c r="S10126" t="s">
        <v>5857</v>
      </c>
    </row>
    <row r="10127" spans="1:19" x14ac:dyDescent="0.25">
      <c r="A10127">
        <v>-35.814738900000002</v>
      </c>
      <c r="B10127">
        <v>-63.690923900000001</v>
      </c>
      <c r="C10127" t="s">
        <v>6310</v>
      </c>
      <c r="F10127" t="s">
        <v>2356</v>
      </c>
      <c r="M10127" t="s">
        <v>5859</v>
      </c>
      <c r="O10127" t="s">
        <v>5856</v>
      </c>
      <c r="S10127" t="s">
        <v>5857</v>
      </c>
    </row>
    <row r="10128" spans="1:19" x14ac:dyDescent="0.25">
      <c r="A10128">
        <v>-36.662180499999998</v>
      </c>
      <c r="B10128">
        <v>-64.299377500000006</v>
      </c>
      <c r="C10128" t="s">
        <v>6311</v>
      </c>
      <c r="F10128" t="s">
        <v>6312</v>
      </c>
      <c r="M10128" t="s">
        <v>1080</v>
      </c>
      <c r="O10128" t="s">
        <v>5856</v>
      </c>
      <c r="S10128" t="s">
        <v>5857</v>
      </c>
    </row>
    <row r="10129" spans="1:19" x14ac:dyDescent="0.25">
      <c r="A10129">
        <v>-38.451290999999998</v>
      </c>
      <c r="B10129">
        <v>-64.042348000000004</v>
      </c>
      <c r="C10129" t="s">
        <v>6313</v>
      </c>
      <c r="O10129" t="s">
        <v>5856</v>
      </c>
      <c r="S10129" t="s">
        <v>5857</v>
      </c>
    </row>
    <row r="10130" spans="1:19" x14ac:dyDescent="0.25">
      <c r="A10130">
        <v>-35.088440800000001</v>
      </c>
      <c r="B10130">
        <v>-64.525976900000003</v>
      </c>
      <c r="C10130" t="s">
        <v>6314</v>
      </c>
      <c r="F10130" t="s">
        <v>2356</v>
      </c>
      <c r="M10130" t="s">
        <v>5859</v>
      </c>
      <c r="O10130" t="s">
        <v>5856</v>
      </c>
      <c r="S10130" t="s">
        <v>5857</v>
      </c>
    </row>
    <row r="10131" spans="1:19" x14ac:dyDescent="0.25">
      <c r="A10131">
        <v>-38.022417799999999</v>
      </c>
      <c r="B10131">
        <v>-64.591561299999995</v>
      </c>
      <c r="C10131" t="s">
        <v>6315</v>
      </c>
      <c r="O10131" t="s">
        <v>5856</v>
      </c>
      <c r="S10131" t="s">
        <v>5857</v>
      </c>
    </row>
    <row r="10132" spans="1:19" x14ac:dyDescent="0.25">
      <c r="A10132">
        <v>-37.164322599999998</v>
      </c>
      <c r="B10132">
        <v>-63.426964699999999</v>
      </c>
      <c r="C10132" t="s">
        <v>6316</v>
      </c>
      <c r="O10132" t="s">
        <v>5856</v>
      </c>
      <c r="S10132" t="s">
        <v>5857</v>
      </c>
    </row>
    <row r="10133" spans="1:19" x14ac:dyDescent="0.25">
      <c r="A10133">
        <v>-37.354673900000002</v>
      </c>
      <c r="B10133">
        <v>-64.593831300000005</v>
      </c>
      <c r="C10133" t="s">
        <v>6317</v>
      </c>
      <c r="F10133" t="s">
        <v>6318</v>
      </c>
      <c r="M10133" t="s">
        <v>5868</v>
      </c>
      <c r="O10133" t="s">
        <v>5856</v>
      </c>
      <c r="S10133" t="s">
        <v>5857</v>
      </c>
    </row>
    <row r="10134" spans="1:19" x14ac:dyDescent="0.25">
      <c r="A10134">
        <v>-36.642568199999999</v>
      </c>
      <c r="B10134">
        <v>-64.28528</v>
      </c>
      <c r="C10134" t="s">
        <v>6319</v>
      </c>
      <c r="F10134" t="s">
        <v>6320</v>
      </c>
      <c r="O10134" t="s">
        <v>5856</v>
      </c>
      <c r="S10134" t="s">
        <v>5857</v>
      </c>
    </row>
    <row r="10135" spans="1:19" x14ac:dyDescent="0.25">
      <c r="A10135">
        <v>-37.412851500000002</v>
      </c>
      <c r="B10135">
        <v>-64.742019499999998</v>
      </c>
      <c r="C10135" t="s">
        <v>6321</v>
      </c>
      <c r="F10135" t="s">
        <v>3000</v>
      </c>
      <c r="M10135" t="s">
        <v>1080</v>
      </c>
      <c r="O10135" t="s">
        <v>5856</v>
      </c>
      <c r="S10135" t="s">
        <v>5857</v>
      </c>
    </row>
    <row r="10136" spans="1:19" x14ac:dyDescent="0.25">
      <c r="A10136">
        <v>-35.692507300000003</v>
      </c>
      <c r="B10136">
        <v>-63.717508799999997</v>
      </c>
      <c r="C10136" t="s">
        <v>6322</v>
      </c>
      <c r="O10136" t="s">
        <v>5856</v>
      </c>
      <c r="S10136" t="s">
        <v>5857</v>
      </c>
    </row>
    <row r="10137" spans="1:19" x14ac:dyDescent="0.25">
      <c r="A10137">
        <v>-35.386013699999999</v>
      </c>
      <c r="B10137">
        <v>-64.281291199999998</v>
      </c>
      <c r="C10137" t="s">
        <v>6323</v>
      </c>
      <c r="O10137" t="s">
        <v>5856</v>
      </c>
      <c r="S10137" t="s">
        <v>5857</v>
      </c>
    </row>
    <row r="10138" spans="1:19" x14ac:dyDescent="0.25">
      <c r="A10138">
        <v>-36.492060500000001</v>
      </c>
      <c r="B10138">
        <v>-63.907832200000001</v>
      </c>
      <c r="C10138" t="s">
        <v>6324</v>
      </c>
      <c r="F10138" t="s">
        <v>6325</v>
      </c>
      <c r="M10138" t="s">
        <v>5893</v>
      </c>
      <c r="O10138" t="s">
        <v>5856</v>
      </c>
      <c r="S10138" t="s">
        <v>5857</v>
      </c>
    </row>
    <row r="10139" spans="1:19" x14ac:dyDescent="0.25">
      <c r="A10139">
        <v>-36.075609999999998</v>
      </c>
      <c r="B10139">
        <v>-63.887235699999998</v>
      </c>
      <c r="C10139" t="s">
        <v>6326</v>
      </c>
      <c r="O10139" t="s">
        <v>5856</v>
      </c>
      <c r="S10139" t="s">
        <v>5857</v>
      </c>
    </row>
    <row r="10140" spans="1:19" x14ac:dyDescent="0.25">
      <c r="A10140">
        <v>-37.298999999999999</v>
      </c>
      <c r="B10140">
        <v>-67.911000000000001</v>
      </c>
      <c r="C10140" t="s">
        <v>6327</v>
      </c>
      <c r="O10140" t="s">
        <v>5856</v>
      </c>
      <c r="S10140" t="s">
        <v>5857</v>
      </c>
    </row>
    <row r="10141" spans="1:19" x14ac:dyDescent="0.25">
      <c r="A10141">
        <v>-38.053780000000003</v>
      </c>
      <c r="B10141">
        <v>-67.843190000000007</v>
      </c>
      <c r="C10141" t="s">
        <v>6328</v>
      </c>
      <c r="O10141" t="s">
        <v>5856</v>
      </c>
      <c r="S10141" t="s">
        <v>5857</v>
      </c>
    </row>
    <row r="10142" spans="1:19" x14ac:dyDescent="0.25">
      <c r="A10142">
        <v>-36.655020700000001</v>
      </c>
      <c r="B10142">
        <v>-64.3092963</v>
      </c>
      <c r="C10142" t="s">
        <v>6329</v>
      </c>
      <c r="F10142" t="s">
        <v>6330</v>
      </c>
      <c r="O10142" t="s">
        <v>5856</v>
      </c>
      <c r="S10142" t="s">
        <v>5857</v>
      </c>
    </row>
    <row r="10143" spans="1:19" x14ac:dyDescent="0.25">
      <c r="A10143">
        <v>-38.025669999999998</v>
      </c>
      <c r="B10143">
        <v>-67.872979999999998</v>
      </c>
      <c r="C10143" t="s">
        <v>6331</v>
      </c>
      <c r="O10143" t="s">
        <v>5856</v>
      </c>
      <c r="S10143" t="s">
        <v>5857</v>
      </c>
    </row>
    <row r="10144" spans="1:19" x14ac:dyDescent="0.25">
      <c r="A10144">
        <v>-35.088244400000001</v>
      </c>
      <c r="B10144">
        <v>-64.5491277</v>
      </c>
      <c r="C10144" t="s">
        <v>6332</v>
      </c>
      <c r="F10144" t="s">
        <v>2356</v>
      </c>
      <c r="M10144" t="s">
        <v>5859</v>
      </c>
      <c r="O10144" t="s">
        <v>5856</v>
      </c>
      <c r="S10144" t="s">
        <v>5857</v>
      </c>
    </row>
    <row r="10145" spans="1:19" x14ac:dyDescent="0.25">
      <c r="A10145">
        <v>-36.620557400000003</v>
      </c>
      <c r="B10145">
        <v>-64.2791912</v>
      </c>
      <c r="C10145" t="s">
        <v>6333</v>
      </c>
      <c r="F10145" t="s">
        <v>2356</v>
      </c>
      <c r="M10145" t="s">
        <v>1080</v>
      </c>
      <c r="O10145" t="s">
        <v>5856</v>
      </c>
      <c r="S10145" t="s">
        <v>5857</v>
      </c>
    </row>
    <row r="10146" spans="1:19" x14ac:dyDescent="0.25">
      <c r="A10146">
        <v>-38.024209999999997</v>
      </c>
      <c r="B10146">
        <v>-67.848960000000005</v>
      </c>
      <c r="C10146" t="s">
        <v>6334</v>
      </c>
      <c r="O10146" t="s">
        <v>5856</v>
      </c>
      <c r="S10146" t="s">
        <v>5857</v>
      </c>
    </row>
    <row r="10147" spans="1:19" x14ac:dyDescent="0.25">
      <c r="A10147">
        <v>-36.676124799999997</v>
      </c>
      <c r="B10147">
        <v>-64.387175099999993</v>
      </c>
      <c r="C10147" t="s">
        <v>6335</v>
      </c>
      <c r="O10147" t="s">
        <v>5856</v>
      </c>
      <c r="S10147" t="s">
        <v>5857</v>
      </c>
    </row>
    <row r="10148" spans="1:19" x14ac:dyDescent="0.25">
      <c r="A10148">
        <v>-38.037089999999999</v>
      </c>
      <c r="B10148">
        <v>-67.847669999999994</v>
      </c>
      <c r="C10148" t="s">
        <v>6336</v>
      </c>
      <c r="O10148" t="s">
        <v>5856</v>
      </c>
      <c r="S10148" t="s">
        <v>5857</v>
      </c>
    </row>
    <row r="10149" spans="1:19" x14ac:dyDescent="0.25">
      <c r="A10149">
        <v>-37.120361500000001</v>
      </c>
      <c r="B10149">
        <v>-64.515075800000005</v>
      </c>
      <c r="C10149" t="s">
        <v>6337</v>
      </c>
      <c r="F10149" t="s">
        <v>2356</v>
      </c>
      <c r="M10149" t="s">
        <v>5868</v>
      </c>
      <c r="O10149" t="s">
        <v>5856</v>
      </c>
      <c r="S10149" t="s">
        <v>5857</v>
      </c>
    </row>
    <row r="10150" spans="1:19" x14ac:dyDescent="0.25">
      <c r="A10150">
        <v>-38.002099999999999</v>
      </c>
      <c r="B10150">
        <v>-67.845579999999998</v>
      </c>
      <c r="C10150" t="s">
        <v>6338</v>
      </c>
      <c r="O10150" t="s">
        <v>5856</v>
      </c>
      <c r="S10150" t="s">
        <v>5857</v>
      </c>
    </row>
    <row r="10151" spans="1:19" x14ac:dyDescent="0.25">
      <c r="A10151">
        <v>-35.732515100000001</v>
      </c>
      <c r="B10151">
        <v>-65.065972799999997</v>
      </c>
      <c r="C10151" t="s">
        <v>6339</v>
      </c>
      <c r="O10151" t="s">
        <v>5856</v>
      </c>
      <c r="S10151" t="s">
        <v>5857</v>
      </c>
    </row>
    <row r="10152" spans="1:19" x14ac:dyDescent="0.25">
      <c r="A10152">
        <v>-38.000320000000002</v>
      </c>
      <c r="B10152">
        <v>-67.872649999999993</v>
      </c>
      <c r="C10152" t="s">
        <v>6340</v>
      </c>
      <c r="O10152" t="s">
        <v>5856</v>
      </c>
      <c r="S10152" t="s">
        <v>5857</v>
      </c>
    </row>
    <row r="10153" spans="1:19" x14ac:dyDescent="0.25">
      <c r="A10153">
        <v>-35.027903000000002</v>
      </c>
      <c r="B10153">
        <v>-63.586514700000002</v>
      </c>
      <c r="C10153" t="s">
        <v>6341</v>
      </c>
      <c r="O10153" t="s">
        <v>5856</v>
      </c>
      <c r="S10153" t="s">
        <v>5857</v>
      </c>
    </row>
    <row r="10154" spans="1:19" x14ac:dyDescent="0.25">
      <c r="A10154">
        <v>-37.129166599999998</v>
      </c>
      <c r="B10154">
        <v>-63.6558305</v>
      </c>
      <c r="C10154" t="s">
        <v>6342</v>
      </c>
      <c r="F10154" t="s">
        <v>6343</v>
      </c>
      <c r="O10154" t="s">
        <v>5856</v>
      </c>
      <c r="S10154" t="s">
        <v>5857</v>
      </c>
    </row>
    <row r="10155" spans="1:19" x14ac:dyDescent="0.25">
      <c r="A10155">
        <v>-35.920372299999997</v>
      </c>
      <c r="B10155">
        <v>-64.307814100000002</v>
      </c>
      <c r="C10155" t="s">
        <v>6344</v>
      </c>
      <c r="O10155" t="s">
        <v>5856</v>
      </c>
      <c r="S10155" t="s">
        <v>5857</v>
      </c>
    </row>
    <row r="10156" spans="1:19" x14ac:dyDescent="0.25">
      <c r="A10156">
        <v>-38.474426899999997</v>
      </c>
      <c r="B10156">
        <v>-66.111157399999996</v>
      </c>
      <c r="C10156" t="s">
        <v>6345</v>
      </c>
      <c r="O10156" t="s">
        <v>5856</v>
      </c>
      <c r="S10156" t="s">
        <v>5857</v>
      </c>
    </row>
    <row r="10157" spans="1:19" x14ac:dyDescent="0.25">
      <c r="A10157">
        <v>-37.940483</v>
      </c>
      <c r="B10157">
        <v>-64.735647999999998</v>
      </c>
      <c r="C10157" t="s">
        <v>6346</v>
      </c>
      <c r="O10157" t="s">
        <v>5856</v>
      </c>
      <c r="S10157" t="s">
        <v>5857</v>
      </c>
    </row>
    <row r="10158" spans="1:19" x14ac:dyDescent="0.25">
      <c r="A10158">
        <v>-36.400282199999999</v>
      </c>
      <c r="B10158">
        <v>-63.444172600000002</v>
      </c>
      <c r="C10158" t="s">
        <v>6347</v>
      </c>
      <c r="O10158" t="s">
        <v>5856</v>
      </c>
      <c r="S10158" t="s">
        <v>5857</v>
      </c>
    </row>
    <row r="10159" spans="1:19" x14ac:dyDescent="0.25">
      <c r="A10159">
        <v>-36.860224199999998</v>
      </c>
      <c r="B10159">
        <v>-63.693557900000002</v>
      </c>
      <c r="C10159" t="s">
        <v>6348</v>
      </c>
      <c r="F10159" t="s">
        <v>6349</v>
      </c>
      <c r="M10159" t="s">
        <v>1080</v>
      </c>
      <c r="O10159" t="s">
        <v>5856</v>
      </c>
      <c r="S10159" t="s">
        <v>5857</v>
      </c>
    </row>
    <row r="10160" spans="1:19" x14ac:dyDescent="0.25">
      <c r="A10160">
        <v>-37.317999999999998</v>
      </c>
      <c r="B10160">
        <v>-66.236000000000004</v>
      </c>
      <c r="C10160" t="s">
        <v>6350</v>
      </c>
      <c r="O10160" t="s">
        <v>5856</v>
      </c>
      <c r="S10160" t="s">
        <v>5857</v>
      </c>
    </row>
    <row r="10161" spans="1:19" x14ac:dyDescent="0.25">
      <c r="A10161">
        <v>-37.046999999999997</v>
      </c>
      <c r="B10161">
        <v>-68.034000000000006</v>
      </c>
      <c r="C10161" t="s">
        <v>6351</v>
      </c>
      <c r="O10161" t="s">
        <v>5856</v>
      </c>
      <c r="S10161" t="s">
        <v>5857</v>
      </c>
    </row>
    <row r="10162" spans="1:19" x14ac:dyDescent="0.25">
      <c r="A10162">
        <v>-35.082917700000003</v>
      </c>
      <c r="B10162">
        <v>-64.536535999999998</v>
      </c>
      <c r="C10162" t="s">
        <v>6352</v>
      </c>
      <c r="O10162" t="s">
        <v>5856</v>
      </c>
      <c r="S10162" t="s">
        <v>5857</v>
      </c>
    </row>
    <row r="10163" spans="1:19" x14ac:dyDescent="0.25">
      <c r="A10163">
        <v>-37.769069000000002</v>
      </c>
      <c r="B10163">
        <v>-65.846638999999996</v>
      </c>
      <c r="C10163" t="s">
        <v>6353</v>
      </c>
      <c r="N10163" t="s">
        <v>5946</v>
      </c>
      <c r="O10163" t="s">
        <v>5856</v>
      </c>
      <c r="S10163" t="s">
        <v>5857</v>
      </c>
    </row>
    <row r="10164" spans="1:19" x14ac:dyDescent="0.25">
      <c r="A10164">
        <v>-36.845696599999997</v>
      </c>
      <c r="B10164">
        <v>-63.683022299999998</v>
      </c>
      <c r="C10164" t="s">
        <v>6354</v>
      </c>
      <c r="F10164" t="s">
        <v>6355</v>
      </c>
      <c r="M10164" t="s">
        <v>5868</v>
      </c>
      <c r="O10164" t="s">
        <v>5856</v>
      </c>
      <c r="S10164" t="s">
        <v>5857</v>
      </c>
    </row>
    <row r="10165" spans="1:19" x14ac:dyDescent="0.25">
      <c r="A10165">
        <v>-36.5186554</v>
      </c>
      <c r="B10165">
        <v>-63.944615800000001</v>
      </c>
      <c r="C10165" t="s">
        <v>6356</v>
      </c>
      <c r="F10165" t="s">
        <v>6357</v>
      </c>
      <c r="M10165" t="s">
        <v>5859</v>
      </c>
      <c r="O10165" t="s">
        <v>5856</v>
      </c>
      <c r="S10165" t="s">
        <v>5857</v>
      </c>
    </row>
    <row r="10166" spans="1:19" x14ac:dyDescent="0.25">
      <c r="A10166">
        <v>-39.200769000000001</v>
      </c>
      <c r="B10166">
        <v>-63.411301999999999</v>
      </c>
      <c r="C10166" t="s">
        <v>6358</v>
      </c>
      <c r="O10166" t="s">
        <v>5856</v>
      </c>
      <c r="S10166" t="s">
        <v>5857</v>
      </c>
    </row>
    <row r="10167" spans="1:19" x14ac:dyDescent="0.25">
      <c r="A10167">
        <v>-35.674075799999997</v>
      </c>
      <c r="B10167">
        <v>-63.731128499999997</v>
      </c>
      <c r="C10167" t="s">
        <v>6359</v>
      </c>
      <c r="F10167" t="s">
        <v>2356</v>
      </c>
      <c r="M10167" t="s">
        <v>5859</v>
      </c>
      <c r="O10167" t="s">
        <v>5856</v>
      </c>
      <c r="S10167" t="s">
        <v>5857</v>
      </c>
    </row>
    <row r="10168" spans="1:19" x14ac:dyDescent="0.25">
      <c r="A10168">
        <v>-35.025739700000003</v>
      </c>
      <c r="B10168">
        <v>-63.906028900000003</v>
      </c>
      <c r="C10168" t="s">
        <v>6360</v>
      </c>
      <c r="O10168" t="s">
        <v>5856</v>
      </c>
      <c r="S10168" t="s">
        <v>5857</v>
      </c>
    </row>
    <row r="10169" spans="1:19" x14ac:dyDescent="0.25">
      <c r="A10169">
        <v>-36.604003599999999</v>
      </c>
      <c r="B10169">
        <v>-64.270871</v>
      </c>
      <c r="C10169" t="s">
        <v>6361</v>
      </c>
      <c r="F10169" t="s">
        <v>6362</v>
      </c>
      <c r="O10169" t="s">
        <v>5856</v>
      </c>
      <c r="S10169" t="s">
        <v>5857</v>
      </c>
    </row>
    <row r="10170" spans="1:19" x14ac:dyDescent="0.25">
      <c r="A10170">
        <v>-36.587491999999997</v>
      </c>
      <c r="B10170">
        <v>-64.235235700000004</v>
      </c>
      <c r="C10170" t="s">
        <v>6363</v>
      </c>
      <c r="F10170" t="s">
        <v>6364</v>
      </c>
      <c r="M10170" t="s">
        <v>5859</v>
      </c>
      <c r="O10170" t="s">
        <v>5856</v>
      </c>
      <c r="S10170" t="s">
        <v>5857</v>
      </c>
    </row>
    <row r="10171" spans="1:19" x14ac:dyDescent="0.25">
      <c r="A10171">
        <v>-36.199452600000001</v>
      </c>
      <c r="B10171">
        <v>-65.099827700000006</v>
      </c>
      <c r="C10171" t="s">
        <v>6365</v>
      </c>
      <c r="O10171" t="s">
        <v>5856</v>
      </c>
      <c r="S10171" t="s">
        <v>5857</v>
      </c>
    </row>
    <row r="10172" spans="1:19" x14ac:dyDescent="0.25">
      <c r="A10172">
        <v>-35.272053999999997</v>
      </c>
      <c r="B10172">
        <v>-63.815729599999997</v>
      </c>
      <c r="C10172" t="s">
        <v>6366</v>
      </c>
      <c r="O10172" t="s">
        <v>5856</v>
      </c>
      <c r="S10172" t="s">
        <v>5857</v>
      </c>
    </row>
    <row r="10173" spans="1:19" x14ac:dyDescent="0.25">
      <c r="A10173">
        <v>-36.847518899999997</v>
      </c>
      <c r="B10173">
        <v>-63.690460799999997</v>
      </c>
      <c r="C10173" t="s">
        <v>6367</v>
      </c>
      <c r="F10173" t="s">
        <v>6176</v>
      </c>
      <c r="O10173" t="s">
        <v>5856</v>
      </c>
      <c r="S10173" t="s">
        <v>5857</v>
      </c>
    </row>
    <row r="10174" spans="1:19" x14ac:dyDescent="0.25">
      <c r="A10174">
        <v>-36.25665</v>
      </c>
      <c r="B10174">
        <v>-66.886303999999996</v>
      </c>
      <c r="C10174" t="s">
        <v>6368</v>
      </c>
      <c r="O10174" t="s">
        <v>5856</v>
      </c>
      <c r="S10174" t="s">
        <v>5857</v>
      </c>
    </row>
    <row r="10175" spans="1:19" x14ac:dyDescent="0.25">
      <c r="A10175">
        <v>-35.678896700000003</v>
      </c>
      <c r="B10175">
        <v>-63.717784600000002</v>
      </c>
      <c r="C10175" t="s">
        <v>6369</v>
      </c>
      <c r="O10175" t="s">
        <v>5856</v>
      </c>
      <c r="S10175" t="s">
        <v>5857</v>
      </c>
    </row>
    <row r="10176" spans="1:19" x14ac:dyDescent="0.25">
      <c r="A10176">
        <v>-35.664311400000003</v>
      </c>
      <c r="B10176">
        <v>-65.0208698</v>
      </c>
      <c r="C10176" t="s">
        <v>6370</v>
      </c>
      <c r="O10176" t="s">
        <v>5856</v>
      </c>
      <c r="S10176" t="s">
        <v>5857</v>
      </c>
    </row>
    <row r="10177" spans="1:19" x14ac:dyDescent="0.25">
      <c r="A10177">
        <v>-35.063361100000002</v>
      </c>
      <c r="B10177">
        <v>-64.233813799999993</v>
      </c>
      <c r="C10177" t="s">
        <v>6371</v>
      </c>
      <c r="F10177" t="s">
        <v>2356</v>
      </c>
      <c r="M10177" t="s">
        <v>5859</v>
      </c>
      <c r="O10177" t="s">
        <v>5856</v>
      </c>
      <c r="S10177" t="s">
        <v>5857</v>
      </c>
    </row>
    <row r="10178" spans="1:19" x14ac:dyDescent="0.25">
      <c r="A10178">
        <v>-35.772097199999997</v>
      </c>
      <c r="B10178">
        <v>-64.588689599999995</v>
      </c>
      <c r="C10178" t="s">
        <v>6372</v>
      </c>
      <c r="O10178" t="s">
        <v>5856</v>
      </c>
      <c r="S10178" t="s">
        <v>5857</v>
      </c>
    </row>
    <row r="10179" spans="1:19" x14ac:dyDescent="0.25">
      <c r="A10179">
        <v>-36.626351100000001</v>
      </c>
      <c r="B10179">
        <v>-64.197734299999993</v>
      </c>
      <c r="C10179" t="s">
        <v>6373</v>
      </c>
      <c r="F10179" t="s">
        <v>6374</v>
      </c>
      <c r="M10179" t="s">
        <v>5859</v>
      </c>
      <c r="O10179" t="s">
        <v>5856</v>
      </c>
      <c r="S10179" t="s">
        <v>5857</v>
      </c>
    </row>
    <row r="10180" spans="1:19" x14ac:dyDescent="0.25">
      <c r="A10180">
        <v>-37.386923299999999</v>
      </c>
      <c r="B10180">
        <v>-64.598613</v>
      </c>
      <c r="C10180" t="s">
        <v>6375</v>
      </c>
      <c r="F10180" t="s">
        <v>6376</v>
      </c>
      <c r="O10180" t="s">
        <v>5856</v>
      </c>
      <c r="S10180" t="s">
        <v>5857</v>
      </c>
    </row>
    <row r="10181" spans="1:19" x14ac:dyDescent="0.25">
      <c r="A10181">
        <v>-36.903505000000003</v>
      </c>
      <c r="B10181">
        <v>-66.480503999999996</v>
      </c>
      <c r="C10181" t="s">
        <v>6377</v>
      </c>
      <c r="O10181" t="s">
        <v>5856</v>
      </c>
      <c r="S10181" t="s">
        <v>5857</v>
      </c>
    </row>
    <row r="10182" spans="1:19" x14ac:dyDescent="0.25">
      <c r="A10182">
        <v>-36.4902041</v>
      </c>
      <c r="B10182">
        <v>-64.045446100000007</v>
      </c>
      <c r="C10182" t="s">
        <v>6378</v>
      </c>
      <c r="F10182" t="s">
        <v>6379</v>
      </c>
      <c r="M10182" t="s">
        <v>5859</v>
      </c>
      <c r="O10182" t="s">
        <v>5856</v>
      </c>
      <c r="S10182" t="s">
        <v>5857</v>
      </c>
    </row>
    <row r="10183" spans="1:19" x14ac:dyDescent="0.25">
      <c r="A10183">
        <v>-36.335678000000001</v>
      </c>
      <c r="B10183">
        <v>-66.476736000000002</v>
      </c>
      <c r="C10183" t="s">
        <v>6380</v>
      </c>
      <c r="O10183" t="s">
        <v>5856</v>
      </c>
      <c r="S10183" t="s">
        <v>5857</v>
      </c>
    </row>
    <row r="10184" spans="1:19" x14ac:dyDescent="0.25">
      <c r="A10184">
        <v>-35.549046099999998</v>
      </c>
      <c r="B10184">
        <v>-63.8176214</v>
      </c>
      <c r="C10184" t="s">
        <v>6381</v>
      </c>
      <c r="F10184" t="s">
        <v>6382</v>
      </c>
      <c r="M10184" t="s">
        <v>1109</v>
      </c>
      <c r="O10184" t="s">
        <v>5856</v>
      </c>
      <c r="S10184" t="s">
        <v>5857</v>
      </c>
    </row>
    <row r="10185" spans="1:19" x14ac:dyDescent="0.25">
      <c r="A10185">
        <v>-35.6591813</v>
      </c>
      <c r="B10185">
        <v>-63.748187100000003</v>
      </c>
      <c r="C10185" t="s">
        <v>6383</v>
      </c>
      <c r="F10185" t="s">
        <v>6384</v>
      </c>
      <c r="O10185" t="s">
        <v>5856</v>
      </c>
      <c r="S10185" t="s">
        <v>5857</v>
      </c>
    </row>
    <row r="10186" spans="1:19" x14ac:dyDescent="0.25">
      <c r="A10186">
        <v>-35.927218000000003</v>
      </c>
      <c r="B10186">
        <v>-64.298143400000001</v>
      </c>
      <c r="C10186" t="s">
        <v>6385</v>
      </c>
      <c r="O10186" t="s">
        <v>5856</v>
      </c>
      <c r="S10186" t="s">
        <v>5857</v>
      </c>
    </row>
    <row r="10187" spans="1:19" x14ac:dyDescent="0.25">
      <c r="A10187">
        <v>-36.505721999999999</v>
      </c>
      <c r="B10187">
        <v>-68.169555000000003</v>
      </c>
      <c r="C10187" t="s">
        <v>6386</v>
      </c>
      <c r="O10187" t="s">
        <v>5856</v>
      </c>
      <c r="S10187" t="s">
        <v>5857</v>
      </c>
    </row>
    <row r="10188" spans="1:19" x14ac:dyDescent="0.25">
      <c r="A10188">
        <v>-36.594593400000001</v>
      </c>
      <c r="B10188">
        <v>-64.224677099999994</v>
      </c>
      <c r="C10188" t="s">
        <v>6387</v>
      </c>
      <c r="F10188" t="s">
        <v>6388</v>
      </c>
      <c r="M10188" t="s">
        <v>5859</v>
      </c>
      <c r="O10188" t="s">
        <v>5856</v>
      </c>
      <c r="S10188" t="s">
        <v>5857</v>
      </c>
    </row>
    <row r="10189" spans="1:19" x14ac:dyDescent="0.25">
      <c r="A10189">
        <v>-37.475859</v>
      </c>
      <c r="B10189">
        <v>-65.363472000000002</v>
      </c>
      <c r="C10189" t="s">
        <v>6389</v>
      </c>
      <c r="N10189" t="s">
        <v>5946</v>
      </c>
      <c r="O10189" t="s">
        <v>5856</v>
      </c>
      <c r="S10189" t="s">
        <v>5857</v>
      </c>
    </row>
    <row r="10190" spans="1:19" x14ac:dyDescent="0.25">
      <c r="A10190">
        <v>-36.5718806</v>
      </c>
      <c r="B10190">
        <v>-64.147335799999993</v>
      </c>
      <c r="C10190" t="s">
        <v>6390</v>
      </c>
      <c r="F10190" t="s">
        <v>3000</v>
      </c>
      <c r="M10190" t="s">
        <v>5859</v>
      </c>
      <c r="O10190" t="s">
        <v>5856</v>
      </c>
      <c r="S10190" t="s">
        <v>5857</v>
      </c>
    </row>
    <row r="10191" spans="1:19" x14ac:dyDescent="0.25">
      <c r="A10191">
        <v>-35.674220499999997</v>
      </c>
      <c r="B10191">
        <v>-63.738430800000003</v>
      </c>
      <c r="C10191" t="s">
        <v>6391</v>
      </c>
      <c r="F10191" t="s">
        <v>2356</v>
      </c>
      <c r="M10191" t="s">
        <v>5859</v>
      </c>
      <c r="O10191" t="s">
        <v>5856</v>
      </c>
      <c r="S10191" t="s">
        <v>5857</v>
      </c>
    </row>
    <row r="10192" spans="1:19" x14ac:dyDescent="0.25">
      <c r="A10192">
        <v>-36.942999999999998</v>
      </c>
      <c r="B10192">
        <v>-67.744</v>
      </c>
      <c r="C10192" t="s">
        <v>6392</v>
      </c>
      <c r="O10192" t="s">
        <v>5856</v>
      </c>
      <c r="S10192" t="s">
        <v>5857</v>
      </c>
    </row>
    <row r="10193" spans="1:19" x14ac:dyDescent="0.25">
      <c r="A10193">
        <v>-36.841990600000003</v>
      </c>
      <c r="B10193">
        <v>-63.521694500000002</v>
      </c>
      <c r="C10193" t="s">
        <v>6393</v>
      </c>
      <c r="F10193" t="s">
        <v>5967</v>
      </c>
      <c r="O10193" t="s">
        <v>5856</v>
      </c>
      <c r="S10193" t="s">
        <v>5857</v>
      </c>
    </row>
    <row r="10194" spans="1:19" x14ac:dyDescent="0.25">
      <c r="A10194">
        <v>-36.651866400000003</v>
      </c>
      <c r="B10194">
        <v>-64.320772399999996</v>
      </c>
      <c r="C10194" t="s">
        <v>6394</v>
      </c>
      <c r="F10194" t="s">
        <v>2356</v>
      </c>
      <c r="M10194" t="s">
        <v>5859</v>
      </c>
      <c r="O10194" t="s">
        <v>5856</v>
      </c>
      <c r="S10194" t="s">
        <v>5857</v>
      </c>
    </row>
    <row r="10195" spans="1:19" x14ac:dyDescent="0.25">
      <c r="A10195">
        <v>-35.724351900000002</v>
      </c>
      <c r="B10195">
        <v>-63.7376887</v>
      </c>
      <c r="C10195" t="s">
        <v>6395</v>
      </c>
      <c r="F10195" t="s">
        <v>6396</v>
      </c>
      <c r="M10195" t="s">
        <v>5859</v>
      </c>
      <c r="O10195" t="s">
        <v>5856</v>
      </c>
      <c r="S10195" t="s">
        <v>5857</v>
      </c>
    </row>
    <row r="10196" spans="1:19" x14ac:dyDescent="0.25">
      <c r="A10196">
        <v>-36.499316999999998</v>
      </c>
      <c r="B10196">
        <v>-66.487403</v>
      </c>
      <c r="C10196" t="s">
        <v>6397</v>
      </c>
      <c r="O10196" t="s">
        <v>5856</v>
      </c>
      <c r="S10196" t="s">
        <v>5857</v>
      </c>
    </row>
    <row r="10197" spans="1:19" x14ac:dyDescent="0.25">
      <c r="A10197">
        <v>-36.6256445</v>
      </c>
      <c r="B10197">
        <v>-64.253283800000005</v>
      </c>
      <c r="C10197" t="s">
        <v>6398</v>
      </c>
      <c r="F10197" t="s">
        <v>2356</v>
      </c>
      <c r="M10197" t="s">
        <v>5859</v>
      </c>
      <c r="O10197" t="s">
        <v>5856</v>
      </c>
      <c r="S10197" t="s">
        <v>5857</v>
      </c>
    </row>
    <row r="10198" spans="1:19" x14ac:dyDescent="0.25">
      <c r="A10198">
        <v>-35.051226499999999</v>
      </c>
      <c r="B10198">
        <v>-64.247543100000001</v>
      </c>
      <c r="C10198" t="s">
        <v>6399</v>
      </c>
      <c r="F10198" t="s">
        <v>6382</v>
      </c>
      <c r="M10198" t="s">
        <v>1080</v>
      </c>
      <c r="O10198" t="s">
        <v>5856</v>
      </c>
      <c r="S10198" t="s">
        <v>5857</v>
      </c>
    </row>
    <row r="10199" spans="1:19" x14ac:dyDescent="0.25">
      <c r="A10199">
        <v>-35.683129700000002</v>
      </c>
      <c r="B10199">
        <v>-63.758265000000002</v>
      </c>
      <c r="C10199" t="s">
        <v>6400</v>
      </c>
      <c r="F10199" t="s">
        <v>6401</v>
      </c>
      <c r="M10199" t="s">
        <v>5859</v>
      </c>
      <c r="O10199" t="s">
        <v>5856</v>
      </c>
      <c r="S10199" t="s">
        <v>5857</v>
      </c>
    </row>
    <row r="10200" spans="1:19" x14ac:dyDescent="0.25">
      <c r="A10200">
        <v>-36.492897999999997</v>
      </c>
      <c r="B10200">
        <v>-63.943301900000002</v>
      </c>
      <c r="C10200" t="s">
        <v>6402</v>
      </c>
      <c r="F10200" t="s">
        <v>2356</v>
      </c>
      <c r="M10200" t="s">
        <v>5859</v>
      </c>
      <c r="O10200" t="s">
        <v>5856</v>
      </c>
      <c r="S10200" t="s">
        <v>5857</v>
      </c>
    </row>
    <row r="10201" spans="1:19" x14ac:dyDescent="0.25">
      <c r="A10201">
        <v>-35.137020100000001</v>
      </c>
      <c r="B10201">
        <v>-64.099666400000004</v>
      </c>
      <c r="C10201" t="s">
        <v>6403</v>
      </c>
      <c r="F10201" t="s">
        <v>2356</v>
      </c>
      <c r="O10201" t="s">
        <v>5856</v>
      </c>
      <c r="S10201" t="s">
        <v>5857</v>
      </c>
    </row>
    <row r="10202" spans="1:19" x14ac:dyDescent="0.25">
      <c r="A10202">
        <v>-36.159917299999996</v>
      </c>
      <c r="B10202">
        <v>-63.5101783</v>
      </c>
      <c r="C10202" t="s">
        <v>6404</v>
      </c>
      <c r="O10202" t="s">
        <v>5856</v>
      </c>
      <c r="S10202" t="s">
        <v>5857</v>
      </c>
    </row>
    <row r="10203" spans="1:19" x14ac:dyDescent="0.25">
      <c r="A10203">
        <v>-35.921446400000001</v>
      </c>
      <c r="B10203">
        <v>-64.295190599999998</v>
      </c>
      <c r="C10203" t="s">
        <v>6405</v>
      </c>
      <c r="O10203" t="s">
        <v>5856</v>
      </c>
      <c r="S10203" t="s">
        <v>5857</v>
      </c>
    </row>
    <row r="10204" spans="1:19" x14ac:dyDescent="0.25">
      <c r="A10204">
        <v>-36.4718284</v>
      </c>
      <c r="B10204">
        <v>-65.345131600000002</v>
      </c>
      <c r="C10204" t="s">
        <v>6406</v>
      </c>
      <c r="F10204" t="s">
        <v>1868</v>
      </c>
      <c r="M10204" t="s">
        <v>5893</v>
      </c>
      <c r="O10204" t="s">
        <v>5856</v>
      </c>
      <c r="S10204" t="s">
        <v>5857</v>
      </c>
    </row>
    <row r="10205" spans="1:19" x14ac:dyDescent="0.25">
      <c r="A10205">
        <v>-36.633263800000002</v>
      </c>
      <c r="B10205">
        <v>-63.391369400000002</v>
      </c>
      <c r="C10205" t="s">
        <v>6407</v>
      </c>
      <c r="O10205" t="s">
        <v>5856</v>
      </c>
      <c r="S10205" t="s">
        <v>5857</v>
      </c>
    </row>
    <row r="10206" spans="1:19" x14ac:dyDescent="0.25">
      <c r="A10206">
        <v>-36.841175800000002</v>
      </c>
      <c r="B10206">
        <v>-63.522563499999997</v>
      </c>
      <c r="C10206" t="s">
        <v>6408</v>
      </c>
      <c r="F10206" t="s">
        <v>2473</v>
      </c>
      <c r="M10206" t="s">
        <v>5868</v>
      </c>
      <c r="O10206" t="s">
        <v>5856</v>
      </c>
      <c r="S10206" t="s">
        <v>5857</v>
      </c>
    </row>
    <row r="10207" spans="1:19" x14ac:dyDescent="0.25">
      <c r="A10207">
        <v>-36.640132700000002</v>
      </c>
      <c r="B10207">
        <v>-64.284680499999993</v>
      </c>
      <c r="C10207" t="s">
        <v>6409</v>
      </c>
      <c r="F10207" t="s">
        <v>6410</v>
      </c>
      <c r="M10207" t="s">
        <v>1080</v>
      </c>
      <c r="O10207" t="s">
        <v>5856</v>
      </c>
      <c r="S10207" t="s">
        <v>5857</v>
      </c>
    </row>
    <row r="10208" spans="1:19" x14ac:dyDescent="0.25">
      <c r="A10208">
        <v>-35.181670699999998</v>
      </c>
      <c r="B10208">
        <v>-64.056114100000002</v>
      </c>
      <c r="C10208" t="s">
        <v>6411</v>
      </c>
      <c r="F10208" t="s">
        <v>2356</v>
      </c>
      <c r="O10208" t="s">
        <v>5856</v>
      </c>
      <c r="S10208" t="s">
        <v>5857</v>
      </c>
    </row>
    <row r="10209" spans="1:19" x14ac:dyDescent="0.25">
      <c r="A10209">
        <v>-35.194004100000001</v>
      </c>
      <c r="B10209">
        <v>-64.062916400000006</v>
      </c>
      <c r="C10209" t="s">
        <v>6412</v>
      </c>
      <c r="F10209" t="s">
        <v>6413</v>
      </c>
      <c r="M10209" t="s">
        <v>5859</v>
      </c>
      <c r="O10209" t="s">
        <v>5856</v>
      </c>
      <c r="S10209" t="s">
        <v>5857</v>
      </c>
    </row>
    <row r="10210" spans="1:19" x14ac:dyDescent="0.25">
      <c r="A10210">
        <v>-36.3952271</v>
      </c>
      <c r="B10210">
        <v>-63.444054700000002</v>
      </c>
      <c r="C10210" t="s">
        <v>6414</v>
      </c>
      <c r="F10210" t="s">
        <v>6027</v>
      </c>
      <c r="M10210" t="s">
        <v>5893</v>
      </c>
      <c r="O10210" t="s">
        <v>5856</v>
      </c>
      <c r="S10210" t="s">
        <v>5857</v>
      </c>
    </row>
    <row r="10211" spans="1:19" x14ac:dyDescent="0.25">
      <c r="A10211">
        <v>-36.823555300000002</v>
      </c>
      <c r="B10211">
        <v>-63.875720999999999</v>
      </c>
      <c r="C10211" t="s">
        <v>6415</v>
      </c>
      <c r="F10211" t="s">
        <v>6416</v>
      </c>
      <c r="O10211" t="s">
        <v>5856</v>
      </c>
      <c r="S10211" t="s">
        <v>5857</v>
      </c>
    </row>
    <row r="10212" spans="1:19" x14ac:dyDescent="0.25">
      <c r="A10212">
        <v>-35.088524700000001</v>
      </c>
      <c r="B10212">
        <v>-64.512927099999999</v>
      </c>
      <c r="C10212" t="s">
        <v>6417</v>
      </c>
      <c r="F10212" t="s">
        <v>2356</v>
      </c>
      <c r="M10212" t="s">
        <v>5859</v>
      </c>
      <c r="O10212" t="s">
        <v>5856</v>
      </c>
      <c r="S10212" t="s">
        <v>5857</v>
      </c>
    </row>
    <row r="10213" spans="1:19" x14ac:dyDescent="0.25">
      <c r="A10213">
        <v>-36.248724000000003</v>
      </c>
      <c r="B10213">
        <v>-66.211076000000006</v>
      </c>
      <c r="C10213" t="s">
        <v>6418</v>
      </c>
      <c r="O10213" t="s">
        <v>5856</v>
      </c>
      <c r="S10213" t="s">
        <v>5857</v>
      </c>
    </row>
    <row r="10214" spans="1:19" x14ac:dyDescent="0.25">
      <c r="A10214">
        <v>-35.6427762</v>
      </c>
      <c r="B10214">
        <v>-63.782559499999998</v>
      </c>
      <c r="C10214" t="s">
        <v>6419</v>
      </c>
      <c r="F10214" t="s">
        <v>2356</v>
      </c>
      <c r="M10214" t="s">
        <v>5859</v>
      </c>
      <c r="O10214" t="s">
        <v>5856</v>
      </c>
      <c r="S10214" t="s">
        <v>5857</v>
      </c>
    </row>
    <row r="10215" spans="1:19" x14ac:dyDescent="0.25">
      <c r="A10215">
        <v>-35.652235599999997</v>
      </c>
      <c r="B10215">
        <v>-63.750595799999999</v>
      </c>
      <c r="C10215" t="s">
        <v>6420</v>
      </c>
      <c r="F10215" t="s">
        <v>5939</v>
      </c>
      <c r="M10215" t="s">
        <v>1080</v>
      </c>
      <c r="O10215" t="s">
        <v>5856</v>
      </c>
      <c r="S10215" t="s">
        <v>5857</v>
      </c>
    </row>
    <row r="10216" spans="1:19" x14ac:dyDescent="0.25">
      <c r="A10216">
        <v>-36.229640099999997</v>
      </c>
      <c r="B10216">
        <v>-65.429478799999998</v>
      </c>
      <c r="C10216" t="s">
        <v>6421</v>
      </c>
      <c r="F10216" t="s">
        <v>6357</v>
      </c>
      <c r="M10216" t="s">
        <v>5893</v>
      </c>
      <c r="O10216" t="s">
        <v>5856</v>
      </c>
      <c r="S10216" t="s">
        <v>5857</v>
      </c>
    </row>
    <row r="10217" spans="1:19" x14ac:dyDescent="0.25">
      <c r="A10217">
        <v>-36.682999899999999</v>
      </c>
      <c r="B10217">
        <v>-64.359833800000004</v>
      </c>
      <c r="C10217" t="s">
        <v>6422</v>
      </c>
      <c r="F10217" t="s">
        <v>6423</v>
      </c>
      <c r="M10217" t="s">
        <v>1080</v>
      </c>
      <c r="O10217" t="s">
        <v>5856</v>
      </c>
      <c r="S10217" t="s">
        <v>5857</v>
      </c>
    </row>
    <row r="10218" spans="1:19" x14ac:dyDescent="0.25">
      <c r="A10218">
        <v>-35.681752899999999</v>
      </c>
      <c r="B10218">
        <v>-63.731397299999998</v>
      </c>
      <c r="C10218" t="s">
        <v>6424</v>
      </c>
      <c r="F10218" t="s">
        <v>6425</v>
      </c>
      <c r="M10218" t="s">
        <v>5859</v>
      </c>
      <c r="O10218" t="s">
        <v>5856</v>
      </c>
      <c r="S10218" t="s">
        <v>5857</v>
      </c>
    </row>
    <row r="10219" spans="1:19" x14ac:dyDescent="0.25">
      <c r="A10219">
        <v>-35.070835700000003</v>
      </c>
      <c r="B10219">
        <v>-64.6430565</v>
      </c>
      <c r="C10219" t="s">
        <v>6426</v>
      </c>
      <c r="O10219" t="s">
        <v>5856</v>
      </c>
      <c r="S10219" t="s">
        <v>5857</v>
      </c>
    </row>
    <row r="10220" spans="1:19" x14ac:dyDescent="0.25">
      <c r="A10220">
        <v>-36.603192999999997</v>
      </c>
      <c r="B10220">
        <v>-64.285118100000005</v>
      </c>
      <c r="C10220" t="s">
        <v>6427</v>
      </c>
      <c r="F10220" t="s">
        <v>6428</v>
      </c>
      <c r="O10220" t="s">
        <v>5856</v>
      </c>
      <c r="S10220" t="s">
        <v>5857</v>
      </c>
    </row>
    <row r="10221" spans="1:19" x14ac:dyDescent="0.25">
      <c r="A10221">
        <v>-35.741310800000001</v>
      </c>
      <c r="B10221">
        <v>-63.703685900000004</v>
      </c>
      <c r="C10221" t="s">
        <v>6429</v>
      </c>
      <c r="F10221" t="s">
        <v>2356</v>
      </c>
      <c r="M10221" t="s">
        <v>5859</v>
      </c>
      <c r="O10221" t="s">
        <v>5856</v>
      </c>
      <c r="S10221" t="s">
        <v>5857</v>
      </c>
    </row>
    <row r="10222" spans="1:19" x14ac:dyDescent="0.25">
      <c r="A10222">
        <v>-36.451006800000002</v>
      </c>
      <c r="B10222">
        <v>-64.013955499999994</v>
      </c>
      <c r="C10222" t="s">
        <v>6430</v>
      </c>
      <c r="O10222" t="s">
        <v>5856</v>
      </c>
      <c r="S10222" t="s">
        <v>5857</v>
      </c>
    </row>
    <row r="10223" spans="1:19" x14ac:dyDescent="0.25">
      <c r="A10223">
        <v>-37.901080100000001</v>
      </c>
      <c r="B10223">
        <v>-63.870596900000002</v>
      </c>
      <c r="C10223" t="s">
        <v>6431</v>
      </c>
      <c r="O10223" t="s">
        <v>5856</v>
      </c>
      <c r="S10223" t="s">
        <v>5857</v>
      </c>
    </row>
    <row r="10224" spans="1:19" x14ac:dyDescent="0.25">
      <c r="A10224">
        <v>-36.046012500000003</v>
      </c>
      <c r="B10224">
        <v>-63.577893500000002</v>
      </c>
      <c r="C10224" t="s">
        <v>6432</v>
      </c>
      <c r="F10224" t="s">
        <v>2356</v>
      </c>
      <c r="M10224" t="s">
        <v>5859</v>
      </c>
      <c r="O10224" t="s">
        <v>5856</v>
      </c>
      <c r="S10224" t="s">
        <v>5857</v>
      </c>
    </row>
    <row r="10225" spans="1:19" x14ac:dyDescent="0.25">
      <c r="A10225">
        <v>-37.35933</v>
      </c>
      <c r="B10225">
        <v>-64.6181354</v>
      </c>
      <c r="C10225" t="s">
        <v>6433</v>
      </c>
      <c r="F10225" t="s">
        <v>2356</v>
      </c>
      <c r="M10225" t="s">
        <v>5868</v>
      </c>
      <c r="O10225" t="s">
        <v>5856</v>
      </c>
      <c r="S10225" t="s">
        <v>5857</v>
      </c>
    </row>
    <row r="10226" spans="1:19" x14ac:dyDescent="0.25">
      <c r="A10226">
        <v>-36.841000000000001</v>
      </c>
      <c r="B10226">
        <v>-67.430000000000007</v>
      </c>
      <c r="C10226" t="s">
        <v>6434</v>
      </c>
      <c r="O10226" t="s">
        <v>5856</v>
      </c>
      <c r="S10226" t="s">
        <v>5857</v>
      </c>
    </row>
    <row r="10227" spans="1:19" x14ac:dyDescent="0.25">
      <c r="A10227">
        <v>-36.532930499999999</v>
      </c>
      <c r="B10227">
        <v>-64.463552699999994</v>
      </c>
      <c r="C10227" t="s">
        <v>6435</v>
      </c>
      <c r="F10227" t="s">
        <v>6436</v>
      </c>
      <c r="O10227" t="s">
        <v>5856</v>
      </c>
      <c r="S10227" t="s">
        <v>5857</v>
      </c>
    </row>
    <row r="10228" spans="1:19" x14ac:dyDescent="0.25">
      <c r="A10228">
        <v>-37.283340899999999</v>
      </c>
      <c r="B10228">
        <v>-64.569451599999994</v>
      </c>
      <c r="C10228" t="s">
        <v>6437</v>
      </c>
      <c r="O10228" t="s">
        <v>5856</v>
      </c>
      <c r="S10228" t="s">
        <v>5857</v>
      </c>
    </row>
    <row r="10229" spans="1:19" x14ac:dyDescent="0.25">
      <c r="A10229">
        <v>-36.790840500000002</v>
      </c>
      <c r="B10229">
        <v>-64.580287200000001</v>
      </c>
      <c r="C10229" t="s">
        <v>6438</v>
      </c>
      <c r="O10229" t="s">
        <v>5856</v>
      </c>
      <c r="S10229" t="s">
        <v>5857</v>
      </c>
    </row>
    <row r="10230" spans="1:19" x14ac:dyDescent="0.25">
      <c r="A10230">
        <v>-35.3177837</v>
      </c>
      <c r="B10230">
        <v>-63.679444699999998</v>
      </c>
      <c r="C10230" t="s">
        <v>6439</v>
      </c>
      <c r="O10230" t="s">
        <v>5856</v>
      </c>
      <c r="S10230" t="s">
        <v>5857</v>
      </c>
    </row>
    <row r="10231" spans="1:19" x14ac:dyDescent="0.25">
      <c r="A10231">
        <v>-38.315140999999997</v>
      </c>
      <c r="B10231">
        <v>-65.661822000000001</v>
      </c>
      <c r="C10231" t="s">
        <v>6440</v>
      </c>
      <c r="N10231" t="s">
        <v>5946</v>
      </c>
      <c r="O10231" t="s">
        <v>5856</v>
      </c>
      <c r="S10231" t="s">
        <v>5857</v>
      </c>
    </row>
    <row r="10232" spans="1:19" x14ac:dyDescent="0.25">
      <c r="A10232">
        <v>-36.713120500000002</v>
      </c>
      <c r="B10232">
        <v>-64.302783199999993</v>
      </c>
      <c r="C10232" t="s">
        <v>6441</v>
      </c>
      <c r="O10232" t="s">
        <v>5856</v>
      </c>
      <c r="S10232" t="s">
        <v>5857</v>
      </c>
    </row>
    <row r="10233" spans="1:19" x14ac:dyDescent="0.25">
      <c r="A10233">
        <v>-36.640862400000003</v>
      </c>
      <c r="B10233">
        <v>-64.319321000000002</v>
      </c>
      <c r="C10233" t="s">
        <v>6442</v>
      </c>
      <c r="F10233" t="s">
        <v>6443</v>
      </c>
      <c r="O10233" t="s">
        <v>5856</v>
      </c>
      <c r="S10233" t="s">
        <v>5857</v>
      </c>
    </row>
    <row r="10234" spans="1:19" x14ac:dyDescent="0.25">
      <c r="A10234">
        <v>-36.627337699999998</v>
      </c>
      <c r="B10234">
        <v>-64.334663199999994</v>
      </c>
      <c r="C10234" t="s">
        <v>6444</v>
      </c>
      <c r="F10234" t="s">
        <v>1388</v>
      </c>
      <c r="O10234" t="s">
        <v>5856</v>
      </c>
      <c r="S10234" t="s">
        <v>5857</v>
      </c>
    </row>
    <row r="10235" spans="1:19" x14ac:dyDescent="0.25">
      <c r="A10235">
        <v>-36.714991599999998</v>
      </c>
      <c r="B10235">
        <v>-64.304717400000001</v>
      </c>
      <c r="C10235" t="s">
        <v>6445</v>
      </c>
      <c r="O10235" t="s">
        <v>5856</v>
      </c>
      <c r="S10235" t="s">
        <v>5857</v>
      </c>
    </row>
    <row r="10236" spans="1:19" x14ac:dyDescent="0.25">
      <c r="A10236">
        <v>-36.640025299999998</v>
      </c>
      <c r="B10236">
        <v>-64.276236900000001</v>
      </c>
      <c r="C10236" t="s">
        <v>6446</v>
      </c>
      <c r="F10236" t="s">
        <v>2356</v>
      </c>
      <c r="O10236" t="s">
        <v>5856</v>
      </c>
      <c r="S10236" t="s">
        <v>5857</v>
      </c>
    </row>
    <row r="10237" spans="1:19" x14ac:dyDescent="0.25">
      <c r="A10237">
        <v>-37.150655299999997</v>
      </c>
      <c r="B10237">
        <v>-64.011627899999993</v>
      </c>
      <c r="C10237" t="s">
        <v>6447</v>
      </c>
      <c r="F10237" t="s">
        <v>3069</v>
      </c>
      <c r="O10237" t="s">
        <v>5856</v>
      </c>
      <c r="S10237" t="s">
        <v>5857</v>
      </c>
    </row>
    <row r="10238" spans="1:19" x14ac:dyDescent="0.25">
      <c r="A10238">
        <v>-35.805736199999998</v>
      </c>
      <c r="B10238">
        <v>-63.681397599999997</v>
      </c>
      <c r="C10238" t="s">
        <v>6448</v>
      </c>
      <c r="F10238" t="s">
        <v>2356</v>
      </c>
      <c r="M10238" t="s">
        <v>5859</v>
      </c>
      <c r="O10238" t="s">
        <v>5856</v>
      </c>
      <c r="S10238" t="s">
        <v>5857</v>
      </c>
    </row>
    <row r="10239" spans="1:19" x14ac:dyDescent="0.25">
      <c r="A10239">
        <v>-38.481220999999998</v>
      </c>
      <c r="B10239">
        <v>-63.652309000000002</v>
      </c>
      <c r="C10239" t="s">
        <v>6449</v>
      </c>
      <c r="O10239" t="s">
        <v>5856</v>
      </c>
      <c r="S10239" t="s">
        <v>5857</v>
      </c>
    </row>
    <row r="10240" spans="1:19" x14ac:dyDescent="0.25">
      <c r="A10240">
        <v>-35.674188399999998</v>
      </c>
      <c r="B10240">
        <v>-64.9430026</v>
      </c>
      <c r="C10240" t="s">
        <v>6450</v>
      </c>
      <c r="O10240" t="s">
        <v>5856</v>
      </c>
      <c r="S10240" t="s">
        <v>5857</v>
      </c>
    </row>
    <row r="10241" spans="1:19" x14ac:dyDescent="0.25">
      <c r="A10241">
        <v>-37.034999999999997</v>
      </c>
      <c r="B10241">
        <v>-66.656000000000006</v>
      </c>
      <c r="C10241" t="s">
        <v>6451</v>
      </c>
      <c r="O10241" t="s">
        <v>5856</v>
      </c>
      <c r="S10241" t="s">
        <v>5857</v>
      </c>
    </row>
    <row r="10242" spans="1:19" x14ac:dyDescent="0.25">
      <c r="A10242">
        <v>-38.121256000000002</v>
      </c>
      <c r="B10242">
        <v>-65.366397000000006</v>
      </c>
      <c r="C10242" t="s">
        <v>6452</v>
      </c>
      <c r="N10242" t="s">
        <v>5946</v>
      </c>
      <c r="O10242" t="s">
        <v>5856</v>
      </c>
      <c r="S10242" t="s">
        <v>5857</v>
      </c>
    </row>
    <row r="10243" spans="1:19" x14ac:dyDescent="0.25">
      <c r="A10243">
        <v>-36.637363800000003</v>
      </c>
      <c r="B10243">
        <v>-63.392163799999999</v>
      </c>
      <c r="C10243" t="s">
        <v>6453</v>
      </c>
      <c r="O10243" t="s">
        <v>5856</v>
      </c>
      <c r="S10243" t="s">
        <v>5857</v>
      </c>
    </row>
    <row r="10244" spans="1:19" x14ac:dyDescent="0.25">
      <c r="A10244">
        <v>-36.703698600000003</v>
      </c>
      <c r="B10244">
        <v>-65.288781599999993</v>
      </c>
      <c r="C10244" t="s">
        <v>6454</v>
      </c>
      <c r="F10244" t="s">
        <v>6455</v>
      </c>
      <c r="O10244" t="s">
        <v>5856</v>
      </c>
      <c r="S10244" t="s">
        <v>5857</v>
      </c>
    </row>
    <row r="10245" spans="1:19" x14ac:dyDescent="0.25">
      <c r="A10245">
        <v>-37.197949700000002</v>
      </c>
      <c r="B10245">
        <v>-65.192554200000004</v>
      </c>
      <c r="C10245" t="s">
        <v>6456</v>
      </c>
      <c r="O10245" t="s">
        <v>5856</v>
      </c>
      <c r="S10245" t="s">
        <v>5857</v>
      </c>
    </row>
    <row r="10246" spans="1:19" x14ac:dyDescent="0.25">
      <c r="A10246">
        <v>-37.360344900000001</v>
      </c>
      <c r="B10246">
        <v>-64.607111900000007</v>
      </c>
      <c r="C10246" t="s">
        <v>6457</v>
      </c>
      <c r="F10246" t="s">
        <v>6458</v>
      </c>
      <c r="M10246" t="s">
        <v>5868</v>
      </c>
      <c r="O10246" t="s">
        <v>5856</v>
      </c>
      <c r="S10246" t="s">
        <v>5857</v>
      </c>
    </row>
    <row r="10247" spans="1:19" x14ac:dyDescent="0.25">
      <c r="A10247">
        <v>-35.566675099999998</v>
      </c>
      <c r="B10247">
        <v>-63.805556600000003</v>
      </c>
      <c r="C10247" t="s">
        <v>6459</v>
      </c>
      <c r="O10247" t="s">
        <v>5856</v>
      </c>
      <c r="S10247" t="s">
        <v>5857</v>
      </c>
    </row>
    <row r="10248" spans="1:19" x14ac:dyDescent="0.25">
      <c r="A10248">
        <v>-36.6037593</v>
      </c>
      <c r="B10248">
        <v>-64.230622299999993</v>
      </c>
      <c r="C10248" t="s">
        <v>6460</v>
      </c>
      <c r="F10248" t="s">
        <v>6461</v>
      </c>
      <c r="M10248" t="s">
        <v>1080</v>
      </c>
      <c r="O10248" t="s">
        <v>5856</v>
      </c>
      <c r="S10248" t="s">
        <v>5857</v>
      </c>
    </row>
    <row r="10249" spans="1:19" x14ac:dyDescent="0.25">
      <c r="A10249">
        <v>-35.375507200000001</v>
      </c>
      <c r="B10249">
        <v>-64.282797700000003</v>
      </c>
      <c r="C10249" t="s">
        <v>6462</v>
      </c>
      <c r="O10249" t="s">
        <v>5856</v>
      </c>
      <c r="S10249" t="s">
        <v>5857</v>
      </c>
    </row>
    <row r="10250" spans="1:19" x14ac:dyDescent="0.25">
      <c r="A10250">
        <v>-37.445005999999999</v>
      </c>
      <c r="B10250">
        <v>-65.080281900000003</v>
      </c>
      <c r="C10250" t="s">
        <v>6463</v>
      </c>
      <c r="F10250" t="s">
        <v>6464</v>
      </c>
      <c r="M10250" t="s">
        <v>6465</v>
      </c>
      <c r="O10250" t="s">
        <v>5856</v>
      </c>
      <c r="S10250" t="s">
        <v>5857</v>
      </c>
    </row>
    <row r="10251" spans="1:19" x14ac:dyDescent="0.25">
      <c r="A10251">
        <v>-38.035730000000001</v>
      </c>
      <c r="B10251">
        <v>-63.408543000000002</v>
      </c>
      <c r="C10251" t="s">
        <v>6466</v>
      </c>
      <c r="O10251" t="s">
        <v>5856</v>
      </c>
      <c r="S10251" t="s">
        <v>5857</v>
      </c>
    </row>
    <row r="10252" spans="1:19" x14ac:dyDescent="0.25">
      <c r="A10252">
        <v>-36.650781100000003</v>
      </c>
      <c r="B10252">
        <v>-64.325998600000005</v>
      </c>
      <c r="C10252" t="s">
        <v>6467</v>
      </c>
      <c r="F10252" t="s">
        <v>6468</v>
      </c>
      <c r="O10252" t="s">
        <v>5856</v>
      </c>
      <c r="S10252" t="s">
        <v>5857</v>
      </c>
    </row>
    <row r="10253" spans="1:19" x14ac:dyDescent="0.25">
      <c r="A10253">
        <v>-37.163783199999997</v>
      </c>
      <c r="B10253">
        <v>-63.419035600000001</v>
      </c>
      <c r="C10253" t="s">
        <v>6469</v>
      </c>
      <c r="F10253" t="s">
        <v>6470</v>
      </c>
      <c r="O10253" t="s">
        <v>5856</v>
      </c>
      <c r="S10253" t="s">
        <v>5857</v>
      </c>
    </row>
    <row r="10254" spans="1:19" x14ac:dyDescent="0.25">
      <c r="A10254">
        <v>-37.123365900000003</v>
      </c>
      <c r="B10254">
        <v>-63.6333427</v>
      </c>
      <c r="C10254" t="s">
        <v>6471</v>
      </c>
      <c r="F10254" t="s">
        <v>6464</v>
      </c>
      <c r="O10254" t="s">
        <v>5856</v>
      </c>
      <c r="S10254" t="s">
        <v>5857</v>
      </c>
    </row>
    <row r="10255" spans="1:19" x14ac:dyDescent="0.25">
      <c r="A10255">
        <v>-35.088391999999999</v>
      </c>
      <c r="B10255">
        <v>-64.535341799999998</v>
      </c>
      <c r="C10255" t="s">
        <v>6472</v>
      </c>
      <c r="F10255" t="s">
        <v>6473</v>
      </c>
      <c r="M10255" t="s">
        <v>5859</v>
      </c>
      <c r="O10255" t="s">
        <v>5856</v>
      </c>
      <c r="S10255" t="s">
        <v>5857</v>
      </c>
    </row>
    <row r="10256" spans="1:19" x14ac:dyDescent="0.25">
      <c r="A10256">
        <v>-35.135657000000002</v>
      </c>
      <c r="B10256">
        <v>-63.9890519</v>
      </c>
      <c r="C10256" t="s">
        <v>6474</v>
      </c>
      <c r="O10256" t="s">
        <v>5856</v>
      </c>
      <c r="S10256" t="s">
        <v>5857</v>
      </c>
    </row>
    <row r="10257" spans="1:19" x14ac:dyDescent="0.25">
      <c r="A10257">
        <v>-35.031812100000003</v>
      </c>
      <c r="B10257">
        <v>-63.581468899999997</v>
      </c>
      <c r="C10257" t="s">
        <v>6475</v>
      </c>
      <c r="O10257" t="s">
        <v>5856</v>
      </c>
      <c r="S10257" t="s">
        <v>5857</v>
      </c>
    </row>
    <row r="10258" spans="1:19" x14ac:dyDescent="0.25">
      <c r="A10258">
        <v>-37.238999999999997</v>
      </c>
      <c r="B10258">
        <v>-67.61</v>
      </c>
      <c r="C10258" t="s">
        <v>6476</v>
      </c>
      <c r="O10258" t="s">
        <v>5856</v>
      </c>
      <c r="S10258" t="s">
        <v>5857</v>
      </c>
    </row>
    <row r="10259" spans="1:19" x14ac:dyDescent="0.25">
      <c r="A10259">
        <v>-37.901279799999998</v>
      </c>
      <c r="B10259">
        <v>-63.741449600000003</v>
      </c>
      <c r="C10259" t="s">
        <v>6477</v>
      </c>
      <c r="O10259" t="s">
        <v>5856</v>
      </c>
      <c r="S10259" t="s">
        <v>5857</v>
      </c>
    </row>
    <row r="10260" spans="1:19" x14ac:dyDescent="0.25">
      <c r="A10260">
        <v>-36.620585200000001</v>
      </c>
      <c r="B10260">
        <v>-64.279124600000003</v>
      </c>
      <c r="C10260" t="s">
        <v>6478</v>
      </c>
      <c r="F10260" t="s">
        <v>6479</v>
      </c>
      <c r="M10260" t="s">
        <v>1080</v>
      </c>
      <c r="O10260" t="s">
        <v>5856</v>
      </c>
      <c r="S10260" t="s">
        <v>5857</v>
      </c>
    </row>
    <row r="10261" spans="1:19" x14ac:dyDescent="0.25">
      <c r="A10261">
        <v>-35.643844799999997</v>
      </c>
      <c r="B10261">
        <v>-63.756712200000003</v>
      </c>
      <c r="C10261" t="s">
        <v>6480</v>
      </c>
      <c r="F10261" t="s">
        <v>5863</v>
      </c>
      <c r="M10261" t="s">
        <v>5859</v>
      </c>
      <c r="O10261" t="s">
        <v>5856</v>
      </c>
      <c r="S10261" t="s">
        <v>5857</v>
      </c>
    </row>
    <row r="10262" spans="1:19" x14ac:dyDescent="0.25">
      <c r="A10262">
        <v>-37.136269400000003</v>
      </c>
      <c r="B10262">
        <v>-63.6612936</v>
      </c>
      <c r="C10262" t="s">
        <v>6481</v>
      </c>
      <c r="F10262" t="s">
        <v>6116</v>
      </c>
      <c r="M10262" t="s">
        <v>5868</v>
      </c>
      <c r="O10262" t="s">
        <v>5856</v>
      </c>
      <c r="S10262" t="s">
        <v>5857</v>
      </c>
    </row>
    <row r="10263" spans="1:19" x14ac:dyDescent="0.25">
      <c r="A10263">
        <v>-38.226398000000003</v>
      </c>
      <c r="B10263">
        <v>-65.916701000000003</v>
      </c>
      <c r="C10263" t="s">
        <v>6482</v>
      </c>
      <c r="N10263" t="s">
        <v>5946</v>
      </c>
      <c r="O10263" t="s">
        <v>5856</v>
      </c>
      <c r="S10263" t="s">
        <v>5857</v>
      </c>
    </row>
    <row r="10264" spans="1:19" x14ac:dyDescent="0.25">
      <c r="A10264">
        <v>-35.922975800000003</v>
      </c>
      <c r="B10264">
        <v>-64.300433900000002</v>
      </c>
      <c r="C10264" t="s">
        <v>6483</v>
      </c>
      <c r="O10264" t="s">
        <v>5856</v>
      </c>
      <c r="S10264" t="s">
        <v>5857</v>
      </c>
    </row>
    <row r="10265" spans="1:19" x14ac:dyDescent="0.25">
      <c r="A10265">
        <v>-35.305106899999998</v>
      </c>
      <c r="B10265">
        <v>-63.696040199999999</v>
      </c>
      <c r="C10265" t="s">
        <v>6484</v>
      </c>
      <c r="F10265" t="s">
        <v>6485</v>
      </c>
      <c r="M10265" t="s">
        <v>5859</v>
      </c>
      <c r="O10265" t="s">
        <v>5856</v>
      </c>
      <c r="S10265" t="s">
        <v>5857</v>
      </c>
    </row>
    <row r="10266" spans="1:19" x14ac:dyDescent="0.25">
      <c r="A10266">
        <v>-35.368830299999999</v>
      </c>
      <c r="B10266">
        <v>-64.433409699999999</v>
      </c>
      <c r="C10266" t="s">
        <v>6486</v>
      </c>
      <c r="O10266" t="s">
        <v>5856</v>
      </c>
      <c r="S10266" t="s">
        <v>5857</v>
      </c>
    </row>
    <row r="10267" spans="1:19" x14ac:dyDescent="0.25">
      <c r="A10267">
        <v>-35.688367200000002</v>
      </c>
      <c r="B10267">
        <v>-63.757772500000002</v>
      </c>
      <c r="C10267" t="s">
        <v>6487</v>
      </c>
      <c r="F10267" t="s">
        <v>6488</v>
      </c>
      <c r="O10267" t="s">
        <v>5856</v>
      </c>
      <c r="S10267" t="s">
        <v>5857</v>
      </c>
    </row>
    <row r="10268" spans="1:19" x14ac:dyDescent="0.25">
      <c r="A10268">
        <v>-36.652622200000003</v>
      </c>
      <c r="B10268">
        <v>-63.392150000000001</v>
      </c>
      <c r="C10268" t="s">
        <v>6489</v>
      </c>
      <c r="O10268" t="s">
        <v>5856</v>
      </c>
      <c r="S10268" t="s">
        <v>5857</v>
      </c>
    </row>
    <row r="10269" spans="1:19" x14ac:dyDescent="0.25">
      <c r="A10269">
        <v>-36.601139799999999</v>
      </c>
      <c r="B10269">
        <v>-64.245969500000001</v>
      </c>
      <c r="C10269" t="s">
        <v>6490</v>
      </c>
      <c r="F10269" t="s">
        <v>2356</v>
      </c>
      <c r="M10269" t="s">
        <v>5859</v>
      </c>
      <c r="O10269" t="s">
        <v>5856</v>
      </c>
      <c r="S10269" t="s">
        <v>5857</v>
      </c>
    </row>
    <row r="10270" spans="1:19" x14ac:dyDescent="0.25">
      <c r="A10270">
        <v>-36.8475526</v>
      </c>
      <c r="B10270">
        <v>-63.687759</v>
      </c>
      <c r="C10270" t="s">
        <v>6491</v>
      </c>
      <c r="F10270" t="s">
        <v>6492</v>
      </c>
      <c r="O10270" t="s">
        <v>5856</v>
      </c>
      <c r="S10270" t="s">
        <v>5857</v>
      </c>
    </row>
    <row r="10271" spans="1:19" x14ac:dyDescent="0.25">
      <c r="A10271">
        <v>-35.015357600000002</v>
      </c>
      <c r="B10271">
        <v>-64.037559599999994</v>
      </c>
      <c r="C10271" t="s">
        <v>6493</v>
      </c>
      <c r="O10271" t="s">
        <v>5856</v>
      </c>
      <c r="S10271" t="s">
        <v>5857</v>
      </c>
    </row>
    <row r="10272" spans="1:19" x14ac:dyDescent="0.25">
      <c r="A10272">
        <v>-37.367573999999998</v>
      </c>
      <c r="B10272">
        <v>-64.612001500000005</v>
      </c>
      <c r="C10272" t="s">
        <v>6494</v>
      </c>
      <c r="O10272" t="s">
        <v>5856</v>
      </c>
      <c r="S10272" t="s">
        <v>5857</v>
      </c>
    </row>
    <row r="10273" spans="1:19" x14ac:dyDescent="0.25">
      <c r="A10273">
        <v>-36.843555500000001</v>
      </c>
      <c r="B10273">
        <v>-63.524429499999997</v>
      </c>
      <c r="C10273" t="s">
        <v>6495</v>
      </c>
      <c r="F10273" t="s">
        <v>6037</v>
      </c>
      <c r="M10273" t="s">
        <v>5868</v>
      </c>
      <c r="O10273" t="s">
        <v>5856</v>
      </c>
      <c r="S10273" t="s">
        <v>5857</v>
      </c>
    </row>
    <row r="10274" spans="1:19" x14ac:dyDescent="0.25">
      <c r="A10274">
        <v>-36.635218100000003</v>
      </c>
      <c r="B10274">
        <v>-64.345420500000003</v>
      </c>
      <c r="C10274" t="s">
        <v>6496</v>
      </c>
      <c r="F10274" t="s">
        <v>6497</v>
      </c>
      <c r="M10274" t="s">
        <v>5859</v>
      </c>
      <c r="O10274" t="s">
        <v>5856</v>
      </c>
      <c r="S10274" t="s">
        <v>5857</v>
      </c>
    </row>
    <row r="10275" spans="1:19" x14ac:dyDescent="0.25">
      <c r="A10275">
        <v>-35.312838300000003</v>
      </c>
      <c r="B10275">
        <v>-63.656080600000003</v>
      </c>
      <c r="C10275" t="s">
        <v>6498</v>
      </c>
      <c r="F10275" t="s">
        <v>6499</v>
      </c>
      <c r="O10275" t="s">
        <v>5856</v>
      </c>
      <c r="S10275" t="s">
        <v>5857</v>
      </c>
    </row>
    <row r="10276" spans="1:19" x14ac:dyDescent="0.25">
      <c r="A10276">
        <v>-35.674729300000003</v>
      </c>
      <c r="B10276">
        <v>-64.944044700000006</v>
      </c>
      <c r="C10276" t="s">
        <v>6500</v>
      </c>
      <c r="O10276" t="s">
        <v>5856</v>
      </c>
      <c r="S10276" t="s">
        <v>5857</v>
      </c>
    </row>
    <row r="10277" spans="1:19" x14ac:dyDescent="0.25">
      <c r="A10277">
        <v>-35.053138799999999</v>
      </c>
      <c r="B10277">
        <v>-64.251949999999994</v>
      </c>
      <c r="C10277" t="s">
        <v>6501</v>
      </c>
      <c r="F10277" t="s">
        <v>2356</v>
      </c>
      <c r="M10277" t="s">
        <v>5859</v>
      </c>
      <c r="O10277" t="s">
        <v>5856</v>
      </c>
      <c r="S10277" t="s">
        <v>5857</v>
      </c>
    </row>
    <row r="10278" spans="1:19" x14ac:dyDescent="0.25">
      <c r="A10278">
        <v>-35.909169900000002</v>
      </c>
      <c r="B10278">
        <v>-64.2904044</v>
      </c>
      <c r="C10278" t="s">
        <v>6502</v>
      </c>
      <c r="O10278" t="s">
        <v>5856</v>
      </c>
      <c r="S10278" t="s">
        <v>5857</v>
      </c>
    </row>
    <row r="10279" spans="1:19" x14ac:dyDescent="0.25">
      <c r="A10279">
        <v>-36.0473298</v>
      </c>
      <c r="B10279">
        <v>-63.583152200000001</v>
      </c>
      <c r="C10279" t="s">
        <v>6503</v>
      </c>
      <c r="F10279" t="s">
        <v>6504</v>
      </c>
      <c r="M10279" t="s">
        <v>5859</v>
      </c>
      <c r="O10279" t="s">
        <v>5856</v>
      </c>
      <c r="S10279" t="s">
        <v>5857</v>
      </c>
    </row>
    <row r="10280" spans="1:19" x14ac:dyDescent="0.25">
      <c r="A10280">
        <v>-35.403765700000001</v>
      </c>
      <c r="B10280">
        <v>-64.4292947</v>
      </c>
      <c r="C10280" t="s">
        <v>6505</v>
      </c>
      <c r="O10280" t="s">
        <v>5856</v>
      </c>
      <c r="S10280" t="s">
        <v>5857</v>
      </c>
    </row>
    <row r="10281" spans="1:19" x14ac:dyDescent="0.25">
      <c r="A10281">
        <v>-35.664324399999998</v>
      </c>
      <c r="B10281">
        <v>-63.717610000000001</v>
      </c>
      <c r="C10281" t="s">
        <v>6506</v>
      </c>
      <c r="F10281" t="s">
        <v>2356</v>
      </c>
      <c r="M10281" t="s">
        <v>5859</v>
      </c>
      <c r="O10281" t="s">
        <v>5856</v>
      </c>
      <c r="S10281" t="s">
        <v>5857</v>
      </c>
    </row>
    <row r="10282" spans="1:19" x14ac:dyDescent="0.25">
      <c r="A10282">
        <v>-35.551000000000002</v>
      </c>
      <c r="B10282">
        <v>-63.8072084</v>
      </c>
      <c r="C10282" t="s">
        <v>6507</v>
      </c>
      <c r="F10282" t="s">
        <v>6508</v>
      </c>
      <c r="M10282" t="s">
        <v>5859</v>
      </c>
      <c r="O10282" t="s">
        <v>5856</v>
      </c>
      <c r="S10282" t="s">
        <v>5857</v>
      </c>
    </row>
    <row r="10283" spans="1:19" x14ac:dyDescent="0.25">
      <c r="A10283">
        <v>-36.6457841</v>
      </c>
      <c r="B10283">
        <v>-64.313445000000002</v>
      </c>
      <c r="C10283" t="s">
        <v>6509</v>
      </c>
      <c r="F10283" t="s">
        <v>2356</v>
      </c>
      <c r="M10283" t="s">
        <v>5859</v>
      </c>
      <c r="O10283" t="s">
        <v>5856</v>
      </c>
      <c r="S10283" t="s">
        <v>5857</v>
      </c>
    </row>
    <row r="10284" spans="1:19" x14ac:dyDescent="0.25">
      <c r="A10284">
        <v>-36.588402100000003</v>
      </c>
      <c r="B10284">
        <v>-64.280481600000002</v>
      </c>
      <c r="C10284" t="s">
        <v>6510</v>
      </c>
      <c r="O10284" t="s">
        <v>5856</v>
      </c>
      <c r="S10284" t="s">
        <v>5857</v>
      </c>
    </row>
    <row r="10285" spans="1:19" x14ac:dyDescent="0.25">
      <c r="A10285">
        <v>-37.311116599999998</v>
      </c>
      <c r="B10285">
        <v>-64.555288300000001</v>
      </c>
      <c r="C10285" t="s">
        <v>6511</v>
      </c>
      <c r="O10285" t="s">
        <v>5856</v>
      </c>
      <c r="S10285" t="s">
        <v>5857</v>
      </c>
    </row>
    <row r="10286" spans="1:19" x14ac:dyDescent="0.25">
      <c r="A10286">
        <v>-36.471240000000002</v>
      </c>
      <c r="B10286">
        <v>-66.529696000000001</v>
      </c>
      <c r="C10286" t="s">
        <v>6512</v>
      </c>
      <c r="O10286" t="s">
        <v>5856</v>
      </c>
      <c r="S10286" t="s">
        <v>5857</v>
      </c>
    </row>
    <row r="10287" spans="1:19" x14ac:dyDescent="0.25">
      <c r="A10287">
        <v>-36.568005300000003</v>
      </c>
      <c r="B10287">
        <v>-64.157656299999999</v>
      </c>
      <c r="C10287" t="s">
        <v>6513</v>
      </c>
      <c r="F10287" t="s">
        <v>6514</v>
      </c>
      <c r="M10287" t="s">
        <v>5859</v>
      </c>
      <c r="O10287" t="s">
        <v>5856</v>
      </c>
      <c r="S10287" t="s">
        <v>5857</v>
      </c>
    </row>
    <row r="10288" spans="1:19" x14ac:dyDescent="0.25">
      <c r="A10288">
        <v>-35.6256688</v>
      </c>
      <c r="B10288">
        <v>-64.558355000000006</v>
      </c>
      <c r="C10288" t="s">
        <v>6515</v>
      </c>
      <c r="O10288" t="s">
        <v>5856</v>
      </c>
      <c r="S10288" t="s">
        <v>5857</v>
      </c>
    </row>
    <row r="10289" spans="1:19" x14ac:dyDescent="0.25">
      <c r="A10289">
        <v>-37.975950400000002</v>
      </c>
      <c r="B10289">
        <v>-63.602231600000003</v>
      </c>
      <c r="C10289" t="s">
        <v>6516</v>
      </c>
      <c r="O10289" t="s">
        <v>5856</v>
      </c>
      <c r="S10289" t="s">
        <v>5857</v>
      </c>
    </row>
    <row r="10290" spans="1:19" x14ac:dyDescent="0.25">
      <c r="A10290">
        <v>-36.673678700000004</v>
      </c>
      <c r="B10290">
        <v>-64.359412399999997</v>
      </c>
      <c r="C10290" t="s">
        <v>6517</v>
      </c>
      <c r="F10290" t="s">
        <v>6518</v>
      </c>
      <c r="O10290" t="s">
        <v>5856</v>
      </c>
      <c r="S10290" t="s">
        <v>5857</v>
      </c>
    </row>
    <row r="10291" spans="1:19" x14ac:dyDescent="0.25">
      <c r="A10291">
        <v>-36.600588999999999</v>
      </c>
      <c r="B10291">
        <v>-64.300888200000003</v>
      </c>
      <c r="C10291" t="s">
        <v>6519</v>
      </c>
      <c r="F10291" t="s">
        <v>6520</v>
      </c>
      <c r="O10291" t="s">
        <v>5856</v>
      </c>
      <c r="S10291" t="s">
        <v>5857</v>
      </c>
    </row>
    <row r="10292" spans="1:19" x14ac:dyDescent="0.25">
      <c r="A10292">
        <v>-36.640330499999997</v>
      </c>
      <c r="B10292">
        <v>-63.396519400000003</v>
      </c>
      <c r="C10292" t="s">
        <v>6521</v>
      </c>
      <c r="O10292" t="s">
        <v>5856</v>
      </c>
      <c r="S10292" t="s">
        <v>5857</v>
      </c>
    </row>
    <row r="10293" spans="1:19" x14ac:dyDescent="0.25">
      <c r="A10293">
        <v>-36.963000000000001</v>
      </c>
      <c r="B10293">
        <v>-67.986000000000004</v>
      </c>
      <c r="C10293" t="s">
        <v>6522</v>
      </c>
      <c r="O10293" t="s">
        <v>5856</v>
      </c>
      <c r="S10293" t="s">
        <v>5857</v>
      </c>
    </row>
    <row r="10294" spans="1:19" x14ac:dyDescent="0.25">
      <c r="A10294">
        <v>-37.3575777</v>
      </c>
      <c r="B10294">
        <v>-64.611563799999999</v>
      </c>
      <c r="C10294" t="s">
        <v>6523</v>
      </c>
      <c r="F10294" t="s">
        <v>2356</v>
      </c>
      <c r="M10294" t="s">
        <v>5868</v>
      </c>
      <c r="O10294" t="s">
        <v>5856</v>
      </c>
      <c r="S10294" t="s">
        <v>5857</v>
      </c>
    </row>
    <row r="10295" spans="1:19" x14ac:dyDescent="0.25">
      <c r="A10295">
        <v>-36.610464800000003</v>
      </c>
      <c r="B10295">
        <v>-64.180599999999998</v>
      </c>
      <c r="C10295" t="s">
        <v>6524</v>
      </c>
      <c r="F10295" t="s">
        <v>6379</v>
      </c>
      <c r="M10295" t="s">
        <v>5859</v>
      </c>
      <c r="O10295" t="s">
        <v>5856</v>
      </c>
      <c r="S10295" t="s">
        <v>5857</v>
      </c>
    </row>
    <row r="10296" spans="1:19" x14ac:dyDescent="0.25">
      <c r="A10296">
        <v>-36.217752300000001</v>
      </c>
      <c r="B10296">
        <v>-65.419867300000007</v>
      </c>
      <c r="C10296" t="s">
        <v>6525</v>
      </c>
      <c r="F10296" t="s">
        <v>2356</v>
      </c>
      <c r="M10296" t="s">
        <v>5893</v>
      </c>
      <c r="O10296" t="s">
        <v>5856</v>
      </c>
      <c r="S10296" t="s">
        <v>5857</v>
      </c>
    </row>
    <row r="10297" spans="1:19" x14ac:dyDescent="0.25">
      <c r="A10297">
        <v>-36.4588106</v>
      </c>
      <c r="B10297">
        <v>-63.632447399999997</v>
      </c>
      <c r="C10297" t="s">
        <v>6526</v>
      </c>
      <c r="O10297" t="s">
        <v>5856</v>
      </c>
      <c r="S10297" t="s">
        <v>5857</v>
      </c>
    </row>
    <row r="10298" spans="1:19" x14ac:dyDescent="0.25">
      <c r="A10298">
        <v>-36.491786099999999</v>
      </c>
      <c r="B10298">
        <v>-63.929106099999998</v>
      </c>
      <c r="C10298" t="s">
        <v>6527</v>
      </c>
      <c r="F10298" t="s">
        <v>2356</v>
      </c>
      <c r="M10298" t="s">
        <v>5859</v>
      </c>
      <c r="O10298" t="s">
        <v>5856</v>
      </c>
      <c r="S10298" t="s">
        <v>5857</v>
      </c>
    </row>
    <row r="10299" spans="1:19" x14ac:dyDescent="0.25">
      <c r="A10299">
        <v>-35.770980399999999</v>
      </c>
      <c r="B10299">
        <v>-63.695852199999997</v>
      </c>
      <c r="C10299" t="s">
        <v>6528</v>
      </c>
      <c r="F10299" t="s">
        <v>6529</v>
      </c>
      <c r="M10299" t="s">
        <v>5859</v>
      </c>
      <c r="O10299" t="s">
        <v>5856</v>
      </c>
      <c r="S10299" t="s">
        <v>5857</v>
      </c>
    </row>
    <row r="10300" spans="1:19" x14ac:dyDescent="0.25">
      <c r="A10300">
        <v>-37.212000000000003</v>
      </c>
      <c r="B10300">
        <v>-66.152000000000001</v>
      </c>
      <c r="C10300" t="s">
        <v>6530</v>
      </c>
      <c r="O10300" t="s">
        <v>5856</v>
      </c>
      <c r="S10300" t="s">
        <v>5857</v>
      </c>
    </row>
    <row r="10301" spans="1:19" x14ac:dyDescent="0.25">
      <c r="A10301">
        <v>-35.138391499999997</v>
      </c>
      <c r="B10301">
        <v>-64.096524799999997</v>
      </c>
      <c r="C10301" t="s">
        <v>6531</v>
      </c>
      <c r="F10301" t="s">
        <v>2356</v>
      </c>
      <c r="O10301" t="s">
        <v>5856</v>
      </c>
      <c r="S10301" t="s">
        <v>5857</v>
      </c>
    </row>
    <row r="10302" spans="1:19" x14ac:dyDescent="0.25">
      <c r="A10302">
        <v>-35.792050600000003</v>
      </c>
      <c r="B10302">
        <v>-63.696002700000001</v>
      </c>
      <c r="C10302" t="s">
        <v>6532</v>
      </c>
      <c r="F10302" t="s">
        <v>2356</v>
      </c>
      <c r="M10302" t="s">
        <v>5859</v>
      </c>
      <c r="O10302" t="s">
        <v>5856</v>
      </c>
      <c r="S10302" t="s">
        <v>5857</v>
      </c>
    </row>
    <row r="10303" spans="1:19" x14ac:dyDescent="0.25">
      <c r="A10303">
        <v>-35.191052499999998</v>
      </c>
      <c r="B10303">
        <v>-64.106378699999993</v>
      </c>
      <c r="C10303" t="s">
        <v>6533</v>
      </c>
      <c r="F10303" t="s">
        <v>6534</v>
      </c>
      <c r="M10303" t="s">
        <v>1080</v>
      </c>
      <c r="O10303" t="s">
        <v>5856</v>
      </c>
      <c r="S10303" t="s">
        <v>5857</v>
      </c>
    </row>
    <row r="10304" spans="1:19" x14ac:dyDescent="0.25">
      <c r="A10304">
        <v>-36.603222000000002</v>
      </c>
      <c r="B10304">
        <v>-67.962361000000001</v>
      </c>
      <c r="C10304" t="s">
        <v>6535</v>
      </c>
      <c r="O10304" t="s">
        <v>5856</v>
      </c>
      <c r="S10304" t="s">
        <v>5857</v>
      </c>
    </row>
    <row r="10305" spans="1:19" x14ac:dyDescent="0.25">
      <c r="A10305">
        <v>-35.762389800000001</v>
      </c>
      <c r="B10305">
        <v>-63.7176051</v>
      </c>
      <c r="C10305" t="s">
        <v>6536</v>
      </c>
      <c r="F10305" t="s">
        <v>6537</v>
      </c>
      <c r="M10305" t="s">
        <v>5859</v>
      </c>
      <c r="O10305" t="s">
        <v>5856</v>
      </c>
      <c r="S10305" t="s">
        <v>5857</v>
      </c>
    </row>
    <row r="10306" spans="1:19" x14ac:dyDescent="0.25">
      <c r="A10306">
        <v>-36.247301999999998</v>
      </c>
      <c r="B10306">
        <v>-66.914289999999994</v>
      </c>
      <c r="C10306" t="s">
        <v>6538</v>
      </c>
      <c r="O10306" t="s">
        <v>5856</v>
      </c>
      <c r="S10306" t="s">
        <v>5857</v>
      </c>
    </row>
    <row r="10307" spans="1:19" x14ac:dyDescent="0.25">
      <c r="A10307">
        <v>-36.680945299999998</v>
      </c>
      <c r="B10307">
        <v>-64.357481899999996</v>
      </c>
      <c r="C10307" t="s">
        <v>6539</v>
      </c>
      <c r="F10307" t="s">
        <v>6423</v>
      </c>
      <c r="M10307" t="s">
        <v>1080</v>
      </c>
      <c r="O10307" t="s">
        <v>5856</v>
      </c>
      <c r="S10307" t="s">
        <v>5857</v>
      </c>
    </row>
    <row r="10308" spans="1:19" x14ac:dyDescent="0.25">
      <c r="A10308">
        <v>-38.547804999999997</v>
      </c>
      <c r="B10308">
        <v>-63.857039</v>
      </c>
      <c r="C10308" t="s">
        <v>6540</v>
      </c>
      <c r="O10308" t="s">
        <v>5856</v>
      </c>
      <c r="S10308" t="s">
        <v>5857</v>
      </c>
    </row>
    <row r="10309" spans="1:19" x14ac:dyDescent="0.25">
      <c r="A10309">
        <v>-36.253247600000002</v>
      </c>
      <c r="B10309">
        <v>-65.206078599999998</v>
      </c>
      <c r="C10309" t="s">
        <v>6541</v>
      </c>
      <c r="O10309" t="s">
        <v>5856</v>
      </c>
      <c r="S10309" t="s">
        <v>5857</v>
      </c>
    </row>
    <row r="10310" spans="1:19" x14ac:dyDescent="0.25">
      <c r="A10310">
        <v>-36.620787</v>
      </c>
      <c r="B10310">
        <v>-64.285488400000006</v>
      </c>
      <c r="C10310" t="s">
        <v>6542</v>
      </c>
      <c r="F10310" t="s">
        <v>2325</v>
      </c>
      <c r="O10310" t="s">
        <v>5856</v>
      </c>
      <c r="S10310" t="s">
        <v>5857</v>
      </c>
    </row>
    <row r="10311" spans="1:19" x14ac:dyDescent="0.25">
      <c r="A10311">
        <v>-36.682277300000003</v>
      </c>
      <c r="B10311">
        <v>-64.369419600000001</v>
      </c>
      <c r="C10311" t="s">
        <v>6543</v>
      </c>
      <c r="O10311" t="s">
        <v>5856</v>
      </c>
      <c r="S10311" t="s">
        <v>5857</v>
      </c>
    </row>
    <row r="10312" spans="1:19" x14ac:dyDescent="0.25">
      <c r="A10312">
        <v>-37.666261499999997</v>
      </c>
      <c r="B10312">
        <v>-63.540500399999999</v>
      </c>
      <c r="C10312" t="s">
        <v>6544</v>
      </c>
      <c r="O10312" t="s">
        <v>5856</v>
      </c>
      <c r="S10312" t="s">
        <v>5857</v>
      </c>
    </row>
    <row r="10313" spans="1:19" x14ac:dyDescent="0.25">
      <c r="A10313">
        <v>-36.576812500000003</v>
      </c>
      <c r="B10313">
        <v>-64.279809700000001</v>
      </c>
      <c r="C10313" t="s">
        <v>6545</v>
      </c>
      <c r="F10313" t="s">
        <v>6546</v>
      </c>
      <c r="M10313" t="s">
        <v>1080</v>
      </c>
      <c r="O10313" t="s">
        <v>5856</v>
      </c>
      <c r="S10313" t="s">
        <v>5857</v>
      </c>
    </row>
    <row r="10314" spans="1:19" x14ac:dyDescent="0.25">
      <c r="A10314">
        <v>-36.639682299999997</v>
      </c>
      <c r="B10314">
        <v>-64.283834400000003</v>
      </c>
      <c r="C10314" t="s">
        <v>6547</v>
      </c>
      <c r="O10314" t="s">
        <v>5856</v>
      </c>
      <c r="S10314" t="s">
        <v>5857</v>
      </c>
    </row>
    <row r="10315" spans="1:19" x14ac:dyDescent="0.25">
      <c r="A10315">
        <v>-37.897622200000001</v>
      </c>
      <c r="B10315">
        <v>-63.850659999999998</v>
      </c>
      <c r="C10315" t="s">
        <v>6548</v>
      </c>
      <c r="O10315" t="s">
        <v>5856</v>
      </c>
      <c r="S10315" t="s">
        <v>5857</v>
      </c>
    </row>
    <row r="10316" spans="1:19" x14ac:dyDescent="0.25">
      <c r="A10316">
        <v>-37.525039999999997</v>
      </c>
      <c r="B10316">
        <v>-65.745752999999993</v>
      </c>
      <c r="C10316" t="s">
        <v>6549</v>
      </c>
      <c r="N10316" t="s">
        <v>5946</v>
      </c>
      <c r="O10316" t="s">
        <v>5856</v>
      </c>
      <c r="S10316" t="s">
        <v>5857</v>
      </c>
    </row>
    <row r="10317" spans="1:19" x14ac:dyDescent="0.25">
      <c r="A10317">
        <v>-36.654272200000001</v>
      </c>
      <c r="B10317">
        <v>-64.336123299999997</v>
      </c>
      <c r="C10317" t="s">
        <v>6550</v>
      </c>
      <c r="F10317" t="s">
        <v>6551</v>
      </c>
      <c r="O10317" t="s">
        <v>5856</v>
      </c>
      <c r="S10317" t="s">
        <v>5857</v>
      </c>
    </row>
    <row r="10318" spans="1:19" x14ac:dyDescent="0.25">
      <c r="A10318">
        <v>-35.782929199999998</v>
      </c>
      <c r="B10318">
        <v>-63.693025300000002</v>
      </c>
      <c r="C10318" t="s">
        <v>6552</v>
      </c>
      <c r="F10318" t="s">
        <v>2356</v>
      </c>
      <c r="M10318" t="s">
        <v>5859</v>
      </c>
      <c r="O10318" t="s">
        <v>5856</v>
      </c>
      <c r="S10318" t="s">
        <v>5857</v>
      </c>
    </row>
    <row r="10319" spans="1:19" x14ac:dyDescent="0.25">
      <c r="A10319">
        <v>-38.015286799999998</v>
      </c>
      <c r="B10319">
        <v>-65.148858500000003</v>
      </c>
      <c r="C10319" t="s">
        <v>6553</v>
      </c>
      <c r="O10319" t="s">
        <v>5856</v>
      </c>
      <c r="S10319" t="s">
        <v>5857</v>
      </c>
    </row>
    <row r="10320" spans="1:19" x14ac:dyDescent="0.25">
      <c r="A10320">
        <v>-38.0357889</v>
      </c>
      <c r="B10320">
        <v>-63.419968300000001</v>
      </c>
      <c r="C10320" t="s">
        <v>6554</v>
      </c>
      <c r="O10320" t="s">
        <v>5856</v>
      </c>
      <c r="S10320" t="s">
        <v>5857</v>
      </c>
    </row>
    <row r="10321" spans="1:19" x14ac:dyDescent="0.25">
      <c r="A10321">
        <v>-35.044020400000001</v>
      </c>
      <c r="B10321">
        <v>-64.388971600000005</v>
      </c>
      <c r="C10321" t="s">
        <v>6555</v>
      </c>
      <c r="O10321" t="s">
        <v>5856</v>
      </c>
      <c r="S10321" t="s">
        <v>5857</v>
      </c>
    </row>
    <row r="10322" spans="1:19" x14ac:dyDescent="0.25">
      <c r="A10322">
        <v>-35.629984</v>
      </c>
      <c r="B10322">
        <v>-64.447031899999999</v>
      </c>
      <c r="C10322" t="s">
        <v>6556</v>
      </c>
      <c r="O10322" t="s">
        <v>5856</v>
      </c>
      <c r="S10322" t="s">
        <v>5857</v>
      </c>
    </row>
    <row r="10323" spans="1:19" x14ac:dyDescent="0.25">
      <c r="A10323">
        <v>-36.529611000000003</v>
      </c>
      <c r="B10323">
        <v>-67.872777999999997</v>
      </c>
      <c r="C10323" t="s">
        <v>6557</v>
      </c>
      <c r="O10323" t="s">
        <v>5856</v>
      </c>
      <c r="S10323" t="s">
        <v>5857</v>
      </c>
    </row>
    <row r="10324" spans="1:19" x14ac:dyDescent="0.25">
      <c r="A10324">
        <v>-36.5185678</v>
      </c>
      <c r="B10324">
        <v>-64.058085500000004</v>
      </c>
      <c r="C10324" t="s">
        <v>6558</v>
      </c>
      <c r="F10324" t="s">
        <v>6559</v>
      </c>
      <c r="M10324" t="s">
        <v>5859</v>
      </c>
      <c r="O10324" t="s">
        <v>5856</v>
      </c>
      <c r="S10324" t="s">
        <v>5857</v>
      </c>
    </row>
    <row r="10325" spans="1:19" x14ac:dyDescent="0.25">
      <c r="A10325">
        <v>-36.221091999999999</v>
      </c>
      <c r="B10325">
        <v>-64.338258999999994</v>
      </c>
      <c r="C10325" t="s">
        <v>6560</v>
      </c>
      <c r="O10325" t="s">
        <v>5856</v>
      </c>
      <c r="S10325" t="s">
        <v>5857</v>
      </c>
    </row>
    <row r="10326" spans="1:19" x14ac:dyDescent="0.25">
      <c r="A10326">
        <v>-37.149878600000001</v>
      </c>
      <c r="B10326">
        <v>-64.012900700000003</v>
      </c>
      <c r="C10326" t="s">
        <v>6561</v>
      </c>
      <c r="F10326" t="s">
        <v>6562</v>
      </c>
      <c r="M10326" t="s">
        <v>5868</v>
      </c>
      <c r="O10326" t="s">
        <v>5856</v>
      </c>
      <c r="S10326" t="s">
        <v>5857</v>
      </c>
    </row>
    <row r="10327" spans="1:19" x14ac:dyDescent="0.25">
      <c r="A10327">
        <v>-36.452961100000003</v>
      </c>
      <c r="B10327">
        <v>-63.628061099999996</v>
      </c>
      <c r="C10327" t="s">
        <v>6563</v>
      </c>
      <c r="F10327" t="s">
        <v>2356</v>
      </c>
      <c r="M10327" t="s">
        <v>5893</v>
      </c>
      <c r="O10327" t="s">
        <v>5856</v>
      </c>
      <c r="S10327" t="s">
        <v>5857</v>
      </c>
    </row>
    <row r="10328" spans="1:19" x14ac:dyDescent="0.25">
      <c r="A10328">
        <v>-36.395007</v>
      </c>
      <c r="B10328">
        <v>-63.447508900000003</v>
      </c>
      <c r="C10328" t="s">
        <v>6564</v>
      </c>
      <c r="O10328" t="s">
        <v>5856</v>
      </c>
      <c r="S10328" t="s">
        <v>5857</v>
      </c>
    </row>
    <row r="10329" spans="1:19" x14ac:dyDescent="0.25">
      <c r="A10329">
        <v>-35.029332099999998</v>
      </c>
      <c r="B10329">
        <v>-63.685322300000003</v>
      </c>
      <c r="C10329" t="s">
        <v>6565</v>
      </c>
      <c r="O10329" t="s">
        <v>5856</v>
      </c>
      <c r="S10329" t="s">
        <v>5857</v>
      </c>
    </row>
    <row r="10330" spans="1:19" x14ac:dyDescent="0.25">
      <c r="A10330">
        <v>-36.153916500000001</v>
      </c>
      <c r="B10330">
        <v>-63.855902800000003</v>
      </c>
      <c r="C10330" t="s">
        <v>6566</v>
      </c>
      <c r="O10330" t="s">
        <v>5856</v>
      </c>
      <c r="S10330" t="s">
        <v>5857</v>
      </c>
    </row>
    <row r="10331" spans="1:19" x14ac:dyDescent="0.25">
      <c r="A10331">
        <v>-35.612431000000001</v>
      </c>
      <c r="B10331">
        <v>-63.716529700000002</v>
      </c>
      <c r="C10331" t="s">
        <v>6567</v>
      </c>
      <c r="F10331" t="s">
        <v>6568</v>
      </c>
      <c r="M10331" t="s">
        <v>1080</v>
      </c>
      <c r="O10331" t="s">
        <v>5856</v>
      </c>
      <c r="S10331" t="s">
        <v>5857</v>
      </c>
    </row>
    <row r="10332" spans="1:19" x14ac:dyDescent="0.25">
      <c r="A10332">
        <v>-38.567841000000001</v>
      </c>
      <c r="B10332">
        <v>-64.876806000000002</v>
      </c>
      <c r="C10332" t="s">
        <v>6569</v>
      </c>
      <c r="O10332" t="s">
        <v>5856</v>
      </c>
      <c r="S10332" t="s">
        <v>5857</v>
      </c>
    </row>
    <row r="10333" spans="1:19" x14ac:dyDescent="0.25">
      <c r="A10333">
        <v>-35.053414600000004</v>
      </c>
      <c r="B10333">
        <v>-64.2502061</v>
      </c>
      <c r="C10333" t="s">
        <v>6570</v>
      </c>
      <c r="F10333" t="s">
        <v>6065</v>
      </c>
      <c r="M10333" t="s">
        <v>5859</v>
      </c>
      <c r="O10333" t="s">
        <v>5856</v>
      </c>
      <c r="S10333" t="s">
        <v>5857</v>
      </c>
    </row>
    <row r="10334" spans="1:19" x14ac:dyDescent="0.25">
      <c r="A10334">
        <v>-35.6783377</v>
      </c>
      <c r="B10334">
        <v>-63.748896100000003</v>
      </c>
      <c r="C10334" t="s">
        <v>6571</v>
      </c>
      <c r="O10334" t="s">
        <v>5856</v>
      </c>
      <c r="S10334" t="s">
        <v>5857</v>
      </c>
    </row>
    <row r="10335" spans="1:19" x14ac:dyDescent="0.25">
      <c r="A10335">
        <v>-38.973581000000003</v>
      </c>
      <c r="B10335">
        <v>-64.109691999999995</v>
      </c>
      <c r="C10335" t="s">
        <v>6572</v>
      </c>
      <c r="O10335" t="s">
        <v>5856</v>
      </c>
      <c r="S10335" t="s">
        <v>5857</v>
      </c>
    </row>
    <row r="10336" spans="1:19" x14ac:dyDescent="0.25">
      <c r="A10336">
        <v>-36.697450000000003</v>
      </c>
      <c r="B10336">
        <v>-66.358005000000006</v>
      </c>
      <c r="C10336" t="s">
        <v>6573</v>
      </c>
      <c r="O10336" t="s">
        <v>5856</v>
      </c>
      <c r="S10336" t="s">
        <v>5857</v>
      </c>
    </row>
    <row r="10337" spans="1:19" x14ac:dyDescent="0.25">
      <c r="A10337">
        <v>-37.161780100000001</v>
      </c>
      <c r="B10337">
        <v>-63.527982100000003</v>
      </c>
      <c r="C10337" t="s">
        <v>6574</v>
      </c>
      <c r="F10337" t="s">
        <v>6014</v>
      </c>
      <c r="O10337" t="s">
        <v>5856</v>
      </c>
      <c r="S10337" t="s">
        <v>5857</v>
      </c>
    </row>
    <row r="10338" spans="1:19" x14ac:dyDescent="0.25">
      <c r="A10338">
        <v>-38.469063900000002</v>
      </c>
      <c r="B10338">
        <v>-64.818709100000007</v>
      </c>
      <c r="C10338" t="s">
        <v>6575</v>
      </c>
      <c r="O10338" t="s">
        <v>5856</v>
      </c>
      <c r="S10338" t="s">
        <v>5857</v>
      </c>
    </row>
    <row r="10339" spans="1:19" x14ac:dyDescent="0.25">
      <c r="A10339">
        <v>-35.6283958</v>
      </c>
      <c r="B10339">
        <v>-64.807774600000002</v>
      </c>
      <c r="C10339" t="s">
        <v>6576</v>
      </c>
      <c r="O10339" t="s">
        <v>5856</v>
      </c>
      <c r="S10339" t="s">
        <v>5857</v>
      </c>
    </row>
    <row r="10340" spans="1:19" x14ac:dyDescent="0.25">
      <c r="A10340">
        <v>-37.158963</v>
      </c>
      <c r="B10340">
        <v>-66.676332000000002</v>
      </c>
      <c r="C10340" t="s">
        <v>6577</v>
      </c>
      <c r="O10340" t="s">
        <v>5856</v>
      </c>
      <c r="S10340" t="s">
        <v>5857</v>
      </c>
    </row>
    <row r="10341" spans="1:19" x14ac:dyDescent="0.25">
      <c r="A10341">
        <v>-35.671062900000003</v>
      </c>
      <c r="B10341">
        <v>-63.773392100000002</v>
      </c>
      <c r="C10341" t="s">
        <v>6578</v>
      </c>
      <c r="F10341" t="s">
        <v>6579</v>
      </c>
      <c r="M10341" t="s">
        <v>5859</v>
      </c>
      <c r="O10341" t="s">
        <v>5856</v>
      </c>
      <c r="S10341" t="s">
        <v>5857</v>
      </c>
    </row>
    <row r="10342" spans="1:19" x14ac:dyDescent="0.25">
      <c r="A10342">
        <v>-36.491878700000001</v>
      </c>
      <c r="B10342">
        <v>-63.900910699999997</v>
      </c>
      <c r="C10342" t="s">
        <v>6580</v>
      </c>
      <c r="F10342" t="s">
        <v>2356</v>
      </c>
      <c r="M10342" t="s">
        <v>5893</v>
      </c>
      <c r="O10342" t="s">
        <v>5856</v>
      </c>
      <c r="S10342" t="s">
        <v>5857</v>
      </c>
    </row>
    <row r="10343" spans="1:19" x14ac:dyDescent="0.25">
      <c r="A10343">
        <v>-37.4425059</v>
      </c>
      <c r="B10343">
        <v>-65.079724999999996</v>
      </c>
      <c r="C10343" t="s">
        <v>6581</v>
      </c>
      <c r="F10343" t="s">
        <v>6582</v>
      </c>
      <c r="M10343" t="s">
        <v>6465</v>
      </c>
      <c r="O10343" t="s">
        <v>5856</v>
      </c>
      <c r="S10343" t="s">
        <v>5857</v>
      </c>
    </row>
    <row r="10344" spans="1:19" x14ac:dyDescent="0.25">
      <c r="A10344">
        <v>-35.549704699999999</v>
      </c>
      <c r="B10344">
        <v>-65.084640100000001</v>
      </c>
      <c r="C10344" t="s">
        <v>6583</v>
      </c>
      <c r="O10344" t="s">
        <v>5856</v>
      </c>
      <c r="S10344" t="s">
        <v>5857</v>
      </c>
    </row>
    <row r="10345" spans="1:19" x14ac:dyDescent="0.25">
      <c r="A10345">
        <v>-36.902999999999999</v>
      </c>
      <c r="B10345">
        <v>-66.48</v>
      </c>
      <c r="C10345" t="s">
        <v>6584</v>
      </c>
      <c r="O10345" t="s">
        <v>5856</v>
      </c>
      <c r="S10345" t="s">
        <v>5857</v>
      </c>
    </row>
    <row r="10346" spans="1:19" x14ac:dyDescent="0.25">
      <c r="A10346">
        <v>-35.323585000000001</v>
      </c>
      <c r="B10346">
        <v>-63.653869</v>
      </c>
      <c r="C10346" t="s">
        <v>6585</v>
      </c>
      <c r="F10346" t="s">
        <v>6586</v>
      </c>
      <c r="O10346" t="s">
        <v>5856</v>
      </c>
      <c r="S10346" t="s">
        <v>5857</v>
      </c>
    </row>
    <row r="10347" spans="1:19" x14ac:dyDescent="0.25">
      <c r="A10347">
        <v>-37.164288800000001</v>
      </c>
      <c r="B10347">
        <v>-63.430086099999997</v>
      </c>
      <c r="C10347" t="s">
        <v>6587</v>
      </c>
      <c r="F10347" t="s">
        <v>6588</v>
      </c>
      <c r="M10347" t="s">
        <v>5868</v>
      </c>
      <c r="O10347" t="s">
        <v>5856</v>
      </c>
      <c r="S10347" t="s">
        <v>5857</v>
      </c>
    </row>
    <row r="10348" spans="1:19" x14ac:dyDescent="0.25">
      <c r="A10348">
        <v>-37.025439200000001</v>
      </c>
      <c r="B10348">
        <v>-63.578631000000001</v>
      </c>
      <c r="C10348" t="s">
        <v>6589</v>
      </c>
      <c r="O10348" t="s">
        <v>5856</v>
      </c>
      <c r="S10348" t="s">
        <v>5857</v>
      </c>
    </row>
    <row r="10349" spans="1:19" x14ac:dyDescent="0.25">
      <c r="A10349">
        <v>-35.629467699999999</v>
      </c>
      <c r="B10349">
        <v>-64.5663117</v>
      </c>
      <c r="C10349" t="s">
        <v>6590</v>
      </c>
      <c r="F10349" t="s">
        <v>3068</v>
      </c>
      <c r="M10349" t="s">
        <v>5859</v>
      </c>
      <c r="O10349" t="s">
        <v>5856</v>
      </c>
      <c r="S10349" t="s">
        <v>5857</v>
      </c>
    </row>
    <row r="10350" spans="1:19" x14ac:dyDescent="0.25">
      <c r="A10350">
        <v>-35.398271000000001</v>
      </c>
      <c r="B10350">
        <v>-64.470352000000005</v>
      </c>
      <c r="C10350" t="s">
        <v>6591</v>
      </c>
      <c r="O10350" t="s">
        <v>5856</v>
      </c>
      <c r="S10350" t="s">
        <v>5857</v>
      </c>
    </row>
    <row r="10351" spans="1:19" x14ac:dyDescent="0.25">
      <c r="A10351">
        <v>-37.489120200000002</v>
      </c>
      <c r="B10351">
        <v>-64.280367900000002</v>
      </c>
      <c r="C10351" t="s">
        <v>6592</v>
      </c>
      <c r="O10351" t="s">
        <v>5856</v>
      </c>
      <c r="S10351" t="s">
        <v>5857</v>
      </c>
    </row>
    <row r="10352" spans="1:19" x14ac:dyDescent="0.25">
      <c r="A10352">
        <v>-35.847966700000001</v>
      </c>
      <c r="B10352">
        <v>-64.824232499999994</v>
      </c>
      <c r="C10352" t="s">
        <v>6593</v>
      </c>
      <c r="O10352" t="s">
        <v>5856</v>
      </c>
      <c r="S10352" t="s">
        <v>5857</v>
      </c>
    </row>
    <row r="10353" spans="1:19" x14ac:dyDescent="0.25">
      <c r="A10353">
        <v>-35.659305199999999</v>
      </c>
      <c r="B10353">
        <v>-63.733909199999999</v>
      </c>
      <c r="C10353" t="s">
        <v>6594</v>
      </c>
      <c r="F10353" t="s">
        <v>2356</v>
      </c>
      <c r="M10353" t="s">
        <v>5859</v>
      </c>
      <c r="O10353" t="s">
        <v>5856</v>
      </c>
      <c r="S10353" t="s">
        <v>5857</v>
      </c>
    </row>
    <row r="10354" spans="1:19" x14ac:dyDescent="0.25">
      <c r="A10354">
        <v>-37.137202899999998</v>
      </c>
      <c r="B10354">
        <v>-63.666760199999999</v>
      </c>
      <c r="C10354" t="s">
        <v>6595</v>
      </c>
      <c r="F10354" t="s">
        <v>6596</v>
      </c>
      <c r="O10354" t="s">
        <v>5856</v>
      </c>
      <c r="S10354" t="s">
        <v>5857</v>
      </c>
    </row>
    <row r="10355" spans="1:19" x14ac:dyDescent="0.25">
      <c r="A10355">
        <v>-37.896973099999997</v>
      </c>
      <c r="B10355">
        <v>-63.742918500000002</v>
      </c>
      <c r="C10355" t="s">
        <v>6597</v>
      </c>
      <c r="O10355" t="s">
        <v>5856</v>
      </c>
      <c r="S10355" t="s">
        <v>5857</v>
      </c>
    </row>
    <row r="10356" spans="1:19" x14ac:dyDescent="0.25">
      <c r="A10356">
        <v>-37.361005499999997</v>
      </c>
      <c r="B10356">
        <v>-64.611324999999994</v>
      </c>
      <c r="C10356" t="s">
        <v>6598</v>
      </c>
      <c r="F10356" t="s">
        <v>2356</v>
      </c>
      <c r="M10356" t="s">
        <v>5868</v>
      </c>
      <c r="O10356" t="s">
        <v>5856</v>
      </c>
      <c r="S10356" t="s">
        <v>5857</v>
      </c>
    </row>
    <row r="10357" spans="1:19" x14ac:dyDescent="0.25">
      <c r="A10357">
        <v>-35.310620100000001</v>
      </c>
      <c r="B10357">
        <v>-63.691448200000004</v>
      </c>
      <c r="C10357" t="s">
        <v>6599</v>
      </c>
      <c r="F10357" t="s">
        <v>6600</v>
      </c>
      <c r="M10357" t="s">
        <v>5859</v>
      </c>
      <c r="O10357" t="s">
        <v>5856</v>
      </c>
      <c r="S10357" t="s">
        <v>5857</v>
      </c>
    </row>
    <row r="10358" spans="1:19" x14ac:dyDescent="0.25">
      <c r="A10358">
        <v>-35.385008200000001</v>
      </c>
      <c r="B10358">
        <v>-64.462660900000003</v>
      </c>
      <c r="C10358" t="s">
        <v>6601</v>
      </c>
      <c r="O10358" t="s">
        <v>5856</v>
      </c>
      <c r="S10358" t="s">
        <v>5857</v>
      </c>
    </row>
    <row r="10359" spans="1:19" x14ac:dyDescent="0.25">
      <c r="A10359">
        <v>-35.724265699999997</v>
      </c>
      <c r="B10359">
        <v>-63.717815600000002</v>
      </c>
      <c r="C10359" t="s">
        <v>6602</v>
      </c>
      <c r="F10359" t="s">
        <v>6603</v>
      </c>
      <c r="M10359" t="s">
        <v>5859</v>
      </c>
      <c r="O10359" t="s">
        <v>5856</v>
      </c>
      <c r="S10359" t="s">
        <v>5857</v>
      </c>
    </row>
    <row r="10360" spans="1:19" x14ac:dyDescent="0.25">
      <c r="A10360">
        <v>-38.0184</v>
      </c>
      <c r="B10360">
        <v>-64.777522000000005</v>
      </c>
      <c r="C10360" t="s">
        <v>6604</v>
      </c>
      <c r="O10360" t="s">
        <v>5856</v>
      </c>
      <c r="S10360" t="s">
        <v>5857</v>
      </c>
    </row>
    <row r="10361" spans="1:19" x14ac:dyDescent="0.25">
      <c r="A10361">
        <v>-35.923687299999997</v>
      </c>
      <c r="B10361">
        <v>-64.302960600000006</v>
      </c>
      <c r="C10361" t="s">
        <v>6605</v>
      </c>
      <c r="O10361" t="s">
        <v>5856</v>
      </c>
      <c r="S10361" t="s">
        <v>5857</v>
      </c>
    </row>
    <row r="10362" spans="1:19" x14ac:dyDescent="0.25">
      <c r="A10362">
        <v>-38.004596499999998</v>
      </c>
      <c r="B10362">
        <v>-64.611063599999994</v>
      </c>
      <c r="C10362" t="s">
        <v>6606</v>
      </c>
      <c r="O10362" t="s">
        <v>5856</v>
      </c>
      <c r="S10362" t="s">
        <v>5857</v>
      </c>
    </row>
    <row r="10363" spans="1:19" x14ac:dyDescent="0.25">
      <c r="A10363">
        <v>-35.629286</v>
      </c>
      <c r="B10363">
        <v>-64.559393900000003</v>
      </c>
      <c r="C10363" t="s">
        <v>6607</v>
      </c>
      <c r="O10363" t="s">
        <v>5856</v>
      </c>
      <c r="S10363" t="s">
        <v>5857</v>
      </c>
    </row>
    <row r="10364" spans="1:19" x14ac:dyDescent="0.25">
      <c r="A10364">
        <v>-35.3951426</v>
      </c>
      <c r="B10364">
        <v>-64.462282599999995</v>
      </c>
      <c r="C10364" t="s">
        <v>6608</v>
      </c>
      <c r="O10364" t="s">
        <v>5856</v>
      </c>
      <c r="S10364" t="s">
        <v>5857</v>
      </c>
    </row>
    <row r="10365" spans="1:19" x14ac:dyDescent="0.25">
      <c r="A10365">
        <v>-35.086766699999998</v>
      </c>
      <c r="B10365">
        <v>-64.906721399999995</v>
      </c>
      <c r="C10365" t="s">
        <v>6609</v>
      </c>
      <c r="O10365" t="s">
        <v>5856</v>
      </c>
      <c r="S10365" t="s">
        <v>5857</v>
      </c>
    </row>
    <row r="10366" spans="1:19" x14ac:dyDescent="0.25">
      <c r="A10366">
        <v>-36.458886900000003</v>
      </c>
      <c r="B10366">
        <v>-63.6367318</v>
      </c>
      <c r="C10366" t="s">
        <v>6610</v>
      </c>
      <c r="O10366" t="s">
        <v>5856</v>
      </c>
      <c r="S10366" t="s">
        <v>5857</v>
      </c>
    </row>
    <row r="10367" spans="1:19" x14ac:dyDescent="0.25">
      <c r="A10367">
        <v>-37.031022399999998</v>
      </c>
      <c r="B10367">
        <v>-64.227219500000004</v>
      </c>
      <c r="C10367" t="s">
        <v>6611</v>
      </c>
      <c r="O10367" t="s">
        <v>5856</v>
      </c>
      <c r="S10367" t="s">
        <v>5857</v>
      </c>
    </row>
    <row r="10368" spans="1:19" x14ac:dyDescent="0.25">
      <c r="A10368">
        <v>-36.841058400000001</v>
      </c>
      <c r="B10368">
        <v>-63.522618700000002</v>
      </c>
      <c r="C10368" t="s">
        <v>6612</v>
      </c>
      <c r="F10368" t="s">
        <v>6613</v>
      </c>
      <c r="M10368" t="s">
        <v>5868</v>
      </c>
      <c r="O10368" t="s">
        <v>5856</v>
      </c>
      <c r="S10368" t="s">
        <v>5857</v>
      </c>
    </row>
    <row r="10369" spans="1:19" x14ac:dyDescent="0.25">
      <c r="A10369">
        <v>-36.680801899999999</v>
      </c>
      <c r="B10369">
        <v>-64.370780699999997</v>
      </c>
      <c r="C10369" t="s">
        <v>6614</v>
      </c>
      <c r="F10369" t="s">
        <v>6615</v>
      </c>
      <c r="M10369" t="s">
        <v>5868</v>
      </c>
      <c r="O10369" t="s">
        <v>5856</v>
      </c>
      <c r="S10369" t="s">
        <v>5857</v>
      </c>
    </row>
    <row r="10370" spans="1:19" x14ac:dyDescent="0.25">
      <c r="A10370">
        <v>-35.382539100000002</v>
      </c>
      <c r="B10370">
        <v>-64.4611527</v>
      </c>
      <c r="C10370" t="s">
        <v>6616</v>
      </c>
      <c r="O10370" t="s">
        <v>5856</v>
      </c>
      <c r="S10370" t="s">
        <v>5857</v>
      </c>
    </row>
    <row r="10371" spans="1:19" x14ac:dyDescent="0.25">
      <c r="A10371">
        <v>-35.0628101</v>
      </c>
      <c r="B10371">
        <v>-64.251731399999997</v>
      </c>
      <c r="C10371" t="s">
        <v>6617</v>
      </c>
      <c r="F10371" t="s">
        <v>2356</v>
      </c>
      <c r="M10371" t="s">
        <v>5859</v>
      </c>
      <c r="O10371" t="s">
        <v>5856</v>
      </c>
      <c r="S10371" t="s">
        <v>5857</v>
      </c>
    </row>
    <row r="10372" spans="1:19" x14ac:dyDescent="0.25">
      <c r="A10372">
        <v>-35.182936400000003</v>
      </c>
      <c r="B10372">
        <v>-64.062882000000002</v>
      </c>
      <c r="C10372" t="s">
        <v>6618</v>
      </c>
      <c r="F10372" t="s">
        <v>6619</v>
      </c>
      <c r="M10372" t="s">
        <v>5859</v>
      </c>
      <c r="O10372" t="s">
        <v>5856</v>
      </c>
      <c r="S10372" t="s">
        <v>5857</v>
      </c>
    </row>
    <row r="10373" spans="1:19" x14ac:dyDescent="0.25">
      <c r="A10373">
        <v>-36.847215499999997</v>
      </c>
      <c r="B10373">
        <v>-63.688395100000001</v>
      </c>
      <c r="C10373" t="s">
        <v>6620</v>
      </c>
      <c r="F10373" t="s">
        <v>6037</v>
      </c>
      <c r="M10373" t="s">
        <v>5868</v>
      </c>
      <c r="O10373" t="s">
        <v>5856</v>
      </c>
      <c r="S10373" t="s">
        <v>5857</v>
      </c>
    </row>
    <row r="10374" spans="1:19" x14ac:dyDescent="0.25">
      <c r="A10374">
        <v>-36.823</v>
      </c>
      <c r="B10374">
        <v>-66.171000000000006</v>
      </c>
      <c r="C10374" t="s">
        <v>6621</v>
      </c>
      <c r="O10374" t="s">
        <v>5856</v>
      </c>
      <c r="S10374" t="s">
        <v>5857</v>
      </c>
    </row>
    <row r="10375" spans="1:19" x14ac:dyDescent="0.25">
      <c r="A10375">
        <v>-37.385060699999997</v>
      </c>
      <c r="B10375">
        <v>-64.598186699999999</v>
      </c>
      <c r="C10375" t="s">
        <v>6622</v>
      </c>
      <c r="F10375" t="s">
        <v>6376</v>
      </c>
      <c r="O10375" t="s">
        <v>5856</v>
      </c>
      <c r="S10375" t="s">
        <v>5857</v>
      </c>
    </row>
    <row r="10376" spans="1:19" x14ac:dyDescent="0.25">
      <c r="A10376">
        <v>-36.599247800000001</v>
      </c>
      <c r="B10376">
        <v>-64.252823100000001</v>
      </c>
      <c r="C10376" t="s">
        <v>6623</v>
      </c>
      <c r="F10376" t="s">
        <v>2880</v>
      </c>
      <c r="M10376" t="s">
        <v>5859</v>
      </c>
      <c r="O10376" t="s">
        <v>5856</v>
      </c>
      <c r="S10376" t="s">
        <v>5857</v>
      </c>
    </row>
    <row r="10377" spans="1:19" x14ac:dyDescent="0.25">
      <c r="A10377">
        <v>-36.404055499999998</v>
      </c>
      <c r="B10377">
        <v>-63.424725000000002</v>
      </c>
      <c r="C10377" t="s">
        <v>6624</v>
      </c>
      <c r="F10377" t="s">
        <v>6037</v>
      </c>
      <c r="M10377" t="s">
        <v>5893</v>
      </c>
      <c r="O10377" t="s">
        <v>5856</v>
      </c>
      <c r="S10377" t="s">
        <v>5857</v>
      </c>
    </row>
    <row r="10378" spans="1:19" x14ac:dyDescent="0.25">
      <c r="A10378">
        <v>-38.261552600000002</v>
      </c>
      <c r="B10378">
        <v>-64.731062800000004</v>
      </c>
      <c r="C10378" t="s">
        <v>6625</v>
      </c>
      <c r="O10378" t="s">
        <v>5856</v>
      </c>
      <c r="S10378" t="s">
        <v>5857</v>
      </c>
    </row>
    <row r="10379" spans="1:19" x14ac:dyDescent="0.25">
      <c r="A10379">
        <v>-36.605948900000001</v>
      </c>
      <c r="B10379">
        <v>-64.282738600000002</v>
      </c>
      <c r="C10379" t="s">
        <v>6626</v>
      </c>
      <c r="F10379" t="s">
        <v>6627</v>
      </c>
      <c r="O10379" t="s">
        <v>5856</v>
      </c>
      <c r="S10379" t="s">
        <v>5857</v>
      </c>
    </row>
    <row r="10380" spans="1:19" x14ac:dyDescent="0.25">
      <c r="A10380">
        <v>-36.4037334</v>
      </c>
      <c r="B10380">
        <v>-63.424415799999998</v>
      </c>
      <c r="C10380" t="s">
        <v>6628</v>
      </c>
      <c r="F10380" t="s">
        <v>6629</v>
      </c>
      <c r="O10380" t="s">
        <v>5856</v>
      </c>
      <c r="S10380" t="s">
        <v>5857</v>
      </c>
    </row>
    <row r="10381" spans="1:19" x14ac:dyDescent="0.25">
      <c r="A10381">
        <v>-35.552919899999999</v>
      </c>
      <c r="B10381">
        <v>-63.805827000000001</v>
      </c>
      <c r="C10381" t="s">
        <v>6630</v>
      </c>
      <c r="O10381" t="s">
        <v>5856</v>
      </c>
      <c r="S10381" t="s">
        <v>5857</v>
      </c>
    </row>
    <row r="10382" spans="1:19" x14ac:dyDescent="0.25">
      <c r="A10382">
        <v>-37.719003399999998</v>
      </c>
      <c r="B10382">
        <v>-63.556149699999999</v>
      </c>
      <c r="C10382" t="s">
        <v>6631</v>
      </c>
      <c r="O10382" t="s">
        <v>5856</v>
      </c>
      <c r="S10382" t="s">
        <v>5857</v>
      </c>
    </row>
    <row r="10383" spans="1:19" x14ac:dyDescent="0.25">
      <c r="A10383">
        <v>-35.725665100000001</v>
      </c>
      <c r="B10383">
        <v>-63.742663100000001</v>
      </c>
      <c r="C10383" t="s">
        <v>6632</v>
      </c>
      <c r="F10383" t="s">
        <v>2356</v>
      </c>
      <c r="M10383" t="s">
        <v>5859</v>
      </c>
      <c r="O10383" t="s">
        <v>5856</v>
      </c>
      <c r="S10383" t="s">
        <v>5857</v>
      </c>
    </row>
    <row r="10384" spans="1:19" x14ac:dyDescent="0.25">
      <c r="A10384">
        <v>-36.571132900000002</v>
      </c>
      <c r="B10384">
        <v>-64.078799200000006</v>
      </c>
      <c r="C10384" t="s">
        <v>6633</v>
      </c>
      <c r="F10384" t="s">
        <v>6634</v>
      </c>
      <c r="M10384" t="s">
        <v>5859</v>
      </c>
      <c r="O10384" t="s">
        <v>5856</v>
      </c>
      <c r="S10384" t="s">
        <v>5857</v>
      </c>
    </row>
    <row r="10385" spans="1:19" x14ac:dyDescent="0.25">
      <c r="A10385">
        <v>-35.6391828</v>
      </c>
      <c r="B10385">
        <v>-63.761747300000003</v>
      </c>
      <c r="C10385" t="s">
        <v>6635</v>
      </c>
      <c r="F10385" t="s">
        <v>2356</v>
      </c>
      <c r="M10385" t="s">
        <v>5859</v>
      </c>
      <c r="O10385" t="s">
        <v>5856</v>
      </c>
      <c r="S10385" t="s">
        <v>5857</v>
      </c>
    </row>
    <row r="10386" spans="1:19" x14ac:dyDescent="0.25">
      <c r="A10386">
        <v>-36.667389399999998</v>
      </c>
      <c r="B10386">
        <v>-64.376660900000005</v>
      </c>
      <c r="C10386" t="s">
        <v>6636</v>
      </c>
      <c r="F10386" t="s">
        <v>6637</v>
      </c>
      <c r="M10386" t="s">
        <v>5868</v>
      </c>
      <c r="O10386" t="s">
        <v>5856</v>
      </c>
      <c r="S10386" t="s">
        <v>5857</v>
      </c>
    </row>
    <row r="10387" spans="1:19" x14ac:dyDescent="0.25">
      <c r="A10387">
        <v>-36.444000000000003</v>
      </c>
      <c r="B10387">
        <v>-67.855889000000005</v>
      </c>
      <c r="C10387" t="s">
        <v>6638</v>
      </c>
      <c r="O10387" t="s">
        <v>5856</v>
      </c>
      <c r="S10387" t="s">
        <v>5857</v>
      </c>
    </row>
    <row r="10388" spans="1:19" x14ac:dyDescent="0.25">
      <c r="A10388">
        <v>-36.731026300000003</v>
      </c>
      <c r="B10388">
        <v>-64.748598700000002</v>
      </c>
      <c r="C10388" t="s">
        <v>6639</v>
      </c>
      <c r="O10388" t="s">
        <v>5856</v>
      </c>
      <c r="S10388" t="s">
        <v>5857</v>
      </c>
    </row>
    <row r="10389" spans="1:19" x14ac:dyDescent="0.25">
      <c r="A10389">
        <v>-38.314351000000002</v>
      </c>
      <c r="B10389">
        <v>-64.827072000000001</v>
      </c>
      <c r="C10389" t="s">
        <v>6640</v>
      </c>
      <c r="O10389" t="s">
        <v>5856</v>
      </c>
      <c r="S10389" t="s">
        <v>5857</v>
      </c>
    </row>
    <row r="10390" spans="1:19" x14ac:dyDescent="0.25">
      <c r="A10390">
        <v>-37.584918500000001</v>
      </c>
      <c r="B10390">
        <v>-64.3089607</v>
      </c>
      <c r="C10390" t="s">
        <v>6641</v>
      </c>
      <c r="O10390" t="s">
        <v>5856</v>
      </c>
      <c r="S10390" t="s">
        <v>5857</v>
      </c>
    </row>
    <row r="10391" spans="1:19" x14ac:dyDescent="0.25">
      <c r="A10391">
        <v>-36.445169</v>
      </c>
      <c r="B10391">
        <v>-66.495650999999995</v>
      </c>
      <c r="C10391" t="s">
        <v>6642</v>
      </c>
      <c r="O10391" t="s">
        <v>5856</v>
      </c>
      <c r="S10391" t="s">
        <v>5857</v>
      </c>
    </row>
    <row r="10392" spans="1:19" x14ac:dyDescent="0.25">
      <c r="A10392">
        <v>-35.679327000000001</v>
      </c>
      <c r="B10392">
        <v>-63.779038999999997</v>
      </c>
      <c r="C10392" t="s">
        <v>6643</v>
      </c>
      <c r="F10392" t="s">
        <v>6001</v>
      </c>
      <c r="O10392" t="s">
        <v>5856</v>
      </c>
      <c r="S10392" t="s">
        <v>5857</v>
      </c>
    </row>
    <row r="10393" spans="1:19" x14ac:dyDescent="0.25">
      <c r="A10393">
        <v>-35.630173800000001</v>
      </c>
      <c r="B10393">
        <v>-64.558274100000006</v>
      </c>
      <c r="C10393" t="s">
        <v>6644</v>
      </c>
      <c r="O10393" t="s">
        <v>5856</v>
      </c>
      <c r="S10393" t="s">
        <v>5857</v>
      </c>
    </row>
    <row r="10394" spans="1:19" x14ac:dyDescent="0.25">
      <c r="A10394">
        <v>-36.5969579</v>
      </c>
      <c r="B10394">
        <v>-64.1850989</v>
      </c>
      <c r="C10394" t="s">
        <v>6645</v>
      </c>
      <c r="F10394" t="s">
        <v>6646</v>
      </c>
      <c r="M10394" t="s">
        <v>5859</v>
      </c>
      <c r="O10394" t="s">
        <v>5856</v>
      </c>
      <c r="S10394" t="s">
        <v>5857</v>
      </c>
    </row>
    <row r="10395" spans="1:19" x14ac:dyDescent="0.25">
      <c r="A10395">
        <v>-36.662155900000002</v>
      </c>
      <c r="B10395">
        <v>-64.370271000000002</v>
      </c>
      <c r="C10395" t="s">
        <v>6647</v>
      </c>
      <c r="F10395" t="s">
        <v>6648</v>
      </c>
      <c r="M10395" t="s">
        <v>5868</v>
      </c>
      <c r="O10395" t="s">
        <v>5856</v>
      </c>
      <c r="S10395" t="s">
        <v>5857</v>
      </c>
    </row>
    <row r="10396" spans="1:19" x14ac:dyDescent="0.25">
      <c r="A10396">
        <v>-35.0802798</v>
      </c>
      <c r="B10396">
        <v>-64.647779099999994</v>
      </c>
      <c r="C10396" t="s">
        <v>6649</v>
      </c>
      <c r="O10396" t="s">
        <v>5856</v>
      </c>
      <c r="S10396" t="s">
        <v>5857</v>
      </c>
    </row>
    <row r="10397" spans="1:19" x14ac:dyDescent="0.25">
      <c r="A10397">
        <v>-36.594303699999998</v>
      </c>
      <c r="B10397">
        <v>-64.286389900000003</v>
      </c>
      <c r="C10397" t="s">
        <v>6650</v>
      </c>
      <c r="F10397" t="s">
        <v>6455</v>
      </c>
      <c r="M10397" t="s">
        <v>1080</v>
      </c>
      <c r="O10397" t="s">
        <v>5856</v>
      </c>
      <c r="S10397" t="s">
        <v>5857</v>
      </c>
    </row>
    <row r="10398" spans="1:19" x14ac:dyDescent="0.25">
      <c r="A10398">
        <v>-36.5737892</v>
      </c>
      <c r="B10398">
        <v>-64.2192206</v>
      </c>
      <c r="C10398" t="s">
        <v>6651</v>
      </c>
      <c r="F10398" t="s">
        <v>2356</v>
      </c>
      <c r="M10398" t="s">
        <v>5859</v>
      </c>
      <c r="O10398" t="s">
        <v>5856</v>
      </c>
      <c r="S10398" t="s">
        <v>5857</v>
      </c>
    </row>
    <row r="10399" spans="1:19" x14ac:dyDescent="0.25">
      <c r="A10399">
        <v>-35.141004899999999</v>
      </c>
      <c r="B10399">
        <v>-64.095572399999995</v>
      </c>
      <c r="C10399" t="s">
        <v>6652</v>
      </c>
      <c r="F10399" t="s">
        <v>2356</v>
      </c>
      <c r="O10399" t="s">
        <v>5856</v>
      </c>
      <c r="S10399" t="s">
        <v>5857</v>
      </c>
    </row>
    <row r="10400" spans="1:19" x14ac:dyDescent="0.25">
      <c r="A10400">
        <v>-36.238641100000002</v>
      </c>
      <c r="B10400">
        <v>-65.436699899999994</v>
      </c>
      <c r="C10400" t="s">
        <v>6653</v>
      </c>
      <c r="F10400" t="s">
        <v>6654</v>
      </c>
      <c r="M10400" t="s">
        <v>5893</v>
      </c>
      <c r="O10400" t="s">
        <v>5856</v>
      </c>
      <c r="S10400" t="s">
        <v>5857</v>
      </c>
    </row>
    <row r="10401" spans="1:19" x14ac:dyDescent="0.25">
      <c r="A10401">
        <v>-37.980076699999998</v>
      </c>
      <c r="B10401">
        <v>-63.603984099999998</v>
      </c>
      <c r="C10401" t="s">
        <v>6655</v>
      </c>
      <c r="O10401" t="s">
        <v>5856</v>
      </c>
      <c r="S10401" t="s">
        <v>5857</v>
      </c>
    </row>
    <row r="10402" spans="1:19" x14ac:dyDescent="0.25">
      <c r="A10402">
        <v>-35.092867300000002</v>
      </c>
      <c r="B10402">
        <v>-64.535755199999997</v>
      </c>
      <c r="C10402" t="s">
        <v>6656</v>
      </c>
      <c r="F10402" t="s">
        <v>6657</v>
      </c>
      <c r="O10402" t="s">
        <v>5856</v>
      </c>
      <c r="S10402" t="s">
        <v>5857</v>
      </c>
    </row>
    <row r="10403" spans="1:19" x14ac:dyDescent="0.25">
      <c r="A10403">
        <v>-36.5761611</v>
      </c>
      <c r="B10403">
        <v>-64.279605500000002</v>
      </c>
      <c r="C10403" t="s">
        <v>6658</v>
      </c>
      <c r="F10403" t="s">
        <v>6546</v>
      </c>
      <c r="M10403" t="s">
        <v>1080</v>
      </c>
      <c r="O10403" t="s">
        <v>5856</v>
      </c>
      <c r="S10403" t="s">
        <v>5857</v>
      </c>
    </row>
    <row r="10404" spans="1:19" x14ac:dyDescent="0.25">
      <c r="A10404">
        <v>-35.7638727</v>
      </c>
      <c r="B10404">
        <v>-63.701518200000002</v>
      </c>
      <c r="C10404" t="s">
        <v>6659</v>
      </c>
      <c r="F10404" t="s">
        <v>6660</v>
      </c>
      <c r="M10404" t="s">
        <v>5859</v>
      </c>
      <c r="O10404" t="s">
        <v>5856</v>
      </c>
      <c r="S10404" t="s">
        <v>5857</v>
      </c>
    </row>
    <row r="10405" spans="1:19" x14ac:dyDescent="0.25">
      <c r="A10405">
        <v>-36.621408299999999</v>
      </c>
      <c r="B10405">
        <v>-64.274994399999997</v>
      </c>
      <c r="C10405" t="s">
        <v>6661</v>
      </c>
      <c r="F10405" t="s">
        <v>6662</v>
      </c>
      <c r="O10405" t="s">
        <v>5856</v>
      </c>
      <c r="S10405" t="s">
        <v>5857</v>
      </c>
    </row>
    <row r="10406" spans="1:19" x14ac:dyDescent="0.25">
      <c r="A10406">
        <v>-35.059030499999999</v>
      </c>
      <c r="B10406">
        <v>-64.227252699999994</v>
      </c>
      <c r="C10406" t="s">
        <v>6663</v>
      </c>
      <c r="F10406" t="s">
        <v>6664</v>
      </c>
      <c r="M10406" t="s">
        <v>5859</v>
      </c>
      <c r="O10406" t="s">
        <v>5856</v>
      </c>
      <c r="S10406" t="s">
        <v>5857</v>
      </c>
    </row>
    <row r="10407" spans="1:19" x14ac:dyDescent="0.25">
      <c r="A10407">
        <v>-37.341670399999998</v>
      </c>
      <c r="B10407">
        <v>-64.5613946</v>
      </c>
      <c r="C10407" t="s">
        <v>6665</v>
      </c>
      <c r="O10407" t="s">
        <v>5856</v>
      </c>
      <c r="S10407" t="s">
        <v>5857</v>
      </c>
    </row>
    <row r="10408" spans="1:19" x14ac:dyDescent="0.25">
      <c r="A10408">
        <v>-37.6644212</v>
      </c>
      <c r="B10408">
        <v>-63.544918500000001</v>
      </c>
      <c r="C10408" t="s">
        <v>6666</v>
      </c>
      <c r="O10408" t="s">
        <v>5856</v>
      </c>
      <c r="S10408" t="s">
        <v>5857</v>
      </c>
    </row>
    <row r="10409" spans="1:19" x14ac:dyDescent="0.25">
      <c r="A10409">
        <v>-36.228217000000001</v>
      </c>
      <c r="B10409">
        <v>-66.936588999999998</v>
      </c>
      <c r="C10409" t="s">
        <v>6667</v>
      </c>
      <c r="O10409" t="s">
        <v>5856</v>
      </c>
      <c r="S10409" t="s">
        <v>5857</v>
      </c>
    </row>
    <row r="10410" spans="1:19" x14ac:dyDescent="0.25">
      <c r="A10410">
        <v>-36.843546600000003</v>
      </c>
      <c r="B10410">
        <v>-63.685525699999999</v>
      </c>
      <c r="C10410" t="s">
        <v>6668</v>
      </c>
      <c r="F10410" t="s">
        <v>6072</v>
      </c>
      <c r="M10410" t="s">
        <v>5868</v>
      </c>
      <c r="O10410" t="s">
        <v>5856</v>
      </c>
      <c r="S10410" t="s">
        <v>5857</v>
      </c>
    </row>
    <row r="10411" spans="1:19" x14ac:dyDescent="0.25">
      <c r="A10411">
        <v>-36.600343199999998</v>
      </c>
      <c r="B10411">
        <v>-64.249756399999995</v>
      </c>
      <c r="C10411" t="s">
        <v>6669</v>
      </c>
      <c r="F10411" t="s">
        <v>6276</v>
      </c>
      <c r="O10411" t="s">
        <v>5856</v>
      </c>
      <c r="S10411" t="s">
        <v>5857</v>
      </c>
    </row>
    <row r="10412" spans="1:19" x14ac:dyDescent="0.25">
      <c r="A10412">
        <v>-37.8992942</v>
      </c>
      <c r="B10412">
        <v>-63.856136599999999</v>
      </c>
      <c r="C10412" t="s">
        <v>6670</v>
      </c>
      <c r="O10412" t="s">
        <v>5856</v>
      </c>
      <c r="S10412" t="s">
        <v>5857</v>
      </c>
    </row>
    <row r="10413" spans="1:19" x14ac:dyDescent="0.25">
      <c r="A10413">
        <v>-36.251617400000001</v>
      </c>
      <c r="B10413">
        <v>-65.470063400000001</v>
      </c>
      <c r="C10413" t="s">
        <v>6671</v>
      </c>
      <c r="F10413" t="s">
        <v>6672</v>
      </c>
      <c r="M10413" t="s">
        <v>5893</v>
      </c>
      <c r="O10413" t="s">
        <v>5856</v>
      </c>
      <c r="S10413" t="s">
        <v>5857</v>
      </c>
    </row>
    <row r="10414" spans="1:19" x14ac:dyDescent="0.25">
      <c r="A10414">
        <v>-36.397766900000001</v>
      </c>
      <c r="B10414">
        <v>-63.4444704</v>
      </c>
      <c r="C10414" t="s">
        <v>6673</v>
      </c>
      <c r="F10414" t="s">
        <v>6674</v>
      </c>
      <c r="M10414" t="s">
        <v>5893</v>
      </c>
      <c r="O10414" t="s">
        <v>5856</v>
      </c>
      <c r="S10414" t="s">
        <v>5857</v>
      </c>
    </row>
    <row r="10415" spans="1:19" x14ac:dyDescent="0.25">
      <c r="A10415">
        <v>-36.856655400000001</v>
      </c>
      <c r="B10415">
        <v>-63.685878199999998</v>
      </c>
      <c r="C10415" t="s">
        <v>6675</v>
      </c>
      <c r="F10415" t="s">
        <v>5948</v>
      </c>
      <c r="M10415" t="s">
        <v>1080</v>
      </c>
      <c r="O10415" t="s">
        <v>5856</v>
      </c>
      <c r="S10415" t="s">
        <v>5857</v>
      </c>
    </row>
    <row r="10416" spans="1:19" x14ac:dyDescent="0.25">
      <c r="A10416">
        <v>-37.722948000000002</v>
      </c>
      <c r="B10416">
        <v>-67.763729999999995</v>
      </c>
      <c r="C10416" t="s">
        <v>6676</v>
      </c>
      <c r="N10416" t="s">
        <v>5946</v>
      </c>
      <c r="O10416" t="s">
        <v>5856</v>
      </c>
      <c r="S10416" t="s">
        <v>5857</v>
      </c>
    </row>
    <row r="10417" spans="1:19" x14ac:dyDescent="0.25">
      <c r="A10417">
        <v>-35.298613600000003</v>
      </c>
      <c r="B10417">
        <v>-63.701393699999997</v>
      </c>
      <c r="C10417" t="s">
        <v>6677</v>
      </c>
      <c r="O10417" t="s">
        <v>5856</v>
      </c>
      <c r="S10417" t="s">
        <v>5857</v>
      </c>
    </row>
    <row r="10418" spans="1:19" x14ac:dyDescent="0.25">
      <c r="A10418">
        <v>-35.070005500000001</v>
      </c>
      <c r="B10418">
        <v>-64.251819400000002</v>
      </c>
      <c r="C10418" t="s">
        <v>6678</v>
      </c>
      <c r="F10418" t="s">
        <v>6679</v>
      </c>
      <c r="M10418" t="s">
        <v>5859</v>
      </c>
      <c r="O10418" t="s">
        <v>5856</v>
      </c>
      <c r="S10418" t="s">
        <v>5857</v>
      </c>
    </row>
    <row r="10419" spans="1:19" x14ac:dyDescent="0.25">
      <c r="A10419">
        <v>-37.003999999999998</v>
      </c>
      <c r="B10419">
        <v>-66.712999999999994</v>
      </c>
      <c r="C10419" t="s">
        <v>6680</v>
      </c>
      <c r="O10419" t="s">
        <v>5856</v>
      </c>
      <c r="S10419" t="s">
        <v>5857</v>
      </c>
    </row>
    <row r="10420" spans="1:19" x14ac:dyDescent="0.25">
      <c r="A10420">
        <v>-36.5103103</v>
      </c>
      <c r="B10420">
        <v>-63.943565599999999</v>
      </c>
      <c r="C10420" t="s">
        <v>6681</v>
      </c>
      <c r="F10420" t="s">
        <v>6682</v>
      </c>
      <c r="M10420" t="s">
        <v>5859</v>
      </c>
      <c r="O10420" t="s">
        <v>5856</v>
      </c>
      <c r="S10420" t="s">
        <v>5857</v>
      </c>
    </row>
    <row r="10421" spans="1:19" x14ac:dyDescent="0.25">
      <c r="A10421">
        <v>-36.5075188</v>
      </c>
      <c r="B10421">
        <v>-64.063304200000005</v>
      </c>
      <c r="C10421" t="s">
        <v>6683</v>
      </c>
      <c r="F10421" t="s">
        <v>6384</v>
      </c>
      <c r="M10421" t="s">
        <v>5859</v>
      </c>
      <c r="O10421" t="s">
        <v>5856</v>
      </c>
      <c r="S10421" t="s">
        <v>5857</v>
      </c>
    </row>
    <row r="10422" spans="1:19" x14ac:dyDescent="0.25">
      <c r="A10422">
        <v>-35.051208199999998</v>
      </c>
      <c r="B10422">
        <v>-64.379086799999996</v>
      </c>
      <c r="C10422" t="s">
        <v>6684</v>
      </c>
      <c r="O10422" t="s">
        <v>5856</v>
      </c>
      <c r="S10422" t="s">
        <v>5857</v>
      </c>
    </row>
    <row r="10423" spans="1:19" x14ac:dyDescent="0.25">
      <c r="A10423">
        <v>-35.6781443</v>
      </c>
      <c r="B10423">
        <v>-64.944060199999996</v>
      </c>
      <c r="C10423" t="s">
        <v>6685</v>
      </c>
      <c r="O10423" t="s">
        <v>5856</v>
      </c>
      <c r="S10423" t="s">
        <v>5857</v>
      </c>
    </row>
    <row r="10424" spans="1:19" x14ac:dyDescent="0.25">
      <c r="A10424">
        <v>-37.149691300000001</v>
      </c>
      <c r="B10424">
        <v>-64.0166526</v>
      </c>
      <c r="C10424" t="s">
        <v>6686</v>
      </c>
      <c r="F10424" t="s">
        <v>2356</v>
      </c>
      <c r="M10424" t="s">
        <v>5868</v>
      </c>
      <c r="O10424" t="s">
        <v>5856</v>
      </c>
      <c r="S10424" t="s">
        <v>5857</v>
      </c>
    </row>
    <row r="10425" spans="1:19" x14ac:dyDescent="0.25">
      <c r="A10425">
        <v>-37.9043359</v>
      </c>
      <c r="B10425">
        <v>-64.738901400000003</v>
      </c>
      <c r="C10425" t="s">
        <v>6687</v>
      </c>
      <c r="O10425" t="s">
        <v>5856</v>
      </c>
      <c r="S10425" t="s">
        <v>5857</v>
      </c>
    </row>
    <row r="10426" spans="1:19" x14ac:dyDescent="0.25">
      <c r="A10426">
        <v>-36.252701399999999</v>
      </c>
      <c r="B10426">
        <v>-65.423848100000001</v>
      </c>
      <c r="C10426" t="s">
        <v>6688</v>
      </c>
      <c r="F10426" t="s">
        <v>2344</v>
      </c>
      <c r="O10426" t="s">
        <v>5856</v>
      </c>
      <c r="S10426" t="s">
        <v>5857</v>
      </c>
    </row>
    <row r="10427" spans="1:19" x14ac:dyDescent="0.25">
      <c r="A10427">
        <v>-37.492618100000001</v>
      </c>
      <c r="B10427">
        <v>-64.226673500000004</v>
      </c>
      <c r="C10427" t="s">
        <v>6689</v>
      </c>
      <c r="O10427" t="s">
        <v>5856</v>
      </c>
      <c r="S10427" t="s">
        <v>5857</v>
      </c>
    </row>
    <row r="10428" spans="1:19" x14ac:dyDescent="0.25">
      <c r="A10428">
        <v>-37.354906999999997</v>
      </c>
      <c r="B10428">
        <v>-65.555228999999997</v>
      </c>
      <c r="C10428" t="s">
        <v>6690</v>
      </c>
      <c r="N10428" t="s">
        <v>5946</v>
      </c>
      <c r="O10428" t="s">
        <v>5856</v>
      </c>
      <c r="S10428" t="s">
        <v>5857</v>
      </c>
    </row>
    <row r="10429" spans="1:19" x14ac:dyDescent="0.25">
      <c r="A10429">
        <v>-35.027656800000003</v>
      </c>
      <c r="B10429">
        <v>-63.6851001</v>
      </c>
      <c r="C10429" t="s">
        <v>6691</v>
      </c>
      <c r="O10429" t="s">
        <v>5856</v>
      </c>
      <c r="S10429" t="s">
        <v>5857</v>
      </c>
    </row>
    <row r="10430" spans="1:19" x14ac:dyDescent="0.25">
      <c r="A10430">
        <v>-36.145653099999997</v>
      </c>
      <c r="B10430">
        <v>-63.834135400000001</v>
      </c>
      <c r="C10430" t="s">
        <v>6692</v>
      </c>
      <c r="O10430" t="s">
        <v>5856</v>
      </c>
      <c r="S10430" t="s">
        <v>5857</v>
      </c>
    </row>
    <row r="10431" spans="1:19" x14ac:dyDescent="0.25">
      <c r="A10431">
        <v>-35.4670694</v>
      </c>
      <c r="B10431">
        <v>-63.536447199999998</v>
      </c>
      <c r="C10431" t="s">
        <v>6693</v>
      </c>
      <c r="O10431" t="s">
        <v>5856</v>
      </c>
      <c r="S10431" t="s">
        <v>5857</v>
      </c>
    </row>
    <row r="10432" spans="1:19" x14ac:dyDescent="0.25">
      <c r="A10432">
        <v>-38.4954362</v>
      </c>
      <c r="B10432">
        <v>-66.759982399999998</v>
      </c>
      <c r="C10432" t="s">
        <v>6694</v>
      </c>
      <c r="O10432" t="s">
        <v>5856</v>
      </c>
      <c r="S10432" t="s">
        <v>5857</v>
      </c>
    </row>
    <row r="10433" spans="1:19" x14ac:dyDescent="0.25">
      <c r="A10433">
        <v>-36.707876800000001</v>
      </c>
      <c r="B10433">
        <v>-64.919717700000007</v>
      </c>
      <c r="C10433" t="s">
        <v>6695</v>
      </c>
      <c r="F10433" t="s">
        <v>6696</v>
      </c>
      <c r="O10433" t="s">
        <v>5856</v>
      </c>
      <c r="S10433" t="s">
        <v>5857</v>
      </c>
    </row>
    <row r="10434" spans="1:19" x14ac:dyDescent="0.25">
      <c r="A10434">
        <v>-36.123117100000002</v>
      </c>
      <c r="B10434">
        <v>-64.7843819</v>
      </c>
      <c r="C10434" t="s">
        <v>6697</v>
      </c>
      <c r="O10434" t="s">
        <v>5856</v>
      </c>
      <c r="S10434" t="s">
        <v>5857</v>
      </c>
    </row>
    <row r="10435" spans="1:19" x14ac:dyDescent="0.25">
      <c r="A10435">
        <v>-35.670068000000001</v>
      </c>
      <c r="B10435">
        <v>-63.776729000000003</v>
      </c>
      <c r="C10435" t="s">
        <v>6698</v>
      </c>
      <c r="F10435" t="s">
        <v>6699</v>
      </c>
      <c r="O10435" t="s">
        <v>5856</v>
      </c>
      <c r="S10435" t="s">
        <v>5857</v>
      </c>
    </row>
    <row r="10436" spans="1:19" x14ac:dyDescent="0.25">
      <c r="A10436">
        <v>-36.051712299999998</v>
      </c>
      <c r="B10436">
        <v>-63.586314100000003</v>
      </c>
      <c r="C10436" t="s">
        <v>6700</v>
      </c>
      <c r="F10436" t="s">
        <v>2356</v>
      </c>
      <c r="M10436" t="s">
        <v>5859</v>
      </c>
      <c r="O10436" t="s">
        <v>5856</v>
      </c>
      <c r="S10436" t="s">
        <v>5857</v>
      </c>
    </row>
    <row r="10437" spans="1:19" x14ac:dyDescent="0.25">
      <c r="A10437">
        <v>-37.1243439</v>
      </c>
      <c r="B10437">
        <v>-63.6605147</v>
      </c>
      <c r="C10437" t="s">
        <v>6701</v>
      </c>
      <c r="F10437" t="s">
        <v>2356</v>
      </c>
      <c r="M10437" t="s">
        <v>5868</v>
      </c>
      <c r="O10437" t="s">
        <v>5856</v>
      </c>
      <c r="S10437" t="s">
        <v>5857</v>
      </c>
    </row>
    <row r="10438" spans="1:19" x14ac:dyDescent="0.25">
      <c r="A10438">
        <v>-36.932000000000002</v>
      </c>
      <c r="B10438">
        <v>-66.188999999999993</v>
      </c>
      <c r="C10438" t="s">
        <v>6702</v>
      </c>
      <c r="O10438" t="s">
        <v>5856</v>
      </c>
      <c r="S10438" t="s">
        <v>5857</v>
      </c>
    </row>
    <row r="10439" spans="1:19" x14ac:dyDescent="0.25">
      <c r="A10439">
        <v>-36.6113888</v>
      </c>
      <c r="B10439">
        <v>-64.280277699999999</v>
      </c>
      <c r="C10439" t="s">
        <v>6703</v>
      </c>
      <c r="F10439" t="s">
        <v>2356</v>
      </c>
      <c r="M10439" t="s">
        <v>1080</v>
      </c>
      <c r="O10439" t="s">
        <v>5856</v>
      </c>
      <c r="S10439" t="s">
        <v>5857</v>
      </c>
    </row>
    <row r="10440" spans="1:19" x14ac:dyDescent="0.25">
      <c r="A10440">
        <v>-35.1360034</v>
      </c>
      <c r="B10440">
        <v>-63.990789599999999</v>
      </c>
      <c r="C10440" t="s">
        <v>6704</v>
      </c>
      <c r="O10440" t="s">
        <v>5856</v>
      </c>
      <c r="S10440" t="s">
        <v>5857</v>
      </c>
    </row>
    <row r="10441" spans="1:19" x14ac:dyDescent="0.25">
      <c r="A10441">
        <v>-37.121321700000003</v>
      </c>
      <c r="B10441">
        <v>-64.521976699999996</v>
      </c>
      <c r="C10441" t="s">
        <v>6705</v>
      </c>
      <c r="O10441" t="s">
        <v>5856</v>
      </c>
      <c r="S10441" t="s">
        <v>5857</v>
      </c>
    </row>
    <row r="10442" spans="1:19" x14ac:dyDescent="0.25">
      <c r="A10442">
        <v>-37.164816199999997</v>
      </c>
      <c r="B10442">
        <v>-63.414513900000003</v>
      </c>
      <c r="C10442" t="s">
        <v>6706</v>
      </c>
      <c r="F10442" t="s">
        <v>6707</v>
      </c>
      <c r="M10442" t="s">
        <v>5868</v>
      </c>
      <c r="O10442" t="s">
        <v>5856</v>
      </c>
      <c r="S10442" t="s">
        <v>5857</v>
      </c>
    </row>
    <row r="10443" spans="1:19" x14ac:dyDescent="0.25">
      <c r="A10443">
        <v>-36.0310621</v>
      </c>
      <c r="B10443">
        <v>-65.865092300000001</v>
      </c>
      <c r="C10443" t="s">
        <v>6708</v>
      </c>
      <c r="O10443" t="s">
        <v>5856</v>
      </c>
      <c r="S10443" t="s">
        <v>5857</v>
      </c>
    </row>
    <row r="10444" spans="1:19" x14ac:dyDescent="0.25">
      <c r="A10444">
        <v>-36.491858000000001</v>
      </c>
      <c r="B10444">
        <v>-63.911441099999998</v>
      </c>
      <c r="C10444" t="s">
        <v>6709</v>
      </c>
      <c r="F10444" t="s">
        <v>2356</v>
      </c>
      <c r="M10444" t="s">
        <v>5859</v>
      </c>
      <c r="O10444" t="s">
        <v>5856</v>
      </c>
      <c r="S10444" t="s">
        <v>5857</v>
      </c>
    </row>
    <row r="10445" spans="1:19" x14ac:dyDescent="0.25">
      <c r="A10445">
        <v>-38.745657000000001</v>
      </c>
      <c r="B10445">
        <v>-64.402795999999995</v>
      </c>
      <c r="C10445" t="s">
        <v>6710</v>
      </c>
      <c r="O10445" t="s">
        <v>5856</v>
      </c>
      <c r="S10445" t="s">
        <v>5857</v>
      </c>
    </row>
    <row r="10446" spans="1:19" x14ac:dyDescent="0.25">
      <c r="A10446">
        <v>-38.907786000000002</v>
      </c>
      <c r="B10446">
        <v>-64.164668000000006</v>
      </c>
      <c r="C10446" t="s">
        <v>6711</v>
      </c>
      <c r="O10446" t="s">
        <v>5856</v>
      </c>
      <c r="S10446" t="s">
        <v>5857</v>
      </c>
    </row>
    <row r="10447" spans="1:19" x14ac:dyDescent="0.25">
      <c r="A10447">
        <v>-35.297225500000003</v>
      </c>
      <c r="B10447">
        <v>-63.6907408</v>
      </c>
      <c r="C10447" t="s">
        <v>6712</v>
      </c>
      <c r="F10447" t="s">
        <v>2356</v>
      </c>
      <c r="M10447" t="s">
        <v>5859</v>
      </c>
      <c r="O10447" t="s">
        <v>5856</v>
      </c>
      <c r="S10447" t="s">
        <v>5857</v>
      </c>
    </row>
    <row r="10448" spans="1:19" x14ac:dyDescent="0.25">
      <c r="A10448">
        <v>-35.397350099999997</v>
      </c>
      <c r="B10448">
        <v>-64.467528599999994</v>
      </c>
      <c r="C10448" t="s">
        <v>6713</v>
      </c>
      <c r="O10448" t="s">
        <v>5856</v>
      </c>
      <c r="S10448" t="s">
        <v>5857</v>
      </c>
    </row>
    <row r="10449" spans="1:19" x14ac:dyDescent="0.25">
      <c r="A10449">
        <v>-38.541559999999997</v>
      </c>
      <c r="B10449">
        <v>-64.240966</v>
      </c>
      <c r="C10449" t="s">
        <v>6714</v>
      </c>
      <c r="O10449" t="s">
        <v>5856</v>
      </c>
      <c r="S10449" t="s">
        <v>5857</v>
      </c>
    </row>
    <row r="10450" spans="1:19" x14ac:dyDescent="0.25">
      <c r="A10450">
        <v>-35.701961099999998</v>
      </c>
      <c r="B10450">
        <v>-64.128008300000005</v>
      </c>
      <c r="C10450" t="s">
        <v>6715</v>
      </c>
      <c r="O10450" t="s">
        <v>5856</v>
      </c>
      <c r="S10450" t="s">
        <v>5857</v>
      </c>
    </row>
    <row r="10451" spans="1:19" x14ac:dyDescent="0.25">
      <c r="A10451">
        <v>-36.664341299999997</v>
      </c>
      <c r="B10451">
        <v>-64.372982800000003</v>
      </c>
      <c r="C10451" t="s">
        <v>6716</v>
      </c>
      <c r="F10451" t="s">
        <v>6648</v>
      </c>
      <c r="M10451" t="s">
        <v>5868</v>
      </c>
      <c r="O10451" t="s">
        <v>5856</v>
      </c>
      <c r="S10451" t="s">
        <v>5857</v>
      </c>
    </row>
    <row r="10452" spans="1:19" x14ac:dyDescent="0.25">
      <c r="A10452">
        <v>-37.326999999999998</v>
      </c>
      <c r="B10452">
        <v>-67.67</v>
      </c>
      <c r="C10452" t="s">
        <v>6717</v>
      </c>
      <c r="O10452" t="s">
        <v>5856</v>
      </c>
      <c r="S10452" t="s">
        <v>5857</v>
      </c>
    </row>
    <row r="10453" spans="1:19" x14ac:dyDescent="0.25">
      <c r="A10453">
        <v>-35.295002799999999</v>
      </c>
      <c r="B10453">
        <v>-63.691391299999999</v>
      </c>
      <c r="C10453" t="s">
        <v>6718</v>
      </c>
      <c r="O10453" t="s">
        <v>5856</v>
      </c>
      <c r="S10453" t="s">
        <v>5857</v>
      </c>
    </row>
    <row r="10454" spans="1:19" x14ac:dyDescent="0.25">
      <c r="A10454">
        <v>-36.494355499999998</v>
      </c>
      <c r="B10454">
        <v>-63.407600000000002</v>
      </c>
      <c r="C10454" t="s">
        <v>6719</v>
      </c>
      <c r="F10454" t="s">
        <v>6720</v>
      </c>
      <c r="O10454" t="s">
        <v>5856</v>
      </c>
      <c r="S10454" t="s">
        <v>5857</v>
      </c>
    </row>
    <row r="10455" spans="1:19" x14ac:dyDescent="0.25">
      <c r="A10455">
        <v>-38.988407899999999</v>
      </c>
      <c r="B10455">
        <v>-64.0829588</v>
      </c>
      <c r="C10455" t="s">
        <v>6721</v>
      </c>
      <c r="O10455" t="s">
        <v>5856</v>
      </c>
      <c r="S10455" t="s">
        <v>5857</v>
      </c>
    </row>
    <row r="10456" spans="1:19" x14ac:dyDescent="0.25">
      <c r="A10456">
        <v>-35.688365900000001</v>
      </c>
      <c r="B10456">
        <v>-63.731766999999998</v>
      </c>
      <c r="C10456" t="s">
        <v>6722</v>
      </c>
      <c r="O10456" t="s">
        <v>5856</v>
      </c>
      <c r="S10456" t="s">
        <v>5857</v>
      </c>
    </row>
    <row r="10457" spans="1:19" x14ac:dyDescent="0.25">
      <c r="A10457">
        <v>-37.141254500000002</v>
      </c>
      <c r="B10457">
        <v>-63.6736839</v>
      </c>
      <c r="C10457" t="s">
        <v>6723</v>
      </c>
      <c r="F10457" t="s">
        <v>6724</v>
      </c>
      <c r="M10457" t="s">
        <v>5868</v>
      </c>
      <c r="O10457" t="s">
        <v>5856</v>
      </c>
      <c r="S10457" t="s">
        <v>5857</v>
      </c>
    </row>
    <row r="10458" spans="1:19" x14ac:dyDescent="0.25">
      <c r="A10458">
        <v>-36.371493000000001</v>
      </c>
      <c r="B10458">
        <v>-66.226626999999993</v>
      </c>
      <c r="C10458" t="s">
        <v>6725</v>
      </c>
      <c r="O10458" t="s">
        <v>5856</v>
      </c>
      <c r="S10458" t="s">
        <v>5857</v>
      </c>
    </row>
    <row r="10459" spans="1:19" x14ac:dyDescent="0.25">
      <c r="A10459">
        <v>-37.368387900000002</v>
      </c>
      <c r="B10459">
        <v>-64.616874300000006</v>
      </c>
      <c r="C10459" t="s">
        <v>6726</v>
      </c>
      <c r="F10459" t="s">
        <v>6727</v>
      </c>
      <c r="M10459" t="s">
        <v>5868</v>
      </c>
      <c r="O10459" t="s">
        <v>5856</v>
      </c>
      <c r="S10459" t="s">
        <v>5857</v>
      </c>
    </row>
    <row r="10460" spans="1:19" x14ac:dyDescent="0.25">
      <c r="A10460">
        <v>-35.319262799999997</v>
      </c>
      <c r="B10460">
        <v>-63.688826499999998</v>
      </c>
      <c r="C10460" t="s">
        <v>6728</v>
      </c>
      <c r="F10460" t="s">
        <v>6729</v>
      </c>
      <c r="M10460" t="s">
        <v>5859</v>
      </c>
      <c r="O10460" t="s">
        <v>5856</v>
      </c>
      <c r="S10460" t="s">
        <v>5857</v>
      </c>
    </row>
    <row r="10461" spans="1:19" x14ac:dyDescent="0.25">
      <c r="A10461">
        <v>-35.385305299999999</v>
      </c>
      <c r="B10461">
        <v>-64.460454299999995</v>
      </c>
      <c r="C10461" t="s">
        <v>6730</v>
      </c>
      <c r="O10461" t="s">
        <v>5856</v>
      </c>
      <c r="S10461" t="s">
        <v>5857</v>
      </c>
    </row>
    <row r="10462" spans="1:19" x14ac:dyDescent="0.25">
      <c r="A10462">
        <v>-35.113079399999997</v>
      </c>
      <c r="B10462">
        <v>-64.184066799999997</v>
      </c>
      <c r="C10462" t="s">
        <v>6731</v>
      </c>
      <c r="F10462" t="s">
        <v>6251</v>
      </c>
      <c r="O10462" t="s">
        <v>5856</v>
      </c>
      <c r="S10462" t="s">
        <v>5857</v>
      </c>
    </row>
    <row r="10463" spans="1:19" x14ac:dyDescent="0.25">
      <c r="A10463">
        <v>-37.366667800000002</v>
      </c>
      <c r="B10463">
        <v>-64.550001899999998</v>
      </c>
      <c r="C10463" t="s">
        <v>6732</v>
      </c>
      <c r="O10463" t="s">
        <v>5856</v>
      </c>
      <c r="S10463" t="s">
        <v>5857</v>
      </c>
    </row>
    <row r="10464" spans="1:19" x14ac:dyDescent="0.25">
      <c r="A10464">
        <v>-38.043832999999999</v>
      </c>
      <c r="B10464">
        <v>-65.214926000000006</v>
      </c>
      <c r="C10464" t="s">
        <v>6733</v>
      </c>
      <c r="N10464" t="s">
        <v>5946</v>
      </c>
      <c r="O10464" t="s">
        <v>5856</v>
      </c>
      <c r="S10464" t="s">
        <v>5857</v>
      </c>
    </row>
    <row r="10465" spans="1:19" x14ac:dyDescent="0.25">
      <c r="A10465">
        <v>-35.743795499999997</v>
      </c>
      <c r="B10465">
        <v>-63.717880299999997</v>
      </c>
      <c r="C10465" t="s">
        <v>6734</v>
      </c>
      <c r="F10465" t="s">
        <v>2356</v>
      </c>
      <c r="M10465" t="s">
        <v>5859</v>
      </c>
      <c r="O10465" t="s">
        <v>5856</v>
      </c>
      <c r="S10465" t="s">
        <v>5857</v>
      </c>
    </row>
    <row r="10466" spans="1:19" x14ac:dyDescent="0.25">
      <c r="A10466">
        <v>-37.164999999999999</v>
      </c>
      <c r="B10466">
        <v>-66.332999999999998</v>
      </c>
      <c r="C10466" t="s">
        <v>6735</v>
      </c>
      <c r="O10466" t="s">
        <v>5856</v>
      </c>
      <c r="S10466" t="s">
        <v>5857</v>
      </c>
    </row>
    <row r="10467" spans="1:19" x14ac:dyDescent="0.25">
      <c r="A10467">
        <v>-37.295833299999998</v>
      </c>
      <c r="B10467">
        <v>-65.160674999999998</v>
      </c>
      <c r="C10467" t="s">
        <v>6736</v>
      </c>
      <c r="F10467" t="s">
        <v>3019</v>
      </c>
      <c r="O10467" t="s">
        <v>5856</v>
      </c>
      <c r="S10467" t="s">
        <v>5857</v>
      </c>
    </row>
    <row r="10468" spans="1:19" x14ac:dyDescent="0.25">
      <c r="A10468">
        <v>-38.806393999999997</v>
      </c>
      <c r="B10468">
        <v>-64.316478000000004</v>
      </c>
      <c r="C10468" t="s">
        <v>6737</v>
      </c>
      <c r="O10468" t="s">
        <v>5856</v>
      </c>
      <c r="S10468" t="s">
        <v>5857</v>
      </c>
    </row>
    <row r="10469" spans="1:19" x14ac:dyDescent="0.25">
      <c r="A10469">
        <v>-35.0896489</v>
      </c>
      <c r="B10469">
        <v>-64.908503199999998</v>
      </c>
      <c r="C10469" t="s">
        <v>6738</v>
      </c>
      <c r="O10469" t="s">
        <v>5856</v>
      </c>
      <c r="S10469" t="s">
        <v>5857</v>
      </c>
    </row>
    <row r="10470" spans="1:19" x14ac:dyDescent="0.25">
      <c r="A10470">
        <v>-36.227469999999997</v>
      </c>
      <c r="B10470">
        <v>-66.936346</v>
      </c>
      <c r="C10470" t="s">
        <v>6739</v>
      </c>
      <c r="O10470" t="s">
        <v>5856</v>
      </c>
      <c r="S10470" t="s">
        <v>5857</v>
      </c>
    </row>
    <row r="10471" spans="1:19" x14ac:dyDescent="0.25">
      <c r="A10471">
        <v>-37.305914999999999</v>
      </c>
      <c r="B10471">
        <v>-65.600563800000003</v>
      </c>
      <c r="C10471" t="s">
        <v>6740</v>
      </c>
      <c r="F10471" t="s">
        <v>3069</v>
      </c>
      <c r="O10471" t="s">
        <v>5856</v>
      </c>
      <c r="S10471" t="s">
        <v>5857</v>
      </c>
    </row>
    <row r="10472" spans="1:19" x14ac:dyDescent="0.25">
      <c r="A10472">
        <v>-36.263164400000001</v>
      </c>
      <c r="B10472">
        <v>-65.513128199999997</v>
      </c>
      <c r="C10472" t="s">
        <v>6741</v>
      </c>
      <c r="O10472" t="s">
        <v>5856</v>
      </c>
      <c r="S10472" t="s">
        <v>5857</v>
      </c>
    </row>
    <row r="10473" spans="1:19" x14ac:dyDescent="0.25">
      <c r="A10473">
        <v>-37.2855469</v>
      </c>
      <c r="B10473">
        <v>-65.872143699999995</v>
      </c>
      <c r="C10473" t="s">
        <v>6742</v>
      </c>
      <c r="F10473" t="s">
        <v>2827</v>
      </c>
      <c r="O10473" t="s">
        <v>5856</v>
      </c>
      <c r="S10473" t="s">
        <v>5857</v>
      </c>
    </row>
    <row r="10474" spans="1:19" x14ac:dyDescent="0.25">
      <c r="A10474">
        <v>-37.370478800000001</v>
      </c>
      <c r="B10474">
        <v>-64.606998599999997</v>
      </c>
      <c r="C10474" t="s">
        <v>6743</v>
      </c>
      <c r="F10474" t="s">
        <v>6568</v>
      </c>
      <c r="O10474" t="s">
        <v>5856</v>
      </c>
      <c r="S10474" t="s">
        <v>5857</v>
      </c>
    </row>
    <row r="10475" spans="1:19" x14ac:dyDescent="0.25">
      <c r="A10475">
        <v>-36.5006895</v>
      </c>
      <c r="B10475">
        <v>-63.869626599999997</v>
      </c>
      <c r="C10475" t="s">
        <v>6744</v>
      </c>
      <c r="O10475" t="s">
        <v>5856</v>
      </c>
      <c r="S10475" t="s">
        <v>5857</v>
      </c>
    </row>
    <row r="10476" spans="1:19" x14ac:dyDescent="0.25">
      <c r="A10476">
        <v>-36.381194000000001</v>
      </c>
      <c r="B10476">
        <v>-67.939082999999997</v>
      </c>
      <c r="C10476" t="s">
        <v>6745</v>
      </c>
      <c r="O10476" t="s">
        <v>5856</v>
      </c>
      <c r="S10476" t="s">
        <v>5857</v>
      </c>
    </row>
    <row r="10477" spans="1:19" x14ac:dyDescent="0.25">
      <c r="A10477">
        <v>-36.8444365</v>
      </c>
      <c r="B10477">
        <v>-63.526935700000003</v>
      </c>
      <c r="C10477" t="s">
        <v>6746</v>
      </c>
      <c r="F10477" t="s">
        <v>5986</v>
      </c>
      <c r="M10477" t="s">
        <v>5868</v>
      </c>
      <c r="O10477" t="s">
        <v>5856</v>
      </c>
      <c r="S10477" t="s">
        <v>5857</v>
      </c>
    </row>
    <row r="10478" spans="1:19" x14ac:dyDescent="0.25">
      <c r="A10478">
        <v>-36.656844</v>
      </c>
      <c r="B10478">
        <v>-64.326918899999995</v>
      </c>
      <c r="C10478" t="s">
        <v>6747</v>
      </c>
      <c r="F10478" t="s">
        <v>2356</v>
      </c>
      <c r="M10478" t="s">
        <v>5859</v>
      </c>
      <c r="O10478" t="s">
        <v>5856</v>
      </c>
      <c r="S10478" t="s">
        <v>5857</v>
      </c>
    </row>
    <row r="10479" spans="1:19" x14ac:dyDescent="0.25">
      <c r="A10479">
        <v>-36.609013400000002</v>
      </c>
      <c r="B10479">
        <v>-64.247873299999995</v>
      </c>
      <c r="C10479" t="s">
        <v>6748</v>
      </c>
      <c r="F10479" t="s">
        <v>4220</v>
      </c>
      <c r="M10479" t="s">
        <v>5859</v>
      </c>
      <c r="O10479" t="s">
        <v>5856</v>
      </c>
      <c r="S10479" t="s">
        <v>5857</v>
      </c>
    </row>
    <row r="10480" spans="1:19" x14ac:dyDescent="0.25">
      <c r="A10480">
        <v>-36.624015</v>
      </c>
      <c r="B10480">
        <v>-64.272697500000007</v>
      </c>
      <c r="C10480" t="s">
        <v>6749</v>
      </c>
      <c r="O10480" t="s">
        <v>5856</v>
      </c>
      <c r="S10480" t="s">
        <v>5857</v>
      </c>
    </row>
    <row r="10481" spans="1:19" x14ac:dyDescent="0.25">
      <c r="A10481">
        <v>-35.498337999999997</v>
      </c>
      <c r="B10481">
        <v>-63.827224700000002</v>
      </c>
      <c r="C10481" t="s">
        <v>6750</v>
      </c>
      <c r="O10481" t="s">
        <v>5856</v>
      </c>
      <c r="S10481" t="s">
        <v>5857</v>
      </c>
    </row>
    <row r="10482" spans="1:19" x14ac:dyDescent="0.25">
      <c r="A10482">
        <v>-36.606984699999998</v>
      </c>
      <c r="B10482">
        <v>-64.291953899999996</v>
      </c>
      <c r="C10482" t="s">
        <v>6751</v>
      </c>
      <c r="F10482" t="s">
        <v>1690</v>
      </c>
      <c r="M10482" t="s">
        <v>1080</v>
      </c>
      <c r="O10482" t="s">
        <v>5856</v>
      </c>
      <c r="S10482" t="s">
        <v>5857</v>
      </c>
    </row>
    <row r="10483" spans="1:19" x14ac:dyDescent="0.25">
      <c r="A10483">
        <v>-36.203216500000003</v>
      </c>
      <c r="B10483">
        <v>-64.219963000000007</v>
      </c>
      <c r="C10483" t="s">
        <v>6752</v>
      </c>
      <c r="O10483" t="s">
        <v>5856</v>
      </c>
      <c r="S10483" t="s">
        <v>5857</v>
      </c>
    </row>
    <row r="10484" spans="1:19" x14ac:dyDescent="0.25">
      <c r="A10484">
        <v>-38.967591599999999</v>
      </c>
      <c r="B10484">
        <v>-64.084611100000004</v>
      </c>
      <c r="C10484" t="s">
        <v>6753</v>
      </c>
      <c r="O10484" t="s">
        <v>5856</v>
      </c>
      <c r="S10484" t="s">
        <v>5857</v>
      </c>
    </row>
    <row r="10485" spans="1:19" x14ac:dyDescent="0.25">
      <c r="A10485">
        <v>-36.620134800000002</v>
      </c>
      <c r="B10485">
        <v>-64.278267600000007</v>
      </c>
      <c r="C10485" t="s">
        <v>6754</v>
      </c>
      <c r="F10485" t="s">
        <v>6755</v>
      </c>
      <c r="M10485" t="s">
        <v>1080</v>
      </c>
      <c r="O10485" t="s">
        <v>5856</v>
      </c>
      <c r="S10485" t="s">
        <v>5857</v>
      </c>
    </row>
    <row r="10486" spans="1:19" x14ac:dyDescent="0.25">
      <c r="A10486">
        <v>-36.381194000000001</v>
      </c>
      <c r="B10486">
        <v>-67.939082999999997</v>
      </c>
      <c r="C10486" t="s">
        <v>6756</v>
      </c>
      <c r="O10486" t="s">
        <v>5856</v>
      </c>
      <c r="S10486" t="s">
        <v>5857</v>
      </c>
    </row>
    <row r="10487" spans="1:19" x14ac:dyDescent="0.25">
      <c r="A10487">
        <v>-37.032247900000002</v>
      </c>
      <c r="B10487">
        <v>-64.2814111</v>
      </c>
      <c r="C10487" t="s">
        <v>6757</v>
      </c>
      <c r="O10487" t="s">
        <v>5856</v>
      </c>
      <c r="S10487" t="s">
        <v>5857</v>
      </c>
    </row>
    <row r="10488" spans="1:19" x14ac:dyDescent="0.25">
      <c r="A10488">
        <v>-37.155999999999999</v>
      </c>
      <c r="B10488">
        <v>-67.745000000000005</v>
      </c>
      <c r="C10488" t="s">
        <v>6758</v>
      </c>
      <c r="O10488" t="s">
        <v>5856</v>
      </c>
      <c r="S10488" t="s">
        <v>5857</v>
      </c>
    </row>
    <row r="10489" spans="1:19" x14ac:dyDescent="0.25">
      <c r="A10489">
        <v>-35.654647699999998</v>
      </c>
      <c r="B10489">
        <v>-64.7674229</v>
      </c>
      <c r="C10489" t="s">
        <v>6759</v>
      </c>
      <c r="O10489" t="s">
        <v>5856</v>
      </c>
      <c r="S10489" t="s">
        <v>5857</v>
      </c>
    </row>
    <row r="10490" spans="1:19" x14ac:dyDescent="0.25">
      <c r="A10490">
        <v>-35.396952300000002</v>
      </c>
      <c r="B10490">
        <v>-64.467782299999996</v>
      </c>
      <c r="C10490" t="s">
        <v>6760</v>
      </c>
      <c r="O10490" t="s">
        <v>5856</v>
      </c>
      <c r="S10490" t="s">
        <v>5857</v>
      </c>
    </row>
    <row r="10491" spans="1:19" x14ac:dyDescent="0.25">
      <c r="A10491">
        <v>-35.7203722</v>
      </c>
      <c r="B10491">
        <v>-63.744526</v>
      </c>
      <c r="C10491" t="s">
        <v>6761</v>
      </c>
      <c r="F10491" t="s">
        <v>6037</v>
      </c>
      <c r="M10491" t="s">
        <v>5859</v>
      </c>
      <c r="O10491" t="s">
        <v>5856</v>
      </c>
      <c r="S10491" t="s">
        <v>5857</v>
      </c>
    </row>
    <row r="10492" spans="1:19" x14ac:dyDescent="0.25">
      <c r="A10492">
        <v>-37.285328</v>
      </c>
      <c r="B10492">
        <v>-64.5680938</v>
      </c>
      <c r="C10492" t="s">
        <v>6762</v>
      </c>
      <c r="F10492" t="s">
        <v>2887</v>
      </c>
      <c r="O10492" t="s">
        <v>5856</v>
      </c>
      <c r="S10492" t="s">
        <v>5857</v>
      </c>
    </row>
    <row r="10493" spans="1:19" x14ac:dyDescent="0.25">
      <c r="A10493">
        <v>-35.6338729</v>
      </c>
      <c r="B10493">
        <v>-63.776820299999997</v>
      </c>
      <c r="C10493" t="s">
        <v>6763</v>
      </c>
      <c r="O10493" t="s">
        <v>5856</v>
      </c>
      <c r="S10493" t="s">
        <v>5857</v>
      </c>
    </row>
    <row r="10494" spans="1:19" x14ac:dyDescent="0.25">
      <c r="A10494">
        <v>-37.395296399999999</v>
      </c>
      <c r="B10494">
        <v>-63.785029799999997</v>
      </c>
      <c r="C10494" t="s">
        <v>6764</v>
      </c>
      <c r="O10494" t="s">
        <v>5856</v>
      </c>
      <c r="S10494" t="s">
        <v>5857</v>
      </c>
    </row>
    <row r="10495" spans="1:19" x14ac:dyDescent="0.25">
      <c r="A10495">
        <v>-36.658338700000002</v>
      </c>
      <c r="B10495">
        <v>-64.335075200000006</v>
      </c>
      <c r="C10495" t="s">
        <v>6765</v>
      </c>
      <c r="F10495" t="s">
        <v>6766</v>
      </c>
      <c r="O10495" t="s">
        <v>5856</v>
      </c>
      <c r="S10495" t="s">
        <v>5857</v>
      </c>
    </row>
    <row r="10496" spans="1:19" x14ac:dyDescent="0.25">
      <c r="A10496">
        <v>-35.7439611</v>
      </c>
      <c r="B10496">
        <v>-63.718821499999997</v>
      </c>
      <c r="C10496" t="s">
        <v>6767</v>
      </c>
      <c r="F10496" t="s">
        <v>6768</v>
      </c>
      <c r="M10496" t="s">
        <v>5859</v>
      </c>
      <c r="O10496" t="s">
        <v>5856</v>
      </c>
      <c r="S10496" t="s">
        <v>5857</v>
      </c>
    </row>
    <row r="10497" spans="1:19" x14ac:dyDescent="0.25">
      <c r="A10497">
        <v>-38.057557000000003</v>
      </c>
      <c r="B10497">
        <v>-64.236930000000001</v>
      </c>
      <c r="C10497" t="s">
        <v>6769</v>
      </c>
      <c r="O10497" t="s">
        <v>5856</v>
      </c>
      <c r="S10497" t="s">
        <v>5857</v>
      </c>
    </row>
    <row r="10498" spans="1:19" x14ac:dyDescent="0.25">
      <c r="A10498">
        <v>-37.179000000000002</v>
      </c>
      <c r="B10498">
        <v>-66.448999999999998</v>
      </c>
      <c r="C10498" t="s">
        <v>6770</v>
      </c>
      <c r="O10498" t="s">
        <v>5856</v>
      </c>
      <c r="S10498" t="s">
        <v>5857</v>
      </c>
    </row>
    <row r="10499" spans="1:19" x14ac:dyDescent="0.25">
      <c r="A10499">
        <v>-37.5433089</v>
      </c>
      <c r="B10499">
        <v>-64.350200900000004</v>
      </c>
      <c r="C10499" t="s">
        <v>6771</v>
      </c>
      <c r="O10499" t="s">
        <v>5856</v>
      </c>
      <c r="S10499" t="s">
        <v>5857</v>
      </c>
    </row>
    <row r="10500" spans="1:19" x14ac:dyDescent="0.25">
      <c r="A10500">
        <v>-36.553473500000003</v>
      </c>
      <c r="B10500">
        <v>-64.057433200000006</v>
      </c>
      <c r="C10500" t="s">
        <v>6772</v>
      </c>
      <c r="F10500" t="s">
        <v>6773</v>
      </c>
      <c r="M10500" t="s">
        <v>5859</v>
      </c>
      <c r="O10500" t="s">
        <v>5856</v>
      </c>
      <c r="S10500" t="s">
        <v>5857</v>
      </c>
    </row>
    <row r="10501" spans="1:19" x14ac:dyDescent="0.25">
      <c r="A10501">
        <v>-35.681466100000002</v>
      </c>
      <c r="B10501">
        <v>-63.7827348</v>
      </c>
      <c r="C10501" t="s">
        <v>6774</v>
      </c>
      <c r="F10501" t="s">
        <v>6568</v>
      </c>
      <c r="O10501" t="s">
        <v>5856</v>
      </c>
      <c r="S10501" t="s">
        <v>5857</v>
      </c>
    </row>
    <row r="10502" spans="1:19" x14ac:dyDescent="0.25">
      <c r="A10502">
        <v>-36.511678400000001</v>
      </c>
      <c r="B10502">
        <v>-64.000167599999997</v>
      </c>
      <c r="C10502" t="s">
        <v>6775</v>
      </c>
      <c r="F10502" t="s">
        <v>6776</v>
      </c>
      <c r="M10502" t="s">
        <v>5859</v>
      </c>
      <c r="O10502" t="s">
        <v>5856</v>
      </c>
      <c r="S10502" t="s">
        <v>5857</v>
      </c>
    </row>
    <row r="10503" spans="1:19" x14ac:dyDescent="0.25">
      <c r="A10503">
        <v>-36.596091299999998</v>
      </c>
      <c r="B10503">
        <v>-64.293560200000002</v>
      </c>
      <c r="C10503" t="s">
        <v>6777</v>
      </c>
      <c r="F10503" t="s">
        <v>6778</v>
      </c>
      <c r="M10503" t="s">
        <v>1080</v>
      </c>
      <c r="O10503" t="s">
        <v>5856</v>
      </c>
      <c r="S10503" t="s">
        <v>5857</v>
      </c>
    </row>
    <row r="10504" spans="1:19" x14ac:dyDescent="0.25">
      <c r="A10504">
        <v>-36.246977299999998</v>
      </c>
      <c r="B10504">
        <v>-65.436751299999997</v>
      </c>
      <c r="C10504" t="s">
        <v>6779</v>
      </c>
      <c r="F10504" t="s">
        <v>2356</v>
      </c>
      <c r="M10504" t="s">
        <v>5893</v>
      </c>
      <c r="O10504" t="s">
        <v>5856</v>
      </c>
      <c r="S10504" t="s">
        <v>5857</v>
      </c>
    </row>
    <row r="10505" spans="1:19" x14ac:dyDescent="0.25">
      <c r="A10505">
        <v>-37.001255499999999</v>
      </c>
      <c r="B10505">
        <v>-65.828148799999994</v>
      </c>
      <c r="C10505" t="s">
        <v>6780</v>
      </c>
      <c r="F10505" t="s">
        <v>6781</v>
      </c>
      <c r="O10505" t="s">
        <v>5856</v>
      </c>
      <c r="S10505" t="s">
        <v>5857</v>
      </c>
    </row>
    <row r="10506" spans="1:19" x14ac:dyDescent="0.25">
      <c r="A10506">
        <v>-37.330575000000003</v>
      </c>
      <c r="B10506">
        <v>-65.908536600000005</v>
      </c>
      <c r="C10506" t="s">
        <v>6782</v>
      </c>
      <c r="F10506" t="s">
        <v>2356</v>
      </c>
      <c r="M10506" t="s">
        <v>5859</v>
      </c>
      <c r="O10506" t="s">
        <v>5856</v>
      </c>
      <c r="S10506" t="s">
        <v>5857</v>
      </c>
    </row>
    <row r="10507" spans="1:19" x14ac:dyDescent="0.25">
      <c r="A10507">
        <v>-36.232118999999997</v>
      </c>
      <c r="B10507">
        <v>-66.940416999999997</v>
      </c>
      <c r="C10507" t="s">
        <v>6783</v>
      </c>
      <c r="O10507" t="s">
        <v>5856</v>
      </c>
      <c r="S10507" t="s">
        <v>5857</v>
      </c>
    </row>
    <row r="10508" spans="1:19" x14ac:dyDescent="0.25">
      <c r="A10508">
        <v>-35.751771400000003</v>
      </c>
      <c r="B10508">
        <v>-63.690179000000001</v>
      </c>
      <c r="C10508" t="s">
        <v>6784</v>
      </c>
      <c r="F10508" t="s">
        <v>6785</v>
      </c>
      <c r="M10508" t="s">
        <v>5859</v>
      </c>
      <c r="O10508" t="s">
        <v>5856</v>
      </c>
      <c r="S10508" t="s">
        <v>5857</v>
      </c>
    </row>
    <row r="10509" spans="1:19" x14ac:dyDescent="0.25">
      <c r="A10509">
        <v>-36.591290499999999</v>
      </c>
      <c r="B10509">
        <v>-64.211048199999993</v>
      </c>
      <c r="C10509" t="s">
        <v>6786</v>
      </c>
      <c r="F10509" t="s">
        <v>6787</v>
      </c>
      <c r="M10509" t="s">
        <v>5859</v>
      </c>
      <c r="O10509" t="s">
        <v>5856</v>
      </c>
      <c r="S10509" t="s">
        <v>5857</v>
      </c>
    </row>
    <row r="10510" spans="1:19" x14ac:dyDescent="0.25">
      <c r="A10510">
        <v>-37.44</v>
      </c>
      <c r="B10510">
        <v>-67.962999999999994</v>
      </c>
      <c r="C10510" t="s">
        <v>6788</v>
      </c>
      <c r="O10510" t="s">
        <v>5856</v>
      </c>
      <c r="S10510" t="s">
        <v>5857</v>
      </c>
    </row>
    <row r="10511" spans="1:19" x14ac:dyDescent="0.25">
      <c r="A10511">
        <v>-38.274923999999999</v>
      </c>
      <c r="B10511">
        <v>-65.808515</v>
      </c>
      <c r="C10511" t="s">
        <v>6789</v>
      </c>
      <c r="N10511" t="s">
        <v>5946</v>
      </c>
      <c r="O10511" t="s">
        <v>5856</v>
      </c>
      <c r="S10511" t="s">
        <v>5857</v>
      </c>
    </row>
    <row r="10512" spans="1:19" x14ac:dyDescent="0.25">
      <c r="A10512">
        <v>-35.823546100000002</v>
      </c>
      <c r="B10512">
        <v>-63.6626926</v>
      </c>
      <c r="C10512" t="s">
        <v>6790</v>
      </c>
      <c r="F10512" t="s">
        <v>2356</v>
      </c>
      <c r="M10512" t="s">
        <v>5859</v>
      </c>
      <c r="O10512" t="s">
        <v>5856</v>
      </c>
      <c r="S10512" t="s">
        <v>5857</v>
      </c>
    </row>
    <row r="10513" spans="1:19" x14ac:dyDescent="0.25">
      <c r="A10513">
        <v>-35.634314400000001</v>
      </c>
      <c r="B10513">
        <v>-63.746906500000001</v>
      </c>
      <c r="C10513" t="s">
        <v>6791</v>
      </c>
      <c r="F10513" t="s">
        <v>6568</v>
      </c>
      <c r="O10513" t="s">
        <v>5856</v>
      </c>
      <c r="S10513" t="s">
        <v>5857</v>
      </c>
    </row>
    <row r="10514" spans="1:19" x14ac:dyDescent="0.25">
      <c r="A10514">
        <v>-36.461609000000003</v>
      </c>
      <c r="B10514">
        <v>-65.341781499999996</v>
      </c>
      <c r="C10514" t="s">
        <v>6792</v>
      </c>
      <c r="O10514" t="s">
        <v>5856</v>
      </c>
      <c r="S10514" t="s">
        <v>5857</v>
      </c>
    </row>
    <row r="10515" spans="1:19" x14ac:dyDescent="0.25">
      <c r="A10515">
        <v>-36.726123800000003</v>
      </c>
      <c r="B10515">
        <v>-64.885205999999997</v>
      </c>
      <c r="C10515" t="s">
        <v>6793</v>
      </c>
      <c r="F10515" t="s">
        <v>6794</v>
      </c>
      <c r="O10515" t="s">
        <v>5856</v>
      </c>
      <c r="S10515" t="s">
        <v>5857</v>
      </c>
    </row>
    <row r="10516" spans="1:19" x14ac:dyDescent="0.25">
      <c r="A10516">
        <v>-37.976353799999998</v>
      </c>
      <c r="B10516">
        <v>-63.604397400000003</v>
      </c>
      <c r="C10516" t="s">
        <v>6795</v>
      </c>
      <c r="O10516" t="s">
        <v>5856</v>
      </c>
      <c r="S10516" t="s">
        <v>5857</v>
      </c>
    </row>
    <row r="10517" spans="1:19" x14ac:dyDescent="0.25">
      <c r="A10517">
        <v>-36.671147499999996</v>
      </c>
      <c r="B10517">
        <v>-64.380497399999996</v>
      </c>
      <c r="C10517" t="s">
        <v>6796</v>
      </c>
      <c r="F10517" t="s">
        <v>6305</v>
      </c>
      <c r="O10517" t="s">
        <v>5856</v>
      </c>
      <c r="S10517" t="s">
        <v>5857</v>
      </c>
    </row>
    <row r="10518" spans="1:19" x14ac:dyDescent="0.25">
      <c r="A10518">
        <v>-35.058677000000003</v>
      </c>
      <c r="B10518">
        <v>-64.239780999999994</v>
      </c>
      <c r="C10518" t="s">
        <v>6797</v>
      </c>
      <c r="F10518" t="s">
        <v>6798</v>
      </c>
      <c r="M10518" t="s">
        <v>5859</v>
      </c>
      <c r="O10518" t="s">
        <v>5856</v>
      </c>
      <c r="S10518" t="s">
        <v>5857</v>
      </c>
    </row>
    <row r="10519" spans="1:19" x14ac:dyDescent="0.25">
      <c r="A10519">
        <v>-37.139255800000001</v>
      </c>
      <c r="B10519">
        <v>-65.208120199999996</v>
      </c>
      <c r="C10519" t="s">
        <v>6799</v>
      </c>
      <c r="F10519" t="s">
        <v>2356</v>
      </c>
      <c r="O10519" t="s">
        <v>5856</v>
      </c>
      <c r="S10519" t="s">
        <v>5857</v>
      </c>
    </row>
    <row r="10520" spans="1:19" x14ac:dyDescent="0.25">
      <c r="A10520">
        <v>-35.657236300000001</v>
      </c>
      <c r="B10520">
        <v>-63.760857399999999</v>
      </c>
      <c r="C10520" t="s">
        <v>6800</v>
      </c>
      <c r="F10520" t="s">
        <v>2905</v>
      </c>
      <c r="M10520" t="s">
        <v>1080</v>
      </c>
      <c r="O10520" t="s">
        <v>5856</v>
      </c>
      <c r="S10520" t="s">
        <v>5857</v>
      </c>
    </row>
    <row r="10521" spans="1:19" x14ac:dyDescent="0.25">
      <c r="A10521">
        <v>-36.731006299999997</v>
      </c>
      <c r="B10521">
        <v>-64.355250799999993</v>
      </c>
      <c r="C10521" t="s">
        <v>6801</v>
      </c>
      <c r="O10521" t="s">
        <v>5856</v>
      </c>
      <c r="S10521" t="s">
        <v>5857</v>
      </c>
    </row>
    <row r="10522" spans="1:19" x14ac:dyDescent="0.25">
      <c r="A10522">
        <v>-36.314695200000003</v>
      </c>
      <c r="B10522">
        <v>-65.908690100000001</v>
      </c>
      <c r="C10522" t="s">
        <v>6802</v>
      </c>
      <c r="O10522" t="s">
        <v>5856</v>
      </c>
      <c r="S10522" t="s">
        <v>5857</v>
      </c>
    </row>
    <row r="10523" spans="1:19" x14ac:dyDescent="0.25">
      <c r="A10523">
        <v>-36.683639300000003</v>
      </c>
      <c r="B10523">
        <v>-64.368515200000004</v>
      </c>
      <c r="C10523" t="s">
        <v>6803</v>
      </c>
      <c r="F10523" t="s">
        <v>6804</v>
      </c>
      <c r="M10523" t="s">
        <v>1080</v>
      </c>
      <c r="O10523" t="s">
        <v>5856</v>
      </c>
      <c r="S10523" t="s">
        <v>5857</v>
      </c>
    </row>
    <row r="10524" spans="1:19" x14ac:dyDescent="0.25">
      <c r="A10524">
        <v>-37.6694168</v>
      </c>
      <c r="B10524">
        <v>-63.540092600000001</v>
      </c>
      <c r="C10524" t="s">
        <v>6805</v>
      </c>
      <c r="O10524" t="s">
        <v>5856</v>
      </c>
      <c r="S10524" t="s">
        <v>5857</v>
      </c>
    </row>
    <row r="10525" spans="1:19" x14ac:dyDescent="0.25">
      <c r="A10525">
        <v>-35.312277700000003</v>
      </c>
      <c r="B10525">
        <v>-64.067274999999995</v>
      </c>
      <c r="C10525" t="s">
        <v>6806</v>
      </c>
      <c r="O10525" t="s">
        <v>5856</v>
      </c>
      <c r="S10525" t="s">
        <v>5857</v>
      </c>
    </row>
    <row r="10526" spans="1:19" x14ac:dyDescent="0.25">
      <c r="A10526">
        <v>-36.218852699999999</v>
      </c>
      <c r="B10526">
        <v>-65.438133300000004</v>
      </c>
      <c r="C10526" t="s">
        <v>6807</v>
      </c>
      <c r="F10526" t="s">
        <v>2887</v>
      </c>
      <c r="O10526" t="s">
        <v>5856</v>
      </c>
      <c r="S10526" t="s">
        <v>5857</v>
      </c>
    </row>
    <row r="10527" spans="1:19" x14ac:dyDescent="0.25">
      <c r="A10527">
        <v>-36.388899700000003</v>
      </c>
      <c r="B10527">
        <v>-63.4443865</v>
      </c>
      <c r="C10527" t="s">
        <v>6808</v>
      </c>
      <c r="F10527" t="s">
        <v>6809</v>
      </c>
      <c r="M10527" t="s">
        <v>5893</v>
      </c>
      <c r="O10527" t="s">
        <v>5856</v>
      </c>
      <c r="S10527" t="s">
        <v>5857</v>
      </c>
    </row>
    <row r="10528" spans="1:19" x14ac:dyDescent="0.25">
      <c r="A10528">
        <v>-35.698599899999998</v>
      </c>
      <c r="B10528">
        <v>-64.133564500000006</v>
      </c>
      <c r="C10528" t="s">
        <v>6810</v>
      </c>
      <c r="O10528" t="s">
        <v>5856</v>
      </c>
      <c r="S10528" t="s">
        <v>5857</v>
      </c>
    </row>
    <row r="10529" spans="1:19" x14ac:dyDescent="0.25">
      <c r="A10529">
        <v>-35.748226199999998</v>
      </c>
      <c r="B10529">
        <v>-63.710866600000003</v>
      </c>
      <c r="C10529" t="s">
        <v>6811</v>
      </c>
      <c r="F10529" t="s">
        <v>2356</v>
      </c>
      <c r="M10529" t="s">
        <v>5859</v>
      </c>
      <c r="O10529" t="s">
        <v>5856</v>
      </c>
      <c r="S10529" t="s">
        <v>5857</v>
      </c>
    </row>
    <row r="10530" spans="1:19" x14ac:dyDescent="0.25">
      <c r="A10530">
        <v>-36.459235700000001</v>
      </c>
      <c r="B10530">
        <v>-63.627018</v>
      </c>
      <c r="C10530" t="s">
        <v>6812</v>
      </c>
      <c r="F10530" t="s">
        <v>6813</v>
      </c>
      <c r="M10530" t="s">
        <v>5893</v>
      </c>
      <c r="O10530" t="s">
        <v>5856</v>
      </c>
      <c r="S10530" t="s">
        <v>5857</v>
      </c>
    </row>
    <row r="10531" spans="1:19" x14ac:dyDescent="0.25">
      <c r="A10531">
        <v>-35.054594199999997</v>
      </c>
      <c r="B10531">
        <v>-64.239525</v>
      </c>
      <c r="C10531" t="s">
        <v>6814</v>
      </c>
      <c r="F10531" t="s">
        <v>6815</v>
      </c>
      <c r="M10531" t="s">
        <v>5859</v>
      </c>
      <c r="O10531" t="s">
        <v>5856</v>
      </c>
      <c r="S10531" t="s">
        <v>5857</v>
      </c>
    </row>
    <row r="10532" spans="1:19" x14ac:dyDescent="0.25">
      <c r="A10532">
        <v>-37.008000000000003</v>
      </c>
      <c r="B10532">
        <v>-66.040999999999997</v>
      </c>
      <c r="C10532" t="s">
        <v>6816</v>
      </c>
      <c r="O10532" t="s">
        <v>5856</v>
      </c>
      <c r="S10532" t="s">
        <v>5857</v>
      </c>
    </row>
    <row r="10533" spans="1:19" x14ac:dyDescent="0.25">
      <c r="A10533">
        <v>-35.8150555</v>
      </c>
      <c r="B10533">
        <v>-63.663207800000002</v>
      </c>
      <c r="C10533" t="s">
        <v>6817</v>
      </c>
      <c r="O10533" t="s">
        <v>5856</v>
      </c>
      <c r="S10533" t="s">
        <v>5857</v>
      </c>
    </row>
    <row r="10534" spans="1:19" x14ac:dyDescent="0.25">
      <c r="A10534">
        <v>-37.284053999999998</v>
      </c>
      <c r="B10534">
        <v>-66.051382000000004</v>
      </c>
      <c r="C10534" t="s">
        <v>6818</v>
      </c>
      <c r="O10534" t="s">
        <v>5856</v>
      </c>
      <c r="S10534" t="s">
        <v>5857</v>
      </c>
    </row>
    <row r="10535" spans="1:19" x14ac:dyDescent="0.25">
      <c r="A10535">
        <v>-35.043731299999997</v>
      </c>
      <c r="B10535">
        <v>-64.374785700000004</v>
      </c>
      <c r="C10535" t="s">
        <v>6819</v>
      </c>
      <c r="O10535" t="s">
        <v>5856</v>
      </c>
      <c r="S10535" t="s">
        <v>5857</v>
      </c>
    </row>
    <row r="10536" spans="1:19" x14ac:dyDescent="0.25">
      <c r="A10536">
        <v>-37.660460999999998</v>
      </c>
      <c r="B10536">
        <v>-67.459175000000002</v>
      </c>
      <c r="C10536" t="s">
        <v>6820</v>
      </c>
      <c r="O10536" t="s">
        <v>5856</v>
      </c>
      <c r="S10536" t="s">
        <v>5857</v>
      </c>
    </row>
    <row r="10537" spans="1:19" x14ac:dyDescent="0.25">
      <c r="A10537">
        <v>-37.195934999999999</v>
      </c>
      <c r="B10537">
        <v>-66.500487000000007</v>
      </c>
      <c r="C10537" t="s">
        <v>6821</v>
      </c>
      <c r="O10537" t="s">
        <v>5856</v>
      </c>
      <c r="S10537" t="s">
        <v>5857</v>
      </c>
    </row>
    <row r="10538" spans="1:19" x14ac:dyDescent="0.25">
      <c r="A10538">
        <v>-35.6546363</v>
      </c>
      <c r="B10538">
        <v>-63.772869300000004</v>
      </c>
      <c r="C10538" t="s">
        <v>6822</v>
      </c>
      <c r="F10538" t="s">
        <v>2356</v>
      </c>
      <c r="M10538" t="s">
        <v>5859</v>
      </c>
      <c r="O10538" t="s">
        <v>5856</v>
      </c>
      <c r="S10538" t="s">
        <v>5857</v>
      </c>
    </row>
    <row r="10539" spans="1:19" x14ac:dyDescent="0.25">
      <c r="A10539">
        <v>-37.151950399999997</v>
      </c>
      <c r="B10539">
        <v>-64.0224063</v>
      </c>
      <c r="C10539" t="s">
        <v>6823</v>
      </c>
      <c r="F10539" t="s">
        <v>6824</v>
      </c>
      <c r="M10539" t="s">
        <v>5868</v>
      </c>
      <c r="O10539" t="s">
        <v>5856</v>
      </c>
      <c r="S10539" t="s">
        <v>5857</v>
      </c>
    </row>
    <row r="10540" spans="1:19" x14ac:dyDescent="0.25">
      <c r="A10540">
        <v>-36.589422999999996</v>
      </c>
      <c r="B10540">
        <v>-64.819504699999996</v>
      </c>
      <c r="C10540" t="s">
        <v>6825</v>
      </c>
      <c r="F10540" t="s">
        <v>6826</v>
      </c>
      <c r="O10540" t="s">
        <v>5856</v>
      </c>
      <c r="S10540" t="s">
        <v>5857</v>
      </c>
    </row>
    <row r="10541" spans="1:19" x14ac:dyDescent="0.25">
      <c r="A10541">
        <v>-35.315919899999997</v>
      </c>
      <c r="B10541">
        <v>-64.078430400000002</v>
      </c>
      <c r="C10541" t="s">
        <v>6827</v>
      </c>
      <c r="O10541" t="s">
        <v>5856</v>
      </c>
      <c r="S10541" t="s">
        <v>5857</v>
      </c>
    </row>
    <row r="10542" spans="1:19" x14ac:dyDescent="0.25">
      <c r="A10542">
        <v>-36.592584700000003</v>
      </c>
      <c r="B10542">
        <v>-63.957920100000003</v>
      </c>
      <c r="C10542" t="s">
        <v>6828</v>
      </c>
      <c r="F10542" t="s">
        <v>6320</v>
      </c>
      <c r="O10542" t="s">
        <v>5856</v>
      </c>
      <c r="S10542" t="s">
        <v>5857</v>
      </c>
    </row>
    <row r="10543" spans="1:19" x14ac:dyDescent="0.25">
      <c r="A10543">
        <v>-35.680346299999997</v>
      </c>
      <c r="B10543">
        <v>-63.773316000000001</v>
      </c>
      <c r="C10543" t="s">
        <v>6829</v>
      </c>
      <c r="O10543" t="s">
        <v>5856</v>
      </c>
      <c r="S10543" t="s">
        <v>5857</v>
      </c>
    </row>
    <row r="10544" spans="1:19" x14ac:dyDescent="0.25">
      <c r="A10544">
        <v>-36.152207099999998</v>
      </c>
      <c r="B10544">
        <v>-63.846639099999997</v>
      </c>
      <c r="C10544" t="s">
        <v>6830</v>
      </c>
      <c r="O10544" t="s">
        <v>5856</v>
      </c>
      <c r="S10544" t="s">
        <v>5857</v>
      </c>
    </row>
    <row r="10545" spans="1:19" x14ac:dyDescent="0.25">
      <c r="A10545">
        <v>-35.669497900000003</v>
      </c>
      <c r="B10545">
        <v>-63.777099</v>
      </c>
      <c r="C10545" t="s">
        <v>6831</v>
      </c>
      <c r="F10545" t="s">
        <v>6090</v>
      </c>
      <c r="O10545" t="s">
        <v>5856</v>
      </c>
      <c r="S10545" t="s">
        <v>5857</v>
      </c>
    </row>
    <row r="10546" spans="1:19" x14ac:dyDescent="0.25">
      <c r="A10546">
        <v>-35.6879955</v>
      </c>
      <c r="B10546">
        <v>-63.782061900000002</v>
      </c>
      <c r="C10546" t="s">
        <v>6832</v>
      </c>
      <c r="F10546" t="s">
        <v>2905</v>
      </c>
      <c r="O10546" t="s">
        <v>5856</v>
      </c>
      <c r="S10546" t="s">
        <v>5857</v>
      </c>
    </row>
    <row r="10547" spans="1:19" x14ac:dyDescent="0.25">
      <c r="A10547">
        <v>-35.296083000000003</v>
      </c>
      <c r="B10547">
        <v>-63.6969645</v>
      </c>
      <c r="C10547" t="s">
        <v>6833</v>
      </c>
      <c r="F10547" t="s">
        <v>6834</v>
      </c>
      <c r="M10547" t="s">
        <v>5859</v>
      </c>
      <c r="O10547" t="s">
        <v>5856</v>
      </c>
      <c r="S10547" t="s">
        <v>5857</v>
      </c>
    </row>
    <row r="10548" spans="1:19" x14ac:dyDescent="0.25">
      <c r="A10548">
        <v>-35.399201900000001</v>
      </c>
      <c r="B10548">
        <v>-64.459736300000003</v>
      </c>
      <c r="C10548" t="s">
        <v>6835</v>
      </c>
      <c r="O10548" t="s">
        <v>5856</v>
      </c>
      <c r="S10548" t="s">
        <v>5857</v>
      </c>
    </row>
    <row r="10549" spans="1:19" x14ac:dyDescent="0.25">
      <c r="A10549">
        <v>-35.054206999999998</v>
      </c>
      <c r="B10549">
        <v>-64.0967354</v>
      </c>
      <c r="C10549" t="s">
        <v>6836</v>
      </c>
      <c r="F10549" t="s">
        <v>2356</v>
      </c>
      <c r="O10549" t="s">
        <v>5856</v>
      </c>
      <c r="S10549" t="s">
        <v>5857</v>
      </c>
    </row>
    <row r="10550" spans="1:19" x14ac:dyDescent="0.25">
      <c r="A10550">
        <v>-38.232774999999997</v>
      </c>
      <c r="B10550">
        <v>-64.102624000000006</v>
      </c>
      <c r="C10550" t="s">
        <v>6837</v>
      </c>
      <c r="O10550" t="s">
        <v>5856</v>
      </c>
      <c r="S10550" t="s">
        <v>5857</v>
      </c>
    </row>
    <row r="10551" spans="1:19" x14ac:dyDescent="0.25">
      <c r="A10551">
        <v>-36.681058399999998</v>
      </c>
      <c r="B10551">
        <v>-65.781813200000002</v>
      </c>
      <c r="C10551" t="s">
        <v>6838</v>
      </c>
      <c r="F10551" t="s">
        <v>5982</v>
      </c>
      <c r="O10551" t="s">
        <v>5856</v>
      </c>
      <c r="S10551" t="s">
        <v>5857</v>
      </c>
    </row>
    <row r="10552" spans="1:19" x14ac:dyDescent="0.25">
      <c r="A10552">
        <v>-36.713808299999997</v>
      </c>
      <c r="B10552">
        <v>-64.364027699999994</v>
      </c>
      <c r="C10552" t="s">
        <v>6839</v>
      </c>
      <c r="F10552" t="s">
        <v>6840</v>
      </c>
      <c r="M10552" t="s">
        <v>1080</v>
      </c>
      <c r="O10552" t="s">
        <v>5856</v>
      </c>
      <c r="S10552" t="s">
        <v>5857</v>
      </c>
    </row>
    <row r="10553" spans="1:19" x14ac:dyDescent="0.25">
      <c r="A10553">
        <v>-36.453283300000002</v>
      </c>
      <c r="B10553">
        <v>-64.595811100000006</v>
      </c>
      <c r="C10553" t="s">
        <v>6841</v>
      </c>
      <c r="F10553" t="s">
        <v>6842</v>
      </c>
      <c r="O10553" t="s">
        <v>5856</v>
      </c>
      <c r="S10553" t="s">
        <v>5857</v>
      </c>
    </row>
    <row r="10554" spans="1:19" x14ac:dyDescent="0.25">
      <c r="A10554">
        <v>-36.060283800000001</v>
      </c>
      <c r="B10554">
        <v>-63.586111299999999</v>
      </c>
      <c r="C10554" t="s">
        <v>6843</v>
      </c>
      <c r="O10554" t="s">
        <v>5856</v>
      </c>
      <c r="S10554" t="s">
        <v>5857</v>
      </c>
    </row>
    <row r="10555" spans="1:19" x14ac:dyDescent="0.25">
      <c r="A10555">
        <v>-38.599392000000002</v>
      </c>
      <c r="B10555">
        <v>-64.360763000000006</v>
      </c>
      <c r="C10555" t="s">
        <v>6844</v>
      </c>
      <c r="O10555" t="s">
        <v>5856</v>
      </c>
      <c r="S10555" t="s">
        <v>5857</v>
      </c>
    </row>
    <row r="10556" spans="1:19" x14ac:dyDescent="0.25">
      <c r="A10556">
        <v>-36.045906199999997</v>
      </c>
      <c r="B10556">
        <v>-63.577504300000001</v>
      </c>
      <c r="C10556" t="s">
        <v>6845</v>
      </c>
      <c r="F10556" t="s">
        <v>2356</v>
      </c>
      <c r="M10556" t="s">
        <v>5859</v>
      </c>
      <c r="O10556" t="s">
        <v>5856</v>
      </c>
      <c r="S10556" t="s">
        <v>5857</v>
      </c>
    </row>
    <row r="10557" spans="1:19" x14ac:dyDescent="0.25">
      <c r="A10557">
        <v>-35.136945500000003</v>
      </c>
      <c r="B10557">
        <v>-63.9857868</v>
      </c>
      <c r="C10557" t="s">
        <v>6846</v>
      </c>
      <c r="O10557" t="s">
        <v>5856</v>
      </c>
      <c r="S10557" t="s">
        <v>5857</v>
      </c>
    </row>
    <row r="10558" spans="1:19" x14ac:dyDescent="0.25">
      <c r="A10558">
        <v>-36.601923900000003</v>
      </c>
      <c r="B10558">
        <v>-64.247680900000006</v>
      </c>
      <c r="C10558" t="s">
        <v>6847</v>
      </c>
      <c r="F10558" t="s">
        <v>6848</v>
      </c>
      <c r="O10558" t="s">
        <v>5856</v>
      </c>
      <c r="S10558" t="s">
        <v>5857</v>
      </c>
    </row>
    <row r="10559" spans="1:19" x14ac:dyDescent="0.25">
      <c r="A10559">
        <v>-36.923746800000004</v>
      </c>
      <c r="B10559">
        <v>-64.405665499999998</v>
      </c>
      <c r="C10559" t="s">
        <v>6849</v>
      </c>
      <c r="O10559" t="s">
        <v>5856</v>
      </c>
      <c r="S10559" t="s">
        <v>5857</v>
      </c>
    </row>
    <row r="10560" spans="1:19" x14ac:dyDescent="0.25">
      <c r="A10560">
        <v>-39.738641600000001</v>
      </c>
      <c r="B10560">
        <v>-64.179076199999997</v>
      </c>
      <c r="C10560" t="s">
        <v>6850</v>
      </c>
      <c r="O10560" t="s">
        <v>5856</v>
      </c>
      <c r="S10560" t="s">
        <v>5857</v>
      </c>
    </row>
    <row r="10561" spans="1:19" x14ac:dyDescent="0.25">
      <c r="A10561">
        <v>-35.658615300000001</v>
      </c>
      <c r="B10561">
        <v>-63.773581200000002</v>
      </c>
      <c r="C10561" t="s">
        <v>6851</v>
      </c>
      <c r="F10561" t="s">
        <v>6852</v>
      </c>
      <c r="M10561" t="s">
        <v>5859</v>
      </c>
      <c r="O10561" t="s">
        <v>5856</v>
      </c>
      <c r="S10561" t="s">
        <v>5857</v>
      </c>
    </row>
    <row r="10562" spans="1:19" x14ac:dyDescent="0.25">
      <c r="A10562">
        <v>-37.124446599999999</v>
      </c>
      <c r="B10562">
        <v>-63.650084399999997</v>
      </c>
      <c r="C10562" t="s">
        <v>6853</v>
      </c>
      <c r="F10562" t="s">
        <v>6854</v>
      </c>
      <c r="M10562" t="s">
        <v>5868</v>
      </c>
      <c r="O10562" t="s">
        <v>5856</v>
      </c>
      <c r="S10562" t="s">
        <v>5857</v>
      </c>
    </row>
    <row r="10563" spans="1:19" x14ac:dyDescent="0.25">
      <c r="A10563">
        <v>-35.272072399999999</v>
      </c>
      <c r="B10563">
        <v>-63.8157511</v>
      </c>
      <c r="C10563" t="s">
        <v>6855</v>
      </c>
      <c r="O10563" t="s">
        <v>5856</v>
      </c>
      <c r="S10563" t="s">
        <v>5857</v>
      </c>
    </row>
    <row r="10564" spans="1:19" x14ac:dyDescent="0.25">
      <c r="A10564">
        <v>-38.195655000000002</v>
      </c>
      <c r="B10564">
        <v>-65.438023999999999</v>
      </c>
      <c r="C10564" t="s">
        <v>6856</v>
      </c>
      <c r="N10564" t="s">
        <v>5946</v>
      </c>
      <c r="O10564" t="s">
        <v>5856</v>
      </c>
      <c r="S10564" t="s">
        <v>5857</v>
      </c>
    </row>
    <row r="10565" spans="1:19" x14ac:dyDescent="0.25">
      <c r="A10565">
        <v>-35.395003199999998</v>
      </c>
      <c r="B10565">
        <v>-64.469723299999998</v>
      </c>
      <c r="C10565" t="s">
        <v>6857</v>
      </c>
      <c r="O10565" t="s">
        <v>5856</v>
      </c>
      <c r="S10565" t="s">
        <v>5857</v>
      </c>
    </row>
    <row r="10566" spans="1:19" x14ac:dyDescent="0.25">
      <c r="A10566">
        <v>-35.016734800000002</v>
      </c>
      <c r="B10566">
        <v>-64.937235299999998</v>
      </c>
      <c r="C10566" t="s">
        <v>6858</v>
      </c>
      <c r="O10566" t="s">
        <v>5856</v>
      </c>
      <c r="S10566" t="s">
        <v>5857</v>
      </c>
    </row>
    <row r="10567" spans="1:19" x14ac:dyDescent="0.25">
      <c r="A10567">
        <v>-38.980522000000001</v>
      </c>
      <c r="B10567">
        <v>-64.072928000000005</v>
      </c>
      <c r="C10567" t="s">
        <v>6859</v>
      </c>
      <c r="O10567" t="s">
        <v>5856</v>
      </c>
      <c r="S10567" t="s">
        <v>5857</v>
      </c>
    </row>
    <row r="10568" spans="1:19" x14ac:dyDescent="0.25">
      <c r="A10568">
        <v>-37.566451100000002</v>
      </c>
      <c r="B10568">
        <v>-63.431037799999999</v>
      </c>
      <c r="C10568" t="s">
        <v>6860</v>
      </c>
      <c r="O10568" t="s">
        <v>5856</v>
      </c>
      <c r="S10568" t="s">
        <v>5857</v>
      </c>
    </row>
    <row r="10569" spans="1:19" x14ac:dyDescent="0.25">
      <c r="A10569">
        <v>-36.644132900000002</v>
      </c>
      <c r="B10569">
        <v>-64.318538200000006</v>
      </c>
      <c r="C10569" t="s">
        <v>6861</v>
      </c>
      <c r="F10569" t="s">
        <v>6862</v>
      </c>
      <c r="O10569" t="s">
        <v>5856</v>
      </c>
      <c r="S10569" t="s">
        <v>5857</v>
      </c>
    </row>
    <row r="10570" spans="1:19" x14ac:dyDescent="0.25">
      <c r="A10570">
        <v>-38.052613999999998</v>
      </c>
      <c r="B10570">
        <v>-64.356320999999994</v>
      </c>
      <c r="C10570" t="s">
        <v>6863</v>
      </c>
      <c r="O10570" t="s">
        <v>5856</v>
      </c>
      <c r="S10570" t="s">
        <v>5857</v>
      </c>
    </row>
    <row r="10571" spans="1:19" x14ac:dyDescent="0.25">
      <c r="A10571">
        <v>-38.113447999999998</v>
      </c>
      <c r="B10571">
        <v>-66.174954</v>
      </c>
      <c r="C10571" t="s">
        <v>6864</v>
      </c>
      <c r="O10571" t="s">
        <v>5856</v>
      </c>
      <c r="S10571" t="s">
        <v>5857</v>
      </c>
    </row>
    <row r="10572" spans="1:19" x14ac:dyDescent="0.25">
      <c r="A10572">
        <v>-35.706402099999998</v>
      </c>
      <c r="B10572">
        <v>-63.726397599999999</v>
      </c>
      <c r="C10572" t="s">
        <v>6865</v>
      </c>
      <c r="F10572" t="s">
        <v>6866</v>
      </c>
      <c r="M10572" t="s">
        <v>5859</v>
      </c>
      <c r="O10572" t="s">
        <v>5856</v>
      </c>
      <c r="S10572" t="s">
        <v>5857</v>
      </c>
    </row>
    <row r="10573" spans="1:19" x14ac:dyDescent="0.25">
      <c r="A10573">
        <v>-35.307601400000003</v>
      </c>
      <c r="B10573">
        <v>-63.691718299999998</v>
      </c>
      <c r="C10573" t="s">
        <v>6867</v>
      </c>
      <c r="F10573" t="s">
        <v>6868</v>
      </c>
      <c r="M10573" t="s">
        <v>5859</v>
      </c>
      <c r="O10573" t="s">
        <v>5856</v>
      </c>
      <c r="S10573" t="s">
        <v>5857</v>
      </c>
    </row>
    <row r="10574" spans="1:19" x14ac:dyDescent="0.25">
      <c r="A10574">
        <v>-36.493766600000001</v>
      </c>
      <c r="B10574">
        <v>-63.446102699999997</v>
      </c>
      <c r="C10574" t="s">
        <v>6869</v>
      </c>
      <c r="F10574" t="s">
        <v>5900</v>
      </c>
      <c r="O10574" t="s">
        <v>5856</v>
      </c>
      <c r="S10574" t="s">
        <v>5857</v>
      </c>
    </row>
    <row r="10575" spans="1:19" x14ac:dyDescent="0.25">
      <c r="A10575">
        <v>-36.041658200000001</v>
      </c>
      <c r="B10575">
        <v>-63.568762399999997</v>
      </c>
      <c r="C10575" t="s">
        <v>6870</v>
      </c>
      <c r="F10575" t="s">
        <v>2356</v>
      </c>
      <c r="O10575" t="s">
        <v>5856</v>
      </c>
      <c r="S10575" t="s">
        <v>5857</v>
      </c>
    </row>
    <row r="10576" spans="1:19" x14ac:dyDescent="0.25">
      <c r="A10576">
        <v>-36.902323299999999</v>
      </c>
      <c r="B10576">
        <v>-64.241234899999995</v>
      </c>
      <c r="C10576" t="s">
        <v>6871</v>
      </c>
      <c r="O10576" t="s">
        <v>5856</v>
      </c>
      <c r="S10576" t="s">
        <v>5857</v>
      </c>
    </row>
    <row r="10577" spans="1:19" x14ac:dyDescent="0.25">
      <c r="A10577">
        <v>-38.409621000000001</v>
      </c>
      <c r="B10577">
        <v>-63.472538</v>
      </c>
      <c r="C10577" t="s">
        <v>6872</v>
      </c>
      <c r="O10577" t="s">
        <v>5856</v>
      </c>
      <c r="S10577" t="s">
        <v>5857</v>
      </c>
    </row>
    <row r="10578" spans="1:19" x14ac:dyDescent="0.25">
      <c r="A10578">
        <v>-36.620753200000003</v>
      </c>
      <c r="B10578">
        <v>-64.2785796</v>
      </c>
      <c r="C10578" t="s">
        <v>6873</v>
      </c>
      <c r="F10578" t="s">
        <v>6874</v>
      </c>
      <c r="M10578" t="s">
        <v>1080</v>
      </c>
      <c r="O10578" t="s">
        <v>5856</v>
      </c>
      <c r="S10578" t="s">
        <v>5857</v>
      </c>
    </row>
    <row r="10579" spans="1:19" x14ac:dyDescent="0.25">
      <c r="A10579">
        <v>-36.671029699999998</v>
      </c>
      <c r="B10579">
        <v>-64.333907400000001</v>
      </c>
      <c r="C10579" t="s">
        <v>6875</v>
      </c>
      <c r="O10579" t="s">
        <v>5856</v>
      </c>
      <c r="S10579" t="s">
        <v>5857</v>
      </c>
    </row>
    <row r="10580" spans="1:19" x14ac:dyDescent="0.25">
      <c r="A10580">
        <v>-36.607994900000001</v>
      </c>
      <c r="B10580">
        <v>-64.269226500000002</v>
      </c>
      <c r="C10580" t="s">
        <v>6876</v>
      </c>
      <c r="F10580" t="s">
        <v>6877</v>
      </c>
      <c r="O10580" t="s">
        <v>5856</v>
      </c>
      <c r="S10580" t="s">
        <v>5857</v>
      </c>
    </row>
    <row r="10581" spans="1:19" x14ac:dyDescent="0.25">
      <c r="A10581">
        <v>-37.961460000000002</v>
      </c>
      <c r="B10581">
        <v>-67.780782000000002</v>
      </c>
      <c r="C10581" t="s">
        <v>6878</v>
      </c>
      <c r="O10581" t="s">
        <v>5856</v>
      </c>
      <c r="S10581" t="s">
        <v>5857</v>
      </c>
    </row>
    <row r="10582" spans="1:19" x14ac:dyDescent="0.25">
      <c r="A10582">
        <v>-36.582077900000002</v>
      </c>
      <c r="B10582">
        <v>-64.180871499999995</v>
      </c>
      <c r="C10582" t="s">
        <v>6879</v>
      </c>
      <c r="F10582" t="s">
        <v>6880</v>
      </c>
      <c r="M10582" t="s">
        <v>5859</v>
      </c>
      <c r="O10582" t="s">
        <v>5856</v>
      </c>
      <c r="S10582" t="s">
        <v>5857</v>
      </c>
    </row>
    <row r="10583" spans="1:19" x14ac:dyDescent="0.25">
      <c r="A10583">
        <v>-35.300002900000003</v>
      </c>
      <c r="B10583">
        <v>-63.688619199999998</v>
      </c>
      <c r="C10583" t="s">
        <v>6881</v>
      </c>
      <c r="O10583" t="s">
        <v>5856</v>
      </c>
      <c r="S10583" t="s">
        <v>5857</v>
      </c>
    </row>
    <row r="10584" spans="1:19" x14ac:dyDescent="0.25">
      <c r="A10584">
        <v>-35.660067300000001</v>
      </c>
      <c r="B10584">
        <v>-63.736036499999997</v>
      </c>
      <c r="C10584" t="s">
        <v>6882</v>
      </c>
      <c r="F10584" t="s">
        <v>2356</v>
      </c>
      <c r="M10584" t="s">
        <v>5859</v>
      </c>
      <c r="O10584" t="s">
        <v>5856</v>
      </c>
      <c r="S10584" t="s">
        <v>5857</v>
      </c>
    </row>
    <row r="10585" spans="1:19" x14ac:dyDescent="0.25">
      <c r="A10585">
        <v>-37.144236800000002</v>
      </c>
      <c r="B10585">
        <v>-63.6641318</v>
      </c>
      <c r="C10585" t="s">
        <v>6883</v>
      </c>
      <c r="F10585" t="s">
        <v>6884</v>
      </c>
      <c r="M10585" t="s">
        <v>5868</v>
      </c>
      <c r="O10585" t="s">
        <v>5856</v>
      </c>
      <c r="S10585" t="s">
        <v>5857</v>
      </c>
    </row>
    <row r="10586" spans="1:19" x14ac:dyDescent="0.25">
      <c r="A10586">
        <v>-35.678856699999997</v>
      </c>
      <c r="B10586">
        <v>-63.7538275</v>
      </c>
      <c r="C10586" t="s">
        <v>6885</v>
      </c>
      <c r="F10586" t="s">
        <v>2356</v>
      </c>
      <c r="M10586" t="s">
        <v>5859</v>
      </c>
      <c r="O10586" t="s">
        <v>5856</v>
      </c>
      <c r="S10586" t="s">
        <v>5857</v>
      </c>
    </row>
    <row r="10587" spans="1:19" x14ac:dyDescent="0.25">
      <c r="A10587">
        <v>-36.839400300000001</v>
      </c>
      <c r="B10587">
        <v>-63.518526700000002</v>
      </c>
      <c r="C10587" t="s">
        <v>6886</v>
      </c>
      <c r="F10587" t="s">
        <v>6027</v>
      </c>
      <c r="M10587" t="s">
        <v>1080</v>
      </c>
      <c r="O10587" t="s">
        <v>5856</v>
      </c>
      <c r="S10587" t="s">
        <v>5857</v>
      </c>
    </row>
    <row r="10588" spans="1:19" x14ac:dyDescent="0.25">
      <c r="A10588">
        <v>-38.226512</v>
      </c>
      <c r="B10588">
        <v>-64.659189999999995</v>
      </c>
      <c r="C10588" t="s">
        <v>6887</v>
      </c>
      <c r="O10588" t="s">
        <v>5856</v>
      </c>
      <c r="S10588" t="s">
        <v>5857</v>
      </c>
    </row>
    <row r="10589" spans="1:19" x14ac:dyDescent="0.25">
      <c r="A10589">
        <v>-37.066000000000003</v>
      </c>
      <c r="B10589">
        <v>-66.664000000000001</v>
      </c>
      <c r="C10589" t="s">
        <v>6888</v>
      </c>
      <c r="O10589" t="s">
        <v>5856</v>
      </c>
      <c r="S10589" t="s">
        <v>5857</v>
      </c>
    </row>
    <row r="10590" spans="1:19" x14ac:dyDescent="0.25">
      <c r="A10590">
        <v>-36.603428800000003</v>
      </c>
      <c r="B10590">
        <v>-64.225085000000007</v>
      </c>
      <c r="C10590" t="s">
        <v>6889</v>
      </c>
      <c r="F10590" t="s">
        <v>6890</v>
      </c>
      <c r="M10590" t="s">
        <v>5859</v>
      </c>
      <c r="O10590" t="s">
        <v>5856</v>
      </c>
      <c r="S10590" t="s">
        <v>5857</v>
      </c>
    </row>
    <row r="10591" spans="1:19" x14ac:dyDescent="0.25">
      <c r="A10591">
        <v>-37.387809400000002</v>
      </c>
      <c r="B10591">
        <v>-64.598124400000003</v>
      </c>
      <c r="C10591" t="s">
        <v>6891</v>
      </c>
      <c r="F10591" t="s">
        <v>6892</v>
      </c>
      <c r="O10591" t="s">
        <v>5856</v>
      </c>
      <c r="S10591" t="s">
        <v>5857</v>
      </c>
    </row>
    <row r="10592" spans="1:19" x14ac:dyDescent="0.25">
      <c r="A10592">
        <v>-35.651093299999999</v>
      </c>
      <c r="B10592">
        <v>-64.7697079</v>
      </c>
      <c r="C10592" t="s">
        <v>6893</v>
      </c>
      <c r="O10592" t="s">
        <v>5856</v>
      </c>
      <c r="S10592" t="s">
        <v>5857</v>
      </c>
    </row>
    <row r="10593" spans="1:19" x14ac:dyDescent="0.25">
      <c r="A10593">
        <v>-36.032595999999998</v>
      </c>
      <c r="B10593">
        <v>-65.977742399999997</v>
      </c>
      <c r="C10593" t="s">
        <v>6894</v>
      </c>
      <c r="O10593" t="s">
        <v>5856</v>
      </c>
      <c r="S10593" t="s">
        <v>5857</v>
      </c>
    </row>
    <row r="10594" spans="1:19" x14ac:dyDescent="0.25">
      <c r="A10594">
        <v>-36.6124771</v>
      </c>
      <c r="B10594">
        <v>-64.279817699999995</v>
      </c>
      <c r="C10594" t="s">
        <v>6895</v>
      </c>
      <c r="F10594" t="s">
        <v>6896</v>
      </c>
      <c r="M10594" t="s">
        <v>1080</v>
      </c>
      <c r="O10594" t="s">
        <v>5856</v>
      </c>
      <c r="S10594" t="s">
        <v>5857</v>
      </c>
    </row>
    <row r="10595" spans="1:19" x14ac:dyDescent="0.25">
      <c r="A10595">
        <v>-37.376072299999997</v>
      </c>
      <c r="B10595">
        <v>-63.779082799999998</v>
      </c>
      <c r="C10595" t="s">
        <v>6897</v>
      </c>
      <c r="O10595" t="s">
        <v>5856</v>
      </c>
      <c r="S10595" t="s">
        <v>5857</v>
      </c>
    </row>
    <row r="10596" spans="1:19" x14ac:dyDescent="0.25">
      <c r="A10596">
        <v>-36.631833999999998</v>
      </c>
      <c r="B10596">
        <v>-64.268689499999994</v>
      </c>
      <c r="C10596" t="s">
        <v>6898</v>
      </c>
      <c r="F10596" t="s">
        <v>6899</v>
      </c>
      <c r="M10596" t="s">
        <v>1080</v>
      </c>
      <c r="O10596" t="s">
        <v>5856</v>
      </c>
      <c r="S10596" t="s">
        <v>5857</v>
      </c>
    </row>
    <row r="10597" spans="1:19" x14ac:dyDescent="0.25">
      <c r="A10597">
        <v>-35.417227599999997</v>
      </c>
      <c r="B10597">
        <v>-63.809174900000002</v>
      </c>
      <c r="C10597" t="s">
        <v>6900</v>
      </c>
      <c r="O10597" t="s">
        <v>5856</v>
      </c>
      <c r="S10597" t="s">
        <v>5857</v>
      </c>
    </row>
    <row r="10598" spans="1:19" x14ac:dyDescent="0.25">
      <c r="A10598">
        <v>-35.741117099999997</v>
      </c>
      <c r="B10598">
        <v>-63.710560200000003</v>
      </c>
      <c r="C10598" t="s">
        <v>6901</v>
      </c>
      <c r="O10598" t="s">
        <v>5856</v>
      </c>
      <c r="S10598" t="s">
        <v>5857</v>
      </c>
    </row>
    <row r="10599" spans="1:19" x14ac:dyDescent="0.25">
      <c r="A10599">
        <v>-36.002972</v>
      </c>
      <c r="B10599">
        <v>-68.042028000000002</v>
      </c>
      <c r="C10599" t="s">
        <v>6902</v>
      </c>
      <c r="O10599" t="s">
        <v>5856</v>
      </c>
      <c r="S10599" t="s">
        <v>5857</v>
      </c>
    </row>
    <row r="10600" spans="1:19" x14ac:dyDescent="0.25">
      <c r="A10600">
        <v>-35.063106099999999</v>
      </c>
      <c r="B10600">
        <v>-64.245739799999996</v>
      </c>
      <c r="C10600" t="s">
        <v>6903</v>
      </c>
      <c r="F10600" t="s">
        <v>2356</v>
      </c>
      <c r="M10600" t="s">
        <v>5859</v>
      </c>
      <c r="O10600" t="s">
        <v>5856</v>
      </c>
      <c r="S10600" t="s">
        <v>5857</v>
      </c>
    </row>
    <row r="10601" spans="1:19" x14ac:dyDescent="0.25">
      <c r="A10601">
        <v>-37.482869100000002</v>
      </c>
      <c r="B10601">
        <v>-63.553490199999999</v>
      </c>
      <c r="C10601" t="s">
        <v>6904</v>
      </c>
      <c r="O10601" t="s">
        <v>5856</v>
      </c>
      <c r="S10601" t="s">
        <v>5857</v>
      </c>
    </row>
    <row r="10602" spans="1:19" x14ac:dyDescent="0.25">
      <c r="A10602">
        <v>-37.241999999999997</v>
      </c>
      <c r="B10602">
        <v>-67.998999999999995</v>
      </c>
      <c r="C10602" t="s">
        <v>6905</v>
      </c>
      <c r="O10602" t="s">
        <v>5856</v>
      </c>
      <c r="S10602" t="s">
        <v>5857</v>
      </c>
    </row>
    <row r="10603" spans="1:19" x14ac:dyDescent="0.25">
      <c r="A10603">
        <v>-36.497909</v>
      </c>
      <c r="B10603">
        <v>-66.518392000000006</v>
      </c>
      <c r="C10603" t="s">
        <v>6906</v>
      </c>
      <c r="O10603" t="s">
        <v>5856</v>
      </c>
      <c r="S10603" t="s">
        <v>5857</v>
      </c>
    </row>
    <row r="10604" spans="1:19" x14ac:dyDescent="0.25">
      <c r="A10604">
        <v>-36.044201800000003</v>
      </c>
      <c r="B10604">
        <v>-63.5847306</v>
      </c>
      <c r="C10604" t="s">
        <v>6907</v>
      </c>
      <c r="O10604" t="s">
        <v>5856</v>
      </c>
      <c r="S10604" t="s">
        <v>5857</v>
      </c>
    </row>
    <row r="10605" spans="1:19" x14ac:dyDescent="0.25">
      <c r="A10605">
        <v>-37.509</v>
      </c>
      <c r="B10605">
        <v>-67.718000000000004</v>
      </c>
      <c r="C10605" t="s">
        <v>6908</v>
      </c>
      <c r="O10605" t="s">
        <v>5856</v>
      </c>
      <c r="S10605" t="s">
        <v>5857</v>
      </c>
    </row>
    <row r="10606" spans="1:19" x14ac:dyDescent="0.25">
      <c r="A10606">
        <v>-36.501175400000001</v>
      </c>
      <c r="B10606">
        <v>-63.972430099999997</v>
      </c>
      <c r="C10606" t="s">
        <v>6909</v>
      </c>
      <c r="F10606" t="s">
        <v>6910</v>
      </c>
      <c r="M10606" t="s">
        <v>5859</v>
      </c>
      <c r="O10606" t="s">
        <v>5856</v>
      </c>
      <c r="S10606" t="s">
        <v>5857</v>
      </c>
    </row>
    <row r="10607" spans="1:19" x14ac:dyDescent="0.25">
      <c r="A10607">
        <v>-35.098221500000001</v>
      </c>
      <c r="B10607">
        <v>-64.980046099999996</v>
      </c>
      <c r="C10607" t="s">
        <v>6911</v>
      </c>
      <c r="O10607" t="s">
        <v>5856</v>
      </c>
      <c r="S10607" t="s">
        <v>5857</v>
      </c>
    </row>
    <row r="10608" spans="1:19" x14ac:dyDescent="0.25">
      <c r="A10608">
        <v>-38.980865999999999</v>
      </c>
      <c r="B10608">
        <v>-64.088216000000003</v>
      </c>
      <c r="C10608" t="s">
        <v>6912</v>
      </c>
      <c r="O10608" t="s">
        <v>5856</v>
      </c>
      <c r="S10608" t="s">
        <v>5857</v>
      </c>
    </row>
    <row r="10609" spans="1:19" x14ac:dyDescent="0.25">
      <c r="A10609">
        <v>-37.231039799999998</v>
      </c>
      <c r="B10609">
        <v>-66</v>
      </c>
      <c r="C10609" t="s">
        <v>6913</v>
      </c>
      <c r="O10609" t="s">
        <v>5856</v>
      </c>
      <c r="S10609" t="s">
        <v>5857</v>
      </c>
    </row>
    <row r="10610" spans="1:19" x14ac:dyDescent="0.25">
      <c r="A10610">
        <v>-35.397224199999997</v>
      </c>
      <c r="B10610">
        <v>-64.468613700000006</v>
      </c>
      <c r="C10610" t="s">
        <v>6914</v>
      </c>
      <c r="O10610" t="s">
        <v>5856</v>
      </c>
      <c r="S10610" t="s">
        <v>5857</v>
      </c>
    </row>
    <row r="10611" spans="1:19" x14ac:dyDescent="0.25">
      <c r="A10611">
        <v>-35.649240800000001</v>
      </c>
      <c r="B10611">
        <v>-63.778472100000002</v>
      </c>
      <c r="C10611" t="s">
        <v>6915</v>
      </c>
      <c r="F10611" t="s">
        <v>6916</v>
      </c>
      <c r="M10611" t="s">
        <v>5859</v>
      </c>
      <c r="O10611" t="s">
        <v>5856</v>
      </c>
      <c r="S10611" t="s">
        <v>5857</v>
      </c>
    </row>
    <row r="10612" spans="1:19" x14ac:dyDescent="0.25">
      <c r="A10612">
        <v>-37.330575000000003</v>
      </c>
      <c r="B10612">
        <v>-65.908536600000005</v>
      </c>
      <c r="C10612" t="s">
        <v>6917</v>
      </c>
      <c r="F10612" t="s">
        <v>2356</v>
      </c>
      <c r="M10612" t="s">
        <v>5859</v>
      </c>
      <c r="O10612" t="s">
        <v>5856</v>
      </c>
      <c r="S10612" t="s">
        <v>5857</v>
      </c>
    </row>
    <row r="10613" spans="1:19" x14ac:dyDescent="0.25">
      <c r="A10613">
        <v>-36.228758999999997</v>
      </c>
      <c r="B10613">
        <v>-66.935142999999997</v>
      </c>
      <c r="C10613" t="s">
        <v>6918</v>
      </c>
      <c r="O10613" t="s">
        <v>5856</v>
      </c>
      <c r="S10613" t="s">
        <v>5857</v>
      </c>
    </row>
    <row r="10614" spans="1:19" x14ac:dyDescent="0.25">
      <c r="A10614">
        <v>-35.702702600000002</v>
      </c>
      <c r="B10614">
        <v>-63.798746299999998</v>
      </c>
      <c r="C10614" t="s">
        <v>6919</v>
      </c>
      <c r="F10614" t="s">
        <v>2973</v>
      </c>
      <c r="O10614" t="s">
        <v>5856</v>
      </c>
      <c r="S10614" t="s">
        <v>5857</v>
      </c>
    </row>
    <row r="10615" spans="1:19" x14ac:dyDescent="0.25">
      <c r="A10615">
        <v>-35.8083448</v>
      </c>
      <c r="B10615">
        <v>-63.662565600000001</v>
      </c>
      <c r="C10615" t="s">
        <v>6920</v>
      </c>
      <c r="F10615" t="s">
        <v>6921</v>
      </c>
      <c r="M10615" t="s">
        <v>5859</v>
      </c>
      <c r="O10615" t="s">
        <v>5856</v>
      </c>
      <c r="S10615" t="s">
        <v>5857</v>
      </c>
    </row>
    <row r="10616" spans="1:19" x14ac:dyDescent="0.25">
      <c r="A10616">
        <v>-36.646959000000003</v>
      </c>
      <c r="B10616">
        <v>-64.337417099999996</v>
      </c>
      <c r="C10616" t="s">
        <v>6922</v>
      </c>
      <c r="F10616" t="s">
        <v>6923</v>
      </c>
      <c r="O10616" t="s">
        <v>5856</v>
      </c>
      <c r="S10616" t="s">
        <v>5857</v>
      </c>
    </row>
    <row r="10617" spans="1:19" x14ac:dyDescent="0.25">
      <c r="A10617">
        <v>-35.783666799999999</v>
      </c>
      <c r="B10617">
        <v>-63.716957200000003</v>
      </c>
      <c r="C10617" t="s">
        <v>6924</v>
      </c>
      <c r="F10617" t="s">
        <v>6925</v>
      </c>
      <c r="O10617" t="s">
        <v>5856</v>
      </c>
      <c r="S10617" t="s">
        <v>5857</v>
      </c>
    </row>
    <row r="10618" spans="1:19" x14ac:dyDescent="0.25">
      <c r="A10618">
        <v>-36.598812700000003</v>
      </c>
      <c r="B10618">
        <v>-64.290180800000002</v>
      </c>
      <c r="C10618" t="s">
        <v>6926</v>
      </c>
      <c r="F10618" t="s">
        <v>6927</v>
      </c>
      <c r="M10618" t="s">
        <v>1080</v>
      </c>
      <c r="O10618" t="s">
        <v>5856</v>
      </c>
      <c r="S10618" t="s">
        <v>5857</v>
      </c>
    </row>
    <row r="10619" spans="1:19" x14ac:dyDescent="0.25">
      <c r="A10619">
        <v>-36.222828700000001</v>
      </c>
      <c r="B10619">
        <v>-64.252764600000006</v>
      </c>
      <c r="C10619" t="s">
        <v>6928</v>
      </c>
      <c r="O10619" t="s">
        <v>5856</v>
      </c>
      <c r="S10619" t="s">
        <v>5857</v>
      </c>
    </row>
    <row r="10620" spans="1:19" x14ac:dyDescent="0.25">
      <c r="A10620">
        <v>-35.3757941</v>
      </c>
      <c r="B10620">
        <v>-64.431354099999993</v>
      </c>
      <c r="C10620" t="s">
        <v>6929</v>
      </c>
      <c r="O10620" t="s">
        <v>5856</v>
      </c>
      <c r="S10620" t="s">
        <v>5857</v>
      </c>
    </row>
    <row r="10621" spans="1:19" x14ac:dyDescent="0.25">
      <c r="A10621">
        <v>-36.229063099999998</v>
      </c>
      <c r="B10621">
        <v>-65.433231500000005</v>
      </c>
      <c r="C10621" t="s">
        <v>6930</v>
      </c>
      <c r="F10621" t="s">
        <v>2356</v>
      </c>
      <c r="M10621" t="s">
        <v>1080</v>
      </c>
      <c r="O10621" t="s">
        <v>5856</v>
      </c>
      <c r="S10621" t="s">
        <v>5857</v>
      </c>
    </row>
    <row r="10622" spans="1:19" x14ac:dyDescent="0.25">
      <c r="A10622">
        <v>-36.237474499999998</v>
      </c>
      <c r="B10622">
        <v>-65.500728300000006</v>
      </c>
      <c r="C10622" t="s">
        <v>6931</v>
      </c>
      <c r="F10622" t="s">
        <v>6646</v>
      </c>
      <c r="O10622" t="s">
        <v>5856</v>
      </c>
      <c r="S10622" t="s">
        <v>5857</v>
      </c>
    </row>
    <row r="10623" spans="1:19" x14ac:dyDescent="0.25">
      <c r="A10623">
        <v>-35.134826199999999</v>
      </c>
      <c r="B10623">
        <v>-64.096092999999996</v>
      </c>
      <c r="C10623" t="s">
        <v>6932</v>
      </c>
      <c r="F10623" t="s">
        <v>2356</v>
      </c>
      <c r="O10623" t="s">
        <v>5856</v>
      </c>
      <c r="S10623" t="s">
        <v>5857</v>
      </c>
    </row>
    <row r="10624" spans="1:19" x14ac:dyDescent="0.25">
      <c r="A10624">
        <v>-37.972434800000002</v>
      </c>
      <c r="B10624">
        <v>-63.5973319</v>
      </c>
      <c r="C10624" t="s">
        <v>6933</v>
      </c>
      <c r="O10624" t="s">
        <v>5856</v>
      </c>
      <c r="S10624" t="s">
        <v>5857</v>
      </c>
    </row>
    <row r="10625" spans="1:19" x14ac:dyDescent="0.25">
      <c r="A10625">
        <v>-35.7868645</v>
      </c>
      <c r="B10625">
        <v>-63.695948000000001</v>
      </c>
      <c r="C10625" t="s">
        <v>6934</v>
      </c>
      <c r="F10625" t="s">
        <v>6935</v>
      </c>
      <c r="M10625" t="s">
        <v>5859</v>
      </c>
      <c r="O10625" t="s">
        <v>5856</v>
      </c>
      <c r="S10625" t="s">
        <v>5857</v>
      </c>
    </row>
    <row r="10626" spans="1:19" x14ac:dyDescent="0.25">
      <c r="A10626">
        <v>-37.910781999999998</v>
      </c>
      <c r="B10626">
        <v>-65.282509000000005</v>
      </c>
      <c r="C10626" t="s">
        <v>6936</v>
      </c>
      <c r="N10626" t="s">
        <v>5946</v>
      </c>
      <c r="O10626" t="s">
        <v>5856</v>
      </c>
      <c r="S10626" t="s">
        <v>5857</v>
      </c>
    </row>
    <row r="10627" spans="1:19" x14ac:dyDescent="0.25">
      <c r="A10627">
        <v>-35.072291300000003</v>
      </c>
      <c r="B10627">
        <v>-64.227376199999995</v>
      </c>
      <c r="C10627" t="s">
        <v>6937</v>
      </c>
      <c r="F10627" t="s">
        <v>3374</v>
      </c>
      <c r="M10627" t="s">
        <v>5859</v>
      </c>
      <c r="O10627" t="s">
        <v>5856</v>
      </c>
      <c r="S10627" t="s">
        <v>5857</v>
      </c>
    </row>
    <row r="10628" spans="1:19" x14ac:dyDescent="0.25">
      <c r="A10628">
        <v>-37.539642000000001</v>
      </c>
      <c r="B10628">
        <v>-65.243452000000005</v>
      </c>
      <c r="C10628" t="s">
        <v>6938</v>
      </c>
      <c r="N10628" t="s">
        <v>5946</v>
      </c>
      <c r="O10628" t="s">
        <v>5856</v>
      </c>
      <c r="S10628" t="s">
        <v>5857</v>
      </c>
    </row>
    <row r="10629" spans="1:19" x14ac:dyDescent="0.25">
      <c r="A10629">
        <v>-35.821258800000003</v>
      </c>
      <c r="B10629">
        <v>-63.681883300000003</v>
      </c>
      <c r="C10629" t="s">
        <v>6939</v>
      </c>
      <c r="F10629" t="s">
        <v>2356</v>
      </c>
      <c r="M10629" t="s">
        <v>5859</v>
      </c>
      <c r="O10629" t="s">
        <v>5856</v>
      </c>
      <c r="S10629" t="s">
        <v>5857</v>
      </c>
    </row>
    <row r="10630" spans="1:19" x14ac:dyDescent="0.25">
      <c r="A10630">
        <v>-36.7304362</v>
      </c>
      <c r="B10630">
        <v>-64.344337600000003</v>
      </c>
      <c r="C10630" t="s">
        <v>6940</v>
      </c>
      <c r="O10630" t="s">
        <v>5856</v>
      </c>
      <c r="S10630" t="s">
        <v>5857</v>
      </c>
    </row>
    <row r="10631" spans="1:19" x14ac:dyDescent="0.25">
      <c r="A10631">
        <v>-36.499276299999998</v>
      </c>
      <c r="B10631">
        <v>-64.029094099999995</v>
      </c>
      <c r="C10631" t="s">
        <v>6941</v>
      </c>
      <c r="F10631" t="s">
        <v>6942</v>
      </c>
      <c r="M10631" t="s">
        <v>5859</v>
      </c>
      <c r="O10631" t="s">
        <v>5856</v>
      </c>
      <c r="S10631" t="s">
        <v>5857</v>
      </c>
    </row>
    <row r="10632" spans="1:19" x14ac:dyDescent="0.25">
      <c r="A10632">
        <v>-37.672521199999998</v>
      </c>
      <c r="B10632">
        <v>-63.548752299999997</v>
      </c>
      <c r="C10632" t="s">
        <v>6943</v>
      </c>
      <c r="O10632" t="s">
        <v>5856</v>
      </c>
      <c r="S10632" t="s">
        <v>5857</v>
      </c>
    </row>
    <row r="10633" spans="1:19" x14ac:dyDescent="0.25">
      <c r="A10633">
        <v>-37.659807999999998</v>
      </c>
      <c r="B10633">
        <v>-65.978432999999995</v>
      </c>
      <c r="C10633" t="s">
        <v>6944</v>
      </c>
      <c r="N10633" t="s">
        <v>5946</v>
      </c>
      <c r="O10633" t="s">
        <v>5856</v>
      </c>
      <c r="S10633" t="s">
        <v>5857</v>
      </c>
    </row>
    <row r="10634" spans="1:19" x14ac:dyDescent="0.25">
      <c r="A10634">
        <v>-36.4489935</v>
      </c>
      <c r="B10634">
        <v>-65.341888100000006</v>
      </c>
      <c r="C10634" t="s">
        <v>6945</v>
      </c>
      <c r="O10634" t="s">
        <v>5856</v>
      </c>
      <c r="S10634" t="s">
        <v>5857</v>
      </c>
    </row>
    <row r="10635" spans="1:19" x14ac:dyDescent="0.25">
      <c r="A10635">
        <v>-37.115038599999998</v>
      </c>
      <c r="B10635">
        <v>-65.287665200000006</v>
      </c>
      <c r="C10635" t="s">
        <v>6946</v>
      </c>
      <c r="F10635" t="s">
        <v>1868</v>
      </c>
      <c r="O10635" t="s">
        <v>5856</v>
      </c>
      <c r="S10635" t="s">
        <v>5857</v>
      </c>
    </row>
    <row r="10636" spans="1:19" x14ac:dyDescent="0.25">
      <c r="A10636">
        <v>-38.6064528</v>
      </c>
      <c r="B10636">
        <v>-66.562542399999998</v>
      </c>
      <c r="C10636" t="s">
        <v>6947</v>
      </c>
      <c r="O10636" t="s">
        <v>5856</v>
      </c>
      <c r="S10636" t="s">
        <v>5857</v>
      </c>
    </row>
    <row r="10637" spans="1:19" x14ac:dyDescent="0.25">
      <c r="A10637">
        <v>-35.7684316</v>
      </c>
      <c r="B10637">
        <v>-64.270954099999997</v>
      </c>
      <c r="C10637" t="s">
        <v>6948</v>
      </c>
      <c r="O10637" t="s">
        <v>5856</v>
      </c>
      <c r="S10637" t="s">
        <v>5857</v>
      </c>
    </row>
    <row r="10638" spans="1:19" x14ac:dyDescent="0.25">
      <c r="A10638">
        <v>-36.954000000000001</v>
      </c>
      <c r="B10638">
        <v>-68.081999999999994</v>
      </c>
      <c r="C10638" t="s">
        <v>6949</v>
      </c>
      <c r="O10638" t="s">
        <v>5856</v>
      </c>
      <c r="S10638" t="s">
        <v>5857</v>
      </c>
    </row>
    <row r="10639" spans="1:19" x14ac:dyDescent="0.25">
      <c r="A10639">
        <v>-36.6633122</v>
      </c>
      <c r="B10639">
        <v>-64.143781399999995</v>
      </c>
      <c r="C10639" t="s">
        <v>6950</v>
      </c>
      <c r="F10639" t="s">
        <v>3068</v>
      </c>
      <c r="O10639" t="s">
        <v>5856</v>
      </c>
      <c r="S10639" t="s">
        <v>5857</v>
      </c>
    </row>
    <row r="10640" spans="1:19" x14ac:dyDescent="0.25">
      <c r="A10640">
        <v>-35.320920399999999</v>
      </c>
      <c r="B10640">
        <v>-64.089658499999999</v>
      </c>
      <c r="C10640" t="s">
        <v>6951</v>
      </c>
      <c r="O10640" t="s">
        <v>5856</v>
      </c>
      <c r="S10640" t="s">
        <v>5857</v>
      </c>
    </row>
    <row r="10641" spans="1:19" x14ac:dyDescent="0.25">
      <c r="A10641">
        <v>-36.252553800000001</v>
      </c>
      <c r="B10641">
        <v>-65.471915100000004</v>
      </c>
      <c r="C10641" t="s">
        <v>6952</v>
      </c>
      <c r="F10641" t="s">
        <v>2356</v>
      </c>
      <c r="O10641" t="s">
        <v>5856</v>
      </c>
      <c r="S10641" t="s">
        <v>5857</v>
      </c>
    </row>
    <row r="10642" spans="1:19" x14ac:dyDescent="0.25">
      <c r="A10642">
        <v>-36.383159300000003</v>
      </c>
      <c r="B10642">
        <v>-63.444376099999999</v>
      </c>
      <c r="C10642" t="s">
        <v>6953</v>
      </c>
      <c r="F10642" t="s">
        <v>6954</v>
      </c>
      <c r="M10642" t="s">
        <v>5893</v>
      </c>
      <c r="O10642" t="s">
        <v>5856</v>
      </c>
      <c r="S10642" t="s">
        <v>5857</v>
      </c>
    </row>
    <row r="10643" spans="1:19" x14ac:dyDescent="0.25">
      <c r="A10643">
        <v>-35.408056199999997</v>
      </c>
      <c r="B10643">
        <v>-63.771399700000003</v>
      </c>
      <c r="C10643" t="s">
        <v>6955</v>
      </c>
      <c r="O10643" t="s">
        <v>5856</v>
      </c>
      <c r="S10643" t="s">
        <v>5857</v>
      </c>
    </row>
    <row r="10644" spans="1:19" x14ac:dyDescent="0.25">
      <c r="A10644">
        <v>-35.798160099999997</v>
      </c>
      <c r="B10644">
        <v>-63.699453599999998</v>
      </c>
      <c r="C10644" t="s">
        <v>6956</v>
      </c>
      <c r="F10644" t="s">
        <v>2356</v>
      </c>
      <c r="M10644" t="s">
        <v>5859</v>
      </c>
      <c r="O10644" t="s">
        <v>5856</v>
      </c>
      <c r="S10644" t="s">
        <v>5857</v>
      </c>
    </row>
    <row r="10645" spans="1:19" x14ac:dyDescent="0.25">
      <c r="A10645">
        <v>-35.074816800000001</v>
      </c>
      <c r="B10645">
        <v>-64.645249000000007</v>
      </c>
      <c r="C10645" t="s">
        <v>6957</v>
      </c>
      <c r="O10645" t="s">
        <v>5856</v>
      </c>
      <c r="S10645" t="s">
        <v>5857</v>
      </c>
    </row>
    <row r="10646" spans="1:19" x14ac:dyDescent="0.25">
      <c r="A10646">
        <v>-36.459570100000001</v>
      </c>
      <c r="B10646">
        <v>-63.626842199999999</v>
      </c>
      <c r="C10646" t="s">
        <v>6958</v>
      </c>
      <c r="F10646" t="s">
        <v>6959</v>
      </c>
      <c r="M10646" t="s">
        <v>1080</v>
      </c>
      <c r="O10646" t="s">
        <v>5856</v>
      </c>
      <c r="S10646" t="s">
        <v>5857</v>
      </c>
    </row>
    <row r="10647" spans="1:19" x14ac:dyDescent="0.25">
      <c r="A10647">
        <v>-36.638994400000001</v>
      </c>
      <c r="B10647">
        <v>-63.388674999999999</v>
      </c>
      <c r="C10647" t="s">
        <v>6960</v>
      </c>
      <c r="O10647" t="s">
        <v>5856</v>
      </c>
      <c r="S10647" t="s">
        <v>5857</v>
      </c>
    </row>
    <row r="10648" spans="1:19" x14ac:dyDescent="0.25">
      <c r="A10648">
        <v>-36.728601099999999</v>
      </c>
      <c r="B10648">
        <v>-64.800892500000003</v>
      </c>
      <c r="C10648" t="s">
        <v>6961</v>
      </c>
      <c r="F10648" t="s">
        <v>6962</v>
      </c>
      <c r="O10648" t="s">
        <v>5856</v>
      </c>
      <c r="S10648" t="s">
        <v>5857</v>
      </c>
    </row>
    <row r="10649" spans="1:19" x14ac:dyDescent="0.25">
      <c r="A10649">
        <v>-37.234326000000003</v>
      </c>
      <c r="B10649">
        <v>-65.996253999999993</v>
      </c>
      <c r="C10649" t="s">
        <v>6963</v>
      </c>
      <c r="O10649" t="s">
        <v>5856</v>
      </c>
      <c r="S10649" t="s">
        <v>5857</v>
      </c>
    </row>
    <row r="10650" spans="1:19" x14ac:dyDescent="0.25">
      <c r="A10650">
        <v>-35.698893400000003</v>
      </c>
      <c r="B10650">
        <v>-64.132065999999995</v>
      </c>
      <c r="C10650" t="s">
        <v>6964</v>
      </c>
      <c r="O10650" t="s">
        <v>5856</v>
      </c>
      <c r="S10650" t="s">
        <v>5857</v>
      </c>
    </row>
    <row r="10651" spans="1:19" x14ac:dyDescent="0.25">
      <c r="A10651">
        <v>-35.306927700000003</v>
      </c>
      <c r="B10651">
        <v>-64.076112100000003</v>
      </c>
      <c r="C10651" t="s">
        <v>6965</v>
      </c>
      <c r="O10651" t="s">
        <v>5856</v>
      </c>
      <c r="S10651" t="s">
        <v>5857</v>
      </c>
    </row>
    <row r="10652" spans="1:19" x14ac:dyDescent="0.25">
      <c r="A10652">
        <v>-35.294868200000003</v>
      </c>
      <c r="B10652">
        <v>-63.763233399999997</v>
      </c>
      <c r="C10652" t="s">
        <v>6966</v>
      </c>
      <c r="F10652" t="s">
        <v>6967</v>
      </c>
      <c r="O10652" t="s">
        <v>5856</v>
      </c>
      <c r="S10652" t="s">
        <v>5857</v>
      </c>
    </row>
    <row r="10653" spans="1:19" x14ac:dyDescent="0.25">
      <c r="A10653">
        <v>-36.537662500000003</v>
      </c>
      <c r="B10653">
        <v>-64.021897600000003</v>
      </c>
      <c r="C10653" t="s">
        <v>6968</v>
      </c>
      <c r="F10653" t="s">
        <v>2616</v>
      </c>
      <c r="M10653" t="s">
        <v>5859</v>
      </c>
      <c r="O10653" t="s">
        <v>5856</v>
      </c>
      <c r="S10653" t="s">
        <v>5857</v>
      </c>
    </row>
    <row r="10654" spans="1:19" x14ac:dyDescent="0.25">
      <c r="A10654">
        <v>-36.148411799999998</v>
      </c>
      <c r="B10654">
        <v>-63.848098299999997</v>
      </c>
      <c r="C10654" t="s">
        <v>6969</v>
      </c>
      <c r="O10654" t="s">
        <v>5856</v>
      </c>
      <c r="S10654" t="s">
        <v>5857</v>
      </c>
    </row>
    <row r="10655" spans="1:19" x14ac:dyDescent="0.25">
      <c r="A10655">
        <v>-35.081804599999998</v>
      </c>
      <c r="B10655">
        <v>-64.679824300000007</v>
      </c>
      <c r="C10655" t="s">
        <v>6970</v>
      </c>
      <c r="O10655" t="s">
        <v>5856</v>
      </c>
      <c r="S10655" t="s">
        <v>5857</v>
      </c>
    </row>
    <row r="10656" spans="1:19" x14ac:dyDescent="0.25">
      <c r="A10656">
        <v>-35.244372400000003</v>
      </c>
      <c r="B10656">
        <v>-63.599012199999997</v>
      </c>
      <c r="C10656" t="s">
        <v>6971</v>
      </c>
      <c r="F10656" t="s">
        <v>6972</v>
      </c>
      <c r="O10656" t="s">
        <v>5856</v>
      </c>
      <c r="S10656" t="s">
        <v>5857</v>
      </c>
    </row>
    <row r="10657" spans="1:19" x14ac:dyDescent="0.25">
      <c r="A10657">
        <v>-36.668242599999999</v>
      </c>
      <c r="B10657">
        <v>-64.3815752</v>
      </c>
      <c r="C10657" t="s">
        <v>6973</v>
      </c>
      <c r="O10657" t="s">
        <v>5856</v>
      </c>
      <c r="S10657" t="s">
        <v>5857</v>
      </c>
    </row>
    <row r="10658" spans="1:19" x14ac:dyDescent="0.25">
      <c r="A10658">
        <v>-38.723987999999999</v>
      </c>
      <c r="B10658">
        <v>-66.086299999999994</v>
      </c>
      <c r="C10658" t="s">
        <v>6974</v>
      </c>
      <c r="O10658" t="s">
        <v>5856</v>
      </c>
      <c r="S10658" t="s">
        <v>5857</v>
      </c>
    </row>
    <row r="10659" spans="1:19" x14ac:dyDescent="0.25">
      <c r="A10659">
        <v>-36.203310100000003</v>
      </c>
      <c r="B10659">
        <v>-65.099894699999993</v>
      </c>
      <c r="C10659" t="s">
        <v>6975</v>
      </c>
      <c r="O10659" t="s">
        <v>5856</v>
      </c>
      <c r="S10659" t="s">
        <v>5857</v>
      </c>
    </row>
    <row r="10660" spans="1:19" x14ac:dyDescent="0.25">
      <c r="A10660">
        <v>-35.301870899999997</v>
      </c>
      <c r="B10660">
        <v>-63.69941</v>
      </c>
      <c r="C10660" t="s">
        <v>6976</v>
      </c>
      <c r="F10660" t="s">
        <v>6977</v>
      </c>
      <c r="M10660" t="s">
        <v>5859</v>
      </c>
      <c r="O10660" t="s">
        <v>5856</v>
      </c>
      <c r="S10660" t="s">
        <v>5857</v>
      </c>
    </row>
    <row r="10661" spans="1:19" x14ac:dyDescent="0.25">
      <c r="A10661">
        <v>-35.397584299999998</v>
      </c>
      <c r="B10661">
        <v>-64.467532800000001</v>
      </c>
      <c r="C10661" t="s">
        <v>6978</v>
      </c>
      <c r="O10661" t="s">
        <v>5856</v>
      </c>
      <c r="S10661" t="s">
        <v>5857</v>
      </c>
    </row>
    <row r="10662" spans="1:19" x14ac:dyDescent="0.25">
      <c r="A10662">
        <v>-36.653567000000002</v>
      </c>
      <c r="B10662">
        <v>-64.343536700000001</v>
      </c>
      <c r="C10662" t="s">
        <v>6979</v>
      </c>
      <c r="O10662" t="s">
        <v>5856</v>
      </c>
      <c r="S10662" t="s">
        <v>5857</v>
      </c>
    </row>
    <row r="10663" spans="1:19" x14ac:dyDescent="0.25">
      <c r="A10663">
        <v>-37.808359000000003</v>
      </c>
      <c r="B10663">
        <v>-65.704429000000005</v>
      </c>
      <c r="C10663" t="s">
        <v>6980</v>
      </c>
      <c r="O10663" t="s">
        <v>5856</v>
      </c>
      <c r="S10663" t="s">
        <v>5857</v>
      </c>
    </row>
    <row r="10664" spans="1:19" x14ac:dyDescent="0.25">
      <c r="A10664">
        <v>-35.819506400000002</v>
      </c>
      <c r="B10664">
        <v>-64.023113499999994</v>
      </c>
      <c r="C10664" t="s">
        <v>6981</v>
      </c>
      <c r="F10664" t="s">
        <v>6586</v>
      </c>
      <c r="O10664" t="s">
        <v>5856</v>
      </c>
      <c r="S10664" t="s">
        <v>5857</v>
      </c>
    </row>
    <row r="10665" spans="1:19" x14ac:dyDescent="0.25">
      <c r="A10665">
        <v>-38.332484000000001</v>
      </c>
      <c r="B10665">
        <v>-64.643206000000006</v>
      </c>
      <c r="C10665" t="s">
        <v>6982</v>
      </c>
      <c r="O10665" t="s">
        <v>5856</v>
      </c>
      <c r="S10665" t="s">
        <v>5857</v>
      </c>
    </row>
    <row r="10666" spans="1:19" x14ac:dyDescent="0.25">
      <c r="A10666">
        <v>-36.246285</v>
      </c>
      <c r="B10666">
        <v>-66.914049000000006</v>
      </c>
      <c r="C10666" t="s">
        <v>6983</v>
      </c>
      <c r="O10666" t="s">
        <v>5856</v>
      </c>
      <c r="S10666" t="s">
        <v>5857</v>
      </c>
    </row>
    <row r="10667" spans="1:19" x14ac:dyDescent="0.25">
      <c r="A10667">
        <v>-34.2958888</v>
      </c>
      <c r="B10667">
        <v>-62.249361100000002</v>
      </c>
      <c r="C10667" t="s">
        <v>6984</v>
      </c>
      <c r="O10667" t="s">
        <v>5856</v>
      </c>
      <c r="S10667" t="s">
        <v>5857</v>
      </c>
    </row>
    <row r="10668" spans="1:19" x14ac:dyDescent="0.25">
      <c r="A10668">
        <v>-36.055020399999997</v>
      </c>
      <c r="B10668">
        <v>-63.584340900000001</v>
      </c>
      <c r="C10668" t="s">
        <v>6985</v>
      </c>
      <c r="F10668" t="s">
        <v>6674</v>
      </c>
      <c r="M10668" t="s">
        <v>5859</v>
      </c>
      <c r="O10668" t="s">
        <v>5856</v>
      </c>
      <c r="S10668" t="s">
        <v>5857</v>
      </c>
    </row>
    <row r="10669" spans="1:19" x14ac:dyDescent="0.25">
      <c r="A10669">
        <v>-36.060578999999997</v>
      </c>
      <c r="B10669">
        <v>-64.854595200000006</v>
      </c>
      <c r="C10669" t="s">
        <v>6986</v>
      </c>
      <c r="O10669" t="s">
        <v>5856</v>
      </c>
      <c r="S10669" t="s">
        <v>5857</v>
      </c>
    </row>
    <row r="10670" spans="1:19" x14ac:dyDescent="0.25">
      <c r="A10670">
        <v>-36.031012400000002</v>
      </c>
      <c r="B10670">
        <v>-67.150024500000001</v>
      </c>
      <c r="C10670" t="s">
        <v>6987</v>
      </c>
      <c r="O10670" t="s">
        <v>5856</v>
      </c>
      <c r="S10670" t="s">
        <v>5857</v>
      </c>
    </row>
    <row r="10671" spans="1:19" x14ac:dyDescent="0.25">
      <c r="A10671">
        <v>-36.715003799999998</v>
      </c>
      <c r="B10671">
        <v>-64.303598399999998</v>
      </c>
      <c r="C10671" t="s">
        <v>6988</v>
      </c>
      <c r="F10671" t="s">
        <v>6989</v>
      </c>
      <c r="O10671" t="s">
        <v>5856</v>
      </c>
      <c r="S10671" t="s">
        <v>5857</v>
      </c>
    </row>
    <row r="10672" spans="1:19" x14ac:dyDescent="0.25">
      <c r="A10672">
        <v>-35.820322500000003</v>
      </c>
      <c r="B10672">
        <v>-64.009734899999998</v>
      </c>
      <c r="C10672" t="s">
        <v>6990</v>
      </c>
      <c r="F10672" t="s">
        <v>6600</v>
      </c>
      <c r="M10672" t="s">
        <v>5859</v>
      </c>
      <c r="O10672" t="s">
        <v>5856</v>
      </c>
      <c r="S10672" t="s">
        <v>5857</v>
      </c>
    </row>
    <row r="10673" spans="1:19" x14ac:dyDescent="0.25">
      <c r="A10673">
        <v>-38.081226999999998</v>
      </c>
      <c r="B10673">
        <v>-66.139478999999994</v>
      </c>
      <c r="C10673" t="s">
        <v>6991</v>
      </c>
      <c r="O10673" t="s">
        <v>5856</v>
      </c>
      <c r="S10673" t="s">
        <v>5857</v>
      </c>
    </row>
    <row r="10674" spans="1:19" x14ac:dyDescent="0.25">
      <c r="A10674">
        <v>-36.606720699999997</v>
      </c>
      <c r="B10674">
        <v>-64.278001399999994</v>
      </c>
      <c r="C10674" t="s">
        <v>6992</v>
      </c>
      <c r="F10674" t="s">
        <v>6993</v>
      </c>
      <c r="M10674" t="s">
        <v>1080</v>
      </c>
      <c r="O10674" t="s">
        <v>5856</v>
      </c>
      <c r="S10674" t="s">
        <v>5857</v>
      </c>
    </row>
    <row r="10675" spans="1:19" x14ac:dyDescent="0.25">
      <c r="A10675">
        <v>-36.685583200000004</v>
      </c>
      <c r="B10675">
        <v>-64.348188100000002</v>
      </c>
      <c r="C10675" t="s">
        <v>6994</v>
      </c>
      <c r="F10675" t="s">
        <v>6995</v>
      </c>
      <c r="O10675" t="s">
        <v>5856</v>
      </c>
      <c r="S10675" t="s">
        <v>5857</v>
      </c>
    </row>
    <row r="10676" spans="1:19" x14ac:dyDescent="0.25">
      <c r="A10676">
        <v>-36.218127799999998</v>
      </c>
      <c r="B10676">
        <v>-64.443632199999996</v>
      </c>
      <c r="C10676" t="s">
        <v>6996</v>
      </c>
      <c r="O10676" t="s">
        <v>5856</v>
      </c>
      <c r="S10676" t="s">
        <v>5857</v>
      </c>
    </row>
    <row r="10677" spans="1:19" x14ac:dyDescent="0.25">
      <c r="A10677">
        <v>-36.733750000000001</v>
      </c>
      <c r="B10677">
        <v>-67.686138999999997</v>
      </c>
      <c r="C10677" t="s">
        <v>6997</v>
      </c>
      <c r="O10677" t="s">
        <v>5856</v>
      </c>
      <c r="S10677" t="s">
        <v>5857</v>
      </c>
    </row>
    <row r="10678" spans="1:19" x14ac:dyDescent="0.25">
      <c r="A10678">
        <v>-36.681013700000001</v>
      </c>
      <c r="B10678">
        <v>-64.393673000000007</v>
      </c>
      <c r="C10678" t="s">
        <v>6998</v>
      </c>
      <c r="F10678" t="s">
        <v>6999</v>
      </c>
      <c r="O10678" t="s">
        <v>5856</v>
      </c>
      <c r="S10678" t="s">
        <v>5857</v>
      </c>
    </row>
    <row r="10679" spans="1:19" x14ac:dyDescent="0.25">
      <c r="A10679">
        <v>-36.669777699999997</v>
      </c>
      <c r="B10679">
        <v>-64.361341600000003</v>
      </c>
      <c r="C10679" t="s">
        <v>7000</v>
      </c>
      <c r="F10679" t="s">
        <v>7001</v>
      </c>
      <c r="M10679" t="s">
        <v>5868</v>
      </c>
      <c r="O10679" t="s">
        <v>5856</v>
      </c>
      <c r="S10679" t="s">
        <v>5857</v>
      </c>
    </row>
    <row r="10680" spans="1:19" x14ac:dyDescent="0.25">
      <c r="A10680">
        <v>-35.303314200000003</v>
      </c>
      <c r="B10680">
        <v>-63.6934866</v>
      </c>
      <c r="C10680" t="s">
        <v>7002</v>
      </c>
      <c r="F10680" t="s">
        <v>2356</v>
      </c>
      <c r="M10680" t="s">
        <v>5859</v>
      </c>
      <c r="O10680" t="s">
        <v>5856</v>
      </c>
      <c r="S10680" t="s">
        <v>5857</v>
      </c>
    </row>
    <row r="10681" spans="1:19" x14ac:dyDescent="0.25">
      <c r="A10681">
        <v>-35.3841465</v>
      </c>
      <c r="B10681">
        <v>-64.461632899999998</v>
      </c>
      <c r="C10681" t="s">
        <v>7003</v>
      </c>
      <c r="O10681" t="s">
        <v>5856</v>
      </c>
      <c r="S10681" t="s">
        <v>5857</v>
      </c>
    </row>
    <row r="10682" spans="1:19" x14ac:dyDescent="0.25">
      <c r="A10682">
        <v>-35.668605700000001</v>
      </c>
      <c r="B10682">
        <v>-63.738412199999999</v>
      </c>
      <c r="C10682" t="s">
        <v>7004</v>
      </c>
      <c r="F10682" t="s">
        <v>6568</v>
      </c>
      <c r="M10682" t="s">
        <v>5859</v>
      </c>
      <c r="O10682" t="s">
        <v>5856</v>
      </c>
      <c r="S10682" t="s">
        <v>5857</v>
      </c>
    </row>
    <row r="10683" spans="1:19" x14ac:dyDescent="0.25">
      <c r="A10683">
        <v>-39.144463000000002</v>
      </c>
      <c r="B10683">
        <v>-63.695672000000002</v>
      </c>
      <c r="C10683" t="s">
        <v>7005</v>
      </c>
      <c r="O10683" t="s">
        <v>5856</v>
      </c>
      <c r="S10683" t="s">
        <v>5857</v>
      </c>
    </row>
    <row r="10684" spans="1:19" x14ac:dyDescent="0.25">
      <c r="A10684">
        <v>-36.598157999999998</v>
      </c>
      <c r="B10684">
        <v>-64.280580499999999</v>
      </c>
      <c r="C10684" t="s">
        <v>7006</v>
      </c>
      <c r="F10684" t="s">
        <v>6518</v>
      </c>
      <c r="M10684" t="s">
        <v>1080</v>
      </c>
      <c r="O10684" t="s">
        <v>5856</v>
      </c>
      <c r="S10684" t="s">
        <v>5857</v>
      </c>
    </row>
    <row r="10685" spans="1:19" x14ac:dyDescent="0.25">
      <c r="A10685">
        <v>-36.5554092</v>
      </c>
      <c r="B10685">
        <v>-64.297550400000006</v>
      </c>
      <c r="C10685" t="s">
        <v>7007</v>
      </c>
      <c r="F10685" t="s">
        <v>2873</v>
      </c>
      <c r="O10685" t="s">
        <v>5856</v>
      </c>
      <c r="S10685" t="s">
        <v>5857</v>
      </c>
    </row>
    <row r="10686" spans="1:19" x14ac:dyDescent="0.25">
      <c r="A10686">
        <v>-35.659633999999997</v>
      </c>
      <c r="B10686">
        <v>-63.739246899999998</v>
      </c>
      <c r="C10686" t="s">
        <v>7008</v>
      </c>
      <c r="F10686" t="s">
        <v>6910</v>
      </c>
      <c r="O10686" t="s">
        <v>5856</v>
      </c>
      <c r="S10686" t="s">
        <v>5857</v>
      </c>
    </row>
    <row r="10687" spans="1:19" x14ac:dyDescent="0.25">
      <c r="A10687">
        <v>-35.7856454</v>
      </c>
      <c r="B10687">
        <v>-63.421151299999998</v>
      </c>
      <c r="C10687" t="s">
        <v>7009</v>
      </c>
      <c r="F10687" t="s">
        <v>6027</v>
      </c>
      <c r="M10687" t="s">
        <v>5859</v>
      </c>
      <c r="O10687" t="s">
        <v>5856</v>
      </c>
      <c r="S10687" t="s">
        <v>5857</v>
      </c>
    </row>
    <row r="10688" spans="1:19" x14ac:dyDescent="0.25">
      <c r="A10688">
        <v>-37.792599099999997</v>
      </c>
      <c r="B10688">
        <v>-64.0282646</v>
      </c>
      <c r="C10688" t="s">
        <v>7010</v>
      </c>
      <c r="O10688" t="s">
        <v>5856</v>
      </c>
      <c r="S10688" t="s">
        <v>5857</v>
      </c>
    </row>
    <row r="10689" spans="1:19" x14ac:dyDescent="0.25">
      <c r="A10689">
        <v>-35.684457000000002</v>
      </c>
      <c r="B10689">
        <v>-63.7401932</v>
      </c>
      <c r="C10689" t="s">
        <v>7011</v>
      </c>
      <c r="F10689" t="s">
        <v>2356</v>
      </c>
      <c r="M10689" t="s">
        <v>5859</v>
      </c>
      <c r="O10689" t="s">
        <v>5856</v>
      </c>
      <c r="S10689" t="s">
        <v>5857</v>
      </c>
    </row>
    <row r="10690" spans="1:19" x14ac:dyDescent="0.25">
      <c r="A10690">
        <v>-36.256761400000002</v>
      </c>
      <c r="B10690">
        <v>-63.448877699999997</v>
      </c>
      <c r="C10690" t="s">
        <v>7012</v>
      </c>
      <c r="O10690" t="s">
        <v>5856</v>
      </c>
      <c r="S10690" t="s">
        <v>5857</v>
      </c>
    </row>
    <row r="10691" spans="1:19" x14ac:dyDescent="0.25">
      <c r="A10691">
        <v>-38.101381000000003</v>
      </c>
      <c r="B10691">
        <v>-64.253378999999995</v>
      </c>
      <c r="C10691" t="s">
        <v>7013</v>
      </c>
      <c r="O10691" t="s">
        <v>5856</v>
      </c>
      <c r="S10691" t="s">
        <v>5857</v>
      </c>
    </row>
    <row r="10692" spans="1:19" x14ac:dyDescent="0.25">
      <c r="A10692">
        <v>-36.671424100000003</v>
      </c>
      <c r="B10692">
        <v>-64.365882799999994</v>
      </c>
      <c r="C10692" t="s">
        <v>7014</v>
      </c>
      <c r="F10692" t="s">
        <v>7015</v>
      </c>
      <c r="M10692" t="s">
        <v>5868</v>
      </c>
      <c r="O10692" t="s">
        <v>5856</v>
      </c>
      <c r="S10692" t="s">
        <v>5857</v>
      </c>
    </row>
    <row r="10693" spans="1:19" x14ac:dyDescent="0.25">
      <c r="A10693">
        <v>-36.4933166</v>
      </c>
      <c r="B10693">
        <v>-63.446100000000001</v>
      </c>
      <c r="C10693" t="s">
        <v>7016</v>
      </c>
      <c r="F10693" t="s">
        <v>5988</v>
      </c>
      <c r="O10693" t="s">
        <v>5856</v>
      </c>
      <c r="S10693" t="s">
        <v>5857</v>
      </c>
    </row>
    <row r="10694" spans="1:19" x14ac:dyDescent="0.25">
      <c r="A10694">
        <v>-36.497866999999999</v>
      </c>
      <c r="B10694">
        <v>-64.024276200000003</v>
      </c>
      <c r="C10694" t="s">
        <v>7017</v>
      </c>
      <c r="F10694" t="s">
        <v>7018</v>
      </c>
      <c r="O10694" t="s">
        <v>5856</v>
      </c>
      <c r="S10694" t="s">
        <v>5857</v>
      </c>
    </row>
    <row r="10695" spans="1:19" x14ac:dyDescent="0.25">
      <c r="A10695">
        <v>-36.908901100000001</v>
      </c>
      <c r="B10695">
        <v>-64.2600458</v>
      </c>
      <c r="C10695" t="s">
        <v>7019</v>
      </c>
      <c r="O10695" t="s">
        <v>5856</v>
      </c>
      <c r="S10695" t="s">
        <v>5857</v>
      </c>
    </row>
    <row r="10696" spans="1:19" x14ac:dyDescent="0.25">
      <c r="A10696">
        <v>-35.599499199999997</v>
      </c>
      <c r="B10696">
        <v>-64.558799699999994</v>
      </c>
      <c r="C10696" t="s">
        <v>7020</v>
      </c>
      <c r="F10696" t="s">
        <v>2356</v>
      </c>
      <c r="M10696" t="s">
        <v>5859</v>
      </c>
      <c r="O10696" t="s">
        <v>5856</v>
      </c>
      <c r="S10696" t="s">
        <v>5857</v>
      </c>
    </row>
    <row r="10697" spans="1:19" x14ac:dyDescent="0.25">
      <c r="A10697">
        <v>-37.354343200000002</v>
      </c>
      <c r="B10697">
        <v>-64.580485899999999</v>
      </c>
      <c r="C10697" t="s">
        <v>7021</v>
      </c>
      <c r="F10697" t="s">
        <v>2356</v>
      </c>
      <c r="M10697" t="s">
        <v>5868</v>
      </c>
      <c r="O10697" t="s">
        <v>5856</v>
      </c>
      <c r="S10697" t="s">
        <v>5857</v>
      </c>
    </row>
    <row r="10698" spans="1:19" x14ac:dyDescent="0.25">
      <c r="A10698">
        <v>-38.125874899999999</v>
      </c>
      <c r="B10698">
        <v>-64.817281800000003</v>
      </c>
      <c r="C10698" t="s">
        <v>7022</v>
      </c>
      <c r="O10698" t="s">
        <v>5856</v>
      </c>
      <c r="S10698" t="s">
        <v>5857</v>
      </c>
    </row>
    <row r="10699" spans="1:19" x14ac:dyDescent="0.25">
      <c r="A10699">
        <v>-37.808359000000003</v>
      </c>
      <c r="B10699">
        <v>-65.704429000000005</v>
      </c>
      <c r="C10699" t="s">
        <v>7023</v>
      </c>
      <c r="O10699" t="s">
        <v>5856</v>
      </c>
      <c r="S10699" t="s">
        <v>5857</v>
      </c>
    </row>
    <row r="10700" spans="1:19" x14ac:dyDescent="0.25">
      <c r="A10700">
        <v>-35.639105700000002</v>
      </c>
      <c r="B10700">
        <v>-63.757561000000003</v>
      </c>
      <c r="C10700" t="s">
        <v>7024</v>
      </c>
      <c r="O10700" t="s">
        <v>5856</v>
      </c>
      <c r="S10700" t="s">
        <v>5857</v>
      </c>
    </row>
    <row r="10701" spans="1:19" x14ac:dyDescent="0.25">
      <c r="A10701">
        <v>-35.6730965</v>
      </c>
      <c r="B10701">
        <v>-63.778083799999997</v>
      </c>
      <c r="C10701" t="s">
        <v>7025</v>
      </c>
      <c r="F10701" t="s">
        <v>7026</v>
      </c>
      <c r="O10701" t="s">
        <v>5856</v>
      </c>
      <c r="S10701" t="s">
        <v>5857</v>
      </c>
    </row>
    <row r="10702" spans="1:19" x14ac:dyDescent="0.25">
      <c r="A10702">
        <v>-36.620756100000001</v>
      </c>
      <c r="B10702">
        <v>-64.290842299999994</v>
      </c>
      <c r="C10702" t="s">
        <v>7027</v>
      </c>
      <c r="F10702" t="s">
        <v>1361</v>
      </c>
      <c r="M10702" t="s">
        <v>1080</v>
      </c>
      <c r="O10702" t="s">
        <v>5856</v>
      </c>
      <c r="S10702" t="s">
        <v>5857</v>
      </c>
    </row>
    <row r="10703" spans="1:19" x14ac:dyDescent="0.25">
      <c r="A10703">
        <v>-37.212000000000003</v>
      </c>
      <c r="B10703">
        <v>-66.274000000000001</v>
      </c>
      <c r="C10703" t="s">
        <v>7028</v>
      </c>
      <c r="O10703" t="s">
        <v>5856</v>
      </c>
      <c r="S10703" t="s">
        <v>5857</v>
      </c>
    </row>
    <row r="10704" spans="1:19" x14ac:dyDescent="0.25">
      <c r="A10704">
        <v>-37.142173999999997</v>
      </c>
      <c r="B10704">
        <v>-63.667242799999997</v>
      </c>
      <c r="C10704" t="s">
        <v>7029</v>
      </c>
      <c r="F10704" t="s">
        <v>1868</v>
      </c>
      <c r="O10704" t="s">
        <v>5856</v>
      </c>
      <c r="S10704" t="s">
        <v>5857</v>
      </c>
    </row>
    <row r="10705" spans="1:19" x14ac:dyDescent="0.25">
      <c r="A10705">
        <v>-37.745303999999997</v>
      </c>
      <c r="B10705">
        <v>-65.138807</v>
      </c>
      <c r="C10705" t="s">
        <v>7030</v>
      </c>
      <c r="N10705" t="s">
        <v>5946</v>
      </c>
      <c r="O10705" t="s">
        <v>5856</v>
      </c>
      <c r="S10705" t="s">
        <v>5857</v>
      </c>
    </row>
    <row r="10706" spans="1:19" x14ac:dyDescent="0.25">
      <c r="A10706">
        <v>-35.655295600000002</v>
      </c>
      <c r="B10706">
        <v>-63.738168199999997</v>
      </c>
      <c r="C10706" t="s">
        <v>7031</v>
      </c>
      <c r="F10706" t="s">
        <v>2356</v>
      </c>
      <c r="M10706" t="s">
        <v>5859</v>
      </c>
      <c r="O10706" t="s">
        <v>5856</v>
      </c>
      <c r="S10706" t="s">
        <v>5857</v>
      </c>
    </row>
    <row r="10707" spans="1:19" x14ac:dyDescent="0.25">
      <c r="A10707">
        <v>-35.699685600000002</v>
      </c>
      <c r="B10707">
        <v>-63.752233599999997</v>
      </c>
      <c r="C10707" t="s">
        <v>7032</v>
      </c>
      <c r="F10707" t="s">
        <v>7033</v>
      </c>
      <c r="M10707" t="s">
        <v>5859</v>
      </c>
      <c r="O10707" t="s">
        <v>5856</v>
      </c>
      <c r="S10707" t="s">
        <v>5857</v>
      </c>
    </row>
    <row r="10708" spans="1:19" x14ac:dyDescent="0.25">
      <c r="A10708">
        <v>-35.7562821</v>
      </c>
      <c r="B10708">
        <v>-63.727656099999997</v>
      </c>
      <c r="C10708" t="s">
        <v>7034</v>
      </c>
      <c r="F10708" t="s">
        <v>2356</v>
      </c>
      <c r="M10708" t="s">
        <v>5859</v>
      </c>
      <c r="O10708" t="s">
        <v>5856</v>
      </c>
      <c r="S10708" t="s">
        <v>5857</v>
      </c>
    </row>
    <row r="10709" spans="1:19" x14ac:dyDescent="0.25">
      <c r="A10709">
        <v>-37.818283800000003</v>
      </c>
      <c r="B10709">
        <v>-64.340930999999998</v>
      </c>
      <c r="C10709" t="s">
        <v>7035</v>
      </c>
      <c r="O10709" t="s">
        <v>5856</v>
      </c>
      <c r="S10709" t="s">
        <v>5857</v>
      </c>
    </row>
    <row r="10710" spans="1:19" x14ac:dyDescent="0.25">
      <c r="A10710">
        <v>-37.977321799999999</v>
      </c>
      <c r="B10710">
        <v>-63.6000917</v>
      </c>
      <c r="C10710" t="s">
        <v>7036</v>
      </c>
      <c r="O10710" t="s">
        <v>5856</v>
      </c>
      <c r="S10710" t="s">
        <v>5857</v>
      </c>
    </row>
    <row r="10711" spans="1:19" x14ac:dyDescent="0.25">
      <c r="A10711">
        <v>-36.220545600000001</v>
      </c>
      <c r="B10711">
        <v>-65.421648399999995</v>
      </c>
      <c r="C10711" t="s">
        <v>7037</v>
      </c>
      <c r="F10711" t="s">
        <v>2356</v>
      </c>
      <c r="M10711" t="s">
        <v>5893</v>
      </c>
      <c r="O10711" t="s">
        <v>5856</v>
      </c>
      <c r="S10711" t="s">
        <v>5857</v>
      </c>
    </row>
    <row r="10712" spans="1:19" x14ac:dyDescent="0.25">
      <c r="A10712">
        <v>-35.290002200000004</v>
      </c>
      <c r="B10712">
        <v>-63.792505800000001</v>
      </c>
      <c r="C10712" t="s">
        <v>7038</v>
      </c>
      <c r="O10712" t="s">
        <v>5856</v>
      </c>
      <c r="S10712" t="s">
        <v>5857</v>
      </c>
    </row>
    <row r="10713" spans="1:19" x14ac:dyDescent="0.25">
      <c r="A10713">
        <v>-36.851697799999997</v>
      </c>
      <c r="B10713">
        <v>-63.6814611</v>
      </c>
      <c r="C10713" t="s">
        <v>7039</v>
      </c>
      <c r="F10713" t="s">
        <v>1868</v>
      </c>
      <c r="O10713" t="s">
        <v>5856</v>
      </c>
      <c r="S10713" t="s">
        <v>5857</v>
      </c>
    </row>
    <row r="10714" spans="1:19" x14ac:dyDescent="0.25">
      <c r="A10714">
        <v>-35.418848099999998</v>
      </c>
      <c r="B10714">
        <v>-63.790385399999998</v>
      </c>
      <c r="C10714" t="s">
        <v>7040</v>
      </c>
      <c r="F10714" t="s">
        <v>2356</v>
      </c>
      <c r="M10714" t="s">
        <v>5859</v>
      </c>
      <c r="O10714" t="s">
        <v>5856</v>
      </c>
      <c r="S10714" t="s">
        <v>5857</v>
      </c>
    </row>
    <row r="10715" spans="1:19" x14ac:dyDescent="0.25">
      <c r="A10715">
        <v>-36.847080499999997</v>
      </c>
      <c r="B10715">
        <v>-63.688371400000001</v>
      </c>
      <c r="C10715" t="s">
        <v>7041</v>
      </c>
      <c r="F10715" t="s">
        <v>7042</v>
      </c>
      <c r="O10715" t="s">
        <v>5856</v>
      </c>
      <c r="S10715" t="s">
        <v>5857</v>
      </c>
    </row>
    <row r="10716" spans="1:19" x14ac:dyDescent="0.25">
      <c r="A10716">
        <v>-36.486054000000003</v>
      </c>
      <c r="B10716">
        <v>-63.888143900000003</v>
      </c>
      <c r="C10716" t="s">
        <v>7043</v>
      </c>
      <c r="F10716" t="s">
        <v>2356</v>
      </c>
      <c r="M10716" t="s">
        <v>5859</v>
      </c>
      <c r="O10716" t="s">
        <v>5856</v>
      </c>
      <c r="S10716" t="s">
        <v>5857</v>
      </c>
    </row>
    <row r="10717" spans="1:19" x14ac:dyDescent="0.25">
      <c r="A10717">
        <v>-35.778263899999999</v>
      </c>
      <c r="B10717">
        <v>-63.681438399999998</v>
      </c>
      <c r="C10717" t="s">
        <v>7044</v>
      </c>
      <c r="F10717" t="s">
        <v>2356</v>
      </c>
      <c r="M10717" t="s">
        <v>5859</v>
      </c>
      <c r="O10717" t="s">
        <v>5856</v>
      </c>
      <c r="S10717" t="s">
        <v>5857</v>
      </c>
    </row>
    <row r="10718" spans="1:19" x14ac:dyDescent="0.25">
      <c r="A10718">
        <v>-36.6127799</v>
      </c>
      <c r="B10718">
        <v>-64.225300000000004</v>
      </c>
      <c r="C10718" t="s">
        <v>7045</v>
      </c>
      <c r="F10718" t="s">
        <v>4220</v>
      </c>
      <c r="M10718" t="s">
        <v>5859</v>
      </c>
      <c r="O10718" t="s">
        <v>5856</v>
      </c>
      <c r="S10718" t="s">
        <v>5857</v>
      </c>
    </row>
    <row r="10719" spans="1:19" x14ac:dyDescent="0.25">
      <c r="A10719">
        <v>-35.673062799999997</v>
      </c>
      <c r="B10719">
        <v>-63.755065299999998</v>
      </c>
      <c r="C10719" t="s">
        <v>7046</v>
      </c>
      <c r="F10719" t="s">
        <v>7047</v>
      </c>
      <c r="O10719" t="s">
        <v>5856</v>
      </c>
      <c r="S10719" t="s">
        <v>5857</v>
      </c>
    </row>
    <row r="10720" spans="1:19" x14ac:dyDescent="0.25">
      <c r="A10720">
        <v>-36.763313799999999</v>
      </c>
      <c r="B10720">
        <v>-65.160916599999993</v>
      </c>
      <c r="C10720" t="s">
        <v>7048</v>
      </c>
      <c r="F10720" t="s">
        <v>7049</v>
      </c>
      <c r="O10720" t="s">
        <v>5856</v>
      </c>
      <c r="S10720" t="s">
        <v>5857</v>
      </c>
    </row>
    <row r="10721" spans="1:19" x14ac:dyDescent="0.25">
      <c r="A10721">
        <v>-36.4489935</v>
      </c>
      <c r="B10721">
        <v>-65.341888100000006</v>
      </c>
      <c r="C10721" t="s">
        <v>7050</v>
      </c>
      <c r="O10721" t="s">
        <v>5856</v>
      </c>
      <c r="S10721" t="s">
        <v>5857</v>
      </c>
    </row>
    <row r="10722" spans="1:19" x14ac:dyDescent="0.25">
      <c r="A10722">
        <v>-37.757291000000002</v>
      </c>
      <c r="B10722">
        <v>-65.629762999999997</v>
      </c>
      <c r="C10722" t="s">
        <v>7051</v>
      </c>
      <c r="N10722" t="s">
        <v>5946</v>
      </c>
      <c r="O10722" t="s">
        <v>5856</v>
      </c>
      <c r="S10722" t="s">
        <v>5857</v>
      </c>
    </row>
    <row r="10723" spans="1:19" x14ac:dyDescent="0.25">
      <c r="A10723">
        <v>-36.606595300000002</v>
      </c>
      <c r="B10723">
        <v>-64.266957099999999</v>
      </c>
      <c r="C10723" t="s">
        <v>7052</v>
      </c>
      <c r="F10723" t="s">
        <v>7053</v>
      </c>
      <c r="M10723" t="s">
        <v>1080</v>
      </c>
      <c r="O10723" t="s">
        <v>5856</v>
      </c>
      <c r="S10723" t="s">
        <v>5857</v>
      </c>
    </row>
    <row r="10724" spans="1:19" x14ac:dyDescent="0.25">
      <c r="A10724">
        <v>-37.749400799999997</v>
      </c>
      <c r="B10724">
        <v>-63.534931899999997</v>
      </c>
      <c r="C10724" t="s">
        <v>7054</v>
      </c>
      <c r="O10724" t="s">
        <v>5856</v>
      </c>
      <c r="S10724" t="s">
        <v>5857</v>
      </c>
    </row>
    <row r="10725" spans="1:19" x14ac:dyDescent="0.25">
      <c r="A10725">
        <v>-36.223896799999999</v>
      </c>
      <c r="B10725">
        <v>-65.428897699999993</v>
      </c>
      <c r="C10725" t="s">
        <v>7055</v>
      </c>
      <c r="F10725" t="s">
        <v>2356</v>
      </c>
      <c r="M10725" t="s">
        <v>1080</v>
      </c>
      <c r="O10725" t="s">
        <v>5856</v>
      </c>
      <c r="S10725" t="s">
        <v>5857</v>
      </c>
    </row>
    <row r="10726" spans="1:19" x14ac:dyDescent="0.25">
      <c r="A10726">
        <v>-36.642898799999998</v>
      </c>
      <c r="B10726">
        <v>-64.294689199999993</v>
      </c>
      <c r="C10726" t="s">
        <v>7056</v>
      </c>
      <c r="F10726" t="s">
        <v>7057</v>
      </c>
      <c r="M10726" t="s">
        <v>1080</v>
      </c>
      <c r="O10726" t="s">
        <v>5856</v>
      </c>
      <c r="S10726" t="s">
        <v>5857</v>
      </c>
    </row>
    <row r="10727" spans="1:19" x14ac:dyDescent="0.25">
      <c r="A10727">
        <v>-37.3641328</v>
      </c>
      <c r="B10727">
        <v>-64.604389299999994</v>
      </c>
      <c r="C10727" t="s">
        <v>7058</v>
      </c>
      <c r="F10727" t="s">
        <v>2356</v>
      </c>
      <c r="M10727" t="s">
        <v>5868</v>
      </c>
      <c r="O10727" t="s">
        <v>5856</v>
      </c>
      <c r="S10727" t="s">
        <v>5857</v>
      </c>
    </row>
    <row r="10728" spans="1:19" x14ac:dyDescent="0.25">
      <c r="A10728">
        <v>-35.724427800000001</v>
      </c>
      <c r="B10728">
        <v>-63.712136200000003</v>
      </c>
      <c r="C10728" t="s">
        <v>7059</v>
      </c>
      <c r="F10728" t="s">
        <v>2356</v>
      </c>
      <c r="M10728" t="s">
        <v>5859</v>
      </c>
      <c r="O10728" t="s">
        <v>5856</v>
      </c>
      <c r="S10728" t="s">
        <v>5857</v>
      </c>
    </row>
    <row r="10729" spans="1:19" x14ac:dyDescent="0.25">
      <c r="A10729">
        <v>-38.186253999999998</v>
      </c>
      <c r="B10729">
        <v>-66.297776999999996</v>
      </c>
      <c r="C10729" t="s">
        <v>7060</v>
      </c>
      <c r="O10729" t="s">
        <v>5856</v>
      </c>
      <c r="S10729" t="s">
        <v>5857</v>
      </c>
    </row>
    <row r="10730" spans="1:19" x14ac:dyDescent="0.25">
      <c r="A10730">
        <v>-37.376728700000001</v>
      </c>
      <c r="B10730">
        <v>-63.776549299999999</v>
      </c>
      <c r="C10730" t="s">
        <v>7061</v>
      </c>
      <c r="O10730" t="s">
        <v>5856</v>
      </c>
      <c r="S10730" t="s">
        <v>5857</v>
      </c>
    </row>
    <row r="10731" spans="1:19" x14ac:dyDescent="0.25">
      <c r="A10731">
        <v>-37.121366700000003</v>
      </c>
      <c r="B10731">
        <v>-64.518364099999999</v>
      </c>
      <c r="C10731" t="s">
        <v>7062</v>
      </c>
      <c r="F10731" t="s">
        <v>2356</v>
      </c>
      <c r="M10731" t="s">
        <v>5868</v>
      </c>
      <c r="O10731" t="s">
        <v>5856</v>
      </c>
      <c r="S10731" t="s">
        <v>5857</v>
      </c>
    </row>
    <row r="10732" spans="1:19" x14ac:dyDescent="0.25">
      <c r="A10732">
        <v>-38.685336999999997</v>
      </c>
      <c r="B10732">
        <v>-64.482301000000007</v>
      </c>
      <c r="C10732" t="s">
        <v>7063</v>
      </c>
      <c r="O10732" t="s">
        <v>5856</v>
      </c>
      <c r="S10732" t="s">
        <v>5857</v>
      </c>
    </row>
    <row r="10733" spans="1:19" x14ac:dyDescent="0.25">
      <c r="A10733">
        <v>-35.093715400000001</v>
      </c>
      <c r="B10733">
        <v>-64.980102200000005</v>
      </c>
      <c r="C10733" t="s">
        <v>7064</v>
      </c>
      <c r="O10733" t="s">
        <v>5856</v>
      </c>
      <c r="S10733" t="s">
        <v>5857</v>
      </c>
    </row>
    <row r="10734" spans="1:19" x14ac:dyDescent="0.25">
      <c r="A10734">
        <v>-38.721279000000003</v>
      </c>
      <c r="B10734">
        <v>-66.083941499999995</v>
      </c>
      <c r="C10734" t="s">
        <v>7065</v>
      </c>
      <c r="O10734" t="s">
        <v>5856</v>
      </c>
      <c r="S10734" t="s">
        <v>5857</v>
      </c>
    </row>
    <row r="10735" spans="1:19" x14ac:dyDescent="0.25">
      <c r="A10735">
        <v>-37.390999999999998</v>
      </c>
      <c r="B10735">
        <v>-67.841999999999999</v>
      </c>
      <c r="C10735" t="s">
        <v>7066</v>
      </c>
      <c r="O10735" t="s">
        <v>5856</v>
      </c>
      <c r="S10735" t="s">
        <v>5857</v>
      </c>
    </row>
    <row r="10736" spans="1:19" x14ac:dyDescent="0.25">
      <c r="A10736">
        <v>-38.184916800000003</v>
      </c>
      <c r="B10736">
        <v>-66.299047299999998</v>
      </c>
      <c r="C10736" t="s">
        <v>7067</v>
      </c>
      <c r="O10736" t="s">
        <v>5856</v>
      </c>
      <c r="S10736" t="s">
        <v>5857</v>
      </c>
    </row>
    <row r="10737" spans="1:19" x14ac:dyDescent="0.25">
      <c r="A10737">
        <v>-36.058763300000003</v>
      </c>
      <c r="B10737">
        <v>-63.582094900000001</v>
      </c>
      <c r="C10737" t="s">
        <v>7068</v>
      </c>
      <c r="F10737" t="s">
        <v>7069</v>
      </c>
      <c r="M10737" t="s">
        <v>5859</v>
      </c>
      <c r="O10737" t="s">
        <v>5856</v>
      </c>
      <c r="S10737" t="s">
        <v>5857</v>
      </c>
    </row>
    <row r="10738" spans="1:19" x14ac:dyDescent="0.25">
      <c r="A10738">
        <v>-36.507618700000002</v>
      </c>
      <c r="B10738">
        <v>-63.957921300000002</v>
      </c>
      <c r="C10738" t="s">
        <v>7070</v>
      </c>
      <c r="F10738" t="s">
        <v>7071</v>
      </c>
      <c r="M10738" t="s">
        <v>5859</v>
      </c>
      <c r="O10738" t="s">
        <v>5856</v>
      </c>
      <c r="S10738" t="s">
        <v>5857</v>
      </c>
    </row>
    <row r="10739" spans="1:19" x14ac:dyDescent="0.25">
      <c r="A10739">
        <v>-37.470146100000001</v>
      </c>
      <c r="B10739">
        <v>-63.5926902</v>
      </c>
      <c r="C10739" t="s">
        <v>7072</v>
      </c>
      <c r="O10739" t="s">
        <v>5856</v>
      </c>
      <c r="S10739" t="s">
        <v>5857</v>
      </c>
    </row>
    <row r="10740" spans="1:19" x14ac:dyDescent="0.25">
      <c r="A10740">
        <v>-35.6514849</v>
      </c>
      <c r="B10740">
        <v>-63.770994899999998</v>
      </c>
      <c r="C10740" t="s">
        <v>7073</v>
      </c>
      <c r="F10740" t="s">
        <v>6176</v>
      </c>
      <c r="M10740" t="s">
        <v>5859</v>
      </c>
      <c r="O10740" t="s">
        <v>5856</v>
      </c>
      <c r="S10740" t="s">
        <v>5857</v>
      </c>
    </row>
    <row r="10741" spans="1:19" x14ac:dyDescent="0.25">
      <c r="A10741">
        <v>-36.581799599999997</v>
      </c>
      <c r="B10741">
        <v>-64.210408299999997</v>
      </c>
      <c r="C10741" t="s">
        <v>7074</v>
      </c>
      <c r="F10741" t="s">
        <v>7075</v>
      </c>
      <c r="M10741" t="s">
        <v>5859</v>
      </c>
      <c r="O10741" t="s">
        <v>5856</v>
      </c>
      <c r="S10741" t="s">
        <v>5857</v>
      </c>
    </row>
    <row r="10742" spans="1:19" x14ac:dyDescent="0.25">
      <c r="A10742">
        <v>-35.296951900000003</v>
      </c>
      <c r="B10742">
        <v>-63.700400899999998</v>
      </c>
      <c r="C10742" t="s">
        <v>7076</v>
      </c>
      <c r="F10742" t="s">
        <v>6674</v>
      </c>
      <c r="M10742" t="s">
        <v>5859</v>
      </c>
      <c r="O10742" t="s">
        <v>5856</v>
      </c>
      <c r="S10742" t="s">
        <v>5857</v>
      </c>
    </row>
    <row r="10743" spans="1:19" x14ac:dyDescent="0.25">
      <c r="A10743">
        <v>-36.278644200000002</v>
      </c>
      <c r="B10743">
        <v>-65.90428</v>
      </c>
      <c r="C10743" t="s">
        <v>7077</v>
      </c>
      <c r="O10743" t="s">
        <v>5856</v>
      </c>
      <c r="S10743" t="s">
        <v>5857</v>
      </c>
    </row>
    <row r="10744" spans="1:19" x14ac:dyDescent="0.25">
      <c r="A10744">
        <v>-36.671397599999999</v>
      </c>
      <c r="B10744">
        <v>-64.372895700000001</v>
      </c>
      <c r="C10744" t="s">
        <v>7078</v>
      </c>
      <c r="F10744" t="s">
        <v>7079</v>
      </c>
      <c r="O10744" t="s">
        <v>5856</v>
      </c>
      <c r="S10744" t="s">
        <v>5857</v>
      </c>
    </row>
    <row r="10745" spans="1:19" x14ac:dyDescent="0.25">
      <c r="A10745">
        <v>-35.762408399999998</v>
      </c>
      <c r="B10745">
        <v>-63.717516799999999</v>
      </c>
      <c r="C10745" t="s">
        <v>7080</v>
      </c>
      <c r="F10745" t="s">
        <v>6654</v>
      </c>
      <c r="M10745" t="s">
        <v>5859</v>
      </c>
      <c r="O10745" t="s">
        <v>5856</v>
      </c>
      <c r="S10745" t="s">
        <v>5857</v>
      </c>
    </row>
    <row r="10746" spans="1:19" x14ac:dyDescent="0.25">
      <c r="A10746">
        <v>-37.366860799999998</v>
      </c>
      <c r="B10746">
        <v>-64.596322999999998</v>
      </c>
      <c r="C10746" t="s">
        <v>7081</v>
      </c>
      <c r="F10746" t="s">
        <v>1691</v>
      </c>
      <c r="O10746" t="s">
        <v>5856</v>
      </c>
      <c r="S10746" t="s">
        <v>5857</v>
      </c>
    </row>
    <row r="10747" spans="1:19" x14ac:dyDescent="0.25">
      <c r="A10747">
        <v>-36.053457100000003</v>
      </c>
      <c r="B10747">
        <v>-63.579634800000001</v>
      </c>
      <c r="C10747" t="s">
        <v>7082</v>
      </c>
      <c r="O10747" t="s">
        <v>5856</v>
      </c>
      <c r="S10747" t="s">
        <v>5857</v>
      </c>
    </row>
    <row r="10748" spans="1:19" x14ac:dyDescent="0.25">
      <c r="A10748">
        <v>-35.815061200000002</v>
      </c>
      <c r="B10748">
        <v>-63.650615999999999</v>
      </c>
      <c r="C10748" t="s">
        <v>7083</v>
      </c>
      <c r="F10748" t="s">
        <v>7084</v>
      </c>
      <c r="M10748" t="s">
        <v>5859</v>
      </c>
      <c r="O10748" t="s">
        <v>5856</v>
      </c>
      <c r="S10748" t="s">
        <v>5857</v>
      </c>
    </row>
    <row r="10749" spans="1:19" x14ac:dyDescent="0.25">
      <c r="A10749">
        <v>-38.072575999999998</v>
      </c>
      <c r="B10749">
        <v>-63.424224299999999</v>
      </c>
      <c r="C10749" t="s">
        <v>7085</v>
      </c>
      <c r="O10749" t="s">
        <v>5856</v>
      </c>
      <c r="S10749" t="s">
        <v>5857</v>
      </c>
    </row>
    <row r="10750" spans="1:19" x14ac:dyDescent="0.25">
      <c r="A10750">
        <v>-36.593794500000001</v>
      </c>
      <c r="B10750">
        <v>-64.219982299999998</v>
      </c>
      <c r="C10750" t="s">
        <v>7086</v>
      </c>
      <c r="F10750" t="s">
        <v>7087</v>
      </c>
      <c r="M10750" t="s">
        <v>1080</v>
      </c>
      <c r="O10750" t="s">
        <v>5856</v>
      </c>
      <c r="S10750" t="s">
        <v>5857</v>
      </c>
    </row>
    <row r="10751" spans="1:19" x14ac:dyDescent="0.25">
      <c r="A10751">
        <v>-35.314034300000003</v>
      </c>
      <c r="B10751">
        <v>-64.077635599999994</v>
      </c>
      <c r="C10751" t="s">
        <v>7088</v>
      </c>
      <c r="O10751" t="s">
        <v>5856</v>
      </c>
      <c r="S10751" t="s">
        <v>5857</v>
      </c>
    </row>
    <row r="10752" spans="1:19" x14ac:dyDescent="0.25">
      <c r="A10752">
        <v>-35.385946599999997</v>
      </c>
      <c r="B10752">
        <v>-64.279122099999995</v>
      </c>
      <c r="C10752" t="s">
        <v>7089</v>
      </c>
      <c r="O10752" t="s">
        <v>5856</v>
      </c>
      <c r="S10752" t="s">
        <v>5857</v>
      </c>
    </row>
    <row r="10753" spans="1:19" x14ac:dyDescent="0.25">
      <c r="A10753">
        <v>-36.226923900000003</v>
      </c>
      <c r="B10753">
        <v>-65.424949299999994</v>
      </c>
      <c r="C10753" t="s">
        <v>7090</v>
      </c>
      <c r="F10753" t="s">
        <v>7091</v>
      </c>
      <c r="O10753" t="s">
        <v>5856</v>
      </c>
      <c r="S10753" t="s">
        <v>5857</v>
      </c>
    </row>
    <row r="10754" spans="1:19" x14ac:dyDescent="0.25">
      <c r="A10754">
        <v>-36.8587986</v>
      </c>
      <c r="B10754">
        <v>-63.692345199999998</v>
      </c>
      <c r="C10754" t="s">
        <v>7092</v>
      </c>
      <c r="O10754" t="s">
        <v>5856</v>
      </c>
      <c r="S10754" t="s">
        <v>5857</v>
      </c>
    </row>
    <row r="10755" spans="1:19" x14ac:dyDescent="0.25">
      <c r="A10755">
        <v>-38.387784000000003</v>
      </c>
      <c r="B10755">
        <v>-64.073570000000004</v>
      </c>
      <c r="C10755" t="s">
        <v>7093</v>
      </c>
      <c r="O10755" t="s">
        <v>5856</v>
      </c>
      <c r="S10755" t="s">
        <v>5857</v>
      </c>
    </row>
    <row r="10756" spans="1:19" x14ac:dyDescent="0.25">
      <c r="A10756">
        <v>-36.363727500000003</v>
      </c>
      <c r="B10756">
        <v>-65.803193100000001</v>
      </c>
      <c r="C10756" t="s">
        <v>7094</v>
      </c>
      <c r="O10756" t="s">
        <v>5856</v>
      </c>
      <c r="S10756" t="s">
        <v>5857</v>
      </c>
    </row>
    <row r="10757" spans="1:19" x14ac:dyDescent="0.25">
      <c r="A10757">
        <v>-35.091655500000002</v>
      </c>
      <c r="B10757">
        <v>-64.512775000000005</v>
      </c>
      <c r="C10757" t="s">
        <v>7095</v>
      </c>
      <c r="F10757" t="s">
        <v>6720</v>
      </c>
      <c r="O10757" t="s">
        <v>5856</v>
      </c>
      <c r="S10757" t="s">
        <v>5857</v>
      </c>
    </row>
    <row r="10758" spans="1:19" x14ac:dyDescent="0.25">
      <c r="A10758">
        <v>-36.598065300000002</v>
      </c>
      <c r="B10758">
        <v>-64.2357619</v>
      </c>
      <c r="C10758" t="s">
        <v>7096</v>
      </c>
      <c r="F10758" t="s">
        <v>2356</v>
      </c>
      <c r="M10758" t="s">
        <v>5859</v>
      </c>
      <c r="O10758" t="s">
        <v>5856</v>
      </c>
      <c r="S10758" t="s">
        <v>5857</v>
      </c>
    </row>
    <row r="10759" spans="1:19" x14ac:dyDescent="0.25">
      <c r="A10759">
        <v>-35.0723123</v>
      </c>
      <c r="B10759">
        <v>-64.647768099999993</v>
      </c>
      <c r="C10759" t="s">
        <v>7097</v>
      </c>
      <c r="O10759" t="s">
        <v>5856</v>
      </c>
      <c r="S10759" t="s">
        <v>5857</v>
      </c>
    </row>
    <row r="10760" spans="1:19" x14ac:dyDescent="0.25">
      <c r="A10760">
        <v>-35.072244400000002</v>
      </c>
      <c r="B10760">
        <v>-64.234438800000007</v>
      </c>
      <c r="C10760" t="s">
        <v>7098</v>
      </c>
      <c r="F10760" t="s">
        <v>7099</v>
      </c>
      <c r="M10760" t="s">
        <v>5859</v>
      </c>
      <c r="O10760" t="s">
        <v>5856</v>
      </c>
      <c r="S10760" t="s">
        <v>5857</v>
      </c>
    </row>
    <row r="10761" spans="1:19" x14ac:dyDescent="0.25">
      <c r="A10761">
        <v>-37.566789</v>
      </c>
      <c r="B10761">
        <v>-64.595149699999993</v>
      </c>
      <c r="C10761" t="s">
        <v>7100</v>
      </c>
      <c r="O10761" t="s">
        <v>5856</v>
      </c>
      <c r="S10761" t="s">
        <v>5857</v>
      </c>
    </row>
    <row r="10762" spans="1:19" x14ac:dyDescent="0.25">
      <c r="A10762">
        <v>-36.633389999999999</v>
      </c>
      <c r="B10762">
        <v>-64.296576099999996</v>
      </c>
      <c r="C10762" t="s">
        <v>7101</v>
      </c>
      <c r="O10762" t="s">
        <v>5856</v>
      </c>
      <c r="S10762" t="s">
        <v>5857</v>
      </c>
    </row>
    <row r="10763" spans="1:19" x14ac:dyDescent="0.25">
      <c r="A10763">
        <v>-36.520427900000001</v>
      </c>
      <c r="B10763">
        <v>-64.009836800000002</v>
      </c>
      <c r="C10763" t="s">
        <v>7102</v>
      </c>
      <c r="F10763" t="s">
        <v>7103</v>
      </c>
      <c r="M10763" t="s">
        <v>5859</v>
      </c>
      <c r="O10763" t="s">
        <v>5856</v>
      </c>
      <c r="S10763" t="s">
        <v>5857</v>
      </c>
    </row>
    <row r="10764" spans="1:19" x14ac:dyDescent="0.25">
      <c r="A10764">
        <v>-36.669782099999999</v>
      </c>
      <c r="B10764">
        <v>-64.361345999999998</v>
      </c>
      <c r="C10764" t="s">
        <v>7104</v>
      </c>
      <c r="O10764" t="s">
        <v>5856</v>
      </c>
      <c r="S10764" t="s">
        <v>5857</v>
      </c>
    </row>
    <row r="10765" spans="1:19" x14ac:dyDescent="0.25">
      <c r="A10765">
        <v>-37.670417399999998</v>
      </c>
      <c r="B10765">
        <v>-63.536030699999998</v>
      </c>
      <c r="C10765" t="s">
        <v>7105</v>
      </c>
      <c r="O10765" t="s">
        <v>5856</v>
      </c>
      <c r="S10765" t="s">
        <v>5857</v>
      </c>
    </row>
    <row r="10766" spans="1:19" x14ac:dyDescent="0.25">
      <c r="A10766">
        <v>-36.641635200000003</v>
      </c>
      <c r="B10766">
        <v>-64.278197899999995</v>
      </c>
      <c r="C10766" t="s">
        <v>7106</v>
      </c>
      <c r="F10766" t="s">
        <v>2880</v>
      </c>
      <c r="M10766" t="s">
        <v>5859</v>
      </c>
      <c r="O10766" t="s">
        <v>5856</v>
      </c>
      <c r="S10766" t="s">
        <v>5857</v>
      </c>
    </row>
    <row r="10767" spans="1:19" x14ac:dyDescent="0.25">
      <c r="A10767">
        <v>-35.3369602</v>
      </c>
      <c r="B10767">
        <v>-64.120549800000006</v>
      </c>
      <c r="C10767" t="s">
        <v>7107</v>
      </c>
      <c r="O10767" t="s">
        <v>5856</v>
      </c>
      <c r="S10767" t="s">
        <v>5857</v>
      </c>
    </row>
    <row r="10768" spans="1:19" x14ac:dyDescent="0.25">
      <c r="A10768">
        <v>-36.279705999999997</v>
      </c>
      <c r="B10768">
        <v>-65.455738199999999</v>
      </c>
      <c r="C10768" t="s">
        <v>7108</v>
      </c>
      <c r="O10768" t="s">
        <v>5856</v>
      </c>
      <c r="S10768" t="s">
        <v>5857</v>
      </c>
    </row>
    <row r="10769" spans="1:19" x14ac:dyDescent="0.25">
      <c r="A10769">
        <v>-36.243473000000002</v>
      </c>
      <c r="B10769">
        <v>-66.912835000000001</v>
      </c>
      <c r="C10769" t="s">
        <v>7109</v>
      </c>
      <c r="O10769" t="s">
        <v>5856</v>
      </c>
      <c r="S10769" t="s">
        <v>5857</v>
      </c>
    </row>
    <row r="10770" spans="1:19" x14ac:dyDescent="0.25">
      <c r="A10770">
        <v>-37.279977000000002</v>
      </c>
      <c r="B10770">
        <v>-66.161824999999993</v>
      </c>
      <c r="C10770" t="s">
        <v>7110</v>
      </c>
      <c r="O10770" t="s">
        <v>5856</v>
      </c>
      <c r="S10770" t="s">
        <v>5857</v>
      </c>
    </row>
    <row r="10771" spans="1:19" x14ac:dyDescent="0.25">
      <c r="A10771">
        <v>-36.4588106</v>
      </c>
      <c r="B10771">
        <v>-63.632447399999997</v>
      </c>
      <c r="C10771" t="s">
        <v>7111</v>
      </c>
      <c r="F10771" t="s">
        <v>7112</v>
      </c>
      <c r="M10771" t="s">
        <v>5893</v>
      </c>
      <c r="O10771" t="s">
        <v>5856</v>
      </c>
      <c r="S10771" t="s">
        <v>5857</v>
      </c>
    </row>
    <row r="10772" spans="1:19" x14ac:dyDescent="0.25">
      <c r="A10772">
        <v>-35.686014700000001</v>
      </c>
      <c r="B10772">
        <v>-63.787433499999999</v>
      </c>
      <c r="C10772" t="s">
        <v>7113</v>
      </c>
      <c r="F10772" t="s">
        <v>7114</v>
      </c>
      <c r="O10772" t="s">
        <v>5856</v>
      </c>
      <c r="S10772" t="s">
        <v>5857</v>
      </c>
    </row>
    <row r="10773" spans="1:19" x14ac:dyDescent="0.25">
      <c r="A10773">
        <v>-35.580428099999999</v>
      </c>
      <c r="B10773">
        <v>-64.560578399999997</v>
      </c>
      <c r="C10773" t="s">
        <v>7115</v>
      </c>
      <c r="F10773" t="s">
        <v>7116</v>
      </c>
      <c r="M10773" t="s">
        <v>1080</v>
      </c>
      <c r="O10773" t="s">
        <v>5856</v>
      </c>
      <c r="S10773" t="s">
        <v>5857</v>
      </c>
    </row>
    <row r="10774" spans="1:19" x14ac:dyDescent="0.25">
      <c r="A10774">
        <v>-35.922083000000001</v>
      </c>
      <c r="B10774">
        <v>-64.297992899999997</v>
      </c>
      <c r="C10774" t="s">
        <v>7117</v>
      </c>
      <c r="O10774" t="s">
        <v>5856</v>
      </c>
      <c r="S10774" t="s">
        <v>5857</v>
      </c>
    </row>
    <row r="10775" spans="1:19" x14ac:dyDescent="0.25">
      <c r="A10775">
        <v>-36.5257608</v>
      </c>
      <c r="B10775">
        <v>-64.003631400000003</v>
      </c>
      <c r="C10775" t="s">
        <v>7118</v>
      </c>
      <c r="F10775" t="s">
        <v>5875</v>
      </c>
      <c r="O10775" t="s">
        <v>5856</v>
      </c>
      <c r="S10775" t="s">
        <v>5857</v>
      </c>
    </row>
    <row r="10776" spans="1:19" x14ac:dyDescent="0.25">
      <c r="A10776">
        <v>-35.696211099999999</v>
      </c>
      <c r="B10776">
        <v>-64.131349999999998</v>
      </c>
      <c r="C10776" t="s">
        <v>7119</v>
      </c>
      <c r="O10776" t="s">
        <v>5856</v>
      </c>
      <c r="S10776" t="s">
        <v>5857</v>
      </c>
    </row>
    <row r="10777" spans="1:19" x14ac:dyDescent="0.25">
      <c r="A10777">
        <v>-36.471609800000003</v>
      </c>
      <c r="B10777">
        <v>-65.343080499999999</v>
      </c>
      <c r="C10777" t="s">
        <v>7120</v>
      </c>
      <c r="F10777" t="s">
        <v>6720</v>
      </c>
      <c r="O10777" t="s">
        <v>5856</v>
      </c>
      <c r="S10777" t="s">
        <v>5857</v>
      </c>
    </row>
    <row r="10778" spans="1:19" x14ac:dyDescent="0.25">
      <c r="A10778">
        <v>-36.253278700000003</v>
      </c>
      <c r="B10778">
        <v>-63.449970499999999</v>
      </c>
      <c r="C10778" t="s">
        <v>7121</v>
      </c>
      <c r="O10778" t="s">
        <v>5856</v>
      </c>
      <c r="S10778" t="s">
        <v>5857</v>
      </c>
    </row>
    <row r="10779" spans="1:19" x14ac:dyDescent="0.25">
      <c r="A10779">
        <v>-36.453112500000003</v>
      </c>
      <c r="B10779">
        <v>-64.618502699999993</v>
      </c>
      <c r="C10779" t="s">
        <v>7122</v>
      </c>
      <c r="O10779" t="s">
        <v>5856</v>
      </c>
      <c r="S10779" t="s">
        <v>5857</v>
      </c>
    </row>
    <row r="10780" spans="1:19" x14ac:dyDescent="0.25">
      <c r="A10780">
        <v>-37.15</v>
      </c>
      <c r="B10780">
        <v>-66.093999999999994</v>
      </c>
      <c r="C10780" t="s">
        <v>7123</v>
      </c>
      <c r="O10780" t="s">
        <v>5856</v>
      </c>
      <c r="S10780" t="s">
        <v>5857</v>
      </c>
    </row>
    <row r="10781" spans="1:19" x14ac:dyDescent="0.25">
      <c r="A10781">
        <v>-36.604906</v>
      </c>
      <c r="B10781">
        <v>-64.269902299999998</v>
      </c>
      <c r="C10781" t="s">
        <v>7124</v>
      </c>
      <c r="F10781" t="s">
        <v>7125</v>
      </c>
      <c r="O10781" t="s">
        <v>5856</v>
      </c>
      <c r="S10781" t="s">
        <v>5857</v>
      </c>
    </row>
    <row r="10782" spans="1:19" x14ac:dyDescent="0.25">
      <c r="A10782">
        <v>-38.285694999999997</v>
      </c>
      <c r="B10782">
        <v>-65.042021000000005</v>
      </c>
      <c r="C10782" t="s">
        <v>7126</v>
      </c>
      <c r="O10782" t="s">
        <v>5856</v>
      </c>
      <c r="S10782" t="s">
        <v>5857</v>
      </c>
    </row>
    <row r="10783" spans="1:19" x14ac:dyDescent="0.25">
      <c r="A10783">
        <v>-36.5568235</v>
      </c>
      <c r="B10783">
        <v>-64.303370799999996</v>
      </c>
      <c r="C10783" t="s">
        <v>7127</v>
      </c>
      <c r="F10783" t="s">
        <v>7128</v>
      </c>
      <c r="O10783" t="s">
        <v>5856</v>
      </c>
      <c r="S10783" t="s">
        <v>5857</v>
      </c>
    </row>
    <row r="10784" spans="1:19" x14ac:dyDescent="0.25">
      <c r="A10784">
        <v>-38.720004000000003</v>
      </c>
      <c r="B10784">
        <v>-66.140539000000004</v>
      </c>
      <c r="C10784" t="s">
        <v>7129</v>
      </c>
      <c r="O10784" t="s">
        <v>5856</v>
      </c>
      <c r="S10784" t="s">
        <v>5857</v>
      </c>
    </row>
    <row r="10785" spans="1:19" x14ac:dyDescent="0.25">
      <c r="A10785">
        <v>-36.208502699999997</v>
      </c>
      <c r="B10785">
        <v>-64.033713500000005</v>
      </c>
      <c r="C10785" t="s">
        <v>7130</v>
      </c>
      <c r="O10785" t="s">
        <v>5856</v>
      </c>
      <c r="S10785" t="s">
        <v>5857</v>
      </c>
    </row>
    <row r="10786" spans="1:19" x14ac:dyDescent="0.25">
      <c r="A10786">
        <v>-36.207785000000001</v>
      </c>
      <c r="B10786">
        <v>-65.102968099999998</v>
      </c>
      <c r="C10786" t="s">
        <v>7131</v>
      </c>
      <c r="O10786" t="s">
        <v>5856</v>
      </c>
      <c r="S10786" t="s">
        <v>5857</v>
      </c>
    </row>
    <row r="10787" spans="1:19" x14ac:dyDescent="0.25">
      <c r="A10787">
        <v>-35.701194700000002</v>
      </c>
      <c r="B10787">
        <v>-63.751595799999997</v>
      </c>
      <c r="C10787" t="s">
        <v>7132</v>
      </c>
      <c r="F10787" t="s">
        <v>2356</v>
      </c>
      <c r="M10787" t="s">
        <v>5859</v>
      </c>
      <c r="O10787" t="s">
        <v>5856</v>
      </c>
      <c r="S10787" t="s">
        <v>5857</v>
      </c>
    </row>
    <row r="10788" spans="1:19" x14ac:dyDescent="0.25">
      <c r="A10788">
        <v>-35.821438399999998</v>
      </c>
      <c r="B10788">
        <v>-64.022706799999995</v>
      </c>
      <c r="C10788" t="s">
        <v>7133</v>
      </c>
      <c r="F10788" t="s">
        <v>5855</v>
      </c>
      <c r="O10788" t="s">
        <v>5856</v>
      </c>
      <c r="S10788" t="s">
        <v>5857</v>
      </c>
    </row>
    <row r="10789" spans="1:19" x14ac:dyDescent="0.25">
      <c r="A10789">
        <v>-36.6856869</v>
      </c>
      <c r="B10789">
        <v>-65.784955299999993</v>
      </c>
      <c r="C10789" t="s">
        <v>7134</v>
      </c>
      <c r="F10789" t="s">
        <v>2356</v>
      </c>
      <c r="O10789" t="s">
        <v>5856</v>
      </c>
      <c r="S10789" t="s">
        <v>5857</v>
      </c>
    </row>
    <row r="10790" spans="1:19" x14ac:dyDescent="0.25">
      <c r="A10790">
        <v>-36.052728000000002</v>
      </c>
      <c r="B10790">
        <v>-63.581316399999999</v>
      </c>
      <c r="C10790" t="s">
        <v>7135</v>
      </c>
      <c r="F10790" t="s">
        <v>6868</v>
      </c>
      <c r="M10790" t="s">
        <v>5859</v>
      </c>
      <c r="O10790" t="s">
        <v>5856</v>
      </c>
      <c r="S10790" t="s">
        <v>5857</v>
      </c>
    </row>
    <row r="10791" spans="1:19" x14ac:dyDescent="0.25">
      <c r="A10791">
        <v>-36.658232099999999</v>
      </c>
      <c r="B10791">
        <v>-64.343751900000001</v>
      </c>
      <c r="C10791" t="s">
        <v>7136</v>
      </c>
      <c r="O10791" t="s">
        <v>5856</v>
      </c>
      <c r="S10791" t="s">
        <v>5857</v>
      </c>
    </row>
    <row r="10792" spans="1:19" x14ac:dyDescent="0.25">
      <c r="A10792">
        <v>-36.227930499999999</v>
      </c>
      <c r="B10792">
        <v>-64.226541900000001</v>
      </c>
      <c r="C10792" t="s">
        <v>7137</v>
      </c>
      <c r="O10792" t="s">
        <v>5856</v>
      </c>
      <c r="S10792" t="s">
        <v>5857</v>
      </c>
    </row>
    <row r="10793" spans="1:19" x14ac:dyDescent="0.25">
      <c r="A10793">
        <v>-38.109684999999999</v>
      </c>
      <c r="B10793">
        <v>-66.155674000000005</v>
      </c>
      <c r="C10793" t="s">
        <v>7138</v>
      </c>
      <c r="O10793" t="s">
        <v>5856</v>
      </c>
      <c r="S10793" t="s">
        <v>5857</v>
      </c>
    </row>
    <row r="10794" spans="1:19" x14ac:dyDescent="0.25">
      <c r="A10794">
        <v>-36.613633499999999</v>
      </c>
      <c r="B10794">
        <v>-64.275332399999996</v>
      </c>
      <c r="C10794" t="s">
        <v>7139</v>
      </c>
      <c r="F10794" t="s">
        <v>7140</v>
      </c>
      <c r="M10794" t="s">
        <v>1080</v>
      </c>
      <c r="O10794" t="s">
        <v>5856</v>
      </c>
      <c r="S10794" t="s">
        <v>5857</v>
      </c>
    </row>
    <row r="10795" spans="1:19" x14ac:dyDescent="0.25">
      <c r="A10795">
        <v>-37.170999999999999</v>
      </c>
      <c r="B10795">
        <v>-67.721999999999994</v>
      </c>
      <c r="C10795" t="s">
        <v>7141</v>
      </c>
      <c r="O10795" t="s">
        <v>5856</v>
      </c>
      <c r="S10795" t="s">
        <v>5857</v>
      </c>
    </row>
    <row r="10796" spans="1:19" x14ac:dyDescent="0.25">
      <c r="A10796">
        <v>-35.729922299999998</v>
      </c>
      <c r="B10796">
        <v>-63.734777600000001</v>
      </c>
      <c r="C10796" t="s">
        <v>7142</v>
      </c>
      <c r="F10796" t="s">
        <v>2356</v>
      </c>
      <c r="M10796" t="s">
        <v>5859</v>
      </c>
      <c r="O10796" t="s">
        <v>5856</v>
      </c>
      <c r="S10796" t="s">
        <v>5857</v>
      </c>
    </row>
    <row r="10797" spans="1:19" x14ac:dyDescent="0.25">
      <c r="A10797">
        <v>-36.245472700000001</v>
      </c>
      <c r="B10797">
        <v>-65.466311099999999</v>
      </c>
      <c r="C10797" t="s">
        <v>7143</v>
      </c>
      <c r="F10797" t="s">
        <v>2356</v>
      </c>
      <c r="M10797" t="s">
        <v>5893</v>
      </c>
      <c r="O10797" t="s">
        <v>5856</v>
      </c>
      <c r="S10797" t="s">
        <v>5857</v>
      </c>
    </row>
    <row r="10798" spans="1:19" x14ac:dyDescent="0.25">
      <c r="A10798">
        <v>-35.769572599999996</v>
      </c>
      <c r="B10798">
        <v>-63.680413199999997</v>
      </c>
      <c r="C10798" t="s">
        <v>7144</v>
      </c>
      <c r="F10798" t="s">
        <v>2356</v>
      </c>
      <c r="M10798" t="s">
        <v>5859</v>
      </c>
      <c r="O10798" t="s">
        <v>5856</v>
      </c>
      <c r="S10798" t="s">
        <v>5857</v>
      </c>
    </row>
    <row r="10799" spans="1:19" x14ac:dyDescent="0.25">
      <c r="A10799">
        <v>-36.536538399999998</v>
      </c>
      <c r="B10799">
        <v>-64.022686800000002</v>
      </c>
      <c r="C10799" t="s">
        <v>7145</v>
      </c>
      <c r="O10799" t="s">
        <v>5856</v>
      </c>
      <c r="S10799" t="s">
        <v>5857</v>
      </c>
    </row>
    <row r="10800" spans="1:19" x14ac:dyDescent="0.25">
      <c r="A10800">
        <v>-35.6655461</v>
      </c>
      <c r="B10800">
        <v>-63.755647699999997</v>
      </c>
      <c r="C10800" t="s">
        <v>7146</v>
      </c>
      <c r="F10800" t="s">
        <v>2905</v>
      </c>
      <c r="M10800" t="s">
        <v>1080</v>
      </c>
      <c r="O10800" t="s">
        <v>5856</v>
      </c>
      <c r="S10800" t="s">
        <v>5857</v>
      </c>
    </row>
    <row r="10801" spans="1:19" x14ac:dyDescent="0.25">
      <c r="A10801">
        <v>-38.424672800000003</v>
      </c>
      <c r="B10801">
        <v>-65.334409699999995</v>
      </c>
      <c r="C10801" t="s">
        <v>7147</v>
      </c>
      <c r="O10801" t="s">
        <v>5856</v>
      </c>
      <c r="S10801" t="s">
        <v>5857</v>
      </c>
    </row>
    <row r="10802" spans="1:19" x14ac:dyDescent="0.25">
      <c r="A10802">
        <v>-36.056009199999998</v>
      </c>
      <c r="B10802">
        <v>-63.586014800000001</v>
      </c>
      <c r="C10802" t="s">
        <v>7148</v>
      </c>
      <c r="F10802" t="s">
        <v>7149</v>
      </c>
      <c r="O10802" t="s">
        <v>5856</v>
      </c>
      <c r="S10802" t="s">
        <v>5857</v>
      </c>
    </row>
    <row r="10803" spans="1:19" x14ac:dyDescent="0.25">
      <c r="A10803">
        <v>-37.571190700000002</v>
      </c>
      <c r="B10803">
        <v>-63.4309066</v>
      </c>
      <c r="C10803" t="s">
        <v>7150</v>
      </c>
      <c r="O10803" t="s">
        <v>5856</v>
      </c>
      <c r="S10803" t="s">
        <v>5857</v>
      </c>
    </row>
    <row r="10804" spans="1:19" x14ac:dyDescent="0.25">
      <c r="A10804">
        <v>-38.961849999999998</v>
      </c>
      <c r="B10804">
        <v>-63.867938000000002</v>
      </c>
      <c r="C10804" t="s">
        <v>7151</v>
      </c>
      <c r="O10804" t="s">
        <v>5856</v>
      </c>
      <c r="S10804" t="s">
        <v>5857</v>
      </c>
    </row>
    <row r="10805" spans="1:19" x14ac:dyDescent="0.25">
      <c r="A10805">
        <v>-35.6309532</v>
      </c>
      <c r="B10805">
        <v>-64.445879300000001</v>
      </c>
      <c r="C10805" t="s">
        <v>7152</v>
      </c>
      <c r="O10805" t="s">
        <v>5856</v>
      </c>
      <c r="S10805" t="s">
        <v>5857</v>
      </c>
    </row>
    <row r="10806" spans="1:19" x14ac:dyDescent="0.25">
      <c r="A10806">
        <v>-36.002104899999999</v>
      </c>
      <c r="B10806">
        <v>-64.614846700000001</v>
      </c>
      <c r="C10806" t="s">
        <v>7153</v>
      </c>
      <c r="O10806" t="s">
        <v>5856</v>
      </c>
      <c r="S10806" t="s">
        <v>5857</v>
      </c>
    </row>
    <row r="10807" spans="1:19" x14ac:dyDescent="0.25">
      <c r="A10807">
        <v>-36.650034699999999</v>
      </c>
      <c r="B10807">
        <v>-64.332326300000005</v>
      </c>
      <c r="C10807" t="s">
        <v>7154</v>
      </c>
      <c r="F10807" t="s">
        <v>7155</v>
      </c>
      <c r="O10807" t="s">
        <v>5856</v>
      </c>
      <c r="S10807" t="s">
        <v>5857</v>
      </c>
    </row>
    <row r="10808" spans="1:19" x14ac:dyDescent="0.25">
      <c r="A10808">
        <v>-35.763902799999997</v>
      </c>
      <c r="B10808">
        <v>-63.702524799999999</v>
      </c>
      <c r="C10808" t="s">
        <v>7156</v>
      </c>
      <c r="F10808" t="s">
        <v>7157</v>
      </c>
      <c r="M10808" t="s">
        <v>5859</v>
      </c>
      <c r="O10808" t="s">
        <v>5856</v>
      </c>
      <c r="S10808" t="s">
        <v>5857</v>
      </c>
    </row>
    <row r="10809" spans="1:19" x14ac:dyDescent="0.25">
      <c r="A10809">
        <v>-35.139655599999998</v>
      </c>
      <c r="B10809">
        <v>-63.988354100000002</v>
      </c>
      <c r="C10809" t="s">
        <v>7158</v>
      </c>
      <c r="O10809" t="s">
        <v>5856</v>
      </c>
      <c r="S10809" t="s">
        <v>5857</v>
      </c>
    </row>
    <row r="10810" spans="1:19" x14ac:dyDescent="0.25">
      <c r="A10810">
        <v>-37.130159999999997</v>
      </c>
      <c r="B10810">
        <v>-67.301203000000001</v>
      </c>
      <c r="C10810" t="s">
        <v>7159</v>
      </c>
      <c r="N10810" t="s">
        <v>5946</v>
      </c>
      <c r="O10810" t="s">
        <v>5856</v>
      </c>
      <c r="S10810" t="s">
        <v>5857</v>
      </c>
    </row>
    <row r="10811" spans="1:19" x14ac:dyDescent="0.25">
      <c r="A10811">
        <v>-35.689367599999997</v>
      </c>
      <c r="B10811">
        <v>-63.740382099999998</v>
      </c>
      <c r="C10811" t="s">
        <v>7160</v>
      </c>
      <c r="F10811" t="s">
        <v>7161</v>
      </c>
      <c r="M10811" t="s">
        <v>5859</v>
      </c>
      <c r="O10811" t="s">
        <v>5856</v>
      </c>
      <c r="S10811" t="s">
        <v>5857</v>
      </c>
    </row>
    <row r="10812" spans="1:19" x14ac:dyDescent="0.25">
      <c r="A10812">
        <v>-36.228959600000003</v>
      </c>
      <c r="B10812">
        <v>-65.4361131</v>
      </c>
      <c r="C10812" t="s">
        <v>7162</v>
      </c>
      <c r="F10812" t="s">
        <v>7163</v>
      </c>
      <c r="O10812" t="s">
        <v>5856</v>
      </c>
      <c r="S10812" t="s">
        <v>5857</v>
      </c>
    </row>
    <row r="10813" spans="1:19" x14ac:dyDescent="0.25">
      <c r="A10813">
        <v>-36.634757899999997</v>
      </c>
      <c r="B10813">
        <v>-64.303340800000001</v>
      </c>
      <c r="C10813" t="s">
        <v>7164</v>
      </c>
      <c r="F10813" t="s">
        <v>2356</v>
      </c>
      <c r="M10813" t="s">
        <v>5859</v>
      </c>
      <c r="O10813" t="s">
        <v>5856</v>
      </c>
      <c r="S10813" t="s">
        <v>5857</v>
      </c>
    </row>
    <row r="10814" spans="1:19" x14ac:dyDescent="0.25">
      <c r="A10814">
        <v>-35.6683375</v>
      </c>
      <c r="B10814">
        <v>-63.764077299999997</v>
      </c>
      <c r="C10814" t="s">
        <v>7165</v>
      </c>
      <c r="F10814" t="s">
        <v>6357</v>
      </c>
      <c r="M10814" t="s">
        <v>1080</v>
      </c>
      <c r="O10814" t="s">
        <v>5856</v>
      </c>
      <c r="S10814" t="s">
        <v>5857</v>
      </c>
    </row>
    <row r="10815" spans="1:19" x14ac:dyDescent="0.25">
      <c r="A10815">
        <v>-36.155977900000003</v>
      </c>
      <c r="B10815">
        <v>-63.512467600000001</v>
      </c>
      <c r="C10815" t="s">
        <v>7166</v>
      </c>
      <c r="O10815" t="s">
        <v>5856</v>
      </c>
      <c r="S10815" t="s">
        <v>5857</v>
      </c>
    </row>
    <row r="10816" spans="1:19" x14ac:dyDescent="0.25">
      <c r="A10816">
        <v>-35.629030100000001</v>
      </c>
      <c r="B10816">
        <v>-64.569969499999999</v>
      </c>
      <c r="C10816" t="s">
        <v>7167</v>
      </c>
      <c r="F10816" t="s">
        <v>2356</v>
      </c>
      <c r="M10816" t="s">
        <v>5859</v>
      </c>
      <c r="O10816" t="s">
        <v>5856</v>
      </c>
      <c r="S10816" t="s">
        <v>5857</v>
      </c>
    </row>
    <row r="10817" spans="1:19" x14ac:dyDescent="0.25">
      <c r="A10817">
        <v>-35.655434100000001</v>
      </c>
      <c r="B10817">
        <v>-63.739097100000002</v>
      </c>
      <c r="C10817" t="s">
        <v>7168</v>
      </c>
      <c r="F10817" t="s">
        <v>5875</v>
      </c>
      <c r="O10817" t="s">
        <v>5856</v>
      </c>
      <c r="S10817" t="s">
        <v>5857</v>
      </c>
    </row>
    <row r="10818" spans="1:19" x14ac:dyDescent="0.25">
      <c r="A10818">
        <v>-36.700643999999997</v>
      </c>
      <c r="B10818">
        <v>-66.900300000000001</v>
      </c>
      <c r="C10818" t="s">
        <v>7169</v>
      </c>
      <c r="O10818" t="s">
        <v>5856</v>
      </c>
      <c r="S10818" t="s">
        <v>5857</v>
      </c>
    </row>
    <row r="10819" spans="1:19" x14ac:dyDescent="0.25">
      <c r="A10819">
        <v>-35.776294</v>
      </c>
      <c r="B10819">
        <v>-63.714269100000003</v>
      </c>
      <c r="C10819" t="s">
        <v>7170</v>
      </c>
      <c r="F10819" t="s">
        <v>7171</v>
      </c>
      <c r="M10819" t="s">
        <v>1080</v>
      </c>
      <c r="O10819" t="s">
        <v>5856</v>
      </c>
      <c r="S10819" t="s">
        <v>5857</v>
      </c>
    </row>
    <row r="10820" spans="1:19" x14ac:dyDescent="0.25">
      <c r="A10820">
        <v>-35.678986700000003</v>
      </c>
      <c r="B10820">
        <v>-63.748868999999999</v>
      </c>
      <c r="C10820" t="s">
        <v>7172</v>
      </c>
      <c r="O10820" t="s">
        <v>5856</v>
      </c>
      <c r="S10820" t="s">
        <v>5857</v>
      </c>
    </row>
    <row r="10821" spans="1:19" x14ac:dyDescent="0.25">
      <c r="A10821">
        <v>-36.209888300000003</v>
      </c>
      <c r="B10821">
        <v>-64.227561300000005</v>
      </c>
      <c r="C10821" t="s">
        <v>7173</v>
      </c>
      <c r="O10821" t="s">
        <v>5856</v>
      </c>
      <c r="S10821" t="s">
        <v>5857</v>
      </c>
    </row>
    <row r="10822" spans="1:19" x14ac:dyDescent="0.25">
      <c r="A10822">
        <v>-35.317919000000003</v>
      </c>
      <c r="B10822">
        <v>-63.703066900000003</v>
      </c>
      <c r="C10822" t="s">
        <v>7174</v>
      </c>
      <c r="O10822" t="s">
        <v>5856</v>
      </c>
      <c r="S10822" t="s">
        <v>5857</v>
      </c>
    </row>
    <row r="10823" spans="1:19" x14ac:dyDescent="0.25">
      <c r="A10823">
        <v>-37.143292600000002</v>
      </c>
      <c r="B10823">
        <v>-65.786773299999993</v>
      </c>
      <c r="C10823" t="s">
        <v>7175</v>
      </c>
      <c r="F10823" t="s">
        <v>7176</v>
      </c>
      <c r="O10823" t="s">
        <v>5856</v>
      </c>
      <c r="S10823" t="s">
        <v>5857</v>
      </c>
    </row>
    <row r="10824" spans="1:19" x14ac:dyDescent="0.25">
      <c r="A10824">
        <v>-35.741472999999999</v>
      </c>
      <c r="B10824">
        <v>-63.705224000000001</v>
      </c>
      <c r="C10824" t="s">
        <v>7177</v>
      </c>
      <c r="F10824" t="s">
        <v>7178</v>
      </c>
      <c r="M10824" t="s">
        <v>5859</v>
      </c>
      <c r="O10824" t="s">
        <v>5856</v>
      </c>
      <c r="S10824" t="s">
        <v>5857</v>
      </c>
    </row>
    <row r="10825" spans="1:19" x14ac:dyDescent="0.25">
      <c r="A10825">
        <v>-35.701312700000003</v>
      </c>
      <c r="B10825">
        <v>-63.772017099999999</v>
      </c>
      <c r="C10825" t="s">
        <v>7179</v>
      </c>
      <c r="F10825" t="s">
        <v>7157</v>
      </c>
      <c r="M10825" t="s">
        <v>1080</v>
      </c>
      <c r="O10825" t="s">
        <v>5856</v>
      </c>
      <c r="S10825" t="s">
        <v>5857</v>
      </c>
    </row>
    <row r="10826" spans="1:19" x14ac:dyDescent="0.25">
      <c r="A10826">
        <v>-36.480853000000003</v>
      </c>
      <c r="B10826">
        <v>-63.9193219</v>
      </c>
      <c r="C10826" t="s">
        <v>7180</v>
      </c>
      <c r="F10826" t="s">
        <v>2356</v>
      </c>
      <c r="M10826" t="s">
        <v>5859</v>
      </c>
      <c r="O10826" t="s">
        <v>5856</v>
      </c>
      <c r="S10826" t="s">
        <v>5857</v>
      </c>
    </row>
    <row r="10827" spans="1:19" x14ac:dyDescent="0.25">
      <c r="A10827">
        <v>-35.773444300000001</v>
      </c>
      <c r="B10827">
        <v>-63.941572100000002</v>
      </c>
      <c r="C10827" t="s">
        <v>7181</v>
      </c>
      <c r="F10827" t="s">
        <v>7182</v>
      </c>
      <c r="M10827" t="s">
        <v>5859</v>
      </c>
      <c r="O10827" t="s">
        <v>5856</v>
      </c>
      <c r="S10827" t="s">
        <v>5857</v>
      </c>
    </row>
    <row r="10828" spans="1:19" x14ac:dyDescent="0.25">
      <c r="A10828">
        <v>-35.684474199999997</v>
      </c>
      <c r="B10828">
        <v>-63.740325900000002</v>
      </c>
      <c r="C10828" t="s">
        <v>7183</v>
      </c>
      <c r="F10828" t="s">
        <v>6910</v>
      </c>
      <c r="M10828" t="s">
        <v>5859</v>
      </c>
      <c r="O10828" t="s">
        <v>5856</v>
      </c>
      <c r="S10828" t="s">
        <v>5857</v>
      </c>
    </row>
    <row r="10829" spans="1:19" x14ac:dyDescent="0.25">
      <c r="A10829">
        <v>-35.815011300000002</v>
      </c>
      <c r="B10829">
        <v>-63.6831137</v>
      </c>
      <c r="C10829" t="s">
        <v>7184</v>
      </c>
      <c r="F10829" t="s">
        <v>7161</v>
      </c>
      <c r="M10829" t="s">
        <v>5859</v>
      </c>
      <c r="O10829" t="s">
        <v>5856</v>
      </c>
      <c r="S10829" t="s">
        <v>5857</v>
      </c>
    </row>
    <row r="10830" spans="1:19" x14ac:dyDescent="0.25">
      <c r="A10830">
        <v>-37.254481300000002</v>
      </c>
      <c r="B10830">
        <v>-65.945183400000005</v>
      </c>
      <c r="C10830" t="s">
        <v>7185</v>
      </c>
      <c r="F10830" t="s">
        <v>4220</v>
      </c>
      <c r="O10830" t="s">
        <v>5856</v>
      </c>
      <c r="S10830" t="s">
        <v>5857</v>
      </c>
    </row>
    <row r="10831" spans="1:19" x14ac:dyDescent="0.25">
      <c r="A10831">
        <v>-37.036000000000001</v>
      </c>
      <c r="B10831">
        <v>-66.421000000000006</v>
      </c>
      <c r="C10831" t="s">
        <v>7186</v>
      </c>
      <c r="O10831" t="s">
        <v>5856</v>
      </c>
      <c r="S10831" t="s">
        <v>5857</v>
      </c>
    </row>
    <row r="10832" spans="1:19" x14ac:dyDescent="0.25">
      <c r="A10832">
        <v>-37.124166600000002</v>
      </c>
      <c r="B10832">
        <v>-63.640281000000002</v>
      </c>
      <c r="C10832" t="s">
        <v>7187</v>
      </c>
      <c r="F10832" t="s">
        <v>7188</v>
      </c>
      <c r="M10832" t="s">
        <v>5868</v>
      </c>
      <c r="O10832" t="s">
        <v>5856</v>
      </c>
      <c r="S10832" t="s">
        <v>5857</v>
      </c>
    </row>
    <row r="10833" spans="1:19" x14ac:dyDescent="0.25">
      <c r="A10833">
        <v>-36.076616600000001</v>
      </c>
      <c r="B10833">
        <v>-63.886381100000001</v>
      </c>
      <c r="C10833" t="s">
        <v>7189</v>
      </c>
      <c r="O10833" t="s">
        <v>5856</v>
      </c>
      <c r="S10833" t="s">
        <v>5857</v>
      </c>
    </row>
    <row r="10834" spans="1:19" x14ac:dyDescent="0.25">
      <c r="A10834">
        <v>-35.421453200000002</v>
      </c>
      <c r="B10834">
        <v>-63.790289899999998</v>
      </c>
      <c r="C10834" t="s">
        <v>7190</v>
      </c>
      <c r="F10834" t="s">
        <v>7191</v>
      </c>
      <c r="M10834" t="s">
        <v>5859</v>
      </c>
      <c r="O10834" t="s">
        <v>5856</v>
      </c>
      <c r="S10834" t="s">
        <v>5857</v>
      </c>
    </row>
    <row r="10835" spans="1:19" x14ac:dyDescent="0.25">
      <c r="A10835">
        <v>-36.655563600000001</v>
      </c>
      <c r="B10835">
        <v>-64.338270399999999</v>
      </c>
      <c r="C10835" t="s">
        <v>7192</v>
      </c>
      <c r="F10835" t="s">
        <v>5979</v>
      </c>
      <c r="O10835" t="s">
        <v>5856</v>
      </c>
      <c r="S10835" t="s">
        <v>5857</v>
      </c>
    </row>
    <row r="10836" spans="1:19" x14ac:dyDescent="0.25">
      <c r="A10836">
        <v>-35.684528</v>
      </c>
      <c r="B10836">
        <v>-63.788611899999999</v>
      </c>
      <c r="C10836" t="s">
        <v>7193</v>
      </c>
      <c r="F10836" t="s">
        <v>3000</v>
      </c>
      <c r="O10836" t="s">
        <v>5856</v>
      </c>
      <c r="S10836" t="s">
        <v>5857</v>
      </c>
    </row>
    <row r="10837" spans="1:19" x14ac:dyDescent="0.25">
      <c r="A10837">
        <v>-37.358050900000002</v>
      </c>
      <c r="B10837">
        <v>-64.5967366</v>
      </c>
      <c r="C10837" t="s">
        <v>7194</v>
      </c>
      <c r="F10837" t="s">
        <v>2356</v>
      </c>
      <c r="M10837" t="s">
        <v>5868</v>
      </c>
      <c r="O10837" t="s">
        <v>5856</v>
      </c>
      <c r="S10837" t="s">
        <v>5857</v>
      </c>
    </row>
    <row r="10838" spans="1:19" x14ac:dyDescent="0.25">
      <c r="A10838">
        <v>-38.024304000000001</v>
      </c>
      <c r="B10838">
        <v>-64.992732000000004</v>
      </c>
      <c r="C10838" t="s">
        <v>7195</v>
      </c>
      <c r="O10838" t="s">
        <v>5856</v>
      </c>
      <c r="S10838" t="s">
        <v>5857</v>
      </c>
    </row>
    <row r="10839" spans="1:19" x14ac:dyDescent="0.25">
      <c r="A10839">
        <v>-37.1224056</v>
      </c>
      <c r="B10839">
        <v>-64.517871299999996</v>
      </c>
      <c r="C10839" t="s">
        <v>7196</v>
      </c>
      <c r="F10839" t="s">
        <v>6053</v>
      </c>
      <c r="O10839" t="s">
        <v>5856</v>
      </c>
      <c r="S10839" t="s">
        <v>5857</v>
      </c>
    </row>
    <row r="10840" spans="1:19" x14ac:dyDescent="0.25">
      <c r="A10840">
        <v>-36.522694000000001</v>
      </c>
      <c r="B10840">
        <v>-68.031806000000003</v>
      </c>
      <c r="C10840" t="s">
        <v>7197</v>
      </c>
      <c r="O10840" t="s">
        <v>5856</v>
      </c>
      <c r="S10840" t="s">
        <v>5857</v>
      </c>
    </row>
    <row r="10841" spans="1:19" x14ac:dyDescent="0.25">
      <c r="A10841">
        <v>-36.210556400000002</v>
      </c>
      <c r="B10841">
        <v>-65.449445100000005</v>
      </c>
      <c r="C10841" t="s">
        <v>7198</v>
      </c>
      <c r="F10841" t="s">
        <v>7199</v>
      </c>
      <c r="M10841" t="s">
        <v>1080</v>
      </c>
      <c r="O10841" t="s">
        <v>5856</v>
      </c>
      <c r="S10841" t="s">
        <v>5857</v>
      </c>
    </row>
    <row r="10842" spans="1:19" x14ac:dyDescent="0.25">
      <c r="A10842">
        <v>-37.4858549</v>
      </c>
      <c r="B10842">
        <v>-63.575379400000003</v>
      </c>
      <c r="C10842" t="s">
        <v>7200</v>
      </c>
      <c r="O10842" t="s">
        <v>5856</v>
      </c>
      <c r="S10842" t="s">
        <v>5857</v>
      </c>
    </row>
    <row r="10843" spans="1:19" x14ac:dyDescent="0.25">
      <c r="A10843">
        <v>-38.718519700000002</v>
      </c>
      <c r="B10843">
        <v>-66.142580199999998</v>
      </c>
      <c r="C10843" t="s">
        <v>7201</v>
      </c>
      <c r="O10843" t="s">
        <v>5856</v>
      </c>
      <c r="S10843" t="s">
        <v>5857</v>
      </c>
    </row>
    <row r="10844" spans="1:19" x14ac:dyDescent="0.25">
      <c r="A10844">
        <v>-35.724450699999998</v>
      </c>
      <c r="B10844">
        <v>-63.723056100000001</v>
      </c>
      <c r="C10844" t="s">
        <v>7202</v>
      </c>
      <c r="O10844" t="s">
        <v>5856</v>
      </c>
      <c r="S10844" t="s">
        <v>5857</v>
      </c>
    </row>
    <row r="10845" spans="1:19" x14ac:dyDescent="0.25">
      <c r="A10845">
        <v>-35.778257400000001</v>
      </c>
      <c r="B10845">
        <v>-63.672977600000003</v>
      </c>
      <c r="C10845" t="s">
        <v>7203</v>
      </c>
      <c r="F10845" t="s">
        <v>6470</v>
      </c>
      <c r="M10845" t="s">
        <v>5859</v>
      </c>
      <c r="O10845" t="s">
        <v>5856</v>
      </c>
      <c r="S10845" t="s">
        <v>5857</v>
      </c>
    </row>
    <row r="10846" spans="1:19" x14ac:dyDescent="0.25">
      <c r="A10846">
        <v>-36.491985100000001</v>
      </c>
      <c r="B10846">
        <v>-63.985472999999999</v>
      </c>
      <c r="C10846" t="s">
        <v>7204</v>
      </c>
      <c r="F10846" t="s">
        <v>6568</v>
      </c>
      <c r="M10846" t="s">
        <v>5859</v>
      </c>
      <c r="O10846" t="s">
        <v>5856</v>
      </c>
      <c r="S10846" t="s">
        <v>5857</v>
      </c>
    </row>
    <row r="10847" spans="1:19" x14ac:dyDescent="0.25">
      <c r="A10847">
        <v>-35.300724199999998</v>
      </c>
      <c r="B10847">
        <v>-63.690164600000003</v>
      </c>
      <c r="C10847" t="s">
        <v>7205</v>
      </c>
      <c r="F10847" t="s">
        <v>7206</v>
      </c>
      <c r="M10847" t="s">
        <v>5859</v>
      </c>
      <c r="O10847" t="s">
        <v>5856</v>
      </c>
      <c r="S10847" t="s">
        <v>5857</v>
      </c>
    </row>
    <row r="10848" spans="1:19" x14ac:dyDescent="0.25">
      <c r="A10848">
        <v>-36.648674900000003</v>
      </c>
      <c r="B10848">
        <v>-64.2830108</v>
      </c>
      <c r="C10848" t="s">
        <v>7207</v>
      </c>
      <c r="O10848" t="s">
        <v>5856</v>
      </c>
      <c r="S10848" t="s">
        <v>5857</v>
      </c>
    </row>
    <row r="10849" spans="1:19" x14ac:dyDescent="0.25">
      <c r="A10849">
        <v>-35.027996999999999</v>
      </c>
      <c r="B10849">
        <v>-63.585715499999999</v>
      </c>
      <c r="C10849" t="s">
        <v>7208</v>
      </c>
      <c r="O10849" t="s">
        <v>5856</v>
      </c>
      <c r="S10849" t="s">
        <v>5857</v>
      </c>
    </row>
    <row r="10850" spans="1:19" x14ac:dyDescent="0.25">
      <c r="A10850">
        <v>-35.309625799999999</v>
      </c>
      <c r="B10850">
        <v>-64.066581900000003</v>
      </c>
      <c r="C10850" t="s">
        <v>7209</v>
      </c>
      <c r="O10850" t="s">
        <v>5856</v>
      </c>
      <c r="S10850" t="s">
        <v>5857</v>
      </c>
    </row>
    <row r="10851" spans="1:19" x14ac:dyDescent="0.25">
      <c r="A10851">
        <v>-35.969730499999997</v>
      </c>
      <c r="B10851">
        <v>-64.939241600000003</v>
      </c>
      <c r="C10851" t="s">
        <v>7210</v>
      </c>
      <c r="O10851" t="s">
        <v>5856</v>
      </c>
      <c r="S10851" t="s">
        <v>5857</v>
      </c>
    </row>
    <row r="10852" spans="1:19" x14ac:dyDescent="0.25">
      <c r="A10852">
        <v>-36.6528852</v>
      </c>
      <c r="B10852">
        <v>-64.337664899999993</v>
      </c>
      <c r="C10852" t="s">
        <v>7211</v>
      </c>
      <c r="F10852" t="s">
        <v>4854</v>
      </c>
      <c r="O10852" t="s">
        <v>5856</v>
      </c>
      <c r="S10852" t="s">
        <v>5857</v>
      </c>
    </row>
    <row r="10853" spans="1:19" x14ac:dyDescent="0.25">
      <c r="A10853">
        <v>-35.062521599999997</v>
      </c>
      <c r="B10853">
        <v>-64.649946499999999</v>
      </c>
      <c r="C10853" t="s">
        <v>7212</v>
      </c>
      <c r="O10853" t="s">
        <v>5856</v>
      </c>
      <c r="S10853" t="s">
        <v>5857</v>
      </c>
    </row>
    <row r="10854" spans="1:19" x14ac:dyDescent="0.25">
      <c r="A10854">
        <v>-37.3709852</v>
      </c>
      <c r="B10854">
        <v>-64.550526899999994</v>
      </c>
      <c r="C10854" t="s">
        <v>7213</v>
      </c>
      <c r="F10854" t="s">
        <v>2356</v>
      </c>
      <c r="O10854" t="s">
        <v>5856</v>
      </c>
      <c r="S10854" t="s">
        <v>5857</v>
      </c>
    </row>
    <row r="10855" spans="1:19" x14ac:dyDescent="0.25">
      <c r="A10855">
        <v>-36.988999999999997</v>
      </c>
      <c r="B10855">
        <v>-68.179000000000002</v>
      </c>
      <c r="C10855" t="s">
        <v>7214</v>
      </c>
      <c r="O10855" t="s">
        <v>5856</v>
      </c>
      <c r="S10855" t="s">
        <v>5857</v>
      </c>
    </row>
    <row r="10856" spans="1:19" x14ac:dyDescent="0.25">
      <c r="A10856">
        <v>-36.614107699999998</v>
      </c>
      <c r="B10856">
        <v>-64.286319399999996</v>
      </c>
      <c r="C10856" t="s">
        <v>7215</v>
      </c>
      <c r="F10856" t="s">
        <v>7216</v>
      </c>
      <c r="M10856" t="s">
        <v>1080</v>
      </c>
      <c r="O10856" t="s">
        <v>5856</v>
      </c>
      <c r="S10856" t="s">
        <v>5857</v>
      </c>
    </row>
    <row r="10857" spans="1:19" x14ac:dyDescent="0.25">
      <c r="A10857">
        <v>-36.604628699999999</v>
      </c>
      <c r="B10857">
        <v>-64.260375800000006</v>
      </c>
      <c r="C10857" t="s">
        <v>7217</v>
      </c>
      <c r="F10857" t="s">
        <v>4220</v>
      </c>
      <c r="O10857" t="s">
        <v>5856</v>
      </c>
      <c r="S10857" t="s">
        <v>5857</v>
      </c>
    </row>
    <row r="10858" spans="1:19" x14ac:dyDescent="0.25">
      <c r="A10858">
        <v>-35.379156000000002</v>
      </c>
      <c r="B10858">
        <v>-64.287994499999996</v>
      </c>
      <c r="C10858" t="s">
        <v>7218</v>
      </c>
      <c r="O10858" t="s">
        <v>5856</v>
      </c>
      <c r="S10858" t="s">
        <v>5857</v>
      </c>
    </row>
    <row r="10859" spans="1:19" x14ac:dyDescent="0.25">
      <c r="A10859">
        <v>-36.209438200000001</v>
      </c>
      <c r="B10859">
        <v>-65.415102399999995</v>
      </c>
      <c r="C10859" t="s">
        <v>7219</v>
      </c>
      <c r="F10859" t="s">
        <v>7220</v>
      </c>
      <c r="O10859" t="s">
        <v>5856</v>
      </c>
      <c r="S10859" t="s">
        <v>5857</v>
      </c>
    </row>
    <row r="10860" spans="1:19" x14ac:dyDescent="0.25">
      <c r="A10860">
        <v>-36.811668099999999</v>
      </c>
      <c r="B10860">
        <v>-64.573896300000001</v>
      </c>
      <c r="C10860" t="s">
        <v>7221</v>
      </c>
      <c r="O10860" t="s">
        <v>5856</v>
      </c>
      <c r="S10860" t="s">
        <v>5857</v>
      </c>
    </row>
    <row r="10861" spans="1:19" x14ac:dyDescent="0.25">
      <c r="A10861">
        <v>-36.262374999999999</v>
      </c>
      <c r="B10861">
        <v>-66.883170000000007</v>
      </c>
      <c r="C10861" t="s">
        <v>7222</v>
      </c>
      <c r="O10861" t="s">
        <v>5856</v>
      </c>
      <c r="S10861" t="s">
        <v>5857</v>
      </c>
    </row>
    <row r="10862" spans="1:19" x14ac:dyDescent="0.25">
      <c r="A10862">
        <v>-37.186467999999998</v>
      </c>
      <c r="B10862">
        <v>-63.827414400000002</v>
      </c>
      <c r="C10862" t="s">
        <v>7223</v>
      </c>
      <c r="F10862" t="s">
        <v>7224</v>
      </c>
      <c r="O10862" t="s">
        <v>5856</v>
      </c>
      <c r="S10862" t="s">
        <v>5857</v>
      </c>
    </row>
    <row r="10863" spans="1:19" x14ac:dyDescent="0.25">
      <c r="A10863">
        <v>-35.106394399999999</v>
      </c>
      <c r="B10863">
        <v>-64.502088799999996</v>
      </c>
      <c r="C10863" t="s">
        <v>7225</v>
      </c>
      <c r="F10863" t="s">
        <v>7226</v>
      </c>
      <c r="O10863" t="s">
        <v>5856</v>
      </c>
      <c r="S10863" t="s">
        <v>5857</v>
      </c>
    </row>
    <row r="10864" spans="1:19" x14ac:dyDescent="0.25">
      <c r="A10864">
        <v>-36.602375899999998</v>
      </c>
      <c r="B10864">
        <v>-64.250113299999995</v>
      </c>
      <c r="C10864" t="s">
        <v>7227</v>
      </c>
      <c r="F10864" t="s">
        <v>2356</v>
      </c>
      <c r="M10864" t="s">
        <v>5859</v>
      </c>
      <c r="O10864" t="s">
        <v>5856</v>
      </c>
      <c r="S10864" t="s">
        <v>5857</v>
      </c>
    </row>
    <row r="10865" spans="1:19" x14ac:dyDescent="0.25">
      <c r="A10865">
        <v>-35.903313400000002</v>
      </c>
      <c r="B10865">
        <v>-64.302814799999993</v>
      </c>
      <c r="C10865" t="s">
        <v>7228</v>
      </c>
      <c r="O10865" t="s">
        <v>5856</v>
      </c>
      <c r="S10865" t="s">
        <v>5857</v>
      </c>
    </row>
    <row r="10866" spans="1:19" x14ac:dyDescent="0.25">
      <c r="A10866">
        <v>-36.273862200000003</v>
      </c>
      <c r="B10866">
        <v>-65.474976900000001</v>
      </c>
      <c r="C10866" t="s">
        <v>7229</v>
      </c>
      <c r="O10866" t="s">
        <v>5856</v>
      </c>
      <c r="S10866" t="s">
        <v>5857</v>
      </c>
    </row>
    <row r="10867" spans="1:19" x14ac:dyDescent="0.25">
      <c r="A10867">
        <v>-35.693380500000004</v>
      </c>
      <c r="B10867">
        <v>-63.796498900000003</v>
      </c>
      <c r="C10867" t="s">
        <v>7230</v>
      </c>
      <c r="O10867" t="s">
        <v>5856</v>
      </c>
      <c r="S10867" t="s">
        <v>5857</v>
      </c>
    </row>
    <row r="10868" spans="1:19" x14ac:dyDescent="0.25">
      <c r="A10868">
        <v>-36.405063200000001</v>
      </c>
      <c r="B10868">
        <v>-63.428035000000001</v>
      </c>
      <c r="C10868" t="s">
        <v>7231</v>
      </c>
      <c r="F10868" t="s">
        <v>7232</v>
      </c>
      <c r="M10868" t="s">
        <v>5893</v>
      </c>
      <c r="O10868" t="s">
        <v>5856</v>
      </c>
      <c r="S10868" t="s">
        <v>5857</v>
      </c>
    </row>
    <row r="10869" spans="1:19" x14ac:dyDescent="0.25">
      <c r="A10869">
        <v>-35.543616800000002</v>
      </c>
      <c r="B10869">
        <v>-63.806119899999999</v>
      </c>
      <c r="C10869" t="s">
        <v>7233</v>
      </c>
      <c r="O10869" t="s">
        <v>5856</v>
      </c>
      <c r="S10869" t="s">
        <v>5857</v>
      </c>
    </row>
    <row r="10870" spans="1:19" x14ac:dyDescent="0.25">
      <c r="A10870">
        <v>-36.626737800000001</v>
      </c>
      <c r="B10870">
        <v>-64.269176099999996</v>
      </c>
      <c r="C10870" t="s">
        <v>7234</v>
      </c>
      <c r="F10870" t="s">
        <v>7235</v>
      </c>
      <c r="M10870" t="s">
        <v>1080</v>
      </c>
      <c r="O10870" t="s">
        <v>5856</v>
      </c>
      <c r="S10870" t="s">
        <v>5857</v>
      </c>
    </row>
    <row r="10871" spans="1:19" x14ac:dyDescent="0.25">
      <c r="A10871">
        <v>-35.049747400000001</v>
      </c>
      <c r="B10871">
        <v>-64.252432600000006</v>
      </c>
      <c r="C10871" t="s">
        <v>7236</v>
      </c>
      <c r="F10871" t="s">
        <v>2356</v>
      </c>
      <c r="M10871" t="s">
        <v>5859</v>
      </c>
      <c r="O10871" t="s">
        <v>5856</v>
      </c>
      <c r="S10871" t="s">
        <v>5857</v>
      </c>
    </row>
    <row r="10872" spans="1:19" x14ac:dyDescent="0.25">
      <c r="A10872">
        <v>-35.925030599999999</v>
      </c>
      <c r="B10872">
        <v>-64.293742199999997</v>
      </c>
      <c r="C10872" t="s">
        <v>7237</v>
      </c>
      <c r="O10872" t="s">
        <v>5856</v>
      </c>
      <c r="S10872" t="s">
        <v>5857</v>
      </c>
    </row>
    <row r="10873" spans="1:19" x14ac:dyDescent="0.25">
      <c r="A10873">
        <v>-36.710267999999999</v>
      </c>
      <c r="B10873">
        <v>-64.672308799999996</v>
      </c>
      <c r="C10873" t="s">
        <v>7238</v>
      </c>
      <c r="F10873" t="s">
        <v>5373</v>
      </c>
      <c r="O10873" t="s">
        <v>5856</v>
      </c>
      <c r="S10873" t="s">
        <v>5857</v>
      </c>
    </row>
    <row r="10874" spans="1:19" x14ac:dyDescent="0.25">
      <c r="A10874">
        <v>-37.180599700000002</v>
      </c>
      <c r="B10874">
        <v>-65.827647799999994</v>
      </c>
      <c r="C10874" t="s">
        <v>7239</v>
      </c>
      <c r="O10874" t="s">
        <v>5856</v>
      </c>
      <c r="S10874" t="s">
        <v>5857</v>
      </c>
    </row>
    <row r="10875" spans="1:19" x14ac:dyDescent="0.25">
      <c r="A10875">
        <v>-37.150244800000003</v>
      </c>
      <c r="B10875">
        <v>-64.013277099999996</v>
      </c>
      <c r="C10875" t="s">
        <v>7240</v>
      </c>
      <c r="O10875" t="s">
        <v>5856</v>
      </c>
      <c r="S10875" t="s">
        <v>5857</v>
      </c>
    </row>
    <row r="10876" spans="1:19" x14ac:dyDescent="0.25">
      <c r="A10876">
        <v>-38.1404</v>
      </c>
      <c r="B10876">
        <v>-65.500900999999999</v>
      </c>
      <c r="C10876" t="s">
        <v>7241</v>
      </c>
      <c r="N10876" t="s">
        <v>5946</v>
      </c>
      <c r="O10876" t="s">
        <v>5856</v>
      </c>
      <c r="S10876" t="s">
        <v>5857</v>
      </c>
    </row>
    <row r="10877" spans="1:19" x14ac:dyDescent="0.25">
      <c r="A10877">
        <v>-36.129763500000003</v>
      </c>
      <c r="B10877">
        <v>-64.333296300000001</v>
      </c>
      <c r="C10877" t="s">
        <v>7242</v>
      </c>
      <c r="O10877" t="s">
        <v>5856</v>
      </c>
      <c r="S10877" t="s">
        <v>5857</v>
      </c>
    </row>
    <row r="10878" spans="1:19" x14ac:dyDescent="0.25">
      <c r="A10878">
        <v>-35.6821415</v>
      </c>
      <c r="B10878">
        <v>-63.760309499999998</v>
      </c>
      <c r="C10878" t="s">
        <v>7243</v>
      </c>
      <c r="F10878" t="s">
        <v>6349</v>
      </c>
      <c r="O10878" t="s">
        <v>5856</v>
      </c>
      <c r="S10878" t="s">
        <v>5857</v>
      </c>
    </row>
    <row r="10879" spans="1:19" x14ac:dyDescent="0.25">
      <c r="A10879">
        <v>-36.458886900000003</v>
      </c>
      <c r="B10879">
        <v>-63.6367318</v>
      </c>
      <c r="C10879" t="s">
        <v>7244</v>
      </c>
      <c r="F10879" t="s">
        <v>6699</v>
      </c>
      <c r="M10879" t="s">
        <v>5893</v>
      </c>
      <c r="O10879" t="s">
        <v>5856</v>
      </c>
      <c r="S10879" t="s">
        <v>5857</v>
      </c>
    </row>
    <row r="10880" spans="1:19" x14ac:dyDescent="0.25">
      <c r="A10880">
        <v>-36.6430972</v>
      </c>
      <c r="B10880">
        <v>-63.392258300000002</v>
      </c>
      <c r="C10880" t="s">
        <v>7245</v>
      </c>
      <c r="O10880" t="s">
        <v>5856</v>
      </c>
      <c r="S10880" t="s">
        <v>5857</v>
      </c>
    </row>
    <row r="10881" spans="1:19" x14ac:dyDescent="0.25">
      <c r="A10881">
        <v>-35.7698234</v>
      </c>
      <c r="B10881">
        <v>-63.690180099999999</v>
      </c>
      <c r="C10881" t="s">
        <v>7246</v>
      </c>
      <c r="O10881" t="s">
        <v>5856</v>
      </c>
      <c r="S10881" t="s">
        <v>5857</v>
      </c>
    </row>
    <row r="10882" spans="1:19" x14ac:dyDescent="0.25">
      <c r="A10882">
        <v>-36.603604699999998</v>
      </c>
      <c r="B10882">
        <v>-64.276150700000002</v>
      </c>
      <c r="C10882" t="s">
        <v>7247</v>
      </c>
      <c r="F10882" t="s">
        <v>6778</v>
      </c>
      <c r="M10882" t="s">
        <v>1080</v>
      </c>
      <c r="O10882" t="s">
        <v>5856</v>
      </c>
      <c r="S10882" t="s">
        <v>5857</v>
      </c>
    </row>
    <row r="10883" spans="1:19" x14ac:dyDescent="0.25">
      <c r="A10883">
        <v>-35.641823600000002</v>
      </c>
      <c r="B10883">
        <v>-63.768141800000002</v>
      </c>
      <c r="C10883" t="s">
        <v>7248</v>
      </c>
      <c r="O10883" t="s">
        <v>5856</v>
      </c>
      <c r="S10883" t="s">
        <v>5857</v>
      </c>
    </row>
    <row r="10884" spans="1:19" x14ac:dyDescent="0.25">
      <c r="A10884">
        <v>-36.4536929</v>
      </c>
      <c r="B10884">
        <v>-65.653408999999996</v>
      </c>
      <c r="C10884" t="s">
        <v>7249</v>
      </c>
      <c r="O10884" t="s">
        <v>5856</v>
      </c>
      <c r="S10884" t="s">
        <v>5857</v>
      </c>
    </row>
    <row r="10885" spans="1:19" x14ac:dyDescent="0.25">
      <c r="A10885">
        <v>-36.5713966</v>
      </c>
      <c r="B10885">
        <v>-64.282356800000002</v>
      </c>
      <c r="C10885" t="s">
        <v>7250</v>
      </c>
      <c r="F10885" t="s">
        <v>7251</v>
      </c>
      <c r="O10885" t="s">
        <v>5856</v>
      </c>
      <c r="S10885" t="s">
        <v>5857</v>
      </c>
    </row>
    <row r="10886" spans="1:19" x14ac:dyDescent="0.25">
      <c r="A10886">
        <v>-36.000927599999997</v>
      </c>
      <c r="B10886">
        <v>-64.586543300000002</v>
      </c>
      <c r="C10886" t="s">
        <v>7252</v>
      </c>
      <c r="O10886" t="s">
        <v>5856</v>
      </c>
      <c r="S10886" t="s">
        <v>5857</v>
      </c>
    </row>
    <row r="10887" spans="1:19" x14ac:dyDescent="0.25">
      <c r="A10887">
        <v>-36.478482999999997</v>
      </c>
      <c r="B10887">
        <v>-65.339351300000004</v>
      </c>
      <c r="C10887" t="s">
        <v>7253</v>
      </c>
      <c r="F10887" t="s">
        <v>7254</v>
      </c>
      <c r="M10887" t="s">
        <v>5893</v>
      </c>
      <c r="O10887" t="s">
        <v>5856</v>
      </c>
      <c r="S10887" t="s">
        <v>5857</v>
      </c>
    </row>
    <row r="10888" spans="1:19" x14ac:dyDescent="0.25">
      <c r="A10888">
        <v>-36.902740199999997</v>
      </c>
      <c r="B10888">
        <v>-64.238414399999996</v>
      </c>
      <c r="C10888" t="s">
        <v>7255</v>
      </c>
      <c r="O10888" t="s">
        <v>5856</v>
      </c>
      <c r="S10888" t="s">
        <v>5857</v>
      </c>
    </row>
    <row r="10889" spans="1:19" x14ac:dyDescent="0.25">
      <c r="A10889">
        <v>-35.923764900000002</v>
      </c>
      <c r="B10889">
        <v>-64.300790300000003</v>
      </c>
      <c r="C10889" t="s">
        <v>7256</v>
      </c>
      <c r="O10889" t="s">
        <v>5856</v>
      </c>
      <c r="S10889" t="s">
        <v>5857</v>
      </c>
    </row>
    <row r="10890" spans="1:19" x14ac:dyDescent="0.25">
      <c r="A10890">
        <v>-37.347377700000003</v>
      </c>
      <c r="B10890">
        <v>-64.607849999999999</v>
      </c>
      <c r="C10890" t="s">
        <v>7257</v>
      </c>
      <c r="F10890" t="s">
        <v>7258</v>
      </c>
      <c r="M10890" t="s">
        <v>5868</v>
      </c>
      <c r="O10890" t="s">
        <v>5856</v>
      </c>
      <c r="S10890" t="s">
        <v>5857</v>
      </c>
    </row>
    <row r="10891" spans="1:19" x14ac:dyDescent="0.25">
      <c r="A10891">
        <v>-35.687791099999998</v>
      </c>
      <c r="B10891">
        <v>-63.7314303</v>
      </c>
      <c r="C10891" t="s">
        <v>7259</v>
      </c>
      <c r="F10891" t="s">
        <v>2356</v>
      </c>
      <c r="M10891" t="s">
        <v>5859</v>
      </c>
      <c r="O10891" t="s">
        <v>5856</v>
      </c>
      <c r="S10891" t="s">
        <v>5857</v>
      </c>
    </row>
    <row r="10892" spans="1:19" x14ac:dyDescent="0.25">
      <c r="A10892">
        <v>-38.711324099999999</v>
      </c>
      <c r="B10892">
        <v>-66.133368099999998</v>
      </c>
      <c r="C10892" t="s">
        <v>7260</v>
      </c>
      <c r="O10892" t="s">
        <v>5856</v>
      </c>
      <c r="S10892" t="s">
        <v>5857</v>
      </c>
    </row>
    <row r="10893" spans="1:19" x14ac:dyDescent="0.25">
      <c r="A10893">
        <v>-36.1878253</v>
      </c>
      <c r="B10893">
        <v>-64.020623999999998</v>
      </c>
      <c r="C10893" t="s">
        <v>7261</v>
      </c>
      <c r="O10893" t="s">
        <v>5856</v>
      </c>
      <c r="S10893" t="s">
        <v>5857</v>
      </c>
    </row>
    <row r="10894" spans="1:19" x14ac:dyDescent="0.25">
      <c r="A10894">
        <v>-35.140894600000003</v>
      </c>
      <c r="B10894">
        <v>-64.093299799999997</v>
      </c>
      <c r="C10894" t="s">
        <v>7262</v>
      </c>
      <c r="F10894" t="s">
        <v>2356</v>
      </c>
      <c r="O10894" t="s">
        <v>5856</v>
      </c>
      <c r="S10894" t="s">
        <v>5857</v>
      </c>
    </row>
    <row r="10895" spans="1:19" x14ac:dyDescent="0.25">
      <c r="A10895">
        <v>-36.207890999999996</v>
      </c>
      <c r="B10895">
        <v>-65.099086099999994</v>
      </c>
      <c r="C10895" t="s">
        <v>7263</v>
      </c>
      <c r="O10895" t="s">
        <v>5856</v>
      </c>
      <c r="S10895" t="s">
        <v>5857</v>
      </c>
    </row>
    <row r="10896" spans="1:19" x14ac:dyDescent="0.25">
      <c r="A10896">
        <v>-35.640666000000003</v>
      </c>
      <c r="B10896">
        <v>-64.360991100000007</v>
      </c>
      <c r="C10896" t="s">
        <v>7264</v>
      </c>
      <c r="O10896" t="s">
        <v>5856</v>
      </c>
      <c r="S10896" t="s">
        <v>5857</v>
      </c>
    </row>
    <row r="10897" spans="1:19" x14ac:dyDescent="0.25">
      <c r="A10897">
        <v>-38.336964000000002</v>
      </c>
      <c r="B10897">
        <v>-64.454384000000005</v>
      </c>
      <c r="C10897" t="s">
        <v>7265</v>
      </c>
      <c r="O10897" t="s">
        <v>5856</v>
      </c>
      <c r="S10897" t="s">
        <v>5857</v>
      </c>
    </row>
    <row r="10898" spans="1:19" x14ac:dyDescent="0.25">
      <c r="A10898">
        <v>-35.819892299999999</v>
      </c>
      <c r="B10898">
        <v>-64.022244299999997</v>
      </c>
      <c r="C10898" t="s">
        <v>7266</v>
      </c>
      <c r="O10898" t="s">
        <v>5856</v>
      </c>
      <c r="S10898" t="s">
        <v>5857</v>
      </c>
    </row>
    <row r="10899" spans="1:19" x14ac:dyDescent="0.25">
      <c r="A10899">
        <v>-37.901080100000001</v>
      </c>
      <c r="B10899">
        <v>-63.870596900000002</v>
      </c>
      <c r="C10899" t="s">
        <v>7267</v>
      </c>
      <c r="O10899" t="s">
        <v>5856</v>
      </c>
      <c r="S10899" t="s">
        <v>5857</v>
      </c>
    </row>
    <row r="10900" spans="1:19" x14ac:dyDescent="0.25">
      <c r="A10900">
        <v>-35.108526599999998</v>
      </c>
      <c r="B10900">
        <v>-64.534619599999999</v>
      </c>
      <c r="C10900" t="s">
        <v>7268</v>
      </c>
      <c r="O10900" t="s">
        <v>5856</v>
      </c>
      <c r="S10900" t="s">
        <v>5857</v>
      </c>
    </row>
    <row r="10901" spans="1:19" x14ac:dyDescent="0.25">
      <c r="A10901">
        <v>-36.217588200000002</v>
      </c>
      <c r="B10901">
        <v>-64.608837600000001</v>
      </c>
      <c r="C10901" t="s">
        <v>7269</v>
      </c>
      <c r="O10901" t="s">
        <v>5856</v>
      </c>
      <c r="S10901" t="s">
        <v>5857</v>
      </c>
    </row>
    <row r="10902" spans="1:19" x14ac:dyDescent="0.25">
      <c r="A10902">
        <v>-38.181640000000002</v>
      </c>
      <c r="B10902">
        <v>-65.773855999999995</v>
      </c>
      <c r="C10902" t="s">
        <v>7270</v>
      </c>
      <c r="N10902" t="s">
        <v>5946</v>
      </c>
      <c r="O10902" t="s">
        <v>5856</v>
      </c>
      <c r="S10902" t="s">
        <v>5857</v>
      </c>
    </row>
    <row r="10903" spans="1:19" x14ac:dyDescent="0.25">
      <c r="A10903">
        <v>-36.246558700000001</v>
      </c>
      <c r="B10903">
        <v>-65.461308299999999</v>
      </c>
      <c r="C10903" t="s">
        <v>7271</v>
      </c>
      <c r="F10903" t="s">
        <v>2356</v>
      </c>
      <c r="M10903" t="s">
        <v>5893</v>
      </c>
      <c r="O10903" t="s">
        <v>5856</v>
      </c>
      <c r="S10903" t="s">
        <v>5857</v>
      </c>
    </row>
    <row r="10904" spans="1:19" x14ac:dyDescent="0.25">
      <c r="A10904">
        <v>-36.675108299999998</v>
      </c>
      <c r="B10904">
        <v>-64.378255499999995</v>
      </c>
      <c r="C10904" t="s">
        <v>7272</v>
      </c>
      <c r="F10904" t="s">
        <v>7273</v>
      </c>
      <c r="M10904" t="s">
        <v>1080</v>
      </c>
      <c r="O10904" t="s">
        <v>5856</v>
      </c>
      <c r="S10904" t="s">
        <v>5857</v>
      </c>
    </row>
    <row r="10905" spans="1:19" x14ac:dyDescent="0.25">
      <c r="A10905">
        <v>-35.820117799999998</v>
      </c>
      <c r="B10905">
        <v>-64.009422499999999</v>
      </c>
      <c r="C10905" t="s">
        <v>7274</v>
      </c>
      <c r="F10905" t="s">
        <v>2356</v>
      </c>
      <c r="M10905" t="s">
        <v>5859</v>
      </c>
      <c r="O10905" t="s">
        <v>5856</v>
      </c>
      <c r="S10905" t="s">
        <v>5857</v>
      </c>
    </row>
    <row r="10906" spans="1:19" x14ac:dyDescent="0.25">
      <c r="A10906">
        <v>-35.751771400000003</v>
      </c>
      <c r="B10906">
        <v>-63.690179000000001</v>
      </c>
      <c r="C10906" t="s">
        <v>7275</v>
      </c>
      <c r="F10906" t="s">
        <v>2356</v>
      </c>
      <c r="M10906" t="s">
        <v>5859</v>
      </c>
      <c r="O10906" t="s">
        <v>5856</v>
      </c>
      <c r="S10906" t="s">
        <v>5857</v>
      </c>
    </row>
    <row r="10907" spans="1:19" x14ac:dyDescent="0.25">
      <c r="A10907">
        <v>-36.617892400000002</v>
      </c>
      <c r="B10907">
        <v>-64.2578307</v>
      </c>
      <c r="C10907" t="s">
        <v>7276</v>
      </c>
      <c r="F10907" t="s">
        <v>7277</v>
      </c>
      <c r="M10907" t="s">
        <v>1080</v>
      </c>
      <c r="O10907" t="s">
        <v>5856</v>
      </c>
      <c r="S10907" t="s">
        <v>5857</v>
      </c>
    </row>
    <row r="10908" spans="1:19" x14ac:dyDescent="0.25">
      <c r="A10908">
        <v>-36.053963600000003</v>
      </c>
      <c r="B10908">
        <v>-63.590348400000003</v>
      </c>
      <c r="C10908" t="s">
        <v>7278</v>
      </c>
      <c r="F10908" t="s">
        <v>7279</v>
      </c>
      <c r="M10908" t="s">
        <v>5859</v>
      </c>
      <c r="O10908" t="s">
        <v>5856</v>
      </c>
      <c r="S10908" t="s">
        <v>5857</v>
      </c>
    </row>
    <row r="10909" spans="1:19" x14ac:dyDescent="0.25">
      <c r="A10909">
        <v>-37.604370400000001</v>
      </c>
      <c r="B10909">
        <v>-63.436805499999998</v>
      </c>
      <c r="C10909" t="s">
        <v>7280</v>
      </c>
      <c r="O10909" t="s">
        <v>5856</v>
      </c>
      <c r="S10909" t="s">
        <v>5857</v>
      </c>
    </row>
    <row r="10910" spans="1:19" x14ac:dyDescent="0.25">
      <c r="A10910">
        <v>-35.097743399999999</v>
      </c>
      <c r="B10910">
        <v>-64.503306899999998</v>
      </c>
      <c r="C10910" t="s">
        <v>7281</v>
      </c>
      <c r="F10910" t="s">
        <v>7282</v>
      </c>
      <c r="M10910" t="s">
        <v>5859</v>
      </c>
      <c r="O10910" t="s">
        <v>5856</v>
      </c>
      <c r="S10910" t="s">
        <v>5857</v>
      </c>
    </row>
    <row r="10911" spans="1:19" x14ac:dyDescent="0.25">
      <c r="A10911">
        <v>-37.355205499999997</v>
      </c>
      <c r="B10911">
        <v>-64.584747199999995</v>
      </c>
      <c r="C10911" t="s">
        <v>7283</v>
      </c>
      <c r="F10911" t="s">
        <v>5982</v>
      </c>
      <c r="M10911" t="s">
        <v>5868</v>
      </c>
      <c r="O10911" t="s">
        <v>5856</v>
      </c>
      <c r="S10911" t="s">
        <v>5857</v>
      </c>
    </row>
    <row r="10912" spans="1:19" x14ac:dyDescent="0.25">
      <c r="A10912">
        <v>-35.0211094</v>
      </c>
      <c r="B10912">
        <v>-63.903260500000002</v>
      </c>
      <c r="C10912" t="s">
        <v>7284</v>
      </c>
      <c r="O10912" t="s">
        <v>5856</v>
      </c>
      <c r="S10912" t="s">
        <v>5857</v>
      </c>
    </row>
    <row r="10913" spans="1:19" x14ac:dyDescent="0.25">
      <c r="A10913">
        <v>-36.6114763</v>
      </c>
      <c r="B10913">
        <v>-64.2810372</v>
      </c>
      <c r="C10913" t="s">
        <v>7285</v>
      </c>
      <c r="F10913" t="s">
        <v>7286</v>
      </c>
      <c r="M10913" t="s">
        <v>1080</v>
      </c>
      <c r="O10913" t="s">
        <v>5856</v>
      </c>
      <c r="S10913" t="s">
        <v>5857</v>
      </c>
    </row>
    <row r="10914" spans="1:19" x14ac:dyDescent="0.25">
      <c r="A10914">
        <v>-36.588399699999997</v>
      </c>
      <c r="B10914">
        <v>-64.280481100000003</v>
      </c>
      <c r="C10914" t="s">
        <v>7287</v>
      </c>
      <c r="F10914" t="s">
        <v>7288</v>
      </c>
      <c r="O10914" t="s">
        <v>5856</v>
      </c>
      <c r="S10914" t="s">
        <v>5857</v>
      </c>
    </row>
    <row r="10915" spans="1:19" x14ac:dyDescent="0.25">
      <c r="A10915">
        <v>-35.630862700000002</v>
      </c>
      <c r="B10915">
        <v>-64.445910799999993</v>
      </c>
      <c r="C10915" t="s">
        <v>7289</v>
      </c>
      <c r="O10915" t="s">
        <v>5856</v>
      </c>
      <c r="S10915" t="s">
        <v>5857</v>
      </c>
    </row>
    <row r="10916" spans="1:19" x14ac:dyDescent="0.25">
      <c r="A10916">
        <v>-36.599375000000002</v>
      </c>
      <c r="B10916">
        <v>-64.249539400000003</v>
      </c>
      <c r="C10916" t="s">
        <v>7290</v>
      </c>
      <c r="F10916" t="s">
        <v>7291</v>
      </c>
      <c r="O10916" t="s">
        <v>5856</v>
      </c>
      <c r="S10916" t="s">
        <v>5857</v>
      </c>
    </row>
    <row r="10917" spans="1:19" x14ac:dyDescent="0.25">
      <c r="A10917">
        <v>-36.620546300000001</v>
      </c>
      <c r="B10917">
        <v>-64.274378600000006</v>
      </c>
      <c r="C10917" t="s">
        <v>7292</v>
      </c>
      <c r="F10917" t="s">
        <v>7293</v>
      </c>
      <c r="M10917" t="s">
        <v>1080</v>
      </c>
      <c r="O10917" t="s">
        <v>5856</v>
      </c>
      <c r="S10917" t="s">
        <v>5857</v>
      </c>
    </row>
    <row r="10918" spans="1:19" x14ac:dyDescent="0.25">
      <c r="A10918">
        <v>-36.622574700000001</v>
      </c>
      <c r="B10918">
        <v>-64.278391099999993</v>
      </c>
      <c r="C10918" t="s">
        <v>7294</v>
      </c>
      <c r="F10918" t="s">
        <v>7295</v>
      </c>
      <c r="O10918" t="s">
        <v>5856</v>
      </c>
      <c r="S10918" t="s">
        <v>5857</v>
      </c>
    </row>
    <row r="10919" spans="1:19" x14ac:dyDescent="0.25">
      <c r="A10919">
        <v>-36.2173351</v>
      </c>
      <c r="B10919">
        <v>-65.434372600000003</v>
      </c>
      <c r="C10919" t="s">
        <v>7296</v>
      </c>
      <c r="F10919" t="s">
        <v>1691</v>
      </c>
      <c r="O10919" t="s">
        <v>5856</v>
      </c>
      <c r="S10919" t="s">
        <v>5857</v>
      </c>
    </row>
    <row r="10920" spans="1:19" x14ac:dyDescent="0.25">
      <c r="A10920">
        <v>-36.6565467</v>
      </c>
      <c r="B10920">
        <v>-64.358876199999997</v>
      </c>
      <c r="C10920" t="s">
        <v>7297</v>
      </c>
      <c r="F10920" t="s">
        <v>7298</v>
      </c>
      <c r="M10920" t="s">
        <v>5868</v>
      </c>
      <c r="O10920" t="s">
        <v>5856</v>
      </c>
      <c r="S10920" t="s">
        <v>5857</v>
      </c>
    </row>
    <row r="10921" spans="1:19" x14ac:dyDescent="0.25">
      <c r="A10921">
        <v>-36.616508600000003</v>
      </c>
      <c r="B10921">
        <v>-64.269125799999998</v>
      </c>
      <c r="C10921" t="s">
        <v>7299</v>
      </c>
      <c r="F10921" t="s">
        <v>7300</v>
      </c>
      <c r="M10921" t="s">
        <v>1080</v>
      </c>
      <c r="O10921" t="s">
        <v>5856</v>
      </c>
      <c r="S10921" t="s">
        <v>5857</v>
      </c>
    </row>
    <row r="10922" spans="1:19" x14ac:dyDescent="0.25">
      <c r="A10922">
        <v>-36.615269099999999</v>
      </c>
      <c r="B10922">
        <v>-64.268701300000004</v>
      </c>
      <c r="C10922" t="s">
        <v>7301</v>
      </c>
      <c r="F10922" t="s">
        <v>4192</v>
      </c>
      <c r="M10922" t="s">
        <v>1080</v>
      </c>
      <c r="O10922" t="s">
        <v>5856</v>
      </c>
      <c r="S10922" t="s">
        <v>5857</v>
      </c>
    </row>
    <row r="10923" spans="1:19" x14ac:dyDescent="0.25">
      <c r="A10923">
        <v>-36.154804499999997</v>
      </c>
      <c r="B10923">
        <v>-63.517093899999999</v>
      </c>
      <c r="C10923" t="s">
        <v>7302</v>
      </c>
      <c r="O10923" t="s">
        <v>5856</v>
      </c>
      <c r="S10923" t="s">
        <v>5857</v>
      </c>
    </row>
    <row r="10924" spans="1:19" x14ac:dyDescent="0.25">
      <c r="A10924">
        <v>-36.6283235</v>
      </c>
      <c r="B10924">
        <v>-64.308341400000003</v>
      </c>
      <c r="C10924" t="s">
        <v>7303</v>
      </c>
      <c r="O10924" t="s">
        <v>5856</v>
      </c>
      <c r="S10924" t="s">
        <v>5857</v>
      </c>
    </row>
    <row r="10925" spans="1:19" x14ac:dyDescent="0.25">
      <c r="A10925">
        <v>-35.6327505</v>
      </c>
      <c r="B10925">
        <v>-64.579038800000006</v>
      </c>
      <c r="C10925" t="s">
        <v>7304</v>
      </c>
      <c r="F10925" t="s">
        <v>2356</v>
      </c>
      <c r="M10925" t="s">
        <v>5859</v>
      </c>
      <c r="O10925" t="s">
        <v>5856</v>
      </c>
      <c r="S10925" t="s">
        <v>5857</v>
      </c>
    </row>
    <row r="10926" spans="1:19" x14ac:dyDescent="0.25">
      <c r="A10926">
        <v>-35.814671199999999</v>
      </c>
      <c r="B10926">
        <v>-63.673959699999997</v>
      </c>
      <c r="C10926" t="s">
        <v>7305</v>
      </c>
      <c r="F10926" t="s">
        <v>2356</v>
      </c>
      <c r="M10926" t="s">
        <v>5859</v>
      </c>
      <c r="O10926" t="s">
        <v>5856</v>
      </c>
      <c r="S10926" t="s">
        <v>5857</v>
      </c>
    </row>
    <row r="10927" spans="1:19" x14ac:dyDescent="0.25">
      <c r="A10927">
        <v>-36.676017199999997</v>
      </c>
      <c r="B10927">
        <v>-64.378593300000006</v>
      </c>
      <c r="C10927" t="s">
        <v>7306</v>
      </c>
      <c r="O10927" t="s">
        <v>5856</v>
      </c>
      <c r="S10927" t="s">
        <v>5857</v>
      </c>
    </row>
    <row r="10928" spans="1:19" x14ac:dyDescent="0.25">
      <c r="A10928">
        <v>-38.399405999999999</v>
      </c>
      <c r="B10928">
        <v>-64.719684999999998</v>
      </c>
      <c r="C10928" t="s">
        <v>7307</v>
      </c>
      <c r="O10928" t="s">
        <v>5856</v>
      </c>
      <c r="S10928" t="s">
        <v>5857</v>
      </c>
    </row>
    <row r="10929" spans="1:19" x14ac:dyDescent="0.25">
      <c r="A10929">
        <v>-36.208076499999997</v>
      </c>
      <c r="B10929">
        <v>-64.227610799999994</v>
      </c>
      <c r="C10929" t="s">
        <v>7308</v>
      </c>
      <c r="O10929" t="s">
        <v>5856</v>
      </c>
      <c r="S10929" t="s">
        <v>5857</v>
      </c>
    </row>
    <row r="10930" spans="1:19" x14ac:dyDescent="0.25">
      <c r="A10930">
        <v>-37.330530099999997</v>
      </c>
      <c r="B10930">
        <v>-65.653619300000003</v>
      </c>
      <c r="C10930" t="s">
        <v>7309</v>
      </c>
      <c r="F10930" t="s">
        <v>7310</v>
      </c>
      <c r="O10930" t="s">
        <v>5856</v>
      </c>
      <c r="S10930" t="s">
        <v>5857</v>
      </c>
    </row>
    <row r="10931" spans="1:19" x14ac:dyDescent="0.25">
      <c r="A10931">
        <v>-35.698897299999999</v>
      </c>
      <c r="B10931">
        <v>-63.770003600000003</v>
      </c>
      <c r="C10931" t="s">
        <v>7311</v>
      </c>
      <c r="O10931" t="s">
        <v>5856</v>
      </c>
      <c r="S10931" t="s">
        <v>5857</v>
      </c>
    </row>
    <row r="10932" spans="1:19" x14ac:dyDescent="0.25">
      <c r="A10932">
        <v>-36.682274999999997</v>
      </c>
      <c r="B10932">
        <v>-64.369412499999996</v>
      </c>
      <c r="C10932" t="s">
        <v>7312</v>
      </c>
      <c r="F10932" t="s">
        <v>7313</v>
      </c>
      <c r="O10932" t="s">
        <v>5856</v>
      </c>
      <c r="S10932" t="s">
        <v>5857</v>
      </c>
    </row>
    <row r="10933" spans="1:19" x14ac:dyDescent="0.25">
      <c r="A10933">
        <v>-38.390563</v>
      </c>
      <c r="B10933">
        <v>-63.637583999999997</v>
      </c>
      <c r="C10933" t="s">
        <v>7314</v>
      </c>
      <c r="O10933" t="s">
        <v>5856</v>
      </c>
      <c r="S10933" t="s">
        <v>5857</v>
      </c>
    </row>
    <row r="10934" spans="1:19" x14ac:dyDescent="0.25">
      <c r="A10934">
        <v>-36.068694000000001</v>
      </c>
      <c r="B10934">
        <v>-68.258278000000004</v>
      </c>
      <c r="C10934" t="s">
        <v>7315</v>
      </c>
      <c r="O10934" t="s">
        <v>5856</v>
      </c>
      <c r="S10934" t="s">
        <v>5857</v>
      </c>
    </row>
    <row r="10935" spans="1:19" x14ac:dyDescent="0.25">
      <c r="A10935">
        <v>-37.355542999999997</v>
      </c>
      <c r="B10935">
        <v>-64.600259500000007</v>
      </c>
      <c r="C10935" t="s">
        <v>7316</v>
      </c>
      <c r="F10935" t="s">
        <v>6065</v>
      </c>
      <c r="M10935" t="s">
        <v>5868</v>
      </c>
      <c r="O10935" t="s">
        <v>5856</v>
      </c>
      <c r="S10935" t="s">
        <v>5857</v>
      </c>
    </row>
    <row r="10936" spans="1:19" x14ac:dyDescent="0.25">
      <c r="A10936">
        <v>-35.815066700000003</v>
      </c>
      <c r="B10936">
        <v>-63.675766600000003</v>
      </c>
      <c r="C10936" t="s">
        <v>7317</v>
      </c>
      <c r="O10936" t="s">
        <v>5856</v>
      </c>
      <c r="S10936" t="s">
        <v>5857</v>
      </c>
    </row>
    <row r="10937" spans="1:19" x14ac:dyDescent="0.25">
      <c r="A10937">
        <v>-35.037738900000001</v>
      </c>
      <c r="B10937">
        <v>-64.385774999999995</v>
      </c>
      <c r="C10937" t="s">
        <v>7318</v>
      </c>
      <c r="O10937" t="s">
        <v>5856</v>
      </c>
      <c r="S10937" t="s">
        <v>5857</v>
      </c>
    </row>
    <row r="10938" spans="1:19" x14ac:dyDescent="0.25">
      <c r="A10938">
        <v>-35.383031600000002</v>
      </c>
      <c r="B10938">
        <v>-64.287131700000003</v>
      </c>
      <c r="C10938" t="s">
        <v>7319</v>
      </c>
      <c r="O10938" t="s">
        <v>5856</v>
      </c>
      <c r="S10938" t="s">
        <v>5857</v>
      </c>
    </row>
    <row r="10939" spans="1:19" x14ac:dyDescent="0.25">
      <c r="A10939">
        <v>-37.367511100000002</v>
      </c>
      <c r="B10939">
        <v>-64.611619399999995</v>
      </c>
      <c r="C10939" t="s">
        <v>7320</v>
      </c>
      <c r="F10939" t="s">
        <v>6499</v>
      </c>
      <c r="M10939" t="s">
        <v>5868</v>
      </c>
      <c r="O10939" t="s">
        <v>5856</v>
      </c>
      <c r="S10939" t="s">
        <v>5857</v>
      </c>
    </row>
    <row r="10940" spans="1:19" x14ac:dyDescent="0.25">
      <c r="A10940">
        <v>-37.373873600000003</v>
      </c>
      <c r="B10940">
        <v>-64.598498000000006</v>
      </c>
      <c r="C10940" t="s">
        <v>7321</v>
      </c>
      <c r="F10940" t="s">
        <v>7322</v>
      </c>
      <c r="O10940" t="s">
        <v>5856</v>
      </c>
      <c r="S10940" t="s">
        <v>5857</v>
      </c>
    </row>
    <row r="10941" spans="1:19" x14ac:dyDescent="0.25">
      <c r="A10941">
        <v>-37.32</v>
      </c>
      <c r="B10941">
        <v>-67.903999999999996</v>
      </c>
      <c r="C10941" t="s">
        <v>7323</v>
      </c>
      <c r="O10941" t="s">
        <v>5856</v>
      </c>
      <c r="S10941" t="s">
        <v>5857</v>
      </c>
    </row>
    <row r="10942" spans="1:19" x14ac:dyDescent="0.25">
      <c r="A10942">
        <v>-38.093412000000001</v>
      </c>
      <c r="B10942">
        <v>-63.784886999999998</v>
      </c>
      <c r="C10942" t="s">
        <v>7324</v>
      </c>
      <c r="O10942" t="s">
        <v>5856</v>
      </c>
      <c r="S10942" t="s">
        <v>5857</v>
      </c>
    </row>
    <row r="10943" spans="1:19" x14ac:dyDescent="0.25">
      <c r="A10943">
        <v>-36.191671599999999</v>
      </c>
      <c r="B10943">
        <v>-65.292484200000004</v>
      </c>
      <c r="C10943" t="s">
        <v>7325</v>
      </c>
      <c r="O10943" t="s">
        <v>5856</v>
      </c>
      <c r="S10943" t="s">
        <v>5857</v>
      </c>
    </row>
    <row r="10944" spans="1:19" x14ac:dyDescent="0.25">
      <c r="A10944">
        <v>-35.672503399999997</v>
      </c>
      <c r="B10944">
        <v>-63.765155300000004</v>
      </c>
      <c r="C10944" t="s">
        <v>7326</v>
      </c>
      <c r="F10944" t="s">
        <v>6297</v>
      </c>
      <c r="M10944" t="s">
        <v>1080</v>
      </c>
      <c r="O10944" t="s">
        <v>5856</v>
      </c>
      <c r="S10944" t="s">
        <v>5857</v>
      </c>
    </row>
    <row r="10945" spans="1:19" x14ac:dyDescent="0.25">
      <c r="A10945">
        <v>-36.393894000000003</v>
      </c>
      <c r="B10945">
        <v>-63.443891000000001</v>
      </c>
      <c r="C10945" t="s">
        <v>7327</v>
      </c>
      <c r="O10945" t="s">
        <v>5856</v>
      </c>
      <c r="S10945" t="s">
        <v>5857</v>
      </c>
    </row>
    <row r="10946" spans="1:19" x14ac:dyDescent="0.25">
      <c r="A10946">
        <v>-35.657786100000003</v>
      </c>
      <c r="B10946">
        <v>-63.661673100000002</v>
      </c>
      <c r="C10946" t="s">
        <v>7328</v>
      </c>
      <c r="O10946" t="s">
        <v>5856</v>
      </c>
      <c r="S10946" t="s">
        <v>5857</v>
      </c>
    </row>
    <row r="10947" spans="1:19" x14ac:dyDescent="0.25">
      <c r="A10947">
        <v>-37.371000000000002</v>
      </c>
      <c r="B10947">
        <v>-66.486000000000004</v>
      </c>
      <c r="C10947" t="s">
        <v>7329</v>
      </c>
      <c r="O10947" t="s">
        <v>5856</v>
      </c>
      <c r="S10947" t="s">
        <v>5857</v>
      </c>
    </row>
    <row r="10948" spans="1:19" x14ac:dyDescent="0.25">
      <c r="A10948">
        <v>-36.075934199999999</v>
      </c>
      <c r="B10948">
        <v>-63.887261500000001</v>
      </c>
      <c r="C10948" t="s">
        <v>7330</v>
      </c>
      <c r="O10948" t="s">
        <v>5856</v>
      </c>
      <c r="S10948" t="s">
        <v>5857</v>
      </c>
    </row>
    <row r="10949" spans="1:19" x14ac:dyDescent="0.25">
      <c r="A10949">
        <v>-36.654138199999998</v>
      </c>
      <c r="B10949">
        <v>-64.307603900000004</v>
      </c>
      <c r="C10949" t="s">
        <v>7331</v>
      </c>
      <c r="F10949" t="s">
        <v>7332</v>
      </c>
      <c r="O10949" t="s">
        <v>5856</v>
      </c>
      <c r="S10949" t="s">
        <v>5857</v>
      </c>
    </row>
    <row r="10950" spans="1:19" x14ac:dyDescent="0.25">
      <c r="A10950">
        <v>-37.127777700000003</v>
      </c>
      <c r="B10950">
        <v>-63.6430583</v>
      </c>
      <c r="C10950" t="s">
        <v>7333</v>
      </c>
      <c r="F10950" t="s">
        <v>6720</v>
      </c>
      <c r="O10950" t="s">
        <v>5856</v>
      </c>
      <c r="S10950" t="s">
        <v>5857</v>
      </c>
    </row>
    <row r="10951" spans="1:19" x14ac:dyDescent="0.25">
      <c r="A10951">
        <v>-36.647663799999997</v>
      </c>
      <c r="B10951">
        <v>-63.392361100000002</v>
      </c>
      <c r="C10951" t="s">
        <v>7334</v>
      </c>
      <c r="O10951" t="s">
        <v>5856</v>
      </c>
      <c r="S10951" t="s">
        <v>5857</v>
      </c>
    </row>
    <row r="10952" spans="1:19" x14ac:dyDescent="0.25">
      <c r="A10952">
        <v>-36.6215598</v>
      </c>
      <c r="B10952">
        <v>-64.262093399999998</v>
      </c>
      <c r="C10952" t="s">
        <v>7335</v>
      </c>
      <c r="F10952" t="s">
        <v>6287</v>
      </c>
      <c r="O10952" t="s">
        <v>5856</v>
      </c>
      <c r="S10952" t="s">
        <v>5857</v>
      </c>
    </row>
    <row r="10953" spans="1:19" x14ac:dyDescent="0.25">
      <c r="A10953">
        <v>-36.622539500000002</v>
      </c>
      <c r="B10953">
        <v>-64.2875856</v>
      </c>
      <c r="C10953" t="s">
        <v>7336</v>
      </c>
      <c r="F10953" t="s">
        <v>2356</v>
      </c>
      <c r="O10953" t="s">
        <v>5856</v>
      </c>
      <c r="S10953" t="s">
        <v>5857</v>
      </c>
    </row>
    <row r="10954" spans="1:19" x14ac:dyDescent="0.25">
      <c r="A10954">
        <v>-37.401000000000003</v>
      </c>
      <c r="B10954">
        <v>-67.665000000000006</v>
      </c>
      <c r="C10954" t="s">
        <v>7337</v>
      </c>
      <c r="O10954" t="s">
        <v>5856</v>
      </c>
      <c r="S10954" t="s">
        <v>5857</v>
      </c>
    </row>
    <row r="10955" spans="1:19" x14ac:dyDescent="0.25">
      <c r="A10955">
        <v>-37.494</v>
      </c>
      <c r="B10955">
        <v>-67.846000000000004</v>
      </c>
      <c r="C10955" t="s">
        <v>7338</v>
      </c>
      <c r="O10955" t="s">
        <v>5856</v>
      </c>
      <c r="S10955" t="s">
        <v>5857</v>
      </c>
    </row>
    <row r="10956" spans="1:19" x14ac:dyDescent="0.25">
      <c r="A10956">
        <v>-37.119765399999999</v>
      </c>
      <c r="B10956">
        <v>-64.515683800000005</v>
      </c>
      <c r="C10956" t="s">
        <v>7339</v>
      </c>
      <c r="F10956" t="s">
        <v>7340</v>
      </c>
      <c r="M10956" t="s">
        <v>5868</v>
      </c>
      <c r="O10956" t="s">
        <v>5856</v>
      </c>
      <c r="S10956" t="s">
        <v>5857</v>
      </c>
    </row>
    <row r="10957" spans="1:19" x14ac:dyDescent="0.25">
      <c r="A10957">
        <v>-36.612699999999997</v>
      </c>
      <c r="B10957">
        <v>-64.273277699999994</v>
      </c>
      <c r="C10957" t="s">
        <v>7341</v>
      </c>
      <c r="F10957" t="s">
        <v>7342</v>
      </c>
      <c r="M10957" t="s">
        <v>1080</v>
      </c>
      <c r="O10957" t="s">
        <v>5856</v>
      </c>
      <c r="S10957" t="s">
        <v>5857</v>
      </c>
    </row>
    <row r="10958" spans="1:19" x14ac:dyDescent="0.25">
      <c r="A10958">
        <v>-37.136279799999997</v>
      </c>
      <c r="B10958">
        <v>-63.657804800000001</v>
      </c>
      <c r="C10958" t="s">
        <v>7343</v>
      </c>
      <c r="F10958" t="s">
        <v>7344</v>
      </c>
      <c r="M10958" t="s">
        <v>5868</v>
      </c>
      <c r="O10958" t="s">
        <v>5856</v>
      </c>
      <c r="S10958" t="s">
        <v>5857</v>
      </c>
    </row>
    <row r="10959" spans="1:19" x14ac:dyDescent="0.25">
      <c r="A10959">
        <v>-36.577674600000002</v>
      </c>
      <c r="B10959">
        <v>-64.253803899999994</v>
      </c>
      <c r="C10959" t="s">
        <v>7345</v>
      </c>
      <c r="F10959" t="s">
        <v>5979</v>
      </c>
      <c r="M10959" t="s">
        <v>1080</v>
      </c>
      <c r="O10959" t="s">
        <v>5856</v>
      </c>
      <c r="S10959" t="s">
        <v>5857</v>
      </c>
    </row>
    <row r="10960" spans="1:19" x14ac:dyDescent="0.25">
      <c r="A10960">
        <v>-39.181961999999999</v>
      </c>
      <c r="B10960">
        <v>-63.635002</v>
      </c>
      <c r="C10960" t="s">
        <v>7346</v>
      </c>
      <c r="O10960" t="s">
        <v>5856</v>
      </c>
      <c r="S10960" t="s">
        <v>5857</v>
      </c>
    </row>
    <row r="10961" spans="1:19" x14ac:dyDescent="0.25">
      <c r="A10961">
        <v>-36.514345900000002</v>
      </c>
      <c r="B10961">
        <v>-63.959555899999998</v>
      </c>
      <c r="C10961" t="s">
        <v>7347</v>
      </c>
      <c r="F10961" t="s">
        <v>7348</v>
      </c>
      <c r="M10961" t="s">
        <v>5859</v>
      </c>
      <c r="O10961" t="s">
        <v>5856</v>
      </c>
      <c r="S10961" t="s">
        <v>5857</v>
      </c>
    </row>
    <row r="10962" spans="1:19" x14ac:dyDescent="0.25">
      <c r="A10962">
        <v>-35.026174400000002</v>
      </c>
      <c r="B10962">
        <v>-63.909375699999998</v>
      </c>
      <c r="C10962" t="s">
        <v>7349</v>
      </c>
      <c r="O10962" t="s">
        <v>5856</v>
      </c>
      <c r="S10962" t="s">
        <v>5857</v>
      </c>
    </row>
    <row r="10963" spans="1:19" x14ac:dyDescent="0.25">
      <c r="A10963">
        <v>-36.585503299999999</v>
      </c>
      <c r="B10963">
        <v>-64.190700399999997</v>
      </c>
      <c r="C10963" t="s">
        <v>7350</v>
      </c>
      <c r="F10963" t="s">
        <v>7351</v>
      </c>
      <c r="O10963" t="s">
        <v>5856</v>
      </c>
      <c r="S10963" t="s">
        <v>5857</v>
      </c>
    </row>
    <row r="10964" spans="1:19" x14ac:dyDescent="0.25">
      <c r="A10964">
        <v>-35.318716600000002</v>
      </c>
      <c r="B10964">
        <v>-64.083897199999996</v>
      </c>
      <c r="C10964" t="s">
        <v>7352</v>
      </c>
      <c r="O10964" t="s">
        <v>5856</v>
      </c>
      <c r="S10964" t="s">
        <v>5857</v>
      </c>
    </row>
    <row r="10965" spans="1:19" x14ac:dyDescent="0.25">
      <c r="A10965">
        <v>-35.874445000000001</v>
      </c>
      <c r="B10965">
        <v>-64.140117000000004</v>
      </c>
      <c r="C10965" t="s">
        <v>7353</v>
      </c>
      <c r="O10965" t="s">
        <v>5856</v>
      </c>
      <c r="S10965" t="s">
        <v>5857</v>
      </c>
    </row>
    <row r="10966" spans="1:19" x14ac:dyDescent="0.25">
      <c r="A10966">
        <v>-35.062058100000002</v>
      </c>
      <c r="B10966">
        <v>-64.640724500000005</v>
      </c>
      <c r="C10966" t="s">
        <v>7354</v>
      </c>
      <c r="O10966" t="s">
        <v>5856</v>
      </c>
      <c r="S10966" t="s">
        <v>5857</v>
      </c>
    </row>
    <row r="10967" spans="1:19" x14ac:dyDescent="0.25">
      <c r="A10967">
        <v>-36.6191344</v>
      </c>
      <c r="B10967">
        <v>-64.2110141</v>
      </c>
      <c r="C10967" t="s">
        <v>7355</v>
      </c>
      <c r="F10967" t="s">
        <v>2356</v>
      </c>
      <c r="M10967" t="s">
        <v>5859</v>
      </c>
      <c r="O10967" t="s">
        <v>5856</v>
      </c>
      <c r="S10967" t="s">
        <v>5857</v>
      </c>
    </row>
    <row r="10968" spans="1:19" x14ac:dyDescent="0.25">
      <c r="A10968">
        <v>-37.967509999999997</v>
      </c>
      <c r="B10968">
        <v>-67.865129999999994</v>
      </c>
      <c r="C10968" t="s">
        <v>7356</v>
      </c>
      <c r="O10968" t="s">
        <v>5856</v>
      </c>
      <c r="S10968" t="s">
        <v>5857</v>
      </c>
    </row>
    <row r="10969" spans="1:19" x14ac:dyDescent="0.25">
      <c r="A10969">
        <v>-36.269024000000002</v>
      </c>
      <c r="B10969">
        <v>-66.879891999999998</v>
      </c>
      <c r="C10969" t="s">
        <v>7357</v>
      </c>
      <c r="O10969" t="s">
        <v>5856</v>
      </c>
      <c r="S10969" t="s">
        <v>5857</v>
      </c>
    </row>
    <row r="10970" spans="1:19" x14ac:dyDescent="0.25">
      <c r="A10970">
        <v>-36.627377699999997</v>
      </c>
      <c r="B10970">
        <v>-64.240075500000003</v>
      </c>
      <c r="C10970" t="s">
        <v>7358</v>
      </c>
      <c r="F10970" t="s">
        <v>7359</v>
      </c>
      <c r="O10970" t="s">
        <v>5856</v>
      </c>
      <c r="S10970" t="s">
        <v>5857</v>
      </c>
    </row>
    <row r="10971" spans="1:19" x14ac:dyDescent="0.25">
      <c r="A10971">
        <v>-35.673416699999997</v>
      </c>
      <c r="B10971">
        <v>-64.954742499999995</v>
      </c>
      <c r="C10971" t="s">
        <v>7360</v>
      </c>
      <c r="O10971" t="s">
        <v>5856</v>
      </c>
      <c r="S10971" t="s">
        <v>5857</v>
      </c>
    </row>
    <row r="10972" spans="1:19" x14ac:dyDescent="0.25">
      <c r="A10972">
        <v>-37.949649999999998</v>
      </c>
      <c r="B10972">
        <v>-67.824770000000001</v>
      </c>
      <c r="C10972" t="s">
        <v>7361</v>
      </c>
      <c r="O10972" t="s">
        <v>5856</v>
      </c>
      <c r="S10972" t="s">
        <v>5857</v>
      </c>
    </row>
    <row r="10973" spans="1:19" x14ac:dyDescent="0.25">
      <c r="A10973">
        <v>-35.083125500000001</v>
      </c>
      <c r="B10973">
        <v>-64.5335939</v>
      </c>
      <c r="C10973" t="s">
        <v>7362</v>
      </c>
      <c r="F10973" t="s">
        <v>7363</v>
      </c>
      <c r="M10973" t="s">
        <v>5859</v>
      </c>
      <c r="O10973" t="s">
        <v>5856</v>
      </c>
      <c r="S10973" t="s">
        <v>5857</v>
      </c>
    </row>
    <row r="10974" spans="1:19" x14ac:dyDescent="0.25">
      <c r="A10974">
        <v>-35.0678214</v>
      </c>
      <c r="B10974">
        <v>-64.239442199999999</v>
      </c>
      <c r="C10974" t="s">
        <v>7364</v>
      </c>
      <c r="F10974" t="s">
        <v>2356</v>
      </c>
      <c r="M10974" t="s">
        <v>5859</v>
      </c>
      <c r="O10974" t="s">
        <v>5856</v>
      </c>
      <c r="S10974" t="s">
        <v>5857</v>
      </c>
    </row>
    <row r="10975" spans="1:19" x14ac:dyDescent="0.25">
      <c r="A10975">
        <v>-36.273862200000003</v>
      </c>
      <c r="B10975">
        <v>-65.474976900000001</v>
      </c>
      <c r="C10975" t="s">
        <v>7365</v>
      </c>
      <c r="O10975" t="s">
        <v>5856</v>
      </c>
      <c r="S10975" t="s">
        <v>5857</v>
      </c>
    </row>
    <row r="10976" spans="1:19" x14ac:dyDescent="0.25">
      <c r="A10976">
        <v>-37.94923</v>
      </c>
      <c r="B10976">
        <v>-67.857709999999997</v>
      </c>
      <c r="C10976" t="s">
        <v>7366</v>
      </c>
      <c r="O10976" t="s">
        <v>5856</v>
      </c>
      <c r="S10976" t="s">
        <v>5857</v>
      </c>
    </row>
    <row r="10977" spans="1:19" x14ac:dyDescent="0.25">
      <c r="A10977">
        <v>-37.958829999999999</v>
      </c>
      <c r="B10977">
        <v>-67.825000000000003</v>
      </c>
      <c r="C10977" t="s">
        <v>7367</v>
      </c>
      <c r="O10977" t="s">
        <v>5856</v>
      </c>
      <c r="S10977" t="s">
        <v>5857</v>
      </c>
    </row>
    <row r="10978" spans="1:19" x14ac:dyDescent="0.25">
      <c r="A10978">
        <v>-35.498333000000002</v>
      </c>
      <c r="B10978">
        <v>-63.772228800000001</v>
      </c>
      <c r="C10978" t="s">
        <v>7368</v>
      </c>
      <c r="O10978" t="s">
        <v>5856</v>
      </c>
      <c r="S10978" t="s">
        <v>5857</v>
      </c>
    </row>
    <row r="10979" spans="1:19" x14ac:dyDescent="0.25">
      <c r="A10979">
        <v>-36.653515499999997</v>
      </c>
      <c r="B10979">
        <v>-64.323193799999999</v>
      </c>
      <c r="C10979" t="s">
        <v>7369</v>
      </c>
      <c r="F10979" t="s">
        <v>2356</v>
      </c>
      <c r="M10979" t="s">
        <v>5859</v>
      </c>
      <c r="O10979" t="s">
        <v>5856</v>
      </c>
      <c r="S10979" t="s">
        <v>5857</v>
      </c>
    </row>
    <row r="10980" spans="1:19" x14ac:dyDescent="0.25">
      <c r="A10980">
        <v>-37.164375999999997</v>
      </c>
      <c r="B10980">
        <v>-63.414456600000001</v>
      </c>
      <c r="C10980" t="s">
        <v>7370</v>
      </c>
      <c r="O10980" t="s">
        <v>5856</v>
      </c>
      <c r="S10980" t="s">
        <v>5857</v>
      </c>
    </row>
    <row r="10981" spans="1:19" x14ac:dyDescent="0.25">
      <c r="A10981">
        <v>-35.6679879</v>
      </c>
      <c r="B10981">
        <v>-63.766614199999999</v>
      </c>
      <c r="C10981" t="s">
        <v>7371</v>
      </c>
      <c r="F10981" t="s">
        <v>6014</v>
      </c>
      <c r="O10981" t="s">
        <v>5856</v>
      </c>
      <c r="S10981" t="s">
        <v>5857</v>
      </c>
    </row>
    <row r="10982" spans="1:19" x14ac:dyDescent="0.25">
      <c r="A10982">
        <v>-35.668140700000002</v>
      </c>
      <c r="B10982">
        <v>-63.766681900000002</v>
      </c>
      <c r="C10982" t="s">
        <v>7372</v>
      </c>
      <c r="O10982" t="s">
        <v>5856</v>
      </c>
      <c r="S10982" t="s">
        <v>5857</v>
      </c>
    </row>
    <row r="10983" spans="1:19" x14ac:dyDescent="0.25">
      <c r="A10983">
        <v>-36.601905100000003</v>
      </c>
      <c r="B10983">
        <v>-64.187789699999996</v>
      </c>
      <c r="C10983" t="s">
        <v>7373</v>
      </c>
      <c r="F10983" t="s">
        <v>4220</v>
      </c>
      <c r="M10983" t="s">
        <v>5859</v>
      </c>
      <c r="O10983" t="s">
        <v>5856</v>
      </c>
      <c r="S10983" t="s">
        <v>5857</v>
      </c>
    </row>
    <row r="10984" spans="1:19" x14ac:dyDescent="0.25">
      <c r="A10984">
        <v>-36.001660200000003</v>
      </c>
      <c r="B10984">
        <v>-64.590600300000006</v>
      </c>
      <c r="C10984" t="s">
        <v>7374</v>
      </c>
      <c r="O10984" t="s">
        <v>5856</v>
      </c>
      <c r="S10984" t="s">
        <v>5857</v>
      </c>
    </row>
    <row r="10985" spans="1:19" x14ac:dyDescent="0.25">
      <c r="A10985">
        <v>-36.5753907</v>
      </c>
      <c r="B10985">
        <v>-64.1589508</v>
      </c>
      <c r="C10985" t="s">
        <v>7375</v>
      </c>
      <c r="F10985" t="s">
        <v>7376</v>
      </c>
      <c r="M10985" t="s">
        <v>5859</v>
      </c>
      <c r="O10985" t="s">
        <v>5856</v>
      </c>
      <c r="S10985" t="s">
        <v>5857</v>
      </c>
    </row>
    <row r="10986" spans="1:19" x14ac:dyDescent="0.25">
      <c r="A10986">
        <v>-36.189195400000003</v>
      </c>
      <c r="B10986">
        <v>-65.288259699999998</v>
      </c>
      <c r="C10986" t="s">
        <v>7377</v>
      </c>
      <c r="O10986" t="s">
        <v>5856</v>
      </c>
      <c r="S10986" t="s">
        <v>5857</v>
      </c>
    </row>
    <row r="10987" spans="1:19" x14ac:dyDescent="0.25">
      <c r="A10987">
        <v>-35.039643599999998</v>
      </c>
      <c r="B10987">
        <v>-64.259860000000003</v>
      </c>
      <c r="C10987" t="s">
        <v>7378</v>
      </c>
      <c r="F10987" t="s">
        <v>7161</v>
      </c>
      <c r="M10987" t="s">
        <v>1080</v>
      </c>
      <c r="O10987" t="s">
        <v>5856</v>
      </c>
      <c r="S10987" t="s">
        <v>5857</v>
      </c>
    </row>
    <row r="10988" spans="1:19" x14ac:dyDescent="0.25">
      <c r="A10988">
        <v>-37.105770200000002</v>
      </c>
      <c r="B10988">
        <v>-65.579816100000002</v>
      </c>
      <c r="C10988" t="s">
        <v>7379</v>
      </c>
      <c r="F10988" t="s">
        <v>2356</v>
      </c>
      <c r="O10988" t="s">
        <v>5856</v>
      </c>
      <c r="S10988" t="s">
        <v>5857</v>
      </c>
    </row>
    <row r="10989" spans="1:19" x14ac:dyDescent="0.25">
      <c r="A10989">
        <v>-37.356878799999997</v>
      </c>
      <c r="B10989">
        <v>-64.535450499999996</v>
      </c>
      <c r="C10989" t="s">
        <v>7380</v>
      </c>
      <c r="F10989" t="s">
        <v>7381</v>
      </c>
      <c r="O10989" t="s">
        <v>5856</v>
      </c>
      <c r="S10989" t="s">
        <v>5857</v>
      </c>
    </row>
    <row r="10990" spans="1:19" x14ac:dyDescent="0.25">
      <c r="A10990">
        <v>-36.6218042</v>
      </c>
      <c r="B10990">
        <v>-64.275522899999999</v>
      </c>
      <c r="C10990" t="s">
        <v>7382</v>
      </c>
      <c r="F10990" t="s">
        <v>7383</v>
      </c>
      <c r="M10990" t="s">
        <v>1080</v>
      </c>
      <c r="O10990" t="s">
        <v>5856</v>
      </c>
      <c r="S10990" t="s">
        <v>5857</v>
      </c>
    </row>
    <row r="10991" spans="1:19" x14ac:dyDescent="0.25">
      <c r="A10991">
        <v>-35.687388800000001</v>
      </c>
      <c r="B10991">
        <v>-63.757133500000002</v>
      </c>
      <c r="C10991" t="s">
        <v>7384</v>
      </c>
      <c r="F10991" t="s">
        <v>7385</v>
      </c>
      <c r="M10991" t="s">
        <v>5859</v>
      </c>
      <c r="O10991" t="s">
        <v>5856</v>
      </c>
      <c r="S10991" t="s">
        <v>5857</v>
      </c>
    </row>
    <row r="10992" spans="1:19" x14ac:dyDescent="0.25">
      <c r="A10992">
        <v>-37.380532199999998</v>
      </c>
      <c r="B10992">
        <v>-65.478965200000005</v>
      </c>
      <c r="C10992" t="s">
        <v>7386</v>
      </c>
      <c r="F10992" t="s">
        <v>2356</v>
      </c>
      <c r="O10992" t="s">
        <v>5856</v>
      </c>
      <c r="S10992" t="s">
        <v>5857</v>
      </c>
    </row>
    <row r="10993" spans="1:19" x14ac:dyDescent="0.25">
      <c r="A10993">
        <v>-35.707499599999998</v>
      </c>
      <c r="B10993">
        <v>-63.749334500000003</v>
      </c>
      <c r="C10993" t="s">
        <v>7387</v>
      </c>
      <c r="F10993" t="s">
        <v>7388</v>
      </c>
      <c r="M10993" t="s">
        <v>5859</v>
      </c>
      <c r="O10993" t="s">
        <v>5856</v>
      </c>
      <c r="S10993" t="s">
        <v>5857</v>
      </c>
    </row>
    <row r="10994" spans="1:19" x14ac:dyDescent="0.25">
      <c r="A10994">
        <v>-36.471500800000001</v>
      </c>
      <c r="B10994">
        <v>-65.342913999999993</v>
      </c>
      <c r="C10994" t="s">
        <v>7389</v>
      </c>
      <c r="F10994" t="s">
        <v>2356</v>
      </c>
      <c r="M10994" t="s">
        <v>5893</v>
      </c>
      <c r="O10994" t="s">
        <v>5856</v>
      </c>
      <c r="S10994" t="s">
        <v>5857</v>
      </c>
    </row>
    <row r="10995" spans="1:19" x14ac:dyDescent="0.25">
      <c r="A10995">
        <v>-36.501983299999999</v>
      </c>
      <c r="B10995">
        <v>-63.943397699999998</v>
      </c>
      <c r="C10995" t="s">
        <v>7390</v>
      </c>
      <c r="F10995" t="s">
        <v>7391</v>
      </c>
      <c r="M10995" t="s">
        <v>5893</v>
      </c>
      <c r="O10995" t="s">
        <v>5856</v>
      </c>
      <c r="S10995" t="s">
        <v>5857</v>
      </c>
    </row>
    <row r="10996" spans="1:19" x14ac:dyDescent="0.25">
      <c r="A10996">
        <v>-35.139546099999997</v>
      </c>
      <c r="B10996">
        <v>-64.098405600000007</v>
      </c>
      <c r="C10996" t="s">
        <v>7392</v>
      </c>
      <c r="F10996" t="s">
        <v>2356</v>
      </c>
      <c r="O10996" t="s">
        <v>5856</v>
      </c>
      <c r="S10996" t="s">
        <v>5857</v>
      </c>
    </row>
    <row r="10997" spans="1:19" x14ac:dyDescent="0.25">
      <c r="A10997">
        <v>-37.665423699999998</v>
      </c>
      <c r="B10997">
        <v>-63.536527499999998</v>
      </c>
      <c r="C10997" t="s">
        <v>7393</v>
      </c>
      <c r="O10997" t="s">
        <v>5856</v>
      </c>
      <c r="S10997" t="s">
        <v>5857</v>
      </c>
    </row>
    <row r="10998" spans="1:19" x14ac:dyDescent="0.25">
      <c r="A10998">
        <v>-35.909527400000002</v>
      </c>
      <c r="B10998">
        <v>-64.288161500000001</v>
      </c>
      <c r="C10998" t="s">
        <v>7394</v>
      </c>
      <c r="O10998" t="s">
        <v>5856</v>
      </c>
      <c r="S10998" t="s">
        <v>5857</v>
      </c>
    </row>
    <row r="10999" spans="1:19" x14ac:dyDescent="0.25">
      <c r="A10999">
        <v>-36.207890200000001</v>
      </c>
      <c r="B10999">
        <v>-65.098986100000005</v>
      </c>
      <c r="C10999" t="s">
        <v>7395</v>
      </c>
      <c r="O10999" t="s">
        <v>5856</v>
      </c>
      <c r="S10999" t="s">
        <v>5857</v>
      </c>
    </row>
    <row r="11000" spans="1:19" x14ac:dyDescent="0.25">
      <c r="A11000">
        <v>-35.912910699999998</v>
      </c>
      <c r="B11000">
        <v>-64.304489799999999</v>
      </c>
      <c r="C11000" t="s">
        <v>7396</v>
      </c>
      <c r="O11000" t="s">
        <v>5856</v>
      </c>
      <c r="S11000" t="s">
        <v>5857</v>
      </c>
    </row>
    <row r="11001" spans="1:19" x14ac:dyDescent="0.25">
      <c r="A11001">
        <v>-35.1829447</v>
      </c>
      <c r="B11001">
        <v>-64.058151899999999</v>
      </c>
      <c r="C11001" t="s">
        <v>7397</v>
      </c>
      <c r="F11001" t="s">
        <v>6884</v>
      </c>
      <c r="M11001" t="s">
        <v>5859</v>
      </c>
      <c r="O11001" t="s">
        <v>5856</v>
      </c>
      <c r="S11001" t="s">
        <v>5857</v>
      </c>
    </row>
    <row r="11002" spans="1:19" x14ac:dyDescent="0.25">
      <c r="A11002">
        <v>-36.394915599999997</v>
      </c>
      <c r="B11002">
        <v>-63.438122900000003</v>
      </c>
      <c r="C11002" t="s">
        <v>7398</v>
      </c>
      <c r="F11002" t="s">
        <v>7399</v>
      </c>
      <c r="M11002" t="s">
        <v>5893</v>
      </c>
      <c r="O11002" t="s">
        <v>5856</v>
      </c>
      <c r="S11002" t="s">
        <v>5857</v>
      </c>
    </row>
    <row r="11003" spans="1:19" x14ac:dyDescent="0.25">
      <c r="A11003">
        <v>-35.144617199999999</v>
      </c>
      <c r="B11003">
        <v>-64.501055600000001</v>
      </c>
      <c r="C11003" t="s">
        <v>7400</v>
      </c>
      <c r="O11003" t="s">
        <v>5856</v>
      </c>
      <c r="S11003" t="s">
        <v>5857</v>
      </c>
    </row>
    <row r="11004" spans="1:19" x14ac:dyDescent="0.25">
      <c r="A11004">
        <v>-37.162999999999997</v>
      </c>
      <c r="B11004">
        <v>-65.816000000000003</v>
      </c>
      <c r="C11004" t="s">
        <v>7401</v>
      </c>
      <c r="O11004" t="s">
        <v>5856</v>
      </c>
      <c r="S11004" t="s">
        <v>5857</v>
      </c>
    </row>
    <row r="11005" spans="1:19" x14ac:dyDescent="0.25">
      <c r="A11005">
        <v>-36.8086743</v>
      </c>
      <c r="B11005">
        <v>-63.853990899999999</v>
      </c>
      <c r="C11005" t="s">
        <v>7402</v>
      </c>
      <c r="F11005" t="s">
        <v>7403</v>
      </c>
      <c r="O11005" t="s">
        <v>5856</v>
      </c>
      <c r="S11005" t="s">
        <v>5857</v>
      </c>
    </row>
    <row r="11006" spans="1:19" x14ac:dyDescent="0.25">
      <c r="A11006">
        <v>-35.2720634</v>
      </c>
      <c r="B11006">
        <v>-63.815751300000002</v>
      </c>
      <c r="C11006" t="s">
        <v>7404</v>
      </c>
      <c r="O11006" t="s">
        <v>5856</v>
      </c>
      <c r="S11006" t="s">
        <v>5857</v>
      </c>
    </row>
    <row r="11007" spans="1:19" x14ac:dyDescent="0.25">
      <c r="A11007">
        <v>-36.832223800000001</v>
      </c>
      <c r="B11007">
        <v>-64.566677299999995</v>
      </c>
      <c r="C11007" t="s">
        <v>7405</v>
      </c>
      <c r="O11007" t="s">
        <v>5856</v>
      </c>
      <c r="S11007" t="s">
        <v>5857</v>
      </c>
    </row>
    <row r="11008" spans="1:19" x14ac:dyDescent="0.25">
      <c r="A11008">
        <v>-37.164293299999997</v>
      </c>
      <c r="B11008">
        <v>-63.430094400000002</v>
      </c>
      <c r="C11008" t="s">
        <v>7406</v>
      </c>
      <c r="O11008" t="s">
        <v>5856</v>
      </c>
      <c r="S11008" t="s">
        <v>5857</v>
      </c>
    </row>
    <row r="11009" spans="1:19" x14ac:dyDescent="0.25">
      <c r="A11009">
        <v>-35.639398399999997</v>
      </c>
      <c r="B11009">
        <v>-64.355118500000003</v>
      </c>
      <c r="C11009" t="s">
        <v>7407</v>
      </c>
      <c r="O11009" t="s">
        <v>5856</v>
      </c>
      <c r="S11009" t="s">
        <v>5857</v>
      </c>
    </row>
    <row r="11010" spans="1:19" x14ac:dyDescent="0.25">
      <c r="A11010">
        <v>-36.634944900000001</v>
      </c>
      <c r="B11010">
        <v>-64.296110200000001</v>
      </c>
      <c r="C11010" t="s">
        <v>7408</v>
      </c>
      <c r="F11010" t="s">
        <v>7409</v>
      </c>
      <c r="M11010" t="s">
        <v>1080</v>
      </c>
      <c r="O11010" t="s">
        <v>5856</v>
      </c>
      <c r="S11010" t="s">
        <v>5857</v>
      </c>
    </row>
    <row r="11011" spans="1:19" x14ac:dyDescent="0.25">
      <c r="A11011">
        <v>-36.651261099999999</v>
      </c>
      <c r="B11011">
        <v>-64.332235600000004</v>
      </c>
      <c r="C11011" t="s">
        <v>7410</v>
      </c>
      <c r="F11011" t="s">
        <v>1388</v>
      </c>
      <c r="O11011" t="s">
        <v>5856</v>
      </c>
      <c r="S11011" t="s">
        <v>5857</v>
      </c>
    </row>
    <row r="11012" spans="1:19" x14ac:dyDescent="0.25">
      <c r="A11012">
        <v>-35.819406100000002</v>
      </c>
      <c r="B11012">
        <v>-64.009391399999998</v>
      </c>
      <c r="C11012" t="s">
        <v>7411</v>
      </c>
      <c r="F11012" t="s">
        <v>7412</v>
      </c>
      <c r="M11012" t="s">
        <v>5859</v>
      </c>
      <c r="O11012" t="s">
        <v>5856</v>
      </c>
      <c r="S11012" t="s">
        <v>5857</v>
      </c>
    </row>
    <row r="11013" spans="1:19" x14ac:dyDescent="0.25">
      <c r="A11013">
        <v>-38.269005</v>
      </c>
      <c r="B11013">
        <v>-63.444437000000001</v>
      </c>
      <c r="C11013" t="s">
        <v>7413</v>
      </c>
      <c r="O11013" t="s">
        <v>5856</v>
      </c>
      <c r="S11013" t="s">
        <v>5857</v>
      </c>
    </row>
    <row r="11014" spans="1:19" x14ac:dyDescent="0.25">
      <c r="A11014">
        <v>-37.366736099999997</v>
      </c>
      <c r="B11014">
        <v>-64.608630500000004</v>
      </c>
      <c r="C11014" t="s">
        <v>7414</v>
      </c>
      <c r="F11014" t="s">
        <v>7415</v>
      </c>
      <c r="M11014" t="s">
        <v>5868</v>
      </c>
      <c r="O11014" t="s">
        <v>5856</v>
      </c>
      <c r="S11014" t="s">
        <v>5857</v>
      </c>
    </row>
    <row r="11015" spans="1:19" x14ac:dyDescent="0.25">
      <c r="A11015">
        <v>-37.903798500000001</v>
      </c>
      <c r="B11015">
        <v>-63.856188799999998</v>
      </c>
      <c r="C11015" t="s">
        <v>7416</v>
      </c>
      <c r="O11015" t="s">
        <v>5856</v>
      </c>
      <c r="S11015" t="s">
        <v>5857</v>
      </c>
    </row>
    <row r="11016" spans="1:19" x14ac:dyDescent="0.25">
      <c r="A11016">
        <v>-36.249198</v>
      </c>
      <c r="B11016">
        <v>-65.465061899999995</v>
      </c>
      <c r="C11016" t="s">
        <v>7417</v>
      </c>
      <c r="F11016" t="s">
        <v>2356</v>
      </c>
      <c r="M11016" t="s">
        <v>5893</v>
      </c>
      <c r="O11016" t="s">
        <v>5856</v>
      </c>
      <c r="S11016" t="s">
        <v>5857</v>
      </c>
    </row>
    <row r="11017" spans="1:19" x14ac:dyDescent="0.25">
      <c r="A11017">
        <v>-37.341361999999997</v>
      </c>
      <c r="B11017">
        <v>-65.787169000000006</v>
      </c>
      <c r="C11017" t="s">
        <v>7418</v>
      </c>
      <c r="N11017" t="s">
        <v>5946</v>
      </c>
      <c r="O11017" t="s">
        <v>5856</v>
      </c>
      <c r="S11017" t="s">
        <v>5857</v>
      </c>
    </row>
    <row r="11018" spans="1:19" x14ac:dyDescent="0.25">
      <c r="A11018">
        <v>-35.754873600000003</v>
      </c>
      <c r="B11018">
        <v>-63.717570700000003</v>
      </c>
      <c r="C11018" t="s">
        <v>7419</v>
      </c>
      <c r="F11018" t="s">
        <v>2356</v>
      </c>
      <c r="M11018" t="s">
        <v>5859</v>
      </c>
      <c r="O11018" t="s">
        <v>5856</v>
      </c>
      <c r="S11018" t="s">
        <v>5857</v>
      </c>
    </row>
    <row r="11019" spans="1:19" x14ac:dyDescent="0.25">
      <c r="A11019">
        <v>-37.377006399999999</v>
      </c>
      <c r="B11019">
        <v>-64.588469799999999</v>
      </c>
      <c r="C11019" t="s">
        <v>7420</v>
      </c>
      <c r="O11019" t="s">
        <v>5856</v>
      </c>
      <c r="S11019" t="s">
        <v>5857</v>
      </c>
    </row>
    <row r="11020" spans="1:19" x14ac:dyDescent="0.25">
      <c r="A11020">
        <v>-35.022841999999997</v>
      </c>
      <c r="B11020">
        <v>-63.910237199999997</v>
      </c>
      <c r="C11020" t="s">
        <v>7421</v>
      </c>
      <c r="O11020" t="s">
        <v>5856</v>
      </c>
      <c r="S11020" t="s">
        <v>5857</v>
      </c>
    </row>
    <row r="11021" spans="1:19" x14ac:dyDescent="0.25">
      <c r="A11021">
        <v>-36.676079899999998</v>
      </c>
      <c r="B11021">
        <v>-64.387163099999995</v>
      </c>
      <c r="C11021" t="s">
        <v>7422</v>
      </c>
      <c r="O11021" t="s">
        <v>5856</v>
      </c>
      <c r="S11021" t="s">
        <v>5857</v>
      </c>
    </row>
    <row r="11022" spans="1:19" x14ac:dyDescent="0.25">
      <c r="A11022">
        <v>-36.050667799999999</v>
      </c>
      <c r="B11022">
        <v>-63.574964399999999</v>
      </c>
      <c r="C11022" t="s">
        <v>7423</v>
      </c>
      <c r="F11022" t="s">
        <v>2356</v>
      </c>
      <c r="M11022" t="s">
        <v>5859</v>
      </c>
      <c r="O11022" t="s">
        <v>5856</v>
      </c>
      <c r="S11022" t="s">
        <v>5857</v>
      </c>
    </row>
    <row r="11023" spans="1:19" x14ac:dyDescent="0.25">
      <c r="A11023">
        <v>-36.843341500000001</v>
      </c>
      <c r="B11023">
        <v>-64.752779599999997</v>
      </c>
      <c r="C11023" t="s">
        <v>7424</v>
      </c>
      <c r="O11023" t="s">
        <v>5856</v>
      </c>
      <c r="S11023" t="s">
        <v>5857</v>
      </c>
    </row>
    <row r="11024" spans="1:19" x14ac:dyDescent="0.25">
      <c r="A11024">
        <v>-36.049060500000003</v>
      </c>
      <c r="B11024">
        <v>-63.566424400000002</v>
      </c>
      <c r="C11024" t="s">
        <v>7425</v>
      </c>
      <c r="F11024" t="s">
        <v>2356</v>
      </c>
      <c r="M11024" t="s">
        <v>1080</v>
      </c>
      <c r="O11024" t="s">
        <v>5856</v>
      </c>
      <c r="S11024" t="s">
        <v>5857</v>
      </c>
    </row>
    <row r="11025" spans="1:19" x14ac:dyDescent="0.25">
      <c r="A11025">
        <v>-36.471847199999999</v>
      </c>
      <c r="B11025">
        <v>-65.345124999999996</v>
      </c>
      <c r="C11025" t="s">
        <v>7426</v>
      </c>
      <c r="F11025" t="s">
        <v>3019</v>
      </c>
      <c r="O11025" t="s">
        <v>5856</v>
      </c>
      <c r="S11025" t="s">
        <v>5857</v>
      </c>
    </row>
    <row r="11026" spans="1:19" x14ac:dyDescent="0.25">
      <c r="A11026">
        <v>-36.059712699999999</v>
      </c>
      <c r="B11026">
        <v>-63.564275000000002</v>
      </c>
      <c r="C11026" t="s">
        <v>7427</v>
      </c>
      <c r="F11026" t="s">
        <v>7428</v>
      </c>
      <c r="M11026" t="s">
        <v>1080</v>
      </c>
      <c r="O11026" t="s">
        <v>5856</v>
      </c>
      <c r="S11026" t="s">
        <v>5857</v>
      </c>
    </row>
    <row r="11027" spans="1:19" x14ac:dyDescent="0.25">
      <c r="A11027">
        <v>-35.6763604</v>
      </c>
      <c r="B11027">
        <v>-64.941979799999999</v>
      </c>
      <c r="C11027" t="s">
        <v>7429</v>
      </c>
      <c r="O11027" t="s">
        <v>5856</v>
      </c>
      <c r="S11027" t="s">
        <v>5857</v>
      </c>
    </row>
    <row r="11028" spans="1:19" x14ac:dyDescent="0.25">
      <c r="A11028">
        <v>-36.626863</v>
      </c>
      <c r="B11028">
        <v>-64.246215800000002</v>
      </c>
      <c r="C11028" t="s">
        <v>7430</v>
      </c>
      <c r="F11028" t="s">
        <v>1405</v>
      </c>
      <c r="O11028" t="s">
        <v>5856</v>
      </c>
      <c r="S11028" t="s">
        <v>5857</v>
      </c>
    </row>
    <row r="11029" spans="1:19" x14ac:dyDescent="0.25">
      <c r="A11029">
        <v>-36.229587700000003</v>
      </c>
      <c r="B11029">
        <v>-65.431726100000006</v>
      </c>
      <c r="C11029" t="s">
        <v>7431</v>
      </c>
      <c r="F11029" t="s">
        <v>2356</v>
      </c>
      <c r="M11029" t="s">
        <v>5893</v>
      </c>
      <c r="O11029" t="s">
        <v>5856</v>
      </c>
      <c r="S11029" t="s">
        <v>5857</v>
      </c>
    </row>
    <row r="11030" spans="1:19" x14ac:dyDescent="0.25">
      <c r="A11030">
        <v>-36.713108300000002</v>
      </c>
      <c r="B11030">
        <v>-64.303902100000002</v>
      </c>
      <c r="C11030" t="s">
        <v>7432</v>
      </c>
      <c r="O11030" t="s">
        <v>5856</v>
      </c>
      <c r="S11030" t="s">
        <v>5857</v>
      </c>
    </row>
    <row r="11031" spans="1:19" x14ac:dyDescent="0.25">
      <c r="A11031">
        <v>-36.155079700000002</v>
      </c>
      <c r="B11031">
        <v>-63.5222075</v>
      </c>
      <c r="C11031" t="s">
        <v>7433</v>
      </c>
      <c r="O11031" t="s">
        <v>5856</v>
      </c>
      <c r="S11031" t="s">
        <v>5857</v>
      </c>
    </row>
    <row r="11032" spans="1:19" x14ac:dyDescent="0.25">
      <c r="A11032">
        <v>-38.086395799999998</v>
      </c>
      <c r="B11032">
        <v>-63.431679099999997</v>
      </c>
      <c r="C11032" t="s">
        <v>7434</v>
      </c>
      <c r="O11032" t="s">
        <v>5856</v>
      </c>
      <c r="S11032" t="s">
        <v>5857</v>
      </c>
    </row>
    <row r="11033" spans="1:19" x14ac:dyDescent="0.25">
      <c r="A11033">
        <v>-38.775537999999997</v>
      </c>
      <c r="B11033">
        <v>-64.478849999999994</v>
      </c>
      <c r="C11033" t="s">
        <v>7435</v>
      </c>
      <c r="O11033" t="s">
        <v>5856</v>
      </c>
      <c r="S11033" t="s">
        <v>5857</v>
      </c>
    </row>
    <row r="11034" spans="1:19" x14ac:dyDescent="0.25">
      <c r="A11034">
        <v>-35.805737100000002</v>
      </c>
      <c r="B11034">
        <v>-63.667998300000001</v>
      </c>
      <c r="C11034" t="s">
        <v>7436</v>
      </c>
      <c r="F11034" t="s">
        <v>2356</v>
      </c>
      <c r="M11034" t="s">
        <v>5859</v>
      </c>
      <c r="O11034" t="s">
        <v>5856</v>
      </c>
      <c r="S11034" t="s">
        <v>5857</v>
      </c>
    </row>
    <row r="11035" spans="1:19" x14ac:dyDescent="0.25">
      <c r="A11035">
        <v>-38.076447000000002</v>
      </c>
      <c r="B11035">
        <v>-63.4250331</v>
      </c>
      <c r="C11035" t="s">
        <v>7437</v>
      </c>
      <c r="O11035" t="s">
        <v>5856</v>
      </c>
      <c r="S11035" t="s">
        <v>5857</v>
      </c>
    </row>
    <row r="11036" spans="1:19" x14ac:dyDescent="0.25">
      <c r="A11036">
        <v>-36.2110032</v>
      </c>
      <c r="B11036">
        <v>-64.219872600000002</v>
      </c>
      <c r="C11036" t="s">
        <v>7438</v>
      </c>
      <c r="O11036" t="s">
        <v>5856</v>
      </c>
      <c r="S11036" t="s">
        <v>5857</v>
      </c>
    </row>
    <row r="11037" spans="1:19" x14ac:dyDescent="0.25">
      <c r="A11037">
        <v>-37.404142899999997</v>
      </c>
      <c r="B11037">
        <v>-64.742368400000004</v>
      </c>
      <c r="C11037" t="s">
        <v>7439</v>
      </c>
      <c r="F11037" t="s">
        <v>6629</v>
      </c>
      <c r="M11037" t="s">
        <v>1080</v>
      </c>
      <c r="O11037" t="s">
        <v>5856</v>
      </c>
      <c r="S11037" t="s">
        <v>5857</v>
      </c>
    </row>
    <row r="11038" spans="1:19" x14ac:dyDescent="0.25">
      <c r="A11038">
        <v>-38.038869099999999</v>
      </c>
      <c r="B11038">
        <v>-64.592453599999999</v>
      </c>
      <c r="C11038" t="s">
        <v>7440</v>
      </c>
      <c r="O11038" t="s">
        <v>5856</v>
      </c>
      <c r="S11038" t="s">
        <v>5857</v>
      </c>
    </row>
    <row r="11039" spans="1:19" x14ac:dyDescent="0.25">
      <c r="A11039">
        <v>-35.230888700000001</v>
      </c>
      <c r="B11039">
        <v>-64.862116099999994</v>
      </c>
      <c r="C11039" t="s">
        <v>7441</v>
      </c>
      <c r="O11039" t="s">
        <v>5856</v>
      </c>
      <c r="S11039" t="s">
        <v>5857</v>
      </c>
    </row>
    <row r="11040" spans="1:19" x14ac:dyDescent="0.25">
      <c r="A11040">
        <v>-35.325838699999998</v>
      </c>
      <c r="B11040">
        <v>-63.715837899999997</v>
      </c>
      <c r="C11040" t="s">
        <v>7442</v>
      </c>
      <c r="O11040" t="s">
        <v>5856</v>
      </c>
      <c r="S11040" t="s">
        <v>5857</v>
      </c>
    </row>
    <row r="11041" spans="1:19" x14ac:dyDescent="0.25">
      <c r="A11041">
        <v>-36.642258900000002</v>
      </c>
      <c r="B11041">
        <v>-64.316079900000005</v>
      </c>
      <c r="C11041" t="s">
        <v>7443</v>
      </c>
      <c r="F11041" t="s">
        <v>3069</v>
      </c>
      <c r="M11041" t="s">
        <v>1080</v>
      </c>
      <c r="O11041" t="s">
        <v>5856</v>
      </c>
      <c r="S11041" t="s">
        <v>5857</v>
      </c>
    </row>
    <row r="11042" spans="1:19" x14ac:dyDescent="0.25">
      <c r="A11042">
        <v>-37.359669400000001</v>
      </c>
      <c r="B11042">
        <v>-64.603480500000003</v>
      </c>
      <c r="C11042" t="s">
        <v>7444</v>
      </c>
      <c r="F11042" t="s">
        <v>2356</v>
      </c>
      <c r="M11042" t="s">
        <v>5868</v>
      </c>
      <c r="O11042" t="s">
        <v>5856</v>
      </c>
      <c r="S11042" t="s">
        <v>5857</v>
      </c>
    </row>
    <row r="11043" spans="1:19" x14ac:dyDescent="0.25">
      <c r="A11043">
        <v>-36.5935275</v>
      </c>
      <c r="B11043">
        <v>-64.217899599999996</v>
      </c>
      <c r="C11043" t="s">
        <v>7445</v>
      </c>
      <c r="F11043" t="s">
        <v>7446</v>
      </c>
      <c r="O11043" t="s">
        <v>5856</v>
      </c>
      <c r="S11043" t="s">
        <v>5857</v>
      </c>
    </row>
    <row r="11044" spans="1:19" x14ac:dyDescent="0.25">
      <c r="A11044">
        <v>-35.375542500000002</v>
      </c>
      <c r="B11044">
        <v>-64.287948099999994</v>
      </c>
      <c r="C11044" t="s">
        <v>7447</v>
      </c>
      <c r="O11044" t="s">
        <v>5856</v>
      </c>
      <c r="S11044" t="s">
        <v>5857</v>
      </c>
    </row>
    <row r="11045" spans="1:19" x14ac:dyDescent="0.25">
      <c r="A11045">
        <v>-36.597138999999999</v>
      </c>
      <c r="B11045">
        <v>-68.089444</v>
      </c>
      <c r="C11045" t="s">
        <v>7448</v>
      </c>
      <c r="O11045" t="s">
        <v>5856</v>
      </c>
      <c r="S11045" t="s">
        <v>5857</v>
      </c>
    </row>
    <row r="11046" spans="1:19" x14ac:dyDescent="0.25">
      <c r="A11046">
        <v>-36.645024499999998</v>
      </c>
      <c r="B11046">
        <v>-64.3169544</v>
      </c>
      <c r="C11046" t="s">
        <v>7449</v>
      </c>
      <c r="F11046" t="s">
        <v>7450</v>
      </c>
      <c r="O11046" t="s">
        <v>5856</v>
      </c>
      <c r="S11046" t="s">
        <v>5857</v>
      </c>
    </row>
    <row r="11047" spans="1:19" x14ac:dyDescent="0.25">
      <c r="A11047">
        <v>-35.453061499999997</v>
      </c>
      <c r="B11047">
        <v>-63.769394699999999</v>
      </c>
      <c r="C11047" t="s">
        <v>7451</v>
      </c>
      <c r="O11047" t="s">
        <v>5856</v>
      </c>
      <c r="S11047" t="s">
        <v>5857</v>
      </c>
    </row>
    <row r="11048" spans="1:19" x14ac:dyDescent="0.25">
      <c r="A11048">
        <v>-36.594549999999998</v>
      </c>
      <c r="B11048">
        <v>-64.280799999999999</v>
      </c>
      <c r="C11048" t="s">
        <v>7452</v>
      </c>
      <c r="F11048" t="s">
        <v>2356</v>
      </c>
      <c r="M11048" t="s">
        <v>1080</v>
      </c>
      <c r="O11048" t="s">
        <v>5856</v>
      </c>
      <c r="S11048" t="s">
        <v>5857</v>
      </c>
    </row>
    <row r="11049" spans="1:19" x14ac:dyDescent="0.25">
      <c r="A11049">
        <v>-37.120048199999999</v>
      </c>
      <c r="B11049">
        <v>-64.506891400000001</v>
      </c>
      <c r="C11049" t="s">
        <v>7453</v>
      </c>
      <c r="O11049" t="s">
        <v>5856</v>
      </c>
      <c r="S11049" t="s">
        <v>5857</v>
      </c>
    </row>
    <row r="11050" spans="1:19" x14ac:dyDescent="0.25">
      <c r="A11050">
        <v>-35.1388842</v>
      </c>
      <c r="B11050">
        <v>-63.992305799999997</v>
      </c>
      <c r="C11050" t="s">
        <v>7454</v>
      </c>
      <c r="O11050" t="s">
        <v>5856</v>
      </c>
      <c r="S11050" t="s">
        <v>5857</v>
      </c>
    </row>
    <row r="11051" spans="1:19" x14ac:dyDescent="0.25">
      <c r="A11051">
        <v>-35.026089800000001</v>
      </c>
      <c r="B11051">
        <v>-63.581198299999997</v>
      </c>
      <c r="C11051" t="s">
        <v>7455</v>
      </c>
      <c r="O11051" t="s">
        <v>5856</v>
      </c>
      <c r="S11051" t="s">
        <v>5857</v>
      </c>
    </row>
    <row r="11052" spans="1:19" x14ac:dyDescent="0.25">
      <c r="A11052">
        <v>-37.1236964</v>
      </c>
      <c r="B11052">
        <v>-63.640592099999999</v>
      </c>
      <c r="C11052" t="s">
        <v>7456</v>
      </c>
      <c r="F11052" t="s">
        <v>7457</v>
      </c>
      <c r="O11052" t="s">
        <v>5856</v>
      </c>
      <c r="S11052" t="s">
        <v>5857</v>
      </c>
    </row>
    <row r="11053" spans="1:19" x14ac:dyDescent="0.25">
      <c r="A11053">
        <v>-35.703792</v>
      </c>
      <c r="B11053">
        <v>-65.1014117</v>
      </c>
      <c r="C11053" t="s">
        <v>7458</v>
      </c>
      <c r="O11053" t="s">
        <v>5856</v>
      </c>
      <c r="S11053" t="s">
        <v>5857</v>
      </c>
    </row>
    <row r="11054" spans="1:19" x14ac:dyDescent="0.25">
      <c r="A11054">
        <v>-37.144192799999999</v>
      </c>
      <c r="B11054">
        <v>-64.011890699999995</v>
      </c>
      <c r="C11054" t="s">
        <v>7459</v>
      </c>
      <c r="F11054" t="s">
        <v>5974</v>
      </c>
      <c r="O11054" t="s">
        <v>5856</v>
      </c>
      <c r="S11054" t="s">
        <v>5857</v>
      </c>
    </row>
    <row r="11055" spans="1:19" x14ac:dyDescent="0.25">
      <c r="A11055">
        <v>-36.778897200000003</v>
      </c>
      <c r="B11055">
        <v>-64.507778900000005</v>
      </c>
      <c r="C11055" t="s">
        <v>7460</v>
      </c>
      <c r="O11055" t="s">
        <v>5856</v>
      </c>
      <c r="S11055" t="s">
        <v>5857</v>
      </c>
    </row>
    <row r="11056" spans="1:19" x14ac:dyDescent="0.25">
      <c r="A11056">
        <v>-37.423000000000002</v>
      </c>
      <c r="B11056">
        <v>-67.965000000000003</v>
      </c>
      <c r="C11056" t="s">
        <v>7461</v>
      </c>
      <c r="O11056" t="s">
        <v>5856</v>
      </c>
      <c r="S11056" t="s">
        <v>5857</v>
      </c>
    </row>
    <row r="11057" spans="1:19" x14ac:dyDescent="0.25">
      <c r="A11057">
        <v>-36.631974999999997</v>
      </c>
      <c r="B11057">
        <v>-63.384305500000004</v>
      </c>
      <c r="C11057" t="s">
        <v>7462</v>
      </c>
      <c r="O11057" t="s">
        <v>5856</v>
      </c>
      <c r="S11057" t="s">
        <v>5857</v>
      </c>
    </row>
    <row r="11058" spans="1:19" x14ac:dyDescent="0.25">
      <c r="A11058">
        <v>-35.081944999999997</v>
      </c>
      <c r="B11058">
        <v>-64.535095200000001</v>
      </c>
      <c r="C11058" t="s">
        <v>7463</v>
      </c>
      <c r="O11058" t="s">
        <v>5856</v>
      </c>
      <c r="S11058" t="s">
        <v>5857</v>
      </c>
    </row>
    <row r="11059" spans="1:19" x14ac:dyDescent="0.25">
      <c r="A11059">
        <v>-35.923355399999998</v>
      </c>
      <c r="B11059">
        <v>-64.307796800000006</v>
      </c>
      <c r="C11059" t="s">
        <v>7464</v>
      </c>
      <c r="O11059" t="s">
        <v>5856</v>
      </c>
      <c r="S11059" t="s">
        <v>5857</v>
      </c>
    </row>
    <row r="11060" spans="1:19" x14ac:dyDescent="0.25">
      <c r="A11060">
        <v>-36.520991299999999</v>
      </c>
      <c r="B11060">
        <v>-63.986655800000001</v>
      </c>
      <c r="C11060" t="s">
        <v>7465</v>
      </c>
      <c r="F11060" t="s">
        <v>7466</v>
      </c>
      <c r="M11060" t="s">
        <v>5859</v>
      </c>
      <c r="O11060" t="s">
        <v>5856</v>
      </c>
      <c r="S11060" t="s">
        <v>5857</v>
      </c>
    </row>
    <row r="11061" spans="1:19" x14ac:dyDescent="0.25">
      <c r="A11061">
        <v>-36.844444500000002</v>
      </c>
      <c r="B11061">
        <v>-65.779455100000007</v>
      </c>
      <c r="C11061" t="s">
        <v>7467</v>
      </c>
      <c r="O11061" t="s">
        <v>5856</v>
      </c>
      <c r="S11061" t="s">
        <v>5857</v>
      </c>
    </row>
    <row r="11062" spans="1:19" x14ac:dyDescent="0.25">
      <c r="A11062">
        <v>-35.053893199999997</v>
      </c>
      <c r="B11062">
        <v>-64.632782000000006</v>
      </c>
      <c r="C11062" t="s">
        <v>7468</v>
      </c>
      <c r="O11062" t="s">
        <v>5856</v>
      </c>
      <c r="S11062" t="s">
        <v>5857</v>
      </c>
    </row>
    <row r="11063" spans="1:19" x14ac:dyDescent="0.25">
      <c r="A11063">
        <v>-35.071099699999998</v>
      </c>
      <c r="B11063">
        <v>-64.643293299999996</v>
      </c>
      <c r="C11063" t="s">
        <v>7469</v>
      </c>
      <c r="O11063" t="s">
        <v>5856</v>
      </c>
      <c r="S11063" t="s">
        <v>5857</v>
      </c>
    </row>
    <row r="11064" spans="1:19" x14ac:dyDescent="0.25">
      <c r="A11064">
        <v>-36.585225100000002</v>
      </c>
      <c r="B11064">
        <v>-64.225266500000004</v>
      </c>
      <c r="C11064" t="s">
        <v>7470</v>
      </c>
      <c r="F11064" t="s">
        <v>7471</v>
      </c>
      <c r="M11064" t="s">
        <v>5859</v>
      </c>
      <c r="O11064" t="s">
        <v>5856</v>
      </c>
      <c r="S11064" t="s">
        <v>5857</v>
      </c>
    </row>
    <row r="11065" spans="1:19" x14ac:dyDescent="0.25">
      <c r="A11065">
        <v>-38.035865000000001</v>
      </c>
      <c r="B11065">
        <v>-65.440168999999997</v>
      </c>
      <c r="C11065" t="s">
        <v>7472</v>
      </c>
      <c r="N11065" t="s">
        <v>5946</v>
      </c>
      <c r="O11065" t="s">
        <v>5856</v>
      </c>
      <c r="S11065" t="s">
        <v>5857</v>
      </c>
    </row>
    <row r="11066" spans="1:19" x14ac:dyDescent="0.25">
      <c r="A11066">
        <v>-35.272044800000003</v>
      </c>
      <c r="B11066">
        <v>-63.8157189</v>
      </c>
      <c r="C11066" t="s">
        <v>7473</v>
      </c>
      <c r="O11066" t="s">
        <v>5856</v>
      </c>
      <c r="S11066" t="s">
        <v>5857</v>
      </c>
    </row>
    <row r="11067" spans="1:19" x14ac:dyDescent="0.25">
      <c r="A11067">
        <v>-36.852844900000001</v>
      </c>
      <c r="B11067">
        <v>-63.666681699999998</v>
      </c>
      <c r="C11067" t="s">
        <v>7474</v>
      </c>
      <c r="F11067" t="s">
        <v>2356</v>
      </c>
      <c r="M11067" t="s">
        <v>5868</v>
      </c>
      <c r="O11067" t="s">
        <v>5856</v>
      </c>
      <c r="S11067" t="s">
        <v>5857</v>
      </c>
    </row>
    <row r="11068" spans="1:19" x14ac:dyDescent="0.25">
      <c r="A11068">
        <v>-36.8399334</v>
      </c>
      <c r="B11068">
        <v>-63.524348699999997</v>
      </c>
      <c r="C11068" t="s">
        <v>7475</v>
      </c>
      <c r="F11068" t="s">
        <v>7476</v>
      </c>
      <c r="O11068" t="s">
        <v>5856</v>
      </c>
      <c r="S11068" t="s">
        <v>5857</v>
      </c>
    </row>
    <row r="11069" spans="1:19" x14ac:dyDescent="0.25">
      <c r="A11069">
        <v>-36.214131399999999</v>
      </c>
      <c r="B11069">
        <v>-65.105664700000005</v>
      </c>
      <c r="C11069" t="s">
        <v>7477</v>
      </c>
      <c r="O11069" t="s">
        <v>5856</v>
      </c>
      <c r="S11069" t="s">
        <v>5857</v>
      </c>
    </row>
    <row r="11070" spans="1:19" x14ac:dyDescent="0.25">
      <c r="A11070">
        <v>-36.644995999999999</v>
      </c>
      <c r="B11070">
        <v>-64.329253899999998</v>
      </c>
      <c r="C11070" t="s">
        <v>7478</v>
      </c>
      <c r="F11070" t="s">
        <v>3068</v>
      </c>
      <c r="M11070" t="s">
        <v>1080</v>
      </c>
      <c r="O11070" t="s">
        <v>5856</v>
      </c>
      <c r="S11070" t="s">
        <v>5857</v>
      </c>
    </row>
    <row r="11071" spans="1:19" x14ac:dyDescent="0.25">
      <c r="A11071">
        <v>-35.676483099999999</v>
      </c>
      <c r="B11071">
        <v>-64.941580599999995</v>
      </c>
      <c r="C11071" t="s">
        <v>7479</v>
      </c>
      <c r="O11071" t="s">
        <v>5856</v>
      </c>
      <c r="S11071" t="s">
        <v>5857</v>
      </c>
    </row>
    <row r="11072" spans="1:19" x14ac:dyDescent="0.25">
      <c r="A11072">
        <v>-35.063388799999998</v>
      </c>
      <c r="B11072">
        <v>-64.233597200000006</v>
      </c>
      <c r="C11072" t="s">
        <v>7480</v>
      </c>
      <c r="F11072" t="s">
        <v>2356</v>
      </c>
      <c r="M11072" t="s">
        <v>5859</v>
      </c>
      <c r="O11072" t="s">
        <v>5856</v>
      </c>
      <c r="S11072" t="s">
        <v>5857</v>
      </c>
    </row>
    <row r="11073" spans="1:19" x14ac:dyDescent="0.25">
      <c r="A11073">
        <v>-35.787504200000001</v>
      </c>
      <c r="B11073">
        <v>-63.684171900000003</v>
      </c>
      <c r="C11073" t="s">
        <v>7481</v>
      </c>
      <c r="O11073" t="s">
        <v>5856</v>
      </c>
      <c r="S11073" t="s">
        <v>5857</v>
      </c>
    </row>
    <row r="11074" spans="1:19" x14ac:dyDescent="0.25">
      <c r="A11074">
        <v>-36.849945200000001</v>
      </c>
      <c r="B11074">
        <v>-64.541344899999999</v>
      </c>
      <c r="C11074" t="s">
        <v>7482</v>
      </c>
      <c r="O11074" t="s">
        <v>5856</v>
      </c>
      <c r="S11074" t="s">
        <v>5857</v>
      </c>
    </row>
    <row r="11075" spans="1:19" x14ac:dyDescent="0.25">
      <c r="A11075">
        <v>-37.367182999999997</v>
      </c>
      <c r="B11075">
        <v>-64.600184999999996</v>
      </c>
      <c r="C11075" t="s">
        <v>7483</v>
      </c>
      <c r="F11075" t="s">
        <v>1690</v>
      </c>
      <c r="O11075" t="s">
        <v>5856</v>
      </c>
      <c r="S11075" t="s">
        <v>5857</v>
      </c>
    </row>
    <row r="11076" spans="1:19" x14ac:dyDescent="0.25">
      <c r="A11076">
        <v>-36.856587099999999</v>
      </c>
      <c r="B11076">
        <v>-63.686785899999997</v>
      </c>
      <c r="C11076" t="s">
        <v>7484</v>
      </c>
      <c r="F11076" t="s">
        <v>7485</v>
      </c>
      <c r="O11076" t="s">
        <v>5856</v>
      </c>
      <c r="S11076" t="s">
        <v>5857</v>
      </c>
    </row>
    <row r="11077" spans="1:19" x14ac:dyDescent="0.25">
      <c r="A11077">
        <v>-35.930472999999999</v>
      </c>
      <c r="B11077">
        <v>-64.296312900000004</v>
      </c>
      <c r="C11077" t="s">
        <v>7486</v>
      </c>
      <c r="O11077" t="s">
        <v>5856</v>
      </c>
      <c r="S11077" t="s">
        <v>5857</v>
      </c>
    </row>
    <row r="11078" spans="1:19" x14ac:dyDescent="0.25">
      <c r="A11078">
        <v>-35.301113200000003</v>
      </c>
      <c r="B11078">
        <v>-63.693059400000003</v>
      </c>
      <c r="C11078" t="s">
        <v>7487</v>
      </c>
      <c r="O11078" t="s">
        <v>5856</v>
      </c>
      <c r="S11078" t="s">
        <v>5857</v>
      </c>
    </row>
    <row r="11079" spans="1:19" x14ac:dyDescent="0.25">
      <c r="A11079">
        <v>-36.5223291</v>
      </c>
      <c r="B11079">
        <v>-64.007407999999998</v>
      </c>
      <c r="C11079" t="s">
        <v>7488</v>
      </c>
      <c r="F11079" t="s">
        <v>6014</v>
      </c>
      <c r="M11079" t="s">
        <v>1080</v>
      </c>
      <c r="O11079" t="s">
        <v>5856</v>
      </c>
      <c r="S11079" t="s">
        <v>5857</v>
      </c>
    </row>
    <row r="11080" spans="1:19" x14ac:dyDescent="0.25">
      <c r="A11080">
        <v>-35.667721700000001</v>
      </c>
      <c r="B11080">
        <v>-63.758737500000002</v>
      </c>
      <c r="C11080" t="s">
        <v>7489</v>
      </c>
      <c r="F11080" t="s">
        <v>7490</v>
      </c>
      <c r="O11080" t="s">
        <v>5856</v>
      </c>
      <c r="S11080" t="s">
        <v>5857</v>
      </c>
    </row>
    <row r="11081" spans="1:19" x14ac:dyDescent="0.25">
      <c r="A11081">
        <v>-35.662206300000001</v>
      </c>
      <c r="B11081">
        <v>-63.723654000000003</v>
      </c>
      <c r="C11081" t="s">
        <v>7491</v>
      </c>
      <c r="F11081" t="s">
        <v>2356</v>
      </c>
      <c r="M11081" t="s">
        <v>5859</v>
      </c>
      <c r="O11081" t="s">
        <v>5856</v>
      </c>
      <c r="S11081" t="s">
        <v>5857</v>
      </c>
    </row>
    <row r="11082" spans="1:19" x14ac:dyDescent="0.25">
      <c r="A11082">
        <v>-35.562392199999998</v>
      </c>
      <c r="B11082">
        <v>-63.811216199999997</v>
      </c>
      <c r="C11082" t="s">
        <v>7492</v>
      </c>
      <c r="F11082" t="s">
        <v>7493</v>
      </c>
      <c r="M11082" t="s">
        <v>5859</v>
      </c>
      <c r="O11082" t="s">
        <v>5856</v>
      </c>
      <c r="S11082" t="s">
        <v>5857</v>
      </c>
    </row>
    <row r="11083" spans="1:19" x14ac:dyDescent="0.25">
      <c r="A11083">
        <v>-36.840285199999997</v>
      </c>
      <c r="B11083">
        <v>-63.524272699999997</v>
      </c>
      <c r="C11083" t="s">
        <v>7494</v>
      </c>
      <c r="F11083" t="s">
        <v>6037</v>
      </c>
      <c r="M11083" t="s">
        <v>1080</v>
      </c>
      <c r="O11083" t="s">
        <v>5856</v>
      </c>
      <c r="S11083" t="s">
        <v>5857</v>
      </c>
    </row>
    <row r="11084" spans="1:19" x14ac:dyDescent="0.25">
      <c r="A11084">
        <v>-36.567642300000003</v>
      </c>
      <c r="B11084">
        <v>-64.168073300000003</v>
      </c>
      <c r="C11084" t="s">
        <v>7495</v>
      </c>
      <c r="F11084" t="s">
        <v>7446</v>
      </c>
      <c r="M11084" t="s">
        <v>5859</v>
      </c>
      <c r="O11084" t="s">
        <v>5856</v>
      </c>
      <c r="S11084" t="s">
        <v>5857</v>
      </c>
    </row>
    <row r="11085" spans="1:19" x14ac:dyDescent="0.25">
      <c r="A11085">
        <v>-36.650690699999998</v>
      </c>
      <c r="B11085">
        <v>-64.319533399999997</v>
      </c>
      <c r="C11085" t="s">
        <v>7496</v>
      </c>
      <c r="F11085" t="s">
        <v>2356</v>
      </c>
      <c r="M11085" t="s">
        <v>5859</v>
      </c>
      <c r="O11085" t="s">
        <v>5856</v>
      </c>
      <c r="S11085" t="s">
        <v>5857</v>
      </c>
    </row>
    <row r="11086" spans="1:19" x14ac:dyDescent="0.25">
      <c r="A11086">
        <v>-35.452786099999997</v>
      </c>
      <c r="B11086">
        <v>-63.8047282</v>
      </c>
      <c r="C11086" t="s">
        <v>7497</v>
      </c>
      <c r="O11086" t="s">
        <v>5856</v>
      </c>
      <c r="S11086" t="s">
        <v>5857</v>
      </c>
    </row>
    <row r="11087" spans="1:19" x14ac:dyDescent="0.25">
      <c r="A11087">
        <v>-37.980582300000002</v>
      </c>
      <c r="B11087">
        <v>-63.594928000000003</v>
      </c>
      <c r="C11087" t="s">
        <v>7498</v>
      </c>
      <c r="O11087" t="s">
        <v>5856</v>
      </c>
      <c r="S11087" t="s">
        <v>5857</v>
      </c>
    </row>
    <row r="11088" spans="1:19" x14ac:dyDescent="0.25">
      <c r="A11088">
        <v>-35.676174099999997</v>
      </c>
      <c r="B11088">
        <v>-63.731401599999998</v>
      </c>
      <c r="C11088" t="s">
        <v>7499</v>
      </c>
      <c r="F11088" t="s">
        <v>7493</v>
      </c>
      <c r="M11088" t="s">
        <v>5859</v>
      </c>
      <c r="O11088" t="s">
        <v>5856</v>
      </c>
      <c r="S11088" t="s">
        <v>5857</v>
      </c>
    </row>
    <row r="11089" spans="1:19" x14ac:dyDescent="0.25">
      <c r="A11089">
        <v>-36.473902000000002</v>
      </c>
      <c r="B11089">
        <v>-66.503765999999999</v>
      </c>
      <c r="C11089" t="s">
        <v>7500</v>
      </c>
      <c r="O11089" t="s">
        <v>5856</v>
      </c>
      <c r="S11089" t="s">
        <v>5857</v>
      </c>
    </row>
    <row r="11090" spans="1:19" x14ac:dyDescent="0.25">
      <c r="A11090">
        <v>-35.5968102</v>
      </c>
      <c r="B11090">
        <v>-64.556666000000007</v>
      </c>
      <c r="C11090" t="s">
        <v>7501</v>
      </c>
      <c r="O11090" t="s">
        <v>5856</v>
      </c>
      <c r="S11090" t="s">
        <v>5857</v>
      </c>
    </row>
    <row r="11091" spans="1:19" x14ac:dyDescent="0.25">
      <c r="A11091">
        <v>-36.612443399999997</v>
      </c>
      <c r="B11091">
        <v>-64.195440099999999</v>
      </c>
      <c r="C11091" t="s">
        <v>7502</v>
      </c>
      <c r="F11091" t="s">
        <v>7503</v>
      </c>
      <c r="M11091" t="s">
        <v>5859</v>
      </c>
      <c r="O11091" t="s">
        <v>5856</v>
      </c>
      <c r="S11091" t="s">
        <v>5857</v>
      </c>
    </row>
    <row r="11092" spans="1:19" x14ac:dyDescent="0.25">
      <c r="A11092">
        <v>-36.713096</v>
      </c>
      <c r="B11092">
        <v>-64.305021100000005</v>
      </c>
      <c r="C11092" t="s">
        <v>7504</v>
      </c>
      <c r="O11092" t="s">
        <v>5856</v>
      </c>
      <c r="S11092" t="s">
        <v>5857</v>
      </c>
    </row>
    <row r="11093" spans="1:19" x14ac:dyDescent="0.25">
      <c r="A11093">
        <v>-37.151250900000001</v>
      </c>
      <c r="B11093">
        <v>-64.017838100000006</v>
      </c>
      <c r="C11093" t="s">
        <v>7505</v>
      </c>
      <c r="O11093" t="s">
        <v>5856</v>
      </c>
      <c r="S11093" t="s">
        <v>5857</v>
      </c>
    </row>
    <row r="11094" spans="1:19" x14ac:dyDescent="0.25">
      <c r="A11094">
        <v>-36.692523399999999</v>
      </c>
      <c r="B11094">
        <v>-64.3887675</v>
      </c>
      <c r="C11094" t="s">
        <v>7506</v>
      </c>
      <c r="F11094" t="s">
        <v>1410</v>
      </c>
      <c r="O11094" t="s">
        <v>5856</v>
      </c>
      <c r="S11094" t="s">
        <v>5857</v>
      </c>
    </row>
    <row r="11095" spans="1:19" x14ac:dyDescent="0.25">
      <c r="A11095">
        <v>-36.624161200000003</v>
      </c>
      <c r="B11095">
        <v>-64.285935699999996</v>
      </c>
      <c r="C11095" t="s">
        <v>7507</v>
      </c>
      <c r="F11095" t="s">
        <v>7508</v>
      </c>
      <c r="M11095" t="s">
        <v>1080</v>
      </c>
      <c r="O11095" t="s">
        <v>5856</v>
      </c>
      <c r="S11095" t="s">
        <v>5857</v>
      </c>
    </row>
    <row r="11096" spans="1:19" x14ac:dyDescent="0.25">
      <c r="A11096">
        <v>-37.356902699999999</v>
      </c>
      <c r="B11096">
        <v>-64.607741599999997</v>
      </c>
      <c r="C11096" t="s">
        <v>7509</v>
      </c>
      <c r="F11096" t="s">
        <v>2356</v>
      </c>
      <c r="M11096" t="s">
        <v>5868</v>
      </c>
      <c r="O11096" t="s">
        <v>5856</v>
      </c>
      <c r="S11096" t="s">
        <v>5857</v>
      </c>
    </row>
    <row r="11097" spans="1:19" x14ac:dyDescent="0.25">
      <c r="A11097">
        <v>-35.805749400000003</v>
      </c>
      <c r="B11097">
        <v>-63.696022599999999</v>
      </c>
      <c r="C11097" t="s">
        <v>7510</v>
      </c>
      <c r="F11097" t="s">
        <v>2356</v>
      </c>
      <c r="M11097" t="s">
        <v>5859</v>
      </c>
      <c r="O11097" t="s">
        <v>5856</v>
      </c>
      <c r="S11097" t="s">
        <v>5857</v>
      </c>
    </row>
    <row r="11098" spans="1:19" x14ac:dyDescent="0.25">
      <c r="A11098">
        <v>-35.688307100000003</v>
      </c>
      <c r="B11098">
        <v>-63.758721999999999</v>
      </c>
      <c r="C11098" t="s">
        <v>7511</v>
      </c>
      <c r="F11098" t="s">
        <v>7512</v>
      </c>
      <c r="O11098" t="s">
        <v>5856</v>
      </c>
      <c r="S11098" t="s">
        <v>5857</v>
      </c>
    </row>
    <row r="11099" spans="1:19" x14ac:dyDescent="0.25">
      <c r="A11099">
        <v>-36.471851000000001</v>
      </c>
      <c r="B11099">
        <v>-65.345128099999997</v>
      </c>
      <c r="C11099" t="s">
        <v>7513</v>
      </c>
      <c r="O11099" t="s">
        <v>5856</v>
      </c>
      <c r="S11099" t="s">
        <v>5857</v>
      </c>
    </row>
    <row r="11100" spans="1:19" x14ac:dyDescent="0.25">
      <c r="A11100">
        <v>-36.483643000000001</v>
      </c>
      <c r="B11100">
        <v>-63.943201899999998</v>
      </c>
      <c r="C11100" t="s">
        <v>7514</v>
      </c>
      <c r="F11100" t="s">
        <v>2356</v>
      </c>
      <c r="M11100" t="s">
        <v>5859</v>
      </c>
      <c r="O11100" t="s">
        <v>5856</v>
      </c>
      <c r="S11100" t="s">
        <v>5857</v>
      </c>
    </row>
    <row r="11101" spans="1:19" x14ac:dyDescent="0.25">
      <c r="A11101">
        <v>-35.135524599999997</v>
      </c>
      <c r="B11101">
        <v>-64.099394799999999</v>
      </c>
      <c r="C11101" t="s">
        <v>7515</v>
      </c>
      <c r="F11101" t="s">
        <v>2356</v>
      </c>
      <c r="O11101" t="s">
        <v>5856</v>
      </c>
      <c r="S11101" t="s">
        <v>5857</v>
      </c>
    </row>
    <row r="11102" spans="1:19" x14ac:dyDescent="0.25">
      <c r="A11102">
        <v>-37.064999999999998</v>
      </c>
      <c r="B11102">
        <v>-66.450999999999993</v>
      </c>
      <c r="C11102" t="s">
        <v>7516</v>
      </c>
      <c r="O11102" t="s">
        <v>5856</v>
      </c>
      <c r="S11102" t="s">
        <v>5857</v>
      </c>
    </row>
    <row r="11103" spans="1:19" x14ac:dyDescent="0.25">
      <c r="A11103">
        <v>-35.639532600000003</v>
      </c>
      <c r="B11103">
        <v>-63.778244100000002</v>
      </c>
      <c r="C11103" t="s">
        <v>7517</v>
      </c>
      <c r="F11103" t="s">
        <v>2356</v>
      </c>
      <c r="M11103" t="s">
        <v>5859</v>
      </c>
      <c r="O11103" t="s">
        <v>5856</v>
      </c>
      <c r="S11103" t="s">
        <v>5857</v>
      </c>
    </row>
    <row r="11104" spans="1:19" x14ac:dyDescent="0.25">
      <c r="A11104">
        <v>-37.325150000000001</v>
      </c>
      <c r="B11104">
        <v>-65.709400000000002</v>
      </c>
      <c r="C11104" t="s">
        <v>7518</v>
      </c>
      <c r="N11104" t="s">
        <v>5946</v>
      </c>
      <c r="O11104" t="s">
        <v>5856</v>
      </c>
      <c r="S11104" t="s">
        <v>5857</v>
      </c>
    </row>
    <row r="11105" spans="1:19" x14ac:dyDescent="0.25">
      <c r="A11105">
        <v>-36.684661800000001</v>
      </c>
      <c r="B11105">
        <v>-64.361854399999999</v>
      </c>
      <c r="C11105" t="s">
        <v>7519</v>
      </c>
      <c r="F11105" t="s">
        <v>7520</v>
      </c>
      <c r="M11105" t="s">
        <v>1080</v>
      </c>
      <c r="O11105" t="s">
        <v>5856</v>
      </c>
      <c r="S11105" t="s">
        <v>5857</v>
      </c>
    </row>
    <row r="11106" spans="1:19" x14ac:dyDescent="0.25">
      <c r="A11106">
        <v>-36.608305199999997</v>
      </c>
      <c r="B11106">
        <v>-64.306371400000003</v>
      </c>
      <c r="C11106" t="s">
        <v>7521</v>
      </c>
      <c r="F11106" t="s">
        <v>2616</v>
      </c>
      <c r="O11106" t="s">
        <v>5856</v>
      </c>
      <c r="S11106" t="s">
        <v>5857</v>
      </c>
    </row>
    <row r="11107" spans="1:19" x14ac:dyDescent="0.25">
      <c r="A11107">
        <v>-36.046533400000001</v>
      </c>
      <c r="B11107">
        <v>-63.594842800000002</v>
      </c>
      <c r="C11107" t="s">
        <v>7522</v>
      </c>
      <c r="F11107" t="s">
        <v>7523</v>
      </c>
      <c r="M11107" t="s">
        <v>5859</v>
      </c>
      <c r="O11107" t="s">
        <v>5856</v>
      </c>
      <c r="S11107" t="s">
        <v>5857</v>
      </c>
    </row>
    <row r="11108" spans="1:19" x14ac:dyDescent="0.25">
      <c r="A11108">
        <v>-35.731874500000004</v>
      </c>
      <c r="B11108">
        <v>-63.717452799999997</v>
      </c>
      <c r="C11108" t="s">
        <v>7524</v>
      </c>
      <c r="F11108" t="s">
        <v>2356</v>
      </c>
      <c r="M11108" t="s">
        <v>5859</v>
      </c>
      <c r="O11108" t="s">
        <v>5856</v>
      </c>
      <c r="S11108" t="s">
        <v>5857</v>
      </c>
    </row>
    <row r="11109" spans="1:19" x14ac:dyDescent="0.25">
      <c r="A11109">
        <v>-37.896700799999998</v>
      </c>
      <c r="B11109">
        <v>-63.853491699999999</v>
      </c>
      <c r="C11109" t="s">
        <v>7525</v>
      </c>
      <c r="O11109" t="s">
        <v>5856</v>
      </c>
      <c r="S11109" t="s">
        <v>5857</v>
      </c>
    </row>
    <row r="11110" spans="1:19" x14ac:dyDescent="0.25">
      <c r="A11110">
        <v>-37.066000000000003</v>
      </c>
      <c r="B11110">
        <v>-66.727999999999994</v>
      </c>
      <c r="C11110" t="s">
        <v>7526</v>
      </c>
      <c r="O11110" t="s">
        <v>5856</v>
      </c>
      <c r="S11110" t="s">
        <v>5857</v>
      </c>
    </row>
    <row r="11111" spans="1:19" x14ac:dyDescent="0.25">
      <c r="A11111">
        <v>-36.049833300000003</v>
      </c>
      <c r="B11111">
        <v>-63.581694599999999</v>
      </c>
      <c r="C11111" t="s">
        <v>7527</v>
      </c>
      <c r="F11111" t="s">
        <v>2356</v>
      </c>
      <c r="M11111" t="s">
        <v>5859</v>
      </c>
      <c r="O11111" t="s">
        <v>5856</v>
      </c>
      <c r="S11111" t="s">
        <v>5857</v>
      </c>
    </row>
    <row r="11112" spans="1:19" x14ac:dyDescent="0.25">
      <c r="A11112">
        <v>-35.044619500000003</v>
      </c>
      <c r="B11112">
        <v>-64.389387200000002</v>
      </c>
      <c r="C11112" t="s">
        <v>7528</v>
      </c>
      <c r="O11112" t="s">
        <v>5856</v>
      </c>
      <c r="S11112" t="s">
        <v>5857</v>
      </c>
    </row>
    <row r="11113" spans="1:19" x14ac:dyDescent="0.25">
      <c r="A11113">
        <v>-36.7149888</v>
      </c>
      <c r="B11113">
        <v>-64.304716600000006</v>
      </c>
      <c r="C11113" t="s">
        <v>7529</v>
      </c>
      <c r="F11113" t="s">
        <v>2973</v>
      </c>
      <c r="O11113" t="s">
        <v>5856</v>
      </c>
      <c r="S11113" t="s">
        <v>5857</v>
      </c>
    </row>
    <row r="11114" spans="1:19" x14ac:dyDescent="0.25">
      <c r="A11114">
        <v>-36.647208599999999</v>
      </c>
      <c r="B11114">
        <v>-64.323141800000002</v>
      </c>
      <c r="C11114" t="s">
        <v>7530</v>
      </c>
      <c r="F11114" t="s">
        <v>7531</v>
      </c>
      <c r="O11114" t="s">
        <v>5856</v>
      </c>
      <c r="S11114" t="s">
        <v>5857</v>
      </c>
    </row>
    <row r="11115" spans="1:19" x14ac:dyDescent="0.25">
      <c r="A11115">
        <v>-36.7151894</v>
      </c>
      <c r="B11115">
        <v>-65.796549400000004</v>
      </c>
      <c r="C11115" t="s">
        <v>7532</v>
      </c>
      <c r="F11115" t="s">
        <v>3068</v>
      </c>
      <c r="O11115" t="s">
        <v>5856</v>
      </c>
      <c r="S11115" t="s">
        <v>5857</v>
      </c>
    </row>
    <row r="11116" spans="1:19" x14ac:dyDescent="0.25">
      <c r="A11116">
        <v>-37.334000000000003</v>
      </c>
      <c r="B11116">
        <v>-68.025000000000006</v>
      </c>
      <c r="C11116" t="s">
        <v>7533</v>
      </c>
      <c r="O11116" t="s">
        <v>5856</v>
      </c>
      <c r="S11116" t="s">
        <v>5857</v>
      </c>
    </row>
    <row r="11117" spans="1:19" x14ac:dyDescent="0.25">
      <c r="A11117">
        <v>-36.929000000000002</v>
      </c>
      <c r="B11117">
        <v>-66.421000000000006</v>
      </c>
      <c r="C11117" t="s">
        <v>7534</v>
      </c>
      <c r="O11117" t="s">
        <v>5856</v>
      </c>
      <c r="S11117" t="s">
        <v>5857</v>
      </c>
    </row>
    <row r="11118" spans="1:19" x14ac:dyDescent="0.25">
      <c r="A11118">
        <v>-37.662072999999999</v>
      </c>
      <c r="B11118">
        <v>-64.137071300000002</v>
      </c>
      <c r="C11118" t="s">
        <v>7535</v>
      </c>
      <c r="O11118" t="s">
        <v>5856</v>
      </c>
      <c r="S11118" t="s">
        <v>5857</v>
      </c>
    </row>
    <row r="11119" spans="1:19" x14ac:dyDescent="0.25">
      <c r="A11119">
        <v>-37.151738000000002</v>
      </c>
      <c r="B11119">
        <v>-64.018366099999994</v>
      </c>
      <c r="C11119" t="s">
        <v>7536</v>
      </c>
      <c r="F11119" t="s">
        <v>7537</v>
      </c>
      <c r="M11119" t="s">
        <v>5868</v>
      </c>
      <c r="O11119" t="s">
        <v>5856</v>
      </c>
      <c r="S11119" t="s">
        <v>5857</v>
      </c>
    </row>
    <row r="11120" spans="1:19" x14ac:dyDescent="0.25">
      <c r="A11120">
        <v>-36.153443299999999</v>
      </c>
      <c r="B11120">
        <v>-63.851184600000003</v>
      </c>
      <c r="C11120" t="s">
        <v>7538</v>
      </c>
      <c r="O11120" t="s">
        <v>5856</v>
      </c>
      <c r="S11120" t="s">
        <v>5857</v>
      </c>
    </row>
    <row r="11121" spans="1:19" x14ac:dyDescent="0.25">
      <c r="A11121">
        <v>-37.568120999999998</v>
      </c>
      <c r="B11121">
        <v>-65.638718999999995</v>
      </c>
      <c r="C11121" t="s">
        <v>7539</v>
      </c>
      <c r="N11121" t="s">
        <v>5946</v>
      </c>
      <c r="O11121" t="s">
        <v>5856</v>
      </c>
      <c r="S11121" t="s">
        <v>5857</v>
      </c>
    </row>
    <row r="11122" spans="1:19" x14ac:dyDescent="0.25">
      <c r="A11122">
        <v>-37.255000000000003</v>
      </c>
      <c r="B11122">
        <v>-67.69</v>
      </c>
      <c r="C11122" t="s">
        <v>7540</v>
      </c>
      <c r="O11122" t="s">
        <v>5856</v>
      </c>
      <c r="S11122" t="s">
        <v>5857</v>
      </c>
    </row>
    <row r="11123" spans="1:19" x14ac:dyDescent="0.25">
      <c r="A11123">
        <v>-38.251547000000002</v>
      </c>
      <c r="B11123">
        <v>-63.698846000000003</v>
      </c>
      <c r="C11123" t="s">
        <v>7541</v>
      </c>
      <c r="O11123" t="s">
        <v>5856</v>
      </c>
      <c r="S11123" t="s">
        <v>5857</v>
      </c>
    </row>
    <row r="11124" spans="1:19" x14ac:dyDescent="0.25">
      <c r="A11124">
        <v>-36.642946299999998</v>
      </c>
      <c r="B11124">
        <v>-64.295293799999996</v>
      </c>
      <c r="C11124" t="s">
        <v>7542</v>
      </c>
      <c r="F11124" t="s">
        <v>7543</v>
      </c>
      <c r="M11124" t="s">
        <v>1080</v>
      </c>
      <c r="O11124" t="s">
        <v>5856</v>
      </c>
      <c r="S11124" t="s">
        <v>5857</v>
      </c>
    </row>
    <row r="11125" spans="1:19" x14ac:dyDescent="0.25">
      <c r="A11125">
        <v>-37.07</v>
      </c>
      <c r="B11125">
        <v>-66.099999999999994</v>
      </c>
      <c r="C11125" t="s">
        <v>7544</v>
      </c>
      <c r="O11125" t="s">
        <v>5856</v>
      </c>
      <c r="S11125" t="s">
        <v>5857</v>
      </c>
    </row>
    <row r="11126" spans="1:19" x14ac:dyDescent="0.25">
      <c r="A11126">
        <v>-36.704159900000001</v>
      </c>
      <c r="B11126">
        <v>-65.290567899999999</v>
      </c>
      <c r="C11126" t="s">
        <v>7545</v>
      </c>
      <c r="F11126" t="s">
        <v>2356</v>
      </c>
      <c r="O11126" t="s">
        <v>5856</v>
      </c>
      <c r="S11126" t="s">
        <v>5857</v>
      </c>
    </row>
    <row r="11127" spans="1:19" x14ac:dyDescent="0.25">
      <c r="A11127">
        <v>-37.349488200000003</v>
      </c>
      <c r="B11127">
        <v>-64.607865500000003</v>
      </c>
      <c r="C11127" t="s">
        <v>7546</v>
      </c>
      <c r="F11127" t="s">
        <v>7547</v>
      </c>
      <c r="M11127" t="s">
        <v>5868</v>
      </c>
      <c r="O11127" t="s">
        <v>5856</v>
      </c>
      <c r="S11127" t="s">
        <v>5857</v>
      </c>
    </row>
    <row r="11128" spans="1:19" x14ac:dyDescent="0.25">
      <c r="A11128">
        <v>-36.247813800000003</v>
      </c>
      <c r="B11128">
        <v>-65.403908299999998</v>
      </c>
      <c r="C11128" t="s">
        <v>7548</v>
      </c>
      <c r="F11128" t="s">
        <v>2356</v>
      </c>
      <c r="O11128" t="s">
        <v>5856</v>
      </c>
      <c r="S11128" t="s">
        <v>5857</v>
      </c>
    </row>
    <row r="11129" spans="1:19" x14ac:dyDescent="0.25">
      <c r="A11129">
        <v>-36.621360899999999</v>
      </c>
      <c r="B11129">
        <v>-64.279047899999995</v>
      </c>
      <c r="C11129" t="s">
        <v>7549</v>
      </c>
      <c r="F11129" t="s">
        <v>7176</v>
      </c>
      <c r="O11129" t="s">
        <v>5856</v>
      </c>
      <c r="S11129" t="s">
        <v>5857</v>
      </c>
    </row>
    <row r="11130" spans="1:19" x14ac:dyDescent="0.25">
      <c r="A11130">
        <v>-37.1637725</v>
      </c>
      <c r="B11130">
        <v>-63.416975200000003</v>
      </c>
      <c r="C11130" t="s">
        <v>7550</v>
      </c>
      <c r="F11130" t="s">
        <v>7551</v>
      </c>
      <c r="O11130" t="s">
        <v>5856</v>
      </c>
      <c r="S11130" t="s">
        <v>5857</v>
      </c>
    </row>
    <row r="11131" spans="1:19" x14ac:dyDescent="0.25">
      <c r="A11131">
        <v>-36.650367299999999</v>
      </c>
      <c r="B11131">
        <v>-64.2889993</v>
      </c>
      <c r="C11131" t="s">
        <v>7552</v>
      </c>
      <c r="F11131" t="s">
        <v>6443</v>
      </c>
      <c r="O11131" t="s">
        <v>5856</v>
      </c>
      <c r="S11131" t="s">
        <v>5857</v>
      </c>
    </row>
    <row r="11132" spans="1:19" x14ac:dyDescent="0.25">
      <c r="A11132">
        <v>-37.162277899999999</v>
      </c>
      <c r="B11132">
        <v>-63.523414699999996</v>
      </c>
      <c r="C11132" t="s">
        <v>7553</v>
      </c>
      <c r="F11132" t="s">
        <v>1868</v>
      </c>
      <c r="O11132" t="s">
        <v>5856</v>
      </c>
      <c r="S11132" t="s">
        <v>5857</v>
      </c>
    </row>
    <row r="11133" spans="1:19" x14ac:dyDescent="0.25">
      <c r="A11133">
        <v>-36.645327700000003</v>
      </c>
      <c r="B11133">
        <v>-63.406177700000001</v>
      </c>
      <c r="C11133" t="s">
        <v>7554</v>
      </c>
      <c r="O11133" t="s">
        <v>5856</v>
      </c>
      <c r="S11133" t="s">
        <v>5857</v>
      </c>
    </row>
    <row r="11134" spans="1:19" x14ac:dyDescent="0.25">
      <c r="A11134">
        <v>-36.4918695</v>
      </c>
      <c r="B11134">
        <v>-63.890129799999997</v>
      </c>
      <c r="C11134" t="s">
        <v>7555</v>
      </c>
      <c r="F11134" t="s">
        <v>2356</v>
      </c>
      <c r="M11134" t="s">
        <v>5893</v>
      </c>
      <c r="O11134" t="s">
        <v>5856</v>
      </c>
      <c r="S11134" t="s">
        <v>5857</v>
      </c>
    </row>
    <row r="11135" spans="1:19" x14ac:dyDescent="0.25">
      <c r="A11135">
        <v>-35.301364300000003</v>
      </c>
      <c r="B11135">
        <v>-63.6445322</v>
      </c>
      <c r="C11135" t="s">
        <v>7556</v>
      </c>
      <c r="F11135" t="s">
        <v>2905</v>
      </c>
      <c r="O11135" t="s">
        <v>5856</v>
      </c>
      <c r="S11135" t="s">
        <v>5857</v>
      </c>
    </row>
    <row r="11136" spans="1:19" x14ac:dyDescent="0.25">
      <c r="A11136">
        <v>-37.443335900000001</v>
      </c>
      <c r="B11136">
        <v>-65.076392600000005</v>
      </c>
      <c r="C11136" t="s">
        <v>7557</v>
      </c>
      <c r="F11136" t="s">
        <v>7558</v>
      </c>
      <c r="M11136" t="s">
        <v>6465</v>
      </c>
      <c r="O11136" t="s">
        <v>5856</v>
      </c>
      <c r="S11136" t="s">
        <v>5857</v>
      </c>
    </row>
    <row r="11137" spans="1:19" x14ac:dyDescent="0.25">
      <c r="A11137">
        <v>-38.035755000000002</v>
      </c>
      <c r="B11137">
        <v>-63.414272699999998</v>
      </c>
      <c r="C11137" t="s">
        <v>7559</v>
      </c>
      <c r="O11137" t="s">
        <v>5856</v>
      </c>
      <c r="S11137" t="s">
        <v>5857</v>
      </c>
    </row>
    <row r="11138" spans="1:19" x14ac:dyDescent="0.25">
      <c r="A11138">
        <v>-38.810535000000002</v>
      </c>
      <c r="B11138">
        <v>-64.478652999999994</v>
      </c>
      <c r="C11138" t="s">
        <v>7560</v>
      </c>
      <c r="O11138" t="s">
        <v>5856</v>
      </c>
      <c r="S11138" t="s">
        <v>5857</v>
      </c>
    </row>
    <row r="11139" spans="1:19" x14ac:dyDescent="0.25">
      <c r="A11139">
        <v>-37.103000000000002</v>
      </c>
      <c r="B11139">
        <v>-65.875</v>
      </c>
      <c r="C11139" t="s">
        <v>7561</v>
      </c>
      <c r="O11139" t="s">
        <v>5856</v>
      </c>
      <c r="S11139" t="s">
        <v>5857</v>
      </c>
    </row>
    <row r="11140" spans="1:19" x14ac:dyDescent="0.25">
      <c r="A11140">
        <v>-37.584696000000001</v>
      </c>
      <c r="B11140">
        <v>-65.878826000000004</v>
      </c>
      <c r="C11140" t="s">
        <v>7562</v>
      </c>
      <c r="N11140" t="s">
        <v>5946</v>
      </c>
      <c r="O11140" t="s">
        <v>5856</v>
      </c>
      <c r="S11140" t="s">
        <v>5857</v>
      </c>
    </row>
    <row r="11141" spans="1:19" x14ac:dyDescent="0.25">
      <c r="A11141">
        <v>-37.1226111</v>
      </c>
      <c r="B11141">
        <v>-63.65025</v>
      </c>
      <c r="C11141" t="s">
        <v>7563</v>
      </c>
      <c r="F11141" t="s">
        <v>7564</v>
      </c>
      <c r="M11141" t="s">
        <v>5868</v>
      </c>
      <c r="O11141" t="s">
        <v>5856</v>
      </c>
      <c r="S11141" t="s">
        <v>5857</v>
      </c>
    </row>
    <row r="11142" spans="1:19" x14ac:dyDescent="0.25">
      <c r="A11142">
        <v>-36.602496899999998</v>
      </c>
      <c r="B11142">
        <v>-64.244583199999994</v>
      </c>
      <c r="C11142" t="s">
        <v>7565</v>
      </c>
      <c r="F11142" t="s">
        <v>7566</v>
      </c>
      <c r="O11142" t="s">
        <v>5856</v>
      </c>
      <c r="S11142" t="s">
        <v>5857</v>
      </c>
    </row>
    <row r="11143" spans="1:19" x14ac:dyDescent="0.25">
      <c r="A11143">
        <v>-35.627511499999997</v>
      </c>
      <c r="B11143">
        <v>-64.580718300000001</v>
      </c>
      <c r="C11143" t="s">
        <v>7567</v>
      </c>
      <c r="F11143" t="s">
        <v>7568</v>
      </c>
      <c r="M11143" t="s">
        <v>5859</v>
      </c>
      <c r="O11143" t="s">
        <v>5856</v>
      </c>
      <c r="S11143" t="s">
        <v>5857</v>
      </c>
    </row>
    <row r="11144" spans="1:19" x14ac:dyDescent="0.25">
      <c r="A11144">
        <v>-35.136734699999998</v>
      </c>
      <c r="B11144">
        <v>-63.989525700000002</v>
      </c>
      <c r="C11144" t="s">
        <v>7569</v>
      </c>
      <c r="O11144" t="s">
        <v>5856</v>
      </c>
      <c r="S11144" t="s">
        <v>5857</v>
      </c>
    </row>
    <row r="11145" spans="1:19" x14ac:dyDescent="0.25">
      <c r="A11145">
        <v>-35.026286599999999</v>
      </c>
      <c r="B11145">
        <v>-63.585253999999999</v>
      </c>
      <c r="C11145" t="s">
        <v>7570</v>
      </c>
      <c r="O11145" t="s">
        <v>5856</v>
      </c>
      <c r="S11145" t="s">
        <v>5857</v>
      </c>
    </row>
    <row r="11146" spans="1:19" x14ac:dyDescent="0.25">
      <c r="A11146">
        <v>-35.398321899999999</v>
      </c>
      <c r="B11146">
        <v>-64.467656300000002</v>
      </c>
      <c r="C11146" t="s">
        <v>7571</v>
      </c>
      <c r="O11146" t="s">
        <v>5856</v>
      </c>
      <c r="S11146" t="s">
        <v>5857</v>
      </c>
    </row>
    <row r="11147" spans="1:19" x14ac:dyDescent="0.25">
      <c r="A11147">
        <v>-36.747805999999997</v>
      </c>
      <c r="B11147">
        <v>-67.666972000000001</v>
      </c>
      <c r="C11147" t="s">
        <v>7572</v>
      </c>
      <c r="O11147" t="s">
        <v>5856</v>
      </c>
      <c r="S11147" t="s">
        <v>5857</v>
      </c>
    </row>
    <row r="11148" spans="1:19" x14ac:dyDescent="0.25">
      <c r="A11148">
        <v>-37.983440000000002</v>
      </c>
      <c r="B11148">
        <v>-67.878</v>
      </c>
      <c r="C11148" t="s">
        <v>7573</v>
      </c>
      <c r="O11148" t="s">
        <v>5856</v>
      </c>
      <c r="S11148" t="s">
        <v>5857</v>
      </c>
    </row>
    <row r="11149" spans="1:19" x14ac:dyDescent="0.25">
      <c r="A11149">
        <v>-37.7212654</v>
      </c>
      <c r="B11149">
        <v>-65.387620499999997</v>
      </c>
      <c r="C11149" t="s">
        <v>7574</v>
      </c>
      <c r="O11149" t="s">
        <v>5856</v>
      </c>
      <c r="S11149" t="s">
        <v>5857</v>
      </c>
    </row>
    <row r="11150" spans="1:19" x14ac:dyDescent="0.25">
      <c r="A11150">
        <v>-38.2310108</v>
      </c>
      <c r="B11150">
        <v>-63.426022400000001</v>
      </c>
      <c r="C11150" t="s">
        <v>7575</v>
      </c>
      <c r="O11150" t="s">
        <v>5856</v>
      </c>
      <c r="S11150" t="s">
        <v>5857</v>
      </c>
    </row>
    <row r="11151" spans="1:19" x14ac:dyDescent="0.25">
      <c r="A11151">
        <v>-37.898293099999997</v>
      </c>
      <c r="B11151">
        <v>-63.737883699999998</v>
      </c>
      <c r="C11151" t="s">
        <v>7576</v>
      </c>
      <c r="O11151" t="s">
        <v>5856</v>
      </c>
      <c r="S11151" t="s">
        <v>5857</v>
      </c>
    </row>
    <row r="11152" spans="1:19" x14ac:dyDescent="0.25">
      <c r="A11152">
        <v>-38.672879000000002</v>
      </c>
      <c r="B11152">
        <v>-63.650900999999998</v>
      </c>
      <c r="C11152" t="s">
        <v>7577</v>
      </c>
      <c r="O11152" t="s">
        <v>5856</v>
      </c>
      <c r="S11152" t="s">
        <v>5857</v>
      </c>
    </row>
    <row r="11153" spans="1:19" x14ac:dyDescent="0.25">
      <c r="A11153">
        <v>-38.568574900000002</v>
      </c>
      <c r="B11153">
        <v>-66.571426399999993</v>
      </c>
      <c r="C11153" t="s">
        <v>7578</v>
      </c>
      <c r="O11153" t="s">
        <v>5856</v>
      </c>
      <c r="S11153" t="s">
        <v>5857</v>
      </c>
    </row>
    <row r="11154" spans="1:19" x14ac:dyDescent="0.25">
      <c r="A11154">
        <v>-37.982950000000002</v>
      </c>
      <c r="B11154">
        <v>-67.839860000000002</v>
      </c>
      <c r="C11154" t="s">
        <v>7579</v>
      </c>
      <c r="O11154" t="s">
        <v>5856</v>
      </c>
      <c r="S11154" t="s">
        <v>5857</v>
      </c>
    </row>
    <row r="11155" spans="1:19" x14ac:dyDescent="0.25">
      <c r="A11155">
        <v>-38.984217000000001</v>
      </c>
      <c r="B11155">
        <v>-64.087332000000004</v>
      </c>
      <c r="C11155" t="s">
        <v>7580</v>
      </c>
      <c r="O11155" t="s">
        <v>5856</v>
      </c>
      <c r="S11155" t="s">
        <v>5857</v>
      </c>
    </row>
    <row r="11156" spans="1:19" x14ac:dyDescent="0.25">
      <c r="A11156">
        <v>-35.659679199999999</v>
      </c>
      <c r="B11156">
        <v>-63.7302131</v>
      </c>
      <c r="C11156" t="s">
        <v>7581</v>
      </c>
      <c r="F11156" t="s">
        <v>2356</v>
      </c>
      <c r="M11156" t="s">
        <v>5859</v>
      </c>
      <c r="O11156" t="s">
        <v>5856</v>
      </c>
      <c r="S11156" t="s">
        <v>5857</v>
      </c>
    </row>
    <row r="11157" spans="1:19" x14ac:dyDescent="0.25">
      <c r="A11157">
        <v>-35.3749337</v>
      </c>
      <c r="B11157">
        <v>-64.431713000000002</v>
      </c>
      <c r="C11157" t="s">
        <v>7582</v>
      </c>
      <c r="O11157" t="s">
        <v>5856</v>
      </c>
      <c r="S11157" t="s">
        <v>5857</v>
      </c>
    </row>
    <row r="11158" spans="1:19" x14ac:dyDescent="0.25">
      <c r="A11158">
        <v>-37.088999999999999</v>
      </c>
      <c r="B11158">
        <v>-68.007999999999996</v>
      </c>
      <c r="C11158" t="s">
        <v>7583</v>
      </c>
      <c r="O11158" t="s">
        <v>5856</v>
      </c>
      <c r="S11158" t="s">
        <v>5857</v>
      </c>
    </row>
    <row r="11159" spans="1:19" x14ac:dyDescent="0.25">
      <c r="A11159">
        <v>-37.150625400000003</v>
      </c>
      <c r="B11159">
        <v>-63.660867000000003</v>
      </c>
      <c r="C11159" t="s">
        <v>7584</v>
      </c>
      <c r="F11159" t="s">
        <v>7585</v>
      </c>
      <c r="O11159" t="s">
        <v>5856</v>
      </c>
      <c r="S11159" t="s">
        <v>5857</v>
      </c>
    </row>
    <row r="11160" spans="1:19" x14ac:dyDescent="0.25">
      <c r="A11160">
        <v>-35.683382299999998</v>
      </c>
      <c r="B11160">
        <v>-63.749285700000001</v>
      </c>
      <c r="C11160" t="s">
        <v>7586</v>
      </c>
      <c r="F11160" t="s">
        <v>6534</v>
      </c>
      <c r="M11160" t="s">
        <v>5859</v>
      </c>
      <c r="O11160" t="s">
        <v>5856</v>
      </c>
      <c r="S11160" t="s">
        <v>5857</v>
      </c>
    </row>
    <row r="11161" spans="1:19" x14ac:dyDescent="0.25">
      <c r="A11161">
        <v>-36.844265999999998</v>
      </c>
      <c r="B11161">
        <v>-63.522696600000003</v>
      </c>
      <c r="C11161" t="s">
        <v>7587</v>
      </c>
      <c r="F11161" t="s">
        <v>7588</v>
      </c>
      <c r="O11161" t="s">
        <v>5856</v>
      </c>
      <c r="S11161" t="s">
        <v>5857</v>
      </c>
    </row>
    <row r="11162" spans="1:19" x14ac:dyDescent="0.25">
      <c r="A11162">
        <v>-35.307497499999997</v>
      </c>
      <c r="B11162">
        <v>-63.695675799999997</v>
      </c>
      <c r="C11162" t="s">
        <v>7589</v>
      </c>
      <c r="F11162" t="s">
        <v>7590</v>
      </c>
      <c r="M11162" t="s">
        <v>5859</v>
      </c>
      <c r="O11162" t="s">
        <v>5856</v>
      </c>
      <c r="S11162" t="s">
        <v>5857</v>
      </c>
    </row>
    <row r="11163" spans="1:19" x14ac:dyDescent="0.25">
      <c r="A11163">
        <v>-35.924797699999999</v>
      </c>
      <c r="B11163">
        <v>-64.299455499999993</v>
      </c>
      <c r="C11163" t="s">
        <v>7591</v>
      </c>
      <c r="O11163" t="s">
        <v>5856</v>
      </c>
      <c r="S11163" t="s">
        <v>5857</v>
      </c>
    </row>
    <row r="11164" spans="1:19" x14ac:dyDescent="0.25">
      <c r="A11164">
        <v>-35.395006799999997</v>
      </c>
      <c r="B11164">
        <v>-64.470009399999995</v>
      </c>
      <c r="C11164" t="s">
        <v>7592</v>
      </c>
      <c r="O11164" t="s">
        <v>5856</v>
      </c>
      <c r="S11164" t="s">
        <v>5857</v>
      </c>
    </row>
    <row r="11165" spans="1:19" x14ac:dyDescent="0.25">
      <c r="A11165">
        <v>-36.578888999999997</v>
      </c>
      <c r="B11165">
        <v>-67.743555999999998</v>
      </c>
      <c r="C11165" t="s">
        <v>7593</v>
      </c>
      <c r="O11165" t="s">
        <v>5856</v>
      </c>
      <c r="S11165" t="s">
        <v>5857</v>
      </c>
    </row>
    <row r="11166" spans="1:19" x14ac:dyDescent="0.25">
      <c r="A11166">
        <v>-38.067085400000003</v>
      </c>
      <c r="B11166">
        <v>-64.841817000000006</v>
      </c>
      <c r="C11166" t="s">
        <v>7594</v>
      </c>
      <c r="O11166" t="s">
        <v>5856</v>
      </c>
      <c r="S11166" t="s">
        <v>5857</v>
      </c>
    </row>
    <row r="11167" spans="1:19" x14ac:dyDescent="0.25">
      <c r="A11167">
        <v>-35.084200500000001</v>
      </c>
      <c r="B11167">
        <v>-64.922106499999998</v>
      </c>
      <c r="C11167" t="s">
        <v>7595</v>
      </c>
      <c r="O11167" t="s">
        <v>5856</v>
      </c>
      <c r="S11167" t="s">
        <v>5857</v>
      </c>
    </row>
    <row r="11168" spans="1:19" x14ac:dyDescent="0.25">
      <c r="A11168">
        <v>-37.476823000000003</v>
      </c>
      <c r="B11168">
        <v>-65.363934400000005</v>
      </c>
      <c r="C11168" t="s">
        <v>7596</v>
      </c>
      <c r="F11168" t="s">
        <v>7597</v>
      </c>
      <c r="O11168" t="s">
        <v>5856</v>
      </c>
      <c r="S11168" t="s">
        <v>5857</v>
      </c>
    </row>
    <row r="11169" spans="1:19" x14ac:dyDescent="0.25">
      <c r="A11169">
        <v>-37.285935600000002</v>
      </c>
      <c r="B11169">
        <v>-65.8732708</v>
      </c>
      <c r="C11169" t="s">
        <v>7598</v>
      </c>
      <c r="F11169" t="s">
        <v>4388</v>
      </c>
      <c r="O11169" t="s">
        <v>5856</v>
      </c>
      <c r="S11169" t="s">
        <v>5857</v>
      </c>
    </row>
    <row r="11170" spans="1:19" x14ac:dyDescent="0.25">
      <c r="A11170">
        <v>-36.676041400000003</v>
      </c>
      <c r="B11170">
        <v>-64.371814799999996</v>
      </c>
      <c r="C11170" t="s">
        <v>7599</v>
      </c>
      <c r="F11170" t="s">
        <v>6648</v>
      </c>
      <c r="M11170" t="s">
        <v>5868</v>
      </c>
      <c r="O11170" t="s">
        <v>5856</v>
      </c>
      <c r="S11170" t="s">
        <v>5857</v>
      </c>
    </row>
    <row r="11171" spans="1:19" x14ac:dyDescent="0.25">
      <c r="A11171">
        <v>-36.491861700000001</v>
      </c>
      <c r="B11171">
        <v>-63.911445800000003</v>
      </c>
      <c r="C11171" t="s">
        <v>7600</v>
      </c>
      <c r="F11171" t="s">
        <v>7601</v>
      </c>
      <c r="M11171" t="s">
        <v>5859</v>
      </c>
      <c r="O11171" t="s">
        <v>5856</v>
      </c>
      <c r="S11171" t="s">
        <v>5857</v>
      </c>
    </row>
    <row r="11172" spans="1:19" x14ac:dyDescent="0.25">
      <c r="A11172">
        <v>-35.671566200000001</v>
      </c>
      <c r="B11172">
        <v>-64.940993899999995</v>
      </c>
      <c r="C11172" t="s">
        <v>7602</v>
      </c>
      <c r="O11172" t="s">
        <v>5856</v>
      </c>
      <c r="S11172" t="s">
        <v>5857</v>
      </c>
    </row>
    <row r="11173" spans="1:19" x14ac:dyDescent="0.25">
      <c r="A11173">
        <v>-35.058492600000001</v>
      </c>
      <c r="B11173">
        <v>-64.251722000000001</v>
      </c>
      <c r="C11173" t="s">
        <v>7603</v>
      </c>
      <c r="F11173" t="s">
        <v>2356</v>
      </c>
      <c r="M11173" t="s">
        <v>5859</v>
      </c>
      <c r="O11173" t="s">
        <v>5856</v>
      </c>
      <c r="S11173" t="s">
        <v>5857</v>
      </c>
    </row>
    <row r="11174" spans="1:19" x14ac:dyDescent="0.25">
      <c r="A11174">
        <v>-36.911672099999997</v>
      </c>
      <c r="B11174">
        <v>-65.797788400000002</v>
      </c>
      <c r="C11174" t="s">
        <v>7604</v>
      </c>
      <c r="O11174" t="s">
        <v>5856</v>
      </c>
      <c r="S11174" t="s">
        <v>5857</v>
      </c>
    </row>
    <row r="11175" spans="1:19" x14ac:dyDescent="0.25">
      <c r="A11175">
        <v>-36.600709999999999</v>
      </c>
      <c r="B11175">
        <v>-64.300532599999997</v>
      </c>
      <c r="C11175" t="s">
        <v>7605</v>
      </c>
      <c r="F11175" t="s">
        <v>6520</v>
      </c>
      <c r="O11175" t="s">
        <v>5856</v>
      </c>
      <c r="S11175" t="s">
        <v>5857</v>
      </c>
    </row>
    <row r="11176" spans="1:19" x14ac:dyDescent="0.25">
      <c r="A11176">
        <v>-36.055564099999998</v>
      </c>
      <c r="B11176">
        <v>-63.633422699999997</v>
      </c>
      <c r="C11176" t="s">
        <v>7606</v>
      </c>
      <c r="F11176" t="s">
        <v>2356</v>
      </c>
      <c r="M11176" t="s">
        <v>5859</v>
      </c>
      <c r="O11176" t="s">
        <v>5856</v>
      </c>
      <c r="S11176" t="s">
        <v>5857</v>
      </c>
    </row>
    <row r="11177" spans="1:19" x14ac:dyDescent="0.25">
      <c r="A11177">
        <v>-37.329000000000001</v>
      </c>
      <c r="B11177">
        <v>-67.555000000000007</v>
      </c>
      <c r="C11177" t="s">
        <v>7607</v>
      </c>
      <c r="O11177" t="s">
        <v>5856</v>
      </c>
      <c r="S11177" t="s">
        <v>5857</v>
      </c>
    </row>
    <row r="11178" spans="1:19" x14ac:dyDescent="0.25">
      <c r="A11178">
        <v>-37.4025538</v>
      </c>
      <c r="B11178">
        <v>-64.619371900000004</v>
      </c>
      <c r="C11178" t="s">
        <v>7608</v>
      </c>
      <c r="F11178" t="s">
        <v>7609</v>
      </c>
      <c r="O11178" t="s">
        <v>5856</v>
      </c>
      <c r="S11178" t="s">
        <v>5857</v>
      </c>
    </row>
    <row r="11179" spans="1:19" x14ac:dyDescent="0.25">
      <c r="A11179">
        <v>-36.843620299999998</v>
      </c>
      <c r="B11179">
        <v>-63.688374000000003</v>
      </c>
      <c r="C11179" t="s">
        <v>7610</v>
      </c>
      <c r="F11179" t="s">
        <v>7206</v>
      </c>
      <c r="M11179" t="s">
        <v>5868</v>
      </c>
      <c r="O11179" t="s">
        <v>5856</v>
      </c>
      <c r="S11179" t="s">
        <v>5857</v>
      </c>
    </row>
    <row r="11180" spans="1:19" x14ac:dyDescent="0.25">
      <c r="A11180">
        <v>-35.549166999999997</v>
      </c>
      <c r="B11180">
        <v>-63.841972800000001</v>
      </c>
      <c r="C11180" t="s">
        <v>7611</v>
      </c>
      <c r="O11180" t="s">
        <v>5856</v>
      </c>
      <c r="S11180" t="s">
        <v>5857</v>
      </c>
    </row>
    <row r="11181" spans="1:19" x14ac:dyDescent="0.25">
      <c r="A11181">
        <v>-36.6315989</v>
      </c>
      <c r="B11181">
        <v>-64.297216899999995</v>
      </c>
      <c r="C11181" t="s">
        <v>7612</v>
      </c>
      <c r="F11181" t="s">
        <v>2356</v>
      </c>
      <c r="M11181" t="s">
        <v>5859</v>
      </c>
      <c r="O11181" t="s">
        <v>5856</v>
      </c>
      <c r="S11181" t="s">
        <v>5857</v>
      </c>
    </row>
    <row r="11182" spans="1:19" x14ac:dyDescent="0.25">
      <c r="A11182">
        <v>-35.633870600000002</v>
      </c>
      <c r="B11182">
        <v>-63.763075700000002</v>
      </c>
      <c r="C11182" t="s">
        <v>7613</v>
      </c>
      <c r="F11182" t="s">
        <v>2356</v>
      </c>
      <c r="M11182" t="s">
        <v>5859</v>
      </c>
      <c r="O11182" t="s">
        <v>5856</v>
      </c>
      <c r="S11182" t="s">
        <v>5857</v>
      </c>
    </row>
    <row r="11183" spans="1:19" x14ac:dyDescent="0.25">
      <c r="A11183">
        <v>-35.049775400000001</v>
      </c>
      <c r="B11183">
        <v>-64.245789400000007</v>
      </c>
      <c r="C11183" t="s">
        <v>7614</v>
      </c>
      <c r="F11183" t="s">
        <v>2356</v>
      </c>
      <c r="M11183" t="s">
        <v>5859</v>
      </c>
      <c r="O11183" t="s">
        <v>5856</v>
      </c>
      <c r="S11183" t="s">
        <v>5857</v>
      </c>
    </row>
    <row r="11184" spans="1:19" x14ac:dyDescent="0.25">
      <c r="A11184">
        <v>-35.309444599999999</v>
      </c>
      <c r="B11184">
        <v>-63.692503700000003</v>
      </c>
      <c r="C11184" t="s">
        <v>7615</v>
      </c>
      <c r="O11184" t="s">
        <v>5856</v>
      </c>
      <c r="S11184" t="s">
        <v>5857</v>
      </c>
    </row>
    <row r="11185" spans="1:19" x14ac:dyDescent="0.25">
      <c r="A11185">
        <v>-36.454313999999997</v>
      </c>
      <c r="B11185">
        <v>-66.544004000000001</v>
      </c>
      <c r="C11185" t="s">
        <v>7616</v>
      </c>
      <c r="O11185" t="s">
        <v>5856</v>
      </c>
      <c r="S11185" t="s">
        <v>5857</v>
      </c>
    </row>
    <row r="11186" spans="1:19" x14ac:dyDescent="0.25">
      <c r="A11186">
        <v>-37.149757000000001</v>
      </c>
      <c r="B11186">
        <v>-64.015533000000005</v>
      </c>
      <c r="C11186" t="s">
        <v>7617</v>
      </c>
      <c r="O11186" t="s">
        <v>5856</v>
      </c>
      <c r="S11186" t="s">
        <v>5857</v>
      </c>
    </row>
    <row r="11187" spans="1:19" x14ac:dyDescent="0.25">
      <c r="A11187">
        <v>-37.166308999999998</v>
      </c>
      <c r="B11187">
        <v>-66.141986000000003</v>
      </c>
      <c r="C11187" t="s">
        <v>7618</v>
      </c>
      <c r="O11187" t="s">
        <v>5856</v>
      </c>
      <c r="S11187" t="s">
        <v>5857</v>
      </c>
    </row>
    <row r="11188" spans="1:19" x14ac:dyDescent="0.25">
      <c r="A11188">
        <v>-36.563014899999999</v>
      </c>
      <c r="B11188">
        <v>-64.078697399999996</v>
      </c>
      <c r="C11188" t="s">
        <v>7619</v>
      </c>
      <c r="F11188" t="s">
        <v>7620</v>
      </c>
      <c r="M11188" t="s">
        <v>5859</v>
      </c>
      <c r="O11188" t="s">
        <v>5856</v>
      </c>
      <c r="S11188" t="s">
        <v>5857</v>
      </c>
    </row>
    <row r="11189" spans="1:19" x14ac:dyDescent="0.25">
      <c r="A11189">
        <v>-36.116331600000002</v>
      </c>
      <c r="B11189">
        <v>-63.719712199999996</v>
      </c>
      <c r="C11189" t="s">
        <v>7621</v>
      </c>
      <c r="O11189" t="s">
        <v>5856</v>
      </c>
      <c r="S11189" t="s">
        <v>5857</v>
      </c>
    </row>
    <row r="11190" spans="1:19" x14ac:dyDescent="0.25">
      <c r="A11190">
        <v>-37.182409499999999</v>
      </c>
      <c r="B11190">
        <v>-65.221199100000007</v>
      </c>
      <c r="C11190" t="s">
        <v>7622</v>
      </c>
      <c r="O11190" t="s">
        <v>5856</v>
      </c>
      <c r="S11190" t="s">
        <v>5857</v>
      </c>
    </row>
    <row r="11191" spans="1:19" x14ac:dyDescent="0.25">
      <c r="A11191">
        <v>-36.6697001</v>
      </c>
      <c r="B11191">
        <v>-64.379431299999993</v>
      </c>
      <c r="C11191" t="s">
        <v>7623</v>
      </c>
      <c r="F11191" t="s">
        <v>3067</v>
      </c>
      <c r="M11191" t="s">
        <v>5868</v>
      </c>
      <c r="O11191" t="s">
        <v>5856</v>
      </c>
      <c r="S11191" t="s">
        <v>5857</v>
      </c>
    </row>
    <row r="11192" spans="1:19" x14ac:dyDescent="0.25">
      <c r="A11192">
        <v>-36.604705899999999</v>
      </c>
      <c r="B11192">
        <v>-64.282695700000005</v>
      </c>
      <c r="C11192" t="s">
        <v>7624</v>
      </c>
      <c r="F11192" t="s">
        <v>6388</v>
      </c>
      <c r="O11192" t="s">
        <v>5856</v>
      </c>
      <c r="S11192" t="s">
        <v>5857</v>
      </c>
    </row>
    <row r="11193" spans="1:19" x14ac:dyDescent="0.25">
      <c r="A11193">
        <v>-37.359788799999997</v>
      </c>
      <c r="B11193">
        <v>-64.607875000000007</v>
      </c>
      <c r="C11193" t="s">
        <v>7625</v>
      </c>
      <c r="F11193" t="s">
        <v>2356</v>
      </c>
      <c r="M11193" t="s">
        <v>5868</v>
      </c>
      <c r="O11193" t="s">
        <v>5856</v>
      </c>
      <c r="S11193" t="s">
        <v>5857</v>
      </c>
    </row>
    <row r="11194" spans="1:19" x14ac:dyDescent="0.25">
      <c r="A11194">
        <v>-36.604382399999999</v>
      </c>
      <c r="B11194">
        <v>-64.256393099999997</v>
      </c>
      <c r="C11194" t="s">
        <v>7626</v>
      </c>
      <c r="F11194" t="s">
        <v>2356</v>
      </c>
      <c r="M11194" t="s">
        <v>5859</v>
      </c>
      <c r="O11194" t="s">
        <v>5856</v>
      </c>
      <c r="S11194" t="s">
        <v>5857</v>
      </c>
    </row>
    <row r="11195" spans="1:19" x14ac:dyDescent="0.25">
      <c r="A11195">
        <v>-35.685006399999999</v>
      </c>
      <c r="B11195">
        <v>-63.7313939</v>
      </c>
      <c r="C11195" t="s">
        <v>7627</v>
      </c>
      <c r="O11195" t="s">
        <v>5856</v>
      </c>
      <c r="S11195" t="s">
        <v>5857</v>
      </c>
    </row>
    <row r="11196" spans="1:19" x14ac:dyDescent="0.25">
      <c r="A11196">
        <v>-35.138396299999997</v>
      </c>
      <c r="B11196">
        <v>-64.101956099999995</v>
      </c>
      <c r="C11196" t="s">
        <v>7628</v>
      </c>
      <c r="F11196" t="s">
        <v>2356</v>
      </c>
      <c r="M11196" t="s">
        <v>5859</v>
      </c>
      <c r="O11196" t="s">
        <v>5856</v>
      </c>
      <c r="S11196" t="s">
        <v>5857</v>
      </c>
    </row>
    <row r="11197" spans="1:19" x14ac:dyDescent="0.25">
      <c r="A11197">
        <v>-36.246540099999997</v>
      </c>
      <c r="B11197">
        <v>-65.437055599999994</v>
      </c>
      <c r="C11197" t="s">
        <v>7629</v>
      </c>
      <c r="F11197" t="s">
        <v>2887</v>
      </c>
      <c r="M11197" t="s">
        <v>5893</v>
      </c>
      <c r="O11197" t="s">
        <v>5856</v>
      </c>
      <c r="S11197" t="s">
        <v>5857</v>
      </c>
    </row>
    <row r="11198" spans="1:19" x14ac:dyDescent="0.25">
      <c r="A11198">
        <v>-36.600359400000002</v>
      </c>
      <c r="B11198">
        <v>-64.199969699999997</v>
      </c>
      <c r="C11198" t="s">
        <v>7630</v>
      </c>
      <c r="F11198" t="s">
        <v>6455</v>
      </c>
      <c r="M11198" t="s">
        <v>5859</v>
      </c>
      <c r="O11198" t="s">
        <v>5856</v>
      </c>
      <c r="S11198" t="s">
        <v>5857</v>
      </c>
    </row>
    <row r="11199" spans="1:19" x14ac:dyDescent="0.25">
      <c r="A11199">
        <v>-37.518000000000001</v>
      </c>
      <c r="B11199">
        <v>-68.248000000000005</v>
      </c>
      <c r="C11199" t="s">
        <v>7631</v>
      </c>
      <c r="O11199" t="s">
        <v>5856</v>
      </c>
      <c r="S11199" t="s">
        <v>5857</v>
      </c>
    </row>
    <row r="11200" spans="1:19" x14ac:dyDescent="0.25">
      <c r="A11200">
        <v>-37.918716000000003</v>
      </c>
      <c r="B11200">
        <v>-65.498831999999993</v>
      </c>
      <c r="C11200" t="s">
        <v>7632</v>
      </c>
      <c r="N11200" t="s">
        <v>5946</v>
      </c>
      <c r="O11200" t="s">
        <v>5856</v>
      </c>
      <c r="S11200" t="s">
        <v>5857</v>
      </c>
    </row>
    <row r="11201" spans="1:19" x14ac:dyDescent="0.25">
      <c r="A11201">
        <v>-38.436067999999999</v>
      </c>
      <c r="B11201">
        <v>-65.652328999999995</v>
      </c>
      <c r="C11201" t="s">
        <v>7633</v>
      </c>
      <c r="N11201" t="s">
        <v>5946</v>
      </c>
      <c r="O11201" t="s">
        <v>5856</v>
      </c>
      <c r="S11201" t="s">
        <v>5857</v>
      </c>
    </row>
    <row r="11202" spans="1:19" x14ac:dyDescent="0.25">
      <c r="A11202">
        <v>-35.787555300000001</v>
      </c>
      <c r="B11202">
        <v>-63.6846812</v>
      </c>
      <c r="C11202" t="s">
        <v>7634</v>
      </c>
      <c r="F11202" t="s">
        <v>2356</v>
      </c>
      <c r="M11202" t="s">
        <v>5859</v>
      </c>
      <c r="O11202" t="s">
        <v>5856</v>
      </c>
      <c r="S11202" t="s">
        <v>5857</v>
      </c>
    </row>
    <row r="11203" spans="1:19" x14ac:dyDescent="0.25">
      <c r="A11203">
        <v>-36.512284800000003</v>
      </c>
      <c r="B11203">
        <v>-63.741881200000002</v>
      </c>
      <c r="C11203" t="s">
        <v>7635</v>
      </c>
      <c r="F11203" t="s">
        <v>7636</v>
      </c>
      <c r="M11203" t="s">
        <v>1080</v>
      </c>
      <c r="O11203" t="s">
        <v>5856</v>
      </c>
      <c r="S11203" t="s">
        <v>5857</v>
      </c>
    </row>
    <row r="11204" spans="1:19" x14ac:dyDescent="0.25">
      <c r="A11204">
        <v>-35.179944599999999</v>
      </c>
      <c r="B11204">
        <v>-64.052030799999997</v>
      </c>
      <c r="C11204" t="s">
        <v>7637</v>
      </c>
      <c r="F11204" t="s">
        <v>2356</v>
      </c>
      <c r="M11204" t="s">
        <v>5859</v>
      </c>
      <c r="O11204" t="s">
        <v>5856</v>
      </c>
      <c r="S11204" t="s">
        <v>5857</v>
      </c>
    </row>
    <row r="11205" spans="1:19" x14ac:dyDescent="0.25">
      <c r="A11205">
        <v>-36.447662000000001</v>
      </c>
      <c r="B11205">
        <v>-63.629289499999999</v>
      </c>
      <c r="C11205" t="s">
        <v>7638</v>
      </c>
      <c r="O11205" t="s">
        <v>5856</v>
      </c>
      <c r="S11205" t="s">
        <v>5857</v>
      </c>
    </row>
    <row r="11206" spans="1:19" x14ac:dyDescent="0.25">
      <c r="A11206">
        <v>-37.983743799999999</v>
      </c>
      <c r="B11206">
        <v>-63.596854399999998</v>
      </c>
      <c r="C11206" t="s">
        <v>7639</v>
      </c>
      <c r="O11206" t="s">
        <v>5856</v>
      </c>
      <c r="S11206" t="s">
        <v>5857</v>
      </c>
    </row>
    <row r="11207" spans="1:19" x14ac:dyDescent="0.25">
      <c r="A11207">
        <v>-37.581333999999998</v>
      </c>
      <c r="B11207">
        <v>-64.971971999999994</v>
      </c>
      <c r="C11207" t="s">
        <v>7640</v>
      </c>
      <c r="N11207" t="s">
        <v>5946</v>
      </c>
      <c r="O11207" t="s">
        <v>5856</v>
      </c>
      <c r="S11207" t="s">
        <v>5857</v>
      </c>
    </row>
    <row r="11208" spans="1:19" x14ac:dyDescent="0.25">
      <c r="A11208">
        <v>-35.644743599999998</v>
      </c>
      <c r="B11208">
        <v>-63.774934700000003</v>
      </c>
      <c r="C11208" t="s">
        <v>7641</v>
      </c>
      <c r="F11208" t="s">
        <v>6008</v>
      </c>
      <c r="M11208" t="s">
        <v>1080</v>
      </c>
      <c r="O11208" t="s">
        <v>5856</v>
      </c>
      <c r="S11208" t="s">
        <v>5857</v>
      </c>
    </row>
    <row r="11209" spans="1:19" x14ac:dyDescent="0.25">
      <c r="A11209">
        <v>-36.229557999999997</v>
      </c>
      <c r="B11209">
        <v>-66.936897000000002</v>
      </c>
      <c r="C11209" t="s">
        <v>7642</v>
      </c>
      <c r="O11209" t="s">
        <v>5856</v>
      </c>
      <c r="S11209" t="s">
        <v>5857</v>
      </c>
    </row>
    <row r="11210" spans="1:19" x14ac:dyDescent="0.25">
      <c r="A11210">
        <v>-35.051329299999999</v>
      </c>
      <c r="B11210">
        <v>-64.251691399999999</v>
      </c>
      <c r="C11210" t="s">
        <v>7643</v>
      </c>
      <c r="F11210" t="s">
        <v>7644</v>
      </c>
      <c r="M11210" t="s">
        <v>5859</v>
      </c>
      <c r="O11210" t="s">
        <v>5856</v>
      </c>
      <c r="S11210" t="s">
        <v>5857</v>
      </c>
    </row>
    <row r="11211" spans="1:19" x14ac:dyDescent="0.25">
      <c r="A11211">
        <v>-35.106417499999999</v>
      </c>
      <c r="B11211">
        <v>-64.503619900000004</v>
      </c>
      <c r="C11211" t="s">
        <v>7645</v>
      </c>
      <c r="F11211" t="s">
        <v>2356</v>
      </c>
      <c r="M11211" t="s">
        <v>5859</v>
      </c>
      <c r="O11211" t="s">
        <v>5856</v>
      </c>
      <c r="S11211" t="s">
        <v>5857</v>
      </c>
    </row>
    <row r="11212" spans="1:19" x14ac:dyDescent="0.25">
      <c r="A11212">
        <v>-35.649437900000002</v>
      </c>
      <c r="B11212">
        <v>-63.748673699999998</v>
      </c>
      <c r="C11212" t="s">
        <v>7646</v>
      </c>
      <c r="F11212" t="s">
        <v>7647</v>
      </c>
      <c r="O11212" t="s">
        <v>5856</v>
      </c>
      <c r="S11212" t="s">
        <v>5857</v>
      </c>
    </row>
    <row r="11213" spans="1:19" x14ac:dyDescent="0.25">
      <c r="A11213">
        <v>-35.661442100000002</v>
      </c>
      <c r="B11213">
        <v>-63.775616300000003</v>
      </c>
      <c r="C11213" t="s">
        <v>7648</v>
      </c>
      <c r="F11213" t="s">
        <v>2887</v>
      </c>
      <c r="M11213" t="s">
        <v>1080</v>
      </c>
      <c r="O11213" t="s">
        <v>5856</v>
      </c>
      <c r="S11213" t="s">
        <v>5857</v>
      </c>
    </row>
    <row r="11214" spans="1:19" x14ac:dyDescent="0.25">
      <c r="A11214">
        <v>-35.674954100000001</v>
      </c>
      <c r="B11214">
        <v>-63.741477799999998</v>
      </c>
      <c r="C11214" t="s">
        <v>7649</v>
      </c>
      <c r="F11214" t="s">
        <v>2473</v>
      </c>
      <c r="O11214" t="s">
        <v>5856</v>
      </c>
      <c r="S11214" t="s">
        <v>5857</v>
      </c>
    </row>
    <row r="11215" spans="1:19" x14ac:dyDescent="0.25">
      <c r="A11215">
        <v>-37.665979100000001</v>
      </c>
      <c r="B11215">
        <v>-63.535250699999999</v>
      </c>
      <c r="C11215" t="s">
        <v>7650</v>
      </c>
      <c r="O11215" t="s">
        <v>5856</v>
      </c>
      <c r="S11215" t="s">
        <v>5857</v>
      </c>
    </row>
    <row r="11216" spans="1:19" x14ac:dyDescent="0.25">
      <c r="A11216">
        <v>-35.637481100000002</v>
      </c>
      <c r="B11216">
        <v>-63.721206000000002</v>
      </c>
      <c r="C11216" t="s">
        <v>7651</v>
      </c>
      <c r="F11216" t="s">
        <v>7112</v>
      </c>
      <c r="O11216" t="s">
        <v>5856</v>
      </c>
      <c r="S11216" t="s">
        <v>5857</v>
      </c>
    </row>
    <row r="11217" spans="1:19" x14ac:dyDescent="0.25">
      <c r="A11217">
        <v>-35.680767099999997</v>
      </c>
      <c r="B11217">
        <v>-63.761944100000001</v>
      </c>
      <c r="C11217" t="s">
        <v>7652</v>
      </c>
      <c r="F11217" t="s">
        <v>5863</v>
      </c>
      <c r="O11217" t="s">
        <v>5856</v>
      </c>
      <c r="S11217" t="s">
        <v>5857</v>
      </c>
    </row>
    <row r="11218" spans="1:19" x14ac:dyDescent="0.25">
      <c r="A11218">
        <v>-37.889444400000002</v>
      </c>
      <c r="B11218">
        <v>-63.8602287</v>
      </c>
      <c r="C11218" t="s">
        <v>7653</v>
      </c>
      <c r="O11218" t="s">
        <v>5856</v>
      </c>
      <c r="S11218" t="s">
        <v>5857</v>
      </c>
    </row>
    <row r="11219" spans="1:19" x14ac:dyDescent="0.25">
      <c r="A11219">
        <v>-36.133113999999999</v>
      </c>
      <c r="B11219">
        <v>-65.193550400000007</v>
      </c>
      <c r="C11219" t="s">
        <v>7654</v>
      </c>
      <c r="O11219" t="s">
        <v>5856</v>
      </c>
      <c r="S11219" t="s">
        <v>5857</v>
      </c>
    </row>
    <row r="11220" spans="1:19" x14ac:dyDescent="0.25">
      <c r="A11220">
        <v>-35.690689999999996</v>
      </c>
      <c r="B11220">
        <v>-63.7570239</v>
      </c>
      <c r="C11220" t="s">
        <v>7655</v>
      </c>
      <c r="F11220" t="s">
        <v>6916</v>
      </c>
      <c r="O11220" t="s">
        <v>5856</v>
      </c>
      <c r="S11220" t="s">
        <v>5857</v>
      </c>
    </row>
    <row r="11221" spans="1:19" x14ac:dyDescent="0.25">
      <c r="A11221">
        <v>-35.693378299999999</v>
      </c>
      <c r="B11221">
        <v>-63.796490499999997</v>
      </c>
      <c r="C11221" t="s">
        <v>7656</v>
      </c>
      <c r="F11221" t="s">
        <v>7657</v>
      </c>
      <c r="M11221" t="s">
        <v>1080</v>
      </c>
      <c r="O11221" t="s">
        <v>5856</v>
      </c>
      <c r="S11221" t="s">
        <v>5857</v>
      </c>
    </row>
    <row r="11222" spans="1:19" x14ac:dyDescent="0.25">
      <c r="A11222">
        <v>-38.035750999999998</v>
      </c>
      <c r="B11222">
        <v>-63.425492599999998</v>
      </c>
      <c r="C11222" t="s">
        <v>7658</v>
      </c>
      <c r="O11222" t="s">
        <v>5856</v>
      </c>
      <c r="S11222" t="s">
        <v>5857</v>
      </c>
    </row>
    <row r="11223" spans="1:19" x14ac:dyDescent="0.25">
      <c r="A11223">
        <v>-35.072194400000001</v>
      </c>
      <c r="B11223">
        <v>-64.245975000000001</v>
      </c>
      <c r="C11223" t="s">
        <v>7659</v>
      </c>
      <c r="F11223" t="s">
        <v>7660</v>
      </c>
      <c r="M11223" t="s">
        <v>5859</v>
      </c>
      <c r="O11223" t="s">
        <v>5856</v>
      </c>
      <c r="S11223" t="s">
        <v>5857</v>
      </c>
    </row>
    <row r="11224" spans="1:19" x14ac:dyDescent="0.25">
      <c r="A11224">
        <v>-37.486881599999997</v>
      </c>
      <c r="B11224">
        <v>-64.2799227</v>
      </c>
      <c r="C11224" t="s">
        <v>7661</v>
      </c>
      <c r="O11224" t="s">
        <v>5856</v>
      </c>
      <c r="S11224" t="s">
        <v>5857</v>
      </c>
    </row>
    <row r="11225" spans="1:19" x14ac:dyDescent="0.25">
      <c r="A11225">
        <v>-36.044172799999998</v>
      </c>
      <c r="B11225">
        <v>-63.572509099999998</v>
      </c>
      <c r="C11225" t="s">
        <v>7662</v>
      </c>
      <c r="O11225" t="s">
        <v>5856</v>
      </c>
      <c r="S11225" t="s">
        <v>5857</v>
      </c>
    </row>
    <row r="11226" spans="1:19" x14ac:dyDescent="0.25">
      <c r="A11226">
        <v>-35.0412198</v>
      </c>
      <c r="B11226">
        <v>-64.384814700000007</v>
      </c>
      <c r="C11226" t="s">
        <v>7663</v>
      </c>
      <c r="O11226" t="s">
        <v>5856</v>
      </c>
      <c r="S11226" t="s">
        <v>5857</v>
      </c>
    </row>
    <row r="11227" spans="1:19" x14ac:dyDescent="0.25">
      <c r="A11227">
        <v>-35.324728499999999</v>
      </c>
      <c r="B11227">
        <v>-63.716114099999999</v>
      </c>
      <c r="C11227" t="s">
        <v>7664</v>
      </c>
      <c r="O11227" t="s">
        <v>5856</v>
      </c>
      <c r="S11227" t="s">
        <v>5857</v>
      </c>
    </row>
    <row r="11228" spans="1:19" x14ac:dyDescent="0.25">
      <c r="A11228">
        <v>-37.721600000000002</v>
      </c>
      <c r="B11228">
        <v>-67.764551999999995</v>
      </c>
      <c r="C11228" t="s">
        <v>7665</v>
      </c>
      <c r="N11228" t="s">
        <v>5946</v>
      </c>
      <c r="O11228" t="s">
        <v>5856</v>
      </c>
      <c r="S11228" t="s">
        <v>5857</v>
      </c>
    </row>
    <row r="11229" spans="1:19" x14ac:dyDescent="0.25">
      <c r="A11229">
        <v>-36.496975900000002</v>
      </c>
      <c r="B11229">
        <v>-64.067334200000005</v>
      </c>
      <c r="C11229" t="s">
        <v>7666</v>
      </c>
      <c r="F11229" t="s">
        <v>7667</v>
      </c>
      <c r="M11229" t="s">
        <v>5859</v>
      </c>
      <c r="O11229" t="s">
        <v>5856</v>
      </c>
      <c r="S11229" t="s">
        <v>5857</v>
      </c>
    </row>
    <row r="11230" spans="1:19" x14ac:dyDescent="0.25">
      <c r="A11230">
        <v>-38.541175500000001</v>
      </c>
      <c r="B11230">
        <v>-65.502450699999997</v>
      </c>
      <c r="C11230" t="s">
        <v>7668</v>
      </c>
      <c r="O11230" t="s">
        <v>5856</v>
      </c>
      <c r="S11230" t="s">
        <v>5857</v>
      </c>
    </row>
    <row r="11231" spans="1:19" x14ac:dyDescent="0.25">
      <c r="A11231">
        <v>-37.1499965</v>
      </c>
      <c r="B11231">
        <v>-64.013358199999999</v>
      </c>
      <c r="C11231" t="s">
        <v>7669</v>
      </c>
      <c r="F11231" t="s">
        <v>6562</v>
      </c>
      <c r="M11231" t="s">
        <v>5868</v>
      </c>
      <c r="O11231" t="s">
        <v>5856</v>
      </c>
      <c r="S11231" t="s">
        <v>5857</v>
      </c>
    </row>
    <row r="11232" spans="1:19" x14ac:dyDescent="0.25">
      <c r="A11232">
        <v>-36.858797199999998</v>
      </c>
      <c r="B11232">
        <v>-63.692341599999999</v>
      </c>
      <c r="C11232" t="s">
        <v>7670</v>
      </c>
      <c r="F11232" t="s">
        <v>7671</v>
      </c>
      <c r="M11232" t="s">
        <v>1080</v>
      </c>
      <c r="O11232" t="s">
        <v>5856</v>
      </c>
      <c r="S11232" t="s">
        <v>5857</v>
      </c>
    </row>
    <row r="11233" spans="1:19" x14ac:dyDescent="0.25">
      <c r="A11233">
        <v>-36.228743999999999</v>
      </c>
      <c r="B11233">
        <v>-66.944174000000004</v>
      </c>
      <c r="C11233" t="s">
        <v>7672</v>
      </c>
      <c r="O11233" t="s">
        <v>5856</v>
      </c>
      <c r="S11233" t="s">
        <v>5857</v>
      </c>
    </row>
    <row r="11234" spans="1:19" x14ac:dyDescent="0.25">
      <c r="A11234">
        <v>-35.029667099999998</v>
      </c>
      <c r="B11234">
        <v>-63.685051100000003</v>
      </c>
      <c r="C11234" t="s">
        <v>7673</v>
      </c>
      <c r="O11234" t="s">
        <v>5856</v>
      </c>
      <c r="S11234" t="s">
        <v>5857</v>
      </c>
    </row>
    <row r="11235" spans="1:19" x14ac:dyDescent="0.25">
      <c r="A11235">
        <v>-35.6338534</v>
      </c>
      <c r="B11235">
        <v>-63.784007000000003</v>
      </c>
      <c r="C11235" t="s">
        <v>7674</v>
      </c>
      <c r="O11235" t="s">
        <v>5856</v>
      </c>
      <c r="S11235" t="s">
        <v>5857</v>
      </c>
    </row>
    <row r="11236" spans="1:19" x14ac:dyDescent="0.25">
      <c r="A11236">
        <v>-37.318334399999998</v>
      </c>
      <c r="B11236">
        <v>-64.288621599999999</v>
      </c>
      <c r="C11236" t="s">
        <v>7675</v>
      </c>
      <c r="O11236" t="s">
        <v>5856</v>
      </c>
      <c r="S11236" t="s">
        <v>5857</v>
      </c>
    </row>
    <row r="11237" spans="1:19" x14ac:dyDescent="0.25">
      <c r="A11237">
        <v>-37.900233900000003</v>
      </c>
      <c r="B11237">
        <v>-63.738710400000002</v>
      </c>
      <c r="C11237" t="s">
        <v>7676</v>
      </c>
      <c r="O11237" t="s">
        <v>5856</v>
      </c>
      <c r="S11237" t="s">
        <v>5857</v>
      </c>
    </row>
    <row r="11238" spans="1:19" x14ac:dyDescent="0.25">
      <c r="A11238">
        <v>-35.705136099999997</v>
      </c>
      <c r="B11238">
        <v>-64.125263799999999</v>
      </c>
      <c r="C11238" t="s">
        <v>7677</v>
      </c>
      <c r="O11238" t="s">
        <v>5856</v>
      </c>
      <c r="S11238" t="s">
        <v>5857</v>
      </c>
    </row>
    <row r="11239" spans="1:19" x14ac:dyDescent="0.25">
      <c r="A11239">
        <v>-35.613332200000002</v>
      </c>
      <c r="B11239">
        <v>-63.716537700000003</v>
      </c>
      <c r="C11239" t="s">
        <v>7678</v>
      </c>
      <c r="F11239" t="s">
        <v>6925</v>
      </c>
      <c r="M11239" t="s">
        <v>1080</v>
      </c>
      <c r="O11239" t="s">
        <v>5856</v>
      </c>
      <c r="S11239" t="s">
        <v>5857</v>
      </c>
    </row>
    <row r="11240" spans="1:19" x14ac:dyDescent="0.25">
      <c r="A11240">
        <v>-36.152753199999999</v>
      </c>
      <c r="B11240">
        <v>-63.849689699999999</v>
      </c>
      <c r="C11240" t="s">
        <v>7679</v>
      </c>
      <c r="O11240" t="s">
        <v>5856</v>
      </c>
      <c r="S11240" t="s">
        <v>5857</v>
      </c>
    </row>
    <row r="11241" spans="1:19" x14ac:dyDescent="0.25">
      <c r="A11241">
        <v>-37.282005900000001</v>
      </c>
      <c r="B11241">
        <v>-64.588836599999993</v>
      </c>
      <c r="C11241" t="s">
        <v>7680</v>
      </c>
      <c r="F11241" t="s">
        <v>7681</v>
      </c>
      <c r="M11241" t="s">
        <v>1109</v>
      </c>
      <c r="O11241" t="s">
        <v>5856</v>
      </c>
      <c r="S11241" t="s">
        <v>5857</v>
      </c>
    </row>
    <row r="11242" spans="1:19" x14ac:dyDescent="0.25">
      <c r="A11242">
        <v>-36.697771000000003</v>
      </c>
      <c r="B11242">
        <v>-66.359015999999997</v>
      </c>
      <c r="C11242" t="s">
        <v>7682</v>
      </c>
      <c r="O11242" t="s">
        <v>5856</v>
      </c>
      <c r="S11242" t="s">
        <v>5857</v>
      </c>
    </row>
    <row r="11243" spans="1:19" x14ac:dyDescent="0.25">
      <c r="A11243">
        <v>-36.208472</v>
      </c>
      <c r="B11243">
        <v>-68.179693999999998</v>
      </c>
      <c r="C11243" t="s">
        <v>7683</v>
      </c>
      <c r="O11243" t="s">
        <v>5856</v>
      </c>
      <c r="S11243" t="s">
        <v>5857</v>
      </c>
    </row>
    <row r="11244" spans="1:19" x14ac:dyDescent="0.25">
      <c r="A11244">
        <v>-35.6426734</v>
      </c>
      <c r="B11244">
        <v>-63.783132600000002</v>
      </c>
      <c r="C11244" t="s">
        <v>7684</v>
      </c>
      <c r="F11244" t="s">
        <v>7685</v>
      </c>
      <c r="M11244" t="s">
        <v>5859</v>
      </c>
      <c r="O11244" t="s">
        <v>5856</v>
      </c>
      <c r="S11244" t="s">
        <v>5857</v>
      </c>
    </row>
    <row r="11245" spans="1:19" x14ac:dyDescent="0.25">
      <c r="A11245">
        <v>-37.120248599999996</v>
      </c>
      <c r="B11245">
        <v>-64.515415599999997</v>
      </c>
      <c r="C11245" t="s">
        <v>7686</v>
      </c>
      <c r="O11245" t="s">
        <v>5856</v>
      </c>
      <c r="S11245" t="s">
        <v>5857</v>
      </c>
    </row>
    <row r="11246" spans="1:19" x14ac:dyDescent="0.25">
      <c r="A11246">
        <v>-39.188305</v>
      </c>
      <c r="B11246">
        <v>-63.512655000000002</v>
      </c>
      <c r="C11246" t="s">
        <v>7687</v>
      </c>
      <c r="O11246" t="s">
        <v>5856</v>
      </c>
      <c r="S11246" t="s">
        <v>5857</v>
      </c>
    </row>
    <row r="11247" spans="1:19" x14ac:dyDescent="0.25">
      <c r="A11247">
        <v>-36.505278099999998</v>
      </c>
      <c r="B11247">
        <v>-63.867065400000001</v>
      </c>
      <c r="C11247" t="s">
        <v>7688</v>
      </c>
      <c r="F11247" t="s">
        <v>6072</v>
      </c>
      <c r="M11247" t="s">
        <v>5893</v>
      </c>
      <c r="O11247" t="s">
        <v>5856</v>
      </c>
      <c r="S11247" t="s">
        <v>5857</v>
      </c>
    </row>
    <row r="11248" spans="1:19" x14ac:dyDescent="0.25">
      <c r="A11248">
        <v>-37.164319399999997</v>
      </c>
      <c r="B11248">
        <v>-63.4269611</v>
      </c>
      <c r="C11248" t="s">
        <v>7689</v>
      </c>
      <c r="F11248" t="s">
        <v>7690</v>
      </c>
      <c r="M11248" t="s">
        <v>5868</v>
      </c>
      <c r="O11248" t="s">
        <v>5856</v>
      </c>
      <c r="S11248" t="s">
        <v>5857</v>
      </c>
    </row>
    <row r="11249" spans="1:19" x14ac:dyDescent="0.25">
      <c r="A11249">
        <v>-35.379169500000003</v>
      </c>
      <c r="B11249">
        <v>-64.467760499999997</v>
      </c>
      <c r="C11249" t="s">
        <v>7691</v>
      </c>
      <c r="O11249" t="s">
        <v>5856</v>
      </c>
      <c r="S11249" t="s">
        <v>5857</v>
      </c>
    </row>
    <row r="11250" spans="1:19" x14ac:dyDescent="0.25">
      <c r="A11250">
        <v>-38.763452000000001</v>
      </c>
      <c r="B11250">
        <v>-64.35754</v>
      </c>
      <c r="C11250" t="s">
        <v>7692</v>
      </c>
      <c r="O11250" t="s">
        <v>5856</v>
      </c>
      <c r="S11250" t="s">
        <v>5857</v>
      </c>
    </row>
    <row r="11251" spans="1:19" x14ac:dyDescent="0.25">
      <c r="A11251">
        <v>-35.698638299999999</v>
      </c>
      <c r="B11251">
        <v>-64.119842899999995</v>
      </c>
      <c r="C11251" t="s">
        <v>7693</v>
      </c>
      <c r="O11251" t="s">
        <v>5856</v>
      </c>
      <c r="S11251" t="s">
        <v>5857</v>
      </c>
    </row>
    <row r="11252" spans="1:19" x14ac:dyDescent="0.25">
      <c r="A11252">
        <v>-36.273035899999996</v>
      </c>
      <c r="B11252">
        <v>-65.686584600000003</v>
      </c>
      <c r="C11252" t="s">
        <v>7694</v>
      </c>
      <c r="O11252" t="s">
        <v>5856</v>
      </c>
      <c r="S11252" t="s">
        <v>5857</v>
      </c>
    </row>
    <row r="11253" spans="1:19" x14ac:dyDescent="0.25">
      <c r="A11253">
        <v>-37.482265599999998</v>
      </c>
      <c r="B11253">
        <v>-64.284903099999994</v>
      </c>
      <c r="C11253" t="s">
        <v>7695</v>
      </c>
      <c r="O11253" t="s">
        <v>5856</v>
      </c>
      <c r="S11253" t="s">
        <v>5857</v>
      </c>
    </row>
    <row r="11254" spans="1:19" x14ac:dyDescent="0.25">
      <c r="A11254">
        <v>-35.234253099999997</v>
      </c>
      <c r="B11254">
        <v>-63.592972699999997</v>
      </c>
      <c r="C11254" t="s">
        <v>7696</v>
      </c>
      <c r="F11254" t="s">
        <v>7697</v>
      </c>
      <c r="O11254" t="s">
        <v>5856</v>
      </c>
      <c r="S11254" t="s">
        <v>5857</v>
      </c>
    </row>
    <row r="11255" spans="1:19" x14ac:dyDescent="0.25">
      <c r="A11255">
        <v>-36.4943527</v>
      </c>
      <c r="B11255">
        <v>-63.408158299999997</v>
      </c>
      <c r="C11255" t="s">
        <v>7698</v>
      </c>
      <c r="F11255" t="s">
        <v>6720</v>
      </c>
      <c r="O11255" t="s">
        <v>5856</v>
      </c>
      <c r="S11255" t="s">
        <v>5857</v>
      </c>
    </row>
    <row r="11256" spans="1:19" x14ac:dyDescent="0.25">
      <c r="A11256">
        <v>-35.653177900000003</v>
      </c>
      <c r="B11256">
        <v>-63.778221899999998</v>
      </c>
      <c r="C11256" t="s">
        <v>7699</v>
      </c>
      <c r="F11256" t="s">
        <v>2356</v>
      </c>
      <c r="M11256" t="s">
        <v>5859</v>
      </c>
      <c r="O11256" t="s">
        <v>5856</v>
      </c>
      <c r="S11256" t="s">
        <v>5857</v>
      </c>
    </row>
    <row r="11257" spans="1:19" x14ac:dyDescent="0.25">
      <c r="A11257">
        <v>-34.295333300000003</v>
      </c>
      <c r="B11257">
        <v>-62.234000000000002</v>
      </c>
      <c r="C11257" t="s">
        <v>7700</v>
      </c>
      <c r="O11257" t="s">
        <v>5856</v>
      </c>
      <c r="S11257" t="s">
        <v>5857</v>
      </c>
    </row>
    <row r="11258" spans="1:19" x14ac:dyDescent="0.25">
      <c r="A11258">
        <v>-35.313946899999998</v>
      </c>
      <c r="B11258">
        <v>-63.688837499999998</v>
      </c>
      <c r="C11258" t="s">
        <v>7701</v>
      </c>
      <c r="F11258" t="s">
        <v>7702</v>
      </c>
      <c r="M11258" t="s">
        <v>5859</v>
      </c>
      <c r="O11258" t="s">
        <v>5856</v>
      </c>
      <c r="S11258" t="s">
        <v>5857</v>
      </c>
    </row>
    <row r="11259" spans="1:19" x14ac:dyDescent="0.25">
      <c r="A11259">
        <v>-35.382325899999998</v>
      </c>
      <c r="B11259">
        <v>-64.461644100000001</v>
      </c>
      <c r="C11259" t="s">
        <v>7703</v>
      </c>
      <c r="O11259" t="s">
        <v>5856</v>
      </c>
      <c r="S11259" t="s">
        <v>5857</v>
      </c>
    </row>
    <row r="11260" spans="1:19" x14ac:dyDescent="0.25">
      <c r="A11260">
        <v>-37.356382500000002</v>
      </c>
      <c r="B11260">
        <v>-64.610334100000003</v>
      </c>
      <c r="C11260" t="s">
        <v>7704</v>
      </c>
      <c r="F11260" t="s">
        <v>7697</v>
      </c>
      <c r="M11260" t="s">
        <v>5868</v>
      </c>
      <c r="O11260" t="s">
        <v>5856</v>
      </c>
      <c r="S11260" t="s">
        <v>5857</v>
      </c>
    </row>
    <row r="11261" spans="1:19" x14ac:dyDescent="0.25">
      <c r="A11261">
        <v>-35.1227388</v>
      </c>
      <c r="B11261">
        <v>-64.0354861</v>
      </c>
      <c r="C11261" t="s">
        <v>7705</v>
      </c>
      <c r="O11261" t="s">
        <v>5856</v>
      </c>
      <c r="S11261" t="s">
        <v>5857</v>
      </c>
    </row>
    <row r="11262" spans="1:19" x14ac:dyDescent="0.25">
      <c r="A11262">
        <v>-37.142022500000003</v>
      </c>
      <c r="B11262">
        <v>-63.669183199999999</v>
      </c>
      <c r="C11262" t="s">
        <v>7706</v>
      </c>
      <c r="F11262" t="s">
        <v>7707</v>
      </c>
      <c r="M11262" t="s">
        <v>5868</v>
      </c>
      <c r="O11262" t="s">
        <v>5856</v>
      </c>
      <c r="S11262" t="s">
        <v>5857</v>
      </c>
    </row>
    <row r="11263" spans="1:19" x14ac:dyDescent="0.25">
      <c r="A11263">
        <v>-35.735884900000002</v>
      </c>
      <c r="B11263">
        <v>-63.717477700000003</v>
      </c>
      <c r="C11263" t="s">
        <v>7708</v>
      </c>
      <c r="F11263" t="s">
        <v>6178</v>
      </c>
      <c r="M11263" t="s">
        <v>5859</v>
      </c>
      <c r="O11263" t="s">
        <v>5856</v>
      </c>
      <c r="S11263" t="s">
        <v>5857</v>
      </c>
    </row>
    <row r="11264" spans="1:19" x14ac:dyDescent="0.25">
      <c r="A11264">
        <v>-37.256144999999997</v>
      </c>
      <c r="B11264">
        <v>-67.981009</v>
      </c>
      <c r="C11264" t="s">
        <v>7709</v>
      </c>
      <c r="N11264" t="s">
        <v>5946</v>
      </c>
      <c r="O11264" t="s">
        <v>5856</v>
      </c>
      <c r="S11264" t="s">
        <v>5857</v>
      </c>
    </row>
    <row r="11265" spans="1:19" x14ac:dyDescent="0.25">
      <c r="A11265">
        <v>-35.086536700000003</v>
      </c>
      <c r="B11265">
        <v>-64.8815046</v>
      </c>
      <c r="C11265" t="s">
        <v>7710</v>
      </c>
      <c r="O11265" t="s">
        <v>5856</v>
      </c>
      <c r="S11265" t="s">
        <v>5857</v>
      </c>
    </row>
    <row r="11266" spans="1:19" x14ac:dyDescent="0.25">
      <c r="A11266">
        <v>-36.659686499999999</v>
      </c>
      <c r="B11266">
        <v>-64.363248400000003</v>
      </c>
      <c r="C11266" t="s">
        <v>7711</v>
      </c>
      <c r="F11266" t="s">
        <v>7712</v>
      </c>
      <c r="M11266" t="s">
        <v>5868</v>
      </c>
      <c r="O11266" t="s">
        <v>5856</v>
      </c>
      <c r="S11266" t="s">
        <v>5857</v>
      </c>
    </row>
    <row r="11267" spans="1:19" x14ac:dyDescent="0.25">
      <c r="A11267">
        <v>-35.194650099999997</v>
      </c>
      <c r="B11267">
        <v>-64.104537899999997</v>
      </c>
      <c r="C11267" t="s">
        <v>7713</v>
      </c>
      <c r="F11267" t="s">
        <v>2356</v>
      </c>
      <c r="M11267" t="s">
        <v>5859</v>
      </c>
      <c r="O11267" t="s">
        <v>5856</v>
      </c>
      <c r="S11267" t="s">
        <v>5857</v>
      </c>
    </row>
    <row r="11268" spans="1:19" x14ac:dyDescent="0.25">
      <c r="A11268">
        <v>-35.745507199999999</v>
      </c>
      <c r="B11268">
        <v>-63.732930799999998</v>
      </c>
      <c r="C11268" t="s">
        <v>7714</v>
      </c>
      <c r="F11268" t="s">
        <v>2356</v>
      </c>
      <c r="M11268" t="s">
        <v>5859</v>
      </c>
      <c r="O11268" t="s">
        <v>5856</v>
      </c>
      <c r="S11268" t="s">
        <v>5857</v>
      </c>
    </row>
    <row r="11269" spans="1:19" x14ac:dyDescent="0.25">
      <c r="A11269">
        <v>-37.360244700000003</v>
      </c>
      <c r="B11269">
        <v>-64.608628300000007</v>
      </c>
      <c r="C11269" t="s">
        <v>7715</v>
      </c>
      <c r="F11269" t="s">
        <v>7716</v>
      </c>
      <c r="O11269" t="s">
        <v>5856</v>
      </c>
      <c r="S11269" t="s">
        <v>5857</v>
      </c>
    </row>
    <row r="11270" spans="1:19" x14ac:dyDescent="0.25">
      <c r="A11270">
        <v>-36.847855600000003</v>
      </c>
      <c r="B11270">
        <v>-63.688333499999999</v>
      </c>
      <c r="C11270" t="s">
        <v>7717</v>
      </c>
      <c r="F11270" t="s">
        <v>7718</v>
      </c>
      <c r="M11270" t="s">
        <v>5868</v>
      </c>
      <c r="O11270" t="s">
        <v>5856</v>
      </c>
      <c r="S11270" t="s">
        <v>5857</v>
      </c>
    </row>
    <row r="11271" spans="1:19" x14ac:dyDescent="0.25">
      <c r="A11271">
        <v>-36.835999999999999</v>
      </c>
      <c r="B11271">
        <v>-66.655000000000001</v>
      </c>
      <c r="C11271" t="s">
        <v>7719</v>
      </c>
      <c r="O11271" t="s">
        <v>5856</v>
      </c>
      <c r="S11271" t="s">
        <v>5857</v>
      </c>
    </row>
    <row r="11272" spans="1:19" x14ac:dyDescent="0.25">
      <c r="A11272">
        <v>-37.031479300000001</v>
      </c>
      <c r="B11272">
        <v>-64.281667900000002</v>
      </c>
      <c r="C11272" t="s">
        <v>7720</v>
      </c>
      <c r="O11272" t="s">
        <v>5856</v>
      </c>
      <c r="S11272" t="s">
        <v>5857</v>
      </c>
    </row>
    <row r="11273" spans="1:19" x14ac:dyDescent="0.25">
      <c r="A11273">
        <v>-36.592888899999998</v>
      </c>
      <c r="B11273">
        <v>-64.219543400000006</v>
      </c>
      <c r="C11273" t="s">
        <v>7721</v>
      </c>
      <c r="F11273" t="s">
        <v>7722</v>
      </c>
      <c r="M11273" t="s">
        <v>5859</v>
      </c>
      <c r="O11273" t="s">
        <v>5856</v>
      </c>
      <c r="S11273" t="s">
        <v>5857</v>
      </c>
    </row>
    <row r="11274" spans="1:19" x14ac:dyDescent="0.25">
      <c r="A11274">
        <v>-36.601894999999999</v>
      </c>
      <c r="B11274">
        <v>-64.295970499999996</v>
      </c>
      <c r="C11274" t="s">
        <v>7723</v>
      </c>
      <c r="F11274" t="s">
        <v>7724</v>
      </c>
      <c r="O11274" t="s">
        <v>5856</v>
      </c>
      <c r="S11274" t="s">
        <v>5857</v>
      </c>
    </row>
    <row r="11275" spans="1:19" x14ac:dyDescent="0.25">
      <c r="A11275">
        <v>-36.612664500000001</v>
      </c>
      <c r="B11275">
        <v>-64.273259800000005</v>
      </c>
      <c r="C11275" t="s">
        <v>7725</v>
      </c>
      <c r="F11275" t="s">
        <v>7726</v>
      </c>
      <c r="O11275" t="s">
        <v>5856</v>
      </c>
      <c r="S11275" t="s">
        <v>5857</v>
      </c>
    </row>
    <row r="11276" spans="1:19" x14ac:dyDescent="0.25">
      <c r="A11276">
        <v>-38.292023800000003</v>
      </c>
      <c r="B11276">
        <v>-64.701065499999999</v>
      </c>
      <c r="C11276" t="s">
        <v>7727</v>
      </c>
      <c r="O11276" t="s">
        <v>5856</v>
      </c>
      <c r="S11276" t="s">
        <v>5857</v>
      </c>
    </row>
    <row r="11277" spans="1:19" x14ac:dyDescent="0.25">
      <c r="A11277">
        <v>-35.6419286</v>
      </c>
      <c r="B11277">
        <v>-63.758691800000001</v>
      </c>
      <c r="C11277" t="s">
        <v>7728</v>
      </c>
      <c r="F11277" t="s">
        <v>7729</v>
      </c>
      <c r="M11277" t="s">
        <v>5859</v>
      </c>
      <c r="O11277" t="s">
        <v>5856</v>
      </c>
      <c r="S11277" t="s">
        <v>5857</v>
      </c>
    </row>
    <row r="11278" spans="1:19" x14ac:dyDescent="0.25">
      <c r="A11278">
        <v>-35.749770400000003</v>
      </c>
      <c r="B11278">
        <v>-63.730870799999998</v>
      </c>
      <c r="C11278" t="s">
        <v>7730</v>
      </c>
      <c r="F11278" t="s">
        <v>7731</v>
      </c>
      <c r="M11278" t="s">
        <v>5859</v>
      </c>
      <c r="O11278" t="s">
        <v>5856</v>
      </c>
      <c r="S11278" t="s">
        <v>5857</v>
      </c>
    </row>
    <row r="11279" spans="1:19" x14ac:dyDescent="0.25">
      <c r="A11279">
        <v>-37.975609900000002</v>
      </c>
      <c r="B11279">
        <v>-63.601875999999997</v>
      </c>
      <c r="C11279" t="s">
        <v>7732</v>
      </c>
      <c r="O11279" t="s">
        <v>5856</v>
      </c>
      <c r="S11279" t="s">
        <v>5857</v>
      </c>
    </row>
    <row r="11280" spans="1:19" x14ac:dyDescent="0.25">
      <c r="A11280">
        <v>-36.560263300000003</v>
      </c>
      <c r="B11280">
        <v>-64.068047800000002</v>
      </c>
      <c r="C11280" t="s">
        <v>7733</v>
      </c>
      <c r="F11280" t="s">
        <v>7220</v>
      </c>
      <c r="M11280" t="s">
        <v>5859</v>
      </c>
      <c r="O11280" t="s">
        <v>5856</v>
      </c>
      <c r="S11280" t="s">
        <v>5857</v>
      </c>
    </row>
    <row r="11281" spans="1:19" x14ac:dyDescent="0.25">
      <c r="A11281">
        <v>-37.541508</v>
      </c>
      <c r="B11281">
        <v>-64.349959499999997</v>
      </c>
      <c r="C11281" t="s">
        <v>7734</v>
      </c>
      <c r="O11281" t="s">
        <v>5856</v>
      </c>
      <c r="S11281" t="s">
        <v>5857</v>
      </c>
    </row>
    <row r="11282" spans="1:19" x14ac:dyDescent="0.25">
      <c r="A11282">
        <v>-35.681884799999999</v>
      </c>
      <c r="B11282">
        <v>-63.779318000000004</v>
      </c>
      <c r="C11282" t="s">
        <v>7735</v>
      </c>
      <c r="F11282" t="s">
        <v>7736</v>
      </c>
      <c r="O11282" t="s">
        <v>5856</v>
      </c>
      <c r="S11282" t="s">
        <v>5857</v>
      </c>
    </row>
    <row r="11283" spans="1:19" x14ac:dyDescent="0.25">
      <c r="A11283">
        <v>-36.524964799999999</v>
      </c>
      <c r="B11283">
        <v>-63.999690999999999</v>
      </c>
      <c r="C11283" t="s">
        <v>7737</v>
      </c>
      <c r="F11283" t="s">
        <v>6349</v>
      </c>
      <c r="M11283" t="s">
        <v>5859</v>
      </c>
      <c r="O11283" t="s">
        <v>5856</v>
      </c>
      <c r="S11283" t="s">
        <v>5857</v>
      </c>
    </row>
    <row r="11284" spans="1:19" x14ac:dyDescent="0.25">
      <c r="A11284">
        <v>-37.212446</v>
      </c>
      <c r="B11284">
        <v>-66.151399999999995</v>
      </c>
      <c r="C11284" t="s">
        <v>7738</v>
      </c>
      <c r="O11284" t="s">
        <v>5856</v>
      </c>
      <c r="S11284" t="s">
        <v>5857</v>
      </c>
    </row>
    <row r="11285" spans="1:19" x14ac:dyDescent="0.25">
      <c r="A11285">
        <v>-38.112251000000001</v>
      </c>
      <c r="B11285">
        <v>-64.489994999999993</v>
      </c>
      <c r="C11285" t="s">
        <v>7739</v>
      </c>
      <c r="O11285" t="s">
        <v>5856</v>
      </c>
      <c r="S11285" t="s">
        <v>5857</v>
      </c>
    </row>
    <row r="11286" spans="1:19" x14ac:dyDescent="0.25">
      <c r="A11286">
        <v>-38.561357299999997</v>
      </c>
      <c r="B11286">
        <v>-66.5736639</v>
      </c>
      <c r="C11286" t="s">
        <v>7740</v>
      </c>
      <c r="O11286" t="s">
        <v>5856</v>
      </c>
      <c r="S11286" t="s">
        <v>5857</v>
      </c>
    </row>
    <row r="11287" spans="1:19" x14ac:dyDescent="0.25">
      <c r="A11287">
        <v>-35.625695200000003</v>
      </c>
      <c r="B11287">
        <v>-64.560562099999999</v>
      </c>
      <c r="C11287" t="s">
        <v>7741</v>
      </c>
      <c r="O11287" t="s">
        <v>5856</v>
      </c>
      <c r="S11287" t="s">
        <v>5857</v>
      </c>
    </row>
    <row r="11288" spans="1:19" x14ac:dyDescent="0.25">
      <c r="A11288">
        <v>-36.2422556</v>
      </c>
      <c r="B11288">
        <v>-65.436863099999997</v>
      </c>
      <c r="C11288" t="s">
        <v>7742</v>
      </c>
      <c r="F11288" t="s">
        <v>2356</v>
      </c>
      <c r="M11288" t="s">
        <v>5893</v>
      </c>
      <c r="O11288" t="s">
        <v>5856</v>
      </c>
      <c r="S11288" t="s">
        <v>5857</v>
      </c>
    </row>
    <row r="11289" spans="1:19" x14ac:dyDescent="0.25">
      <c r="A11289">
        <v>-36.591478600000002</v>
      </c>
      <c r="B11289">
        <v>-64.169661599999998</v>
      </c>
      <c r="C11289" t="s">
        <v>7743</v>
      </c>
      <c r="F11289" t="s">
        <v>6781</v>
      </c>
      <c r="M11289" t="s">
        <v>5859</v>
      </c>
      <c r="O11289" t="s">
        <v>5856</v>
      </c>
      <c r="S11289" t="s">
        <v>5857</v>
      </c>
    </row>
    <row r="11290" spans="1:19" x14ac:dyDescent="0.25">
      <c r="A11290">
        <v>-36.685390699999999</v>
      </c>
      <c r="B11290">
        <v>-64.3946246</v>
      </c>
      <c r="C11290" t="s">
        <v>7744</v>
      </c>
      <c r="F11290" t="s">
        <v>4053</v>
      </c>
      <c r="O11290" t="s">
        <v>5856</v>
      </c>
      <c r="S11290" t="s">
        <v>5857</v>
      </c>
    </row>
    <row r="11291" spans="1:19" x14ac:dyDescent="0.25">
      <c r="A11291">
        <v>-36.602347799999997</v>
      </c>
      <c r="B11291">
        <v>-64.286624000000003</v>
      </c>
      <c r="C11291" t="s">
        <v>7745</v>
      </c>
      <c r="F11291" t="s">
        <v>7724</v>
      </c>
      <c r="O11291" t="s">
        <v>5856</v>
      </c>
      <c r="S11291" t="s">
        <v>5857</v>
      </c>
    </row>
    <row r="11292" spans="1:19" x14ac:dyDescent="0.25">
      <c r="A11292">
        <v>-35.805699599999997</v>
      </c>
      <c r="B11292">
        <v>-63.674724699999999</v>
      </c>
      <c r="C11292" t="s">
        <v>7746</v>
      </c>
      <c r="F11292" t="s">
        <v>7747</v>
      </c>
      <c r="M11292" t="s">
        <v>5859</v>
      </c>
      <c r="O11292" t="s">
        <v>5856</v>
      </c>
      <c r="S11292" t="s">
        <v>5857</v>
      </c>
    </row>
    <row r="11293" spans="1:19" x14ac:dyDescent="0.25">
      <c r="A11293">
        <v>-38.742151999999997</v>
      </c>
      <c r="B11293">
        <v>-66.436941000000004</v>
      </c>
      <c r="C11293" t="s">
        <v>7748</v>
      </c>
      <c r="O11293" t="s">
        <v>5856</v>
      </c>
      <c r="S11293" t="s">
        <v>5857</v>
      </c>
    </row>
    <row r="11294" spans="1:19" x14ac:dyDescent="0.25">
      <c r="A11294">
        <v>-37.974459400000001</v>
      </c>
      <c r="B11294">
        <v>-63.597826300000001</v>
      </c>
      <c r="C11294" t="s">
        <v>7749</v>
      </c>
      <c r="O11294" t="s">
        <v>5856</v>
      </c>
      <c r="S11294" t="s">
        <v>5857</v>
      </c>
    </row>
    <row r="11295" spans="1:19" x14ac:dyDescent="0.25">
      <c r="A11295">
        <v>-35.386015800000003</v>
      </c>
      <c r="B11295">
        <v>-64.279398299999997</v>
      </c>
      <c r="C11295" t="s">
        <v>7750</v>
      </c>
      <c r="O11295" t="s">
        <v>5856</v>
      </c>
      <c r="S11295" t="s">
        <v>5857</v>
      </c>
    </row>
    <row r="11296" spans="1:19" x14ac:dyDescent="0.25">
      <c r="A11296">
        <v>-35.063377699999997</v>
      </c>
      <c r="B11296">
        <v>-64.227277700000002</v>
      </c>
      <c r="C11296" t="s">
        <v>7751</v>
      </c>
      <c r="F11296" t="s">
        <v>6058</v>
      </c>
      <c r="M11296" t="s">
        <v>5859</v>
      </c>
      <c r="O11296" t="s">
        <v>5856</v>
      </c>
      <c r="S11296" t="s">
        <v>5857</v>
      </c>
    </row>
    <row r="11297" spans="1:19" x14ac:dyDescent="0.25">
      <c r="A11297">
        <v>-37.478496200000002</v>
      </c>
      <c r="B11297">
        <v>-63.542491499999997</v>
      </c>
      <c r="C11297" t="s">
        <v>7752</v>
      </c>
      <c r="O11297" t="s">
        <v>5856</v>
      </c>
      <c r="S11297" t="s">
        <v>5857</v>
      </c>
    </row>
    <row r="11298" spans="1:19" x14ac:dyDescent="0.25">
      <c r="A11298">
        <v>-35.849289499999998</v>
      </c>
      <c r="B11298">
        <v>-64.824954599999998</v>
      </c>
      <c r="C11298" t="s">
        <v>7753</v>
      </c>
      <c r="O11298" t="s">
        <v>5856</v>
      </c>
      <c r="S11298" t="s">
        <v>5857</v>
      </c>
    </row>
    <row r="11299" spans="1:19" x14ac:dyDescent="0.25">
      <c r="A11299">
        <v>-37.115875500000001</v>
      </c>
      <c r="B11299">
        <v>-65.192970500000001</v>
      </c>
      <c r="C11299" t="s">
        <v>7754</v>
      </c>
      <c r="F11299" t="s">
        <v>2356</v>
      </c>
      <c r="O11299" t="s">
        <v>5856</v>
      </c>
      <c r="S11299" t="s">
        <v>5857</v>
      </c>
    </row>
    <row r="11300" spans="1:19" x14ac:dyDescent="0.25">
      <c r="A11300">
        <v>-37.666282000000002</v>
      </c>
      <c r="B11300">
        <v>-63.532034000000003</v>
      </c>
      <c r="C11300" t="s">
        <v>7755</v>
      </c>
      <c r="O11300" t="s">
        <v>5856</v>
      </c>
      <c r="S11300" t="s">
        <v>5857</v>
      </c>
    </row>
    <row r="11301" spans="1:19" x14ac:dyDescent="0.25">
      <c r="A11301">
        <v>-37.215000000000003</v>
      </c>
      <c r="B11301">
        <v>-67.8</v>
      </c>
      <c r="C11301" t="s">
        <v>7756</v>
      </c>
      <c r="O11301" t="s">
        <v>5856</v>
      </c>
      <c r="S11301" t="s">
        <v>5857</v>
      </c>
    </row>
    <row r="11302" spans="1:19" x14ac:dyDescent="0.25">
      <c r="A11302">
        <v>-36.486104900000001</v>
      </c>
      <c r="B11302">
        <v>-64.031888199999997</v>
      </c>
      <c r="C11302" t="s">
        <v>7757</v>
      </c>
      <c r="F11302" t="s">
        <v>3000</v>
      </c>
      <c r="M11302" t="s">
        <v>5859</v>
      </c>
      <c r="O11302" t="s">
        <v>5856</v>
      </c>
      <c r="S11302" t="s">
        <v>5857</v>
      </c>
    </row>
    <row r="11303" spans="1:19" x14ac:dyDescent="0.25">
      <c r="A11303">
        <v>-36.230213999999997</v>
      </c>
      <c r="B11303">
        <v>-66.935586999999998</v>
      </c>
      <c r="C11303" t="s">
        <v>7758</v>
      </c>
      <c r="O11303" t="s">
        <v>5856</v>
      </c>
      <c r="S11303" t="s">
        <v>5857</v>
      </c>
    </row>
    <row r="11304" spans="1:19" x14ac:dyDescent="0.25">
      <c r="A11304">
        <v>-38.295679999999997</v>
      </c>
      <c r="B11304">
        <v>-64.041465000000002</v>
      </c>
      <c r="C11304" t="s">
        <v>7759</v>
      </c>
      <c r="O11304" t="s">
        <v>5856</v>
      </c>
      <c r="S11304" t="s">
        <v>5857</v>
      </c>
    </row>
    <row r="11305" spans="1:19" x14ac:dyDescent="0.25">
      <c r="A11305">
        <v>-38.206011599999997</v>
      </c>
      <c r="B11305">
        <v>-64.129110499999996</v>
      </c>
      <c r="C11305" t="s">
        <v>7760</v>
      </c>
      <c r="O11305" t="s">
        <v>5856</v>
      </c>
      <c r="S11305" t="s">
        <v>5857</v>
      </c>
    </row>
    <row r="11306" spans="1:19" x14ac:dyDescent="0.25">
      <c r="A11306">
        <v>-36.227858300000001</v>
      </c>
      <c r="B11306">
        <v>-65.436955499999996</v>
      </c>
      <c r="C11306" t="s">
        <v>7761</v>
      </c>
      <c r="F11306" t="s">
        <v>6664</v>
      </c>
      <c r="O11306" t="s">
        <v>5856</v>
      </c>
      <c r="S11306" t="s">
        <v>5857</v>
      </c>
    </row>
    <row r="11307" spans="1:19" x14ac:dyDescent="0.25">
      <c r="A11307">
        <v>-36.456752000000002</v>
      </c>
      <c r="B11307">
        <v>-63.628068900000002</v>
      </c>
      <c r="C11307" t="s">
        <v>7762</v>
      </c>
      <c r="F11307" t="s">
        <v>2356</v>
      </c>
      <c r="M11307" t="s">
        <v>5893</v>
      </c>
      <c r="O11307" t="s">
        <v>5856</v>
      </c>
      <c r="S11307" t="s">
        <v>5857</v>
      </c>
    </row>
    <row r="11308" spans="1:19" x14ac:dyDescent="0.25">
      <c r="A11308">
        <v>-36.392107699999997</v>
      </c>
      <c r="B11308">
        <v>-63.444415900000003</v>
      </c>
      <c r="C11308" t="s">
        <v>7763</v>
      </c>
      <c r="F11308" t="s">
        <v>7764</v>
      </c>
      <c r="M11308" t="s">
        <v>5893</v>
      </c>
      <c r="O11308" t="s">
        <v>5856</v>
      </c>
      <c r="S11308" t="s">
        <v>5857</v>
      </c>
    </row>
    <row r="11309" spans="1:19" x14ac:dyDescent="0.25">
      <c r="A11309">
        <v>-37.285103999999997</v>
      </c>
      <c r="B11309">
        <v>-66.049761000000004</v>
      </c>
      <c r="C11309" t="s">
        <v>7765</v>
      </c>
      <c r="O11309" t="s">
        <v>5856</v>
      </c>
      <c r="S11309" t="s">
        <v>5857</v>
      </c>
    </row>
    <row r="11310" spans="1:19" x14ac:dyDescent="0.25">
      <c r="A11310">
        <v>-35.054451499999999</v>
      </c>
      <c r="B11310">
        <v>-64.2273122</v>
      </c>
      <c r="C11310" t="s">
        <v>7766</v>
      </c>
      <c r="F11310" t="s">
        <v>7767</v>
      </c>
      <c r="M11310" t="s">
        <v>5859</v>
      </c>
      <c r="O11310" t="s">
        <v>5856</v>
      </c>
      <c r="S11310" t="s">
        <v>5857</v>
      </c>
    </row>
    <row r="11311" spans="1:19" x14ac:dyDescent="0.25">
      <c r="A11311">
        <v>-36.624216599999997</v>
      </c>
      <c r="B11311">
        <v>-64.3066666</v>
      </c>
      <c r="C11311" t="s">
        <v>7768</v>
      </c>
      <c r="F11311" t="s">
        <v>2356</v>
      </c>
      <c r="M11311" t="s">
        <v>1080</v>
      </c>
      <c r="O11311" t="s">
        <v>5856</v>
      </c>
      <c r="S11311" t="s">
        <v>5857</v>
      </c>
    </row>
    <row r="11312" spans="1:19" x14ac:dyDescent="0.25">
      <c r="A11312">
        <v>-36.630249999999997</v>
      </c>
      <c r="B11312">
        <v>-66.475009</v>
      </c>
      <c r="C11312" t="s">
        <v>7769</v>
      </c>
      <c r="O11312" t="s">
        <v>5856</v>
      </c>
      <c r="S11312" t="s">
        <v>5857</v>
      </c>
    </row>
    <row r="11313" spans="1:19" x14ac:dyDescent="0.25">
      <c r="A11313">
        <v>-35.037764199999998</v>
      </c>
      <c r="B11313">
        <v>-64.385928899999996</v>
      </c>
      <c r="C11313" t="s">
        <v>7770</v>
      </c>
      <c r="O11313" t="s">
        <v>5856</v>
      </c>
      <c r="S11313" t="s">
        <v>5857</v>
      </c>
    </row>
    <row r="11314" spans="1:19" x14ac:dyDescent="0.25">
      <c r="A11314">
        <v>-37.482613200000003</v>
      </c>
      <c r="B11314">
        <v>-63.6381716</v>
      </c>
      <c r="C11314" t="s">
        <v>7771</v>
      </c>
      <c r="O11314" t="s">
        <v>5856</v>
      </c>
      <c r="S11314" t="s">
        <v>5857</v>
      </c>
    </row>
    <row r="11315" spans="1:19" x14ac:dyDescent="0.25">
      <c r="A11315">
        <v>-36.126130400000001</v>
      </c>
      <c r="B11315">
        <v>-64.671079899999995</v>
      </c>
      <c r="C11315" t="s">
        <v>7772</v>
      </c>
      <c r="O11315" t="s">
        <v>5856</v>
      </c>
      <c r="S11315" t="s">
        <v>5857</v>
      </c>
    </row>
    <row r="11316" spans="1:19" x14ac:dyDescent="0.25">
      <c r="A11316">
        <v>-36.493743600000002</v>
      </c>
      <c r="B11316">
        <v>-64.056910700000003</v>
      </c>
      <c r="C11316" t="s">
        <v>7773</v>
      </c>
      <c r="F11316" t="s">
        <v>6021</v>
      </c>
      <c r="M11316" t="s">
        <v>5859</v>
      </c>
      <c r="O11316" t="s">
        <v>5856</v>
      </c>
      <c r="S11316" t="s">
        <v>5857</v>
      </c>
    </row>
    <row r="11317" spans="1:19" x14ac:dyDescent="0.25">
      <c r="A11317">
        <v>-37.998049999999999</v>
      </c>
      <c r="B11317">
        <v>-65.745164000000003</v>
      </c>
      <c r="C11317" t="s">
        <v>7774</v>
      </c>
      <c r="N11317" t="s">
        <v>5946</v>
      </c>
      <c r="O11317" t="s">
        <v>5856</v>
      </c>
      <c r="S11317" t="s">
        <v>5857</v>
      </c>
    </row>
    <row r="11318" spans="1:19" x14ac:dyDescent="0.25">
      <c r="A11318">
        <v>-37.165999999999997</v>
      </c>
      <c r="B11318">
        <v>-68.150000000000006</v>
      </c>
      <c r="C11318" t="s">
        <v>7775</v>
      </c>
      <c r="O11318" t="s">
        <v>5856</v>
      </c>
      <c r="S11318" t="s">
        <v>5857</v>
      </c>
    </row>
    <row r="11319" spans="1:19" x14ac:dyDescent="0.25">
      <c r="A11319">
        <v>-37.492603699999997</v>
      </c>
      <c r="B11319">
        <v>-64.226322800000005</v>
      </c>
      <c r="C11319" t="s">
        <v>7776</v>
      </c>
      <c r="O11319" t="s">
        <v>5856</v>
      </c>
      <c r="S11319" t="s">
        <v>5857</v>
      </c>
    </row>
    <row r="11320" spans="1:19" x14ac:dyDescent="0.25">
      <c r="A11320">
        <v>-38.364435999999998</v>
      </c>
      <c r="B11320">
        <v>-63.438172999999999</v>
      </c>
      <c r="C11320" t="s">
        <v>7777</v>
      </c>
      <c r="O11320" t="s">
        <v>5856</v>
      </c>
      <c r="S11320" t="s">
        <v>5857</v>
      </c>
    </row>
    <row r="11321" spans="1:19" x14ac:dyDescent="0.25">
      <c r="A11321">
        <v>-36.900563499999997</v>
      </c>
      <c r="B11321">
        <v>-65.778620500000002</v>
      </c>
      <c r="C11321" t="s">
        <v>7778</v>
      </c>
      <c r="O11321" t="s">
        <v>5856</v>
      </c>
      <c r="S11321" t="s">
        <v>5857</v>
      </c>
    </row>
    <row r="11322" spans="1:19" x14ac:dyDescent="0.25">
      <c r="A11322">
        <v>-37.149113100000001</v>
      </c>
      <c r="B11322">
        <v>-64.018113299999996</v>
      </c>
      <c r="C11322" t="s">
        <v>7779</v>
      </c>
      <c r="F11322" t="s">
        <v>2356</v>
      </c>
      <c r="M11322" t="s">
        <v>5868</v>
      </c>
      <c r="O11322" t="s">
        <v>5856</v>
      </c>
      <c r="S11322" t="s">
        <v>5857</v>
      </c>
    </row>
    <row r="11323" spans="1:19" x14ac:dyDescent="0.25">
      <c r="A11323">
        <v>-36.154132799999999</v>
      </c>
      <c r="B11323">
        <v>-63.853382699999997</v>
      </c>
      <c r="C11323" t="s">
        <v>7780</v>
      </c>
      <c r="O11323" t="s">
        <v>5856</v>
      </c>
      <c r="S11323" t="s">
        <v>5857</v>
      </c>
    </row>
    <row r="11324" spans="1:19" x14ac:dyDescent="0.25">
      <c r="A11324">
        <v>-36.939</v>
      </c>
      <c r="B11324">
        <v>-67.819999999999993</v>
      </c>
      <c r="C11324" t="s">
        <v>7781</v>
      </c>
      <c r="O11324" t="s">
        <v>5856</v>
      </c>
      <c r="S11324" t="s">
        <v>5857</v>
      </c>
    </row>
    <row r="11325" spans="1:19" x14ac:dyDescent="0.25">
      <c r="A11325">
        <v>-35.679760199999997</v>
      </c>
      <c r="B11325">
        <v>-63.724088700000003</v>
      </c>
      <c r="C11325" t="s">
        <v>7782</v>
      </c>
      <c r="F11325" t="s">
        <v>6954</v>
      </c>
      <c r="M11325" t="s">
        <v>5859</v>
      </c>
      <c r="O11325" t="s">
        <v>5856</v>
      </c>
      <c r="S11325" t="s">
        <v>5857</v>
      </c>
    </row>
    <row r="11326" spans="1:19" x14ac:dyDescent="0.25">
      <c r="A11326">
        <v>-36.204661199999997</v>
      </c>
      <c r="B11326">
        <v>-65.443303900000004</v>
      </c>
      <c r="C11326" t="s">
        <v>7783</v>
      </c>
      <c r="F11326" t="s">
        <v>2356</v>
      </c>
      <c r="O11326" t="s">
        <v>5856</v>
      </c>
      <c r="S11326" t="s">
        <v>5857</v>
      </c>
    </row>
    <row r="11327" spans="1:19" x14ac:dyDescent="0.25">
      <c r="A11327">
        <v>-35.376205599999999</v>
      </c>
      <c r="B11327">
        <v>-64.474331000000006</v>
      </c>
      <c r="C11327" t="s">
        <v>7784</v>
      </c>
      <c r="O11327" t="s">
        <v>5856</v>
      </c>
      <c r="S11327" t="s">
        <v>5857</v>
      </c>
    </row>
    <row r="11328" spans="1:19" x14ac:dyDescent="0.25">
      <c r="A11328">
        <v>-35.680606400000002</v>
      </c>
      <c r="B11328">
        <v>-63.768503699999997</v>
      </c>
      <c r="C11328" t="s">
        <v>7785</v>
      </c>
      <c r="F11328" t="s">
        <v>2973</v>
      </c>
      <c r="O11328" t="s">
        <v>5856</v>
      </c>
      <c r="S11328" t="s">
        <v>5857</v>
      </c>
    </row>
    <row r="11329" spans="1:19" x14ac:dyDescent="0.25">
      <c r="A11329">
        <v>-38.5068889</v>
      </c>
      <c r="B11329">
        <v>-66.653483199999997</v>
      </c>
      <c r="C11329" t="s">
        <v>7786</v>
      </c>
      <c r="O11329" t="s">
        <v>5856</v>
      </c>
      <c r="S11329" t="s">
        <v>5857</v>
      </c>
    </row>
    <row r="11330" spans="1:19" x14ac:dyDescent="0.25">
      <c r="A11330">
        <v>-36.683860500000002</v>
      </c>
      <c r="B11330">
        <v>-64.368082900000005</v>
      </c>
      <c r="C11330" t="s">
        <v>7787</v>
      </c>
      <c r="F11330" t="s">
        <v>7788</v>
      </c>
      <c r="O11330" t="s">
        <v>5856</v>
      </c>
      <c r="S11330" t="s">
        <v>5857</v>
      </c>
    </row>
    <row r="11331" spans="1:19" x14ac:dyDescent="0.25">
      <c r="A11331">
        <v>-36.589694000000001</v>
      </c>
      <c r="B11331">
        <v>-67.834582999999995</v>
      </c>
      <c r="C11331" t="s">
        <v>7789</v>
      </c>
      <c r="O11331" t="s">
        <v>5856</v>
      </c>
      <c r="S11331" t="s">
        <v>5857</v>
      </c>
    </row>
    <row r="11332" spans="1:19" x14ac:dyDescent="0.25">
      <c r="A11332">
        <v>-35.310603499999999</v>
      </c>
      <c r="B11332">
        <v>-63.694734799999999</v>
      </c>
      <c r="C11332" t="s">
        <v>7790</v>
      </c>
      <c r="F11332" t="s">
        <v>6349</v>
      </c>
      <c r="M11332" t="s">
        <v>5859</v>
      </c>
      <c r="O11332" t="s">
        <v>5856</v>
      </c>
      <c r="S11332" t="s">
        <v>5857</v>
      </c>
    </row>
    <row r="11333" spans="1:19" x14ac:dyDescent="0.25">
      <c r="A11333">
        <v>-38.860523999999998</v>
      </c>
      <c r="B11333">
        <v>-64.056488000000002</v>
      </c>
      <c r="C11333" t="s">
        <v>7791</v>
      </c>
      <c r="O11333" t="s">
        <v>5856</v>
      </c>
      <c r="S11333" t="s">
        <v>5857</v>
      </c>
    </row>
    <row r="11334" spans="1:19" x14ac:dyDescent="0.25">
      <c r="A11334">
        <v>-36.050920900000001</v>
      </c>
      <c r="B11334">
        <v>-63.5747997</v>
      </c>
      <c r="C11334" t="s">
        <v>7792</v>
      </c>
      <c r="F11334" t="s">
        <v>2356</v>
      </c>
      <c r="M11334" t="s">
        <v>5859</v>
      </c>
      <c r="O11334" t="s">
        <v>5856</v>
      </c>
      <c r="S11334" t="s">
        <v>5857</v>
      </c>
    </row>
    <row r="11335" spans="1:19" x14ac:dyDescent="0.25">
      <c r="A11335">
        <v>-38.335526999999999</v>
      </c>
      <c r="B11335">
        <v>-64.645077000000001</v>
      </c>
      <c r="C11335" t="s">
        <v>7793</v>
      </c>
      <c r="O11335" t="s">
        <v>5856</v>
      </c>
      <c r="S11335" t="s">
        <v>5857</v>
      </c>
    </row>
    <row r="11336" spans="1:19" x14ac:dyDescent="0.25">
      <c r="A11336">
        <v>-35.138798000000001</v>
      </c>
      <c r="B11336">
        <v>-63.987411100000003</v>
      </c>
      <c r="C11336" t="s">
        <v>7794</v>
      </c>
      <c r="O11336" t="s">
        <v>5856</v>
      </c>
      <c r="S11336" t="s">
        <v>5857</v>
      </c>
    </row>
    <row r="11337" spans="1:19" x14ac:dyDescent="0.25">
      <c r="A11337">
        <v>-36.698768800000003</v>
      </c>
      <c r="B11337">
        <v>-64.874624400000002</v>
      </c>
      <c r="C11337" t="s">
        <v>7795</v>
      </c>
      <c r="F11337" t="s">
        <v>7796</v>
      </c>
      <c r="O11337" t="s">
        <v>5856</v>
      </c>
      <c r="S11337" t="s">
        <v>5857</v>
      </c>
    </row>
    <row r="11338" spans="1:19" x14ac:dyDescent="0.25">
      <c r="A11338">
        <v>-35.645201499999999</v>
      </c>
      <c r="B11338">
        <v>-63.761808600000002</v>
      </c>
      <c r="C11338" t="s">
        <v>7797</v>
      </c>
      <c r="F11338" t="s">
        <v>7588</v>
      </c>
      <c r="M11338" t="s">
        <v>5859</v>
      </c>
      <c r="O11338" t="s">
        <v>5856</v>
      </c>
      <c r="S11338" t="s">
        <v>5857</v>
      </c>
    </row>
    <row r="11339" spans="1:19" x14ac:dyDescent="0.25">
      <c r="A11339">
        <v>-36.480936900000003</v>
      </c>
      <c r="B11339">
        <v>-63.929198800000002</v>
      </c>
      <c r="C11339" t="s">
        <v>7798</v>
      </c>
      <c r="F11339" t="s">
        <v>2356</v>
      </c>
      <c r="M11339" t="s">
        <v>5893</v>
      </c>
      <c r="O11339" t="s">
        <v>5856</v>
      </c>
      <c r="S11339" t="s">
        <v>5857</v>
      </c>
    </row>
    <row r="11340" spans="1:19" x14ac:dyDescent="0.25">
      <c r="A11340">
        <v>-37.295284600000002</v>
      </c>
      <c r="B11340">
        <v>-64.288059099999998</v>
      </c>
      <c r="C11340" t="s">
        <v>7799</v>
      </c>
      <c r="O11340" t="s">
        <v>5856</v>
      </c>
      <c r="S11340" t="s">
        <v>5857</v>
      </c>
    </row>
    <row r="11341" spans="1:19" x14ac:dyDescent="0.25">
      <c r="A11341">
        <v>-35.702530500000002</v>
      </c>
      <c r="B11341">
        <v>-64.126572199999998</v>
      </c>
      <c r="C11341" t="s">
        <v>7800</v>
      </c>
      <c r="O11341" t="s">
        <v>5856</v>
      </c>
      <c r="S11341" t="s">
        <v>5857</v>
      </c>
    </row>
    <row r="11342" spans="1:19" x14ac:dyDescent="0.25">
      <c r="A11342">
        <v>-38.974974000000003</v>
      </c>
      <c r="B11342">
        <v>-64.093725000000006</v>
      </c>
      <c r="C11342" t="s">
        <v>7801</v>
      </c>
      <c r="O11342" t="s">
        <v>5856</v>
      </c>
      <c r="S11342" t="s">
        <v>5857</v>
      </c>
    </row>
    <row r="11343" spans="1:19" x14ac:dyDescent="0.25">
      <c r="A11343">
        <v>-35.305318900000003</v>
      </c>
      <c r="B11343">
        <v>-63.6905115</v>
      </c>
      <c r="C11343" t="s">
        <v>7802</v>
      </c>
      <c r="F11343" t="s">
        <v>5974</v>
      </c>
      <c r="M11343" t="s">
        <v>5859</v>
      </c>
      <c r="O11343" t="s">
        <v>5856</v>
      </c>
      <c r="S11343" t="s">
        <v>5857</v>
      </c>
    </row>
    <row r="11344" spans="1:19" x14ac:dyDescent="0.25">
      <c r="A11344">
        <v>-35.634349499999999</v>
      </c>
      <c r="B11344">
        <v>-63.783879800000001</v>
      </c>
      <c r="C11344" t="s">
        <v>7803</v>
      </c>
      <c r="F11344" t="s">
        <v>1868</v>
      </c>
      <c r="O11344" t="s">
        <v>5856</v>
      </c>
      <c r="S11344" t="s">
        <v>5857</v>
      </c>
    </row>
    <row r="11345" spans="1:19" x14ac:dyDescent="0.25">
      <c r="A11345">
        <v>-36.605609600000001</v>
      </c>
      <c r="B11345">
        <v>-64.280777200000003</v>
      </c>
      <c r="C11345" t="s">
        <v>7804</v>
      </c>
      <c r="F11345" t="s">
        <v>4220</v>
      </c>
      <c r="M11345" t="s">
        <v>1080</v>
      </c>
      <c r="O11345" t="s">
        <v>5856</v>
      </c>
      <c r="S11345" t="s">
        <v>5857</v>
      </c>
    </row>
    <row r="11346" spans="1:19" x14ac:dyDescent="0.25">
      <c r="A11346">
        <v>-36.6689705</v>
      </c>
      <c r="B11346">
        <v>-64.384071300000002</v>
      </c>
      <c r="C11346" t="s">
        <v>7805</v>
      </c>
      <c r="F11346" t="s">
        <v>7806</v>
      </c>
      <c r="M11346" t="s">
        <v>5868</v>
      </c>
      <c r="O11346" t="s">
        <v>5856</v>
      </c>
      <c r="S11346" t="s">
        <v>5857</v>
      </c>
    </row>
    <row r="11347" spans="1:19" x14ac:dyDescent="0.25">
      <c r="A11347">
        <v>-36.569367200000002</v>
      </c>
      <c r="B11347">
        <v>-63.987237299999997</v>
      </c>
      <c r="C11347" t="s">
        <v>7807</v>
      </c>
      <c r="F11347" t="s">
        <v>6551</v>
      </c>
      <c r="O11347" t="s">
        <v>5856</v>
      </c>
      <c r="S11347" t="s">
        <v>5857</v>
      </c>
    </row>
    <row r="11348" spans="1:19" x14ac:dyDescent="0.25">
      <c r="A11348">
        <v>-36.621766000000001</v>
      </c>
      <c r="B11348">
        <v>-64.306486699999994</v>
      </c>
      <c r="C11348" t="s">
        <v>7808</v>
      </c>
      <c r="F11348" t="s">
        <v>6586</v>
      </c>
      <c r="M11348" t="s">
        <v>1080</v>
      </c>
      <c r="O11348" t="s">
        <v>5856</v>
      </c>
      <c r="S11348" t="s">
        <v>5857</v>
      </c>
    </row>
    <row r="11349" spans="1:19" x14ac:dyDescent="0.25">
      <c r="A11349">
        <v>-38.079119499999997</v>
      </c>
      <c r="B11349">
        <v>-63.430849899999998</v>
      </c>
      <c r="C11349" t="s">
        <v>7809</v>
      </c>
      <c r="O11349" t="s">
        <v>5856</v>
      </c>
      <c r="S11349" t="s">
        <v>5857</v>
      </c>
    </row>
    <row r="11350" spans="1:19" x14ac:dyDescent="0.25">
      <c r="A11350">
        <v>-36.496058300000001</v>
      </c>
      <c r="B11350">
        <v>-63.435511099999999</v>
      </c>
      <c r="C11350" t="s">
        <v>7810</v>
      </c>
      <c r="F11350" t="s">
        <v>7811</v>
      </c>
      <c r="O11350" t="s">
        <v>5856</v>
      </c>
      <c r="S11350" t="s">
        <v>5857</v>
      </c>
    </row>
    <row r="11351" spans="1:19" x14ac:dyDescent="0.25">
      <c r="A11351">
        <v>-37.574531299999997</v>
      </c>
      <c r="B11351">
        <v>-63.436393500000001</v>
      </c>
      <c r="C11351" t="s">
        <v>7812</v>
      </c>
      <c r="O11351" t="s">
        <v>5856</v>
      </c>
      <c r="S11351" t="s">
        <v>5857</v>
      </c>
    </row>
    <row r="11352" spans="1:19" x14ac:dyDescent="0.25">
      <c r="A11352">
        <v>-36.9068793</v>
      </c>
      <c r="B11352">
        <v>-64.283092199999999</v>
      </c>
      <c r="C11352" t="s">
        <v>7813</v>
      </c>
      <c r="O11352" t="s">
        <v>5856</v>
      </c>
      <c r="S11352" t="s">
        <v>5857</v>
      </c>
    </row>
    <row r="11353" spans="1:19" x14ac:dyDescent="0.25">
      <c r="A11353">
        <v>-37.141547199999998</v>
      </c>
      <c r="B11353">
        <v>-63.661710999999997</v>
      </c>
      <c r="C11353" t="s">
        <v>7814</v>
      </c>
      <c r="F11353" t="s">
        <v>6884</v>
      </c>
      <c r="M11353" t="s">
        <v>5868</v>
      </c>
      <c r="O11353" t="s">
        <v>5856</v>
      </c>
      <c r="S11353" t="s">
        <v>5857</v>
      </c>
    </row>
    <row r="11354" spans="1:19" x14ac:dyDescent="0.25">
      <c r="A11354">
        <v>-35.656173600000002</v>
      </c>
      <c r="B11354">
        <v>-63.744879300000001</v>
      </c>
      <c r="C11354" t="s">
        <v>7815</v>
      </c>
      <c r="F11354" t="s">
        <v>2356</v>
      </c>
      <c r="M11354" t="s">
        <v>5859</v>
      </c>
      <c r="O11354" t="s">
        <v>5856</v>
      </c>
      <c r="S11354" t="s">
        <v>5857</v>
      </c>
    </row>
    <row r="11355" spans="1:19" x14ac:dyDescent="0.25">
      <c r="A11355">
        <v>-37.375</v>
      </c>
      <c r="B11355">
        <v>-67.730999999999995</v>
      </c>
      <c r="C11355" t="s">
        <v>7816</v>
      </c>
      <c r="O11355" t="s">
        <v>5856</v>
      </c>
      <c r="S11355" t="s">
        <v>5857</v>
      </c>
    </row>
    <row r="11356" spans="1:19" x14ac:dyDescent="0.25">
      <c r="A11356">
        <v>-38.806156999999999</v>
      </c>
      <c r="B11356">
        <v>-64.339616000000007</v>
      </c>
      <c r="C11356" t="s">
        <v>7817</v>
      </c>
      <c r="O11356" t="s">
        <v>5856</v>
      </c>
      <c r="S11356" t="s">
        <v>5857</v>
      </c>
    </row>
    <row r="11357" spans="1:19" x14ac:dyDescent="0.25">
      <c r="A11357">
        <v>-35.724548800000001</v>
      </c>
      <c r="B11357">
        <v>-63.723222700000001</v>
      </c>
      <c r="C11357" t="s">
        <v>7818</v>
      </c>
      <c r="F11357" t="s">
        <v>2356</v>
      </c>
      <c r="M11357" t="s">
        <v>5859</v>
      </c>
      <c r="O11357" t="s">
        <v>5856</v>
      </c>
      <c r="S11357" t="s">
        <v>5857</v>
      </c>
    </row>
    <row r="11358" spans="1:19" x14ac:dyDescent="0.25">
      <c r="A11358">
        <v>-36.840737400000002</v>
      </c>
      <c r="B11358">
        <v>-63.515654499999997</v>
      </c>
      <c r="C11358" t="s">
        <v>7819</v>
      </c>
      <c r="F11358" t="s">
        <v>5986</v>
      </c>
      <c r="M11358" t="s">
        <v>1080</v>
      </c>
      <c r="O11358" t="s">
        <v>5856</v>
      </c>
      <c r="S11358" t="s">
        <v>5857</v>
      </c>
    </row>
    <row r="11359" spans="1:19" x14ac:dyDescent="0.25">
      <c r="A11359">
        <v>-36.226669999999999</v>
      </c>
      <c r="B11359">
        <v>-66.936048999999997</v>
      </c>
      <c r="C11359" t="s">
        <v>7820</v>
      </c>
      <c r="O11359" t="s">
        <v>5856</v>
      </c>
      <c r="S11359" t="s">
        <v>5857</v>
      </c>
    </row>
    <row r="11360" spans="1:19" x14ac:dyDescent="0.25">
      <c r="A11360">
        <v>-37.3038369</v>
      </c>
      <c r="B11360">
        <v>-65.593139399999998</v>
      </c>
      <c r="C11360" t="s">
        <v>7821</v>
      </c>
      <c r="F11360" t="s">
        <v>1691</v>
      </c>
      <c r="O11360" t="s">
        <v>5856</v>
      </c>
      <c r="S11360" t="s">
        <v>5857</v>
      </c>
    </row>
    <row r="11361" spans="1:19" x14ac:dyDescent="0.25">
      <c r="A11361">
        <v>-37.0297147</v>
      </c>
      <c r="B11361">
        <v>-64.285358599999995</v>
      </c>
      <c r="C11361" t="s">
        <v>7822</v>
      </c>
      <c r="O11361" t="s">
        <v>5856</v>
      </c>
      <c r="S11361" t="s">
        <v>5857</v>
      </c>
    </row>
    <row r="11362" spans="1:19" x14ac:dyDescent="0.25">
      <c r="A11362">
        <v>-37.137999999999998</v>
      </c>
      <c r="B11362">
        <v>-67.543000000000006</v>
      </c>
      <c r="C11362" t="s">
        <v>7823</v>
      </c>
      <c r="O11362" t="s">
        <v>5856</v>
      </c>
      <c r="S11362" t="s">
        <v>5857</v>
      </c>
    </row>
    <row r="11363" spans="1:19" x14ac:dyDescent="0.25">
      <c r="A11363">
        <v>-36.623334499999999</v>
      </c>
      <c r="B11363">
        <v>-64.256164100000007</v>
      </c>
      <c r="C11363" t="s">
        <v>7824</v>
      </c>
      <c r="F11363" t="s">
        <v>7825</v>
      </c>
      <c r="M11363" t="s">
        <v>1080</v>
      </c>
      <c r="O11363" t="s">
        <v>5856</v>
      </c>
      <c r="S11363" t="s">
        <v>5857</v>
      </c>
    </row>
    <row r="11364" spans="1:19" x14ac:dyDescent="0.25">
      <c r="A11364">
        <v>-36.6555374</v>
      </c>
      <c r="B11364">
        <v>-64.325308500000006</v>
      </c>
      <c r="C11364" t="s">
        <v>7826</v>
      </c>
      <c r="F11364" t="s">
        <v>2356</v>
      </c>
      <c r="M11364" t="s">
        <v>5859</v>
      </c>
      <c r="O11364" t="s">
        <v>5856</v>
      </c>
      <c r="S11364" t="s">
        <v>5857</v>
      </c>
    </row>
    <row r="11365" spans="1:19" x14ac:dyDescent="0.25">
      <c r="A11365">
        <v>-36.6162493</v>
      </c>
      <c r="B11365">
        <v>-64.247844599999993</v>
      </c>
      <c r="C11365" t="s">
        <v>7827</v>
      </c>
      <c r="F11365" t="s">
        <v>2522</v>
      </c>
      <c r="M11365" t="s">
        <v>5859</v>
      </c>
      <c r="O11365" t="s">
        <v>5856</v>
      </c>
      <c r="S11365" t="s">
        <v>5857</v>
      </c>
    </row>
    <row r="11366" spans="1:19" x14ac:dyDescent="0.25">
      <c r="A11366">
        <v>-37.292000000000002</v>
      </c>
      <c r="B11366">
        <v>-66.064999999999998</v>
      </c>
      <c r="C11366" t="s">
        <v>7828</v>
      </c>
      <c r="O11366" t="s">
        <v>5856</v>
      </c>
      <c r="S11366" t="s">
        <v>5857</v>
      </c>
    </row>
    <row r="11367" spans="1:19" x14ac:dyDescent="0.25">
      <c r="A11367">
        <v>-36.560461400000001</v>
      </c>
      <c r="B11367">
        <v>-64.3052414</v>
      </c>
      <c r="C11367" t="s">
        <v>7829</v>
      </c>
      <c r="F11367" t="s">
        <v>7830</v>
      </c>
      <c r="O11367" t="s">
        <v>5856</v>
      </c>
      <c r="S11367" t="s">
        <v>5857</v>
      </c>
    </row>
    <row r="11368" spans="1:19" x14ac:dyDescent="0.25">
      <c r="A11368">
        <v>-36.225647600000002</v>
      </c>
      <c r="B11368">
        <v>-64.2416877</v>
      </c>
      <c r="C11368" t="s">
        <v>7831</v>
      </c>
      <c r="O11368" t="s">
        <v>5856</v>
      </c>
      <c r="S11368" t="s">
        <v>5857</v>
      </c>
    </row>
    <row r="11369" spans="1:19" x14ac:dyDescent="0.25">
      <c r="A11369">
        <v>-36.601234300000002</v>
      </c>
      <c r="B11369">
        <v>-64.255000999999993</v>
      </c>
      <c r="C11369" t="s">
        <v>7832</v>
      </c>
      <c r="F11369" t="s">
        <v>7833</v>
      </c>
      <c r="M11369" t="s">
        <v>1080</v>
      </c>
      <c r="O11369" t="s">
        <v>5856</v>
      </c>
      <c r="S11369" t="s">
        <v>5857</v>
      </c>
    </row>
    <row r="11370" spans="1:19" x14ac:dyDescent="0.25">
      <c r="A11370">
        <v>-37.373891499999999</v>
      </c>
      <c r="B11370">
        <v>-64.598405900000003</v>
      </c>
      <c r="C11370" t="s">
        <v>7834</v>
      </c>
      <c r="F11370" t="s">
        <v>6824</v>
      </c>
      <c r="O11370" t="s">
        <v>5856</v>
      </c>
      <c r="S11370" t="s">
        <v>5857</v>
      </c>
    </row>
    <row r="11371" spans="1:19" x14ac:dyDescent="0.25">
      <c r="A11371">
        <v>-36.247818500000001</v>
      </c>
      <c r="B11371">
        <v>-65.403913399999993</v>
      </c>
      <c r="C11371" t="s">
        <v>7835</v>
      </c>
      <c r="O11371" t="s">
        <v>5856</v>
      </c>
      <c r="S11371" t="s">
        <v>5857</v>
      </c>
    </row>
    <row r="11372" spans="1:19" x14ac:dyDescent="0.25">
      <c r="A11372">
        <v>-36.649535200000003</v>
      </c>
      <c r="B11372">
        <v>-64.343511300000003</v>
      </c>
      <c r="C11372" t="s">
        <v>7836</v>
      </c>
      <c r="F11372" t="s">
        <v>1405</v>
      </c>
      <c r="O11372" t="s">
        <v>5856</v>
      </c>
      <c r="S11372" t="s">
        <v>5857</v>
      </c>
    </row>
    <row r="11373" spans="1:19" x14ac:dyDescent="0.25">
      <c r="A11373">
        <v>-37.0312366</v>
      </c>
      <c r="B11373">
        <v>-64.285931199999993</v>
      </c>
      <c r="C11373" t="s">
        <v>7837</v>
      </c>
      <c r="O11373" t="s">
        <v>5856</v>
      </c>
      <c r="S11373" t="s">
        <v>5857</v>
      </c>
    </row>
    <row r="11374" spans="1:19" x14ac:dyDescent="0.25">
      <c r="A11374">
        <v>-37.375692899999997</v>
      </c>
      <c r="B11374">
        <v>-63.780591700000002</v>
      </c>
      <c r="C11374" t="s">
        <v>7838</v>
      </c>
      <c r="O11374" t="s">
        <v>5856</v>
      </c>
      <c r="S11374" t="s">
        <v>5857</v>
      </c>
    </row>
    <row r="11375" spans="1:19" x14ac:dyDescent="0.25">
      <c r="A11375">
        <v>-38.214463000000002</v>
      </c>
      <c r="B11375">
        <v>-65.609179999999995</v>
      </c>
      <c r="C11375" t="s">
        <v>7839</v>
      </c>
      <c r="N11375" t="s">
        <v>5946</v>
      </c>
      <c r="O11375" t="s">
        <v>5856</v>
      </c>
      <c r="S11375" t="s">
        <v>5857</v>
      </c>
    </row>
    <row r="11376" spans="1:19" x14ac:dyDescent="0.25">
      <c r="A11376">
        <v>-35.654777899999999</v>
      </c>
      <c r="B11376">
        <v>-64.766935000000004</v>
      </c>
      <c r="C11376" t="s">
        <v>7840</v>
      </c>
      <c r="O11376" t="s">
        <v>5856</v>
      </c>
      <c r="S11376" t="s">
        <v>5857</v>
      </c>
    </row>
    <row r="11377" spans="1:19" x14ac:dyDescent="0.25">
      <c r="A11377">
        <v>-36.927349999999997</v>
      </c>
      <c r="B11377">
        <v>-66.450034000000002</v>
      </c>
      <c r="C11377" t="s">
        <v>7841</v>
      </c>
      <c r="O11377" t="s">
        <v>5856</v>
      </c>
      <c r="S11377" t="s">
        <v>5857</v>
      </c>
    </row>
    <row r="11378" spans="1:19" x14ac:dyDescent="0.25">
      <c r="A11378">
        <v>-36.7493658</v>
      </c>
      <c r="B11378">
        <v>-64.220761499999995</v>
      </c>
      <c r="C11378" t="s">
        <v>7842</v>
      </c>
      <c r="O11378" t="s">
        <v>5856</v>
      </c>
      <c r="S11378" t="s">
        <v>5857</v>
      </c>
    </row>
    <row r="11379" spans="1:19" x14ac:dyDescent="0.25">
      <c r="A11379">
        <v>-36.157027999999997</v>
      </c>
      <c r="B11379">
        <v>-68.054582999999994</v>
      </c>
      <c r="C11379" t="s">
        <v>7843</v>
      </c>
      <c r="O11379" t="s">
        <v>5856</v>
      </c>
      <c r="S11379" t="s">
        <v>5857</v>
      </c>
    </row>
    <row r="11380" spans="1:19" x14ac:dyDescent="0.25">
      <c r="A11380">
        <v>-37.127000000000002</v>
      </c>
      <c r="B11380">
        <v>-67.668000000000006</v>
      </c>
      <c r="C11380" t="s">
        <v>7844</v>
      </c>
      <c r="O11380" t="s">
        <v>5856</v>
      </c>
      <c r="S11380" t="s">
        <v>5857</v>
      </c>
    </row>
    <row r="11381" spans="1:19" x14ac:dyDescent="0.25">
      <c r="A11381">
        <v>-36.231065000000001</v>
      </c>
      <c r="B11381">
        <v>-66.937709999999996</v>
      </c>
      <c r="C11381" t="s">
        <v>7845</v>
      </c>
      <c r="O11381" t="s">
        <v>5856</v>
      </c>
      <c r="S11381" t="s">
        <v>5857</v>
      </c>
    </row>
    <row r="11382" spans="1:19" x14ac:dyDescent="0.25">
      <c r="A11382">
        <v>-36.661466699999998</v>
      </c>
      <c r="B11382">
        <v>-64.337366099999997</v>
      </c>
      <c r="C11382" t="s">
        <v>7846</v>
      </c>
      <c r="F11382" t="s">
        <v>7847</v>
      </c>
      <c r="O11382" t="s">
        <v>5856</v>
      </c>
      <c r="S11382" t="s">
        <v>5857</v>
      </c>
    </row>
    <row r="11383" spans="1:19" x14ac:dyDescent="0.25">
      <c r="A11383">
        <v>-35.302780900000002</v>
      </c>
      <c r="B11383">
        <v>-63.700835900000001</v>
      </c>
      <c r="C11383" t="s">
        <v>7848</v>
      </c>
      <c r="O11383" t="s">
        <v>5856</v>
      </c>
      <c r="S11383" t="s">
        <v>5857</v>
      </c>
    </row>
    <row r="11384" spans="1:19" x14ac:dyDescent="0.25">
      <c r="A11384">
        <v>-35.724670000000003</v>
      </c>
      <c r="B11384">
        <v>-63.726021199999998</v>
      </c>
      <c r="C11384" t="s">
        <v>7849</v>
      </c>
      <c r="F11384" t="s">
        <v>2356</v>
      </c>
      <c r="M11384" t="s">
        <v>5859</v>
      </c>
      <c r="O11384" t="s">
        <v>5856</v>
      </c>
      <c r="S11384" t="s">
        <v>5857</v>
      </c>
    </row>
    <row r="11385" spans="1:19" x14ac:dyDescent="0.25">
      <c r="A11385">
        <v>-36.503218400000002</v>
      </c>
      <c r="B11385">
        <v>-63.999991799999997</v>
      </c>
      <c r="C11385" t="s">
        <v>7850</v>
      </c>
      <c r="F11385" t="s">
        <v>7851</v>
      </c>
      <c r="M11385" t="s">
        <v>5859</v>
      </c>
      <c r="O11385" t="s">
        <v>5856</v>
      </c>
      <c r="S11385" t="s">
        <v>5857</v>
      </c>
    </row>
    <row r="11386" spans="1:19" x14ac:dyDescent="0.25">
      <c r="A11386">
        <v>-35.089162999999999</v>
      </c>
      <c r="B11386">
        <v>-64.974676099999996</v>
      </c>
      <c r="C11386" t="s">
        <v>7852</v>
      </c>
      <c r="O11386" t="s">
        <v>5856</v>
      </c>
      <c r="S11386" t="s">
        <v>5857</v>
      </c>
    </row>
    <row r="11387" spans="1:19" x14ac:dyDescent="0.25">
      <c r="A11387">
        <v>-38.982570000000003</v>
      </c>
      <c r="B11387">
        <v>-64.088099</v>
      </c>
      <c r="C11387" t="s">
        <v>7853</v>
      </c>
      <c r="O11387" t="s">
        <v>5856</v>
      </c>
      <c r="S11387" t="s">
        <v>5857</v>
      </c>
    </row>
    <row r="11388" spans="1:19" x14ac:dyDescent="0.25">
      <c r="A11388">
        <v>-36.229511000000002</v>
      </c>
      <c r="B11388">
        <v>-66.935311999999996</v>
      </c>
      <c r="C11388" t="s">
        <v>7854</v>
      </c>
      <c r="O11388" t="s">
        <v>5856</v>
      </c>
      <c r="S11388" t="s">
        <v>5857</v>
      </c>
    </row>
    <row r="11389" spans="1:19" x14ac:dyDescent="0.25">
      <c r="A11389">
        <v>-35.655018300000002</v>
      </c>
      <c r="B11389">
        <v>-63.777930499999997</v>
      </c>
      <c r="C11389" t="s">
        <v>7855</v>
      </c>
      <c r="F11389" t="s">
        <v>7685</v>
      </c>
      <c r="M11389" t="s">
        <v>5859</v>
      </c>
      <c r="O11389" t="s">
        <v>5856</v>
      </c>
      <c r="S11389" t="s">
        <v>5857</v>
      </c>
    </row>
    <row r="11390" spans="1:19" x14ac:dyDescent="0.25">
      <c r="A11390">
        <v>-37.545577700000003</v>
      </c>
      <c r="B11390">
        <v>-64.349540300000001</v>
      </c>
      <c r="C11390" t="s">
        <v>7856</v>
      </c>
      <c r="O11390" t="s">
        <v>5856</v>
      </c>
      <c r="S11390" t="s">
        <v>5857</v>
      </c>
    </row>
    <row r="11391" spans="1:19" x14ac:dyDescent="0.25">
      <c r="A11391">
        <v>-35.643555200000002</v>
      </c>
      <c r="B11391">
        <v>-63.770268600000001</v>
      </c>
      <c r="C11391" t="s">
        <v>7857</v>
      </c>
      <c r="F11391" t="s">
        <v>7858</v>
      </c>
      <c r="M11391" t="s">
        <v>1080</v>
      </c>
      <c r="O11391" t="s">
        <v>5856</v>
      </c>
      <c r="S11391" t="s">
        <v>5857</v>
      </c>
    </row>
    <row r="11392" spans="1:19" x14ac:dyDescent="0.25">
      <c r="A11392">
        <v>-35.7150064</v>
      </c>
      <c r="B11392">
        <v>-63.728894099999998</v>
      </c>
      <c r="C11392" t="s">
        <v>7859</v>
      </c>
      <c r="O11392" t="s">
        <v>5856</v>
      </c>
      <c r="S11392" t="s">
        <v>5857</v>
      </c>
    </row>
    <row r="11393" spans="1:19" x14ac:dyDescent="0.25">
      <c r="A11393">
        <v>-36.611696600000002</v>
      </c>
      <c r="B11393">
        <v>-64.282844999999995</v>
      </c>
      <c r="C11393" t="s">
        <v>7860</v>
      </c>
      <c r="F11393" t="s">
        <v>7861</v>
      </c>
      <c r="M11393" t="s">
        <v>1080</v>
      </c>
      <c r="O11393" t="s">
        <v>5856</v>
      </c>
      <c r="S11393" t="s">
        <v>5857</v>
      </c>
    </row>
    <row r="11394" spans="1:19" x14ac:dyDescent="0.25">
      <c r="A11394">
        <v>-36.5927145</v>
      </c>
      <c r="B11394">
        <v>-64.218981999999997</v>
      </c>
      <c r="C11394" t="s">
        <v>7862</v>
      </c>
      <c r="F11394" t="s">
        <v>2356</v>
      </c>
      <c r="M11394" t="s">
        <v>5859</v>
      </c>
      <c r="O11394" t="s">
        <v>5856</v>
      </c>
      <c r="S11394" t="s">
        <v>5857</v>
      </c>
    </row>
    <row r="11395" spans="1:19" x14ac:dyDescent="0.25">
      <c r="A11395">
        <v>-37.330575000000003</v>
      </c>
      <c r="B11395">
        <v>-65.908536600000005</v>
      </c>
      <c r="C11395" t="s">
        <v>7863</v>
      </c>
      <c r="F11395" t="s">
        <v>2356</v>
      </c>
      <c r="M11395" t="s">
        <v>5859</v>
      </c>
      <c r="O11395" t="s">
        <v>5856</v>
      </c>
      <c r="S11395" t="s">
        <v>5857</v>
      </c>
    </row>
    <row r="11396" spans="1:19" x14ac:dyDescent="0.25">
      <c r="A11396">
        <v>-38.525210800000004</v>
      </c>
      <c r="B11396">
        <v>-66.596311700000001</v>
      </c>
      <c r="C11396" t="s">
        <v>7864</v>
      </c>
      <c r="O11396" t="s">
        <v>5856</v>
      </c>
      <c r="S11396" t="s">
        <v>5857</v>
      </c>
    </row>
    <row r="11397" spans="1:19" x14ac:dyDescent="0.25">
      <c r="A11397">
        <v>-36.588098100000003</v>
      </c>
      <c r="B11397">
        <v>-64.200617899999997</v>
      </c>
      <c r="C11397" t="s">
        <v>7865</v>
      </c>
      <c r="F11397" t="s">
        <v>7866</v>
      </c>
      <c r="M11397" t="s">
        <v>5859</v>
      </c>
      <c r="O11397" t="s">
        <v>5856</v>
      </c>
      <c r="S11397" t="s">
        <v>5857</v>
      </c>
    </row>
    <row r="11398" spans="1:19" x14ac:dyDescent="0.25">
      <c r="A11398">
        <v>-35.3690037</v>
      </c>
      <c r="B11398">
        <v>-64.433984899999999</v>
      </c>
      <c r="C11398" t="s">
        <v>7867</v>
      </c>
      <c r="O11398" t="s">
        <v>5856</v>
      </c>
      <c r="S11398" t="s">
        <v>5857</v>
      </c>
    </row>
    <row r="11399" spans="1:19" x14ac:dyDescent="0.25">
      <c r="A11399">
        <v>-36.566276600000002</v>
      </c>
      <c r="B11399">
        <v>-64.284110799999993</v>
      </c>
      <c r="C11399" t="s">
        <v>7868</v>
      </c>
      <c r="F11399" t="s">
        <v>7869</v>
      </c>
      <c r="O11399" t="s">
        <v>5856</v>
      </c>
      <c r="S11399" t="s">
        <v>5857</v>
      </c>
    </row>
    <row r="11400" spans="1:19" x14ac:dyDescent="0.25">
      <c r="A11400">
        <v>-36.622307999999997</v>
      </c>
      <c r="B11400">
        <v>-64.302473800000001</v>
      </c>
      <c r="C11400" t="s">
        <v>7870</v>
      </c>
      <c r="F11400" t="s">
        <v>7871</v>
      </c>
      <c r="O11400" t="s">
        <v>5856</v>
      </c>
      <c r="S11400" t="s">
        <v>5857</v>
      </c>
    </row>
    <row r="11401" spans="1:19" x14ac:dyDescent="0.25">
      <c r="A11401">
        <v>-35.135365700000001</v>
      </c>
      <c r="B11401">
        <v>-64.093127800000005</v>
      </c>
      <c r="C11401" t="s">
        <v>7872</v>
      </c>
      <c r="F11401" t="s">
        <v>2356</v>
      </c>
      <c r="O11401" t="s">
        <v>5856</v>
      </c>
      <c r="S11401" t="s">
        <v>5857</v>
      </c>
    </row>
    <row r="11402" spans="1:19" x14ac:dyDescent="0.25">
      <c r="A11402">
        <v>-37.9739115</v>
      </c>
      <c r="B11402">
        <v>-63.606289400000001</v>
      </c>
      <c r="C11402" t="s">
        <v>7873</v>
      </c>
      <c r="O11402" t="s">
        <v>5856</v>
      </c>
      <c r="S11402" t="s">
        <v>5857</v>
      </c>
    </row>
    <row r="11403" spans="1:19" x14ac:dyDescent="0.25">
      <c r="A11403">
        <v>-35.815081499999998</v>
      </c>
      <c r="B11403">
        <v>-63.6557502</v>
      </c>
      <c r="C11403" t="s">
        <v>7874</v>
      </c>
      <c r="F11403" t="s">
        <v>2356</v>
      </c>
      <c r="M11403" t="s">
        <v>5859</v>
      </c>
      <c r="O11403" t="s">
        <v>5856</v>
      </c>
      <c r="S11403" t="s">
        <v>5857</v>
      </c>
    </row>
    <row r="11404" spans="1:19" x14ac:dyDescent="0.25">
      <c r="A11404">
        <v>-36.620011099999999</v>
      </c>
      <c r="B11404">
        <v>-64.303645799999998</v>
      </c>
      <c r="C11404" t="s">
        <v>7875</v>
      </c>
      <c r="F11404" t="s">
        <v>7876</v>
      </c>
      <c r="M11404" t="s">
        <v>1080</v>
      </c>
      <c r="O11404" t="s">
        <v>5856</v>
      </c>
      <c r="S11404" t="s">
        <v>5857</v>
      </c>
    </row>
    <row r="11405" spans="1:19" x14ac:dyDescent="0.25">
      <c r="A11405">
        <v>-36.465888999999997</v>
      </c>
      <c r="B11405">
        <v>-67.946639000000005</v>
      </c>
      <c r="C11405" t="s">
        <v>7877</v>
      </c>
      <c r="O11405" t="s">
        <v>5856</v>
      </c>
      <c r="S11405" t="s">
        <v>5857</v>
      </c>
    </row>
    <row r="11406" spans="1:19" x14ac:dyDescent="0.25">
      <c r="A11406">
        <v>-36.615606900000003</v>
      </c>
      <c r="B11406">
        <v>-64.289700800000006</v>
      </c>
      <c r="C11406" t="s">
        <v>7878</v>
      </c>
      <c r="F11406" t="s">
        <v>7879</v>
      </c>
      <c r="M11406" t="s">
        <v>1080</v>
      </c>
      <c r="O11406" t="s">
        <v>5856</v>
      </c>
      <c r="S11406" t="s">
        <v>5857</v>
      </c>
    </row>
    <row r="11407" spans="1:19" x14ac:dyDescent="0.25">
      <c r="A11407">
        <v>-35.067986099999999</v>
      </c>
      <c r="B11407">
        <v>-64.227500000000006</v>
      </c>
      <c r="C11407" t="s">
        <v>7880</v>
      </c>
      <c r="F11407" t="s">
        <v>7881</v>
      </c>
      <c r="M11407" t="s">
        <v>5859</v>
      </c>
      <c r="O11407" t="s">
        <v>5856</v>
      </c>
      <c r="S11407" t="s">
        <v>5857</v>
      </c>
    </row>
    <row r="11408" spans="1:19" x14ac:dyDescent="0.25">
      <c r="A11408">
        <v>-36.595466600000002</v>
      </c>
      <c r="B11408">
        <v>-64.282053000000005</v>
      </c>
      <c r="C11408" t="s">
        <v>7882</v>
      </c>
      <c r="F11408" t="s">
        <v>7883</v>
      </c>
      <c r="M11408" t="s">
        <v>1080</v>
      </c>
      <c r="O11408" t="s">
        <v>5856</v>
      </c>
      <c r="S11408" t="s">
        <v>5857</v>
      </c>
    </row>
    <row r="11409" spans="1:19" x14ac:dyDescent="0.25">
      <c r="A11409">
        <v>-36.345247000000001</v>
      </c>
      <c r="B11409">
        <v>-66.330301000000006</v>
      </c>
      <c r="C11409" t="s">
        <v>7884</v>
      </c>
      <c r="O11409" t="s">
        <v>5856</v>
      </c>
      <c r="S11409" t="s">
        <v>5857</v>
      </c>
    </row>
    <row r="11410" spans="1:19" x14ac:dyDescent="0.25">
      <c r="A11410">
        <v>-35.088222600000002</v>
      </c>
      <c r="B11410">
        <v>-64.530278999999993</v>
      </c>
      <c r="C11410" t="s">
        <v>7885</v>
      </c>
      <c r="F11410" t="s">
        <v>7886</v>
      </c>
      <c r="O11410" t="s">
        <v>5856</v>
      </c>
      <c r="S11410" t="s">
        <v>5857</v>
      </c>
    </row>
    <row r="11411" spans="1:19" x14ac:dyDescent="0.25">
      <c r="A11411">
        <v>-36.593940199999999</v>
      </c>
      <c r="B11411">
        <v>-64.282922499999998</v>
      </c>
      <c r="C11411" t="s">
        <v>7887</v>
      </c>
      <c r="F11411" t="s">
        <v>7888</v>
      </c>
      <c r="M11411" t="s">
        <v>1080</v>
      </c>
      <c r="O11411" t="s">
        <v>5856</v>
      </c>
      <c r="S11411" t="s">
        <v>5857</v>
      </c>
    </row>
    <row r="11412" spans="1:19" x14ac:dyDescent="0.25">
      <c r="A11412">
        <v>-36.585619100000002</v>
      </c>
      <c r="B11412">
        <v>-64.286994100000001</v>
      </c>
      <c r="C11412" t="s">
        <v>7889</v>
      </c>
      <c r="F11412" t="s">
        <v>7890</v>
      </c>
      <c r="M11412" t="s">
        <v>1080</v>
      </c>
      <c r="O11412" t="s">
        <v>5856</v>
      </c>
      <c r="S11412" t="s">
        <v>5857</v>
      </c>
    </row>
    <row r="11413" spans="1:19" x14ac:dyDescent="0.25">
      <c r="A11413">
        <v>-36.7323235</v>
      </c>
      <c r="B11413">
        <v>-64.344773500000002</v>
      </c>
      <c r="C11413" t="s">
        <v>7891</v>
      </c>
      <c r="O11413" t="s">
        <v>5856</v>
      </c>
      <c r="S11413" t="s">
        <v>5857</v>
      </c>
    </row>
    <row r="11414" spans="1:19" x14ac:dyDescent="0.25">
      <c r="A11414">
        <v>-37.114648799999998</v>
      </c>
      <c r="B11414">
        <v>-65.281155499999997</v>
      </c>
      <c r="C11414" t="s">
        <v>7892</v>
      </c>
      <c r="F11414" t="s">
        <v>3374</v>
      </c>
      <c r="O11414" t="s">
        <v>5856</v>
      </c>
      <c r="S11414" t="s">
        <v>5857</v>
      </c>
    </row>
    <row r="11415" spans="1:19" x14ac:dyDescent="0.25">
      <c r="A11415">
        <v>-36.6165266</v>
      </c>
      <c r="B11415">
        <v>-64.291394400000001</v>
      </c>
      <c r="C11415" t="s">
        <v>7893</v>
      </c>
      <c r="F11415" t="s">
        <v>6551</v>
      </c>
      <c r="M11415" t="s">
        <v>1080</v>
      </c>
      <c r="O11415" t="s">
        <v>5856</v>
      </c>
      <c r="S11415" t="s">
        <v>5857</v>
      </c>
    </row>
    <row r="11416" spans="1:19" x14ac:dyDescent="0.25">
      <c r="A11416">
        <v>-37.672559399999997</v>
      </c>
      <c r="B11416">
        <v>-63.540478100000001</v>
      </c>
      <c r="C11416" t="s">
        <v>7894</v>
      </c>
      <c r="O11416" t="s">
        <v>5856</v>
      </c>
      <c r="S11416" t="s">
        <v>5857</v>
      </c>
    </row>
    <row r="11417" spans="1:19" x14ac:dyDescent="0.25">
      <c r="A11417">
        <v>-36.616351100000003</v>
      </c>
      <c r="B11417">
        <v>-64.295151300000001</v>
      </c>
      <c r="C11417" t="s">
        <v>7895</v>
      </c>
      <c r="F11417" t="s">
        <v>7409</v>
      </c>
      <c r="M11417" t="s">
        <v>1080</v>
      </c>
      <c r="O11417" t="s">
        <v>5856</v>
      </c>
      <c r="S11417" t="s">
        <v>5857</v>
      </c>
    </row>
    <row r="11418" spans="1:19" x14ac:dyDescent="0.25">
      <c r="A11418">
        <v>-36.649539599999997</v>
      </c>
      <c r="B11418">
        <v>-64.343511399999997</v>
      </c>
      <c r="C11418" t="s">
        <v>7896</v>
      </c>
      <c r="O11418" t="s">
        <v>5856</v>
      </c>
      <c r="S11418" t="s">
        <v>5857</v>
      </c>
    </row>
    <row r="11419" spans="1:19" x14ac:dyDescent="0.25">
      <c r="A11419">
        <v>-35.682504899999998</v>
      </c>
      <c r="B11419">
        <v>-63.758423999999998</v>
      </c>
      <c r="C11419" t="s">
        <v>7897</v>
      </c>
      <c r="F11419" t="s">
        <v>6600</v>
      </c>
      <c r="O11419" t="s">
        <v>5856</v>
      </c>
      <c r="S11419" t="s">
        <v>5857</v>
      </c>
    </row>
    <row r="11420" spans="1:19" x14ac:dyDescent="0.25">
      <c r="A11420">
        <v>-35.314519400000002</v>
      </c>
      <c r="B11420">
        <v>-64.072800000000001</v>
      </c>
      <c r="C11420" t="s">
        <v>7898</v>
      </c>
      <c r="O11420" t="s">
        <v>5856</v>
      </c>
      <c r="S11420" t="s">
        <v>5857</v>
      </c>
    </row>
    <row r="11421" spans="1:19" x14ac:dyDescent="0.25">
      <c r="A11421">
        <v>-36.854999999999997</v>
      </c>
      <c r="B11421">
        <v>-67.796999999999997</v>
      </c>
      <c r="C11421" t="s">
        <v>7899</v>
      </c>
      <c r="O11421" t="s">
        <v>5856</v>
      </c>
      <c r="S11421" t="s">
        <v>5857</v>
      </c>
    </row>
    <row r="11422" spans="1:19" x14ac:dyDescent="0.25">
      <c r="A11422">
        <v>-36.385619499999997</v>
      </c>
      <c r="B11422">
        <v>-63.444367800000002</v>
      </c>
      <c r="C11422" t="s">
        <v>7900</v>
      </c>
      <c r="F11422" t="s">
        <v>2473</v>
      </c>
      <c r="M11422" t="s">
        <v>5893</v>
      </c>
      <c r="O11422" t="s">
        <v>5856</v>
      </c>
      <c r="S11422" t="s">
        <v>5857</v>
      </c>
    </row>
    <row r="11423" spans="1:19" x14ac:dyDescent="0.25">
      <c r="A11423">
        <v>-37.295840699999999</v>
      </c>
      <c r="B11423">
        <v>-64.554170799999994</v>
      </c>
      <c r="C11423" t="s">
        <v>7901</v>
      </c>
      <c r="O11423" t="s">
        <v>5856</v>
      </c>
      <c r="S11423" t="s">
        <v>5857</v>
      </c>
    </row>
    <row r="11424" spans="1:19" x14ac:dyDescent="0.25">
      <c r="A11424">
        <v>-35.6877803</v>
      </c>
      <c r="B11424">
        <v>-63.740566299999998</v>
      </c>
      <c r="C11424" t="s">
        <v>7902</v>
      </c>
      <c r="O11424" t="s">
        <v>5856</v>
      </c>
      <c r="S11424" t="s">
        <v>5857</v>
      </c>
    </row>
    <row r="11425" spans="1:19" x14ac:dyDescent="0.25">
      <c r="A11425">
        <v>-36.217623400000001</v>
      </c>
      <c r="B11425">
        <v>-65.426785699999996</v>
      </c>
      <c r="C11425" t="s">
        <v>7903</v>
      </c>
      <c r="F11425" t="s">
        <v>7904</v>
      </c>
      <c r="O11425" t="s">
        <v>5856</v>
      </c>
      <c r="S11425" t="s">
        <v>5857</v>
      </c>
    </row>
    <row r="11426" spans="1:19" x14ac:dyDescent="0.25">
      <c r="A11426">
        <v>-36.201430000000002</v>
      </c>
      <c r="B11426">
        <v>-65.386964000000006</v>
      </c>
      <c r="C11426" t="s">
        <v>7905</v>
      </c>
      <c r="O11426" t="s">
        <v>5856</v>
      </c>
      <c r="S11426" t="s">
        <v>5857</v>
      </c>
    </row>
    <row r="11427" spans="1:19" x14ac:dyDescent="0.25">
      <c r="A11427">
        <v>-35.797752099999997</v>
      </c>
      <c r="B11427">
        <v>-63.6919039</v>
      </c>
      <c r="C11427" t="s">
        <v>7906</v>
      </c>
      <c r="F11427" t="s">
        <v>2356</v>
      </c>
      <c r="M11427" t="s">
        <v>5859</v>
      </c>
      <c r="O11427" t="s">
        <v>5856</v>
      </c>
      <c r="S11427" t="s">
        <v>5857</v>
      </c>
    </row>
    <row r="11428" spans="1:19" x14ac:dyDescent="0.25">
      <c r="A11428">
        <v>-37.372</v>
      </c>
      <c r="B11428">
        <v>-68.194999999999993</v>
      </c>
      <c r="C11428" t="s">
        <v>7907</v>
      </c>
      <c r="O11428" t="s">
        <v>5856</v>
      </c>
      <c r="S11428" t="s">
        <v>5857</v>
      </c>
    </row>
    <row r="11429" spans="1:19" x14ac:dyDescent="0.25">
      <c r="A11429">
        <v>-36.461407700000002</v>
      </c>
      <c r="B11429">
        <v>-63.628686600000002</v>
      </c>
      <c r="C11429" t="s">
        <v>7908</v>
      </c>
      <c r="F11429" t="s">
        <v>7909</v>
      </c>
      <c r="M11429" t="s">
        <v>5893</v>
      </c>
      <c r="O11429" t="s">
        <v>5856</v>
      </c>
      <c r="S11429" t="s">
        <v>5857</v>
      </c>
    </row>
    <row r="11430" spans="1:19" x14ac:dyDescent="0.25">
      <c r="A11430">
        <v>-35.045667799999997</v>
      </c>
      <c r="B11430">
        <v>-64.387563799999995</v>
      </c>
      <c r="C11430" t="s">
        <v>7910</v>
      </c>
      <c r="O11430" t="s">
        <v>5856</v>
      </c>
      <c r="S11430" t="s">
        <v>5857</v>
      </c>
    </row>
    <row r="11431" spans="1:19" x14ac:dyDescent="0.25">
      <c r="A11431">
        <v>-37.242814000000003</v>
      </c>
      <c r="B11431">
        <v>-66.074158999999995</v>
      </c>
      <c r="C11431" t="s">
        <v>7911</v>
      </c>
      <c r="O11431" t="s">
        <v>5856</v>
      </c>
      <c r="S11431" t="s">
        <v>5857</v>
      </c>
    </row>
    <row r="11432" spans="1:19" x14ac:dyDescent="0.25">
      <c r="A11432">
        <v>-35.704374999999999</v>
      </c>
      <c r="B11432">
        <v>-64.127502699999994</v>
      </c>
      <c r="C11432" t="s">
        <v>7912</v>
      </c>
      <c r="O11432" t="s">
        <v>5856</v>
      </c>
      <c r="S11432" t="s">
        <v>5857</v>
      </c>
    </row>
    <row r="11433" spans="1:19" x14ac:dyDescent="0.25">
      <c r="A11433">
        <v>-36.548641699999997</v>
      </c>
      <c r="B11433">
        <v>-64.043328799999998</v>
      </c>
      <c r="C11433" t="s">
        <v>7913</v>
      </c>
      <c r="F11433" t="s">
        <v>3069</v>
      </c>
      <c r="M11433" t="s">
        <v>5859</v>
      </c>
      <c r="O11433" t="s">
        <v>5856</v>
      </c>
      <c r="S11433" t="s">
        <v>5857</v>
      </c>
    </row>
    <row r="11434" spans="1:19" x14ac:dyDescent="0.25">
      <c r="A11434">
        <v>-37.153944000000003</v>
      </c>
      <c r="B11434">
        <v>-64.016894800000003</v>
      </c>
      <c r="C11434" t="s">
        <v>7914</v>
      </c>
      <c r="F11434" t="s">
        <v>7915</v>
      </c>
      <c r="M11434" t="s">
        <v>5868</v>
      </c>
      <c r="O11434" t="s">
        <v>5856</v>
      </c>
      <c r="S11434" t="s">
        <v>5857</v>
      </c>
    </row>
    <row r="11435" spans="1:19" x14ac:dyDescent="0.25">
      <c r="A11435">
        <v>-35.316065799999997</v>
      </c>
      <c r="B11435">
        <v>-64.061938100000006</v>
      </c>
      <c r="C11435" t="s">
        <v>7916</v>
      </c>
      <c r="O11435" t="s">
        <v>5856</v>
      </c>
      <c r="S11435" t="s">
        <v>5857</v>
      </c>
    </row>
    <row r="11436" spans="1:19" x14ac:dyDescent="0.25">
      <c r="A11436">
        <v>-35.9171598</v>
      </c>
      <c r="B11436">
        <v>-64.286534900000007</v>
      </c>
      <c r="C11436" t="s">
        <v>7917</v>
      </c>
      <c r="F11436" t="s">
        <v>2356</v>
      </c>
      <c r="M11436" t="s">
        <v>5859</v>
      </c>
      <c r="O11436" t="s">
        <v>5856</v>
      </c>
      <c r="S11436" t="s">
        <v>5857</v>
      </c>
    </row>
    <row r="11437" spans="1:19" x14ac:dyDescent="0.25">
      <c r="A11437">
        <v>-36.615728799999999</v>
      </c>
      <c r="B11437">
        <v>-64.838611599999993</v>
      </c>
      <c r="C11437" t="s">
        <v>7918</v>
      </c>
      <c r="F11437" t="s">
        <v>7919</v>
      </c>
      <c r="O11437" t="s">
        <v>5856</v>
      </c>
      <c r="S11437" t="s">
        <v>5857</v>
      </c>
    </row>
    <row r="11438" spans="1:19" x14ac:dyDescent="0.25">
      <c r="A11438">
        <v>-38.079124999999998</v>
      </c>
      <c r="B11438">
        <v>-63.429356800000001</v>
      </c>
      <c r="C11438" t="s">
        <v>7920</v>
      </c>
      <c r="O11438" t="s">
        <v>5856</v>
      </c>
      <c r="S11438" t="s">
        <v>5857</v>
      </c>
    </row>
    <row r="11439" spans="1:19" x14ac:dyDescent="0.25">
      <c r="A11439">
        <v>-38.035865000000001</v>
      </c>
      <c r="B11439">
        <v>-65.440168999999997</v>
      </c>
      <c r="C11439" t="s">
        <v>7921</v>
      </c>
      <c r="N11439" t="s">
        <v>5946</v>
      </c>
      <c r="O11439" t="s">
        <v>5856</v>
      </c>
      <c r="S11439" t="s">
        <v>5857</v>
      </c>
    </row>
    <row r="11440" spans="1:19" x14ac:dyDescent="0.25">
      <c r="A11440">
        <v>-36.153443299999999</v>
      </c>
      <c r="B11440">
        <v>-63.851184600000003</v>
      </c>
      <c r="C11440" t="s">
        <v>7922</v>
      </c>
      <c r="O11440" t="s">
        <v>5856</v>
      </c>
      <c r="S11440" t="s">
        <v>5857</v>
      </c>
    </row>
    <row r="11441" spans="1:19" x14ac:dyDescent="0.25">
      <c r="A11441">
        <v>-36.681224999999998</v>
      </c>
      <c r="B11441">
        <v>-65.784218100000004</v>
      </c>
      <c r="C11441" t="s">
        <v>7923</v>
      </c>
      <c r="O11441" t="s">
        <v>5856</v>
      </c>
      <c r="S11441" t="s">
        <v>5857</v>
      </c>
    </row>
    <row r="11442" spans="1:19" x14ac:dyDescent="0.25">
      <c r="A11442">
        <v>-35.2360106</v>
      </c>
      <c r="B11442">
        <v>-63.5892287</v>
      </c>
      <c r="C11442" t="s">
        <v>7924</v>
      </c>
      <c r="F11442" t="s">
        <v>6165</v>
      </c>
      <c r="M11442" t="s">
        <v>1080</v>
      </c>
      <c r="O11442" t="s">
        <v>5856</v>
      </c>
      <c r="S11442" t="s">
        <v>5857</v>
      </c>
    </row>
    <row r="11443" spans="1:19" x14ac:dyDescent="0.25">
      <c r="A11443">
        <v>-36.648897900000001</v>
      </c>
      <c r="B11443">
        <v>-64.325183499999994</v>
      </c>
      <c r="C11443" t="s">
        <v>7925</v>
      </c>
      <c r="O11443" t="s">
        <v>5856</v>
      </c>
      <c r="S11443" t="s">
        <v>5857</v>
      </c>
    </row>
    <row r="11444" spans="1:19" x14ac:dyDescent="0.25">
      <c r="A11444">
        <v>-35.298133900000003</v>
      </c>
      <c r="B11444">
        <v>-63.697057899999997</v>
      </c>
      <c r="C11444" t="s">
        <v>7926</v>
      </c>
      <c r="F11444" t="s">
        <v>7927</v>
      </c>
      <c r="M11444" t="s">
        <v>5859</v>
      </c>
      <c r="O11444" t="s">
        <v>5856</v>
      </c>
      <c r="S11444" t="s">
        <v>5857</v>
      </c>
    </row>
    <row r="11445" spans="1:19" x14ac:dyDescent="0.25">
      <c r="A11445">
        <v>-36.574976300000003</v>
      </c>
      <c r="B11445">
        <v>-64.7843369</v>
      </c>
      <c r="C11445" t="s">
        <v>7928</v>
      </c>
      <c r="F11445" t="s">
        <v>4854</v>
      </c>
      <c r="O11445" t="s">
        <v>5856</v>
      </c>
      <c r="S11445" t="s">
        <v>5857</v>
      </c>
    </row>
    <row r="11446" spans="1:19" x14ac:dyDescent="0.25">
      <c r="A11446">
        <v>-35.668929400000003</v>
      </c>
      <c r="B11446">
        <v>-63.762317199999998</v>
      </c>
      <c r="C11446" t="s">
        <v>7929</v>
      </c>
      <c r="F11446" t="s">
        <v>7112</v>
      </c>
      <c r="O11446" t="s">
        <v>5856</v>
      </c>
      <c r="S11446" t="s">
        <v>5857</v>
      </c>
    </row>
    <row r="11447" spans="1:19" x14ac:dyDescent="0.25">
      <c r="A11447">
        <v>-36.720581799999998</v>
      </c>
      <c r="B11447">
        <v>-64.9952203</v>
      </c>
      <c r="C11447" t="s">
        <v>7930</v>
      </c>
      <c r="F11447" t="s">
        <v>5426</v>
      </c>
      <c r="O11447" t="s">
        <v>5856</v>
      </c>
      <c r="S11447" t="s">
        <v>5857</v>
      </c>
    </row>
    <row r="11448" spans="1:19" x14ac:dyDescent="0.25">
      <c r="A11448">
        <v>-35.3975431</v>
      </c>
      <c r="B11448">
        <v>-64.468698799999999</v>
      </c>
      <c r="C11448" t="s">
        <v>7931</v>
      </c>
      <c r="O11448" t="s">
        <v>5856</v>
      </c>
      <c r="S11448" t="s">
        <v>5857</v>
      </c>
    </row>
    <row r="11449" spans="1:19" x14ac:dyDescent="0.25">
      <c r="A11449">
        <v>-35.640001300000002</v>
      </c>
      <c r="B11449">
        <v>-64.356000800000004</v>
      </c>
      <c r="C11449" t="s">
        <v>7932</v>
      </c>
      <c r="O11449" t="s">
        <v>5856</v>
      </c>
      <c r="S11449" t="s">
        <v>5857</v>
      </c>
    </row>
    <row r="11450" spans="1:19" x14ac:dyDescent="0.25">
      <c r="A11450">
        <v>-38.806057000000003</v>
      </c>
      <c r="B11450">
        <v>-64.317982999999998</v>
      </c>
      <c r="C11450" t="s">
        <v>7933</v>
      </c>
      <c r="O11450" t="s">
        <v>5856</v>
      </c>
      <c r="S11450" t="s">
        <v>5857</v>
      </c>
    </row>
    <row r="11451" spans="1:19" x14ac:dyDescent="0.25">
      <c r="A11451">
        <v>-36.050514200000002</v>
      </c>
      <c r="B11451">
        <v>-64.845330599999997</v>
      </c>
      <c r="C11451" t="s">
        <v>7934</v>
      </c>
      <c r="O11451" t="s">
        <v>5856</v>
      </c>
      <c r="S11451" t="s">
        <v>5857</v>
      </c>
    </row>
    <row r="11452" spans="1:19" x14ac:dyDescent="0.25">
      <c r="A11452">
        <v>-38.094073000000002</v>
      </c>
      <c r="B11452">
        <v>-66.146162000000004</v>
      </c>
      <c r="C11452" t="s">
        <v>7935</v>
      </c>
      <c r="O11452" t="s">
        <v>5856</v>
      </c>
      <c r="S11452" t="s">
        <v>5857</v>
      </c>
    </row>
    <row r="11453" spans="1:19" x14ac:dyDescent="0.25">
      <c r="A11453">
        <v>-36.624678799999998</v>
      </c>
      <c r="B11453">
        <v>-64.255995799999994</v>
      </c>
      <c r="C11453" t="s">
        <v>7936</v>
      </c>
      <c r="F11453" t="s">
        <v>7825</v>
      </c>
      <c r="M11453" t="s">
        <v>1080</v>
      </c>
      <c r="O11453" t="s">
        <v>5856</v>
      </c>
      <c r="S11453" t="s">
        <v>5857</v>
      </c>
    </row>
    <row r="11454" spans="1:19" x14ac:dyDescent="0.25">
      <c r="A11454">
        <v>-36.0502137</v>
      </c>
      <c r="B11454">
        <v>-63.5814758</v>
      </c>
      <c r="C11454" t="s">
        <v>7937</v>
      </c>
      <c r="F11454" t="s">
        <v>2356</v>
      </c>
      <c r="M11454" t="s">
        <v>5859</v>
      </c>
      <c r="O11454" t="s">
        <v>5856</v>
      </c>
      <c r="S11454" t="s">
        <v>5857</v>
      </c>
    </row>
    <row r="11455" spans="1:19" x14ac:dyDescent="0.25">
      <c r="A11455">
        <v>-37.125833399999998</v>
      </c>
      <c r="B11455">
        <v>-63.6469454</v>
      </c>
      <c r="C11455" t="s">
        <v>7938</v>
      </c>
      <c r="F11455" t="s">
        <v>7939</v>
      </c>
      <c r="M11455" t="s">
        <v>5868</v>
      </c>
      <c r="O11455" t="s">
        <v>5856</v>
      </c>
      <c r="S11455" t="s">
        <v>5857</v>
      </c>
    </row>
    <row r="11456" spans="1:19" x14ac:dyDescent="0.25">
      <c r="A11456">
        <v>-36.649109600000003</v>
      </c>
      <c r="B11456">
        <v>-64.291975199999996</v>
      </c>
      <c r="C11456" t="s">
        <v>7940</v>
      </c>
      <c r="F11456" t="s">
        <v>3000</v>
      </c>
      <c r="M11456" t="s">
        <v>1080</v>
      </c>
      <c r="O11456" t="s">
        <v>5856</v>
      </c>
      <c r="S11456" t="s">
        <v>5857</v>
      </c>
    </row>
    <row r="11457" spans="1:19" x14ac:dyDescent="0.25">
      <c r="A11457">
        <v>-37.566455300000001</v>
      </c>
      <c r="B11457">
        <v>-63.442073700000002</v>
      </c>
      <c r="C11457" t="s">
        <v>7941</v>
      </c>
      <c r="O11457" t="s">
        <v>5856</v>
      </c>
      <c r="S11457" t="s">
        <v>5857</v>
      </c>
    </row>
    <row r="11458" spans="1:19" x14ac:dyDescent="0.25">
      <c r="A11458">
        <v>-35.3975729</v>
      </c>
      <c r="B11458">
        <v>-64.461787200000003</v>
      </c>
      <c r="C11458" t="s">
        <v>7942</v>
      </c>
      <c r="O11458" t="s">
        <v>5856</v>
      </c>
      <c r="S11458" t="s">
        <v>5857</v>
      </c>
    </row>
    <row r="11459" spans="1:19" x14ac:dyDescent="0.25">
      <c r="A11459">
        <v>-35.784119699999998</v>
      </c>
      <c r="B11459">
        <v>-63.429527299999997</v>
      </c>
      <c r="C11459" t="s">
        <v>7943</v>
      </c>
      <c r="F11459" t="s">
        <v>7944</v>
      </c>
      <c r="M11459" t="s">
        <v>5859</v>
      </c>
      <c r="O11459" t="s">
        <v>5856</v>
      </c>
      <c r="S11459" t="s">
        <v>5857</v>
      </c>
    </row>
    <row r="11460" spans="1:19" x14ac:dyDescent="0.25">
      <c r="A11460" t="s">
        <v>7945</v>
      </c>
      <c r="B11460" t="s">
        <v>7946</v>
      </c>
      <c r="C11460" t="s">
        <v>2973</v>
      </c>
      <c r="D11460" t="s">
        <v>7947</v>
      </c>
      <c r="H11460" t="s">
        <v>7948</v>
      </c>
      <c r="M11460" t="s">
        <v>7949</v>
      </c>
      <c r="O11460" t="s">
        <v>7950</v>
      </c>
      <c r="S11460" t="s">
        <v>7951</v>
      </c>
    </row>
    <row r="11461" spans="1:19" x14ac:dyDescent="0.25">
      <c r="A11461" t="s">
        <v>7952</v>
      </c>
      <c r="B11461" t="s">
        <v>7953</v>
      </c>
      <c r="C11461" t="s">
        <v>2827</v>
      </c>
      <c r="D11461" t="s">
        <v>1801</v>
      </c>
      <c r="M11461" t="s">
        <v>7949</v>
      </c>
      <c r="O11461" t="s">
        <v>7950</v>
      </c>
      <c r="S11461" t="s">
        <v>7951</v>
      </c>
    </row>
    <row r="11462" spans="1:19" x14ac:dyDescent="0.25">
      <c r="A11462" t="s">
        <v>7954</v>
      </c>
      <c r="B11462" t="s">
        <v>7955</v>
      </c>
      <c r="C11462" t="s">
        <v>1868</v>
      </c>
      <c r="D11462" t="s">
        <v>7956</v>
      </c>
      <c r="O11462" t="s">
        <v>7950</v>
      </c>
      <c r="S11462" t="s">
        <v>7951</v>
      </c>
    </row>
    <row r="11463" spans="1:19" x14ac:dyDescent="0.25">
      <c r="A11463" t="s">
        <v>7957</v>
      </c>
      <c r="B11463" t="s">
        <v>7958</v>
      </c>
      <c r="C11463" t="s">
        <v>1691</v>
      </c>
      <c r="D11463" t="s">
        <v>7128</v>
      </c>
      <c r="H11463" t="s">
        <v>7948</v>
      </c>
      <c r="M11463" t="s">
        <v>7949</v>
      </c>
      <c r="O11463" t="s">
        <v>7950</v>
      </c>
      <c r="S11463" t="s">
        <v>7951</v>
      </c>
    </row>
    <row r="11464" spans="1:19" x14ac:dyDescent="0.25">
      <c r="A11464" t="s">
        <v>7957</v>
      </c>
      <c r="B11464" t="s">
        <v>7959</v>
      </c>
      <c r="C11464" t="s">
        <v>3069</v>
      </c>
      <c r="D11464" t="s">
        <v>1361</v>
      </c>
      <c r="H11464" t="s">
        <v>7960</v>
      </c>
      <c r="M11464" t="s">
        <v>7949</v>
      </c>
      <c r="O11464" t="s">
        <v>7950</v>
      </c>
      <c r="S11464" t="s">
        <v>7951</v>
      </c>
    </row>
    <row r="11465" spans="1:19" x14ac:dyDescent="0.25">
      <c r="A11465" t="s">
        <v>7961</v>
      </c>
      <c r="B11465" t="s">
        <v>7962</v>
      </c>
      <c r="C11465" t="s">
        <v>2344</v>
      </c>
      <c r="D11465" t="s">
        <v>7963</v>
      </c>
      <c r="M11465" t="s">
        <v>7949</v>
      </c>
      <c r="O11465" t="s">
        <v>7950</v>
      </c>
      <c r="S11465" t="s">
        <v>7951</v>
      </c>
    </row>
    <row r="11466" spans="1:19" x14ac:dyDescent="0.25">
      <c r="A11466" t="s">
        <v>7964</v>
      </c>
      <c r="B11466" t="s">
        <v>7965</v>
      </c>
      <c r="C11466" t="s">
        <v>7966</v>
      </c>
      <c r="D11466" t="s">
        <v>7967</v>
      </c>
      <c r="M11466" t="s">
        <v>7949</v>
      </c>
      <c r="O11466" t="s">
        <v>7950</v>
      </c>
      <c r="S11466" t="s">
        <v>7951</v>
      </c>
    </row>
    <row r="11467" spans="1:19" x14ac:dyDescent="0.25">
      <c r="A11467" t="s">
        <v>7968</v>
      </c>
      <c r="B11467" t="s">
        <v>7969</v>
      </c>
      <c r="C11467" t="s">
        <v>1690</v>
      </c>
      <c r="D11467" t="s">
        <v>7970</v>
      </c>
      <c r="M11467" t="s">
        <v>7949</v>
      </c>
      <c r="O11467" t="s">
        <v>7950</v>
      </c>
      <c r="S11467" t="s">
        <v>7951</v>
      </c>
    </row>
    <row r="11468" spans="1:19" x14ac:dyDescent="0.25">
      <c r="A11468" t="s">
        <v>7971</v>
      </c>
      <c r="B11468" t="s">
        <v>7972</v>
      </c>
      <c r="C11468" t="s">
        <v>6646</v>
      </c>
      <c r="D11468" t="s">
        <v>7973</v>
      </c>
      <c r="M11468" t="s">
        <v>7949</v>
      </c>
      <c r="O11468" t="s">
        <v>7950</v>
      </c>
      <c r="S11468" t="s">
        <v>7951</v>
      </c>
    </row>
    <row r="11469" spans="1:19" x14ac:dyDescent="0.25">
      <c r="A11469" t="s">
        <v>7974</v>
      </c>
      <c r="B11469" t="s">
        <v>7975</v>
      </c>
      <c r="C11469" t="s">
        <v>3033</v>
      </c>
      <c r="D11469" t="s">
        <v>3033</v>
      </c>
      <c r="H11469" t="s">
        <v>7976</v>
      </c>
      <c r="M11469" t="s">
        <v>7949</v>
      </c>
      <c r="O11469" t="s">
        <v>7950</v>
      </c>
      <c r="S11469" t="s">
        <v>7951</v>
      </c>
    </row>
    <row r="11470" spans="1:19" x14ac:dyDescent="0.25">
      <c r="A11470" t="s">
        <v>7977</v>
      </c>
      <c r="B11470" t="s">
        <v>7978</v>
      </c>
      <c r="C11470" t="s">
        <v>3067</v>
      </c>
      <c r="D11470" t="s">
        <v>7979</v>
      </c>
      <c r="M11470" t="s">
        <v>7949</v>
      </c>
      <c r="O11470" t="s">
        <v>7950</v>
      </c>
      <c r="S11470" t="s">
        <v>7951</v>
      </c>
    </row>
    <row r="11471" spans="1:19" x14ac:dyDescent="0.25">
      <c r="A11471" t="s">
        <v>7980</v>
      </c>
      <c r="B11471" t="s">
        <v>7981</v>
      </c>
      <c r="C11471" t="s">
        <v>6364</v>
      </c>
      <c r="D11471" t="s">
        <v>7966</v>
      </c>
      <c r="M11471" t="s">
        <v>7949</v>
      </c>
      <c r="O11471" t="s">
        <v>7950</v>
      </c>
      <c r="S11471" t="s">
        <v>7951</v>
      </c>
    </row>
    <row r="11472" spans="1:19" x14ac:dyDescent="0.25">
      <c r="A11472" t="s">
        <v>7982</v>
      </c>
      <c r="B11472" t="s">
        <v>7983</v>
      </c>
      <c r="C11472" t="s">
        <v>2827</v>
      </c>
      <c r="D11472" t="s">
        <v>1805</v>
      </c>
      <c r="H11472" t="s">
        <v>7984</v>
      </c>
      <c r="M11472" t="s">
        <v>7949</v>
      </c>
      <c r="O11472" t="s">
        <v>7950</v>
      </c>
      <c r="S11472" t="s">
        <v>7951</v>
      </c>
    </row>
    <row r="11473" spans="1:19" x14ac:dyDescent="0.25">
      <c r="A11473" t="s">
        <v>7985</v>
      </c>
      <c r="B11473" t="s">
        <v>7986</v>
      </c>
      <c r="C11473" t="s">
        <v>2473</v>
      </c>
      <c r="D11473" t="s">
        <v>7987</v>
      </c>
      <c r="H11473" t="s">
        <v>7988</v>
      </c>
      <c r="M11473" t="s">
        <v>7949</v>
      </c>
      <c r="O11473" t="s">
        <v>7950</v>
      </c>
      <c r="S11473" t="s">
        <v>7951</v>
      </c>
    </row>
    <row r="11474" spans="1:19" x14ac:dyDescent="0.25">
      <c r="A11474" t="s">
        <v>7989</v>
      </c>
      <c r="B11474" t="s">
        <v>7990</v>
      </c>
      <c r="C11474" t="s">
        <v>1868</v>
      </c>
      <c r="D11474" t="s">
        <v>3584</v>
      </c>
      <c r="M11474" t="s">
        <v>7949</v>
      </c>
      <c r="O11474" t="s">
        <v>7950</v>
      </c>
      <c r="S11474" t="s">
        <v>7951</v>
      </c>
    </row>
    <row r="11475" spans="1:19" x14ac:dyDescent="0.25">
      <c r="A11475" t="s">
        <v>7991</v>
      </c>
      <c r="B11475" t="s">
        <v>7992</v>
      </c>
      <c r="C11475" t="s">
        <v>2887</v>
      </c>
      <c r="D11475" t="s">
        <v>3019</v>
      </c>
      <c r="M11475" t="s">
        <v>7949</v>
      </c>
      <c r="O11475" t="s">
        <v>7950</v>
      </c>
      <c r="S11475" t="s">
        <v>7951</v>
      </c>
    </row>
    <row r="11476" spans="1:19" x14ac:dyDescent="0.25">
      <c r="A11476" t="s">
        <v>7993</v>
      </c>
      <c r="B11476" t="s">
        <v>7994</v>
      </c>
      <c r="C11476" t="s">
        <v>3374</v>
      </c>
      <c r="D11476" t="s">
        <v>7995</v>
      </c>
      <c r="H11476" t="s">
        <v>7996</v>
      </c>
      <c r="M11476" t="s">
        <v>7949</v>
      </c>
      <c r="O11476" t="s">
        <v>7950</v>
      </c>
      <c r="S11476" t="s">
        <v>7951</v>
      </c>
    </row>
    <row r="11477" spans="1:19" x14ac:dyDescent="0.25">
      <c r="A11477" t="s">
        <v>7997</v>
      </c>
      <c r="B11477" t="s">
        <v>7998</v>
      </c>
      <c r="C11477" t="s">
        <v>3000</v>
      </c>
      <c r="D11477" t="s">
        <v>7999</v>
      </c>
      <c r="M11477" t="s">
        <v>7949</v>
      </c>
      <c r="O11477" t="s">
        <v>7950</v>
      </c>
      <c r="S11477" t="s">
        <v>7951</v>
      </c>
    </row>
    <row r="11478" spans="1:19" x14ac:dyDescent="0.25">
      <c r="A11478" t="s">
        <v>8000</v>
      </c>
      <c r="B11478" t="s">
        <v>8001</v>
      </c>
      <c r="C11478" t="s">
        <v>7966</v>
      </c>
      <c r="D11478" t="s">
        <v>8002</v>
      </c>
      <c r="M11478" t="s">
        <v>7949</v>
      </c>
      <c r="O11478" t="s">
        <v>7950</v>
      </c>
      <c r="S11478" t="s">
        <v>7951</v>
      </c>
    </row>
    <row r="11479" spans="1:19" x14ac:dyDescent="0.25">
      <c r="A11479" t="s">
        <v>8003</v>
      </c>
      <c r="B11479" t="s">
        <v>8004</v>
      </c>
      <c r="C11479" t="s">
        <v>2473</v>
      </c>
      <c r="D11479" t="s">
        <v>8005</v>
      </c>
      <c r="M11479" t="s">
        <v>7949</v>
      </c>
      <c r="O11479" t="s">
        <v>7950</v>
      </c>
      <c r="S11479" t="s">
        <v>7951</v>
      </c>
    </row>
    <row r="11480" spans="1:19" x14ac:dyDescent="0.25">
      <c r="A11480" t="s">
        <v>8006</v>
      </c>
      <c r="B11480" t="s">
        <v>8007</v>
      </c>
      <c r="C11480" t="s">
        <v>1868</v>
      </c>
      <c r="D11480" t="s">
        <v>8008</v>
      </c>
      <c r="M11480" t="s">
        <v>7949</v>
      </c>
      <c r="O11480" t="s">
        <v>7950</v>
      </c>
      <c r="S11480" t="s">
        <v>7951</v>
      </c>
    </row>
    <row r="11481" spans="1:19" x14ac:dyDescent="0.25">
      <c r="A11481" t="s">
        <v>8009</v>
      </c>
      <c r="B11481" t="s">
        <v>8010</v>
      </c>
      <c r="C11481" t="s">
        <v>2887</v>
      </c>
      <c r="D11481" t="s">
        <v>8011</v>
      </c>
      <c r="H11481" t="s">
        <v>1813</v>
      </c>
      <c r="M11481" t="s">
        <v>7949</v>
      </c>
      <c r="O11481" t="s">
        <v>7950</v>
      </c>
      <c r="S11481" t="s">
        <v>7951</v>
      </c>
    </row>
    <row r="11482" spans="1:19" x14ac:dyDescent="0.25">
      <c r="A11482" t="s">
        <v>8012</v>
      </c>
      <c r="B11482" t="s">
        <v>8013</v>
      </c>
      <c r="C11482" t="s">
        <v>2827</v>
      </c>
      <c r="D11482" t="s">
        <v>8014</v>
      </c>
      <c r="M11482" t="s">
        <v>7949</v>
      </c>
      <c r="O11482" t="s">
        <v>7950</v>
      </c>
      <c r="S11482" t="s">
        <v>7951</v>
      </c>
    </row>
    <row r="11483" spans="1:19" x14ac:dyDescent="0.25">
      <c r="A11483" t="s">
        <v>8015</v>
      </c>
      <c r="B11483" t="s">
        <v>8016</v>
      </c>
      <c r="C11483" t="s">
        <v>2973</v>
      </c>
      <c r="D11483" t="s">
        <v>5266</v>
      </c>
      <c r="H11483" t="s">
        <v>8017</v>
      </c>
      <c r="M11483" t="s">
        <v>7949</v>
      </c>
      <c r="O11483" t="s">
        <v>7950</v>
      </c>
      <c r="S11483" t="s">
        <v>7951</v>
      </c>
    </row>
    <row r="11484" spans="1:19" x14ac:dyDescent="0.25">
      <c r="A11484" t="s">
        <v>8018</v>
      </c>
      <c r="B11484" t="s">
        <v>8019</v>
      </c>
      <c r="C11484" t="s">
        <v>2616</v>
      </c>
      <c r="D11484" t="s">
        <v>8020</v>
      </c>
      <c r="M11484" t="s">
        <v>7949</v>
      </c>
      <c r="O11484" t="s">
        <v>7950</v>
      </c>
      <c r="S11484" t="s">
        <v>7951</v>
      </c>
    </row>
    <row r="11485" spans="1:19" x14ac:dyDescent="0.25">
      <c r="A11485" t="s">
        <v>8021</v>
      </c>
      <c r="B11485" t="s">
        <v>8022</v>
      </c>
      <c r="C11485" t="s">
        <v>2473</v>
      </c>
      <c r="D11485" t="s">
        <v>8023</v>
      </c>
      <c r="M11485" t="s">
        <v>7949</v>
      </c>
      <c r="O11485" t="s">
        <v>7950</v>
      </c>
      <c r="S11485" t="s">
        <v>7951</v>
      </c>
    </row>
    <row r="11486" spans="1:19" x14ac:dyDescent="0.25">
      <c r="A11486" t="s">
        <v>8024</v>
      </c>
      <c r="B11486" t="s">
        <v>8025</v>
      </c>
      <c r="C11486" t="s">
        <v>1868</v>
      </c>
      <c r="D11486" t="s">
        <v>2125</v>
      </c>
      <c r="M11486" t="s">
        <v>7949</v>
      </c>
      <c r="O11486" t="s">
        <v>7950</v>
      </c>
      <c r="S11486" t="s">
        <v>7951</v>
      </c>
    </row>
    <row r="11487" spans="1:19" x14ac:dyDescent="0.25">
      <c r="A11487" t="s">
        <v>8026</v>
      </c>
      <c r="B11487" t="s">
        <v>8027</v>
      </c>
      <c r="C11487" t="s">
        <v>2887</v>
      </c>
      <c r="D11487" t="s">
        <v>8028</v>
      </c>
      <c r="M11487" t="s">
        <v>7949</v>
      </c>
      <c r="O11487" t="s">
        <v>7950</v>
      </c>
      <c r="S11487" t="s">
        <v>7951</v>
      </c>
    </row>
    <row r="11488" spans="1:19" x14ac:dyDescent="0.25">
      <c r="A11488" t="s">
        <v>8029</v>
      </c>
      <c r="B11488" t="s">
        <v>8030</v>
      </c>
      <c r="C11488" t="s">
        <v>3374</v>
      </c>
      <c r="D11488" t="s">
        <v>8031</v>
      </c>
      <c r="H11488" t="s">
        <v>8032</v>
      </c>
      <c r="M11488" t="s">
        <v>7949</v>
      </c>
      <c r="O11488" t="s">
        <v>7950</v>
      </c>
      <c r="S11488" t="s">
        <v>7951</v>
      </c>
    </row>
    <row r="11489" spans="1:19" x14ac:dyDescent="0.25">
      <c r="A11489" t="s">
        <v>8033</v>
      </c>
      <c r="B11489" t="s">
        <v>8034</v>
      </c>
      <c r="C11489" t="s">
        <v>3000</v>
      </c>
      <c r="D11489" t="s">
        <v>8035</v>
      </c>
      <c r="M11489" t="s">
        <v>7949</v>
      </c>
      <c r="O11489" t="s">
        <v>7950</v>
      </c>
      <c r="S11489" t="s">
        <v>7951</v>
      </c>
    </row>
    <row r="11490" spans="1:19" x14ac:dyDescent="0.25">
      <c r="A11490" t="s">
        <v>8036</v>
      </c>
      <c r="B11490" t="s">
        <v>8037</v>
      </c>
      <c r="C11490" t="s">
        <v>2905</v>
      </c>
      <c r="D11490" t="s">
        <v>8038</v>
      </c>
      <c r="M11490" t="s">
        <v>7949</v>
      </c>
      <c r="O11490" t="s">
        <v>7950</v>
      </c>
      <c r="S11490" t="s">
        <v>7951</v>
      </c>
    </row>
    <row r="11491" spans="1:19" x14ac:dyDescent="0.25">
      <c r="A11491" t="s">
        <v>8039</v>
      </c>
      <c r="B11491" t="s">
        <v>8040</v>
      </c>
      <c r="C11491" t="s">
        <v>1691</v>
      </c>
      <c r="D11491" t="s">
        <v>8041</v>
      </c>
      <c r="M11491" t="s">
        <v>7949</v>
      </c>
      <c r="O11491" t="s">
        <v>7950</v>
      </c>
      <c r="S11491" t="s">
        <v>7951</v>
      </c>
    </row>
    <row r="11492" spans="1:19" x14ac:dyDescent="0.25">
      <c r="A11492" t="s">
        <v>8042</v>
      </c>
      <c r="B11492" t="s">
        <v>8043</v>
      </c>
      <c r="C11492" t="s">
        <v>3069</v>
      </c>
      <c r="D11492" t="s">
        <v>8044</v>
      </c>
      <c r="H11492" t="s">
        <v>7996</v>
      </c>
      <c r="M11492" t="s">
        <v>7949</v>
      </c>
      <c r="O11492" t="s">
        <v>7950</v>
      </c>
      <c r="S11492" t="s">
        <v>7951</v>
      </c>
    </row>
    <row r="11493" spans="1:19" x14ac:dyDescent="0.25">
      <c r="A11493" t="s">
        <v>8045</v>
      </c>
      <c r="B11493" t="s">
        <v>8046</v>
      </c>
      <c r="C11493" t="s">
        <v>2344</v>
      </c>
      <c r="D11493" t="s">
        <v>8047</v>
      </c>
      <c r="M11493" t="s">
        <v>7949</v>
      </c>
      <c r="O11493" t="s">
        <v>7950</v>
      </c>
      <c r="S11493" t="s">
        <v>7951</v>
      </c>
    </row>
    <row r="11494" spans="1:19" x14ac:dyDescent="0.25">
      <c r="A11494" t="s">
        <v>8048</v>
      </c>
      <c r="B11494" t="s">
        <v>8049</v>
      </c>
      <c r="C11494" t="s">
        <v>7966</v>
      </c>
      <c r="D11494" t="s">
        <v>1715</v>
      </c>
      <c r="H11494" t="s">
        <v>7960</v>
      </c>
      <c r="M11494" t="s">
        <v>7949</v>
      </c>
      <c r="O11494" t="s">
        <v>7950</v>
      </c>
      <c r="S11494" t="s">
        <v>7951</v>
      </c>
    </row>
    <row r="11495" spans="1:19" x14ac:dyDescent="0.25">
      <c r="A11495" t="s">
        <v>8050</v>
      </c>
      <c r="B11495" t="s">
        <v>8051</v>
      </c>
      <c r="C11495" t="s">
        <v>3068</v>
      </c>
      <c r="D11495" t="s">
        <v>8052</v>
      </c>
      <c r="M11495" t="s">
        <v>7949</v>
      </c>
      <c r="O11495" t="s">
        <v>7950</v>
      </c>
      <c r="S11495" t="s">
        <v>7951</v>
      </c>
    </row>
    <row r="11496" spans="1:19" x14ac:dyDescent="0.25">
      <c r="A11496" t="s">
        <v>8053</v>
      </c>
      <c r="B11496" t="s">
        <v>8054</v>
      </c>
      <c r="C11496" t="s">
        <v>1690</v>
      </c>
      <c r="D11496" t="s">
        <v>8055</v>
      </c>
      <c r="M11496" t="s">
        <v>7949</v>
      </c>
      <c r="O11496" t="s">
        <v>7950</v>
      </c>
      <c r="S11496" t="s">
        <v>7951</v>
      </c>
    </row>
    <row r="11497" spans="1:19" x14ac:dyDescent="0.25">
      <c r="A11497" t="s">
        <v>8056</v>
      </c>
      <c r="B11497" t="s">
        <v>8057</v>
      </c>
      <c r="C11497" t="s">
        <v>4854</v>
      </c>
      <c r="D11497" t="s">
        <v>1805</v>
      </c>
      <c r="H11497" t="s">
        <v>7984</v>
      </c>
      <c r="M11497" t="s">
        <v>7949</v>
      </c>
      <c r="O11497" t="s">
        <v>7950</v>
      </c>
      <c r="S11497" t="s">
        <v>7951</v>
      </c>
    </row>
    <row r="11498" spans="1:19" x14ac:dyDescent="0.25">
      <c r="A11498" t="s">
        <v>8058</v>
      </c>
      <c r="B11498" t="s">
        <v>8059</v>
      </c>
      <c r="C11498" t="s">
        <v>3033</v>
      </c>
      <c r="D11498" t="s">
        <v>8060</v>
      </c>
      <c r="M11498" t="s">
        <v>7949</v>
      </c>
      <c r="O11498" t="s">
        <v>7950</v>
      </c>
      <c r="S11498" t="s">
        <v>7951</v>
      </c>
    </row>
    <row r="11499" spans="1:19" x14ac:dyDescent="0.25">
      <c r="A11499" t="s">
        <v>8061</v>
      </c>
      <c r="B11499" t="s">
        <v>8062</v>
      </c>
      <c r="C11499" t="s">
        <v>6364</v>
      </c>
      <c r="D11499" t="s">
        <v>8020</v>
      </c>
      <c r="M11499" t="s">
        <v>7949</v>
      </c>
      <c r="O11499" t="s">
        <v>7950</v>
      </c>
      <c r="S11499" t="s">
        <v>7951</v>
      </c>
    </row>
    <row r="11500" spans="1:19" x14ac:dyDescent="0.25">
      <c r="A11500" t="s">
        <v>8063</v>
      </c>
      <c r="B11500" t="s">
        <v>8064</v>
      </c>
      <c r="C11500" t="s">
        <v>5390</v>
      </c>
      <c r="D11500" t="s">
        <v>8065</v>
      </c>
      <c r="M11500" t="s">
        <v>7949</v>
      </c>
      <c r="O11500" t="s">
        <v>7950</v>
      </c>
      <c r="S11500" t="s">
        <v>7951</v>
      </c>
    </row>
    <row r="11501" spans="1:19" x14ac:dyDescent="0.25">
      <c r="A11501" t="s">
        <v>8066</v>
      </c>
      <c r="B11501" t="s">
        <v>8067</v>
      </c>
      <c r="C11501" t="s">
        <v>1388</v>
      </c>
      <c r="D11501" t="s">
        <v>1715</v>
      </c>
      <c r="O11501" t="s">
        <v>7950</v>
      </c>
      <c r="S11501" t="s">
        <v>7951</v>
      </c>
    </row>
    <row r="11502" spans="1:19" x14ac:dyDescent="0.25">
      <c r="A11502" t="s">
        <v>8068</v>
      </c>
      <c r="B11502" t="s">
        <v>8069</v>
      </c>
      <c r="C11502" t="s">
        <v>2616</v>
      </c>
      <c r="D11502" t="s">
        <v>5261</v>
      </c>
      <c r="M11502" t="s">
        <v>7949</v>
      </c>
      <c r="O11502" t="s">
        <v>7950</v>
      </c>
      <c r="S11502" t="s">
        <v>7951</v>
      </c>
    </row>
    <row r="11503" spans="1:19" x14ac:dyDescent="0.25">
      <c r="A11503" t="s">
        <v>8070</v>
      </c>
      <c r="B11503" t="s">
        <v>8071</v>
      </c>
      <c r="C11503" t="s">
        <v>2473</v>
      </c>
      <c r="D11503" t="s">
        <v>8072</v>
      </c>
      <c r="H11503" t="s">
        <v>8032</v>
      </c>
      <c r="M11503" t="s">
        <v>7949</v>
      </c>
      <c r="O11503" t="s">
        <v>7950</v>
      </c>
      <c r="S11503" t="s">
        <v>7951</v>
      </c>
    </row>
    <row r="11504" spans="1:19" x14ac:dyDescent="0.25">
      <c r="A11504" t="s">
        <v>8073</v>
      </c>
      <c r="B11504" t="s">
        <v>8074</v>
      </c>
      <c r="C11504" t="s">
        <v>1868</v>
      </c>
      <c r="D11504" t="s">
        <v>7970</v>
      </c>
      <c r="M11504" t="s">
        <v>7949</v>
      </c>
      <c r="O11504" t="s">
        <v>7950</v>
      </c>
      <c r="S11504" t="s">
        <v>7951</v>
      </c>
    </row>
    <row r="11505" spans="1:19" x14ac:dyDescent="0.25">
      <c r="A11505" t="s">
        <v>8075</v>
      </c>
      <c r="B11505" t="s">
        <v>8076</v>
      </c>
      <c r="C11505" t="s">
        <v>3374</v>
      </c>
      <c r="D11505" t="s">
        <v>5249</v>
      </c>
      <c r="H11505" t="s">
        <v>8077</v>
      </c>
      <c r="M11505" t="s">
        <v>7949</v>
      </c>
      <c r="O11505" t="s">
        <v>7950</v>
      </c>
      <c r="S11505" t="s">
        <v>7951</v>
      </c>
    </row>
    <row r="11506" spans="1:19" x14ac:dyDescent="0.25">
      <c r="A11506" t="s">
        <v>8078</v>
      </c>
      <c r="B11506" t="s">
        <v>8079</v>
      </c>
      <c r="C11506" t="s">
        <v>7966</v>
      </c>
      <c r="D11506" t="s">
        <v>8080</v>
      </c>
      <c r="M11506" t="s">
        <v>7949</v>
      </c>
      <c r="O11506" t="s">
        <v>7950</v>
      </c>
      <c r="S11506" t="s">
        <v>7951</v>
      </c>
    </row>
    <row r="11507" spans="1:19" x14ac:dyDescent="0.25">
      <c r="A11507" t="s">
        <v>8081</v>
      </c>
      <c r="B11507" t="s">
        <v>8082</v>
      </c>
      <c r="C11507" t="s">
        <v>3033</v>
      </c>
      <c r="D11507" t="s">
        <v>8083</v>
      </c>
      <c r="O11507" t="s">
        <v>7950</v>
      </c>
      <c r="S11507" t="s">
        <v>7951</v>
      </c>
    </row>
    <row r="11508" spans="1:19" x14ac:dyDescent="0.25">
      <c r="A11508" t="s">
        <v>8084</v>
      </c>
      <c r="B11508" t="s">
        <v>8085</v>
      </c>
      <c r="C11508" t="s">
        <v>2880</v>
      </c>
      <c r="D11508" t="s">
        <v>8086</v>
      </c>
      <c r="H11508" t="s">
        <v>7960</v>
      </c>
      <c r="O11508" t="s">
        <v>7950</v>
      </c>
      <c r="S11508" t="s">
        <v>7951</v>
      </c>
    </row>
    <row r="11509" spans="1:19" x14ac:dyDescent="0.25">
      <c r="A11509" t="s">
        <v>8087</v>
      </c>
      <c r="B11509" t="s">
        <v>8088</v>
      </c>
      <c r="C11509" t="s">
        <v>6364</v>
      </c>
      <c r="D11509" t="s">
        <v>4220</v>
      </c>
      <c r="H11509" t="s">
        <v>8089</v>
      </c>
      <c r="O11509" t="s">
        <v>7950</v>
      </c>
      <c r="S11509" t="s">
        <v>7951</v>
      </c>
    </row>
    <row r="11510" spans="1:19" x14ac:dyDescent="0.25">
      <c r="A11510" t="s">
        <v>8090</v>
      </c>
      <c r="B11510" t="s">
        <v>8091</v>
      </c>
      <c r="C11510" t="s">
        <v>1361</v>
      </c>
      <c r="D11510" t="s">
        <v>8092</v>
      </c>
      <c r="H11510" t="s">
        <v>8093</v>
      </c>
      <c r="M11510" t="s">
        <v>7949</v>
      </c>
      <c r="O11510" t="s">
        <v>7950</v>
      </c>
      <c r="S11510" t="s">
        <v>7951</v>
      </c>
    </row>
    <row r="11511" spans="1:19" x14ac:dyDescent="0.25">
      <c r="A11511" t="s">
        <v>8094</v>
      </c>
      <c r="B11511" t="s">
        <v>8095</v>
      </c>
      <c r="C11511" t="s">
        <v>2031</v>
      </c>
      <c r="D11511" t="s">
        <v>5646</v>
      </c>
      <c r="H11511" t="s">
        <v>8096</v>
      </c>
      <c r="M11511" t="s">
        <v>7949</v>
      </c>
      <c r="O11511" t="s">
        <v>7950</v>
      </c>
      <c r="S11511" t="s">
        <v>7951</v>
      </c>
    </row>
    <row r="11512" spans="1:19" x14ac:dyDescent="0.25">
      <c r="A11512" t="s">
        <v>8097</v>
      </c>
      <c r="B11512" t="s">
        <v>8098</v>
      </c>
      <c r="C11512" t="s">
        <v>2522</v>
      </c>
      <c r="D11512" t="s">
        <v>8099</v>
      </c>
      <c r="O11512" t="s">
        <v>7950</v>
      </c>
      <c r="S11512" t="s">
        <v>7951</v>
      </c>
    </row>
    <row r="11513" spans="1:19" x14ac:dyDescent="0.25">
      <c r="A11513" t="s">
        <v>8100</v>
      </c>
      <c r="B11513" t="s">
        <v>8101</v>
      </c>
      <c r="C11513" t="s">
        <v>1410</v>
      </c>
      <c r="D11513" t="s">
        <v>8099</v>
      </c>
      <c r="H11513" t="s">
        <v>7948</v>
      </c>
      <c r="O11513" t="s">
        <v>7950</v>
      </c>
      <c r="S11513" t="s">
        <v>7951</v>
      </c>
    </row>
    <row r="11514" spans="1:19" x14ac:dyDescent="0.25">
      <c r="A11514" t="s">
        <v>8102</v>
      </c>
      <c r="B11514" t="s">
        <v>8103</v>
      </c>
      <c r="C11514" t="s">
        <v>3048</v>
      </c>
      <c r="D11514" t="s">
        <v>8104</v>
      </c>
      <c r="H11514" t="s">
        <v>8032</v>
      </c>
      <c r="M11514" t="s">
        <v>7949</v>
      </c>
      <c r="O11514" t="s">
        <v>7950</v>
      </c>
      <c r="S11514" t="s">
        <v>7951</v>
      </c>
    </row>
    <row r="11515" spans="1:19" x14ac:dyDescent="0.25">
      <c r="A11515" t="s">
        <v>8105</v>
      </c>
      <c r="B11515" t="s">
        <v>8106</v>
      </c>
      <c r="C11515" t="s">
        <v>2325</v>
      </c>
      <c r="D11515" t="s">
        <v>8099</v>
      </c>
      <c r="H11515" t="s">
        <v>8089</v>
      </c>
      <c r="O11515" t="s">
        <v>7950</v>
      </c>
      <c r="S11515" t="s">
        <v>7951</v>
      </c>
    </row>
    <row r="11516" spans="1:19" x14ac:dyDescent="0.25">
      <c r="A11516" t="s">
        <v>8107</v>
      </c>
      <c r="B11516" t="s">
        <v>8108</v>
      </c>
      <c r="C11516" t="s">
        <v>4192</v>
      </c>
      <c r="D11516" t="s">
        <v>8109</v>
      </c>
      <c r="H11516" t="s">
        <v>8110</v>
      </c>
      <c r="O11516" t="s">
        <v>7950</v>
      </c>
      <c r="S11516" t="s">
        <v>7951</v>
      </c>
    </row>
    <row r="11517" spans="1:19" x14ac:dyDescent="0.25">
      <c r="A11517" t="s">
        <v>8111</v>
      </c>
      <c r="B11517" t="s">
        <v>8112</v>
      </c>
      <c r="C11517" t="s">
        <v>7966</v>
      </c>
      <c r="D11517" t="s">
        <v>8113</v>
      </c>
      <c r="O11517" t="s">
        <v>7950</v>
      </c>
      <c r="S11517" t="s">
        <v>7951</v>
      </c>
    </row>
    <row r="11518" spans="1:19" x14ac:dyDescent="0.25">
      <c r="A11518" t="s">
        <v>8114</v>
      </c>
      <c r="B11518" t="s">
        <v>8115</v>
      </c>
      <c r="C11518" t="s">
        <v>2827</v>
      </c>
      <c r="D11518" t="s">
        <v>2031</v>
      </c>
      <c r="M11518" t="s">
        <v>1207</v>
      </c>
      <c r="O11518" t="s">
        <v>7950</v>
      </c>
      <c r="S11518" t="s">
        <v>7951</v>
      </c>
    </row>
    <row r="11519" spans="1:19" x14ac:dyDescent="0.25">
      <c r="A11519" t="s">
        <v>8116</v>
      </c>
      <c r="B11519" t="s">
        <v>8117</v>
      </c>
      <c r="C11519" t="s">
        <v>3295</v>
      </c>
      <c r="D11519" t="s">
        <v>2873</v>
      </c>
      <c r="O11519" t="s">
        <v>7950</v>
      </c>
      <c r="S11519" t="s">
        <v>7951</v>
      </c>
    </row>
    <row r="11520" spans="1:19" x14ac:dyDescent="0.25">
      <c r="A11520" t="s">
        <v>8118</v>
      </c>
      <c r="B11520" t="s">
        <v>8119</v>
      </c>
      <c r="C11520" t="s">
        <v>2335</v>
      </c>
      <c r="D11520" t="s">
        <v>7128</v>
      </c>
      <c r="H11520" t="s">
        <v>1813</v>
      </c>
      <c r="O11520" t="s">
        <v>7950</v>
      </c>
      <c r="S11520" t="s">
        <v>7951</v>
      </c>
    </row>
    <row r="11521" spans="1:19" x14ac:dyDescent="0.25">
      <c r="A11521" t="s">
        <v>8120</v>
      </c>
      <c r="B11521" t="s">
        <v>8121</v>
      </c>
      <c r="C11521" t="s">
        <v>7987</v>
      </c>
      <c r="D11521" t="s">
        <v>1388</v>
      </c>
      <c r="O11521" t="s">
        <v>7950</v>
      </c>
      <c r="S11521" t="s">
        <v>7951</v>
      </c>
    </row>
    <row r="11522" spans="1:19" x14ac:dyDescent="0.25">
      <c r="A11522" t="s">
        <v>8122</v>
      </c>
      <c r="B11522" t="s">
        <v>8123</v>
      </c>
      <c r="C11522" t="s">
        <v>5373</v>
      </c>
      <c r="D11522" t="s">
        <v>1361</v>
      </c>
      <c r="O11522" t="s">
        <v>7950</v>
      </c>
      <c r="S11522" t="s">
        <v>7951</v>
      </c>
    </row>
    <row r="11523" spans="1:19" x14ac:dyDescent="0.25">
      <c r="A11523" t="s">
        <v>8124</v>
      </c>
      <c r="B11523" t="s">
        <v>8125</v>
      </c>
      <c r="C11523" t="s">
        <v>2012</v>
      </c>
      <c r="D11523" t="s">
        <v>1690</v>
      </c>
      <c r="H11523" t="s">
        <v>7948</v>
      </c>
      <c r="M11523" t="s">
        <v>7949</v>
      </c>
      <c r="O11523" t="s">
        <v>7950</v>
      </c>
      <c r="S11523" t="s">
        <v>7951</v>
      </c>
    </row>
    <row r="11524" spans="1:19" x14ac:dyDescent="0.25">
      <c r="A11524" t="s">
        <v>8126</v>
      </c>
      <c r="B11524" t="s">
        <v>8127</v>
      </c>
      <c r="C11524" t="s">
        <v>2028</v>
      </c>
      <c r="D11524" t="s">
        <v>8128</v>
      </c>
      <c r="M11524" t="s">
        <v>7949</v>
      </c>
      <c r="O11524" t="s">
        <v>7950</v>
      </c>
      <c r="S11524" t="s">
        <v>7951</v>
      </c>
    </row>
    <row r="11525" spans="1:19" x14ac:dyDescent="0.25">
      <c r="A11525" t="s">
        <v>8129</v>
      </c>
      <c r="B11525" t="s">
        <v>8130</v>
      </c>
      <c r="C11525" t="s">
        <v>4665</v>
      </c>
      <c r="D11525" t="s">
        <v>7176</v>
      </c>
      <c r="M11525" t="s">
        <v>7949</v>
      </c>
      <c r="O11525" t="s">
        <v>7950</v>
      </c>
      <c r="S11525" t="s">
        <v>7951</v>
      </c>
    </row>
    <row r="11526" spans="1:19" x14ac:dyDescent="0.25">
      <c r="A11526" t="s">
        <v>8131</v>
      </c>
      <c r="B11526" t="s">
        <v>8132</v>
      </c>
      <c r="C11526" t="s">
        <v>5390</v>
      </c>
      <c r="D11526" t="s">
        <v>2031</v>
      </c>
      <c r="H11526" t="s">
        <v>7996</v>
      </c>
      <c r="M11526" t="s">
        <v>7949</v>
      </c>
      <c r="O11526" t="s">
        <v>7950</v>
      </c>
      <c r="S11526" t="s">
        <v>7951</v>
      </c>
    </row>
    <row r="11527" spans="1:19" x14ac:dyDescent="0.25">
      <c r="A11527" t="s">
        <v>8133</v>
      </c>
      <c r="B11527" t="s">
        <v>8134</v>
      </c>
      <c r="C11527" t="s">
        <v>1361</v>
      </c>
      <c r="D11527" t="s">
        <v>2031</v>
      </c>
      <c r="M11527" t="s">
        <v>7949</v>
      </c>
      <c r="O11527" t="s">
        <v>7950</v>
      </c>
      <c r="S11527" t="s">
        <v>7951</v>
      </c>
    </row>
    <row r="11528" spans="1:19" x14ac:dyDescent="0.25">
      <c r="A11528" t="s">
        <v>8135</v>
      </c>
      <c r="B11528" t="s">
        <v>8136</v>
      </c>
      <c r="C11528" t="s">
        <v>2535</v>
      </c>
      <c r="D11528" t="s">
        <v>8137</v>
      </c>
      <c r="H11528" t="s">
        <v>8138</v>
      </c>
      <c r="M11528" t="s">
        <v>7949</v>
      </c>
      <c r="O11528" t="s">
        <v>7950</v>
      </c>
      <c r="S11528" t="s">
        <v>7951</v>
      </c>
    </row>
    <row r="11529" spans="1:19" x14ac:dyDescent="0.25">
      <c r="A11529" t="s">
        <v>8139</v>
      </c>
      <c r="B11529" t="s">
        <v>8140</v>
      </c>
      <c r="C11529" t="s">
        <v>4192</v>
      </c>
      <c r="D11529" t="s">
        <v>8141</v>
      </c>
      <c r="H11529" t="s">
        <v>7984</v>
      </c>
      <c r="M11529" t="s">
        <v>7949</v>
      </c>
      <c r="O11529" t="s">
        <v>7950</v>
      </c>
      <c r="S11529" t="s">
        <v>7951</v>
      </c>
    </row>
    <row r="11530" spans="1:19" x14ac:dyDescent="0.25">
      <c r="A11530" t="s">
        <v>8142</v>
      </c>
      <c r="B11530" t="s">
        <v>8143</v>
      </c>
      <c r="C11530" t="s">
        <v>4864</v>
      </c>
      <c r="D11530" t="s">
        <v>1676</v>
      </c>
      <c r="H11530" t="s">
        <v>7948</v>
      </c>
      <c r="M11530" t="s">
        <v>7949</v>
      </c>
      <c r="O11530" t="s">
        <v>7950</v>
      </c>
      <c r="S11530" t="s">
        <v>7951</v>
      </c>
    </row>
    <row r="11531" spans="1:19" x14ac:dyDescent="0.25">
      <c r="A11531" t="s">
        <v>8144</v>
      </c>
      <c r="B11531" t="s">
        <v>8145</v>
      </c>
      <c r="C11531" t="s">
        <v>3295</v>
      </c>
      <c r="D11531" t="s">
        <v>3648</v>
      </c>
      <c r="M11531" t="s">
        <v>7949</v>
      </c>
      <c r="O11531" t="s">
        <v>7950</v>
      </c>
      <c r="S11531" t="s">
        <v>7951</v>
      </c>
    </row>
    <row r="11532" spans="1:19" x14ac:dyDescent="0.25">
      <c r="A11532" t="s">
        <v>8146</v>
      </c>
      <c r="B11532" t="s">
        <v>8147</v>
      </c>
      <c r="C11532" t="s">
        <v>5373</v>
      </c>
      <c r="D11532" t="s">
        <v>7825</v>
      </c>
      <c r="M11532" t="s">
        <v>7949</v>
      </c>
      <c r="O11532" t="s">
        <v>7950</v>
      </c>
      <c r="S11532" t="s">
        <v>7951</v>
      </c>
    </row>
    <row r="11533" spans="1:19" x14ac:dyDescent="0.25">
      <c r="A11533" t="s">
        <v>8148</v>
      </c>
      <c r="B11533" t="s">
        <v>8149</v>
      </c>
      <c r="C11533" t="s">
        <v>1399</v>
      </c>
      <c r="D11533" t="s">
        <v>2335</v>
      </c>
      <c r="M11533" t="s">
        <v>7949</v>
      </c>
      <c r="O11533" t="s">
        <v>7950</v>
      </c>
      <c r="S11533" t="s">
        <v>7951</v>
      </c>
    </row>
    <row r="11534" spans="1:19" x14ac:dyDescent="0.25">
      <c r="A11534" t="s">
        <v>8150</v>
      </c>
      <c r="B11534" t="s">
        <v>8151</v>
      </c>
      <c r="C11534" t="s">
        <v>4854</v>
      </c>
      <c r="D11534" t="s">
        <v>8152</v>
      </c>
      <c r="H11534" t="s">
        <v>8032</v>
      </c>
      <c r="M11534" t="s">
        <v>7949</v>
      </c>
      <c r="O11534" t="s">
        <v>7950</v>
      </c>
      <c r="S11534" t="s">
        <v>7951</v>
      </c>
    </row>
    <row r="11535" spans="1:19" x14ac:dyDescent="0.25">
      <c r="A11535" t="s">
        <v>8153</v>
      </c>
      <c r="B11535" t="s">
        <v>8154</v>
      </c>
      <c r="C11535" t="s">
        <v>6646</v>
      </c>
      <c r="D11535" t="s">
        <v>8155</v>
      </c>
      <c r="M11535" t="s">
        <v>7949</v>
      </c>
      <c r="O11535" t="s">
        <v>7950</v>
      </c>
      <c r="S11535" t="s">
        <v>7951</v>
      </c>
    </row>
    <row r="11536" spans="1:19" x14ac:dyDescent="0.25">
      <c r="A11536" t="s">
        <v>8156</v>
      </c>
      <c r="B11536" t="s">
        <v>8157</v>
      </c>
      <c r="C11536" t="s">
        <v>2887</v>
      </c>
      <c r="D11536" t="s">
        <v>8014</v>
      </c>
      <c r="H11536" t="s">
        <v>7960</v>
      </c>
      <c r="M11536" t="s">
        <v>7949</v>
      </c>
      <c r="O11536" t="s">
        <v>7950</v>
      </c>
      <c r="S11536" t="s">
        <v>7951</v>
      </c>
    </row>
    <row r="11537" spans="1:19" x14ac:dyDescent="0.25">
      <c r="A11537" t="s">
        <v>8158</v>
      </c>
      <c r="B11537" t="s">
        <v>8159</v>
      </c>
      <c r="C11537" t="s">
        <v>3374</v>
      </c>
      <c r="D11537" t="s">
        <v>8160</v>
      </c>
      <c r="H11537" t="s">
        <v>5233</v>
      </c>
      <c r="M11537" t="s">
        <v>7949</v>
      </c>
      <c r="O11537" t="s">
        <v>7950</v>
      </c>
      <c r="S11537" t="s">
        <v>7951</v>
      </c>
    </row>
    <row r="11538" spans="1:19" x14ac:dyDescent="0.25">
      <c r="A11538" t="s">
        <v>8161</v>
      </c>
      <c r="B11538" t="s">
        <v>8162</v>
      </c>
      <c r="C11538" t="s">
        <v>3000</v>
      </c>
      <c r="D11538" t="s">
        <v>2031</v>
      </c>
      <c r="M11538" t="s">
        <v>7949</v>
      </c>
      <c r="O11538" t="s">
        <v>7950</v>
      </c>
      <c r="S11538" t="s">
        <v>7951</v>
      </c>
    </row>
    <row r="11539" spans="1:19" x14ac:dyDescent="0.25">
      <c r="A11539" t="s">
        <v>8163</v>
      </c>
      <c r="B11539" t="s">
        <v>8164</v>
      </c>
      <c r="C11539" t="s">
        <v>7987</v>
      </c>
      <c r="D11539" t="s">
        <v>1361</v>
      </c>
      <c r="H11539" t="s">
        <v>2125</v>
      </c>
      <c r="M11539" t="s">
        <v>7949</v>
      </c>
      <c r="O11539" t="s">
        <v>7950</v>
      </c>
      <c r="S11539" t="s">
        <v>7951</v>
      </c>
    </row>
    <row r="11540" spans="1:19" x14ac:dyDescent="0.25">
      <c r="A11540" t="s">
        <v>8165</v>
      </c>
      <c r="B11540" t="s">
        <v>8166</v>
      </c>
      <c r="C11540" t="s">
        <v>1801</v>
      </c>
      <c r="D11540" t="s">
        <v>2535</v>
      </c>
      <c r="H11540" t="s">
        <v>8138</v>
      </c>
      <c r="M11540" t="s">
        <v>7949</v>
      </c>
      <c r="O11540" t="s">
        <v>7950</v>
      </c>
      <c r="S11540" t="s">
        <v>7951</v>
      </c>
    </row>
    <row r="11541" spans="1:19" x14ac:dyDescent="0.25">
      <c r="A11541" t="s">
        <v>8167</v>
      </c>
      <c r="B11541" t="s">
        <v>8168</v>
      </c>
      <c r="C11541" t="s">
        <v>3000</v>
      </c>
      <c r="D11541" t="s">
        <v>8169</v>
      </c>
      <c r="H11541" t="s">
        <v>7948</v>
      </c>
      <c r="M11541" t="s">
        <v>7949</v>
      </c>
      <c r="O11541" t="s">
        <v>7950</v>
      </c>
      <c r="S11541" t="s">
        <v>7951</v>
      </c>
    </row>
    <row r="11542" spans="1:19" x14ac:dyDescent="0.25">
      <c r="A11542" t="s">
        <v>8170</v>
      </c>
      <c r="B11542" t="s">
        <v>8171</v>
      </c>
      <c r="C11542" t="s">
        <v>2905</v>
      </c>
      <c r="D11542" t="s">
        <v>8172</v>
      </c>
      <c r="H11542" t="s">
        <v>8173</v>
      </c>
      <c r="M11542" t="s">
        <v>7949</v>
      </c>
      <c r="O11542" t="s">
        <v>7950</v>
      </c>
      <c r="S11542" t="s">
        <v>7951</v>
      </c>
    </row>
    <row r="11543" spans="1:19" x14ac:dyDescent="0.25">
      <c r="A11543" t="s">
        <v>8174</v>
      </c>
      <c r="B11543" t="s">
        <v>8175</v>
      </c>
      <c r="C11543" t="s">
        <v>1691</v>
      </c>
      <c r="D11543" t="s">
        <v>8176</v>
      </c>
      <c r="H11543" t="s">
        <v>521</v>
      </c>
      <c r="M11543" t="s">
        <v>7949</v>
      </c>
      <c r="O11543" t="s">
        <v>7950</v>
      </c>
      <c r="S11543" t="s">
        <v>7951</v>
      </c>
    </row>
    <row r="11544" spans="1:19" x14ac:dyDescent="0.25">
      <c r="A11544" t="s">
        <v>8177</v>
      </c>
      <c r="B11544" t="s">
        <v>8178</v>
      </c>
      <c r="C11544" t="s">
        <v>3069</v>
      </c>
      <c r="D11544" t="s">
        <v>7796</v>
      </c>
      <c r="H11544" t="s">
        <v>8017</v>
      </c>
      <c r="M11544" t="s">
        <v>7949</v>
      </c>
      <c r="O11544" t="s">
        <v>7950</v>
      </c>
      <c r="S11544" t="s">
        <v>7951</v>
      </c>
    </row>
    <row r="11545" spans="1:19" x14ac:dyDescent="0.25">
      <c r="A11545" t="s">
        <v>8179</v>
      </c>
      <c r="B11545" t="s">
        <v>8180</v>
      </c>
      <c r="C11545" t="s">
        <v>2344</v>
      </c>
      <c r="D11545" t="s">
        <v>4657</v>
      </c>
      <c r="H11545" t="s">
        <v>8017</v>
      </c>
      <c r="M11545" t="s">
        <v>7949</v>
      </c>
      <c r="O11545" t="s">
        <v>7950</v>
      </c>
      <c r="S11545" t="s">
        <v>7951</v>
      </c>
    </row>
    <row r="11546" spans="1:19" x14ac:dyDescent="0.25">
      <c r="A11546" t="s">
        <v>8181</v>
      </c>
      <c r="B11546" t="s">
        <v>8182</v>
      </c>
      <c r="C11546" t="s">
        <v>7966</v>
      </c>
      <c r="D11546" t="s">
        <v>2022</v>
      </c>
      <c r="H11546" t="s">
        <v>8077</v>
      </c>
      <c r="M11546" t="s">
        <v>7949</v>
      </c>
      <c r="O11546" t="s">
        <v>7950</v>
      </c>
      <c r="S11546" t="s">
        <v>7951</v>
      </c>
    </row>
    <row r="11547" spans="1:19" x14ac:dyDescent="0.25">
      <c r="A11547" t="s">
        <v>8183</v>
      </c>
      <c r="B11547" t="s">
        <v>8184</v>
      </c>
      <c r="C11547" t="s">
        <v>2973</v>
      </c>
      <c r="D11547" t="s">
        <v>8185</v>
      </c>
      <c r="H11547" t="s">
        <v>8186</v>
      </c>
      <c r="M11547" t="s">
        <v>7949</v>
      </c>
      <c r="O11547" t="s">
        <v>7950</v>
      </c>
      <c r="S11547" t="s">
        <v>7951</v>
      </c>
    </row>
    <row r="11548" spans="1:19" x14ac:dyDescent="0.25">
      <c r="A11548" t="s">
        <v>8187</v>
      </c>
      <c r="B11548" t="s">
        <v>8188</v>
      </c>
      <c r="C11548" t="s">
        <v>2616</v>
      </c>
      <c r="D11548" t="s">
        <v>7970</v>
      </c>
      <c r="H11548" t="s">
        <v>7948</v>
      </c>
      <c r="M11548" t="s">
        <v>7949</v>
      </c>
      <c r="O11548" t="s">
        <v>7950</v>
      </c>
      <c r="S11548" t="s">
        <v>7951</v>
      </c>
    </row>
    <row r="11549" spans="1:19" x14ac:dyDescent="0.25">
      <c r="A11549" t="s">
        <v>8189</v>
      </c>
      <c r="B11549" t="s">
        <v>8190</v>
      </c>
      <c r="C11549" t="s">
        <v>2887</v>
      </c>
      <c r="D11549" t="s">
        <v>8191</v>
      </c>
      <c r="H11549" t="s">
        <v>7948</v>
      </c>
      <c r="M11549" t="s">
        <v>7949</v>
      </c>
      <c r="O11549" t="s">
        <v>7950</v>
      </c>
      <c r="S11549" t="s">
        <v>7951</v>
      </c>
    </row>
    <row r="11550" spans="1:19" x14ac:dyDescent="0.25">
      <c r="A11550" t="s">
        <v>8192</v>
      </c>
      <c r="B11550" t="s">
        <v>8193</v>
      </c>
      <c r="C11550" t="s">
        <v>3374</v>
      </c>
      <c r="D11550" t="s">
        <v>4848</v>
      </c>
      <c r="H11550" t="s">
        <v>7948</v>
      </c>
      <c r="M11550" t="s">
        <v>7949</v>
      </c>
      <c r="O11550" t="s">
        <v>7950</v>
      </c>
      <c r="S11550" t="s">
        <v>7951</v>
      </c>
    </row>
    <row r="11551" spans="1:19" x14ac:dyDescent="0.25">
      <c r="A11551" t="s">
        <v>8194</v>
      </c>
      <c r="B11551" t="s">
        <v>8195</v>
      </c>
      <c r="C11551" t="s">
        <v>2905</v>
      </c>
      <c r="D11551" t="s">
        <v>4614</v>
      </c>
      <c r="H11551" t="s">
        <v>521</v>
      </c>
      <c r="M11551" t="s">
        <v>7949</v>
      </c>
      <c r="O11551" t="s">
        <v>7950</v>
      </c>
      <c r="S11551" t="s">
        <v>7951</v>
      </c>
    </row>
    <row r="11552" spans="1:19" x14ac:dyDescent="0.25">
      <c r="A11552" t="s">
        <v>8196</v>
      </c>
      <c r="B11552" t="s">
        <v>8197</v>
      </c>
      <c r="C11552" t="s">
        <v>1691</v>
      </c>
      <c r="D11552" t="s">
        <v>4657</v>
      </c>
      <c r="H11552" t="s">
        <v>7960</v>
      </c>
      <c r="M11552" t="s">
        <v>7949</v>
      </c>
      <c r="O11552" t="s">
        <v>7950</v>
      </c>
      <c r="S11552" t="s">
        <v>7951</v>
      </c>
    </row>
    <row r="11553" spans="1:19" x14ac:dyDescent="0.25">
      <c r="A11553" t="s">
        <v>8198</v>
      </c>
      <c r="B11553" t="s">
        <v>8199</v>
      </c>
      <c r="C11553" t="s">
        <v>3069</v>
      </c>
      <c r="D11553" t="s">
        <v>8200</v>
      </c>
      <c r="H11553" t="s">
        <v>7960</v>
      </c>
      <c r="M11553" t="s">
        <v>7949</v>
      </c>
      <c r="O11553" t="s">
        <v>7950</v>
      </c>
      <c r="S11553" t="s">
        <v>7951</v>
      </c>
    </row>
    <row r="11554" spans="1:19" x14ac:dyDescent="0.25">
      <c r="A11554" t="s">
        <v>8201</v>
      </c>
      <c r="B11554" t="s">
        <v>8202</v>
      </c>
      <c r="C11554" t="s">
        <v>2344</v>
      </c>
      <c r="D11554" t="s">
        <v>1801</v>
      </c>
      <c r="H11554" t="s">
        <v>8077</v>
      </c>
      <c r="M11554" t="s">
        <v>7949</v>
      </c>
      <c r="O11554" t="s">
        <v>7950</v>
      </c>
      <c r="S11554" t="s">
        <v>7951</v>
      </c>
    </row>
    <row r="11555" spans="1:19" x14ac:dyDescent="0.25">
      <c r="A11555" t="s">
        <v>8203</v>
      </c>
      <c r="B11555" t="s">
        <v>8204</v>
      </c>
      <c r="C11555" t="s">
        <v>7966</v>
      </c>
      <c r="D11555" t="s">
        <v>1801</v>
      </c>
      <c r="H11555" t="s">
        <v>8077</v>
      </c>
      <c r="M11555" t="s">
        <v>7949</v>
      </c>
      <c r="O11555" t="s">
        <v>7950</v>
      </c>
      <c r="S11555" t="s">
        <v>7951</v>
      </c>
    </row>
    <row r="11556" spans="1:19" x14ac:dyDescent="0.25">
      <c r="A11556" t="s">
        <v>8205</v>
      </c>
      <c r="B11556" t="s">
        <v>8206</v>
      </c>
      <c r="C11556" t="s">
        <v>3068</v>
      </c>
      <c r="D11556" t="s">
        <v>4614</v>
      </c>
      <c r="H11556" t="s">
        <v>7988</v>
      </c>
      <c r="M11556" t="s">
        <v>7949</v>
      </c>
      <c r="O11556" t="s">
        <v>7950</v>
      </c>
      <c r="S11556" t="s">
        <v>7951</v>
      </c>
    </row>
    <row r="11557" spans="1:19" x14ac:dyDescent="0.25">
      <c r="A11557" t="s">
        <v>8207</v>
      </c>
      <c r="B11557" t="s">
        <v>8208</v>
      </c>
      <c r="C11557" t="s">
        <v>1690</v>
      </c>
      <c r="D11557" t="s">
        <v>8200</v>
      </c>
      <c r="H11557" t="s">
        <v>7988</v>
      </c>
      <c r="M11557" t="s">
        <v>7949</v>
      </c>
      <c r="O11557" t="s">
        <v>7950</v>
      </c>
      <c r="S11557" t="s">
        <v>7951</v>
      </c>
    </row>
    <row r="11558" spans="1:19" x14ac:dyDescent="0.25">
      <c r="A11558" t="s">
        <v>8209</v>
      </c>
      <c r="B11558" t="s">
        <v>8210</v>
      </c>
      <c r="C11558" t="s">
        <v>4854</v>
      </c>
      <c r="D11558" t="s">
        <v>8200</v>
      </c>
      <c r="H11558" t="s">
        <v>7948</v>
      </c>
      <c r="M11558" t="s">
        <v>7949</v>
      </c>
      <c r="O11558" t="s">
        <v>7950</v>
      </c>
      <c r="S11558" t="s">
        <v>7951</v>
      </c>
    </row>
    <row r="11559" spans="1:19" x14ac:dyDescent="0.25">
      <c r="A11559" t="s">
        <v>8211</v>
      </c>
      <c r="B11559" t="s">
        <v>8212</v>
      </c>
      <c r="C11559" t="s">
        <v>6646</v>
      </c>
      <c r="D11559" t="s">
        <v>7987</v>
      </c>
      <c r="H11559" t="s">
        <v>7988</v>
      </c>
      <c r="M11559" t="s">
        <v>7949</v>
      </c>
      <c r="O11559" t="s">
        <v>7950</v>
      </c>
      <c r="S11559" t="s">
        <v>7951</v>
      </c>
    </row>
    <row r="11560" spans="1:19" x14ac:dyDescent="0.25">
      <c r="A11560" t="s">
        <v>8213</v>
      </c>
      <c r="B11560" t="s">
        <v>8214</v>
      </c>
      <c r="C11560" t="s">
        <v>4220</v>
      </c>
      <c r="D11560" t="s">
        <v>2125</v>
      </c>
      <c r="H11560" t="s">
        <v>7948</v>
      </c>
      <c r="M11560" t="s">
        <v>7949</v>
      </c>
      <c r="O11560" t="s">
        <v>7950</v>
      </c>
      <c r="S11560" t="s">
        <v>7951</v>
      </c>
    </row>
    <row r="11561" spans="1:19" x14ac:dyDescent="0.25">
      <c r="A11561" t="s">
        <v>8215</v>
      </c>
      <c r="B11561" t="s">
        <v>8216</v>
      </c>
      <c r="C11561" t="s">
        <v>3033</v>
      </c>
      <c r="D11561" t="s">
        <v>1801</v>
      </c>
      <c r="H11561" t="s">
        <v>7948</v>
      </c>
      <c r="M11561" t="s">
        <v>7949</v>
      </c>
      <c r="O11561" t="s">
        <v>7950</v>
      </c>
      <c r="S11561" t="s">
        <v>7951</v>
      </c>
    </row>
    <row r="11562" spans="1:19" x14ac:dyDescent="0.25">
      <c r="A11562" t="s">
        <v>8217</v>
      </c>
      <c r="B11562" t="s">
        <v>8218</v>
      </c>
      <c r="C11562" t="s">
        <v>3067</v>
      </c>
      <c r="D11562" t="s">
        <v>2028</v>
      </c>
      <c r="H11562" t="s">
        <v>8219</v>
      </c>
      <c r="M11562" t="s">
        <v>7949</v>
      </c>
      <c r="O11562" t="s">
        <v>7950</v>
      </c>
      <c r="S11562" t="s">
        <v>7951</v>
      </c>
    </row>
    <row r="11563" spans="1:19" x14ac:dyDescent="0.25">
      <c r="A11563" t="s">
        <v>8220</v>
      </c>
      <c r="B11563" t="s">
        <v>8221</v>
      </c>
      <c r="C11563" t="s">
        <v>3295</v>
      </c>
      <c r="D11563" t="s">
        <v>7796</v>
      </c>
      <c r="H11563" t="s">
        <v>521</v>
      </c>
      <c r="M11563" t="s">
        <v>7949</v>
      </c>
      <c r="O11563" t="s">
        <v>7950</v>
      </c>
      <c r="S11563" t="s">
        <v>7951</v>
      </c>
    </row>
    <row r="11564" spans="1:19" x14ac:dyDescent="0.25">
      <c r="A11564" t="s">
        <v>8222</v>
      </c>
      <c r="B11564" t="s">
        <v>8223</v>
      </c>
      <c r="C11564" t="s">
        <v>2335</v>
      </c>
      <c r="D11564" t="s">
        <v>8224</v>
      </c>
      <c r="H11564" t="s">
        <v>521</v>
      </c>
      <c r="M11564" t="s">
        <v>7949</v>
      </c>
      <c r="O11564" t="s">
        <v>7950</v>
      </c>
      <c r="S11564" t="s">
        <v>7951</v>
      </c>
    </row>
    <row r="11565" spans="1:19" x14ac:dyDescent="0.25">
      <c r="A11565" t="s">
        <v>8225</v>
      </c>
      <c r="B11565" t="s">
        <v>8226</v>
      </c>
      <c r="C11565" t="s">
        <v>8227</v>
      </c>
      <c r="D11565" t="s">
        <v>3648</v>
      </c>
      <c r="H11565" t="s">
        <v>521</v>
      </c>
      <c r="M11565" t="s">
        <v>7949</v>
      </c>
      <c r="O11565" t="s">
        <v>7950</v>
      </c>
      <c r="S11565" t="s">
        <v>7951</v>
      </c>
    </row>
    <row r="11566" spans="1:19" x14ac:dyDescent="0.25">
      <c r="A11566" t="s">
        <v>8228</v>
      </c>
      <c r="B11566" t="s">
        <v>8229</v>
      </c>
      <c r="C11566" t="s">
        <v>2125</v>
      </c>
      <c r="D11566" t="s">
        <v>7970</v>
      </c>
      <c r="H11566" t="s">
        <v>521</v>
      </c>
      <c r="M11566" t="s">
        <v>7949</v>
      </c>
      <c r="O11566" t="s">
        <v>7950</v>
      </c>
      <c r="S11566" t="s">
        <v>7951</v>
      </c>
    </row>
    <row r="11567" spans="1:19" x14ac:dyDescent="0.25">
      <c r="A11567" t="s">
        <v>8230</v>
      </c>
      <c r="B11567" t="s">
        <v>8231</v>
      </c>
      <c r="C11567" t="s">
        <v>2012</v>
      </c>
      <c r="D11567" t="s">
        <v>4848</v>
      </c>
      <c r="H11567" t="s">
        <v>521</v>
      </c>
      <c r="M11567" t="s">
        <v>7949</v>
      </c>
      <c r="O11567" t="s">
        <v>7950</v>
      </c>
      <c r="S11567" t="s">
        <v>7951</v>
      </c>
    </row>
    <row r="11568" spans="1:19" x14ac:dyDescent="0.25">
      <c r="A11568" t="s">
        <v>8232</v>
      </c>
      <c r="B11568" t="s">
        <v>8233</v>
      </c>
      <c r="C11568" t="s">
        <v>4665</v>
      </c>
      <c r="D11568" t="s">
        <v>5426</v>
      </c>
      <c r="H11568" t="s">
        <v>521</v>
      </c>
      <c r="M11568" t="s">
        <v>7949</v>
      </c>
      <c r="O11568" t="s">
        <v>7950</v>
      </c>
      <c r="S11568" t="s">
        <v>7951</v>
      </c>
    </row>
    <row r="11569" spans="1:19" x14ac:dyDescent="0.25">
      <c r="A11569" t="s">
        <v>8234</v>
      </c>
      <c r="B11569" t="s">
        <v>8235</v>
      </c>
      <c r="C11569" t="s">
        <v>4614</v>
      </c>
      <c r="D11569" t="s">
        <v>3019</v>
      </c>
      <c r="H11569" t="s">
        <v>8032</v>
      </c>
      <c r="M11569" t="s">
        <v>7949</v>
      </c>
      <c r="O11569" t="s">
        <v>7950</v>
      </c>
      <c r="S11569" t="s">
        <v>7951</v>
      </c>
    </row>
    <row r="11570" spans="1:19" x14ac:dyDescent="0.25">
      <c r="A11570" t="s">
        <v>8236</v>
      </c>
      <c r="B11570" t="s">
        <v>8237</v>
      </c>
      <c r="C11570" t="s">
        <v>1676</v>
      </c>
      <c r="D11570" t="s">
        <v>8041</v>
      </c>
      <c r="H11570" t="s">
        <v>521</v>
      </c>
      <c r="M11570" t="s">
        <v>7949</v>
      </c>
      <c r="O11570" t="s">
        <v>7950</v>
      </c>
      <c r="S11570" t="s">
        <v>7951</v>
      </c>
    </row>
    <row r="11571" spans="1:19" x14ac:dyDescent="0.25">
      <c r="A11571" t="s">
        <v>8238</v>
      </c>
      <c r="B11571" t="s">
        <v>8239</v>
      </c>
      <c r="C11571" t="s">
        <v>4628</v>
      </c>
      <c r="D11571" t="s">
        <v>4981</v>
      </c>
      <c r="H11571" t="s">
        <v>8032</v>
      </c>
      <c r="M11571" t="s">
        <v>7949</v>
      </c>
      <c r="O11571" t="s">
        <v>7950</v>
      </c>
      <c r="S11571" t="s">
        <v>7951</v>
      </c>
    </row>
    <row r="11572" spans="1:19" x14ac:dyDescent="0.25">
      <c r="A11572" t="s">
        <v>8240</v>
      </c>
      <c r="B11572" t="s">
        <v>8241</v>
      </c>
      <c r="C11572" t="s">
        <v>8242</v>
      </c>
      <c r="D11572" t="s">
        <v>5249</v>
      </c>
      <c r="H11572" t="s">
        <v>521</v>
      </c>
      <c r="M11572" t="s">
        <v>7949</v>
      </c>
      <c r="O11572" t="s">
        <v>7950</v>
      </c>
      <c r="S11572" t="s">
        <v>7951</v>
      </c>
    </row>
    <row r="11573" spans="1:19" x14ac:dyDescent="0.25">
      <c r="A11573" t="s">
        <v>8243</v>
      </c>
      <c r="B11573" t="s">
        <v>8244</v>
      </c>
      <c r="C11573" t="s">
        <v>2871</v>
      </c>
      <c r="D11573" t="s">
        <v>3648</v>
      </c>
      <c r="H11573" t="s">
        <v>8032</v>
      </c>
      <c r="M11573" t="s">
        <v>7949</v>
      </c>
      <c r="O11573" t="s">
        <v>7950</v>
      </c>
      <c r="S11573" t="s">
        <v>7951</v>
      </c>
    </row>
    <row r="11574" spans="1:19" x14ac:dyDescent="0.25">
      <c r="A11574" t="s">
        <v>8245</v>
      </c>
      <c r="B11574" t="s">
        <v>8246</v>
      </c>
      <c r="C11574" t="s">
        <v>4797</v>
      </c>
      <c r="D11574" t="s">
        <v>8247</v>
      </c>
      <c r="H11574" t="s">
        <v>8032</v>
      </c>
      <c r="M11574" t="s">
        <v>7949</v>
      </c>
      <c r="O11574" t="s">
        <v>7950</v>
      </c>
      <c r="S11574" t="s">
        <v>7951</v>
      </c>
    </row>
    <row r="11575" spans="1:19" x14ac:dyDescent="0.25">
      <c r="A11575" t="s">
        <v>8248</v>
      </c>
      <c r="B11575" t="s">
        <v>8249</v>
      </c>
      <c r="C11575" t="s">
        <v>1688</v>
      </c>
      <c r="D11575" t="s">
        <v>8250</v>
      </c>
      <c r="H11575" t="s">
        <v>7948</v>
      </c>
      <c r="M11575" t="s">
        <v>7949</v>
      </c>
      <c r="O11575" t="s">
        <v>7950</v>
      </c>
      <c r="S11575" t="s">
        <v>7951</v>
      </c>
    </row>
    <row r="11576" spans="1:19" x14ac:dyDescent="0.25">
      <c r="A11576" t="s">
        <v>8251</v>
      </c>
      <c r="B11576" t="s">
        <v>8252</v>
      </c>
      <c r="C11576" t="s">
        <v>8172</v>
      </c>
      <c r="D11576" t="s">
        <v>5249</v>
      </c>
      <c r="H11576" t="s">
        <v>521</v>
      </c>
      <c r="M11576" t="s">
        <v>7949</v>
      </c>
      <c r="O11576" t="s">
        <v>7950</v>
      </c>
      <c r="S11576" t="s">
        <v>7951</v>
      </c>
    </row>
    <row r="11577" spans="1:19" x14ac:dyDescent="0.25">
      <c r="A11577" t="s">
        <v>8253</v>
      </c>
      <c r="B11577" t="s">
        <v>8254</v>
      </c>
      <c r="C11577" t="s">
        <v>2022</v>
      </c>
      <c r="D11577" t="s">
        <v>7796</v>
      </c>
      <c r="H11577" t="s">
        <v>7960</v>
      </c>
      <c r="M11577" t="s">
        <v>7949</v>
      </c>
      <c r="O11577" t="s">
        <v>7950</v>
      </c>
      <c r="S11577" t="s">
        <v>7951</v>
      </c>
    </row>
    <row r="11578" spans="1:19" x14ac:dyDescent="0.25">
      <c r="A11578" t="s">
        <v>8255</v>
      </c>
      <c r="B11578" t="s">
        <v>8256</v>
      </c>
      <c r="C11578" t="s">
        <v>3584</v>
      </c>
      <c r="D11578" t="s">
        <v>1676</v>
      </c>
      <c r="H11578" t="s">
        <v>521</v>
      </c>
      <c r="M11578" t="s">
        <v>7949</v>
      </c>
      <c r="O11578" t="s">
        <v>7950</v>
      </c>
      <c r="S11578" t="s">
        <v>7951</v>
      </c>
    </row>
    <row r="11579" spans="1:19" x14ac:dyDescent="0.25">
      <c r="A11579" t="s">
        <v>8257</v>
      </c>
      <c r="B11579" t="s">
        <v>8258</v>
      </c>
      <c r="C11579" t="s">
        <v>8259</v>
      </c>
      <c r="D11579" t="s">
        <v>2871</v>
      </c>
      <c r="H11579" t="s">
        <v>8077</v>
      </c>
      <c r="M11579" t="s">
        <v>7949</v>
      </c>
      <c r="O11579" t="s">
        <v>7950</v>
      </c>
      <c r="S11579" t="s">
        <v>7951</v>
      </c>
    </row>
    <row r="11580" spans="1:19" x14ac:dyDescent="0.25">
      <c r="A11580" t="s">
        <v>8260</v>
      </c>
      <c r="B11580" t="s">
        <v>8261</v>
      </c>
      <c r="C11580" t="s">
        <v>3019</v>
      </c>
      <c r="D11580" t="s">
        <v>2125</v>
      </c>
      <c r="H11580" t="s">
        <v>521</v>
      </c>
      <c r="M11580" t="s">
        <v>7949</v>
      </c>
      <c r="O11580" t="s">
        <v>7950</v>
      </c>
      <c r="S11580" t="s">
        <v>7951</v>
      </c>
    </row>
    <row r="11581" spans="1:19" x14ac:dyDescent="0.25">
      <c r="A11581" t="s">
        <v>8262</v>
      </c>
      <c r="B11581" t="s">
        <v>8263</v>
      </c>
      <c r="C11581" t="s">
        <v>2430</v>
      </c>
      <c r="D11581" t="s">
        <v>8041</v>
      </c>
      <c r="H11581" t="s">
        <v>521</v>
      </c>
      <c r="M11581" t="s">
        <v>7949</v>
      </c>
      <c r="O11581" t="s">
        <v>7950</v>
      </c>
      <c r="S11581" t="s">
        <v>7951</v>
      </c>
    </row>
    <row r="11582" spans="1:19" x14ac:dyDescent="0.25">
      <c r="A11582" t="s">
        <v>8264</v>
      </c>
      <c r="B11582" t="s">
        <v>8265</v>
      </c>
      <c r="C11582" t="s">
        <v>8266</v>
      </c>
      <c r="D11582" t="s">
        <v>4981</v>
      </c>
      <c r="H11582" t="s">
        <v>7948</v>
      </c>
      <c r="M11582" t="s">
        <v>7949</v>
      </c>
      <c r="O11582" t="s">
        <v>7950</v>
      </c>
      <c r="S11582" t="s">
        <v>7951</v>
      </c>
    </row>
    <row r="11583" spans="1:19" x14ac:dyDescent="0.25">
      <c r="A11583" t="s">
        <v>8267</v>
      </c>
      <c r="B11583" t="s">
        <v>8268</v>
      </c>
      <c r="C11583" t="s">
        <v>8269</v>
      </c>
      <c r="D11583" t="s">
        <v>8185</v>
      </c>
      <c r="H11583" t="s">
        <v>521</v>
      </c>
      <c r="M11583" t="s">
        <v>7949</v>
      </c>
      <c r="O11583" t="s">
        <v>7950</v>
      </c>
      <c r="S11583" t="s">
        <v>7951</v>
      </c>
    </row>
    <row r="11584" spans="1:19" x14ac:dyDescent="0.25">
      <c r="A11584" t="s">
        <v>8270</v>
      </c>
      <c r="B11584" t="s">
        <v>8271</v>
      </c>
      <c r="C11584" t="s">
        <v>4981</v>
      </c>
      <c r="D11584" t="s">
        <v>5426</v>
      </c>
      <c r="H11584" t="s">
        <v>521</v>
      </c>
      <c r="M11584" t="s">
        <v>7949</v>
      </c>
      <c r="O11584" t="s">
        <v>7950</v>
      </c>
      <c r="S11584" t="s">
        <v>7951</v>
      </c>
    </row>
    <row r="11585" spans="1:19" x14ac:dyDescent="0.25">
      <c r="A11585" t="s">
        <v>8272</v>
      </c>
      <c r="B11585" t="s">
        <v>8273</v>
      </c>
      <c r="C11585" t="s">
        <v>4388</v>
      </c>
      <c r="D11585" t="s">
        <v>1805</v>
      </c>
      <c r="H11585" t="s">
        <v>521</v>
      </c>
      <c r="M11585" t="s">
        <v>7949</v>
      </c>
      <c r="O11585" t="s">
        <v>7950</v>
      </c>
      <c r="S11585" t="s">
        <v>7951</v>
      </c>
    </row>
    <row r="11586" spans="1:19" x14ac:dyDescent="0.25">
      <c r="A11586" t="s">
        <v>8274</v>
      </c>
      <c r="B11586" t="s">
        <v>8275</v>
      </c>
      <c r="C11586" t="s">
        <v>7956</v>
      </c>
      <c r="D11586" t="s">
        <v>8276</v>
      </c>
      <c r="H11586" t="s">
        <v>521</v>
      </c>
      <c r="M11586" t="s">
        <v>7949</v>
      </c>
      <c r="O11586" t="s">
        <v>7950</v>
      </c>
      <c r="S11586" t="s">
        <v>7951</v>
      </c>
    </row>
    <row r="11587" spans="1:19" x14ac:dyDescent="0.25">
      <c r="A11587" t="s">
        <v>8277</v>
      </c>
      <c r="B11587" t="s">
        <v>8278</v>
      </c>
      <c r="C11587" t="s">
        <v>3648</v>
      </c>
      <c r="D11587" t="s">
        <v>5281</v>
      </c>
      <c r="H11587" t="s">
        <v>521</v>
      </c>
      <c r="M11587" t="s">
        <v>7949</v>
      </c>
      <c r="O11587" t="s">
        <v>7950</v>
      </c>
      <c r="S11587" t="s">
        <v>7951</v>
      </c>
    </row>
    <row r="11588" spans="1:19" x14ac:dyDescent="0.25">
      <c r="A11588" t="s">
        <v>8279</v>
      </c>
      <c r="B11588" t="s">
        <v>8280</v>
      </c>
      <c r="C11588" t="s">
        <v>5249</v>
      </c>
      <c r="D11588" t="s">
        <v>8281</v>
      </c>
      <c r="H11588" t="s">
        <v>521</v>
      </c>
      <c r="M11588" t="s">
        <v>7949</v>
      </c>
      <c r="O11588" t="s">
        <v>7950</v>
      </c>
      <c r="S11588" t="s">
        <v>7951</v>
      </c>
    </row>
    <row r="11589" spans="1:19" x14ac:dyDescent="0.25">
      <c r="A11589" t="s">
        <v>8282</v>
      </c>
      <c r="B11589" t="s">
        <v>8283</v>
      </c>
      <c r="C11589" t="s">
        <v>8284</v>
      </c>
      <c r="D11589" t="s">
        <v>1688</v>
      </c>
      <c r="H11589" t="s">
        <v>521</v>
      </c>
      <c r="M11589" t="s">
        <v>7949</v>
      </c>
      <c r="O11589" t="s">
        <v>7950</v>
      </c>
      <c r="S11589" t="s">
        <v>7951</v>
      </c>
    </row>
    <row r="11590" spans="1:19" x14ac:dyDescent="0.25">
      <c r="A11590" t="s">
        <v>8285</v>
      </c>
      <c r="B11590" t="s">
        <v>8286</v>
      </c>
      <c r="C11590" t="s">
        <v>4380</v>
      </c>
      <c r="D11590" t="s">
        <v>8259</v>
      </c>
      <c r="H11590" t="s">
        <v>521</v>
      </c>
      <c r="M11590" t="s">
        <v>7949</v>
      </c>
      <c r="O11590" t="s">
        <v>7950</v>
      </c>
      <c r="S11590" t="s">
        <v>7951</v>
      </c>
    </row>
    <row r="11591" spans="1:19" x14ac:dyDescent="0.25">
      <c r="A11591" t="s">
        <v>8287</v>
      </c>
      <c r="B11591" t="s">
        <v>8288</v>
      </c>
      <c r="C11591" t="s">
        <v>5426</v>
      </c>
      <c r="D11591" t="s">
        <v>3019</v>
      </c>
      <c r="H11591" t="s">
        <v>521</v>
      </c>
      <c r="M11591" t="s">
        <v>7949</v>
      </c>
      <c r="O11591" t="s">
        <v>7950</v>
      </c>
      <c r="S11591" t="s">
        <v>7951</v>
      </c>
    </row>
    <row r="11592" spans="1:19" x14ac:dyDescent="0.25">
      <c r="A11592" t="s">
        <v>8289</v>
      </c>
      <c r="B11592" t="s">
        <v>8290</v>
      </c>
      <c r="C11592" t="s">
        <v>5266</v>
      </c>
      <c r="D11592" t="s">
        <v>8269</v>
      </c>
      <c r="H11592" t="s">
        <v>7960</v>
      </c>
      <c r="M11592" t="s">
        <v>7949</v>
      </c>
      <c r="O11592" t="s">
        <v>7950</v>
      </c>
      <c r="S11592" t="s">
        <v>7951</v>
      </c>
    </row>
    <row r="11593" spans="1:19" x14ac:dyDescent="0.25">
      <c r="A11593" t="s">
        <v>8291</v>
      </c>
      <c r="B11593" t="s">
        <v>8275</v>
      </c>
      <c r="C11593" t="s">
        <v>8176</v>
      </c>
      <c r="D11593" t="s">
        <v>8269</v>
      </c>
      <c r="H11593" t="s">
        <v>521</v>
      </c>
      <c r="M11593" t="s">
        <v>7949</v>
      </c>
      <c r="O11593" t="s">
        <v>7950</v>
      </c>
      <c r="S11593" t="s">
        <v>7951</v>
      </c>
    </row>
    <row r="11594" spans="1:19" x14ac:dyDescent="0.25">
      <c r="A11594" t="s">
        <v>8292</v>
      </c>
      <c r="B11594" t="s">
        <v>8293</v>
      </c>
      <c r="C11594" t="s">
        <v>5452</v>
      </c>
      <c r="D11594" t="s">
        <v>4614</v>
      </c>
      <c r="H11594" t="s">
        <v>521</v>
      </c>
      <c r="M11594" t="s">
        <v>7949</v>
      </c>
      <c r="O11594" t="s">
        <v>7950</v>
      </c>
      <c r="S11594" t="s">
        <v>7951</v>
      </c>
    </row>
    <row r="11595" spans="1:19" x14ac:dyDescent="0.25">
      <c r="A11595" t="s">
        <v>8294</v>
      </c>
      <c r="B11595" t="s">
        <v>8295</v>
      </c>
      <c r="C11595" t="s">
        <v>1720</v>
      </c>
      <c r="D11595" t="s">
        <v>3664</v>
      </c>
      <c r="H11595" t="s">
        <v>521</v>
      </c>
      <c r="M11595" t="s">
        <v>7949</v>
      </c>
      <c r="O11595" t="s">
        <v>7950</v>
      </c>
      <c r="S11595" t="s">
        <v>7951</v>
      </c>
    </row>
    <row r="11596" spans="1:19" x14ac:dyDescent="0.25">
      <c r="A11596" t="s">
        <v>8296</v>
      </c>
      <c r="B11596" t="s">
        <v>8297</v>
      </c>
      <c r="C11596" t="s">
        <v>8298</v>
      </c>
      <c r="D11596" t="s">
        <v>4848</v>
      </c>
      <c r="H11596" t="s">
        <v>8299</v>
      </c>
      <c r="M11596" t="s">
        <v>7949</v>
      </c>
      <c r="O11596" t="s">
        <v>7950</v>
      </c>
      <c r="S11596" t="s">
        <v>7951</v>
      </c>
    </row>
    <row r="11597" spans="1:19" x14ac:dyDescent="0.25">
      <c r="A11597" t="s">
        <v>8300</v>
      </c>
      <c r="B11597" t="s">
        <v>8301</v>
      </c>
      <c r="C11597" t="s">
        <v>8302</v>
      </c>
      <c r="D11597" t="s">
        <v>8303</v>
      </c>
      <c r="H11597" t="s">
        <v>521</v>
      </c>
      <c r="M11597" t="s">
        <v>7949</v>
      </c>
      <c r="O11597" t="s">
        <v>7950</v>
      </c>
      <c r="S11597" t="s">
        <v>7951</v>
      </c>
    </row>
    <row r="11598" spans="1:19" x14ac:dyDescent="0.25">
      <c r="A11598" t="s">
        <v>8257</v>
      </c>
      <c r="B11598" t="s">
        <v>8304</v>
      </c>
      <c r="C11598" t="s">
        <v>8305</v>
      </c>
      <c r="D11598" t="s">
        <v>3664</v>
      </c>
      <c r="H11598" t="s">
        <v>521</v>
      </c>
      <c r="M11598" t="s">
        <v>7949</v>
      </c>
      <c r="O11598" t="s">
        <v>7950</v>
      </c>
      <c r="S11598" t="s">
        <v>7951</v>
      </c>
    </row>
    <row r="11599" spans="1:19" x14ac:dyDescent="0.25">
      <c r="A11599" t="s">
        <v>8306</v>
      </c>
      <c r="B11599" t="s">
        <v>8307</v>
      </c>
      <c r="C11599" t="s">
        <v>8308</v>
      </c>
      <c r="D11599" t="s">
        <v>5281</v>
      </c>
      <c r="H11599" t="s">
        <v>521</v>
      </c>
      <c r="M11599" t="s">
        <v>7949</v>
      </c>
      <c r="O11599" t="s">
        <v>7950</v>
      </c>
      <c r="S11599" t="s">
        <v>7951</v>
      </c>
    </row>
    <row r="11600" spans="1:19" x14ac:dyDescent="0.25">
      <c r="A11600" t="s">
        <v>8309</v>
      </c>
      <c r="B11600" t="s">
        <v>8310</v>
      </c>
      <c r="C11600" t="s">
        <v>2905</v>
      </c>
      <c r="D11600" t="s">
        <v>8005</v>
      </c>
      <c r="H11600" t="s">
        <v>521</v>
      </c>
      <c r="M11600" t="s">
        <v>7949</v>
      </c>
      <c r="O11600" t="s">
        <v>7950</v>
      </c>
      <c r="S11600" t="s">
        <v>7951</v>
      </c>
    </row>
    <row r="11601" spans="1:19" x14ac:dyDescent="0.25">
      <c r="A11601" t="s">
        <v>8311</v>
      </c>
      <c r="B11601" t="s">
        <v>8312</v>
      </c>
      <c r="C11601" t="s">
        <v>1691</v>
      </c>
      <c r="D11601" t="s">
        <v>8160</v>
      </c>
      <c r="H11601" t="s">
        <v>7960</v>
      </c>
      <c r="M11601" t="s">
        <v>7949</v>
      </c>
      <c r="O11601" t="s">
        <v>7950</v>
      </c>
      <c r="S11601" t="s">
        <v>7951</v>
      </c>
    </row>
    <row r="11602" spans="1:19" x14ac:dyDescent="0.25">
      <c r="A11602" t="s">
        <v>8313</v>
      </c>
      <c r="B11602" t="s">
        <v>8314</v>
      </c>
      <c r="C11602" t="s">
        <v>7966</v>
      </c>
      <c r="D11602" t="s">
        <v>8185</v>
      </c>
      <c r="H11602" t="s">
        <v>7960</v>
      </c>
      <c r="M11602" t="s">
        <v>7949</v>
      </c>
      <c r="O11602" t="s">
        <v>7950</v>
      </c>
      <c r="S11602" t="s">
        <v>7951</v>
      </c>
    </row>
    <row r="11603" spans="1:19" x14ac:dyDescent="0.25">
      <c r="A11603" t="s">
        <v>8315</v>
      </c>
      <c r="B11603" t="s">
        <v>8316</v>
      </c>
      <c r="C11603" t="s">
        <v>1690</v>
      </c>
      <c r="D11603" t="s">
        <v>7995</v>
      </c>
      <c r="H11603" t="s">
        <v>521</v>
      </c>
      <c r="M11603" t="s">
        <v>7949</v>
      </c>
      <c r="O11603" t="s">
        <v>7950</v>
      </c>
      <c r="S11603" t="s">
        <v>7951</v>
      </c>
    </row>
    <row r="11604" spans="1:19" x14ac:dyDescent="0.25">
      <c r="A11604" t="s">
        <v>8317</v>
      </c>
      <c r="B11604" t="s">
        <v>8318</v>
      </c>
      <c r="C11604" t="s">
        <v>4854</v>
      </c>
      <c r="D11604" t="s">
        <v>8160</v>
      </c>
      <c r="H11604" t="s">
        <v>7960</v>
      </c>
      <c r="M11604" t="s">
        <v>7949</v>
      </c>
      <c r="O11604" t="s">
        <v>7950</v>
      </c>
      <c r="S11604" t="s">
        <v>7951</v>
      </c>
    </row>
    <row r="11605" spans="1:19" x14ac:dyDescent="0.25">
      <c r="A11605" t="s">
        <v>8319</v>
      </c>
      <c r="B11605" t="s">
        <v>8320</v>
      </c>
      <c r="C11605" t="s">
        <v>5373</v>
      </c>
      <c r="D11605" t="s">
        <v>1801</v>
      </c>
      <c r="H11605" t="s">
        <v>521</v>
      </c>
      <c r="M11605" t="s">
        <v>7949</v>
      </c>
      <c r="O11605" t="s">
        <v>7950</v>
      </c>
      <c r="S11605" t="s">
        <v>7951</v>
      </c>
    </row>
    <row r="11606" spans="1:19" x14ac:dyDescent="0.25">
      <c r="A11606" t="s">
        <v>8321</v>
      </c>
      <c r="B11606" t="s">
        <v>8322</v>
      </c>
      <c r="C11606" t="s">
        <v>3000</v>
      </c>
      <c r="D11606" t="s">
        <v>2522</v>
      </c>
      <c r="H11606" t="s">
        <v>521</v>
      </c>
      <c r="M11606" t="s">
        <v>1223</v>
      </c>
      <c r="O11606" t="s">
        <v>7950</v>
      </c>
      <c r="S11606" t="s">
        <v>7951</v>
      </c>
    </row>
    <row r="11607" spans="1:19" x14ac:dyDescent="0.25">
      <c r="A11607" t="s">
        <v>8323</v>
      </c>
      <c r="B11607" t="s">
        <v>8324</v>
      </c>
      <c r="C11607" t="s">
        <v>2905</v>
      </c>
      <c r="D11607" t="s">
        <v>4854</v>
      </c>
      <c r="H11607" t="s">
        <v>521</v>
      </c>
      <c r="M11607" t="s">
        <v>1223</v>
      </c>
      <c r="O11607" t="s">
        <v>7950</v>
      </c>
      <c r="S11607" t="s">
        <v>7951</v>
      </c>
    </row>
    <row r="11608" spans="1:19" x14ac:dyDescent="0.25">
      <c r="A11608" t="s">
        <v>8325</v>
      </c>
      <c r="B11608" t="s">
        <v>8326</v>
      </c>
      <c r="C11608" t="s">
        <v>1691</v>
      </c>
      <c r="D11608" t="s">
        <v>8327</v>
      </c>
      <c r="H11608" t="s">
        <v>521</v>
      </c>
      <c r="M11608" t="s">
        <v>7949</v>
      </c>
      <c r="O11608" t="s">
        <v>7950</v>
      </c>
      <c r="S11608" t="s">
        <v>7951</v>
      </c>
    </row>
    <row r="11609" spans="1:19" x14ac:dyDescent="0.25">
      <c r="A11609" t="s">
        <v>8328</v>
      </c>
      <c r="B11609" t="s">
        <v>8329</v>
      </c>
      <c r="C11609" t="s">
        <v>3069</v>
      </c>
      <c r="D11609" t="s">
        <v>8330</v>
      </c>
      <c r="H11609" t="s">
        <v>521</v>
      </c>
      <c r="M11609" t="s">
        <v>7949</v>
      </c>
      <c r="O11609" t="s">
        <v>7950</v>
      </c>
      <c r="S11609" t="s">
        <v>7951</v>
      </c>
    </row>
    <row r="11610" spans="1:19" x14ac:dyDescent="0.25">
      <c r="A11610" t="s">
        <v>8331</v>
      </c>
      <c r="B11610" t="s">
        <v>8332</v>
      </c>
      <c r="C11610" t="s">
        <v>3068</v>
      </c>
      <c r="D11610" t="s">
        <v>7796</v>
      </c>
      <c r="H11610" t="s">
        <v>7948</v>
      </c>
      <c r="M11610" t="s">
        <v>7949</v>
      </c>
      <c r="O11610" t="s">
        <v>7950</v>
      </c>
      <c r="S11610" t="s">
        <v>7951</v>
      </c>
    </row>
    <row r="11611" spans="1:19" x14ac:dyDescent="0.25">
      <c r="A11611" t="s">
        <v>8333</v>
      </c>
      <c r="B11611" t="s">
        <v>8334</v>
      </c>
      <c r="C11611" t="s">
        <v>1690</v>
      </c>
      <c r="D11611" t="s">
        <v>8242</v>
      </c>
      <c r="H11611" t="s">
        <v>7948</v>
      </c>
      <c r="M11611" t="s">
        <v>7949</v>
      </c>
      <c r="O11611" t="s">
        <v>7950</v>
      </c>
      <c r="S11611" t="s">
        <v>7951</v>
      </c>
    </row>
    <row r="11612" spans="1:19" x14ac:dyDescent="0.25">
      <c r="A11612" t="s">
        <v>8335</v>
      </c>
      <c r="B11612" t="s">
        <v>8336</v>
      </c>
      <c r="C11612" t="s">
        <v>4854</v>
      </c>
      <c r="D11612" t="s">
        <v>4657</v>
      </c>
      <c r="H11612" t="s">
        <v>7984</v>
      </c>
      <c r="M11612" t="s">
        <v>7949</v>
      </c>
      <c r="O11612" t="s">
        <v>7950</v>
      </c>
      <c r="S11612" t="s">
        <v>7951</v>
      </c>
    </row>
    <row r="11613" spans="1:19" x14ac:dyDescent="0.25">
      <c r="A11613" t="s">
        <v>8337</v>
      </c>
      <c r="B11613" t="s">
        <v>8338</v>
      </c>
      <c r="C11613" t="s">
        <v>6646</v>
      </c>
      <c r="D11613" t="s">
        <v>7796</v>
      </c>
      <c r="H11613" t="s">
        <v>7984</v>
      </c>
      <c r="M11613" t="s">
        <v>7949</v>
      </c>
      <c r="O11613" t="s">
        <v>7950</v>
      </c>
      <c r="S11613" t="s">
        <v>7951</v>
      </c>
    </row>
    <row r="11614" spans="1:19" x14ac:dyDescent="0.25">
      <c r="A11614" t="s">
        <v>8339</v>
      </c>
      <c r="B11614" t="s">
        <v>8340</v>
      </c>
      <c r="C11614" t="s">
        <v>4220</v>
      </c>
      <c r="D11614" t="s">
        <v>2125</v>
      </c>
      <c r="H11614" t="s">
        <v>7984</v>
      </c>
      <c r="M11614" t="s">
        <v>7949</v>
      </c>
      <c r="O11614" t="s">
        <v>7950</v>
      </c>
      <c r="S11614" t="s">
        <v>7951</v>
      </c>
    </row>
    <row r="11615" spans="1:19" x14ac:dyDescent="0.25">
      <c r="A11615" t="s">
        <v>8341</v>
      </c>
      <c r="B11615" t="s">
        <v>8342</v>
      </c>
      <c r="C11615" t="s">
        <v>3033</v>
      </c>
      <c r="D11615" t="s">
        <v>1801</v>
      </c>
      <c r="H11615" t="s">
        <v>7984</v>
      </c>
      <c r="M11615" t="s">
        <v>7949</v>
      </c>
      <c r="O11615" t="s">
        <v>7950</v>
      </c>
      <c r="S11615" t="s">
        <v>7951</v>
      </c>
    </row>
    <row r="11616" spans="1:19" x14ac:dyDescent="0.25">
      <c r="A11616" t="s">
        <v>8343</v>
      </c>
      <c r="B11616" t="s">
        <v>8344</v>
      </c>
      <c r="C11616" t="s">
        <v>2880</v>
      </c>
      <c r="D11616" t="s">
        <v>4380</v>
      </c>
      <c r="H11616" t="s">
        <v>7948</v>
      </c>
      <c r="M11616" t="s">
        <v>7949</v>
      </c>
      <c r="O11616" t="s">
        <v>7950</v>
      </c>
      <c r="S11616" t="s">
        <v>7951</v>
      </c>
    </row>
    <row r="11617" spans="1:19" x14ac:dyDescent="0.25">
      <c r="A11617" t="s">
        <v>8345</v>
      </c>
      <c r="B11617" t="s">
        <v>8346</v>
      </c>
      <c r="C11617" t="s">
        <v>6364</v>
      </c>
      <c r="D11617" t="s">
        <v>8347</v>
      </c>
      <c r="H11617" t="s">
        <v>7948</v>
      </c>
      <c r="M11617" t="s">
        <v>7949</v>
      </c>
      <c r="O11617" t="s">
        <v>7950</v>
      </c>
      <c r="S11617" t="s">
        <v>7951</v>
      </c>
    </row>
    <row r="11618" spans="1:19" x14ac:dyDescent="0.25">
      <c r="A11618" t="s">
        <v>8348</v>
      </c>
      <c r="B11618" t="s">
        <v>8349</v>
      </c>
      <c r="C11618" t="s">
        <v>5390</v>
      </c>
      <c r="D11618" t="s">
        <v>8347</v>
      </c>
      <c r="H11618" t="s">
        <v>7948</v>
      </c>
      <c r="M11618" t="s">
        <v>7949</v>
      </c>
      <c r="O11618" t="s">
        <v>7950</v>
      </c>
      <c r="S11618" t="s">
        <v>7951</v>
      </c>
    </row>
    <row r="11619" spans="1:19" x14ac:dyDescent="0.25">
      <c r="A11619" t="s">
        <v>8350</v>
      </c>
      <c r="B11619" t="s">
        <v>8351</v>
      </c>
      <c r="C11619" t="s">
        <v>1361</v>
      </c>
      <c r="D11619" t="s">
        <v>8269</v>
      </c>
      <c r="H11619" t="s">
        <v>7948</v>
      </c>
      <c r="M11619" t="s">
        <v>7949</v>
      </c>
      <c r="O11619" t="s">
        <v>7950</v>
      </c>
      <c r="S11619" t="s">
        <v>7951</v>
      </c>
    </row>
    <row r="11620" spans="1:19" x14ac:dyDescent="0.25">
      <c r="A11620" t="s">
        <v>8352</v>
      </c>
      <c r="B11620" t="s">
        <v>8353</v>
      </c>
      <c r="C11620" t="s">
        <v>2031</v>
      </c>
      <c r="D11620" t="s">
        <v>8266</v>
      </c>
      <c r="H11620" t="s">
        <v>7988</v>
      </c>
      <c r="M11620" t="s">
        <v>7949</v>
      </c>
      <c r="O11620" t="s">
        <v>7950</v>
      </c>
      <c r="S11620" t="s">
        <v>7951</v>
      </c>
    </row>
    <row r="11621" spans="1:19" x14ac:dyDescent="0.25">
      <c r="A11621" t="s">
        <v>8354</v>
      </c>
      <c r="B11621" t="s">
        <v>8355</v>
      </c>
      <c r="C11621" t="s">
        <v>1405</v>
      </c>
      <c r="D11621" t="s">
        <v>8172</v>
      </c>
      <c r="H11621" t="s">
        <v>7988</v>
      </c>
      <c r="M11621" t="s">
        <v>7949</v>
      </c>
      <c r="O11621" t="s">
        <v>7950</v>
      </c>
      <c r="S11621" t="s">
        <v>7951</v>
      </c>
    </row>
    <row r="11622" spans="1:19" x14ac:dyDescent="0.25">
      <c r="A11622" t="s">
        <v>8356</v>
      </c>
      <c r="B11622" t="s">
        <v>8357</v>
      </c>
      <c r="C11622" t="s">
        <v>2522</v>
      </c>
      <c r="D11622" t="s">
        <v>4657</v>
      </c>
      <c r="H11622" t="s">
        <v>521</v>
      </c>
      <c r="M11622" t="s">
        <v>7949</v>
      </c>
      <c r="O11622" t="s">
        <v>7950</v>
      </c>
      <c r="S11622" t="s">
        <v>7951</v>
      </c>
    </row>
    <row r="11623" spans="1:19" x14ac:dyDescent="0.25">
      <c r="A11623" t="s">
        <v>8358</v>
      </c>
      <c r="B11623" t="s">
        <v>8359</v>
      </c>
      <c r="C11623" t="s">
        <v>1410</v>
      </c>
      <c r="D11623" t="s">
        <v>2012</v>
      </c>
      <c r="H11623" t="s">
        <v>521</v>
      </c>
      <c r="M11623" t="s">
        <v>7949</v>
      </c>
      <c r="O11623" t="s">
        <v>7950</v>
      </c>
      <c r="S11623" t="s">
        <v>7951</v>
      </c>
    </row>
    <row r="11624" spans="1:19" x14ac:dyDescent="0.25">
      <c r="A11624" t="s">
        <v>8360</v>
      </c>
      <c r="B11624" t="s">
        <v>8361</v>
      </c>
      <c r="C11624" t="s">
        <v>1388</v>
      </c>
      <c r="D11624" t="s">
        <v>1801</v>
      </c>
      <c r="H11624" t="s">
        <v>521</v>
      </c>
      <c r="M11624" t="s">
        <v>7949</v>
      </c>
      <c r="O11624" t="s">
        <v>7950</v>
      </c>
      <c r="S11624" t="s">
        <v>7951</v>
      </c>
    </row>
    <row r="11625" spans="1:19" x14ac:dyDescent="0.25">
      <c r="A11625" t="s">
        <v>8362</v>
      </c>
      <c r="B11625" t="s">
        <v>8363</v>
      </c>
      <c r="C11625" t="s">
        <v>7128</v>
      </c>
      <c r="D11625" t="s">
        <v>1801</v>
      </c>
      <c r="H11625" t="s">
        <v>521</v>
      </c>
      <c r="M11625" t="s">
        <v>7949</v>
      </c>
      <c r="O11625" t="s">
        <v>7950</v>
      </c>
      <c r="S11625" t="s">
        <v>7951</v>
      </c>
    </row>
    <row r="11626" spans="1:19" x14ac:dyDescent="0.25">
      <c r="A11626" t="s">
        <v>8364</v>
      </c>
      <c r="B11626" t="s">
        <v>8365</v>
      </c>
      <c r="C11626" t="s">
        <v>2325</v>
      </c>
      <c r="D11626" t="s">
        <v>2031</v>
      </c>
      <c r="H11626" t="s">
        <v>8366</v>
      </c>
      <c r="M11626" t="s">
        <v>7949</v>
      </c>
      <c r="O11626" t="s">
        <v>7950</v>
      </c>
      <c r="S11626" t="s">
        <v>7951</v>
      </c>
    </row>
    <row r="11627" spans="1:19" x14ac:dyDescent="0.25">
      <c r="A11627" t="s">
        <v>8367</v>
      </c>
      <c r="B11627" t="s">
        <v>8368</v>
      </c>
      <c r="C11627" t="s">
        <v>2873</v>
      </c>
      <c r="D11627" t="s">
        <v>2325</v>
      </c>
      <c r="H11627" t="s">
        <v>8366</v>
      </c>
      <c r="M11627" t="s">
        <v>7949</v>
      </c>
      <c r="O11627" t="s">
        <v>7950</v>
      </c>
      <c r="S11627" t="s">
        <v>7951</v>
      </c>
    </row>
    <row r="11628" spans="1:19" x14ac:dyDescent="0.25">
      <c r="A11628" t="s">
        <v>8369</v>
      </c>
      <c r="B11628" t="s">
        <v>8370</v>
      </c>
      <c r="C11628" t="s">
        <v>4053</v>
      </c>
      <c r="D11628" t="s">
        <v>7970</v>
      </c>
      <c r="H11628" t="s">
        <v>521</v>
      </c>
      <c r="M11628" t="s">
        <v>7949</v>
      </c>
      <c r="O11628" t="s">
        <v>7950</v>
      </c>
      <c r="S11628" t="s">
        <v>7951</v>
      </c>
    </row>
    <row r="11629" spans="1:19" x14ac:dyDescent="0.25">
      <c r="A11629" t="s">
        <v>8371</v>
      </c>
      <c r="B11629" t="s">
        <v>8372</v>
      </c>
      <c r="C11629" t="s">
        <v>1399</v>
      </c>
      <c r="D11629" t="s">
        <v>4797</v>
      </c>
      <c r="H11629" t="s">
        <v>521</v>
      </c>
      <c r="M11629" t="s">
        <v>7949</v>
      </c>
      <c r="O11629" t="s">
        <v>7950</v>
      </c>
      <c r="S11629" t="s">
        <v>7951</v>
      </c>
    </row>
    <row r="11630" spans="1:19" x14ac:dyDescent="0.25">
      <c r="A11630" t="s">
        <v>8373</v>
      </c>
      <c r="B11630" t="s">
        <v>8374</v>
      </c>
      <c r="C11630" t="s">
        <v>2535</v>
      </c>
      <c r="D11630" t="s">
        <v>8185</v>
      </c>
      <c r="H11630" t="s">
        <v>521</v>
      </c>
      <c r="M11630" t="s">
        <v>7949</v>
      </c>
      <c r="O11630" t="s">
        <v>7950</v>
      </c>
      <c r="S11630" t="s">
        <v>7951</v>
      </c>
    </row>
    <row r="11631" spans="1:19" x14ac:dyDescent="0.25">
      <c r="A11631" t="s">
        <v>8375</v>
      </c>
      <c r="B11631" t="s">
        <v>8376</v>
      </c>
      <c r="C11631" t="s">
        <v>4192</v>
      </c>
      <c r="D11631" t="s">
        <v>8185</v>
      </c>
      <c r="H11631" t="s">
        <v>7948</v>
      </c>
      <c r="M11631" t="s">
        <v>7949</v>
      </c>
      <c r="O11631" t="s">
        <v>7950</v>
      </c>
      <c r="S11631" t="s">
        <v>7951</v>
      </c>
    </row>
    <row r="11632" spans="1:19" x14ac:dyDescent="0.25">
      <c r="A11632" t="s">
        <v>8377</v>
      </c>
      <c r="B11632" t="s">
        <v>8378</v>
      </c>
      <c r="C11632" t="s">
        <v>4864</v>
      </c>
      <c r="D11632" t="s">
        <v>4981</v>
      </c>
      <c r="H11632" t="s">
        <v>7948</v>
      </c>
      <c r="M11632" t="s">
        <v>7949</v>
      </c>
      <c r="O11632" t="s">
        <v>7950</v>
      </c>
      <c r="S11632" t="s">
        <v>7951</v>
      </c>
    </row>
    <row r="11633" spans="1:19" x14ac:dyDescent="0.25">
      <c r="A11633" t="s">
        <v>8379</v>
      </c>
      <c r="B11633" t="s">
        <v>8380</v>
      </c>
      <c r="C11633" t="s">
        <v>2335</v>
      </c>
      <c r="D11633" t="s">
        <v>5426</v>
      </c>
      <c r="H11633" t="s">
        <v>521</v>
      </c>
      <c r="M11633" t="s">
        <v>7949</v>
      </c>
      <c r="O11633" t="s">
        <v>7950</v>
      </c>
      <c r="S11633" t="s">
        <v>7951</v>
      </c>
    </row>
    <row r="11634" spans="1:19" x14ac:dyDescent="0.25">
      <c r="A11634" t="s">
        <v>8381</v>
      </c>
      <c r="B11634" t="s">
        <v>8382</v>
      </c>
      <c r="C11634" t="s">
        <v>7987</v>
      </c>
      <c r="D11634" t="s">
        <v>7176</v>
      </c>
      <c r="H11634" t="s">
        <v>8366</v>
      </c>
      <c r="M11634" t="s">
        <v>7949</v>
      </c>
      <c r="O11634" t="s">
        <v>7950</v>
      </c>
      <c r="S11634" t="s">
        <v>7951</v>
      </c>
    </row>
    <row r="11635" spans="1:19" x14ac:dyDescent="0.25">
      <c r="A11635" t="s">
        <v>8383</v>
      </c>
      <c r="B11635" t="s">
        <v>8384</v>
      </c>
      <c r="C11635" t="s">
        <v>1801</v>
      </c>
      <c r="D11635" t="s">
        <v>8385</v>
      </c>
      <c r="H11635" t="s">
        <v>8138</v>
      </c>
      <c r="M11635" t="s">
        <v>7949</v>
      </c>
      <c r="O11635" t="s">
        <v>7950</v>
      </c>
      <c r="S11635" t="s">
        <v>7951</v>
      </c>
    </row>
    <row r="11636" spans="1:19" x14ac:dyDescent="0.25">
      <c r="A11636" t="s">
        <v>8386</v>
      </c>
      <c r="B11636" t="s">
        <v>8387</v>
      </c>
      <c r="C11636" t="s">
        <v>4848</v>
      </c>
      <c r="D11636" t="s">
        <v>2880</v>
      </c>
      <c r="H11636" t="s">
        <v>7984</v>
      </c>
      <c r="M11636" t="s">
        <v>7949</v>
      </c>
      <c r="O11636" t="s">
        <v>7950</v>
      </c>
      <c r="S11636" t="s">
        <v>7951</v>
      </c>
    </row>
    <row r="11637" spans="1:19" x14ac:dyDescent="0.25">
      <c r="A11637" t="s">
        <v>8388</v>
      </c>
      <c r="B11637" t="s">
        <v>8389</v>
      </c>
      <c r="C11637" t="s">
        <v>8276</v>
      </c>
      <c r="D11637" t="s">
        <v>5266</v>
      </c>
      <c r="H11637" t="s">
        <v>521</v>
      </c>
      <c r="M11637" t="s">
        <v>7949</v>
      </c>
      <c r="O11637" t="s">
        <v>7950</v>
      </c>
      <c r="S11637" t="s">
        <v>7951</v>
      </c>
    </row>
    <row r="11638" spans="1:19" x14ac:dyDescent="0.25">
      <c r="A11638" t="s">
        <v>8390</v>
      </c>
      <c r="B11638" t="s">
        <v>8391</v>
      </c>
      <c r="C11638" t="s">
        <v>2526</v>
      </c>
      <c r="D11638" t="s">
        <v>8266</v>
      </c>
      <c r="H11638" t="s">
        <v>521</v>
      </c>
      <c r="M11638" t="s">
        <v>7949</v>
      </c>
      <c r="O11638" t="s">
        <v>7950</v>
      </c>
      <c r="S11638" t="s">
        <v>7951</v>
      </c>
    </row>
    <row r="11639" spans="1:19" x14ac:dyDescent="0.25">
      <c r="A11639" t="s">
        <v>8392</v>
      </c>
      <c r="B11639" t="s">
        <v>8393</v>
      </c>
      <c r="C11639" t="s">
        <v>1805</v>
      </c>
      <c r="D11639" t="s">
        <v>8259</v>
      </c>
      <c r="H11639" t="s">
        <v>521</v>
      </c>
      <c r="M11639" t="s">
        <v>7949</v>
      </c>
      <c r="O11639" t="s">
        <v>7950</v>
      </c>
      <c r="S11639" t="s">
        <v>7951</v>
      </c>
    </row>
    <row r="11640" spans="1:19" x14ac:dyDescent="0.25">
      <c r="A11640" t="s">
        <v>8394</v>
      </c>
      <c r="B11640" t="s">
        <v>8395</v>
      </c>
      <c r="C11640" t="s">
        <v>8396</v>
      </c>
      <c r="D11640" t="s">
        <v>7970</v>
      </c>
      <c r="H11640" t="s">
        <v>7984</v>
      </c>
      <c r="M11640" t="s">
        <v>7949</v>
      </c>
      <c r="O11640" t="s">
        <v>7950</v>
      </c>
      <c r="S11640" t="s">
        <v>7951</v>
      </c>
    </row>
    <row r="11641" spans="1:19" x14ac:dyDescent="0.25">
      <c r="A11641" t="s">
        <v>8397</v>
      </c>
      <c r="B11641" t="s">
        <v>8398</v>
      </c>
      <c r="C11641" t="s">
        <v>8399</v>
      </c>
      <c r="D11641" t="s">
        <v>8400</v>
      </c>
      <c r="H11641" t="s">
        <v>521</v>
      </c>
      <c r="M11641" t="s">
        <v>7949</v>
      </c>
      <c r="O11641" t="s">
        <v>7950</v>
      </c>
      <c r="S11641" t="s">
        <v>7951</v>
      </c>
    </row>
    <row r="11642" spans="1:19" x14ac:dyDescent="0.25">
      <c r="A11642" t="s">
        <v>8401</v>
      </c>
      <c r="B11642" t="s">
        <v>8402</v>
      </c>
      <c r="C11642" t="s">
        <v>8403</v>
      </c>
      <c r="D11642" t="s">
        <v>8172</v>
      </c>
      <c r="H11642" t="s">
        <v>8404</v>
      </c>
      <c r="M11642" t="s">
        <v>7949</v>
      </c>
      <c r="O11642" t="s">
        <v>7950</v>
      </c>
      <c r="S11642" t="s">
        <v>7951</v>
      </c>
    </row>
    <row r="11643" spans="1:19" x14ac:dyDescent="0.25">
      <c r="A11643" t="s">
        <v>8405</v>
      </c>
      <c r="B11643" t="s">
        <v>8406</v>
      </c>
      <c r="C11643" t="s">
        <v>8407</v>
      </c>
      <c r="D11643" t="s">
        <v>2330</v>
      </c>
      <c r="H11643" t="s">
        <v>521</v>
      </c>
      <c r="M11643" t="s">
        <v>7949</v>
      </c>
      <c r="O11643" t="s">
        <v>7950</v>
      </c>
      <c r="S11643" t="s">
        <v>7951</v>
      </c>
    </row>
    <row r="11644" spans="1:19" x14ac:dyDescent="0.25">
      <c r="A11644" t="s">
        <v>8408</v>
      </c>
      <c r="B11644" t="s">
        <v>8409</v>
      </c>
      <c r="C11644" t="s">
        <v>8410</v>
      </c>
      <c r="D11644" t="s">
        <v>2344</v>
      </c>
      <c r="H11644" t="s">
        <v>521</v>
      </c>
      <c r="M11644" t="s">
        <v>7949</v>
      </c>
      <c r="O11644" t="s">
        <v>7950</v>
      </c>
      <c r="S11644" t="s">
        <v>7951</v>
      </c>
    </row>
    <row r="11645" spans="1:19" x14ac:dyDescent="0.25">
      <c r="A11645" t="s">
        <v>8411</v>
      </c>
      <c r="B11645" t="s">
        <v>8412</v>
      </c>
      <c r="C11645" t="s">
        <v>8065</v>
      </c>
      <c r="D11645" t="s">
        <v>7970</v>
      </c>
      <c r="H11645" t="s">
        <v>521</v>
      </c>
      <c r="M11645" t="s">
        <v>7949</v>
      </c>
      <c r="O11645" t="s">
        <v>7950</v>
      </c>
      <c r="S11645" t="s">
        <v>7951</v>
      </c>
    </row>
    <row r="11646" spans="1:19" x14ac:dyDescent="0.25">
      <c r="A11646" t="s">
        <v>8413</v>
      </c>
      <c r="B11646" t="s">
        <v>8414</v>
      </c>
      <c r="C11646" t="s">
        <v>8415</v>
      </c>
      <c r="D11646" t="s">
        <v>8416</v>
      </c>
      <c r="H11646" t="s">
        <v>521</v>
      </c>
      <c r="M11646" t="s">
        <v>7949</v>
      </c>
      <c r="O11646" t="s">
        <v>7950</v>
      </c>
      <c r="S11646" t="s">
        <v>7951</v>
      </c>
    </row>
    <row r="11647" spans="1:19" x14ac:dyDescent="0.25">
      <c r="A11647" t="s">
        <v>8401</v>
      </c>
      <c r="B11647" t="s">
        <v>8417</v>
      </c>
      <c r="C11647" t="s">
        <v>8418</v>
      </c>
      <c r="D11647" t="s">
        <v>7956</v>
      </c>
      <c r="H11647" t="s">
        <v>521</v>
      </c>
      <c r="M11647" t="s">
        <v>7949</v>
      </c>
      <c r="O11647" t="s">
        <v>7950</v>
      </c>
      <c r="S11647" t="s">
        <v>7951</v>
      </c>
    </row>
    <row r="11648" spans="1:19" x14ac:dyDescent="0.25">
      <c r="A11648" t="s">
        <v>8419</v>
      </c>
      <c r="B11648" t="s">
        <v>8420</v>
      </c>
      <c r="C11648" t="s">
        <v>8421</v>
      </c>
      <c r="D11648" t="s">
        <v>5426</v>
      </c>
      <c r="H11648" t="s">
        <v>521</v>
      </c>
      <c r="M11648" t="s">
        <v>7949</v>
      </c>
      <c r="O11648" t="s">
        <v>7950</v>
      </c>
      <c r="S11648" t="s">
        <v>7951</v>
      </c>
    </row>
    <row r="11649" spans="1:19" x14ac:dyDescent="0.25">
      <c r="A11649" t="s">
        <v>8422</v>
      </c>
      <c r="B11649" t="s">
        <v>8423</v>
      </c>
      <c r="C11649" t="s">
        <v>8424</v>
      </c>
      <c r="D11649" t="s">
        <v>3664</v>
      </c>
      <c r="H11649" t="s">
        <v>8138</v>
      </c>
      <c r="M11649" t="s">
        <v>7949</v>
      </c>
      <c r="O11649" t="s">
        <v>7950</v>
      </c>
      <c r="S11649" t="s">
        <v>7951</v>
      </c>
    </row>
    <row r="11650" spans="1:19" x14ac:dyDescent="0.25">
      <c r="A11650" t="s">
        <v>8425</v>
      </c>
      <c r="B11650" t="s">
        <v>8426</v>
      </c>
      <c r="C11650" t="s">
        <v>8002</v>
      </c>
      <c r="D11650" t="s">
        <v>2031</v>
      </c>
      <c r="H11650" t="s">
        <v>8089</v>
      </c>
      <c r="M11650" t="s">
        <v>7949</v>
      </c>
      <c r="O11650" t="s">
        <v>7950</v>
      </c>
      <c r="S11650" t="s">
        <v>7951</v>
      </c>
    </row>
    <row r="11651" spans="1:19" x14ac:dyDescent="0.25">
      <c r="A11651" t="s">
        <v>8427</v>
      </c>
      <c r="B11651" t="s">
        <v>8428</v>
      </c>
      <c r="C11651" t="s">
        <v>8429</v>
      </c>
      <c r="D11651" t="s">
        <v>8399</v>
      </c>
      <c r="H11651" t="s">
        <v>8430</v>
      </c>
      <c r="M11651" t="s">
        <v>7949</v>
      </c>
      <c r="O11651" t="s">
        <v>7950</v>
      </c>
      <c r="S11651" t="s">
        <v>7951</v>
      </c>
    </row>
    <row r="11652" spans="1:19" x14ac:dyDescent="0.25">
      <c r="A11652" t="s">
        <v>8431</v>
      </c>
      <c r="B11652" t="s">
        <v>8432</v>
      </c>
      <c r="C11652" t="s">
        <v>2012</v>
      </c>
      <c r="D11652" t="s">
        <v>2880</v>
      </c>
      <c r="H11652" t="s">
        <v>8430</v>
      </c>
      <c r="M11652" t="s">
        <v>7949</v>
      </c>
      <c r="O11652" t="s">
        <v>7950</v>
      </c>
      <c r="S11652" t="s">
        <v>7951</v>
      </c>
    </row>
    <row r="11653" spans="1:19" x14ac:dyDescent="0.25">
      <c r="A11653" t="s">
        <v>8433</v>
      </c>
      <c r="B11653" t="s">
        <v>8434</v>
      </c>
      <c r="C11653" t="s">
        <v>6364</v>
      </c>
      <c r="D11653" t="s">
        <v>4388</v>
      </c>
      <c r="H11653" t="s">
        <v>8032</v>
      </c>
      <c r="M11653" t="s">
        <v>7949</v>
      </c>
      <c r="O11653" t="s">
        <v>7950</v>
      </c>
      <c r="S11653" t="s">
        <v>7951</v>
      </c>
    </row>
    <row r="11654" spans="1:19" x14ac:dyDescent="0.25">
      <c r="A11654" t="s">
        <v>8435</v>
      </c>
      <c r="B11654" t="s">
        <v>8436</v>
      </c>
      <c r="C11654" t="s">
        <v>5390</v>
      </c>
      <c r="D11654" t="s">
        <v>5266</v>
      </c>
      <c r="H11654" t="s">
        <v>8032</v>
      </c>
      <c r="M11654" t="s">
        <v>7949</v>
      </c>
      <c r="O11654" t="s">
        <v>7950</v>
      </c>
      <c r="S11654" t="s">
        <v>7951</v>
      </c>
    </row>
    <row r="11655" spans="1:19" x14ac:dyDescent="0.25">
      <c r="A11655" t="s">
        <v>8437</v>
      </c>
      <c r="B11655" t="s">
        <v>8438</v>
      </c>
      <c r="C11655" t="s">
        <v>1361</v>
      </c>
      <c r="D11655" t="s">
        <v>5266</v>
      </c>
      <c r="H11655" t="s">
        <v>8077</v>
      </c>
      <c r="M11655" t="s">
        <v>7949</v>
      </c>
      <c r="O11655" t="s">
        <v>7950</v>
      </c>
      <c r="S11655" t="s">
        <v>7951</v>
      </c>
    </row>
    <row r="11656" spans="1:19" x14ac:dyDescent="0.25">
      <c r="A11656" t="s">
        <v>8439</v>
      </c>
      <c r="B11656" t="s">
        <v>8440</v>
      </c>
      <c r="C11656" t="s">
        <v>2031</v>
      </c>
      <c r="D11656" t="s">
        <v>5266</v>
      </c>
      <c r="H11656" t="s">
        <v>8138</v>
      </c>
      <c r="M11656" t="s">
        <v>7949</v>
      </c>
      <c r="O11656" t="s">
        <v>7950</v>
      </c>
      <c r="S11656" t="s">
        <v>7951</v>
      </c>
    </row>
    <row r="11657" spans="1:19" x14ac:dyDescent="0.25">
      <c r="A11657" t="s">
        <v>8441</v>
      </c>
      <c r="B11657" t="s">
        <v>8442</v>
      </c>
      <c r="C11657" t="s">
        <v>1405</v>
      </c>
      <c r="D11657" t="s">
        <v>8443</v>
      </c>
      <c r="H11657" t="s">
        <v>8138</v>
      </c>
      <c r="M11657" t="s">
        <v>7949</v>
      </c>
      <c r="O11657" t="s">
        <v>7950</v>
      </c>
      <c r="S11657" t="s">
        <v>7951</v>
      </c>
    </row>
    <row r="11658" spans="1:19" x14ac:dyDescent="0.25">
      <c r="A11658" t="s">
        <v>8444</v>
      </c>
      <c r="B11658" t="s">
        <v>8445</v>
      </c>
      <c r="C11658" t="s">
        <v>2522</v>
      </c>
      <c r="D11658" t="s">
        <v>8446</v>
      </c>
      <c r="H11658" t="s">
        <v>8138</v>
      </c>
      <c r="M11658" t="s">
        <v>7949</v>
      </c>
      <c r="O11658" t="s">
        <v>7950</v>
      </c>
      <c r="S11658" t="s">
        <v>7951</v>
      </c>
    </row>
    <row r="11659" spans="1:19" x14ac:dyDescent="0.25">
      <c r="A11659" t="s">
        <v>8447</v>
      </c>
      <c r="B11659" t="s">
        <v>8448</v>
      </c>
      <c r="C11659" t="s">
        <v>1410</v>
      </c>
      <c r="D11659" t="s">
        <v>5281</v>
      </c>
      <c r="H11659" t="s">
        <v>7960</v>
      </c>
      <c r="M11659" t="s">
        <v>7949</v>
      </c>
      <c r="O11659" t="s">
        <v>7950</v>
      </c>
      <c r="S11659" t="s">
        <v>7951</v>
      </c>
    </row>
    <row r="11660" spans="1:19" x14ac:dyDescent="0.25">
      <c r="A11660" t="s">
        <v>8449</v>
      </c>
      <c r="B11660" t="s">
        <v>8450</v>
      </c>
      <c r="C11660" t="s">
        <v>3048</v>
      </c>
      <c r="D11660" t="s">
        <v>8446</v>
      </c>
      <c r="H11660" t="s">
        <v>8032</v>
      </c>
      <c r="M11660" t="s">
        <v>7949</v>
      </c>
      <c r="O11660" t="s">
        <v>7950</v>
      </c>
      <c r="S11660" t="s">
        <v>7951</v>
      </c>
    </row>
    <row r="11661" spans="1:19" x14ac:dyDescent="0.25">
      <c r="A11661" t="s">
        <v>8451</v>
      </c>
      <c r="B11661" t="s">
        <v>8452</v>
      </c>
      <c r="C11661" t="s">
        <v>1388</v>
      </c>
      <c r="D11661" t="s">
        <v>2125</v>
      </c>
      <c r="H11661" t="s">
        <v>521</v>
      </c>
      <c r="M11661" t="s">
        <v>7949</v>
      </c>
      <c r="O11661" t="s">
        <v>7950</v>
      </c>
      <c r="S11661" t="s">
        <v>7951</v>
      </c>
    </row>
    <row r="11662" spans="1:19" x14ac:dyDescent="0.25">
      <c r="A11662" t="s">
        <v>8453</v>
      </c>
      <c r="B11662" t="s">
        <v>8454</v>
      </c>
      <c r="C11662" t="s">
        <v>1399</v>
      </c>
      <c r="D11662" t="s">
        <v>8385</v>
      </c>
      <c r="H11662" t="s">
        <v>8032</v>
      </c>
      <c r="M11662" t="s">
        <v>7949</v>
      </c>
      <c r="O11662" t="s">
        <v>7950</v>
      </c>
      <c r="S11662" t="s">
        <v>7951</v>
      </c>
    </row>
    <row r="11663" spans="1:19" x14ac:dyDescent="0.25">
      <c r="A11663" t="s">
        <v>8455</v>
      </c>
      <c r="B11663" t="s">
        <v>8456</v>
      </c>
      <c r="C11663" t="s">
        <v>2535</v>
      </c>
      <c r="D11663" t="s">
        <v>6646</v>
      </c>
      <c r="H11663" t="s">
        <v>521</v>
      </c>
      <c r="M11663" t="s">
        <v>7949</v>
      </c>
      <c r="O11663" t="s">
        <v>7950</v>
      </c>
      <c r="S11663" t="s">
        <v>7951</v>
      </c>
    </row>
    <row r="11664" spans="1:19" x14ac:dyDescent="0.25">
      <c r="A11664" t="s">
        <v>8457</v>
      </c>
      <c r="B11664" t="s">
        <v>8458</v>
      </c>
      <c r="C11664" t="s">
        <v>4864</v>
      </c>
      <c r="D11664" t="s">
        <v>1361</v>
      </c>
      <c r="H11664" t="s">
        <v>521</v>
      </c>
      <c r="M11664" t="s">
        <v>7949</v>
      </c>
      <c r="O11664" t="s">
        <v>7950</v>
      </c>
      <c r="S11664" t="s">
        <v>7951</v>
      </c>
    </row>
    <row r="11665" spans="1:19" x14ac:dyDescent="0.25">
      <c r="A11665" t="s">
        <v>8459</v>
      </c>
      <c r="B11665" t="s">
        <v>8460</v>
      </c>
      <c r="C11665" t="s">
        <v>6646</v>
      </c>
      <c r="D11665" t="s">
        <v>7979</v>
      </c>
      <c r="H11665" t="s">
        <v>521</v>
      </c>
      <c r="M11665" t="s">
        <v>7949</v>
      </c>
      <c r="O11665" t="s">
        <v>7950</v>
      </c>
      <c r="S11665" t="s">
        <v>7951</v>
      </c>
    </row>
    <row r="11666" spans="1:19" x14ac:dyDescent="0.25">
      <c r="A11666" t="s">
        <v>8461</v>
      </c>
      <c r="B11666" t="s">
        <v>8462</v>
      </c>
      <c r="C11666" t="s">
        <v>3033</v>
      </c>
      <c r="D11666" t="s">
        <v>8400</v>
      </c>
      <c r="H11666" t="s">
        <v>521</v>
      </c>
      <c r="M11666" t="s">
        <v>7949</v>
      </c>
      <c r="O11666" t="s">
        <v>7950</v>
      </c>
      <c r="S11666" t="s">
        <v>7951</v>
      </c>
    </row>
    <row r="11667" spans="1:19" x14ac:dyDescent="0.25">
      <c r="A11667" t="s">
        <v>8463</v>
      </c>
      <c r="B11667" t="s">
        <v>8464</v>
      </c>
      <c r="C11667" t="s">
        <v>5390</v>
      </c>
      <c r="D11667" t="s">
        <v>4797</v>
      </c>
      <c r="H11667" t="s">
        <v>8032</v>
      </c>
      <c r="M11667" t="s">
        <v>7949</v>
      </c>
      <c r="O11667" t="s">
        <v>7950</v>
      </c>
      <c r="S11667" t="s">
        <v>7951</v>
      </c>
    </row>
    <row r="11668" spans="1:19" x14ac:dyDescent="0.25">
      <c r="A11668" t="s">
        <v>8465</v>
      </c>
      <c r="B11668" t="s">
        <v>8466</v>
      </c>
      <c r="C11668" t="s">
        <v>1361</v>
      </c>
      <c r="D11668" t="s">
        <v>8400</v>
      </c>
      <c r="H11668" t="s">
        <v>8138</v>
      </c>
      <c r="M11668" t="s">
        <v>7949</v>
      </c>
      <c r="O11668" t="s">
        <v>7950</v>
      </c>
      <c r="S11668" t="s">
        <v>7951</v>
      </c>
    </row>
    <row r="11669" spans="1:19" x14ac:dyDescent="0.25">
      <c r="A11669" t="s">
        <v>8467</v>
      </c>
      <c r="B11669" t="s">
        <v>8468</v>
      </c>
      <c r="C11669" t="s">
        <v>2031</v>
      </c>
      <c r="D11669" t="s">
        <v>5249</v>
      </c>
      <c r="H11669" t="s">
        <v>7948</v>
      </c>
      <c r="M11669" t="s">
        <v>7949</v>
      </c>
      <c r="O11669" t="s">
        <v>7950</v>
      </c>
      <c r="S11669" t="s">
        <v>7951</v>
      </c>
    </row>
    <row r="11670" spans="1:19" x14ac:dyDescent="0.25">
      <c r="A11670" t="s">
        <v>8469</v>
      </c>
      <c r="B11670" t="s">
        <v>8470</v>
      </c>
      <c r="C11670" t="s">
        <v>1405</v>
      </c>
      <c r="D11670" t="s">
        <v>4657</v>
      </c>
      <c r="H11670" t="s">
        <v>521</v>
      </c>
      <c r="M11670" t="s">
        <v>7949</v>
      </c>
      <c r="O11670" t="s">
        <v>7950</v>
      </c>
      <c r="S11670" t="s">
        <v>7951</v>
      </c>
    </row>
    <row r="11671" spans="1:19" x14ac:dyDescent="0.25">
      <c r="A11671" t="s">
        <v>8471</v>
      </c>
      <c r="B11671" t="s">
        <v>8472</v>
      </c>
      <c r="C11671" t="s">
        <v>2522</v>
      </c>
      <c r="D11671" t="s">
        <v>8473</v>
      </c>
      <c r="H11671" t="s">
        <v>521</v>
      </c>
      <c r="M11671" t="s">
        <v>7949</v>
      </c>
      <c r="O11671" t="s">
        <v>7950</v>
      </c>
      <c r="S11671" t="s">
        <v>7951</v>
      </c>
    </row>
    <row r="11672" spans="1:19" x14ac:dyDescent="0.25">
      <c r="A11672" t="s">
        <v>8474</v>
      </c>
      <c r="B11672" t="s">
        <v>8475</v>
      </c>
      <c r="C11672" t="s">
        <v>1410</v>
      </c>
      <c r="D11672" t="s">
        <v>8269</v>
      </c>
      <c r="H11672" t="s">
        <v>521</v>
      </c>
      <c r="O11672" t="s">
        <v>7950</v>
      </c>
      <c r="S11672" t="s">
        <v>7951</v>
      </c>
    </row>
    <row r="11673" spans="1:19" x14ac:dyDescent="0.25">
      <c r="A11673" t="s">
        <v>8476</v>
      </c>
      <c r="B11673" t="s">
        <v>8477</v>
      </c>
      <c r="C11673" t="s">
        <v>3048</v>
      </c>
      <c r="D11673" t="s">
        <v>8478</v>
      </c>
      <c r="H11673" t="s">
        <v>8219</v>
      </c>
      <c r="M11673" t="s">
        <v>7949</v>
      </c>
      <c r="O11673" t="s">
        <v>7950</v>
      </c>
      <c r="S11673" t="s">
        <v>7951</v>
      </c>
    </row>
    <row r="11674" spans="1:19" x14ac:dyDescent="0.25">
      <c r="A11674" t="s">
        <v>8479</v>
      </c>
      <c r="B11674" t="s">
        <v>8480</v>
      </c>
      <c r="C11674" t="s">
        <v>1388</v>
      </c>
      <c r="D11674" t="s">
        <v>8481</v>
      </c>
      <c r="H11674" t="s">
        <v>7960</v>
      </c>
      <c r="M11674" t="s">
        <v>7949</v>
      </c>
      <c r="O11674" t="s">
        <v>7950</v>
      </c>
      <c r="S11674" t="s">
        <v>7951</v>
      </c>
    </row>
    <row r="11675" spans="1:19" x14ac:dyDescent="0.25">
      <c r="A11675" t="s">
        <v>8482</v>
      </c>
      <c r="B11675" t="s">
        <v>8483</v>
      </c>
      <c r="C11675" t="s">
        <v>2325</v>
      </c>
      <c r="D11675" t="s">
        <v>8014</v>
      </c>
      <c r="H11675" t="s">
        <v>521</v>
      </c>
      <c r="M11675" t="s">
        <v>7949</v>
      </c>
      <c r="O11675" t="s">
        <v>7950</v>
      </c>
      <c r="S11675" t="s">
        <v>7951</v>
      </c>
    </row>
    <row r="11676" spans="1:19" x14ac:dyDescent="0.25">
      <c r="A11676" t="s">
        <v>8484</v>
      </c>
      <c r="B11676" t="s">
        <v>8485</v>
      </c>
      <c r="C11676" t="s">
        <v>2873</v>
      </c>
      <c r="D11676" t="s">
        <v>8486</v>
      </c>
      <c r="H11676" t="s">
        <v>521</v>
      </c>
      <c r="M11676" t="s">
        <v>7949</v>
      </c>
      <c r="O11676" t="s">
        <v>7950</v>
      </c>
      <c r="S11676" t="s">
        <v>7951</v>
      </c>
    </row>
    <row r="11677" spans="1:19" x14ac:dyDescent="0.25">
      <c r="A11677" t="s">
        <v>8487</v>
      </c>
      <c r="B11677" t="s">
        <v>8488</v>
      </c>
      <c r="C11677" t="s">
        <v>4192</v>
      </c>
      <c r="D11677" t="s">
        <v>2440</v>
      </c>
      <c r="H11677" t="s">
        <v>7960</v>
      </c>
      <c r="M11677" t="s">
        <v>7949</v>
      </c>
      <c r="O11677" t="s">
        <v>7950</v>
      </c>
      <c r="S11677" t="s">
        <v>7951</v>
      </c>
    </row>
    <row r="11678" spans="1:19" x14ac:dyDescent="0.25">
      <c r="A11678" t="s">
        <v>8489</v>
      </c>
      <c r="B11678" t="s">
        <v>8490</v>
      </c>
      <c r="C11678" t="s">
        <v>4864</v>
      </c>
      <c r="D11678" t="s">
        <v>8491</v>
      </c>
      <c r="H11678" t="s">
        <v>521</v>
      </c>
      <c r="M11678" t="s">
        <v>7949</v>
      </c>
      <c r="O11678" t="s">
        <v>7950</v>
      </c>
      <c r="S11678" t="s">
        <v>7951</v>
      </c>
    </row>
    <row r="11679" spans="1:19" x14ac:dyDescent="0.25">
      <c r="A11679" t="s">
        <v>8492</v>
      </c>
      <c r="B11679" t="s">
        <v>8493</v>
      </c>
      <c r="C11679" t="s">
        <v>7825</v>
      </c>
      <c r="D11679" t="s">
        <v>8494</v>
      </c>
      <c r="H11679" t="s">
        <v>521</v>
      </c>
      <c r="M11679" t="s">
        <v>7949</v>
      </c>
      <c r="O11679" t="s">
        <v>7950</v>
      </c>
      <c r="S11679" t="s">
        <v>7951</v>
      </c>
    </row>
    <row r="11680" spans="1:19" x14ac:dyDescent="0.25">
      <c r="A11680" t="s">
        <v>8495</v>
      </c>
      <c r="B11680" t="s">
        <v>8496</v>
      </c>
      <c r="C11680" t="s">
        <v>5281</v>
      </c>
      <c r="D11680" t="s">
        <v>8497</v>
      </c>
      <c r="H11680" t="s">
        <v>7960</v>
      </c>
      <c r="M11680" t="s">
        <v>7949</v>
      </c>
      <c r="O11680" t="s">
        <v>7950</v>
      </c>
      <c r="S11680" t="s">
        <v>7951</v>
      </c>
    </row>
    <row r="11681" spans="1:19" x14ac:dyDescent="0.25">
      <c r="A11681" t="s">
        <v>8498</v>
      </c>
      <c r="B11681" t="s">
        <v>8499</v>
      </c>
      <c r="C11681" t="s">
        <v>8169</v>
      </c>
      <c r="D11681" t="s">
        <v>8266</v>
      </c>
      <c r="H11681" t="s">
        <v>7960</v>
      </c>
      <c r="M11681" t="s">
        <v>7949</v>
      </c>
      <c r="O11681" t="s">
        <v>7950</v>
      </c>
      <c r="S11681" t="s">
        <v>7951</v>
      </c>
    </row>
    <row r="11682" spans="1:19" x14ac:dyDescent="0.25">
      <c r="A11682" t="s">
        <v>8500</v>
      </c>
      <c r="B11682" t="s">
        <v>8501</v>
      </c>
      <c r="C11682" t="s">
        <v>2330</v>
      </c>
      <c r="D11682" t="s">
        <v>3849</v>
      </c>
      <c r="H11682" t="s">
        <v>7960</v>
      </c>
      <c r="M11682" t="s">
        <v>7949</v>
      </c>
      <c r="O11682" t="s">
        <v>7950</v>
      </c>
      <c r="S11682" t="s">
        <v>7951</v>
      </c>
    </row>
    <row r="11683" spans="1:19" x14ac:dyDescent="0.25">
      <c r="A11683" t="s">
        <v>8502</v>
      </c>
      <c r="B11683" t="s">
        <v>8503</v>
      </c>
      <c r="C11683" t="s">
        <v>6826</v>
      </c>
      <c r="D11683" t="s">
        <v>1715</v>
      </c>
      <c r="H11683" t="s">
        <v>521</v>
      </c>
      <c r="O11683" t="s">
        <v>7950</v>
      </c>
      <c r="S11683" t="s">
        <v>7951</v>
      </c>
    </row>
    <row r="11684" spans="1:19" x14ac:dyDescent="0.25">
      <c r="A11684" t="s">
        <v>8504</v>
      </c>
      <c r="B11684" t="s">
        <v>8505</v>
      </c>
      <c r="C11684" t="s">
        <v>1720</v>
      </c>
      <c r="D11684" t="s">
        <v>3033</v>
      </c>
      <c r="H11684" t="s">
        <v>8138</v>
      </c>
      <c r="M11684" t="s">
        <v>7949</v>
      </c>
      <c r="O11684" t="s">
        <v>7950</v>
      </c>
      <c r="S11684" t="s">
        <v>7951</v>
      </c>
    </row>
    <row r="11685" spans="1:19" x14ac:dyDescent="0.25">
      <c r="A11685" t="s">
        <v>8506</v>
      </c>
      <c r="B11685" t="s">
        <v>8507</v>
      </c>
      <c r="C11685" t="s">
        <v>2857</v>
      </c>
      <c r="D11685" t="s">
        <v>1715</v>
      </c>
      <c r="H11685" t="s">
        <v>521</v>
      </c>
      <c r="O11685" t="s">
        <v>7950</v>
      </c>
      <c r="S11685" t="s">
        <v>7951</v>
      </c>
    </row>
    <row r="11686" spans="1:19" x14ac:dyDescent="0.25">
      <c r="A11686" t="s">
        <v>8508</v>
      </c>
      <c r="B11686" t="s">
        <v>8509</v>
      </c>
      <c r="C11686" t="s">
        <v>2012</v>
      </c>
      <c r="D11686" t="s">
        <v>3068</v>
      </c>
      <c r="H11686" t="s">
        <v>7984</v>
      </c>
      <c r="M11686" t="s">
        <v>7949</v>
      </c>
      <c r="O11686" t="s">
        <v>7950</v>
      </c>
      <c r="S11686" t="s">
        <v>7951</v>
      </c>
    </row>
    <row r="11687" spans="1:19" x14ac:dyDescent="0.25">
      <c r="A11687" t="s">
        <v>8102</v>
      </c>
      <c r="B11687" t="s">
        <v>8510</v>
      </c>
      <c r="C11687" t="s">
        <v>2028</v>
      </c>
      <c r="D11687" t="s">
        <v>5570</v>
      </c>
      <c r="H11687" t="s">
        <v>521</v>
      </c>
      <c r="M11687" t="s">
        <v>7949</v>
      </c>
      <c r="O11687" t="s">
        <v>7950</v>
      </c>
      <c r="S11687" t="s">
        <v>7951</v>
      </c>
    </row>
    <row r="11688" spans="1:19" x14ac:dyDescent="0.25">
      <c r="A11688" t="s">
        <v>8511</v>
      </c>
      <c r="B11688" t="s">
        <v>8512</v>
      </c>
      <c r="C11688" t="s">
        <v>7796</v>
      </c>
      <c r="D11688" t="s">
        <v>2330</v>
      </c>
      <c r="H11688" t="s">
        <v>8032</v>
      </c>
      <c r="M11688" t="s">
        <v>7949</v>
      </c>
      <c r="O11688" t="s">
        <v>7950</v>
      </c>
      <c r="S11688" t="s">
        <v>7951</v>
      </c>
    </row>
    <row r="11689" spans="1:19" x14ac:dyDescent="0.25">
      <c r="A11689" t="s">
        <v>8513</v>
      </c>
      <c r="B11689" t="s">
        <v>8514</v>
      </c>
      <c r="C11689" t="s">
        <v>8515</v>
      </c>
      <c r="D11689" t="s">
        <v>2031</v>
      </c>
      <c r="H11689" t="s">
        <v>7960</v>
      </c>
      <c r="M11689" t="s">
        <v>7949</v>
      </c>
      <c r="O11689" t="s">
        <v>7950</v>
      </c>
      <c r="S11689" t="s">
        <v>7951</v>
      </c>
    </row>
    <row r="11690" spans="1:19" x14ac:dyDescent="0.25">
      <c r="A11690" t="s">
        <v>8516</v>
      </c>
      <c r="B11690" t="s">
        <v>8517</v>
      </c>
      <c r="C11690" t="s">
        <v>4981</v>
      </c>
      <c r="D11690" t="s">
        <v>8385</v>
      </c>
      <c r="H11690" t="s">
        <v>8138</v>
      </c>
      <c r="M11690" t="s">
        <v>7949</v>
      </c>
      <c r="O11690" t="s">
        <v>7950</v>
      </c>
      <c r="S11690" t="s">
        <v>7951</v>
      </c>
    </row>
    <row r="11691" spans="1:19" x14ac:dyDescent="0.25">
      <c r="A11691" t="s">
        <v>8518</v>
      </c>
      <c r="B11691" t="s">
        <v>8519</v>
      </c>
      <c r="C11691" t="s">
        <v>4388</v>
      </c>
      <c r="D11691" t="s">
        <v>3648</v>
      </c>
      <c r="H11691" t="s">
        <v>8138</v>
      </c>
      <c r="M11691" t="s">
        <v>7949</v>
      </c>
      <c r="O11691" t="s">
        <v>7950</v>
      </c>
      <c r="S11691" t="s">
        <v>7951</v>
      </c>
    </row>
    <row r="11692" spans="1:19" x14ac:dyDescent="0.25">
      <c r="A11692" t="s">
        <v>8520</v>
      </c>
      <c r="B11692" t="s">
        <v>8521</v>
      </c>
      <c r="C11692" t="s">
        <v>7956</v>
      </c>
      <c r="D11692" t="s">
        <v>7796</v>
      </c>
      <c r="H11692" t="s">
        <v>8032</v>
      </c>
      <c r="M11692" t="s">
        <v>7949</v>
      </c>
      <c r="O11692" t="s">
        <v>7950</v>
      </c>
      <c r="S11692" t="s">
        <v>7951</v>
      </c>
    </row>
    <row r="11693" spans="1:19" x14ac:dyDescent="0.25">
      <c r="A11693" t="s">
        <v>8522</v>
      </c>
      <c r="B11693" t="s">
        <v>8523</v>
      </c>
      <c r="C11693" t="s">
        <v>3648</v>
      </c>
      <c r="D11693" t="s">
        <v>1720</v>
      </c>
      <c r="H11693" t="s">
        <v>8032</v>
      </c>
      <c r="M11693" t="s">
        <v>7949</v>
      </c>
      <c r="O11693" t="s">
        <v>7950</v>
      </c>
      <c r="S11693" t="s">
        <v>7951</v>
      </c>
    </row>
    <row r="11694" spans="1:19" x14ac:dyDescent="0.25">
      <c r="A11694" t="s">
        <v>8524</v>
      </c>
      <c r="B11694" t="s">
        <v>8525</v>
      </c>
      <c r="C11694" t="s">
        <v>8185</v>
      </c>
      <c r="D11694" t="s">
        <v>8169</v>
      </c>
      <c r="H11694" t="s">
        <v>8032</v>
      </c>
      <c r="M11694" t="s">
        <v>7949</v>
      </c>
      <c r="O11694" t="s">
        <v>7950</v>
      </c>
      <c r="S11694" t="s">
        <v>7951</v>
      </c>
    </row>
    <row r="11695" spans="1:19" x14ac:dyDescent="0.25">
      <c r="A11695" t="s">
        <v>8526</v>
      </c>
      <c r="B11695" t="s">
        <v>8527</v>
      </c>
      <c r="C11695" t="s">
        <v>8347</v>
      </c>
      <c r="D11695" t="s">
        <v>3648</v>
      </c>
      <c r="H11695" t="s">
        <v>8032</v>
      </c>
      <c r="M11695" t="s">
        <v>7949</v>
      </c>
      <c r="O11695" t="s">
        <v>7950</v>
      </c>
      <c r="S11695" t="s">
        <v>7951</v>
      </c>
    </row>
    <row r="11696" spans="1:19" x14ac:dyDescent="0.25">
      <c r="A11696" t="s">
        <v>8528</v>
      </c>
      <c r="B11696" t="s">
        <v>8529</v>
      </c>
      <c r="C11696" t="s">
        <v>8530</v>
      </c>
      <c r="D11696" t="s">
        <v>3648</v>
      </c>
      <c r="H11696" t="s">
        <v>7996</v>
      </c>
      <c r="M11696" t="s">
        <v>7949</v>
      </c>
      <c r="O11696" t="s">
        <v>7950</v>
      </c>
      <c r="S11696" t="s">
        <v>7951</v>
      </c>
    </row>
    <row r="11697" spans="1:19" x14ac:dyDescent="0.25">
      <c r="A11697" t="s">
        <v>8531</v>
      </c>
      <c r="B11697" t="s">
        <v>8532</v>
      </c>
      <c r="C11697" t="s">
        <v>7995</v>
      </c>
      <c r="D11697" t="s">
        <v>3019</v>
      </c>
      <c r="H11697" t="s">
        <v>8032</v>
      </c>
      <c r="M11697" t="s">
        <v>7949</v>
      </c>
      <c r="O11697" t="s">
        <v>7950</v>
      </c>
      <c r="S11697" t="s">
        <v>7951</v>
      </c>
    </row>
    <row r="11698" spans="1:19" x14ac:dyDescent="0.25">
      <c r="A11698" t="s">
        <v>8533</v>
      </c>
      <c r="B11698" t="s">
        <v>8534</v>
      </c>
      <c r="C11698" t="s">
        <v>5249</v>
      </c>
      <c r="D11698" t="s">
        <v>5249</v>
      </c>
      <c r="H11698" t="s">
        <v>521</v>
      </c>
      <c r="M11698" t="s">
        <v>7949</v>
      </c>
      <c r="O11698" t="s">
        <v>7950</v>
      </c>
      <c r="S11698" t="s">
        <v>7951</v>
      </c>
    </row>
    <row r="11699" spans="1:19" x14ac:dyDescent="0.25">
      <c r="A11699" t="s">
        <v>8535</v>
      </c>
      <c r="B11699" t="s">
        <v>8536</v>
      </c>
      <c r="C11699" t="s">
        <v>8284</v>
      </c>
      <c r="D11699" t="s">
        <v>4797</v>
      </c>
      <c r="H11699" t="s">
        <v>7960</v>
      </c>
      <c r="M11699" t="s">
        <v>7949</v>
      </c>
      <c r="O11699" t="s">
        <v>7950</v>
      </c>
      <c r="S11699" t="s">
        <v>7951</v>
      </c>
    </row>
    <row r="11700" spans="1:19" x14ac:dyDescent="0.25">
      <c r="A11700" t="s">
        <v>8537</v>
      </c>
      <c r="B11700" t="s">
        <v>8538</v>
      </c>
      <c r="C11700" t="s">
        <v>8041</v>
      </c>
      <c r="D11700" t="s">
        <v>1676</v>
      </c>
      <c r="H11700" t="s">
        <v>8077</v>
      </c>
      <c r="M11700" t="s">
        <v>7949</v>
      </c>
      <c r="O11700" t="s">
        <v>7950</v>
      </c>
      <c r="S11700" t="s">
        <v>7951</v>
      </c>
    </row>
    <row r="11701" spans="1:19" x14ac:dyDescent="0.25">
      <c r="A11701" t="s">
        <v>8539</v>
      </c>
      <c r="B11701" t="s">
        <v>8540</v>
      </c>
      <c r="C11701" t="s">
        <v>3664</v>
      </c>
      <c r="D11701" t="s">
        <v>2125</v>
      </c>
      <c r="H11701" t="s">
        <v>521</v>
      </c>
      <c r="M11701" t="s">
        <v>7949</v>
      </c>
      <c r="O11701" t="s">
        <v>7950</v>
      </c>
      <c r="S11701" t="s">
        <v>7951</v>
      </c>
    </row>
    <row r="11702" spans="1:19" x14ac:dyDescent="0.25">
      <c r="A11702" t="s">
        <v>8541</v>
      </c>
      <c r="B11702" t="s">
        <v>8542</v>
      </c>
      <c r="C11702" t="s">
        <v>4380</v>
      </c>
      <c r="D11702" t="s">
        <v>8086</v>
      </c>
      <c r="H11702" t="s">
        <v>521</v>
      </c>
      <c r="M11702" t="s">
        <v>7949</v>
      </c>
      <c r="O11702" t="s">
        <v>7950</v>
      </c>
      <c r="S11702" t="s">
        <v>7951</v>
      </c>
    </row>
    <row r="11703" spans="1:19" x14ac:dyDescent="0.25">
      <c r="A11703" t="s">
        <v>8543</v>
      </c>
      <c r="B11703" t="s">
        <v>8544</v>
      </c>
      <c r="C11703" t="s">
        <v>5426</v>
      </c>
      <c r="D11703" t="s">
        <v>3584</v>
      </c>
      <c r="H11703" t="s">
        <v>8404</v>
      </c>
      <c r="M11703" t="s">
        <v>7949</v>
      </c>
      <c r="O11703" t="s">
        <v>7950</v>
      </c>
      <c r="S11703" t="s">
        <v>7951</v>
      </c>
    </row>
    <row r="11704" spans="1:19" x14ac:dyDescent="0.25">
      <c r="A11704" t="s">
        <v>8545</v>
      </c>
      <c r="B11704" t="s">
        <v>8546</v>
      </c>
      <c r="C11704" t="s">
        <v>8443</v>
      </c>
      <c r="D11704" t="s">
        <v>8005</v>
      </c>
      <c r="H11704" t="s">
        <v>8366</v>
      </c>
      <c r="M11704" t="s">
        <v>7949</v>
      </c>
      <c r="O11704" t="s">
        <v>7950</v>
      </c>
      <c r="S11704" t="s">
        <v>7951</v>
      </c>
    </row>
    <row r="11705" spans="1:19" x14ac:dyDescent="0.25">
      <c r="A11705" t="s">
        <v>8547</v>
      </c>
      <c r="B11705" t="s">
        <v>8548</v>
      </c>
      <c r="C11705" t="s">
        <v>5281</v>
      </c>
      <c r="D11705" t="s">
        <v>4657</v>
      </c>
      <c r="H11705" t="s">
        <v>8366</v>
      </c>
      <c r="M11705" t="s">
        <v>7949</v>
      </c>
      <c r="O11705" t="s">
        <v>7950</v>
      </c>
      <c r="S11705" t="s">
        <v>7951</v>
      </c>
    </row>
    <row r="11706" spans="1:19" x14ac:dyDescent="0.25">
      <c r="A11706" t="s">
        <v>8549</v>
      </c>
      <c r="B11706" t="s">
        <v>8550</v>
      </c>
      <c r="C11706" t="s">
        <v>5266</v>
      </c>
      <c r="D11706" t="s">
        <v>8172</v>
      </c>
      <c r="H11706" t="s">
        <v>7984</v>
      </c>
      <c r="M11706" t="s">
        <v>7949</v>
      </c>
      <c r="O11706" t="s">
        <v>7950</v>
      </c>
      <c r="S11706" t="s">
        <v>7951</v>
      </c>
    </row>
    <row r="11707" spans="1:19" x14ac:dyDescent="0.25">
      <c r="A11707" t="s">
        <v>8551</v>
      </c>
      <c r="B11707" t="s">
        <v>8552</v>
      </c>
      <c r="C11707" t="s">
        <v>8176</v>
      </c>
      <c r="D11707" t="s">
        <v>2012</v>
      </c>
      <c r="H11707" t="s">
        <v>8366</v>
      </c>
      <c r="M11707" t="s">
        <v>7949</v>
      </c>
      <c r="O11707" t="s">
        <v>7950</v>
      </c>
      <c r="S11707" t="s">
        <v>7951</v>
      </c>
    </row>
    <row r="11708" spans="1:19" x14ac:dyDescent="0.25">
      <c r="A11708" t="s">
        <v>8553</v>
      </c>
      <c r="B11708" t="s">
        <v>8554</v>
      </c>
      <c r="C11708" t="s">
        <v>8169</v>
      </c>
      <c r="D11708" t="s">
        <v>3295</v>
      </c>
      <c r="H11708" t="s">
        <v>8366</v>
      </c>
      <c r="M11708" t="s">
        <v>7949</v>
      </c>
      <c r="O11708" t="s">
        <v>7950</v>
      </c>
      <c r="S11708" t="s">
        <v>7951</v>
      </c>
    </row>
    <row r="11709" spans="1:19" x14ac:dyDescent="0.25">
      <c r="A11709" t="s">
        <v>8555</v>
      </c>
      <c r="B11709" t="s">
        <v>8556</v>
      </c>
      <c r="C11709" t="s">
        <v>2330</v>
      </c>
      <c r="D11709" t="s">
        <v>3019</v>
      </c>
      <c r="H11709" t="s">
        <v>8366</v>
      </c>
      <c r="M11709" t="s">
        <v>7949</v>
      </c>
      <c r="O11709" t="s">
        <v>7950</v>
      </c>
      <c r="S11709" t="s">
        <v>7951</v>
      </c>
    </row>
    <row r="11710" spans="1:19" x14ac:dyDescent="0.25">
      <c r="A11710" t="s">
        <v>8557</v>
      </c>
      <c r="B11710" t="s">
        <v>8558</v>
      </c>
      <c r="C11710" t="s">
        <v>8191</v>
      </c>
      <c r="D11710" t="s">
        <v>1676</v>
      </c>
      <c r="H11710" t="s">
        <v>8404</v>
      </c>
      <c r="M11710" t="s">
        <v>7949</v>
      </c>
      <c r="O11710" t="s">
        <v>7950</v>
      </c>
      <c r="S11710" t="s">
        <v>7951</v>
      </c>
    </row>
    <row r="11711" spans="1:19" x14ac:dyDescent="0.25">
      <c r="A11711" t="s">
        <v>8559</v>
      </c>
      <c r="B11711" t="s">
        <v>8560</v>
      </c>
      <c r="C11711" t="s">
        <v>2880</v>
      </c>
      <c r="D11711" t="s">
        <v>8172</v>
      </c>
      <c r="H11711" t="s">
        <v>8366</v>
      </c>
      <c r="M11711" t="s">
        <v>7949</v>
      </c>
      <c r="O11711" t="s">
        <v>7950</v>
      </c>
      <c r="S11711" t="s">
        <v>7951</v>
      </c>
    </row>
    <row r="11712" spans="1:19" x14ac:dyDescent="0.25">
      <c r="A11712" t="s">
        <v>8561</v>
      </c>
      <c r="B11712" t="s">
        <v>8562</v>
      </c>
      <c r="C11712" t="s">
        <v>2325</v>
      </c>
      <c r="D11712" t="s">
        <v>8563</v>
      </c>
      <c r="H11712" t="s">
        <v>8564</v>
      </c>
      <c r="M11712" t="s">
        <v>7949</v>
      </c>
      <c r="O11712" t="s">
        <v>7950</v>
      </c>
      <c r="S11712" t="s">
        <v>7951</v>
      </c>
    </row>
    <row r="11713" spans="1:19" x14ac:dyDescent="0.25">
      <c r="A11713" t="s">
        <v>8565</v>
      </c>
      <c r="B11713" t="s">
        <v>8566</v>
      </c>
      <c r="C11713" t="s">
        <v>2873</v>
      </c>
      <c r="D11713" t="s">
        <v>8567</v>
      </c>
      <c r="H11713" t="s">
        <v>8096</v>
      </c>
      <c r="M11713" t="s">
        <v>7949</v>
      </c>
      <c r="O11713" t="s">
        <v>7950</v>
      </c>
      <c r="S11713" t="s">
        <v>7951</v>
      </c>
    </row>
    <row r="11714" spans="1:19" x14ac:dyDescent="0.25">
      <c r="A11714" t="s">
        <v>8568</v>
      </c>
      <c r="B11714" t="s">
        <v>8569</v>
      </c>
      <c r="C11714" t="s">
        <v>4053</v>
      </c>
      <c r="D11714" t="s">
        <v>8276</v>
      </c>
      <c r="H11714" t="s">
        <v>521</v>
      </c>
      <c r="M11714" t="s">
        <v>7949</v>
      </c>
      <c r="O11714" t="s">
        <v>7950</v>
      </c>
      <c r="S11714" t="s">
        <v>7951</v>
      </c>
    </row>
    <row r="11715" spans="1:19" x14ac:dyDescent="0.25">
      <c r="A11715" t="s">
        <v>8570</v>
      </c>
      <c r="B11715" t="s">
        <v>8571</v>
      </c>
      <c r="C11715" t="s">
        <v>8572</v>
      </c>
      <c r="D11715" t="s">
        <v>8172</v>
      </c>
      <c r="H11715" t="s">
        <v>8366</v>
      </c>
      <c r="M11715" t="s">
        <v>7949</v>
      </c>
      <c r="O11715" t="s">
        <v>7950</v>
      </c>
      <c r="S11715" t="s">
        <v>7951</v>
      </c>
    </row>
    <row r="11716" spans="1:19" x14ac:dyDescent="0.25">
      <c r="A11716" t="s">
        <v>8573</v>
      </c>
      <c r="B11716" t="s">
        <v>8574</v>
      </c>
      <c r="C11716" t="s">
        <v>8575</v>
      </c>
      <c r="D11716" t="s">
        <v>4380</v>
      </c>
      <c r="H11716" t="s">
        <v>521</v>
      </c>
      <c r="M11716" t="s">
        <v>7949</v>
      </c>
      <c r="O11716" t="s">
        <v>7950</v>
      </c>
      <c r="S11716" t="s">
        <v>7951</v>
      </c>
    </row>
    <row r="11717" spans="1:19" x14ac:dyDescent="0.25">
      <c r="A11717" t="s">
        <v>8576</v>
      </c>
      <c r="B11717" t="s">
        <v>8577</v>
      </c>
      <c r="C11717" t="s">
        <v>8478</v>
      </c>
      <c r="D11717" t="s">
        <v>4981</v>
      </c>
      <c r="H11717" t="s">
        <v>521</v>
      </c>
      <c r="M11717" t="s">
        <v>7949</v>
      </c>
      <c r="O11717" t="s">
        <v>7950</v>
      </c>
      <c r="S11717" t="s">
        <v>7951</v>
      </c>
    </row>
    <row r="11718" spans="1:19" x14ac:dyDescent="0.25">
      <c r="A11718" t="s">
        <v>8578</v>
      </c>
      <c r="B11718" t="s">
        <v>8579</v>
      </c>
      <c r="C11718" t="s">
        <v>8580</v>
      </c>
      <c r="D11718" t="s">
        <v>8005</v>
      </c>
      <c r="H11718" t="s">
        <v>8581</v>
      </c>
      <c r="M11718" t="s">
        <v>7949</v>
      </c>
      <c r="O11718" t="s">
        <v>7950</v>
      </c>
      <c r="S11718" t="s">
        <v>7951</v>
      </c>
    </row>
    <row r="11719" spans="1:19" x14ac:dyDescent="0.25">
      <c r="A11719" t="s">
        <v>8582</v>
      </c>
      <c r="B11719" t="s">
        <v>8583</v>
      </c>
      <c r="C11719" t="s">
        <v>8584</v>
      </c>
      <c r="D11719" t="s">
        <v>4864</v>
      </c>
      <c r="H11719" t="s">
        <v>521</v>
      </c>
      <c r="M11719" t="s">
        <v>7949</v>
      </c>
      <c r="O11719" t="s">
        <v>7950</v>
      </c>
      <c r="S11719" t="s">
        <v>7951</v>
      </c>
    </row>
    <row r="11720" spans="1:19" x14ac:dyDescent="0.25">
      <c r="A11720" t="s">
        <v>8585</v>
      </c>
      <c r="B11720" t="s">
        <v>8586</v>
      </c>
      <c r="C11720" t="s">
        <v>8587</v>
      </c>
      <c r="D11720" t="s">
        <v>8176</v>
      </c>
      <c r="H11720" t="s">
        <v>521</v>
      </c>
      <c r="M11720" t="s">
        <v>7949</v>
      </c>
      <c r="O11720" t="s">
        <v>7950</v>
      </c>
      <c r="S11720" t="s">
        <v>7951</v>
      </c>
    </row>
    <row r="11721" spans="1:19" x14ac:dyDescent="0.25">
      <c r="A11721" t="s">
        <v>8588</v>
      </c>
      <c r="B11721" t="s">
        <v>8589</v>
      </c>
      <c r="C11721" t="s">
        <v>8590</v>
      </c>
      <c r="D11721" t="s">
        <v>8086</v>
      </c>
      <c r="H11721" t="s">
        <v>8219</v>
      </c>
      <c r="M11721" t="s">
        <v>7949</v>
      </c>
      <c r="O11721" t="s">
        <v>7950</v>
      </c>
      <c r="S11721" t="s">
        <v>7951</v>
      </c>
    </row>
    <row r="11722" spans="1:19" x14ac:dyDescent="0.25">
      <c r="A11722" t="s">
        <v>8591</v>
      </c>
      <c r="B11722" t="s">
        <v>8592</v>
      </c>
      <c r="C11722" t="s">
        <v>8385</v>
      </c>
      <c r="D11722" t="s">
        <v>8593</v>
      </c>
      <c r="H11722" t="s">
        <v>521</v>
      </c>
      <c r="M11722" t="s">
        <v>7949</v>
      </c>
      <c r="O11722" t="s">
        <v>7950</v>
      </c>
      <c r="S11722" t="s">
        <v>7951</v>
      </c>
    </row>
    <row r="11723" spans="1:19" x14ac:dyDescent="0.25">
      <c r="A11723" t="s">
        <v>8594</v>
      </c>
      <c r="B11723" t="s">
        <v>8595</v>
      </c>
      <c r="C11723" t="s">
        <v>4981</v>
      </c>
      <c r="D11723" t="s">
        <v>8399</v>
      </c>
      <c r="H11723" t="s">
        <v>521</v>
      </c>
      <c r="M11723" t="s">
        <v>7949</v>
      </c>
      <c r="O11723" t="s">
        <v>7950</v>
      </c>
      <c r="S11723" t="s">
        <v>7951</v>
      </c>
    </row>
    <row r="11724" spans="1:19" x14ac:dyDescent="0.25">
      <c r="A11724" t="s">
        <v>8596</v>
      </c>
      <c r="B11724" t="s">
        <v>8597</v>
      </c>
      <c r="C11724" t="s">
        <v>4388</v>
      </c>
      <c r="D11724" t="s">
        <v>7825</v>
      </c>
      <c r="H11724" t="s">
        <v>521</v>
      </c>
      <c r="M11724" t="s">
        <v>7949</v>
      </c>
      <c r="O11724" t="s">
        <v>7950</v>
      </c>
      <c r="S11724" t="s">
        <v>7951</v>
      </c>
    </row>
    <row r="11725" spans="1:19" x14ac:dyDescent="0.25">
      <c r="A11725" t="s">
        <v>8598</v>
      </c>
      <c r="B11725" t="s">
        <v>8599</v>
      </c>
      <c r="C11725" t="s">
        <v>3648</v>
      </c>
      <c r="D11725" t="s">
        <v>8600</v>
      </c>
      <c r="H11725" t="s">
        <v>521</v>
      </c>
      <c r="M11725" t="s">
        <v>7949</v>
      </c>
      <c r="O11725" t="s">
        <v>7950</v>
      </c>
      <c r="S11725" t="s">
        <v>7951</v>
      </c>
    </row>
    <row r="11726" spans="1:19" x14ac:dyDescent="0.25">
      <c r="A11726" t="s">
        <v>8601</v>
      </c>
      <c r="B11726" t="s">
        <v>8602</v>
      </c>
      <c r="C11726" t="s">
        <v>8185</v>
      </c>
      <c r="D11726" t="s">
        <v>8603</v>
      </c>
      <c r="H11726" t="s">
        <v>521</v>
      </c>
      <c r="M11726" t="s">
        <v>7949</v>
      </c>
      <c r="O11726" t="s">
        <v>7950</v>
      </c>
      <c r="S11726" t="s">
        <v>7951</v>
      </c>
    </row>
    <row r="11727" spans="1:19" x14ac:dyDescent="0.25">
      <c r="A11727" t="s">
        <v>8604</v>
      </c>
      <c r="B11727" t="s">
        <v>8605</v>
      </c>
      <c r="C11727" t="s">
        <v>8530</v>
      </c>
      <c r="D11727" t="s">
        <v>1388</v>
      </c>
      <c r="H11727" t="s">
        <v>8430</v>
      </c>
      <c r="M11727" t="s">
        <v>7949</v>
      </c>
      <c r="O11727" t="s">
        <v>7950</v>
      </c>
      <c r="S11727" t="s">
        <v>7951</v>
      </c>
    </row>
    <row r="11728" spans="1:19" x14ac:dyDescent="0.25">
      <c r="A11728" t="s">
        <v>8606</v>
      </c>
      <c r="B11728" t="s">
        <v>8607</v>
      </c>
      <c r="C11728" t="s">
        <v>7995</v>
      </c>
      <c r="D11728" t="s">
        <v>1405</v>
      </c>
      <c r="H11728" t="s">
        <v>521</v>
      </c>
      <c r="M11728" t="s">
        <v>7949</v>
      </c>
      <c r="O11728" t="s">
        <v>7950</v>
      </c>
      <c r="S11728" t="s">
        <v>7951</v>
      </c>
    </row>
    <row r="11729" spans="1:19" x14ac:dyDescent="0.25">
      <c r="A11729" t="s">
        <v>8608</v>
      </c>
      <c r="B11729" t="s">
        <v>8609</v>
      </c>
      <c r="C11729" t="s">
        <v>5249</v>
      </c>
      <c r="D11729" t="s">
        <v>8610</v>
      </c>
      <c r="H11729" t="s">
        <v>521</v>
      </c>
      <c r="M11729" t="s">
        <v>7949</v>
      </c>
      <c r="O11729" t="s">
        <v>7950</v>
      </c>
      <c r="S11729" t="s">
        <v>7951</v>
      </c>
    </row>
    <row r="11730" spans="1:19" x14ac:dyDescent="0.25">
      <c r="A11730" t="s">
        <v>8611</v>
      </c>
      <c r="B11730" t="s">
        <v>8612</v>
      </c>
      <c r="C11730" t="s">
        <v>7176</v>
      </c>
      <c r="D11730" t="s">
        <v>8191</v>
      </c>
      <c r="H11730" t="s">
        <v>8077</v>
      </c>
      <c r="M11730" t="s">
        <v>7949</v>
      </c>
      <c r="O11730" t="s">
        <v>7950</v>
      </c>
      <c r="S11730" t="s">
        <v>7951</v>
      </c>
    </row>
    <row r="11731" spans="1:19" x14ac:dyDescent="0.25">
      <c r="A11731" t="s">
        <v>8613</v>
      </c>
      <c r="B11731" t="s">
        <v>8614</v>
      </c>
      <c r="C11731" t="s">
        <v>7987</v>
      </c>
      <c r="D11731" t="s">
        <v>1399</v>
      </c>
      <c r="H11731" t="s">
        <v>7960</v>
      </c>
      <c r="M11731" t="s">
        <v>7949</v>
      </c>
      <c r="O11731" t="s">
        <v>7950</v>
      </c>
      <c r="S11731" t="s">
        <v>7951</v>
      </c>
    </row>
    <row r="11732" spans="1:19" x14ac:dyDescent="0.25">
      <c r="A11732" t="s">
        <v>8615</v>
      </c>
      <c r="B11732" t="s">
        <v>8616</v>
      </c>
      <c r="C11732" t="s">
        <v>1801</v>
      </c>
      <c r="D11732" t="s">
        <v>1388</v>
      </c>
      <c r="H11732" t="s">
        <v>521</v>
      </c>
      <c r="M11732" t="s">
        <v>7949</v>
      </c>
      <c r="O11732" t="s">
        <v>7950</v>
      </c>
      <c r="S11732" t="s">
        <v>7951</v>
      </c>
    </row>
    <row r="11733" spans="1:19" x14ac:dyDescent="0.25">
      <c r="A11733" t="s">
        <v>8617</v>
      </c>
      <c r="B11733" t="s">
        <v>8618</v>
      </c>
      <c r="C11733" t="s">
        <v>5373</v>
      </c>
      <c r="D11733" t="s">
        <v>1720</v>
      </c>
      <c r="H11733" t="s">
        <v>8138</v>
      </c>
      <c r="M11733" t="s">
        <v>7949</v>
      </c>
      <c r="O11733" t="s">
        <v>7950</v>
      </c>
      <c r="S11733" t="s">
        <v>7951</v>
      </c>
    </row>
    <row r="11734" spans="1:19" x14ac:dyDescent="0.25">
      <c r="A11734" t="s">
        <v>8619</v>
      </c>
      <c r="B11734" t="s">
        <v>8620</v>
      </c>
      <c r="C11734" t="s">
        <v>6696</v>
      </c>
      <c r="D11734" t="s">
        <v>8478</v>
      </c>
      <c r="H11734" t="s">
        <v>7960</v>
      </c>
      <c r="M11734" t="s">
        <v>7949</v>
      </c>
      <c r="O11734" t="s">
        <v>7950</v>
      </c>
      <c r="S11734" t="s">
        <v>7951</v>
      </c>
    </row>
    <row r="11735" spans="1:19" x14ac:dyDescent="0.25">
      <c r="A11735" t="s">
        <v>8621</v>
      </c>
      <c r="B11735" t="s">
        <v>8622</v>
      </c>
      <c r="C11735" t="s">
        <v>7176</v>
      </c>
      <c r="D11735" t="s">
        <v>8623</v>
      </c>
      <c r="H11735" t="s">
        <v>521</v>
      </c>
      <c r="M11735" t="s">
        <v>7949</v>
      </c>
      <c r="O11735" t="s">
        <v>7950</v>
      </c>
      <c r="S11735" t="s">
        <v>7951</v>
      </c>
    </row>
    <row r="11736" spans="1:19" x14ac:dyDescent="0.25">
      <c r="A11736" t="s">
        <v>8624</v>
      </c>
      <c r="B11736" t="s">
        <v>8625</v>
      </c>
      <c r="C11736" t="s">
        <v>3295</v>
      </c>
      <c r="D11736" t="s">
        <v>8486</v>
      </c>
      <c r="H11736" t="s">
        <v>521</v>
      </c>
      <c r="M11736" t="s">
        <v>7949</v>
      </c>
      <c r="O11736" t="s">
        <v>7950</v>
      </c>
      <c r="S11736" t="s">
        <v>7951</v>
      </c>
    </row>
    <row r="11737" spans="1:19" x14ac:dyDescent="0.25">
      <c r="A11737" t="s">
        <v>8626</v>
      </c>
      <c r="B11737" t="s">
        <v>8627</v>
      </c>
      <c r="C11737" t="s">
        <v>7987</v>
      </c>
      <c r="D11737" t="s">
        <v>8191</v>
      </c>
      <c r="H11737" t="s">
        <v>521</v>
      </c>
      <c r="M11737" t="s">
        <v>7949</v>
      </c>
      <c r="O11737" t="s">
        <v>7950</v>
      </c>
      <c r="S11737" t="s">
        <v>7951</v>
      </c>
    </row>
    <row r="11738" spans="1:19" x14ac:dyDescent="0.25">
      <c r="A11738" t="s">
        <v>8628</v>
      </c>
      <c r="B11738" t="s">
        <v>8629</v>
      </c>
      <c r="C11738" t="s">
        <v>1801</v>
      </c>
      <c r="D11738" t="s">
        <v>8020</v>
      </c>
      <c r="H11738" t="s">
        <v>521</v>
      </c>
      <c r="M11738" t="s">
        <v>7949</v>
      </c>
      <c r="O11738" t="s">
        <v>7950</v>
      </c>
      <c r="S11738" t="s">
        <v>7951</v>
      </c>
    </row>
    <row r="11739" spans="1:19" x14ac:dyDescent="0.25">
      <c r="A11739" t="s">
        <v>8630</v>
      </c>
      <c r="B11739" t="s">
        <v>8631</v>
      </c>
      <c r="C11739" t="s">
        <v>5373</v>
      </c>
      <c r="D11739" t="s">
        <v>8155</v>
      </c>
      <c r="H11739" t="s">
        <v>521</v>
      </c>
      <c r="M11739" t="s">
        <v>7949</v>
      </c>
      <c r="O11739" t="s">
        <v>7950</v>
      </c>
      <c r="S11739" t="s">
        <v>7951</v>
      </c>
    </row>
    <row r="11740" spans="1:19" x14ac:dyDescent="0.25">
      <c r="A11740" t="s">
        <v>8632</v>
      </c>
      <c r="B11740" t="s">
        <v>8633</v>
      </c>
      <c r="C11740" t="s">
        <v>8227</v>
      </c>
      <c r="D11740" t="s">
        <v>7979</v>
      </c>
      <c r="H11740" t="s">
        <v>7960</v>
      </c>
      <c r="M11740" t="s">
        <v>7949</v>
      </c>
      <c r="O11740" t="s">
        <v>7950</v>
      </c>
      <c r="S11740" t="s">
        <v>7951</v>
      </c>
    </row>
    <row r="11741" spans="1:19" x14ac:dyDescent="0.25">
      <c r="A11741" t="s">
        <v>8634</v>
      </c>
      <c r="B11741" t="s">
        <v>8635</v>
      </c>
      <c r="C11741" t="s">
        <v>2125</v>
      </c>
      <c r="D11741" t="s">
        <v>8636</v>
      </c>
      <c r="H11741" t="s">
        <v>7960</v>
      </c>
      <c r="M11741" t="s">
        <v>7949</v>
      </c>
      <c r="O11741" t="s">
        <v>7950</v>
      </c>
      <c r="S11741" t="s">
        <v>7951</v>
      </c>
    </row>
    <row r="11742" spans="1:19" x14ac:dyDescent="0.25">
      <c r="A11742" t="s">
        <v>8637</v>
      </c>
      <c r="B11742" t="s">
        <v>8638</v>
      </c>
      <c r="C11742" t="s">
        <v>2012</v>
      </c>
      <c r="D11742" t="s">
        <v>2863</v>
      </c>
      <c r="H11742" t="s">
        <v>521</v>
      </c>
      <c r="M11742" t="s">
        <v>7949</v>
      </c>
      <c r="O11742" t="s">
        <v>7950</v>
      </c>
      <c r="S11742" t="s">
        <v>7951</v>
      </c>
    </row>
    <row r="11743" spans="1:19" x14ac:dyDescent="0.25">
      <c r="A11743" t="s">
        <v>8639</v>
      </c>
      <c r="B11743" t="s">
        <v>8640</v>
      </c>
      <c r="C11743" t="s">
        <v>4665</v>
      </c>
      <c r="D11743" t="s">
        <v>6826</v>
      </c>
      <c r="H11743" t="s">
        <v>521</v>
      </c>
      <c r="M11743" t="s">
        <v>7949</v>
      </c>
      <c r="O11743" t="s">
        <v>7950</v>
      </c>
      <c r="S11743" t="s">
        <v>7951</v>
      </c>
    </row>
    <row r="11744" spans="1:19" x14ac:dyDescent="0.25">
      <c r="A11744" t="s">
        <v>8641</v>
      </c>
      <c r="B11744" t="s">
        <v>8642</v>
      </c>
      <c r="C11744" t="s">
        <v>8242</v>
      </c>
      <c r="D11744" t="s">
        <v>2363</v>
      </c>
      <c r="H11744" t="s">
        <v>521</v>
      </c>
      <c r="M11744" t="s">
        <v>7949</v>
      </c>
      <c r="O11744" t="s">
        <v>7950</v>
      </c>
      <c r="S11744" t="s">
        <v>7951</v>
      </c>
    </row>
    <row r="11745" spans="1:19" x14ac:dyDescent="0.25">
      <c r="A11745" t="s">
        <v>8643</v>
      </c>
      <c r="B11745" t="s">
        <v>8644</v>
      </c>
      <c r="C11745" t="s">
        <v>2871</v>
      </c>
      <c r="D11745" t="s">
        <v>8572</v>
      </c>
      <c r="H11745" t="s">
        <v>7960</v>
      </c>
      <c r="M11745" t="s">
        <v>7949</v>
      </c>
      <c r="O11745" t="s">
        <v>7950</v>
      </c>
      <c r="S11745" t="s">
        <v>7951</v>
      </c>
    </row>
    <row r="11746" spans="1:19" x14ac:dyDescent="0.25">
      <c r="A11746" t="s">
        <v>8645</v>
      </c>
      <c r="B11746" t="s">
        <v>8646</v>
      </c>
      <c r="C11746" t="s">
        <v>8005</v>
      </c>
      <c r="D11746" t="s">
        <v>8308</v>
      </c>
      <c r="H11746" t="s">
        <v>7996</v>
      </c>
      <c r="M11746" t="s">
        <v>7949</v>
      </c>
      <c r="O11746" t="s">
        <v>7950</v>
      </c>
      <c r="S11746" t="s">
        <v>7951</v>
      </c>
    </row>
    <row r="11747" spans="1:19" x14ac:dyDescent="0.25">
      <c r="A11747" t="s">
        <v>8647</v>
      </c>
      <c r="B11747" t="s">
        <v>8648</v>
      </c>
      <c r="C11747" t="s">
        <v>4797</v>
      </c>
      <c r="D11747" t="s">
        <v>8284</v>
      </c>
      <c r="H11747" t="s">
        <v>521</v>
      </c>
      <c r="M11747" t="s">
        <v>7949</v>
      </c>
      <c r="O11747" t="s">
        <v>7950</v>
      </c>
      <c r="S11747" t="s">
        <v>7951</v>
      </c>
    </row>
    <row r="11748" spans="1:19" x14ac:dyDescent="0.25">
      <c r="A11748" t="s">
        <v>8649</v>
      </c>
      <c r="B11748" t="s">
        <v>8650</v>
      </c>
      <c r="C11748" t="s">
        <v>8400</v>
      </c>
      <c r="D11748" t="s">
        <v>8651</v>
      </c>
      <c r="H11748" t="s">
        <v>521</v>
      </c>
      <c r="M11748" t="s">
        <v>1207</v>
      </c>
      <c r="O11748" t="s">
        <v>7950</v>
      </c>
      <c r="S11748" t="s">
        <v>7951</v>
      </c>
    </row>
    <row r="11749" spans="1:19" x14ac:dyDescent="0.25">
      <c r="A11749" t="s">
        <v>8652</v>
      </c>
      <c r="B11749" t="s">
        <v>8653</v>
      </c>
      <c r="C11749" t="s">
        <v>4657</v>
      </c>
      <c r="D11749" t="s">
        <v>8654</v>
      </c>
      <c r="H11749" t="s">
        <v>7960</v>
      </c>
      <c r="M11749" t="s">
        <v>7949</v>
      </c>
      <c r="O11749" t="s">
        <v>7950</v>
      </c>
      <c r="S11749" t="s">
        <v>7951</v>
      </c>
    </row>
    <row r="11750" spans="1:19" x14ac:dyDescent="0.25">
      <c r="A11750" t="s">
        <v>8655</v>
      </c>
      <c r="B11750" t="s">
        <v>8656</v>
      </c>
      <c r="C11750" t="s">
        <v>7970</v>
      </c>
      <c r="D11750" t="s">
        <v>8657</v>
      </c>
      <c r="H11750" t="s">
        <v>7960</v>
      </c>
      <c r="M11750" t="s">
        <v>7949</v>
      </c>
      <c r="O11750" t="s">
        <v>7950</v>
      </c>
      <c r="S11750" t="s">
        <v>7951</v>
      </c>
    </row>
    <row r="11751" spans="1:19" x14ac:dyDescent="0.25">
      <c r="A11751" t="s">
        <v>8658</v>
      </c>
      <c r="B11751" t="s">
        <v>8659</v>
      </c>
      <c r="C11751" t="s">
        <v>1688</v>
      </c>
      <c r="D11751" t="s">
        <v>8191</v>
      </c>
      <c r="H11751" t="s">
        <v>521</v>
      </c>
      <c r="M11751" t="s">
        <v>7949</v>
      </c>
      <c r="O11751" t="s">
        <v>7950</v>
      </c>
      <c r="S11751" t="s">
        <v>7951</v>
      </c>
    </row>
    <row r="11752" spans="1:19" x14ac:dyDescent="0.25">
      <c r="A11752" t="s">
        <v>8660</v>
      </c>
      <c r="B11752" t="s">
        <v>8661</v>
      </c>
      <c r="C11752" t="s">
        <v>8172</v>
      </c>
      <c r="D11752" t="s">
        <v>8662</v>
      </c>
      <c r="H11752" t="s">
        <v>8138</v>
      </c>
      <c r="M11752" t="s">
        <v>7949</v>
      </c>
      <c r="O11752" t="s">
        <v>7950</v>
      </c>
      <c r="S11752" t="s">
        <v>7951</v>
      </c>
    </row>
    <row r="11753" spans="1:19" x14ac:dyDescent="0.25">
      <c r="A11753" t="s">
        <v>8663</v>
      </c>
      <c r="B11753" t="s">
        <v>8664</v>
      </c>
      <c r="C11753" t="s">
        <v>2022</v>
      </c>
      <c r="D11753" t="s">
        <v>8567</v>
      </c>
      <c r="H11753" t="s">
        <v>7960</v>
      </c>
      <c r="M11753" t="s">
        <v>7949</v>
      </c>
      <c r="O11753" t="s">
        <v>7950</v>
      </c>
      <c r="S11753" t="s">
        <v>7951</v>
      </c>
    </row>
    <row r="11754" spans="1:19" x14ac:dyDescent="0.25">
      <c r="A11754" t="s">
        <v>8665</v>
      </c>
      <c r="B11754" t="s">
        <v>8666</v>
      </c>
      <c r="C11754" t="s">
        <v>7979</v>
      </c>
      <c r="D11754" t="s">
        <v>2363</v>
      </c>
      <c r="H11754" t="s">
        <v>521</v>
      </c>
      <c r="M11754" t="s">
        <v>7949</v>
      </c>
      <c r="O11754" t="s">
        <v>7950</v>
      </c>
      <c r="S11754" t="s">
        <v>7951</v>
      </c>
    </row>
    <row r="11755" spans="1:19" x14ac:dyDescent="0.25">
      <c r="A11755" t="s">
        <v>8667</v>
      </c>
      <c r="B11755" t="s">
        <v>8668</v>
      </c>
      <c r="C11755" t="s">
        <v>8669</v>
      </c>
      <c r="D11755" t="s">
        <v>8002</v>
      </c>
      <c r="H11755" t="s">
        <v>8138</v>
      </c>
      <c r="M11755" t="s">
        <v>7949</v>
      </c>
      <c r="O11755" t="s">
        <v>7950</v>
      </c>
      <c r="S11755" t="s">
        <v>7951</v>
      </c>
    </row>
    <row r="11756" spans="1:19" x14ac:dyDescent="0.25">
      <c r="A11756" t="s">
        <v>8670</v>
      </c>
      <c r="B11756" t="s">
        <v>8671</v>
      </c>
      <c r="C11756" t="s">
        <v>8302</v>
      </c>
      <c r="D11756" t="s">
        <v>4657</v>
      </c>
      <c r="H11756" t="s">
        <v>7960</v>
      </c>
      <c r="M11756" t="s">
        <v>7949</v>
      </c>
      <c r="O11756" t="s">
        <v>7950</v>
      </c>
      <c r="S11756" t="s">
        <v>7951</v>
      </c>
    </row>
    <row r="11757" spans="1:19" x14ac:dyDescent="0.25">
      <c r="A11757" t="s">
        <v>8672</v>
      </c>
      <c r="B11757" t="s">
        <v>8673</v>
      </c>
      <c r="C11757" t="s">
        <v>8305</v>
      </c>
      <c r="D11757" t="s">
        <v>1809</v>
      </c>
      <c r="H11757" t="s">
        <v>521</v>
      </c>
      <c r="M11757" t="s">
        <v>7949</v>
      </c>
      <c r="O11757" t="s">
        <v>7950</v>
      </c>
      <c r="S11757" t="s">
        <v>7951</v>
      </c>
    </row>
    <row r="11758" spans="1:19" x14ac:dyDescent="0.25">
      <c r="A11758" t="s">
        <v>8674</v>
      </c>
      <c r="B11758" t="s">
        <v>8675</v>
      </c>
      <c r="C11758" t="s">
        <v>2521</v>
      </c>
      <c r="D11758" t="s">
        <v>8403</v>
      </c>
      <c r="H11758" t="s">
        <v>7960</v>
      </c>
      <c r="M11758" t="s">
        <v>7949</v>
      </c>
      <c r="O11758" t="s">
        <v>7950</v>
      </c>
      <c r="S11758" t="s">
        <v>7951</v>
      </c>
    </row>
    <row r="11759" spans="1:19" x14ac:dyDescent="0.25">
      <c r="A11759" t="s">
        <v>8676</v>
      </c>
      <c r="B11759" t="s">
        <v>8677</v>
      </c>
      <c r="C11759" t="s">
        <v>8678</v>
      </c>
      <c r="D11759" t="s">
        <v>8385</v>
      </c>
      <c r="H11759" t="s">
        <v>8404</v>
      </c>
      <c r="M11759" t="s">
        <v>7949</v>
      </c>
      <c r="O11759" t="s">
        <v>7950</v>
      </c>
      <c r="S11759" t="s">
        <v>7951</v>
      </c>
    </row>
    <row r="11760" spans="1:19" x14ac:dyDescent="0.25">
      <c r="A11760" t="s">
        <v>8679</v>
      </c>
      <c r="B11760" t="s">
        <v>8680</v>
      </c>
      <c r="C11760" t="s">
        <v>8160</v>
      </c>
      <c r="D11760" t="s">
        <v>1676</v>
      </c>
      <c r="H11760" t="s">
        <v>8366</v>
      </c>
      <c r="M11760" t="s">
        <v>7949</v>
      </c>
      <c r="O11760" t="s">
        <v>7950</v>
      </c>
      <c r="S11760" t="s">
        <v>7951</v>
      </c>
    </row>
    <row r="11761" spans="1:19" x14ac:dyDescent="0.25">
      <c r="A11761" t="s">
        <v>8681</v>
      </c>
      <c r="B11761" t="s">
        <v>8682</v>
      </c>
      <c r="C11761" t="s">
        <v>8481</v>
      </c>
      <c r="D11761" t="s">
        <v>3295</v>
      </c>
      <c r="H11761" t="s">
        <v>7960</v>
      </c>
      <c r="M11761" t="s">
        <v>7949</v>
      </c>
      <c r="O11761" t="s">
        <v>7950</v>
      </c>
      <c r="S11761" t="s">
        <v>7951</v>
      </c>
    </row>
    <row r="11762" spans="1:19" x14ac:dyDescent="0.25">
      <c r="A11762" t="s">
        <v>8683</v>
      </c>
      <c r="B11762" t="s">
        <v>8684</v>
      </c>
      <c r="C11762" t="s">
        <v>8685</v>
      </c>
      <c r="D11762" t="s">
        <v>2871</v>
      </c>
      <c r="H11762" t="s">
        <v>521</v>
      </c>
      <c r="M11762" t="s">
        <v>7949</v>
      </c>
      <c r="O11762" t="s">
        <v>7950</v>
      </c>
      <c r="S11762" t="s">
        <v>7951</v>
      </c>
    </row>
    <row r="11763" spans="1:19" x14ac:dyDescent="0.25">
      <c r="A11763" t="s">
        <v>8686</v>
      </c>
      <c r="B11763" t="s">
        <v>8687</v>
      </c>
      <c r="C11763" t="s">
        <v>8688</v>
      </c>
      <c r="D11763" t="s">
        <v>5426</v>
      </c>
      <c r="H11763" t="s">
        <v>521</v>
      </c>
      <c r="M11763" t="s">
        <v>7949</v>
      </c>
      <c r="O11763" t="s">
        <v>7950</v>
      </c>
      <c r="S11763" t="s">
        <v>7951</v>
      </c>
    </row>
    <row r="11764" spans="1:19" x14ac:dyDescent="0.25">
      <c r="A11764" t="s">
        <v>8689</v>
      </c>
      <c r="B11764" t="s">
        <v>8690</v>
      </c>
      <c r="C11764" t="s">
        <v>8250</v>
      </c>
      <c r="D11764" t="s">
        <v>8691</v>
      </c>
      <c r="H11764" t="s">
        <v>521</v>
      </c>
      <c r="M11764" t="s">
        <v>7949</v>
      </c>
      <c r="O11764" t="s">
        <v>7950</v>
      </c>
      <c r="S11764" t="s">
        <v>7951</v>
      </c>
    </row>
    <row r="11765" spans="1:19" x14ac:dyDescent="0.25">
      <c r="A11765" t="s">
        <v>8291</v>
      </c>
      <c r="B11765" t="s">
        <v>8692</v>
      </c>
      <c r="C11765" t="s">
        <v>8693</v>
      </c>
      <c r="D11765" t="s">
        <v>4380</v>
      </c>
      <c r="H11765" t="s">
        <v>521</v>
      </c>
      <c r="M11765" t="s">
        <v>7949</v>
      </c>
      <c r="O11765" t="s">
        <v>7950</v>
      </c>
      <c r="S11765" t="s">
        <v>7951</v>
      </c>
    </row>
    <row r="11766" spans="1:19" x14ac:dyDescent="0.25">
      <c r="A11766" t="s">
        <v>8694</v>
      </c>
      <c r="B11766" t="s">
        <v>8695</v>
      </c>
      <c r="C11766" t="s">
        <v>8696</v>
      </c>
      <c r="D11766" t="s">
        <v>2871</v>
      </c>
      <c r="H11766" t="s">
        <v>8077</v>
      </c>
      <c r="M11766" t="s">
        <v>7949</v>
      </c>
      <c r="O11766" t="s">
        <v>7950</v>
      </c>
      <c r="S11766" t="s">
        <v>7951</v>
      </c>
    </row>
    <row r="11767" spans="1:19" x14ac:dyDescent="0.25">
      <c r="A11767" t="s">
        <v>8697</v>
      </c>
      <c r="B11767" t="s">
        <v>8698</v>
      </c>
      <c r="C11767" t="s">
        <v>8699</v>
      </c>
      <c r="D11767" t="s">
        <v>2330</v>
      </c>
      <c r="H11767" t="s">
        <v>7984</v>
      </c>
      <c r="M11767" t="s">
        <v>7949</v>
      </c>
      <c r="O11767" t="s">
        <v>7950</v>
      </c>
      <c r="S11767" t="s">
        <v>7951</v>
      </c>
    </row>
    <row r="11768" spans="1:19" x14ac:dyDescent="0.25">
      <c r="A11768" t="s">
        <v>8700</v>
      </c>
      <c r="B11768" t="s">
        <v>8701</v>
      </c>
      <c r="C11768" t="s">
        <v>8702</v>
      </c>
      <c r="D11768" t="s">
        <v>8269</v>
      </c>
      <c r="H11768" t="s">
        <v>8077</v>
      </c>
      <c r="M11768" t="s">
        <v>7949</v>
      </c>
      <c r="O11768" t="s">
        <v>7950</v>
      </c>
      <c r="S11768" t="s">
        <v>7951</v>
      </c>
    </row>
    <row r="11769" spans="1:19" x14ac:dyDescent="0.25">
      <c r="A11769" t="s">
        <v>8703</v>
      </c>
      <c r="B11769" t="s">
        <v>8704</v>
      </c>
      <c r="C11769" t="s">
        <v>4848</v>
      </c>
      <c r="D11769" t="s">
        <v>5426</v>
      </c>
      <c r="H11769" t="s">
        <v>1813</v>
      </c>
      <c r="M11769" t="s">
        <v>7949</v>
      </c>
      <c r="O11769" t="s">
        <v>7950</v>
      </c>
      <c r="S11769" t="s">
        <v>7951</v>
      </c>
    </row>
    <row r="11770" spans="1:19" x14ac:dyDescent="0.25">
      <c r="A11770" t="s">
        <v>8705</v>
      </c>
      <c r="B11770" t="s">
        <v>8706</v>
      </c>
      <c r="C11770" t="s">
        <v>2028</v>
      </c>
      <c r="D11770" t="s">
        <v>3374</v>
      </c>
      <c r="H11770" t="s">
        <v>7960</v>
      </c>
      <c r="M11770" t="s">
        <v>1207</v>
      </c>
      <c r="O11770" t="s">
        <v>7950</v>
      </c>
      <c r="S11770" t="s">
        <v>7951</v>
      </c>
    </row>
    <row r="11771" spans="1:19" x14ac:dyDescent="0.25">
      <c r="A11771" t="s">
        <v>8707</v>
      </c>
      <c r="B11771" t="s">
        <v>8708</v>
      </c>
      <c r="C11771" t="s">
        <v>3584</v>
      </c>
      <c r="D11771" t="s">
        <v>8709</v>
      </c>
      <c r="H11771" t="s">
        <v>7988</v>
      </c>
      <c r="M11771" t="s">
        <v>7949</v>
      </c>
      <c r="O11771" t="s">
        <v>7950</v>
      </c>
      <c r="S11771" t="s">
        <v>7951</v>
      </c>
    </row>
    <row r="11772" spans="1:19" x14ac:dyDescent="0.25">
      <c r="A11772" t="s">
        <v>8710</v>
      </c>
      <c r="B11772" t="s">
        <v>8711</v>
      </c>
      <c r="C11772" t="s">
        <v>8259</v>
      </c>
      <c r="D11772" t="s">
        <v>2318</v>
      </c>
      <c r="H11772" t="s">
        <v>7984</v>
      </c>
      <c r="M11772" t="s">
        <v>7949</v>
      </c>
      <c r="O11772" t="s">
        <v>7950</v>
      </c>
      <c r="S11772" t="s">
        <v>7951</v>
      </c>
    </row>
    <row r="11773" spans="1:19" x14ac:dyDescent="0.25">
      <c r="A11773" t="s">
        <v>8712</v>
      </c>
      <c r="B11773" t="s">
        <v>8713</v>
      </c>
      <c r="C11773" t="s">
        <v>3019</v>
      </c>
      <c r="D11773" t="s">
        <v>8250</v>
      </c>
      <c r="H11773" t="s">
        <v>7984</v>
      </c>
      <c r="M11773" t="s">
        <v>7949</v>
      </c>
      <c r="O11773" t="s">
        <v>7950</v>
      </c>
      <c r="S11773" t="s">
        <v>7951</v>
      </c>
    </row>
    <row r="11774" spans="1:19" x14ac:dyDescent="0.25">
      <c r="A11774" t="s">
        <v>8714</v>
      </c>
      <c r="B11774" t="s">
        <v>8715</v>
      </c>
      <c r="C11774" t="s">
        <v>2430</v>
      </c>
      <c r="D11774" t="s">
        <v>8564</v>
      </c>
      <c r="H11774" t="s">
        <v>8032</v>
      </c>
      <c r="M11774" t="s">
        <v>7949</v>
      </c>
      <c r="O11774" t="s">
        <v>7950</v>
      </c>
      <c r="S11774" t="s">
        <v>7951</v>
      </c>
    </row>
    <row r="11775" spans="1:19" x14ac:dyDescent="0.25">
      <c r="A11775" t="s">
        <v>8716</v>
      </c>
      <c r="B11775" t="s">
        <v>8717</v>
      </c>
      <c r="C11775" t="s">
        <v>7796</v>
      </c>
      <c r="D11775" t="s">
        <v>1388</v>
      </c>
      <c r="H11775" t="s">
        <v>7960</v>
      </c>
      <c r="M11775" t="s">
        <v>7949</v>
      </c>
      <c r="O11775" t="s">
        <v>7950</v>
      </c>
      <c r="S11775" t="s">
        <v>7951</v>
      </c>
    </row>
    <row r="11776" spans="1:19" x14ac:dyDescent="0.25">
      <c r="A11776" t="s">
        <v>8718</v>
      </c>
      <c r="B11776" t="s">
        <v>8719</v>
      </c>
      <c r="C11776" t="s">
        <v>8515</v>
      </c>
      <c r="D11776" t="s">
        <v>2425</v>
      </c>
      <c r="H11776" t="s">
        <v>7984</v>
      </c>
      <c r="M11776" t="s">
        <v>7949</v>
      </c>
      <c r="O11776" t="s">
        <v>7950</v>
      </c>
      <c r="S11776" t="s">
        <v>7951</v>
      </c>
    </row>
    <row r="11777" spans="1:19" x14ac:dyDescent="0.25">
      <c r="A11777" t="s">
        <v>8720</v>
      </c>
      <c r="B11777" t="s">
        <v>8721</v>
      </c>
      <c r="C11777" t="s">
        <v>8266</v>
      </c>
      <c r="D11777" t="s">
        <v>2012</v>
      </c>
      <c r="H11777" t="s">
        <v>8722</v>
      </c>
      <c r="M11777" t="s">
        <v>1136</v>
      </c>
      <c r="O11777" t="s">
        <v>7950</v>
      </c>
      <c r="S11777" t="s">
        <v>7951</v>
      </c>
    </row>
    <row r="11778" spans="1:19" x14ac:dyDescent="0.25">
      <c r="A11778" t="s">
        <v>8723</v>
      </c>
      <c r="B11778" t="s">
        <v>8675</v>
      </c>
      <c r="C11778" t="s">
        <v>2521</v>
      </c>
      <c r="D11778" t="s">
        <v>8724</v>
      </c>
      <c r="H11778" t="s">
        <v>521</v>
      </c>
      <c r="M11778" t="s">
        <v>7949</v>
      </c>
      <c r="O11778" t="s">
        <v>7950</v>
      </c>
      <c r="S11778" t="s">
        <v>7951</v>
      </c>
    </row>
    <row r="11779" spans="1:19" x14ac:dyDescent="0.25">
      <c r="A11779" t="s">
        <v>8725</v>
      </c>
      <c r="B11779" t="s">
        <v>8726</v>
      </c>
      <c r="C11779" t="s">
        <v>8152</v>
      </c>
      <c r="D11779" t="s">
        <v>3033</v>
      </c>
      <c r="H11779" t="s">
        <v>8366</v>
      </c>
      <c r="M11779" t="s">
        <v>7949</v>
      </c>
      <c r="O11779" t="s">
        <v>7950</v>
      </c>
      <c r="S11779" t="s">
        <v>7951</v>
      </c>
    </row>
    <row r="11780" spans="1:19" x14ac:dyDescent="0.25">
      <c r="A11780" t="s">
        <v>8727</v>
      </c>
      <c r="B11780" t="s">
        <v>8728</v>
      </c>
      <c r="C11780" t="s">
        <v>5273</v>
      </c>
      <c r="D11780" t="s">
        <v>8041</v>
      </c>
      <c r="H11780" t="s">
        <v>1720</v>
      </c>
      <c r="M11780" t="s">
        <v>7949</v>
      </c>
      <c r="O11780" t="s">
        <v>7950</v>
      </c>
      <c r="S11780" t="s">
        <v>7951</v>
      </c>
    </row>
    <row r="11781" spans="1:19" x14ac:dyDescent="0.25">
      <c r="A11781" t="s">
        <v>8729</v>
      </c>
      <c r="B11781" t="s">
        <v>8730</v>
      </c>
      <c r="C11781" t="s">
        <v>8731</v>
      </c>
      <c r="D11781" t="s">
        <v>3648</v>
      </c>
      <c r="H11781" t="s">
        <v>7960</v>
      </c>
      <c r="M11781" t="s">
        <v>7949</v>
      </c>
      <c r="O11781" t="s">
        <v>7950</v>
      </c>
      <c r="S11781" t="s">
        <v>7951</v>
      </c>
    </row>
    <row r="11782" spans="1:19" x14ac:dyDescent="0.25">
      <c r="A11782" t="s">
        <v>8732</v>
      </c>
      <c r="B11782" t="s">
        <v>8733</v>
      </c>
      <c r="C11782" t="s">
        <v>8734</v>
      </c>
      <c r="D11782" t="s">
        <v>8530</v>
      </c>
      <c r="H11782" t="s">
        <v>8032</v>
      </c>
      <c r="M11782" t="s">
        <v>7949</v>
      </c>
      <c r="O11782" t="s">
        <v>7950</v>
      </c>
      <c r="S11782" t="s">
        <v>7951</v>
      </c>
    </row>
    <row r="11783" spans="1:19" x14ac:dyDescent="0.25">
      <c r="A11783" t="s">
        <v>8735</v>
      </c>
      <c r="B11783" t="s">
        <v>8736</v>
      </c>
      <c r="C11783" t="s">
        <v>8303</v>
      </c>
      <c r="D11783" t="s">
        <v>8176</v>
      </c>
      <c r="H11783" t="s">
        <v>8032</v>
      </c>
      <c r="M11783" t="s">
        <v>7949</v>
      </c>
      <c r="O11783" t="s">
        <v>7950</v>
      </c>
      <c r="S11783" t="s">
        <v>7951</v>
      </c>
    </row>
    <row r="11784" spans="1:19" x14ac:dyDescent="0.25">
      <c r="A11784" t="s">
        <v>8737</v>
      </c>
      <c r="B11784" t="s">
        <v>8738</v>
      </c>
      <c r="C11784" t="s">
        <v>2857</v>
      </c>
      <c r="D11784" t="s">
        <v>8385</v>
      </c>
      <c r="H11784" t="s">
        <v>8032</v>
      </c>
      <c r="M11784" t="s">
        <v>7949</v>
      </c>
      <c r="O11784" t="s">
        <v>7950</v>
      </c>
      <c r="S11784" t="s">
        <v>7951</v>
      </c>
    </row>
    <row r="11785" spans="1:19" x14ac:dyDescent="0.25">
      <c r="A11785" t="s">
        <v>8739</v>
      </c>
      <c r="B11785" t="s">
        <v>8740</v>
      </c>
      <c r="C11785" t="s">
        <v>8494</v>
      </c>
      <c r="D11785" t="s">
        <v>3664</v>
      </c>
      <c r="H11785" t="s">
        <v>7960</v>
      </c>
      <c r="M11785" t="s">
        <v>7949</v>
      </c>
      <c r="O11785" t="s">
        <v>7950</v>
      </c>
      <c r="S11785" t="s">
        <v>7951</v>
      </c>
    </row>
    <row r="11786" spans="1:19" x14ac:dyDescent="0.25">
      <c r="A11786" t="s">
        <v>8741</v>
      </c>
      <c r="B11786" t="s">
        <v>8742</v>
      </c>
      <c r="C11786" t="s">
        <v>7979</v>
      </c>
      <c r="D11786" t="s">
        <v>5249</v>
      </c>
      <c r="H11786" t="s">
        <v>8077</v>
      </c>
      <c r="M11786" t="s">
        <v>7949</v>
      </c>
      <c r="O11786" t="s">
        <v>7950</v>
      </c>
      <c r="S11786" t="s">
        <v>7951</v>
      </c>
    </row>
    <row r="11787" spans="1:19" x14ac:dyDescent="0.25">
      <c r="A11787" t="s">
        <v>8743</v>
      </c>
      <c r="B11787" t="s">
        <v>8744</v>
      </c>
      <c r="C11787" t="s">
        <v>2335</v>
      </c>
      <c r="D11787" t="s">
        <v>3584</v>
      </c>
      <c r="H11787" t="s">
        <v>8745</v>
      </c>
      <c r="M11787" t="s">
        <v>7949</v>
      </c>
      <c r="O11787" t="s">
        <v>7950</v>
      </c>
      <c r="S11787" t="s">
        <v>7951</v>
      </c>
    </row>
    <row r="11788" spans="1:19" x14ac:dyDescent="0.25">
      <c r="A11788" t="s">
        <v>8746</v>
      </c>
      <c r="B11788" t="s">
        <v>8747</v>
      </c>
      <c r="C11788" t="s">
        <v>5373</v>
      </c>
      <c r="D11788" t="s">
        <v>8748</v>
      </c>
      <c r="H11788" t="s">
        <v>8722</v>
      </c>
      <c r="M11788" t="s">
        <v>1207</v>
      </c>
      <c r="O11788" t="s">
        <v>7950</v>
      </c>
      <c r="S11788" t="s">
        <v>7951</v>
      </c>
    </row>
    <row r="11789" spans="1:19" x14ac:dyDescent="0.25">
      <c r="A11789" t="s">
        <v>8749</v>
      </c>
      <c r="B11789" t="s">
        <v>8750</v>
      </c>
      <c r="C11789" t="s">
        <v>8242</v>
      </c>
      <c r="D11789" t="s">
        <v>2435</v>
      </c>
      <c r="M11789" t="s">
        <v>7949</v>
      </c>
      <c r="O11789" t="s">
        <v>7950</v>
      </c>
      <c r="S11789" t="s">
        <v>7951</v>
      </c>
    </row>
    <row r="11790" spans="1:19" x14ac:dyDescent="0.25">
      <c r="A11790" t="s">
        <v>8751</v>
      </c>
      <c r="B11790" t="s">
        <v>8752</v>
      </c>
      <c r="C11790" t="s">
        <v>8269</v>
      </c>
      <c r="D11790" t="s">
        <v>1399</v>
      </c>
      <c r="H11790" t="s">
        <v>8753</v>
      </c>
      <c r="M11790" t="s">
        <v>1136</v>
      </c>
      <c r="O11790" t="s">
        <v>7950</v>
      </c>
      <c r="S11790" t="s">
        <v>7951</v>
      </c>
    </row>
    <row r="11791" spans="1:19" x14ac:dyDescent="0.25">
      <c r="A11791" t="s">
        <v>8754</v>
      </c>
      <c r="B11791" t="s">
        <v>8755</v>
      </c>
      <c r="C11791" t="s">
        <v>4981</v>
      </c>
      <c r="D11791" t="s">
        <v>8702</v>
      </c>
      <c r="M11791" t="s">
        <v>7949</v>
      </c>
      <c r="O11791" t="s">
        <v>7950</v>
      </c>
      <c r="S11791" t="s">
        <v>7951</v>
      </c>
    </row>
    <row r="11792" spans="1:19" x14ac:dyDescent="0.25">
      <c r="A11792" t="s">
        <v>8756</v>
      </c>
      <c r="B11792" t="s">
        <v>8757</v>
      </c>
      <c r="C11792" t="s">
        <v>4388</v>
      </c>
      <c r="D11792" t="s">
        <v>8758</v>
      </c>
      <c r="M11792" t="s">
        <v>7949</v>
      </c>
      <c r="O11792" t="s">
        <v>7950</v>
      </c>
      <c r="S11792" t="s">
        <v>7951</v>
      </c>
    </row>
    <row r="11793" spans="1:19" x14ac:dyDescent="0.25">
      <c r="A11793" t="s">
        <v>8759</v>
      </c>
      <c r="B11793" t="s">
        <v>8760</v>
      </c>
      <c r="C11793" t="s">
        <v>3648</v>
      </c>
      <c r="D11793" t="s">
        <v>8761</v>
      </c>
      <c r="H11793" t="s">
        <v>8077</v>
      </c>
      <c r="M11793" t="s">
        <v>7949</v>
      </c>
      <c r="O11793" t="s">
        <v>7950</v>
      </c>
      <c r="S11793" t="s">
        <v>7951</v>
      </c>
    </row>
    <row r="11794" spans="1:19" x14ac:dyDescent="0.25">
      <c r="A11794" t="s">
        <v>8762</v>
      </c>
      <c r="B11794" t="s">
        <v>8763</v>
      </c>
      <c r="C11794" t="s">
        <v>1850</v>
      </c>
      <c r="D11794" t="s">
        <v>2344</v>
      </c>
      <c r="H11794" t="s">
        <v>7960</v>
      </c>
      <c r="M11794" t="s">
        <v>7949</v>
      </c>
      <c r="O11794" t="s">
        <v>7950</v>
      </c>
      <c r="S11794" t="s">
        <v>7951</v>
      </c>
    </row>
    <row r="11795" spans="1:19" x14ac:dyDescent="0.25">
      <c r="A11795" t="s">
        <v>8764</v>
      </c>
      <c r="B11795" t="s">
        <v>8765</v>
      </c>
      <c r="C11795" t="s">
        <v>8766</v>
      </c>
      <c r="D11795" t="s">
        <v>4657</v>
      </c>
      <c r="H11795" t="s">
        <v>7984</v>
      </c>
      <c r="M11795" t="s">
        <v>7949</v>
      </c>
      <c r="O11795" t="s">
        <v>7950</v>
      </c>
      <c r="S11795" t="s">
        <v>7951</v>
      </c>
    </row>
    <row r="11796" spans="1:19" x14ac:dyDescent="0.25">
      <c r="A11796" t="s">
        <v>8767</v>
      </c>
      <c r="B11796" t="s">
        <v>8768</v>
      </c>
      <c r="C11796" t="s">
        <v>8155</v>
      </c>
      <c r="D11796" t="s">
        <v>1688</v>
      </c>
      <c r="H11796" t="s">
        <v>8089</v>
      </c>
      <c r="M11796" t="s">
        <v>7949</v>
      </c>
      <c r="O11796" t="s">
        <v>7950</v>
      </c>
      <c r="S11796" t="s">
        <v>7951</v>
      </c>
    </row>
    <row r="11797" spans="1:19" x14ac:dyDescent="0.25">
      <c r="A11797" t="s">
        <v>8769</v>
      </c>
      <c r="B11797" t="s">
        <v>8770</v>
      </c>
      <c r="C11797" t="s">
        <v>2526</v>
      </c>
      <c r="D11797" t="s">
        <v>3664</v>
      </c>
      <c r="H11797" t="s">
        <v>2125</v>
      </c>
      <c r="M11797" t="s">
        <v>7949</v>
      </c>
      <c r="O11797" t="s">
        <v>7950</v>
      </c>
      <c r="S11797" t="s">
        <v>7951</v>
      </c>
    </row>
    <row r="11798" spans="1:19" x14ac:dyDescent="0.25">
      <c r="A11798" t="s">
        <v>8771</v>
      </c>
      <c r="B11798" t="s">
        <v>8772</v>
      </c>
      <c r="C11798" t="s">
        <v>8399</v>
      </c>
      <c r="D11798" t="s">
        <v>8446</v>
      </c>
      <c r="H11798" t="s">
        <v>2125</v>
      </c>
      <c r="M11798" t="s">
        <v>7949</v>
      </c>
      <c r="O11798" t="s">
        <v>7950</v>
      </c>
      <c r="S11798" t="s">
        <v>7951</v>
      </c>
    </row>
    <row r="11799" spans="1:19" x14ac:dyDescent="0.25">
      <c r="A11799" t="s">
        <v>8773</v>
      </c>
      <c r="B11799" t="s">
        <v>8774</v>
      </c>
      <c r="C11799" t="s">
        <v>2031</v>
      </c>
      <c r="D11799" t="s">
        <v>3048</v>
      </c>
      <c r="H11799" t="s">
        <v>521</v>
      </c>
      <c r="M11799" t="s">
        <v>1223</v>
      </c>
      <c r="O11799" t="s">
        <v>7950</v>
      </c>
      <c r="S11799" t="s">
        <v>7951</v>
      </c>
    </row>
    <row r="11800" spans="1:19" x14ac:dyDescent="0.25">
      <c r="A11800" t="s">
        <v>8775</v>
      </c>
      <c r="B11800" t="s">
        <v>8776</v>
      </c>
      <c r="C11800" t="s">
        <v>8443</v>
      </c>
      <c r="D11800" t="s">
        <v>8418</v>
      </c>
      <c r="H11800" t="s">
        <v>8366</v>
      </c>
      <c r="M11800" t="s">
        <v>7949</v>
      </c>
      <c r="O11800" t="s">
        <v>7950</v>
      </c>
      <c r="S11800" t="s">
        <v>7951</v>
      </c>
    </row>
    <row r="11801" spans="1:19" x14ac:dyDescent="0.25">
      <c r="A11801" t="s">
        <v>8777</v>
      </c>
      <c r="B11801" t="s">
        <v>8778</v>
      </c>
      <c r="C11801" t="s">
        <v>5281</v>
      </c>
      <c r="D11801" t="s">
        <v>8564</v>
      </c>
      <c r="H11801" t="s">
        <v>521</v>
      </c>
      <c r="M11801" t="s">
        <v>7949</v>
      </c>
      <c r="O11801" t="s">
        <v>7950</v>
      </c>
      <c r="S11801" t="s">
        <v>7951</v>
      </c>
    </row>
    <row r="11802" spans="1:19" x14ac:dyDescent="0.25">
      <c r="A11802" t="s">
        <v>8779</v>
      </c>
      <c r="B11802" t="s">
        <v>8780</v>
      </c>
      <c r="C11802" t="s">
        <v>5266</v>
      </c>
      <c r="D11802" t="s">
        <v>8035</v>
      </c>
      <c r="H11802" t="s">
        <v>521</v>
      </c>
      <c r="M11802" t="s">
        <v>7949</v>
      </c>
      <c r="O11802" t="s">
        <v>7950</v>
      </c>
      <c r="S11802" t="s">
        <v>7951</v>
      </c>
    </row>
    <row r="11803" spans="1:19" x14ac:dyDescent="0.25">
      <c r="A11803" t="s">
        <v>8781</v>
      </c>
      <c r="B11803" t="s">
        <v>8782</v>
      </c>
      <c r="C11803" t="s">
        <v>8191</v>
      </c>
      <c r="D11803" t="s">
        <v>2521</v>
      </c>
      <c r="H11803" t="s">
        <v>8032</v>
      </c>
      <c r="M11803" t="s">
        <v>7949</v>
      </c>
      <c r="O11803" t="s">
        <v>7950</v>
      </c>
      <c r="S11803" t="s">
        <v>7951</v>
      </c>
    </row>
    <row r="11804" spans="1:19" x14ac:dyDescent="0.25">
      <c r="A11804" t="s">
        <v>8783</v>
      </c>
      <c r="B11804" t="s">
        <v>8784</v>
      </c>
      <c r="C11804" t="s">
        <v>8785</v>
      </c>
      <c r="D11804" t="s">
        <v>8185</v>
      </c>
      <c r="H11804" t="s">
        <v>7960</v>
      </c>
      <c r="M11804" t="s">
        <v>7949</v>
      </c>
      <c r="O11804" t="s">
        <v>7950</v>
      </c>
      <c r="S11804" t="s">
        <v>7951</v>
      </c>
    </row>
    <row r="11805" spans="1:19" x14ac:dyDescent="0.25">
      <c r="A11805" t="s">
        <v>8786</v>
      </c>
      <c r="B11805" t="s">
        <v>8423</v>
      </c>
      <c r="C11805" t="s">
        <v>8787</v>
      </c>
      <c r="D11805" t="s">
        <v>3664</v>
      </c>
      <c r="H11805" t="s">
        <v>8032</v>
      </c>
      <c r="M11805" t="s">
        <v>7949</v>
      </c>
      <c r="O11805" t="s">
        <v>7950</v>
      </c>
      <c r="S11805" t="s">
        <v>7951</v>
      </c>
    </row>
    <row r="11806" spans="1:19" x14ac:dyDescent="0.25">
      <c r="A11806" t="s">
        <v>8788</v>
      </c>
      <c r="B11806" t="s">
        <v>8789</v>
      </c>
      <c r="C11806" t="s">
        <v>8790</v>
      </c>
      <c r="D11806" t="s">
        <v>5249</v>
      </c>
      <c r="H11806" t="s">
        <v>7996</v>
      </c>
      <c r="M11806" t="s">
        <v>7949</v>
      </c>
      <c r="O11806" t="s">
        <v>7950</v>
      </c>
      <c r="S11806" t="s">
        <v>7951</v>
      </c>
    </row>
    <row r="11807" spans="1:19" x14ac:dyDescent="0.25">
      <c r="A11807" t="s">
        <v>8791</v>
      </c>
      <c r="B11807" t="s">
        <v>8747</v>
      </c>
      <c r="C11807" t="s">
        <v>8792</v>
      </c>
      <c r="D11807" t="s">
        <v>8347</v>
      </c>
      <c r="H11807" t="s">
        <v>7996</v>
      </c>
      <c r="M11807" t="s">
        <v>7949</v>
      </c>
      <c r="O11807" t="s">
        <v>7950</v>
      </c>
      <c r="S11807" t="s">
        <v>7951</v>
      </c>
    </row>
    <row r="11808" spans="1:19" x14ac:dyDescent="0.25">
      <c r="A11808" t="s">
        <v>8793</v>
      </c>
      <c r="B11808" t="s">
        <v>8794</v>
      </c>
      <c r="C11808" t="s">
        <v>8242</v>
      </c>
      <c r="D11808" t="s">
        <v>3648</v>
      </c>
      <c r="H11808" t="s">
        <v>7960</v>
      </c>
      <c r="M11808" t="s">
        <v>7949</v>
      </c>
      <c r="O11808" t="s">
        <v>7950</v>
      </c>
      <c r="S11808" t="s">
        <v>7951</v>
      </c>
    </row>
    <row r="11809" spans="1:19" x14ac:dyDescent="0.25">
      <c r="A11809" t="s">
        <v>8795</v>
      </c>
      <c r="B11809" t="s">
        <v>8796</v>
      </c>
      <c r="C11809" t="s">
        <v>2871</v>
      </c>
      <c r="D11809" t="s">
        <v>8185</v>
      </c>
      <c r="H11809" t="s">
        <v>5233</v>
      </c>
      <c r="M11809" t="s">
        <v>7949</v>
      </c>
      <c r="O11809" t="s">
        <v>7950</v>
      </c>
      <c r="S11809" t="s">
        <v>7951</v>
      </c>
    </row>
    <row r="11810" spans="1:19" x14ac:dyDescent="0.25">
      <c r="A11810" t="s">
        <v>8797</v>
      </c>
      <c r="B11810" t="s">
        <v>8798</v>
      </c>
      <c r="C11810" t="s">
        <v>2012</v>
      </c>
      <c r="D11810" t="s">
        <v>3664</v>
      </c>
      <c r="H11810" t="s">
        <v>8032</v>
      </c>
      <c r="M11810" t="s">
        <v>7949</v>
      </c>
      <c r="O11810" t="s">
        <v>7950</v>
      </c>
      <c r="S11810" t="s">
        <v>7951</v>
      </c>
    </row>
    <row r="11811" spans="1:19" x14ac:dyDescent="0.25">
      <c r="A11811" t="s">
        <v>8799</v>
      </c>
      <c r="B11811" t="s">
        <v>8800</v>
      </c>
      <c r="C11811" t="s">
        <v>1720</v>
      </c>
      <c r="D11811" t="s">
        <v>2125</v>
      </c>
      <c r="H11811" t="s">
        <v>1715</v>
      </c>
      <c r="M11811" t="s">
        <v>7949</v>
      </c>
      <c r="O11811" t="s">
        <v>7950</v>
      </c>
      <c r="S11811" t="s">
        <v>7951</v>
      </c>
    </row>
    <row r="11812" spans="1:19" x14ac:dyDescent="0.25">
      <c r="A11812" t="s">
        <v>8801</v>
      </c>
      <c r="B11812" t="s">
        <v>8802</v>
      </c>
      <c r="C11812" t="s">
        <v>1676</v>
      </c>
      <c r="D11812" t="s">
        <v>4657</v>
      </c>
      <c r="H11812" t="s">
        <v>7984</v>
      </c>
      <c r="M11812" t="s">
        <v>7949</v>
      </c>
      <c r="O11812" t="s">
        <v>7950</v>
      </c>
      <c r="S11812" t="s">
        <v>7951</v>
      </c>
    </row>
    <row r="11813" spans="1:19" x14ac:dyDescent="0.25">
      <c r="A11813" t="s">
        <v>8803</v>
      </c>
      <c r="B11813" t="s">
        <v>8804</v>
      </c>
      <c r="C11813" t="s">
        <v>4628</v>
      </c>
      <c r="D11813" t="s">
        <v>2125</v>
      </c>
      <c r="H11813" t="s">
        <v>7948</v>
      </c>
      <c r="M11813" t="s">
        <v>7949</v>
      </c>
      <c r="O11813" t="s">
        <v>7950</v>
      </c>
      <c r="S11813" t="s">
        <v>7951</v>
      </c>
    </row>
    <row r="11814" spans="1:19" x14ac:dyDescent="0.25">
      <c r="A11814" t="s">
        <v>8805</v>
      </c>
      <c r="B11814" t="s">
        <v>8806</v>
      </c>
      <c r="C11814" t="s">
        <v>8242</v>
      </c>
      <c r="D11814" t="s">
        <v>4848</v>
      </c>
      <c r="H11814" t="s">
        <v>7948</v>
      </c>
      <c r="M11814" t="s">
        <v>7949</v>
      </c>
      <c r="O11814" t="s">
        <v>7950</v>
      </c>
      <c r="S11814" t="s">
        <v>7951</v>
      </c>
    </row>
    <row r="11815" spans="1:19" x14ac:dyDescent="0.25">
      <c r="A11815" t="s">
        <v>8807</v>
      </c>
      <c r="B11815" t="s">
        <v>8808</v>
      </c>
      <c r="C11815" t="s">
        <v>2871</v>
      </c>
      <c r="D11815" t="s">
        <v>2335</v>
      </c>
      <c r="H11815" t="s">
        <v>7984</v>
      </c>
      <c r="M11815" t="s">
        <v>7949</v>
      </c>
      <c r="O11815" t="s">
        <v>7950</v>
      </c>
      <c r="S11815" t="s">
        <v>7951</v>
      </c>
    </row>
    <row r="11816" spans="1:19" x14ac:dyDescent="0.25">
      <c r="A11816" t="s">
        <v>8809</v>
      </c>
      <c r="B11816" t="s">
        <v>8810</v>
      </c>
      <c r="C11816" t="s">
        <v>3019</v>
      </c>
      <c r="D11816" t="s">
        <v>2012</v>
      </c>
      <c r="H11816" t="s">
        <v>7984</v>
      </c>
      <c r="M11816" t="s">
        <v>7949</v>
      </c>
      <c r="O11816" t="s">
        <v>7950</v>
      </c>
      <c r="S11816" t="s">
        <v>7951</v>
      </c>
    </row>
    <row r="11817" spans="1:19" x14ac:dyDescent="0.25">
      <c r="A11817" t="s">
        <v>8811</v>
      </c>
      <c r="B11817" t="s">
        <v>8812</v>
      </c>
      <c r="C11817" t="s">
        <v>7995</v>
      </c>
      <c r="D11817" t="s">
        <v>8347</v>
      </c>
      <c r="H11817" t="s">
        <v>8032</v>
      </c>
      <c r="M11817" t="s">
        <v>7949</v>
      </c>
      <c r="O11817" t="s">
        <v>7950</v>
      </c>
      <c r="S11817" t="s">
        <v>7951</v>
      </c>
    </row>
    <row r="11818" spans="1:19" x14ac:dyDescent="0.25">
      <c r="A11818" t="s">
        <v>8813</v>
      </c>
      <c r="B11818" t="s">
        <v>8814</v>
      </c>
      <c r="C11818" t="s">
        <v>5249</v>
      </c>
      <c r="D11818" t="s">
        <v>7176</v>
      </c>
      <c r="H11818" t="s">
        <v>7984</v>
      </c>
      <c r="M11818" t="s">
        <v>7949</v>
      </c>
      <c r="O11818" t="s">
        <v>7950</v>
      </c>
      <c r="S11818" t="s">
        <v>7951</v>
      </c>
    </row>
    <row r="11819" spans="1:19" x14ac:dyDescent="0.25">
      <c r="A11819" t="s">
        <v>8815</v>
      </c>
      <c r="B11819" t="s">
        <v>8816</v>
      </c>
      <c r="C11819" t="s">
        <v>8284</v>
      </c>
      <c r="D11819" t="s">
        <v>2521</v>
      </c>
      <c r="H11819" t="s">
        <v>7960</v>
      </c>
      <c r="M11819" t="s">
        <v>7949</v>
      </c>
      <c r="O11819" t="s">
        <v>7950</v>
      </c>
      <c r="S11819" t="s">
        <v>7951</v>
      </c>
    </row>
    <row r="11820" spans="1:19" x14ac:dyDescent="0.25">
      <c r="A11820" t="s">
        <v>8817</v>
      </c>
      <c r="B11820" t="s">
        <v>8818</v>
      </c>
      <c r="C11820" t="s">
        <v>8041</v>
      </c>
      <c r="D11820" t="s">
        <v>5281</v>
      </c>
      <c r="H11820" t="s">
        <v>8032</v>
      </c>
      <c r="M11820" t="s">
        <v>7949</v>
      </c>
      <c r="O11820" t="s">
        <v>7950</v>
      </c>
      <c r="S11820" t="s">
        <v>7951</v>
      </c>
    </row>
    <row r="11821" spans="1:19" x14ac:dyDescent="0.25">
      <c r="A11821" t="s">
        <v>8819</v>
      </c>
      <c r="B11821" t="s">
        <v>8820</v>
      </c>
      <c r="C11821" t="s">
        <v>3664</v>
      </c>
      <c r="D11821" t="s">
        <v>1688</v>
      </c>
      <c r="H11821" t="s">
        <v>8366</v>
      </c>
      <c r="M11821" t="s">
        <v>7949</v>
      </c>
      <c r="O11821" t="s">
        <v>7950</v>
      </c>
      <c r="S11821" t="s">
        <v>7951</v>
      </c>
    </row>
    <row r="11822" spans="1:19" x14ac:dyDescent="0.25">
      <c r="A11822" t="s">
        <v>8647</v>
      </c>
      <c r="B11822" t="s">
        <v>8821</v>
      </c>
      <c r="C11822" t="s">
        <v>5281</v>
      </c>
      <c r="D11822" t="s">
        <v>2344</v>
      </c>
      <c r="H11822" t="s">
        <v>7960</v>
      </c>
      <c r="M11822" t="s">
        <v>7949</v>
      </c>
      <c r="O11822" t="s">
        <v>7950</v>
      </c>
      <c r="S11822" t="s">
        <v>7951</v>
      </c>
    </row>
    <row r="11823" spans="1:19" x14ac:dyDescent="0.25">
      <c r="A11823" t="s">
        <v>8822</v>
      </c>
      <c r="B11823" t="s">
        <v>8823</v>
      </c>
      <c r="C11823" t="s">
        <v>8005</v>
      </c>
      <c r="D11823" t="s">
        <v>8005</v>
      </c>
      <c r="H11823" t="s">
        <v>8089</v>
      </c>
      <c r="M11823" t="s">
        <v>7949</v>
      </c>
      <c r="O11823" t="s">
        <v>7950</v>
      </c>
      <c r="S11823" t="s">
        <v>7951</v>
      </c>
    </row>
    <row r="11824" spans="1:19" x14ac:dyDescent="0.25">
      <c r="A11824" t="s">
        <v>8824</v>
      </c>
      <c r="B11824" t="s">
        <v>8825</v>
      </c>
      <c r="C11824" t="s">
        <v>8086</v>
      </c>
      <c r="D11824" t="s">
        <v>2887</v>
      </c>
      <c r="H11824" t="s">
        <v>8366</v>
      </c>
      <c r="M11824" t="s">
        <v>1136</v>
      </c>
      <c r="O11824" t="s">
        <v>7950</v>
      </c>
      <c r="S11824" t="s">
        <v>7951</v>
      </c>
    </row>
    <row r="11825" spans="1:19" x14ac:dyDescent="0.25">
      <c r="A11825" t="s">
        <v>8826</v>
      </c>
      <c r="B11825" t="s">
        <v>8827</v>
      </c>
      <c r="C11825" t="s">
        <v>1688</v>
      </c>
      <c r="D11825" t="s">
        <v>1410</v>
      </c>
      <c r="H11825" t="s">
        <v>521</v>
      </c>
      <c r="M11825" t="s">
        <v>7949</v>
      </c>
      <c r="O11825" t="s">
        <v>7950</v>
      </c>
      <c r="S11825" t="s">
        <v>7951</v>
      </c>
    </row>
    <row r="11826" spans="1:19" x14ac:dyDescent="0.25">
      <c r="A11826" t="s">
        <v>8828</v>
      </c>
      <c r="B11826" t="s">
        <v>8829</v>
      </c>
      <c r="C11826" t="s">
        <v>3048</v>
      </c>
      <c r="D11826" t="s">
        <v>1688</v>
      </c>
      <c r="H11826" t="s">
        <v>8032</v>
      </c>
      <c r="M11826" t="s">
        <v>7949</v>
      </c>
      <c r="O11826" t="s">
        <v>7950</v>
      </c>
      <c r="S11826" t="s">
        <v>7951</v>
      </c>
    </row>
    <row r="11827" spans="1:19" x14ac:dyDescent="0.25">
      <c r="A11827" t="s">
        <v>8828</v>
      </c>
      <c r="B11827" t="s">
        <v>8830</v>
      </c>
      <c r="C11827" t="s">
        <v>1388</v>
      </c>
      <c r="D11827" t="s">
        <v>2871</v>
      </c>
      <c r="H11827" t="s">
        <v>8032</v>
      </c>
      <c r="M11827" t="s">
        <v>7949</v>
      </c>
      <c r="O11827" t="s">
        <v>7950</v>
      </c>
      <c r="S11827" t="s">
        <v>7951</v>
      </c>
    </row>
    <row r="11828" spans="1:19" x14ac:dyDescent="0.25">
      <c r="A11828" t="s">
        <v>8831</v>
      </c>
      <c r="B11828" t="s">
        <v>8832</v>
      </c>
      <c r="C11828" t="s">
        <v>2521</v>
      </c>
      <c r="D11828" t="s">
        <v>8833</v>
      </c>
      <c r="H11828" t="s">
        <v>8366</v>
      </c>
      <c r="M11828" t="s">
        <v>7949</v>
      </c>
      <c r="O11828" t="s">
        <v>7950</v>
      </c>
      <c r="S11828" t="s">
        <v>7951</v>
      </c>
    </row>
    <row r="11829" spans="1:19" x14ac:dyDescent="0.25">
      <c r="A11829" t="s">
        <v>8834</v>
      </c>
      <c r="B11829" t="s">
        <v>8835</v>
      </c>
      <c r="C11829" t="s">
        <v>8276</v>
      </c>
      <c r="D11829" t="s">
        <v>2022</v>
      </c>
      <c r="H11829" t="s">
        <v>7948</v>
      </c>
      <c r="M11829" t="s">
        <v>7949</v>
      </c>
      <c r="O11829" t="s">
        <v>7950</v>
      </c>
      <c r="S11829" t="s">
        <v>7951</v>
      </c>
    </row>
    <row r="11830" spans="1:19" x14ac:dyDescent="0.25">
      <c r="A11830" t="s">
        <v>8836</v>
      </c>
      <c r="B11830" t="s">
        <v>8837</v>
      </c>
      <c r="C11830" t="s">
        <v>8298</v>
      </c>
      <c r="D11830" t="s">
        <v>5261</v>
      </c>
      <c r="H11830" t="s">
        <v>8032</v>
      </c>
      <c r="M11830" t="s">
        <v>7949</v>
      </c>
      <c r="O11830" t="s">
        <v>7950</v>
      </c>
      <c r="S11830" t="s">
        <v>7951</v>
      </c>
    </row>
    <row r="11831" spans="1:19" x14ac:dyDescent="0.25">
      <c r="A11831" t="s">
        <v>8838</v>
      </c>
      <c r="B11831" t="s">
        <v>8839</v>
      </c>
      <c r="C11831" t="s">
        <v>8669</v>
      </c>
      <c r="D11831" t="s">
        <v>8669</v>
      </c>
      <c r="H11831" t="s">
        <v>521</v>
      </c>
      <c r="M11831" t="s">
        <v>7949</v>
      </c>
      <c r="O11831" t="s">
        <v>7950</v>
      </c>
      <c r="S11831" t="s">
        <v>7951</v>
      </c>
    </row>
    <row r="11832" spans="1:19" x14ac:dyDescent="0.25">
      <c r="A11832" t="s">
        <v>8840</v>
      </c>
      <c r="B11832" t="s">
        <v>8841</v>
      </c>
      <c r="C11832" t="s">
        <v>8305</v>
      </c>
      <c r="D11832" t="s">
        <v>2522</v>
      </c>
      <c r="H11832" t="s">
        <v>521</v>
      </c>
      <c r="M11832" t="s">
        <v>7949</v>
      </c>
      <c r="O11832" t="s">
        <v>7950</v>
      </c>
      <c r="S11832" t="s">
        <v>7951</v>
      </c>
    </row>
    <row r="11833" spans="1:19" x14ac:dyDescent="0.25">
      <c r="A11833" t="s">
        <v>8842</v>
      </c>
      <c r="B11833" t="s">
        <v>8843</v>
      </c>
      <c r="C11833" t="s">
        <v>8044</v>
      </c>
      <c r="D11833" t="s">
        <v>1688</v>
      </c>
      <c r="H11833" t="s">
        <v>8032</v>
      </c>
      <c r="M11833" t="s">
        <v>7949</v>
      </c>
      <c r="O11833" t="s">
        <v>7950</v>
      </c>
      <c r="S11833" t="s">
        <v>7951</v>
      </c>
    </row>
    <row r="11834" spans="1:19" x14ac:dyDescent="0.25">
      <c r="A11834" t="s">
        <v>8844</v>
      </c>
      <c r="B11834" t="s">
        <v>8845</v>
      </c>
      <c r="C11834" t="s">
        <v>2857</v>
      </c>
      <c r="D11834" t="s">
        <v>8846</v>
      </c>
      <c r="H11834" t="s">
        <v>8032</v>
      </c>
      <c r="M11834" t="s">
        <v>7949</v>
      </c>
      <c r="O11834" t="s">
        <v>7950</v>
      </c>
      <c r="S11834" t="s">
        <v>7951</v>
      </c>
    </row>
    <row r="11835" spans="1:19" x14ac:dyDescent="0.25">
      <c r="A11835" t="s">
        <v>8847</v>
      </c>
      <c r="B11835" t="s">
        <v>8848</v>
      </c>
      <c r="C11835" t="s">
        <v>8113</v>
      </c>
      <c r="D11835" t="s">
        <v>4388</v>
      </c>
      <c r="H11835" t="s">
        <v>8404</v>
      </c>
      <c r="M11835" t="s">
        <v>7949</v>
      </c>
      <c r="O11835" t="s">
        <v>7950</v>
      </c>
      <c r="S11835" t="s">
        <v>7951</v>
      </c>
    </row>
    <row r="11836" spans="1:19" x14ac:dyDescent="0.25">
      <c r="A11836" t="s">
        <v>8849</v>
      </c>
      <c r="B11836" t="s">
        <v>8850</v>
      </c>
      <c r="C11836" t="s">
        <v>1720</v>
      </c>
      <c r="D11836" t="s">
        <v>4864</v>
      </c>
      <c r="H11836" t="s">
        <v>7984</v>
      </c>
      <c r="M11836" t="s">
        <v>7949</v>
      </c>
      <c r="O11836" t="s">
        <v>7950</v>
      </c>
      <c r="S11836" t="s">
        <v>7951</v>
      </c>
    </row>
    <row r="11837" spans="1:19" x14ac:dyDescent="0.25">
      <c r="A11837" t="s">
        <v>8851</v>
      </c>
      <c r="B11837" t="s">
        <v>8852</v>
      </c>
      <c r="C11837" t="s">
        <v>8853</v>
      </c>
      <c r="D11837" t="s">
        <v>7987</v>
      </c>
      <c r="H11837" t="s">
        <v>7960</v>
      </c>
      <c r="M11837" t="s">
        <v>7949</v>
      </c>
      <c r="O11837" t="s">
        <v>7950</v>
      </c>
      <c r="S11837" t="s">
        <v>7951</v>
      </c>
    </row>
    <row r="11838" spans="1:19" x14ac:dyDescent="0.25">
      <c r="A11838" t="s">
        <v>8854</v>
      </c>
      <c r="B11838" t="s">
        <v>8855</v>
      </c>
      <c r="C11838" t="s">
        <v>8856</v>
      </c>
      <c r="D11838" t="s">
        <v>3069</v>
      </c>
      <c r="H11838" t="s">
        <v>7960</v>
      </c>
      <c r="M11838" t="s">
        <v>7949</v>
      </c>
      <c r="O11838" t="s">
        <v>7950</v>
      </c>
      <c r="S11838" t="s">
        <v>7951</v>
      </c>
    </row>
    <row r="11839" spans="1:19" x14ac:dyDescent="0.25">
      <c r="A11839" t="s">
        <v>8857</v>
      </c>
      <c r="B11839" t="s">
        <v>8858</v>
      </c>
      <c r="C11839" t="s">
        <v>8859</v>
      </c>
      <c r="D11839" t="s">
        <v>4220</v>
      </c>
      <c r="H11839" t="s">
        <v>8093</v>
      </c>
      <c r="M11839" t="s">
        <v>7949</v>
      </c>
      <c r="O11839" t="s">
        <v>7950</v>
      </c>
      <c r="S11839" t="s">
        <v>7951</v>
      </c>
    </row>
    <row r="11840" spans="1:19" x14ac:dyDescent="0.25">
      <c r="A11840" t="s">
        <v>8860</v>
      </c>
      <c r="B11840" t="s">
        <v>8861</v>
      </c>
      <c r="C11840" t="s">
        <v>8862</v>
      </c>
      <c r="D11840" t="s">
        <v>1801</v>
      </c>
      <c r="H11840" t="s">
        <v>8219</v>
      </c>
      <c r="M11840" t="s">
        <v>7949</v>
      </c>
      <c r="O11840" t="s">
        <v>7950</v>
      </c>
      <c r="S11840" t="s">
        <v>7951</v>
      </c>
    </row>
    <row r="11841" spans="1:19" x14ac:dyDescent="0.25">
      <c r="A11841" t="s">
        <v>8863</v>
      </c>
      <c r="B11841" t="s">
        <v>8864</v>
      </c>
      <c r="C11841" t="s">
        <v>8865</v>
      </c>
      <c r="D11841" t="s">
        <v>4657</v>
      </c>
      <c r="H11841" t="s">
        <v>7960</v>
      </c>
      <c r="M11841" t="s">
        <v>7949</v>
      </c>
      <c r="O11841" t="s">
        <v>7950</v>
      </c>
      <c r="S11841" t="s">
        <v>7951</v>
      </c>
    </row>
    <row r="11842" spans="1:19" x14ac:dyDescent="0.25">
      <c r="A11842" t="s">
        <v>8866</v>
      </c>
      <c r="B11842" t="s">
        <v>8867</v>
      </c>
      <c r="C11842" t="s">
        <v>8868</v>
      </c>
      <c r="D11842" t="s">
        <v>8869</v>
      </c>
      <c r="H11842" t="s">
        <v>7960</v>
      </c>
      <c r="M11842" t="s">
        <v>7949</v>
      </c>
      <c r="O11842" t="s">
        <v>7950</v>
      </c>
      <c r="S11842" t="s">
        <v>7951</v>
      </c>
    </row>
    <row r="11843" spans="1:19" x14ac:dyDescent="0.25">
      <c r="A11843" t="s">
        <v>8870</v>
      </c>
      <c r="B11843" t="s">
        <v>8871</v>
      </c>
      <c r="C11843" t="s">
        <v>8872</v>
      </c>
      <c r="D11843" t="s">
        <v>1801</v>
      </c>
      <c r="H11843" t="s">
        <v>7984</v>
      </c>
      <c r="M11843" t="s">
        <v>7949</v>
      </c>
      <c r="O11843" t="s">
        <v>7950</v>
      </c>
      <c r="S11843" t="s">
        <v>7951</v>
      </c>
    </row>
    <row r="11844" spans="1:19" x14ac:dyDescent="0.25">
      <c r="A11844" t="s">
        <v>8873</v>
      </c>
      <c r="B11844" t="s">
        <v>8874</v>
      </c>
      <c r="C11844" t="s">
        <v>8875</v>
      </c>
      <c r="D11844" t="s">
        <v>4981</v>
      </c>
      <c r="H11844" t="s">
        <v>8032</v>
      </c>
      <c r="M11844" t="s">
        <v>7949</v>
      </c>
      <c r="O11844" t="s">
        <v>7950</v>
      </c>
      <c r="S11844" t="s">
        <v>7951</v>
      </c>
    </row>
    <row r="11845" spans="1:19" x14ac:dyDescent="0.25">
      <c r="A11845" t="s">
        <v>8876</v>
      </c>
      <c r="B11845" t="s">
        <v>8877</v>
      </c>
      <c r="C11845" t="s">
        <v>8878</v>
      </c>
      <c r="D11845" t="s">
        <v>8266</v>
      </c>
      <c r="H11845" t="s">
        <v>8366</v>
      </c>
      <c r="M11845" t="s">
        <v>7949</v>
      </c>
      <c r="O11845" t="s">
        <v>7950</v>
      </c>
      <c r="S11845" t="s">
        <v>7951</v>
      </c>
    </row>
    <row r="11846" spans="1:19" x14ac:dyDescent="0.25">
      <c r="A11846" t="s">
        <v>8879</v>
      </c>
      <c r="B11846" t="s">
        <v>8880</v>
      </c>
      <c r="C11846" t="s">
        <v>8881</v>
      </c>
      <c r="D11846" t="s">
        <v>4864</v>
      </c>
      <c r="H11846" t="s">
        <v>7984</v>
      </c>
      <c r="M11846" t="s">
        <v>7949</v>
      </c>
      <c r="O11846" t="s">
        <v>7950</v>
      </c>
      <c r="S11846" t="s">
        <v>7951</v>
      </c>
    </row>
    <row r="11847" spans="1:19" x14ac:dyDescent="0.25">
      <c r="A11847" t="s">
        <v>8262</v>
      </c>
      <c r="B11847" t="s">
        <v>8882</v>
      </c>
      <c r="C11847" t="s">
        <v>8678</v>
      </c>
      <c r="D11847" t="s">
        <v>8883</v>
      </c>
      <c r="H11847" t="s">
        <v>8077</v>
      </c>
      <c r="M11847" t="s">
        <v>7949</v>
      </c>
      <c r="O11847" t="s">
        <v>7950</v>
      </c>
      <c r="S11847" t="s">
        <v>7951</v>
      </c>
    </row>
    <row r="11848" spans="1:19" x14ac:dyDescent="0.25">
      <c r="A11848" t="s">
        <v>8884</v>
      </c>
      <c r="B11848" t="s">
        <v>8885</v>
      </c>
      <c r="C11848" t="s">
        <v>2318</v>
      </c>
      <c r="D11848" t="s">
        <v>8284</v>
      </c>
      <c r="H11848" t="s">
        <v>7960</v>
      </c>
      <c r="M11848" t="s">
        <v>7949</v>
      </c>
      <c r="O11848" t="s">
        <v>7950</v>
      </c>
      <c r="S11848" t="s">
        <v>7951</v>
      </c>
    </row>
    <row r="11849" spans="1:19" x14ac:dyDescent="0.25">
      <c r="A11849" t="s">
        <v>8886</v>
      </c>
      <c r="B11849" t="s">
        <v>8887</v>
      </c>
      <c r="C11849" t="s">
        <v>8685</v>
      </c>
      <c r="D11849" t="s">
        <v>8888</v>
      </c>
      <c r="H11849" t="s">
        <v>521</v>
      </c>
      <c r="O11849" t="s">
        <v>7950</v>
      </c>
      <c r="S11849" t="s">
        <v>7951</v>
      </c>
    </row>
    <row r="11850" spans="1:19" x14ac:dyDescent="0.25">
      <c r="A11850" t="s">
        <v>8889</v>
      </c>
      <c r="B11850" t="s">
        <v>8890</v>
      </c>
      <c r="C11850" t="s">
        <v>7128</v>
      </c>
      <c r="D11850" t="s">
        <v>2012</v>
      </c>
      <c r="H11850" t="s">
        <v>8891</v>
      </c>
      <c r="M11850" t="s">
        <v>7949</v>
      </c>
      <c r="O11850" t="s">
        <v>7950</v>
      </c>
      <c r="S11850" t="s">
        <v>7951</v>
      </c>
    </row>
    <row r="11851" spans="1:19" x14ac:dyDescent="0.25">
      <c r="A11851" t="s">
        <v>8892</v>
      </c>
      <c r="B11851" t="s">
        <v>8893</v>
      </c>
      <c r="C11851" t="s">
        <v>2325</v>
      </c>
      <c r="D11851" t="s">
        <v>8894</v>
      </c>
      <c r="H11851" t="s">
        <v>8032</v>
      </c>
      <c r="M11851" t="s">
        <v>7949</v>
      </c>
      <c r="O11851" t="s">
        <v>7950</v>
      </c>
      <c r="S11851" t="s">
        <v>7951</v>
      </c>
    </row>
    <row r="11852" spans="1:19" x14ac:dyDescent="0.25">
      <c r="A11852" t="s">
        <v>8895</v>
      </c>
      <c r="B11852" t="s">
        <v>8896</v>
      </c>
      <c r="C11852" t="s">
        <v>2873</v>
      </c>
      <c r="D11852" t="s">
        <v>8897</v>
      </c>
      <c r="H11852" t="s">
        <v>8898</v>
      </c>
      <c r="M11852" t="s">
        <v>7949</v>
      </c>
      <c r="O11852" t="s">
        <v>7950</v>
      </c>
      <c r="S11852" t="s">
        <v>7951</v>
      </c>
    </row>
    <row r="11853" spans="1:19" x14ac:dyDescent="0.25">
      <c r="A11853" t="s">
        <v>8899</v>
      </c>
      <c r="B11853" t="s">
        <v>8900</v>
      </c>
      <c r="C11853" t="s">
        <v>1399</v>
      </c>
      <c r="D11853" t="s">
        <v>7970</v>
      </c>
      <c r="H11853" t="s">
        <v>8901</v>
      </c>
      <c r="M11853" t="s">
        <v>7949</v>
      </c>
      <c r="O11853" t="s">
        <v>7950</v>
      </c>
      <c r="S11853" t="s">
        <v>7951</v>
      </c>
    </row>
    <row r="11854" spans="1:19" x14ac:dyDescent="0.25">
      <c r="A11854" t="s">
        <v>8902</v>
      </c>
      <c r="B11854" t="s">
        <v>8903</v>
      </c>
      <c r="C11854" t="s">
        <v>4192</v>
      </c>
      <c r="D11854" t="s">
        <v>4372</v>
      </c>
      <c r="H11854" t="s">
        <v>8089</v>
      </c>
      <c r="M11854" t="s">
        <v>7949</v>
      </c>
      <c r="O11854" t="s">
        <v>7950</v>
      </c>
      <c r="S11854" t="s">
        <v>7951</v>
      </c>
    </row>
    <row r="11855" spans="1:19" x14ac:dyDescent="0.25">
      <c r="A11855" t="s">
        <v>8904</v>
      </c>
      <c r="B11855" t="s">
        <v>8905</v>
      </c>
      <c r="C11855" t="s">
        <v>7825</v>
      </c>
      <c r="D11855" t="s">
        <v>8005</v>
      </c>
      <c r="H11855" t="s">
        <v>7960</v>
      </c>
      <c r="M11855" t="s">
        <v>7949</v>
      </c>
      <c r="O11855" t="s">
        <v>7950</v>
      </c>
      <c r="S11855" t="s">
        <v>7951</v>
      </c>
    </row>
    <row r="11856" spans="1:19" x14ac:dyDescent="0.25">
      <c r="A11856" t="s">
        <v>8906</v>
      </c>
      <c r="B11856" t="s">
        <v>8907</v>
      </c>
      <c r="C11856" t="s">
        <v>6696</v>
      </c>
      <c r="D11856" t="s">
        <v>3584</v>
      </c>
      <c r="H11856" t="s">
        <v>7960</v>
      </c>
      <c r="M11856" t="s">
        <v>7949</v>
      </c>
      <c r="O11856" t="s">
        <v>7950</v>
      </c>
      <c r="S11856" t="s">
        <v>7951</v>
      </c>
    </row>
    <row r="11857" spans="1:19" x14ac:dyDescent="0.25">
      <c r="A11857" t="s">
        <v>8908</v>
      </c>
      <c r="B11857" t="s">
        <v>8909</v>
      </c>
      <c r="C11857" t="s">
        <v>7176</v>
      </c>
      <c r="D11857" t="s">
        <v>7970</v>
      </c>
      <c r="H11857" t="s">
        <v>7960</v>
      </c>
      <c r="M11857" t="s">
        <v>7949</v>
      </c>
      <c r="O11857" t="s">
        <v>7950</v>
      </c>
      <c r="S11857" t="s">
        <v>7951</v>
      </c>
    </row>
    <row r="11858" spans="1:19" x14ac:dyDescent="0.25">
      <c r="A11858" t="s">
        <v>8910</v>
      </c>
      <c r="B11858" t="s">
        <v>8911</v>
      </c>
      <c r="C11858" t="s">
        <v>3295</v>
      </c>
      <c r="D11858" t="s">
        <v>4836</v>
      </c>
      <c r="H11858" t="s">
        <v>8912</v>
      </c>
      <c r="M11858" t="s">
        <v>7949</v>
      </c>
      <c r="O11858" t="s">
        <v>7950</v>
      </c>
      <c r="S11858" t="s">
        <v>7951</v>
      </c>
    </row>
    <row r="11859" spans="1:19" x14ac:dyDescent="0.25">
      <c r="A11859" t="s">
        <v>8913</v>
      </c>
      <c r="B11859" t="s">
        <v>8914</v>
      </c>
      <c r="C11859" t="s">
        <v>7987</v>
      </c>
      <c r="D11859" t="s">
        <v>7970</v>
      </c>
      <c r="H11859" t="s">
        <v>8912</v>
      </c>
      <c r="M11859" t="s">
        <v>7949</v>
      </c>
      <c r="O11859" t="s">
        <v>7950</v>
      </c>
      <c r="S11859" t="s">
        <v>7951</v>
      </c>
    </row>
    <row r="11860" spans="1:19" x14ac:dyDescent="0.25">
      <c r="A11860" t="s">
        <v>8915</v>
      </c>
      <c r="B11860" t="s">
        <v>8916</v>
      </c>
      <c r="C11860" t="s">
        <v>1801</v>
      </c>
      <c r="D11860" t="s">
        <v>8515</v>
      </c>
      <c r="H11860" t="s">
        <v>521</v>
      </c>
      <c r="M11860" t="s">
        <v>7949</v>
      </c>
      <c r="O11860" t="s">
        <v>7950</v>
      </c>
      <c r="S11860" t="s">
        <v>7951</v>
      </c>
    </row>
    <row r="11861" spans="1:19" x14ac:dyDescent="0.25">
      <c r="A11861" t="s">
        <v>8917</v>
      </c>
      <c r="B11861" t="s">
        <v>8918</v>
      </c>
      <c r="C11861" t="s">
        <v>5373</v>
      </c>
      <c r="D11861" t="s">
        <v>8269</v>
      </c>
      <c r="H11861" t="s">
        <v>521</v>
      </c>
      <c r="M11861" t="s">
        <v>7949</v>
      </c>
      <c r="O11861" t="s">
        <v>7950</v>
      </c>
      <c r="S11861" t="s">
        <v>7951</v>
      </c>
    </row>
    <row r="11862" spans="1:19" x14ac:dyDescent="0.25">
      <c r="A11862" t="s">
        <v>8919</v>
      </c>
      <c r="B11862" t="s">
        <v>8920</v>
      </c>
      <c r="C11862" t="s">
        <v>8227</v>
      </c>
      <c r="D11862" t="s">
        <v>8921</v>
      </c>
      <c r="H11862" t="s">
        <v>521</v>
      </c>
      <c r="O11862" t="s">
        <v>7950</v>
      </c>
      <c r="S11862" t="s">
        <v>7951</v>
      </c>
    </row>
    <row r="11863" spans="1:19" x14ac:dyDescent="0.25">
      <c r="A11863" t="s">
        <v>8922</v>
      </c>
      <c r="B11863" t="s">
        <v>8923</v>
      </c>
      <c r="C11863" t="s">
        <v>2125</v>
      </c>
      <c r="D11863" t="s">
        <v>3033</v>
      </c>
      <c r="H11863" t="s">
        <v>7984</v>
      </c>
      <c r="M11863" t="s">
        <v>7949</v>
      </c>
      <c r="O11863" t="s">
        <v>7950</v>
      </c>
      <c r="S11863" t="s">
        <v>7951</v>
      </c>
    </row>
    <row r="11864" spans="1:19" x14ac:dyDescent="0.25">
      <c r="A11864" t="s">
        <v>8924</v>
      </c>
      <c r="B11864" t="s">
        <v>8925</v>
      </c>
      <c r="C11864" t="s">
        <v>2012</v>
      </c>
      <c r="D11864" t="s">
        <v>4665</v>
      </c>
      <c r="H11864" t="s">
        <v>5233</v>
      </c>
      <c r="M11864" t="s">
        <v>7949</v>
      </c>
      <c r="O11864" t="s">
        <v>7950</v>
      </c>
      <c r="S11864" t="s">
        <v>7951</v>
      </c>
    </row>
    <row r="11865" spans="1:19" x14ac:dyDescent="0.25">
      <c r="A11865" t="s">
        <v>8926</v>
      </c>
      <c r="B11865" t="s">
        <v>8927</v>
      </c>
      <c r="C11865" t="s">
        <v>2028</v>
      </c>
      <c r="D11865" t="s">
        <v>2880</v>
      </c>
      <c r="H11865" t="s">
        <v>521</v>
      </c>
      <c r="O11865" t="s">
        <v>7950</v>
      </c>
      <c r="S11865" t="s">
        <v>7951</v>
      </c>
    </row>
    <row r="11866" spans="1:19" x14ac:dyDescent="0.25">
      <c r="A11866" t="s">
        <v>8928</v>
      </c>
      <c r="B11866" t="s">
        <v>8929</v>
      </c>
      <c r="C11866" t="s">
        <v>4665</v>
      </c>
      <c r="D11866" t="s">
        <v>8399</v>
      </c>
      <c r="H11866" t="s">
        <v>521</v>
      </c>
      <c r="M11866" t="s">
        <v>7949</v>
      </c>
      <c r="O11866" t="s">
        <v>7950</v>
      </c>
      <c r="S11866" t="s">
        <v>7951</v>
      </c>
    </row>
    <row r="11867" spans="1:19" x14ac:dyDescent="0.25">
      <c r="A11867" t="s">
        <v>8930</v>
      </c>
      <c r="B11867" t="s">
        <v>8931</v>
      </c>
      <c r="C11867" t="s">
        <v>4614</v>
      </c>
      <c r="D11867" t="s">
        <v>4854</v>
      </c>
      <c r="H11867" t="s">
        <v>8077</v>
      </c>
      <c r="M11867" t="s">
        <v>7949</v>
      </c>
      <c r="O11867" t="s">
        <v>7950</v>
      </c>
      <c r="S11867" t="s">
        <v>7951</v>
      </c>
    </row>
    <row r="11868" spans="1:19" x14ac:dyDescent="0.25">
      <c r="A11868" t="s">
        <v>8932</v>
      </c>
      <c r="B11868" t="s">
        <v>8933</v>
      </c>
      <c r="C11868" t="s">
        <v>8259</v>
      </c>
      <c r="D11868" t="s">
        <v>4388</v>
      </c>
      <c r="H11868" t="s">
        <v>521</v>
      </c>
      <c r="M11868" t="s">
        <v>7949</v>
      </c>
      <c r="O11868" t="s">
        <v>7950</v>
      </c>
      <c r="S11868" t="s">
        <v>7951</v>
      </c>
    </row>
    <row r="11869" spans="1:19" x14ac:dyDescent="0.25">
      <c r="A11869" t="s">
        <v>8934</v>
      </c>
      <c r="B11869" t="s">
        <v>8935</v>
      </c>
      <c r="C11869" t="s">
        <v>3019</v>
      </c>
      <c r="D11869" t="s">
        <v>4797</v>
      </c>
      <c r="H11869" t="s">
        <v>7960</v>
      </c>
      <c r="M11869" t="s">
        <v>7949</v>
      </c>
      <c r="O11869" t="s">
        <v>7950</v>
      </c>
      <c r="S11869" t="s">
        <v>7951</v>
      </c>
    </row>
    <row r="11870" spans="1:19" x14ac:dyDescent="0.25">
      <c r="A11870" t="s">
        <v>8936</v>
      </c>
      <c r="B11870" t="s">
        <v>8937</v>
      </c>
      <c r="C11870" t="s">
        <v>2430</v>
      </c>
      <c r="D11870" t="s">
        <v>3849</v>
      </c>
      <c r="H11870" t="s">
        <v>521</v>
      </c>
      <c r="M11870" t="s">
        <v>7949</v>
      </c>
      <c r="O11870" t="s">
        <v>7950</v>
      </c>
      <c r="S11870" t="s">
        <v>7951</v>
      </c>
    </row>
    <row r="11871" spans="1:19" x14ac:dyDescent="0.25">
      <c r="A11871" t="s">
        <v>8801</v>
      </c>
      <c r="B11871" t="s">
        <v>8938</v>
      </c>
      <c r="C11871" t="s">
        <v>7796</v>
      </c>
      <c r="D11871" t="s">
        <v>8939</v>
      </c>
      <c r="H11871" t="s">
        <v>8032</v>
      </c>
      <c r="M11871" t="s">
        <v>7949</v>
      </c>
      <c r="O11871" t="s">
        <v>7950</v>
      </c>
      <c r="S11871" t="s">
        <v>7951</v>
      </c>
    </row>
    <row r="11872" spans="1:19" x14ac:dyDescent="0.25">
      <c r="A11872" t="s">
        <v>8940</v>
      </c>
      <c r="B11872" t="s">
        <v>8941</v>
      </c>
      <c r="C11872" t="s">
        <v>8515</v>
      </c>
      <c r="D11872" t="s">
        <v>8530</v>
      </c>
      <c r="H11872" t="s">
        <v>8032</v>
      </c>
      <c r="M11872" t="s">
        <v>7949</v>
      </c>
      <c r="O11872" t="s">
        <v>7950</v>
      </c>
      <c r="S11872" t="s">
        <v>7951</v>
      </c>
    </row>
    <row r="11873" spans="1:19" x14ac:dyDescent="0.25">
      <c r="A11873" t="s">
        <v>8942</v>
      </c>
      <c r="B11873" t="s">
        <v>8943</v>
      </c>
      <c r="C11873" t="s">
        <v>8385</v>
      </c>
      <c r="D11873" t="s">
        <v>8944</v>
      </c>
      <c r="H11873" t="s">
        <v>521</v>
      </c>
      <c r="M11873" t="s">
        <v>7949</v>
      </c>
      <c r="O11873" t="s">
        <v>7950</v>
      </c>
      <c r="S11873" t="s">
        <v>7951</v>
      </c>
    </row>
    <row r="11874" spans="1:19" x14ac:dyDescent="0.25">
      <c r="A11874" t="s">
        <v>8945</v>
      </c>
      <c r="B11874" t="s">
        <v>8946</v>
      </c>
      <c r="C11874" t="s">
        <v>7956</v>
      </c>
      <c r="D11874" t="s">
        <v>2235</v>
      </c>
      <c r="H11874" t="s">
        <v>8366</v>
      </c>
      <c r="M11874" t="s">
        <v>7949</v>
      </c>
      <c r="O11874" t="s">
        <v>7950</v>
      </c>
      <c r="S11874" t="s">
        <v>7951</v>
      </c>
    </row>
    <row r="11875" spans="1:19" x14ac:dyDescent="0.25">
      <c r="A11875" t="s">
        <v>8947</v>
      </c>
      <c r="B11875" t="s">
        <v>8948</v>
      </c>
      <c r="C11875" t="s">
        <v>8347</v>
      </c>
      <c r="D11875" t="s">
        <v>1410</v>
      </c>
      <c r="H11875" t="s">
        <v>8032</v>
      </c>
      <c r="M11875" t="s">
        <v>7949</v>
      </c>
      <c r="O11875" t="s">
        <v>7950</v>
      </c>
      <c r="S11875" t="s">
        <v>7951</v>
      </c>
    </row>
    <row r="11876" spans="1:19" x14ac:dyDescent="0.25">
      <c r="A11876" t="s">
        <v>8949</v>
      </c>
      <c r="B11876" t="s">
        <v>8950</v>
      </c>
      <c r="C11876" t="s">
        <v>8284</v>
      </c>
      <c r="D11876" t="s">
        <v>4981</v>
      </c>
      <c r="H11876" t="s">
        <v>521</v>
      </c>
      <c r="M11876" t="s">
        <v>7949</v>
      </c>
      <c r="O11876" t="s">
        <v>7950</v>
      </c>
      <c r="S11876" t="s">
        <v>7951</v>
      </c>
    </row>
    <row r="11877" spans="1:19" x14ac:dyDescent="0.25">
      <c r="A11877" t="s">
        <v>8951</v>
      </c>
      <c r="B11877" t="s">
        <v>8952</v>
      </c>
      <c r="C11877" t="s">
        <v>8041</v>
      </c>
      <c r="D11877" t="s">
        <v>1801</v>
      </c>
      <c r="H11877" t="s">
        <v>521</v>
      </c>
      <c r="M11877" t="s">
        <v>7949</v>
      </c>
      <c r="O11877" t="s">
        <v>7950</v>
      </c>
      <c r="S11877" t="s">
        <v>7951</v>
      </c>
    </row>
    <row r="11878" spans="1:19" x14ac:dyDescent="0.25">
      <c r="A11878" t="s">
        <v>8953</v>
      </c>
      <c r="B11878" t="s">
        <v>8954</v>
      </c>
      <c r="C11878" t="s">
        <v>3664</v>
      </c>
      <c r="D11878" t="s">
        <v>1688</v>
      </c>
      <c r="H11878" t="s">
        <v>8032</v>
      </c>
      <c r="M11878" t="s">
        <v>7949</v>
      </c>
      <c r="O11878" t="s">
        <v>7950</v>
      </c>
      <c r="S11878" t="s">
        <v>7951</v>
      </c>
    </row>
    <row r="11879" spans="1:19" x14ac:dyDescent="0.25">
      <c r="A11879" t="s">
        <v>8955</v>
      </c>
      <c r="B11879" t="s">
        <v>8956</v>
      </c>
      <c r="C11879" t="s">
        <v>8396</v>
      </c>
      <c r="D11879" t="s">
        <v>8227</v>
      </c>
      <c r="H11879" t="s">
        <v>7960</v>
      </c>
      <c r="M11879" t="s">
        <v>7949</v>
      </c>
      <c r="O11879" t="s">
        <v>7950</v>
      </c>
      <c r="S11879" t="s">
        <v>7951</v>
      </c>
    </row>
    <row r="11880" spans="1:19" x14ac:dyDescent="0.25">
      <c r="A11880" t="s">
        <v>8957</v>
      </c>
      <c r="B11880" t="s">
        <v>8958</v>
      </c>
      <c r="C11880" t="s">
        <v>8497</v>
      </c>
      <c r="D11880" t="s">
        <v>5646</v>
      </c>
      <c r="H11880" t="s">
        <v>521</v>
      </c>
      <c r="M11880" t="s">
        <v>7949</v>
      </c>
      <c r="O11880" t="s">
        <v>7950</v>
      </c>
      <c r="S11880" t="s">
        <v>7951</v>
      </c>
    </row>
    <row r="11881" spans="1:19" x14ac:dyDescent="0.25">
      <c r="A11881" t="s">
        <v>8236</v>
      </c>
      <c r="B11881" t="s">
        <v>8959</v>
      </c>
      <c r="C11881" t="s">
        <v>8410</v>
      </c>
      <c r="D11881" t="s">
        <v>4388</v>
      </c>
      <c r="H11881" t="s">
        <v>521</v>
      </c>
      <c r="M11881" t="s">
        <v>7949</v>
      </c>
      <c r="O11881" t="s">
        <v>7950</v>
      </c>
      <c r="S11881" t="s">
        <v>7951</v>
      </c>
    </row>
    <row r="11882" spans="1:19" x14ac:dyDescent="0.25">
      <c r="A11882" t="s">
        <v>8960</v>
      </c>
      <c r="B11882" t="s">
        <v>8961</v>
      </c>
      <c r="C11882" t="s">
        <v>8662</v>
      </c>
      <c r="D11882" t="s">
        <v>2905</v>
      </c>
      <c r="H11882" t="s">
        <v>7984</v>
      </c>
      <c r="M11882" t="s">
        <v>7949</v>
      </c>
      <c r="O11882" t="s">
        <v>7950</v>
      </c>
      <c r="S11882" t="s">
        <v>7951</v>
      </c>
    </row>
    <row r="11883" spans="1:19" x14ac:dyDescent="0.25">
      <c r="A11883" t="s">
        <v>8962</v>
      </c>
      <c r="B11883" t="s">
        <v>8963</v>
      </c>
      <c r="C11883" t="s">
        <v>8002</v>
      </c>
      <c r="D11883" t="s">
        <v>2012</v>
      </c>
      <c r="H11883" t="s">
        <v>521</v>
      </c>
      <c r="M11883" t="s">
        <v>7949</v>
      </c>
      <c r="O11883" t="s">
        <v>7950</v>
      </c>
      <c r="S11883" t="s">
        <v>7951</v>
      </c>
    </row>
    <row r="11884" spans="1:19" x14ac:dyDescent="0.25">
      <c r="A11884" t="s">
        <v>8251</v>
      </c>
      <c r="B11884" t="s">
        <v>8964</v>
      </c>
      <c r="C11884" t="s">
        <v>8965</v>
      </c>
      <c r="D11884" t="s">
        <v>1405</v>
      </c>
      <c r="H11884" t="s">
        <v>521</v>
      </c>
      <c r="M11884" t="s">
        <v>7949</v>
      </c>
      <c r="O11884" t="s">
        <v>7950</v>
      </c>
      <c r="S11884" t="s">
        <v>7951</v>
      </c>
    </row>
    <row r="11885" spans="1:19" x14ac:dyDescent="0.25">
      <c r="A11885" t="s">
        <v>8966</v>
      </c>
      <c r="B11885" t="s">
        <v>8967</v>
      </c>
      <c r="C11885" t="s">
        <v>8266</v>
      </c>
      <c r="D11885" t="s">
        <v>2905</v>
      </c>
      <c r="H11885" t="s">
        <v>7948</v>
      </c>
      <c r="M11885" t="s">
        <v>1136</v>
      </c>
      <c r="O11885" t="s">
        <v>7950</v>
      </c>
      <c r="S11885" t="s">
        <v>7951</v>
      </c>
    </row>
    <row r="11886" spans="1:19" x14ac:dyDescent="0.25">
      <c r="A11886" t="s">
        <v>8968</v>
      </c>
      <c r="B11886" t="s">
        <v>8969</v>
      </c>
      <c r="C11886" t="s">
        <v>8429</v>
      </c>
      <c r="D11886" t="s">
        <v>2031</v>
      </c>
      <c r="H11886" t="s">
        <v>2372</v>
      </c>
      <c r="M11886" t="s">
        <v>7949</v>
      </c>
      <c r="O11886" t="s">
        <v>7950</v>
      </c>
      <c r="S11886" t="s">
        <v>7951</v>
      </c>
    </row>
    <row r="11887" spans="1:19" x14ac:dyDescent="0.25">
      <c r="A11887" t="s">
        <v>8970</v>
      </c>
      <c r="B11887" t="s">
        <v>8971</v>
      </c>
      <c r="C11887" t="s">
        <v>4380</v>
      </c>
      <c r="D11887" t="s">
        <v>4797</v>
      </c>
      <c r="M11887" t="s">
        <v>7949</v>
      </c>
      <c r="O11887" t="s">
        <v>7950</v>
      </c>
      <c r="S11887" t="s">
        <v>7951</v>
      </c>
    </row>
    <row r="11888" spans="1:19" x14ac:dyDescent="0.25">
      <c r="A11888" t="s">
        <v>8972</v>
      </c>
      <c r="B11888" t="s">
        <v>8973</v>
      </c>
      <c r="C11888" t="s">
        <v>8974</v>
      </c>
      <c r="D11888" t="s">
        <v>2031</v>
      </c>
      <c r="H11888" t="s">
        <v>8138</v>
      </c>
      <c r="M11888" t="s">
        <v>7949</v>
      </c>
      <c r="O11888" t="s">
        <v>7950</v>
      </c>
      <c r="S11888" t="s">
        <v>7951</v>
      </c>
    </row>
    <row r="11889" spans="1:19" x14ac:dyDescent="0.25">
      <c r="A11889" t="s">
        <v>8975</v>
      </c>
      <c r="B11889" t="s">
        <v>8976</v>
      </c>
      <c r="C11889" t="s">
        <v>8478</v>
      </c>
      <c r="D11889" t="s">
        <v>5390</v>
      </c>
      <c r="H11889" t="s">
        <v>8138</v>
      </c>
      <c r="M11889" t="s">
        <v>7949</v>
      </c>
      <c r="O11889" t="s">
        <v>7950</v>
      </c>
      <c r="S11889" t="s">
        <v>7951</v>
      </c>
    </row>
    <row r="11890" spans="1:19" x14ac:dyDescent="0.25">
      <c r="A11890" t="s">
        <v>8977</v>
      </c>
      <c r="B11890" t="s">
        <v>8978</v>
      </c>
      <c r="C11890" t="s">
        <v>8446</v>
      </c>
      <c r="D11890" t="s">
        <v>8979</v>
      </c>
      <c r="H11890" t="s">
        <v>8366</v>
      </c>
      <c r="M11890" t="s">
        <v>7949</v>
      </c>
      <c r="O11890" t="s">
        <v>7950</v>
      </c>
      <c r="S11890" t="s">
        <v>7951</v>
      </c>
    </row>
    <row r="11891" spans="1:19" x14ac:dyDescent="0.25">
      <c r="A11891" t="s">
        <v>8980</v>
      </c>
      <c r="B11891" t="s">
        <v>8981</v>
      </c>
      <c r="C11891" t="s">
        <v>8396</v>
      </c>
      <c r="D11891" t="s">
        <v>3648</v>
      </c>
      <c r="H11891" t="s">
        <v>1813</v>
      </c>
      <c r="M11891" t="s">
        <v>7949</v>
      </c>
      <c r="O11891" t="s">
        <v>7950</v>
      </c>
      <c r="S11891" t="s">
        <v>7951</v>
      </c>
    </row>
    <row r="11892" spans="1:19" x14ac:dyDescent="0.25">
      <c r="A11892" t="s">
        <v>8982</v>
      </c>
      <c r="B11892" t="s">
        <v>8983</v>
      </c>
      <c r="C11892" t="s">
        <v>8984</v>
      </c>
      <c r="D11892" t="s">
        <v>2363</v>
      </c>
      <c r="E11892" t="s">
        <v>8985</v>
      </c>
      <c r="F11892" t="s">
        <v>8986</v>
      </c>
      <c r="H11892" t="s">
        <v>8987</v>
      </c>
      <c r="I11892" t="s">
        <v>8988</v>
      </c>
      <c r="O11892" t="s">
        <v>8989</v>
      </c>
      <c r="Q11892" t="s">
        <v>8990</v>
      </c>
      <c r="R11892" t="s">
        <v>8991</v>
      </c>
    </row>
    <row r="11893" spans="1:19" x14ac:dyDescent="0.25">
      <c r="A11893" t="s">
        <v>8992</v>
      </c>
      <c r="B11893" t="s">
        <v>8993</v>
      </c>
      <c r="C11893" t="s">
        <v>2368</v>
      </c>
      <c r="D11893" t="s">
        <v>1715</v>
      </c>
      <c r="E11893" t="s">
        <v>8994</v>
      </c>
      <c r="F11893" t="s">
        <v>6634</v>
      </c>
      <c r="H11893" t="s">
        <v>8995</v>
      </c>
      <c r="I11893" t="s">
        <v>8996</v>
      </c>
      <c r="O11893" t="s">
        <v>8989</v>
      </c>
      <c r="Q11893" t="s">
        <v>8997</v>
      </c>
      <c r="R11893" t="s">
        <v>8991</v>
      </c>
    </row>
    <row r="11894" spans="1:19" x14ac:dyDescent="0.25">
      <c r="A11894" t="s">
        <v>8998</v>
      </c>
      <c r="B11894" t="s">
        <v>8999</v>
      </c>
      <c r="C11894" t="s">
        <v>2106</v>
      </c>
      <c r="D11894" t="s">
        <v>8785</v>
      </c>
      <c r="E11894" t="s">
        <v>9000</v>
      </c>
      <c r="F11894" t="s">
        <v>9001</v>
      </c>
      <c r="H11894" t="s">
        <v>9002</v>
      </c>
      <c r="I11894" t="s">
        <v>9003</v>
      </c>
      <c r="O11894" t="s">
        <v>8989</v>
      </c>
      <c r="Q11894" t="s">
        <v>9004</v>
      </c>
      <c r="R11894" t="s">
        <v>8991</v>
      </c>
    </row>
    <row r="11895" spans="1:19" x14ac:dyDescent="0.25">
      <c r="A11895" t="s">
        <v>9005</v>
      </c>
      <c r="B11895" t="s">
        <v>9006</v>
      </c>
      <c r="C11895" t="s">
        <v>9007</v>
      </c>
      <c r="D11895" t="s">
        <v>5249</v>
      </c>
      <c r="E11895" t="s">
        <v>9008</v>
      </c>
      <c r="F11895" t="s">
        <v>9009</v>
      </c>
      <c r="H11895" t="s">
        <v>9010</v>
      </c>
      <c r="I11895" t="s">
        <v>9011</v>
      </c>
      <c r="O11895" t="s">
        <v>8989</v>
      </c>
      <c r="Q11895" t="s">
        <v>9012</v>
      </c>
      <c r="R11895" t="s">
        <v>8991</v>
      </c>
    </row>
    <row r="11896" spans="1:19" x14ac:dyDescent="0.25">
      <c r="A11896" t="s">
        <v>9013</v>
      </c>
      <c r="B11896" t="s">
        <v>9014</v>
      </c>
      <c r="C11896" t="s">
        <v>9015</v>
      </c>
      <c r="D11896" t="s">
        <v>2318</v>
      </c>
      <c r="E11896" t="s">
        <v>9016</v>
      </c>
      <c r="F11896" t="s">
        <v>9017</v>
      </c>
      <c r="H11896" t="s">
        <v>9018</v>
      </c>
      <c r="I11896" t="s">
        <v>9019</v>
      </c>
      <c r="O11896" t="s">
        <v>8989</v>
      </c>
      <c r="Q11896" t="s">
        <v>9012</v>
      </c>
      <c r="R11896" t="s">
        <v>8991</v>
      </c>
    </row>
    <row r="11897" spans="1:19" x14ac:dyDescent="0.25">
      <c r="A11897" t="s">
        <v>9020</v>
      </c>
      <c r="B11897" t="s">
        <v>9021</v>
      </c>
      <c r="C11897" t="s">
        <v>9022</v>
      </c>
      <c r="D11897" t="s">
        <v>8699</v>
      </c>
      <c r="E11897" t="s">
        <v>9023</v>
      </c>
      <c r="F11897" t="s">
        <v>9024</v>
      </c>
      <c r="H11897" t="s">
        <v>9025</v>
      </c>
      <c r="I11897" t="s">
        <v>9026</v>
      </c>
      <c r="O11897" t="s">
        <v>8989</v>
      </c>
      <c r="Q11897" t="s">
        <v>8997</v>
      </c>
      <c r="R11897" t="s">
        <v>8991</v>
      </c>
    </row>
    <row r="11898" spans="1:19" x14ac:dyDescent="0.25">
      <c r="A11898" t="s">
        <v>9027</v>
      </c>
      <c r="B11898" t="s">
        <v>9028</v>
      </c>
      <c r="C11898" t="s">
        <v>9029</v>
      </c>
      <c r="D11898" t="s">
        <v>8152</v>
      </c>
      <c r="E11898" t="s">
        <v>9030</v>
      </c>
      <c r="F11898" t="s">
        <v>9031</v>
      </c>
      <c r="H11898" t="s">
        <v>9032</v>
      </c>
      <c r="I11898" t="s">
        <v>9033</v>
      </c>
      <c r="O11898" t="s">
        <v>8989</v>
      </c>
      <c r="Q11898" t="s">
        <v>8997</v>
      </c>
      <c r="R11898" t="s">
        <v>8991</v>
      </c>
    </row>
    <row r="11899" spans="1:19" x14ac:dyDescent="0.25">
      <c r="A11899" t="s">
        <v>9034</v>
      </c>
      <c r="B11899" t="s">
        <v>9035</v>
      </c>
      <c r="C11899" t="s">
        <v>9036</v>
      </c>
      <c r="D11899" t="s">
        <v>8575</v>
      </c>
      <c r="E11899" t="s">
        <v>9037</v>
      </c>
      <c r="F11899" t="s">
        <v>9038</v>
      </c>
      <c r="H11899" t="s">
        <v>9039</v>
      </c>
      <c r="I11899" t="s">
        <v>8988</v>
      </c>
      <c r="O11899" t="s">
        <v>8989</v>
      </c>
      <c r="Q11899" t="s">
        <v>9040</v>
      </c>
      <c r="R11899" t="s">
        <v>8991</v>
      </c>
    </row>
    <row r="11900" spans="1:19" x14ac:dyDescent="0.25">
      <c r="A11900" t="s">
        <v>9041</v>
      </c>
      <c r="B11900" t="s">
        <v>9042</v>
      </c>
      <c r="C11900" t="s">
        <v>9043</v>
      </c>
      <c r="O11900" t="s">
        <v>8989</v>
      </c>
      <c r="Q11900" t="s">
        <v>9040</v>
      </c>
      <c r="R11900" t="s">
        <v>8991</v>
      </c>
    </row>
    <row r="11901" spans="1:19" x14ac:dyDescent="0.25">
      <c r="A11901" t="s">
        <v>9044</v>
      </c>
      <c r="B11901" t="s">
        <v>9045</v>
      </c>
      <c r="C11901" t="s">
        <v>9046</v>
      </c>
      <c r="D11901" t="s">
        <v>9047</v>
      </c>
      <c r="E11901" t="s">
        <v>9048</v>
      </c>
      <c r="F11901" t="s">
        <v>9019</v>
      </c>
      <c r="H11901" t="s">
        <v>5922</v>
      </c>
      <c r="I11901" t="s">
        <v>9049</v>
      </c>
      <c r="O11901" t="s">
        <v>8989</v>
      </c>
      <c r="Q11901" t="s">
        <v>9040</v>
      </c>
      <c r="R11901" t="s">
        <v>8991</v>
      </c>
    </row>
    <row r="11902" spans="1:19" x14ac:dyDescent="0.25">
      <c r="A11902" t="s">
        <v>9050</v>
      </c>
      <c r="B11902" t="s">
        <v>9051</v>
      </c>
      <c r="C11902" t="s">
        <v>9052</v>
      </c>
      <c r="D11902" t="s">
        <v>2363</v>
      </c>
      <c r="E11902" t="s">
        <v>9053</v>
      </c>
      <c r="F11902" t="s">
        <v>9054</v>
      </c>
      <c r="H11902" t="s">
        <v>9055</v>
      </c>
      <c r="I11902" t="s">
        <v>9056</v>
      </c>
      <c r="O11902" t="s">
        <v>8989</v>
      </c>
      <c r="Q11902" t="s">
        <v>9040</v>
      </c>
      <c r="R11902" t="s">
        <v>8991</v>
      </c>
    </row>
    <row r="11903" spans="1:19" x14ac:dyDescent="0.25">
      <c r="A11903" t="s">
        <v>9057</v>
      </c>
      <c r="B11903" t="s">
        <v>9058</v>
      </c>
      <c r="C11903" t="s">
        <v>9059</v>
      </c>
      <c r="D11903" t="s">
        <v>8584</v>
      </c>
      <c r="E11903" t="s">
        <v>9060</v>
      </c>
      <c r="F11903" t="s">
        <v>9061</v>
      </c>
      <c r="H11903" t="s">
        <v>9062</v>
      </c>
      <c r="I11903" t="s">
        <v>9026</v>
      </c>
      <c r="O11903" t="s">
        <v>8989</v>
      </c>
      <c r="Q11903" t="s">
        <v>9040</v>
      </c>
      <c r="R11903" t="s">
        <v>8991</v>
      </c>
    </row>
    <row r="11904" spans="1:19" x14ac:dyDescent="0.25">
      <c r="A11904" t="s">
        <v>9063</v>
      </c>
      <c r="B11904" t="s">
        <v>9064</v>
      </c>
      <c r="C11904" t="s">
        <v>9065</v>
      </c>
      <c r="D11904" t="s">
        <v>8250</v>
      </c>
      <c r="E11904" t="s">
        <v>9066</v>
      </c>
      <c r="F11904" t="s">
        <v>9067</v>
      </c>
      <c r="H11904" t="s">
        <v>7636</v>
      </c>
      <c r="I11904" t="s">
        <v>9068</v>
      </c>
      <c r="O11904" t="s">
        <v>8989</v>
      </c>
      <c r="Q11904" t="s">
        <v>9040</v>
      </c>
      <c r="R11904" t="s">
        <v>8991</v>
      </c>
    </row>
    <row r="11905" spans="1:18" x14ac:dyDescent="0.25">
      <c r="A11905" t="s">
        <v>9069</v>
      </c>
      <c r="B11905" t="s">
        <v>9070</v>
      </c>
      <c r="C11905" t="s">
        <v>9071</v>
      </c>
      <c r="D11905" t="s">
        <v>2318</v>
      </c>
      <c r="E11905" t="s">
        <v>9072</v>
      </c>
      <c r="F11905" t="s">
        <v>9073</v>
      </c>
      <c r="H11905" t="s">
        <v>9074</v>
      </c>
      <c r="I11905" t="s">
        <v>9068</v>
      </c>
      <c r="O11905" t="s">
        <v>8989</v>
      </c>
      <c r="Q11905" t="s">
        <v>9040</v>
      </c>
      <c r="R11905" t="s">
        <v>8991</v>
      </c>
    </row>
    <row r="11906" spans="1:18" x14ac:dyDescent="0.25">
      <c r="A11906" t="s">
        <v>9075</v>
      </c>
      <c r="B11906" t="s">
        <v>9076</v>
      </c>
      <c r="C11906" t="s">
        <v>9077</v>
      </c>
      <c r="D11906" t="s">
        <v>8587</v>
      </c>
      <c r="E11906" t="s">
        <v>9078</v>
      </c>
      <c r="F11906" t="s">
        <v>9079</v>
      </c>
      <c r="H11906" t="s">
        <v>7564</v>
      </c>
      <c r="I11906" t="s">
        <v>9080</v>
      </c>
      <c r="O11906" t="s">
        <v>8989</v>
      </c>
      <c r="Q11906" t="s">
        <v>9040</v>
      </c>
      <c r="R11906" t="s">
        <v>8991</v>
      </c>
    </row>
    <row r="11907" spans="1:18" x14ac:dyDescent="0.25">
      <c r="A11907" t="s">
        <v>9081</v>
      </c>
      <c r="B11907" t="s">
        <v>9082</v>
      </c>
      <c r="C11907" t="s">
        <v>9083</v>
      </c>
      <c r="D11907" t="s">
        <v>8685</v>
      </c>
      <c r="E11907" t="s">
        <v>9084</v>
      </c>
      <c r="F11907" t="s">
        <v>9085</v>
      </c>
      <c r="H11907" t="s">
        <v>9086</v>
      </c>
      <c r="I11907" t="s">
        <v>9087</v>
      </c>
      <c r="O11907" t="s">
        <v>8989</v>
      </c>
      <c r="Q11907" t="s">
        <v>9040</v>
      </c>
      <c r="R11907" t="s">
        <v>8991</v>
      </c>
    </row>
    <row r="11908" spans="1:18" x14ac:dyDescent="0.25">
      <c r="A11908" t="s">
        <v>9088</v>
      </c>
      <c r="B11908" t="s">
        <v>9089</v>
      </c>
      <c r="C11908" t="s">
        <v>9090</v>
      </c>
      <c r="D11908" t="s">
        <v>8696</v>
      </c>
      <c r="E11908" t="s">
        <v>9091</v>
      </c>
      <c r="F11908" t="s">
        <v>9092</v>
      </c>
      <c r="H11908" t="s">
        <v>9093</v>
      </c>
      <c r="I11908" t="s">
        <v>9094</v>
      </c>
      <c r="O11908" t="s">
        <v>8989</v>
      </c>
      <c r="Q11908" t="s">
        <v>8997</v>
      </c>
      <c r="R11908" t="s">
        <v>8991</v>
      </c>
    </row>
    <row r="11909" spans="1:18" x14ac:dyDescent="0.25">
      <c r="A11909" t="s">
        <v>9095</v>
      </c>
      <c r="B11909" t="s">
        <v>9096</v>
      </c>
      <c r="C11909" t="s">
        <v>9097</v>
      </c>
      <c r="D11909" t="s">
        <v>8702</v>
      </c>
      <c r="E11909" t="s">
        <v>9098</v>
      </c>
      <c r="F11909" t="s">
        <v>9099</v>
      </c>
      <c r="H11909" t="s">
        <v>9100</v>
      </c>
      <c r="I11909" t="s">
        <v>9019</v>
      </c>
      <c r="O11909" t="s">
        <v>8989</v>
      </c>
      <c r="Q11909" t="s">
        <v>9101</v>
      </c>
      <c r="R11909" t="s">
        <v>8991</v>
      </c>
    </row>
    <row r="11910" spans="1:18" x14ac:dyDescent="0.25">
      <c r="A11910" t="s">
        <v>9102</v>
      </c>
      <c r="B11910" t="s">
        <v>9103</v>
      </c>
      <c r="C11910" t="s">
        <v>9104</v>
      </c>
      <c r="D11910" t="s">
        <v>8790</v>
      </c>
      <c r="E11910" t="s">
        <v>9105</v>
      </c>
      <c r="F11910" t="s">
        <v>9106</v>
      </c>
      <c r="H11910" t="s">
        <v>9107</v>
      </c>
      <c r="I11910" t="s">
        <v>9108</v>
      </c>
      <c r="O11910" t="s">
        <v>8989</v>
      </c>
      <c r="Q11910" t="s">
        <v>9101</v>
      </c>
      <c r="R11910" t="s">
        <v>8991</v>
      </c>
    </row>
    <row r="11911" spans="1:18" x14ac:dyDescent="0.25">
      <c r="A11911" t="s">
        <v>9109</v>
      </c>
      <c r="B11911" t="s">
        <v>9110</v>
      </c>
      <c r="C11911" t="s">
        <v>9111</v>
      </c>
      <c r="D11911" t="s">
        <v>2522</v>
      </c>
      <c r="E11911" t="s">
        <v>9094</v>
      </c>
      <c r="F11911" t="s">
        <v>9112</v>
      </c>
      <c r="H11911" t="s">
        <v>9113</v>
      </c>
      <c r="I11911" t="s">
        <v>9114</v>
      </c>
      <c r="O11911" t="s">
        <v>8989</v>
      </c>
      <c r="Q11911" t="s">
        <v>8990</v>
      </c>
      <c r="R11911" t="s">
        <v>8991</v>
      </c>
    </row>
    <row r="11912" spans="1:18" x14ac:dyDescent="0.25">
      <c r="A11912" t="s">
        <v>9115</v>
      </c>
      <c r="B11912" t="s">
        <v>9116</v>
      </c>
      <c r="C11912" t="s">
        <v>9117</v>
      </c>
      <c r="D11912" t="s">
        <v>3849</v>
      </c>
      <c r="E11912" t="s">
        <v>9118</v>
      </c>
      <c r="F11912" t="s">
        <v>9119</v>
      </c>
      <c r="H11912" t="s">
        <v>9120</v>
      </c>
      <c r="I11912" t="s">
        <v>9121</v>
      </c>
      <c r="O11912" t="s">
        <v>8989</v>
      </c>
      <c r="Q11912" t="s">
        <v>9122</v>
      </c>
      <c r="R11912" t="s">
        <v>8991</v>
      </c>
    </row>
    <row r="11913" spans="1:18" x14ac:dyDescent="0.25">
      <c r="A11913" t="s">
        <v>9123</v>
      </c>
      <c r="B11913" t="s">
        <v>9124</v>
      </c>
      <c r="C11913" t="s">
        <v>9125</v>
      </c>
      <c r="D11913" t="s">
        <v>2363</v>
      </c>
      <c r="E11913" t="s">
        <v>9126</v>
      </c>
      <c r="F11913" t="s">
        <v>9127</v>
      </c>
      <c r="H11913" t="s">
        <v>9128</v>
      </c>
      <c r="I11913" t="s">
        <v>9129</v>
      </c>
      <c r="O11913" t="s">
        <v>8989</v>
      </c>
      <c r="Q11913" t="s">
        <v>9040</v>
      </c>
      <c r="R11913" t="s">
        <v>8991</v>
      </c>
    </row>
    <row r="11914" spans="1:18" x14ac:dyDescent="0.25">
      <c r="A11914" t="s">
        <v>9130</v>
      </c>
      <c r="B11914" t="s">
        <v>9131</v>
      </c>
      <c r="C11914" t="s">
        <v>9132</v>
      </c>
      <c r="D11914" t="s">
        <v>8407</v>
      </c>
      <c r="E11914" t="s">
        <v>9133</v>
      </c>
      <c r="F11914" t="s">
        <v>9134</v>
      </c>
      <c r="H11914" t="s">
        <v>9135</v>
      </c>
      <c r="I11914" t="s">
        <v>9129</v>
      </c>
      <c r="O11914" t="s">
        <v>8989</v>
      </c>
      <c r="Q11914" t="s">
        <v>9040</v>
      </c>
      <c r="R11914" t="s">
        <v>8991</v>
      </c>
    </row>
    <row r="11915" spans="1:18" x14ac:dyDescent="0.25">
      <c r="A11915" t="s">
        <v>9136</v>
      </c>
      <c r="B11915" t="s">
        <v>9137</v>
      </c>
      <c r="C11915" t="s">
        <v>9138</v>
      </c>
      <c r="D11915" t="s">
        <v>3849</v>
      </c>
      <c r="E11915" t="s">
        <v>9139</v>
      </c>
      <c r="F11915" t="s">
        <v>7178</v>
      </c>
      <c r="H11915" t="s">
        <v>9140</v>
      </c>
      <c r="I11915" t="s">
        <v>9068</v>
      </c>
      <c r="O11915" t="s">
        <v>8989</v>
      </c>
      <c r="Q11915" t="s">
        <v>9040</v>
      </c>
      <c r="R11915" t="s">
        <v>8991</v>
      </c>
    </row>
    <row r="11916" spans="1:18" x14ac:dyDescent="0.25">
      <c r="A11916" t="s">
        <v>9141</v>
      </c>
      <c r="B11916" t="s">
        <v>9142</v>
      </c>
      <c r="C11916" t="s">
        <v>9143</v>
      </c>
      <c r="D11916" t="s">
        <v>2363</v>
      </c>
      <c r="E11916" t="s">
        <v>9144</v>
      </c>
      <c r="F11916" t="s">
        <v>6108</v>
      </c>
      <c r="H11916" t="s">
        <v>9145</v>
      </c>
      <c r="I11916" t="s">
        <v>8685</v>
      </c>
      <c r="O11916" t="s">
        <v>8989</v>
      </c>
      <c r="Q11916" t="s">
        <v>9146</v>
      </c>
      <c r="R11916" t="s">
        <v>8991</v>
      </c>
    </row>
    <row r="11917" spans="1:18" x14ac:dyDescent="0.25">
      <c r="A11917" t="s">
        <v>9147</v>
      </c>
      <c r="B11917" t="s">
        <v>9142</v>
      </c>
      <c r="C11917" t="s">
        <v>9148</v>
      </c>
      <c r="D11917" t="s">
        <v>9149</v>
      </c>
      <c r="E11917" t="s">
        <v>9150</v>
      </c>
      <c r="F11917" t="s">
        <v>9151</v>
      </c>
      <c r="H11917" t="s">
        <v>9152</v>
      </c>
      <c r="I11917" t="s">
        <v>4192</v>
      </c>
      <c r="O11917" t="s">
        <v>8989</v>
      </c>
      <c r="Q11917" t="s">
        <v>8997</v>
      </c>
      <c r="R11917" t="s">
        <v>8991</v>
      </c>
    </row>
    <row r="11918" spans="1:18" x14ac:dyDescent="0.25">
      <c r="A11918" t="s">
        <v>8998</v>
      </c>
      <c r="B11918" t="s">
        <v>9153</v>
      </c>
      <c r="C11918" t="s">
        <v>9154</v>
      </c>
      <c r="D11918" t="s">
        <v>9149</v>
      </c>
      <c r="E11918" t="s">
        <v>5390</v>
      </c>
      <c r="F11918" t="s">
        <v>3069</v>
      </c>
      <c r="H11918" t="s">
        <v>6039</v>
      </c>
      <c r="I11918" t="s">
        <v>2871</v>
      </c>
      <c r="O11918" t="s">
        <v>8989</v>
      </c>
      <c r="Q11918" t="s">
        <v>8997</v>
      </c>
      <c r="R11918" t="s">
        <v>8991</v>
      </c>
    </row>
    <row r="11919" spans="1:18" x14ac:dyDescent="0.25">
      <c r="A11919" t="s">
        <v>9155</v>
      </c>
      <c r="B11919" t="s">
        <v>9156</v>
      </c>
      <c r="C11919" t="s">
        <v>9157</v>
      </c>
      <c r="D11919" t="s">
        <v>8473</v>
      </c>
      <c r="E11919" t="s">
        <v>4864</v>
      </c>
      <c r="F11919" t="s">
        <v>3067</v>
      </c>
      <c r="H11919" t="s">
        <v>9158</v>
      </c>
      <c r="I11919" t="s">
        <v>8259</v>
      </c>
      <c r="O11919" t="s">
        <v>8989</v>
      </c>
      <c r="Q11919" t="s">
        <v>9159</v>
      </c>
      <c r="R11919" t="s">
        <v>8991</v>
      </c>
    </row>
    <row r="11920" spans="1:18" x14ac:dyDescent="0.25">
      <c r="A11920" t="s">
        <v>9160</v>
      </c>
      <c r="B11920" t="s">
        <v>9161</v>
      </c>
      <c r="C11920" t="s">
        <v>9162</v>
      </c>
      <c r="D11920" t="s">
        <v>8580</v>
      </c>
      <c r="E11920" t="s">
        <v>9163</v>
      </c>
      <c r="F11920" t="s">
        <v>7858</v>
      </c>
      <c r="H11920" t="s">
        <v>9164</v>
      </c>
      <c r="I11920" t="s">
        <v>9165</v>
      </c>
      <c r="O11920" t="s">
        <v>8989</v>
      </c>
      <c r="Q11920" t="s">
        <v>9122</v>
      </c>
      <c r="R11920" t="s">
        <v>8991</v>
      </c>
    </row>
    <row r="11921" spans="1:18" x14ac:dyDescent="0.25">
      <c r="A11921" t="s">
        <v>9166</v>
      </c>
      <c r="B11921" t="s">
        <v>9167</v>
      </c>
      <c r="C11921" t="s">
        <v>9168</v>
      </c>
      <c r="D11921" t="s">
        <v>8302</v>
      </c>
      <c r="E11921" t="s">
        <v>9169</v>
      </c>
      <c r="F11921" t="s">
        <v>9170</v>
      </c>
      <c r="H11921" t="s">
        <v>9171</v>
      </c>
      <c r="I11921" t="s">
        <v>9135</v>
      </c>
      <c r="O11921" t="s">
        <v>8989</v>
      </c>
      <c r="Q11921" t="s">
        <v>9172</v>
      </c>
      <c r="R11921" t="s">
        <v>8991</v>
      </c>
    </row>
    <row r="11922" spans="1:18" x14ac:dyDescent="0.25">
      <c r="A11922" t="s">
        <v>9173</v>
      </c>
      <c r="B11922" t="s">
        <v>9174</v>
      </c>
      <c r="C11922" t="s">
        <v>9175</v>
      </c>
      <c r="D11922" t="s">
        <v>8031</v>
      </c>
      <c r="E11922" t="s">
        <v>9176</v>
      </c>
      <c r="F11922" t="s">
        <v>9177</v>
      </c>
      <c r="H11922" t="s">
        <v>9178</v>
      </c>
      <c r="I11922" t="s">
        <v>9179</v>
      </c>
      <c r="O11922" t="s">
        <v>8989</v>
      </c>
      <c r="Q11922" t="s">
        <v>9172</v>
      </c>
      <c r="R11922" t="s">
        <v>8991</v>
      </c>
    </row>
    <row r="11923" spans="1:18" x14ac:dyDescent="0.25">
      <c r="A11923" t="s">
        <v>9180</v>
      </c>
      <c r="B11923" t="s">
        <v>9181</v>
      </c>
      <c r="C11923" t="s">
        <v>2473</v>
      </c>
      <c r="D11923" t="s">
        <v>9182</v>
      </c>
      <c r="E11923" t="s">
        <v>9183</v>
      </c>
      <c r="F11923" t="s">
        <v>9184</v>
      </c>
      <c r="H11923" t="s">
        <v>9185</v>
      </c>
      <c r="I11923" t="s">
        <v>9186</v>
      </c>
      <c r="O11923" t="s">
        <v>8989</v>
      </c>
      <c r="Q11923" t="s">
        <v>9187</v>
      </c>
      <c r="R11923" t="s">
        <v>8991</v>
      </c>
    </row>
    <row r="11924" spans="1:18" x14ac:dyDescent="0.25">
      <c r="A11924" t="s">
        <v>9188</v>
      </c>
      <c r="B11924" t="s">
        <v>9189</v>
      </c>
      <c r="C11924" t="s">
        <v>8347</v>
      </c>
      <c r="D11924" t="s">
        <v>9190</v>
      </c>
      <c r="E11924" t="s">
        <v>9191</v>
      </c>
      <c r="F11924" t="s">
        <v>9192</v>
      </c>
      <c r="H11924" t="s">
        <v>9193</v>
      </c>
      <c r="I11924" t="s">
        <v>9194</v>
      </c>
      <c r="O11924" t="s">
        <v>8989</v>
      </c>
      <c r="Q11924" t="s">
        <v>9195</v>
      </c>
      <c r="R11924" t="s">
        <v>8991</v>
      </c>
    </row>
    <row r="11925" spans="1:18" x14ac:dyDescent="0.25">
      <c r="A11925" t="s">
        <v>9196</v>
      </c>
      <c r="B11925" t="s">
        <v>9197</v>
      </c>
      <c r="C11925" t="s">
        <v>1720</v>
      </c>
      <c r="D11925" t="s">
        <v>8688</v>
      </c>
      <c r="E11925" t="s">
        <v>9198</v>
      </c>
      <c r="F11925" t="s">
        <v>9199</v>
      </c>
      <c r="H11925" t="s">
        <v>9200</v>
      </c>
      <c r="I11925" t="s">
        <v>9201</v>
      </c>
      <c r="O11925" t="s">
        <v>8989</v>
      </c>
      <c r="Q11925" t="s">
        <v>9195</v>
      </c>
      <c r="R11925" t="s">
        <v>8991</v>
      </c>
    </row>
    <row r="11926" spans="1:18" x14ac:dyDescent="0.25">
      <c r="A11926" t="s">
        <v>9202</v>
      </c>
      <c r="B11926" t="s">
        <v>9203</v>
      </c>
      <c r="C11926" t="s">
        <v>5261</v>
      </c>
      <c r="D11926" t="s">
        <v>2140</v>
      </c>
      <c r="E11926" t="s">
        <v>9204</v>
      </c>
      <c r="F11926" t="s">
        <v>9205</v>
      </c>
      <c r="H11926" t="s">
        <v>9206</v>
      </c>
      <c r="I11926" t="s">
        <v>9207</v>
      </c>
      <c r="O11926" t="s">
        <v>8989</v>
      </c>
      <c r="Q11926" t="s">
        <v>9195</v>
      </c>
      <c r="R11926" t="s">
        <v>8991</v>
      </c>
    </row>
    <row r="11927" spans="1:18" x14ac:dyDescent="0.25">
      <c r="A11927" t="s">
        <v>9208</v>
      </c>
      <c r="B11927" t="s">
        <v>9209</v>
      </c>
      <c r="C11927" t="s">
        <v>8303</v>
      </c>
      <c r="D11927" t="s">
        <v>4380</v>
      </c>
      <c r="E11927" t="s">
        <v>9210</v>
      </c>
      <c r="F11927" t="s">
        <v>9211</v>
      </c>
      <c r="H11927" t="s">
        <v>9212</v>
      </c>
      <c r="I11927" t="s">
        <v>9213</v>
      </c>
      <c r="O11927" t="s">
        <v>8989</v>
      </c>
      <c r="Q11927" t="s">
        <v>9195</v>
      </c>
      <c r="R11927" t="s">
        <v>8991</v>
      </c>
    </row>
    <row r="11928" spans="1:18" x14ac:dyDescent="0.25">
      <c r="A11928" t="s">
        <v>9214</v>
      </c>
      <c r="B11928" t="s">
        <v>9215</v>
      </c>
      <c r="C11928" t="s">
        <v>2857</v>
      </c>
      <c r="D11928" t="s">
        <v>1813</v>
      </c>
      <c r="E11928" t="s">
        <v>9216</v>
      </c>
      <c r="F11928" t="s">
        <v>9217</v>
      </c>
      <c r="H11928" t="s">
        <v>9218</v>
      </c>
      <c r="I11928" t="s">
        <v>9219</v>
      </c>
      <c r="O11928" t="s">
        <v>8989</v>
      </c>
      <c r="Q11928" t="s">
        <v>9195</v>
      </c>
      <c r="R11928" t="s">
        <v>8991</v>
      </c>
    </row>
    <row r="11929" spans="1:18" x14ac:dyDescent="0.25">
      <c r="A11929" t="s">
        <v>9220</v>
      </c>
      <c r="B11929" t="s">
        <v>9221</v>
      </c>
      <c r="C11929" t="s">
        <v>2363</v>
      </c>
      <c r="D11929" t="s">
        <v>9222</v>
      </c>
      <c r="E11929" t="s">
        <v>9223</v>
      </c>
      <c r="F11929" t="s">
        <v>9224</v>
      </c>
      <c r="H11929" t="s">
        <v>9225</v>
      </c>
      <c r="I11929" t="s">
        <v>9226</v>
      </c>
      <c r="O11929" t="s">
        <v>8989</v>
      </c>
      <c r="Q11929" t="s">
        <v>9195</v>
      </c>
      <c r="R11929" t="s">
        <v>8991</v>
      </c>
    </row>
    <row r="11930" spans="1:18" x14ac:dyDescent="0.25">
      <c r="A11930" t="s">
        <v>9227</v>
      </c>
      <c r="B11930" t="s">
        <v>9228</v>
      </c>
      <c r="C11930" t="s">
        <v>8014</v>
      </c>
      <c r="D11930" t="s">
        <v>9229</v>
      </c>
      <c r="E11930" t="s">
        <v>9230</v>
      </c>
      <c r="F11930" t="s">
        <v>9231</v>
      </c>
      <c r="H11930" t="s">
        <v>9232</v>
      </c>
      <c r="I11930" t="s">
        <v>9233</v>
      </c>
      <c r="O11930" t="s">
        <v>8989</v>
      </c>
      <c r="Q11930" t="s">
        <v>9195</v>
      </c>
      <c r="R11930" t="s">
        <v>8991</v>
      </c>
    </row>
    <row r="11931" spans="1:18" x14ac:dyDescent="0.25">
      <c r="A11931" t="s">
        <v>9234</v>
      </c>
      <c r="B11931" t="s">
        <v>9235</v>
      </c>
      <c r="C11931" t="s">
        <v>8766</v>
      </c>
      <c r="D11931" t="s">
        <v>8696</v>
      </c>
      <c r="E11931" t="s">
        <v>9236</v>
      </c>
      <c r="F11931" t="s">
        <v>9237</v>
      </c>
      <c r="H11931" t="s">
        <v>5900</v>
      </c>
      <c r="I11931" t="s">
        <v>9238</v>
      </c>
      <c r="O11931" t="s">
        <v>8989</v>
      </c>
      <c r="Q11931" t="s">
        <v>9195</v>
      </c>
      <c r="R11931" t="s">
        <v>8991</v>
      </c>
    </row>
    <row r="11932" spans="1:18" x14ac:dyDescent="0.25">
      <c r="A11932" t="s">
        <v>9239</v>
      </c>
      <c r="B11932" t="s">
        <v>9240</v>
      </c>
      <c r="C11932" t="s">
        <v>8790</v>
      </c>
      <c r="D11932" t="s">
        <v>5249</v>
      </c>
      <c r="E11932" t="s">
        <v>9241</v>
      </c>
      <c r="F11932" t="s">
        <v>9019</v>
      </c>
      <c r="H11932" t="s">
        <v>9242</v>
      </c>
      <c r="I11932" t="s">
        <v>9243</v>
      </c>
      <c r="O11932" t="s">
        <v>8989</v>
      </c>
      <c r="Q11932" t="s">
        <v>9195</v>
      </c>
      <c r="R11932" t="s">
        <v>8991</v>
      </c>
    </row>
    <row r="11933" spans="1:18" x14ac:dyDescent="0.25">
      <c r="A11933" t="s">
        <v>9244</v>
      </c>
      <c r="B11933" t="s">
        <v>9245</v>
      </c>
      <c r="C11933" t="s">
        <v>9246</v>
      </c>
      <c r="D11933" t="s">
        <v>5452</v>
      </c>
      <c r="E11933" t="s">
        <v>9247</v>
      </c>
      <c r="F11933" t="s">
        <v>9248</v>
      </c>
      <c r="H11933" t="s">
        <v>9249</v>
      </c>
      <c r="I11933" t="s">
        <v>9250</v>
      </c>
      <c r="O11933" t="s">
        <v>8989</v>
      </c>
      <c r="Q11933" t="s">
        <v>9187</v>
      </c>
      <c r="R11933" t="s">
        <v>8991</v>
      </c>
    </row>
    <row r="11934" spans="1:18" x14ac:dyDescent="0.25">
      <c r="A11934" t="s">
        <v>9251</v>
      </c>
      <c r="B11934" t="s">
        <v>9252</v>
      </c>
      <c r="C11934" t="s">
        <v>9253</v>
      </c>
      <c r="D11934" t="s">
        <v>8446</v>
      </c>
      <c r="E11934" t="s">
        <v>9254</v>
      </c>
      <c r="F11934" t="s">
        <v>9255</v>
      </c>
      <c r="H11934" t="s">
        <v>9256</v>
      </c>
      <c r="I11934" t="s">
        <v>9257</v>
      </c>
      <c r="O11934" t="s">
        <v>8989</v>
      </c>
      <c r="Q11934" t="s">
        <v>9187</v>
      </c>
      <c r="R11934" t="s">
        <v>8991</v>
      </c>
    </row>
    <row r="11935" spans="1:18" x14ac:dyDescent="0.25">
      <c r="A11935" t="s">
        <v>9258</v>
      </c>
      <c r="B11935" t="s">
        <v>9259</v>
      </c>
      <c r="C11935" t="s">
        <v>8862</v>
      </c>
      <c r="D11935" t="s">
        <v>2453</v>
      </c>
      <c r="E11935" t="s">
        <v>9260</v>
      </c>
      <c r="F11935" t="s">
        <v>9261</v>
      </c>
      <c r="H11935" t="s">
        <v>9262</v>
      </c>
      <c r="I11935" t="s">
        <v>9263</v>
      </c>
      <c r="O11935" t="s">
        <v>8989</v>
      </c>
      <c r="Q11935" t="s">
        <v>9264</v>
      </c>
      <c r="R11935" t="s">
        <v>8991</v>
      </c>
    </row>
    <row r="11936" spans="1:18" x14ac:dyDescent="0.25">
      <c r="A11936" t="s">
        <v>9265</v>
      </c>
      <c r="B11936" t="s">
        <v>9266</v>
      </c>
      <c r="C11936" t="s">
        <v>9267</v>
      </c>
      <c r="D11936" t="s">
        <v>9268</v>
      </c>
      <c r="E11936" t="s">
        <v>9269</v>
      </c>
      <c r="F11936" t="s">
        <v>9270</v>
      </c>
      <c r="H11936" t="s">
        <v>9271</v>
      </c>
      <c r="I11936" t="s">
        <v>9272</v>
      </c>
      <c r="O11936" t="s">
        <v>8989</v>
      </c>
      <c r="Q11936" t="s">
        <v>9195</v>
      </c>
      <c r="R11936" t="s">
        <v>8991</v>
      </c>
    </row>
    <row r="11937" spans="1:18" x14ac:dyDescent="0.25">
      <c r="A11937" t="s">
        <v>9273</v>
      </c>
      <c r="B11937" t="s">
        <v>9274</v>
      </c>
      <c r="C11937" t="s">
        <v>9275</v>
      </c>
      <c r="D11937" t="s">
        <v>1715</v>
      </c>
      <c r="E11937" t="s">
        <v>9276</v>
      </c>
      <c r="F11937" t="s">
        <v>9277</v>
      </c>
      <c r="H11937" t="s">
        <v>9278</v>
      </c>
      <c r="I11937" t="s">
        <v>9279</v>
      </c>
      <c r="O11937" t="s">
        <v>8989</v>
      </c>
      <c r="Q11937" t="s">
        <v>9280</v>
      </c>
      <c r="R11937" t="s">
        <v>8991</v>
      </c>
    </row>
    <row r="11938" spans="1:18" x14ac:dyDescent="0.25">
      <c r="A11938" t="s">
        <v>9281</v>
      </c>
      <c r="B11938" t="s">
        <v>9282</v>
      </c>
      <c r="C11938" t="s">
        <v>9283</v>
      </c>
      <c r="D11938" t="s">
        <v>8724</v>
      </c>
      <c r="E11938" t="s">
        <v>9284</v>
      </c>
      <c r="F11938" t="s">
        <v>9285</v>
      </c>
      <c r="H11938" t="s">
        <v>9286</v>
      </c>
      <c r="I11938" t="s">
        <v>9121</v>
      </c>
      <c r="O11938" t="s">
        <v>8989</v>
      </c>
      <c r="Q11938" t="s">
        <v>9195</v>
      </c>
      <c r="R11938" t="s">
        <v>8991</v>
      </c>
    </row>
    <row r="11939" spans="1:18" x14ac:dyDescent="0.25">
      <c r="A11939" t="s">
        <v>9287</v>
      </c>
      <c r="B11939" t="s">
        <v>9288</v>
      </c>
      <c r="C11939" t="s">
        <v>2381</v>
      </c>
      <c r="D11939" t="s">
        <v>8758</v>
      </c>
      <c r="E11939" t="s">
        <v>9289</v>
      </c>
      <c r="F11939" t="s">
        <v>9290</v>
      </c>
      <c r="H11939" t="s">
        <v>9291</v>
      </c>
      <c r="I11939" t="s">
        <v>9121</v>
      </c>
      <c r="O11939" t="s">
        <v>8989</v>
      </c>
      <c r="Q11939" t="s">
        <v>9195</v>
      </c>
      <c r="R11939" t="s">
        <v>8991</v>
      </c>
    </row>
    <row r="11940" spans="1:18" x14ac:dyDescent="0.25">
      <c r="A11940" t="s">
        <v>9292</v>
      </c>
      <c r="B11940" t="s">
        <v>9293</v>
      </c>
      <c r="C11940" t="s">
        <v>9294</v>
      </c>
      <c r="D11940" t="s">
        <v>8584</v>
      </c>
      <c r="E11940" t="s">
        <v>9295</v>
      </c>
      <c r="F11940" t="s">
        <v>9296</v>
      </c>
      <c r="H11940" t="s">
        <v>9297</v>
      </c>
      <c r="I11940" t="s">
        <v>9298</v>
      </c>
      <c r="O11940" t="s">
        <v>8989</v>
      </c>
      <c r="Q11940" t="s">
        <v>9195</v>
      </c>
      <c r="R11940" t="s">
        <v>8991</v>
      </c>
    </row>
    <row r="11941" spans="1:18" x14ac:dyDescent="0.25">
      <c r="A11941" t="s">
        <v>9299</v>
      </c>
      <c r="B11941" t="s">
        <v>9300</v>
      </c>
      <c r="C11941" t="s">
        <v>9301</v>
      </c>
      <c r="O11941" t="s">
        <v>8989</v>
      </c>
      <c r="Q11941" t="s">
        <v>9187</v>
      </c>
      <c r="R11941" t="s">
        <v>8991</v>
      </c>
    </row>
    <row r="11942" spans="1:18" x14ac:dyDescent="0.25">
      <c r="A11942" t="s">
        <v>9302</v>
      </c>
      <c r="B11942" t="s">
        <v>9303</v>
      </c>
      <c r="C11942" t="s">
        <v>9304</v>
      </c>
      <c r="D11942" t="s">
        <v>8792</v>
      </c>
      <c r="E11942" t="s">
        <v>9305</v>
      </c>
      <c r="F11942" t="s">
        <v>9306</v>
      </c>
      <c r="H11942" t="s">
        <v>9307</v>
      </c>
      <c r="I11942" t="s">
        <v>9279</v>
      </c>
      <c r="O11942" t="s">
        <v>8989</v>
      </c>
      <c r="Q11942" t="s">
        <v>9195</v>
      </c>
      <c r="R11942" t="s">
        <v>8991</v>
      </c>
    </row>
    <row r="11943" spans="1:18" x14ac:dyDescent="0.25">
      <c r="A11943" t="s">
        <v>9308</v>
      </c>
      <c r="B11943" t="s">
        <v>9309</v>
      </c>
      <c r="C11943" t="s">
        <v>9310</v>
      </c>
      <c r="D11943" t="s">
        <v>8031</v>
      </c>
      <c r="E11943" t="s">
        <v>9311</v>
      </c>
      <c r="F11943" t="s">
        <v>9312</v>
      </c>
      <c r="H11943" t="s">
        <v>9313</v>
      </c>
      <c r="I11943" t="s">
        <v>9314</v>
      </c>
      <c r="O11943" t="s">
        <v>8989</v>
      </c>
      <c r="Q11943" t="s">
        <v>9187</v>
      </c>
      <c r="R11943" t="s">
        <v>8991</v>
      </c>
    </row>
    <row r="11944" spans="1:18" x14ac:dyDescent="0.25">
      <c r="A11944" t="s">
        <v>9315</v>
      </c>
      <c r="B11944" t="s">
        <v>9316</v>
      </c>
      <c r="C11944" t="s">
        <v>9317</v>
      </c>
      <c r="D11944" t="s">
        <v>8859</v>
      </c>
      <c r="E11944" t="s">
        <v>9318</v>
      </c>
      <c r="F11944" t="s">
        <v>9319</v>
      </c>
      <c r="H11944" t="s">
        <v>9320</v>
      </c>
      <c r="I11944" t="s">
        <v>9056</v>
      </c>
      <c r="O11944" t="s">
        <v>8989</v>
      </c>
      <c r="Q11944" t="s">
        <v>9195</v>
      </c>
      <c r="R11944" t="s">
        <v>8991</v>
      </c>
    </row>
    <row r="11945" spans="1:18" x14ac:dyDescent="0.25">
      <c r="A11945" t="s">
        <v>9321</v>
      </c>
      <c r="B11945" t="s">
        <v>9322</v>
      </c>
      <c r="C11945" t="s">
        <v>9323</v>
      </c>
      <c r="D11945" t="s">
        <v>3849</v>
      </c>
      <c r="O11945" t="s">
        <v>8989</v>
      </c>
      <c r="Q11945" t="s">
        <v>9195</v>
      </c>
      <c r="R11945" t="s">
        <v>8991</v>
      </c>
    </row>
    <row r="11946" spans="1:18" x14ac:dyDescent="0.25">
      <c r="A11946" t="s">
        <v>9324</v>
      </c>
      <c r="B11946" t="s">
        <v>9325</v>
      </c>
      <c r="C11946" t="s">
        <v>9326</v>
      </c>
      <c r="D11946" t="s">
        <v>8785</v>
      </c>
      <c r="E11946" t="s">
        <v>9327</v>
      </c>
      <c r="F11946" t="s">
        <v>9328</v>
      </c>
      <c r="H11946" t="s">
        <v>9329</v>
      </c>
      <c r="I11946" t="s">
        <v>9330</v>
      </c>
      <c r="O11946" t="s">
        <v>8989</v>
      </c>
      <c r="Q11946" t="s">
        <v>9187</v>
      </c>
      <c r="R11946" t="s">
        <v>8991</v>
      </c>
    </row>
    <row r="11947" spans="1:18" x14ac:dyDescent="0.25">
      <c r="A11947" t="s">
        <v>9331</v>
      </c>
      <c r="B11947" t="s">
        <v>9332</v>
      </c>
      <c r="C11947" t="s">
        <v>2401</v>
      </c>
      <c r="D11947" t="s">
        <v>8883</v>
      </c>
      <c r="E11947" t="s">
        <v>9333</v>
      </c>
      <c r="F11947" t="s">
        <v>6634</v>
      </c>
      <c r="H11947" t="s">
        <v>9334</v>
      </c>
      <c r="I11947" t="s">
        <v>6794</v>
      </c>
      <c r="O11947" t="s">
        <v>8989</v>
      </c>
      <c r="Q11947" t="s">
        <v>9195</v>
      </c>
      <c r="R11947" t="s">
        <v>8991</v>
      </c>
    </row>
    <row r="11948" spans="1:18" x14ac:dyDescent="0.25">
      <c r="A11948" t="s">
        <v>9335</v>
      </c>
      <c r="B11948" t="s">
        <v>9336</v>
      </c>
      <c r="C11948" t="s">
        <v>9337</v>
      </c>
      <c r="D11948" t="s">
        <v>9338</v>
      </c>
      <c r="E11948" t="s">
        <v>9339</v>
      </c>
      <c r="F11948" t="s">
        <v>9340</v>
      </c>
      <c r="H11948" t="s">
        <v>9341</v>
      </c>
      <c r="I11948" t="s">
        <v>9342</v>
      </c>
      <c r="O11948" t="s">
        <v>8989</v>
      </c>
      <c r="Q11948" t="s">
        <v>9187</v>
      </c>
      <c r="R11948" t="s">
        <v>8991</v>
      </c>
    </row>
    <row r="11949" spans="1:18" x14ac:dyDescent="0.25">
      <c r="A11949" t="s">
        <v>9343</v>
      </c>
      <c r="B11949" t="s">
        <v>9344</v>
      </c>
      <c r="C11949" t="s">
        <v>9345</v>
      </c>
      <c r="D11949" t="s">
        <v>1715</v>
      </c>
      <c r="E11949" t="s">
        <v>9346</v>
      </c>
      <c r="F11949" t="s">
        <v>9347</v>
      </c>
      <c r="H11949" t="s">
        <v>9348</v>
      </c>
      <c r="I11949" t="s">
        <v>9349</v>
      </c>
      <c r="O11949" t="s">
        <v>8989</v>
      </c>
      <c r="Q11949" t="s">
        <v>9195</v>
      </c>
      <c r="R11949" t="s">
        <v>8991</v>
      </c>
    </row>
    <row r="11950" spans="1:18" x14ac:dyDescent="0.25">
      <c r="A11950" t="s">
        <v>9350</v>
      </c>
      <c r="B11950" t="s">
        <v>9351</v>
      </c>
      <c r="C11950" t="s">
        <v>9352</v>
      </c>
      <c r="D11950" t="s">
        <v>8875</v>
      </c>
      <c r="E11950" t="s">
        <v>9353</v>
      </c>
      <c r="F11950" t="s">
        <v>9354</v>
      </c>
      <c r="H11950" t="s">
        <v>9355</v>
      </c>
      <c r="I11950" t="s">
        <v>9356</v>
      </c>
      <c r="O11950" t="s">
        <v>8989</v>
      </c>
      <c r="Q11950" t="s">
        <v>9195</v>
      </c>
      <c r="R11950" t="s">
        <v>8991</v>
      </c>
    </row>
    <row r="11951" spans="1:18" x14ac:dyDescent="0.25">
      <c r="A11951" t="s">
        <v>9357</v>
      </c>
      <c r="B11951" t="s">
        <v>9358</v>
      </c>
      <c r="C11951" t="s">
        <v>9359</v>
      </c>
      <c r="D11951" t="s">
        <v>8060</v>
      </c>
      <c r="E11951" t="s">
        <v>9360</v>
      </c>
      <c r="F11951" t="s">
        <v>9361</v>
      </c>
      <c r="H11951" t="s">
        <v>9362</v>
      </c>
      <c r="I11951" t="s">
        <v>9363</v>
      </c>
      <c r="O11951" t="s">
        <v>8989</v>
      </c>
      <c r="Q11951" t="s">
        <v>9195</v>
      </c>
      <c r="R11951" t="s">
        <v>8991</v>
      </c>
    </row>
    <row r="11952" spans="1:18" x14ac:dyDescent="0.25">
      <c r="A11952" t="s">
        <v>9364</v>
      </c>
      <c r="B11952" t="s">
        <v>9365</v>
      </c>
      <c r="C11952" t="s">
        <v>9366</v>
      </c>
      <c r="D11952" t="s">
        <v>7796</v>
      </c>
      <c r="E11952" t="s">
        <v>9367</v>
      </c>
      <c r="F11952" t="s">
        <v>6455</v>
      </c>
      <c r="H11952" t="s">
        <v>9368</v>
      </c>
      <c r="I11952" t="s">
        <v>9369</v>
      </c>
      <c r="O11952" t="s">
        <v>8989</v>
      </c>
      <c r="Q11952" t="s">
        <v>9195</v>
      </c>
      <c r="R11952" t="s">
        <v>8991</v>
      </c>
    </row>
    <row r="11953" spans="1:18" x14ac:dyDescent="0.25">
      <c r="A11953" t="s">
        <v>9370</v>
      </c>
      <c r="B11953" t="s">
        <v>9371</v>
      </c>
      <c r="C11953" t="s">
        <v>9372</v>
      </c>
      <c r="D11953" t="s">
        <v>9373</v>
      </c>
      <c r="E11953" t="s">
        <v>9374</v>
      </c>
      <c r="F11953" t="s">
        <v>9277</v>
      </c>
      <c r="H11953" t="s">
        <v>9375</v>
      </c>
      <c r="I11953" t="s">
        <v>9376</v>
      </c>
      <c r="O11953" t="s">
        <v>8989</v>
      </c>
      <c r="Q11953" t="s">
        <v>9195</v>
      </c>
      <c r="R11953" t="s">
        <v>8991</v>
      </c>
    </row>
    <row r="11954" spans="1:18" x14ac:dyDescent="0.25">
      <c r="A11954" t="s">
        <v>9377</v>
      </c>
      <c r="B11954" t="s">
        <v>9378</v>
      </c>
      <c r="C11954" t="s">
        <v>9379</v>
      </c>
      <c r="D11954" t="s">
        <v>8415</v>
      </c>
      <c r="E11954" t="s">
        <v>9380</v>
      </c>
      <c r="F11954" t="s">
        <v>9381</v>
      </c>
      <c r="H11954" t="s">
        <v>7886</v>
      </c>
      <c r="I11954" t="s">
        <v>2526</v>
      </c>
      <c r="O11954" t="s">
        <v>8989</v>
      </c>
      <c r="Q11954" t="s">
        <v>9195</v>
      </c>
      <c r="R11954" t="s">
        <v>8991</v>
      </c>
    </row>
    <row r="11955" spans="1:18" x14ac:dyDescent="0.25">
      <c r="A11955" t="s">
        <v>9382</v>
      </c>
      <c r="B11955" t="s">
        <v>9383</v>
      </c>
      <c r="C11955" t="s">
        <v>9384</v>
      </c>
      <c r="D11955" t="s">
        <v>9385</v>
      </c>
      <c r="E11955" t="s">
        <v>9386</v>
      </c>
      <c r="F11955" t="s">
        <v>9387</v>
      </c>
      <c r="H11955" t="s">
        <v>9388</v>
      </c>
      <c r="I11955" t="s">
        <v>8407</v>
      </c>
      <c r="O11955" t="s">
        <v>8989</v>
      </c>
      <c r="Q11955" t="s">
        <v>9195</v>
      </c>
      <c r="R11955" t="s">
        <v>8991</v>
      </c>
    </row>
    <row r="11956" spans="1:18" x14ac:dyDescent="0.25">
      <c r="A11956" t="s">
        <v>9389</v>
      </c>
      <c r="B11956" t="s">
        <v>9390</v>
      </c>
      <c r="C11956" t="s">
        <v>9391</v>
      </c>
      <c r="D11956" t="s">
        <v>9385</v>
      </c>
      <c r="E11956" t="s">
        <v>9392</v>
      </c>
      <c r="F11956" t="s">
        <v>9393</v>
      </c>
      <c r="H11956" t="s">
        <v>9394</v>
      </c>
      <c r="I11956" t="s">
        <v>9395</v>
      </c>
      <c r="O11956" t="s">
        <v>8989</v>
      </c>
      <c r="Q11956" t="s">
        <v>9195</v>
      </c>
      <c r="R11956" t="s">
        <v>8991</v>
      </c>
    </row>
    <row r="11957" spans="1:18" x14ac:dyDescent="0.25">
      <c r="A11957" t="s">
        <v>9396</v>
      </c>
      <c r="B11957" t="s">
        <v>9397</v>
      </c>
      <c r="C11957" t="s">
        <v>9398</v>
      </c>
      <c r="D11957" t="s">
        <v>8853</v>
      </c>
      <c r="E11957" t="s">
        <v>9399</v>
      </c>
      <c r="F11957" t="s">
        <v>9400</v>
      </c>
      <c r="H11957" t="s">
        <v>9401</v>
      </c>
      <c r="I11957" t="s">
        <v>8224</v>
      </c>
      <c r="O11957" t="s">
        <v>8989</v>
      </c>
      <c r="Q11957" t="s">
        <v>9402</v>
      </c>
      <c r="R11957" t="s">
        <v>8991</v>
      </c>
    </row>
    <row r="11958" spans="1:18" x14ac:dyDescent="0.25">
      <c r="A11958" t="s">
        <v>9403</v>
      </c>
      <c r="B11958" t="s">
        <v>9404</v>
      </c>
      <c r="C11958" t="s">
        <v>9405</v>
      </c>
      <c r="D11958" t="s">
        <v>9406</v>
      </c>
      <c r="E11958" t="s">
        <v>9407</v>
      </c>
      <c r="F11958" t="s">
        <v>2473</v>
      </c>
      <c r="H11958" t="s">
        <v>9408</v>
      </c>
      <c r="I11958" t="s">
        <v>8269</v>
      </c>
      <c r="O11958" t="s">
        <v>8989</v>
      </c>
      <c r="Q11958" t="s">
        <v>9402</v>
      </c>
      <c r="R11958" t="s">
        <v>8991</v>
      </c>
    </row>
    <row r="11959" spans="1:18" x14ac:dyDescent="0.25">
      <c r="A11959" t="s">
        <v>9409</v>
      </c>
      <c r="B11959" t="s">
        <v>9410</v>
      </c>
      <c r="C11959" t="s">
        <v>9411</v>
      </c>
      <c r="D11959" t="s">
        <v>9412</v>
      </c>
      <c r="E11959" t="s">
        <v>9413</v>
      </c>
      <c r="F11959" t="s">
        <v>9414</v>
      </c>
      <c r="H11959" t="s">
        <v>9415</v>
      </c>
      <c r="I11959" t="s">
        <v>2363</v>
      </c>
      <c r="O11959" t="s">
        <v>8989</v>
      </c>
      <c r="Q11959" t="s">
        <v>9195</v>
      </c>
      <c r="R11959" t="s">
        <v>8991</v>
      </c>
    </row>
    <row r="11960" spans="1:18" x14ac:dyDescent="0.25">
      <c r="A11960" t="s">
        <v>9416</v>
      </c>
      <c r="B11960" t="s">
        <v>9417</v>
      </c>
      <c r="C11960" t="s">
        <v>9418</v>
      </c>
      <c r="D11960" t="s">
        <v>9419</v>
      </c>
      <c r="E11960" t="s">
        <v>9420</v>
      </c>
      <c r="F11960" t="s">
        <v>9421</v>
      </c>
      <c r="H11960" t="s">
        <v>9422</v>
      </c>
      <c r="I11960" t="s">
        <v>9423</v>
      </c>
      <c r="O11960" t="s">
        <v>8989</v>
      </c>
      <c r="Q11960" t="s">
        <v>9195</v>
      </c>
      <c r="R11960" t="s">
        <v>8991</v>
      </c>
    </row>
    <row r="11961" spans="1:18" x14ac:dyDescent="0.25">
      <c r="A11961" t="s">
        <v>9424</v>
      </c>
      <c r="B11961" t="s">
        <v>9425</v>
      </c>
      <c r="C11961" t="s">
        <v>9426</v>
      </c>
      <c r="D11961" t="s">
        <v>2330</v>
      </c>
      <c r="E11961" t="s">
        <v>9427</v>
      </c>
      <c r="F11961" t="s">
        <v>3067</v>
      </c>
      <c r="H11961" t="s">
        <v>9428</v>
      </c>
      <c r="I11961" t="s">
        <v>6646</v>
      </c>
      <c r="O11961" t="s">
        <v>8989</v>
      </c>
      <c r="Q11961" t="s">
        <v>9195</v>
      </c>
      <c r="R11961" t="s">
        <v>8991</v>
      </c>
    </row>
    <row r="11962" spans="1:18" x14ac:dyDescent="0.25">
      <c r="A11962" t="s">
        <v>9429</v>
      </c>
      <c r="B11962" t="s">
        <v>9430</v>
      </c>
      <c r="C11962" t="s">
        <v>2827</v>
      </c>
      <c r="D11962" t="s">
        <v>3849</v>
      </c>
      <c r="E11962" t="s">
        <v>9431</v>
      </c>
      <c r="F11962" t="s">
        <v>7403</v>
      </c>
      <c r="H11962" t="s">
        <v>9432</v>
      </c>
      <c r="I11962" t="s">
        <v>9433</v>
      </c>
      <c r="O11962" t="s">
        <v>8989</v>
      </c>
      <c r="Q11962" t="s">
        <v>372</v>
      </c>
      <c r="R11962" t="s">
        <v>8991</v>
      </c>
    </row>
    <row r="11963" spans="1:18" x14ac:dyDescent="0.25">
      <c r="A11963" t="s">
        <v>9434</v>
      </c>
      <c r="B11963" t="s">
        <v>9435</v>
      </c>
      <c r="C11963" t="s">
        <v>1388</v>
      </c>
      <c r="D11963" t="s">
        <v>2526</v>
      </c>
      <c r="E11963" t="s">
        <v>9436</v>
      </c>
      <c r="F11963" t="s">
        <v>9437</v>
      </c>
      <c r="H11963" t="s">
        <v>9438</v>
      </c>
      <c r="I11963" t="s">
        <v>9439</v>
      </c>
      <c r="O11963" t="s">
        <v>8989</v>
      </c>
      <c r="Q11963" t="s">
        <v>9440</v>
      </c>
      <c r="R11963" t="s">
        <v>8991</v>
      </c>
    </row>
    <row r="11964" spans="1:18" x14ac:dyDescent="0.25">
      <c r="A11964" t="s">
        <v>9441</v>
      </c>
      <c r="B11964" t="s">
        <v>9442</v>
      </c>
      <c r="C11964" t="s">
        <v>4848</v>
      </c>
      <c r="D11964" t="s">
        <v>8785</v>
      </c>
      <c r="E11964" t="s">
        <v>9443</v>
      </c>
      <c r="F11964" t="s">
        <v>9444</v>
      </c>
      <c r="H11964" t="s">
        <v>9445</v>
      </c>
      <c r="I11964" t="s">
        <v>9446</v>
      </c>
      <c r="O11964" t="s">
        <v>8989</v>
      </c>
      <c r="Q11964" t="s">
        <v>9440</v>
      </c>
      <c r="R11964" t="s">
        <v>8991</v>
      </c>
    </row>
    <row r="11965" spans="1:18" x14ac:dyDescent="0.25">
      <c r="A11965" t="s">
        <v>9447</v>
      </c>
      <c r="B11965" t="s">
        <v>9448</v>
      </c>
      <c r="C11965" t="s">
        <v>8169</v>
      </c>
      <c r="D11965" t="s">
        <v>8152</v>
      </c>
      <c r="E11965" t="s">
        <v>9449</v>
      </c>
      <c r="F11965" t="s">
        <v>9450</v>
      </c>
      <c r="H11965" t="s">
        <v>9451</v>
      </c>
      <c r="I11965" t="s">
        <v>9452</v>
      </c>
      <c r="O11965" t="s">
        <v>8989</v>
      </c>
      <c r="Q11965" t="s">
        <v>9440</v>
      </c>
      <c r="R11965" t="s">
        <v>8991</v>
      </c>
    </row>
    <row r="11966" spans="1:18" x14ac:dyDescent="0.25">
      <c r="A11966" t="s">
        <v>9453</v>
      </c>
      <c r="B11966" t="s">
        <v>9454</v>
      </c>
      <c r="C11966" t="s">
        <v>6826</v>
      </c>
      <c r="D11966" t="s">
        <v>2330</v>
      </c>
      <c r="E11966" t="s">
        <v>9455</v>
      </c>
      <c r="F11966" t="s">
        <v>9456</v>
      </c>
      <c r="H11966" t="s">
        <v>9457</v>
      </c>
      <c r="I11966" t="s">
        <v>9458</v>
      </c>
      <c r="O11966" t="s">
        <v>8989</v>
      </c>
      <c r="Q11966" t="s">
        <v>9440</v>
      </c>
      <c r="R11966" t="s">
        <v>8991</v>
      </c>
    </row>
    <row r="11967" spans="1:18" x14ac:dyDescent="0.25">
      <c r="A11967" t="s">
        <v>9459</v>
      </c>
      <c r="B11967" t="s">
        <v>9460</v>
      </c>
      <c r="C11967" t="s">
        <v>8028</v>
      </c>
      <c r="D11967" t="s">
        <v>8385</v>
      </c>
      <c r="E11967" t="s">
        <v>9461</v>
      </c>
      <c r="F11967" t="s">
        <v>9242</v>
      </c>
      <c r="H11967" t="s">
        <v>9462</v>
      </c>
      <c r="I11967" t="s">
        <v>9463</v>
      </c>
      <c r="O11967" t="s">
        <v>8989</v>
      </c>
      <c r="Q11967" t="s">
        <v>372</v>
      </c>
      <c r="R11967" t="s">
        <v>8991</v>
      </c>
    </row>
    <row r="11968" spans="1:18" x14ac:dyDescent="0.25">
      <c r="A11968" t="s">
        <v>9464</v>
      </c>
      <c r="B11968" t="s">
        <v>9465</v>
      </c>
      <c r="C11968" t="s">
        <v>8250</v>
      </c>
      <c r="D11968" t="s">
        <v>8185</v>
      </c>
      <c r="E11968" t="s">
        <v>9466</v>
      </c>
      <c r="F11968" t="s">
        <v>9467</v>
      </c>
      <c r="H11968" t="s">
        <v>9468</v>
      </c>
      <c r="I11968" t="s">
        <v>9469</v>
      </c>
      <c r="O11968" t="s">
        <v>8989</v>
      </c>
      <c r="Q11968" t="s">
        <v>9440</v>
      </c>
      <c r="R11968" t="s">
        <v>8991</v>
      </c>
    </row>
    <row r="11969" spans="1:18" x14ac:dyDescent="0.25">
      <c r="A11969" t="s">
        <v>9470</v>
      </c>
      <c r="B11969" t="s">
        <v>9471</v>
      </c>
      <c r="C11969" t="s">
        <v>8758</v>
      </c>
      <c r="D11969" t="s">
        <v>8494</v>
      </c>
      <c r="E11969" t="s">
        <v>9472</v>
      </c>
      <c r="F11969" t="s">
        <v>9473</v>
      </c>
      <c r="H11969" t="s">
        <v>9474</v>
      </c>
      <c r="I11969" t="s">
        <v>9475</v>
      </c>
      <c r="O11969" t="s">
        <v>8989</v>
      </c>
      <c r="Q11969" t="s">
        <v>9476</v>
      </c>
      <c r="R11969" t="s">
        <v>8991</v>
      </c>
    </row>
    <row r="11970" spans="1:18" x14ac:dyDescent="0.25">
      <c r="A11970" t="s">
        <v>9477</v>
      </c>
      <c r="B11970" t="s">
        <v>9478</v>
      </c>
      <c r="C11970" t="s">
        <v>9479</v>
      </c>
      <c r="D11970" t="s">
        <v>2418</v>
      </c>
      <c r="E11970" t="s">
        <v>9480</v>
      </c>
      <c r="F11970" t="s">
        <v>9481</v>
      </c>
      <c r="H11970" t="s">
        <v>9482</v>
      </c>
      <c r="I11970" t="s">
        <v>9483</v>
      </c>
      <c r="O11970" t="s">
        <v>8989</v>
      </c>
      <c r="Q11970" t="s">
        <v>9440</v>
      </c>
      <c r="R11970" t="s">
        <v>8991</v>
      </c>
    </row>
    <row r="11971" spans="1:18" x14ac:dyDescent="0.25">
      <c r="A11971" t="s">
        <v>9484</v>
      </c>
      <c r="B11971" t="s">
        <v>9485</v>
      </c>
      <c r="C11971" t="s">
        <v>7963</v>
      </c>
      <c r="D11971" t="s">
        <v>8853</v>
      </c>
      <c r="E11971" t="s">
        <v>9486</v>
      </c>
      <c r="F11971" t="s">
        <v>9487</v>
      </c>
      <c r="H11971" t="s">
        <v>9488</v>
      </c>
      <c r="I11971" t="s">
        <v>9049</v>
      </c>
      <c r="O11971" t="s">
        <v>8989</v>
      </c>
      <c r="Q11971" t="s">
        <v>9440</v>
      </c>
      <c r="R11971" t="s">
        <v>8991</v>
      </c>
    </row>
    <row r="11972" spans="1:18" x14ac:dyDescent="0.25">
      <c r="A11972" t="s">
        <v>9489</v>
      </c>
      <c r="B11972" t="s">
        <v>9490</v>
      </c>
      <c r="C11972" t="s">
        <v>9491</v>
      </c>
      <c r="D11972" t="s">
        <v>3019</v>
      </c>
      <c r="E11972" t="s">
        <v>9492</v>
      </c>
      <c r="F11972" t="s">
        <v>9493</v>
      </c>
      <c r="H11972" t="s">
        <v>9494</v>
      </c>
      <c r="I11972" t="s">
        <v>9495</v>
      </c>
      <c r="O11972" t="s">
        <v>8989</v>
      </c>
      <c r="Q11972" t="s">
        <v>9440</v>
      </c>
      <c r="R11972" t="s">
        <v>8991</v>
      </c>
    </row>
    <row r="11973" spans="1:18" x14ac:dyDescent="0.25">
      <c r="A11973" t="s">
        <v>9496</v>
      </c>
      <c r="B11973" t="s">
        <v>9497</v>
      </c>
      <c r="C11973" t="s">
        <v>9498</v>
      </c>
      <c r="D11973" t="s">
        <v>2318</v>
      </c>
      <c r="E11973" t="s">
        <v>9499</v>
      </c>
      <c r="F11973" t="s">
        <v>9473</v>
      </c>
      <c r="H11973" t="s">
        <v>9500</v>
      </c>
      <c r="I11973" t="s">
        <v>9501</v>
      </c>
      <c r="O11973" t="s">
        <v>8989</v>
      </c>
      <c r="Q11973" t="s">
        <v>9440</v>
      </c>
      <c r="R11973" t="s">
        <v>8991</v>
      </c>
    </row>
    <row r="11974" spans="1:18" x14ac:dyDescent="0.25">
      <c r="A11974" t="s">
        <v>9502</v>
      </c>
      <c r="B11974" t="s">
        <v>9503</v>
      </c>
      <c r="C11974" t="s">
        <v>9504</v>
      </c>
      <c r="D11974" t="s">
        <v>9505</v>
      </c>
      <c r="E11974" t="s">
        <v>9506</v>
      </c>
      <c r="F11974" t="s">
        <v>9461</v>
      </c>
      <c r="H11974" t="s">
        <v>9507</v>
      </c>
      <c r="I11974" t="s">
        <v>9508</v>
      </c>
      <c r="O11974" t="s">
        <v>8989</v>
      </c>
      <c r="Q11974" t="s">
        <v>9440</v>
      </c>
      <c r="R11974" t="s">
        <v>8991</v>
      </c>
    </row>
    <row r="11975" spans="1:18" x14ac:dyDescent="0.25">
      <c r="A11975" t="s">
        <v>9509</v>
      </c>
      <c r="B11975" t="s">
        <v>9510</v>
      </c>
      <c r="C11975" t="s">
        <v>9511</v>
      </c>
      <c r="D11975" t="s">
        <v>8785</v>
      </c>
      <c r="E11975" t="s">
        <v>9512</v>
      </c>
      <c r="F11975" t="s">
        <v>9513</v>
      </c>
      <c r="H11975" t="s">
        <v>9514</v>
      </c>
      <c r="I11975" t="s">
        <v>9515</v>
      </c>
      <c r="O11975" t="s">
        <v>8989</v>
      </c>
      <c r="Q11975" t="s">
        <v>9440</v>
      </c>
      <c r="R11975" t="s">
        <v>8991</v>
      </c>
    </row>
    <row r="11976" spans="1:18" x14ac:dyDescent="0.25">
      <c r="A11976" t="s">
        <v>9516</v>
      </c>
      <c r="B11976" t="s">
        <v>9517</v>
      </c>
      <c r="C11976" t="s">
        <v>9518</v>
      </c>
      <c r="D11976" t="s">
        <v>4797</v>
      </c>
      <c r="E11976" t="s">
        <v>9519</v>
      </c>
      <c r="F11976" t="s">
        <v>9520</v>
      </c>
      <c r="H11976" t="s">
        <v>9521</v>
      </c>
      <c r="I11976" t="s">
        <v>9508</v>
      </c>
      <c r="O11976" t="s">
        <v>8989</v>
      </c>
      <c r="Q11976" t="s">
        <v>9522</v>
      </c>
      <c r="R11976" t="s">
        <v>8991</v>
      </c>
    </row>
    <row r="11977" spans="1:18" x14ac:dyDescent="0.25">
      <c r="A11977" t="s">
        <v>9523</v>
      </c>
      <c r="B11977" t="s">
        <v>9524</v>
      </c>
      <c r="C11977" t="s">
        <v>9525</v>
      </c>
      <c r="D11977" t="s">
        <v>8497</v>
      </c>
      <c r="E11977" t="s">
        <v>9526</v>
      </c>
      <c r="F11977" t="s">
        <v>9527</v>
      </c>
      <c r="H11977" t="s">
        <v>9528</v>
      </c>
      <c r="I11977" t="s">
        <v>9529</v>
      </c>
      <c r="O11977" t="s">
        <v>8989</v>
      </c>
      <c r="Q11977" t="s">
        <v>9440</v>
      </c>
      <c r="R11977" t="s">
        <v>8991</v>
      </c>
    </row>
    <row r="11978" spans="1:18" x14ac:dyDescent="0.25">
      <c r="A11978" t="s">
        <v>9530</v>
      </c>
      <c r="B11978" t="s">
        <v>9531</v>
      </c>
      <c r="C11978" t="s">
        <v>9532</v>
      </c>
      <c r="D11978" t="s">
        <v>8269</v>
      </c>
      <c r="E11978" t="s">
        <v>9381</v>
      </c>
      <c r="F11978" t="s">
        <v>9533</v>
      </c>
      <c r="H11978" t="s">
        <v>9534</v>
      </c>
      <c r="I11978" t="s">
        <v>9535</v>
      </c>
      <c r="O11978" t="s">
        <v>8989</v>
      </c>
      <c r="Q11978" t="s">
        <v>9440</v>
      </c>
      <c r="R11978" t="s">
        <v>8991</v>
      </c>
    </row>
    <row r="11979" spans="1:18" x14ac:dyDescent="0.25">
      <c r="A11979" t="s">
        <v>9536</v>
      </c>
      <c r="B11979" t="s">
        <v>9537</v>
      </c>
      <c r="C11979" t="s">
        <v>9538</v>
      </c>
      <c r="D11979" t="s">
        <v>9190</v>
      </c>
      <c r="E11979" t="s">
        <v>9539</v>
      </c>
      <c r="F11979" t="s">
        <v>9540</v>
      </c>
      <c r="H11979" t="s">
        <v>9120</v>
      </c>
      <c r="I11979" t="s">
        <v>9541</v>
      </c>
      <c r="O11979" t="s">
        <v>8989</v>
      </c>
      <c r="Q11979" t="s">
        <v>9440</v>
      </c>
      <c r="R11979" t="s">
        <v>8991</v>
      </c>
    </row>
    <row r="11980" spans="1:18" x14ac:dyDescent="0.25">
      <c r="A11980" t="s">
        <v>9542</v>
      </c>
      <c r="B11980" t="s">
        <v>9543</v>
      </c>
      <c r="C11980" t="s">
        <v>9544</v>
      </c>
      <c r="D11980" t="s">
        <v>8191</v>
      </c>
      <c r="E11980" t="s">
        <v>9545</v>
      </c>
      <c r="F11980" t="s">
        <v>6127</v>
      </c>
      <c r="H11980" t="s">
        <v>9546</v>
      </c>
      <c r="I11980" t="s">
        <v>7254</v>
      </c>
      <c r="O11980" t="s">
        <v>8989</v>
      </c>
      <c r="Q11980" t="s">
        <v>9547</v>
      </c>
      <c r="R11980" t="s">
        <v>8991</v>
      </c>
    </row>
    <row r="11981" spans="1:18" x14ac:dyDescent="0.25">
      <c r="A11981" t="s">
        <v>9548</v>
      </c>
      <c r="B11981" t="s">
        <v>9549</v>
      </c>
      <c r="C11981" t="s">
        <v>9550</v>
      </c>
      <c r="D11981" t="s">
        <v>6804</v>
      </c>
      <c r="E11981" t="s">
        <v>9551</v>
      </c>
      <c r="F11981" t="s">
        <v>9552</v>
      </c>
      <c r="H11981" t="s">
        <v>9553</v>
      </c>
      <c r="I11981" t="s">
        <v>9554</v>
      </c>
      <c r="O11981" t="s">
        <v>8989</v>
      </c>
      <c r="Q11981" t="s">
        <v>9440</v>
      </c>
      <c r="R11981" t="s">
        <v>8991</v>
      </c>
    </row>
    <row r="11982" spans="1:18" x14ac:dyDescent="0.25">
      <c r="A11982" t="s">
        <v>9555</v>
      </c>
      <c r="B11982" t="s">
        <v>9556</v>
      </c>
      <c r="C11982" t="s">
        <v>9557</v>
      </c>
      <c r="D11982" t="s">
        <v>8014</v>
      </c>
      <c r="E11982" t="s">
        <v>9558</v>
      </c>
      <c r="F11982" t="s">
        <v>9559</v>
      </c>
      <c r="H11982" t="s">
        <v>9560</v>
      </c>
      <c r="I11982" t="s">
        <v>9561</v>
      </c>
      <c r="O11982" t="s">
        <v>8989</v>
      </c>
      <c r="Q11982" t="s">
        <v>9440</v>
      </c>
      <c r="R11982" t="s">
        <v>8991</v>
      </c>
    </row>
    <row r="11983" spans="1:18" x14ac:dyDescent="0.25">
      <c r="A11983" t="s">
        <v>9562</v>
      </c>
      <c r="B11983" t="s">
        <v>9563</v>
      </c>
      <c r="C11983" t="s">
        <v>2396</v>
      </c>
      <c r="D11983" t="s">
        <v>1805</v>
      </c>
      <c r="E11983" t="s">
        <v>9564</v>
      </c>
      <c r="F11983" t="s">
        <v>9463</v>
      </c>
      <c r="H11983" t="s">
        <v>9565</v>
      </c>
      <c r="I11983" t="s">
        <v>6001</v>
      </c>
      <c r="O11983" t="s">
        <v>8989</v>
      </c>
      <c r="Q11983" t="s">
        <v>372</v>
      </c>
      <c r="R11983" t="s">
        <v>8991</v>
      </c>
    </row>
    <row r="11984" spans="1:18" x14ac:dyDescent="0.25">
      <c r="A11984" t="s">
        <v>9566</v>
      </c>
      <c r="B11984" t="s">
        <v>9567</v>
      </c>
      <c r="C11984" t="s">
        <v>9568</v>
      </c>
      <c r="D11984" t="s">
        <v>1720</v>
      </c>
      <c r="E11984" t="s">
        <v>9569</v>
      </c>
      <c r="F11984" t="s">
        <v>9570</v>
      </c>
      <c r="H11984" t="s">
        <v>9571</v>
      </c>
      <c r="I11984" t="s">
        <v>9572</v>
      </c>
      <c r="O11984" t="s">
        <v>8989</v>
      </c>
      <c r="Q11984" t="s">
        <v>9440</v>
      </c>
      <c r="R11984" t="s">
        <v>8991</v>
      </c>
    </row>
    <row r="11985" spans="1:18" x14ac:dyDescent="0.25">
      <c r="A11985" t="s">
        <v>9573</v>
      </c>
      <c r="B11985" t="s">
        <v>9574</v>
      </c>
      <c r="C11985" t="s">
        <v>9575</v>
      </c>
      <c r="D11985" t="s">
        <v>3295</v>
      </c>
      <c r="E11985" t="s">
        <v>9576</v>
      </c>
      <c r="F11985" t="s">
        <v>9577</v>
      </c>
      <c r="H11985" t="s">
        <v>9578</v>
      </c>
      <c r="I11985" t="s">
        <v>9579</v>
      </c>
      <c r="O11985" t="s">
        <v>8989</v>
      </c>
      <c r="Q11985" t="s">
        <v>9440</v>
      </c>
      <c r="R11985" t="s">
        <v>8991</v>
      </c>
    </row>
    <row r="11986" spans="1:18" x14ac:dyDescent="0.25">
      <c r="A11986" t="s">
        <v>9580</v>
      </c>
      <c r="B11986" t="s">
        <v>9581</v>
      </c>
      <c r="C11986" t="s">
        <v>9582</v>
      </c>
      <c r="D11986" t="s">
        <v>1399</v>
      </c>
      <c r="E11986" t="s">
        <v>9583</v>
      </c>
      <c r="F11986" t="s">
        <v>9584</v>
      </c>
      <c r="H11986" t="s">
        <v>9585</v>
      </c>
      <c r="I11986" t="s">
        <v>9586</v>
      </c>
      <c r="O11986" t="s">
        <v>8989</v>
      </c>
      <c r="Q11986" t="s">
        <v>9440</v>
      </c>
      <c r="R11986" t="s">
        <v>8991</v>
      </c>
    </row>
    <row r="11987" spans="1:18" x14ac:dyDescent="0.25">
      <c r="A11987" t="s">
        <v>9587</v>
      </c>
      <c r="B11987" t="s">
        <v>9588</v>
      </c>
      <c r="C11987" t="s">
        <v>9589</v>
      </c>
      <c r="D11987" t="s">
        <v>3849</v>
      </c>
      <c r="E11987" t="s">
        <v>9590</v>
      </c>
      <c r="F11987" t="s">
        <v>9591</v>
      </c>
      <c r="H11987" t="s">
        <v>9592</v>
      </c>
      <c r="I11987" t="s">
        <v>8987</v>
      </c>
      <c r="O11987" t="s">
        <v>8989</v>
      </c>
      <c r="Q11987" t="s">
        <v>9593</v>
      </c>
      <c r="R11987" t="s">
        <v>8991</v>
      </c>
    </row>
    <row r="11988" spans="1:18" x14ac:dyDescent="0.25">
      <c r="A11988" t="s">
        <v>9594</v>
      </c>
      <c r="B11988" t="s">
        <v>9595</v>
      </c>
      <c r="C11988" t="s">
        <v>9596</v>
      </c>
      <c r="D11988" t="s">
        <v>2863</v>
      </c>
      <c r="E11988" t="s">
        <v>9597</v>
      </c>
      <c r="F11988" t="s">
        <v>9598</v>
      </c>
      <c r="H11988" t="s">
        <v>9599</v>
      </c>
      <c r="I11988" t="s">
        <v>9121</v>
      </c>
      <c r="O11988" t="s">
        <v>8989</v>
      </c>
      <c r="Q11988" t="s">
        <v>9440</v>
      </c>
      <c r="R11988" t="s">
        <v>8991</v>
      </c>
    </row>
    <row r="11989" spans="1:18" x14ac:dyDescent="0.25">
      <c r="A11989" t="s">
        <v>9600</v>
      </c>
      <c r="B11989" t="s">
        <v>9601</v>
      </c>
      <c r="C11989" t="s">
        <v>9602</v>
      </c>
      <c r="D11989" t="s">
        <v>8580</v>
      </c>
      <c r="E11989" t="s">
        <v>9603</v>
      </c>
      <c r="F11989" t="s">
        <v>9604</v>
      </c>
      <c r="H11989" t="s">
        <v>9605</v>
      </c>
      <c r="I11989" t="s">
        <v>7588</v>
      </c>
      <c r="O11989" t="s">
        <v>8989</v>
      </c>
      <c r="Q11989" t="s">
        <v>372</v>
      </c>
      <c r="R11989" t="s">
        <v>8991</v>
      </c>
    </row>
    <row r="11990" spans="1:18" x14ac:dyDescent="0.25">
      <c r="A11990" t="s">
        <v>9606</v>
      </c>
      <c r="B11990" t="s">
        <v>9607</v>
      </c>
      <c r="C11990" t="s">
        <v>9608</v>
      </c>
      <c r="D11990" t="s">
        <v>1715</v>
      </c>
      <c r="E11990" t="s">
        <v>9609</v>
      </c>
      <c r="F11990" t="s">
        <v>9610</v>
      </c>
      <c r="H11990" t="s">
        <v>9611</v>
      </c>
      <c r="I11990" t="s">
        <v>9612</v>
      </c>
      <c r="O11990" t="s">
        <v>8989</v>
      </c>
      <c r="Q11990" t="s">
        <v>9440</v>
      </c>
      <c r="R11990" t="s">
        <v>8991</v>
      </c>
    </row>
    <row r="11991" spans="1:18" x14ac:dyDescent="0.25">
      <c r="A11991" t="s">
        <v>9613</v>
      </c>
      <c r="B11991" t="s">
        <v>9614</v>
      </c>
      <c r="C11991" t="s">
        <v>9615</v>
      </c>
      <c r="D11991" t="s">
        <v>8185</v>
      </c>
      <c r="E11991" t="s">
        <v>9616</v>
      </c>
      <c r="F11991" t="s">
        <v>9617</v>
      </c>
      <c r="H11991" t="s">
        <v>9618</v>
      </c>
      <c r="I11991" t="s">
        <v>6039</v>
      </c>
      <c r="O11991" t="s">
        <v>8989</v>
      </c>
      <c r="Q11991" t="s">
        <v>9440</v>
      </c>
      <c r="R11991" t="s">
        <v>8991</v>
      </c>
    </row>
    <row r="11992" spans="1:18" x14ac:dyDescent="0.25">
      <c r="A11992" t="s">
        <v>9619</v>
      </c>
      <c r="B11992" t="s">
        <v>9620</v>
      </c>
      <c r="C11992" t="s">
        <v>9621</v>
      </c>
      <c r="D11992" t="s">
        <v>8424</v>
      </c>
      <c r="E11992" t="s">
        <v>9622</v>
      </c>
      <c r="F11992" t="s">
        <v>9623</v>
      </c>
      <c r="H11992" t="s">
        <v>9624</v>
      </c>
      <c r="I11992" t="s">
        <v>9625</v>
      </c>
      <c r="O11992" t="s">
        <v>8989</v>
      </c>
      <c r="Q11992" t="s">
        <v>9440</v>
      </c>
      <c r="R11992" t="s">
        <v>8991</v>
      </c>
    </row>
    <row r="11993" spans="1:18" x14ac:dyDescent="0.25">
      <c r="A11993" t="s">
        <v>9626</v>
      </c>
      <c r="B11993" t="s">
        <v>9627</v>
      </c>
      <c r="C11993" t="s">
        <v>9628</v>
      </c>
      <c r="D11993" t="s">
        <v>8567</v>
      </c>
      <c r="E11993" t="s">
        <v>9629</v>
      </c>
      <c r="F11993" t="s">
        <v>9630</v>
      </c>
      <c r="H11993" t="s">
        <v>9631</v>
      </c>
      <c r="I11993" t="s">
        <v>9632</v>
      </c>
      <c r="O11993" t="s">
        <v>8989</v>
      </c>
      <c r="Q11993" t="s">
        <v>9440</v>
      </c>
      <c r="R11993" t="s">
        <v>8991</v>
      </c>
    </row>
    <row r="11994" spans="1:18" x14ac:dyDescent="0.25">
      <c r="A11994" t="s">
        <v>9633</v>
      </c>
      <c r="B11994" t="s">
        <v>9634</v>
      </c>
      <c r="C11994" t="s">
        <v>9635</v>
      </c>
      <c r="D11994" t="s">
        <v>8868</v>
      </c>
      <c r="E11994" t="s">
        <v>9636</v>
      </c>
      <c r="F11994" t="s">
        <v>9637</v>
      </c>
      <c r="H11994" t="s">
        <v>9638</v>
      </c>
      <c r="I11994" t="s">
        <v>9639</v>
      </c>
      <c r="O11994" t="s">
        <v>8989</v>
      </c>
      <c r="Q11994" t="s">
        <v>9440</v>
      </c>
      <c r="R11994" t="s">
        <v>8991</v>
      </c>
    </row>
    <row r="11995" spans="1:18" x14ac:dyDescent="0.25">
      <c r="A11995" t="s">
        <v>9640</v>
      </c>
      <c r="B11995" t="s">
        <v>9641</v>
      </c>
      <c r="C11995" t="s">
        <v>9642</v>
      </c>
      <c r="D11995" t="s">
        <v>8486</v>
      </c>
      <c r="E11995" t="s">
        <v>9643</v>
      </c>
      <c r="F11995" t="s">
        <v>9644</v>
      </c>
      <c r="H11995" t="s">
        <v>9645</v>
      </c>
      <c r="I11995" t="s">
        <v>9646</v>
      </c>
      <c r="O11995" t="s">
        <v>8989</v>
      </c>
      <c r="Q11995" t="s">
        <v>9440</v>
      </c>
      <c r="R11995" t="s">
        <v>8991</v>
      </c>
    </row>
    <row r="11996" spans="1:18" x14ac:dyDescent="0.25">
      <c r="A11996" t="s">
        <v>9647</v>
      </c>
      <c r="B11996" t="s">
        <v>9648</v>
      </c>
      <c r="C11996" t="s">
        <v>9649</v>
      </c>
      <c r="D11996" t="s">
        <v>8473</v>
      </c>
      <c r="E11996" t="s">
        <v>9650</v>
      </c>
      <c r="F11996" t="s">
        <v>9651</v>
      </c>
      <c r="H11996" t="s">
        <v>9451</v>
      </c>
      <c r="I11996" t="s">
        <v>9652</v>
      </c>
      <c r="O11996" t="s">
        <v>8989</v>
      </c>
      <c r="Q11996" t="s">
        <v>9522</v>
      </c>
      <c r="R11996" t="s">
        <v>8991</v>
      </c>
    </row>
    <row r="11997" spans="1:18" x14ac:dyDescent="0.25">
      <c r="A11997" t="s">
        <v>9653</v>
      </c>
      <c r="B11997" t="s">
        <v>9654</v>
      </c>
      <c r="C11997" t="s">
        <v>2166</v>
      </c>
      <c r="D11997" t="s">
        <v>9655</v>
      </c>
      <c r="E11997" t="s">
        <v>9656</v>
      </c>
      <c r="F11997" t="s">
        <v>9657</v>
      </c>
      <c r="H11997" t="s">
        <v>9462</v>
      </c>
      <c r="I11997" t="s">
        <v>9658</v>
      </c>
      <c r="O11997" t="s">
        <v>8989</v>
      </c>
      <c r="Q11997" t="s">
        <v>9547</v>
      </c>
      <c r="R11997" t="s">
        <v>8991</v>
      </c>
    </row>
    <row r="11998" spans="1:18" x14ac:dyDescent="0.25">
      <c r="A11998" t="s">
        <v>9659</v>
      </c>
      <c r="B11998" t="s">
        <v>9660</v>
      </c>
      <c r="C11998" t="s">
        <v>9661</v>
      </c>
      <c r="D11998" t="s">
        <v>8491</v>
      </c>
      <c r="E11998" t="s">
        <v>9662</v>
      </c>
      <c r="F11998" t="s">
        <v>9579</v>
      </c>
      <c r="H11998" t="s">
        <v>9565</v>
      </c>
      <c r="I11998" t="s">
        <v>9663</v>
      </c>
      <c r="O11998" t="s">
        <v>8989</v>
      </c>
      <c r="Q11998" t="s">
        <v>9664</v>
      </c>
      <c r="R11998" t="s">
        <v>8991</v>
      </c>
    </row>
    <row r="11999" spans="1:18" x14ac:dyDescent="0.25">
      <c r="A11999" t="s">
        <v>9665</v>
      </c>
      <c r="B11999" t="s">
        <v>9666</v>
      </c>
      <c r="C11999" t="s">
        <v>9667</v>
      </c>
      <c r="D11999" t="s">
        <v>1805</v>
      </c>
      <c r="E11999" t="s">
        <v>9668</v>
      </c>
      <c r="F11999" t="s">
        <v>9669</v>
      </c>
      <c r="H11999" t="s">
        <v>9670</v>
      </c>
      <c r="I11999" t="s">
        <v>9671</v>
      </c>
      <c r="O11999" t="s">
        <v>8989</v>
      </c>
      <c r="Q11999" t="s">
        <v>372</v>
      </c>
      <c r="R11999" t="s">
        <v>8991</v>
      </c>
    </row>
    <row r="12000" spans="1:18" x14ac:dyDescent="0.25">
      <c r="A12000" t="s">
        <v>9672</v>
      </c>
      <c r="B12000" t="s">
        <v>9673</v>
      </c>
      <c r="C12000" t="s">
        <v>9674</v>
      </c>
      <c r="D12000" t="s">
        <v>5452</v>
      </c>
      <c r="E12000" t="s">
        <v>9675</v>
      </c>
      <c r="F12000" t="s">
        <v>6178</v>
      </c>
      <c r="H12000" t="s">
        <v>9676</v>
      </c>
      <c r="I12000" t="s">
        <v>9677</v>
      </c>
      <c r="O12000" t="s">
        <v>8989</v>
      </c>
      <c r="Q12000" t="s">
        <v>9440</v>
      </c>
      <c r="R12000" t="s">
        <v>8991</v>
      </c>
    </row>
    <row r="12001" spans="1:18" x14ac:dyDescent="0.25">
      <c r="A12001" t="s">
        <v>9678</v>
      </c>
      <c r="B12001" t="s">
        <v>9679</v>
      </c>
      <c r="C12001" t="s">
        <v>9680</v>
      </c>
      <c r="D12001" t="s">
        <v>8724</v>
      </c>
      <c r="E12001" t="s">
        <v>9681</v>
      </c>
      <c r="F12001" t="s">
        <v>9682</v>
      </c>
      <c r="H12001" t="s">
        <v>9683</v>
      </c>
      <c r="I12001" t="s">
        <v>9684</v>
      </c>
      <c r="O12001" t="s">
        <v>8989</v>
      </c>
      <c r="Q12001" t="s">
        <v>9440</v>
      </c>
      <c r="R12001" t="s">
        <v>8991</v>
      </c>
    </row>
    <row r="12002" spans="1:18" x14ac:dyDescent="0.25">
      <c r="A12002" t="s">
        <v>9685</v>
      </c>
      <c r="B12002" t="s">
        <v>9686</v>
      </c>
      <c r="C12002" t="s">
        <v>9687</v>
      </c>
      <c r="D12002" t="s">
        <v>9688</v>
      </c>
      <c r="E12002" t="s">
        <v>9689</v>
      </c>
      <c r="F12002" t="s">
        <v>7446</v>
      </c>
      <c r="H12002" t="s">
        <v>9690</v>
      </c>
      <c r="I12002" t="s">
        <v>9219</v>
      </c>
      <c r="O12002" t="s">
        <v>8989</v>
      </c>
      <c r="Q12002" t="s">
        <v>9440</v>
      </c>
      <c r="R12002" t="s">
        <v>8991</v>
      </c>
    </row>
    <row r="12003" spans="1:18" x14ac:dyDescent="0.25">
      <c r="A12003" t="s">
        <v>9691</v>
      </c>
      <c r="B12003" t="s">
        <v>9692</v>
      </c>
      <c r="C12003" t="s">
        <v>9693</v>
      </c>
      <c r="D12003" t="s">
        <v>9694</v>
      </c>
      <c r="E12003" t="s">
        <v>9695</v>
      </c>
      <c r="F12003" t="s">
        <v>9696</v>
      </c>
      <c r="H12003" t="s">
        <v>9697</v>
      </c>
      <c r="I12003" t="s">
        <v>9698</v>
      </c>
      <c r="O12003" t="s">
        <v>8989</v>
      </c>
      <c r="Q12003" t="s">
        <v>9440</v>
      </c>
      <c r="R12003" t="s">
        <v>8991</v>
      </c>
    </row>
    <row r="12004" spans="1:18" x14ac:dyDescent="0.25">
      <c r="A12004" t="s">
        <v>9699</v>
      </c>
      <c r="B12004" t="s">
        <v>9700</v>
      </c>
      <c r="C12004" t="s">
        <v>9701</v>
      </c>
      <c r="D12004" t="s">
        <v>8014</v>
      </c>
      <c r="E12004" t="s">
        <v>9702</v>
      </c>
      <c r="F12004" t="s">
        <v>9703</v>
      </c>
      <c r="H12004" t="s">
        <v>9704</v>
      </c>
      <c r="I12004" t="s">
        <v>9617</v>
      </c>
      <c r="O12004" t="s">
        <v>8989</v>
      </c>
      <c r="Q12004" t="s">
        <v>9440</v>
      </c>
      <c r="R12004" t="s">
        <v>8991</v>
      </c>
    </row>
    <row r="12005" spans="1:18" x14ac:dyDescent="0.25">
      <c r="A12005" t="s">
        <v>9705</v>
      </c>
      <c r="B12005" t="s">
        <v>9706</v>
      </c>
      <c r="C12005" t="s">
        <v>9707</v>
      </c>
      <c r="O12005" t="s">
        <v>8989</v>
      </c>
      <c r="Q12005" t="s">
        <v>9440</v>
      </c>
      <c r="R12005" t="s">
        <v>8991</v>
      </c>
    </row>
    <row r="12006" spans="1:18" x14ac:dyDescent="0.25">
      <c r="A12006" t="s">
        <v>9708</v>
      </c>
      <c r="B12006" t="s">
        <v>9709</v>
      </c>
      <c r="C12006" t="s">
        <v>9710</v>
      </c>
      <c r="D12006" t="s">
        <v>4192</v>
      </c>
      <c r="E12006" t="s">
        <v>9711</v>
      </c>
      <c r="F12006" t="s">
        <v>9663</v>
      </c>
      <c r="H12006" t="s">
        <v>9218</v>
      </c>
      <c r="I12006" t="s">
        <v>9433</v>
      </c>
      <c r="O12006" t="s">
        <v>8989</v>
      </c>
      <c r="Q12006" t="s">
        <v>9440</v>
      </c>
      <c r="R12006" t="s">
        <v>8991</v>
      </c>
    </row>
    <row r="12007" spans="1:18" x14ac:dyDescent="0.25">
      <c r="A12007" t="s">
        <v>9712</v>
      </c>
      <c r="B12007" t="s">
        <v>9713</v>
      </c>
      <c r="C12007" t="s">
        <v>9714</v>
      </c>
      <c r="D12007" t="s">
        <v>9715</v>
      </c>
      <c r="E12007" t="s">
        <v>9716</v>
      </c>
      <c r="F12007" t="s">
        <v>9717</v>
      </c>
      <c r="H12007" t="s">
        <v>9718</v>
      </c>
      <c r="I12007" t="s">
        <v>9003</v>
      </c>
      <c r="O12007" t="s">
        <v>8989</v>
      </c>
      <c r="Q12007" t="s">
        <v>9547</v>
      </c>
      <c r="R12007" t="s">
        <v>8991</v>
      </c>
    </row>
    <row r="12008" spans="1:18" x14ac:dyDescent="0.25">
      <c r="A12008" t="s">
        <v>9719</v>
      </c>
      <c r="B12008" t="s">
        <v>9720</v>
      </c>
      <c r="C12008" t="s">
        <v>9721</v>
      </c>
      <c r="D12008" t="s">
        <v>8403</v>
      </c>
      <c r="E12008" t="s">
        <v>9722</v>
      </c>
      <c r="F12008" t="s">
        <v>9723</v>
      </c>
      <c r="H12008" t="s">
        <v>9724</v>
      </c>
      <c r="I12008" t="s">
        <v>9671</v>
      </c>
      <c r="O12008" t="s">
        <v>8989</v>
      </c>
      <c r="Q12008" t="s">
        <v>372</v>
      </c>
      <c r="R12008" t="s">
        <v>8991</v>
      </c>
    </row>
    <row r="12009" spans="1:18" x14ac:dyDescent="0.25">
      <c r="A12009" t="s">
        <v>9725</v>
      </c>
      <c r="B12009" t="s">
        <v>9726</v>
      </c>
      <c r="C12009" t="s">
        <v>9727</v>
      </c>
      <c r="D12009" t="s">
        <v>4380</v>
      </c>
      <c r="E12009" t="s">
        <v>9728</v>
      </c>
      <c r="F12009" t="s">
        <v>9729</v>
      </c>
      <c r="H12009" t="s">
        <v>9730</v>
      </c>
      <c r="I12009" t="s">
        <v>9731</v>
      </c>
      <c r="O12009" t="s">
        <v>8989</v>
      </c>
      <c r="Q12009" t="s">
        <v>9440</v>
      </c>
      <c r="R12009" t="s">
        <v>8991</v>
      </c>
    </row>
    <row r="12010" spans="1:18" x14ac:dyDescent="0.25">
      <c r="A12010" t="s">
        <v>9732</v>
      </c>
      <c r="B12010" t="s">
        <v>9733</v>
      </c>
      <c r="C12010" t="s">
        <v>9734</v>
      </c>
      <c r="D12010" t="s">
        <v>5273</v>
      </c>
      <c r="E12010" t="s">
        <v>9735</v>
      </c>
      <c r="F12010" t="s">
        <v>9736</v>
      </c>
      <c r="H12010" t="s">
        <v>9737</v>
      </c>
      <c r="I12010" t="s">
        <v>9238</v>
      </c>
      <c r="O12010" t="s">
        <v>8989</v>
      </c>
      <c r="Q12010" t="s">
        <v>9440</v>
      </c>
      <c r="R12010" t="s">
        <v>8991</v>
      </c>
    </row>
    <row r="12011" spans="1:18" x14ac:dyDescent="0.25">
      <c r="A12011" t="s">
        <v>9738</v>
      </c>
      <c r="B12011" t="s">
        <v>9739</v>
      </c>
      <c r="C12011" t="s">
        <v>9740</v>
      </c>
      <c r="D12011" t="s">
        <v>5281</v>
      </c>
      <c r="E12011" t="s">
        <v>6804</v>
      </c>
      <c r="F12011" t="s">
        <v>9741</v>
      </c>
      <c r="H12011" t="s">
        <v>9742</v>
      </c>
      <c r="I12011" t="s">
        <v>9743</v>
      </c>
      <c r="O12011" t="s">
        <v>8989</v>
      </c>
      <c r="Q12011" t="s">
        <v>9440</v>
      </c>
      <c r="R12011" t="s">
        <v>8991</v>
      </c>
    </row>
    <row r="12012" spans="1:18" x14ac:dyDescent="0.25">
      <c r="A12012" t="s">
        <v>9744</v>
      </c>
      <c r="B12012" t="s">
        <v>9745</v>
      </c>
      <c r="C12012" t="s">
        <v>9746</v>
      </c>
      <c r="D12012" t="s">
        <v>9747</v>
      </c>
      <c r="E12012" t="s">
        <v>9748</v>
      </c>
      <c r="F12012" t="s">
        <v>9749</v>
      </c>
      <c r="H12012" t="s">
        <v>9750</v>
      </c>
      <c r="I12012" t="s">
        <v>9019</v>
      </c>
      <c r="O12012" t="s">
        <v>8989</v>
      </c>
      <c r="Q12012" t="s">
        <v>9440</v>
      </c>
      <c r="R12012" t="s">
        <v>8991</v>
      </c>
    </row>
    <row r="12013" spans="1:18" x14ac:dyDescent="0.25">
      <c r="A12013" t="s">
        <v>9751</v>
      </c>
      <c r="B12013" t="s">
        <v>9752</v>
      </c>
      <c r="C12013" t="s">
        <v>9753</v>
      </c>
      <c r="D12013" t="s">
        <v>8881</v>
      </c>
      <c r="E12013" t="s">
        <v>9754</v>
      </c>
      <c r="F12013" t="s">
        <v>9755</v>
      </c>
      <c r="H12013" t="s">
        <v>9756</v>
      </c>
      <c r="I12013" t="s">
        <v>9757</v>
      </c>
      <c r="O12013" t="s">
        <v>8989</v>
      </c>
      <c r="Q12013" t="s">
        <v>9440</v>
      </c>
      <c r="R12013" t="s">
        <v>8991</v>
      </c>
    </row>
    <row r="12014" spans="1:18" x14ac:dyDescent="0.25">
      <c r="A12014" t="s">
        <v>9758</v>
      </c>
      <c r="B12014" t="s">
        <v>9759</v>
      </c>
      <c r="C12014" t="s">
        <v>9760</v>
      </c>
      <c r="D12014" t="s">
        <v>9761</v>
      </c>
      <c r="E12014" t="s">
        <v>9762</v>
      </c>
      <c r="F12014" t="s">
        <v>9763</v>
      </c>
      <c r="H12014" t="s">
        <v>9764</v>
      </c>
      <c r="I12014" t="s">
        <v>9765</v>
      </c>
      <c r="O12014" t="s">
        <v>8989</v>
      </c>
      <c r="Q12014" t="s">
        <v>9440</v>
      </c>
      <c r="R12014" t="s">
        <v>8991</v>
      </c>
    </row>
    <row r="12015" spans="1:18" x14ac:dyDescent="0.25">
      <c r="A12015" t="s">
        <v>9766</v>
      </c>
      <c r="B12015" t="s">
        <v>9767</v>
      </c>
      <c r="C12015" t="s">
        <v>9768</v>
      </c>
      <c r="D12015" t="s">
        <v>9769</v>
      </c>
      <c r="E12015" t="s">
        <v>9770</v>
      </c>
      <c r="F12015" t="s">
        <v>9771</v>
      </c>
      <c r="H12015" t="s">
        <v>8985</v>
      </c>
      <c r="I12015" t="s">
        <v>9772</v>
      </c>
      <c r="O12015" t="s">
        <v>8989</v>
      </c>
      <c r="Q12015" t="s">
        <v>9440</v>
      </c>
      <c r="R12015" t="s">
        <v>8991</v>
      </c>
    </row>
    <row r="12016" spans="1:18" x14ac:dyDescent="0.25">
      <c r="A12016" t="s">
        <v>9773</v>
      </c>
      <c r="B12016" t="s">
        <v>9774</v>
      </c>
      <c r="C12016" t="s">
        <v>9775</v>
      </c>
      <c r="D12016" t="s">
        <v>3849</v>
      </c>
      <c r="E12016" t="s">
        <v>9776</v>
      </c>
      <c r="F12016" t="s">
        <v>9777</v>
      </c>
      <c r="H12016" t="s">
        <v>9778</v>
      </c>
      <c r="I12016" t="s">
        <v>9779</v>
      </c>
      <c r="O12016" t="s">
        <v>8989</v>
      </c>
      <c r="Q12016" t="s">
        <v>9440</v>
      </c>
      <c r="R12016" t="s">
        <v>8991</v>
      </c>
    </row>
    <row r="12017" spans="1:18" x14ac:dyDescent="0.25">
      <c r="A12017" t="s">
        <v>9780</v>
      </c>
      <c r="B12017" t="s">
        <v>9781</v>
      </c>
      <c r="C12017" t="s">
        <v>9782</v>
      </c>
      <c r="D12017" t="s">
        <v>2335</v>
      </c>
      <c r="E12017" t="s">
        <v>9783</v>
      </c>
      <c r="F12017" t="s">
        <v>6562</v>
      </c>
      <c r="H12017" t="s">
        <v>9784</v>
      </c>
      <c r="I12017" t="s">
        <v>9519</v>
      </c>
      <c r="O12017" t="s">
        <v>8989</v>
      </c>
      <c r="Q12017" t="s">
        <v>9440</v>
      </c>
      <c r="R12017" t="s">
        <v>8991</v>
      </c>
    </row>
    <row r="12018" spans="1:18" x14ac:dyDescent="0.25">
      <c r="A12018" t="s">
        <v>9785</v>
      </c>
      <c r="B12018" t="s">
        <v>9786</v>
      </c>
      <c r="C12018" t="s">
        <v>9787</v>
      </c>
      <c r="D12018" t="s">
        <v>9788</v>
      </c>
      <c r="E12018" t="s">
        <v>9789</v>
      </c>
      <c r="F12018" t="s">
        <v>9790</v>
      </c>
      <c r="H12018" t="s">
        <v>9791</v>
      </c>
      <c r="I12018" t="s">
        <v>9792</v>
      </c>
      <c r="O12018" t="s">
        <v>8989</v>
      </c>
      <c r="Q12018" t="s">
        <v>9440</v>
      </c>
      <c r="R12018" t="s">
        <v>8991</v>
      </c>
    </row>
    <row r="12019" spans="1:18" x14ac:dyDescent="0.25">
      <c r="A12019" t="s">
        <v>9793</v>
      </c>
      <c r="B12019" t="s">
        <v>9794</v>
      </c>
      <c r="C12019" t="s">
        <v>9795</v>
      </c>
      <c r="D12019" t="s">
        <v>9655</v>
      </c>
      <c r="E12019" t="s">
        <v>9796</v>
      </c>
      <c r="F12019" t="s">
        <v>9797</v>
      </c>
      <c r="H12019" t="s">
        <v>9798</v>
      </c>
      <c r="I12019" t="s">
        <v>9799</v>
      </c>
      <c r="O12019" t="s">
        <v>8989</v>
      </c>
      <c r="Q12019" t="s">
        <v>9547</v>
      </c>
      <c r="R12019" t="s">
        <v>8991</v>
      </c>
    </row>
    <row r="12020" spans="1:18" x14ac:dyDescent="0.25">
      <c r="A12020" t="s">
        <v>9800</v>
      </c>
      <c r="B12020" t="s">
        <v>9801</v>
      </c>
      <c r="C12020" t="s">
        <v>9802</v>
      </c>
      <c r="D12020" t="s">
        <v>9803</v>
      </c>
      <c r="E12020" t="s">
        <v>9804</v>
      </c>
      <c r="F12020" t="s">
        <v>9805</v>
      </c>
      <c r="H12020" t="s">
        <v>6039</v>
      </c>
      <c r="I12020" t="s">
        <v>9806</v>
      </c>
      <c r="O12020" t="s">
        <v>8989</v>
      </c>
      <c r="Q12020" t="s">
        <v>9807</v>
      </c>
      <c r="R12020" t="s">
        <v>8991</v>
      </c>
    </row>
    <row r="12021" spans="1:18" x14ac:dyDescent="0.25">
      <c r="A12021" t="s">
        <v>9808</v>
      </c>
      <c r="B12021" t="s">
        <v>9809</v>
      </c>
      <c r="C12021" t="s">
        <v>9810</v>
      </c>
      <c r="D12021" t="s">
        <v>9811</v>
      </c>
      <c r="E12021" t="s">
        <v>9812</v>
      </c>
      <c r="F12021" t="s">
        <v>9813</v>
      </c>
      <c r="H12021" t="s">
        <v>9814</v>
      </c>
      <c r="I12021" t="s">
        <v>9815</v>
      </c>
      <c r="O12021" t="s">
        <v>8989</v>
      </c>
      <c r="Q12021" t="s">
        <v>9440</v>
      </c>
      <c r="R12021" t="s">
        <v>8991</v>
      </c>
    </row>
    <row r="12022" spans="1:18" x14ac:dyDescent="0.25">
      <c r="A12022" t="s">
        <v>9816</v>
      </c>
      <c r="B12022" t="s">
        <v>9817</v>
      </c>
      <c r="C12022" t="s">
        <v>9818</v>
      </c>
      <c r="D12022" t="s">
        <v>8709</v>
      </c>
      <c r="E12022" t="s">
        <v>9819</v>
      </c>
      <c r="F12022" t="s">
        <v>9820</v>
      </c>
      <c r="H12022" t="s">
        <v>9624</v>
      </c>
      <c r="I12022" t="s">
        <v>9821</v>
      </c>
      <c r="O12022" t="s">
        <v>8989</v>
      </c>
      <c r="Q12022" t="s">
        <v>9440</v>
      </c>
      <c r="R12022" t="s">
        <v>8991</v>
      </c>
    </row>
    <row r="12023" spans="1:18" x14ac:dyDescent="0.25">
      <c r="A12023" t="s">
        <v>9822</v>
      </c>
      <c r="B12023" t="s">
        <v>9823</v>
      </c>
      <c r="C12023" t="s">
        <v>9824</v>
      </c>
      <c r="D12023" t="s">
        <v>8787</v>
      </c>
      <c r="E12023" t="s">
        <v>9825</v>
      </c>
      <c r="F12023" t="s">
        <v>9826</v>
      </c>
      <c r="H12023" t="s">
        <v>9827</v>
      </c>
      <c r="I12023" t="s">
        <v>8276</v>
      </c>
      <c r="O12023" t="s">
        <v>8989</v>
      </c>
      <c r="Q12023" t="s">
        <v>9440</v>
      </c>
      <c r="R12023" t="s">
        <v>8991</v>
      </c>
    </row>
    <row r="12024" spans="1:18" x14ac:dyDescent="0.25">
      <c r="A12024" t="s">
        <v>9828</v>
      </c>
      <c r="B12024" t="s">
        <v>9829</v>
      </c>
      <c r="C12024" t="s">
        <v>9830</v>
      </c>
      <c r="D12024" t="s">
        <v>8014</v>
      </c>
      <c r="E12024" t="s">
        <v>9831</v>
      </c>
      <c r="F12024" t="s">
        <v>9832</v>
      </c>
      <c r="H12024" t="s">
        <v>9833</v>
      </c>
      <c r="I12024" t="s">
        <v>1805</v>
      </c>
      <c r="O12024" t="s">
        <v>8989</v>
      </c>
      <c r="Q12024" t="s">
        <v>9440</v>
      </c>
      <c r="R12024" t="s">
        <v>8991</v>
      </c>
    </row>
    <row r="12025" spans="1:18" x14ac:dyDescent="0.25">
      <c r="A12025" t="s">
        <v>9834</v>
      </c>
      <c r="B12025" t="s">
        <v>9835</v>
      </c>
      <c r="C12025" t="s">
        <v>9836</v>
      </c>
      <c r="D12025" t="s">
        <v>7963</v>
      </c>
      <c r="E12025" t="s">
        <v>9837</v>
      </c>
      <c r="F12025" t="s">
        <v>9838</v>
      </c>
      <c r="H12025" t="s">
        <v>7597</v>
      </c>
      <c r="I12025" t="s">
        <v>9839</v>
      </c>
      <c r="O12025" t="s">
        <v>8989</v>
      </c>
      <c r="Q12025" t="s">
        <v>9440</v>
      </c>
      <c r="R12025" t="s">
        <v>8991</v>
      </c>
    </row>
    <row r="12026" spans="1:18" x14ac:dyDescent="0.25">
      <c r="A12026" t="s">
        <v>9840</v>
      </c>
      <c r="B12026" t="s">
        <v>9841</v>
      </c>
      <c r="C12026" t="s">
        <v>9842</v>
      </c>
      <c r="D12026" t="s">
        <v>8269</v>
      </c>
      <c r="E12026" t="s">
        <v>9843</v>
      </c>
      <c r="F12026" t="s">
        <v>6866</v>
      </c>
      <c r="H12026" t="s">
        <v>9844</v>
      </c>
      <c r="I12026" t="s">
        <v>6357</v>
      </c>
      <c r="O12026" t="s">
        <v>8989</v>
      </c>
      <c r="Q12026" t="s">
        <v>9547</v>
      </c>
      <c r="R12026" t="s">
        <v>8991</v>
      </c>
    </row>
    <row r="12027" spans="1:18" x14ac:dyDescent="0.25">
      <c r="A12027" t="s">
        <v>9845</v>
      </c>
      <c r="B12027" t="s">
        <v>9846</v>
      </c>
      <c r="C12027" t="s">
        <v>4864</v>
      </c>
      <c r="D12027" t="s">
        <v>8028</v>
      </c>
      <c r="E12027" t="s">
        <v>9847</v>
      </c>
      <c r="F12027" t="s">
        <v>9848</v>
      </c>
      <c r="H12027" t="s">
        <v>7702</v>
      </c>
      <c r="I12027" t="s">
        <v>9849</v>
      </c>
      <c r="O12027" t="s">
        <v>8989</v>
      </c>
      <c r="Q12027" t="s">
        <v>9850</v>
      </c>
      <c r="R12027" t="s">
        <v>8991</v>
      </c>
    </row>
    <row r="12028" spans="1:18" x14ac:dyDescent="0.25">
      <c r="A12028" t="s">
        <v>9851</v>
      </c>
      <c r="B12028" t="s">
        <v>9852</v>
      </c>
      <c r="C12028" t="s">
        <v>1801</v>
      </c>
      <c r="D12028" t="s">
        <v>8443</v>
      </c>
      <c r="E12028" t="s">
        <v>9094</v>
      </c>
      <c r="F12028" t="s">
        <v>9853</v>
      </c>
      <c r="H12028" t="s">
        <v>9854</v>
      </c>
      <c r="I12028" t="s">
        <v>8996</v>
      </c>
      <c r="O12028" t="s">
        <v>8989</v>
      </c>
      <c r="Q12028" t="s">
        <v>9850</v>
      </c>
      <c r="R12028" t="s">
        <v>8991</v>
      </c>
    </row>
    <row r="12029" spans="1:18" x14ac:dyDescent="0.25">
      <c r="A12029" t="s">
        <v>9855</v>
      </c>
      <c r="B12029" t="s">
        <v>9856</v>
      </c>
      <c r="C12029" t="s">
        <v>4388</v>
      </c>
      <c r="D12029" t="s">
        <v>8530</v>
      </c>
      <c r="E12029" t="s">
        <v>9857</v>
      </c>
      <c r="F12029" t="s">
        <v>9858</v>
      </c>
      <c r="H12029" t="s">
        <v>9201</v>
      </c>
      <c r="I12029" t="s">
        <v>9049</v>
      </c>
      <c r="O12029" t="s">
        <v>8989</v>
      </c>
      <c r="Q12029" t="s">
        <v>9859</v>
      </c>
      <c r="R12029" t="s">
        <v>8991</v>
      </c>
    </row>
    <row r="12030" spans="1:18" x14ac:dyDescent="0.25">
      <c r="A12030" t="s">
        <v>9860</v>
      </c>
      <c r="B12030" t="s">
        <v>9861</v>
      </c>
      <c r="C12030" t="s">
        <v>5281</v>
      </c>
      <c r="D12030" t="s">
        <v>8418</v>
      </c>
      <c r="E12030" t="s">
        <v>9862</v>
      </c>
      <c r="F12030" t="s">
        <v>9863</v>
      </c>
      <c r="H12030" t="s">
        <v>9864</v>
      </c>
      <c r="I12030" t="s">
        <v>9865</v>
      </c>
      <c r="O12030" t="s">
        <v>8989</v>
      </c>
      <c r="Q12030" t="s">
        <v>9866</v>
      </c>
      <c r="R12030" t="s">
        <v>8991</v>
      </c>
    </row>
    <row r="12031" spans="1:18" x14ac:dyDescent="0.25">
      <c r="A12031" t="s">
        <v>9867</v>
      </c>
      <c r="B12031" t="s">
        <v>9868</v>
      </c>
      <c r="C12031" t="s">
        <v>8491</v>
      </c>
      <c r="D12031" t="s">
        <v>2318</v>
      </c>
      <c r="E12031" t="s">
        <v>9869</v>
      </c>
      <c r="F12031" t="s">
        <v>9870</v>
      </c>
      <c r="H12031" t="s">
        <v>7702</v>
      </c>
      <c r="I12031" t="s">
        <v>9238</v>
      </c>
      <c r="O12031" t="s">
        <v>8989</v>
      </c>
      <c r="Q12031" t="s">
        <v>9850</v>
      </c>
      <c r="R12031" t="s">
        <v>8991</v>
      </c>
    </row>
    <row r="12032" spans="1:18" x14ac:dyDescent="0.25">
      <c r="A12032" t="s">
        <v>9871</v>
      </c>
      <c r="B12032" t="s">
        <v>9872</v>
      </c>
      <c r="C12032" t="s">
        <v>2526</v>
      </c>
      <c r="D12032" t="s">
        <v>7796</v>
      </c>
      <c r="E12032" t="s">
        <v>9873</v>
      </c>
      <c r="F12032" t="s">
        <v>9874</v>
      </c>
      <c r="H12032" t="s">
        <v>6866</v>
      </c>
      <c r="I12032" t="s">
        <v>9875</v>
      </c>
      <c r="O12032" t="s">
        <v>8989</v>
      </c>
      <c r="Q12032" t="s">
        <v>9876</v>
      </c>
      <c r="R12032" t="s">
        <v>8991</v>
      </c>
    </row>
    <row r="12033" spans="1:18" x14ac:dyDescent="0.25">
      <c r="A12033" t="s">
        <v>9877</v>
      </c>
      <c r="B12033" t="s">
        <v>9878</v>
      </c>
      <c r="C12033" t="s">
        <v>8731</v>
      </c>
      <c r="D12033" t="s">
        <v>9338</v>
      </c>
      <c r="E12033" t="s">
        <v>9879</v>
      </c>
      <c r="F12033" t="s">
        <v>9880</v>
      </c>
      <c r="H12033" t="s">
        <v>9881</v>
      </c>
      <c r="I12033" t="s">
        <v>9882</v>
      </c>
      <c r="O12033" t="s">
        <v>8989</v>
      </c>
      <c r="Q12033" t="s">
        <v>9850</v>
      </c>
      <c r="R12033" t="s">
        <v>8991</v>
      </c>
    </row>
    <row r="12034" spans="1:18" x14ac:dyDescent="0.25">
      <c r="A12034" t="s">
        <v>9883</v>
      </c>
      <c r="B12034" t="s">
        <v>9884</v>
      </c>
      <c r="C12034" t="s">
        <v>8020</v>
      </c>
      <c r="D12034" t="s">
        <v>2430</v>
      </c>
      <c r="E12034" t="s">
        <v>9885</v>
      </c>
      <c r="F12034" t="s">
        <v>9885</v>
      </c>
      <c r="H12034" t="s">
        <v>9886</v>
      </c>
      <c r="I12034" t="s">
        <v>9671</v>
      </c>
      <c r="O12034" t="s">
        <v>8989</v>
      </c>
      <c r="Q12034" t="s">
        <v>9887</v>
      </c>
      <c r="R12034" t="s">
        <v>8991</v>
      </c>
    </row>
    <row r="12035" spans="1:18" x14ac:dyDescent="0.25">
      <c r="A12035" t="s">
        <v>9888</v>
      </c>
      <c r="B12035" t="s">
        <v>9889</v>
      </c>
      <c r="C12035" t="s">
        <v>9890</v>
      </c>
      <c r="D12035" t="s">
        <v>8421</v>
      </c>
      <c r="E12035" t="s">
        <v>9891</v>
      </c>
      <c r="F12035" t="s">
        <v>9892</v>
      </c>
      <c r="H12035" t="s">
        <v>9893</v>
      </c>
      <c r="I12035" t="s">
        <v>9080</v>
      </c>
      <c r="O12035" t="s">
        <v>8989</v>
      </c>
      <c r="Q12035" t="s">
        <v>9894</v>
      </c>
      <c r="R12035" t="s">
        <v>8991</v>
      </c>
    </row>
    <row r="12036" spans="1:18" x14ac:dyDescent="0.25">
      <c r="A12036" t="s">
        <v>9895</v>
      </c>
      <c r="B12036" t="s">
        <v>9896</v>
      </c>
      <c r="C12036" t="s">
        <v>9897</v>
      </c>
      <c r="D12036" t="s">
        <v>9338</v>
      </c>
      <c r="E12036" t="s">
        <v>9898</v>
      </c>
      <c r="F12036" t="s">
        <v>9899</v>
      </c>
      <c r="H12036" t="s">
        <v>9900</v>
      </c>
      <c r="I12036" t="s">
        <v>9901</v>
      </c>
      <c r="O12036" t="s">
        <v>8989</v>
      </c>
      <c r="Q12036" t="s">
        <v>9850</v>
      </c>
      <c r="R12036" t="s">
        <v>8991</v>
      </c>
    </row>
    <row r="12037" spans="1:18" x14ac:dyDescent="0.25">
      <c r="A12037" t="s">
        <v>9902</v>
      </c>
      <c r="B12037" t="s">
        <v>9903</v>
      </c>
      <c r="C12037" t="s">
        <v>9811</v>
      </c>
      <c r="D12037" t="s">
        <v>2363</v>
      </c>
      <c r="E12037" t="s">
        <v>9904</v>
      </c>
      <c r="F12037" t="s">
        <v>9905</v>
      </c>
      <c r="H12037" t="s">
        <v>9906</v>
      </c>
      <c r="I12037" t="s">
        <v>9049</v>
      </c>
      <c r="O12037" t="s">
        <v>8989</v>
      </c>
      <c r="Q12037" t="s">
        <v>9866</v>
      </c>
      <c r="R12037" t="s">
        <v>8991</v>
      </c>
    </row>
    <row r="12038" spans="1:18" x14ac:dyDescent="0.25">
      <c r="A12038" t="s">
        <v>9907</v>
      </c>
      <c r="B12038" t="s">
        <v>9908</v>
      </c>
      <c r="C12038" t="s">
        <v>9909</v>
      </c>
      <c r="D12038" t="s">
        <v>1720</v>
      </c>
      <c r="E12038" t="s">
        <v>9910</v>
      </c>
      <c r="F12038" t="s">
        <v>9604</v>
      </c>
      <c r="H12038" t="s">
        <v>6660</v>
      </c>
      <c r="I12038" t="s">
        <v>8996</v>
      </c>
      <c r="O12038" t="s">
        <v>8989</v>
      </c>
      <c r="Q12038" t="s">
        <v>9911</v>
      </c>
      <c r="R12038" t="s">
        <v>8991</v>
      </c>
    </row>
    <row r="12039" spans="1:18" x14ac:dyDescent="0.25">
      <c r="A12039" t="s">
        <v>9912</v>
      </c>
      <c r="B12039" t="s">
        <v>9913</v>
      </c>
      <c r="C12039" t="s">
        <v>9914</v>
      </c>
      <c r="D12039" t="s">
        <v>2871</v>
      </c>
      <c r="E12039" t="s">
        <v>9346</v>
      </c>
      <c r="F12039" t="s">
        <v>9915</v>
      </c>
      <c r="H12039" t="s">
        <v>7381</v>
      </c>
      <c r="I12039" t="s">
        <v>9049</v>
      </c>
      <c r="O12039" t="s">
        <v>8989</v>
      </c>
      <c r="Q12039" t="s">
        <v>9916</v>
      </c>
      <c r="R12039" t="s">
        <v>8991</v>
      </c>
    </row>
    <row r="12040" spans="1:18" x14ac:dyDescent="0.25">
      <c r="A12040" t="s">
        <v>9917</v>
      </c>
      <c r="B12040" t="s">
        <v>9918</v>
      </c>
      <c r="C12040" t="s">
        <v>9919</v>
      </c>
      <c r="D12040" t="s">
        <v>3584</v>
      </c>
      <c r="F12040" t="s">
        <v>9858</v>
      </c>
      <c r="H12040" t="s">
        <v>9920</v>
      </c>
      <c r="I12040" t="s">
        <v>9921</v>
      </c>
      <c r="O12040" t="s">
        <v>8989</v>
      </c>
      <c r="Q12040" t="s">
        <v>9850</v>
      </c>
      <c r="R12040" t="s">
        <v>8991</v>
      </c>
    </row>
    <row r="12041" spans="1:18" x14ac:dyDescent="0.25">
      <c r="A12041" t="s">
        <v>9922</v>
      </c>
      <c r="B12041" t="s">
        <v>9923</v>
      </c>
      <c r="C12041" t="s">
        <v>9924</v>
      </c>
      <c r="D12041" t="s">
        <v>2363</v>
      </c>
      <c r="E12041" t="s">
        <v>9925</v>
      </c>
      <c r="F12041" t="s">
        <v>9926</v>
      </c>
      <c r="H12041" t="s">
        <v>9927</v>
      </c>
      <c r="I12041" t="s">
        <v>9033</v>
      </c>
      <c r="O12041" t="s">
        <v>8989</v>
      </c>
      <c r="Q12041" t="s">
        <v>9866</v>
      </c>
      <c r="R12041" t="s">
        <v>8991</v>
      </c>
    </row>
    <row r="12042" spans="1:18" x14ac:dyDescent="0.25">
      <c r="A12042" t="s">
        <v>9928</v>
      </c>
      <c r="B12042" t="s">
        <v>9929</v>
      </c>
      <c r="C12042" t="s">
        <v>9930</v>
      </c>
      <c r="D12042" t="s">
        <v>8407</v>
      </c>
      <c r="E12042" t="s">
        <v>9931</v>
      </c>
      <c r="F12042" t="s">
        <v>9932</v>
      </c>
      <c r="H12042" t="s">
        <v>9933</v>
      </c>
      <c r="I12042" t="s">
        <v>9934</v>
      </c>
      <c r="O12042" t="s">
        <v>8989</v>
      </c>
      <c r="Q12042" t="s">
        <v>9935</v>
      </c>
      <c r="R12042" t="s">
        <v>8991</v>
      </c>
    </row>
    <row r="12043" spans="1:18" x14ac:dyDescent="0.25">
      <c r="A12043" t="s">
        <v>9936</v>
      </c>
      <c r="B12043" t="s">
        <v>9937</v>
      </c>
      <c r="C12043" t="s">
        <v>9938</v>
      </c>
      <c r="D12043" t="s">
        <v>9412</v>
      </c>
      <c r="E12043" t="s">
        <v>9939</v>
      </c>
      <c r="F12043" t="s">
        <v>9940</v>
      </c>
      <c r="H12043" t="s">
        <v>9941</v>
      </c>
      <c r="I12043" t="s">
        <v>9412</v>
      </c>
      <c r="O12043" t="s">
        <v>8989</v>
      </c>
      <c r="Q12043" t="s">
        <v>9850</v>
      </c>
      <c r="R12043" t="s">
        <v>8991</v>
      </c>
    </row>
    <row r="12044" spans="1:18" x14ac:dyDescent="0.25">
      <c r="A12044" t="s">
        <v>9942</v>
      </c>
      <c r="B12044" t="s">
        <v>9943</v>
      </c>
      <c r="C12044" t="s">
        <v>9944</v>
      </c>
      <c r="D12044" t="s">
        <v>8530</v>
      </c>
      <c r="E12044" t="s">
        <v>9945</v>
      </c>
      <c r="F12044" t="s">
        <v>9946</v>
      </c>
      <c r="H12044" t="s">
        <v>9947</v>
      </c>
      <c r="I12044" t="s">
        <v>9948</v>
      </c>
      <c r="O12044" t="s">
        <v>8989</v>
      </c>
      <c r="Q12044" t="s">
        <v>9850</v>
      </c>
      <c r="R12044" t="s">
        <v>8991</v>
      </c>
    </row>
    <row r="12045" spans="1:18" x14ac:dyDescent="0.25">
      <c r="A12045" t="s">
        <v>9949</v>
      </c>
      <c r="B12045" t="s">
        <v>9950</v>
      </c>
      <c r="C12045" t="s">
        <v>9951</v>
      </c>
      <c r="D12045" t="s">
        <v>8038</v>
      </c>
      <c r="E12045" t="s">
        <v>9952</v>
      </c>
      <c r="F12045" t="s">
        <v>9953</v>
      </c>
      <c r="H12045" t="s">
        <v>9952</v>
      </c>
      <c r="I12045" t="s">
        <v>9954</v>
      </c>
      <c r="O12045" t="s">
        <v>8989</v>
      </c>
      <c r="Q12045" t="s">
        <v>9955</v>
      </c>
      <c r="R12045" t="s">
        <v>8991</v>
      </c>
    </row>
    <row r="12046" spans="1:18" x14ac:dyDescent="0.25">
      <c r="A12046" t="s">
        <v>9956</v>
      </c>
      <c r="B12046" t="s">
        <v>9957</v>
      </c>
      <c r="C12046" t="s">
        <v>2386</v>
      </c>
      <c r="D12046" t="s">
        <v>8662</v>
      </c>
      <c r="E12046" t="s">
        <v>9958</v>
      </c>
      <c r="F12046" t="s">
        <v>9959</v>
      </c>
      <c r="H12046" t="s">
        <v>9960</v>
      </c>
      <c r="I12046" t="s">
        <v>9961</v>
      </c>
      <c r="O12046" t="s">
        <v>8989</v>
      </c>
      <c r="Q12046" t="s">
        <v>9866</v>
      </c>
      <c r="R12046" t="s">
        <v>8991</v>
      </c>
    </row>
    <row r="12047" spans="1:18" x14ac:dyDescent="0.25">
      <c r="A12047" t="s">
        <v>9962</v>
      </c>
      <c r="B12047" t="s">
        <v>9963</v>
      </c>
      <c r="C12047" t="s">
        <v>9964</v>
      </c>
      <c r="D12047" t="s">
        <v>5426</v>
      </c>
      <c r="E12047" t="s">
        <v>9965</v>
      </c>
      <c r="F12047" t="s">
        <v>9966</v>
      </c>
      <c r="H12047" t="s">
        <v>9967</v>
      </c>
      <c r="I12047" t="s">
        <v>9219</v>
      </c>
      <c r="O12047" t="s">
        <v>8989</v>
      </c>
      <c r="Q12047" t="s">
        <v>9968</v>
      </c>
      <c r="R12047" t="s">
        <v>8991</v>
      </c>
    </row>
    <row r="12048" spans="1:18" x14ac:dyDescent="0.25">
      <c r="A12048" t="s">
        <v>9969</v>
      </c>
      <c r="B12048" t="s">
        <v>9970</v>
      </c>
      <c r="C12048" t="s">
        <v>9971</v>
      </c>
      <c r="D12048" t="s">
        <v>8227</v>
      </c>
      <c r="E12048" t="s">
        <v>7508</v>
      </c>
      <c r="F12048" t="s">
        <v>9972</v>
      </c>
      <c r="H12048" t="s">
        <v>9973</v>
      </c>
      <c r="I12048" t="s">
        <v>9974</v>
      </c>
      <c r="O12048" t="s">
        <v>8989</v>
      </c>
      <c r="Q12048" t="s">
        <v>9968</v>
      </c>
      <c r="R12048" t="s">
        <v>8991</v>
      </c>
    </row>
    <row r="12049" spans="1:18" x14ac:dyDescent="0.25">
      <c r="A12049" t="s">
        <v>9975</v>
      </c>
      <c r="B12049" t="s">
        <v>9976</v>
      </c>
      <c r="C12049" t="s">
        <v>9977</v>
      </c>
      <c r="D12049" t="s">
        <v>8385</v>
      </c>
      <c r="E12049" t="s">
        <v>9978</v>
      </c>
      <c r="F12049" t="s">
        <v>9979</v>
      </c>
      <c r="H12049" t="s">
        <v>9980</v>
      </c>
      <c r="I12049" t="s">
        <v>9019</v>
      </c>
      <c r="O12049" t="s">
        <v>8989</v>
      </c>
      <c r="Q12049" t="s">
        <v>9850</v>
      </c>
      <c r="R12049" t="s">
        <v>8991</v>
      </c>
    </row>
    <row r="12050" spans="1:18" x14ac:dyDescent="0.25">
      <c r="A12050" t="s">
        <v>9981</v>
      </c>
      <c r="B12050" t="s">
        <v>9982</v>
      </c>
      <c r="C12050" t="s">
        <v>9983</v>
      </c>
      <c r="D12050" t="s">
        <v>8883</v>
      </c>
      <c r="E12050" t="s">
        <v>9984</v>
      </c>
      <c r="F12050" t="s">
        <v>9985</v>
      </c>
      <c r="H12050" t="s">
        <v>9986</v>
      </c>
      <c r="I12050" t="s">
        <v>9263</v>
      </c>
      <c r="O12050" t="s">
        <v>8989</v>
      </c>
      <c r="Q12050" t="s">
        <v>9850</v>
      </c>
      <c r="R12050" t="s">
        <v>8991</v>
      </c>
    </row>
    <row r="12051" spans="1:18" x14ac:dyDescent="0.25">
      <c r="A12051" t="s">
        <v>9987</v>
      </c>
      <c r="B12051" t="s">
        <v>9988</v>
      </c>
      <c r="C12051" t="s">
        <v>9989</v>
      </c>
      <c r="D12051" t="s">
        <v>8497</v>
      </c>
      <c r="E12051" t="s">
        <v>9990</v>
      </c>
      <c r="F12051" t="s">
        <v>9991</v>
      </c>
      <c r="H12051" t="s">
        <v>9992</v>
      </c>
      <c r="I12051" t="s">
        <v>9993</v>
      </c>
      <c r="O12051" t="s">
        <v>8989</v>
      </c>
      <c r="Q12051" t="s">
        <v>9968</v>
      </c>
      <c r="R12051" t="s">
        <v>8991</v>
      </c>
    </row>
    <row r="12052" spans="1:18" x14ac:dyDescent="0.25">
      <c r="A12052" t="s">
        <v>9994</v>
      </c>
      <c r="B12052" t="s">
        <v>9995</v>
      </c>
      <c r="C12052" t="s">
        <v>9996</v>
      </c>
      <c r="D12052" t="s">
        <v>5281</v>
      </c>
      <c r="E12052" t="s">
        <v>9997</v>
      </c>
      <c r="F12052" t="s">
        <v>9998</v>
      </c>
      <c r="H12052" t="s">
        <v>9854</v>
      </c>
      <c r="I12052" t="s">
        <v>9279</v>
      </c>
      <c r="O12052" t="s">
        <v>8989</v>
      </c>
      <c r="Q12052" t="s">
        <v>9999</v>
      </c>
      <c r="R12052" t="s">
        <v>8991</v>
      </c>
    </row>
    <row r="12053" spans="1:18" x14ac:dyDescent="0.25">
      <c r="A12053" t="s">
        <v>10000</v>
      </c>
      <c r="B12053" t="s">
        <v>10001</v>
      </c>
      <c r="C12053" t="s">
        <v>10002</v>
      </c>
      <c r="D12053" t="s">
        <v>3672</v>
      </c>
      <c r="E12053" t="s">
        <v>10003</v>
      </c>
      <c r="F12053" t="s">
        <v>10004</v>
      </c>
      <c r="H12053" t="s">
        <v>10005</v>
      </c>
      <c r="I12053" t="s">
        <v>10006</v>
      </c>
      <c r="O12053" t="s">
        <v>8989</v>
      </c>
      <c r="Q12053" t="s">
        <v>9850</v>
      </c>
      <c r="R12053" t="s">
        <v>8991</v>
      </c>
    </row>
    <row r="12054" spans="1:18" x14ac:dyDescent="0.25">
      <c r="A12054" t="s">
        <v>10007</v>
      </c>
      <c r="B12054" t="s">
        <v>10008</v>
      </c>
      <c r="C12054" t="s">
        <v>10009</v>
      </c>
      <c r="D12054" t="s">
        <v>1850</v>
      </c>
      <c r="E12054" t="s">
        <v>10010</v>
      </c>
      <c r="F12054" t="s">
        <v>10011</v>
      </c>
      <c r="H12054" t="s">
        <v>10012</v>
      </c>
      <c r="I12054" t="s">
        <v>10013</v>
      </c>
      <c r="O12054" t="s">
        <v>8989</v>
      </c>
      <c r="Q12054" t="s">
        <v>9850</v>
      </c>
      <c r="R12054" t="s">
        <v>8991</v>
      </c>
    </row>
    <row r="12055" spans="1:18" x14ac:dyDescent="0.25">
      <c r="A12055" t="s">
        <v>10014</v>
      </c>
      <c r="B12055" t="s">
        <v>10015</v>
      </c>
      <c r="C12055" t="s">
        <v>10016</v>
      </c>
      <c r="D12055" t="s">
        <v>8862</v>
      </c>
      <c r="E12055" t="s">
        <v>9118</v>
      </c>
      <c r="F12055" t="s">
        <v>10017</v>
      </c>
      <c r="H12055" t="s">
        <v>7344</v>
      </c>
      <c r="I12055" t="s">
        <v>10018</v>
      </c>
      <c r="O12055" t="s">
        <v>8989</v>
      </c>
      <c r="Q12055" t="s">
        <v>9859</v>
      </c>
      <c r="R12055" t="s">
        <v>8991</v>
      </c>
    </row>
    <row r="12056" spans="1:18" x14ac:dyDescent="0.25">
      <c r="A12056" t="s">
        <v>10019</v>
      </c>
      <c r="B12056" t="s">
        <v>10020</v>
      </c>
      <c r="C12056" t="s">
        <v>10021</v>
      </c>
      <c r="D12056" t="s">
        <v>8227</v>
      </c>
      <c r="E12056" t="s">
        <v>10022</v>
      </c>
      <c r="F12056" t="s">
        <v>10023</v>
      </c>
      <c r="H12056" t="s">
        <v>10024</v>
      </c>
      <c r="I12056" t="s">
        <v>10025</v>
      </c>
      <c r="O12056" t="s">
        <v>8989</v>
      </c>
      <c r="Q12056" t="s">
        <v>9859</v>
      </c>
      <c r="R12056" t="s">
        <v>8991</v>
      </c>
    </row>
    <row r="12057" spans="1:18" x14ac:dyDescent="0.25">
      <c r="A12057" t="s">
        <v>10026</v>
      </c>
      <c r="B12057" t="s">
        <v>10027</v>
      </c>
      <c r="C12057" t="s">
        <v>10028</v>
      </c>
      <c r="D12057" t="s">
        <v>8424</v>
      </c>
      <c r="E12057" t="s">
        <v>10029</v>
      </c>
      <c r="F12057" t="s">
        <v>9675</v>
      </c>
      <c r="H12057" t="s">
        <v>6798</v>
      </c>
      <c r="I12057" t="s">
        <v>9024</v>
      </c>
      <c r="O12057" t="s">
        <v>8989</v>
      </c>
      <c r="Q12057" t="s">
        <v>9859</v>
      </c>
      <c r="R12057" t="s">
        <v>8991</v>
      </c>
    </row>
    <row r="12058" spans="1:18" x14ac:dyDescent="0.25">
      <c r="A12058" t="s">
        <v>10030</v>
      </c>
      <c r="B12058" t="s">
        <v>10031</v>
      </c>
      <c r="C12058" t="s">
        <v>10032</v>
      </c>
      <c r="D12058" t="s">
        <v>8421</v>
      </c>
      <c r="E12058" t="s">
        <v>10033</v>
      </c>
      <c r="F12058" t="s">
        <v>10034</v>
      </c>
      <c r="H12058" t="s">
        <v>10035</v>
      </c>
      <c r="I12058" t="s">
        <v>9662</v>
      </c>
      <c r="O12058" t="s">
        <v>8989</v>
      </c>
      <c r="Q12058" t="s">
        <v>9859</v>
      </c>
      <c r="R12058" t="s">
        <v>8991</v>
      </c>
    </row>
    <row r="12059" spans="1:18" x14ac:dyDescent="0.25">
      <c r="A12059" t="s">
        <v>10036</v>
      </c>
      <c r="B12059" t="s">
        <v>10037</v>
      </c>
      <c r="C12059" t="s">
        <v>10038</v>
      </c>
      <c r="D12059" t="s">
        <v>8486</v>
      </c>
      <c r="E12059" t="s">
        <v>10039</v>
      </c>
      <c r="F12059" t="s">
        <v>10040</v>
      </c>
      <c r="H12059" t="s">
        <v>10041</v>
      </c>
      <c r="I12059" t="s">
        <v>10042</v>
      </c>
      <c r="O12059" t="s">
        <v>8989</v>
      </c>
      <c r="Q12059" t="s">
        <v>10043</v>
      </c>
      <c r="R12059" t="s">
        <v>8991</v>
      </c>
    </row>
    <row r="12060" spans="1:18" x14ac:dyDescent="0.25">
      <c r="A12060" t="s">
        <v>10044</v>
      </c>
      <c r="B12060" t="s">
        <v>10045</v>
      </c>
      <c r="C12060" t="s">
        <v>10046</v>
      </c>
      <c r="D12060" t="s">
        <v>9047</v>
      </c>
      <c r="E12060" t="s">
        <v>10047</v>
      </c>
      <c r="F12060" t="s">
        <v>10048</v>
      </c>
      <c r="H12060" t="s">
        <v>9805</v>
      </c>
      <c r="I12060" t="s">
        <v>9033</v>
      </c>
      <c r="O12060" t="s">
        <v>8989</v>
      </c>
      <c r="Q12060" t="s">
        <v>9866</v>
      </c>
      <c r="R12060" t="s">
        <v>8991</v>
      </c>
    </row>
    <row r="12061" spans="1:18" x14ac:dyDescent="0.25">
      <c r="A12061" t="s">
        <v>10049</v>
      </c>
      <c r="B12061" t="s">
        <v>10050</v>
      </c>
      <c r="C12061" t="s">
        <v>10051</v>
      </c>
      <c r="D12061" t="s">
        <v>8790</v>
      </c>
      <c r="E12061" t="s">
        <v>10052</v>
      </c>
      <c r="F12061" t="s">
        <v>10053</v>
      </c>
      <c r="H12061" t="s">
        <v>10054</v>
      </c>
      <c r="I12061" t="s">
        <v>10055</v>
      </c>
      <c r="O12061" t="s">
        <v>8989</v>
      </c>
      <c r="Q12061" t="s">
        <v>10043</v>
      </c>
      <c r="R12061" t="s">
        <v>8991</v>
      </c>
    </row>
    <row r="12062" spans="1:18" x14ac:dyDescent="0.25">
      <c r="A12062" t="s">
        <v>10056</v>
      </c>
      <c r="B12062" t="s">
        <v>10057</v>
      </c>
      <c r="C12062" t="s">
        <v>10058</v>
      </c>
      <c r="D12062" t="s">
        <v>10059</v>
      </c>
      <c r="E12062" t="s">
        <v>10060</v>
      </c>
      <c r="F12062" t="s">
        <v>9019</v>
      </c>
      <c r="H12062" t="s">
        <v>10061</v>
      </c>
      <c r="I12062" t="s">
        <v>9501</v>
      </c>
      <c r="O12062" t="s">
        <v>8989</v>
      </c>
      <c r="Q12062" t="s">
        <v>9859</v>
      </c>
      <c r="R12062" t="s">
        <v>8991</v>
      </c>
    </row>
    <row r="12063" spans="1:18" x14ac:dyDescent="0.25">
      <c r="A12063" t="s">
        <v>10062</v>
      </c>
      <c r="B12063" t="s">
        <v>10063</v>
      </c>
      <c r="C12063" t="s">
        <v>10064</v>
      </c>
      <c r="D12063" t="s">
        <v>8224</v>
      </c>
      <c r="E12063" t="s">
        <v>10065</v>
      </c>
      <c r="F12063" t="s">
        <v>10066</v>
      </c>
      <c r="H12063" t="s">
        <v>10067</v>
      </c>
      <c r="I12063" t="s">
        <v>9515</v>
      </c>
      <c r="O12063" t="s">
        <v>8989</v>
      </c>
      <c r="Q12063" t="s">
        <v>9859</v>
      </c>
      <c r="R12063" t="s">
        <v>8991</v>
      </c>
    </row>
    <row r="12064" spans="1:18" x14ac:dyDescent="0.25">
      <c r="A12064" t="s">
        <v>10068</v>
      </c>
      <c r="B12064" t="s">
        <v>10069</v>
      </c>
      <c r="C12064" t="s">
        <v>10070</v>
      </c>
      <c r="D12064" t="s">
        <v>8580</v>
      </c>
      <c r="E12064" t="s">
        <v>10071</v>
      </c>
      <c r="F12064" t="s">
        <v>6229</v>
      </c>
      <c r="H12064" t="s">
        <v>10072</v>
      </c>
      <c r="I12064" t="s">
        <v>10073</v>
      </c>
      <c r="O12064" t="s">
        <v>8989</v>
      </c>
      <c r="Q12064" t="s">
        <v>9859</v>
      </c>
      <c r="R12064" t="s">
        <v>8991</v>
      </c>
    </row>
    <row r="12065" spans="1:18" x14ac:dyDescent="0.25">
      <c r="A12065" t="s">
        <v>10074</v>
      </c>
      <c r="B12065" t="s">
        <v>10075</v>
      </c>
      <c r="C12065" t="s">
        <v>10076</v>
      </c>
      <c r="D12065" t="s">
        <v>8014</v>
      </c>
      <c r="E12065" t="s">
        <v>10077</v>
      </c>
      <c r="F12065" t="s">
        <v>10078</v>
      </c>
      <c r="H12065" t="s">
        <v>9010</v>
      </c>
      <c r="I12065" t="s">
        <v>10079</v>
      </c>
      <c r="O12065" t="s">
        <v>8989</v>
      </c>
      <c r="Q12065" t="s">
        <v>9850</v>
      </c>
      <c r="R12065" t="s">
        <v>8991</v>
      </c>
    </row>
    <row r="12066" spans="1:18" x14ac:dyDescent="0.25">
      <c r="A12066" t="s">
        <v>10080</v>
      </c>
      <c r="B12066" t="s">
        <v>10081</v>
      </c>
      <c r="C12066" t="s">
        <v>8077</v>
      </c>
      <c r="D12066" t="s">
        <v>10082</v>
      </c>
      <c r="E12066" t="s">
        <v>10083</v>
      </c>
      <c r="F12066" t="s">
        <v>10084</v>
      </c>
      <c r="H12066" t="s">
        <v>10085</v>
      </c>
      <c r="I12066" t="s">
        <v>9519</v>
      </c>
      <c r="O12066" t="s">
        <v>8989</v>
      </c>
      <c r="Q12066" t="s">
        <v>9859</v>
      </c>
      <c r="R12066" t="s">
        <v>8991</v>
      </c>
    </row>
    <row r="12067" spans="1:18" x14ac:dyDescent="0.25">
      <c r="A12067" t="s">
        <v>10086</v>
      </c>
      <c r="B12067" t="s">
        <v>10087</v>
      </c>
      <c r="C12067" t="s">
        <v>10088</v>
      </c>
      <c r="D12067" t="s">
        <v>8853</v>
      </c>
      <c r="E12067" t="s">
        <v>10089</v>
      </c>
      <c r="F12067" t="s">
        <v>10090</v>
      </c>
      <c r="H12067" t="s">
        <v>10091</v>
      </c>
      <c r="I12067" t="s">
        <v>10092</v>
      </c>
      <c r="O12067" t="s">
        <v>8989</v>
      </c>
      <c r="Q12067" t="s">
        <v>9850</v>
      </c>
      <c r="R12067" t="s">
        <v>8991</v>
      </c>
    </row>
    <row r="12068" spans="1:18" x14ac:dyDescent="0.25">
      <c r="A12068" t="s">
        <v>10093</v>
      </c>
      <c r="B12068" t="s">
        <v>10094</v>
      </c>
      <c r="C12068" t="s">
        <v>10095</v>
      </c>
      <c r="D12068" t="s">
        <v>2418</v>
      </c>
      <c r="E12068" t="s">
        <v>10096</v>
      </c>
      <c r="F12068" t="s">
        <v>10097</v>
      </c>
      <c r="H12068" t="s">
        <v>10098</v>
      </c>
      <c r="I12068" t="s">
        <v>10099</v>
      </c>
      <c r="O12068" t="s">
        <v>8989</v>
      </c>
      <c r="Q12068" t="s">
        <v>9850</v>
      </c>
      <c r="R12068" t="s">
        <v>8991</v>
      </c>
    </row>
    <row r="12069" spans="1:18" x14ac:dyDescent="0.25">
      <c r="A12069" t="s">
        <v>10100</v>
      </c>
      <c r="B12069" t="s">
        <v>10101</v>
      </c>
      <c r="C12069" t="s">
        <v>10102</v>
      </c>
      <c r="D12069" t="s">
        <v>8113</v>
      </c>
      <c r="E12069" t="s">
        <v>10103</v>
      </c>
      <c r="F12069" t="s">
        <v>10104</v>
      </c>
      <c r="H12069" t="s">
        <v>10105</v>
      </c>
      <c r="I12069" t="s">
        <v>4388</v>
      </c>
      <c r="O12069" t="s">
        <v>8989</v>
      </c>
      <c r="Q12069" t="s">
        <v>9935</v>
      </c>
      <c r="R12069" t="s">
        <v>8991</v>
      </c>
    </row>
    <row r="12070" spans="1:18" x14ac:dyDescent="0.25">
      <c r="A12070" t="s">
        <v>10106</v>
      </c>
      <c r="B12070" t="s">
        <v>10107</v>
      </c>
      <c r="C12070" t="s">
        <v>10108</v>
      </c>
      <c r="D12070" t="s">
        <v>8862</v>
      </c>
      <c r="E12070" t="s">
        <v>10109</v>
      </c>
      <c r="F12070" t="s">
        <v>10110</v>
      </c>
      <c r="H12070" t="s">
        <v>10111</v>
      </c>
      <c r="I12070" t="s">
        <v>8580</v>
      </c>
      <c r="O12070" t="s">
        <v>8989</v>
      </c>
      <c r="Q12070" t="s">
        <v>9850</v>
      </c>
      <c r="R12070" t="s">
        <v>8991</v>
      </c>
    </row>
    <row r="12071" spans="1:18" x14ac:dyDescent="0.25">
      <c r="A12071" t="s">
        <v>10112</v>
      </c>
      <c r="B12071" t="s">
        <v>10113</v>
      </c>
      <c r="C12071" t="s">
        <v>10114</v>
      </c>
      <c r="D12071" t="s">
        <v>8250</v>
      </c>
      <c r="E12071" t="s">
        <v>10115</v>
      </c>
      <c r="F12071" t="s">
        <v>10116</v>
      </c>
      <c r="H12071" t="s">
        <v>7660</v>
      </c>
      <c r="I12071" t="s">
        <v>6696</v>
      </c>
      <c r="O12071" t="s">
        <v>8989</v>
      </c>
      <c r="Q12071" t="s">
        <v>9859</v>
      </c>
      <c r="R12071" t="s">
        <v>8991</v>
      </c>
    </row>
    <row r="12072" spans="1:18" x14ac:dyDescent="0.25">
      <c r="A12072" t="s">
        <v>10117</v>
      </c>
      <c r="B12072" t="s">
        <v>10118</v>
      </c>
      <c r="C12072" t="s">
        <v>10119</v>
      </c>
      <c r="D12072" t="s">
        <v>2363</v>
      </c>
      <c r="E12072" t="s">
        <v>10120</v>
      </c>
      <c r="F12072" t="s">
        <v>7091</v>
      </c>
      <c r="H12072" t="s">
        <v>10121</v>
      </c>
      <c r="I12072" t="s">
        <v>4797</v>
      </c>
      <c r="O12072" t="s">
        <v>8989</v>
      </c>
      <c r="Q12072" t="s">
        <v>9850</v>
      </c>
      <c r="R12072" t="s">
        <v>8991</v>
      </c>
    </row>
    <row r="12073" spans="1:18" x14ac:dyDescent="0.25">
      <c r="A12073" t="s">
        <v>10122</v>
      </c>
      <c r="B12073" t="s">
        <v>10123</v>
      </c>
      <c r="C12073" t="s">
        <v>10124</v>
      </c>
      <c r="D12073" t="s">
        <v>2318</v>
      </c>
      <c r="E12073" t="s">
        <v>10125</v>
      </c>
      <c r="F12073" t="s">
        <v>10126</v>
      </c>
      <c r="H12073" t="s">
        <v>10127</v>
      </c>
      <c r="I12073" t="s">
        <v>6696</v>
      </c>
      <c r="O12073" t="s">
        <v>8989</v>
      </c>
      <c r="Q12073" t="s">
        <v>9859</v>
      </c>
      <c r="R12073" t="s">
        <v>8991</v>
      </c>
    </row>
    <row r="12074" spans="1:18" x14ac:dyDescent="0.25">
      <c r="A12074" t="s">
        <v>10128</v>
      </c>
      <c r="B12074" t="s">
        <v>10129</v>
      </c>
      <c r="C12074" t="s">
        <v>10130</v>
      </c>
      <c r="D12074" t="s">
        <v>3648</v>
      </c>
      <c r="E12074" t="s">
        <v>10131</v>
      </c>
      <c r="F12074" t="s">
        <v>10132</v>
      </c>
      <c r="H12074" t="s">
        <v>10133</v>
      </c>
      <c r="I12074" t="s">
        <v>10134</v>
      </c>
      <c r="O12074" t="s">
        <v>8989</v>
      </c>
      <c r="Q12074" t="s">
        <v>10135</v>
      </c>
      <c r="R12074" t="s">
        <v>8991</v>
      </c>
    </row>
    <row r="12075" spans="1:18" x14ac:dyDescent="0.25">
      <c r="A12075" t="s">
        <v>10136</v>
      </c>
      <c r="B12075" t="s">
        <v>10137</v>
      </c>
      <c r="C12075" t="s">
        <v>10138</v>
      </c>
      <c r="D12075" t="s">
        <v>10139</v>
      </c>
      <c r="E12075" t="s">
        <v>10140</v>
      </c>
      <c r="F12075" t="s">
        <v>10141</v>
      </c>
      <c r="H12075" t="s">
        <v>10142</v>
      </c>
      <c r="I12075" t="s">
        <v>8494</v>
      </c>
      <c r="O12075" t="s">
        <v>8989</v>
      </c>
      <c r="Q12075" t="s">
        <v>9850</v>
      </c>
      <c r="R12075" t="s">
        <v>8991</v>
      </c>
    </row>
    <row r="12076" spans="1:18" x14ac:dyDescent="0.25">
      <c r="A12076" t="s">
        <v>10143</v>
      </c>
      <c r="B12076" t="s">
        <v>10144</v>
      </c>
      <c r="C12076" t="s">
        <v>10145</v>
      </c>
      <c r="D12076" t="s">
        <v>2526</v>
      </c>
      <c r="E12076" t="s">
        <v>10146</v>
      </c>
      <c r="F12076" t="s">
        <v>10147</v>
      </c>
      <c r="H12076" t="s">
        <v>10148</v>
      </c>
      <c r="I12076" t="s">
        <v>8302</v>
      </c>
      <c r="O12076" t="s">
        <v>8989</v>
      </c>
      <c r="Q12076" t="s">
        <v>9850</v>
      </c>
      <c r="R12076" t="s">
        <v>8991</v>
      </c>
    </row>
    <row r="12077" spans="1:18" x14ac:dyDescent="0.25">
      <c r="A12077" t="s">
        <v>10149</v>
      </c>
      <c r="B12077" t="s">
        <v>10150</v>
      </c>
      <c r="C12077" t="s">
        <v>10151</v>
      </c>
      <c r="D12077" t="s">
        <v>3849</v>
      </c>
      <c r="E12077" t="s">
        <v>10152</v>
      </c>
      <c r="F12077" t="s">
        <v>1399</v>
      </c>
      <c r="H12077" t="s">
        <v>7881</v>
      </c>
      <c r="I12077" t="s">
        <v>10153</v>
      </c>
      <c r="O12077" t="s">
        <v>8989</v>
      </c>
      <c r="Q12077" t="s">
        <v>9859</v>
      </c>
      <c r="R12077" t="s">
        <v>8991</v>
      </c>
    </row>
    <row r="12078" spans="1:18" x14ac:dyDescent="0.25">
      <c r="A12078" t="s">
        <v>10154</v>
      </c>
      <c r="B12078" t="s">
        <v>10155</v>
      </c>
      <c r="C12078" t="s">
        <v>10156</v>
      </c>
      <c r="D12078" t="s">
        <v>10157</v>
      </c>
      <c r="E12078" t="s">
        <v>10158</v>
      </c>
      <c r="F12078" t="s">
        <v>10159</v>
      </c>
      <c r="H12078" t="s">
        <v>10160</v>
      </c>
      <c r="I12078" t="s">
        <v>2425</v>
      </c>
      <c r="O12078" t="s">
        <v>8989</v>
      </c>
      <c r="Q12078" t="s">
        <v>9850</v>
      </c>
      <c r="R12078" t="s">
        <v>8991</v>
      </c>
    </row>
    <row r="12079" spans="1:18" x14ac:dyDescent="0.25">
      <c r="A12079" t="s">
        <v>10161</v>
      </c>
      <c r="B12079" t="s">
        <v>10162</v>
      </c>
      <c r="C12079" t="s">
        <v>10163</v>
      </c>
      <c r="D12079" t="s">
        <v>9694</v>
      </c>
      <c r="E12079" t="s">
        <v>10164</v>
      </c>
      <c r="F12079" t="s">
        <v>10165</v>
      </c>
      <c r="H12079" t="s">
        <v>10166</v>
      </c>
      <c r="I12079" t="s">
        <v>8567</v>
      </c>
      <c r="O12079" t="s">
        <v>8989</v>
      </c>
      <c r="Q12079" t="s">
        <v>9850</v>
      </c>
      <c r="R12079" t="s">
        <v>8991</v>
      </c>
    </row>
    <row r="12080" spans="1:18" x14ac:dyDescent="0.25">
      <c r="A12080" t="s">
        <v>10167</v>
      </c>
      <c r="B12080" t="s">
        <v>10168</v>
      </c>
      <c r="C12080" t="s">
        <v>10169</v>
      </c>
      <c r="D12080" t="s">
        <v>5426</v>
      </c>
      <c r="E12080" t="s">
        <v>10170</v>
      </c>
      <c r="F12080" t="s">
        <v>7176</v>
      </c>
      <c r="H12080" t="s">
        <v>10171</v>
      </c>
      <c r="I12080" t="s">
        <v>8564</v>
      </c>
      <c r="O12080" t="s">
        <v>8989</v>
      </c>
      <c r="Q12080" t="s">
        <v>9850</v>
      </c>
      <c r="R12080" t="s">
        <v>8991</v>
      </c>
    </row>
    <row r="12081" spans="1:18" x14ac:dyDescent="0.25">
      <c r="A12081" t="s">
        <v>10172</v>
      </c>
      <c r="B12081" t="s">
        <v>10173</v>
      </c>
      <c r="C12081" t="s">
        <v>10174</v>
      </c>
      <c r="D12081" t="s">
        <v>8669</v>
      </c>
      <c r="E12081" t="s">
        <v>10175</v>
      </c>
      <c r="F12081" t="s">
        <v>10176</v>
      </c>
      <c r="H12081" t="s">
        <v>10177</v>
      </c>
      <c r="I12081" t="s">
        <v>8224</v>
      </c>
      <c r="O12081" t="s">
        <v>8989</v>
      </c>
      <c r="Q12081" t="s">
        <v>9850</v>
      </c>
      <c r="R12081" t="s">
        <v>8991</v>
      </c>
    </row>
    <row r="12082" spans="1:18" x14ac:dyDescent="0.25">
      <c r="A12082" t="s">
        <v>10178</v>
      </c>
      <c r="B12082" t="s">
        <v>10179</v>
      </c>
      <c r="C12082" t="s">
        <v>10180</v>
      </c>
      <c r="D12082" t="s">
        <v>8590</v>
      </c>
      <c r="E12082" t="s">
        <v>10181</v>
      </c>
      <c r="F12082" t="s">
        <v>10182</v>
      </c>
      <c r="H12082" t="s">
        <v>10183</v>
      </c>
      <c r="I12082" t="s">
        <v>5426</v>
      </c>
      <c r="O12082" t="s">
        <v>8989</v>
      </c>
      <c r="Q12082" t="s">
        <v>9850</v>
      </c>
      <c r="R12082" t="s">
        <v>8991</v>
      </c>
    </row>
    <row r="12083" spans="1:18" x14ac:dyDescent="0.25">
      <c r="A12083" t="s">
        <v>10184</v>
      </c>
      <c r="B12083" t="s">
        <v>10185</v>
      </c>
      <c r="C12083" t="s">
        <v>10186</v>
      </c>
      <c r="D12083" t="s">
        <v>2125</v>
      </c>
      <c r="E12083" t="s">
        <v>9625</v>
      </c>
      <c r="F12083" t="s">
        <v>10187</v>
      </c>
      <c r="H12083" t="s">
        <v>10188</v>
      </c>
      <c r="I12083" t="s">
        <v>10189</v>
      </c>
      <c r="O12083" t="s">
        <v>8989</v>
      </c>
      <c r="Q12083" t="s">
        <v>10190</v>
      </c>
      <c r="R12083" t="s">
        <v>8991</v>
      </c>
    </row>
    <row r="12084" spans="1:18" x14ac:dyDescent="0.25">
      <c r="A12084" t="s">
        <v>10191</v>
      </c>
      <c r="B12084" t="s">
        <v>10192</v>
      </c>
      <c r="C12084" t="s">
        <v>10193</v>
      </c>
      <c r="D12084" t="s">
        <v>1720</v>
      </c>
      <c r="E12084" t="s">
        <v>10194</v>
      </c>
      <c r="F12084" t="s">
        <v>10195</v>
      </c>
      <c r="H12084" t="s">
        <v>10196</v>
      </c>
      <c r="I12084" t="s">
        <v>10197</v>
      </c>
      <c r="O12084" t="s">
        <v>8989</v>
      </c>
      <c r="Q12084" t="s">
        <v>10190</v>
      </c>
      <c r="R12084" t="s">
        <v>8991</v>
      </c>
    </row>
    <row r="12085" spans="1:18" x14ac:dyDescent="0.25">
      <c r="A12085" t="s">
        <v>10198</v>
      </c>
      <c r="B12085" t="s">
        <v>10199</v>
      </c>
      <c r="C12085" t="s">
        <v>1868</v>
      </c>
      <c r="D12085" t="s">
        <v>8766</v>
      </c>
      <c r="E12085" t="s">
        <v>10200</v>
      </c>
      <c r="F12085" t="s">
        <v>10201</v>
      </c>
      <c r="H12085" t="s">
        <v>9718</v>
      </c>
      <c r="I12085" t="s">
        <v>9026</v>
      </c>
      <c r="O12085" t="s">
        <v>8989</v>
      </c>
      <c r="Q12085" t="s">
        <v>10202</v>
      </c>
      <c r="R12085" t="s">
        <v>8991</v>
      </c>
    </row>
    <row r="12086" spans="1:18" x14ac:dyDescent="0.25">
      <c r="A12086" t="s">
        <v>10203</v>
      </c>
      <c r="B12086" t="s">
        <v>10204</v>
      </c>
      <c r="C12086" t="s">
        <v>4192</v>
      </c>
      <c r="D12086" t="s">
        <v>8699</v>
      </c>
      <c r="E12086" t="s">
        <v>10205</v>
      </c>
      <c r="F12086" t="s">
        <v>10206</v>
      </c>
      <c r="H12086" t="s">
        <v>10207</v>
      </c>
      <c r="I12086" t="s">
        <v>10208</v>
      </c>
      <c r="O12086" t="s">
        <v>8989</v>
      </c>
      <c r="Q12086" t="s">
        <v>10209</v>
      </c>
      <c r="R12086" t="s">
        <v>8991</v>
      </c>
    </row>
    <row r="12087" spans="1:18" x14ac:dyDescent="0.25">
      <c r="A12087" t="s">
        <v>10210</v>
      </c>
      <c r="B12087" t="s">
        <v>10211</v>
      </c>
      <c r="C12087" t="s">
        <v>10212</v>
      </c>
      <c r="D12087" t="s">
        <v>3648</v>
      </c>
      <c r="E12087" t="s">
        <v>10213</v>
      </c>
      <c r="F12087" t="s">
        <v>10214</v>
      </c>
      <c r="H12087" t="s">
        <v>10215</v>
      </c>
      <c r="I12087" t="s">
        <v>10216</v>
      </c>
      <c r="O12087" t="s">
        <v>8989</v>
      </c>
      <c r="Q12087" t="s">
        <v>10209</v>
      </c>
      <c r="R12087" t="s">
        <v>8991</v>
      </c>
    </row>
    <row r="12088" spans="1:18" x14ac:dyDescent="0.25">
      <c r="A12088" t="s">
        <v>10217</v>
      </c>
      <c r="B12088" t="s">
        <v>10218</v>
      </c>
      <c r="C12088" t="s">
        <v>10219</v>
      </c>
      <c r="D12088" t="s">
        <v>10220</v>
      </c>
      <c r="E12088" t="s">
        <v>10221</v>
      </c>
      <c r="F12088" t="s">
        <v>10222</v>
      </c>
      <c r="H12088" t="s">
        <v>10223</v>
      </c>
      <c r="I12088" t="s">
        <v>10224</v>
      </c>
      <c r="O12088" t="s">
        <v>8989</v>
      </c>
      <c r="Q12088" t="s">
        <v>10190</v>
      </c>
      <c r="R12088" t="s">
        <v>8991</v>
      </c>
    </row>
    <row r="12089" spans="1:18" x14ac:dyDescent="0.25">
      <c r="A12089" t="s">
        <v>10225</v>
      </c>
      <c r="B12089" t="s">
        <v>10226</v>
      </c>
      <c r="C12089" t="s">
        <v>10227</v>
      </c>
      <c r="D12089" t="s">
        <v>8415</v>
      </c>
      <c r="E12089" t="s">
        <v>10228</v>
      </c>
      <c r="F12089" t="s">
        <v>9092</v>
      </c>
      <c r="H12089" t="s">
        <v>10229</v>
      </c>
      <c r="I12089" t="s">
        <v>9003</v>
      </c>
      <c r="O12089" t="s">
        <v>8989</v>
      </c>
      <c r="Q12089" t="s">
        <v>10190</v>
      </c>
      <c r="R12089" t="s">
        <v>8991</v>
      </c>
    </row>
    <row r="12090" spans="1:18" x14ac:dyDescent="0.25">
      <c r="A12090" t="s">
        <v>10230</v>
      </c>
      <c r="B12090" t="s">
        <v>10231</v>
      </c>
      <c r="C12090" t="s">
        <v>10232</v>
      </c>
      <c r="D12090" t="s">
        <v>8494</v>
      </c>
      <c r="E12090" t="s">
        <v>10233</v>
      </c>
      <c r="F12090" t="s">
        <v>10234</v>
      </c>
      <c r="H12090" t="s">
        <v>10235</v>
      </c>
      <c r="I12090" t="s">
        <v>10236</v>
      </c>
      <c r="O12090" t="s">
        <v>8989</v>
      </c>
      <c r="Q12090" t="s">
        <v>10237</v>
      </c>
      <c r="R12090" t="s">
        <v>8991</v>
      </c>
    </row>
    <row r="12091" spans="1:18" x14ac:dyDescent="0.25">
      <c r="A12091" t="s">
        <v>10238</v>
      </c>
      <c r="B12091" t="s">
        <v>10239</v>
      </c>
      <c r="C12091" t="s">
        <v>10240</v>
      </c>
      <c r="D12091" t="s">
        <v>8284</v>
      </c>
      <c r="E12091" t="s">
        <v>10241</v>
      </c>
      <c r="F12091" t="s">
        <v>6379</v>
      </c>
      <c r="H12091" t="s">
        <v>10242</v>
      </c>
      <c r="I12091" t="s">
        <v>2125</v>
      </c>
      <c r="O12091" t="s">
        <v>8989</v>
      </c>
      <c r="Q12091" t="s">
        <v>346</v>
      </c>
      <c r="R12091" t="s">
        <v>8991</v>
      </c>
    </row>
    <row r="12092" spans="1:18" x14ac:dyDescent="0.25">
      <c r="A12092" t="s">
        <v>10243</v>
      </c>
      <c r="B12092" t="s">
        <v>10244</v>
      </c>
      <c r="C12092" t="s">
        <v>10245</v>
      </c>
      <c r="D12092" t="s">
        <v>8494</v>
      </c>
      <c r="E12092" t="s">
        <v>10246</v>
      </c>
      <c r="F12092" t="s">
        <v>10247</v>
      </c>
      <c r="H12092" t="s">
        <v>10248</v>
      </c>
      <c r="I12092" t="s">
        <v>10249</v>
      </c>
      <c r="O12092" t="s">
        <v>8989</v>
      </c>
      <c r="Q12092" t="s">
        <v>10250</v>
      </c>
      <c r="R12092" t="s">
        <v>8991</v>
      </c>
    </row>
    <row r="12093" spans="1:18" x14ac:dyDescent="0.25">
      <c r="A12093" t="s">
        <v>10251</v>
      </c>
      <c r="B12093" t="s">
        <v>10252</v>
      </c>
      <c r="C12093" t="s">
        <v>10253</v>
      </c>
      <c r="D12093" t="s">
        <v>2330</v>
      </c>
      <c r="E12093" t="s">
        <v>10254</v>
      </c>
      <c r="F12093" t="s">
        <v>10255</v>
      </c>
      <c r="H12093" t="s">
        <v>10256</v>
      </c>
      <c r="I12093" t="s">
        <v>10257</v>
      </c>
      <c r="O12093" t="s">
        <v>8989</v>
      </c>
      <c r="Q12093" t="s">
        <v>10250</v>
      </c>
      <c r="R12093" t="s">
        <v>8991</v>
      </c>
    </row>
    <row r="12094" spans="1:18" x14ac:dyDescent="0.25">
      <c r="A12094" t="s">
        <v>10258</v>
      </c>
      <c r="B12094" t="s">
        <v>10259</v>
      </c>
      <c r="C12094" t="s">
        <v>10260</v>
      </c>
      <c r="D12094" t="s">
        <v>8415</v>
      </c>
      <c r="E12094" t="s">
        <v>10261</v>
      </c>
      <c r="F12094" t="s">
        <v>10262</v>
      </c>
      <c r="H12094" t="s">
        <v>5891</v>
      </c>
      <c r="I12094" t="s">
        <v>8302</v>
      </c>
      <c r="O12094" t="s">
        <v>8989</v>
      </c>
      <c r="Q12094" t="s">
        <v>346</v>
      </c>
      <c r="R12094" t="s">
        <v>8991</v>
      </c>
    </row>
    <row r="12095" spans="1:18" x14ac:dyDescent="0.25">
      <c r="A12095" t="s">
        <v>10263</v>
      </c>
      <c r="B12095" t="s">
        <v>10264</v>
      </c>
      <c r="C12095" t="s">
        <v>10265</v>
      </c>
      <c r="D12095" t="s">
        <v>8587</v>
      </c>
      <c r="E12095" t="s">
        <v>10266</v>
      </c>
      <c r="F12095" t="s">
        <v>10267</v>
      </c>
      <c r="H12095" t="s">
        <v>10268</v>
      </c>
      <c r="I12095" t="s">
        <v>9068</v>
      </c>
      <c r="O12095" t="s">
        <v>8989</v>
      </c>
      <c r="Q12095" t="s">
        <v>10269</v>
      </c>
      <c r="R12095" t="s">
        <v>8991</v>
      </c>
    </row>
    <row r="12096" spans="1:18" x14ac:dyDescent="0.25">
      <c r="A12096" t="s">
        <v>10270</v>
      </c>
      <c r="B12096" t="s">
        <v>10271</v>
      </c>
      <c r="C12096" t="s">
        <v>10272</v>
      </c>
      <c r="D12096" t="s">
        <v>8269</v>
      </c>
      <c r="E12096" t="s">
        <v>10273</v>
      </c>
      <c r="F12096" t="s">
        <v>7288</v>
      </c>
      <c r="H12096" t="s">
        <v>10098</v>
      </c>
      <c r="I12096" t="s">
        <v>7681</v>
      </c>
      <c r="O12096" t="s">
        <v>8989</v>
      </c>
      <c r="Q12096" t="s">
        <v>10269</v>
      </c>
      <c r="R12096" t="s">
        <v>8991</v>
      </c>
    </row>
    <row r="12097" spans="1:18" x14ac:dyDescent="0.25">
      <c r="A12097" t="s">
        <v>10274</v>
      </c>
      <c r="B12097" t="s">
        <v>10275</v>
      </c>
      <c r="C12097" t="s">
        <v>10276</v>
      </c>
      <c r="D12097" t="s">
        <v>8224</v>
      </c>
      <c r="E12097" t="s">
        <v>9966</v>
      </c>
      <c r="F12097" t="s">
        <v>9921</v>
      </c>
      <c r="H12097" t="s">
        <v>6798</v>
      </c>
      <c r="I12097" t="s">
        <v>9997</v>
      </c>
      <c r="O12097" t="s">
        <v>8989</v>
      </c>
      <c r="Q12097" t="s">
        <v>10269</v>
      </c>
      <c r="R12097" t="s">
        <v>8991</v>
      </c>
    </row>
    <row r="12098" spans="1:18" x14ac:dyDescent="0.25">
      <c r="A12098" t="s">
        <v>10277</v>
      </c>
      <c r="B12098" t="s">
        <v>10278</v>
      </c>
      <c r="C12098" t="s">
        <v>10279</v>
      </c>
      <c r="D12098" t="s">
        <v>8347</v>
      </c>
      <c r="E12098" t="s">
        <v>10280</v>
      </c>
      <c r="F12098" t="s">
        <v>10281</v>
      </c>
      <c r="H12098" t="s">
        <v>10282</v>
      </c>
      <c r="I12098" t="s">
        <v>9966</v>
      </c>
      <c r="O12098" t="s">
        <v>8989</v>
      </c>
      <c r="Q12098" t="s">
        <v>10269</v>
      </c>
      <c r="R12098" t="s">
        <v>8991</v>
      </c>
    </row>
    <row r="12099" spans="1:18" x14ac:dyDescent="0.25">
      <c r="A12099" t="s">
        <v>10283</v>
      </c>
      <c r="B12099" t="s">
        <v>10284</v>
      </c>
      <c r="C12099" t="s">
        <v>10285</v>
      </c>
      <c r="D12099" t="s">
        <v>8636</v>
      </c>
      <c r="E12099" t="s">
        <v>10286</v>
      </c>
      <c r="F12099" t="s">
        <v>10287</v>
      </c>
      <c r="H12099" t="s">
        <v>9107</v>
      </c>
      <c r="I12099" t="s">
        <v>7825</v>
      </c>
      <c r="O12099" t="s">
        <v>8989</v>
      </c>
      <c r="Q12099" t="s">
        <v>10269</v>
      </c>
      <c r="R12099" t="s">
        <v>8991</v>
      </c>
    </row>
    <row r="12100" spans="1:18" x14ac:dyDescent="0.25">
      <c r="A12100" t="s">
        <v>10288</v>
      </c>
      <c r="B12100" t="s">
        <v>10289</v>
      </c>
      <c r="C12100" t="s">
        <v>10290</v>
      </c>
      <c r="D12100" t="s">
        <v>8785</v>
      </c>
      <c r="E12100" t="s">
        <v>10291</v>
      </c>
      <c r="F12100" t="s">
        <v>10292</v>
      </c>
      <c r="H12100" t="s">
        <v>10293</v>
      </c>
      <c r="I12100" t="s">
        <v>10294</v>
      </c>
      <c r="O12100" t="s">
        <v>8989</v>
      </c>
      <c r="Q12100" t="s">
        <v>10295</v>
      </c>
      <c r="R12100" t="s">
        <v>8991</v>
      </c>
    </row>
    <row r="12101" spans="1:18" x14ac:dyDescent="0.25">
      <c r="A12101" t="s">
        <v>10296</v>
      </c>
      <c r="B12101" t="s">
        <v>10297</v>
      </c>
      <c r="C12101" t="s">
        <v>10298</v>
      </c>
      <c r="D12101" t="s">
        <v>3295</v>
      </c>
      <c r="E12101" t="s">
        <v>10299</v>
      </c>
      <c r="F12101" t="s">
        <v>10300</v>
      </c>
      <c r="H12101" t="s">
        <v>10301</v>
      </c>
      <c r="I12101" t="s">
        <v>10302</v>
      </c>
      <c r="O12101" t="s">
        <v>8989</v>
      </c>
      <c r="Q12101" t="s">
        <v>10303</v>
      </c>
      <c r="R12101" t="s">
        <v>8991</v>
      </c>
    </row>
    <row r="12102" spans="1:18" x14ac:dyDescent="0.25">
      <c r="A12102" t="s">
        <v>10304</v>
      </c>
      <c r="B12102" t="s">
        <v>10305</v>
      </c>
      <c r="C12102" t="s">
        <v>10306</v>
      </c>
      <c r="O12102" t="s">
        <v>8989</v>
      </c>
      <c r="Q12102" t="s">
        <v>10307</v>
      </c>
      <c r="R12102" t="s">
        <v>8991</v>
      </c>
    </row>
    <row r="12103" spans="1:18" x14ac:dyDescent="0.25">
      <c r="A12103" t="s">
        <v>10308</v>
      </c>
      <c r="B12103" t="s">
        <v>10309</v>
      </c>
      <c r="C12103" t="s">
        <v>10310</v>
      </c>
      <c r="D12103" t="s">
        <v>2418</v>
      </c>
      <c r="E12103" t="s">
        <v>10311</v>
      </c>
      <c r="F12103" t="s">
        <v>10312</v>
      </c>
      <c r="H12103" t="s">
        <v>6364</v>
      </c>
      <c r="I12103" t="s">
        <v>9267</v>
      </c>
      <c r="O12103" t="s">
        <v>8989</v>
      </c>
      <c r="Q12103" t="s">
        <v>10313</v>
      </c>
      <c r="R12103" t="s">
        <v>8991</v>
      </c>
    </row>
    <row r="12104" spans="1:18" x14ac:dyDescent="0.25">
      <c r="A12104" t="s">
        <v>10314</v>
      </c>
      <c r="B12104" t="s">
        <v>10315</v>
      </c>
      <c r="C12104" t="s">
        <v>10316</v>
      </c>
      <c r="D12104" t="s">
        <v>9479</v>
      </c>
      <c r="E12104" t="s">
        <v>1688</v>
      </c>
      <c r="F12104" t="s">
        <v>1676</v>
      </c>
      <c r="H12104" t="s">
        <v>10317</v>
      </c>
      <c r="I12104" t="s">
        <v>8564</v>
      </c>
      <c r="O12104" t="s">
        <v>8989</v>
      </c>
      <c r="Q12104" t="s">
        <v>10313</v>
      </c>
      <c r="R12104" t="s">
        <v>8991</v>
      </c>
    </row>
    <row r="12105" spans="1:18" x14ac:dyDescent="0.25">
      <c r="A12105" t="s">
        <v>10318</v>
      </c>
      <c r="B12105" t="s">
        <v>10319</v>
      </c>
      <c r="C12105" t="s">
        <v>10320</v>
      </c>
      <c r="D12105" t="s">
        <v>9479</v>
      </c>
      <c r="E12105" t="s">
        <v>10321</v>
      </c>
      <c r="F12105" t="s">
        <v>10322</v>
      </c>
      <c r="H12105" t="s">
        <v>10323</v>
      </c>
      <c r="I12105" t="s">
        <v>10324</v>
      </c>
      <c r="O12105" t="s">
        <v>8989</v>
      </c>
      <c r="Q12105" t="s">
        <v>10313</v>
      </c>
      <c r="R12105" t="s">
        <v>8991</v>
      </c>
    </row>
    <row r="12106" spans="1:18" x14ac:dyDescent="0.25">
      <c r="A12106" t="s">
        <v>10325</v>
      </c>
      <c r="B12106" t="s">
        <v>10326</v>
      </c>
      <c r="C12106" t="s">
        <v>10327</v>
      </c>
      <c r="D12106" t="s">
        <v>10328</v>
      </c>
      <c r="E12106" t="s">
        <v>10329</v>
      </c>
      <c r="F12106" t="s">
        <v>10330</v>
      </c>
      <c r="H12106" t="s">
        <v>9067</v>
      </c>
      <c r="I12106" t="s">
        <v>8014</v>
      </c>
      <c r="O12106" t="s">
        <v>8989</v>
      </c>
      <c r="Q12106" t="s">
        <v>10313</v>
      </c>
      <c r="R12106" t="s">
        <v>8991</v>
      </c>
    </row>
    <row r="12107" spans="1:18" x14ac:dyDescent="0.25">
      <c r="A12107" t="s">
        <v>10331</v>
      </c>
      <c r="B12107" t="s">
        <v>10332</v>
      </c>
      <c r="C12107" t="s">
        <v>10333</v>
      </c>
      <c r="D12107" t="s">
        <v>8572</v>
      </c>
      <c r="E12107" t="s">
        <v>10334</v>
      </c>
      <c r="F12107" t="s">
        <v>5373</v>
      </c>
      <c r="H12107" t="s">
        <v>10335</v>
      </c>
      <c r="I12107" t="s">
        <v>8564</v>
      </c>
      <c r="O12107" t="s">
        <v>8989</v>
      </c>
      <c r="Q12107" t="s">
        <v>10313</v>
      </c>
      <c r="R12107" t="s">
        <v>8991</v>
      </c>
    </row>
    <row r="12108" spans="1:18" x14ac:dyDescent="0.25">
      <c r="A12108" t="s">
        <v>10336</v>
      </c>
      <c r="B12108" t="s">
        <v>10337</v>
      </c>
      <c r="C12108" t="s">
        <v>10338</v>
      </c>
      <c r="D12108" t="s">
        <v>10339</v>
      </c>
      <c r="E12108" t="s">
        <v>10334</v>
      </c>
      <c r="F12108" t="s">
        <v>2028</v>
      </c>
      <c r="H12108" t="s">
        <v>10340</v>
      </c>
      <c r="I12108" t="s">
        <v>8564</v>
      </c>
      <c r="O12108" t="s">
        <v>8989</v>
      </c>
      <c r="Q12108" t="s">
        <v>10313</v>
      </c>
      <c r="R12108" t="s">
        <v>8991</v>
      </c>
    </row>
    <row r="12109" spans="1:18" x14ac:dyDescent="0.25">
      <c r="A12109" t="s">
        <v>10341</v>
      </c>
      <c r="B12109" t="s">
        <v>10342</v>
      </c>
      <c r="C12109" t="s">
        <v>10343</v>
      </c>
      <c r="D12109" t="s">
        <v>8224</v>
      </c>
      <c r="E12109" t="s">
        <v>10344</v>
      </c>
      <c r="F12109" t="s">
        <v>10345</v>
      </c>
      <c r="H12109" t="s">
        <v>10346</v>
      </c>
      <c r="I12109" t="s">
        <v>9049</v>
      </c>
      <c r="O12109" t="s">
        <v>8989</v>
      </c>
      <c r="Q12109" t="s">
        <v>10347</v>
      </c>
      <c r="R12109" t="s">
        <v>8991</v>
      </c>
    </row>
    <row r="12110" spans="1:18" x14ac:dyDescent="0.25">
      <c r="A12110" t="s">
        <v>10348</v>
      </c>
      <c r="B12110" t="s">
        <v>10349</v>
      </c>
      <c r="C12110" t="s">
        <v>10350</v>
      </c>
      <c r="D12110" t="s">
        <v>8250</v>
      </c>
      <c r="E12110" t="s">
        <v>10351</v>
      </c>
      <c r="F12110" t="s">
        <v>9192</v>
      </c>
      <c r="H12110" t="s">
        <v>10352</v>
      </c>
      <c r="I12110" t="s">
        <v>9457</v>
      </c>
      <c r="O12110" t="s">
        <v>8989</v>
      </c>
      <c r="Q12110" t="s">
        <v>10353</v>
      </c>
      <c r="R12110" t="s">
        <v>8991</v>
      </c>
    </row>
    <row r="12111" spans="1:18" x14ac:dyDescent="0.25">
      <c r="A12111" t="s">
        <v>10354</v>
      </c>
      <c r="B12111" t="s">
        <v>10355</v>
      </c>
      <c r="C12111" t="s">
        <v>10356</v>
      </c>
      <c r="D12111" t="s">
        <v>2125</v>
      </c>
      <c r="E12111" t="s">
        <v>10357</v>
      </c>
      <c r="F12111" t="s">
        <v>10281</v>
      </c>
      <c r="H12111" t="s">
        <v>10358</v>
      </c>
      <c r="I12111" t="s">
        <v>10266</v>
      </c>
      <c r="O12111" t="s">
        <v>8989</v>
      </c>
      <c r="Q12111" t="s">
        <v>10359</v>
      </c>
      <c r="R12111" t="s">
        <v>8991</v>
      </c>
    </row>
    <row r="12112" spans="1:18" x14ac:dyDescent="0.25">
      <c r="A12112" t="s">
        <v>10360</v>
      </c>
      <c r="B12112" t="s">
        <v>10361</v>
      </c>
      <c r="C12112" t="s">
        <v>10362</v>
      </c>
      <c r="D12112" t="s">
        <v>9715</v>
      </c>
      <c r="E12112" t="s">
        <v>10363</v>
      </c>
      <c r="F12112" t="s">
        <v>10364</v>
      </c>
      <c r="H12112" t="s">
        <v>10365</v>
      </c>
      <c r="I12112" t="s">
        <v>10366</v>
      </c>
      <c r="O12112" t="s">
        <v>8989</v>
      </c>
      <c r="Q12112" t="s">
        <v>10367</v>
      </c>
      <c r="R12112" t="s">
        <v>8991</v>
      </c>
    </row>
    <row r="12113" spans="1:18" x14ac:dyDescent="0.25">
      <c r="A12113" t="s">
        <v>10368</v>
      </c>
      <c r="B12113" t="s">
        <v>10369</v>
      </c>
      <c r="C12113" t="s">
        <v>10370</v>
      </c>
      <c r="D12113" t="s">
        <v>8494</v>
      </c>
      <c r="E12113" t="s">
        <v>10371</v>
      </c>
      <c r="F12113" t="s">
        <v>9618</v>
      </c>
      <c r="H12113" t="s">
        <v>10372</v>
      </c>
      <c r="I12113" t="s">
        <v>9934</v>
      </c>
      <c r="O12113" t="s">
        <v>8989</v>
      </c>
      <c r="Q12113" t="s">
        <v>10373</v>
      </c>
      <c r="R12113" t="s">
        <v>8991</v>
      </c>
    </row>
    <row r="12114" spans="1:18" x14ac:dyDescent="0.25">
      <c r="A12114" t="s">
        <v>10374</v>
      </c>
      <c r="B12114" t="s">
        <v>10375</v>
      </c>
      <c r="C12114" t="s">
        <v>10376</v>
      </c>
      <c r="O12114" t="s">
        <v>8989</v>
      </c>
      <c r="Q12114" t="s">
        <v>10373</v>
      </c>
      <c r="R12114" t="s">
        <v>8991</v>
      </c>
    </row>
    <row r="12115" spans="1:18" x14ac:dyDescent="0.25">
      <c r="A12115" t="s">
        <v>10377</v>
      </c>
      <c r="B12115" t="s">
        <v>10378</v>
      </c>
      <c r="C12115" t="s">
        <v>10379</v>
      </c>
      <c r="D12115" t="s">
        <v>8685</v>
      </c>
      <c r="E12115" t="s">
        <v>9508</v>
      </c>
      <c r="F12115" t="s">
        <v>9921</v>
      </c>
      <c r="H12115" t="s">
        <v>9369</v>
      </c>
      <c r="I12115" t="s">
        <v>9598</v>
      </c>
      <c r="O12115" t="s">
        <v>8989</v>
      </c>
      <c r="Q12115" t="s">
        <v>10380</v>
      </c>
      <c r="R12115" t="s">
        <v>8991</v>
      </c>
    </row>
    <row r="12116" spans="1:18" x14ac:dyDescent="0.25">
      <c r="A12116" t="s">
        <v>10381</v>
      </c>
      <c r="B12116" t="s">
        <v>10382</v>
      </c>
      <c r="C12116" t="s">
        <v>10383</v>
      </c>
      <c r="D12116" t="s">
        <v>2363</v>
      </c>
      <c r="E12116" t="s">
        <v>1405</v>
      </c>
      <c r="F12116" t="s">
        <v>6654</v>
      </c>
      <c r="H12116" t="s">
        <v>10384</v>
      </c>
      <c r="I12116" t="s">
        <v>5426</v>
      </c>
      <c r="O12116" t="s">
        <v>8989</v>
      </c>
      <c r="Q12116" t="s">
        <v>10380</v>
      </c>
      <c r="R12116" t="s">
        <v>8991</v>
      </c>
    </row>
    <row r="12117" spans="1:18" x14ac:dyDescent="0.25">
      <c r="A12117" t="s">
        <v>10385</v>
      </c>
      <c r="B12117" t="s">
        <v>10386</v>
      </c>
      <c r="C12117" t="s">
        <v>10387</v>
      </c>
      <c r="D12117" t="s">
        <v>2363</v>
      </c>
      <c r="E12117" t="s">
        <v>2028</v>
      </c>
      <c r="F12117" t="s">
        <v>7590</v>
      </c>
      <c r="H12117" t="s">
        <v>10388</v>
      </c>
      <c r="I12117" t="s">
        <v>1801</v>
      </c>
      <c r="O12117" t="s">
        <v>8989</v>
      </c>
      <c r="Q12117" t="s">
        <v>10380</v>
      </c>
      <c r="R12117" t="s">
        <v>8991</v>
      </c>
    </row>
    <row r="12118" spans="1:18" x14ac:dyDescent="0.25">
      <c r="A12118" t="s">
        <v>10389</v>
      </c>
      <c r="B12118" t="s">
        <v>10390</v>
      </c>
      <c r="C12118" t="s">
        <v>10391</v>
      </c>
      <c r="D12118" t="s">
        <v>10392</v>
      </c>
      <c r="E12118" t="s">
        <v>4192</v>
      </c>
      <c r="F12118" t="s">
        <v>4854</v>
      </c>
      <c r="H12118" t="s">
        <v>10393</v>
      </c>
      <c r="I12118" t="s">
        <v>2344</v>
      </c>
      <c r="O12118" t="s">
        <v>8989</v>
      </c>
      <c r="Q12118" t="s">
        <v>10394</v>
      </c>
      <c r="R12118" t="s">
        <v>8991</v>
      </c>
    </row>
    <row r="12119" spans="1:18" x14ac:dyDescent="0.25">
      <c r="A12119" t="s">
        <v>10395</v>
      </c>
      <c r="B12119" t="s">
        <v>10396</v>
      </c>
      <c r="C12119" t="s">
        <v>10397</v>
      </c>
      <c r="D12119" t="s">
        <v>8494</v>
      </c>
      <c r="E12119" t="s">
        <v>10398</v>
      </c>
      <c r="F12119" t="s">
        <v>10399</v>
      </c>
      <c r="H12119" t="s">
        <v>10400</v>
      </c>
      <c r="I12119" t="s">
        <v>1813</v>
      </c>
      <c r="O12119" t="s">
        <v>8989</v>
      </c>
      <c r="Q12119" t="s">
        <v>10373</v>
      </c>
      <c r="R12119" t="s">
        <v>8991</v>
      </c>
    </row>
    <row r="12120" spans="1:18" x14ac:dyDescent="0.25">
      <c r="A12120" t="s">
        <v>10401</v>
      </c>
      <c r="B12120" t="s">
        <v>10402</v>
      </c>
      <c r="C12120" t="s">
        <v>10403</v>
      </c>
      <c r="D12120" t="s">
        <v>3849</v>
      </c>
      <c r="E12120" t="s">
        <v>10152</v>
      </c>
      <c r="F12120" t="s">
        <v>1399</v>
      </c>
      <c r="H12120" t="s">
        <v>7881</v>
      </c>
      <c r="I12120" t="s">
        <v>10153</v>
      </c>
      <c r="O12120" t="s">
        <v>8989</v>
      </c>
      <c r="Q12120" t="s">
        <v>10404</v>
      </c>
      <c r="R12120" t="s">
        <v>8991</v>
      </c>
    </row>
    <row r="12121" spans="1:18" x14ac:dyDescent="0.25">
      <c r="A12121" t="s">
        <v>10405</v>
      </c>
      <c r="B12121" t="s">
        <v>10406</v>
      </c>
      <c r="C12121" t="s">
        <v>10407</v>
      </c>
      <c r="D12121" t="s">
        <v>8580</v>
      </c>
      <c r="E12121" t="s">
        <v>8005</v>
      </c>
      <c r="F12121" t="s">
        <v>4614</v>
      </c>
      <c r="H12121" t="s">
        <v>10408</v>
      </c>
      <c r="I12121" t="s">
        <v>6384</v>
      </c>
      <c r="O12121" t="s">
        <v>8989</v>
      </c>
      <c r="Q12121" t="s">
        <v>10373</v>
      </c>
      <c r="R12121" t="s">
        <v>8991</v>
      </c>
    </row>
    <row r="12122" spans="1:18" x14ac:dyDescent="0.25">
      <c r="A12122" t="s">
        <v>10409</v>
      </c>
      <c r="B12122" t="s">
        <v>10410</v>
      </c>
      <c r="C12122" t="s">
        <v>10411</v>
      </c>
      <c r="D12122" t="s">
        <v>10412</v>
      </c>
      <c r="E12122" t="s">
        <v>10413</v>
      </c>
      <c r="F12122" t="s">
        <v>10414</v>
      </c>
      <c r="H12122" t="s">
        <v>10415</v>
      </c>
      <c r="I12122" t="s">
        <v>5982</v>
      </c>
      <c r="O12122" t="s">
        <v>8989</v>
      </c>
      <c r="Q12122" t="s">
        <v>10416</v>
      </c>
      <c r="R12122" t="s">
        <v>8991</v>
      </c>
    </row>
    <row r="12123" spans="1:18" x14ac:dyDescent="0.25">
      <c r="A12123" t="s">
        <v>10417</v>
      </c>
      <c r="B12123" t="s">
        <v>10418</v>
      </c>
      <c r="C12123" t="s">
        <v>10419</v>
      </c>
      <c r="D12123" t="s">
        <v>10420</v>
      </c>
      <c r="E12123" t="s">
        <v>10421</v>
      </c>
      <c r="F12123" t="s">
        <v>7979</v>
      </c>
      <c r="H12123" t="s">
        <v>10422</v>
      </c>
      <c r="I12123" t="s">
        <v>10099</v>
      </c>
      <c r="O12123" t="s">
        <v>8989</v>
      </c>
      <c r="Q12123" t="s">
        <v>10373</v>
      </c>
      <c r="R12123" t="s">
        <v>8991</v>
      </c>
    </row>
    <row r="12124" spans="1:18" x14ac:dyDescent="0.25">
      <c r="A12124" t="s">
        <v>10423</v>
      </c>
      <c r="B12124" t="s">
        <v>10424</v>
      </c>
      <c r="C12124" t="s">
        <v>10425</v>
      </c>
      <c r="D12124" t="s">
        <v>1720</v>
      </c>
      <c r="E12124" t="s">
        <v>10426</v>
      </c>
      <c r="F12124" t="s">
        <v>10427</v>
      </c>
      <c r="H12124" t="s">
        <v>10428</v>
      </c>
      <c r="I12124" t="s">
        <v>8872</v>
      </c>
      <c r="O12124" t="s">
        <v>8989</v>
      </c>
      <c r="Q12124" t="s">
        <v>10373</v>
      </c>
      <c r="R12124" t="s">
        <v>8991</v>
      </c>
    </row>
    <row r="12125" spans="1:18" x14ac:dyDescent="0.25">
      <c r="A12125" t="s">
        <v>10429</v>
      </c>
      <c r="B12125" t="s">
        <v>10430</v>
      </c>
      <c r="C12125" t="s">
        <v>10431</v>
      </c>
      <c r="D12125" t="s">
        <v>1691</v>
      </c>
      <c r="E12125" t="s">
        <v>10432</v>
      </c>
      <c r="F12125" t="s">
        <v>6724</v>
      </c>
      <c r="H12125" t="s">
        <v>10433</v>
      </c>
      <c r="I12125" t="s">
        <v>8699</v>
      </c>
      <c r="O12125" t="s">
        <v>8989</v>
      </c>
      <c r="Q12125" t="s">
        <v>10373</v>
      </c>
      <c r="R12125" t="s">
        <v>8991</v>
      </c>
    </row>
    <row r="12126" spans="1:18" x14ac:dyDescent="0.25">
      <c r="A12126" t="s">
        <v>10434</v>
      </c>
      <c r="B12126" t="s">
        <v>10435</v>
      </c>
      <c r="C12126" t="s">
        <v>10436</v>
      </c>
      <c r="D12126" t="s">
        <v>8481</v>
      </c>
      <c r="E12126" t="s">
        <v>5373</v>
      </c>
      <c r="F12126" t="s">
        <v>10437</v>
      </c>
      <c r="I12126" t="s">
        <v>3584</v>
      </c>
      <c r="O12126" t="s">
        <v>8989</v>
      </c>
      <c r="Q12126" t="s">
        <v>10438</v>
      </c>
      <c r="R12126" t="s">
        <v>8991</v>
      </c>
    </row>
    <row r="12127" spans="1:18" x14ac:dyDescent="0.25">
      <c r="A12127" t="s">
        <v>10439</v>
      </c>
      <c r="B12127" t="s">
        <v>10440</v>
      </c>
      <c r="C12127" t="s">
        <v>10441</v>
      </c>
      <c r="D12127" t="s">
        <v>2325</v>
      </c>
      <c r="E12127" t="s">
        <v>10442</v>
      </c>
      <c r="F12127" t="s">
        <v>10443</v>
      </c>
      <c r="H12127" t="s">
        <v>10444</v>
      </c>
      <c r="I12127" t="s">
        <v>10445</v>
      </c>
      <c r="O12127" t="s">
        <v>8989</v>
      </c>
      <c r="Q12127" t="s">
        <v>10446</v>
      </c>
      <c r="R12127" t="s">
        <v>8991</v>
      </c>
    </row>
    <row r="12128" spans="1:18" x14ac:dyDescent="0.25">
      <c r="A12128" t="s">
        <v>10447</v>
      </c>
      <c r="B12128" t="s">
        <v>10448</v>
      </c>
      <c r="C12128" t="s">
        <v>10449</v>
      </c>
      <c r="D12128" t="s">
        <v>2522</v>
      </c>
      <c r="E12128" t="s">
        <v>10450</v>
      </c>
      <c r="F12128" t="s">
        <v>9243</v>
      </c>
      <c r="H12128" t="s">
        <v>10451</v>
      </c>
      <c r="I12128" t="s">
        <v>9630</v>
      </c>
      <c r="O12128" t="s">
        <v>8989</v>
      </c>
      <c r="Q12128" t="s">
        <v>10446</v>
      </c>
      <c r="R12128" t="s">
        <v>8991</v>
      </c>
    </row>
    <row r="12129" spans="1:18" x14ac:dyDescent="0.25">
      <c r="A12129" t="s">
        <v>10452</v>
      </c>
      <c r="B12129" t="s">
        <v>10453</v>
      </c>
      <c r="C12129" t="s">
        <v>10454</v>
      </c>
      <c r="D12129" t="s">
        <v>1405</v>
      </c>
      <c r="E12129" t="s">
        <v>10455</v>
      </c>
      <c r="F12129" t="s">
        <v>10456</v>
      </c>
      <c r="H12129" t="s">
        <v>10457</v>
      </c>
      <c r="I12129" t="s">
        <v>9347</v>
      </c>
      <c r="O12129" t="s">
        <v>8989</v>
      </c>
      <c r="Q12129" t="s">
        <v>10446</v>
      </c>
      <c r="R12129" t="s">
        <v>8991</v>
      </c>
    </row>
    <row r="12130" spans="1:18" x14ac:dyDescent="0.25">
      <c r="A12130" t="s">
        <v>10458</v>
      </c>
      <c r="B12130" t="s">
        <v>10459</v>
      </c>
      <c r="C12130" t="s">
        <v>10460</v>
      </c>
      <c r="D12130" t="s">
        <v>1405</v>
      </c>
      <c r="E12130" t="s">
        <v>10461</v>
      </c>
      <c r="F12130" t="s">
        <v>10462</v>
      </c>
      <c r="H12130" t="s">
        <v>10463</v>
      </c>
      <c r="I12130" t="s">
        <v>9347</v>
      </c>
      <c r="O12130" t="s">
        <v>8989</v>
      </c>
      <c r="Q12130" t="s">
        <v>10446</v>
      </c>
      <c r="R12130" t="s">
        <v>8991</v>
      </c>
    </row>
    <row r="12131" spans="1:18" x14ac:dyDescent="0.25">
      <c r="A12131" t="s">
        <v>10464</v>
      </c>
      <c r="B12131" t="s">
        <v>10465</v>
      </c>
      <c r="C12131" t="s">
        <v>10466</v>
      </c>
      <c r="D12131" t="s">
        <v>8497</v>
      </c>
      <c r="E12131" t="s">
        <v>10467</v>
      </c>
      <c r="F12131" t="s">
        <v>10468</v>
      </c>
      <c r="H12131" t="s">
        <v>10469</v>
      </c>
      <c r="I12131" t="s">
        <v>10470</v>
      </c>
      <c r="O12131" t="s">
        <v>8989</v>
      </c>
      <c r="Q12131" t="s">
        <v>10471</v>
      </c>
      <c r="R12131" t="s">
        <v>8991</v>
      </c>
    </row>
    <row r="12132" spans="1:18" x14ac:dyDescent="0.25">
      <c r="A12132" t="s">
        <v>10472</v>
      </c>
      <c r="B12132" t="s">
        <v>10473</v>
      </c>
      <c r="C12132" t="s">
        <v>10474</v>
      </c>
      <c r="D12132" t="s">
        <v>2325</v>
      </c>
      <c r="E12132" t="s">
        <v>10475</v>
      </c>
      <c r="F12132" t="s">
        <v>10476</v>
      </c>
      <c r="H12132" t="s">
        <v>9093</v>
      </c>
      <c r="I12132" t="s">
        <v>9915</v>
      </c>
      <c r="O12132" t="s">
        <v>8989</v>
      </c>
      <c r="Q12132" t="s">
        <v>10477</v>
      </c>
      <c r="R12132" t="s">
        <v>8991</v>
      </c>
    </row>
    <row r="12133" spans="1:18" x14ac:dyDescent="0.25">
      <c r="A12133" t="s">
        <v>10478</v>
      </c>
      <c r="B12133" t="s">
        <v>10479</v>
      </c>
      <c r="C12133" t="s">
        <v>10480</v>
      </c>
      <c r="D12133" t="s">
        <v>2028</v>
      </c>
      <c r="E12133" t="s">
        <v>10481</v>
      </c>
      <c r="F12133" t="s">
        <v>7199</v>
      </c>
      <c r="H12133" t="s">
        <v>10482</v>
      </c>
      <c r="I12133" t="s">
        <v>9966</v>
      </c>
      <c r="O12133" t="s">
        <v>8989</v>
      </c>
      <c r="Q12133" t="s">
        <v>10483</v>
      </c>
      <c r="R12133" t="s">
        <v>8991</v>
      </c>
    </row>
    <row r="12134" spans="1:18" x14ac:dyDescent="0.25">
      <c r="A12134" t="s">
        <v>10484</v>
      </c>
      <c r="B12134" t="s">
        <v>10485</v>
      </c>
      <c r="C12134" t="s">
        <v>10486</v>
      </c>
      <c r="D12134" t="s">
        <v>7176</v>
      </c>
      <c r="E12134" t="s">
        <v>10487</v>
      </c>
      <c r="F12134" t="s">
        <v>10488</v>
      </c>
      <c r="H12134" t="s">
        <v>10489</v>
      </c>
      <c r="I12134" t="s">
        <v>6646</v>
      </c>
      <c r="O12134" t="s">
        <v>8989</v>
      </c>
      <c r="Q12134" t="s">
        <v>10490</v>
      </c>
      <c r="R12134" t="s">
        <v>8991</v>
      </c>
    </row>
    <row r="12135" spans="1:18" x14ac:dyDescent="0.25">
      <c r="A12135" t="s">
        <v>10491</v>
      </c>
      <c r="B12135" t="s">
        <v>10492</v>
      </c>
      <c r="C12135" t="s">
        <v>10493</v>
      </c>
      <c r="D12135" t="s">
        <v>8172</v>
      </c>
      <c r="E12135" t="s">
        <v>10494</v>
      </c>
      <c r="F12135" t="s">
        <v>10495</v>
      </c>
      <c r="H12135" t="s">
        <v>10496</v>
      </c>
      <c r="I12135" t="s">
        <v>5390</v>
      </c>
      <c r="O12135" t="s">
        <v>8989</v>
      </c>
      <c r="Q12135" t="s">
        <v>10490</v>
      </c>
      <c r="R12135" t="s">
        <v>8991</v>
      </c>
    </row>
    <row r="12136" spans="1:18" x14ac:dyDescent="0.25">
      <c r="A12136" t="s">
        <v>10497</v>
      </c>
      <c r="B12136" t="s">
        <v>10498</v>
      </c>
      <c r="C12136" t="s">
        <v>10499</v>
      </c>
      <c r="D12136" t="s">
        <v>9149</v>
      </c>
      <c r="E12136" t="s">
        <v>10500</v>
      </c>
      <c r="F12136" t="s">
        <v>10501</v>
      </c>
      <c r="H12136" t="s">
        <v>10502</v>
      </c>
      <c r="I12136" t="s">
        <v>10503</v>
      </c>
      <c r="O12136" t="s">
        <v>8989</v>
      </c>
      <c r="Q12136" t="s">
        <v>10504</v>
      </c>
      <c r="R12136" t="s">
        <v>8991</v>
      </c>
    </row>
    <row r="12137" spans="1:18" x14ac:dyDescent="0.25">
      <c r="A12137" t="s">
        <v>10505</v>
      </c>
      <c r="B12137" t="s">
        <v>10506</v>
      </c>
      <c r="C12137" t="s">
        <v>10507</v>
      </c>
      <c r="D12137" t="s">
        <v>1388</v>
      </c>
      <c r="O12137" t="s">
        <v>8989</v>
      </c>
      <c r="Q12137" t="s">
        <v>10504</v>
      </c>
      <c r="R12137" t="s">
        <v>8991</v>
      </c>
    </row>
    <row r="12138" spans="1:18" x14ac:dyDescent="0.25">
      <c r="A12138" t="s">
        <v>10508</v>
      </c>
      <c r="B12138" t="s">
        <v>10509</v>
      </c>
      <c r="C12138" t="s">
        <v>10510</v>
      </c>
      <c r="D12138" t="s">
        <v>1361</v>
      </c>
      <c r="E12138" t="s">
        <v>5979</v>
      </c>
      <c r="F12138" t="s">
        <v>7091</v>
      </c>
      <c r="H12138" t="s">
        <v>10511</v>
      </c>
      <c r="I12138" t="s">
        <v>10512</v>
      </c>
      <c r="O12138" t="s">
        <v>8989</v>
      </c>
      <c r="Q12138" t="s">
        <v>10513</v>
      </c>
      <c r="R12138" t="s">
        <v>8991</v>
      </c>
    </row>
    <row r="12139" spans="1:18" x14ac:dyDescent="0.25">
      <c r="A12139" t="s">
        <v>10514</v>
      </c>
      <c r="B12139" t="s">
        <v>10515</v>
      </c>
      <c r="C12139" t="s">
        <v>10516</v>
      </c>
      <c r="D12139" t="s">
        <v>10412</v>
      </c>
      <c r="E12139" t="s">
        <v>10517</v>
      </c>
      <c r="F12139" t="s">
        <v>10501</v>
      </c>
      <c r="H12139" t="s">
        <v>10518</v>
      </c>
      <c r="I12139" t="s">
        <v>10519</v>
      </c>
      <c r="O12139" t="s">
        <v>8989</v>
      </c>
      <c r="Q12139" t="s">
        <v>10520</v>
      </c>
      <c r="R12139" t="s">
        <v>8991</v>
      </c>
    </row>
    <row r="12140" spans="1:18" x14ac:dyDescent="0.25">
      <c r="A12140" t="s">
        <v>10521</v>
      </c>
      <c r="B12140" t="s">
        <v>10522</v>
      </c>
      <c r="C12140" t="s">
        <v>10523</v>
      </c>
      <c r="D12140" t="s">
        <v>10524</v>
      </c>
      <c r="E12140" t="s">
        <v>10525</v>
      </c>
      <c r="F12140" t="s">
        <v>10526</v>
      </c>
      <c r="H12140" t="s">
        <v>10527</v>
      </c>
      <c r="I12140" t="s">
        <v>10528</v>
      </c>
      <c r="O12140" t="s">
        <v>8989</v>
      </c>
      <c r="Q12140" t="s">
        <v>10446</v>
      </c>
      <c r="R12140" t="s">
        <v>8991</v>
      </c>
    </row>
    <row r="12141" spans="1:18" x14ac:dyDescent="0.25">
      <c r="A12141" t="s">
        <v>10529</v>
      </c>
      <c r="B12141" t="s">
        <v>10530</v>
      </c>
      <c r="C12141" t="s">
        <v>10531</v>
      </c>
      <c r="D12141" t="s">
        <v>1361</v>
      </c>
      <c r="O12141" t="s">
        <v>8989</v>
      </c>
      <c r="Q12141" t="s">
        <v>10490</v>
      </c>
      <c r="R12141" t="s">
        <v>8991</v>
      </c>
    </row>
    <row r="12142" spans="1:18" x14ac:dyDescent="0.25">
      <c r="A12142" t="s">
        <v>10532</v>
      </c>
      <c r="B12142" t="s">
        <v>10533</v>
      </c>
      <c r="C12142" t="s">
        <v>8093</v>
      </c>
      <c r="D12142" t="s">
        <v>8410</v>
      </c>
      <c r="E12142" t="s">
        <v>10534</v>
      </c>
      <c r="F12142" t="s">
        <v>1410</v>
      </c>
      <c r="H12142" t="s">
        <v>10242</v>
      </c>
      <c r="I12142" t="s">
        <v>4657</v>
      </c>
      <c r="O12142" t="s">
        <v>8989</v>
      </c>
      <c r="Q12142" t="s">
        <v>10535</v>
      </c>
      <c r="R12142" t="s">
        <v>8991</v>
      </c>
    </row>
    <row r="12143" spans="1:18" x14ac:dyDescent="0.25">
      <c r="A12143" t="s">
        <v>10536</v>
      </c>
      <c r="B12143" t="s">
        <v>10537</v>
      </c>
      <c r="C12143" t="s">
        <v>10538</v>
      </c>
      <c r="D12143" t="s">
        <v>2140</v>
      </c>
      <c r="E12143" t="s">
        <v>6518</v>
      </c>
      <c r="F12143" t="s">
        <v>3000</v>
      </c>
      <c r="H12143" t="s">
        <v>10539</v>
      </c>
      <c r="I12143" t="s">
        <v>8259</v>
      </c>
      <c r="O12143" t="s">
        <v>8989</v>
      </c>
      <c r="Q12143" t="s">
        <v>10540</v>
      </c>
      <c r="R12143" t="s">
        <v>8991</v>
      </c>
    </row>
    <row r="12144" spans="1:18" x14ac:dyDescent="0.25">
      <c r="A12144" t="s">
        <v>10541</v>
      </c>
      <c r="B12144" t="s">
        <v>10542</v>
      </c>
      <c r="C12144" t="s">
        <v>10543</v>
      </c>
      <c r="D12144" t="s">
        <v>4797</v>
      </c>
      <c r="E12144" t="s">
        <v>10544</v>
      </c>
      <c r="F12144" t="s">
        <v>10545</v>
      </c>
      <c r="H12144" t="s">
        <v>10546</v>
      </c>
      <c r="I12144" t="s">
        <v>10547</v>
      </c>
      <c r="O12144" t="s">
        <v>8989</v>
      </c>
      <c r="Q12144" t="s">
        <v>10548</v>
      </c>
      <c r="R12144" t="s">
        <v>8991</v>
      </c>
    </row>
    <row r="12145" spans="1:18" x14ac:dyDescent="0.25">
      <c r="A12145" t="s">
        <v>10549</v>
      </c>
      <c r="B12145" t="s">
        <v>10550</v>
      </c>
      <c r="C12145" t="s">
        <v>10551</v>
      </c>
      <c r="D12145" t="s">
        <v>8758</v>
      </c>
      <c r="E12145" t="s">
        <v>10552</v>
      </c>
      <c r="F12145" t="s">
        <v>10553</v>
      </c>
      <c r="H12145" t="s">
        <v>10554</v>
      </c>
      <c r="I12145" t="s">
        <v>10555</v>
      </c>
      <c r="O12145" t="s">
        <v>8989</v>
      </c>
      <c r="Q12145" t="s">
        <v>10548</v>
      </c>
      <c r="R12145" t="s">
        <v>8991</v>
      </c>
    </row>
    <row r="12146" spans="1:18" x14ac:dyDescent="0.25">
      <c r="A12146" t="s">
        <v>10556</v>
      </c>
      <c r="B12146" t="s">
        <v>10557</v>
      </c>
      <c r="C12146" t="s">
        <v>10558</v>
      </c>
      <c r="D12146" t="s">
        <v>2125</v>
      </c>
      <c r="E12146" t="s">
        <v>10559</v>
      </c>
      <c r="F12146" t="s">
        <v>9858</v>
      </c>
      <c r="H12146" t="s">
        <v>9500</v>
      </c>
      <c r="I12146" t="s">
        <v>10560</v>
      </c>
      <c r="O12146" t="s">
        <v>8989</v>
      </c>
      <c r="Q12146" t="s">
        <v>10548</v>
      </c>
      <c r="R12146" t="s">
        <v>8991</v>
      </c>
    </row>
    <row r="12147" spans="1:18" x14ac:dyDescent="0.25">
      <c r="A12147" t="s">
        <v>10561</v>
      </c>
      <c r="B12147" t="s">
        <v>10562</v>
      </c>
      <c r="C12147" t="s">
        <v>10563</v>
      </c>
      <c r="D12147" t="s">
        <v>5266</v>
      </c>
      <c r="E12147" t="s">
        <v>10564</v>
      </c>
      <c r="F12147" t="s">
        <v>10565</v>
      </c>
      <c r="H12147" t="s">
        <v>10566</v>
      </c>
      <c r="I12147" t="s">
        <v>10567</v>
      </c>
      <c r="O12147" t="s">
        <v>8989</v>
      </c>
      <c r="Q12147" t="s">
        <v>10568</v>
      </c>
      <c r="R12147" t="s">
        <v>8991</v>
      </c>
    </row>
    <row r="12148" spans="1:18" x14ac:dyDescent="0.25">
      <c r="A12148" t="s">
        <v>10569</v>
      </c>
      <c r="B12148" t="s">
        <v>10570</v>
      </c>
      <c r="C12148" t="s">
        <v>10571</v>
      </c>
      <c r="D12148" t="s">
        <v>8086</v>
      </c>
      <c r="E12148" t="s">
        <v>4053</v>
      </c>
      <c r="F12148" t="s">
        <v>6546</v>
      </c>
      <c r="H12148" t="s">
        <v>10572</v>
      </c>
      <c r="I12148" t="s">
        <v>3648</v>
      </c>
      <c r="O12148" t="s">
        <v>8989</v>
      </c>
      <c r="Q12148" t="s">
        <v>10548</v>
      </c>
      <c r="R12148" t="s">
        <v>8991</v>
      </c>
    </row>
    <row r="12149" spans="1:18" x14ac:dyDescent="0.25">
      <c r="A12149" t="s">
        <v>10573</v>
      </c>
      <c r="B12149" t="s">
        <v>10574</v>
      </c>
      <c r="C12149" t="s">
        <v>10575</v>
      </c>
      <c r="D12149" t="s">
        <v>8443</v>
      </c>
      <c r="E12149" t="s">
        <v>4220</v>
      </c>
      <c r="F12149" t="s">
        <v>7220</v>
      </c>
      <c r="H12149" t="s">
        <v>10576</v>
      </c>
      <c r="I12149" t="s">
        <v>7904</v>
      </c>
      <c r="O12149" t="s">
        <v>8989</v>
      </c>
      <c r="Q12149" t="s">
        <v>10548</v>
      </c>
      <c r="R12149" t="s">
        <v>8991</v>
      </c>
    </row>
    <row r="12150" spans="1:18" x14ac:dyDescent="0.25">
      <c r="A12150" t="s">
        <v>10577</v>
      </c>
      <c r="B12150" t="s">
        <v>10578</v>
      </c>
      <c r="C12150" t="s">
        <v>10579</v>
      </c>
      <c r="D12150" t="s">
        <v>10339</v>
      </c>
      <c r="E12150" t="s">
        <v>10580</v>
      </c>
      <c r="F12150" t="s">
        <v>10581</v>
      </c>
      <c r="H12150" t="s">
        <v>10582</v>
      </c>
      <c r="I12150" t="s">
        <v>10583</v>
      </c>
      <c r="O12150" t="s">
        <v>8989</v>
      </c>
      <c r="Q12150" t="s">
        <v>9280</v>
      </c>
      <c r="R12150" t="s">
        <v>8991</v>
      </c>
    </row>
    <row r="12151" spans="1:18" x14ac:dyDescent="0.25">
      <c r="A12151" t="s">
        <v>10584</v>
      </c>
      <c r="B12151" t="s">
        <v>10585</v>
      </c>
      <c r="C12151" t="s">
        <v>10586</v>
      </c>
      <c r="D12151" t="s">
        <v>8044</v>
      </c>
      <c r="E12151" t="s">
        <v>10587</v>
      </c>
      <c r="F12151" t="s">
        <v>10588</v>
      </c>
      <c r="H12151" t="s">
        <v>10589</v>
      </c>
      <c r="I12151" t="s">
        <v>9598</v>
      </c>
      <c r="O12151" t="s">
        <v>8989</v>
      </c>
      <c r="Q12151" t="s">
        <v>10590</v>
      </c>
      <c r="R12151" t="s">
        <v>8991</v>
      </c>
    </row>
    <row r="12152" spans="1:18" x14ac:dyDescent="0.25">
      <c r="A12152" t="s">
        <v>10591</v>
      </c>
      <c r="B12152" t="s">
        <v>10592</v>
      </c>
      <c r="C12152" t="s">
        <v>10593</v>
      </c>
      <c r="D12152" t="s">
        <v>8494</v>
      </c>
      <c r="E12152" t="s">
        <v>10594</v>
      </c>
      <c r="F12152" t="s">
        <v>7876</v>
      </c>
      <c r="H12152" t="s">
        <v>10595</v>
      </c>
      <c r="I12152" t="s">
        <v>9694</v>
      </c>
      <c r="O12152" t="s">
        <v>8989</v>
      </c>
      <c r="Q12152" t="s">
        <v>10590</v>
      </c>
      <c r="R12152" t="s">
        <v>8991</v>
      </c>
    </row>
    <row r="12153" spans="1:18" x14ac:dyDescent="0.25">
      <c r="A12153" t="s">
        <v>10596</v>
      </c>
      <c r="B12153" t="s">
        <v>10597</v>
      </c>
      <c r="C12153" t="s">
        <v>5273</v>
      </c>
      <c r="D12153" t="s">
        <v>8865</v>
      </c>
      <c r="E12153" t="s">
        <v>10598</v>
      </c>
      <c r="F12153" t="s">
        <v>10599</v>
      </c>
      <c r="H12153" t="s">
        <v>10600</v>
      </c>
      <c r="I12153" t="s">
        <v>10601</v>
      </c>
      <c r="O12153" t="s">
        <v>8989</v>
      </c>
      <c r="Q12153" t="s">
        <v>10602</v>
      </c>
      <c r="R12153" t="s">
        <v>8991</v>
      </c>
    </row>
    <row r="12154" spans="1:18" x14ac:dyDescent="0.25">
      <c r="A12154" t="s">
        <v>10603</v>
      </c>
      <c r="B12154" t="s">
        <v>10604</v>
      </c>
      <c r="C12154" t="s">
        <v>10605</v>
      </c>
      <c r="D12154" t="s">
        <v>8865</v>
      </c>
      <c r="E12154" t="s">
        <v>10606</v>
      </c>
      <c r="F12154" t="s">
        <v>10607</v>
      </c>
      <c r="H12154" t="s">
        <v>10608</v>
      </c>
      <c r="I12154" t="s">
        <v>10609</v>
      </c>
      <c r="O12154" t="s">
        <v>8989</v>
      </c>
      <c r="Q12154" t="s">
        <v>10602</v>
      </c>
      <c r="R12154" t="s">
        <v>8991</v>
      </c>
    </row>
    <row r="12155" spans="1:18" x14ac:dyDescent="0.25">
      <c r="A12155" t="s">
        <v>10610</v>
      </c>
      <c r="B12155" t="s">
        <v>10611</v>
      </c>
      <c r="C12155" t="s">
        <v>10612</v>
      </c>
      <c r="D12155" t="s">
        <v>2522</v>
      </c>
      <c r="E12155" t="s">
        <v>9024</v>
      </c>
      <c r="F12155" t="s">
        <v>9857</v>
      </c>
      <c r="H12155" t="s">
        <v>9724</v>
      </c>
      <c r="I12155" t="s">
        <v>9592</v>
      </c>
      <c r="O12155" t="s">
        <v>8989</v>
      </c>
      <c r="Q12155" t="s">
        <v>441</v>
      </c>
      <c r="R12155" t="s">
        <v>8991</v>
      </c>
    </row>
    <row r="12156" spans="1:18" x14ac:dyDescent="0.25">
      <c r="A12156" t="s">
        <v>10610</v>
      </c>
      <c r="B12156" t="s">
        <v>10613</v>
      </c>
      <c r="C12156" t="s">
        <v>10614</v>
      </c>
      <c r="D12156" t="s">
        <v>6696</v>
      </c>
      <c r="E12156" t="s">
        <v>5390</v>
      </c>
      <c r="F12156" t="s">
        <v>3033</v>
      </c>
      <c r="H12156" t="s">
        <v>9114</v>
      </c>
      <c r="I12156" t="s">
        <v>2473</v>
      </c>
      <c r="O12156" t="s">
        <v>8989</v>
      </c>
      <c r="Q12156" t="s">
        <v>441</v>
      </c>
      <c r="R12156" t="s">
        <v>8991</v>
      </c>
    </row>
    <row r="12157" spans="1:18" x14ac:dyDescent="0.25">
      <c r="A12157" t="s">
        <v>10615</v>
      </c>
      <c r="B12157" t="s">
        <v>10616</v>
      </c>
      <c r="C12157" t="s">
        <v>10617</v>
      </c>
      <c r="D12157" t="s">
        <v>2335</v>
      </c>
      <c r="E12157" t="s">
        <v>9475</v>
      </c>
      <c r="F12157" t="s">
        <v>10618</v>
      </c>
      <c r="H12157" t="s">
        <v>9507</v>
      </c>
      <c r="I12157" t="s">
        <v>10619</v>
      </c>
      <c r="O12157" t="s">
        <v>8989</v>
      </c>
      <c r="Q12157" t="s">
        <v>10620</v>
      </c>
      <c r="R12157" t="s">
        <v>8991</v>
      </c>
    </row>
    <row r="12158" spans="1:18" x14ac:dyDescent="0.25">
      <c r="A12158" t="s">
        <v>10621</v>
      </c>
      <c r="B12158" t="s">
        <v>10622</v>
      </c>
      <c r="C12158" t="s">
        <v>10623</v>
      </c>
      <c r="D12158" t="s">
        <v>4848</v>
      </c>
      <c r="E12158" t="s">
        <v>10624</v>
      </c>
      <c r="F12158" t="s">
        <v>10625</v>
      </c>
      <c r="H12158" t="s">
        <v>10626</v>
      </c>
      <c r="I12158" t="s">
        <v>10627</v>
      </c>
      <c r="O12158" t="s">
        <v>8989</v>
      </c>
      <c r="Q12158" t="s">
        <v>10620</v>
      </c>
      <c r="R12158" t="s">
        <v>8991</v>
      </c>
    </row>
    <row r="12159" spans="1:18" x14ac:dyDescent="0.25">
      <c r="A12159" t="s">
        <v>10628</v>
      </c>
      <c r="B12159" t="s">
        <v>10629</v>
      </c>
      <c r="C12159" t="s">
        <v>10630</v>
      </c>
      <c r="D12159" t="s">
        <v>3295</v>
      </c>
      <c r="E12159" t="s">
        <v>10631</v>
      </c>
      <c r="F12159" t="s">
        <v>10632</v>
      </c>
      <c r="H12159" t="s">
        <v>10633</v>
      </c>
      <c r="I12159" t="s">
        <v>10619</v>
      </c>
      <c r="O12159" t="s">
        <v>8989</v>
      </c>
      <c r="Q12159" t="s">
        <v>10620</v>
      </c>
      <c r="R12159" t="s">
        <v>8991</v>
      </c>
    </row>
    <row r="12160" spans="1:18" x14ac:dyDescent="0.25">
      <c r="A12160" t="s">
        <v>10634</v>
      </c>
      <c r="B12160" t="s">
        <v>10635</v>
      </c>
      <c r="C12160" t="s">
        <v>8138</v>
      </c>
      <c r="D12160" t="s">
        <v>8580</v>
      </c>
      <c r="E12160" t="s">
        <v>10636</v>
      </c>
      <c r="F12160" t="s">
        <v>10637</v>
      </c>
      <c r="H12160" t="s">
        <v>10638</v>
      </c>
      <c r="I12160" t="s">
        <v>9376</v>
      </c>
      <c r="O12160" t="s">
        <v>8989</v>
      </c>
      <c r="Q12160" t="s">
        <v>10620</v>
      </c>
      <c r="R12160" t="s">
        <v>8991</v>
      </c>
    </row>
    <row r="12161" spans="1:19" x14ac:dyDescent="0.25">
      <c r="A12161" t="s">
        <v>10639</v>
      </c>
      <c r="B12161" t="s">
        <v>10640</v>
      </c>
      <c r="C12161" t="s">
        <v>10641</v>
      </c>
      <c r="D12161" t="s">
        <v>10642</v>
      </c>
      <c r="E12161" t="s">
        <v>10643</v>
      </c>
      <c r="F12161" t="s">
        <v>10644</v>
      </c>
      <c r="H12161" t="s">
        <v>10645</v>
      </c>
      <c r="I12161" t="s">
        <v>10646</v>
      </c>
      <c r="O12161" t="s">
        <v>8989</v>
      </c>
      <c r="Q12161" t="s">
        <v>10620</v>
      </c>
      <c r="R12161" t="s">
        <v>8991</v>
      </c>
    </row>
    <row r="12162" spans="1:19" x14ac:dyDescent="0.25">
      <c r="A12162" t="s">
        <v>10647</v>
      </c>
      <c r="B12162" t="s">
        <v>10648</v>
      </c>
      <c r="C12162" t="s">
        <v>10649</v>
      </c>
      <c r="D12162" t="s">
        <v>9338</v>
      </c>
      <c r="E12162" t="s">
        <v>10650</v>
      </c>
      <c r="F12162" t="s">
        <v>10651</v>
      </c>
      <c r="H12162" t="s">
        <v>10652</v>
      </c>
      <c r="I12162" t="s">
        <v>10653</v>
      </c>
      <c r="O12162" t="s">
        <v>8989</v>
      </c>
      <c r="Q12162" t="s">
        <v>10602</v>
      </c>
      <c r="R12162" t="s">
        <v>8991</v>
      </c>
    </row>
    <row r="12163" spans="1:19" x14ac:dyDescent="0.25">
      <c r="A12163" t="s">
        <v>10654</v>
      </c>
      <c r="B12163" t="s">
        <v>10655</v>
      </c>
      <c r="C12163" t="s">
        <v>10656</v>
      </c>
      <c r="D12163" t="s">
        <v>8403</v>
      </c>
      <c r="E12163" t="s">
        <v>10657</v>
      </c>
      <c r="F12163" t="s">
        <v>10658</v>
      </c>
      <c r="H12163" t="s">
        <v>10659</v>
      </c>
      <c r="I12163" t="s">
        <v>8678</v>
      </c>
      <c r="O12163" t="s">
        <v>8989</v>
      </c>
      <c r="Q12163" t="s">
        <v>10602</v>
      </c>
      <c r="R12163" t="s">
        <v>8991</v>
      </c>
    </row>
    <row r="12164" spans="1:19" x14ac:dyDescent="0.25">
      <c r="A12164" t="s">
        <v>10660</v>
      </c>
      <c r="B12164" t="s">
        <v>10661</v>
      </c>
      <c r="C12164" t="s">
        <v>10662</v>
      </c>
      <c r="D12164" t="s">
        <v>1813</v>
      </c>
      <c r="E12164" t="s">
        <v>10663</v>
      </c>
      <c r="F12164" t="s">
        <v>10664</v>
      </c>
      <c r="H12164" t="s">
        <v>10665</v>
      </c>
      <c r="I12164" t="s">
        <v>1715</v>
      </c>
      <c r="O12164" t="s">
        <v>8989</v>
      </c>
      <c r="Q12164" t="s">
        <v>10666</v>
      </c>
      <c r="R12164" t="s">
        <v>8991</v>
      </c>
    </row>
    <row r="12165" spans="1:19" x14ac:dyDescent="0.25">
      <c r="A12165" t="s">
        <v>10667</v>
      </c>
      <c r="B12165" t="s">
        <v>10668</v>
      </c>
      <c r="C12165" t="s">
        <v>10669</v>
      </c>
      <c r="D12165" t="s">
        <v>2028</v>
      </c>
      <c r="E12165" t="s">
        <v>2873</v>
      </c>
      <c r="F12165" t="s">
        <v>3033</v>
      </c>
      <c r="H12165" t="s">
        <v>10670</v>
      </c>
      <c r="I12165" t="s">
        <v>7026</v>
      </c>
      <c r="O12165" t="s">
        <v>8989</v>
      </c>
      <c r="Q12165" t="s">
        <v>10671</v>
      </c>
      <c r="R12165" t="s">
        <v>8991</v>
      </c>
    </row>
    <row r="12166" spans="1:19" x14ac:dyDescent="0.25">
      <c r="A12166" t="s">
        <v>10672</v>
      </c>
      <c r="B12166" t="s">
        <v>10673</v>
      </c>
      <c r="C12166" t="s">
        <v>10674</v>
      </c>
      <c r="D12166" t="s">
        <v>2440</v>
      </c>
      <c r="E12166" t="s">
        <v>10675</v>
      </c>
      <c r="F12166" t="s">
        <v>7273</v>
      </c>
      <c r="H12166" t="s">
        <v>6382</v>
      </c>
      <c r="I12166" t="s">
        <v>7342</v>
      </c>
      <c r="O12166" t="s">
        <v>8989</v>
      </c>
      <c r="Q12166" t="s">
        <v>441</v>
      </c>
      <c r="R12166" t="s">
        <v>8991</v>
      </c>
    </row>
    <row r="12167" spans="1:19" x14ac:dyDescent="0.25">
      <c r="A12167" t="s">
        <v>10676</v>
      </c>
      <c r="B12167" t="s">
        <v>10677</v>
      </c>
      <c r="C12167" t="s">
        <v>10678</v>
      </c>
      <c r="D12167" t="s">
        <v>8407</v>
      </c>
      <c r="E12167" t="s">
        <v>10679</v>
      </c>
      <c r="F12167" t="s">
        <v>4220</v>
      </c>
      <c r="H12167" t="s">
        <v>10680</v>
      </c>
      <c r="I12167" t="s">
        <v>3019</v>
      </c>
      <c r="O12167" t="s">
        <v>8989</v>
      </c>
      <c r="Q12167" t="s">
        <v>10671</v>
      </c>
      <c r="R12167" t="s">
        <v>8991</v>
      </c>
    </row>
    <row r="12168" spans="1:19" x14ac:dyDescent="0.25">
      <c r="A12168" t="s">
        <v>10681</v>
      </c>
      <c r="B12168" t="s">
        <v>10682</v>
      </c>
      <c r="C12168" t="s">
        <v>10683</v>
      </c>
      <c r="D12168" t="s">
        <v>8497</v>
      </c>
      <c r="E12168" t="s">
        <v>10684</v>
      </c>
      <c r="F12168" t="s">
        <v>10685</v>
      </c>
      <c r="H12168" t="s">
        <v>10457</v>
      </c>
      <c r="I12168" t="s">
        <v>10686</v>
      </c>
      <c r="O12168" t="s">
        <v>8989</v>
      </c>
      <c r="Q12168" t="s">
        <v>10602</v>
      </c>
      <c r="R12168" t="s">
        <v>8991</v>
      </c>
    </row>
    <row r="12169" spans="1:19" x14ac:dyDescent="0.25">
      <c r="A12169">
        <v>-31.5087434</v>
      </c>
      <c r="B12169">
        <v>-68.557942299999993</v>
      </c>
      <c r="C12169" t="s">
        <v>10687</v>
      </c>
      <c r="E12169" t="s">
        <v>4372</v>
      </c>
      <c r="F12169" t="s">
        <v>10688</v>
      </c>
      <c r="J12169" t="s">
        <v>602</v>
      </c>
      <c r="K12169" t="s">
        <v>10689</v>
      </c>
      <c r="M12169" t="s">
        <v>10690</v>
      </c>
      <c r="O12169" t="s">
        <v>10691</v>
      </c>
      <c r="P12169" t="s">
        <v>1095</v>
      </c>
      <c r="S12169" t="s">
        <v>10692</v>
      </c>
    </row>
    <row r="12170" spans="1:19" x14ac:dyDescent="0.25">
      <c r="A12170">
        <v>-31.512959599999999</v>
      </c>
      <c r="B12170">
        <v>-68.538752099999996</v>
      </c>
      <c r="C12170" t="s">
        <v>10693</v>
      </c>
      <c r="K12170" t="s">
        <v>10694</v>
      </c>
      <c r="M12170" t="s">
        <v>1223</v>
      </c>
      <c r="O12170" t="s">
        <v>10691</v>
      </c>
      <c r="P12170" t="s">
        <v>1095</v>
      </c>
      <c r="S12170" t="s">
        <v>10692</v>
      </c>
    </row>
    <row r="12171" spans="1:19" x14ac:dyDescent="0.25">
      <c r="A12171">
        <v>-31.5126481</v>
      </c>
      <c r="B12171">
        <v>-69.569871300000003</v>
      </c>
      <c r="C12171" t="s">
        <v>10695</v>
      </c>
      <c r="F12171" t="s">
        <v>10696</v>
      </c>
      <c r="J12171" t="s">
        <v>10697</v>
      </c>
      <c r="K12171" t="s">
        <v>10689</v>
      </c>
      <c r="M12171" t="s">
        <v>10698</v>
      </c>
      <c r="O12171" t="s">
        <v>10691</v>
      </c>
      <c r="P12171" t="s">
        <v>1095</v>
      </c>
      <c r="S12171" t="s">
        <v>10692</v>
      </c>
    </row>
    <row r="12172" spans="1:19" x14ac:dyDescent="0.25">
      <c r="A12172">
        <v>-31.418515200000002</v>
      </c>
      <c r="B12172">
        <v>-68.524186499999999</v>
      </c>
      <c r="C12172" t="s">
        <v>10699</v>
      </c>
      <c r="F12172" t="s">
        <v>10700</v>
      </c>
      <c r="J12172" t="s">
        <v>10701</v>
      </c>
      <c r="K12172" t="s">
        <v>10689</v>
      </c>
      <c r="M12172" t="s">
        <v>1223</v>
      </c>
      <c r="O12172" t="s">
        <v>10691</v>
      </c>
      <c r="P12172" t="s">
        <v>1095</v>
      </c>
      <c r="S12172" t="s">
        <v>10692</v>
      </c>
    </row>
    <row r="12173" spans="1:19" x14ac:dyDescent="0.25">
      <c r="A12173">
        <v>-31.5126481</v>
      </c>
      <c r="B12173">
        <v>-69.569871300000003</v>
      </c>
      <c r="C12173" t="s">
        <v>10695</v>
      </c>
      <c r="F12173" t="s">
        <v>10702</v>
      </c>
      <c r="J12173" t="s">
        <v>589</v>
      </c>
      <c r="K12173" t="s">
        <v>10689</v>
      </c>
      <c r="M12173" t="s">
        <v>10690</v>
      </c>
      <c r="O12173" t="s">
        <v>10691</v>
      </c>
      <c r="P12173" t="s">
        <v>1095</v>
      </c>
      <c r="S12173" t="s">
        <v>10692</v>
      </c>
    </row>
    <row r="12174" spans="1:19" x14ac:dyDescent="0.25">
      <c r="A12174">
        <v>-31.5260718</v>
      </c>
      <c r="B12174">
        <v>-68.561556300000007</v>
      </c>
      <c r="C12174" t="s">
        <v>10703</v>
      </c>
      <c r="F12174" t="s">
        <v>10704</v>
      </c>
      <c r="K12174" t="s">
        <v>10694</v>
      </c>
      <c r="M12174" t="s">
        <v>1215</v>
      </c>
      <c r="O12174" t="s">
        <v>10691</v>
      </c>
      <c r="P12174" t="s">
        <v>1095</v>
      </c>
      <c r="S12174" t="s">
        <v>10692</v>
      </c>
    </row>
    <row r="12175" spans="1:19" x14ac:dyDescent="0.25">
      <c r="A12175">
        <v>-31.524793299999999</v>
      </c>
      <c r="B12175">
        <v>-68.554329100000004</v>
      </c>
      <c r="C12175" t="s">
        <v>10705</v>
      </c>
      <c r="F12175" t="s">
        <v>10706</v>
      </c>
      <c r="M12175" t="s">
        <v>10690</v>
      </c>
      <c r="O12175" t="s">
        <v>10691</v>
      </c>
      <c r="P12175" t="s">
        <v>1095</v>
      </c>
      <c r="S12175" t="s">
        <v>10692</v>
      </c>
    </row>
    <row r="12176" spans="1:19" x14ac:dyDescent="0.25">
      <c r="A12176">
        <v>-31.4298492</v>
      </c>
      <c r="B12176">
        <v>-68.556083099999995</v>
      </c>
      <c r="C12176" t="s">
        <v>10707</v>
      </c>
      <c r="F12176" t="s">
        <v>10708</v>
      </c>
      <c r="J12176" t="s">
        <v>10701</v>
      </c>
      <c r="K12176" t="s">
        <v>10694</v>
      </c>
      <c r="M12176" t="s">
        <v>10690</v>
      </c>
      <c r="O12176" t="s">
        <v>10691</v>
      </c>
      <c r="P12176" t="s">
        <v>1095</v>
      </c>
      <c r="S12176" t="s">
        <v>10692</v>
      </c>
    </row>
    <row r="12177" spans="1:19" x14ac:dyDescent="0.25">
      <c r="A12177">
        <v>-31.4342565</v>
      </c>
      <c r="B12177">
        <v>-68.555241899999999</v>
      </c>
      <c r="C12177" t="s">
        <v>10709</v>
      </c>
      <c r="F12177" t="s">
        <v>10710</v>
      </c>
      <c r="J12177" t="s">
        <v>5014</v>
      </c>
      <c r="M12177" t="s">
        <v>10690</v>
      </c>
      <c r="O12177" t="s">
        <v>10691</v>
      </c>
      <c r="P12177" t="s">
        <v>1095</v>
      </c>
      <c r="S12177" t="s">
        <v>10692</v>
      </c>
    </row>
    <row r="12178" spans="1:19" x14ac:dyDescent="0.25">
      <c r="A12178">
        <v>-31.534364499999999</v>
      </c>
      <c r="B12178">
        <v>-68.537204399999993</v>
      </c>
      <c r="C12178" t="s">
        <v>10711</v>
      </c>
      <c r="M12178" t="s">
        <v>10690</v>
      </c>
      <c r="O12178" t="s">
        <v>10691</v>
      </c>
      <c r="P12178" t="s">
        <v>1095</v>
      </c>
      <c r="S12178" t="s">
        <v>10692</v>
      </c>
    </row>
    <row r="12179" spans="1:19" x14ac:dyDescent="0.25">
      <c r="A12179">
        <v>-31.534465900000001</v>
      </c>
      <c r="B12179">
        <v>-68.563496700000002</v>
      </c>
      <c r="C12179" t="s">
        <v>10712</v>
      </c>
      <c r="F12179" t="s">
        <v>10713</v>
      </c>
      <c r="J12179" t="s">
        <v>10701</v>
      </c>
      <c r="K12179" t="s">
        <v>10694</v>
      </c>
      <c r="M12179" t="s">
        <v>1223</v>
      </c>
      <c r="O12179" t="s">
        <v>10691</v>
      </c>
      <c r="P12179" t="s">
        <v>1095</v>
      </c>
      <c r="S12179" t="s">
        <v>10692</v>
      </c>
    </row>
    <row r="12180" spans="1:19" x14ac:dyDescent="0.25">
      <c r="A12180">
        <v>-31.539983700000001</v>
      </c>
      <c r="B12180">
        <v>-68.539861900000005</v>
      </c>
      <c r="C12180" t="s">
        <v>10714</v>
      </c>
      <c r="E12180" t="s">
        <v>10715</v>
      </c>
      <c r="F12180" t="s">
        <v>10716</v>
      </c>
      <c r="M12180" t="s">
        <v>10690</v>
      </c>
      <c r="O12180" t="s">
        <v>10691</v>
      </c>
      <c r="P12180" t="s">
        <v>1095</v>
      </c>
      <c r="S12180" t="s">
        <v>10692</v>
      </c>
    </row>
    <row r="12181" spans="1:19" x14ac:dyDescent="0.25">
      <c r="A12181">
        <v>-31.4207675</v>
      </c>
      <c r="B12181">
        <v>-68.545892800000004</v>
      </c>
      <c r="C12181" t="s">
        <v>10717</v>
      </c>
      <c r="F12181" t="s">
        <v>10718</v>
      </c>
      <c r="K12181" t="s">
        <v>10694</v>
      </c>
      <c r="M12181" t="s">
        <v>1223</v>
      </c>
      <c r="O12181" t="s">
        <v>10691</v>
      </c>
      <c r="P12181" t="s">
        <v>1095</v>
      </c>
      <c r="S12181" t="s">
        <v>10692</v>
      </c>
    </row>
    <row r="12182" spans="1:19" x14ac:dyDescent="0.25">
      <c r="A12182">
        <v>-31.545856199999999</v>
      </c>
      <c r="B12182">
        <v>-68.515801300000007</v>
      </c>
      <c r="C12182" t="s">
        <v>10719</v>
      </c>
      <c r="M12182" t="s">
        <v>10690</v>
      </c>
      <c r="O12182" t="s">
        <v>10691</v>
      </c>
      <c r="P12182" t="s">
        <v>1095</v>
      </c>
      <c r="S12182" t="s">
        <v>10692</v>
      </c>
    </row>
    <row r="12183" spans="1:19" x14ac:dyDescent="0.25">
      <c r="A12183">
        <v>-31.507718199999999</v>
      </c>
      <c r="B12183">
        <v>-68.6330454</v>
      </c>
      <c r="C12183" t="s">
        <v>10720</v>
      </c>
      <c r="F12183" t="s">
        <v>10721</v>
      </c>
      <c r="J12183" t="s">
        <v>10722</v>
      </c>
      <c r="K12183" t="s">
        <v>10689</v>
      </c>
      <c r="M12183" t="s">
        <v>10723</v>
      </c>
      <c r="O12183" t="s">
        <v>10691</v>
      </c>
      <c r="P12183" t="s">
        <v>10724</v>
      </c>
      <c r="S12183" t="s">
        <v>10692</v>
      </c>
    </row>
    <row r="12184" spans="1:19" x14ac:dyDescent="0.25">
      <c r="A12184">
        <v>-31.542384299999998</v>
      </c>
      <c r="B12184">
        <v>-68.616966300000001</v>
      </c>
      <c r="C12184" t="s">
        <v>10725</v>
      </c>
      <c r="F12184" t="s">
        <v>10726</v>
      </c>
      <c r="J12184" t="s">
        <v>3607</v>
      </c>
      <c r="K12184" t="s">
        <v>10689</v>
      </c>
      <c r="M12184" t="s">
        <v>1215</v>
      </c>
      <c r="O12184" t="s">
        <v>10691</v>
      </c>
      <c r="P12184" t="s">
        <v>10724</v>
      </c>
      <c r="S12184" t="s">
        <v>10692</v>
      </c>
    </row>
    <row r="12185" spans="1:19" x14ac:dyDescent="0.25">
      <c r="A12185">
        <v>-31.548655499999999</v>
      </c>
      <c r="B12185">
        <v>-68.5487921</v>
      </c>
      <c r="C12185" t="s">
        <v>10727</v>
      </c>
      <c r="F12185" t="s">
        <v>10728</v>
      </c>
      <c r="M12185" t="s">
        <v>10690</v>
      </c>
      <c r="O12185" t="s">
        <v>10691</v>
      </c>
      <c r="P12185" t="s">
        <v>10724</v>
      </c>
      <c r="S12185" t="s">
        <v>10692</v>
      </c>
    </row>
    <row r="12186" spans="1:19" x14ac:dyDescent="0.25">
      <c r="A12186">
        <v>-31.5402089</v>
      </c>
      <c r="B12186">
        <v>-68.573610799999997</v>
      </c>
      <c r="C12186" t="s">
        <v>10729</v>
      </c>
      <c r="F12186" t="s">
        <v>10730</v>
      </c>
      <c r="J12186" t="s">
        <v>5014</v>
      </c>
      <c r="K12186" t="s">
        <v>10689</v>
      </c>
      <c r="M12186" t="s">
        <v>10690</v>
      </c>
      <c r="O12186" t="s">
        <v>10691</v>
      </c>
      <c r="P12186" t="s">
        <v>10724</v>
      </c>
      <c r="S12186" t="s">
        <v>10692</v>
      </c>
    </row>
    <row r="12187" spans="1:19" x14ac:dyDescent="0.25">
      <c r="A12187">
        <v>-31.539912699999999</v>
      </c>
      <c r="B12187">
        <v>-68.568641799999995</v>
      </c>
      <c r="C12187" t="s">
        <v>10731</v>
      </c>
      <c r="E12187" t="s">
        <v>10732</v>
      </c>
      <c r="F12187" t="s">
        <v>10733</v>
      </c>
      <c r="J12187" t="s">
        <v>5357</v>
      </c>
      <c r="K12187" t="s">
        <v>10689</v>
      </c>
      <c r="M12187" t="s">
        <v>1263</v>
      </c>
      <c r="O12187" t="s">
        <v>10691</v>
      </c>
      <c r="P12187" t="s">
        <v>10724</v>
      </c>
      <c r="S12187" t="s">
        <v>10692</v>
      </c>
    </row>
    <row r="12188" spans="1:19" x14ac:dyDescent="0.25">
      <c r="A12188">
        <v>-31.925523299999998</v>
      </c>
      <c r="B12188">
        <v>-69.027527000000006</v>
      </c>
      <c r="C12188" t="s">
        <v>10734</v>
      </c>
      <c r="M12188" t="s">
        <v>10690</v>
      </c>
      <c r="O12188" t="s">
        <v>10691</v>
      </c>
      <c r="P12188" t="s">
        <v>10724</v>
      </c>
      <c r="S12188" t="s">
        <v>10692</v>
      </c>
    </row>
    <row r="12189" spans="1:19" x14ac:dyDescent="0.25">
      <c r="A12189">
        <v>-31.544843199999999</v>
      </c>
      <c r="B12189">
        <v>-68.670843399999995</v>
      </c>
      <c r="C12189" t="s">
        <v>10735</v>
      </c>
      <c r="F12189" t="s">
        <v>10736</v>
      </c>
      <c r="J12189" t="s">
        <v>3049</v>
      </c>
      <c r="K12189" t="s">
        <v>10689</v>
      </c>
      <c r="M12189" t="s">
        <v>1223</v>
      </c>
      <c r="O12189" t="s">
        <v>10691</v>
      </c>
      <c r="P12189" t="s">
        <v>10724</v>
      </c>
      <c r="S12189" t="s">
        <v>10692</v>
      </c>
    </row>
    <row r="12190" spans="1:19" x14ac:dyDescent="0.25">
      <c r="A12190">
        <v>-31.5615205</v>
      </c>
      <c r="B12190">
        <v>-68.704732300000003</v>
      </c>
      <c r="C12190" t="s">
        <v>10737</v>
      </c>
      <c r="M12190" t="s">
        <v>10690</v>
      </c>
      <c r="O12190" t="s">
        <v>10691</v>
      </c>
      <c r="P12190" t="s">
        <v>10724</v>
      </c>
      <c r="S12190" t="s">
        <v>10692</v>
      </c>
    </row>
    <row r="12191" spans="1:19" x14ac:dyDescent="0.25">
      <c r="A12191">
        <v>-31.903715500000001</v>
      </c>
      <c r="B12191">
        <v>-69.058421699999997</v>
      </c>
      <c r="C12191" t="s">
        <v>10738</v>
      </c>
      <c r="E12191" t="s">
        <v>10739</v>
      </c>
      <c r="F12191" t="s">
        <v>10740</v>
      </c>
      <c r="J12191" t="s">
        <v>678</v>
      </c>
      <c r="K12191" t="s">
        <v>10689</v>
      </c>
      <c r="M12191" t="s">
        <v>1215</v>
      </c>
      <c r="O12191" t="s">
        <v>10691</v>
      </c>
      <c r="P12191" t="s">
        <v>10724</v>
      </c>
      <c r="S12191" t="s">
        <v>10692</v>
      </c>
    </row>
    <row r="12192" spans="1:19" x14ac:dyDescent="0.25">
      <c r="A12192">
        <v>-31.507395599999999</v>
      </c>
      <c r="B12192">
        <v>-68.636952100000002</v>
      </c>
      <c r="C12192" t="s">
        <v>10737</v>
      </c>
      <c r="M12192" t="s">
        <v>10690</v>
      </c>
      <c r="O12192" t="s">
        <v>10691</v>
      </c>
      <c r="P12192" t="s">
        <v>10724</v>
      </c>
      <c r="S12192" t="s">
        <v>10692</v>
      </c>
    </row>
    <row r="12193" spans="1:19" x14ac:dyDescent="0.25">
      <c r="A12193">
        <v>-31.500426999999998</v>
      </c>
      <c r="B12193">
        <v>-68.469826800000007</v>
      </c>
      <c r="C12193" t="s">
        <v>10741</v>
      </c>
      <c r="J12193" t="s">
        <v>10742</v>
      </c>
      <c r="K12193" t="s">
        <v>10694</v>
      </c>
      <c r="M12193" t="s">
        <v>1223</v>
      </c>
      <c r="O12193" t="s">
        <v>10691</v>
      </c>
      <c r="P12193" t="s">
        <v>10743</v>
      </c>
      <c r="S12193" t="s">
        <v>10692</v>
      </c>
    </row>
    <row r="12194" spans="1:19" x14ac:dyDescent="0.25">
      <c r="A12194">
        <v>-31.510226899999999</v>
      </c>
      <c r="B12194">
        <v>-68.464644800000002</v>
      </c>
      <c r="C12194" t="s">
        <v>10744</v>
      </c>
      <c r="F12194" t="s">
        <v>10745</v>
      </c>
      <c r="J12194" t="s">
        <v>10746</v>
      </c>
      <c r="K12194" t="s">
        <v>10689</v>
      </c>
      <c r="M12194" t="s">
        <v>1215</v>
      </c>
      <c r="O12194" t="s">
        <v>10691</v>
      </c>
      <c r="P12194" t="s">
        <v>10743</v>
      </c>
      <c r="S12194" t="s">
        <v>10692</v>
      </c>
    </row>
    <row r="12195" spans="1:19" x14ac:dyDescent="0.25">
      <c r="A12195">
        <v>-31.504606299999999</v>
      </c>
      <c r="B12195">
        <v>-68.445150400000003</v>
      </c>
      <c r="C12195" t="s">
        <v>10747</v>
      </c>
      <c r="K12195" t="s">
        <v>10694</v>
      </c>
      <c r="M12195" t="s">
        <v>1215</v>
      </c>
      <c r="O12195" t="s">
        <v>10691</v>
      </c>
      <c r="P12195" t="s">
        <v>10743</v>
      </c>
      <c r="S12195" t="s">
        <v>10692</v>
      </c>
    </row>
    <row r="12196" spans="1:19" x14ac:dyDescent="0.25">
      <c r="A12196">
        <v>-31.876979200000001</v>
      </c>
      <c r="B12196">
        <v>-68.764680100000007</v>
      </c>
      <c r="C12196" t="s">
        <v>10748</v>
      </c>
      <c r="E12196" t="s">
        <v>10749</v>
      </c>
      <c r="F12196" t="s">
        <v>10750</v>
      </c>
      <c r="J12196" t="s">
        <v>3607</v>
      </c>
      <c r="K12196" t="s">
        <v>10694</v>
      </c>
      <c r="M12196" t="s">
        <v>10690</v>
      </c>
      <c r="O12196" t="s">
        <v>10691</v>
      </c>
      <c r="P12196" t="s">
        <v>10743</v>
      </c>
      <c r="S12196" t="s">
        <v>10692</v>
      </c>
    </row>
    <row r="12197" spans="1:19" x14ac:dyDescent="0.25">
      <c r="A12197">
        <v>-31.526094100000002</v>
      </c>
      <c r="B12197">
        <v>-68.469776600000003</v>
      </c>
      <c r="C12197" t="s">
        <v>10751</v>
      </c>
      <c r="J12197" t="s">
        <v>5014</v>
      </c>
      <c r="K12197" t="s">
        <v>10689</v>
      </c>
      <c r="M12197" t="s">
        <v>1215</v>
      </c>
      <c r="O12197" t="s">
        <v>10691</v>
      </c>
      <c r="P12197" t="s">
        <v>10743</v>
      </c>
      <c r="S12197" t="s">
        <v>10692</v>
      </c>
    </row>
    <row r="12198" spans="1:19" x14ac:dyDescent="0.25">
      <c r="A12198">
        <v>-31.522115199999998</v>
      </c>
      <c r="B12198">
        <v>-68.487054999999998</v>
      </c>
      <c r="C12198" t="s">
        <v>10752</v>
      </c>
      <c r="E12198" t="s">
        <v>10753</v>
      </c>
      <c r="F12198" t="s">
        <v>10754</v>
      </c>
      <c r="J12198" t="s">
        <v>10755</v>
      </c>
      <c r="K12198" t="s">
        <v>10689</v>
      </c>
      <c r="M12198" t="s">
        <v>1215</v>
      </c>
      <c r="O12198" t="s">
        <v>10691</v>
      </c>
      <c r="P12198" t="s">
        <v>10743</v>
      </c>
      <c r="S12198" t="s">
        <v>10692</v>
      </c>
    </row>
    <row r="12199" spans="1:19" x14ac:dyDescent="0.25">
      <c r="A12199">
        <v>-31.528977099999999</v>
      </c>
      <c r="B12199">
        <v>-68.502705899999995</v>
      </c>
      <c r="C12199" t="s">
        <v>10756</v>
      </c>
      <c r="K12199" t="s">
        <v>10689</v>
      </c>
      <c r="M12199" t="s">
        <v>1223</v>
      </c>
      <c r="O12199" t="s">
        <v>10691</v>
      </c>
      <c r="P12199" t="s">
        <v>10743</v>
      </c>
      <c r="S12199" t="s">
        <v>10692</v>
      </c>
    </row>
    <row r="12200" spans="1:19" x14ac:dyDescent="0.25">
      <c r="A12200">
        <v>-31.5513996</v>
      </c>
      <c r="B12200">
        <v>-68.498616600000005</v>
      </c>
      <c r="C12200" t="s">
        <v>10757</v>
      </c>
      <c r="E12200" t="s">
        <v>10758</v>
      </c>
      <c r="F12200" t="s">
        <v>10759</v>
      </c>
      <c r="J12200" t="s">
        <v>602</v>
      </c>
      <c r="K12200" t="s">
        <v>10689</v>
      </c>
      <c r="M12200" t="s">
        <v>10690</v>
      </c>
      <c r="O12200" t="s">
        <v>10691</v>
      </c>
      <c r="P12200" t="s">
        <v>10743</v>
      </c>
      <c r="S12200" t="s">
        <v>10692</v>
      </c>
    </row>
    <row r="12201" spans="1:19" x14ac:dyDescent="0.25">
      <c r="A12201">
        <v>-31.5309521</v>
      </c>
      <c r="B12201">
        <v>-68.493492799999999</v>
      </c>
      <c r="C12201" t="s">
        <v>10760</v>
      </c>
      <c r="F12201" t="s">
        <v>10761</v>
      </c>
      <c r="J12201" t="s">
        <v>602</v>
      </c>
      <c r="K12201" t="s">
        <v>10689</v>
      </c>
      <c r="M12201" t="s">
        <v>1215</v>
      </c>
      <c r="O12201" t="s">
        <v>10691</v>
      </c>
      <c r="P12201" t="s">
        <v>10743</v>
      </c>
      <c r="S12201" t="s">
        <v>10692</v>
      </c>
    </row>
    <row r="12202" spans="1:19" x14ac:dyDescent="0.25">
      <c r="A12202">
        <v>-31.5311831</v>
      </c>
      <c r="B12202">
        <v>-68.501799199999994</v>
      </c>
      <c r="C12202" t="s">
        <v>10762</v>
      </c>
      <c r="E12202" t="s">
        <v>10763</v>
      </c>
      <c r="F12202" t="s">
        <v>10764</v>
      </c>
      <c r="J12202" t="s">
        <v>10765</v>
      </c>
      <c r="K12202" t="s">
        <v>10689</v>
      </c>
      <c r="M12202" t="s">
        <v>1223</v>
      </c>
      <c r="O12202" t="s">
        <v>10691</v>
      </c>
      <c r="P12202" t="s">
        <v>10743</v>
      </c>
      <c r="S12202" t="s">
        <v>10692</v>
      </c>
    </row>
    <row r="12203" spans="1:19" x14ac:dyDescent="0.25">
      <c r="A12203">
        <v>-31.531263800000001</v>
      </c>
      <c r="B12203">
        <v>-68.483488199999996</v>
      </c>
      <c r="C12203" t="s">
        <v>10766</v>
      </c>
      <c r="J12203" t="s">
        <v>565</v>
      </c>
      <c r="M12203" t="s">
        <v>1223</v>
      </c>
      <c r="O12203" t="s">
        <v>10691</v>
      </c>
      <c r="P12203" t="s">
        <v>10743</v>
      </c>
      <c r="S12203" t="s">
        <v>10692</v>
      </c>
    </row>
    <row r="12204" spans="1:19" x14ac:dyDescent="0.25">
      <c r="A12204">
        <v>-31.547565500000001</v>
      </c>
      <c r="B12204">
        <v>-68.456396499999997</v>
      </c>
      <c r="M12204" t="s">
        <v>10767</v>
      </c>
      <c r="O12204" t="s">
        <v>10691</v>
      </c>
      <c r="P12204" t="s">
        <v>10743</v>
      </c>
      <c r="S12204" t="s">
        <v>10692</v>
      </c>
    </row>
    <row r="12205" spans="1:19" x14ac:dyDescent="0.25">
      <c r="A12205">
        <v>-31.529135</v>
      </c>
      <c r="B12205">
        <v>-68.442562699999996</v>
      </c>
      <c r="C12205" t="s">
        <v>10768</v>
      </c>
      <c r="F12205" t="s">
        <v>10769</v>
      </c>
      <c r="J12205" t="s">
        <v>10755</v>
      </c>
      <c r="K12205" t="s">
        <v>10689</v>
      </c>
      <c r="M12205" t="s">
        <v>1215</v>
      </c>
      <c r="O12205" t="s">
        <v>10691</v>
      </c>
      <c r="P12205" t="s">
        <v>10743</v>
      </c>
      <c r="S12205" t="s">
        <v>10692</v>
      </c>
    </row>
    <row r="12206" spans="1:19" x14ac:dyDescent="0.25">
      <c r="A12206">
        <v>-31.5333082</v>
      </c>
      <c r="B12206">
        <v>-68.4317767</v>
      </c>
      <c r="C12206" t="s">
        <v>10770</v>
      </c>
      <c r="F12206" t="s">
        <v>626</v>
      </c>
      <c r="J12206" t="s">
        <v>741</v>
      </c>
      <c r="M12206" t="s">
        <v>1223</v>
      </c>
      <c r="O12206" t="s">
        <v>10691</v>
      </c>
      <c r="P12206" t="s">
        <v>10743</v>
      </c>
      <c r="S12206" t="s">
        <v>10692</v>
      </c>
    </row>
    <row r="12207" spans="1:19" x14ac:dyDescent="0.25">
      <c r="A12207">
        <v>-31.5374017</v>
      </c>
      <c r="B12207">
        <v>-68.421485200000006</v>
      </c>
      <c r="C12207" t="s">
        <v>10771</v>
      </c>
      <c r="F12207" t="s">
        <v>10772</v>
      </c>
      <c r="J12207" t="s">
        <v>618</v>
      </c>
      <c r="K12207" t="s">
        <v>10689</v>
      </c>
      <c r="M12207" t="s">
        <v>1223</v>
      </c>
      <c r="O12207" t="s">
        <v>10691</v>
      </c>
      <c r="P12207" t="s">
        <v>10743</v>
      </c>
      <c r="S12207" t="s">
        <v>10692</v>
      </c>
    </row>
    <row r="12208" spans="1:19" x14ac:dyDescent="0.25">
      <c r="A12208">
        <v>-31.538871499999999</v>
      </c>
      <c r="B12208">
        <v>-68.421444500000007</v>
      </c>
      <c r="C12208" t="s">
        <v>10773</v>
      </c>
      <c r="F12208" t="s">
        <v>10774</v>
      </c>
      <c r="J12208" t="s">
        <v>10755</v>
      </c>
      <c r="K12208" t="s">
        <v>10689</v>
      </c>
      <c r="M12208" t="s">
        <v>1215</v>
      </c>
      <c r="O12208" t="s">
        <v>10691</v>
      </c>
      <c r="P12208" t="s">
        <v>10743</v>
      </c>
      <c r="S12208" t="s">
        <v>10692</v>
      </c>
    </row>
    <row r="12209" spans="1:19" x14ac:dyDescent="0.25">
      <c r="A12209">
        <v>-31.551325599999998</v>
      </c>
      <c r="B12209">
        <v>-68.466927299999995</v>
      </c>
      <c r="C12209" t="s">
        <v>10775</v>
      </c>
      <c r="J12209" t="s">
        <v>10776</v>
      </c>
      <c r="M12209" t="s">
        <v>1223</v>
      </c>
      <c r="O12209" t="s">
        <v>10691</v>
      </c>
      <c r="P12209" t="s">
        <v>10743</v>
      </c>
      <c r="S12209" t="s">
        <v>10692</v>
      </c>
    </row>
    <row r="12210" spans="1:19" x14ac:dyDescent="0.25">
      <c r="A12210">
        <v>-31.552060099999998</v>
      </c>
      <c r="B12210">
        <v>-68.465733099999994</v>
      </c>
      <c r="C12210" t="s">
        <v>10777</v>
      </c>
      <c r="M12210" t="s">
        <v>10690</v>
      </c>
      <c r="O12210" t="s">
        <v>10691</v>
      </c>
      <c r="P12210" t="s">
        <v>10743</v>
      </c>
      <c r="S12210" t="s">
        <v>10692</v>
      </c>
    </row>
    <row r="12211" spans="1:19" x14ac:dyDescent="0.25">
      <c r="A12211">
        <v>-31.9084547</v>
      </c>
      <c r="B12211">
        <v>-68.791400600000003</v>
      </c>
      <c r="C12211" t="s">
        <v>10778</v>
      </c>
      <c r="E12211" t="s">
        <v>10779</v>
      </c>
      <c r="F12211" t="s">
        <v>10780</v>
      </c>
      <c r="J12211" t="s">
        <v>602</v>
      </c>
      <c r="K12211" t="s">
        <v>10689</v>
      </c>
      <c r="M12211" t="s">
        <v>10690</v>
      </c>
      <c r="O12211" t="s">
        <v>10691</v>
      </c>
      <c r="P12211" t="s">
        <v>10743</v>
      </c>
      <c r="S12211" t="s">
        <v>10692</v>
      </c>
    </row>
    <row r="12212" spans="1:19" x14ac:dyDescent="0.25">
      <c r="A12212">
        <v>-31.5503696</v>
      </c>
      <c r="B12212">
        <v>-68.484530899999996</v>
      </c>
      <c r="M12212" t="s">
        <v>10767</v>
      </c>
      <c r="O12212" t="s">
        <v>10691</v>
      </c>
      <c r="P12212" t="s">
        <v>10743</v>
      </c>
      <c r="S12212" t="s">
        <v>10692</v>
      </c>
    </row>
    <row r="12213" spans="1:19" x14ac:dyDescent="0.25">
      <c r="A12213">
        <v>-31.543895500000001</v>
      </c>
      <c r="B12213">
        <v>-68.496171399999994</v>
      </c>
      <c r="C12213" t="s">
        <v>10781</v>
      </c>
      <c r="F12213" t="s">
        <v>10754</v>
      </c>
      <c r="M12213" t="s">
        <v>1215</v>
      </c>
      <c r="O12213" t="s">
        <v>10691</v>
      </c>
      <c r="P12213" t="s">
        <v>10743</v>
      </c>
      <c r="S12213" t="s">
        <v>10692</v>
      </c>
    </row>
    <row r="12214" spans="1:19" x14ac:dyDescent="0.25">
      <c r="A12214">
        <v>-31.571922300000001</v>
      </c>
      <c r="B12214">
        <v>-68.447375100000002</v>
      </c>
      <c r="C12214" t="s">
        <v>10782</v>
      </c>
      <c r="E12214" t="s">
        <v>10783</v>
      </c>
      <c r="F12214" t="s">
        <v>554</v>
      </c>
      <c r="J12214" t="s">
        <v>4578</v>
      </c>
      <c r="K12214" t="s">
        <v>10784</v>
      </c>
      <c r="M12214" t="s">
        <v>1215</v>
      </c>
      <c r="O12214" t="s">
        <v>10691</v>
      </c>
      <c r="P12214" t="s">
        <v>10743</v>
      </c>
      <c r="S12214" t="s">
        <v>10692</v>
      </c>
    </row>
    <row r="12215" spans="1:19" x14ac:dyDescent="0.25">
      <c r="A12215">
        <v>-31.558739299999999</v>
      </c>
      <c r="B12215">
        <v>-68.464873499999996</v>
      </c>
      <c r="C12215" t="s">
        <v>10785</v>
      </c>
      <c r="F12215" t="s">
        <v>10786</v>
      </c>
      <c r="J12215" t="s">
        <v>616</v>
      </c>
      <c r="K12215" t="s">
        <v>10689</v>
      </c>
      <c r="M12215" t="s">
        <v>1223</v>
      </c>
      <c r="O12215" t="s">
        <v>10691</v>
      </c>
      <c r="P12215" t="s">
        <v>10743</v>
      </c>
      <c r="S12215" t="s">
        <v>10692</v>
      </c>
    </row>
    <row r="12216" spans="1:19" x14ac:dyDescent="0.25">
      <c r="A12216">
        <v>-31.558003100000001</v>
      </c>
      <c r="B12216">
        <v>-68.465667600000003</v>
      </c>
      <c r="C12216" t="s">
        <v>10787</v>
      </c>
      <c r="M12216" t="s">
        <v>1223</v>
      </c>
      <c r="O12216" t="s">
        <v>10691</v>
      </c>
      <c r="P12216" t="s">
        <v>10743</v>
      </c>
      <c r="S12216" t="s">
        <v>10692</v>
      </c>
    </row>
    <row r="12217" spans="1:19" x14ac:dyDescent="0.25">
      <c r="A12217">
        <v>-31.5641186</v>
      </c>
      <c r="B12217">
        <v>-68.530168900000007</v>
      </c>
      <c r="C12217" t="s">
        <v>10788</v>
      </c>
      <c r="F12217" t="s">
        <v>10700</v>
      </c>
      <c r="J12217" t="s">
        <v>616</v>
      </c>
      <c r="K12217" t="s">
        <v>10689</v>
      </c>
      <c r="M12217" t="s">
        <v>1223</v>
      </c>
      <c r="O12217" t="s">
        <v>10691</v>
      </c>
      <c r="P12217" t="s">
        <v>10789</v>
      </c>
      <c r="S12217" t="s">
        <v>10692</v>
      </c>
    </row>
    <row r="12218" spans="1:19" x14ac:dyDescent="0.25">
      <c r="A12218">
        <v>-31.562391300000002</v>
      </c>
      <c r="B12218">
        <v>-68.526438299999995</v>
      </c>
      <c r="C12218" t="s">
        <v>10790</v>
      </c>
      <c r="F12218" t="s">
        <v>10791</v>
      </c>
      <c r="J12218" t="s">
        <v>3607</v>
      </c>
      <c r="K12218" t="s">
        <v>10689</v>
      </c>
      <c r="M12218" t="s">
        <v>1223</v>
      </c>
      <c r="O12218" t="s">
        <v>10691</v>
      </c>
      <c r="P12218" t="s">
        <v>10789</v>
      </c>
      <c r="S12218" t="s">
        <v>10692</v>
      </c>
    </row>
    <row r="12219" spans="1:19" x14ac:dyDescent="0.25">
      <c r="A12219">
        <v>-31.557087599999999</v>
      </c>
      <c r="B12219">
        <v>-68.531152000000006</v>
      </c>
      <c r="C12219" t="s">
        <v>10792</v>
      </c>
      <c r="M12219" t="s">
        <v>10767</v>
      </c>
      <c r="O12219" t="s">
        <v>10691</v>
      </c>
      <c r="P12219" t="s">
        <v>10789</v>
      </c>
      <c r="S12219" t="s">
        <v>10692</v>
      </c>
    </row>
    <row r="12220" spans="1:19" x14ac:dyDescent="0.25">
      <c r="A12220">
        <v>-31.558003800000002</v>
      </c>
      <c r="B12220">
        <v>-68.518034599999993</v>
      </c>
      <c r="C12220" t="s">
        <v>10793</v>
      </c>
      <c r="K12220" t="s">
        <v>10689</v>
      </c>
      <c r="M12220" t="s">
        <v>10794</v>
      </c>
      <c r="O12220" t="s">
        <v>10691</v>
      </c>
      <c r="P12220" t="s">
        <v>10789</v>
      </c>
      <c r="S12220" t="s">
        <v>10692</v>
      </c>
    </row>
    <row r="12221" spans="1:19" x14ac:dyDescent="0.25">
      <c r="A12221">
        <v>-31.5736816</v>
      </c>
      <c r="B12221">
        <v>-68.516521299999994</v>
      </c>
      <c r="C12221" t="s">
        <v>10795</v>
      </c>
      <c r="F12221" t="s">
        <v>10796</v>
      </c>
      <c r="J12221" t="s">
        <v>3607</v>
      </c>
      <c r="K12221" t="s">
        <v>10689</v>
      </c>
      <c r="M12221" t="s">
        <v>1215</v>
      </c>
      <c r="O12221" t="s">
        <v>10691</v>
      </c>
      <c r="P12221" t="s">
        <v>10789</v>
      </c>
      <c r="S12221" t="s">
        <v>10692</v>
      </c>
    </row>
    <row r="12222" spans="1:19" x14ac:dyDescent="0.25">
      <c r="A12222">
        <v>-31.574111500000001</v>
      </c>
      <c r="B12222">
        <v>-68.513358800000006</v>
      </c>
      <c r="C12222" t="s">
        <v>10797</v>
      </c>
      <c r="F12222" t="s">
        <v>10761</v>
      </c>
      <c r="J12222" t="s">
        <v>4578</v>
      </c>
      <c r="K12222" t="s">
        <v>10689</v>
      </c>
      <c r="M12222" t="s">
        <v>1215</v>
      </c>
      <c r="O12222" t="s">
        <v>10691</v>
      </c>
      <c r="P12222" t="s">
        <v>10789</v>
      </c>
      <c r="S12222" t="s">
        <v>10692</v>
      </c>
    </row>
    <row r="12223" spans="1:19" x14ac:dyDescent="0.25">
      <c r="A12223">
        <v>-31.5721189</v>
      </c>
      <c r="B12223">
        <v>-68.504109799999995</v>
      </c>
      <c r="C12223" t="s">
        <v>10798</v>
      </c>
      <c r="E12223" t="s">
        <v>10799</v>
      </c>
      <c r="F12223" t="s">
        <v>10800</v>
      </c>
      <c r="J12223" t="s">
        <v>5014</v>
      </c>
      <c r="K12223" t="s">
        <v>10689</v>
      </c>
      <c r="M12223" t="s">
        <v>1215</v>
      </c>
      <c r="O12223" t="s">
        <v>10691</v>
      </c>
      <c r="P12223" t="s">
        <v>10789</v>
      </c>
      <c r="S12223" t="s">
        <v>10692</v>
      </c>
    </row>
    <row r="12224" spans="1:19" x14ac:dyDescent="0.25">
      <c r="A12224">
        <v>-31.5719174</v>
      </c>
      <c r="B12224">
        <v>-68.500992800000006</v>
      </c>
      <c r="C12224" t="s">
        <v>10801</v>
      </c>
      <c r="F12224" t="s">
        <v>10802</v>
      </c>
      <c r="J12224" t="s">
        <v>10746</v>
      </c>
      <c r="K12224" t="s">
        <v>10689</v>
      </c>
      <c r="M12224" t="s">
        <v>1215</v>
      </c>
      <c r="O12224" t="s">
        <v>10691</v>
      </c>
      <c r="P12224" t="s">
        <v>10789</v>
      </c>
      <c r="S12224" t="s">
        <v>10692</v>
      </c>
    </row>
    <row r="12225" spans="1:19" x14ac:dyDescent="0.25">
      <c r="A12225">
        <v>-31.5716872</v>
      </c>
      <c r="B12225">
        <v>-68.5161734</v>
      </c>
      <c r="C12225" t="s">
        <v>10803</v>
      </c>
      <c r="F12225" t="s">
        <v>10804</v>
      </c>
      <c r="J12225" t="s">
        <v>5357</v>
      </c>
      <c r="K12225" t="s">
        <v>10689</v>
      </c>
      <c r="M12225" t="s">
        <v>1215</v>
      </c>
      <c r="O12225" t="s">
        <v>10691</v>
      </c>
      <c r="P12225" t="s">
        <v>10789</v>
      </c>
      <c r="S12225" t="s">
        <v>10692</v>
      </c>
    </row>
    <row r="12226" spans="1:19" x14ac:dyDescent="0.25">
      <c r="A12226">
        <v>-31.571923900000002</v>
      </c>
      <c r="B12226">
        <v>-68.516762099999994</v>
      </c>
      <c r="C12226" t="s">
        <v>10805</v>
      </c>
      <c r="F12226" t="s">
        <v>10806</v>
      </c>
      <c r="J12226" t="s">
        <v>10746</v>
      </c>
      <c r="K12226" t="s">
        <v>10689</v>
      </c>
      <c r="M12226" t="s">
        <v>1215</v>
      </c>
      <c r="O12226" t="s">
        <v>10691</v>
      </c>
      <c r="P12226" t="s">
        <v>10789</v>
      </c>
      <c r="S12226" t="s">
        <v>10692</v>
      </c>
    </row>
    <row r="12227" spans="1:19" x14ac:dyDescent="0.25">
      <c r="A12227">
        <v>-31.571461299999999</v>
      </c>
      <c r="B12227">
        <v>-68.504302899999999</v>
      </c>
      <c r="C12227" t="s">
        <v>10807</v>
      </c>
      <c r="K12227" t="s">
        <v>10689</v>
      </c>
      <c r="M12227" t="s">
        <v>1215</v>
      </c>
      <c r="O12227" t="s">
        <v>10691</v>
      </c>
      <c r="P12227" t="s">
        <v>10789</v>
      </c>
      <c r="S12227" t="s">
        <v>10692</v>
      </c>
    </row>
    <row r="12228" spans="1:19" x14ac:dyDescent="0.25">
      <c r="A12228">
        <v>-31.571224300000001</v>
      </c>
      <c r="B12228">
        <v>-68.515417400000004</v>
      </c>
      <c r="C12228" t="s">
        <v>10808</v>
      </c>
      <c r="F12228" t="s">
        <v>10754</v>
      </c>
      <c r="J12228" t="s">
        <v>10746</v>
      </c>
      <c r="K12228" t="s">
        <v>10689</v>
      </c>
      <c r="M12228" t="s">
        <v>1215</v>
      </c>
      <c r="O12228" t="s">
        <v>10691</v>
      </c>
      <c r="P12228" t="s">
        <v>10789</v>
      </c>
      <c r="S12228" t="s">
        <v>10692</v>
      </c>
    </row>
    <row r="12229" spans="1:19" x14ac:dyDescent="0.25">
      <c r="A12229">
        <v>-31.570191999999999</v>
      </c>
      <c r="B12229">
        <v>-68.5025926</v>
      </c>
      <c r="C12229" t="s">
        <v>10809</v>
      </c>
      <c r="F12229" t="s">
        <v>10802</v>
      </c>
      <c r="J12229" t="s">
        <v>581</v>
      </c>
      <c r="K12229" t="s">
        <v>10689</v>
      </c>
      <c r="M12229" t="s">
        <v>1215</v>
      </c>
      <c r="O12229" t="s">
        <v>10691</v>
      </c>
      <c r="P12229" t="s">
        <v>10789</v>
      </c>
      <c r="S12229" t="s">
        <v>10692</v>
      </c>
    </row>
    <row r="12230" spans="1:19" x14ac:dyDescent="0.25">
      <c r="A12230">
        <v>-31.5709807</v>
      </c>
      <c r="B12230">
        <v>-68.510646800000004</v>
      </c>
      <c r="C12230" t="s">
        <v>10810</v>
      </c>
      <c r="F12230" t="s">
        <v>10800</v>
      </c>
      <c r="J12230" t="s">
        <v>4297</v>
      </c>
      <c r="K12230" t="s">
        <v>10689</v>
      </c>
      <c r="M12230" t="s">
        <v>1215</v>
      </c>
      <c r="O12230" t="s">
        <v>10691</v>
      </c>
      <c r="P12230" t="s">
        <v>10789</v>
      </c>
      <c r="S12230" t="s">
        <v>10692</v>
      </c>
    </row>
    <row r="12231" spans="1:19" x14ac:dyDescent="0.25">
      <c r="A12231">
        <v>-31.569860299999998</v>
      </c>
      <c r="B12231">
        <v>-68.498486200000002</v>
      </c>
      <c r="C12231" t="s">
        <v>10811</v>
      </c>
      <c r="F12231" t="s">
        <v>10812</v>
      </c>
      <c r="J12231" t="s">
        <v>10746</v>
      </c>
      <c r="K12231" t="s">
        <v>10689</v>
      </c>
      <c r="M12231" t="s">
        <v>1215</v>
      </c>
      <c r="O12231" t="s">
        <v>10691</v>
      </c>
      <c r="P12231" t="s">
        <v>10789</v>
      </c>
      <c r="S12231" t="s">
        <v>10692</v>
      </c>
    </row>
    <row r="12232" spans="1:19" x14ac:dyDescent="0.25">
      <c r="A12232">
        <v>-31.569799199999999</v>
      </c>
      <c r="B12232">
        <v>-68.496706399999994</v>
      </c>
      <c r="C12232" t="s">
        <v>10813</v>
      </c>
      <c r="E12232" t="s">
        <v>10814</v>
      </c>
      <c r="F12232" t="s">
        <v>10702</v>
      </c>
      <c r="J12232" t="s">
        <v>581</v>
      </c>
      <c r="K12232" t="s">
        <v>10689</v>
      </c>
      <c r="M12232" t="s">
        <v>1223</v>
      </c>
      <c r="O12232" t="s">
        <v>10691</v>
      </c>
      <c r="P12232" t="s">
        <v>10789</v>
      </c>
      <c r="S12232" t="s">
        <v>10692</v>
      </c>
    </row>
    <row r="12233" spans="1:19" x14ac:dyDescent="0.25">
      <c r="A12233">
        <v>-31.569448600000001</v>
      </c>
      <c r="B12233">
        <v>-68.515658299999998</v>
      </c>
      <c r="C12233" t="s">
        <v>10815</v>
      </c>
      <c r="F12233" t="s">
        <v>10796</v>
      </c>
      <c r="J12233" t="s">
        <v>678</v>
      </c>
      <c r="K12233" t="s">
        <v>10689</v>
      </c>
      <c r="M12233" t="s">
        <v>1223</v>
      </c>
      <c r="O12233" t="s">
        <v>10691</v>
      </c>
      <c r="P12233" t="s">
        <v>10789</v>
      </c>
      <c r="S12233" t="s">
        <v>10692</v>
      </c>
    </row>
    <row r="12234" spans="1:19" x14ac:dyDescent="0.25">
      <c r="A12234">
        <v>-31.568580000000001</v>
      </c>
      <c r="B12234">
        <v>-68.507857400000006</v>
      </c>
      <c r="C12234" t="s">
        <v>10816</v>
      </c>
      <c r="F12234" t="s">
        <v>10817</v>
      </c>
      <c r="J12234" t="s">
        <v>5464</v>
      </c>
      <c r="K12234" t="s">
        <v>10689</v>
      </c>
      <c r="M12234" t="s">
        <v>1215</v>
      </c>
      <c r="O12234" t="s">
        <v>10691</v>
      </c>
      <c r="P12234" t="s">
        <v>10789</v>
      </c>
      <c r="S12234" t="s">
        <v>10692</v>
      </c>
    </row>
    <row r="12235" spans="1:19" x14ac:dyDescent="0.25">
      <c r="A12235">
        <v>-31.567947400000001</v>
      </c>
      <c r="B12235">
        <v>-68.5051852</v>
      </c>
      <c r="C12235" t="s">
        <v>10818</v>
      </c>
      <c r="F12235" t="s">
        <v>10819</v>
      </c>
      <c r="J12235" t="s">
        <v>5357</v>
      </c>
      <c r="K12235" t="s">
        <v>10689</v>
      </c>
      <c r="M12235" t="s">
        <v>1215</v>
      </c>
      <c r="O12235" t="s">
        <v>10691</v>
      </c>
      <c r="P12235" t="s">
        <v>10789</v>
      </c>
      <c r="S12235" t="s">
        <v>10692</v>
      </c>
    </row>
    <row r="12236" spans="1:19" x14ac:dyDescent="0.25">
      <c r="A12236">
        <v>-31.5680209</v>
      </c>
      <c r="B12236">
        <v>-68.512568799999997</v>
      </c>
      <c r="C12236" t="s">
        <v>10820</v>
      </c>
      <c r="F12236" t="s">
        <v>10761</v>
      </c>
      <c r="J12236" t="s">
        <v>3085</v>
      </c>
      <c r="K12236" t="s">
        <v>10689</v>
      </c>
      <c r="M12236" t="s">
        <v>1215</v>
      </c>
      <c r="O12236" t="s">
        <v>10691</v>
      </c>
      <c r="P12236" t="s">
        <v>10789</v>
      </c>
      <c r="S12236" t="s">
        <v>10692</v>
      </c>
    </row>
    <row r="12237" spans="1:19" x14ac:dyDescent="0.25">
      <c r="A12237">
        <v>-31.567454999999999</v>
      </c>
      <c r="B12237">
        <v>-68.508442700000003</v>
      </c>
      <c r="C12237" t="s">
        <v>10821</v>
      </c>
      <c r="F12237" t="s">
        <v>10796</v>
      </c>
      <c r="J12237" t="s">
        <v>10746</v>
      </c>
      <c r="K12237" t="s">
        <v>10689</v>
      </c>
      <c r="M12237" t="s">
        <v>1215</v>
      </c>
      <c r="O12237" t="s">
        <v>10691</v>
      </c>
      <c r="P12237" t="s">
        <v>10789</v>
      </c>
      <c r="S12237" t="s">
        <v>10692</v>
      </c>
    </row>
    <row r="12238" spans="1:19" x14ac:dyDescent="0.25">
      <c r="A12238">
        <v>-31.566858199999999</v>
      </c>
      <c r="B12238">
        <v>-68.498765599999999</v>
      </c>
      <c r="C12238" t="s">
        <v>10822</v>
      </c>
      <c r="F12238" t="s">
        <v>10823</v>
      </c>
      <c r="J12238" t="s">
        <v>10746</v>
      </c>
      <c r="K12238" t="s">
        <v>10689</v>
      </c>
      <c r="M12238" t="s">
        <v>1215</v>
      </c>
      <c r="O12238" t="s">
        <v>10691</v>
      </c>
      <c r="P12238" t="s">
        <v>10789</v>
      </c>
      <c r="S12238" t="s">
        <v>10692</v>
      </c>
    </row>
    <row r="12239" spans="1:19" x14ac:dyDescent="0.25">
      <c r="A12239">
        <v>-31.567517800000001</v>
      </c>
      <c r="B12239">
        <v>-68.515457600000005</v>
      </c>
      <c r="C12239" t="s">
        <v>10824</v>
      </c>
      <c r="F12239" t="s">
        <v>10825</v>
      </c>
      <c r="J12239" t="s">
        <v>4550</v>
      </c>
      <c r="K12239" t="s">
        <v>10689</v>
      </c>
      <c r="M12239" t="s">
        <v>1215</v>
      </c>
      <c r="O12239" t="s">
        <v>10691</v>
      </c>
      <c r="P12239" t="s">
        <v>10789</v>
      </c>
      <c r="S12239" t="s">
        <v>10692</v>
      </c>
    </row>
    <row r="12240" spans="1:19" x14ac:dyDescent="0.25">
      <c r="A12240">
        <v>-31.5671727</v>
      </c>
      <c r="B12240">
        <v>-68.505399999999995</v>
      </c>
      <c r="C12240" t="s">
        <v>10826</v>
      </c>
      <c r="F12240" t="s">
        <v>10806</v>
      </c>
      <c r="J12240" t="s">
        <v>10746</v>
      </c>
      <c r="K12240" t="s">
        <v>10689</v>
      </c>
      <c r="M12240" t="s">
        <v>1215</v>
      </c>
      <c r="O12240" t="s">
        <v>10691</v>
      </c>
      <c r="P12240" t="s">
        <v>10789</v>
      </c>
      <c r="S12240" t="s">
        <v>10692</v>
      </c>
    </row>
    <row r="12241" spans="1:19" x14ac:dyDescent="0.25">
      <c r="A12241">
        <v>-31.565370399999999</v>
      </c>
      <c r="B12241">
        <v>-68.501143600000006</v>
      </c>
      <c r="C12241" t="s">
        <v>10827</v>
      </c>
      <c r="F12241" t="s">
        <v>10802</v>
      </c>
      <c r="J12241" t="s">
        <v>10746</v>
      </c>
      <c r="K12241" t="s">
        <v>10689</v>
      </c>
      <c r="M12241" t="s">
        <v>1215</v>
      </c>
      <c r="O12241" t="s">
        <v>10691</v>
      </c>
      <c r="P12241" t="s">
        <v>10789</v>
      </c>
      <c r="S12241" t="s">
        <v>10692</v>
      </c>
    </row>
    <row r="12242" spans="1:19" x14ac:dyDescent="0.25">
      <c r="A12242">
        <v>-31.565889599999998</v>
      </c>
      <c r="B12242">
        <v>-68.518952600000006</v>
      </c>
      <c r="C12242" t="s">
        <v>10828</v>
      </c>
      <c r="K12242" t="s">
        <v>10689</v>
      </c>
      <c r="M12242" t="s">
        <v>1215</v>
      </c>
      <c r="O12242" t="s">
        <v>10691</v>
      </c>
      <c r="P12242" t="s">
        <v>10789</v>
      </c>
      <c r="S12242" t="s">
        <v>10692</v>
      </c>
    </row>
    <row r="12243" spans="1:19" x14ac:dyDescent="0.25">
      <c r="A12243">
        <v>-31.565086099999998</v>
      </c>
      <c r="B12243">
        <v>-68.506885699999998</v>
      </c>
      <c r="C12243" t="s">
        <v>10829</v>
      </c>
      <c r="F12243" t="s">
        <v>10830</v>
      </c>
      <c r="K12243" t="s">
        <v>10689</v>
      </c>
      <c r="M12243" t="s">
        <v>1215</v>
      </c>
      <c r="O12243" t="s">
        <v>10691</v>
      </c>
      <c r="P12243" t="s">
        <v>10789</v>
      </c>
      <c r="S12243" t="s">
        <v>10692</v>
      </c>
    </row>
    <row r="12244" spans="1:19" x14ac:dyDescent="0.25">
      <c r="A12244">
        <v>-31.5653592</v>
      </c>
      <c r="B12244">
        <v>-68.514615599999999</v>
      </c>
      <c r="C12244" t="s">
        <v>10831</v>
      </c>
      <c r="F12244" t="s">
        <v>10754</v>
      </c>
      <c r="J12244" t="s">
        <v>733</v>
      </c>
      <c r="K12244" t="s">
        <v>10689</v>
      </c>
      <c r="M12244" t="s">
        <v>1223</v>
      </c>
      <c r="O12244" t="s">
        <v>10691</v>
      </c>
      <c r="P12244" t="s">
        <v>10789</v>
      </c>
      <c r="S12244" t="s">
        <v>10692</v>
      </c>
    </row>
    <row r="12245" spans="1:19" x14ac:dyDescent="0.25">
      <c r="A12245">
        <v>-31.565180900000001</v>
      </c>
      <c r="B12245">
        <v>-68.496510000000001</v>
      </c>
      <c r="C12245" t="s">
        <v>10832</v>
      </c>
      <c r="F12245" t="s">
        <v>10780</v>
      </c>
      <c r="K12245" t="s">
        <v>10689</v>
      </c>
      <c r="M12245" t="s">
        <v>1215</v>
      </c>
      <c r="O12245" t="s">
        <v>10691</v>
      </c>
      <c r="P12245" t="s">
        <v>10789</v>
      </c>
      <c r="S12245" t="s">
        <v>10692</v>
      </c>
    </row>
    <row r="12246" spans="1:19" x14ac:dyDescent="0.25">
      <c r="A12246">
        <v>-31.5647737</v>
      </c>
      <c r="B12246">
        <v>-68.510078800000002</v>
      </c>
      <c r="C12246" t="s">
        <v>10833</v>
      </c>
      <c r="F12246" t="s">
        <v>10834</v>
      </c>
      <c r="J12246" t="s">
        <v>10835</v>
      </c>
      <c r="K12246" t="s">
        <v>10689</v>
      </c>
      <c r="M12246" t="s">
        <v>1215</v>
      </c>
      <c r="O12246" t="s">
        <v>10691</v>
      </c>
      <c r="P12246" t="s">
        <v>10789</v>
      </c>
      <c r="S12246" t="s">
        <v>10692</v>
      </c>
    </row>
    <row r="12247" spans="1:19" x14ac:dyDescent="0.25">
      <c r="A12247">
        <v>-31.562114999999999</v>
      </c>
      <c r="B12247">
        <v>-68.512905000000003</v>
      </c>
      <c r="C12247" t="s">
        <v>10836</v>
      </c>
      <c r="F12247" t="s">
        <v>10759</v>
      </c>
      <c r="J12247" t="s">
        <v>10746</v>
      </c>
      <c r="K12247" t="s">
        <v>10689</v>
      </c>
      <c r="M12247" t="s">
        <v>1215</v>
      </c>
      <c r="O12247" t="s">
        <v>10691</v>
      </c>
      <c r="P12247" t="s">
        <v>10789</v>
      </c>
      <c r="S12247" t="s">
        <v>10692</v>
      </c>
    </row>
    <row r="12248" spans="1:19" x14ac:dyDescent="0.25">
      <c r="A12248">
        <v>-31.562901400000001</v>
      </c>
      <c r="B12248">
        <v>-68.508666700000006</v>
      </c>
      <c r="C12248" t="s">
        <v>10837</v>
      </c>
      <c r="F12248" t="s">
        <v>10780</v>
      </c>
      <c r="J12248" t="s">
        <v>605</v>
      </c>
      <c r="K12248" t="s">
        <v>10689</v>
      </c>
      <c r="M12248" t="s">
        <v>1215</v>
      </c>
      <c r="O12248" t="s">
        <v>10691</v>
      </c>
      <c r="P12248" t="s">
        <v>10789</v>
      </c>
      <c r="S12248" t="s">
        <v>10692</v>
      </c>
    </row>
    <row r="12249" spans="1:19" x14ac:dyDescent="0.25">
      <c r="A12249">
        <v>-31.5620923</v>
      </c>
      <c r="B12249">
        <v>-68.509344999999996</v>
      </c>
      <c r="C12249" t="s">
        <v>10838</v>
      </c>
      <c r="F12249" t="s">
        <v>10761</v>
      </c>
      <c r="J12249" t="s">
        <v>605</v>
      </c>
      <c r="K12249" t="s">
        <v>10689</v>
      </c>
      <c r="M12249" t="s">
        <v>1215</v>
      </c>
      <c r="O12249" t="s">
        <v>10691</v>
      </c>
      <c r="P12249" t="s">
        <v>10789</v>
      </c>
      <c r="S12249" t="s">
        <v>10692</v>
      </c>
    </row>
    <row r="12250" spans="1:19" x14ac:dyDescent="0.25">
      <c r="A12250">
        <v>-31.562496599999999</v>
      </c>
      <c r="B12250">
        <v>-68.508942700000006</v>
      </c>
      <c r="C12250" t="s">
        <v>10839</v>
      </c>
      <c r="F12250" t="s">
        <v>10830</v>
      </c>
      <c r="K12250" t="s">
        <v>10689</v>
      </c>
      <c r="M12250" t="s">
        <v>1215</v>
      </c>
      <c r="O12250" t="s">
        <v>10691</v>
      </c>
      <c r="P12250" t="s">
        <v>10789</v>
      </c>
      <c r="S12250" t="s">
        <v>10692</v>
      </c>
    </row>
    <row r="12251" spans="1:19" x14ac:dyDescent="0.25">
      <c r="A12251">
        <v>-31.561965900000001</v>
      </c>
      <c r="B12251">
        <v>-68.511652400000003</v>
      </c>
      <c r="C12251" t="s">
        <v>10840</v>
      </c>
      <c r="F12251" t="s">
        <v>10806</v>
      </c>
      <c r="J12251" t="s">
        <v>10746</v>
      </c>
      <c r="K12251" t="s">
        <v>10689</v>
      </c>
      <c r="M12251" t="s">
        <v>1215</v>
      </c>
      <c r="O12251" t="s">
        <v>10691</v>
      </c>
      <c r="P12251" t="s">
        <v>10789</v>
      </c>
      <c r="S12251" t="s">
        <v>10692</v>
      </c>
    </row>
    <row r="12252" spans="1:19" x14ac:dyDescent="0.25">
      <c r="A12252">
        <v>-31.561466200000002</v>
      </c>
      <c r="B12252">
        <v>-68.499047200000007</v>
      </c>
      <c r="C12252" t="s">
        <v>10841</v>
      </c>
      <c r="M12252" t="s">
        <v>10767</v>
      </c>
      <c r="O12252" t="s">
        <v>10691</v>
      </c>
      <c r="P12252" t="s">
        <v>10789</v>
      </c>
      <c r="S12252" t="s">
        <v>10692</v>
      </c>
    </row>
    <row r="12253" spans="1:19" x14ac:dyDescent="0.25">
      <c r="A12253">
        <v>-31.560606700000001</v>
      </c>
      <c r="B12253">
        <v>-68.502991100000003</v>
      </c>
      <c r="C12253" t="s">
        <v>10842</v>
      </c>
      <c r="F12253" t="s">
        <v>10804</v>
      </c>
      <c r="J12253" t="s">
        <v>10746</v>
      </c>
      <c r="K12253" t="s">
        <v>10689</v>
      </c>
      <c r="M12253" t="s">
        <v>1215</v>
      </c>
      <c r="O12253" t="s">
        <v>10691</v>
      </c>
      <c r="P12253" t="s">
        <v>10789</v>
      </c>
      <c r="S12253" t="s">
        <v>10692</v>
      </c>
    </row>
    <row r="12254" spans="1:19" x14ac:dyDescent="0.25">
      <c r="A12254">
        <v>-31.5601296</v>
      </c>
      <c r="B12254">
        <v>-68.5197194</v>
      </c>
      <c r="C12254" t="s">
        <v>10843</v>
      </c>
      <c r="F12254" t="s">
        <v>10702</v>
      </c>
      <c r="J12254" t="s">
        <v>4297</v>
      </c>
      <c r="K12254" t="s">
        <v>10689</v>
      </c>
      <c r="M12254" t="s">
        <v>10690</v>
      </c>
      <c r="O12254" t="s">
        <v>10691</v>
      </c>
      <c r="P12254" t="s">
        <v>10789</v>
      </c>
      <c r="S12254" t="s">
        <v>10692</v>
      </c>
    </row>
    <row r="12255" spans="1:19" x14ac:dyDescent="0.25">
      <c r="A12255">
        <v>-31.5601767</v>
      </c>
      <c r="B12255">
        <v>-68.517854900000003</v>
      </c>
      <c r="C12255" t="s">
        <v>10844</v>
      </c>
      <c r="F12255" t="s">
        <v>10759</v>
      </c>
      <c r="J12255" t="s">
        <v>10746</v>
      </c>
      <c r="K12255" t="s">
        <v>10689</v>
      </c>
      <c r="M12255" t="s">
        <v>1215</v>
      </c>
      <c r="O12255" t="s">
        <v>10691</v>
      </c>
      <c r="P12255" t="s">
        <v>10789</v>
      </c>
      <c r="S12255" t="s">
        <v>10692</v>
      </c>
    </row>
    <row r="12256" spans="1:19" x14ac:dyDescent="0.25">
      <c r="A12256">
        <v>-31.560887600000001</v>
      </c>
      <c r="B12256">
        <v>-68.519831400000001</v>
      </c>
      <c r="C12256" t="s">
        <v>10845</v>
      </c>
      <c r="F12256" t="s">
        <v>10702</v>
      </c>
      <c r="J12256" t="s">
        <v>5014</v>
      </c>
      <c r="K12256" t="s">
        <v>10689</v>
      </c>
      <c r="M12256" t="s">
        <v>1215</v>
      </c>
      <c r="O12256" t="s">
        <v>10691</v>
      </c>
      <c r="P12256" t="s">
        <v>10789</v>
      </c>
      <c r="S12256" t="s">
        <v>10692</v>
      </c>
    </row>
    <row r="12257" spans="1:19" x14ac:dyDescent="0.25">
      <c r="A12257">
        <v>-31.559295800000001</v>
      </c>
      <c r="B12257">
        <v>-68.516247899999996</v>
      </c>
      <c r="C12257" t="s">
        <v>10846</v>
      </c>
      <c r="F12257" t="s">
        <v>10702</v>
      </c>
      <c r="J12257" t="s">
        <v>10746</v>
      </c>
      <c r="K12257" t="s">
        <v>10689</v>
      </c>
      <c r="M12257" t="s">
        <v>1215</v>
      </c>
      <c r="O12257" t="s">
        <v>10691</v>
      </c>
      <c r="P12257" t="s">
        <v>10789</v>
      </c>
      <c r="S12257" t="s">
        <v>10692</v>
      </c>
    </row>
    <row r="12258" spans="1:19" x14ac:dyDescent="0.25">
      <c r="A12258">
        <v>-31.5602211</v>
      </c>
      <c r="B12258">
        <v>-68.498927499999994</v>
      </c>
      <c r="C12258" t="s">
        <v>10847</v>
      </c>
      <c r="F12258" t="s">
        <v>10848</v>
      </c>
      <c r="J12258" t="s">
        <v>10746</v>
      </c>
      <c r="K12258" t="s">
        <v>10689</v>
      </c>
      <c r="M12258" t="s">
        <v>1215</v>
      </c>
      <c r="O12258" t="s">
        <v>10691</v>
      </c>
      <c r="P12258" t="s">
        <v>10789</v>
      </c>
      <c r="S12258" t="s">
        <v>10692</v>
      </c>
    </row>
    <row r="12259" spans="1:19" x14ac:dyDescent="0.25">
      <c r="A12259">
        <v>-31.560436299999999</v>
      </c>
      <c r="B12259">
        <v>-68.510227900000004</v>
      </c>
      <c r="C12259" t="s">
        <v>10849</v>
      </c>
      <c r="F12259" t="s">
        <v>10850</v>
      </c>
      <c r="J12259" t="s">
        <v>10851</v>
      </c>
      <c r="K12259" t="s">
        <v>10689</v>
      </c>
      <c r="M12259" t="s">
        <v>1215</v>
      </c>
      <c r="O12259" t="s">
        <v>10691</v>
      </c>
      <c r="P12259" t="s">
        <v>10789</v>
      </c>
      <c r="S12259" t="s">
        <v>10692</v>
      </c>
    </row>
    <row r="12260" spans="1:19" x14ac:dyDescent="0.25">
      <c r="A12260">
        <v>-31.5592395</v>
      </c>
      <c r="B12260">
        <v>-68.513288599999996</v>
      </c>
      <c r="C12260" t="s">
        <v>10852</v>
      </c>
      <c r="F12260" t="s">
        <v>10700</v>
      </c>
      <c r="J12260" t="s">
        <v>3607</v>
      </c>
      <c r="K12260" t="s">
        <v>10689</v>
      </c>
      <c r="M12260" t="s">
        <v>1215</v>
      </c>
      <c r="O12260" t="s">
        <v>10691</v>
      </c>
      <c r="P12260" t="s">
        <v>10789</v>
      </c>
      <c r="S12260" t="s">
        <v>10692</v>
      </c>
    </row>
    <row r="12261" spans="1:19" x14ac:dyDescent="0.25">
      <c r="A12261">
        <v>-31.5591689</v>
      </c>
      <c r="B12261">
        <v>-68.511329900000007</v>
      </c>
      <c r="C12261" t="s">
        <v>10853</v>
      </c>
      <c r="F12261" t="s">
        <v>10850</v>
      </c>
      <c r="J12261" t="s">
        <v>5014</v>
      </c>
      <c r="K12261" t="s">
        <v>10689</v>
      </c>
      <c r="M12261" t="s">
        <v>1263</v>
      </c>
      <c r="O12261" t="s">
        <v>10691</v>
      </c>
      <c r="P12261" t="s">
        <v>10789</v>
      </c>
      <c r="S12261" t="s">
        <v>10692</v>
      </c>
    </row>
    <row r="12262" spans="1:19" x14ac:dyDescent="0.25">
      <c r="A12262">
        <v>-31.559280099999999</v>
      </c>
      <c r="B12262">
        <v>-68.507411200000007</v>
      </c>
      <c r="C12262" t="s">
        <v>10854</v>
      </c>
      <c r="F12262" t="s">
        <v>10855</v>
      </c>
      <c r="J12262" t="s">
        <v>4558</v>
      </c>
      <c r="K12262" t="s">
        <v>10689</v>
      </c>
      <c r="M12262" t="s">
        <v>1215</v>
      </c>
      <c r="O12262" t="s">
        <v>10691</v>
      </c>
      <c r="P12262" t="s">
        <v>10789</v>
      </c>
      <c r="S12262" t="s">
        <v>10692</v>
      </c>
    </row>
    <row r="12263" spans="1:19" x14ac:dyDescent="0.25">
      <c r="A12263">
        <v>-31.5580517</v>
      </c>
      <c r="B12263">
        <v>-68.516380799999993</v>
      </c>
      <c r="C12263" t="s">
        <v>10856</v>
      </c>
      <c r="F12263" t="s">
        <v>10804</v>
      </c>
      <c r="J12263" t="s">
        <v>5014</v>
      </c>
      <c r="K12263" t="s">
        <v>10689</v>
      </c>
      <c r="M12263" t="s">
        <v>1215</v>
      </c>
      <c r="O12263" t="s">
        <v>10691</v>
      </c>
      <c r="P12263" t="s">
        <v>10789</v>
      </c>
      <c r="S12263" t="s">
        <v>10692</v>
      </c>
    </row>
    <row r="12264" spans="1:19" x14ac:dyDescent="0.25">
      <c r="A12264">
        <v>-31.5575942</v>
      </c>
      <c r="B12264">
        <v>-68.505229400000005</v>
      </c>
      <c r="C12264" t="s">
        <v>10857</v>
      </c>
      <c r="F12264" t="s">
        <v>10761</v>
      </c>
      <c r="J12264" t="s">
        <v>10858</v>
      </c>
      <c r="K12264" t="s">
        <v>10689</v>
      </c>
      <c r="M12264" t="s">
        <v>1215</v>
      </c>
      <c r="O12264" t="s">
        <v>10691</v>
      </c>
      <c r="P12264" t="s">
        <v>10789</v>
      </c>
      <c r="S12264" t="s">
        <v>10692</v>
      </c>
    </row>
    <row r="12265" spans="1:19" x14ac:dyDescent="0.25">
      <c r="A12265">
        <v>-31.557697300000001</v>
      </c>
      <c r="B12265">
        <v>-68.5039017</v>
      </c>
      <c r="C12265" t="s">
        <v>10859</v>
      </c>
      <c r="F12265" t="s">
        <v>10860</v>
      </c>
      <c r="J12265" t="s">
        <v>10746</v>
      </c>
      <c r="K12265" t="s">
        <v>10689</v>
      </c>
      <c r="M12265" t="s">
        <v>1215</v>
      </c>
      <c r="O12265" t="s">
        <v>10691</v>
      </c>
      <c r="P12265" t="s">
        <v>10789</v>
      </c>
      <c r="S12265" t="s">
        <v>10692</v>
      </c>
    </row>
    <row r="12266" spans="1:19" x14ac:dyDescent="0.25">
      <c r="A12266">
        <v>-31.556213</v>
      </c>
      <c r="B12266">
        <v>-68.509575900000002</v>
      </c>
      <c r="C12266" t="s">
        <v>10861</v>
      </c>
      <c r="F12266" t="s">
        <v>10802</v>
      </c>
      <c r="J12266" t="s">
        <v>10746</v>
      </c>
      <c r="K12266" t="s">
        <v>10689</v>
      </c>
      <c r="M12266" t="s">
        <v>1215</v>
      </c>
      <c r="O12266" t="s">
        <v>10691</v>
      </c>
      <c r="P12266" t="s">
        <v>10789</v>
      </c>
      <c r="S12266" t="s">
        <v>10692</v>
      </c>
    </row>
    <row r="12267" spans="1:19" x14ac:dyDescent="0.25">
      <c r="A12267">
        <v>-31.5556071</v>
      </c>
      <c r="B12267">
        <v>-68.511506499999996</v>
      </c>
      <c r="C12267" t="s">
        <v>10862</v>
      </c>
      <c r="E12267" t="s">
        <v>10863</v>
      </c>
      <c r="F12267" t="s">
        <v>10796</v>
      </c>
      <c r="J12267" t="s">
        <v>622</v>
      </c>
      <c r="K12267" t="s">
        <v>10689</v>
      </c>
      <c r="M12267" t="s">
        <v>1215</v>
      </c>
      <c r="O12267" t="s">
        <v>10691</v>
      </c>
      <c r="P12267" t="s">
        <v>10789</v>
      </c>
      <c r="S12267" t="s">
        <v>10692</v>
      </c>
    </row>
    <row r="12268" spans="1:19" x14ac:dyDescent="0.25">
      <c r="A12268">
        <v>-31.556197999999998</v>
      </c>
      <c r="B12268">
        <v>-68.510355399999995</v>
      </c>
      <c r="C12268" t="s">
        <v>10864</v>
      </c>
      <c r="E12268" t="s">
        <v>10799</v>
      </c>
      <c r="F12268" t="s">
        <v>10800</v>
      </c>
      <c r="J12268" t="s">
        <v>10746</v>
      </c>
      <c r="K12268" t="s">
        <v>10689</v>
      </c>
      <c r="M12268" t="s">
        <v>10690</v>
      </c>
      <c r="O12268" t="s">
        <v>10691</v>
      </c>
      <c r="P12268" t="s">
        <v>10789</v>
      </c>
      <c r="S12268" t="s">
        <v>10692</v>
      </c>
    </row>
    <row r="12269" spans="1:19" x14ac:dyDescent="0.25">
      <c r="A12269">
        <v>-31.554708099999999</v>
      </c>
      <c r="B12269">
        <v>-68.507540599999999</v>
      </c>
      <c r="C12269" t="s">
        <v>10865</v>
      </c>
      <c r="F12269" t="s">
        <v>10866</v>
      </c>
      <c r="J12269" t="s">
        <v>10867</v>
      </c>
      <c r="K12269" t="s">
        <v>10689</v>
      </c>
      <c r="M12269" t="s">
        <v>10690</v>
      </c>
      <c r="O12269" t="s">
        <v>10691</v>
      </c>
      <c r="P12269" t="s">
        <v>10789</v>
      </c>
      <c r="S12269" t="s">
        <v>10692</v>
      </c>
    </row>
    <row r="12270" spans="1:19" x14ac:dyDescent="0.25">
      <c r="A12270">
        <v>-31.550401000000001</v>
      </c>
      <c r="B12270">
        <v>-68.508542599999998</v>
      </c>
      <c r="C12270" t="s">
        <v>10868</v>
      </c>
      <c r="F12270" t="s">
        <v>10786</v>
      </c>
      <c r="J12270" t="s">
        <v>592</v>
      </c>
      <c r="M12270" t="s">
        <v>1223</v>
      </c>
      <c r="O12270" t="s">
        <v>10691</v>
      </c>
      <c r="P12270" t="s">
        <v>10789</v>
      </c>
      <c r="S12270" t="s">
        <v>10692</v>
      </c>
    </row>
    <row r="12271" spans="1:19" x14ac:dyDescent="0.25">
      <c r="A12271">
        <v>-31.551054600000001</v>
      </c>
      <c r="B12271">
        <v>-68.509634500000004</v>
      </c>
      <c r="C12271" t="s">
        <v>10869</v>
      </c>
      <c r="F12271" t="s">
        <v>10786</v>
      </c>
      <c r="J12271" t="s">
        <v>697</v>
      </c>
      <c r="M12271" t="s">
        <v>1223</v>
      </c>
      <c r="O12271" t="s">
        <v>10691</v>
      </c>
      <c r="P12271" t="s">
        <v>10789</v>
      </c>
      <c r="S12271" t="s">
        <v>10692</v>
      </c>
    </row>
    <row r="12272" spans="1:19" x14ac:dyDescent="0.25">
      <c r="A12272">
        <v>-31.5641155</v>
      </c>
      <c r="B12272">
        <v>-68.514843200000001</v>
      </c>
      <c r="C12272" t="s">
        <v>10870</v>
      </c>
      <c r="J12272" t="s">
        <v>626</v>
      </c>
      <c r="M12272" t="s">
        <v>1223</v>
      </c>
      <c r="O12272" t="s">
        <v>10691</v>
      </c>
      <c r="P12272" t="s">
        <v>10789</v>
      </c>
      <c r="S12272" t="s">
        <v>10692</v>
      </c>
    </row>
    <row r="12273" spans="1:19" x14ac:dyDescent="0.25">
      <c r="A12273">
        <v>-31.576329099999999</v>
      </c>
      <c r="B12273">
        <v>-68.474390900000003</v>
      </c>
      <c r="C12273" t="s">
        <v>10871</v>
      </c>
      <c r="E12273" t="s">
        <v>10872</v>
      </c>
      <c r="F12273" t="s">
        <v>10873</v>
      </c>
      <c r="J12273" t="s">
        <v>3563</v>
      </c>
      <c r="K12273" t="s">
        <v>10874</v>
      </c>
      <c r="M12273" t="s">
        <v>1215</v>
      </c>
      <c r="O12273" t="s">
        <v>10691</v>
      </c>
      <c r="P12273" t="s">
        <v>10789</v>
      </c>
      <c r="S12273" t="s">
        <v>10692</v>
      </c>
    </row>
    <row r="12274" spans="1:19" x14ac:dyDescent="0.25">
      <c r="A12274">
        <v>-31.5707752</v>
      </c>
      <c r="B12274">
        <v>-68.492645600000003</v>
      </c>
      <c r="C12274" t="s">
        <v>10875</v>
      </c>
      <c r="F12274" t="s">
        <v>10876</v>
      </c>
      <c r="J12274" t="s">
        <v>10746</v>
      </c>
      <c r="K12274" t="s">
        <v>10689</v>
      </c>
      <c r="M12274" t="s">
        <v>1215</v>
      </c>
      <c r="O12274" t="s">
        <v>10691</v>
      </c>
      <c r="P12274" t="s">
        <v>10789</v>
      </c>
      <c r="S12274" t="s">
        <v>10692</v>
      </c>
    </row>
    <row r="12275" spans="1:19" x14ac:dyDescent="0.25">
      <c r="A12275">
        <v>-31.571983700000001</v>
      </c>
      <c r="B12275">
        <v>-68.492628499999995</v>
      </c>
      <c r="C12275" t="s">
        <v>10877</v>
      </c>
      <c r="F12275" t="s">
        <v>10780</v>
      </c>
      <c r="J12275" t="s">
        <v>10878</v>
      </c>
      <c r="K12275" t="s">
        <v>10689</v>
      </c>
      <c r="M12275" t="s">
        <v>1215</v>
      </c>
      <c r="O12275" t="s">
        <v>10691</v>
      </c>
      <c r="P12275" t="s">
        <v>10789</v>
      </c>
      <c r="S12275" t="s">
        <v>10692</v>
      </c>
    </row>
    <row r="12276" spans="1:19" x14ac:dyDescent="0.25">
      <c r="A12276">
        <v>-31.5718511</v>
      </c>
      <c r="B12276">
        <v>-68.488784300000006</v>
      </c>
      <c r="C12276" t="s">
        <v>10879</v>
      </c>
      <c r="F12276" t="s">
        <v>10880</v>
      </c>
      <c r="J12276" t="s">
        <v>10746</v>
      </c>
      <c r="K12276" t="s">
        <v>10874</v>
      </c>
      <c r="M12276" t="s">
        <v>1215</v>
      </c>
      <c r="O12276" t="s">
        <v>10691</v>
      </c>
      <c r="P12276" t="s">
        <v>10789</v>
      </c>
      <c r="S12276" t="s">
        <v>10692</v>
      </c>
    </row>
    <row r="12277" spans="1:19" x14ac:dyDescent="0.25">
      <c r="A12277">
        <v>-31.5690089</v>
      </c>
      <c r="B12277">
        <v>-68.492971199999999</v>
      </c>
      <c r="C12277" t="s">
        <v>10881</v>
      </c>
      <c r="F12277" t="s">
        <v>10780</v>
      </c>
      <c r="J12277" t="s">
        <v>10746</v>
      </c>
      <c r="K12277" t="s">
        <v>10689</v>
      </c>
      <c r="M12277" t="s">
        <v>1215</v>
      </c>
      <c r="O12277" t="s">
        <v>10691</v>
      </c>
      <c r="P12277" t="s">
        <v>10789</v>
      </c>
      <c r="S12277" t="s">
        <v>10692</v>
      </c>
    </row>
    <row r="12278" spans="1:19" x14ac:dyDescent="0.25">
      <c r="A12278">
        <v>-31.567679699999999</v>
      </c>
      <c r="B12278">
        <v>-68.492114599999994</v>
      </c>
      <c r="C12278" t="s">
        <v>10882</v>
      </c>
      <c r="F12278" t="s">
        <v>10883</v>
      </c>
      <c r="K12278" t="s">
        <v>10689</v>
      </c>
      <c r="M12278" t="s">
        <v>1215</v>
      </c>
      <c r="O12278" t="s">
        <v>10691</v>
      </c>
      <c r="P12278" t="s">
        <v>10789</v>
      </c>
      <c r="S12278" t="s">
        <v>10692</v>
      </c>
    </row>
    <row r="12279" spans="1:19" x14ac:dyDescent="0.25">
      <c r="A12279">
        <v>-31.565784900000001</v>
      </c>
      <c r="B12279">
        <v>-68.489628499999995</v>
      </c>
      <c r="C12279" t="s">
        <v>10884</v>
      </c>
      <c r="F12279" t="s">
        <v>10885</v>
      </c>
      <c r="K12279" t="s">
        <v>10689</v>
      </c>
      <c r="M12279" t="s">
        <v>1215</v>
      </c>
      <c r="O12279" t="s">
        <v>10691</v>
      </c>
      <c r="P12279" t="s">
        <v>10789</v>
      </c>
      <c r="S12279" t="s">
        <v>10692</v>
      </c>
    </row>
    <row r="12280" spans="1:19" x14ac:dyDescent="0.25">
      <c r="A12280">
        <v>-31.5690083</v>
      </c>
      <c r="B12280">
        <v>-68.488304799999995</v>
      </c>
      <c r="C12280" t="s">
        <v>10886</v>
      </c>
      <c r="F12280" t="s">
        <v>10883</v>
      </c>
      <c r="J12280" t="s">
        <v>10746</v>
      </c>
      <c r="K12280" t="s">
        <v>10689</v>
      </c>
      <c r="M12280" t="s">
        <v>1215</v>
      </c>
      <c r="O12280" t="s">
        <v>10691</v>
      </c>
      <c r="P12280" t="s">
        <v>10789</v>
      </c>
      <c r="S12280" t="s">
        <v>10692</v>
      </c>
    </row>
    <row r="12281" spans="1:19" x14ac:dyDescent="0.25">
      <c r="A12281">
        <v>-31.558174099999999</v>
      </c>
      <c r="B12281">
        <v>-68.472080899999995</v>
      </c>
      <c r="C12281" t="s">
        <v>10887</v>
      </c>
      <c r="M12281" t="s">
        <v>10767</v>
      </c>
      <c r="O12281" t="s">
        <v>10691</v>
      </c>
      <c r="P12281" t="s">
        <v>10789</v>
      </c>
      <c r="S12281" t="s">
        <v>10692</v>
      </c>
    </row>
    <row r="12282" spans="1:19" x14ac:dyDescent="0.25">
      <c r="A12282">
        <v>-31.564160300000001</v>
      </c>
      <c r="B12282">
        <v>-68.484823700000007</v>
      </c>
      <c r="C12282" t="s">
        <v>10888</v>
      </c>
      <c r="F12282" t="s">
        <v>10883</v>
      </c>
      <c r="J12282" t="s">
        <v>10835</v>
      </c>
      <c r="K12282" t="s">
        <v>10689</v>
      </c>
      <c r="M12282" t="s">
        <v>1215</v>
      </c>
      <c r="O12282" t="s">
        <v>10691</v>
      </c>
      <c r="P12282" t="s">
        <v>10789</v>
      </c>
      <c r="S12282" t="s">
        <v>10692</v>
      </c>
    </row>
    <row r="12283" spans="1:19" x14ac:dyDescent="0.25">
      <c r="A12283">
        <v>-31.562941299999999</v>
      </c>
      <c r="B12283">
        <v>-68.495753100000002</v>
      </c>
      <c r="C12283" t="s">
        <v>10889</v>
      </c>
      <c r="F12283" t="s">
        <v>10754</v>
      </c>
      <c r="J12283" t="s">
        <v>10746</v>
      </c>
      <c r="K12283" t="s">
        <v>10689</v>
      </c>
      <c r="M12283" t="s">
        <v>1215</v>
      </c>
      <c r="O12283" t="s">
        <v>10691</v>
      </c>
      <c r="P12283" t="s">
        <v>10789</v>
      </c>
      <c r="S12283" t="s">
        <v>10692</v>
      </c>
    </row>
    <row r="12284" spans="1:19" x14ac:dyDescent="0.25">
      <c r="A12284">
        <v>-31.560483000000001</v>
      </c>
      <c r="B12284">
        <v>-68.496724799999996</v>
      </c>
      <c r="C12284" t="s">
        <v>10890</v>
      </c>
      <c r="F12284" t="s">
        <v>10891</v>
      </c>
      <c r="J12284" t="s">
        <v>5014</v>
      </c>
      <c r="K12284" t="s">
        <v>10874</v>
      </c>
      <c r="M12284" t="s">
        <v>1215</v>
      </c>
      <c r="O12284" t="s">
        <v>10691</v>
      </c>
      <c r="P12284" t="s">
        <v>10789</v>
      </c>
      <c r="S12284" t="s">
        <v>10692</v>
      </c>
    </row>
    <row r="12285" spans="1:19" x14ac:dyDescent="0.25">
      <c r="A12285">
        <v>-31.560766099999999</v>
      </c>
      <c r="B12285">
        <v>-68.481798400000002</v>
      </c>
      <c r="C12285" t="s">
        <v>10892</v>
      </c>
      <c r="F12285" t="s">
        <v>10893</v>
      </c>
      <c r="J12285" t="s">
        <v>4956</v>
      </c>
      <c r="K12285" t="s">
        <v>10689</v>
      </c>
      <c r="M12285" t="s">
        <v>1215</v>
      </c>
      <c r="O12285" t="s">
        <v>10691</v>
      </c>
      <c r="P12285" t="s">
        <v>10789</v>
      </c>
      <c r="S12285" t="s">
        <v>10692</v>
      </c>
    </row>
    <row r="12286" spans="1:19" x14ac:dyDescent="0.25">
      <c r="A12286">
        <v>-31.559775699999999</v>
      </c>
      <c r="B12286">
        <v>-68.491177899999997</v>
      </c>
      <c r="C12286" t="s">
        <v>10894</v>
      </c>
      <c r="F12286" t="s">
        <v>10780</v>
      </c>
      <c r="J12286" t="s">
        <v>4956</v>
      </c>
      <c r="K12286" t="s">
        <v>10689</v>
      </c>
      <c r="M12286" t="s">
        <v>1215</v>
      </c>
      <c r="O12286" t="s">
        <v>10691</v>
      </c>
      <c r="P12286" t="s">
        <v>10789</v>
      </c>
      <c r="S12286" t="s">
        <v>10692</v>
      </c>
    </row>
    <row r="12287" spans="1:19" x14ac:dyDescent="0.25">
      <c r="A12287">
        <v>-31.557680999999999</v>
      </c>
      <c r="B12287">
        <v>-68.483837699999995</v>
      </c>
      <c r="C12287" t="s">
        <v>10895</v>
      </c>
      <c r="F12287" t="s">
        <v>10880</v>
      </c>
      <c r="K12287" t="s">
        <v>10874</v>
      </c>
      <c r="M12287" t="s">
        <v>1215</v>
      </c>
      <c r="O12287" t="s">
        <v>10691</v>
      </c>
      <c r="P12287" t="s">
        <v>10789</v>
      </c>
      <c r="S12287" t="s">
        <v>10692</v>
      </c>
    </row>
    <row r="12288" spans="1:19" x14ac:dyDescent="0.25">
      <c r="A12288">
        <v>-31.559729300000001</v>
      </c>
      <c r="B12288">
        <v>-68.475242399999999</v>
      </c>
      <c r="C12288" t="s">
        <v>10896</v>
      </c>
      <c r="F12288" t="s">
        <v>10883</v>
      </c>
      <c r="J12288" t="s">
        <v>5014</v>
      </c>
      <c r="K12288" t="s">
        <v>10689</v>
      </c>
      <c r="M12288" t="s">
        <v>1215</v>
      </c>
      <c r="O12288" t="s">
        <v>10691</v>
      </c>
      <c r="P12288" t="s">
        <v>10789</v>
      </c>
      <c r="S12288" t="s">
        <v>10692</v>
      </c>
    </row>
    <row r="12289" spans="1:19" x14ac:dyDescent="0.25">
      <c r="A12289">
        <v>-31.557358799999999</v>
      </c>
      <c r="B12289">
        <v>-68.498058099999994</v>
      </c>
      <c r="C12289" t="s">
        <v>10897</v>
      </c>
      <c r="F12289" t="s">
        <v>10761</v>
      </c>
      <c r="J12289" t="s">
        <v>10898</v>
      </c>
      <c r="K12289" t="s">
        <v>10689</v>
      </c>
      <c r="M12289" t="s">
        <v>10767</v>
      </c>
      <c r="O12289" t="s">
        <v>10691</v>
      </c>
      <c r="P12289" t="s">
        <v>10789</v>
      </c>
      <c r="S12289" t="s">
        <v>10692</v>
      </c>
    </row>
    <row r="12290" spans="1:19" x14ac:dyDescent="0.25">
      <c r="A12290">
        <v>-31.5582125</v>
      </c>
      <c r="B12290">
        <v>-68.490449100000006</v>
      </c>
      <c r="C12290" t="s">
        <v>10899</v>
      </c>
      <c r="F12290" t="s">
        <v>10802</v>
      </c>
      <c r="J12290" t="s">
        <v>10746</v>
      </c>
      <c r="K12290" t="s">
        <v>10689</v>
      </c>
      <c r="M12290" t="s">
        <v>1215</v>
      </c>
      <c r="O12290" t="s">
        <v>10691</v>
      </c>
      <c r="P12290" t="s">
        <v>10789</v>
      </c>
      <c r="S12290" t="s">
        <v>10692</v>
      </c>
    </row>
    <row r="12291" spans="1:19" x14ac:dyDescent="0.25">
      <c r="A12291">
        <v>-31.558329700000002</v>
      </c>
      <c r="B12291">
        <v>-68.479231499999997</v>
      </c>
      <c r="C12291" t="s">
        <v>10900</v>
      </c>
      <c r="F12291" t="s">
        <v>10901</v>
      </c>
      <c r="J12291" t="s">
        <v>3607</v>
      </c>
      <c r="K12291" t="s">
        <v>10874</v>
      </c>
      <c r="M12291" t="s">
        <v>1215</v>
      </c>
      <c r="O12291" t="s">
        <v>10691</v>
      </c>
      <c r="P12291" t="s">
        <v>10789</v>
      </c>
      <c r="S12291" t="s">
        <v>10692</v>
      </c>
    </row>
    <row r="12292" spans="1:19" x14ac:dyDescent="0.25">
      <c r="A12292">
        <v>-31.5581286</v>
      </c>
      <c r="B12292">
        <v>-68.476378299999993</v>
      </c>
      <c r="C12292" t="s">
        <v>10902</v>
      </c>
      <c r="F12292" t="s">
        <v>10786</v>
      </c>
      <c r="J12292" t="s">
        <v>10746</v>
      </c>
      <c r="K12292" t="s">
        <v>10874</v>
      </c>
      <c r="M12292" t="s">
        <v>1215</v>
      </c>
      <c r="O12292" t="s">
        <v>10691</v>
      </c>
      <c r="P12292" t="s">
        <v>10789</v>
      </c>
      <c r="S12292" t="s">
        <v>10692</v>
      </c>
    </row>
    <row r="12293" spans="1:19" x14ac:dyDescent="0.25">
      <c r="A12293">
        <v>-31.558231299999999</v>
      </c>
      <c r="B12293">
        <v>-68.475029599999999</v>
      </c>
      <c r="C12293" t="s">
        <v>10903</v>
      </c>
      <c r="F12293" t="s">
        <v>10883</v>
      </c>
      <c r="J12293" t="s">
        <v>5357</v>
      </c>
      <c r="K12293" t="s">
        <v>10689</v>
      </c>
      <c r="M12293" t="s">
        <v>1215</v>
      </c>
      <c r="O12293" t="s">
        <v>10691</v>
      </c>
      <c r="P12293" t="s">
        <v>10789</v>
      </c>
      <c r="S12293" t="s">
        <v>10692</v>
      </c>
    </row>
    <row r="12294" spans="1:19" x14ac:dyDescent="0.25">
      <c r="A12294">
        <v>-31.5568788</v>
      </c>
      <c r="B12294">
        <v>-68.488444700000002</v>
      </c>
      <c r="C12294" t="s">
        <v>10904</v>
      </c>
      <c r="F12294" t="s">
        <v>10736</v>
      </c>
      <c r="K12294" t="s">
        <v>10689</v>
      </c>
      <c r="M12294" t="s">
        <v>1215</v>
      </c>
      <c r="O12294" t="s">
        <v>10691</v>
      </c>
      <c r="P12294" t="s">
        <v>10789</v>
      </c>
      <c r="S12294" t="s">
        <v>10692</v>
      </c>
    </row>
    <row r="12295" spans="1:19" x14ac:dyDescent="0.25">
      <c r="A12295">
        <v>-31.556517500000002</v>
      </c>
      <c r="B12295">
        <v>-68.4860769</v>
      </c>
      <c r="C12295" t="s">
        <v>10905</v>
      </c>
      <c r="F12295" t="s">
        <v>10906</v>
      </c>
      <c r="J12295" t="s">
        <v>10746</v>
      </c>
      <c r="K12295" t="s">
        <v>10689</v>
      </c>
      <c r="M12295" t="s">
        <v>1215</v>
      </c>
      <c r="O12295" t="s">
        <v>10691</v>
      </c>
      <c r="P12295" t="s">
        <v>10789</v>
      </c>
      <c r="S12295" t="s">
        <v>10692</v>
      </c>
    </row>
    <row r="12296" spans="1:19" x14ac:dyDescent="0.25">
      <c r="A12296">
        <v>-31.556679200000001</v>
      </c>
      <c r="B12296">
        <v>-68.490415299999995</v>
      </c>
      <c r="C12296" t="s">
        <v>10907</v>
      </c>
      <c r="F12296" t="s">
        <v>10780</v>
      </c>
      <c r="J12296" t="s">
        <v>10746</v>
      </c>
      <c r="K12296" t="s">
        <v>10689</v>
      </c>
      <c r="M12296" t="s">
        <v>1215</v>
      </c>
      <c r="O12296" t="s">
        <v>10691</v>
      </c>
      <c r="P12296" t="s">
        <v>10789</v>
      </c>
      <c r="S12296" t="s">
        <v>10692</v>
      </c>
    </row>
    <row r="12297" spans="1:19" x14ac:dyDescent="0.25">
      <c r="A12297">
        <v>-31.555892</v>
      </c>
      <c r="B12297">
        <v>-68.498887499999995</v>
      </c>
      <c r="C12297" t="s">
        <v>10908</v>
      </c>
      <c r="F12297" t="s">
        <v>10909</v>
      </c>
      <c r="J12297" t="s">
        <v>3607</v>
      </c>
      <c r="K12297" t="s">
        <v>10689</v>
      </c>
      <c r="M12297" t="s">
        <v>10767</v>
      </c>
      <c r="O12297" t="s">
        <v>10691</v>
      </c>
      <c r="P12297" t="s">
        <v>10789</v>
      </c>
      <c r="S12297" t="s">
        <v>10692</v>
      </c>
    </row>
    <row r="12298" spans="1:19" x14ac:dyDescent="0.25">
      <c r="A12298">
        <v>-31.552368900000001</v>
      </c>
      <c r="B12298">
        <v>-68.495125400000006</v>
      </c>
      <c r="C12298" t="s">
        <v>10910</v>
      </c>
      <c r="F12298" t="s">
        <v>10880</v>
      </c>
      <c r="J12298" t="s">
        <v>10746</v>
      </c>
      <c r="K12298" t="s">
        <v>10689</v>
      </c>
      <c r="M12298" t="s">
        <v>1215</v>
      </c>
      <c r="O12298" t="s">
        <v>10691</v>
      </c>
      <c r="P12298" t="s">
        <v>10789</v>
      </c>
      <c r="S12298" t="s">
        <v>10692</v>
      </c>
    </row>
    <row r="12299" spans="1:19" x14ac:dyDescent="0.25">
      <c r="A12299">
        <v>-31.552676000000002</v>
      </c>
      <c r="B12299">
        <v>-68.492943699999998</v>
      </c>
      <c r="C12299" t="s">
        <v>10911</v>
      </c>
      <c r="F12299" t="s">
        <v>10754</v>
      </c>
      <c r="J12299" t="s">
        <v>10746</v>
      </c>
      <c r="K12299" t="s">
        <v>10689</v>
      </c>
      <c r="M12299" t="s">
        <v>1215</v>
      </c>
      <c r="O12299" t="s">
        <v>10691</v>
      </c>
      <c r="P12299" t="s">
        <v>10789</v>
      </c>
      <c r="S12299" t="s">
        <v>10692</v>
      </c>
    </row>
    <row r="12300" spans="1:19" x14ac:dyDescent="0.25">
      <c r="A12300">
        <v>-31.5553907</v>
      </c>
      <c r="B12300">
        <v>-68.488452800000005</v>
      </c>
      <c r="C12300" t="s">
        <v>10912</v>
      </c>
      <c r="E12300" t="s">
        <v>10913</v>
      </c>
      <c r="F12300" t="s">
        <v>10880</v>
      </c>
      <c r="J12300" t="s">
        <v>10746</v>
      </c>
      <c r="K12300" t="s">
        <v>10689</v>
      </c>
      <c r="M12300" t="s">
        <v>1215</v>
      </c>
      <c r="O12300" t="s">
        <v>10691</v>
      </c>
      <c r="P12300" t="s">
        <v>10789</v>
      </c>
      <c r="S12300" t="s">
        <v>10692</v>
      </c>
    </row>
    <row r="12301" spans="1:19" x14ac:dyDescent="0.25">
      <c r="A12301">
        <v>-31.5546744</v>
      </c>
      <c r="B12301">
        <v>-68.478577700000002</v>
      </c>
      <c r="C12301" t="s">
        <v>10914</v>
      </c>
      <c r="F12301" t="s">
        <v>10883</v>
      </c>
      <c r="J12301" t="s">
        <v>10746</v>
      </c>
      <c r="K12301" t="s">
        <v>10874</v>
      </c>
      <c r="M12301" t="s">
        <v>1215</v>
      </c>
      <c r="O12301" t="s">
        <v>10691</v>
      </c>
      <c r="P12301" t="s">
        <v>10789</v>
      </c>
      <c r="S12301" t="s">
        <v>10692</v>
      </c>
    </row>
    <row r="12302" spans="1:19" x14ac:dyDescent="0.25">
      <c r="A12302">
        <v>-31.555083100000001</v>
      </c>
      <c r="B12302">
        <v>-68.490466100000006</v>
      </c>
      <c r="C12302" t="s">
        <v>10915</v>
      </c>
      <c r="F12302" t="s">
        <v>10802</v>
      </c>
      <c r="K12302" t="s">
        <v>10689</v>
      </c>
      <c r="M12302" t="s">
        <v>1215</v>
      </c>
      <c r="O12302" t="s">
        <v>10691</v>
      </c>
      <c r="P12302" t="s">
        <v>10789</v>
      </c>
      <c r="S12302" t="s">
        <v>10692</v>
      </c>
    </row>
    <row r="12303" spans="1:19" x14ac:dyDescent="0.25">
      <c r="A12303">
        <v>-31.554012100000001</v>
      </c>
      <c r="B12303">
        <v>-68.484268700000001</v>
      </c>
      <c r="C12303" t="s">
        <v>10916</v>
      </c>
      <c r="F12303" t="s">
        <v>10754</v>
      </c>
      <c r="J12303" t="s">
        <v>10746</v>
      </c>
      <c r="K12303" t="s">
        <v>10689</v>
      </c>
      <c r="M12303" t="s">
        <v>1215</v>
      </c>
      <c r="O12303" t="s">
        <v>10691</v>
      </c>
      <c r="P12303" t="s">
        <v>10789</v>
      </c>
      <c r="S12303" t="s">
        <v>10692</v>
      </c>
    </row>
    <row r="12304" spans="1:19" x14ac:dyDescent="0.25">
      <c r="A12304">
        <v>-31.5543114</v>
      </c>
      <c r="B12304">
        <v>-68.482444999999998</v>
      </c>
      <c r="C12304" t="s">
        <v>10917</v>
      </c>
      <c r="K12304" t="s">
        <v>10689</v>
      </c>
      <c r="M12304" t="s">
        <v>10767</v>
      </c>
      <c r="O12304" t="s">
        <v>10691</v>
      </c>
      <c r="P12304" t="s">
        <v>10789</v>
      </c>
      <c r="S12304" t="s">
        <v>10692</v>
      </c>
    </row>
    <row r="12305" spans="1:19" x14ac:dyDescent="0.25">
      <c r="A12305">
        <v>-31.554079699999999</v>
      </c>
      <c r="B12305">
        <v>-68.487617400000005</v>
      </c>
      <c r="C12305" t="s">
        <v>10918</v>
      </c>
      <c r="F12305" t="s">
        <v>10754</v>
      </c>
      <c r="J12305" t="s">
        <v>5464</v>
      </c>
      <c r="K12305" t="s">
        <v>10689</v>
      </c>
      <c r="M12305" t="s">
        <v>1215</v>
      </c>
      <c r="O12305" t="s">
        <v>10691</v>
      </c>
      <c r="P12305" t="s">
        <v>10789</v>
      </c>
      <c r="S12305" t="s">
        <v>10692</v>
      </c>
    </row>
    <row r="12306" spans="1:19" x14ac:dyDescent="0.25">
      <c r="A12306">
        <v>-31.551687099999999</v>
      </c>
      <c r="B12306">
        <v>-68.500626600000004</v>
      </c>
      <c r="C12306" t="s">
        <v>10919</v>
      </c>
      <c r="F12306" t="s">
        <v>10786</v>
      </c>
      <c r="J12306" t="s">
        <v>10746</v>
      </c>
      <c r="K12306" t="s">
        <v>10689</v>
      </c>
      <c r="M12306" t="s">
        <v>1215</v>
      </c>
      <c r="O12306" t="s">
        <v>10691</v>
      </c>
      <c r="P12306" t="s">
        <v>10789</v>
      </c>
      <c r="S12306" t="s">
        <v>10692</v>
      </c>
    </row>
    <row r="12307" spans="1:19" x14ac:dyDescent="0.25">
      <c r="A12307">
        <v>-31.563353200000002</v>
      </c>
      <c r="B12307">
        <v>-68.468322999999998</v>
      </c>
      <c r="C12307" t="s">
        <v>10920</v>
      </c>
      <c r="F12307" t="s">
        <v>10921</v>
      </c>
      <c r="J12307" t="s">
        <v>10746</v>
      </c>
      <c r="K12307" t="s">
        <v>10874</v>
      </c>
      <c r="M12307" t="s">
        <v>1215</v>
      </c>
      <c r="O12307" t="s">
        <v>10691</v>
      </c>
      <c r="P12307" t="s">
        <v>10789</v>
      </c>
      <c r="S12307" t="s">
        <v>10692</v>
      </c>
    </row>
    <row r="12308" spans="1:19" x14ac:dyDescent="0.25">
      <c r="A12308">
        <v>-31.602520200000001</v>
      </c>
      <c r="B12308">
        <v>-68.446857300000005</v>
      </c>
      <c r="C12308" t="s">
        <v>10922</v>
      </c>
      <c r="F12308" t="s">
        <v>621</v>
      </c>
      <c r="J12308" t="s">
        <v>4956</v>
      </c>
      <c r="K12308" t="s">
        <v>10694</v>
      </c>
      <c r="M12308" t="s">
        <v>1215</v>
      </c>
      <c r="O12308" t="s">
        <v>10691</v>
      </c>
      <c r="P12308" t="s">
        <v>10789</v>
      </c>
      <c r="S12308" t="s">
        <v>10692</v>
      </c>
    </row>
    <row r="12309" spans="1:19" x14ac:dyDescent="0.25">
      <c r="A12309">
        <v>-31.601150199999999</v>
      </c>
      <c r="B12309">
        <v>-68.455453199999994</v>
      </c>
      <c r="C12309" t="s">
        <v>10923</v>
      </c>
      <c r="F12309" t="s">
        <v>10880</v>
      </c>
      <c r="J12309" t="s">
        <v>10835</v>
      </c>
      <c r="K12309" t="s">
        <v>10874</v>
      </c>
      <c r="M12309" t="s">
        <v>1215</v>
      </c>
      <c r="O12309" t="s">
        <v>10691</v>
      </c>
      <c r="P12309" t="s">
        <v>10789</v>
      </c>
      <c r="S12309" t="s">
        <v>10692</v>
      </c>
    </row>
    <row r="12310" spans="1:19" x14ac:dyDescent="0.25">
      <c r="A12310">
        <v>-31.599578000000001</v>
      </c>
      <c r="B12310">
        <v>-68.454756399999994</v>
      </c>
      <c r="C12310" t="s">
        <v>10924</v>
      </c>
      <c r="F12310" t="s">
        <v>10883</v>
      </c>
      <c r="J12310" t="s">
        <v>4578</v>
      </c>
      <c r="K12310" t="s">
        <v>10874</v>
      </c>
      <c r="M12310" t="s">
        <v>1215</v>
      </c>
      <c r="O12310" t="s">
        <v>10691</v>
      </c>
      <c r="P12310" t="s">
        <v>10789</v>
      </c>
      <c r="S12310" t="s">
        <v>10692</v>
      </c>
    </row>
    <row r="12311" spans="1:19" x14ac:dyDescent="0.25">
      <c r="A12311">
        <v>-31.599801100000001</v>
      </c>
      <c r="B12311">
        <v>-68.458443000000003</v>
      </c>
      <c r="C12311" t="s">
        <v>10925</v>
      </c>
      <c r="F12311" t="s">
        <v>10926</v>
      </c>
      <c r="J12311" t="s">
        <v>4879</v>
      </c>
      <c r="K12311" t="s">
        <v>10874</v>
      </c>
      <c r="M12311" t="s">
        <v>1215</v>
      </c>
      <c r="O12311" t="s">
        <v>10691</v>
      </c>
      <c r="P12311" t="s">
        <v>10789</v>
      </c>
      <c r="S12311" t="s">
        <v>10692</v>
      </c>
    </row>
    <row r="12312" spans="1:19" x14ac:dyDescent="0.25">
      <c r="A12312">
        <v>-31.602265800000001</v>
      </c>
      <c r="B12312">
        <v>-68.461200099999999</v>
      </c>
      <c r="C12312" t="s">
        <v>10927</v>
      </c>
      <c r="E12312" t="s">
        <v>10872</v>
      </c>
      <c r="F12312" t="s">
        <v>10921</v>
      </c>
      <c r="K12312" t="s">
        <v>10874</v>
      </c>
      <c r="M12312" t="s">
        <v>10690</v>
      </c>
      <c r="O12312" t="s">
        <v>10691</v>
      </c>
      <c r="P12312" t="s">
        <v>10789</v>
      </c>
      <c r="S12312" t="s">
        <v>10692</v>
      </c>
    </row>
    <row r="12313" spans="1:19" x14ac:dyDescent="0.25">
      <c r="A12313">
        <v>-31.5956197</v>
      </c>
      <c r="B12313">
        <v>-68.465642599999995</v>
      </c>
      <c r="C12313" t="s">
        <v>10928</v>
      </c>
      <c r="F12313" t="s">
        <v>10883</v>
      </c>
      <c r="J12313" t="s">
        <v>4297</v>
      </c>
      <c r="K12313" t="s">
        <v>10874</v>
      </c>
      <c r="M12313" t="s">
        <v>1215</v>
      </c>
      <c r="O12313" t="s">
        <v>10691</v>
      </c>
      <c r="P12313" t="s">
        <v>10789</v>
      </c>
      <c r="S12313" t="s">
        <v>10692</v>
      </c>
    </row>
    <row r="12314" spans="1:19" x14ac:dyDescent="0.25">
      <c r="A12314">
        <v>-31.596064399999999</v>
      </c>
      <c r="B12314">
        <v>-68.464154399999998</v>
      </c>
      <c r="C12314" t="s">
        <v>10929</v>
      </c>
      <c r="J12314" t="s">
        <v>10746</v>
      </c>
      <c r="K12314" t="s">
        <v>10694</v>
      </c>
      <c r="M12314" t="s">
        <v>1215</v>
      </c>
      <c r="O12314" t="s">
        <v>10691</v>
      </c>
      <c r="P12314" t="s">
        <v>10789</v>
      </c>
      <c r="S12314" t="s">
        <v>10692</v>
      </c>
    </row>
    <row r="12315" spans="1:19" x14ac:dyDescent="0.25">
      <c r="A12315">
        <v>-31.597787799999999</v>
      </c>
      <c r="B12315">
        <v>-68.462205800000007</v>
      </c>
      <c r="C12315" t="s">
        <v>10930</v>
      </c>
      <c r="E12315" t="s">
        <v>10931</v>
      </c>
      <c r="F12315" t="s">
        <v>10774</v>
      </c>
      <c r="J12315" t="s">
        <v>10746</v>
      </c>
      <c r="K12315" t="s">
        <v>10874</v>
      </c>
      <c r="M12315" t="s">
        <v>1215</v>
      </c>
      <c r="O12315" t="s">
        <v>10691</v>
      </c>
      <c r="P12315" t="s">
        <v>10789</v>
      </c>
      <c r="S12315" t="s">
        <v>10692</v>
      </c>
    </row>
    <row r="12316" spans="1:19" x14ac:dyDescent="0.25">
      <c r="A12316">
        <v>-31.5959629</v>
      </c>
      <c r="B12316">
        <v>-68.470076599999999</v>
      </c>
      <c r="C12316" t="s">
        <v>10932</v>
      </c>
      <c r="F12316" t="s">
        <v>10906</v>
      </c>
      <c r="J12316" t="s">
        <v>10933</v>
      </c>
      <c r="K12316" t="s">
        <v>10874</v>
      </c>
      <c r="M12316" t="s">
        <v>1215</v>
      </c>
      <c r="O12316" t="s">
        <v>10691</v>
      </c>
      <c r="P12316" t="s">
        <v>10789</v>
      </c>
      <c r="S12316" t="s">
        <v>10692</v>
      </c>
    </row>
    <row r="12317" spans="1:19" x14ac:dyDescent="0.25">
      <c r="A12317">
        <v>-31.598681599999999</v>
      </c>
      <c r="B12317">
        <v>-68.443476500000003</v>
      </c>
      <c r="C12317" t="s">
        <v>10934</v>
      </c>
      <c r="F12317" t="s">
        <v>556</v>
      </c>
      <c r="J12317" t="s">
        <v>3607</v>
      </c>
      <c r="K12317" t="s">
        <v>10694</v>
      </c>
      <c r="M12317" t="s">
        <v>1215</v>
      </c>
      <c r="O12317" t="s">
        <v>10691</v>
      </c>
      <c r="P12317" t="s">
        <v>10789</v>
      </c>
      <c r="S12317" t="s">
        <v>10692</v>
      </c>
    </row>
    <row r="12318" spans="1:19" x14ac:dyDescent="0.25">
      <c r="A12318">
        <v>-31.596716700000002</v>
      </c>
      <c r="B12318">
        <v>-68.443741099999997</v>
      </c>
      <c r="C12318" t="s">
        <v>10935</v>
      </c>
      <c r="M12318" t="s">
        <v>10767</v>
      </c>
      <c r="O12318" t="s">
        <v>10691</v>
      </c>
      <c r="P12318" t="s">
        <v>10789</v>
      </c>
      <c r="S12318" t="s">
        <v>10692</v>
      </c>
    </row>
    <row r="12319" spans="1:19" x14ac:dyDescent="0.25">
      <c r="A12319">
        <v>-31.5939789</v>
      </c>
      <c r="B12319">
        <v>-68.465767900000003</v>
      </c>
      <c r="C12319" t="s">
        <v>10936</v>
      </c>
      <c r="F12319" t="s">
        <v>621</v>
      </c>
      <c r="J12319" t="s">
        <v>5014</v>
      </c>
      <c r="K12319" t="s">
        <v>10694</v>
      </c>
      <c r="M12319" t="s">
        <v>1215</v>
      </c>
      <c r="O12319" t="s">
        <v>10691</v>
      </c>
      <c r="P12319" t="s">
        <v>10789</v>
      </c>
      <c r="S12319" t="s">
        <v>10692</v>
      </c>
    </row>
    <row r="12320" spans="1:19" x14ac:dyDescent="0.25">
      <c r="A12320">
        <v>-31.589787699999999</v>
      </c>
      <c r="B12320">
        <v>-68.470701599999998</v>
      </c>
      <c r="C12320" t="s">
        <v>10937</v>
      </c>
      <c r="F12320" t="s">
        <v>10938</v>
      </c>
      <c r="J12320" t="s">
        <v>10746</v>
      </c>
      <c r="K12320" t="s">
        <v>10694</v>
      </c>
      <c r="M12320" t="s">
        <v>1215</v>
      </c>
      <c r="O12320" t="s">
        <v>10691</v>
      </c>
      <c r="P12320" t="s">
        <v>10789</v>
      </c>
      <c r="S12320" t="s">
        <v>10692</v>
      </c>
    </row>
    <row r="12321" spans="1:19" x14ac:dyDescent="0.25">
      <c r="A12321">
        <v>-31.590427300000002</v>
      </c>
      <c r="B12321">
        <v>-68.470529400000004</v>
      </c>
      <c r="C12321" t="s">
        <v>10939</v>
      </c>
      <c r="M12321" t="s">
        <v>10767</v>
      </c>
      <c r="O12321" t="s">
        <v>10691</v>
      </c>
      <c r="P12321" t="s">
        <v>10789</v>
      </c>
      <c r="S12321" t="s">
        <v>10692</v>
      </c>
    </row>
    <row r="12322" spans="1:19" x14ac:dyDescent="0.25">
      <c r="A12322">
        <v>-31.590332799999999</v>
      </c>
      <c r="B12322">
        <v>-68.463017800000003</v>
      </c>
      <c r="C12322" t="s">
        <v>10940</v>
      </c>
      <c r="M12322" t="s">
        <v>10767</v>
      </c>
      <c r="O12322" t="s">
        <v>10691</v>
      </c>
      <c r="P12322" t="s">
        <v>10789</v>
      </c>
      <c r="S12322" t="s">
        <v>10692</v>
      </c>
    </row>
    <row r="12323" spans="1:19" x14ac:dyDescent="0.25">
      <c r="A12323">
        <v>-31.587769699999999</v>
      </c>
      <c r="B12323">
        <v>-68.466888499999996</v>
      </c>
      <c r="C12323" t="s">
        <v>10941</v>
      </c>
      <c r="E12323" t="s">
        <v>10942</v>
      </c>
      <c r="F12323" t="s">
        <v>10943</v>
      </c>
      <c r="J12323" t="s">
        <v>752</v>
      </c>
      <c r="K12323" t="s">
        <v>10874</v>
      </c>
      <c r="M12323" t="s">
        <v>1215</v>
      </c>
      <c r="O12323" t="s">
        <v>10691</v>
      </c>
      <c r="P12323" t="s">
        <v>10789</v>
      </c>
      <c r="S12323" t="s">
        <v>10692</v>
      </c>
    </row>
    <row r="12324" spans="1:19" x14ac:dyDescent="0.25">
      <c r="A12324">
        <v>-31.587604200000001</v>
      </c>
      <c r="B12324">
        <v>-68.447029700000002</v>
      </c>
      <c r="C12324" t="s">
        <v>10944</v>
      </c>
      <c r="E12324" t="s">
        <v>2814</v>
      </c>
      <c r="F12324" t="s">
        <v>10769</v>
      </c>
      <c r="J12324" t="s">
        <v>5014</v>
      </c>
      <c r="K12324" t="s">
        <v>10874</v>
      </c>
      <c r="M12324" t="s">
        <v>1215</v>
      </c>
      <c r="O12324" t="s">
        <v>10691</v>
      </c>
      <c r="P12324" t="s">
        <v>10789</v>
      </c>
      <c r="S12324" t="s">
        <v>10692</v>
      </c>
    </row>
    <row r="12325" spans="1:19" x14ac:dyDescent="0.25">
      <c r="A12325">
        <v>-31.5792933</v>
      </c>
      <c r="B12325">
        <v>-68.469307099999995</v>
      </c>
      <c r="C12325" t="s">
        <v>10945</v>
      </c>
      <c r="M12325" t="s">
        <v>10767</v>
      </c>
      <c r="O12325" t="s">
        <v>10691</v>
      </c>
      <c r="P12325" t="s">
        <v>10789</v>
      </c>
      <c r="S12325" t="s">
        <v>10692</v>
      </c>
    </row>
    <row r="12326" spans="1:19" x14ac:dyDescent="0.25">
      <c r="A12326">
        <v>-31.583436299999999</v>
      </c>
      <c r="B12326">
        <v>-68.461508600000002</v>
      </c>
      <c r="C12326" t="s">
        <v>10946</v>
      </c>
      <c r="F12326" t="s">
        <v>10893</v>
      </c>
      <c r="J12326" t="s">
        <v>4578</v>
      </c>
      <c r="K12326" t="s">
        <v>10874</v>
      </c>
      <c r="M12326" t="s">
        <v>1215</v>
      </c>
      <c r="O12326" t="s">
        <v>10691</v>
      </c>
      <c r="P12326" t="s">
        <v>10789</v>
      </c>
      <c r="S12326" t="s">
        <v>10692</v>
      </c>
    </row>
    <row r="12327" spans="1:19" x14ac:dyDescent="0.25">
      <c r="A12327">
        <v>-31.5847607</v>
      </c>
      <c r="B12327">
        <v>-68.461206000000004</v>
      </c>
      <c r="C12327" t="s">
        <v>10947</v>
      </c>
      <c r="F12327" t="s">
        <v>10880</v>
      </c>
      <c r="J12327" t="s">
        <v>10746</v>
      </c>
      <c r="K12327" t="s">
        <v>10874</v>
      </c>
      <c r="M12327" t="s">
        <v>1215</v>
      </c>
      <c r="O12327" t="s">
        <v>10691</v>
      </c>
      <c r="P12327" t="s">
        <v>10789</v>
      </c>
      <c r="S12327" t="s">
        <v>10692</v>
      </c>
    </row>
    <row r="12328" spans="1:19" x14ac:dyDescent="0.25">
      <c r="A12328">
        <v>-31.585466</v>
      </c>
      <c r="B12328">
        <v>-68.459495200000006</v>
      </c>
      <c r="C12328" t="s">
        <v>10948</v>
      </c>
      <c r="E12328" t="s">
        <v>10949</v>
      </c>
      <c r="F12328" t="s">
        <v>10730</v>
      </c>
      <c r="J12328" t="s">
        <v>622</v>
      </c>
      <c r="K12328" t="s">
        <v>10874</v>
      </c>
      <c r="M12328" t="s">
        <v>1215</v>
      </c>
      <c r="O12328" t="s">
        <v>10691</v>
      </c>
      <c r="P12328" t="s">
        <v>10789</v>
      </c>
      <c r="S12328" t="s">
        <v>10692</v>
      </c>
    </row>
    <row r="12329" spans="1:19" x14ac:dyDescent="0.25">
      <c r="A12329">
        <v>-31.584417299999998</v>
      </c>
      <c r="B12329">
        <v>-68.458911299999997</v>
      </c>
      <c r="C12329" t="s">
        <v>10950</v>
      </c>
      <c r="E12329" t="s">
        <v>10951</v>
      </c>
      <c r="F12329" t="s">
        <v>10952</v>
      </c>
      <c r="J12329" t="s">
        <v>4607</v>
      </c>
      <c r="K12329" t="s">
        <v>10874</v>
      </c>
      <c r="M12329" t="s">
        <v>1215</v>
      </c>
      <c r="O12329" t="s">
        <v>10691</v>
      </c>
      <c r="P12329" t="s">
        <v>10789</v>
      </c>
      <c r="S12329" t="s">
        <v>10692</v>
      </c>
    </row>
    <row r="12330" spans="1:19" x14ac:dyDescent="0.25">
      <c r="A12330">
        <v>-31.582078800000001</v>
      </c>
      <c r="B12330">
        <v>-68.458261100000001</v>
      </c>
      <c r="C12330" t="s">
        <v>10953</v>
      </c>
      <c r="E12330" t="s">
        <v>10954</v>
      </c>
      <c r="F12330" t="s">
        <v>10769</v>
      </c>
      <c r="J12330" t="s">
        <v>3563</v>
      </c>
      <c r="K12330" t="s">
        <v>10694</v>
      </c>
      <c r="M12330" t="s">
        <v>1215</v>
      </c>
      <c r="O12330" t="s">
        <v>10691</v>
      </c>
      <c r="P12330" t="s">
        <v>10789</v>
      </c>
      <c r="S12330" t="s">
        <v>10692</v>
      </c>
    </row>
    <row r="12331" spans="1:19" x14ac:dyDescent="0.25">
      <c r="A12331">
        <v>-31.585637699999999</v>
      </c>
      <c r="B12331">
        <v>-68.453215099999994</v>
      </c>
      <c r="C12331" t="s">
        <v>10955</v>
      </c>
      <c r="F12331" t="s">
        <v>10745</v>
      </c>
      <c r="J12331" t="s">
        <v>10746</v>
      </c>
      <c r="K12331" t="s">
        <v>10689</v>
      </c>
      <c r="M12331" t="s">
        <v>1215</v>
      </c>
      <c r="O12331" t="s">
        <v>10691</v>
      </c>
      <c r="P12331" t="s">
        <v>10789</v>
      </c>
      <c r="S12331" t="s">
        <v>10692</v>
      </c>
    </row>
    <row r="12332" spans="1:19" x14ac:dyDescent="0.25">
      <c r="A12332">
        <v>-31.584431500000001</v>
      </c>
      <c r="B12332">
        <v>-68.445394399999998</v>
      </c>
      <c r="C12332" t="s">
        <v>10956</v>
      </c>
      <c r="F12332" t="s">
        <v>10906</v>
      </c>
      <c r="J12332" t="s">
        <v>5014</v>
      </c>
      <c r="K12332" t="s">
        <v>10874</v>
      </c>
      <c r="M12332" t="s">
        <v>1215</v>
      </c>
      <c r="O12332" t="s">
        <v>10691</v>
      </c>
      <c r="P12332" t="s">
        <v>10789</v>
      </c>
      <c r="S12332" t="s">
        <v>10692</v>
      </c>
    </row>
    <row r="12333" spans="1:19" x14ac:dyDescent="0.25">
      <c r="A12333">
        <v>-31.581629899999999</v>
      </c>
      <c r="B12333">
        <v>-68.467344900000001</v>
      </c>
      <c r="C12333" t="s">
        <v>10957</v>
      </c>
      <c r="F12333" t="s">
        <v>10906</v>
      </c>
      <c r="K12333" t="s">
        <v>10874</v>
      </c>
      <c r="M12333" t="s">
        <v>1215</v>
      </c>
      <c r="O12333" t="s">
        <v>10691</v>
      </c>
      <c r="P12333" t="s">
        <v>10789</v>
      </c>
      <c r="S12333" t="s">
        <v>10692</v>
      </c>
    </row>
    <row r="12334" spans="1:19" x14ac:dyDescent="0.25">
      <c r="A12334">
        <v>-31.578651399999998</v>
      </c>
      <c r="B12334">
        <v>-68.464612299999999</v>
      </c>
      <c r="C12334" t="s">
        <v>10958</v>
      </c>
      <c r="F12334" t="s">
        <v>10880</v>
      </c>
      <c r="J12334" t="s">
        <v>10746</v>
      </c>
      <c r="K12334" t="s">
        <v>10874</v>
      </c>
      <c r="M12334" t="s">
        <v>1215</v>
      </c>
      <c r="O12334" t="s">
        <v>10691</v>
      </c>
      <c r="P12334" t="s">
        <v>10789</v>
      </c>
      <c r="S12334" t="s">
        <v>10692</v>
      </c>
    </row>
    <row r="12335" spans="1:19" x14ac:dyDescent="0.25">
      <c r="A12335">
        <v>-31.5771804</v>
      </c>
      <c r="B12335">
        <v>-68.4622399</v>
      </c>
      <c r="C12335" t="s">
        <v>10959</v>
      </c>
      <c r="F12335" t="s">
        <v>10906</v>
      </c>
      <c r="J12335" t="s">
        <v>10746</v>
      </c>
      <c r="K12335" t="s">
        <v>10689</v>
      </c>
      <c r="M12335" t="s">
        <v>1215</v>
      </c>
      <c r="O12335" t="s">
        <v>10691</v>
      </c>
      <c r="P12335" t="s">
        <v>10789</v>
      </c>
      <c r="S12335" t="s">
        <v>10692</v>
      </c>
    </row>
    <row r="12336" spans="1:19" x14ac:dyDescent="0.25">
      <c r="A12336">
        <v>-31.5762252</v>
      </c>
      <c r="B12336">
        <v>-68.453902099999993</v>
      </c>
      <c r="C12336" t="s">
        <v>10960</v>
      </c>
      <c r="F12336" t="s">
        <v>554</v>
      </c>
      <c r="J12336" t="s">
        <v>10746</v>
      </c>
      <c r="K12336" t="s">
        <v>10874</v>
      </c>
      <c r="M12336" t="s">
        <v>1215</v>
      </c>
      <c r="O12336" t="s">
        <v>10691</v>
      </c>
      <c r="P12336" t="s">
        <v>10789</v>
      </c>
      <c r="S12336" t="s">
        <v>10692</v>
      </c>
    </row>
    <row r="12337" spans="1:19" x14ac:dyDescent="0.25">
      <c r="A12337">
        <v>-31.5761474</v>
      </c>
      <c r="B12337">
        <v>-68.467523499999999</v>
      </c>
      <c r="C12337" t="s">
        <v>10961</v>
      </c>
      <c r="F12337" t="s">
        <v>554</v>
      </c>
      <c r="J12337" t="s">
        <v>5163</v>
      </c>
      <c r="K12337" t="s">
        <v>10874</v>
      </c>
      <c r="M12337" t="s">
        <v>1215</v>
      </c>
      <c r="O12337" t="s">
        <v>10691</v>
      </c>
      <c r="P12337" t="s">
        <v>10789</v>
      </c>
      <c r="S12337" t="s">
        <v>10692</v>
      </c>
    </row>
    <row r="12338" spans="1:19" x14ac:dyDescent="0.25">
      <c r="A12338">
        <v>-31.5765876</v>
      </c>
      <c r="B12338">
        <v>-68.469280299999994</v>
      </c>
      <c r="C12338" t="s">
        <v>10962</v>
      </c>
      <c r="M12338" t="s">
        <v>10767</v>
      </c>
      <c r="O12338" t="s">
        <v>10691</v>
      </c>
      <c r="P12338" t="s">
        <v>10789</v>
      </c>
      <c r="S12338" t="s">
        <v>10692</v>
      </c>
    </row>
    <row r="12339" spans="1:19" x14ac:dyDescent="0.25">
      <c r="A12339">
        <v>-31.572149899999999</v>
      </c>
      <c r="B12339">
        <v>-68.471349000000004</v>
      </c>
      <c r="C12339" t="s">
        <v>10963</v>
      </c>
      <c r="F12339" t="s">
        <v>10964</v>
      </c>
      <c r="K12339" t="s">
        <v>10874</v>
      </c>
      <c r="M12339" t="s">
        <v>1215</v>
      </c>
      <c r="O12339" t="s">
        <v>10691</v>
      </c>
      <c r="P12339" t="s">
        <v>10789</v>
      </c>
      <c r="S12339" t="s">
        <v>10692</v>
      </c>
    </row>
    <row r="12340" spans="1:19" x14ac:dyDescent="0.25">
      <c r="A12340">
        <v>-31.5744194</v>
      </c>
      <c r="B12340">
        <v>-68.466227099999998</v>
      </c>
      <c r="C12340" t="s">
        <v>10965</v>
      </c>
      <c r="F12340" t="s">
        <v>627</v>
      </c>
      <c r="J12340" t="s">
        <v>4587</v>
      </c>
      <c r="K12340" t="s">
        <v>10694</v>
      </c>
      <c r="M12340" t="s">
        <v>1215</v>
      </c>
      <c r="O12340" t="s">
        <v>10691</v>
      </c>
      <c r="P12340" t="s">
        <v>10789</v>
      </c>
      <c r="S12340" t="s">
        <v>10692</v>
      </c>
    </row>
    <row r="12341" spans="1:19" x14ac:dyDescent="0.25">
      <c r="A12341">
        <v>-31.571204900000001</v>
      </c>
      <c r="B12341">
        <v>-68.465307899999999</v>
      </c>
      <c r="C12341" t="s">
        <v>10966</v>
      </c>
      <c r="F12341" t="s">
        <v>10926</v>
      </c>
      <c r="J12341" t="s">
        <v>3607</v>
      </c>
      <c r="K12341" t="s">
        <v>10694</v>
      </c>
      <c r="M12341" t="s">
        <v>1215</v>
      </c>
      <c r="O12341" t="s">
        <v>10691</v>
      </c>
      <c r="P12341" t="s">
        <v>10789</v>
      </c>
      <c r="S12341" t="s">
        <v>10692</v>
      </c>
    </row>
    <row r="12342" spans="1:19" x14ac:dyDescent="0.25">
      <c r="A12342">
        <v>-31.5709804</v>
      </c>
      <c r="B12342">
        <v>-68.463391999999999</v>
      </c>
      <c r="C12342" t="s">
        <v>10967</v>
      </c>
      <c r="F12342" t="s">
        <v>10968</v>
      </c>
      <c r="J12342" t="s">
        <v>5014</v>
      </c>
      <c r="K12342" t="s">
        <v>10874</v>
      </c>
      <c r="M12342" t="s">
        <v>1215</v>
      </c>
      <c r="O12342" t="s">
        <v>10691</v>
      </c>
      <c r="P12342" t="s">
        <v>10789</v>
      </c>
      <c r="S12342" t="s">
        <v>10692</v>
      </c>
    </row>
    <row r="12343" spans="1:19" x14ac:dyDescent="0.25">
      <c r="A12343">
        <v>-31.570863899999999</v>
      </c>
      <c r="B12343">
        <v>-68.461422900000002</v>
      </c>
      <c r="C12343" t="s">
        <v>10969</v>
      </c>
      <c r="M12343" t="s">
        <v>10767</v>
      </c>
      <c r="O12343" t="s">
        <v>10691</v>
      </c>
      <c r="P12343" t="s">
        <v>10789</v>
      </c>
      <c r="S12343" t="s">
        <v>10692</v>
      </c>
    </row>
    <row r="12344" spans="1:19" x14ac:dyDescent="0.25">
      <c r="A12344">
        <v>-31.571472</v>
      </c>
      <c r="B12344">
        <v>-68.466644200000005</v>
      </c>
      <c r="C12344" t="s">
        <v>10970</v>
      </c>
      <c r="F12344" t="s">
        <v>10883</v>
      </c>
      <c r="J12344" t="s">
        <v>10746</v>
      </c>
      <c r="K12344" t="s">
        <v>10874</v>
      </c>
      <c r="M12344" t="s">
        <v>1215</v>
      </c>
      <c r="O12344" t="s">
        <v>10691</v>
      </c>
      <c r="P12344" t="s">
        <v>10789</v>
      </c>
      <c r="S12344" t="s">
        <v>10692</v>
      </c>
    </row>
    <row r="12345" spans="1:19" x14ac:dyDescent="0.25">
      <c r="A12345">
        <v>-31.569247399999998</v>
      </c>
      <c r="B12345">
        <v>-68.469511499999996</v>
      </c>
      <c r="C12345" t="s">
        <v>10971</v>
      </c>
      <c r="F12345" t="s">
        <v>10972</v>
      </c>
      <c r="J12345" t="s">
        <v>10835</v>
      </c>
      <c r="K12345" t="s">
        <v>10874</v>
      </c>
      <c r="M12345" t="s">
        <v>1215</v>
      </c>
      <c r="O12345" t="s">
        <v>10691</v>
      </c>
      <c r="P12345" t="s">
        <v>10789</v>
      </c>
      <c r="S12345" t="s">
        <v>10692</v>
      </c>
    </row>
    <row r="12346" spans="1:19" x14ac:dyDescent="0.25">
      <c r="A12346">
        <v>-31.5704168</v>
      </c>
      <c r="B12346">
        <v>-68.470958499999995</v>
      </c>
      <c r="C12346" t="s">
        <v>10973</v>
      </c>
      <c r="F12346" t="s">
        <v>624</v>
      </c>
      <c r="J12346" t="s">
        <v>4879</v>
      </c>
      <c r="K12346" t="s">
        <v>10694</v>
      </c>
      <c r="M12346" t="s">
        <v>1215</v>
      </c>
      <c r="O12346" t="s">
        <v>10691</v>
      </c>
      <c r="P12346" t="s">
        <v>10789</v>
      </c>
      <c r="S12346" t="s">
        <v>10692</v>
      </c>
    </row>
    <row r="12347" spans="1:19" x14ac:dyDescent="0.25">
      <c r="A12347">
        <v>-31.566594899999998</v>
      </c>
      <c r="B12347">
        <v>-68.467103800000004</v>
      </c>
      <c r="C12347" t="s">
        <v>10974</v>
      </c>
      <c r="F12347" t="s">
        <v>10745</v>
      </c>
      <c r="J12347" t="s">
        <v>10746</v>
      </c>
      <c r="K12347" t="s">
        <v>10689</v>
      </c>
      <c r="M12347" t="s">
        <v>1215</v>
      </c>
      <c r="O12347" t="s">
        <v>10691</v>
      </c>
      <c r="P12347" t="s">
        <v>10789</v>
      </c>
      <c r="S12347" t="s">
        <v>10692</v>
      </c>
    </row>
    <row r="12348" spans="1:19" x14ac:dyDescent="0.25">
      <c r="A12348">
        <v>-31.564616000000001</v>
      </c>
      <c r="B12348">
        <v>-68.470538300000001</v>
      </c>
      <c r="C12348" t="s">
        <v>10975</v>
      </c>
      <c r="E12348" t="s">
        <v>10976</v>
      </c>
      <c r="F12348" t="s">
        <v>10977</v>
      </c>
      <c r="J12348" t="s">
        <v>605</v>
      </c>
      <c r="K12348" t="s">
        <v>10694</v>
      </c>
      <c r="M12348" t="s">
        <v>1215</v>
      </c>
      <c r="O12348" t="s">
        <v>10691</v>
      </c>
      <c r="P12348" t="s">
        <v>10789</v>
      </c>
      <c r="S12348" t="s">
        <v>10692</v>
      </c>
    </row>
    <row r="12349" spans="1:19" x14ac:dyDescent="0.25">
      <c r="A12349">
        <v>-31.561061200000001</v>
      </c>
      <c r="B12349">
        <v>-68.468009499999994</v>
      </c>
      <c r="C12349" t="s">
        <v>10978</v>
      </c>
      <c r="F12349" t="s">
        <v>910</v>
      </c>
      <c r="J12349" t="s">
        <v>4956</v>
      </c>
      <c r="K12349" t="s">
        <v>10694</v>
      </c>
      <c r="M12349" t="s">
        <v>1215</v>
      </c>
      <c r="O12349" t="s">
        <v>10691</v>
      </c>
      <c r="P12349" t="s">
        <v>10789</v>
      </c>
      <c r="S12349" t="s">
        <v>10692</v>
      </c>
    </row>
    <row r="12350" spans="1:19" x14ac:dyDescent="0.25">
      <c r="A12350">
        <v>-31.596075800000001</v>
      </c>
      <c r="B12350">
        <v>-68.477799300000001</v>
      </c>
      <c r="C12350" t="s">
        <v>10979</v>
      </c>
      <c r="F12350" t="s">
        <v>10938</v>
      </c>
      <c r="J12350" t="s">
        <v>4297</v>
      </c>
      <c r="K12350" t="s">
        <v>10874</v>
      </c>
      <c r="M12350" t="s">
        <v>1215</v>
      </c>
      <c r="O12350" t="s">
        <v>10691</v>
      </c>
      <c r="P12350" t="s">
        <v>10789</v>
      </c>
      <c r="S12350" t="s">
        <v>10692</v>
      </c>
    </row>
    <row r="12351" spans="1:19" x14ac:dyDescent="0.25">
      <c r="A12351">
        <v>-31.595816599999999</v>
      </c>
      <c r="B12351">
        <v>-68.476157099999995</v>
      </c>
      <c r="C12351" t="s">
        <v>10980</v>
      </c>
      <c r="M12351" t="s">
        <v>1215</v>
      </c>
      <c r="O12351" t="s">
        <v>10691</v>
      </c>
      <c r="P12351" t="s">
        <v>10789</v>
      </c>
      <c r="S12351" t="s">
        <v>10692</v>
      </c>
    </row>
    <row r="12352" spans="1:19" x14ac:dyDescent="0.25">
      <c r="A12352">
        <v>-31.5968059</v>
      </c>
      <c r="B12352">
        <v>-68.473306600000001</v>
      </c>
      <c r="C12352" t="s">
        <v>10981</v>
      </c>
      <c r="M12352" t="s">
        <v>10767</v>
      </c>
      <c r="O12352" t="s">
        <v>10691</v>
      </c>
      <c r="P12352" t="s">
        <v>10789</v>
      </c>
      <c r="S12352" t="s">
        <v>10692</v>
      </c>
    </row>
    <row r="12353" spans="1:19" x14ac:dyDescent="0.25">
      <c r="A12353">
        <v>-31.595347100000001</v>
      </c>
      <c r="B12353">
        <v>-68.480458600000006</v>
      </c>
      <c r="C12353" t="s">
        <v>10982</v>
      </c>
      <c r="K12353" t="s">
        <v>10694</v>
      </c>
      <c r="M12353" t="s">
        <v>1215</v>
      </c>
      <c r="O12353" t="s">
        <v>10691</v>
      </c>
      <c r="P12353" t="s">
        <v>10789</v>
      </c>
      <c r="S12353" t="s">
        <v>10692</v>
      </c>
    </row>
    <row r="12354" spans="1:19" x14ac:dyDescent="0.25">
      <c r="A12354">
        <v>-31.595656999999999</v>
      </c>
      <c r="B12354">
        <v>-68.479044999999999</v>
      </c>
      <c r="C12354" t="s">
        <v>10983</v>
      </c>
      <c r="M12354" t="s">
        <v>10767</v>
      </c>
      <c r="O12354" t="s">
        <v>10691</v>
      </c>
      <c r="P12354" t="s">
        <v>10789</v>
      </c>
      <c r="S12354" t="s">
        <v>10692</v>
      </c>
    </row>
    <row r="12355" spans="1:19" x14ac:dyDescent="0.25">
      <c r="A12355">
        <v>-31.5957683</v>
      </c>
      <c r="B12355">
        <v>-68.486483199999995</v>
      </c>
      <c r="C12355" t="s">
        <v>10984</v>
      </c>
      <c r="M12355" t="s">
        <v>1263</v>
      </c>
      <c r="O12355" t="s">
        <v>10691</v>
      </c>
      <c r="P12355" t="s">
        <v>10789</v>
      </c>
      <c r="S12355" t="s">
        <v>10692</v>
      </c>
    </row>
    <row r="12356" spans="1:19" x14ac:dyDescent="0.25">
      <c r="A12356">
        <v>-31.594671699999999</v>
      </c>
      <c r="B12356">
        <v>-68.482927900000007</v>
      </c>
      <c r="C12356" t="s">
        <v>10985</v>
      </c>
      <c r="M12356" t="s">
        <v>1215</v>
      </c>
      <c r="O12356" t="s">
        <v>10691</v>
      </c>
      <c r="P12356" t="s">
        <v>10789</v>
      </c>
      <c r="S12356" t="s">
        <v>10692</v>
      </c>
    </row>
    <row r="12357" spans="1:19" x14ac:dyDescent="0.25">
      <c r="A12357">
        <v>-31.5943048</v>
      </c>
      <c r="B12357">
        <v>-68.474774699999998</v>
      </c>
      <c r="C12357" t="s">
        <v>10986</v>
      </c>
      <c r="M12357" t="s">
        <v>1215</v>
      </c>
      <c r="O12357" t="s">
        <v>10691</v>
      </c>
      <c r="P12357" t="s">
        <v>10789</v>
      </c>
      <c r="S12357" t="s">
        <v>10692</v>
      </c>
    </row>
    <row r="12358" spans="1:19" x14ac:dyDescent="0.25">
      <c r="A12358">
        <v>-31.593787899999999</v>
      </c>
      <c r="B12358">
        <v>-68.476273800000001</v>
      </c>
      <c r="C12358" t="s">
        <v>10987</v>
      </c>
      <c r="M12358" t="s">
        <v>10767</v>
      </c>
      <c r="O12358" t="s">
        <v>10691</v>
      </c>
      <c r="P12358" t="s">
        <v>10789</v>
      </c>
      <c r="S12358" t="s">
        <v>10692</v>
      </c>
    </row>
    <row r="12359" spans="1:19" x14ac:dyDescent="0.25">
      <c r="A12359">
        <v>-31.592304500000001</v>
      </c>
      <c r="B12359">
        <v>-68.481845199999995</v>
      </c>
      <c r="C12359" t="s">
        <v>10988</v>
      </c>
      <c r="F12359" t="s">
        <v>10989</v>
      </c>
      <c r="K12359" t="s">
        <v>10689</v>
      </c>
      <c r="M12359" t="s">
        <v>1215</v>
      </c>
      <c r="O12359" t="s">
        <v>10691</v>
      </c>
      <c r="P12359" t="s">
        <v>10789</v>
      </c>
      <c r="S12359" t="s">
        <v>10692</v>
      </c>
    </row>
    <row r="12360" spans="1:19" x14ac:dyDescent="0.25">
      <c r="A12360">
        <v>-31.5933533</v>
      </c>
      <c r="B12360">
        <v>-68.478056899999999</v>
      </c>
      <c r="C12360" t="s">
        <v>10990</v>
      </c>
      <c r="F12360" t="s">
        <v>10823</v>
      </c>
      <c r="K12360" t="s">
        <v>10874</v>
      </c>
      <c r="M12360" t="s">
        <v>1215</v>
      </c>
      <c r="O12360" t="s">
        <v>10691</v>
      </c>
      <c r="P12360" t="s">
        <v>10789</v>
      </c>
      <c r="S12360" t="s">
        <v>10692</v>
      </c>
    </row>
    <row r="12361" spans="1:19" x14ac:dyDescent="0.25">
      <c r="A12361">
        <v>-31.5935217</v>
      </c>
      <c r="B12361">
        <v>-68.477350000000001</v>
      </c>
      <c r="C12361" t="s">
        <v>10991</v>
      </c>
      <c r="F12361" t="s">
        <v>10992</v>
      </c>
      <c r="J12361" t="s">
        <v>4578</v>
      </c>
      <c r="K12361" t="s">
        <v>10874</v>
      </c>
      <c r="M12361" t="s">
        <v>1215</v>
      </c>
      <c r="O12361" t="s">
        <v>10691</v>
      </c>
      <c r="P12361" t="s">
        <v>10789</v>
      </c>
      <c r="S12361" t="s">
        <v>10692</v>
      </c>
    </row>
    <row r="12362" spans="1:19" x14ac:dyDescent="0.25">
      <c r="A12362">
        <v>-31.591763400000001</v>
      </c>
      <c r="B12362">
        <v>-68.484092399999994</v>
      </c>
      <c r="C12362" t="s">
        <v>10993</v>
      </c>
      <c r="M12362" t="s">
        <v>1215</v>
      </c>
      <c r="O12362" t="s">
        <v>10691</v>
      </c>
      <c r="P12362" t="s">
        <v>10789</v>
      </c>
      <c r="S12362" t="s">
        <v>10692</v>
      </c>
    </row>
    <row r="12363" spans="1:19" x14ac:dyDescent="0.25">
      <c r="A12363">
        <v>-31.5907676</v>
      </c>
      <c r="B12363">
        <v>-68.478724499999998</v>
      </c>
      <c r="C12363" t="s">
        <v>10994</v>
      </c>
      <c r="F12363" t="s">
        <v>10880</v>
      </c>
      <c r="J12363" t="s">
        <v>10746</v>
      </c>
      <c r="K12363" t="s">
        <v>10689</v>
      </c>
      <c r="M12363" t="s">
        <v>1215</v>
      </c>
      <c r="O12363" t="s">
        <v>10691</v>
      </c>
      <c r="P12363" t="s">
        <v>10789</v>
      </c>
      <c r="S12363" t="s">
        <v>10692</v>
      </c>
    </row>
    <row r="12364" spans="1:19" x14ac:dyDescent="0.25">
      <c r="A12364">
        <v>-31.588924200000001</v>
      </c>
      <c r="B12364">
        <v>-68.488996700000001</v>
      </c>
      <c r="C12364" t="s">
        <v>10995</v>
      </c>
      <c r="M12364" t="s">
        <v>10767</v>
      </c>
      <c r="O12364" t="s">
        <v>10691</v>
      </c>
      <c r="P12364" t="s">
        <v>10789</v>
      </c>
      <c r="S12364" t="s">
        <v>10692</v>
      </c>
    </row>
    <row r="12365" spans="1:19" x14ac:dyDescent="0.25">
      <c r="A12365">
        <v>-31.589748799999999</v>
      </c>
      <c r="B12365">
        <v>-68.472197899999998</v>
      </c>
      <c r="C12365" t="s">
        <v>10996</v>
      </c>
      <c r="F12365" t="s">
        <v>896</v>
      </c>
      <c r="J12365" t="s">
        <v>5014</v>
      </c>
      <c r="K12365" t="s">
        <v>10689</v>
      </c>
      <c r="M12365" t="s">
        <v>1215</v>
      </c>
      <c r="O12365" t="s">
        <v>10691</v>
      </c>
      <c r="P12365" t="s">
        <v>10789</v>
      </c>
      <c r="S12365" t="s">
        <v>10692</v>
      </c>
    </row>
    <row r="12366" spans="1:19" x14ac:dyDescent="0.25">
      <c r="A12366">
        <v>-31.589117999999999</v>
      </c>
      <c r="B12366">
        <v>-68.474508799999995</v>
      </c>
      <c r="C12366" t="s">
        <v>10997</v>
      </c>
      <c r="F12366" t="s">
        <v>10883</v>
      </c>
      <c r="J12366" t="s">
        <v>4578</v>
      </c>
      <c r="K12366" t="s">
        <v>10874</v>
      </c>
      <c r="M12366" t="s">
        <v>1215</v>
      </c>
      <c r="O12366" t="s">
        <v>10691</v>
      </c>
      <c r="P12366" t="s">
        <v>10789</v>
      </c>
      <c r="S12366" t="s">
        <v>10692</v>
      </c>
    </row>
    <row r="12367" spans="1:19" x14ac:dyDescent="0.25">
      <c r="A12367">
        <v>-31.587211199999999</v>
      </c>
      <c r="B12367">
        <v>-68.489121900000001</v>
      </c>
      <c r="C12367" t="s">
        <v>10998</v>
      </c>
      <c r="F12367" t="s">
        <v>10906</v>
      </c>
      <c r="K12367" t="s">
        <v>10689</v>
      </c>
      <c r="M12367" t="s">
        <v>1215</v>
      </c>
      <c r="O12367" t="s">
        <v>10691</v>
      </c>
      <c r="P12367" t="s">
        <v>10789</v>
      </c>
      <c r="S12367" t="s">
        <v>10692</v>
      </c>
    </row>
    <row r="12368" spans="1:19" x14ac:dyDescent="0.25">
      <c r="A12368">
        <v>-31.585951699999999</v>
      </c>
      <c r="B12368">
        <v>-68.485399200000003</v>
      </c>
      <c r="C12368" t="s">
        <v>10999</v>
      </c>
      <c r="F12368" t="s">
        <v>11000</v>
      </c>
      <c r="J12368" t="s">
        <v>5357</v>
      </c>
      <c r="K12368" t="s">
        <v>10874</v>
      </c>
      <c r="M12368" t="s">
        <v>1215</v>
      </c>
      <c r="O12368" t="s">
        <v>10691</v>
      </c>
      <c r="P12368" t="s">
        <v>10789</v>
      </c>
      <c r="S12368" t="s">
        <v>10692</v>
      </c>
    </row>
    <row r="12369" spans="1:19" x14ac:dyDescent="0.25">
      <c r="A12369">
        <v>-31.5851252</v>
      </c>
      <c r="B12369">
        <v>-68.475100100000006</v>
      </c>
      <c r="C12369" t="s">
        <v>11001</v>
      </c>
      <c r="M12369" t="s">
        <v>10767</v>
      </c>
      <c r="O12369" t="s">
        <v>10691</v>
      </c>
      <c r="P12369" t="s">
        <v>10789</v>
      </c>
      <c r="S12369" t="s">
        <v>10692</v>
      </c>
    </row>
    <row r="12370" spans="1:19" x14ac:dyDescent="0.25">
      <c r="A12370">
        <v>-31.5836015</v>
      </c>
      <c r="B12370">
        <v>-68.475203500000006</v>
      </c>
      <c r="C12370" t="s">
        <v>11002</v>
      </c>
      <c r="M12370" t="s">
        <v>1215</v>
      </c>
      <c r="O12370" t="s">
        <v>10691</v>
      </c>
      <c r="P12370" t="s">
        <v>10789</v>
      </c>
      <c r="S12370" t="s">
        <v>10692</v>
      </c>
    </row>
    <row r="12371" spans="1:19" x14ac:dyDescent="0.25">
      <c r="A12371">
        <v>-31.583278400000001</v>
      </c>
      <c r="B12371">
        <v>-68.482221699999997</v>
      </c>
      <c r="C12371" t="s">
        <v>11003</v>
      </c>
      <c r="F12371" t="s">
        <v>10883</v>
      </c>
      <c r="J12371" t="s">
        <v>10898</v>
      </c>
      <c r="K12371" t="s">
        <v>10689</v>
      </c>
      <c r="M12371" t="s">
        <v>1215</v>
      </c>
      <c r="O12371" t="s">
        <v>10691</v>
      </c>
      <c r="P12371" t="s">
        <v>10789</v>
      </c>
      <c r="S12371" t="s">
        <v>10692</v>
      </c>
    </row>
    <row r="12372" spans="1:19" x14ac:dyDescent="0.25">
      <c r="A12372">
        <v>-31.581382600000001</v>
      </c>
      <c r="B12372">
        <v>-68.479556299999999</v>
      </c>
      <c r="C12372" t="s">
        <v>11004</v>
      </c>
      <c r="F12372" t="s">
        <v>11005</v>
      </c>
      <c r="J12372" t="s">
        <v>5357</v>
      </c>
      <c r="K12372" t="s">
        <v>10694</v>
      </c>
      <c r="M12372" t="s">
        <v>1215</v>
      </c>
      <c r="O12372" t="s">
        <v>10691</v>
      </c>
      <c r="P12372" t="s">
        <v>10789</v>
      </c>
      <c r="S12372" t="s">
        <v>10692</v>
      </c>
    </row>
    <row r="12373" spans="1:19" x14ac:dyDescent="0.25">
      <c r="A12373">
        <v>-31.580131300000001</v>
      </c>
      <c r="B12373">
        <v>-68.489055199999996</v>
      </c>
      <c r="C12373" t="s">
        <v>11006</v>
      </c>
      <c r="F12373" t="s">
        <v>11007</v>
      </c>
      <c r="J12373" t="s">
        <v>10746</v>
      </c>
      <c r="K12373" t="s">
        <v>10689</v>
      </c>
      <c r="M12373" t="s">
        <v>1215</v>
      </c>
      <c r="O12373" t="s">
        <v>10691</v>
      </c>
      <c r="P12373" t="s">
        <v>10789</v>
      </c>
      <c r="S12373" t="s">
        <v>10692</v>
      </c>
    </row>
    <row r="12374" spans="1:19" x14ac:dyDescent="0.25">
      <c r="A12374">
        <v>-31.581005099999999</v>
      </c>
      <c r="B12374">
        <v>-68.486564200000004</v>
      </c>
      <c r="C12374" t="s">
        <v>11008</v>
      </c>
      <c r="F12374" t="s">
        <v>10774</v>
      </c>
      <c r="J12374" t="s">
        <v>5357</v>
      </c>
      <c r="K12374" t="s">
        <v>10874</v>
      </c>
      <c r="M12374" t="s">
        <v>1215</v>
      </c>
      <c r="O12374" t="s">
        <v>10691</v>
      </c>
      <c r="P12374" t="s">
        <v>10789</v>
      </c>
      <c r="S12374" t="s">
        <v>10692</v>
      </c>
    </row>
    <row r="12375" spans="1:19" x14ac:dyDescent="0.25">
      <c r="A12375">
        <v>-31.5804069</v>
      </c>
      <c r="B12375">
        <v>-68.483575599999995</v>
      </c>
      <c r="C12375" t="s">
        <v>11009</v>
      </c>
      <c r="F12375" t="s">
        <v>10906</v>
      </c>
      <c r="J12375" t="s">
        <v>10746</v>
      </c>
      <c r="K12375" t="s">
        <v>10689</v>
      </c>
      <c r="M12375" t="s">
        <v>1215</v>
      </c>
      <c r="O12375" t="s">
        <v>10691</v>
      </c>
      <c r="P12375" t="s">
        <v>10789</v>
      </c>
      <c r="S12375" t="s">
        <v>10692</v>
      </c>
    </row>
    <row r="12376" spans="1:19" x14ac:dyDescent="0.25">
      <c r="A12376">
        <v>-31.5800576</v>
      </c>
      <c r="B12376">
        <v>-68.475307599999994</v>
      </c>
      <c r="C12376" t="s">
        <v>11010</v>
      </c>
      <c r="F12376" t="s">
        <v>10880</v>
      </c>
      <c r="J12376" t="s">
        <v>10746</v>
      </c>
      <c r="K12376" t="s">
        <v>10689</v>
      </c>
      <c r="M12376" t="s">
        <v>1215</v>
      </c>
      <c r="O12376" t="s">
        <v>10691</v>
      </c>
      <c r="P12376" t="s">
        <v>10789</v>
      </c>
      <c r="S12376" t="s">
        <v>10692</v>
      </c>
    </row>
    <row r="12377" spans="1:19" x14ac:dyDescent="0.25">
      <c r="A12377">
        <v>-31.575530400000002</v>
      </c>
      <c r="B12377">
        <v>-68.4864678</v>
      </c>
      <c r="C12377" t="s">
        <v>11011</v>
      </c>
      <c r="F12377" t="s">
        <v>10769</v>
      </c>
      <c r="J12377" t="s">
        <v>4587</v>
      </c>
      <c r="K12377" t="s">
        <v>10689</v>
      </c>
      <c r="M12377" t="s">
        <v>1215</v>
      </c>
      <c r="O12377" t="s">
        <v>10691</v>
      </c>
      <c r="P12377" t="s">
        <v>10789</v>
      </c>
      <c r="S12377" t="s">
        <v>10692</v>
      </c>
    </row>
    <row r="12378" spans="1:19" x14ac:dyDescent="0.25">
      <c r="A12378">
        <v>-31.578439899999999</v>
      </c>
      <c r="B12378">
        <v>-68.483333599999995</v>
      </c>
      <c r="C12378" t="s">
        <v>11012</v>
      </c>
      <c r="F12378" t="s">
        <v>10769</v>
      </c>
      <c r="J12378" t="s">
        <v>579</v>
      </c>
      <c r="K12378" t="s">
        <v>10694</v>
      </c>
      <c r="M12378" t="s">
        <v>1215</v>
      </c>
      <c r="O12378" t="s">
        <v>10691</v>
      </c>
      <c r="P12378" t="s">
        <v>10789</v>
      </c>
      <c r="S12378" t="s">
        <v>10692</v>
      </c>
    </row>
    <row r="12379" spans="1:19" x14ac:dyDescent="0.25">
      <c r="A12379">
        <v>-31.574990199999998</v>
      </c>
      <c r="B12379">
        <v>-68.488935799999993</v>
      </c>
      <c r="C12379" t="s">
        <v>11013</v>
      </c>
      <c r="F12379" t="s">
        <v>10885</v>
      </c>
      <c r="J12379" t="s">
        <v>10835</v>
      </c>
      <c r="K12379" t="s">
        <v>10689</v>
      </c>
      <c r="M12379" t="s">
        <v>1215</v>
      </c>
      <c r="O12379" t="s">
        <v>10691</v>
      </c>
      <c r="P12379" t="s">
        <v>10789</v>
      </c>
      <c r="S12379" t="s">
        <v>10692</v>
      </c>
    </row>
    <row r="12380" spans="1:19" x14ac:dyDescent="0.25">
      <c r="A12380">
        <v>-31.575202099999998</v>
      </c>
      <c r="B12380">
        <v>-68.487796900000006</v>
      </c>
      <c r="C12380" t="s">
        <v>11014</v>
      </c>
      <c r="F12380" t="s">
        <v>10754</v>
      </c>
      <c r="J12380" t="s">
        <v>10746</v>
      </c>
      <c r="K12380" t="s">
        <v>10689</v>
      </c>
      <c r="M12380" t="s">
        <v>1215</v>
      </c>
      <c r="O12380" t="s">
        <v>10691</v>
      </c>
      <c r="P12380" t="s">
        <v>10789</v>
      </c>
      <c r="S12380" t="s">
        <v>10692</v>
      </c>
    </row>
    <row r="12381" spans="1:19" x14ac:dyDescent="0.25">
      <c r="A12381">
        <v>-31.573122000000001</v>
      </c>
      <c r="B12381">
        <v>-68.516397799999993</v>
      </c>
      <c r="C12381" t="s">
        <v>11015</v>
      </c>
      <c r="F12381" t="s">
        <v>11016</v>
      </c>
      <c r="J12381" t="s">
        <v>10835</v>
      </c>
      <c r="K12381" t="s">
        <v>10689</v>
      </c>
      <c r="M12381" t="s">
        <v>1215</v>
      </c>
      <c r="O12381" t="s">
        <v>10691</v>
      </c>
      <c r="P12381" t="s">
        <v>10789</v>
      </c>
      <c r="S12381" t="s">
        <v>10692</v>
      </c>
    </row>
    <row r="12382" spans="1:19" x14ac:dyDescent="0.25">
      <c r="A12382">
        <v>-31.594873199999999</v>
      </c>
      <c r="B12382">
        <v>-68.504168399999998</v>
      </c>
      <c r="C12382" t="s">
        <v>11017</v>
      </c>
      <c r="M12382" t="s">
        <v>1215</v>
      </c>
      <c r="O12382" t="s">
        <v>10691</v>
      </c>
      <c r="P12382" t="s">
        <v>10789</v>
      </c>
      <c r="S12382" t="s">
        <v>10692</v>
      </c>
    </row>
    <row r="12383" spans="1:19" x14ac:dyDescent="0.25">
      <c r="A12383">
        <v>-31.594540800000001</v>
      </c>
      <c r="B12383">
        <v>-68.506825399999997</v>
      </c>
      <c r="C12383" t="s">
        <v>11018</v>
      </c>
      <c r="F12383" t="s">
        <v>10745</v>
      </c>
      <c r="J12383" t="s">
        <v>10851</v>
      </c>
      <c r="K12383" t="s">
        <v>10689</v>
      </c>
      <c r="M12383" t="s">
        <v>1215</v>
      </c>
      <c r="O12383" t="s">
        <v>10691</v>
      </c>
      <c r="P12383" t="s">
        <v>10789</v>
      </c>
      <c r="S12383" t="s">
        <v>10692</v>
      </c>
    </row>
    <row r="12384" spans="1:19" x14ac:dyDescent="0.25">
      <c r="A12384">
        <v>-31.594928700000001</v>
      </c>
      <c r="B12384">
        <v>-68.502208300000007</v>
      </c>
      <c r="C12384" t="s">
        <v>11019</v>
      </c>
      <c r="M12384" t="s">
        <v>1215</v>
      </c>
      <c r="O12384" t="s">
        <v>10691</v>
      </c>
      <c r="P12384" t="s">
        <v>10789</v>
      </c>
      <c r="S12384" t="s">
        <v>10692</v>
      </c>
    </row>
    <row r="12385" spans="1:19" x14ac:dyDescent="0.25">
      <c r="A12385">
        <v>-31.594911499999998</v>
      </c>
      <c r="B12385">
        <v>-68.502419200000006</v>
      </c>
      <c r="C12385" t="s">
        <v>11020</v>
      </c>
      <c r="F12385" t="s">
        <v>10800</v>
      </c>
      <c r="J12385" t="s">
        <v>579</v>
      </c>
      <c r="K12385" t="s">
        <v>10689</v>
      </c>
      <c r="M12385" t="s">
        <v>1215</v>
      </c>
      <c r="O12385" t="s">
        <v>10691</v>
      </c>
      <c r="P12385" t="s">
        <v>10789</v>
      </c>
      <c r="S12385" t="s">
        <v>10692</v>
      </c>
    </row>
    <row r="12386" spans="1:19" x14ac:dyDescent="0.25">
      <c r="A12386">
        <v>-31.591511700000002</v>
      </c>
      <c r="B12386">
        <v>-68.514195599999994</v>
      </c>
      <c r="C12386" t="s">
        <v>11021</v>
      </c>
      <c r="M12386" t="s">
        <v>1215</v>
      </c>
      <c r="O12386" t="s">
        <v>10691</v>
      </c>
      <c r="P12386" t="s">
        <v>10789</v>
      </c>
      <c r="S12386" t="s">
        <v>10692</v>
      </c>
    </row>
    <row r="12387" spans="1:19" x14ac:dyDescent="0.25">
      <c r="A12387">
        <v>-31.593008099999999</v>
      </c>
      <c r="B12387">
        <v>-68.514008700000005</v>
      </c>
      <c r="C12387" t="s">
        <v>11022</v>
      </c>
      <c r="F12387" t="s">
        <v>10754</v>
      </c>
      <c r="J12387" t="s">
        <v>10835</v>
      </c>
      <c r="K12387" t="s">
        <v>10689</v>
      </c>
      <c r="M12387" t="s">
        <v>1215</v>
      </c>
      <c r="O12387" t="s">
        <v>10691</v>
      </c>
      <c r="P12387" t="s">
        <v>10789</v>
      </c>
      <c r="S12387" t="s">
        <v>10692</v>
      </c>
    </row>
    <row r="12388" spans="1:19" x14ac:dyDescent="0.25">
      <c r="A12388">
        <v>-31.5920424</v>
      </c>
      <c r="B12388">
        <v>-68.504457400000007</v>
      </c>
      <c r="C12388" t="s">
        <v>11023</v>
      </c>
      <c r="M12388" t="s">
        <v>1215</v>
      </c>
      <c r="O12388" t="s">
        <v>10691</v>
      </c>
      <c r="P12388" t="s">
        <v>10789</v>
      </c>
      <c r="S12388" t="s">
        <v>10692</v>
      </c>
    </row>
    <row r="12389" spans="1:19" x14ac:dyDescent="0.25">
      <c r="A12389">
        <v>-31.5918004</v>
      </c>
      <c r="B12389">
        <v>-68.507166400000003</v>
      </c>
      <c r="C12389" t="s">
        <v>11024</v>
      </c>
      <c r="M12389" t="s">
        <v>1215</v>
      </c>
      <c r="O12389" t="s">
        <v>10691</v>
      </c>
      <c r="P12389" t="s">
        <v>10789</v>
      </c>
      <c r="S12389" t="s">
        <v>10692</v>
      </c>
    </row>
    <row r="12390" spans="1:19" x14ac:dyDescent="0.25">
      <c r="A12390">
        <v>-31.591600700000001</v>
      </c>
      <c r="B12390">
        <v>-68.511518899999999</v>
      </c>
      <c r="C12390" t="s">
        <v>11025</v>
      </c>
      <c r="F12390" t="s">
        <v>10804</v>
      </c>
      <c r="J12390" t="s">
        <v>10746</v>
      </c>
      <c r="K12390" t="s">
        <v>10689</v>
      </c>
      <c r="M12390" t="s">
        <v>1215</v>
      </c>
      <c r="O12390" t="s">
        <v>10691</v>
      </c>
      <c r="P12390" t="s">
        <v>10789</v>
      </c>
      <c r="S12390" t="s">
        <v>10692</v>
      </c>
    </row>
    <row r="12391" spans="1:19" x14ac:dyDescent="0.25">
      <c r="A12391">
        <v>-31.5916894</v>
      </c>
      <c r="B12391">
        <v>-68.508779099999998</v>
      </c>
      <c r="C12391" t="s">
        <v>11026</v>
      </c>
      <c r="M12391" t="s">
        <v>1215</v>
      </c>
      <c r="O12391" t="s">
        <v>10691</v>
      </c>
      <c r="P12391" t="s">
        <v>10789</v>
      </c>
      <c r="S12391" t="s">
        <v>10692</v>
      </c>
    </row>
    <row r="12392" spans="1:19" x14ac:dyDescent="0.25">
      <c r="A12392">
        <v>-31.590167900000001</v>
      </c>
      <c r="B12392">
        <v>-68.514191999999994</v>
      </c>
      <c r="C12392" t="s">
        <v>11027</v>
      </c>
      <c r="M12392" t="s">
        <v>1215</v>
      </c>
      <c r="O12392" t="s">
        <v>10691</v>
      </c>
      <c r="P12392" t="s">
        <v>10789</v>
      </c>
      <c r="S12392" t="s">
        <v>10692</v>
      </c>
    </row>
    <row r="12393" spans="1:19" x14ac:dyDescent="0.25">
      <c r="A12393">
        <v>-31.590635800000001</v>
      </c>
      <c r="B12393">
        <v>-68.504527999999993</v>
      </c>
      <c r="C12393" t="s">
        <v>11028</v>
      </c>
      <c r="M12393" t="s">
        <v>1215</v>
      </c>
      <c r="O12393" t="s">
        <v>10691</v>
      </c>
      <c r="P12393" t="s">
        <v>10789</v>
      </c>
      <c r="S12393" t="s">
        <v>10692</v>
      </c>
    </row>
    <row r="12394" spans="1:19" x14ac:dyDescent="0.25">
      <c r="A12394">
        <v>-31.5876342</v>
      </c>
      <c r="B12394">
        <v>-68.502626399999997</v>
      </c>
      <c r="C12394" t="s">
        <v>11029</v>
      </c>
      <c r="M12394" t="s">
        <v>1215</v>
      </c>
      <c r="O12394" t="s">
        <v>10691</v>
      </c>
      <c r="P12394" t="s">
        <v>10789</v>
      </c>
      <c r="S12394" t="s">
        <v>10692</v>
      </c>
    </row>
    <row r="12395" spans="1:19" x14ac:dyDescent="0.25">
      <c r="A12395">
        <v>-31.588823900000001</v>
      </c>
      <c r="B12395">
        <v>-68.497815700000004</v>
      </c>
      <c r="C12395" t="s">
        <v>11030</v>
      </c>
      <c r="M12395" t="s">
        <v>1215</v>
      </c>
      <c r="O12395" t="s">
        <v>10691</v>
      </c>
      <c r="P12395" t="s">
        <v>10789</v>
      </c>
      <c r="S12395" t="s">
        <v>10692</v>
      </c>
    </row>
    <row r="12396" spans="1:19" x14ac:dyDescent="0.25">
      <c r="A12396">
        <v>-31.588539399999998</v>
      </c>
      <c r="B12396">
        <v>-68.512851900000001</v>
      </c>
      <c r="C12396" t="s">
        <v>11031</v>
      </c>
      <c r="M12396" t="s">
        <v>10767</v>
      </c>
      <c r="O12396" t="s">
        <v>10691</v>
      </c>
      <c r="P12396" t="s">
        <v>10789</v>
      </c>
      <c r="S12396" t="s">
        <v>10692</v>
      </c>
    </row>
    <row r="12397" spans="1:19" x14ac:dyDescent="0.25">
      <c r="A12397">
        <v>-31.590912400000001</v>
      </c>
      <c r="B12397">
        <v>-68.515494599999997</v>
      </c>
      <c r="C12397" t="s">
        <v>11032</v>
      </c>
      <c r="E12397" t="s">
        <v>11033</v>
      </c>
      <c r="F12397" t="s">
        <v>11034</v>
      </c>
      <c r="J12397" t="s">
        <v>733</v>
      </c>
      <c r="M12397" t="s">
        <v>1215</v>
      </c>
      <c r="O12397" t="s">
        <v>10691</v>
      </c>
      <c r="P12397" t="s">
        <v>10789</v>
      </c>
      <c r="S12397" t="s">
        <v>10692</v>
      </c>
    </row>
    <row r="12398" spans="1:19" x14ac:dyDescent="0.25">
      <c r="A12398">
        <v>-31.588525199999999</v>
      </c>
      <c r="B12398">
        <v>-68.513852900000003</v>
      </c>
      <c r="C12398" t="s">
        <v>11035</v>
      </c>
      <c r="M12398" t="s">
        <v>10767</v>
      </c>
      <c r="O12398" t="s">
        <v>10691</v>
      </c>
      <c r="P12398" t="s">
        <v>10789</v>
      </c>
      <c r="S12398" t="s">
        <v>10692</v>
      </c>
    </row>
    <row r="12399" spans="1:19" x14ac:dyDescent="0.25">
      <c r="A12399">
        <v>-31.5877698</v>
      </c>
      <c r="B12399">
        <v>-68.514425700000004</v>
      </c>
      <c r="C12399" t="s">
        <v>11036</v>
      </c>
      <c r="M12399" t="s">
        <v>1215</v>
      </c>
      <c r="O12399" t="s">
        <v>10691</v>
      </c>
      <c r="P12399" t="s">
        <v>10789</v>
      </c>
      <c r="S12399" t="s">
        <v>10692</v>
      </c>
    </row>
    <row r="12400" spans="1:19" x14ac:dyDescent="0.25">
      <c r="A12400">
        <v>-31.588059900000001</v>
      </c>
      <c r="B12400">
        <v>-68.493900499999995</v>
      </c>
      <c r="C12400" t="s">
        <v>11037</v>
      </c>
      <c r="E12400" t="s">
        <v>11038</v>
      </c>
      <c r="F12400" t="s">
        <v>10938</v>
      </c>
      <c r="J12400" t="s">
        <v>550</v>
      </c>
      <c r="K12400" t="s">
        <v>10689</v>
      </c>
      <c r="M12400" t="s">
        <v>1215</v>
      </c>
      <c r="O12400" t="s">
        <v>10691</v>
      </c>
      <c r="P12400" t="s">
        <v>10789</v>
      </c>
      <c r="S12400" t="s">
        <v>10692</v>
      </c>
    </row>
    <row r="12401" spans="1:19" x14ac:dyDescent="0.25">
      <c r="A12401">
        <v>-31.587278699999999</v>
      </c>
      <c r="B12401">
        <v>-68.494747599999997</v>
      </c>
      <c r="C12401" t="s">
        <v>11039</v>
      </c>
      <c r="F12401" t="s">
        <v>10745</v>
      </c>
      <c r="J12401" t="s">
        <v>10835</v>
      </c>
      <c r="K12401" t="s">
        <v>10689</v>
      </c>
      <c r="M12401" t="s">
        <v>1215</v>
      </c>
      <c r="O12401" t="s">
        <v>10691</v>
      </c>
      <c r="P12401" t="s">
        <v>10789</v>
      </c>
      <c r="S12401" t="s">
        <v>10692</v>
      </c>
    </row>
    <row r="12402" spans="1:19" x14ac:dyDescent="0.25">
      <c r="A12402">
        <v>-31.586110699999999</v>
      </c>
      <c r="B12402">
        <v>-68.514497500000004</v>
      </c>
      <c r="C12402" t="s">
        <v>11040</v>
      </c>
      <c r="E12402" t="s">
        <v>11041</v>
      </c>
      <c r="F12402" t="s">
        <v>10761</v>
      </c>
      <c r="J12402" t="s">
        <v>10746</v>
      </c>
      <c r="K12402" t="s">
        <v>10689</v>
      </c>
      <c r="M12402" t="s">
        <v>1215</v>
      </c>
      <c r="O12402" t="s">
        <v>10691</v>
      </c>
      <c r="P12402" t="s">
        <v>10789</v>
      </c>
      <c r="S12402" t="s">
        <v>10692</v>
      </c>
    </row>
    <row r="12403" spans="1:19" x14ac:dyDescent="0.25">
      <c r="A12403">
        <v>-31.5872098</v>
      </c>
      <c r="B12403">
        <v>-68.497866500000001</v>
      </c>
      <c r="C12403" t="s">
        <v>11042</v>
      </c>
      <c r="F12403" t="s">
        <v>10800</v>
      </c>
      <c r="J12403" t="s">
        <v>10746</v>
      </c>
      <c r="K12403" t="s">
        <v>10689</v>
      </c>
      <c r="M12403" t="s">
        <v>1215</v>
      </c>
      <c r="O12403" t="s">
        <v>10691</v>
      </c>
      <c r="P12403" t="s">
        <v>10789</v>
      </c>
      <c r="S12403" t="s">
        <v>10692</v>
      </c>
    </row>
    <row r="12404" spans="1:19" x14ac:dyDescent="0.25">
      <c r="A12404">
        <v>-31.583941500000002</v>
      </c>
      <c r="B12404">
        <v>-68.501560900000001</v>
      </c>
      <c r="C12404" t="s">
        <v>11043</v>
      </c>
      <c r="F12404" t="s">
        <v>10802</v>
      </c>
      <c r="J12404" t="s">
        <v>4956</v>
      </c>
      <c r="K12404" t="s">
        <v>10689</v>
      </c>
      <c r="M12404" t="s">
        <v>1215</v>
      </c>
      <c r="O12404" t="s">
        <v>10691</v>
      </c>
      <c r="P12404" t="s">
        <v>10789</v>
      </c>
      <c r="S12404" t="s">
        <v>10692</v>
      </c>
    </row>
    <row r="12405" spans="1:19" x14ac:dyDescent="0.25">
      <c r="A12405">
        <v>-31.5859472</v>
      </c>
      <c r="B12405">
        <v>-68.504795099999996</v>
      </c>
      <c r="C12405" t="s">
        <v>11044</v>
      </c>
      <c r="F12405" t="s">
        <v>10780</v>
      </c>
      <c r="J12405" t="s">
        <v>4956</v>
      </c>
      <c r="K12405" t="s">
        <v>10689</v>
      </c>
      <c r="M12405" t="s">
        <v>1215</v>
      </c>
      <c r="O12405" t="s">
        <v>10691</v>
      </c>
      <c r="P12405" t="s">
        <v>10789</v>
      </c>
      <c r="S12405" t="s">
        <v>10692</v>
      </c>
    </row>
    <row r="12406" spans="1:19" x14ac:dyDescent="0.25">
      <c r="A12406">
        <v>-31.586554899999999</v>
      </c>
      <c r="B12406">
        <v>-68.498755000000003</v>
      </c>
      <c r="C12406" t="s">
        <v>11045</v>
      </c>
      <c r="E12406" t="s">
        <v>11046</v>
      </c>
      <c r="F12406" t="s">
        <v>11047</v>
      </c>
      <c r="J12406" t="s">
        <v>5014</v>
      </c>
      <c r="K12406" t="s">
        <v>10689</v>
      </c>
      <c r="M12406" t="s">
        <v>1215</v>
      </c>
      <c r="O12406" t="s">
        <v>10691</v>
      </c>
      <c r="P12406" t="s">
        <v>10789</v>
      </c>
      <c r="S12406" t="s">
        <v>10692</v>
      </c>
    </row>
    <row r="12407" spans="1:19" x14ac:dyDescent="0.25">
      <c r="A12407">
        <v>-31.5850024</v>
      </c>
      <c r="B12407">
        <v>-68.514777199999997</v>
      </c>
      <c r="C12407" t="s">
        <v>11048</v>
      </c>
      <c r="F12407" t="s">
        <v>10825</v>
      </c>
      <c r="J12407" t="s">
        <v>10746</v>
      </c>
      <c r="K12407" t="s">
        <v>10689</v>
      </c>
      <c r="M12407" t="s">
        <v>1215</v>
      </c>
      <c r="O12407" t="s">
        <v>10691</v>
      </c>
      <c r="P12407" t="s">
        <v>10789</v>
      </c>
      <c r="S12407" t="s">
        <v>10692</v>
      </c>
    </row>
    <row r="12408" spans="1:19" x14ac:dyDescent="0.25">
      <c r="A12408">
        <v>-31.584047200000001</v>
      </c>
      <c r="B12408">
        <v>-68.498610400000004</v>
      </c>
      <c r="C12408" t="s">
        <v>11049</v>
      </c>
      <c r="F12408" t="s">
        <v>10786</v>
      </c>
      <c r="J12408" t="s">
        <v>10746</v>
      </c>
      <c r="K12408" t="s">
        <v>10689</v>
      </c>
      <c r="M12408" t="s">
        <v>1215</v>
      </c>
      <c r="O12408" t="s">
        <v>10691</v>
      </c>
      <c r="P12408" t="s">
        <v>10789</v>
      </c>
      <c r="S12408" t="s">
        <v>10692</v>
      </c>
    </row>
    <row r="12409" spans="1:19" x14ac:dyDescent="0.25">
      <c r="A12409">
        <v>-31.585572599999999</v>
      </c>
      <c r="B12409">
        <v>-68.4989499</v>
      </c>
      <c r="C12409" t="s">
        <v>11050</v>
      </c>
      <c r="F12409" t="s">
        <v>10796</v>
      </c>
      <c r="K12409" t="s">
        <v>10689</v>
      </c>
      <c r="M12409" t="s">
        <v>1215</v>
      </c>
      <c r="O12409" t="s">
        <v>10691</v>
      </c>
      <c r="P12409" t="s">
        <v>10789</v>
      </c>
      <c r="S12409" t="s">
        <v>10692</v>
      </c>
    </row>
    <row r="12410" spans="1:19" x14ac:dyDescent="0.25">
      <c r="A12410">
        <v>-31.584343199999999</v>
      </c>
      <c r="B12410">
        <v>-68.493636199999997</v>
      </c>
      <c r="C12410" t="s">
        <v>11051</v>
      </c>
      <c r="F12410" t="s">
        <v>10786</v>
      </c>
      <c r="J12410" t="s">
        <v>10835</v>
      </c>
      <c r="K12410" t="s">
        <v>10689</v>
      </c>
      <c r="M12410" t="s">
        <v>1215</v>
      </c>
      <c r="O12410" t="s">
        <v>10691</v>
      </c>
      <c r="P12410" t="s">
        <v>10789</v>
      </c>
      <c r="S12410" t="s">
        <v>10692</v>
      </c>
    </row>
    <row r="12411" spans="1:19" x14ac:dyDescent="0.25">
      <c r="A12411">
        <v>-31.588058799999999</v>
      </c>
      <c r="B12411">
        <v>-68.4913509</v>
      </c>
      <c r="C12411" t="s">
        <v>11052</v>
      </c>
      <c r="F12411" t="s">
        <v>10786</v>
      </c>
      <c r="J12411" t="s">
        <v>10746</v>
      </c>
      <c r="K12411" t="s">
        <v>10689</v>
      </c>
      <c r="M12411" t="s">
        <v>1215</v>
      </c>
      <c r="O12411" t="s">
        <v>10691</v>
      </c>
      <c r="P12411" t="s">
        <v>10789</v>
      </c>
      <c r="S12411" t="s">
        <v>10692</v>
      </c>
    </row>
    <row r="12412" spans="1:19" x14ac:dyDescent="0.25">
      <c r="A12412">
        <v>-31.5844123</v>
      </c>
      <c r="B12412">
        <v>-68.492877199999995</v>
      </c>
      <c r="C12412" t="s">
        <v>11053</v>
      </c>
      <c r="F12412" t="s">
        <v>10823</v>
      </c>
      <c r="J12412" t="s">
        <v>10746</v>
      </c>
      <c r="K12412" t="s">
        <v>10689</v>
      </c>
      <c r="M12412" t="s">
        <v>1215</v>
      </c>
      <c r="O12412" t="s">
        <v>10691</v>
      </c>
      <c r="P12412" t="s">
        <v>10789</v>
      </c>
      <c r="S12412" t="s">
        <v>10692</v>
      </c>
    </row>
    <row r="12413" spans="1:19" x14ac:dyDescent="0.25">
      <c r="A12413">
        <v>-31.584356700000001</v>
      </c>
      <c r="B12413">
        <v>-68.503981800000005</v>
      </c>
      <c r="C12413" t="s">
        <v>11054</v>
      </c>
      <c r="F12413" t="s">
        <v>10885</v>
      </c>
      <c r="J12413" t="s">
        <v>622</v>
      </c>
      <c r="K12413" t="s">
        <v>10689</v>
      </c>
      <c r="M12413" t="s">
        <v>1215</v>
      </c>
      <c r="O12413" t="s">
        <v>10691</v>
      </c>
      <c r="P12413" t="s">
        <v>10789</v>
      </c>
      <c r="S12413" t="s">
        <v>10692</v>
      </c>
    </row>
    <row r="12414" spans="1:19" x14ac:dyDescent="0.25">
      <c r="A12414">
        <v>-31.583859400000001</v>
      </c>
      <c r="B12414">
        <v>-68.508303900000001</v>
      </c>
      <c r="C12414" t="s">
        <v>11055</v>
      </c>
      <c r="F12414" t="s">
        <v>10885</v>
      </c>
      <c r="J12414" t="s">
        <v>10746</v>
      </c>
      <c r="K12414" t="s">
        <v>10689</v>
      </c>
      <c r="M12414" t="s">
        <v>1215</v>
      </c>
      <c r="O12414" t="s">
        <v>10691</v>
      </c>
      <c r="P12414" t="s">
        <v>10789</v>
      </c>
      <c r="S12414" t="s">
        <v>10692</v>
      </c>
    </row>
    <row r="12415" spans="1:19" x14ac:dyDescent="0.25">
      <c r="A12415">
        <v>-31.583820299999999</v>
      </c>
      <c r="B12415">
        <v>-68.514604199999994</v>
      </c>
      <c r="C12415" t="s">
        <v>11056</v>
      </c>
      <c r="E12415" t="s">
        <v>10753</v>
      </c>
      <c r="F12415" t="s">
        <v>10876</v>
      </c>
      <c r="J12415" t="s">
        <v>10746</v>
      </c>
      <c r="K12415" t="s">
        <v>10689</v>
      </c>
      <c r="M12415" t="s">
        <v>1215</v>
      </c>
      <c r="O12415" t="s">
        <v>10691</v>
      </c>
      <c r="P12415" t="s">
        <v>10789</v>
      </c>
      <c r="S12415" t="s">
        <v>10692</v>
      </c>
    </row>
    <row r="12416" spans="1:19" x14ac:dyDescent="0.25">
      <c r="A12416">
        <v>-31.583391800000001</v>
      </c>
      <c r="B12416">
        <v>-68.499361899999997</v>
      </c>
      <c r="C12416" t="s">
        <v>11057</v>
      </c>
      <c r="F12416" t="s">
        <v>10823</v>
      </c>
      <c r="J12416" t="s">
        <v>5014</v>
      </c>
      <c r="K12416" t="s">
        <v>10689</v>
      </c>
      <c r="M12416" t="s">
        <v>1215</v>
      </c>
      <c r="O12416" t="s">
        <v>10691</v>
      </c>
      <c r="P12416" t="s">
        <v>10789</v>
      </c>
      <c r="S12416" t="s">
        <v>10692</v>
      </c>
    </row>
    <row r="12417" spans="1:19" x14ac:dyDescent="0.25">
      <c r="A12417">
        <v>-31.582390100000001</v>
      </c>
      <c r="B12417">
        <v>-68.499219800000006</v>
      </c>
      <c r="C12417" t="s">
        <v>11058</v>
      </c>
      <c r="F12417" t="s">
        <v>10883</v>
      </c>
      <c r="J12417" t="s">
        <v>10746</v>
      </c>
      <c r="K12417" t="s">
        <v>10689</v>
      </c>
      <c r="M12417" t="s">
        <v>1215</v>
      </c>
      <c r="O12417" t="s">
        <v>10691</v>
      </c>
      <c r="P12417" t="s">
        <v>10789</v>
      </c>
      <c r="S12417" t="s">
        <v>10692</v>
      </c>
    </row>
    <row r="12418" spans="1:19" x14ac:dyDescent="0.25">
      <c r="A12418">
        <v>-31.581943599999999</v>
      </c>
      <c r="B12418">
        <v>-68.514392700000002</v>
      </c>
      <c r="C12418" t="s">
        <v>11059</v>
      </c>
      <c r="E12418" t="s">
        <v>11060</v>
      </c>
      <c r="F12418" t="s">
        <v>11061</v>
      </c>
      <c r="J12418" t="s">
        <v>579</v>
      </c>
      <c r="K12418" t="s">
        <v>10689</v>
      </c>
      <c r="M12418" t="s">
        <v>1215</v>
      </c>
      <c r="O12418" t="s">
        <v>10691</v>
      </c>
      <c r="P12418" t="s">
        <v>10789</v>
      </c>
      <c r="S12418" t="s">
        <v>10692</v>
      </c>
    </row>
    <row r="12419" spans="1:19" x14ac:dyDescent="0.25">
      <c r="A12419">
        <v>-31.582144799999998</v>
      </c>
      <c r="B12419">
        <v>-68.508049499999998</v>
      </c>
      <c r="C12419" t="s">
        <v>11062</v>
      </c>
      <c r="M12419" t="s">
        <v>1215</v>
      </c>
      <c r="O12419" t="s">
        <v>10691</v>
      </c>
      <c r="P12419" t="s">
        <v>10789</v>
      </c>
      <c r="S12419" t="s">
        <v>10692</v>
      </c>
    </row>
    <row r="12420" spans="1:19" x14ac:dyDescent="0.25">
      <c r="A12420">
        <v>-31.576686200000001</v>
      </c>
      <c r="B12420">
        <v>-68.498154700000001</v>
      </c>
      <c r="C12420" t="s">
        <v>11063</v>
      </c>
      <c r="M12420" t="s">
        <v>1215</v>
      </c>
      <c r="O12420" t="s">
        <v>10691</v>
      </c>
      <c r="P12420" t="s">
        <v>10789</v>
      </c>
      <c r="S12420" t="s">
        <v>10692</v>
      </c>
    </row>
    <row r="12421" spans="1:19" x14ac:dyDescent="0.25">
      <c r="A12421">
        <v>-31.581418200000002</v>
      </c>
      <c r="B12421">
        <v>-68.497455099999996</v>
      </c>
      <c r="C12421" t="s">
        <v>11064</v>
      </c>
      <c r="F12421" t="s">
        <v>10876</v>
      </c>
      <c r="J12421" t="s">
        <v>10746</v>
      </c>
      <c r="K12421" t="s">
        <v>10689</v>
      </c>
      <c r="M12421" t="s">
        <v>1215</v>
      </c>
      <c r="O12421" t="s">
        <v>10691</v>
      </c>
      <c r="P12421" t="s">
        <v>10789</v>
      </c>
      <c r="S12421" t="s">
        <v>10692</v>
      </c>
    </row>
    <row r="12422" spans="1:19" x14ac:dyDescent="0.25">
      <c r="A12422">
        <v>-31.580902900000002</v>
      </c>
      <c r="B12422">
        <v>-68.5158098</v>
      </c>
      <c r="C12422" t="s">
        <v>11043</v>
      </c>
      <c r="M12422" t="s">
        <v>1215</v>
      </c>
      <c r="O12422" t="s">
        <v>10691</v>
      </c>
      <c r="P12422" t="s">
        <v>10789</v>
      </c>
      <c r="S12422" t="s">
        <v>10692</v>
      </c>
    </row>
    <row r="12423" spans="1:19" x14ac:dyDescent="0.25">
      <c r="A12423">
        <v>-31.577351100000001</v>
      </c>
      <c r="B12423">
        <v>-68.509128200000006</v>
      </c>
      <c r="C12423" t="s">
        <v>11065</v>
      </c>
      <c r="E12423" t="s">
        <v>11066</v>
      </c>
      <c r="F12423" t="s">
        <v>10786</v>
      </c>
      <c r="J12423" t="s">
        <v>10858</v>
      </c>
      <c r="K12423" t="s">
        <v>10689</v>
      </c>
      <c r="M12423" t="s">
        <v>1215</v>
      </c>
      <c r="O12423" t="s">
        <v>10691</v>
      </c>
      <c r="P12423" t="s">
        <v>10789</v>
      </c>
      <c r="S12423" t="s">
        <v>10692</v>
      </c>
    </row>
    <row r="12424" spans="1:19" x14ac:dyDescent="0.25">
      <c r="A12424">
        <v>-31.579598900000001</v>
      </c>
      <c r="B12424">
        <v>-68.505028899999999</v>
      </c>
      <c r="C12424" t="s">
        <v>11067</v>
      </c>
      <c r="E12424" t="s">
        <v>11060</v>
      </c>
      <c r="F12424" t="s">
        <v>11068</v>
      </c>
      <c r="J12424" t="s">
        <v>10835</v>
      </c>
      <c r="K12424" t="s">
        <v>10689</v>
      </c>
      <c r="M12424" t="s">
        <v>1215</v>
      </c>
      <c r="O12424" t="s">
        <v>10691</v>
      </c>
      <c r="P12424" t="s">
        <v>10789</v>
      </c>
      <c r="S12424" t="s">
        <v>10692</v>
      </c>
    </row>
    <row r="12425" spans="1:19" x14ac:dyDescent="0.25">
      <c r="A12425">
        <v>-31.5783305</v>
      </c>
      <c r="B12425">
        <v>-68.498893899999999</v>
      </c>
      <c r="C12425" t="s">
        <v>11069</v>
      </c>
      <c r="F12425" t="s">
        <v>10761</v>
      </c>
      <c r="J12425" t="s">
        <v>10835</v>
      </c>
      <c r="K12425" t="s">
        <v>10689</v>
      </c>
      <c r="M12425" t="s">
        <v>1215</v>
      </c>
      <c r="O12425" t="s">
        <v>10691</v>
      </c>
      <c r="P12425" t="s">
        <v>10789</v>
      </c>
      <c r="S12425" t="s">
        <v>10692</v>
      </c>
    </row>
    <row r="12426" spans="1:19" x14ac:dyDescent="0.25">
      <c r="A12426">
        <v>-31.5782852</v>
      </c>
      <c r="B12426">
        <v>-68.492004399999999</v>
      </c>
      <c r="C12426" t="s">
        <v>11070</v>
      </c>
      <c r="M12426" t="s">
        <v>1215</v>
      </c>
      <c r="O12426" t="s">
        <v>10691</v>
      </c>
      <c r="P12426" t="s">
        <v>10789</v>
      </c>
      <c r="S12426" t="s">
        <v>10692</v>
      </c>
    </row>
    <row r="12427" spans="1:19" x14ac:dyDescent="0.25">
      <c r="A12427">
        <v>-31.578163799999999</v>
      </c>
      <c r="B12427">
        <v>-68.516498200000001</v>
      </c>
      <c r="C12427" t="s">
        <v>11071</v>
      </c>
      <c r="F12427" t="s">
        <v>10800</v>
      </c>
      <c r="J12427" t="s">
        <v>11072</v>
      </c>
      <c r="K12427" t="s">
        <v>10689</v>
      </c>
      <c r="M12427" t="s">
        <v>1215</v>
      </c>
      <c r="O12427" t="s">
        <v>10691</v>
      </c>
      <c r="P12427" t="s">
        <v>10789</v>
      </c>
      <c r="S12427" t="s">
        <v>10692</v>
      </c>
    </row>
    <row r="12428" spans="1:19" x14ac:dyDescent="0.25">
      <c r="A12428">
        <v>-31.579070099999999</v>
      </c>
      <c r="B12428">
        <v>-68.515281999999999</v>
      </c>
      <c r="C12428" t="s">
        <v>11073</v>
      </c>
      <c r="F12428" t="s">
        <v>10702</v>
      </c>
      <c r="J12428" t="s">
        <v>5014</v>
      </c>
      <c r="K12428" t="s">
        <v>10689</v>
      </c>
      <c r="M12428" t="s">
        <v>1215</v>
      </c>
      <c r="O12428" t="s">
        <v>10691</v>
      </c>
      <c r="P12428" t="s">
        <v>10789</v>
      </c>
      <c r="S12428" t="s">
        <v>10692</v>
      </c>
    </row>
    <row r="12429" spans="1:19" x14ac:dyDescent="0.25">
      <c r="A12429">
        <v>-31.5769208</v>
      </c>
      <c r="B12429">
        <v>-68.502799199999998</v>
      </c>
      <c r="C12429" t="s">
        <v>11074</v>
      </c>
      <c r="M12429" t="s">
        <v>1215</v>
      </c>
      <c r="O12429" t="s">
        <v>10691</v>
      </c>
      <c r="P12429" t="s">
        <v>10789</v>
      </c>
      <c r="S12429" t="s">
        <v>10692</v>
      </c>
    </row>
    <row r="12430" spans="1:19" x14ac:dyDescent="0.25">
      <c r="A12430">
        <v>-31.576530900000002</v>
      </c>
      <c r="B12430">
        <v>-68.499967499999997</v>
      </c>
      <c r="C12430" t="s">
        <v>11075</v>
      </c>
      <c r="F12430" t="s">
        <v>10800</v>
      </c>
      <c r="J12430" t="s">
        <v>4297</v>
      </c>
      <c r="K12430" t="s">
        <v>10689</v>
      </c>
      <c r="M12430" t="s">
        <v>1215</v>
      </c>
      <c r="O12430" t="s">
        <v>10691</v>
      </c>
      <c r="P12430" t="s">
        <v>10789</v>
      </c>
      <c r="S12430" t="s">
        <v>10692</v>
      </c>
    </row>
    <row r="12431" spans="1:19" x14ac:dyDescent="0.25">
      <c r="A12431">
        <v>-31.576712100000002</v>
      </c>
      <c r="B12431">
        <v>-68.5165899</v>
      </c>
      <c r="C12431" t="s">
        <v>11076</v>
      </c>
      <c r="F12431" t="s">
        <v>10860</v>
      </c>
      <c r="J12431" t="s">
        <v>4297</v>
      </c>
      <c r="K12431" t="s">
        <v>10689</v>
      </c>
      <c r="M12431" t="s">
        <v>1215</v>
      </c>
      <c r="O12431" t="s">
        <v>10691</v>
      </c>
      <c r="P12431" t="s">
        <v>10789</v>
      </c>
      <c r="S12431" t="s">
        <v>10692</v>
      </c>
    </row>
    <row r="12432" spans="1:19" x14ac:dyDescent="0.25">
      <c r="A12432">
        <v>-31.5756956</v>
      </c>
      <c r="B12432">
        <v>-68.503142800000006</v>
      </c>
      <c r="C12432" t="s">
        <v>11077</v>
      </c>
      <c r="M12432" t="s">
        <v>10767</v>
      </c>
      <c r="O12432" t="s">
        <v>10691</v>
      </c>
      <c r="P12432" t="s">
        <v>10789</v>
      </c>
      <c r="S12432" t="s">
        <v>10692</v>
      </c>
    </row>
    <row r="12433" spans="1:19" x14ac:dyDescent="0.25">
      <c r="A12433">
        <v>-31.575471499999999</v>
      </c>
      <c r="B12433">
        <v>-68.494295100000002</v>
      </c>
      <c r="C12433" t="s">
        <v>11027</v>
      </c>
      <c r="E12433" t="s">
        <v>11078</v>
      </c>
      <c r="F12433" t="s">
        <v>10885</v>
      </c>
      <c r="J12433" t="s">
        <v>11079</v>
      </c>
      <c r="K12433" t="s">
        <v>10689</v>
      </c>
      <c r="M12433" t="s">
        <v>1215</v>
      </c>
      <c r="O12433" t="s">
        <v>10691</v>
      </c>
      <c r="P12433" t="s">
        <v>10789</v>
      </c>
      <c r="S12433" t="s">
        <v>10692</v>
      </c>
    </row>
    <row r="12434" spans="1:19" x14ac:dyDescent="0.25">
      <c r="A12434">
        <v>-31.5763648</v>
      </c>
      <c r="B12434">
        <v>-68.505951899999999</v>
      </c>
      <c r="C12434" t="s">
        <v>11080</v>
      </c>
      <c r="M12434" t="s">
        <v>1215</v>
      </c>
      <c r="O12434" t="s">
        <v>10691</v>
      </c>
      <c r="P12434" t="s">
        <v>10789</v>
      </c>
      <c r="S12434" t="s">
        <v>10692</v>
      </c>
    </row>
    <row r="12435" spans="1:19" x14ac:dyDescent="0.25">
      <c r="A12435">
        <v>-31.575923700000001</v>
      </c>
      <c r="B12435">
        <v>-68.492354300000002</v>
      </c>
      <c r="C12435" t="s">
        <v>11081</v>
      </c>
      <c r="F12435" t="s">
        <v>10883</v>
      </c>
      <c r="J12435" t="s">
        <v>752</v>
      </c>
      <c r="K12435" t="s">
        <v>10689</v>
      </c>
      <c r="M12435" t="s">
        <v>1215</v>
      </c>
      <c r="O12435" t="s">
        <v>10691</v>
      </c>
      <c r="P12435" t="s">
        <v>10789</v>
      </c>
      <c r="S12435" t="s">
        <v>10692</v>
      </c>
    </row>
    <row r="12436" spans="1:19" x14ac:dyDescent="0.25">
      <c r="A12436">
        <v>-31.575368900000001</v>
      </c>
      <c r="B12436">
        <v>-68.514353099999994</v>
      </c>
      <c r="C12436" t="s">
        <v>11082</v>
      </c>
      <c r="M12436" t="s">
        <v>1215</v>
      </c>
      <c r="O12436" t="s">
        <v>10691</v>
      </c>
      <c r="P12436" t="s">
        <v>10789</v>
      </c>
      <c r="S12436" t="s">
        <v>10692</v>
      </c>
    </row>
    <row r="12437" spans="1:19" x14ac:dyDescent="0.25">
      <c r="A12437">
        <v>-31.575930199999998</v>
      </c>
      <c r="B12437">
        <v>-68.512538199999995</v>
      </c>
      <c r="C12437" t="s">
        <v>11083</v>
      </c>
      <c r="F12437" t="s">
        <v>10786</v>
      </c>
      <c r="J12437" t="s">
        <v>10746</v>
      </c>
      <c r="K12437" t="s">
        <v>10689</v>
      </c>
      <c r="M12437" t="s">
        <v>1215</v>
      </c>
      <c r="O12437" t="s">
        <v>10691</v>
      </c>
      <c r="P12437" t="s">
        <v>10789</v>
      </c>
      <c r="S12437" t="s">
        <v>10692</v>
      </c>
    </row>
    <row r="12438" spans="1:19" x14ac:dyDescent="0.25">
      <c r="A12438">
        <v>-31.575374199999999</v>
      </c>
      <c r="B12438">
        <v>-68.501669699999994</v>
      </c>
      <c r="C12438" t="s">
        <v>11084</v>
      </c>
      <c r="K12438" t="s">
        <v>10689</v>
      </c>
      <c r="M12438" t="s">
        <v>1215</v>
      </c>
      <c r="O12438" t="s">
        <v>10691</v>
      </c>
      <c r="P12438" t="s">
        <v>10789</v>
      </c>
      <c r="S12438" t="s">
        <v>10692</v>
      </c>
    </row>
    <row r="12439" spans="1:19" x14ac:dyDescent="0.25">
      <c r="A12439">
        <v>-31.5755041</v>
      </c>
      <c r="B12439">
        <v>-68.491145200000005</v>
      </c>
      <c r="C12439" t="s">
        <v>11085</v>
      </c>
      <c r="J12439" t="s">
        <v>559</v>
      </c>
      <c r="M12439" t="s">
        <v>1215</v>
      </c>
      <c r="O12439" t="s">
        <v>10691</v>
      </c>
      <c r="P12439" t="s">
        <v>10789</v>
      </c>
      <c r="S12439" t="s">
        <v>10692</v>
      </c>
    </row>
    <row r="12440" spans="1:19" x14ac:dyDescent="0.25">
      <c r="A12440">
        <v>-31.572938700000002</v>
      </c>
      <c r="B12440">
        <v>-68.503863199999998</v>
      </c>
      <c r="C12440" t="s">
        <v>11086</v>
      </c>
      <c r="M12440" t="s">
        <v>10767</v>
      </c>
      <c r="O12440" t="s">
        <v>10691</v>
      </c>
      <c r="P12440" t="s">
        <v>10789</v>
      </c>
      <c r="S12440" t="s">
        <v>10692</v>
      </c>
    </row>
    <row r="12441" spans="1:19" x14ac:dyDescent="0.25">
      <c r="A12441">
        <v>-31.581046199999999</v>
      </c>
      <c r="B12441">
        <v>-68.522762099999994</v>
      </c>
      <c r="C12441" t="s">
        <v>11087</v>
      </c>
      <c r="F12441" t="s">
        <v>10759</v>
      </c>
      <c r="J12441" t="s">
        <v>11088</v>
      </c>
      <c r="K12441" t="s">
        <v>10689</v>
      </c>
      <c r="M12441" t="s">
        <v>1223</v>
      </c>
      <c r="O12441" t="s">
        <v>10691</v>
      </c>
      <c r="P12441" t="s">
        <v>10789</v>
      </c>
      <c r="S12441" t="s">
        <v>10692</v>
      </c>
    </row>
    <row r="12442" spans="1:19" x14ac:dyDescent="0.25">
      <c r="A12442">
        <v>-31.5805413</v>
      </c>
      <c r="B12442">
        <v>-68.532562200000001</v>
      </c>
      <c r="C12442" t="s">
        <v>11089</v>
      </c>
      <c r="E12442" t="s">
        <v>11090</v>
      </c>
      <c r="F12442" t="s">
        <v>11091</v>
      </c>
      <c r="J12442" t="s">
        <v>10835</v>
      </c>
      <c r="K12442" t="s">
        <v>10689</v>
      </c>
      <c r="M12442" t="s">
        <v>1215</v>
      </c>
      <c r="O12442" t="s">
        <v>10691</v>
      </c>
      <c r="P12442" t="s">
        <v>10789</v>
      </c>
      <c r="S12442" t="s">
        <v>10692</v>
      </c>
    </row>
    <row r="12443" spans="1:19" x14ac:dyDescent="0.25">
      <c r="A12443">
        <v>-31.579004300000001</v>
      </c>
      <c r="B12443">
        <v>-68.531516400000001</v>
      </c>
      <c r="C12443" t="s">
        <v>11092</v>
      </c>
      <c r="F12443" t="s">
        <v>11093</v>
      </c>
      <c r="J12443" t="s">
        <v>605</v>
      </c>
      <c r="K12443" t="s">
        <v>10689</v>
      </c>
      <c r="M12443" t="s">
        <v>10690</v>
      </c>
      <c r="O12443" t="s">
        <v>10691</v>
      </c>
      <c r="P12443" t="s">
        <v>10789</v>
      </c>
      <c r="S12443" t="s">
        <v>10692</v>
      </c>
    </row>
    <row r="12444" spans="1:19" x14ac:dyDescent="0.25">
      <c r="A12444">
        <v>-31.576726399999998</v>
      </c>
      <c r="B12444">
        <v>-68.525207100000003</v>
      </c>
      <c r="C12444" t="s">
        <v>11094</v>
      </c>
      <c r="J12444" t="s">
        <v>10746</v>
      </c>
      <c r="M12444" t="s">
        <v>1215</v>
      </c>
      <c r="O12444" t="s">
        <v>10691</v>
      </c>
      <c r="P12444" t="s">
        <v>10789</v>
      </c>
      <c r="S12444" t="s">
        <v>10692</v>
      </c>
    </row>
    <row r="12445" spans="1:19" x14ac:dyDescent="0.25">
      <c r="A12445">
        <v>-31.577063500000001</v>
      </c>
      <c r="B12445">
        <v>-68.518884700000001</v>
      </c>
      <c r="C12445" t="s">
        <v>11095</v>
      </c>
      <c r="F12445" t="s">
        <v>11005</v>
      </c>
      <c r="J12445" t="s">
        <v>10746</v>
      </c>
      <c r="K12445" t="s">
        <v>10689</v>
      </c>
      <c r="M12445" t="s">
        <v>1223</v>
      </c>
      <c r="O12445" t="s">
        <v>10691</v>
      </c>
      <c r="P12445" t="s">
        <v>10789</v>
      </c>
      <c r="S12445" t="s">
        <v>10692</v>
      </c>
    </row>
    <row r="12446" spans="1:19" x14ac:dyDescent="0.25">
      <c r="A12446">
        <v>-31.575607900000001</v>
      </c>
      <c r="B12446">
        <v>-68.527583000000007</v>
      </c>
      <c r="C12446" t="s">
        <v>11096</v>
      </c>
      <c r="F12446" t="s">
        <v>11091</v>
      </c>
      <c r="J12446" t="s">
        <v>4956</v>
      </c>
      <c r="K12446" t="s">
        <v>10689</v>
      </c>
      <c r="M12446" t="s">
        <v>1215</v>
      </c>
      <c r="O12446" t="s">
        <v>10691</v>
      </c>
      <c r="P12446" t="s">
        <v>10789</v>
      </c>
      <c r="S12446" t="s">
        <v>10692</v>
      </c>
    </row>
    <row r="12447" spans="1:19" x14ac:dyDescent="0.25">
      <c r="A12447">
        <v>-31.574553699999999</v>
      </c>
      <c r="B12447">
        <v>-68.523005900000001</v>
      </c>
      <c r="C12447" t="s">
        <v>11097</v>
      </c>
      <c r="F12447" t="s">
        <v>10702</v>
      </c>
      <c r="K12447" t="s">
        <v>10689</v>
      </c>
      <c r="M12447" t="s">
        <v>10690</v>
      </c>
      <c r="O12447" t="s">
        <v>10691</v>
      </c>
      <c r="P12447" t="s">
        <v>10789</v>
      </c>
      <c r="S12447" t="s">
        <v>10692</v>
      </c>
    </row>
    <row r="12448" spans="1:19" x14ac:dyDescent="0.25">
      <c r="A12448">
        <v>-31.571121600000001</v>
      </c>
      <c r="B12448">
        <v>-68.521653999999998</v>
      </c>
      <c r="C12448" t="s">
        <v>11098</v>
      </c>
      <c r="F12448" t="s">
        <v>10700</v>
      </c>
      <c r="J12448" t="s">
        <v>5014</v>
      </c>
      <c r="K12448" t="s">
        <v>10689</v>
      </c>
      <c r="M12448" t="s">
        <v>1223</v>
      </c>
      <c r="O12448" t="s">
        <v>10691</v>
      </c>
      <c r="P12448" t="s">
        <v>10789</v>
      </c>
      <c r="S12448" t="s">
        <v>10692</v>
      </c>
    </row>
    <row r="12449" spans="1:19" x14ac:dyDescent="0.25">
      <c r="A12449">
        <v>-31.575394200000002</v>
      </c>
      <c r="B12449">
        <v>-68.518661499999993</v>
      </c>
      <c r="C12449" t="s">
        <v>11099</v>
      </c>
      <c r="F12449" t="s">
        <v>10700</v>
      </c>
      <c r="J12449" t="s">
        <v>593</v>
      </c>
      <c r="M12449" t="s">
        <v>1223</v>
      </c>
      <c r="O12449" t="s">
        <v>10691</v>
      </c>
      <c r="P12449" t="s">
        <v>10789</v>
      </c>
      <c r="S12449" t="s">
        <v>10692</v>
      </c>
    </row>
    <row r="12450" spans="1:19" x14ac:dyDescent="0.25">
      <c r="A12450">
        <v>-31.564956200000001</v>
      </c>
      <c r="B12450">
        <v>-68.537274600000003</v>
      </c>
      <c r="C12450" t="s">
        <v>11100</v>
      </c>
      <c r="K12450" t="s">
        <v>10689</v>
      </c>
      <c r="M12450" t="s">
        <v>10794</v>
      </c>
      <c r="O12450" t="s">
        <v>10691</v>
      </c>
      <c r="P12450" t="s">
        <v>10789</v>
      </c>
      <c r="S12450" t="s">
        <v>10692</v>
      </c>
    </row>
    <row r="12451" spans="1:19" x14ac:dyDescent="0.25">
      <c r="A12451">
        <v>-31.5680309</v>
      </c>
      <c r="B12451">
        <v>-68.539576800000006</v>
      </c>
      <c r="C12451" t="s">
        <v>11101</v>
      </c>
      <c r="F12451" t="s">
        <v>10791</v>
      </c>
      <c r="J12451" t="s">
        <v>11102</v>
      </c>
      <c r="K12451" t="s">
        <v>10689</v>
      </c>
      <c r="M12451" t="s">
        <v>10690</v>
      </c>
      <c r="O12451" t="s">
        <v>10691</v>
      </c>
      <c r="P12451" t="s">
        <v>10789</v>
      </c>
      <c r="S12451" t="s">
        <v>10692</v>
      </c>
    </row>
    <row r="12452" spans="1:19" x14ac:dyDescent="0.25">
      <c r="A12452">
        <v>-31.5716888</v>
      </c>
      <c r="B12452">
        <v>-68.548670700000002</v>
      </c>
      <c r="C12452" t="s">
        <v>11103</v>
      </c>
      <c r="F12452" t="s">
        <v>10791</v>
      </c>
      <c r="J12452" t="s">
        <v>5014</v>
      </c>
      <c r="K12452" t="s">
        <v>10689</v>
      </c>
      <c r="M12452" t="s">
        <v>1215</v>
      </c>
      <c r="O12452" t="s">
        <v>10691</v>
      </c>
      <c r="P12452" t="s">
        <v>10789</v>
      </c>
      <c r="S12452" t="s">
        <v>10692</v>
      </c>
    </row>
    <row r="12453" spans="1:19" x14ac:dyDescent="0.25">
      <c r="A12453">
        <v>-31.564855000000001</v>
      </c>
      <c r="B12453">
        <v>-68.554496799999995</v>
      </c>
      <c r="C12453" t="s">
        <v>11104</v>
      </c>
      <c r="F12453" t="s">
        <v>11105</v>
      </c>
      <c r="J12453" t="s">
        <v>4578</v>
      </c>
      <c r="K12453" t="s">
        <v>10689</v>
      </c>
      <c r="M12453" t="s">
        <v>1223</v>
      </c>
      <c r="O12453" t="s">
        <v>10691</v>
      </c>
      <c r="P12453" t="s">
        <v>10789</v>
      </c>
      <c r="S12453" t="s">
        <v>10692</v>
      </c>
    </row>
    <row r="12454" spans="1:19" x14ac:dyDescent="0.25">
      <c r="A12454">
        <v>-31.563673300000001</v>
      </c>
      <c r="B12454">
        <v>-68.554407600000005</v>
      </c>
      <c r="C12454" t="s">
        <v>11106</v>
      </c>
      <c r="F12454" t="s">
        <v>10968</v>
      </c>
      <c r="J12454" t="s">
        <v>4732</v>
      </c>
      <c r="K12454" t="s">
        <v>10689</v>
      </c>
      <c r="M12454" t="s">
        <v>1223</v>
      </c>
      <c r="O12454" t="s">
        <v>10691</v>
      </c>
      <c r="P12454" t="s">
        <v>10789</v>
      </c>
      <c r="S12454" t="s">
        <v>10692</v>
      </c>
    </row>
    <row r="12455" spans="1:19" x14ac:dyDescent="0.25">
      <c r="A12455">
        <v>-31.562859599999999</v>
      </c>
      <c r="B12455">
        <v>-68.569631700000002</v>
      </c>
      <c r="C12455" t="s">
        <v>11107</v>
      </c>
      <c r="F12455" t="s">
        <v>11108</v>
      </c>
      <c r="J12455" t="s">
        <v>4550</v>
      </c>
      <c r="K12455" t="s">
        <v>10689</v>
      </c>
      <c r="M12455" t="s">
        <v>1215</v>
      </c>
      <c r="O12455" t="s">
        <v>10691</v>
      </c>
      <c r="P12455" t="s">
        <v>10789</v>
      </c>
      <c r="S12455" t="s">
        <v>10692</v>
      </c>
    </row>
    <row r="12456" spans="1:19" x14ac:dyDescent="0.25">
      <c r="A12456">
        <v>-31.562092100000001</v>
      </c>
      <c r="B12456">
        <v>-68.569361299999997</v>
      </c>
      <c r="C12456" t="s">
        <v>11109</v>
      </c>
      <c r="F12456" t="s">
        <v>11110</v>
      </c>
      <c r="J12456" t="s">
        <v>10746</v>
      </c>
      <c r="K12456" t="s">
        <v>10689</v>
      </c>
      <c r="M12456" t="s">
        <v>1215</v>
      </c>
      <c r="O12456" t="s">
        <v>10691</v>
      </c>
      <c r="P12456" t="s">
        <v>10789</v>
      </c>
      <c r="S12456" t="s">
        <v>10692</v>
      </c>
    </row>
    <row r="12457" spans="1:19" x14ac:dyDescent="0.25">
      <c r="A12457">
        <v>-31.5586874</v>
      </c>
      <c r="B12457">
        <v>-68.567986700000006</v>
      </c>
      <c r="C12457" t="s">
        <v>11111</v>
      </c>
      <c r="F12457" t="s">
        <v>10733</v>
      </c>
      <c r="J12457" t="s">
        <v>10746</v>
      </c>
      <c r="K12457" t="s">
        <v>10689</v>
      </c>
      <c r="M12457" t="s">
        <v>1215</v>
      </c>
      <c r="O12457" t="s">
        <v>10691</v>
      </c>
      <c r="P12457" t="s">
        <v>10789</v>
      </c>
      <c r="S12457" t="s">
        <v>10692</v>
      </c>
    </row>
    <row r="12458" spans="1:19" x14ac:dyDescent="0.25">
      <c r="A12458">
        <v>-31.5586874</v>
      </c>
      <c r="B12458">
        <v>-68.567986700000006</v>
      </c>
      <c r="C12458" t="s">
        <v>11112</v>
      </c>
      <c r="F12458" t="s">
        <v>11113</v>
      </c>
      <c r="J12458" t="s">
        <v>10746</v>
      </c>
      <c r="K12458" t="s">
        <v>10689</v>
      </c>
      <c r="M12458" t="s">
        <v>1215</v>
      </c>
      <c r="O12458" t="s">
        <v>10691</v>
      </c>
      <c r="P12458" t="s">
        <v>10789</v>
      </c>
      <c r="S12458" t="s">
        <v>10692</v>
      </c>
    </row>
    <row r="12459" spans="1:19" x14ac:dyDescent="0.25">
      <c r="A12459">
        <v>-31.5635564</v>
      </c>
      <c r="B12459">
        <v>-68.575727099999995</v>
      </c>
      <c r="C12459" t="s">
        <v>11114</v>
      </c>
      <c r="M12459" t="s">
        <v>10767</v>
      </c>
      <c r="O12459" t="s">
        <v>10691</v>
      </c>
      <c r="P12459" t="s">
        <v>10789</v>
      </c>
      <c r="S12459" t="s">
        <v>10692</v>
      </c>
    </row>
    <row r="12460" spans="1:19" x14ac:dyDescent="0.25">
      <c r="A12460">
        <v>-31.563903199999999</v>
      </c>
      <c r="B12460">
        <v>-68.574229799999998</v>
      </c>
      <c r="C12460" t="s">
        <v>11115</v>
      </c>
      <c r="F12460" t="s">
        <v>11116</v>
      </c>
      <c r="M12460" t="s">
        <v>1215</v>
      </c>
      <c r="O12460" t="s">
        <v>10691</v>
      </c>
      <c r="P12460" t="s">
        <v>10789</v>
      </c>
      <c r="S12460" t="s">
        <v>10692</v>
      </c>
    </row>
    <row r="12461" spans="1:19" x14ac:dyDescent="0.25">
      <c r="A12461">
        <v>-31.562991100000001</v>
      </c>
      <c r="B12461">
        <v>-68.576603899999995</v>
      </c>
      <c r="C12461" t="s">
        <v>11117</v>
      </c>
      <c r="F12461" t="s">
        <v>11118</v>
      </c>
      <c r="J12461" t="s">
        <v>5357</v>
      </c>
      <c r="K12461" t="s">
        <v>10689</v>
      </c>
      <c r="M12461" t="s">
        <v>1215</v>
      </c>
      <c r="O12461" t="s">
        <v>10691</v>
      </c>
      <c r="P12461" t="s">
        <v>10789</v>
      </c>
      <c r="S12461" t="s">
        <v>10692</v>
      </c>
    </row>
    <row r="12462" spans="1:19" x14ac:dyDescent="0.25">
      <c r="A12462">
        <v>-31.558239799999999</v>
      </c>
      <c r="B12462">
        <v>-68.582544600000006</v>
      </c>
      <c r="C12462" t="s">
        <v>11119</v>
      </c>
      <c r="F12462" t="s">
        <v>11120</v>
      </c>
      <c r="J12462" t="s">
        <v>5357</v>
      </c>
      <c r="K12462" t="s">
        <v>10689</v>
      </c>
      <c r="M12462" t="s">
        <v>1215</v>
      </c>
      <c r="O12462" t="s">
        <v>10691</v>
      </c>
      <c r="P12462" t="s">
        <v>10789</v>
      </c>
      <c r="S12462" t="s">
        <v>10692</v>
      </c>
    </row>
    <row r="12463" spans="1:19" x14ac:dyDescent="0.25">
      <c r="A12463">
        <v>-31.554809500000001</v>
      </c>
      <c r="B12463">
        <v>-68.587130799999997</v>
      </c>
      <c r="C12463" t="s">
        <v>11121</v>
      </c>
      <c r="K12463" t="s">
        <v>10689</v>
      </c>
      <c r="M12463" t="s">
        <v>10767</v>
      </c>
      <c r="O12463" t="s">
        <v>10691</v>
      </c>
      <c r="P12463" t="s">
        <v>10789</v>
      </c>
      <c r="S12463" t="s">
        <v>10692</v>
      </c>
    </row>
    <row r="12464" spans="1:19" x14ac:dyDescent="0.25">
      <c r="A12464">
        <v>-31.550470600000001</v>
      </c>
      <c r="B12464">
        <v>-68.6039478</v>
      </c>
      <c r="C12464" t="s">
        <v>11122</v>
      </c>
      <c r="F12464" t="s">
        <v>11123</v>
      </c>
      <c r="J12464" t="s">
        <v>5014</v>
      </c>
      <c r="K12464" t="s">
        <v>10689</v>
      </c>
      <c r="M12464" t="s">
        <v>1215</v>
      </c>
      <c r="O12464" t="s">
        <v>10691</v>
      </c>
      <c r="P12464" t="s">
        <v>10789</v>
      </c>
      <c r="S12464" t="s">
        <v>10692</v>
      </c>
    </row>
    <row r="12465" spans="1:19" x14ac:dyDescent="0.25">
      <c r="A12465">
        <v>-31.550310100000001</v>
      </c>
      <c r="B12465">
        <v>-68.593037800000005</v>
      </c>
      <c r="C12465" t="s">
        <v>11124</v>
      </c>
      <c r="F12465" t="s">
        <v>11125</v>
      </c>
      <c r="J12465" t="s">
        <v>10835</v>
      </c>
      <c r="K12465" t="s">
        <v>10689</v>
      </c>
      <c r="M12465" t="s">
        <v>1215</v>
      </c>
      <c r="O12465" t="s">
        <v>10691</v>
      </c>
      <c r="P12465" t="s">
        <v>10789</v>
      </c>
      <c r="S12465" t="s">
        <v>10692</v>
      </c>
    </row>
    <row r="12466" spans="1:19" x14ac:dyDescent="0.25">
      <c r="A12466">
        <v>-31.551144900000001</v>
      </c>
      <c r="B12466">
        <v>-68.5861886</v>
      </c>
      <c r="C12466" t="s">
        <v>11126</v>
      </c>
      <c r="E12466" t="s">
        <v>11127</v>
      </c>
      <c r="F12466" t="s">
        <v>11118</v>
      </c>
      <c r="J12466" t="s">
        <v>3607</v>
      </c>
      <c r="K12466" t="s">
        <v>10689</v>
      </c>
      <c r="M12466" t="s">
        <v>1215</v>
      </c>
      <c r="O12466" t="s">
        <v>10691</v>
      </c>
      <c r="P12466" t="s">
        <v>10789</v>
      </c>
      <c r="S12466" t="s">
        <v>10692</v>
      </c>
    </row>
    <row r="12467" spans="1:19" x14ac:dyDescent="0.25">
      <c r="A12467">
        <v>-31.5441666</v>
      </c>
      <c r="B12467">
        <v>-68.603974399999998</v>
      </c>
      <c r="C12467" t="s">
        <v>11128</v>
      </c>
      <c r="F12467" t="s">
        <v>11129</v>
      </c>
      <c r="J12467" t="s">
        <v>10858</v>
      </c>
      <c r="K12467" t="s">
        <v>10689</v>
      </c>
      <c r="M12467" t="s">
        <v>1215</v>
      </c>
      <c r="O12467" t="s">
        <v>10691</v>
      </c>
      <c r="P12467" t="s">
        <v>10789</v>
      </c>
      <c r="S12467" t="s">
        <v>10692</v>
      </c>
    </row>
    <row r="12468" spans="1:19" x14ac:dyDescent="0.25">
      <c r="A12468">
        <v>-31.568029800000001</v>
      </c>
      <c r="B12468">
        <v>-68.592381500000002</v>
      </c>
      <c r="C12468" t="s">
        <v>11130</v>
      </c>
      <c r="F12468" t="s">
        <v>11131</v>
      </c>
      <c r="J12468" t="s">
        <v>5014</v>
      </c>
      <c r="K12468" t="s">
        <v>10689</v>
      </c>
      <c r="M12468" t="s">
        <v>1215</v>
      </c>
      <c r="O12468" t="s">
        <v>10691</v>
      </c>
      <c r="P12468" t="s">
        <v>10789</v>
      </c>
      <c r="S12468" t="s">
        <v>10692</v>
      </c>
    </row>
    <row r="12469" spans="1:19" x14ac:dyDescent="0.25">
      <c r="A12469">
        <v>-31.565867900000001</v>
      </c>
      <c r="B12469">
        <v>-68.593201899999997</v>
      </c>
      <c r="C12469" t="s">
        <v>11132</v>
      </c>
      <c r="F12469" t="s">
        <v>11133</v>
      </c>
      <c r="J12469" t="s">
        <v>10746</v>
      </c>
      <c r="K12469" t="s">
        <v>10689</v>
      </c>
      <c r="M12469" t="s">
        <v>1215</v>
      </c>
      <c r="O12469" t="s">
        <v>10691</v>
      </c>
      <c r="P12469" t="s">
        <v>10789</v>
      </c>
      <c r="S12469" t="s">
        <v>10692</v>
      </c>
    </row>
    <row r="12470" spans="1:19" x14ac:dyDescent="0.25">
      <c r="A12470">
        <v>-32.0698297</v>
      </c>
      <c r="B12470">
        <v>-69.038701099999997</v>
      </c>
      <c r="C12470" t="s">
        <v>11134</v>
      </c>
      <c r="M12470" t="s">
        <v>10690</v>
      </c>
      <c r="O12470" t="s">
        <v>10691</v>
      </c>
      <c r="P12470" t="s">
        <v>10789</v>
      </c>
      <c r="S12470" t="s">
        <v>10692</v>
      </c>
    </row>
    <row r="12471" spans="1:19" x14ac:dyDescent="0.25">
      <c r="A12471">
        <v>-31.559580400000002</v>
      </c>
      <c r="B12471">
        <v>-68.601328800000005</v>
      </c>
      <c r="C12471" t="s">
        <v>11135</v>
      </c>
      <c r="F12471" t="s">
        <v>11136</v>
      </c>
      <c r="J12471" t="s">
        <v>4297</v>
      </c>
      <c r="K12471" t="s">
        <v>10689</v>
      </c>
      <c r="M12471" t="s">
        <v>1215</v>
      </c>
      <c r="O12471" t="s">
        <v>10691</v>
      </c>
      <c r="P12471" t="s">
        <v>10789</v>
      </c>
      <c r="S12471" t="s">
        <v>10692</v>
      </c>
    </row>
    <row r="12472" spans="1:19" x14ac:dyDescent="0.25">
      <c r="A12472">
        <v>-31.564242499999999</v>
      </c>
      <c r="B12472">
        <v>-68.592577000000006</v>
      </c>
      <c r="C12472" t="s">
        <v>10892</v>
      </c>
      <c r="M12472" t="s">
        <v>1215</v>
      </c>
      <c r="O12472" t="s">
        <v>10691</v>
      </c>
      <c r="P12472" t="s">
        <v>10789</v>
      </c>
      <c r="S12472" t="s">
        <v>10692</v>
      </c>
    </row>
    <row r="12473" spans="1:19" x14ac:dyDescent="0.25">
      <c r="A12473">
        <v>-31.558614800000001</v>
      </c>
      <c r="B12473">
        <v>-68.595392599999997</v>
      </c>
      <c r="C12473" t="s">
        <v>11137</v>
      </c>
      <c r="F12473" t="s">
        <v>11138</v>
      </c>
      <c r="J12473" t="s">
        <v>10835</v>
      </c>
      <c r="K12473" t="s">
        <v>10689</v>
      </c>
      <c r="M12473" t="s">
        <v>1215</v>
      </c>
      <c r="O12473" t="s">
        <v>10691</v>
      </c>
      <c r="P12473" t="s">
        <v>10789</v>
      </c>
      <c r="S12473" t="s">
        <v>10692</v>
      </c>
    </row>
    <row r="12474" spans="1:19" x14ac:dyDescent="0.25">
      <c r="A12474">
        <v>-31.5719329</v>
      </c>
      <c r="B12474">
        <v>-68.580629599999995</v>
      </c>
      <c r="C12474" t="s">
        <v>11139</v>
      </c>
      <c r="F12474" t="s">
        <v>11140</v>
      </c>
      <c r="J12474" t="s">
        <v>5014</v>
      </c>
      <c r="K12474" t="s">
        <v>10689</v>
      </c>
      <c r="M12474" t="s">
        <v>1215</v>
      </c>
      <c r="O12474" t="s">
        <v>10691</v>
      </c>
      <c r="P12474" t="s">
        <v>10789</v>
      </c>
      <c r="S12474" t="s">
        <v>10692</v>
      </c>
    </row>
    <row r="12475" spans="1:19" x14ac:dyDescent="0.25">
      <c r="A12475">
        <v>-31.570163099999998</v>
      </c>
      <c r="B12475">
        <v>-68.579984400000001</v>
      </c>
      <c r="C12475" t="s">
        <v>11141</v>
      </c>
      <c r="F12475" t="s">
        <v>11142</v>
      </c>
      <c r="K12475" t="s">
        <v>10689</v>
      </c>
      <c r="M12475" t="s">
        <v>1215</v>
      </c>
      <c r="O12475" t="s">
        <v>10691</v>
      </c>
      <c r="P12475" t="s">
        <v>10789</v>
      </c>
      <c r="S12475" t="s">
        <v>10692</v>
      </c>
    </row>
    <row r="12476" spans="1:19" x14ac:dyDescent="0.25">
      <c r="A12476">
        <v>-31.566682700000001</v>
      </c>
      <c r="B12476">
        <v>-68.5857618</v>
      </c>
      <c r="C12476" t="s">
        <v>11143</v>
      </c>
      <c r="F12476" t="s">
        <v>11133</v>
      </c>
      <c r="J12476" t="s">
        <v>10746</v>
      </c>
      <c r="K12476" t="s">
        <v>10689</v>
      </c>
      <c r="M12476" t="s">
        <v>1215</v>
      </c>
      <c r="O12476" t="s">
        <v>10691</v>
      </c>
      <c r="P12476" t="s">
        <v>10789</v>
      </c>
      <c r="S12476" t="s">
        <v>10692</v>
      </c>
    </row>
    <row r="12477" spans="1:19" x14ac:dyDescent="0.25">
      <c r="A12477">
        <v>-31.5654039</v>
      </c>
      <c r="B12477">
        <v>-68.578057099999995</v>
      </c>
      <c r="C12477" t="s">
        <v>11144</v>
      </c>
      <c r="F12477" t="s">
        <v>11131</v>
      </c>
      <c r="J12477" t="s">
        <v>10746</v>
      </c>
      <c r="K12477" t="s">
        <v>10689</v>
      </c>
      <c r="M12477" t="s">
        <v>1215</v>
      </c>
      <c r="O12477" t="s">
        <v>10691</v>
      </c>
      <c r="P12477" t="s">
        <v>10789</v>
      </c>
      <c r="S12477" t="s">
        <v>10692</v>
      </c>
    </row>
    <row r="12478" spans="1:19" x14ac:dyDescent="0.25">
      <c r="A12478">
        <v>-31.565003300000001</v>
      </c>
      <c r="B12478">
        <v>-68.585147800000001</v>
      </c>
      <c r="C12478" t="s">
        <v>11145</v>
      </c>
      <c r="F12478" t="s">
        <v>11142</v>
      </c>
      <c r="J12478" t="s">
        <v>10746</v>
      </c>
      <c r="K12478" t="s">
        <v>10689</v>
      </c>
      <c r="M12478" t="s">
        <v>1215</v>
      </c>
      <c r="O12478" t="s">
        <v>10691</v>
      </c>
      <c r="P12478" t="s">
        <v>10789</v>
      </c>
      <c r="S12478" t="s">
        <v>10692</v>
      </c>
    </row>
    <row r="12479" spans="1:19" x14ac:dyDescent="0.25">
      <c r="A12479">
        <v>-31.565486700000001</v>
      </c>
      <c r="B12479">
        <v>-68.573095600000002</v>
      </c>
      <c r="C12479" t="s">
        <v>11146</v>
      </c>
      <c r="M12479" t="s">
        <v>10767</v>
      </c>
      <c r="O12479" t="s">
        <v>10691</v>
      </c>
      <c r="P12479" t="s">
        <v>10789</v>
      </c>
      <c r="S12479" t="s">
        <v>10692</v>
      </c>
    </row>
    <row r="12480" spans="1:19" x14ac:dyDescent="0.25">
      <c r="A12480">
        <v>-31.576710800000001</v>
      </c>
      <c r="B12480">
        <v>-68.566502499999999</v>
      </c>
      <c r="C12480" t="s">
        <v>11147</v>
      </c>
      <c r="M12480" t="s">
        <v>10767</v>
      </c>
      <c r="O12480" t="s">
        <v>10691</v>
      </c>
      <c r="P12480" t="s">
        <v>10789</v>
      </c>
      <c r="S12480" t="s">
        <v>10692</v>
      </c>
    </row>
    <row r="12481" spans="1:19" x14ac:dyDescent="0.25">
      <c r="A12481">
        <v>-31.5765055</v>
      </c>
      <c r="B12481">
        <v>-68.564480799999998</v>
      </c>
      <c r="C12481" t="s">
        <v>11148</v>
      </c>
      <c r="E12481" t="s">
        <v>11149</v>
      </c>
      <c r="F12481" t="s">
        <v>11150</v>
      </c>
      <c r="J12481" t="s">
        <v>10858</v>
      </c>
      <c r="K12481" t="s">
        <v>10689</v>
      </c>
      <c r="M12481" t="s">
        <v>1215</v>
      </c>
      <c r="O12481" t="s">
        <v>10691</v>
      </c>
      <c r="P12481" t="s">
        <v>10789</v>
      </c>
      <c r="S12481" t="s">
        <v>10692</v>
      </c>
    </row>
    <row r="12482" spans="1:19" x14ac:dyDescent="0.25">
      <c r="A12482">
        <v>-31.5770041</v>
      </c>
      <c r="B12482">
        <v>-68.573264300000005</v>
      </c>
      <c r="C12482" t="s">
        <v>11059</v>
      </c>
      <c r="M12482" t="s">
        <v>10767</v>
      </c>
      <c r="O12482" t="s">
        <v>10691</v>
      </c>
      <c r="P12482" t="s">
        <v>10789</v>
      </c>
      <c r="S12482" t="s">
        <v>10692</v>
      </c>
    </row>
    <row r="12483" spans="1:19" x14ac:dyDescent="0.25">
      <c r="A12483">
        <v>-31.573762800000001</v>
      </c>
      <c r="B12483">
        <v>-68.566821599999997</v>
      </c>
      <c r="C12483" t="s">
        <v>11151</v>
      </c>
      <c r="F12483" t="s">
        <v>11113</v>
      </c>
      <c r="J12483" t="s">
        <v>10746</v>
      </c>
      <c r="K12483" t="s">
        <v>10689</v>
      </c>
      <c r="M12483" t="s">
        <v>1215</v>
      </c>
      <c r="O12483" t="s">
        <v>10691</v>
      </c>
      <c r="P12483" t="s">
        <v>10789</v>
      </c>
      <c r="S12483" t="s">
        <v>10692</v>
      </c>
    </row>
    <row r="12484" spans="1:19" x14ac:dyDescent="0.25">
      <c r="A12484">
        <v>-31.574654200000001</v>
      </c>
      <c r="B12484">
        <v>-68.563741500000006</v>
      </c>
      <c r="C12484" t="s">
        <v>11152</v>
      </c>
      <c r="F12484" t="s">
        <v>11153</v>
      </c>
      <c r="J12484" t="s">
        <v>559</v>
      </c>
      <c r="K12484" t="s">
        <v>10689</v>
      </c>
      <c r="M12484" t="s">
        <v>1215</v>
      </c>
      <c r="O12484" t="s">
        <v>10691</v>
      </c>
      <c r="P12484" t="s">
        <v>10789</v>
      </c>
      <c r="S12484" t="s">
        <v>10692</v>
      </c>
    </row>
    <row r="12485" spans="1:19" x14ac:dyDescent="0.25">
      <c r="A12485">
        <v>-31.571709800000001</v>
      </c>
      <c r="B12485">
        <v>-68.562491100000003</v>
      </c>
      <c r="C12485" t="s">
        <v>11154</v>
      </c>
      <c r="F12485" t="s">
        <v>11155</v>
      </c>
      <c r="J12485" t="s">
        <v>11156</v>
      </c>
      <c r="K12485" t="s">
        <v>10689</v>
      </c>
      <c r="M12485" t="s">
        <v>1215</v>
      </c>
      <c r="O12485" t="s">
        <v>10691</v>
      </c>
      <c r="P12485" t="s">
        <v>10789</v>
      </c>
      <c r="S12485" t="s">
        <v>10692</v>
      </c>
    </row>
    <row r="12486" spans="1:19" x14ac:dyDescent="0.25">
      <c r="A12486">
        <v>-31.571236800000001</v>
      </c>
      <c r="B12486">
        <v>-68.563968099999997</v>
      </c>
      <c r="C12486" t="s">
        <v>10915</v>
      </c>
      <c r="M12486" t="s">
        <v>10767</v>
      </c>
      <c r="O12486" t="s">
        <v>10691</v>
      </c>
      <c r="P12486" t="s">
        <v>10789</v>
      </c>
      <c r="S12486" t="s">
        <v>10692</v>
      </c>
    </row>
    <row r="12487" spans="1:19" x14ac:dyDescent="0.25">
      <c r="A12487">
        <v>-31.568792599999998</v>
      </c>
      <c r="B12487">
        <v>-68.571911299999996</v>
      </c>
      <c r="C12487" t="s">
        <v>11157</v>
      </c>
      <c r="F12487" t="s">
        <v>11158</v>
      </c>
      <c r="J12487" t="s">
        <v>5647</v>
      </c>
      <c r="K12487" t="s">
        <v>10689</v>
      </c>
      <c r="M12487" t="s">
        <v>1215</v>
      </c>
      <c r="O12487" t="s">
        <v>10691</v>
      </c>
      <c r="P12487" t="s">
        <v>10789</v>
      </c>
      <c r="S12487" t="s">
        <v>10692</v>
      </c>
    </row>
    <row r="12488" spans="1:19" x14ac:dyDescent="0.25">
      <c r="A12488">
        <v>-31.568037199999999</v>
      </c>
      <c r="B12488">
        <v>-68.564551800000004</v>
      </c>
      <c r="C12488" t="s">
        <v>11159</v>
      </c>
      <c r="F12488" t="s">
        <v>11160</v>
      </c>
      <c r="J12488" t="s">
        <v>11161</v>
      </c>
      <c r="K12488" t="s">
        <v>10689</v>
      </c>
      <c r="M12488" t="s">
        <v>1215</v>
      </c>
      <c r="O12488" t="s">
        <v>10691</v>
      </c>
      <c r="P12488" t="s">
        <v>10789</v>
      </c>
      <c r="S12488" t="s">
        <v>10692</v>
      </c>
    </row>
    <row r="12489" spans="1:19" x14ac:dyDescent="0.25">
      <c r="A12489">
        <v>-31.5690095</v>
      </c>
      <c r="B12489">
        <v>-68.561418799999998</v>
      </c>
      <c r="C12489" t="s">
        <v>10904</v>
      </c>
      <c r="M12489" t="s">
        <v>10767</v>
      </c>
      <c r="O12489" t="s">
        <v>10691</v>
      </c>
      <c r="P12489" t="s">
        <v>10789</v>
      </c>
      <c r="S12489" t="s">
        <v>10692</v>
      </c>
    </row>
    <row r="12490" spans="1:19" x14ac:dyDescent="0.25">
      <c r="A12490">
        <v>-31.567083199999999</v>
      </c>
      <c r="B12490">
        <v>-68.567790000000002</v>
      </c>
      <c r="C12490" t="s">
        <v>11162</v>
      </c>
      <c r="F12490" t="s">
        <v>11163</v>
      </c>
      <c r="J12490" t="s">
        <v>5647</v>
      </c>
      <c r="K12490" t="s">
        <v>10689</v>
      </c>
      <c r="M12490" t="s">
        <v>1215</v>
      </c>
      <c r="O12490" t="s">
        <v>10691</v>
      </c>
      <c r="P12490" t="s">
        <v>10789</v>
      </c>
      <c r="S12490" t="s">
        <v>10692</v>
      </c>
    </row>
    <row r="12491" spans="1:19" x14ac:dyDescent="0.25">
      <c r="A12491">
        <v>-31.566083599999999</v>
      </c>
      <c r="B12491">
        <v>-68.570912500000006</v>
      </c>
      <c r="C12491" t="s">
        <v>11164</v>
      </c>
      <c r="F12491" t="s">
        <v>11165</v>
      </c>
      <c r="J12491" t="s">
        <v>752</v>
      </c>
      <c r="K12491" t="s">
        <v>10689</v>
      </c>
      <c r="M12491" t="s">
        <v>1215</v>
      </c>
      <c r="O12491" t="s">
        <v>10691</v>
      </c>
      <c r="P12491" t="s">
        <v>10789</v>
      </c>
      <c r="S12491" t="s">
        <v>10692</v>
      </c>
    </row>
    <row r="12492" spans="1:19" x14ac:dyDescent="0.25">
      <c r="A12492">
        <v>-31.5813451</v>
      </c>
      <c r="B12492">
        <v>-68.5556299</v>
      </c>
      <c r="C12492" t="s">
        <v>11166</v>
      </c>
      <c r="M12492" t="s">
        <v>1215</v>
      </c>
      <c r="O12492" t="s">
        <v>10691</v>
      </c>
      <c r="P12492" t="s">
        <v>10789</v>
      </c>
      <c r="S12492" t="s">
        <v>10692</v>
      </c>
    </row>
    <row r="12493" spans="1:19" x14ac:dyDescent="0.25">
      <c r="A12493">
        <v>-31.583231999999999</v>
      </c>
      <c r="B12493">
        <v>-68.553619299999994</v>
      </c>
      <c r="C12493" t="s">
        <v>11167</v>
      </c>
      <c r="F12493" t="s">
        <v>11168</v>
      </c>
      <c r="J12493" t="s">
        <v>4232</v>
      </c>
      <c r="M12493" t="s">
        <v>1223</v>
      </c>
      <c r="O12493" t="s">
        <v>10691</v>
      </c>
      <c r="P12493" t="s">
        <v>10789</v>
      </c>
      <c r="S12493" t="s">
        <v>10692</v>
      </c>
    </row>
    <row r="12494" spans="1:19" x14ac:dyDescent="0.25">
      <c r="A12494">
        <v>-31.582690199999998</v>
      </c>
      <c r="B12494">
        <v>-68.553411199999999</v>
      </c>
      <c r="C12494" t="s">
        <v>11169</v>
      </c>
      <c r="F12494" t="s">
        <v>10728</v>
      </c>
      <c r="J12494" t="s">
        <v>4956</v>
      </c>
      <c r="K12494" t="s">
        <v>10689</v>
      </c>
      <c r="M12494" t="s">
        <v>1223</v>
      </c>
      <c r="O12494" t="s">
        <v>10691</v>
      </c>
      <c r="P12494" t="s">
        <v>10789</v>
      </c>
      <c r="S12494" t="s">
        <v>10692</v>
      </c>
    </row>
    <row r="12495" spans="1:19" x14ac:dyDescent="0.25">
      <c r="A12495">
        <v>-31.581967599999999</v>
      </c>
      <c r="B12495">
        <v>-68.553098500000004</v>
      </c>
      <c r="C12495" t="s">
        <v>11170</v>
      </c>
      <c r="F12495" t="s">
        <v>11171</v>
      </c>
      <c r="J12495" t="s">
        <v>4221</v>
      </c>
      <c r="K12495" t="s">
        <v>10689</v>
      </c>
      <c r="M12495" t="s">
        <v>1223</v>
      </c>
      <c r="O12495" t="s">
        <v>10691</v>
      </c>
      <c r="P12495" t="s">
        <v>10789</v>
      </c>
      <c r="S12495" t="s">
        <v>10692</v>
      </c>
    </row>
    <row r="12496" spans="1:19" x14ac:dyDescent="0.25">
      <c r="A12496">
        <v>-40.592049500000002</v>
      </c>
      <c r="B12496">
        <v>-68.508814799999996</v>
      </c>
      <c r="C12496" t="s">
        <v>11172</v>
      </c>
      <c r="M12496" t="s">
        <v>10767</v>
      </c>
      <c r="O12496" t="s">
        <v>10691</v>
      </c>
      <c r="P12496" t="s">
        <v>10789</v>
      </c>
      <c r="S12496" t="s">
        <v>10692</v>
      </c>
    </row>
    <row r="12497" spans="1:19" x14ac:dyDescent="0.25">
      <c r="A12497">
        <v>-31.580826900000002</v>
      </c>
      <c r="B12497">
        <v>-68.562269400000005</v>
      </c>
      <c r="C12497" t="s">
        <v>11173</v>
      </c>
      <c r="F12497" t="s">
        <v>11174</v>
      </c>
      <c r="J12497" t="s">
        <v>10867</v>
      </c>
      <c r="K12497" t="s">
        <v>10689</v>
      </c>
      <c r="M12497" t="s">
        <v>10690</v>
      </c>
      <c r="O12497" t="s">
        <v>10691</v>
      </c>
      <c r="P12497" t="s">
        <v>10789</v>
      </c>
      <c r="S12497" t="s">
        <v>10692</v>
      </c>
    </row>
    <row r="12498" spans="1:19" x14ac:dyDescent="0.25">
      <c r="A12498">
        <v>-31.576180600000001</v>
      </c>
      <c r="B12498">
        <v>-68.548806999999996</v>
      </c>
      <c r="C12498" t="s">
        <v>11175</v>
      </c>
      <c r="F12498" t="s">
        <v>10710</v>
      </c>
      <c r="J12498" t="s">
        <v>10746</v>
      </c>
      <c r="K12498" t="s">
        <v>10689</v>
      </c>
      <c r="M12498" t="s">
        <v>1215</v>
      </c>
      <c r="O12498" t="s">
        <v>10691</v>
      </c>
      <c r="P12498" t="s">
        <v>10789</v>
      </c>
      <c r="S12498" t="s">
        <v>10692</v>
      </c>
    </row>
    <row r="12499" spans="1:19" x14ac:dyDescent="0.25">
      <c r="A12499">
        <v>-31.590094799999999</v>
      </c>
      <c r="B12499">
        <v>-68.530828799999995</v>
      </c>
      <c r="C12499" t="s">
        <v>11176</v>
      </c>
      <c r="E12499" t="s">
        <v>11177</v>
      </c>
      <c r="F12499" t="s">
        <v>10796</v>
      </c>
      <c r="J12499" t="s">
        <v>10746</v>
      </c>
      <c r="K12499" t="s">
        <v>10689</v>
      </c>
      <c r="M12499" t="s">
        <v>1215</v>
      </c>
      <c r="O12499" t="s">
        <v>10691</v>
      </c>
      <c r="P12499" t="s">
        <v>10789</v>
      </c>
      <c r="S12499" t="s">
        <v>10692</v>
      </c>
    </row>
    <row r="12500" spans="1:19" x14ac:dyDescent="0.25">
      <c r="A12500">
        <v>-31.590451600000002</v>
      </c>
      <c r="B12500">
        <v>-68.529773399999996</v>
      </c>
      <c r="C12500" t="s">
        <v>10978</v>
      </c>
      <c r="M12500" t="s">
        <v>1215</v>
      </c>
      <c r="O12500" t="s">
        <v>10691</v>
      </c>
      <c r="P12500" t="s">
        <v>10789</v>
      </c>
      <c r="S12500" t="s">
        <v>10692</v>
      </c>
    </row>
    <row r="12501" spans="1:19" x14ac:dyDescent="0.25">
      <c r="A12501">
        <v>-31.591251700000001</v>
      </c>
      <c r="B12501">
        <v>-68.526618999999997</v>
      </c>
      <c r="C12501" t="s">
        <v>11178</v>
      </c>
      <c r="M12501" t="s">
        <v>10767</v>
      </c>
      <c r="O12501" t="s">
        <v>10691</v>
      </c>
      <c r="P12501" t="s">
        <v>10789</v>
      </c>
      <c r="S12501" t="s">
        <v>10692</v>
      </c>
    </row>
    <row r="12502" spans="1:19" x14ac:dyDescent="0.25">
      <c r="A12502">
        <v>-31.590164699999999</v>
      </c>
      <c r="B12502">
        <v>-68.525349700000007</v>
      </c>
      <c r="C12502" t="s">
        <v>11179</v>
      </c>
      <c r="F12502" t="s">
        <v>10860</v>
      </c>
      <c r="J12502" t="s">
        <v>778</v>
      </c>
      <c r="K12502" t="s">
        <v>10689</v>
      </c>
      <c r="M12502" t="s">
        <v>1223</v>
      </c>
      <c r="O12502" t="s">
        <v>10691</v>
      </c>
      <c r="P12502" t="s">
        <v>10789</v>
      </c>
      <c r="S12502" t="s">
        <v>10692</v>
      </c>
    </row>
    <row r="12503" spans="1:19" x14ac:dyDescent="0.25">
      <c r="A12503">
        <v>-31.5870067</v>
      </c>
      <c r="B12503">
        <v>-68.524944300000001</v>
      </c>
      <c r="C12503" t="s">
        <v>11180</v>
      </c>
      <c r="M12503" t="s">
        <v>10767</v>
      </c>
      <c r="O12503" t="s">
        <v>10691</v>
      </c>
      <c r="P12503" t="s">
        <v>10789</v>
      </c>
      <c r="S12503" t="s">
        <v>10692</v>
      </c>
    </row>
    <row r="12504" spans="1:19" x14ac:dyDescent="0.25">
      <c r="A12504">
        <v>-31.588129599999998</v>
      </c>
      <c r="B12504">
        <v>-68.536001099999993</v>
      </c>
      <c r="C12504" t="s">
        <v>11181</v>
      </c>
      <c r="F12504" t="s">
        <v>11182</v>
      </c>
      <c r="K12504" t="s">
        <v>10689</v>
      </c>
      <c r="M12504" t="s">
        <v>1215</v>
      </c>
      <c r="O12504" t="s">
        <v>10691</v>
      </c>
      <c r="P12504" t="s">
        <v>10789</v>
      </c>
      <c r="S12504" t="s">
        <v>10692</v>
      </c>
    </row>
    <row r="12505" spans="1:19" x14ac:dyDescent="0.25">
      <c r="A12505">
        <v>-31.587202999999999</v>
      </c>
      <c r="B12505">
        <v>-68.529262900000006</v>
      </c>
      <c r="C12505" t="s">
        <v>11183</v>
      </c>
      <c r="F12505" t="s">
        <v>11184</v>
      </c>
      <c r="J12505" t="s">
        <v>10835</v>
      </c>
      <c r="K12505" t="s">
        <v>10689</v>
      </c>
      <c r="M12505" t="s">
        <v>1215</v>
      </c>
      <c r="O12505" t="s">
        <v>10691</v>
      </c>
      <c r="P12505" t="s">
        <v>10789</v>
      </c>
      <c r="S12505" t="s">
        <v>10692</v>
      </c>
    </row>
    <row r="12506" spans="1:19" x14ac:dyDescent="0.25">
      <c r="A12506">
        <v>-31.586923899999999</v>
      </c>
      <c r="B12506">
        <v>-68.5269464</v>
      </c>
      <c r="C12506" t="s">
        <v>11185</v>
      </c>
      <c r="M12506" t="s">
        <v>10767</v>
      </c>
      <c r="O12506" t="s">
        <v>10691</v>
      </c>
      <c r="P12506" t="s">
        <v>10789</v>
      </c>
      <c r="S12506" t="s">
        <v>10692</v>
      </c>
    </row>
    <row r="12507" spans="1:19" x14ac:dyDescent="0.25">
      <c r="A12507">
        <v>-31.5884426</v>
      </c>
      <c r="B12507">
        <v>-68.523040499999993</v>
      </c>
      <c r="C12507" t="s">
        <v>11186</v>
      </c>
      <c r="F12507" t="s">
        <v>10825</v>
      </c>
      <c r="J12507" t="s">
        <v>10835</v>
      </c>
      <c r="K12507" t="s">
        <v>10689</v>
      </c>
      <c r="M12507" t="s">
        <v>1215</v>
      </c>
      <c r="O12507" t="s">
        <v>10691</v>
      </c>
      <c r="P12507" t="s">
        <v>10789</v>
      </c>
      <c r="S12507" t="s">
        <v>10692</v>
      </c>
    </row>
    <row r="12508" spans="1:19" x14ac:dyDescent="0.25">
      <c r="A12508">
        <v>-31.587635599999999</v>
      </c>
      <c r="B12508">
        <v>-68.524308899999994</v>
      </c>
      <c r="C12508" t="s">
        <v>11187</v>
      </c>
      <c r="F12508" t="s">
        <v>11188</v>
      </c>
      <c r="K12508" t="s">
        <v>10689</v>
      </c>
      <c r="M12508" t="s">
        <v>1223</v>
      </c>
      <c r="O12508" t="s">
        <v>10691</v>
      </c>
      <c r="P12508" t="s">
        <v>10789</v>
      </c>
      <c r="S12508" t="s">
        <v>10692</v>
      </c>
    </row>
    <row r="12509" spans="1:19" x14ac:dyDescent="0.25">
      <c r="A12509">
        <v>-31.5871329</v>
      </c>
      <c r="B12509">
        <v>-68.534741800000006</v>
      </c>
      <c r="C12509" t="s">
        <v>11189</v>
      </c>
      <c r="M12509" t="s">
        <v>10767</v>
      </c>
      <c r="O12509" t="s">
        <v>10691</v>
      </c>
      <c r="P12509" t="s">
        <v>10789</v>
      </c>
      <c r="S12509" t="s">
        <v>10692</v>
      </c>
    </row>
    <row r="12510" spans="1:19" x14ac:dyDescent="0.25">
      <c r="A12510">
        <v>-31.587209600000001</v>
      </c>
      <c r="B12510">
        <v>-68.531053900000003</v>
      </c>
      <c r="C12510" t="s">
        <v>11190</v>
      </c>
      <c r="M12510" t="s">
        <v>1215</v>
      </c>
      <c r="O12510" t="s">
        <v>10691</v>
      </c>
      <c r="P12510" t="s">
        <v>10789</v>
      </c>
      <c r="S12510" t="s">
        <v>10692</v>
      </c>
    </row>
    <row r="12511" spans="1:19" x14ac:dyDescent="0.25">
      <c r="A12511">
        <v>-31.587032700000002</v>
      </c>
      <c r="B12511">
        <v>-68.532003000000003</v>
      </c>
      <c r="C12511" t="s">
        <v>10900</v>
      </c>
      <c r="M12511" t="s">
        <v>1223</v>
      </c>
      <c r="O12511" t="s">
        <v>10691</v>
      </c>
      <c r="P12511" t="s">
        <v>10789</v>
      </c>
      <c r="S12511" t="s">
        <v>10692</v>
      </c>
    </row>
    <row r="12512" spans="1:19" x14ac:dyDescent="0.25">
      <c r="A12512">
        <v>-31.5847145</v>
      </c>
      <c r="B12512">
        <v>-68.524566100000001</v>
      </c>
      <c r="C12512" t="s">
        <v>11191</v>
      </c>
      <c r="M12512" t="s">
        <v>1223</v>
      </c>
      <c r="O12512" t="s">
        <v>10691</v>
      </c>
      <c r="P12512" t="s">
        <v>10789</v>
      </c>
      <c r="S12512" t="s">
        <v>10692</v>
      </c>
    </row>
    <row r="12513" spans="1:19" x14ac:dyDescent="0.25">
      <c r="A12513">
        <v>-31.586003300000002</v>
      </c>
      <c r="B12513">
        <v>-68.521894000000003</v>
      </c>
      <c r="C12513" t="s">
        <v>11192</v>
      </c>
      <c r="M12513" t="s">
        <v>10767</v>
      </c>
      <c r="O12513" t="s">
        <v>10691</v>
      </c>
      <c r="P12513" t="s">
        <v>10789</v>
      </c>
      <c r="S12513" t="s">
        <v>10692</v>
      </c>
    </row>
    <row r="12514" spans="1:19" x14ac:dyDescent="0.25">
      <c r="A12514">
        <v>-31.585940099999998</v>
      </c>
      <c r="B12514">
        <v>-68.5291639</v>
      </c>
      <c r="C12514" t="s">
        <v>11193</v>
      </c>
      <c r="M12514" t="s">
        <v>10767</v>
      </c>
      <c r="O12514" t="s">
        <v>10691</v>
      </c>
      <c r="P12514" t="s">
        <v>10789</v>
      </c>
      <c r="S12514" t="s">
        <v>10692</v>
      </c>
    </row>
    <row r="12515" spans="1:19" x14ac:dyDescent="0.25">
      <c r="A12515">
        <v>-31.584385099999999</v>
      </c>
      <c r="B12515">
        <v>-68.523271899999997</v>
      </c>
      <c r="C12515" t="s">
        <v>11194</v>
      </c>
      <c r="F12515" t="s">
        <v>10817</v>
      </c>
      <c r="J12515" t="s">
        <v>4587</v>
      </c>
      <c r="K12515" t="s">
        <v>10689</v>
      </c>
      <c r="M12515" t="s">
        <v>1223</v>
      </c>
      <c r="O12515" t="s">
        <v>10691</v>
      </c>
      <c r="P12515" t="s">
        <v>10789</v>
      </c>
      <c r="S12515" t="s">
        <v>10692</v>
      </c>
    </row>
    <row r="12516" spans="1:19" x14ac:dyDescent="0.25">
      <c r="A12516">
        <v>-31.593918899999998</v>
      </c>
      <c r="B12516">
        <v>-68.5163747</v>
      </c>
      <c r="C12516" t="s">
        <v>11195</v>
      </c>
      <c r="M12516" t="s">
        <v>10690</v>
      </c>
      <c r="O12516" t="s">
        <v>10691</v>
      </c>
      <c r="P12516" t="s">
        <v>10789</v>
      </c>
      <c r="S12516" t="s">
        <v>10692</v>
      </c>
    </row>
    <row r="12517" spans="1:19" x14ac:dyDescent="0.25">
      <c r="A12517">
        <v>-31.5931207</v>
      </c>
      <c r="B12517">
        <v>-68.519961100000003</v>
      </c>
      <c r="C12517" t="s">
        <v>11196</v>
      </c>
      <c r="M12517" t="s">
        <v>1215</v>
      </c>
      <c r="O12517" t="s">
        <v>10691</v>
      </c>
      <c r="P12517" t="s">
        <v>10789</v>
      </c>
      <c r="S12517" t="s">
        <v>10692</v>
      </c>
    </row>
    <row r="12518" spans="1:19" x14ac:dyDescent="0.25">
      <c r="A12518">
        <v>-31.593475900000001</v>
      </c>
      <c r="B12518">
        <v>-68.518484200000003</v>
      </c>
      <c r="C12518" t="s">
        <v>11197</v>
      </c>
      <c r="F12518" t="s">
        <v>10754</v>
      </c>
      <c r="J12518" t="s">
        <v>11156</v>
      </c>
      <c r="K12518" t="s">
        <v>10689</v>
      </c>
      <c r="M12518" t="s">
        <v>1215</v>
      </c>
      <c r="O12518" t="s">
        <v>10691</v>
      </c>
      <c r="P12518" t="s">
        <v>10789</v>
      </c>
      <c r="S12518" t="s">
        <v>10692</v>
      </c>
    </row>
    <row r="12519" spans="1:19" x14ac:dyDescent="0.25">
      <c r="A12519">
        <v>-31.5925911</v>
      </c>
      <c r="B12519">
        <v>-68.523019399999995</v>
      </c>
      <c r="C12519" t="s">
        <v>11198</v>
      </c>
      <c r="M12519" t="s">
        <v>1215</v>
      </c>
      <c r="O12519" t="s">
        <v>10691</v>
      </c>
      <c r="P12519" t="s">
        <v>10789</v>
      </c>
      <c r="S12519" t="s">
        <v>10692</v>
      </c>
    </row>
    <row r="12520" spans="1:19" x14ac:dyDescent="0.25">
      <c r="A12520">
        <v>-31.592048800000001</v>
      </c>
      <c r="B12520">
        <v>-68.522706099999994</v>
      </c>
      <c r="C12520" t="s">
        <v>11199</v>
      </c>
      <c r="F12520" t="s">
        <v>10830</v>
      </c>
      <c r="K12520" t="s">
        <v>10689</v>
      </c>
      <c r="M12520" t="s">
        <v>1215</v>
      </c>
      <c r="O12520" t="s">
        <v>10691</v>
      </c>
      <c r="P12520" t="s">
        <v>10789</v>
      </c>
      <c r="S12520" t="s">
        <v>10692</v>
      </c>
    </row>
    <row r="12521" spans="1:19" x14ac:dyDescent="0.25">
      <c r="A12521">
        <v>-31.5907692</v>
      </c>
      <c r="B12521">
        <v>-68.518182100000004</v>
      </c>
      <c r="C12521" t="s">
        <v>11200</v>
      </c>
      <c r="M12521" t="s">
        <v>1215</v>
      </c>
      <c r="O12521" t="s">
        <v>10691</v>
      </c>
      <c r="P12521" t="s">
        <v>10789</v>
      </c>
      <c r="S12521" t="s">
        <v>10692</v>
      </c>
    </row>
    <row r="12522" spans="1:19" x14ac:dyDescent="0.25">
      <c r="A12522">
        <v>-31.588616600000002</v>
      </c>
      <c r="B12522">
        <v>-68.521353899999994</v>
      </c>
      <c r="C12522" t="s">
        <v>11200</v>
      </c>
      <c r="F12522" t="s">
        <v>10860</v>
      </c>
      <c r="J12522" t="s">
        <v>5464</v>
      </c>
      <c r="K12522" t="s">
        <v>10689</v>
      </c>
      <c r="M12522" t="s">
        <v>1215</v>
      </c>
      <c r="O12522" t="s">
        <v>10691</v>
      </c>
      <c r="P12522" t="s">
        <v>10789</v>
      </c>
      <c r="S12522" t="s">
        <v>10692</v>
      </c>
    </row>
    <row r="12523" spans="1:19" x14ac:dyDescent="0.25">
      <c r="A12523">
        <v>-31.588689800000001</v>
      </c>
      <c r="B12523">
        <v>-68.516823099999996</v>
      </c>
      <c r="C12523" t="s">
        <v>11201</v>
      </c>
      <c r="F12523" t="s">
        <v>10754</v>
      </c>
      <c r="J12523" t="s">
        <v>3607</v>
      </c>
      <c r="K12523" t="s">
        <v>10689</v>
      </c>
      <c r="M12523" t="s">
        <v>10690</v>
      </c>
      <c r="O12523" t="s">
        <v>10691</v>
      </c>
      <c r="P12523" t="s">
        <v>10789</v>
      </c>
      <c r="S12523" t="s">
        <v>10692</v>
      </c>
    </row>
    <row r="12524" spans="1:19" x14ac:dyDescent="0.25">
      <c r="A12524">
        <v>-31.5881078</v>
      </c>
      <c r="B12524">
        <v>-68.517932400000007</v>
      </c>
      <c r="C12524" t="s">
        <v>11202</v>
      </c>
      <c r="M12524" t="s">
        <v>1215</v>
      </c>
      <c r="O12524" t="s">
        <v>10691</v>
      </c>
      <c r="P12524" t="s">
        <v>10789</v>
      </c>
      <c r="S12524" t="s">
        <v>10692</v>
      </c>
    </row>
    <row r="12525" spans="1:19" x14ac:dyDescent="0.25">
      <c r="A12525">
        <v>-31.586523799999998</v>
      </c>
      <c r="B12525">
        <v>-68.516412900000006</v>
      </c>
      <c r="C12525" t="s">
        <v>11203</v>
      </c>
      <c r="F12525" t="s">
        <v>10817</v>
      </c>
      <c r="J12525" t="s">
        <v>11102</v>
      </c>
      <c r="K12525" t="s">
        <v>10689</v>
      </c>
      <c r="M12525" t="s">
        <v>1215</v>
      </c>
      <c r="O12525" t="s">
        <v>10691</v>
      </c>
      <c r="P12525" t="s">
        <v>10789</v>
      </c>
      <c r="S12525" t="s">
        <v>10692</v>
      </c>
    </row>
    <row r="12526" spans="1:19" x14ac:dyDescent="0.25">
      <c r="A12526">
        <v>-31.5877132</v>
      </c>
      <c r="B12526">
        <v>-68.520937099999998</v>
      </c>
      <c r="C12526" t="s">
        <v>11204</v>
      </c>
      <c r="F12526" t="s">
        <v>10761</v>
      </c>
      <c r="J12526" t="s">
        <v>10746</v>
      </c>
      <c r="K12526" t="s">
        <v>10689</v>
      </c>
      <c r="M12526" t="s">
        <v>1215</v>
      </c>
      <c r="O12526" t="s">
        <v>10691</v>
      </c>
      <c r="P12526" t="s">
        <v>10789</v>
      </c>
      <c r="S12526" t="s">
        <v>10692</v>
      </c>
    </row>
    <row r="12527" spans="1:19" x14ac:dyDescent="0.25">
      <c r="A12527">
        <v>-31.633856000000002</v>
      </c>
      <c r="B12527">
        <v>-68.505321499999994</v>
      </c>
      <c r="C12527" t="s">
        <v>11205</v>
      </c>
      <c r="F12527" t="s">
        <v>626</v>
      </c>
      <c r="J12527" t="s">
        <v>5464</v>
      </c>
      <c r="K12527" t="s">
        <v>10694</v>
      </c>
      <c r="M12527" t="s">
        <v>1215</v>
      </c>
      <c r="O12527" t="s">
        <v>10691</v>
      </c>
      <c r="P12527" t="s">
        <v>10789</v>
      </c>
      <c r="S12527" t="s">
        <v>10692</v>
      </c>
    </row>
    <row r="12528" spans="1:19" x14ac:dyDescent="0.25">
      <c r="A12528">
        <v>-31.634795199999999</v>
      </c>
      <c r="B12528">
        <v>-68.503313700000007</v>
      </c>
      <c r="C12528" t="s">
        <v>11206</v>
      </c>
      <c r="F12528" t="s">
        <v>10774</v>
      </c>
      <c r="J12528" t="s">
        <v>10746</v>
      </c>
      <c r="K12528" t="s">
        <v>10874</v>
      </c>
      <c r="M12528" t="s">
        <v>1215</v>
      </c>
      <c r="O12528" t="s">
        <v>10691</v>
      </c>
      <c r="P12528" t="s">
        <v>10789</v>
      </c>
      <c r="S12528" t="s">
        <v>10692</v>
      </c>
    </row>
    <row r="12529" spans="1:19" x14ac:dyDescent="0.25">
      <c r="A12529">
        <v>-31.631596399999999</v>
      </c>
      <c r="B12529">
        <v>-68.504036999999997</v>
      </c>
      <c r="C12529" t="s">
        <v>11207</v>
      </c>
      <c r="F12529" t="s">
        <v>11000</v>
      </c>
      <c r="J12529" t="s">
        <v>10746</v>
      </c>
      <c r="K12529" t="s">
        <v>10689</v>
      </c>
      <c r="M12529" t="s">
        <v>1215</v>
      </c>
      <c r="O12529" t="s">
        <v>10691</v>
      </c>
      <c r="P12529" t="s">
        <v>10789</v>
      </c>
      <c r="S12529" t="s">
        <v>10692</v>
      </c>
    </row>
    <row r="12530" spans="1:19" x14ac:dyDescent="0.25">
      <c r="A12530">
        <v>-31.6312529</v>
      </c>
      <c r="B12530">
        <v>-68.508497500000004</v>
      </c>
      <c r="C12530" t="s">
        <v>11208</v>
      </c>
      <c r="F12530" t="s">
        <v>10774</v>
      </c>
      <c r="J12530" t="s">
        <v>589</v>
      </c>
      <c r="K12530" t="s">
        <v>10874</v>
      </c>
      <c r="M12530" t="s">
        <v>1215</v>
      </c>
      <c r="O12530" t="s">
        <v>10691</v>
      </c>
      <c r="P12530" t="s">
        <v>10789</v>
      </c>
      <c r="S12530" t="s">
        <v>10692</v>
      </c>
    </row>
    <row r="12531" spans="1:19" x14ac:dyDescent="0.25">
      <c r="A12531">
        <v>-31.6302974</v>
      </c>
      <c r="B12531">
        <v>-68.513319499999994</v>
      </c>
      <c r="C12531" t="s">
        <v>11209</v>
      </c>
      <c r="M12531" t="s">
        <v>1215</v>
      </c>
      <c r="O12531" t="s">
        <v>10691</v>
      </c>
      <c r="P12531" t="s">
        <v>10789</v>
      </c>
      <c r="S12531" t="s">
        <v>10692</v>
      </c>
    </row>
    <row r="12532" spans="1:19" x14ac:dyDescent="0.25">
      <c r="A12532">
        <v>-31.631585000000001</v>
      </c>
      <c r="B12532">
        <v>-68.505755199999996</v>
      </c>
      <c r="C12532" t="s">
        <v>11210</v>
      </c>
      <c r="F12532" t="s">
        <v>11211</v>
      </c>
      <c r="J12532" t="s">
        <v>10746</v>
      </c>
      <c r="K12532" t="s">
        <v>10874</v>
      </c>
      <c r="M12532" t="s">
        <v>1215</v>
      </c>
      <c r="O12532" t="s">
        <v>10691</v>
      </c>
      <c r="P12532" t="s">
        <v>10789</v>
      </c>
      <c r="S12532" t="s">
        <v>10692</v>
      </c>
    </row>
    <row r="12533" spans="1:19" x14ac:dyDescent="0.25">
      <c r="A12533">
        <v>-31.631819100000001</v>
      </c>
      <c r="B12533">
        <v>-68.498702199999997</v>
      </c>
      <c r="C12533" t="s">
        <v>11212</v>
      </c>
      <c r="F12533" t="s">
        <v>10774</v>
      </c>
      <c r="J12533" t="s">
        <v>10746</v>
      </c>
      <c r="K12533" t="s">
        <v>10874</v>
      </c>
      <c r="M12533" t="s">
        <v>1215</v>
      </c>
      <c r="O12533" t="s">
        <v>10691</v>
      </c>
      <c r="P12533" t="s">
        <v>10789</v>
      </c>
      <c r="S12533" t="s">
        <v>10692</v>
      </c>
    </row>
    <row r="12534" spans="1:19" x14ac:dyDescent="0.25">
      <c r="A12534">
        <v>-31.630841799999999</v>
      </c>
      <c r="B12534">
        <v>-68.495587400000005</v>
      </c>
      <c r="C12534" t="s">
        <v>11213</v>
      </c>
      <c r="F12534" t="s">
        <v>10774</v>
      </c>
      <c r="J12534" t="s">
        <v>10746</v>
      </c>
      <c r="K12534" t="s">
        <v>10874</v>
      </c>
      <c r="M12534" t="s">
        <v>1215</v>
      </c>
      <c r="O12534" t="s">
        <v>10691</v>
      </c>
      <c r="P12534" t="s">
        <v>10789</v>
      </c>
      <c r="S12534" t="s">
        <v>10692</v>
      </c>
    </row>
    <row r="12535" spans="1:19" x14ac:dyDescent="0.25">
      <c r="A12535">
        <v>-31.629184500000001</v>
      </c>
      <c r="B12535">
        <v>-68.491569900000002</v>
      </c>
      <c r="C12535" t="s">
        <v>11214</v>
      </c>
      <c r="M12535" t="s">
        <v>1215</v>
      </c>
      <c r="O12535" t="s">
        <v>10691</v>
      </c>
      <c r="P12535" t="s">
        <v>10789</v>
      </c>
      <c r="S12535" t="s">
        <v>10692</v>
      </c>
    </row>
    <row r="12536" spans="1:19" x14ac:dyDescent="0.25">
      <c r="A12536">
        <v>-31.629718499999999</v>
      </c>
      <c r="B12536">
        <v>-68.517623</v>
      </c>
      <c r="C12536" t="s">
        <v>11215</v>
      </c>
      <c r="M12536" t="s">
        <v>1215</v>
      </c>
      <c r="O12536" t="s">
        <v>10691</v>
      </c>
      <c r="P12536" t="s">
        <v>10789</v>
      </c>
      <c r="S12536" t="s">
        <v>10692</v>
      </c>
    </row>
    <row r="12537" spans="1:19" x14ac:dyDescent="0.25">
      <c r="A12537">
        <v>-31.6281623</v>
      </c>
      <c r="B12537">
        <v>-68.502231699999996</v>
      </c>
      <c r="C12537" t="s">
        <v>11216</v>
      </c>
      <c r="M12537" t="s">
        <v>10767</v>
      </c>
      <c r="O12537" t="s">
        <v>10691</v>
      </c>
      <c r="P12537" t="s">
        <v>10789</v>
      </c>
      <c r="S12537" t="s">
        <v>10692</v>
      </c>
    </row>
    <row r="12538" spans="1:19" x14ac:dyDescent="0.25">
      <c r="A12538">
        <v>-31.6294863</v>
      </c>
      <c r="B12538">
        <v>-68.490345599999998</v>
      </c>
      <c r="C12538" t="s">
        <v>11217</v>
      </c>
      <c r="F12538" t="s">
        <v>11211</v>
      </c>
      <c r="K12538" t="s">
        <v>10694</v>
      </c>
      <c r="M12538" t="s">
        <v>1215</v>
      </c>
      <c r="O12538" t="s">
        <v>10691</v>
      </c>
      <c r="P12538" t="s">
        <v>10789</v>
      </c>
      <c r="S12538" t="s">
        <v>10692</v>
      </c>
    </row>
    <row r="12539" spans="1:19" x14ac:dyDescent="0.25">
      <c r="A12539">
        <v>-31.628408499999999</v>
      </c>
      <c r="B12539">
        <v>-68.526652299999995</v>
      </c>
      <c r="C12539" t="s">
        <v>11218</v>
      </c>
      <c r="M12539" t="s">
        <v>1215</v>
      </c>
      <c r="O12539" t="s">
        <v>10691</v>
      </c>
      <c r="P12539" t="s">
        <v>10789</v>
      </c>
      <c r="S12539" t="s">
        <v>10692</v>
      </c>
    </row>
    <row r="12540" spans="1:19" x14ac:dyDescent="0.25">
      <c r="A12540">
        <v>-31.628834300000001</v>
      </c>
      <c r="B12540">
        <v>-68.524742399999994</v>
      </c>
      <c r="C12540" t="s">
        <v>11219</v>
      </c>
      <c r="F12540" t="s">
        <v>10802</v>
      </c>
      <c r="J12540" t="s">
        <v>10835</v>
      </c>
      <c r="K12540" t="s">
        <v>10689</v>
      </c>
      <c r="M12540" t="s">
        <v>1215</v>
      </c>
      <c r="O12540" t="s">
        <v>10691</v>
      </c>
      <c r="P12540" t="s">
        <v>10789</v>
      </c>
      <c r="S12540" t="s">
        <v>10692</v>
      </c>
    </row>
    <row r="12541" spans="1:19" x14ac:dyDescent="0.25">
      <c r="A12541">
        <v>-31.628772600000001</v>
      </c>
      <c r="B12541">
        <v>-68.496863399999995</v>
      </c>
      <c r="C12541" t="s">
        <v>11220</v>
      </c>
      <c r="M12541" t="s">
        <v>1215</v>
      </c>
      <c r="O12541" t="s">
        <v>10691</v>
      </c>
      <c r="P12541" t="s">
        <v>10789</v>
      </c>
      <c r="S12541" t="s">
        <v>10692</v>
      </c>
    </row>
    <row r="12542" spans="1:19" x14ac:dyDescent="0.25">
      <c r="A12542">
        <v>-31.627684299999999</v>
      </c>
      <c r="B12542">
        <v>-68.530808800000003</v>
      </c>
      <c r="C12542" t="s">
        <v>11221</v>
      </c>
      <c r="M12542" t="s">
        <v>1215</v>
      </c>
      <c r="O12542" t="s">
        <v>10691</v>
      </c>
      <c r="P12542" t="s">
        <v>10789</v>
      </c>
      <c r="S12542" t="s">
        <v>10692</v>
      </c>
    </row>
    <row r="12543" spans="1:19" x14ac:dyDescent="0.25">
      <c r="A12543">
        <v>-31.6273461</v>
      </c>
      <c r="B12543">
        <v>-68.519890899999993</v>
      </c>
      <c r="C12543" t="s">
        <v>11222</v>
      </c>
      <c r="F12543" t="s">
        <v>11223</v>
      </c>
      <c r="J12543" t="s">
        <v>10835</v>
      </c>
      <c r="K12543" t="s">
        <v>10689</v>
      </c>
      <c r="M12543" t="s">
        <v>1215</v>
      </c>
      <c r="O12543" t="s">
        <v>10691</v>
      </c>
      <c r="P12543" t="s">
        <v>10789</v>
      </c>
      <c r="S12543" t="s">
        <v>10692</v>
      </c>
    </row>
    <row r="12544" spans="1:19" x14ac:dyDescent="0.25">
      <c r="A12544">
        <v>-31.627670999999999</v>
      </c>
      <c r="B12544">
        <v>-68.501127600000004</v>
      </c>
      <c r="C12544" t="s">
        <v>11224</v>
      </c>
      <c r="F12544" t="s">
        <v>10774</v>
      </c>
      <c r="J12544" t="s">
        <v>10835</v>
      </c>
      <c r="K12544" t="s">
        <v>10874</v>
      </c>
      <c r="M12544" t="s">
        <v>1215</v>
      </c>
      <c r="O12544" t="s">
        <v>10691</v>
      </c>
      <c r="P12544" t="s">
        <v>10789</v>
      </c>
      <c r="S12544" t="s">
        <v>10692</v>
      </c>
    </row>
    <row r="12545" spans="1:19" x14ac:dyDescent="0.25">
      <c r="A12545">
        <v>-31.627259200000001</v>
      </c>
      <c r="B12545">
        <v>-68.5304632</v>
      </c>
      <c r="C12545" t="s">
        <v>11225</v>
      </c>
      <c r="F12545" t="s">
        <v>10876</v>
      </c>
      <c r="J12545" t="s">
        <v>5014</v>
      </c>
      <c r="K12545" t="s">
        <v>10689</v>
      </c>
      <c r="M12545" t="s">
        <v>1215</v>
      </c>
      <c r="O12545" t="s">
        <v>10691</v>
      </c>
      <c r="P12545" t="s">
        <v>10789</v>
      </c>
      <c r="S12545" t="s">
        <v>10692</v>
      </c>
    </row>
    <row r="12546" spans="1:19" x14ac:dyDescent="0.25">
      <c r="A12546">
        <v>-31.626943300000001</v>
      </c>
      <c r="B12546">
        <v>-68.530401499999996</v>
      </c>
      <c r="C12546" t="s">
        <v>11226</v>
      </c>
      <c r="F12546" t="s">
        <v>10880</v>
      </c>
      <c r="J12546" t="s">
        <v>10746</v>
      </c>
      <c r="K12546" t="s">
        <v>10689</v>
      </c>
      <c r="M12546" t="s">
        <v>1215</v>
      </c>
      <c r="O12546" t="s">
        <v>10691</v>
      </c>
      <c r="P12546" t="s">
        <v>10789</v>
      </c>
      <c r="S12546" t="s">
        <v>10692</v>
      </c>
    </row>
    <row r="12547" spans="1:19" x14ac:dyDescent="0.25">
      <c r="A12547">
        <v>-31.627149500000002</v>
      </c>
      <c r="B12547">
        <v>-68.527628399999998</v>
      </c>
      <c r="C12547" t="s">
        <v>11227</v>
      </c>
      <c r="M12547" t="s">
        <v>1215</v>
      </c>
      <c r="O12547" t="s">
        <v>10691</v>
      </c>
      <c r="P12547" t="s">
        <v>10789</v>
      </c>
      <c r="S12547" t="s">
        <v>10692</v>
      </c>
    </row>
    <row r="12548" spans="1:19" x14ac:dyDescent="0.25">
      <c r="A12548">
        <v>-31.627035800000002</v>
      </c>
      <c r="B12548">
        <v>-68.502427400000002</v>
      </c>
      <c r="C12548" t="s">
        <v>11228</v>
      </c>
      <c r="M12548" t="s">
        <v>1215</v>
      </c>
      <c r="O12548" t="s">
        <v>10691</v>
      </c>
      <c r="P12548" t="s">
        <v>10789</v>
      </c>
      <c r="S12548" t="s">
        <v>10692</v>
      </c>
    </row>
    <row r="12549" spans="1:19" x14ac:dyDescent="0.25">
      <c r="A12549">
        <v>-31.6265535</v>
      </c>
      <c r="B12549">
        <v>-68.505960900000005</v>
      </c>
      <c r="C12549" t="s">
        <v>11229</v>
      </c>
      <c r="F12549" t="s">
        <v>11230</v>
      </c>
      <c r="J12549" t="s">
        <v>4578</v>
      </c>
      <c r="K12549" t="s">
        <v>10689</v>
      </c>
      <c r="M12549" t="s">
        <v>1215</v>
      </c>
      <c r="O12549" t="s">
        <v>10691</v>
      </c>
      <c r="P12549" t="s">
        <v>10789</v>
      </c>
      <c r="S12549" t="s">
        <v>10692</v>
      </c>
    </row>
    <row r="12550" spans="1:19" x14ac:dyDescent="0.25">
      <c r="A12550">
        <v>-31.626234700000001</v>
      </c>
      <c r="B12550">
        <v>-68.521720000000002</v>
      </c>
      <c r="C12550" t="s">
        <v>11231</v>
      </c>
      <c r="M12550" t="s">
        <v>1215</v>
      </c>
      <c r="O12550" t="s">
        <v>10691</v>
      </c>
      <c r="P12550" t="s">
        <v>10789</v>
      </c>
      <c r="S12550" t="s">
        <v>10692</v>
      </c>
    </row>
    <row r="12551" spans="1:19" x14ac:dyDescent="0.25">
      <c r="A12551">
        <v>-31.627323199999999</v>
      </c>
      <c r="B12551">
        <v>-68.516212499999995</v>
      </c>
      <c r="C12551" t="s">
        <v>11232</v>
      </c>
      <c r="M12551" t="s">
        <v>1215</v>
      </c>
      <c r="O12551" t="s">
        <v>10691</v>
      </c>
      <c r="P12551" t="s">
        <v>10789</v>
      </c>
      <c r="S12551" t="s">
        <v>10692</v>
      </c>
    </row>
    <row r="12552" spans="1:19" x14ac:dyDescent="0.25">
      <c r="A12552">
        <v>-31.6259674</v>
      </c>
      <c r="B12552">
        <v>-68.515418400000001</v>
      </c>
      <c r="C12552" t="s">
        <v>11233</v>
      </c>
      <c r="F12552" t="s">
        <v>10823</v>
      </c>
      <c r="J12552" t="s">
        <v>5464</v>
      </c>
      <c r="K12552" t="s">
        <v>10689</v>
      </c>
      <c r="M12552" t="s">
        <v>1215</v>
      </c>
      <c r="O12552" t="s">
        <v>10691</v>
      </c>
      <c r="P12552" t="s">
        <v>10789</v>
      </c>
      <c r="S12552" t="s">
        <v>10692</v>
      </c>
    </row>
    <row r="12553" spans="1:19" x14ac:dyDescent="0.25">
      <c r="A12553">
        <v>-31.626486</v>
      </c>
      <c r="B12553">
        <v>-68.497908699999996</v>
      </c>
      <c r="C12553" t="s">
        <v>11234</v>
      </c>
      <c r="F12553" t="s">
        <v>10774</v>
      </c>
      <c r="J12553" t="s">
        <v>5014</v>
      </c>
      <c r="K12553" t="s">
        <v>10689</v>
      </c>
      <c r="M12553" t="s">
        <v>1215</v>
      </c>
      <c r="O12553" t="s">
        <v>10691</v>
      </c>
      <c r="P12553" t="s">
        <v>10789</v>
      </c>
      <c r="S12553" t="s">
        <v>10692</v>
      </c>
    </row>
    <row r="12554" spans="1:19" x14ac:dyDescent="0.25">
      <c r="A12554">
        <v>-31.625956899999998</v>
      </c>
      <c r="B12554">
        <v>-68.529478900000001</v>
      </c>
      <c r="C12554" t="s">
        <v>11235</v>
      </c>
      <c r="M12554" t="s">
        <v>1215</v>
      </c>
      <c r="O12554" t="s">
        <v>10691</v>
      </c>
      <c r="P12554" t="s">
        <v>10789</v>
      </c>
      <c r="S12554" t="s">
        <v>10692</v>
      </c>
    </row>
    <row r="12555" spans="1:19" x14ac:dyDescent="0.25">
      <c r="A12555">
        <v>-31.624666000000001</v>
      </c>
      <c r="B12555">
        <v>-68.423570299999994</v>
      </c>
      <c r="C12555" t="s">
        <v>11236</v>
      </c>
      <c r="M12555" t="s">
        <v>10767</v>
      </c>
      <c r="O12555" t="s">
        <v>10691</v>
      </c>
      <c r="P12555" t="s">
        <v>10789</v>
      </c>
      <c r="S12555" t="s">
        <v>10692</v>
      </c>
    </row>
    <row r="12556" spans="1:19" x14ac:dyDescent="0.25">
      <c r="A12556">
        <v>-31.623570099999998</v>
      </c>
      <c r="B12556">
        <v>-68.527878400000006</v>
      </c>
      <c r="C12556" t="s">
        <v>11237</v>
      </c>
      <c r="F12556" t="s">
        <v>10754</v>
      </c>
      <c r="J12556" t="s">
        <v>10746</v>
      </c>
      <c r="K12556" t="s">
        <v>10689</v>
      </c>
      <c r="M12556" t="s">
        <v>1215</v>
      </c>
      <c r="O12556" t="s">
        <v>10691</v>
      </c>
      <c r="P12556" t="s">
        <v>10789</v>
      </c>
      <c r="S12556" t="s">
        <v>10692</v>
      </c>
    </row>
    <row r="12557" spans="1:19" x14ac:dyDescent="0.25">
      <c r="A12557">
        <v>-31.624106999999999</v>
      </c>
      <c r="B12557">
        <v>-68.510000099999999</v>
      </c>
      <c r="C12557" t="s">
        <v>11238</v>
      </c>
      <c r="M12557" t="s">
        <v>1215</v>
      </c>
      <c r="O12557" t="s">
        <v>10691</v>
      </c>
      <c r="P12557" t="s">
        <v>10789</v>
      </c>
      <c r="S12557" t="s">
        <v>10692</v>
      </c>
    </row>
    <row r="12558" spans="1:19" x14ac:dyDescent="0.25">
      <c r="A12558">
        <v>-31.624307399999999</v>
      </c>
      <c r="B12558">
        <v>-68.501198299999999</v>
      </c>
      <c r="C12558" t="s">
        <v>11239</v>
      </c>
      <c r="F12558" t="s">
        <v>10823</v>
      </c>
      <c r="J12558" t="s">
        <v>5014</v>
      </c>
      <c r="K12558" t="s">
        <v>10874</v>
      </c>
      <c r="M12558" t="s">
        <v>1215</v>
      </c>
      <c r="O12558" t="s">
        <v>10691</v>
      </c>
      <c r="P12558" t="s">
        <v>10789</v>
      </c>
      <c r="S12558" t="s">
        <v>10692</v>
      </c>
    </row>
    <row r="12559" spans="1:19" x14ac:dyDescent="0.25">
      <c r="A12559">
        <v>-31.6250541</v>
      </c>
      <c r="B12559">
        <v>-68.491602900000004</v>
      </c>
      <c r="C12559" t="s">
        <v>11240</v>
      </c>
      <c r="F12559" t="s">
        <v>626</v>
      </c>
      <c r="J12559" t="s">
        <v>10835</v>
      </c>
      <c r="K12559" t="s">
        <v>10694</v>
      </c>
      <c r="M12559" t="s">
        <v>1215</v>
      </c>
      <c r="O12559" t="s">
        <v>10691</v>
      </c>
      <c r="P12559" t="s">
        <v>10789</v>
      </c>
      <c r="S12559" t="s">
        <v>10692</v>
      </c>
    </row>
    <row r="12560" spans="1:19" x14ac:dyDescent="0.25">
      <c r="A12560">
        <v>-31.625411400000001</v>
      </c>
      <c r="B12560">
        <v>-68.490736699999999</v>
      </c>
      <c r="C12560" t="s">
        <v>11241</v>
      </c>
      <c r="F12560" t="s">
        <v>624</v>
      </c>
      <c r="J12560" t="s">
        <v>10835</v>
      </c>
      <c r="K12560" t="s">
        <v>10694</v>
      </c>
      <c r="M12560" t="s">
        <v>1215</v>
      </c>
      <c r="O12560" t="s">
        <v>10691</v>
      </c>
      <c r="P12560" t="s">
        <v>10789</v>
      </c>
      <c r="S12560" t="s">
        <v>10692</v>
      </c>
    </row>
    <row r="12561" spans="1:19" x14ac:dyDescent="0.25">
      <c r="A12561">
        <v>-31.625891299999999</v>
      </c>
      <c r="B12561">
        <v>-68.488952800000007</v>
      </c>
      <c r="C12561" t="s">
        <v>11242</v>
      </c>
      <c r="M12561" t="s">
        <v>1215</v>
      </c>
      <c r="O12561" t="s">
        <v>10691</v>
      </c>
      <c r="P12561" t="s">
        <v>10789</v>
      </c>
      <c r="S12561" t="s">
        <v>10692</v>
      </c>
    </row>
    <row r="12562" spans="1:19" x14ac:dyDescent="0.25">
      <c r="A12562">
        <v>-31.623920300000002</v>
      </c>
      <c r="B12562">
        <v>-68.517832100000007</v>
      </c>
      <c r="C12562" t="s">
        <v>11243</v>
      </c>
      <c r="M12562" t="s">
        <v>1215</v>
      </c>
      <c r="O12562" t="s">
        <v>10691</v>
      </c>
      <c r="P12562" t="s">
        <v>10789</v>
      </c>
      <c r="S12562" t="s">
        <v>10692</v>
      </c>
    </row>
    <row r="12563" spans="1:19" x14ac:dyDescent="0.25">
      <c r="A12563">
        <v>-31.6242667</v>
      </c>
      <c r="B12563">
        <v>-68.504655499999998</v>
      </c>
      <c r="F12563" t="s">
        <v>3010</v>
      </c>
      <c r="J12563" t="s">
        <v>10746</v>
      </c>
      <c r="K12563" t="s">
        <v>10689</v>
      </c>
      <c r="M12563" t="s">
        <v>1215</v>
      </c>
      <c r="O12563" t="s">
        <v>10691</v>
      </c>
      <c r="P12563" t="s">
        <v>10789</v>
      </c>
      <c r="S12563" t="s">
        <v>10692</v>
      </c>
    </row>
    <row r="12564" spans="1:19" x14ac:dyDescent="0.25">
      <c r="A12564">
        <v>-31.624701000000002</v>
      </c>
      <c r="B12564">
        <v>-68.493523100000004</v>
      </c>
      <c r="C12564" t="s">
        <v>11244</v>
      </c>
      <c r="F12564" t="s">
        <v>10885</v>
      </c>
      <c r="J12564" t="s">
        <v>10746</v>
      </c>
      <c r="K12564" t="s">
        <v>10874</v>
      </c>
      <c r="M12564" t="s">
        <v>1215</v>
      </c>
      <c r="O12564" t="s">
        <v>10691</v>
      </c>
      <c r="P12564" t="s">
        <v>10789</v>
      </c>
      <c r="S12564" t="s">
        <v>10692</v>
      </c>
    </row>
    <row r="12565" spans="1:19" x14ac:dyDescent="0.25">
      <c r="A12565">
        <v>-31.622682099999999</v>
      </c>
      <c r="B12565">
        <v>-68.526755100000003</v>
      </c>
      <c r="C12565" t="s">
        <v>11245</v>
      </c>
      <c r="M12565" t="s">
        <v>1215</v>
      </c>
      <c r="O12565" t="s">
        <v>10691</v>
      </c>
      <c r="P12565" t="s">
        <v>10789</v>
      </c>
      <c r="S12565" t="s">
        <v>10692</v>
      </c>
    </row>
    <row r="12566" spans="1:19" x14ac:dyDescent="0.25">
      <c r="A12566">
        <v>-31.6226114</v>
      </c>
      <c r="B12566">
        <v>-68.527156000000005</v>
      </c>
      <c r="C12566" t="s">
        <v>11246</v>
      </c>
      <c r="M12566" t="s">
        <v>1215</v>
      </c>
      <c r="O12566" t="s">
        <v>10691</v>
      </c>
      <c r="P12566" t="s">
        <v>10789</v>
      </c>
      <c r="S12566" t="s">
        <v>10692</v>
      </c>
    </row>
    <row r="12567" spans="1:19" x14ac:dyDescent="0.25">
      <c r="A12567">
        <v>-31.621984600000001</v>
      </c>
      <c r="B12567">
        <v>-68.521088300000002</v>
      </c>
      <c r="C12567" t="s">
        <v>11247</v>
      </c>
      <c r="F12567" t="s">
        <v>10938</v>
      </c>
      <c r="J12567" t="s">
        <v>5014</v>
      </c>
      <c r="K12567" t="s">
        <v>10689</v>
      </c>
      <c r="M12567" t="s">
        <v>1215</v>
      </c>
      <c r="O12567" t="s">
        <v>10691</v>
      </c>
      <c r="P12567" t="s">
        <v>10789</v>
      </c>
      <c r="S12567" t="s">
        <v>10692</v>
      </c>
    </row>
    <row r="12568" spans="1:19" x14ac:dyDescent="0.25">
      <c r="A12568">
        <v>-31.622832299999999</v>
      </c>
      <c r="B12568">
        <v>-68.513938100000004</v>
      </c>
      <c r="C12568" t="s">
        <v>11248</v>
      </c>
      <c r="F12568" t="s">
        <v>10823</v>
      </c>
      <c r="J12568" t="s">
        <v>5464</v>
      </c>
      <c r="K12568" t="s">
        <v>10689</v>
      </c>
      <c r="M12568" t="s">
        <v>1215</v>
      </c>
      <c r="O12568" t="s">
        <v>10691</v>
      </c>
      <c r="P12568" t="s">
        <v>10789</v>
      </c>
      <c r="S12568" t="s">
        <v>10692</v>
      </c>
    </row>
    <row r="12569" spans="1:19" x14ac:dyDescent="0.25">
      <c r="A12569">
        <v>-31.623769500000002</v>
      </c>
      <c r="B12569">
        <v>-68.506671299999994</v>
      </c>
      <c r="C12569" t="s">
        <v>11249</v>
      </c>
      <c r="M12569" t="s">
        <v>1215</v>
      </c>
      <c r="O12569" t="s">
        <v>10691</v>
      </c>
      <c r="P12569" t="s">
        <v>10789</v>
      </c>
      <c r="S12569" t="s">
        <v>10692</v>
      </c>
    </row>
    <row r="12570" spans="1:19" x14ac:dyDescent="0.25">
      <c r="A12570">
        <v>-31.6225205</v>
      </c>
      <c r="B12570">
        <v>-68.519715399999995</v>
      </c>
      <c r="C12570" t="s">
        <v>11250</v>
      </c>
      <c r="M12570" t="s">
        <v>1215</v>
      </c>
      <c r="O12570" t="s">
        <v>10691</v>
      </c>
      <c r="P12570" t="s">
        <v>10789</v>
      </c>
      <c r="S12570" t="s">
        <v>10692</v>
      </c>
    </row>
    <row r="12571" spans="1:19" x14ac:dyDescent="0.25">
      <c r="A12571">
        <v>-31.621503799999999</v>
      </c>
      <c r="B12571">
        <v>-68.508485500000006</v>
      </c>
      <c r="C12571" t="s">
        <v>11251</v>
      </c>
      <c r="M12571" t="s">
        <v>1215</v>
      </c>
      <c r="O12571" t="s">
        <v>10691</v>
      </c>
      <c r="P12571" t="s">
        <v>10789</v>
      </c>
      <c r="S12571" t="s">
        <v>10692</v>
      </c>
    </row>
    <row r="12572" spans="1:19" x14ac:dyDescent="0.25">
      <c r="A12572">
        <v>-31.622259</v>
      </c>
      <c r="B12572">
        <v>-68.498605900000001</v>
      </c>
      <c r="C12572" t="s">
        <v>11196</v>
      </c>
      <c r="F12572" t="s">
        <v>10885</v>
      </c>
      <c r="J12572" t="s">
        <v>5647</v>
      </c>
      <c r="K12572" t="s">
        <v>10874</v>
      </c>
      <c r="M12572" t="s">
        <v>1215</v>
      </c>
      <c r="O12572" t="s">
        <v>10691</v>
      </c>
      <c r="P12572" t="s">
        <v>10789</v>
      </c>
      <c r="S12572" t="s">
        <v>10692</v>
      </c>
    </row>
    <row r="12573" spans="1:19" x14ac:dyDescent="0.25">
      <c r="A12573">
        <v>-31.621334000000001</v>
      </c>
      <c r="B12573">
        <v>-68.515979999999999</v>
      </c>
      <c r="C12573" t="s">
        <v>11252</v>
      </c>
      <c r="F12573" t="s">
        <v>10876</v>
      </c>
      <c r="J12573" t="s">
        <v>5014</v>
      </c>
      <c r="K12573" t="s">
        <v>10689</v>
      </c>
      <c r="M12573" t="s">
        <v>1215</v>
      </c>
      <c r="O12573" t="s">
        <v>10691</v>
      </c>
      <c r="P12573" t="s">
        <v>10789</v>
      </c>
      <c r="S12573" t="s">
        <v>10692</v>
      </c>
    </row>
    <row r="12574" spans="1:19" x14ac:dyDescent="0.25">
      <c r="A12574">
        <v>-31.621110600000002</v>
      </c>
      <c r="B12574">
        <v>-68.526141199999998</v>
      </c>
      <c r="C12574" t="s">
        <v>11253</v>
      </c>
      <c r="F12574" t="s">
        <v>10885</v>
      </c>
      <c r="J12574" t="s">
        <v>4550</v>
      </c>
      <c r="K12574" t="s">
        <v>10689</v>
      </c>
      <c r="M12574" t="s">
        <v>1215</v>
      </c>
      <c r="O12574" t="s">
        <v>10691</v>
      </c>
      <c r="P12574" t="s">
        <v>10789</v>
      </c>
      <c r="S12574" t="s">
        <v>10692</v>
      </c>
    </row>
    <row r="12575" spans="1:19" x14ac:dyDescent="0.25">
      <c r="A12575">
        <v>-31.621878899999999</v>
      </c>
      <c r="B12575">
        <v>-68.519360399999997</v>
      </c>
      <c r="C12575" t="s">
        <v>11254</v>
      </c>
      <c r="F12575" t="s">
        <v>10938</v>
      </c>
      <c r="J12575" t="s">
        <v>4297</v>
      </c>
      <c r="K12575" t="s">
        <v>10689</v>
      </c>
      <c r="M12575" t="s">
        <v>1215</v>
      </c>
      <c r="O12575" t="s">
        <v>10691</v>
      </c>
      <c r="P12575" t="s">
        <v>10789</v>
      </c>
      <c r="S12575" t="s">
        <v>10692</v>
      </c>
    </row>
    <row r="12576" spans="1:19" x14ac:dyDescent="0.25">
      <c r="A12576">
        <v>-31.621092300000001</v>
      </c>
      <c r="B12576">
        <v>-68.516455500000006</v>
      </c>
      <c r="C12576" t="s">
        <v>11255</v>
      </c>
      <c r="F12576" t="s">
        <v>10876</v>
      </c>
      <c r="J12576" t="s">
        <v>10933</v>
      </c>
      <c r="K12576" t="s">
        <v>10689</v>
      </c>
      <c r="M12576" t="s">
        <v>1215</v>
      </c>
      <c r="O12576" t="s">
        <v>10691</v>
      </c>
      <c r="P12576" t="s">
        <v>10789</v>
      </c>
      <c r="S12576" t="s">
        <v>10692</v>
      </c>
    </row>
    <row r="12577" spans="1:19" x14ac:dyDescent="0.25">
      <c r="A12577">
        <v>-31.620798499999999</v>
      </c>
      <c r="B12577">
        <v>-68.510354699999993</v>
      </c>
      <c r="C12577" t="s">
        <v>11256</v>
      </c>
      <c r="M12577" t="s">
        <v>10767</v>
      </c>
      <c r="O12577" t="s">
        <v>10691</v>
      </c>
      <c r="P12577" t="s">
        <v>10789</v>
      </c>
      <c r="S12577" t="s">
        <v>10692</v>
      </c>
    </row>
    <row r="12578" spans="1:19" x14ac:dyDescent="0.25">
      <c r="A12578">
        <v>-31.6206411</v>
      </c>
      <c r="B12578">
        <v>-68.497697599999995</v>
      </c>
      <c r="C12578" t="s">
        <v>11198</v>
      </c>
      <c r="F12578" t="s">
        <v>11230</v>
      </c>
      <c r="J12578" t="s">
        <v>3607</v>
      </c>
      <c r="K12578" t="s">
        <v>10874</v>
      </c>
      <c r="M12578" t="s">
        <v>1215</v>
      </c>
      <c r="O12578" t="s">
        <v>10691</v>
      </c>
      <c r="P12578" t="s">
        <v>10789</v>
      </c>
      <c r="S12578" t="s">
        <v>10692</v>
      </c>
    </row>
    <row r="12579" spans="1:19" x14ac:dyDescent="0.25">
      <c r="A12579">
        <v>-31.6203976</v>
      </c>
      <c r="B12579">
        <v>-68.502315199999998</v>
      </c>
      <c r="C12579" t="s">
        <v>11257</v>
      </c>
      <c r="F12579" t="s">
        <v>10774</v>
      </c>
      <c r="J12579" t="s">
        <v>5014</v>
      </c>
      <c r="K12579" t="s">
        <v>10689</v>
      </c>
      <c r="M12579" t="s">
        <v>1215</v>
      </c>
      <c r="O12579" t="s">
        <v>10691</v>
      </c>
      <c r="P12579" t="s">
        <v>10789</v>
      </c>
      <c r="S12579" t="s">
        <v>10692</v>
      </c>
    </row>
    <row r="12580" spans="1:19" x14ac:dyDescent="0.25">
      <c r="A12580">
        <v>-31.619673299999999</v>
      </c>
      <c r="B12580">
        <v>-68.5252421</v>
      </c>
      <c r="C12580" t="s">
        <v>11258</v>
      </c>
      <c r="M12580" t="s">
        <v>10767</v>
      </c>
      <c r="O12580" t="s">
        <v>10691</v>
      </c>
      <c r="P12580" t="s">
        <v>10789</v>
      </c>
      <c r="S12580" t="s">
        <v>10692</v>
      </c>
    </row>
    <row r="12581" spans="1:19" x14ac:dyDescent="0.25">
      <c r="A12581">
        <v>-31.619898599999999</v>
      </c>
      <c r="B12581">
        <v>-68.515597499999998</v>
      </c>
      <c r="C12581" t="s">
        <v>11259</v>
      </c>
      <c r="F12581" t="s">
        <v>10802</v>
      </c>
      <c r="J12581" t="s">
        <v>5014</v>
      </c>
      <c r="K12581" t="s">
        <v>10689</v>
      </c>
      <c r="M12581" t="s">
        <v>1215</v>
      </c>
      <c r="O12581" t="s">
        <v>10691</v>
      </c>
      <c r="P12581" t="s">
        <v>10789</v>
      </c>
      <c r="S12581" t="s">
        <v>10692</v>
      </c>
    </row>
    <row r="12582" spans="1:19" x14ac:dyDescent="0.25">
      <c r="A12582">
        <v>-31.619161800000001</v>
      </c>
      <c r="B12582">
        <v>-68.511585800000006</v>
      </c>
      <c r="C12582" t="s">
        <v>11260</v>
      </c>
      <c r="M12582" t="s">
        <v>1215</v>
      </c>
      <c r="O12582" t="s">
        <v>10691</v>
      </c>
      <c r="P12582" t="s">
        <v>10789</v>
      </c>
      <c r="S12582" t="s">
        <v>10692</v>
      </c>
    </row>
    <row r="12583" spans="1:19" x14ac:dyDescent="0.25">
      <c r="A12583">
        <v>-31.6184932</v>
      </c>
      <c r="B12583">
        <v>-68.511273099999997</v>
      </c>
      <c r="C12583" t="s">
        <v>11261</v>
      </c>
      <c r="F12583" t="s">
        <v>11262</v>
      </c>
      <c r="J12583" t="s">
        <v>10933</v>
      </c>
      <c r="K12583" t="s">
        <v>10689</v>
      </c>
      <c r="M12583" t="s">
        <v>1215</v>
      </c>
      <c r="O12583" t="s">
        <v>10691</v>
      </c>
      <c r="P12583" t="s">
        <v>10789</v>
      </c>
      <c r="S12583" t="s">
        <v>10692</v>
      </c>
    </row>
    <row r="12584" spans="1:19" x14ac:dyDescent="0.25">
      <c r="A12584">
        <v>-31.6195205</v>
      </c>
      <c r="B12584">
        <v>-68.497123999999999</v>
      </c>
      <c r="C12584" t="s">
        <v>11263</v>
      </c>
      <c r="M12584" t="s">
        <v>1215</v>
      </c>
      <c r="O12584" t="s">
        <v>10691</v>
      </c>
      <c r="P12584" t="s">
        <v>10789</v>
      </c>
      <c r="S12584" t="s">
        <v>10692</v>
      </c>
    </row>
    <row r="12585" spans="1:19" x14ac:dyDescent="0.25">
      <c r="A12585">
        <v>-31.618698500000001</v>
      </c>
      <c r="B12585">
        <v>-68.499067600000004</v>
      </c>
      <c r="C12585" t="s">
        <v>11264</v>
      </c>
      <c r="M12585" t="s">
        <v>1215</v>
      </c>
      <c r="O12585" t="s">
        <v>10691</v>
      </c>
      <c r="P12585" t="s">
        <v>10789</v>
      </c>
      <c r="S12585" t="s">
        <v>10692</v>
      </c>
    </row>
    <row r="12586" spans="1:19" x14ac:dyDescent="0.25">
      <c r="A12586">
        <v>-31.617768600000002</v>
      </c>
      <c r="B12586">
        <v>-68.519950600000001</v>
      </c>
      <c r="C12586" t="s">
        <v>11265</v>
      </c>
      <c r="M12586" t="s">
        <v>1215</v>
      </c>
      <c r="O12586" t="s">
        <v>10691</v>
      </c>
      <c r="P12586" t="s">
        <v>10789</v>
      </c>
      <c r="S12586" t="s">
        <v>10692</v>
      </c>
    </row>
    <row r="12587" spans="1:19" x14ac:dyDescent="0.25">
      <c r="A12587">
        <v>-31.617707100000001</v>
      </c>
      <c r="B12587">
        <v>-68.510866199999995</v>
      </c>
      <c r="C12587" t="s">
        <v>11266</v>
      </c>
      <c r="M12587" t="s">
        <v>1215</v>
      </c>
      <c r="O12587" t="s">
        <v>10691</v>
      </c>
      <c r="P12587" t="s">
        <v>10789</v>
      </c>
      <c r="S12587" t="s">
        <v>10692</v>
      </c>
    </row>
    <row r="12588" spans="1:19" x14ac:dyDescent="0.25">
      <c r="A12588">
        <v>-31.617394699999998</v>
      </c>
      <c r="B12588">
        <v>-68.523651700000002</v>
      </c>
      <c r="C12588" t="s">
        <v>11267</v>
      </c>
      <c r="F12588" t="s">
        <v>11184</v>
      </c>
      <c r="J12588" t="s">
        <v>10835</v>
      </c>
      <c r="K12588" t="s">
        <v>10689</v>
      </c>
      <c r="M12588" t="s">
        <v>1215</v>
      </c>
      <c r="O12588" t="s">
        <v>10691</v>
      </c>
      <c r="P12588" t="s">
        <v>10789</v>
      </c>
      <c r="S12588" t="s">
        <v>10692</v>
      </c>
    </row>
    <row r="12589" spans="1:19" x14ac:dyDescent="0.25">
      <c r="A12589">
        <v>-31.617803200000001</v>
      </c>
      <c r="B12589">
        <v>-68.517178599999994</v>
      </c>
      <c r="C12589" t="s">
        <v>11268</v>
      </c>
      <c r="M12589" t="s">
        <v>1215</v>
      </c>
      <c r="O12589" t="s">
        <v>10691</v>
      </c>
      <c r="P12589" t="s">
        <v>10789</v>
      </c>
      <c r="S12589" t="s">
        <v>10692</v>
      </c>
    </row>
    <row r="12590" spans="1:19" x14ac:dyDescent="0.25">
      <c r="A12590">
        <v>-31.619032799999999</v>
      </c>
      <c r="B12590">
        <v>-68.503850700000001</v>
      </c>
      <c r="C12590" t="s">
        <v>11269</v>
      </c>
      <c r="M12590" t="s">
        <v>1215</v>
      </c>
      <c r="O12590" t="s">
        <v>10691</v>
      </c>
      <c r="P12590" t="s">
        <v>10789</v>
      </c>
      <c r="S12590" t="s">
        <v>10692</v>
      </c>
    </row>
    <row r="12591" spans="1:19" x14ac:dyDescent="0.25">
      <c r="A12591">
        <v>-31.6174575</v>
      </c>
      <c r="B12591">
        <v>-68.504607300000004</v>
      </c>
      <c r="C12591" t="s">
        <v>11270</v>
      </c>
      <c r="F12591" t="s">
        <v>11000</v>
      </c>
      <c r="J12591" t="s">
        <v>579</v>
      </c>
      <c r="K12591" t="s">
        <v>10689</v>
      </c>
      <c r="M12591" t="s">
        <v>1215</v>
      </c>
      <c r="O12591" t="s">
        <v>10691</v>
      </c>
      <c r="P12591" t="s">
        <v>10789</v>
      </c>
      <c r="S12591" t="s">
        <v>10692</v>
      </c>
    </row>
    <row r="12592" spans="1:19" x14ac:dyDescent="0.25">
      <c r="A12592">
        <v>-31.617902900000001</v>
      </c>
      <c r="B12592">
        <v>-68.500884600000006</v>
      </c>
      <c r="C12592" t="s">
        <v>11271</v>
      </c>
      <c r="M12592" t="s">
        <v>10690</v>
      </c>
      <c r="O12592" t="s">
        <v>10691</v>
      </c>
      <c r="P12592" t="s">
        <v>10789</v>
      </c>
      <c r="S12592" t="s">
        <v>10692</v>
      </c>
    </row>
    <row r="12593" spans="1:19" x14ac:dyDescent="0.25">
      <c r="A12593">
        <v>-31.617116500000002</v>
      </c>
      <c r="B12593">
        <v>-68.516834399999993</v>
      </c>
      <c r="C12593" t="s">
        <v>11272</v>
      </c>
      <c r="M12593" t="s">
        <v>1215</v>
      </c>
      <c r="O12593" t="s">
        <v>10691</v>
      </c>
      <c r="P12593" t="s">
        <v>10789</v>
      </c>
      <c r="S12593" t="s">
        <v>10692</v>
      </c>
    </row>
    <row r="12594" spans="1:19" x14ac:dyDescent="0.25">
      <c r="A12594">
        <v>-31.6164779</v>
      </c>
      <c r="B12594">
        <v>-68.510177100000007</v>
      </c>
      <c r="C12594" t="s">
        <v>11273</v>
      </c>
      <c r="M12594" t="s">
        <v>1215</v>
      </c>
      <c r="O12594" t="s">
        <v>10691</v>
      </c>
      <c r="P12594" t="s">
        <v>10789</v>
      </c>
      <c r="S12594" t="s">
        <v>10692</v>
      </c>
    </row>
    <row r="12595" spans="1:19" x14ac:dyDescent="0.25">
      <c r="A12595">
        <v>-31.6161253</v>
      </c>
      <c r="B12595">
        <v>-68.509936499999995</v>
      </c>
      <c r="C12595" t="s">
        <v>11274</v>
      </c>
      <c r="F12595" t="s">
        <v>10774</v>
      </c>
      <c r="J12595" t="s">
        <v>605</v>
      </c>
      <c r="K12595" t="s">
        <v>10689</v>
      </c>
      <c r="M12595" t="s">
        <v>1215</v>
      </c>
      <c r="O12595" t="s">
        <v>10691</v>
      </c>
      <c r="P12595" t="s">
        <v>10789</v>
      </c>
      <c r="S12595" t="s">
        <v>10692</v>
      </c>
    </row>
    <row r="12596" spans="1:19" x14ac:dyDescent="0.25">
      <c r="A12596">
        <v>-31.618031599999998</v>
      </c>
      <c r="B12596">
        <v>-68.496910700000001</v>
      </c>
      <c r="C12596" t="s">
        <v>11275</v>
      </c>
      <c r="F12596" t="s">
        <v>11000</v>
      </c>
      <c r="J12596" t="s">
        <v>5014</v>
      </c>
      <c r="K12596" t="s">
        <v>10689</v>
      </c>
      <c r="M12596" t="s">
        <v>1215</v>
      </c>
      <c r="O12596" t="s">
        <v>10691</v>
      </c>
      <c r="P12596" t="s">
        <v>10789</v>
      </c>
      <c r="S12596" t="s">
        <v>10692</v>
      </c>
    </row>
    <row r="12597" spans="1:19" x14ac:dyDescent="0.25">
      <c r="A12597">
        <v>-31.616447399999998</v>
      </c>
      <c r="B12597">
        <v>-68.516374099999993</v>
      </c>
      <c r="C12597" t="s">
        <v>11276</v>
      </c>
      <c r="F12597" t="s">
        <v>10786</v>
      </c>
      <c r="J12597" t="s">
        <v>10746</v>
      </c>
      <c r="K12597" t="s">
        <v>10689</v>
      </c>
      <c r="M12597" t="s">
        <v>1215</v>
      </c>
      <c r="O12597" t="s">
        <v>10691</v>
      </c>
      <c r="P12597" t="s">
        <v>10789</v>
      </c>
      <c r="S12597" t="s">
        <v>10692</v>
      </c>
    </row>
    <row r="12598" spans="1:19" x14ac:dyDescent="0.25">
      <c r="A12598">
        <v>-31.614890200000001</v>
      </c>
      <c r="B12598">
        <v>-68.521957200000003</v>
      </c>
      <c r="C12598" t="s">
        <v>11277</v>
      </c>
      <c r="M12598" t="s">
        <v>1215</v>
      </c>
      <c r="O12598" t="s">
        <v>10691</v>
      </c>
      <c r="P12598" t="s">
        <v>10789</v>
      </c>
      <c r="S12598" t="s">
        <v>10692</v>
      </c>
    </row>
    <row r="12599" spans="1:19" x14ac:dyDescent="0.25">
      <c r="A12599">
        <v>-31.615392100000001</v>
      </c>
      <c r="B12599">
        <v>-68.506894599999995</v>
      </c>
      <c r="C12599" t="s">
        <v>11278</v>
      </c>
      <c r="M12599" t="s">
        <v>1215</v>
      </c>
      <c r="O12599" t="s">
        <v>10691</v>
      </c>
      <c r="P12599" t="s">
        <v>10789</v>
      </c>
      <c r="S12599" t="s">
        <v>10692</v>
      </c>
    </row>
    <row r="12600" spans="1:19" x14ac:dyDescent="0.25">
      <c r="A12600">
        <v>-31.614465200000001</v>
      </c>
      <c r="B12600">
        <v>-68.521653799999996</v>
      </c>
      <c r="C12600" t="s">
        <v>11279</v>
      </c>
      <c r="M12600" t="s">
        <v>1215</v>
      </c>
      <c r="O12600" t="s">
        <v>10691</v>
      </c>
      <c r="P12600" t="s">
        <v>10789</v>
      </c>
      <c r="S12600" t="s">
        <v>10692</v>
      </c>
    </row>
    <row r="12601" spans="1:19" x14ac:dyDescent="0.25">
      <c r="A12601">
        <v>-31.614076000000001</v>
      </c>
      <c r="B12601">
        <v>-68.521286900000007</v>
      </c>
      <c r="C12601" t="s">
        <v>11280</v>
      </c>
      <c r="M12601" t="s">
        <v>10767</v>
      </c>
      <c r="O12601" t="s">
        <v>10691</v>
      </c>
      <c r="P12601" t="s">
        <v>10789</v>
      </c>
      <c r="S12601" t="s">
        <v>10692</v>
      </c>
    </row>
    <row r="12602" spans="1:19" x14ac:dyDescent="0.25">
      <c r="A12602">
        <v>-31.6144955</v>
      </c>
      <c r="B12602">
        <v>-68.515361999999996</v>
      </c>
      <c r="C12602" t="s">
        <v>11281</v>
      </c>
      <c r="M12602" t="s">
        <v>1215</v>
      </c>
      <c r="O12602" t="s">
        <v>10691</v>
      </c>
      <c r="P12602" t="s">
        <v>10789</v>
      </c>
      <c r="S12602" t="s">
        <v>10692</v>
      </c>
    </row>
    <row r="12603" spans="1:19" x14ac:dyDescent="0.25">
      <c r="A12603">
        <v>-31.613918300000002</v>
      </c>
      <c r="B12603">
        <v>-68.510622499999997</v>
      </c>
      <c r="C12603" t="s">
        <v>11282</v>
      </c>
      <c r="F12603" t="s">
        <v>10880</v>
      </c>
      <c r="J12603" t="s">
        <v>10746</v>
      </c>
      <c r="K12603" t="s">
        <v>10689</v>
      </c>
      <c r="M12603" t="s">
        <v>1215</v>
      </c>
      <c r="O12603" t="s">
        <v>10691</v>
      </c>
      <c r="P12603" t="s">
        <v>10789</v>
      </c>
      <c r="S12603" t="s">
        <v>10692</v>
      </c>
    </row>
    <row r="12604" spans="1:19" x14ac:dyDescent="0.25">
      <c r="A12604">
        <v>-31.6147396</v>
      </c>
      <c r="B12604">
        <v>-68.499152100000003</v>
      </c>
      <c r="C12604" t="s">
        <v>11283</v>
      </c>
      <c r="F12604" t="s">
        <v>10938</v>
      </c>
      <c r="J12604" t="s">
        <v>10746</v>
      </c>
      <c r="K12604" t="s">
        <v>10689</v>
      </c>
      <c r="M12604" t="s">
        <v>1215</v>
      </c>
      <c r="O12604" t="s">
        <v>10691</v>
      </c>
      <c r="P12604" t="s">
        <v>10789</v>
      </c>
      <c r="S12604" t="s">
        <v>10692</v>
      </c>
    </row>
    <row r="12605" spans="1:19" x14ac:dyDescent="0.25">
      <c r="A12605">
        <v>-31.6135421</v>
      </c>
      <c r="B12605">
        <v>-68.511288500000006</v>
      </c>
      <c r="C12605" t="s">
        <v>11284</v>
      </c>
      <c r="M12605" t="s">
        <v>10767</v>
      </c>
      <c r="O12605" t="s">
        <v>10691</v>
      </c>
      <c r="P12605" t="s">
        <v>10789</v>
      </c>
      <c r="S12605" t="s">
        <v>10692</v>
      </c>
    </row>
    <row r="12606" spans="1:19" x14ac:dyDescent="0.25">
      <c r="A12606">
        <v>-31.614453099999999</v>
      </c>
      <c r="B12606">
        <v>-68.508965200000006</v>
      </c>
      <c r="C12606" t="s">
        <v>11285</v>
      </c>
      <c r="M12606" t="s">
        <v>1215</v>
      </c>
      <c r="O12606" t="s">
        <v>10691</v>
      </c>
      <c r="P12606" t="s">
        <v>10789</v>
      </c>
      <c r="S12606" t="s">
        <v>10692</v>
      </c>
    </row>
    <row r="12607" spans="1:19" x14ac:dyDescent="0.25">
      <c r="A12607">
        <v>-31.613227999999999</v>
      </c>
      <c r="B12607">
        <v>-68.504661299999995</v>
      </c>
      <c r="C12607" t="s">
        <v>11286</v>
      </c>
      <c r="M12607" t="s">
        <v>1215</v>
      </c>
      <c r="O12607" t="s">
        <v>10691</v>
      </c>
      <c r="P12607" t="s">
        <v>10789</v>
      </c>
      <c r="S12607" t="s">
        <v>10692</v>
      </c>
    </row>
    <row r="12608" spans="1:19" x14ac:dyDescent="0.25">
      <c r="A12608">
        <v>-31.6149235</v>
      </c>
      <c r="B12608">
        <v>-68.504673400000001</v>
      </c>
      <c r="C12608" t="s">
        <v>11287</v>
      </c>
      <c r="M12608" t="s">
        <v>1215</v>
      </c>
      <c r="O12608" t="s">
        <v>10691</v>
      </c>
      <c r="P12608" t="s">
        <v>10789</v>
      </c>
      <c r="S12608" t="s">
        <v>10692</v>
      </c>
    </row>
    <row r="12609" spans="1:19" x14ac:dyDescent="0.25">
      <c r="A12609">
        <v>-31.613613300000001</v>
      </c>
      <c r="B12609">
        <v>-68.504026999999994</v>
      </c>
      <c r="C12609" t="s">
        <v>11288</v>
      </c>
      <c r="M12609" t="s">
        <v>1215</v>
      </c>
      <c r="O12609" t="s">
        <v>10691</v>
      </c>
      <c r="P12609" t="s">
        <v>10789</v>
      </c>
      <c r="S12609" t="s">
        <v>10692</v>
      </c>
    </row>
    <row r="12610" spans="1:19" x14ac:dyDescent="0.25">
      <c r="A12610">
        <v>-31.614212899999998</v>
      </c>
      <c r="B12610">
        <v>-68.516923199999994</v>
      </c>
      <c r="C12610" t="s">
        <v>11289</v>
      </c>
      <c r="M12610" t="s">
        <v>1215</v>
      </c>
      <c r="O12610" t="s">
        <v>10691</v>
      </c>
      <c r="P12610" t="s">
        <v>10789</v>
      </c>
      <c r="S12610" t="s">
        <v>10692</v>
      </c>
    </row>
    <row r="12611" spans="1:19" x14ac:dyDescent="0.25">
      <c r="A12611">
        <v>-31.612988999999999</v>
      </c>
      <c r="B12611">
        <v>-68.503513900000002</v>
      </c>
      <c r="C12611" t="s">
        <v>11290</v>
      </c>
      <c r="M12611" t="s">
        <v>1215</v>
      </c>
      <c r="O12611" t="s">
        <v>10691</v>
      </c>
      <c r="P12611" t="s">
        <v>10789</v>
      </c>
      <c r="S12611" t="s">
        <v>10692</v>
      </c>
    </row>
    <row r="12612" spans="1:19" x14ac:dyDescent="0.25">
      <c r="A12612">
        <v>-31.612932399999998</v>
      </c>
      <c r="B12612">
        <v>-68.495958000000002</v>
      </c>
      <c r="C12612" t="s">
        <v>11291</v>
      </c>
      <c r="F12612" t="s">
        <v>10774</v>
      </c>
      <c r="J12612" t="s">
        <v>622</v>
      </c>
      <c r="K12612" t="s">
        <v>10689</v>
      </c>
      <c r="M12612" t="s">
        <v>1215</v>
      </c>
      <c r="O12612" t="s">
        <v>10691</v>
      </c>
      <c r="P12612" t="s">
        <v>10789</v>
      </c>
      <c r="S12612" t="s">
        <v>10692</v>
      </c>
    </row>
    <row r="12613" spans="1:19" x14ac:dyDescent="0.25">
      <c r="A12613">
        <v>-31.613565000000001</v>
      </c>
      <c r="B12613">
        <v>-68.496302400000005</v>
      </c>
      <c r="C12613" t="s">
        <v>11292</v>
      </c>
      <c r="F12613" t="s">
        <v>10769</v>
      </c>
      <c r="J12613" t="s">
        <v>10835</v>
      </c>
      <c r="K12613" t="s">
        <v>10874</v>
      </c>
      <c r="M12613" t="s">
        <v>1215</v>
      </c>
      <c r="O12613" t="s">
        <v>10691</v>
      </c>
      <c r="P12613" t="s">
        <v>10789</v>
      </c>
      <c r="S12613" t="s">
        <v>10692</v>
      </c>
    </row>
    <row r="12614" spans="1:19" x14ac:dyDescent="0.25">
      <c r="A12614">
        <v>-31.613018100000001</v>
      </c>
      <c r="B12614">
        <v>-68.520575699999995</v>
      </c>
      <c r="C12614" t="s">
        <v>11021</v>
      </c>
      <c r="F12614" t="s">
        <v>10802</v>
      </c>
      <c r="J12614" t="s">
        <v>10835</v>
      </c>
      <c r="K12614" t="s">
        <v>10689</v>
      </c>
      <c r="M12614" t="s">
        <v>1215</v>
      </c>
      <c r="O12614" t="s">
        <v>10691</v>
      </c>
      <c r="P12614" t="s">
        <v>10789</v>
      </c>
      <c r="S12614" t="s">
        <v>10692</v>
      </c>
    </row>
    <row r="12615" spans="1:19" x14ac:dyDescent="0.25">
      <c r="A12615">
        <v>-31.612594699999999</v>
      </c>
      <c r="B12615">
        <v>-68.513548599999993</v>
      </c>
      <c r="C12615" t="s">
        <v>11293</v>
      </c>
      <c r="F12615" t="s">
        <v>10761</v>
      </c>
      <c r="J12615" t="s">
        <v>4956</v>
      </c>
      <c r="K12615" t="s">
        <v>10689</v>
      </c>
      <c r="M12615" t="s">
        <v>1215</v>
      </c>
      <c r="O12615" t="s">
        <v>10691</v>
      </c>
      <c r="P12615" t="s">
        <v>10789</v>
      </c>
      <c r="S12615" t="s">
        <v>10692</v>
      </c>
    </row>
    <row r="12616" spans="1:19" x14ac:dyDescent="0.25">
      <c r="A12616">
        <v>-31.613851</v>
      </c>
      <c r="B12616">
        <v>-68.507187299999998</v>
      </c>
      <c r="C12616" t="s">
        <v>11294</v>
      </c>
      <c r="M12616" t="s">
        <v>1215</v>
      </c>
      <c r="O12616" t="s">
        <v>10691</v>
      </c>
      <c r="P12616" t="s">
        <v>10789</v>
      </c>
      <c r="S12616" t="s">
        <v>10692</v>
      </c>
    </row>
    <row r="12617" spans="1:19" x14ac:dyDescent="0.25">
      <c r="A12617">
        <v>-31.612970300000001</v>
      </c>
      <c r="B12617">
        <v>-68.505653300000006</v>
      </c>
      <c r="C12617" t="s">
        <v>11295</v>
      </c>
      <c r="F12617" t="s">
        <v>11296</v>
      </c>
      <c r="J12617" t="s">
        <v>10746</v>
      </c>
      <c r="K12617" t="s">
        <v>10689</v>
      </c>
      <c r="M12617" t="s">
        <v>1215</v>
      </c>
      <c r="O12617" t="s">
        <v>10691</v>
      </c>
      <c r="P12617" t="s">
        <v>10789</v>
      </c>
      <c r="S12617" t="s">
        <v>10692</v>
      </c>
    </row>
    <row r="12618" spans="1:19" x14ac:dyDescent="0.25">
      <c r="A12618">
        <v>-31.613820499999999</v>
      </c>
      <c r="B12618">
        <v>-68.518105500000004</v>
      </c>
      <c r="C12618" t="s">
        <v>11297</v>
      </c>
      <c r="M12618" t="s">
        <v>1215</v>
      </c>
      <c r="O12618" t="s">
        <v>10691</v>
      </c>
      <c r="P12618" t="s">
        <v>10789</v>
      </c>
      <c r="S12618" t="s">
        <v>10692</v>
      </c>
    </row>
    <row r="12619" spans="1:19" x14ac:dyDescent="0.25">
      <c r="A12619">
        <v>-31.613250799999999</v>
      </c>
      <c r="B12619">
        <v>-68.508233799999999</v>
      </c>
      <c r="C12619" t="s">
        <v>11298</v>
      </c>
      <c r="F12619" t="s">
        <v>10883</v>
      </c>
      <c r="J12619" t="s">
        <v>4956</v>
      </c>
      <c r="K12619" t="s">
        <v>10689</v>
      </c>
      <c r="M12619" t="s">
        <v>1215</v>
      </c>
      <c r="O12619" t="s">
        <v>10691</v>
      </c>
      <c r="P12619" t="s">
        <v>10789</v>
      </c>
      <c r="S12619" t="s">
        <v>10692</v>
      </c>
    </row>
    <row r="12620" spans="1:19" x14ac:dyDescent="0.25">
      <c r="A12620">
        <v>-32.029773900000002</v>
      </c>
      <c r="B12620">
        <v>-68.853753999999995</v>
      </c>
      <c r="C12620" t="s">
        <v>11299</v>
      </c>
      <c r="M12620" t="s">
        <v>1215</v>
      </c>
      <c r="O12620" t="s">
        <v>10691</v>
      </c>
      <c r="P12620" t="s">
        <v>10789</v>
      </c>
      <c r="S12620" t="s">
        <v>10692</v>
      </c>
    </row>
    <row r="12621" spans="1:19" x14ac:dyDescent="0.25">
      <c r="A12621">
        <v>-31.6118883</v>
      </c>
      <c r="B12621">
        <v>-68.519917599999999</v>
      </c>
      <c r="C12621" t="s">
        <v>11300</v>
      </c>
      <c r="F12621" t="s">
        <v>10885</v>
      </c>
      <c r="J12621" t="s">
        <v>4297</v>
      </c>
      <c r="K12621" t="s">
        <v>10689</v>
      </c>
      <c r="M12621" t="s">
        <v>1215</v>
      </c>
      <c r="O12621" t="s">
        <v>10691</v>
      </c>
      <c r="P12621" t="s">
        <v>10789</v>
      </c>
      <c r="S12621" t="s">
        <v>10692</v>
      </c>
    </row>
    <row r="12622" spans="1:19" x14ac:dyDescent="0.25">
      <c r="A12622">
        <v>-31.611523900000002</v>
      </c>
      <c r="B12622">
        <v>-68.516536599999995</v>
      </c>
      <c r="C12622" t="s">
        <v>11301</v>
      </c>
      <c r="M12622" t="s">
        <v>1215</v>
      </c>
      <c r="O12622" t="s">
        <v>10691</v>
      </c>
      <c r="P12622" t="s">
        <v>10789</v>
      </c>
      <c r="S12622" t="s">
        <v>10692</v>
      </c>
    </row>
    <row r="12623" spans="1:19" x14ac:dyDescent="0.25">
      <c r="A12623">
        <v>-31.611207799999999</v>
      </c>
      <c r="B12623">
        <v>-68.516422300000002</v>
      </c>
      <c r="C12623" t="s">
        <v>11302</v>
      </c>
      <c r="M12623" t="s">
        <v>1215</v>
      </c>
      <c r="O12623" t="s">
        <v>10691</v>
      </c>
      <c r="P12623" t="s">
        <v>10789</v>
      </c>
      <c r="S12623" t="s">
        <v>10692</v>
      </c>
    </row>
    <row r="12624" spans="1:19" x14ac:dyDescent="0.25">
      <c r="A12624">
        <v>-31.610989700000001</v>
      </c>
      <c r="B12624">
        <v>-68.513620200000005</v>
      </c>
      <c r="C12624" t="s">
        <v>11303</v>
      </c>
      <c r="F12624" t="s">
        <v>10745</v>
      </c>
      <c r="J12624" t="s">
        <v>10746</v>
      </c>
      <c r="K12624" t="s">
        <v>10689</v>
      </c>
      <c r="M12624" t="s">
        <v>1215</v>
      </c>
      <c r="O12624" t="s">
        <v>10691</v>
      </c>
      <c r="P12624" t="s">
        <v>10789</v>
      </c>
      <c r="S12624" t="s">
        <v>10692</v>
      </c>
    </row>
    <row r="12625" spans="1:19" x14ac:dyDescent="0.25">
      <c r="A12625">
        <v>-31.6119734</v>
      </c>
      <c r="B12625">
        <v>-68.511433600000004</v>
      </c>
      <c r="C12625" t="s">
        <v>11304</v>
      </c>
      <c r="F12625" t="s">
        <v>10802</v>
      </c>
      <c r="J12625" t="s">
        <v>10746</v>
      </c>
      <c r="K12625" t="s">
        <v>10689</v>
      </c>
      <c r="M12625" t="s">
        <v>1215</v>
      </c>
      <c r="O12625" t="s">
        <v>10691</v>
      </c>
      <c r="P12625" t="s">
        <v>10789</v>
      </c>
      <c r="S12625" t="s">
        <v>10692</v>
      </c>
    </row>
    <row r="12626" spans="1:19" x14ac:dyDescent="0.25">
      <c r="A12626">
        <v>-31.611448299999999</v>
      </c>
      <c r="B12626">
        <v>-68.499253999999993</v>
      </c>
      <c r="C12626" t="s">
        <v>11305</v>
      </c>
      <c r="M12626" t="s">
        <v>1215</v>
      </c>
      <c r="O12626" t="s">
        <v>10691</v>
      </c>
      <c r="P12626" t="s">
        <v>10789</v>
      </c>
      <c r="S12626" t="s">
        <v>10692</v>
      </c>
    </row>
    <row r="12627" spans="1:19" x14ac:dyDescent="0.25">
      <c r="A12627">
        <v>-31.6121081</v>
      </c>
      <c r="B12627">
        <v>-68.499640400000004</v>
      </c>
      <c r="C12627" t="s">
        <v>11306</v>
      </c>
      <c r="F12627" t="s">
        <v>10745</v>
      </c>
      <c r="J12627" t="s">
        <v>10746</v>
      </c>
      <c r="K12627" t="s">
        <v>10874</v>
      </c>
      <c r="M12627" t="s">
        <v>1215</v>
      </c>
      <c r="O12627" t="s">
        <v>10691</v>
      </c>
      <c r="P12627" t="s">
        <v>10789</v>
      </c>
      <c r="S12627" t="s">
        <v>10692</v>
      </c>
    </row>
    <row r="12628" spans="1:19" x14ac:dyDescent="0.25">
      <c r="A12628">
        <v>-31.610513699999998</v>
      </c>
      <c r="B12628">
        <v>-68.518902400000002</v>
      </c>
      <c r="C12628" t="s">
        <v>11307</v>
      </c>
      <c r="M12628" t="s">
        <v>1215</v>
      </c>
      <c r="O12628" t="s">
        <v>10691</v>
      </c>
      <c r="P12628" t="s">
        <v>10789</v>
      </c>
      <c r="S12628" t="s">
        <v>10692</v>
      </c>
    </row>
    <row r="12629" spans="1:19" x14ac:dyDescent="0.25">
      <c r="A12629">
        <v>-31.610150600000001</v>
      </c>
      <c r="B12629">
        <v>-68.506458600000002</v>
      </c>
      <c r="C12629" t="s">
        <v>11308</v>
      </c>
      <c r="M12629" t="s">
        <v>1215</v>
      </c>
      <c r="O12629" t="s">
        <v>10691</v>
      </c>
      <c r="P12629" t="s">
        <v>10789</v>
      </c>
      <c r="S12629" t="s">
        <v>10692</v>
      </c>
    </row>
    <row r="12630" spans="1:19" x14ac:dyDescent="0.25">
      <c r="A12630">
        <v>-31.610959300000001</v>
      </c>
      <c r="B12630">
        <v>-68.501048100000006</v>
      </c>
      <c r="C12630" t="s">
        <v>11309</v>
      </c>
      <c r="M12630" t="s">
        <v>10767</v>
      </c>
      <c r="O12630" t="s">
        <v>10691</v>
      </c>
      <c r="P12630" t="s">
        <v>10789</v>
      </c>
      <c r="S12630" t="s">
        <v>10692</v>
      </c>
    </row>
    <row r="12631" spans="1:19" x14ac:dyDescent="0.25">
      <c r="A12631">
        <v>-31.610021100000001</v>
      </c>
      <c r="B12631">
        <v>-68.5103163</v>
      </c>
      <c r="C12631" t="s">
        <v>11310</v>
      </c>
      <c r="M12631" t="s">
        <v>1215</v>
      </c>
      <c r="O12631" t="s">
        <v>10691</v>
      </c>
      <c r="P12631" t="s">
        <v>10789</v>
      </c>
      <c r="S12631" t="s">
        <v>10692</v>
      </c>
    </row>
    <row r="12632" spans="1:19" x14ac:dyDescent="0.25">
      <c r="A12632">
        <v>-31.609525699999999</v>
      </c>
      <c r="B12632">
        <v>-68.496555999999998</v>
      </c>
      <c r="C12632" t="s">
        <v>11311</v>
      </c>
      <c r="F12632" t="s">
        <v>10906</v>
      </c>
      <c r="J12632" t="s">
        <v>4956</v>
      </c>
      <c r="K12632" t="s">
        <v>10874</v>
      </c>
      <c r="M12632" t="s">
        <v>1215</v>
      </c>
      <c r="O12632" t="s">
        <v>10691</v>
      </c>
      <c r="P12632" t="s">
        <v>10789</v>
      </c>
      <c r="S12632" t="s">
        <v>10692</v>
      </c>
    </row>
    <row r="12633" spans="1:19" x14ac:dyDescent="0.25">
      <c r="A12633">
        <v>-31.6108811</v>
      </c>
      <c r="B12633">
        <v>-68.497212599999997</v>
      </c>
      <c r="C12633" t="s">
        <v>11312</v>
      </c>
      <c r="F12633" t="s">
        <v>627</v>
      </c>
      <c r="J12633" t="s">
        <v>4956</v>
      </c>
      <c r="K12633" t="s">
        <v>10694</v>
      </c>
      <c r="M12633" t="s">
        <v>1215</v>
      </c>
      <c r="O12633" t="s">
        <v>10691</v>
      </c>
      <c r="P12633" t="s">
        <v>10789</v>
      </c>
      <c r="S12633" t="s">
        <v>10692</v>
      </c>
    </row>
    <row r="12634" spans="1:19" x14ac:dyDescent="0.25">
      <c r="A12634">
        <v>-31.6097097</v>
      </c>
      <c r="B12634">
        <v>-68.495195600000002</v>
      </c>
      <c r="C12634" t="s">
        <v>11313</v>
      </c>
      <c r="F12634" t="s">
        <v>10906</v>
      </c>
      <c r="J12634" t="s">
        <v>10746</v>
      </c>
      <c r="K12634" t="s">
        <v>10689</v>
      </c>
      <c r="M12634" t="s">
        <v>1215</v>
      </c>
      <c r="O12634" t="s">
        <v>10691</v>
      </c>
      <c r="P12634" t="s">
        <v>10789</v>
      </c>
      <c r="S12634" t="s">
        <v>10692</v>
      </c>
    </row>
    <row r="12635" spans="1:19" x14ac:dyDescent="0.25">
      <c r="A12635">
        <v>-31.611409800000001</v>
      </c>
      <c r="B12635">
        <v>-68.494079900000003</v>
      </c>
      <c r="C12635" t="s">
        <v>11314</v>
      </c>
      <c r="M12635" t="s">
        <v>1215</v>
      </c>
      <c r="O12635" t="s">
        <v>10691</v>
      </c>
      <c r="P12635" t="s">
        <v>10789</v>
      </c>
      <c r="S12635" t="s">
        <v>10692</v>
      </c>
    </row>
    <row r="12636" spans="1:19" x14ac:dyDescent="0.25">
      <c r="A12636">
        <v>-31.609988399999999</v>
      </c>
      <c r="B12636">
        <v>-68.492686000000006</v>
      </c>
      <c r="C12636" t="s">
        <v>11315</v>
      </c>
      <c r="M12636" t="s">
        <v>10767</v>
      </c>
      <c r="O12636" t="s">
        <v>10691</v>
      </c>
      <c r="P12636" t="s">
        <v>10789</v>
      </c>
      <c r="S12636" t="s">
        <v>10692</v>
      </c>
    </row>
    <row r="12637" spans="1:19" x14ac:dyDescent="0.25">
      <c r="A12637">
        <v>-31.610174199999999</v>
      </c>
      <c r="B12637">
        <v>-68.491799700000001</v>
      </c>
      <c r="C12637" t="s">
        <v>11316</v>
      </c>
      <c r="F12637" t="s">
        <v>10885</v>
      </c>
      <c r="J12637" t="s">
        <v>10746</v>
      </c>
      <c r="K12637" t="s">
        <v>10689</v>
      </c>
      <c r="M12637" t="s">
        <v>1215</v>
      </c>
      <c r="O12637" t="s">
        <v>10691</v>
      </c>
      <c r="P12637" t="s">
        <v>10789</v>
      </c>
      <c r="S12637" t="s">
        <v>10692</v>
      </c>
    </row>
    <row r="12638" spans="1:19" x14ac:dyDescent="0.25">
      <c r="A12638">
        <v>-31.6105117</v>
      </c>
      <c r="B12638">
        <v>-68.490470099999996</v>
      </c>
      <c r="C12638" t="s">
        <v>11317</v>
      </c>
      <c r="M12638" t="s">
        <v>1215</v>
      </c>
      <c r="O12638" t="s">
        <v>10691</v>
      </c>
      <c r="P12638" t="s">
        <v>10789</v>
      </c>
      <c r="S12638" t="s">
        <v>10692</v>
      </c>
    </row>
    <row r="12639" spans="1:19" x14ac:dyDescent="0.25">
      <c r="A12639">
        <v>-31.609488899999999</v>
      </c>
      <c r="B12639">
        <v>-68.512637400000003</v>
      </c>
      <c r="C12639" t="s">
        <v>11318</v>
      </c>
      <c r="M12639" t="s">
        <v>1215</v>
      </c>
      <c r="O12639" t="s">
        <v>10691</v>
      </c>
      <c r="P12639" t="s">
        <v>10789</v>
      </c>
      <c r="S12639" t="s">
        <v>10692</v>
      </c>
    </row>
    <row r="12640" spans="1:19" x14ac:dyDescent="0.25">
      <c r="A12640">
        <v>-31.6092379</v>
      </c>
      <c r="B12640">
        <v>-68.499055100000007</v>
      </c>
      <c r="C12640" t="s">
        <v>11319</v>
      </c>
      <c r="F12640" t="s">
        <v>10745</v>
      </c>
      <c r="J12640" t="s">
        <v>10746</v>
      </c>
      <c r="K12640" t="s">
        <v>10874</v>
      </c>
      <c r="M12640" t="s">
        <v>1215</v>
      </c>
      <c r="O12640" t="s">
        <v>10691</v>
      </c>
      <c r="P12640" t="s">
        <v>10789</v>
      </c>
      <c r="S12640" t="s">
        <v>10692</v>
      </c>
    </row>
    <row r="12641" spans="1:19" x14ac:dyDescent="0.25">
      <c r="A12641">
        <v>-31.608521799999998</v>
      </c>
      <c r="B12641">
        <v>-68.512084000000002</v>
      </c>
      <c r="C12641" t="s">
        <v>11320</v>
      </c>
      <c r="F12641" t="s">
        <v>10800</v>
      </c>
      <c r="K12641" t="s">
        <v>10689</v>
      </c>
      <c r="M12641" t="s">
        <v>1215</v>
      </c>
      <c r="O12641" t="s">
        <v>10691</v>
      </c>
      <c r="P12641" t="s">
        <v>10789</v>
      </c>
      <c r="S12641" t="s">
        <v>10692</v>
      </c>
    </row>
    <row r="12642" spans="1:19" x14ac:dyDescent="0.25">
      <c r="A12642">
        <v>-31.609427700000001</v>
      </c>
      <c r="B12642">
        <v>-68.506104100000002</v>
      </c>
      <c r="C12642" t="s">
        <v>11321</v>
      </c>
      <c r="M12642" t="s">
        <v>1215</v>
      </c>
      <c r="O12642" t="s">
        <v>10691</v>
      </c>
      <c r="P12642" t="s">
        <v>10789</v>
      </c>
      <c r="S12642" t="s">
        <v>10692</v>
      </c>
    </row>
    <row r="12643" spans="1:19" x14ac:dyDescent="0.25">
      <c r="A12643">
        <v>-31.609925499999999</v>
      </c>
      <c r="B12643">
        <v>-68.501907200000005</v>
      </c>
      <c r="C12643" t="s">
        <v>11322</v>
      </c>
      <c r="F12643" t="s">
        <v>11296</v>
      </c>
      <c r="J12643" t="s">
        <v>10746</v>
      </c>
      <c r="K12643" t="s">
        <v>10874</v>
      </c>
      <c r="M12643" t="s">
        <v>1215</v>
      </c>
      <c r="O12643" t="s">
        <v>10691</v>
      </c>
      <c r="P12643" t="s">
        <v>10789</v>
      </c>
      <c r="S12643" t="s">
        <v>10692</v>
      </c>
    </row>
    <row r="12644" spans="1:19" x14ac:dyDescent="0.25">
      <c r="A12644">
        <v>-31.6090795</v>
      </c>
      <c r="B12644">
        <v>-68.500056999999998</v>
      </c>
      <c r="C12644" t="s">
        <v>11323</v>
      </c>
      <c r="M12644" t="s">
        <v>1215</v>
      </c>
      <c r="O12644" t="s">
        <v>10691</v>
      </c>
      <c r="P12644" t="s">
        <v>10789</v>
      </c>
      <c r="S12644" t="s">
        <v>10692</v>
      </c>
    </row>
    <row r="12645" spans="1:19" x14ac:dyDescent="0.25">
      <c r="A12645">
        <v>-31.608931299999998</v>
      </c>
      <c r="B12645">
        <v>-68.517803999999998</v>
      </c>
      <c r="C12645" t="s">
        <v>11324</v>
      </c>
      <c r="F12645" t="s">
        <v>10800</v>
      </c>
      <c r="J12645" t="s">
        <v>5464</v>
      </c>
      <c r="K12645" t="s">
        <v>10689</v>
      </c>
      <c r="M12645" t="s">
        <v>1215</v>
      </c>
      <c r="O12645" t="s">
        <v>10691</v>
      </c>
      <c r="P12645" t="s">
        <v>10789</v>
      </c>
      <c r="S12645" t="s">
        <v>10692</v>
      </c>
    </row>
    <row r="12646" spans="1:19" x14ac:dyDescent="0.25">
      <c r="A12646">
        <v>-31.6082678</v>
      </c>
      <c r="B12646">
        <v>-68.509345400000001</v>
      </c>
      <c r="C12646" t="s">
        <v>11325</v>
      </c>
      <c r="M12646" t="s">
        <v>1215</v>
      </c>
      <c r="O12646" t="s">
        <v>10691</v>
      </c>
      <c r="P12646" t="s">
        <v>10789</v>
      </c>
      <c r="S12646" t="s">
        <v>10692</v>
      </c>
    </row>
    <row r="12647" spans="1:19" x14ac:dyDescent="0.25">
      <c r="A12647">
        <v>-31.607608899999999</v>
      </c>
      <c r="B12647">
        <v>-68.493036099999998</v>
      </c>
      <c r="C12647" t="s">
        <v>11326</v>
      </c>
      <c r="F12647" t="s">
        <v>10921</v>
      </c>
      <c r="K12647" t="s">
        <v>10689</v>
      </c>
      <c r="M12647" t="s">
        <v>1215</v>
      </c>
      <c r="O12647" t="s">
        <v>10691</v>
      </c>
      <c r="P12647" t="s">
        <v>10789</v>
      </c>
      <c r="S12647" t="s">
        <v>10692</v>
      </c>
    </row>
    <row r="12648" spans="1:19" x14ac:dyDescent="0.25">
      <c r="A12648">
        <v>-31.607666099999999</v>
      </c>
      <c r="B12648">
        <v>-68.5171256</v>
      </c>
      <c r="C12648" t="s">
        <v>11327</v>
      </c>
      <c r="F12648" t="s">
        <v>10850</v>
      </c>
      <c r="K12648" t="s">
        <v>10689</v>
      </c>
      <c r="M12648" t="s">
        <v>1215</v>
      </c>
      <c r="O12648" t="s">
        <v>10691</v>
      </c>
      <c r="P12648" t="s">
        <v>10789</v>
      </c>
      <c r="S12648" t="s">
        <v>10692</v>
      </c>
    </row>
    <row r="12649" spans="1:19" x14ac:dyDescent="0.25">
      <c r="A12649">
        <v>-31.6069551</v>
      </c>
      <c r="B12649">
        <v>-68.491922599999995</v>
      </c>
      <c r="C12649" t="s">
        <v>11328</v>
      </c>
      <c r="F12649" t="s">
        <v>621</v>
      </c>
      <c r="K12649" t="s">
        <v>10874</v>
      </c>
      <c r="M12649" t="s">
        <v>1215</v>
      </c>
      <c r="O12649" t="s">
        <v>10691</v>
      </c>
      <c r="P12649" t="s">
        <v>10789</v>
      </c>
      <c r="S12649" t="s">
        <v>10692</v>
      </c>
    </row>
    <row r="12650" spans="1:19" x14ac:dyDescent="0.25">
      <c r="A12650">
        <v>-31.6069988</v>
      </c>
      <c r="B12650">
        <v>-68.514758</v>
      </c>
      <c r="C12650" t="s">
        <v>11329</v>
      </c>
      <c r="F12650" t="s">
        <v>10891</v>
      </c>
      <c r="J12650" t="s">
        <v>10746</v>
      </c>
      <c r="K12650" t="s">
        <v>10689</v>
      </c>
      <c r="M12650" t="s">
        <v>1215</v>
      </c>
      <c r="O12650" t="s">
        <v>10691</v>
      </c>
      <c r="P12650" t="s">
        <v>10789</v>
      </c>
      <c r="S12650" t="s">
        <v>10692</v>
      </c>
    </row>
    <row r="12651" spans="1:19" x14ac:dyDescent="0.25">
      <c r="A12651">
        <v>-31.607379300000002</v>
      </c>
      <c r="B12651">
        <v>-68.510477600000002</v>
      </c>
      <c r="C12651" t="s">
        <v>11330</v>
      </c>
      <c r="M12651" t="s">
        <v>1215</v>
      </c>
      <c r="O12651" t="s">
        <v>10691</v>
      </c>
      <c r="P12651" t="s">
        <v>10789</v>
      </c>
      <c r="S12651" t="s">
        <v>10692</v>
      </c>
    </row>
    <row r="12652" spans="1:19" x14ac:dyDescent="0.25">
      <c r="A12652">
        <v>-31.6070241</v>
      </c>
      <c r="B12652">
        <v>-68.504894399999998</v>
      </c>
      <c r="C12652" t="s">
        <v>11331</v>
      </c>
      <c r="K12652" t="s">
        <v>10689</v>
      </c>
      <c r="M12652" t="s">
        <v>1215</v>
      </c>
      <c r="O12652" t="s">
        <v>10691</v>
      </c>
      <c r="P12652" t="s">
        <v>10789</v>
      </c>
      <c r="S12652" t="s">
        <v>10692</v>
      </c>
    </row>
    <row r="12653" spans="1:19" x14ac:dyDescent="0.25">
      <c r="A12653">
        <v>-31.606013799999999</v>
      </c>
      <c r="B12653">
        <v>-68.502518199999997</v>
      </c>
      <c r="C12653" t="s">
        <v>11332</v>
      </c>
      <c r="M12653" t="s">
        <v>1215</v>
      </c>
      <c r="O12653" t="s">
        <v>10691</v>
      </c>
      <c r="P12653" t="s">
        <v>10789</v>
      </c>
      <c r="S12653" t="s">
        <v>10692</v>
      </c>
    </row>
    <row r="12654" spans="1:19" x14ac:dyDescent="0.25">
      <c r="A12654">
        <v>-31.606249399999999</v>
      </c>
      <c r="B12654">
        <v>-68.500493700000007</v>
      </c>
      <c r="C12654" t="s">
        <v>11333</v>
      </c>
      <c r="M12654" t="s">
        <v>1215</v>
      </c>
      <c r="O12654" t="s">
        <v>10691</v>
      </c>
      <c r="P12654" t="s">
        <v>10789</v>
      </c>
      <c r="S12654" t="s">
        <v>10692</v>
      </c>
    </row>
    <row r="12655" spans="1:19" x14ac:dyDescent="0.25">
      <c r="A12655">
        <v>-31.606539000000001</v>
      </c>
      <c r="B12655">
        <v>-68.498458299999996</v>
      </c>
      <c r="C12655" t="s">
        <v>11334</v>
      </c>
      <c r="M12655" t="s">
        <v>1215</v>
      </c>
      <c r="O12655" t="s">
        <v>10691</v>
      </c>
      <c r="P12655" t="s">
        <v>10789</v>
      </c>
      <c r="S12655" t="s">
        <v>10692</v>
      </c>
    </row>
    <row r="12656" spans="1:19" x14ac:dyDescent="0.25">
      <c r="A12656">
        <v>-31.606700499999999</v>
      </c>
      <c r="B12656">
        <v>-68.507498900000002</v>
      </c>
      <c r="C12656" t="s">
        <v>11335</v>
      </c>
      <c r="F12656" t="s">
        <v>10885</v>
      </c>
      <c r="J12656" t="s">
        <v>10746</v>
      </c>
      <c r="K12656" t="s">
        <v>10689</v>
      </c>
      <c r="M12656" t="s">
        <v>1215</v>
      </c>
      <c r="O12656" t="s">
        <v>10691</v>
      </c>
      <c r="P12656" t="s">
        <v>10789</v>
      </c>
      <c r="S12656" t="s">
        <v>10692</v>
      </c>
    </row>
    <row r="12657" spans="1:19" x14ac:dyDescent="0.25">
      <c r="A12657">
        <v>-31.604894399999999</v>
      </c>
      <c r="B12657">
        <v>-68.495358499999995</v>
      </c>
      <c r="C12657" t="s">
        <v>11336</v>
      </c>
      <c r="M12657" t="s">
        <v>1215</v>
      </c>
      <c r="O12657" t="s">
        <v>10691</v>
      </c>
      <c r="P12657" t="s">
        <v>10789</v>
      </c>
      <c r="S12657" t="s">
        <v>10692</v>
      </c>
    </row>
    <row r="12658" spans="1:19" x14ac:dyDescent="0.25">
      <c r="A12658">
        <v>-31.605101300000001</v>
      </c>
      <c r="B12658">
        <v>-68.516200999999995</v>
      </c>
      <c r="C12658" t="s">
        <v>11337</v>
      </c>
      <c r="J12658" t="s">
        <v>621</v>
      </c>
      <c r="M12658" t="s">
        <v>11338</v>
      </c>
      <c r="O12658" t="s">
        <v>10691</v>
      </c>
      <c r="P12658" t="s">
        <v>10789</v>
      </c>
      <c r="S12658" t="s">
        <v>10692</v>
      </c>
    </row>
    <row r="12659" spans="1:19" x14ac:dyDescent="0.25">
      <c r="A12659">
        <v>-31.6056688</v>
      </c>
      <c r="B12659">
        <v>-68.513637299999999</v>
      </c>
      <c r="C12659" t="s">
        <v>11339</v>
      </c>
      <c r="M12659" t="s">
        <v>1215</v>
      </c>
      <c r="O12659" t="s">
        <v>10691</v>
      </c>
      <c r="P12659" t="s">
        <v>10789</v>
      </c>
      <c r="S12659" t="s">
        <v>10692</v>
      </c>
    </row>
    <row r="12660" spans="1:19" x14ac:dyDescent="0.25">
      <c r="A12660">
        <v>-31.605298300000001</v>
      </c>
      <c r="B12660">
        <v>-68.511089100000007</v>
      </c>
      <c r="C12660" t="s">
        <v>11202</v>
      </c>
      <c r="F12660" t="s">
        <v>10926</v>
      </c>
      <c r="J12660" t="s">
        <v>10835</v>
      </c>
      <c r="K12660" t="s">
        <v>10689</v>
      </c>
      <c r="M12660" t="s">
        <v>1215</v>
      </c>
      <c r="O12660" t="s">
        <v>10691</v>
      </c>
      <c r="P12660" t="s">
        <v>10789</v>
      </c>
      <c r="S12660" t="s">
        <v>10692</v>
      </c>
    </row>
    <row r="12661" spans="1:19" x14ac:dyDescent="0.25">
      <c r="A12661">
        <v>-31.6064547</v>
      </c>
      <c r="B12661">
        <v>-68.509260100000006</v>
      </c>
      <c r="C12661" t="s">
        <v>11340</v>
      </c>
      <c r="M12661" t="s">
        <v>1215</v>
      </c>
      <c r="O12661" t="s">
        <v>10691</v>
      </c>
      <c r="P12661" t="s">
        <v>10789</v>
      </c>
      <c r="S12661" t="s">
        <v>10692</v>
      </c>
    </row>
    <row r="12662" spans="1:19" x14ac:dyDescent="0.25">
      <c r="A12662">
        <v>-31.605091399999999</v>
      </c>
      <c r="B12662">
        <v>-68.513577100000006</v>
      </c>
      <c r="C12662" t="s">
        <v>11341</v>
      </c>
      <c r="F12662" t="s">
        <v>10800</v>
      </c>
      <c r="J12662" t="s">
        <v>10746</v>
      </c>
      <c r="K12662" t="s">
        <v>10689</v>
      </c>
      <c r="M12662" t="s">
        <v>1215</v>
      </c>
      <c r="O12662" t="s">
        <v>10691</v>
      </c>
      <c r="P12662" t="s">
        <v>10789</v>
      </c>
      <c r="S12662" t="s">
        <v>10692</v>
      </c>
    </row>
    <row r="12663" spans="1:19" x14ac:dyDescent="0.25">
      <c r="A12663">
        <v>-31.604227699999999</v>
      </c>
      <c r="B12663">
        <v>-68.500103999999993</v>
      </c>
      <c r="C12663" t="s">
        <v>11342</v>
      </c>
      <c r="F12663" t="s">
        <v>10745</v>
      </c>
      <c r="J12663" t="s">
        <v>10835</v>
      </c>
      <c r="K12663" t="s">
        <v>10689</v>
      </c>
      <c r="M12663" t="s">
        <v>1215</v>
      </c>
      <c r="O12663" t="s">
        <v>10691</v>
      </c>
      <c r="P12663" t="s">
        <v>10789</v>
      </c>
      <c r="S12663" t="s">
        <v>10692</v>
      </c>
    </row>
    <row r="12664" spans="1:19" x14ac:dyDescent="0.25">
      <c r="A12664">
        <v>-31.604922699999999</v>
      </c>
      <c r="B12664">
        <v>-68.500247900000005</v>
      </c>
      <c r="C12664" t="s">
        <v>11343</v>
      </c>
      <c r="F12664" t="s">
        <v>10921</v>
      </c>
      <c r="J12664" t="s">
        <v>4221</v>
      </c>
      <c r="K12664" t="s">
        <v>10689</v>
      </c>
      <c r="M12664" t="s">
        <v>1215</v>
      </c>
      <c r="O12664" t="s">
        <v>10691</v>
      </c>
      <c r="P12664" t="s">
        <v>10789</v>
      </c>
      <c r="S12664" t="s">
        <v>10692</v>
      </c>
    </row>
    <row r="12665" spans="1:19" x14ac:dyDescent="0.25">
      <c r="A12665">
        <v>-31.604490500000001</v>
      </c>
      <c r="B12665">
        <v>-68.498121600000005</v>
      </c>
      <c r="C12665" t="s">
        <v>11344</v>
      </c>
      <c r="M12665" t="s">
        <v>1215</v>
      </c>
      <c r="O12665" t="s">
        <v>10691</v>
      </c>
      <c r="P12665" t="s">
        <v>10789</v>
      </c>
      <c r="S12665" t="s">
        <v>10692</v>
      </c>
    </row>
    <row r="12666" spans="1:19" x14ac:dyDescent="0.25">
      <c r="A12666">
        <v>-31.603810599999999</v>
      </c>
      <c r="B12666">
        <v>-68.515912599999993</v>
      </c>
      <c r="C12666" t="s">
        <v>11345</v>
      </c>
      <c r="M12666" t="s">
        <v>1215</v>
      </c>
      <c r="O12666" t="s">
        <v>10691</v>
      </c>
      <c r="P12666" t="s">
        <v>10789</v>
      </c>
      <c r="S12666" t="s">
        <v>10692</v>
      </c>
    </row>
    <row r="12667" spans="1:19" x14ac:dyDescent="0.25">
      <c r="A12667">
        <v>-31.6030941</v>
      </c>
      <c r="B12667">
        <v>-68.507781399999999</v>
      </c>
      <c r="C12667" t="s">
        <v>11346</v>
      </c>
      <c r="F12667" t="s">
        <v>10745</v>
      </c>
      <c r="J12667" t="s">
        <v>10746</v>
      </c>
      <c r="K12667" t="s">
        <v>10689</v>
      </c>
      <c r="M12667" t="s">
        <v>1215</v>
      </c>
      <c r="O12667" t="s">
        <v>10691</v>
      </c>
      <c r="P12667" t="s">
        <v>10789</v>
      </c>
      <c r="S12667" t="s">
        <v>10692</v>
      </c>
    </row>
    <row r="12668" spans="1:19" x14ac:dyDescent="0.25">
      <c r="A12668">
        <v>-31.603259600000001</v>
      </c>
      <c r="B12668">
        <v>-68.5062736</v>
      </c>
      <c r="C12668" t="s">
        <v>11347</v>
      </c>
      <c r="F12668" t="s">
        <v>10880</v>
      </c>
      <c r="J12668" t="s">
        <v>10898</v>
      </c>
      <c r="K12668" t="s">
        <v>10689</v>
      </c>
      <c r="M12668" t="s">
        <v>1215</v>
      </c>
      <c r="O12668" t="s">
        <v>10691</v>
      </c>
      <c r="P12668" t="s">
        <v>10789</v>
      </c>
      <c r="S12668" t="s">
        <v>10692</v>
      </c>
    </row>
    <row r="12669" spans="1:19" x14ac:dyDescent="0.25">
      <c r="A12669">
        <v>-31.603711199999999</v>
      </c>
      <c r="B12669">
        <v>-68.504100500000007</v>
      </c>
      <c r="C12669" t="s">
        <v>11348</v>
      </c>
      <c r="M12669" t="s">
        <v>1215</v>
      </c>
      <c r="O12669" t="s">
        <v>10691</v>
      </c>
      <c r="P12669" t="s">
        <v>10789</v>
      </c>
      <c r="S12669" t="s">
        <v>10692</v>
      </c>
    </row>
    <row r="12670" spans="1:19" x14ac:dyDescent="0.25">
      <c r="A12670">
        <v>-31.604044099999999</v>
      </c>
      <c r="B12670">
        <v>-68.496985899999999</v>
      </c>
      <c r="C12670" t="s">
        <v>11349</v>
      </c>
      <c r="F12670" t="s">
        <v>10880</v>
      </c>
      <c r="K12670" t="s">
        <v>10689</v>
      </c>
      <c r="M12670" t="s">
        <v>1215</v>
      </c>
      <c r="O12670" t="s">
        <v>10691</v>
      </c>
      <c r="P12670" t="s">
        <v>10789</v>
      </c>
      <c r="S12670" t="s">
        <v>10692</v>
      </c>
    </row>
    <row r="12671" spans="1:19" x14ac:dyDescent="0.25">
      <c r="A12671">
        <v>-31.6030078</v>
      </c>
      <c r="B12671">
        <v>-68.515885100000006</v>
      </c>
      <c r="C12671" t="s">
        <v>11350</v>
      </c>
      <c r="F12671" t="s">
        <v>10860</v>
      </c>
      <c r="J12671" t="s">
        <v>4297</v>
      </c>
      <c r="K12671" t="s">
        <v>10689</v>
      </c>
      <c r="M12671" t="s">
        <v>1215</v>
      </c>
      <c r="O12671" t="s">
        <v>10691</v>
      </c>
      <c r="P12671" t="s">
        <v>10789</v>
      </c>
      <c r="S12671" t="s">
        <v>10692</v>
      </c>
    </row>
    <row r="12672" spans="1:19" x14ac:dyDescent="0.25">
      <c r="A12672">
        <v>-31.6026548</v>
      </c>
      <c r="B12672">
        <v>-68.510818499999999</v>
      </c>
      <c r="C12672" t="s">
        <v>11351</v>
      </c>
      <c r="M12672" t="s">
        <v>1215</v>
      </c>
      <c r="O12672" t="s">
        <v>10691</v>
      </c>
      <c r="P12672" t="s">
        <v>10789</v>
      </c>
      <c r="S12672" t="s">
        <v>10692</v>
      </c>
    </row>
    <row r="12673" spans="1:19" x14ac:dyDescent="0.25">
      <c r="A12673">
        <v>-31.602453000000001</v>
      </c>
      <c r="B12673">
        <v>-68.512284199999996</v>
      </c>
      <c r="C12673" t="s">
        <v>11352</v>
      </c>
      <c r="M12673" t="s">
        <v>1215</v>
      </c>
      <c r="O12673" t="s">
        <v>10691</v>
      </c>
      <c r="P12673" t="s">
        <v>10789</v>
      </c>
      <c r="S12673" t="s">
        <v>10692</v>
      </c>
    </row>
    <row r="12674" spans="1:19" x14ac:dyDescent="0.25">
      <c r="A12674">
        <v>-31.602213599999999</v>
      </c>
      <c r="B12674">
        <v>-68.515720599999995</v>
      </c>
      <c r="C12674" t="s">
        <v>11353</v>
      </c>
      <c r="M12674" t="s">
        <v>1215</v>
      </c>
      <c r="O12674" t="s">
        <v>10691</v>
      </c>
      <c r="P12674" t="s">
        <v>10789</v>
      </c>
      <c r="S12674" t="s">
        <v>10692</v>
      </c>
    </row>
    <row r="12675" spans="1:19" x14ac:dyDescent="0.25">
      <c r="A12675">
        <v>-31.6016716</v>
      </c>
      <c r="B12675">
        <v>-68.503763599999999</v>
      </c>
      <c r="C12675" t="s">
        <v>11354</v>
      </c>
      <c r="M12675" t="s">
        <v>1215</v>
      </c>
      <c r="O12675" t="s">
        <v>10691</v>
      </c>
      <c r="P12675" t="s">
        <v>10789</v>
      </c>
      <c r="S12675" t="s">
        <v>10692</v>
      </c>
    </row>
    <row r="12676" spans="1:19" x14ac:dyDescent="0.25">
      <c r="A12676">
        <v>-31.602321100000001</v>
      </c>
      <c r="B12676">
        <v>-68.503791800000002</v>
      </c>
      <c r="C12676" t="s">
        <v>11355</v>
      </c>
      <c r="M12676" t="s">
        <v>10767</v>
      </c>
      <c r="O12676" t="s">
        <v>10691</v>
      </c>
      <c r="P12676" t="s">
        <v>10789</v>
      </c>
      <c r="S12676" t="s">
        <v>10692</v>
      </c>
    </row>
    <row r="12677" spans="1:19" x14ac:dyDescent="0.25">
      <c r="A12677">
        <v>-31.6023593</v>
      </c>
      <c r="B12677">
        <v>-68.5020107</v>
      </c>
      <c r="C12677" t="s">
        <v>11356</v>
      </c>
      <c r="M12677" t="s">
        <v>1215</v>
      </c>
      <c r="O12677" t="s">
        <v>10691</v>
      </c>
      <c r="P12677" t="s">
        <v>10789</v>
      </c>
      <c r="S12677" t="s">
        <v>10692</v>
      </c>
    </row>
    <row r="12678" spans="1:19" x14ac:dyDescent="0.25">
      <c r="A12678">
        <v>-31.6025396</v>
      </c>
      <c r="B12678">
        <v>-68.501999299999994</v>
      </c>
      <c r="C12678" t="s">
        <v>11357</v>
      </c>
      <c r="F12678" t="s">
        <v>10906</v>
      </c>
      <c r="J12678" t="s">
        <v>10835</v>
      </c>
      <c r="K12678" t="s">
        <v>10689</v>
      </c>
      <c r="M12678" t="s">
        <v>1215</v>
      </c>
      <c r="O12678" t="s">
        <v>10691</v>
      </c>
      <c r="P12678" t="s">
        <v>10789</v>
      </c>
      <c r="S12678" t="s">
        <v>10692</v>
      </c>
    </row>
    <row r="12679" spans="1:19" x14ac:dyDescent="0.25">
      <c r="A12679">
        <v>-31.601787699999999</v>
      </c>
      <c r="B12679">
        <v>-68.508125399999997</v>
      </c>
      <c r="C12679" t="s">
        <v>11358</v>
      </c>
      <c r="M12679" t="s">
        <v>1215</v>
      </c>
      <c r="O12679" t="s">
        <v>10691</v>
      </c>
      <c r="P12679" t="s">
        <v>10789</v>
      </c>
      <c r="S12679" t="s">
        <v>10692</v>
      </c>
    </row>
    <row r="12680" spans="1:19" x14ac:dyDescent="0.25">
      <c r="A12680">
        <v>-31.601681500000002</v>
      </c>
      <c r="B12680">
        <v>-68.508652900000001</v>
      </c>
      <c r="C12680" t="s">
        <v>11359</v>
      </c>
      <c r="M12680" t="s">
        <v>1215</v>
      </c>
      <c r="O12680" t="s">
        <v>10691</v>
      </c>
      <c r="P12680" t="s">
        <v>10789</v>
      </c>
      <c r="S12680" t="s">
        <v>10692</v>
      </c>
    </row>
    <row r="12681" spans="1:19" x14ac:dyDescent="0.25">
      <c r="A12681">
        <v>-31.601638900000001</v>
      </c>
      <c r="B12681">
        <v>-68.509285300000002</v>
      </c>
      <c r="C12681" t="s">
        <v>11360</v>
      </c>
      <c r="M12681" t="s">
        <v>1215</v>
      </c>
      <c r="O12681" t="s">
        <v>10691</v>
      </c>
      <c r="P12681" t="s">
        <v>10789</v>
      </c>
      <c r="S12681" t="s">
        <v>10692</v>
      </c>
    </row>
    <row r="12682" spans="1:19" x14ac:dyDescent="0.25">
      <c r="A12682">
        <v>-31.599353199999999</v>
      </c>
      <c r="B12682">
        <v>-68.515334999999993</v>
      </c>
      <c r="C12682" t="s">
        <v>11361</v>
      </c>
      <c r="F12682" t="s">
        <v>10806</v>
      </c>
      <c r="J12682" t="s">
        <v>605</v>
      </c>
      <c r="K12682" t="s">
        <v>10689</v>
      </c>
      <c r="M12682" t="s">
        <v>1215</v>
      </c>
      <c r="O12682" t="s">
        <v>10691</v>
      </c>
      <c r="P12682" t="s">
        <v>10789</v>
      </c>
      <c r="S12682" t="s">
        <v>10692</v>
      </c>
    </row>
    <row r="12683" spans="1:19" x14ac:dyDescent="0.25">
      <c r="A12683">
        <v>-31.600968300000002</v>
      </c>
      <c r="B12683">
        <v>-68.513166499999997</v>
      </c>
      <c r="C12683" t="s">
        <v>11362</v>
      </c>
      <c r="F12683" t="s">
        <v>10800</v>
      </c>
      <c r="K12683" t="s">
        <v>10689</v>
      </c>
      <c r="M12683" t="s">
        <v>1215</v>
      </c>
      <c r="O12683" t="s">
        <v>10691</v>
      </c>
      <c r="P12683" t="s">
        <v>10789</v>
      </c>
      <c r="S12683" t="s">
        <v>10692</v>
      </c>
    </row>
    <row r="12684" spans="1:19" x14ac:dyDescent="0.25">
      <c r="A12684">
        <v>-31.598680399999999</v>
      </c>
      <c r="B12684">
        <v>-68.511534699999999</v>
      </c>
      <c r="C12684" t="s">
        <v>11363</v>
      </c>
      <c r="F12684" t="s">
        <v>10802</v>
      </c>
      <c r="J12684" t="s">
        <v>10746</v>
      </c>
      <c r="K12684" t="s">
        <v>10689</v>
      </c>
      <c r="M12684" t="s">
        <v>1215</v>
      </c>
      <c r="O12684" t="s">
        <v>10691</v>
      </c>
      <c r="P12684" t="s">
        <v>10789</v>
      </c>
      <c r="S12684" t="s">
        <v>10692</v>
      </c>
    </row>
    <row r="12685" spans="1:19" x14ac:dyDescent="0.25">
      <c r="A12685">
        <v>-31.596183799999999</v>
      </c>
      <c r="B12685">
        <v>-68.502602100000004</v>
      </c>
      <c r="C12685" t="s">
        <v>11364</v>
      </c>
      <c r="F12685" t="s">
        <v>10885</v>
      </c>
      <c r="J12685" t="s">
        <v>10746</v>
      </c>
      <c r="K12685" t="s">
        <v>10689</v>
      </c>
      <c r="M12685" t="s">
        <v>1215</v>
      </c>
      <c r="O12685" t="s">
        <v>10691</v>
      </c>
      <c r="P12685" t="s">
        <v>10789</v>
      </c>
      <c r="S12685" t="s">
        <v>10692</v>
      </c>
    </row>
    <row r="12686" spans="1:19" x14ac:dyDescent="0.25">
      <c r="A12686">
        <v>-31.596786300000002</v>
      </c>
      <c r="B12686">
        <v>-68.497551700000002</v>
      </c>
      <c r="C12686" t="s">
        <v>11365</v>
      </c>
      <c r="F12686" t="s">
        <v>10774</v>
      </c>
      <c r="J12686" t="s">
        <v>608</v>
      </c>
      <c r="K12686" t="s">
        <v>10689</v>
      </c>
      <c r="M12686" t="s">
        <v>1215</v>
      </c>
      <c r="O12686" t="s">
        <v>10691</v>
      </c>
      <c r="P12686" t="s">
        <v>10789</v>
      </c>
      <c r="S12686" t="s">
        <v>10692</v>
      </c>
    </row>
    <row r="12687" spans="1:19" x14ac:dyDescent="0.25">
      <c r="A12687">
        <v>-31.600361299999999</v>
      </c>
      <c r="B12687">
        <v>-68.498459800000006</v>
      </c>
      <c r="C12687" t="s">
        <v>11366</v>
      </c>
      <c r="F12687" t="s">
        <v>11367</v>
      </c>
      <c r="J12687" t="s">
        <v>11368</v>
      </c>
      <c r="K12687" t="s">
        <v>10689</v>
      </c>
      <c r="M12687" t="s">
        <v>1215</v>
      </c>
      <c r="O12687" t="s">
        <v>10691</v>
      </c>
      <c r="P12687" t="s">
        <v>10789</v>
      </c>
      <c r="S12687" t="s">
        <v>10692</v>
      </c>
    </row>
    <row r="12688" spans="1:19" x14ac:dyDescent="0.25">
      <c r="A12688">
        <v>-31.6010919</v>
      </c>
      <c r="B12688">
        <v>-68.493914399999994</v>
      </c>
      <c r="C12688" t="s">
        <v>11369</v>
      </c>
      <c r="F12688" t="s">
        <v>621</v>
      </c>
      <c r="J12688" t="s">
        <v>3607</v>
      </c>
      <c r="K12688" t="s">
        <v>10874</v>
      </c>
      <c r="M12688" t="s">
        <v>1215</v>
      </c>
      <c r="O12688" t="s">
        <v>10691</v>
      </c>
      <c r="P12688" t="s">
        <v>10789</v>
      </c>
      <c r="S12688" t="s">
        <v>10692</v>
      </c>
    </row>
    <row r="12689" spans="1:19" x14ac:dyDescent="0.25">
      <c r="A12689">
        <v>-31.5976021</v>
      </c>
      <c r="B12689">
        <v>-68.491741599999997</v>
      </c>
      <c r="C12689" t="s">
        <v>11370</v>
      </c>
      <c r="F12689" t="s">
        <v>10769</v>
      </c>
      <c r="J12689" t="s">
        <v>10835</v>
      </c>
      <c r="K12689" t="s">
        <v>10874</v>
      </c>
      <c r="M12689" t="s">
        <v>1215</v>
      </c>
      <c r="O12689" t="s">
        <v>10691</v>
      </c>
      <c r="P12689" t="s">
        <v>10789</v>
      </c>
      <c r="S12689" t="s">
        <v>10692</v>
      </c>
    </row>
    <row r="12690" spans="1:19" x14ac:dyDescent="0.25">
      <c r="A12690">
        <v>-31.6014859</v>
      </c>
      <c r="B12690">
        <v>-68.490930199999994</v>
      </c>
      <c r="C12690" t="s">
        <v>11371</v>
      </c>
      <c r="F12690" t="s">
        <v>10921</v>
      </c>
      <c r="J12690" t="s">
        <v>605</v>
      </c>
      <c r="K12690" t="s">
        <v>10874</v>
      </c>
      <c r="M12690" t="s">
        <v>1215</v>
      </c>
      <c r="O12690" t="s">
        <v>10691</v>
      </c>
      <c r="P12690" t="s">
        <v>10789</v>
      </c>
      <c r="S12690" t="s">
        <v>10692</v>
      </c>
    </row>
    <row r="12691" spans="1:19" x14ac:dyDescent="0.25">
      <c r="A12691">
        <v>-31.597882200000001</v>
      </c>
      <c r="B12691">
        <v>-68.489611600000003</v>
      </c>
      <c r="C12691" t="s">
        <v>11372</v>
      </c>
      <c r="F12691" t="s">
        <v>10769</v>
      </c>
      <c r="J12691" t="s">
        <v>605</v>
      </c>
      <c r="K12691" t="s">
        <v>10874</v>
      </c>
      <c r="M12691" t="s">
        <v>1215</v>
      </c>
      <c r="O12691" t="s">
        <v>10691</v>
      </c>
      <c r="P12691" t="s">
        <v>10789</v>
      </c>
      <c r="S12691" t="s">
        <v>10692</v>
      </c>
    </row>
    <row r="12692" spans="1:19" x14ac:dyDescent="0.25">
      <c r="A12692">
        <v>-31.597042500000001</v>
      </c>
      <c r="B12692">
        <v>-68.514830700000005</v>
      </c>
      <c r="C12692" t="s">
        <v>11373</v>
      </c>
      <c r="M12692" t="s">
        <v>1215</v>
      </c>
      <c r="O12692" t="s">
        <v>10691</v>
      </c>
      <c r="P12692" t="s">
        <v>10789</v>
      </c>
      <c r="S12692" t="s">
        <v>10692</v>
      </c>
    </row>
    <row r="12693" spans="1:19" x14ac:dyDescent="0.25">
      <c r="A12693">
        <v>-31.595829500000001</v>
      </c>
      <c r="B12693">
        <v>-68.508936500000004</v>
      </c>
      <c r="C12693" t="s">
        <v>11374</v>
      </c>
      <c r="M12693" t="s">
        <v>1215</v>
      </c>
      <c r="O12693" t="s">
        <v>10691</v>
      </c>
      <c r="P12693" t="s">
        <v>10789</v>
      </c>
      <c r="S12693" t="s">
        <v>10692</v>
      </c>
    </row>
    <row r="12694" spans="1:19" x14ac:dyDescent="0.25">
      <c r="A12694">
        <v>-31.595363899999999</v>
      </c>
      <c r="B12694">
        <v>-68.514523299999993</v>
      </c>
      <c r="C12694" t="s">
        <v>11375</v>
      </c>
      <c r="F12694" t="s">
        <v>10806</v>
      </c>
      <c r="J12694" t="s">
        <v>10746</v>
      </c>
      <c r="K12694" t="s">
        <v>10689</v>
      </c>
      <c r="M12694" t="s">
        <v>1215</v>
      </c>
      <c r="O12694" t="s">
        <v>10691</v>
      </c>
      <c r="P12694" t="s">
        <v>10789</v>
      </c>
      <c r="S12694" t="s">
        <v>10692</v>
      </c>
    </row>
    <row r="12695" spans="1:19" x14ac:dyDescent="0.25">
      <c r="A12695">
        <v>-31.6026548</v>
      </c>
      <c r="B12695">
        <v>-68.510818499999999</v>
      </c>
      <c r="C12695" t="s">
        <v>11351</v>
      </c>
      <c r="M12695" t="s">
        <v>1215</v>
      </c>
      <c r="O12695" t="s">
        <v>10691</v>
      </c>
      <c r="P12695" t="s">
        <v>10789</v>
      </c>
      <c r="S12695" t="s">
        <v>10692</v>
      </c>
    </row>
    <row r="12696" spans="1:19" x14ac:dyDescent="0.25">
      <c r="A12696">
        <v>-31.6151582</v>
      </c>
      <c r="B12696">
        <v>-68.475374299999999</v>
      </c>
      <c r="C12696" t="s">
        <v>11376</v>
      </c>
      <c r="F12696" t="s">
        <v>10906</v>
      </c>
      <c r="K12696" t="s">
        <v>10874</v>
      </c>
      <c r="M12696" t="s">
        <v>10767</v>
      </c>
      <c r="O12696" t="s">
        <v>10691</v>
      </c>
      <c r="P12696" t="s">
        <v>10789</v>
      </c>
      <c r="S12696" t="s">
        <v>10692</v>
      </c>
    </row>
    <row r="12697" spans="1:19" x14ac:dyDescent="0.25">
      <c r="A12697">
        <v>-31.6130198</v>
      </c>
      <c r="B12697">
        <v>-68.488454099999998</v>
      </c>
      <c r="C12697" t="s">
        <v>11377</v>
      </c>
      <c r="M12697" t="s">
        <v>10767</v>
      </c>
      <c r="O12697" t="s">
        <v>10691</v>
      </c>
      <c r="P12697" t="s">
        <v>10789</v>
      </c>
      <c r="S12697" t="s">
        <v>10692</v>
      </c>
    </row>
    <row r="12698" spans="1:19" x14ac:dyDescent="0.25">
      <c r="A12698">
        <v>-31.613606300000001</v>
      </c>
      <c r="B12698">
        <v>-68.470830300000003</v>
      </c>
      <c r="C12698" t="s">
        <v>11378</v>
      </c>
      <c r="F12698" t="s">
        <v>627</v>
      </c>
      <c r="J12698" t="s">
        <v>10746</v>
      </c>
      <c r="K12698" t="s">
        <v>10694</v>
      </c>
      <c r="M12698" t="s">
        <v>10767</v>
      </c>
      <c r="O12698" t="s">
        <v>10691</v>
      </c>
      <c r="P12698" t="s">
        <v>10789</v>
      </c>
      <c r="S12698" t="s">
        <v>10692</v>
      </c>
    </row>
    <row r="12699" spans="1:19" x14ac:dyDescent="0.25">
      <c r="A12699">
        <v>-31.613082299999999</v>
      </c>
      <c r="B12699">
        <v>-68.474964400000005</v>
      </c>
      <c r="C12699" t="s">
        <v>11379</v>
      </c>
      <c r="F12699" t="s">
        <v>10880</v>
      </c>
      <c r="J12699" t="s">
        <v>559</v>
      </c>
      <c r="K12699" t="s">
        <v>10874</v>
      </c>
      <c r="M12699" t="s">
        <v>1215</v>
      </c>
      <c r="O12699" t="s">
        <v>10691</v>
      </c>
      <c r="P12699" t="s">
        <v>10789</v>
      </c>
      <c r="S12699" t="s">
        <v>10692</v>
      </c>
    </row>
    <row r="12700" spans="1:19" x14ac:dyDescent="0.25">
      <c r="A12700">
        <v>-31.611997800000001</v>
      </c>
      <c r="B12700">
        <v>-68.478827499999994</v>
      </c>
      <c r="C12700" t="s">
        <v>11380</v>
      </c>
      <c r="F12700" t="s">
        <v>11211</v>
      </c>
      <c r="J12700" t="s">
        <v>5014</v>
      </c>
      <c r="K12700" t="s">
        <v>10694</v>
      </c>
      <c r="M12700" t="s">
        <v>1215</v>
      </c>
      <c r="O12700" t="s">
        <v>10691</v>
      </c>
      <c r="P12700" t="s">
        <v>10789</v>
      </c>
      <c r="S12700" t="s">
        <v>10692</v>
      </c>
    </row>
    <row r="12701" spans="1:19" x14ac:dyDescent="0.25">
      <c r="A12701">
        <v>-31.612970000000001</v>
      </c>
      <c r="B12701">
        <v>-68.467450999999997</v>
      </c>
      <c r="C12701" t="s">
        <v>11381</v>
      </c>
      <c r="M12701" t="s">
        <v>10767</v>
      </c>
      <c r="O12701" t="s">
        <v>10691</v>
      </c>
      <c r="P12701" t="s">
        <v>10789</v>
      </c>
      <c r="S12701" t="s">
        <v>10692</v>
      </c>
    </row>
    <row r="12702" spans="1:19" x14ac:dyDescent="0.25">
      <c r="A12702">
        <v>-31.6122871</v>
      </c>
      <c r="B12702">
        <v>-68.4856549</v>
      </c>
      <c r="C12702" t="s">
        <v>11382</v>
      </c>
      <c r="F12702" t="s">
        <v>11383</v>
      </c>
      <c r="K12702" t="s">
        <v>10694</v>
      </c>
      <c r="M12702" t="s">
        <v>1215</v>
      </c>
      <c r="O12702" t="s">
        <v>10691</v>
      </c>
      <c r="P12702" t="s">
        <v>10789</v>
      </c>
      <c r="S12702" t="s">
        <v>10692</v>
      </c>
    </row>
    <row r="12703" spans="1:19" x14ac:dyDescent="0.25">
      <c r="A12703">
        <v>-31.6115751</v>
      </c>
      <c r="B12703">
        <v>-68.474698799999999</v>
      </c>
      <c r="C12703" t="s">
        <v>11384</v>
      </c>
      <c r="F12703" t="s">
        <v>626</v>
      </c>
      <c r="J12703" t="s">
        <v>3607</v>
      </c>
      <c r="K12703" t="s">
        <v>10694</v>
      </c>
      <c r="M12703" t="s">
        <v>1215</v>
      </c>
      <c r="O12703" t="s">
        <v>10691</v>
      </c>
      <c r="P12703" t="s">
        <v>10789</v>
      </c>
      <c r="S12703" t="s">
        <v>10692</v>
      </c>
    </row>
    <row r="12704" spans="1:19" x14ac:dyDescent="0.25">
      <c r="A12704">
        <v>-31.610881500000001</v>
      </c>
      <c r="B12704">
        <v>-68.488233899999997</v>
      </c>
      <c r="C12704" t="s">
        <v>11385</v>
      </c>
      <c r="F12704" t="s">
        <v>10774</v>
      </c>
      <c r="K12704" t="s">
        <v>10689</v>
      </c>
      <c r="M12704" t="s">
        <v>1215</v>
      </c>
      <c r="O12704" t="s">
        <v>10691</v>
      </c>
      <c r="P12704" t="s">
        <v>10789</v>
      </c>
      <c r="S12704" t="s">
        <v>10692</v>
      </c>
    </row>
    <row r="12705" spans="1:19" x14ac:dyDescent="0.25">
      <c r="A12705">
        <v>-31.6117253</v>
      </c>
      <c r="B12705">
        <v>-68.467416</v>
      </c>
      <c r="C12705" t="s">
        <v>11386</v>
      </c>
      <c r="F12705" t="s">
        <v>11262</v>
      </c>
      <c r="J12705" t="s">
        <v>10835</v>
      </c>
      <c r="K12705" t="s">
        <v>10874</v>
      </c>
      <c r="M12705" t="s">
        <v>1215</v>
      </c>
      <c r="O12705" t="s">
        <v>10691</v>
      </c>
      <c r="P12705" t="s">
        <v>10789</v>
      </c>
      <c r="S12705" t="s">
        <v>10692</v>
      </c>
    </row>
    <row r="12706" spans="1:19" x14ac:dyDescent="0.25">
      <c r="A12706">
        <v>-31.6104217</v>
      </c>
      <c r="B12706">
        <v>-68.483778799999996</v>
      </c>
      <c r="C12706" t="s">
        <v>11387</v>
      </c>
      <c r="F12706" t="s">
        <v>10774</v>
      </c>
      <c r="J12706" t="s">
        <v>10835</v>
      </c>
      <c r="K12706" t="s">
        <v>10874</v>
      </c>
      <c r="M12706" t="s">
        <v>1215</v>
      </c>
      <c r="O12706" t="s">
        <v>10691</v>
      </c>
      <c r="P12706" t="s">
        <v>10789</v>
      </c>
      <c r="S12706" t="s">
        <v>10692</v>
      </c>
    </row>
    <row r="12707" spans="1:19" x14ac:dyDescent="0.25">
      <c r="A12707">
        <v>-31.609318699999999</v>
      </c>
      <c r="B12707">
        <v>-68.469916699999999</v>
      </c>
      <c r="C12707" t="s">
        <v>11388</v>
      </c>
      <c r="F12707" t="s">
        <v>11389</v>
      </c>
      <c r="J12707" t="s">
        <v>10746</v>
      </c>
      <c r="K12707" t="s">
        <v>10694</v>
      </c>
      <c r="M12707" t="s">
        <v>1215</v>
      </c>
      <c r="O12707" t="s">
        <v>10691</v>
      </c>
      <c r="P12707" t="s">
        <v>10789</v>
      </c>
      <c r="S12707" t="s">
        <v>10692</v>
      </c>
    </row>
    <row r="12708" spans="1:19" x14ac:dyDescent="0.25">
      <c r="A12708">
        <v>-31.608851300000001</v>
      </c>
      <c r="B12708">
        <v>-68.487981599999998</v>
      </c>
      <c r="C12708" t="s">
        <v>11390</v>
      </c>
      <c r="F12708" t="s">
        <v>624</v>
      </c>
      <c r="J12708" t="s">
        <v>10835</v>
      </c>
      <c r="K12708" t="s">
        <v>10694</v>
      </c>
      <c r="M12708" t="s">
        <v>1215</v>
      </c>
      <c r="O12708" t="s">
        <v>10691</v>
      </c>
      <c r="P12708" t="s">
        <v>10789</v>
      </c>
      <c r="S12708" t="s">
        <v>10692</v>
      </c>
    </row>
    <row r="12709" spans="1:19" x14ac:dyDescent="0.25">
      <c r="A12709">
        <v>-31.608831200000001</v>
      </c>
      <c r="B12709">
        <v>-68.474145199999995</v>
      </c>
      <c r="C12709" t="s">
        <v>11391</v>
      </c>
      <c r="J12709" t="s">
        <v>10835</v>
      </c>
      <c r="K12709" t="s">
        <v>10694</v>
      </c>
      <c r="M12709" t="s">
        <v>1215</v>
      </c>
      <c r="O12709" t="s">
        <v>10691</v>
      </c>
      <c r="P12709" t="s">
        <v>10789</v>
      </c>
      <c r="S12709" t="s">
        <v>10692</v>
      </c>
    </row>
    <row r="12710" spans="1:19" x14ac:dyDescent="0.25">
      <c r="A12710">
        <v>-31.608067200000001</v>
      </c>
      <c r="B12710">
        <v>-68.479197200000002</v>
      </c>
      <c r="C12710" t="s">
        <v>11392</v>
      </c>
      <c r="F12710" t="s">
        <v>11211</v>
      </c>
      <c r="J12710" t="s">
        <v>10746</v>
      </c>
      <c r="K12710" t="s">
        <v>10694</v>
      </c>
      <c r="M12710" t="s">
        <v>1215</v>
      </c>
      <c r="O12710" t="s">
        <v>10691</v>
      </c>
      <c r="P12710" t="s">
        <v>10789</v>
      </c>
      <c r="S12710" t="s">
        <v>10692</v>
      </c>
    </row>
    <row r="12711" spans="1:19" x14ac:dyDescent="0.25">
      <c r="A12711">
        <v>-31.608498099999998</v>
      </c>
      <c r="B12711">
        <v>-68.476497100000003</v>
      </c>
      <c r="C12711" t="s">
        <v>11393</v>
      </c>
      <c r="K12711" t="s">
        <v>10694</v>
      </c>
      <c r="M12711" t="s">
        <v>1215</v>
      </c>
      <c r="O12711" t="s">
        <v>10691</v>
      </c>
      <c r="P12711" t="s">
        <v>10789</v>
      </c>
      <c r="S12711" t="s">
        <v>10692</v>
      </c>
    </row>
    <row r="12712" spans="1:19" x14ac:dyDescent="0.25">
      <c r="A12712">
        <v>-31.606866</v>
      </c>
      <c r="B12712">
        <v>-68.487676300000004</v>
      </c>
      <c r="C12712" t="s">
        <v>11180</v>
      </c>
      <c r="F12712" t="s">
        <v>626</v>
      </c>
      <c r="J12712" t="s">
        <v>3902</v>
      </c>
      <c r="K12712" t="s">
        <v>10694</v>
      </c>
      <c r="M12712" t="s">
        <v>1215</v>
      </c>
      <c r="O12712" t="s">
        <v>10691</v>
      </c>
      <c r="P12712" t="s">
        <v>10789</v>
      </c>
      <c r="S12712" t="s">
        <v>10692</v>
      </c>
    </row>
    <row r="12713" spans="1:19" x14ac:dyDescent="0.25">
      <c r="A12713">
        <v>-31.607461799999999</v>
      </c>
      <c r="B12713">
        <v>-68.483331399999997</v>
      </c>
      <c r="C12713" t="s">
        <v>11394</v>
      </c>
      <c r="F12713" t="s">
        <v>10769</v>
      </c>
      <c r="K12713" t="s">
        <v>10874</v>
      </c>
      <c r="M12713" t="s">
        <v>1215</v>
      </c>
      <c r="O12713" t="s">
        <v>10691</v>
      </c>
      <c r="P12713" t="s">
        <v>10789</v>
      </c>
      <c r="S12713" t="s">
        <v>10692</v>
      </c>
    </row>
    <row r="12714" spans="1:19" x14ac:dyDescent="0.25">
      <c r="A12714">
        <v>-31.607109600000001</v>
      </c>
      <c r="B12714">
        <v>-68.470013499999993</v>
      </c>
      <c r="C12714" t="s">
        <v>11395</v>
      </c>
      <c r="F12714" t="s">
        <v>11211</v>
      </c>
      <c r="J12714" t="s">
        <v>5357</v>
      </c>
      <c r="K12714" t="s">
        <v>10694</v>
      </c>
      <c r="M12714" t="s">
        <v>1215</v>
      </c>
      <c r="O12714" t="s">
        <v>10691</v>
      </c>
      <c r="P12714" t="s">
        <v>10789</v>
      </c>
      <c r="S12714" t="s">
        <v>10692</v>
      </c>
    </row>
    <row r="12715" spans="1:19" x14ac:dyDescent="0.25">
      <c r="A12715">
        <v>-31.605771699999998</v>
      </c>
      <c r="B12715">
        <v>-68.473614400000002</v>
      </c>
      <c r="C12715" t="s">
        <v>11396</v>
      </c>
      <c r="M12715" t="s">
        <v>10767</v>
      </c>
      <c r="O12715" t="s">
        <v>10691</v>
      </c>
      <c r="P12715" t="s">
        <v>10789</v>
      </c>
      <c r="S12715" t="s">
        <v>10692</v>
      </c>
    </row>
    <row r="12716" spans="1:19" x14ac:dyDescent="0.25">
      <c r="A12716">
        <v>-31.605140800000001</v>
      </c>
      <c r="B12716">
        <v>-68.471542099999994</v>
      </c>
      <c r="C12716" t="s">
        <v>11397</v>
      </c>
      <c r="M12716" t="s">
        <v>1215</v>
      </c>
      <c r="O12716" t="s">
        <v>10691</v>
      </c>
      <c r="P12716" t="s">
        <v>10789</v>
      </c>
      <c r="S12716" t="s">
        <v>10692</v>
      </c>
    </row>
    <row r="12717" spans="1:19" x14ac:dyDescent="0.25">
      <c r="A12717">
        <v>-31.6050933</v>
      </c>
      <c r="B12717">
        <v>-68.468781500000006</v>
      </c>
      <c r="C12717" t="s">
        <v>11398</v>
      </c>
      <c r="M12717" t="s">
        <v>10767</v>
      </c>
      <c r="O12717" t="s">
        <v>10691</v>
      </c>
      <c r="P12717" t="s">
        <v>10789</v>
      </c>
      <c r="S12717" t="s">
        <v>10692</v>
      </c>
    </row>
    <row r="12718" spans="1:19" x14ac:dyDescent="0.25">
      <c r="A12718">
        <v>-31.6007538</v>
      </c>
      <c r="B12718">
        <v>-68.4727575</v>
      </c>
      <c r="C12718" t="s">
        <v>11399</v>
      </c>
      <c r="F12718" t="s">
        <v>11383</v>
      </c>
      <c r="J12718" t="s">
        <v>11072</v>
      </c>
      <c r="K12718" t="s">
        <v>10694</v>
      </c>
      <c r="M12718" t="s">
        <v>1215</v>
      </c>
      <c r="O12718" t="s">
        <v>10691</v>
      </c>
      <c r="P12718" t="s">
        <v>10789</v>
      </c>
      <c r="S12718" t="s">
        <v>10692</v>
      </c>
    </row>
    <row r="12719" spans="1:19" x14ac:dyDescent="0.25">
      <c r="A12719">
        <v>-31.603446000000002</v>
      </c>
      <c r="B12719">
        <v>-68.478285099999994</v>
      </c>
      <c r="C12719" t="s">
        <v>11400</v>
      </c>
      <c r="M12719" t="s">
        <v>10767</v>
      </c>
      <c r="O12719" t="s">
        <v>10691</v>
      </c>
      <c r="P12719" t="s">
        <v>10789</v>
      </c>
      <c r="S12719" t="s">
        <v>10692</v>
      </c>
    </row>
    <row r="12720" spans="1:19" x14ac:dyDescent="0.25">
      <c r="A12720">
        <v>-31.603007999999999</v>
      </c>
      <c r="B12720">
        <v>-68.4726395</v>
      </c>
      <c r="C12720" t="s">
        <v>11401</v>
      </c>
      <c r="F12720" t="s">
        <v>11402</v>
      </c>
      <c r="K12720" t="s">
        <v>10874</v>
      </c>
      <c r="M12720" t="s">
        <v>1215</v>
      </c>
      <c r="O12720" t="s">
        <v>10691</v>
      </c>
      <c r="P12720" t="s">
        <v>10789</v>
      </c>
      <c r="S12720" t="s">
        <v>10692</v>
      </c>
    </row>
    <row r="12721" spans="1:19" x14ac:dyDescent="0.25">
      <c r="A12721">
        <v>-31.6035951</v>
      </c>
      <c r="B12721">
        <v>-68.468505500000006</v>
      </c>
      <c r="C12721" t="s">
        <v>11403</v>
      </c>
      <c r="F12721" t="s">
        <v>10938</v>
      </c>
      <c r="K12721" t="s">
        <v>10689</v>
      </c>
      <c r="M12721" t="s">
        <v>10767</v>
      </c>
      <c r="O12721" t="s">
        <v>10691</v>
      </c>
      <c r="P12721" t="s">
        <v>10789</v>
      </c>
      <c r="S12721" t="s">
        <v>10692</v>
      </c>
    </row>
    <row r="12722" spans="1:19" x14ac:dyDescent="0.25">
      <c r="A12722">
        <v>-31.603498099999999</v>
      </c>
      <c r="B12722">
        <v>-68.471203599999996</v>
      </c>
      <c r="C12722" t="s">
        <v>11404</v>
      </c>
      <c r="M12722" t="s">
        <v>10767</v>
      </c>
      <c r="O12722" t="s">
        <v>10691</v>
      </c>
      <c r="P12722" t="s">
        <v>10789</v>
      </c>
      <c r="S12722" t="s">
        <v>10692</v>
      </c>
    </row>
    <row r="12723" spans="1:19" x14ac:dyDescent="0.25">
      <c r="A12723">
        <v>-31.602818200000002</v>
      </c>
      <c r="B12723">
        <v>-68.474748000000005</v>
      </c>
      <c r="C12723" t="s">
        <v>11405</v>
      </c>
      <c r="M12723" t="s">
        <v>10690</v>
      </c>
      <c r="O12723" t="s">
        <v>10691</v>
      </c>
      <c r="P12723" t="s">
        <v>10789</v>
      </c>
      <c r="S12723" t="s">
        <v>10692</v>
      </c>
    </row>
    <row r="12724" spans="1:19" x14ac:dyDescent="0.25">
      <c r="A12724">
        <v>-31.603415600000002</v>
      </c>
      <c r="B12724">
        <v>-68.466556999999995</v>
      </c>
      <c r="C12724" t="s">
        <v>11406</v>
      </c>
      <c r="F12724" t="s">
        <v>11000</v>
      </c>
      <c r="K12724" t="s">
        <v>10874</v>
      </c>
      <c r="M12724" t="s">
        <v>1215</v>
      </c>
      <c r="O12724" t="s">
        <v>10691</v>
      </c>
      <c r="P12724" t="s">
        <v>10789</v>
      </c>
      <c r="S12724" t="s">
        <v>10692</v>
      </c>
    </row>
    <row r="12725" spans="1:19" x14ac:dyDescent="0.25">
      <c r="A12725">
        <v>-31.6025749</v>
      </c>
      <c r="B12725">
        <v>-68.468258300000002</v>
      </c>
      <c r="C12725" t="s">
        <v>11407</v>
      </c>
      <c r="M12725" t="s">
        <v>1215</v>
      </c>
      <c r="O12725" t="s">
        <v>10691</v>
      </c>
      <c r="P12725" t="s">
        <v>10789</v>
      </c>
      <c r="S12725" t="s">
        <v>10692</v>
      </c>
    </row>
    <row r="12726" spans="1:19" x14ac:dyDescent="0.25">
      <c r="A12726">
        <v>-31.601017500000001</v>
      </c>
      <c r="B12726">
        <v>-68.486580900000007</v>
      </c>
      <c r="C12726" t="s">
        <v>11408</v>
      </c>
      <c r="F12726" t="s">
        <v>11296</v>
      </c>
      <c r="K12726" t="s">
        <v>10689</v>
      </c>
      <c r="M12726" t="s">
        <v>1215</v>
      </c>
      <c r="O12726" t="s">
        <v>10691</v>
      </c>
      <c r="P12726" t="s">
        <v>10789</v>
      </c>
      <c r="S12726" t="s">
        <v>10692</v>
      </c>
    </row>
    <row r="12727" spans="1:19" x14ac:dyDescent="0.25">
      <c r="A12727">
        <v>-31.6007538</v>
      </c>
      <c r="B12727">
        <v>-68.4727575</v>
      </c>
      <c r="C12727" t="s">
        <v>11409</v>
      </c>
      <c r="F12727" t="s">
        <v>10921</v>
      </c>
      <c r="J12727" t="s">
        <v>10746</v>
      </c>
      <c r="K12727" t="s">
        <v>10874</v>
      </c>
      <c r="M12727" t="s">
        <v>1215</v>
      </c>
      <c r="O12727" t="s">
        <v>10691</v>
      </c>
      <c r="P12727" t="s">
        <v>10789</v>
      </c>
      <c r="S12727" t="s">
        <v>10692</v>
      </c>
    </row>
    <row r="12728" spans="1:19" x14ac:dyDescent="0.25">
      <c r="A12728">
        <v>-31.600752</v>
      </c>
      <c r="B12728">
        <v>-68.467973700000002</v>
      </c>
      <c r="C12728" t="s">
        <v>11410</v>
      </c>
      <c r="F12728" t="s">
        <v>10769</v>
      </c>
      <c r="K12728" t="s">
        <v>10874</v>
      </c>
      <c r="M12728" t="s">
        <v>1215</v>
      </c>
      <c r="O12728" t="s">
        <v>10691</v>
      </c>
      <c r="P12728" t="s">
        <v>10789</v>
      </c>
      <c r="S12728" t="s">
        <v>10692</v>
      </c>
    </row>
    <row r="12729" spans="1:19" x14ac:dyDescent="0.25">
      <c r="A12729">
        <v>-31.600986200000001</v>
      </c>
      <c r="B12729">
        <v>-68.465749000000002</v>
      </c>
      <c r="C12729" t="s">
        <v>11411</v>
      </c>
      <c r="F12729" t="s">
        <v>10906</v>
      </c>
      <c r="J12729" t="s">
        <v>10746</v>
      </c>
      <c r="K12729" t="s">
        <v>10689</v>
      </c>
      <c r="M12729" t="s">
        <v>1215</v>
      </c>
      <c r="O12729" t="s">
        <v>10691</v>
      </c>
      <c r="P12729" t="s">
        <v>10789</v>
      </c>
      <c r="S12729" t="s">
        <v>10692</v>
      </c>
    </row>
    <row r="12730" spans="1:19" x14ac:dyDescent="0.25">
      <c r="A12730">
        <v>-31.598519499999998</v>
      </c>
      <c r="B12730">
        <v>-68.484371300000006</v>
      </c>
      <c r="C12730" t="s">
        <v>11412</v>
      </c>
      <c r="F12730" t="s">
        <v>10921</v>
      </c>
      <c r="J12730" t="s">
        <v>10746</v>
      </c>
      <c r="K12730" t="s">
        <v>10874</v>
      </c>
      <c r="M12730" t="s">
        <v>1215</v>
      </c>
      <c r="O12730" t="s">
        <v>10691</v>
      </c>
      <c r="P12730" t="s">
        <v>10789</v>
      </c>
      <c r="S12730" t="s">
        <v>10692</v>
      </c>
    </row>
    <row r="12731" spans="1:19" x14ac:dyDescent="0.25">
      <c r="A12731">
        <v>-31.598651199999999</v>
      </c>
      <c r="B12731">
        <v>-68.483474900000004</v>
      </c>
      <c r="C12731" t="s">
        <v>11413</v>
      </c>
      <c r="F12731" t="s">
        <v>10769</v>
      </c>
      <c r="J12731" t="s">
        <v>10746</v>
      </c>
      <c r="K12731" t="s">
        <v>10874</v>
      </c>
      <c r="M12731" t="s">
        <v>1215</v>
      </c>
      <c r="O12731" t="s">
        <v>10691</v>
      </c>
      <c r="P12731" t="s">
        <v>10789</v>
      </c>
      <c r="S12731" t="s">
        <v>10692</v>
      </c>
    </row>
    <row r="12732" spans="1:19" x14ac:dyDescent="0.25">
      <c r="A12732">
        <v>-31.599509000000001</v>
      </c>
      <c r="B12732">
        <v>-68.477095300000002</v>
      </c>
      <c r="C12732" t="s">
        <v>11414</v>
      </c>
      <c r="F12732" t="s">
        <v>10906</v>
      </c>
      <c r="J12732" t="s">
        <v>10746</v>
      </c>
      <c r="K12732" t="s">
        <v>10874</v>
      </c>
      <c r="M12732" t="s">
        <v>1215</v>
      </c>
      <c r="O12732" t="s">
        <v>10691</v>
      </c>
      <c r="P12732" t="s">
        <v>10789</v>
      </c>
      <c r="S12732" t="s">
        <v>10692</v>
      </c>
    </row>
    <row r="12733" spans="1:19" x14ac:dyDescent="0.25">
      <c r="A12733">
        <v>-31.600411399999999</v>
      </c>
      <c r="B12733">
        <v>-68.470652000000001</v>
      </c>
      <c r="C12733" t="s">
        <v>11415</v>
      </c>
      <c r="F12733" t="s">
        <v>11000</v>
      </c>
      <c r="J12733" t="s">
        <v>10746</v>
      </c>
      <c r="K12733" t="s">
        <v>10874</v>
      </c>
      <c r="M12733" t="s">
        <v>1215</v>
      </c>
      <c r="O12733" t="s">
        <v>10691</v>
      </c>
      <c r="P12733" t="s">
        <v>10789</v>
      </c>
      <c r="S12733" t="s">
        <v>10692</v>
      </c>
    </row>
    <row r="12734" spans="1:19" x14ac:dyDescent="0.25">
      <c r="A12734">
        <v>-31.641831</v>
      </c>
      <c r="B12734">
        <v>-68.424202300000005</v>
      </c>
      <c r="C12734" t="s">
        <v>11416</v>
      </c>
      <c r="M12734" t="s">
        <v>10767</v>
      </c>
      <c r="O12734" t="s">
        <v>10691</v>
      </c>
      <c r="P12734" t="s">
        <v>10789</v>
      </c>
      <c r="S12734" t="s">
        <v>10692</v>
      </c>
    </row>
    <row r="12735" spans="1:19" x14ac:dyDescent="0.25">
      <c r="A12735">
        <v>-31.636953099999999</v>
      </c>
      <c r="B12735">
        <v>-68.453168099999999</v>
      </c>
      <c r="C12735" t="s">
        <v>11417</v>
      </c>
      <c r="M12735" t="s">
        <v>10767</v>
      </c>
      <c r="O12735" t="s">
        <v>10691</v>
      </c>
      <c r="P12735" t="s">
        <v>10789</v>
      </c>
      <c r="S12735" t="s">
        <v>10692</v>
      </c>
    </row>
    <row r="12736" spans="1:19" x14ac:dyDescent="0.25">
      <c r="A12736">
        <v>-31.6358818</v>
      </c>
      <c r="B12736">
        <v>-68.466403400000004</v>
      </c>
      <c r="C12736" t="s">
        <v>11418</v>
      </c>
      <c r="M12736" t="s">
        <v>10767</v>
      </c>
      <c r="O12736" t="s">
        <v>10691</v>
      </c>
      <c r="P12736" t="s">
        <v>10789</v>
      </c>
      <c r="S12736" t="s">
        <v>10692</v>
      </c>
    </row>
    <row r="12737" spans="1:19" x14ac:dyDescent="0.25">
      <c r="A12737">
        <v>-31.6339367</v>
      </c>
      <c r="B12737">
        <v>-68.423513099999994</v>
      </c>
      <c r="C12737" t="s">
        <v>11419</v>
      </c>
      <c r="F12737" t="s">
        <v>10938</v>
      </c>
      <c r="J12737" t="s">
        <v>3607</v>
      </c>
      <c r="K12737" t="s">
        <v>10694</v>
      </c>
      <c r="M12737" t="s">
        <v>1215</v>
      </c>
      <c r="O12737" t="s">
        <v>10691</v>
      </c>
      <c r="P12737" t="s">
        <v>10789</v>
      </c>
      <c r="S12737" t="s">
        <v>10692</v>
      </c>
    </row>
    <row r="12738" spans="1:19" x14ac:dyDescent="0.25">
      <c r="A12738">
        <v>-31.635490300000001</v>
      </c>
      <c r="B12738">
        <v>-68.426043899999996</v>
      </c>
      <c r="C12738" t="s">
        <v>11420</v>
      </c>
      <c r="F12738" t="s">
        <v>10774</v>
      </c>
      <c r="K12738" t="s">
        <v>10694</v>
      </c>
      <c r="M12738" t="s">
        <v>1215</v>
      </c>
      <c r="O12738" t="s">
        <v>10691</v>
      </c>
      <c r="P12738" t="s">
        <v>10789</v>
      </c>
      <c r="S12738" t="s">
        <v>10692</v>
      </c>
    </row>
    <row r="12739" spans="1:19" x14ac:dyDescent="0.25">
      <c r="A12739">
        <v>-31.635274500000001</v>
      </c>
      <c r="B12739">
        <v>-68.470001400000001</v>
      </c>
      <c r="C12739" t="s">
        <v>11421</v>
      </c>
      <c r="M12739" t="s">
        <v>10767</v>
      </c>
      <c r="O12739" t="s">
        <v>10691</v>
      </c>
      <c r="P12739" t="s">
        <v>10789</v>
      </c>
      <c r="S12739" t="s">
        <v>10692</v>
      </c>
    </row>
    <row r="12740" spans="1:19" x14ac:dyDescent="0.25">
      <c r="A12740">
        <v>-31.632271200000002</v>
      </c>
      <c r="B12740">
        <v>-68.422163600000005</v>
      </c>
      <c r="C12740" t="s">
        <v>11422</v>
      </c>
      <c r="J12740" t="s">
        <v>10835</v>
      </c>
      <c r="M12740" t="s">
        <v>1215</v>
      </c>
      <c r="O12740" t="s">
        <v>10691</v>
      </c>
      <c r="P12740" t="s">
        <v>10789</v>
      </c>
      <c r="S12740" t="s">
        <v>10692</v>
      </c>
    </row>
    <row r="12741" spans="1:19" x14ac:dyDescent="0.25">
      <c r="A12741">
        <v>-31.633325200000002</v>
      </c>
      <c r="B12741">
        <v>-68.469685699999999</v>
      </c>
      <c r="C12741" t="s">
        <v>11423</v>
      </c>
      <c r="F12741" t="s">
        <v>10921</v>
      </c>
      <c r="J12741" t="s">
        <v>5014</v>
      </c>
      <c r="K12741" t="s">
        <v>10874</v>
      </c>
      <c r="M12741" t="s">
        <v>1215</v>
      </c>
      <c r="O12741" t="s">
        <v>10691</v>
      </c>
      <c r="P12741" t="s">
        <v>10789</v>
      </c>
      <c r="S12741" t="s">
        <v>10692</v>
      </c>
    </row>
    <row r="12742" spans="1:19" x14ac:dyDescent="0.25">
      <c r="A12742">
        <v>-31.633220099999999</v>
      </c>
      <c r="B12742">
        <v>-68.466102399999997</v>
      </c>
      <c r="C12742" t="s">
        <v>11424</v>
      </c>
      <c r="F12742" t="s">
        <v>10774</v>
      </c>
      <c r="J12742" t="s">
        <v>10933</v>
      </c>
      <c r="K12742" t="s">
        <v>10874</v>
      </c>
      <c r="M12742" t="s">
        <v>1215</v>
      </c>
      <c r="O12742" t="s">
        <v>10691</v>
      </c>
      <c r="P12742" t="s">
        <v>10789</v>
      </c>
      <c r="S12742" t="s">
        <v>10692</v>
      </c>
    </row>
    <row r="12743" spans="1:19" x14ac:dyDescent="0.25">
      <c r="A12743">
        <v>-31.6314168</v>
      </c>
      <c r="B12743">
        <v>-68.442976099999996</v>
      </c>
      <c r="C12743" t="s">
        <v>11425</v>
      </c>
      <c r="M12743" t="s">
        <v>1215</v>
      </c>
      <c r="O12743" t="s">
        <v>10691</v>
      </c>
      <c r="P12743" t="s">
        <v>10789</v>
      </c>
      <c r="S12743" t="s">
        <v>10692</v>
      </c>
    </row>
    <row r="12744" spans="1:19" x14ac:dyDescent="0.25">
      <c r="A12744">
        <v>-31.631274600000001</v>
      </c>
      <c r="B12744">
        <v>-68.443451199999998</v>
      </c>
      <c r="C12744" t="s">
        <v>11426</v>
      </c>
      <c r="F12744" t="s">
        <v>10812</v>
      </c>
      <c r="J12744" t="s">
        <v>10746</v>
      </c>
      <c r="K12744" t="s">
        <v>10874</v>
      </c>
      <c r="M12744" t="s">
        <v>1215</v>
      </c>
      <c r="O12744" t="s">
        <v>10691</v>
      </c>
      <c r="P12744" t="s">
        <v>10789</v>
      </c>
      <c r="S12744" t="s">
        <v>10692</v>
      </c>
    </row>
    <row r="12745" spans="1:19" x14ac:dyDescent="0.25">
      <c r="A12745">
        <v>-31.632232599999998</v>
      </c>
      <c r="B12745">
        <v>-68.469354600000003</v>
      </c>
      <c r="C12745" t="s">
        <v>11427</v>
      </c>
      <c r="J12745" t="s">
        <v>605</v>
      </c>
      <c r="M12745" t="s">
        <v>1215</v>
      </c>
      <c r="O12745" t="s">
        <v>10691</v>
      </c>
      <c r="P12745" t="s">
        <v>10789</v>
      </c>
      <c r="S12745" t="s">
        <v>10692</v>
      </c>
    </row>
    <row r="12746" spans="1:19" x14ac:dyDescent="0.25">
      <c r="A12746">
        <v>-31.631694400000001</v>
      </c>
      <c r="B12746">
        <v>-68.465742199999994</v>
      </c>
      <c r="C12746" t="s">
        <v>11428</v>
      </c>
      <c r="F12746" t="s">
        <v>11296</v>
      </c>
      <c r="J12746" t="s">
        <v>10746</v>
      </c>
      <c r="K12746" t="s">
        <v>10874</v>
      </c>
      <c r="M12746" t="s">
        <v>1215</v>
      </c>
      <c r="O12746" t="s">
        <v>10691</v>
      </c>
      <c r="P12746" t="s">
        <v>10789</v>
      </c>
      <c r="S12746" t="s">
        <v>10692</v>
      </c>
    </row>
    <row r="12747" spans="1:19" x14ac:dyDescent="0.25">
      <c r="A12747">
        <v>-31.631794500000002</v>
      </c>
      <c r="B12747">
        <v>-68.461662399999994</v>
      </c>
      <c r="C12747" t="s">
        <v>11429</v>
      </c>
      <c r="F12747" t="s">
        <v>11296</v>
      </c>
      <c r="J12747" t="s">
        <v>10835</v>
      </c>
      <c r="K12747" t="s">
        <v>10694</v>
      </c>
      <c r="M12747" t="s">
        <v>1215</v>
      </c>
      <c r="O12747" t="s">
        <v>10691</v>
      </c>
      <c r="P12747" t="s">
        <v>10789</v>
      </c>
      <c r="S12747" t="s">
        <v>10692</v>
      </c>
    </row>
    <row r="12748" spans="1:19" x14ac:dyDescent="0.25">
      <c r="A12748">
        <v>-31.6284271</v>
      </c>
      <c r="B12748">
        <v>-68.465107399999994</v>
      </c>
      <c r="C12748" t="s">
        <v>11430</v>
      </c>
      <c r="J12748" t="s">
        <v>10746</v>
      </c>
      <c r="M12748" t="s">
        <v>1215</v>
      </c>
      <c r="O12748" t="s">
        <v>10691</v>
      </c>
      <c r="P12748" t="s">
        <v>10789</v>
      </c>
      <c r="S12748" t="s">
        <v>10692</v>
      </c>
    </row>
    <row r="12749" spans="1:19" x14ac:dyDescent="0.25">
      <c r="A12749">
        <v>-31.628566500000002</v>
      </c>
      <c r="B12749">
        <v>-68.442887600000006</v>
      </c>
      <c r="C12749" t="s">
        <v>11431</v>
      </c>
      <c r="F12749" t="s">
        <v>10769</v>
      </c>
      <c r="J12749" t="s">
        <v>5014</v>
      </c>
      <c r="K12749" t="s">
        <v>10694</v>
      </c>
      <c r="M12749" t="s">
        <v>1215</v>
      </c>
      <c r="O12749" t="s">
        <v>10691</v>
      </c>
      <c r="P12749" t="s">
        <v>10789</v>
      </c>
      <c r="S12749" t="s">
        <v>10692</v>
      </c>
    </row>
    <row r="12750" spans="1:19" x14ac:dyDescent="0.25">
      <c r="A12750">
        <v>-31.6262018</v>
      </c>
      <c r="B12750">
        <v>-68.442458999999999</v>
      </c>
      <c r="C12750" t="s">
        <v>11432</v>
      </c>
      <c r="F12750" t="s">
        <v>11433</v>
      </c>
      <c r="J12750" t="s">
        <v>4550</v>
      </c>
      <c r="K12750" t="s">
        <v>10694</v>
      </c>
      <c r="M12750" t="s">
        <v>1215</v>
      </c>
      <c r="O12750" t="s">
        <v>10691</v>
      </c>
      <c r="P12750" t="s">
        <v>10789</v>
      </c>
      <c r="S12750" t="s">
        <v>10692</v>
      </c>
    </row>
    <row r="12751" spans="1:19" x14ac:dyDescent="0.25">
      <c r="A12751">
        <v>-31.625756500000001</v>
      </c>
      <c r="B12751">
        <v>-68.460558800000001</v>
      </c>
      <c r="C12751" t="s">
        <v>11434</v>
      </c>
      <c r="F12751" t="s">
        <v>10938</v>
      </c>
      <c r="J12751" t="s">
        <v>10746</v>
      </c>
      <c r="K12751" t="s">
        <v>10874</v>
      </c>
      <c r="M12751" t="s">
        <v>1215</v>
      </c>
      <c r="O12751" t="s">
        <v>10691</v>
      </c>
      <c r="P12751" t="s">
        <v>10789</v>
      </c>
      <c r="S12751" t="s">
        <v>10692</v>
      </c>
    </row>
    <row r="12752" spans="1:19" x14ac:dyDescent="0.25">
      <c r="A12752">
        <v>-31.626275499999998</v>
      </c>
      <c r="B12752">
        <v>-68.468197399999994</v>
      </c>
      <c r="C12752" t="s">
        <v>11435</v>
      </c>
      <c r="F12752" t="s">
        <v>554</v>
      </c>
      <c r="J12752" t="s">
        <v>10835</v>
      </c>
      <c r="K12752" t="s">
        <v>10694</v>
      </c>
      <c r="M12752" t="s">
        <v>1215</v>
      </c>
      <c r="O12752" t="s">
        <v>10691</v>
      </c>
      <c r="P12752" t="s">
        <v>10789</v>
      </c>
      <c r="S12752" t="s">
        <v>10692</v>
      </c>
    </row>
    <row r="12753" spans="1:19" x14ac:dyDescent="0.25">
      <c r="A12753">
        <v>-31.625713600000001</v>
      </c>
      <c r="B12753">
        <v>-68.463236199999997</v>
      </c>
      <c r="C12753" t="s">
        <v>11436</v>
      </c>
      <c r="M12753" t="s">
        <v>1215</v>
      </c>
      <c r="O12753" t="s">
        <v>10691</v>
      </c>
      <c r="P12753" t="s">
        <v>10789</v>
      </c>
      <c r="S12753" t="s">
        <v>10692</v>
      </c>
    </row>
    <row r="12754" spans="1:19" x14ac:dyDescent="0.25">
      <c r="A12754">
        <v>-31.6300296</v>
      </c>
      <c r="B12754">
        <v>-68.462305000000001</v>
      </c>
      <c r="C12754" t="s">
        <v>11437</v>
      </c>
      <c r="F12754" t="s">
        <v>593</v>
      </c>
      <c r="K12754" t="s">
        <v>10694</v>
      </c>
      <c r="M12754" t="s">
        <v>1215</v>
      </c>
      <c r="O12754" t="s">
        <v>10691</v>
      </c>
      <c r="P12754" t="s">
        <v>10789</v>
      </c>
      <c r="S12754" t="s">
        <v>10692</v>
      </c>
    </row>
    <row r="12755" spans="1:19" x14ac:dyDescent="0.25">
      <c r="A12755">
        <v>-31.628138799999999</v>
      </c>
      <c r="B12755">
        <v>-68.456634699999995</v>
      </c>
      <c r="C12755" t="s">
        <v>11438</v>
      </c>
      <c r="F12755" t="s">
        <v>554</v>
      </c>
      <c r="J12755" t="s">
        <v>11079</v>
      </c>
      <c r="K12755" t="s">
        <v>10874</v>
      </c>
      <c r="M12755" t="s">
        <v>1215</v>
      </c>
      <c r="O12755" t="s">
        <v>10691</v>
      </c>
      <c r="P12755" t="s">
        <v>10789</v>
      </c>
      <c r="S12755" t="s">
        <v>10692</v>
      </c>
    </row>
    <row r="12756" spans="1:19" x14ac:dyDescent="0.25">
      <c r="A12756">
        <v>-31.625165599999999</v>
      </c>
      <c r="B12756">
        <v>-68.468035</v>
      </c>
      <c r="C12756" t="s">
        <v>11439</v>
      </c>
      <c r="M12756" t="s">
        <v>1215</v>
      </c>
      <c r="O12756" t="s">
        <v>10691</v>
      </c>
      <c r="P12756" t="s">
        <v>10789</v>
      </c>
      <c r="S12756" t="s">
        <v>10692</v>
      </c>
    </row>
    <row r="12757" spans="1:19" x14ac:dyDescent="0.25">
      <c r="A12757">
        <v>-31.623236200000001</v>
      </c>
      <c r="B12757">
        <v>-68.430535300000003</v>
      </c>
      <c r="C12757" t="s">
        <v>11440</v>
      </c>
      <c r="F12757" t="s">
        <v>11000</v>
      </c>
      <c r="J12757" t="s">
        <v>10746</v>
      </c>
      <c r="K12757" t="s">
        <v>10874</v>
      </c>
      <c r="M12757" t="s">
        <v>1215</v>
      </c>
      <c r="O12757" t="s">
        <v>10691</v>
      </c>
      <c r="P12757" t="s">
        <v>10789</v>
      </c>
      <c r="S12757" t="s">
        <v>10692</v>
      </c>
    </row>
    <row r="12758" spans="1:19" x14ac:dyDescent="0.25">
      <c r="A12758">
        <v>-31.625951799999999</v>
      </c>
      <c r="B12758">
        <v>-68.436863799999998</v>
      </c>
      <c r="C12758" t="s">
        <v>11441</v>
      </c>
      <c r="M12758" t="s">
        <v>1215</v>
      </c>
      <c r="O12758" t="s">
        <v>10691</v>
      </c>
      <c r="P12758" t="s">
        <v>10789</v>
      </c>
      <c r="S12758" t="s">
        <v>10692</v>
      </c>
    </row>
    <row r="12759" spans="1:19" x14ac:dyDescent="0.25">
      <c r="A12759">
        <v>-31.6247702</v>
      </c>
      <c r="B12759">
        <v>-68.4619347</v>
      </c>
      <c r="C12759" t="s">
        <v>11442</v>
      </c>
      <c r="F12759" t="s">
        <v>11000</v>
      </c>
      <c r="J12759" t="s">
        <v>11443</v>
      </c>
      <c r="K12759" t="s">
        <v>10694</v>
      </c>
      <c r="M12759" t="s">
        <v>1215</v>
      </c>
      <c r="O12759" t="s">
        <v>10691</v>
      </c>
      <c r="P12759" t="s">
        <v>10789</v>
      </c>
      <c r="S12759" t="s">
        <v>10692</v>
      </c>
    </row>
    <row r="12760" spans="1:19" x14ac:dyDescent="0.25">
      <c r="A12760">
        <v>-31.624146</v>
      </c>
      <c r="B12760">
        <v>-68.467935499999996</v>
      </c>
      <c r="C12760" t="s">
        <v>11444</v>
      </c>
      <c r="M12760" t="s">
        <v>1215</v>
      </c>
      <c r="O12760" t="s">
        <v>10691</v>
      </c>
      <c r="P12760" t="s">
        <v>10789</v>
      </c>
      <c r="S12760" t="s">
        <v>10692</v>
      </c>
    </row>
    <row r="12761" spans="1:19" x14ac:dyDescent="0.25">
      <c r="A12761">
        <v>-31.623732199999999</v>
      </c>
      <c r="B12761">
        <v>-68.461729899999995</v>
      </c>
      <c r="C12761" t="s">
        <v>11445</v>
      </c>
      <c r="F12761" t="s">
        <v>10906</v>
      </c>
      <c r="J12761" t="s">
        <v>5014</v>
      </c>
      <c r="K12761" t="s">
        <v>10874</v>
      </c>
      <c r="M12761" t="s">
        <v>1215</v>
      </c>
      <c r="O12761" t="s">
        <v>10691</v>
      </c>
      <c r="P12761" t="s">
        <v>10789</v>
      </c>
      <c r="S12761" t="s">
        <v>10692</v>
      </c>
    </row>
    <row r="12762" spans="1:19" x14ac:dyDescent="0.25">
      <c r="A12762">
        <v>-31.619041800000002</v>
      </c>
      <c r="B12762">
        <v>-68.461546100000007</v>
      </c>
      <c r="C12762" t="s">
        <v>11446</v>
      </c>
      <c r="F12762" t="s">
        <v>10906</v>
      </c>
      <c r="K12762" t="s">
        <v>10874</v>
      </c>
      <c r="M12762" t="s">
        <v>1215</v>
      </c>
      <c r="O12762" t="s">
        <v>10691</v>
      </c>
      <c r="P12762" t="s">
        <v>10789</v>
      </c>
      <c r="S12762" t="s">
        <v>10692</v>
      </c>
    </row>
    <row r="12763" spans="1:19" x14ac:dyDescent="0.25">
      <c r="A12763">
        <v>-31.619938600000001</v>
      </c>
      <c r="B12763">
        <v>-68.439408400000005</v>
      </c>
      <c r="C12763" t="s">
        <v>11447</v>
      </c>
      <c r="F12763" t="s">
        <v>10774</v>
      </c>
      <c r="J12763" t="s">
        <v>10835</v>
      </c>
      <c r="K12763" t="s">
        <v>10874</v>
      </c>
      <c r="M12763" t="s">
        <v>1215</v>
      </c>
      <c r="O12763" t="s">
        <v>10691</v>
      </c>
      <c r="P12763" t="s">
        <v>10789</v>
      </c>
      <c r="S12763" t="s">
        <v>10692</v>
      </c>
    </row>
    <row r="12764" spans="1:19" x14ac:dyDescent="0.25">
      <c r="A12764">
        <v>-31.620136599999999</v>
      </c>
      <c r="B12764">
        <v>-68.437267700000007</v>
      </c>
      <c r="C12764" t="s">
        <v>11448</v>
      </c>
      <c r="M12764" t="s">
        <v>1215</v>
      </c>
      <c r="O12764" t="s">
        <v>10691</v>
      </c>
      <c r="P12764" t="s">
        <v>10789</v>
      </c>
      <c r="S12764" t="s">
        <v>10692</v>
      </c>
    </row>
    <row r="12765" spans="1:19" x14ac:dyDescent="0.25">
      <c r="A12765">
        <v>-31.621011599999999</v>
      </c>
      <c r="B12765">
        <v>-68.437315100000006</v>
      </c>
      <c r="C12765" t="s">
        <v>11449</v>
      </c>
      <c r="M12765" t="s">
        <v>1215</v>
      </c>
      <c r="O12765" t="s">
        <v>10691</v>
      </c>
      <c r="P12765" t="s">
        <v>10789</v>
      </c>
      <c r="S12765" t="s">
        <v>10692</v>
      </c>
    </row>
    <row r="12766" spans="1:19" x14ac:dyDescent="0.25">
      <c r="A12766">
        <v>-31.618974099999999</v>
      </c>
      <c r="B12766">
        <v>-68.4669004</v>
      </c>
      <c r="C12766" t="s">
        <v>11450</v>
      </c>
      <c r="F12766" t="s">
        <v>10769</v>
      </c>
      <c r="J12766" t="s">
        <v>10835</v>
      </c>
      <c r="K12766" t="s">
        <v>10874</v>
      </c>
      <c r="M12766" t="s">
        <v>1215</v>
      </c>
      <c r="O12766" t="s">
        <v>10691</v>
      </c>
      <c r="P12766" t="s">
        <v>10789</v>
      </c>
      <c r="S12766" t="s">
        <v>10692</v>
      </c>
    </row>
    <row r="12767" spans="1:19" x14ac:dyDescent="0.25">
      <c r="A12767">
        <v>-31.617484099999999</v>
      </c>
      <c r="B12767">
        <v>-68.434996699999999</v>
      </c>
      <c r="C12767" t="s">
        <v>11451</v>
      </c>
      <c r="F12767" t="s">
        <v>10883</v>
      </c>
      <c r="J12767" t="s">
        <v>11452</v>
      </c>
      <c r="K12767" t="s">
        <v>10874</v>
      </c>
      <c r="M12767" t="s">
        <v>1215</v>
      </c>
      <c r="O12767" t="s">
        <v>10691</v>
      </c>
      <c r="P12767" t="s">
        <v>10789</v>
      </c>
      <c r="S12767" t="s">
        <v>10692</v>
      </c>
    </row>
    <row r="12768" spans="1:19" x14ac:dyDescent="0.25">
      <c r="A12768">
        <v>-31.617006100000001</v>
      </c>
      <c r="B12768">
        <v>-68.449438000000001</v>
      </c>
      <c r="C12768" t="s">
        <v>10995</v>
      </c>
      <c r="E12768" t="s">
        <v>2827</v>
      </c>
      <c r="F12768" t="s">
        <v>11453</v>
      </c>
      <c r="J12768" t="s">
        <v>11454</v>
      </c>
      <c r="K12768" t="s">
        <v>10694</v>
      </c>
      <c r="M12768" t="s">
        <v>1215</v>
      </c>
      <c r="O12768" t="s">
        <v>10691</v>
      </c>
      <c r="P12768" t="s">
        <v>10789</v>
      </c>
      <c r="S12768" t="s">
        <v>10692</v>
      </c>
    </row>
    <row r="12769" spans="1:19" x14ac:dyDescent="0.25">
      <c r="A12769">
        <v>-31.6149305</v>
      </c>
      <c r="B12769">
        <v>-68.449134000000001</v>
      </c>
      <c r="C12769" t="s">
        <v>11455</v>
      </c>
      <c r="F12769" t="s">
        <v>11456</v>
      </c>
      <c r="J12769" t="s">
        <v>5301</v>
      </c>
      <c r="K12769" t="s">
        <v>10694</v>
      </c>
      <c r="M12769" t="s">
        <v>1215</v>
      </c>
      <c r="O12769" t="s">
        <v>10691</v>
      </c>
      <c r="P12769" t="s">
        <v>10789</v>
      </c>
      <c r="S12769" t="s">
        <v>10692</v>
      </c>
    </row>
    <row r="12770" spans="1:19" x14ac:dyDescent="0.25">
      <c r="A12770">
        <v>-31.616434399999999</v>
      </c>
      <c r="B12770">
        <v>-68.442380299999996</v>
      </c>
      <c r="C12770" t="s">
        <v>11457</v>
      </c>
      <c r="K12770" t="s">
        <v>10874</v>
      </c>
      <c r="M12770" t="s">
        <v>1223</v>
      </c>
      <c r="O12770" t="s">
        <v>10691</v>
      </c>
      <c r="P12770" t="s">
        <v>10789</v>
      </c>
      <c r="S12770" t="s">
        <v>10692</v>
      </c>
    </row>
    <row r="12771" spans="1:19" x14ac:dyDescent="0.25">
      <c r="A12771">
        <v>-31.614857199999999</v>
      </c>
      <c r="B12771">
        <v>-68.440555900000007</v>
      </c>
      <c r="C12771" t="s">
        <v>11458</v>
      </c>
      <c r="J12771" t="s">
        <v>10835</v>
      </c>
      <c r="M12771" t="s">
        <v>1215</v>
      </c>
      <c r="O12771" t="s">
        <v>10691</v>
      </c>
      <c r="P12771" t="s">
        <v>10789</v>
      </c>
      <c r="S12771" t="s">
        <v>10692</v>
      </c>
    </row>
    <row r="12772" spans="1:19" x14ac:dyDescent="0.25">
      <c r="A12772">
        <v>-31.615755700000001</v>
      </c>
      <c r="B12772">
        <v>-68.431634700000004</v>
      </c>
      <c r="C12772" t="s">
        <v>11459</v>
      </c>
      <c r="M12772" t="s">
        <v>10767</v>
      </c>
      <c r="O12772" t="s">
        <v>10691</v>
      </c>
      <c r="P12772" t="s">
        <v>10789</v>
      </c>
      <c r="S12772" t="s">
        <v>10692</v>
      </c>
    </row>
    <row r="12773" spans="1:19" x14ac:dyDescent="0.25">
      <c r="A12773">
        <v>-31.614163000000001</v>
      </c>
      <c r="B12773">
        <v>-68.465895099999997</v>
      </c>
      <c r="C12773" t="s">
        <v>11460</v>
      </c>
      <c r="F12773" t="s">
        <v>11296</v>
      </c>
      <c r="J12773" t="s">
        <v>5014</v>
      </c>
      <c r="K12773" t="s">
        <v>10694</v>
      </c>
      <c r="M12773" t="s">
        <v>1215</v>
      </c>
      <c r="O12773" t="s">
        <v>10691</v>
      </c>
      <c r="P12773" t="s">
        <v>10789</v>
      </c>
      <c r="S12773" t="s">
        <v>10692</v>
      </c>
    </row>
    <row r="12774" spans="1:19" x14ac:dyDescent="0.25">
      <c r="A12774">
        <v>-31.612228200000001</v>
      </c>
      <c r="B12774">
        <v>-68.445724999999996</v>
      </c>
      <c r="C12774" t="s">
        <v>11461</v>
      </c>
      <c r="F12774" t="s">
        <v>11000</v>
      </c>
      <c r="J12774" t="s">
        <v>582</v>
      </c>
      <c r="K12774" t="s">
        <v>10694</v>
      </c>
      <c r="M12774" t="s">
        <v>1215</v>
      </c>
      <c r="O12774" t="s">
        <v>10691</v>
      </c>
      <c r="P12774" t="s">
        <v>10789</v>
      </c>
      <c r="S12774" t="s">
        <v>10692</v>
      </c>
    </row>
    <row r="12775" spans="1:19" x14ac:dyDescent="0.25">
      <c r="A12775">
        <v>-31.613176299999999</v>
      </c>
      <c r="B12775">
        <v>-68.460736800000006</v>
      </c>
      <c r="C12775" t="s">
        <v>11178</v>
      </c>
      <c r="F12775" t="s">
        <v>11296</v>
      </c>
      <c r="J12775" t="s">
        <v>581</v>
      </c>
      <c r="K12775" t="s">
        <v>10694</v>
      </c>
      <c r="M12775" t="s">
        <v>1215</v>
      </c>
      <c r="O12775" t="s">
        <v>10691</v>
      </c>
      <c r="P12775" t="s">
        <v>10789</v>
      </c>
      <c r="S12775" t="s">
        <v>10692</v>
      </c>
    </row>
    <row r="12776" spans="1:19" x14ac:dyDescent="0.25">
      <c r="A12776">
        <v>-31.610665600000001</v>
      </c>
      <c r="B12776">
        <v>-68.457758400000003</v>
      </c>
      <c r="C12776" t="s">
        <v>11462</v>
      </c>
      <c r="F12776" t="s">
        <v>11296</v>
      </c>
      <c r="J12776" t="s">
        <v>10746</v>
      </c>
      <c r="K12776" t="s">
        <v>10874</v>
      </c>
      <c r="M12776" t="s">
        <v>1215</v>
      </c>
      <c r="O12776" t="s">
        <v>10691</v>
      </c>
      <c r="P12776" t="s">
        <v>10789</v>
      </c>
      <c r="S12776" t="s">
        <v>10692</v>
      </c>
    </row>
    <row r="12777" spans="1:19" x14ac:dyDescent="0.25">
      <c r="A12777">
        <v>-31.6111532</v>
      </c>
      <c r="B12777">
        <v>-68.453677200000001</v>
      </c>
      <c r="C12777" t="s">
        <v>11463</v>
      </c>
      <c r="F12777" t="s">
        <v>10921</v>
      </c>
      <c r="K12777" t="s">
        <v>10874</v>
      </c>
      <c r="M12777" t="s">
        <v>1215</v>
      </c>
      <c r="O12777" t="s">
        <v>10691</v>
      </c>
      <c r="P12777" t="s">
        <v>10789</v>
      </c>
      <c r="S12777" t="s">
        <v>10692</v>
      </c>
    </row>
    <row r="12778" spans="1:19" x14ac:dyDescent="0.25">
      <c r="A12778">
        <v>-31.6065796</v>
      </c>
      <c r="B12778">
        <v>-68.440889999999996</v>
      </c>
      <c r="C12778" t="s">
        <v>11464</v>
      </c>
      <c r="F12778" t="s">
        <v>10906</v>
      </c>
      <c r="J12778" t="s">
        <v>5014</v>
      </c>
      <c r="K12778" t="s">
        <v>10874</v>
      </c>
      <c r="M12778" t="s">
        <v>1215</v>
      </c>
      <c r="O12778" t="s">
        <v>10691</v>
      </c>
      <c r="P12778" t="s">
        <v>10789</v>
      </c>
      <c r="S12778" t="s">
        <v>10692</v>
      </c>
    </row>
    <row r="12779" spans="1:19" x14ac:dyDescent="0.25">
      <c r="A12779">
        <v>-31.592166200000001</v>
      </c>
      <c r="B12779">
        <v>-68.461489999999998</v>
      </c>
      <c r="C12779" t="s">
        <v>11465</v>
      </c>
      <c r="F12779" t="s">
        <v>621</v>
      </c>
      <c r="J12779" t="s">
        <v>605</v>
      </c>
      <c r="K12779" t="s">
        <v>10694</v>
      </c>
      <c r="M12779" t="s">
        <v>1215</v>
      </c>
      <c r="O12779" t="s">
        <v>10691</v>
      </c>
      <c r="P12779" t="s">
        <v>10789</v>
      </c>
      <c r="S12779" t="s">
        <v>10692</v>
      </c>
    </row>
    <row r="12780" spans="1:19" x14ac:dyDescent="0.25">
      <c r="A12780">
        <v>-31.610927100000001</v>
      </c>
      <c r="B12780">
        <v>-68.462014400000001</v>
      </c>
      <c r="C12780" t="s">
        <v>11466</v>
      </c>
      <c r="F12780" t="s">
        <v>11467</v>
      </c>
      <c r="J12780" t="s">
        <v>5014</v>
      </c>
      <c r="K12780" t="s">
        <v>10694</v>
      </c>
      <c r="M12780" t="s">
        <v>1215</v>
      </c>
      <c r="O12780" t="s">
        <v>10691</v>
      </c>
      <c r="P12780" t="s">
        <v>10789</v>
      </c>
      <c r="S12780" t="s">
        <v>10692</v>
      </c>
    </row>
    <row r="12781" spans="1:19" x14ac:dyDescent="0.25">
      <c r="A12781">
        <v>-31.6095179</v>
      </c>
      <c r="B12781">
        <v>-68.444624000000005</v>
      </c>
      <c r="C12781" t="s">
        <v>11468</v>
      </c>
      <c r="F12781" t="s">
        <v>11469</v>
      </c>
      <c r="K12781" t="s">
        <v>10694</v>
      </c>
      <c r="M12781" t="s">
        <v>1215</v>
      </c>
      <c r="O12781" t="s">
        <v>10691</v>
      </c>
      <c r="P12781" t="s">
        <v>10789</v>
      </c>
      <c r="S12781" t="s">
        <v>10692</v>
      </c>
    </row>
    <row r="12782" spans="1:19" x14ac:dyDescent="0.25">
      <c r="A12782">
        <v>-31.608022500000001</v>
      </c>
      <c r="B12782">
        <v>-68.457605099999995</v>
      </c>
      <c r="C12782" t="s">
        <v>11470</v>
      </c>
      <c r="F12782" t="s">
        <v>554</v>
      </c>
      <c r="J12782" t="s">
        <v>10746</v>
      </c>
      <c r="K12782" t="s">
        <v>10694</v>
      </c>
      <c r="M12782" t="s">
        <v>1215</v>
      </c>
      <c r="O12782" t="s">
        <v>10691</v>
      </c>
      <c r="P12782" t="s">
        <v>10789</v>
      </c>
      <c r="S12782" t="s">
        <v>10692</v>
      </c>
    </row>
    <row r="12783" spans="1:19" x14ac:dyDescent="0.25">
      <c r="A12783">
        <v>-31.608215099999999</v>
      </c>
      <c r="B12783">
        <v>-68.464790899999997</v>
      </c>
      <c r="C12783" t="s">
        <v>11471</v>
      </c>
      <c r="F12783" t="s">
        <v>10926</v>
      </c>
      <c r="K12783" t="s">
        <v>10874</v>
      </c>
      <c r="M12783" t="s">
        <v>1215</v>
      </c>
      <c r="O12783" t="s">
        <v>10691</v>
      </c>
      <c r="P12783" t="s">
        <v>10789</v>
      </c>
      <c r="S12783" t="s">
        <v>10692</v>
      </c>
    </row>
    <row r="12784" spans="1:19" x14ac:dyDescent="0.25">
      <c r="A12784">
        <v>-31.606665700000001</v>
      </c>
      <c r="B12784">
        <v>-68.456664599999996</v>
      </c>
      <c r="C12784" t="s">
        <v>11472</v>
      </c>
      <c r="F12784" t="s">
        <v>624</v>
      </c>
      <c r="J12784" t="s">
        <v>10746</v>
      </c>
      <c r="K12784" t="s">
        <v>10694</v>
      </c>
      <c r="M12784" t="s">
        <v>1215</v>
      </c>
      <c r="O12784" t="s">
        <v>10691</v>
      </c>
      <c r="P12784" t="s">
        <v>10789</v>
      </c>
      <c r="S12784" t="s">
        <v>10692</v>
      </c>
    </row>
    <row r="12785" spans="1:19" x14ac:dyDescent="0.25">
      <c r="A12785">
        <v>-31.607246400000001</v>
      </c>
      <c r="B12785">
        <v>-68.453267999999994</v>
      </c>
      <c r="C12785" t="s">
        <v>11473</v>
      </c>
      <c r="F12785" t="s">
        <v>10906</v>
      </c>
      <c r="K12785" t="s">
        <v>10874</v>
      </c>
      <c r="M12785" t="s">
        <v>1215</v>
      </c>
      <c r="O12785" t="s">
        <v>10691</v>
      </c>
      <c r="P12785" t="s">
        <v>10789</v>
      </c>
      <c r="S12785" t="s">
        <v>10692</v>
      </c>
    </row>
    <row r="12786" spans="1:19" x14ac:dyDescent="0.25">
      <c r="A12786">
        <v>-31.606524799999999</v>
      </c>
      <c r="B12786">
        <v>-68.444862999999998</v>
      </c>
      <c r="C12786" t="s">
        <v>11474</v>
      </c>
      <c r="F12786" t="s">
        <v>10745</v>
      </c>
      <c r="J12786" t="s">
        <v>10746</v>
      </c>
      <c r="K12786" t="s">
        <v>10689</v>
      </c>
      <c r="M12786" t="s">
        <v>1215</v>
      </c>
      <c r="O12786" t="s">
        <v>10691</v>
      </c>
      <c r="P12786" t="s">
        <v>10789</v>
      </c>
      <c r="S12786" t="s">
        <v>10692</v>
      </c>
    </row>
    <row r="12787" spans="1:19" x14ac:dyDescent="0.25">
      <c r="A12787">
        <v>-31.606150700000001</v>
      </c>
      <c r="B12787">
        <v>-68.441809300000003</v>
      </c>
      <c r="C12787" t="s">
        <v>11475</v>
      </c>
      <c r="M12787" t="s">
        <v>1215</v>
      </c>
      <c r="O12787" t="s">
        <v>10691</v>
      </c>
      <c r="P12787" t="s">
        <v>10789</v>
      </c>
      <c r="S12787" t="s">
        <v>10692</v>
      </c>
    </row>
    <row r="12788" spans="1:19" x14ac:dyDescent="0.25">
      <c r="A12788">
        <v>-31.605525400000001</v>
      </c>
      <c r="B12788">
        <v>-68.464258299999997</v>
      </c>
      <c r="C12788" t="s">
        <v>11476</v>
      </c>
      <c r="F12788" t="s">
        <v>11367</v>
      </c>
      <c r="J12788" t="s">
        <v>10835</v>
      </c>
      <c r="K12788" t="s">
        <v>10694</v>
      </c>
      <c r="M12788" t="s">
        <v>1215</v>
      </c>
      <c r="O12788" t="s">
        <v>10691</v>
      </c>
      <c r="P12788" t="s">
        <v>10789</v>
      </c>
      <c r="S12788" t="s">
        <v>10692</v>
      </c>
    </row>
    <row r="12789" spans="1:19" x14ac:dyDescent="0.25">
      <c r="A12789">
        <v>-31.6053222</v>
      </c>
      <c r="B12789">
        <v>-68.4609928</v>
      </c>
      <c r="C12789" t="s">
        <v>11477</v>
      </c>
      <c r="K12789" t="s">
        <v>10694</v>
      </c>
      <c r="M12789" t="s">
        <v>1215</v>
      </c>
      <c r="O12789" t="s">
        <v>10691</v>
      </c>
      <c r="P12789" t="s">
        <v>10789</v>
      </c>
      <c r="S12789" t="s">
        <v>10692</v>
      </c>
    </row>
    <row r="12790" spans="1:19" x14ac:dyDescent="0.25">
      <c r="A12790">
        <v>-31.6057241</v>
      </c>
      <c r="B12790">
        <v>-68.447396800000007</v>
      </c>
      <c r="C12790" t="s">
        <v>11478</v>
      </c>
      <c r="F12790" t="s">
        <v>10817</v>
      </c>
      <c r="J12790" t="s">
        <v>5357</v>
      </c>
      <c r="K12790" t="s">
        <v>10689</v>
      </c>
      <c r="M12790" t="s">
        <v>1215</v>
      </c>
      <c r="O12790" t="s">
        <v>10691</v>
      </c>
      <c r="P12790" t="s">
        <v>10789</v>
      </c>
      <c r="S12790" t="s">
        <v>10692</v>
      </c>
    </row>
    <row r="12791" spans="1:19" x14ac:dyDescent="0.25">
      <c r="A12791">
        <v>-31.6047048</v>
      </c>
      <c r="B12791">
        <v>-68.441143499999995</v>
      </c>
      <c r="C12791" t="s">
        <v>11479</v>
      </c>
      <c r="K12791" t="s">
        <v>10694</v>
      </c>
      <c r="M12791" t="s">
        <v>1215</v>
      </c>
      <c r="O12791" t="s">
        <v>10691</v>
      </c>
      <c r="P12791" t="s">
        <v>10789</v>
      </c>
      <c r="S12791" t="s">
        <v>10692</v>
      </c>
    </row>
    <row r="12792" spans="1:19" x14ac:dyDescent="0.25">
      <c r="A12792">
        <v>-31.602355599999999</v>
      </c>
      <c r="B12792">
        <v>-68.440135400000003</v>
      </c>
      <c r="C12792" t="s">
        <v>11480</v>
      </c>
      <c r="F12792" t="s">
        <v>554</v>
      </c>
      <c r="J12792" t="s">
        <v>11481</v>
      </c>
      <c r="K12792" t="s">
        <v>10694</v>
      </c>
      <c r="M12792" t="s">
        <v>1215</v>
      </c>
      <c r="O12792" t="s">
        <v>10691</v>
      </c>
      <c r="P12792" t="s">
        <v>10789</v>
      </c>
      <c r="S12792" t="s">
        <v>10692</v>
      </c>
    </row>
    <row r="12793" spans="1:19" x14ac:dyDescent="0.25">
      <c r="A12793">
        <v>-31.612095</v>
      </c>
      <c r="B12793">
        <v>-68.439982299999997</v>
      </c>
      <c r="C12793" t="s">
        <v>11482</v>
      </c>
      <c r="M12793" t="s">
        <v>10767</v>
      </c>
      <c r="O12793" t="s">
        <v>10691</v>
      </c>
      <c r="P12793" t="s">
        <v>10789</v>
      </c>
      <c r="S12793" t="s">
        <v>10692</v>
      </c>
    </row>
    <row r="12794" spans="1:19" x14ac:dyDescent="0.25">
      <c r="A12794">
        <v>-31.603959499999998</v>
      </c>
      <c r="B12794">
        <v>-68.454404199999999</v>
      </c>
      <c r="C12794" t="s">
        <v>11483</v>
      </c>
      <c r="M12794" t="s">
        <v>1215</v>
      </c>
      <c r="O12794" t="s">
        <v>10691</v>
      </c>
      <c r="P12794" t="s">
        <v>10789</v>
      </c>
      <c r="S12794" t="s">
        <v>10692</v>
      </c>
    </row>
    <row r="12795" spans="1:19" x14ac:dyDescent="0.25">
      <c r="A12795">
        <v>-31.603410199999999</v>
      </c>
      <c r="B12795">
        <v>-68.456725599999999</v>
      </c>
      <c r="C12795" t="s">
        <v>11484</v>
      </c>
      <c r="M12795" t="s">
        <v>1215</v>
      </c>
      <c r="O12795" t="s">
        <v>10691</v>
      </c>
      <c r="P12795" t="s">
        <v>10789</v>
      </c>
      <c r="S12795" t="s">
        <v>10692</v>
      </c>
    </row>
    <row r="12796" spans="1:19" x14ac:dyDescent="0.25">
      <c r="A12796">
        <v>-31.602917000000001</v>
      </c>
      <c r="B12796">
        <v>-68.463778000000005</v>
      </c>
      <c r="C12796" t="s">
        <v>11485</v>
      </c>
      <c r="J12796" t="s">
        <v>10835</v>
      </c>
      <c r="M12796" t="s">
        <v>1215</v>
      </c>
      <c r="O12796" t="s">
        <v>10691</v>
      </c>
      <c r="P12796" t="s">
        <v>10789</v>
      </c>
      <c r="S12796" t="s">
        <v>10692</v>
      </c>
    </row>
    <row r="12797" spans="1:19" x14ac:dyDescent="0.25">
      <c r="A12797">
        <v>-31.601616400000001</v>
      </c>
      <c r="B12797">
        <v>-68.463321800000003</v>
      </c>
      <c r="C12797" t="s">
        <v>11486</v>
      </c>
      <c r="F12797" t="s">
        <v>10774</v>
      </c>
      <c r="J12797" t="s">
        <v>4550</v>
      </c>
      <c r="K12797" t="s">
        <v>10694</v>
      </c>
      <c r="M12797" t="s">
        <v>1215</v>
      </c>
      <c r="O12797" t="s">
        <v>10691</v>
      </c>
      <c r="P12797" t="s">
        <v>10789</v>
      </c>
      <c r="S12797" t="s">
        <v>10692</v>
      </c>
    </row>
    <row r="12798" spans="1:19" x14ac:dyDescent="0.25">
      <c r="A12798">
        <v>-31.631665399999999</v>
      </c>
      <c r="B12798">
        <v>-68.473953499999993</v>
      </c>
      <c r="C12798" t="s">
        <v>11487</v>
      </c>
      <c r="F12798" t="s">
        <v>10906</v>
      </c>
      <c r="J12798" t="s">
        <v>10835</v>
      </c>
      <c r="K12798" t="s">
        <v>10874</v>
      </c>
      <c r="M12798" t="s">
        <v>1215</v>
      </c>
      <c r="O12798" t="s">
        <v>10691</v>
      </c>
      <c r="P12798" t="s">
        <v>10789</v>
      </c>
      <c r="S12798" t="s">
        <v>10692</v>
      </c>
    </row>
    <row r="12799" spans="1:19" x14ac:dyDescent="0.25">
      <c r="A12799">
        <v>-31.6342012</v>
      </c>
      <c r="B12799">
        <v>-68.478745900000007</v>
      </c>
      <c r="C12799" t="s">
        <v>11488</v>
      </c>
      <c r="M12799" t="s">
        <v>10767</v>
      </c>
      <c r="O12799" t="s">
        <v>10691</v>
      </c>
      <c r="P12799" t="s">
        <v>10789</v>
      </c>
      <c r="S12799" t="s">
        <v>10692</v>
      </c>
    </row>
    <row r="12800" spans="1:19" x14ac:dyDescent="0.25">
      <c r="A12800">
        <v>-31.633724000000001</v>
      </c>
      <c r="B12800">
        <v>-68.474521699999997</v>
      </c>
      <c r="C12800" t="s">
        <v>11489</v>
      </c>
      <c r="F12800" t="s">
        <v>10906</v>
      </c>
      <c r="J12800" t="s">
        <v>10746</v>
      </c>
      <c r="K12800" t="s">
        <v>10874</v>
      </c>
      <c r="M12800" t="s">
        <v>1215</v>
      </c>
      <c r="O12800" t="s">
        <v>10691</v>
      </c>
      <c r="P12800" t="s">
        <v>10789</v>
      </c>
      <c r="S12800" t="s">
        <v>10692</v>
      </c>
    </row>
    <row r="12801" spans="1:19" x14ac:dyDescent="0.25">
      <c r="A12801">
        <v>-31.634049300000001</v>
      </c>
      <c r="B12801">
        <v>-68.472496000000007</v>
      </c>
      <c r="C12801" t="s">
        <v>11490</v>
      </c>
      <c r="J12801" t="s">
        <v>581</v>
      </c>
      <c r="M12801" t="s">
        <v>1215</v>
      </c>
      <c r="O12801" t="s">
        <v>10691</v>
      </c>
      <c r="P12801" t="s">
        <v>10789</v>
      </c>
      <c r="S12801" t="s">
        <v>10692</v>
      </c>
    </row>
    <row r="12802" spans="1:19" x14ac:dyDescent="0.25">
      <c r="A12802">
        <v>-31.6337163</v>
      </c>
      <c r="B12802">
        <v>-68.481468199999995</v>
      </c>
      <c r="C12802" t="s">
        <v>11491</v>
      </c>
      <c r="F12802" t="s">
        <v>10774</v>
      </c>
      <c r="J12802" t="s">
        <v>10746</v>
      </c>
      <c r="K12802" t="s">
        <v>10874</v>
      </c>
      <c r="M12802" t="s">
        <v>1215</v>
      </c>
      <c r="O12802" t="s">
        <v>10691</v>
      </c>
      <c r="P12802" t="s">
        <v>10789</v>
      </c>
      <c r="S12802" t="s">
        <v>10692</v>
      </c>
    </row>
    <row r="12803" spans="1:19" x14ac:dyDescent="0.25">
      <c r="A12803">
        <v>-31.633262599999998</v>
      </c>
      <c r="B12803">
        <v>-68.478572</v>
      </c>
      <c r="C12803" t="s">
        <v>11492</v>
      </c>
      <c r="J12803" t="s">
        <v>581</v>
      </c>
      <c r="M12803" t="s">
        <v>1215</v>
      </c>
      <c r="O12803" t="s">
        <v>10691</v>
      </c>
      <c r="P12803" t="s">
        <v>10789</v>
      </c>
      <c r="S12803" t="s">
        <v>10692</v>
      </c>
    </row>
    <row r="12804" spans="1:19" x14ac:dyDescent="0.25">
      <c r="A12804">
        <v>-31.6329013</v>
      </c>
      <c r="B12804">
        <v>-68.487354499999995</v>
      </c>
      <c r="C12804" t="s">
        <v>11493</v>
      </c>
      <c r="J12804" t="s">
        <v>4578</v>
      </c>
      <c r="M12804" t="s">
        <v>10767</v>
      </c>
      <c r="O12804" t="s">
        <v>10691</v>
      </c>
      <c r="P12804" t="s">
        <v>10789</v>
      </c>
      <c r="S12804" t="s">
        <v>10692</v>
      </c>
    </row>
    <row r="12805" spans="1:19" x14ac:dyDescent="0.25">
      <c r="A12805">
        <v>-31.632853399999998</v>
      </c>
      <c r="B12805">
        <v>-68.473367100000004</v>
      </c>
      <c r="C12805" t="s">
        <v>11494</v>
      </c>
      <c r="F12805" t="s">
        <v>11296</v>
      </c>
      <c r="J12805" t="s">
        <v>10835</v>
      </c>
      <c r="K12805" t="s">
        <v>10874</v>
      </c>
      <c r="M12805" t="s">
        <v>1215</v>
      </c>
      <c r="O12805" t="s">
        <v>10691</v>
      </c>
      <c r="P12805" t="s">
        <v>10789</v>
      </c>
      <c r="S12805" t="s">
        <v>10692</v>
      </c>
    </row>
    <row r="12806" spans="1:19" x14ac:dyDescent="0.25">
      <c r="A12806">
        <v>-31.6325149</v>
      </c>
      <c r="B12806">
        <v>-68.483214099999998</v>
      </c>
      <c r="C12806" t="s">
        <v>11495</v>
      </c>
      <c r="M12806" t="s">
        <v>10767</v>
      </c>
      <c r="O12806" t="s">
        <v>10691</v>
      </c>
      <c r="P12806" t="s">
        <v>10789</v>
      </c>
      <c r="S12806" t="s">
        <v>10692</v>
      </c>
    </row>
    <row r="12807" spans="1:19" x14ac:dyDescent="0.25">
      <c r="A12807">
        <v>-31.631457600000001</v>
      </c>
      <c r="B12807">
        <v>-68.487162100000006</v>
      </c>
      <c r="C12807" t="s">
        <v>11496</v>
      </c>
      <c r="J12807" t="s">
        <v>4956</v>
      </c>
      <c r="K12807" t="s">
        <v>10694</v>
      </c>
      <c r="M12807" t="s">
        <v>1215</v>
      </c>
      <c r="O12807" t="s">
        <v>10691</v>
      </c>
      <c r="P12807" t="s">
        <v>10789</v>
      </c>
      <c r="S12807" t="s">
        <v>10692</v>
      </c>
    </row>
    <row r="12808" spans="1:19" x14ac:dyDescent="0.25">
      <c r="A12808">
        <v>-31.6315223</v>
      </c>
      <c r="B12808">
        <v>-68.483072000000007</v>
      </c>
      <c r="C12808" t="s">
        <v>11497</v>
      </c>
      <c r="F12808" t="s">
        <v>11498</v>
      </c>
      <c r="J12808" t="s">
        <v>5014</v>
      </c>
      <c r="K12808" t="s">
        <v>10694</v>
      </c>
      <c r="M12808" t="s">
        <v>1215</v>
      </c>
      <c r="O12808" t="s">
        <v>10691</v>
      </c>
      <c r="P12808" t="s">
        <v>10789</v>
      </c>
      <c r="S12808" t="s">
        <v>10692</v>
      </c>
    </row>
    <row r="12809" spans="1:19" x14ac:dyDescent="0.25">
      <c r="A12809">
        <v>-31.630916200000001</v>
      </c>
      <c r="B12809">
        <v>-68.478184499999998</v>
      </c>
      <c r="C12809" t="s">
        <v>11499</v>
      </c>
      <c r="F12809" t="s">
        <v>11500</v>
      </c>
      <c r="K12809" t="s">
        <v>10694</v>
      </c>
      <c r="M12809" t="s">
        <v>1215</v>
      </c>
      <c r="O12809" t="s">
        <v>10691</v>
      </c>
      <c r="P12809" t="s">
        <v>10789</v>
      </c>
      <c r="S12809" t="s">
        <v>10692</v>
      </c>
    </row>
    <row r="12810" spans="1:19" x14ac:dyDescent="0.25">
      <c r="A12810">
        <v>-31.630103900000002</v>
      </c>
      <c r="B12810">
        <v>-68.478041500000003</v>
      </c>
      <c r="C12810" t="s">
        <v>11501</v>
      </c>
      <c r="F12810" t="s">
        <v>701</v>
      </c>
      <c r="J12810" t="s">
        <v>5014</v>
      </c>
      <c r="K12810" t="s">
        <v>10694</v>
      </c>
      <c r="M12810" t="s">
        <v>1215</v>
      </c>
      <c r="O12810" t="s">
        <v>10691</v>
      </c>
      <c r="P12810" t="s">
        <v>10789</v>
      </c>
      <c r="S12810" t="s">
        <v>10692</v>
      </c>
    </row>
    <row r="12811" spans="1:19" x14ac:dyDescent="0.25">
      <c r="A12811">
        <v>-31.6291838</v>
      </c>
      <c r="B12811">
        <v>-68.473598600000003</v>
      </c>
      <c r="C12811" t="s">
        <v>11502</v>
      </c>
      <c r="F12811" t="s">
        <v>554</v>
      </c>
      <c r="J12811" t="s">
        <v>4297</v>
      </c>
      <c r="K12811" t="s">
        <v>10874</v>
      </c>
      <c r="M12811" t="s">
        <v>1215</v>
      </c>
      <c r="O12811" t="s">
        <v>10691</v>
      </c>
      <c r="P12811" t="s">
        <v>10789</v>
      </c>
      <c r="S12811" t="s">
        <v>10692</v>
      </c>
    </row>
    <row r="12812" spans="1:19" x14ac:dyDescent="0.25">
      <c r="A12812">
        <v>-31.628372500000001</v>
      </c>
      <c r="B12812">
        <v>-68.482499200000007</v>
      </c>
      <c r="C12812" t="s">
        <v>11503</v>
      </c>
      <c r="F12812" t="s">
        <v>11000</v>
      </c>
      <c r="J12812" t="s">
        <v>10746</v>
      </c>
      <c r="K12812" t="s">
        <v>10874</v>
      </c>
      <c r="M12812" t="s">
        <v>1215</v>
      </c>
      <c r="O12812" t="s">
        <v>10691</v>
      </c>
      <c r="P12812" t="s">
        <v>10789</v>
      </c>
      <c r="S12812" t="s">
        <v>10692</v>
      </c>
    </row>
    <row r="12813" spans="1:19" x14ac:dyDescent="0.25">
      <c r="A12813">
        <v>-31.6274151</v>
      </c>
      <c r="B12813">
        <v>-68.473324000000005</v>
      </c>
      <c r="C12813" t="s">
        <v>11504</v>
      </c>
      <c r="F12813" t="s">
        <v>11383</v>
      </c>
      <c r="J12813" t="s">
        <v>10835</v>
      </c>
      <c r="K12813" t="s">
        <v>10694</v>
      </c>
      <c r="M12813" t="s">
        <v>1215</v>
      </c>
      <c r="O12813" t="s">
        <v>10691</v>
      </c>
      <c r="P12813" t="s">
        <v>10789</v>
      </c>
      <c r="S12813" t="s">
        <v>10692</v>
      </c>
    </row>
    <row r="12814" spans="1:19" x14ac:dyDescent="0.25">
      <c r="A12814">
        <v>-31.627080899999999</v>
      </c>
      <c r="B12814">
        <v>-68.475391700000003</v>
      </c>
      <c r="C12814" t="s">
        <v>11505</v>
      </c>
      <c r="F12814" t="s">
        <v>621</v>
      </c>
      <c r="J12814" t="s">
        <v>5464</v>
      </c>
      <c r="K12814" t="s">
        <v>10694</v>
      </c>
      <c r="M12814" t="s">
        <v>1215</v>
      </c>
      <c r="O12814" t="s">
        <v>10691</v>
      </c>
      <c r="P12814" t="s">
        <v>10789</v>
      </c>
      <c r="S12814" t="s">
        <v>10692</v>
      </c>
    </row>
    <row r="12815" spans="1:19" x14ac:dyDescent="0.25">
      <c r="A12815">
        <v>-31.626854300000002</v>
      </c>
      <c r="B12815">
        <v>-68.477332399999995</v>
      </c>
      <c r="C12815" t="s">
        <v>11506</v>
      </c>
      <c r="J12815" t="s">
        <v>10835</v>
      </c>
      <c r="K12815" t="s">
        <v>10694</v>
      </c>
      <c r="M12815" t="s">
        <v>1215</v>
      </c>
      <c r="O12815" t="s">
        <v>10691</v>
      </c>
      <c r="P12815" t="s">
        <v>10789</v>
      </c>
      <c r="S12815" t="s">
        <v>10692</v>
      </c>
    </row>
    <row r="12816" spans="1:19" x14ac:dyDescent="0.25">
      <c r="A12816">
        <v>-31.6259798</v>
      </c>
      <c r="B12816">
        <v>-68.484040699999994</v>
      </c>
      <c r="C12816" t="s">
        <v>11507</v>
      </c>
      <c r="F12816" t="s">
        <v>10906</v>
      </c>
      <c r="J12816" t="s">
        <v>10746</v>
      </c>
      <c r="K12816" t="s">
        <v>10874</v>
      </c>
      <c r="M12816" t="s">
        <v>1215</v>
      </c>
      <c r="O12816" t="s">
        <v>10691</v>
      </c>
      <c r="P12816" t="s">
        <v>10789</v>
      </c>
      <c r="S12816" t="s">
        <v>10692</v>
      </c>
    </row>
    <row r="12817" spans="1:19" x14ac:dyDescent="0.25">
      <c r="A12817">
        <v>-31.625555500000001</v>
      </c>
      <c r="B12817">
        <v>-68.486182700000001</v>
      </c>
      <c r="C12817" t="s">
        <v>11508</v>
      </c>
      <c r="M12817" t="s">
        <v>1215</v>
      </c>
      <c r="O12817" t="s">
        <v>10691</v>
      </c>
      <c r="P12817" t="s">
        <v>10789</v>
      </c>
      <c r="S12817" t="s">
        <v>10692</v>
      </c>
    </row>
    <row r="12818" spans="1:19" x14ac:dyDescent="0.25">
      <c r="A12818">
        <v>-31.6243546</v>
      </c>
      <c r="B12818">
        <v>-68.485820399999994</v>
      </c>
      <c r="C12818" t="s">
        <v>11509</v>
      </c>
      <c r="F12818" t="s">
        <v>11510</v>
      </c>
      <c r="J12818" t="s">
        <v>678</v>
      </c>
      <c r="K12818" t="s">
        <v>10694</v>
      </c>
      <c r="M12818" t="s">
        <v>1215</v>
      </c>
      <c r="O12818" t="s">
        <v>10691</v>
      </c>
      <c r="P12818" t="s">
        <v>10789</v>
      </c>
      <c r="S12818" t="s">
        <v>10692</v>
      </c>
    </row>
    <row r="12819" spans="1:19" x14ac:dyDescent="0.25">
      <c r="A12819">
        <v>-31.625084999999999</v>
      </c>
      <c r="B12819">
        <v>-68.479112999999998</v>
      </c>
      <c r="C12819" t="s">
        <v>11511</v>
      </c>
      <c r="F12819" t="s">
        <v>11512</v>
      </c>
      <c r="J12819" t="s">
        <v>5014</v>
      </c>
      <c r="K12819" t="s">
        <v>10694</v>
      </c>
      <c r="M12819" t="s">
        <v>1215</v>
      </c>
      <c r="O12819" t="s">
        <v>10691</v>
      </c>
      <c r="P12819" t="s">
        <v>10789</v>
      </c>
      <c r="S12819" t="s">
        <v>10692</v>
      </c>
    </row>
    <row r="12820" spans="1:19" x14ac:dyDescent="0.25">
      <c r="A12820">
        <v>-31.622865399999998</v>
      </c>
      <c r="B12820">
        <v>-68.476669599999994</v>
      </c>
      <c r="C12820" t="s">
        <v>11513</v>
      </c>
      <c r="J12820" t="s">
        <v>4297</v>
      </c>
      <c r="M12820" t="s">
        <v>1215</v>
      </c>
      <c r="O12820" t="s">
        <v>10691</v>
      </c>
      <c r="P12820" t="s">
        <v>10789</v>
      </c>
      <c r="S12820" t="s">
        <v>10692</v>
      </c>
    </row>
    <row r="12821" spans="1:19" x14ac:dyDescent="0.25">
      <c r="A12821">
        <v>-31.622343999999998</v>
      </c>
      <c r="B12821">
        <v>-68.479275799999996</v>
      </c>
      <c r="C12821" t="s">
        <v>11514</v>
      </c>
      <c r="F12821" t="s">
        <v>618</v>
      </c>
      <c r="J12821" t="s">
        <v>3607</v>
      </c>
      <c r="K12821" t="s">
        <v>10694</v>
      </c>
      <c r="M12821" t="s">
        <v>1215</v>
      </c>
      <c r="O12821" t="s">
        <v>10691</v>
      </c>
      <c r="P12821" t="s">
        <v>10789</v>
      </c>
      <c r="S12821" t="s">
        <v>10692</v>
      </c>
    </row>
    <row r="12822" spans="1:19" x14ac:dyDescent="0.25">
      <c r="A12822">
        <v>-31.621206399999998</v>
      </c>
      <c r="B12822">
        <v>-68.4811792</v>
      </c>
      <c r="C12822" t="s">
        <v>11515</v>
      </c>
      <c r="F12822" t="s">
        <v>626</v>
      </c>
      <c r="J12822" t="s">
        <v>3607</v>
      </c>
      <c r="K12822" t="s">
        <v>10694</v>
      </c>
      <c r="M12822" t="s">
        <v>1215</v>
      </c>
      <c r="O12822" t="s">
        <v>10691</v>
      </c>
      <c r="P12822" t="s">
        <v>10789</v>
      </c>
      <c r="S12822" t="s">
        <v>10692</v>
      </c>
    </row>
    <row r="12823" spans="1:19" x14ac:dyDescent="0.25">
      <c r="A12823">
        <v>-31.6215349</v>
      </c>
      <c r="B12823">
        <v>-68.468951599999997</v>
      </c>
      <c r="C12823" t="s">
        <v>11516</v>
      </c>
      <c r="F12823" t="s">
        <v>10938</v>
      </c>
      <c r="J12823" t="s">
        <v>10835</v>
      </c>
      <c r="K12823" t="s">
        <v>10874</v>
      </c>
      <c r="M12823" t="s">
        <v>1215</v>
      </c>
      <c r="O12823" t="s">
        <v>10691</v>
      </c>
      <c r="P12823" t="s">
        <v>10789</v>
      </c>
      <c r="S12823" t="s">
        <v>10692</v>
      </c>
    </row>
    <row r="12824" spans="1:19" x14ac:dyDescent="0.25">
      <c r="A12824">
        <v>-31.620487900000001</v>
      </c>
      <c r="B12824">
        <v>-68.468757299999993</v>
      </c>
      <c r="C12824" t="s">
        <v>11517</v>
      </c>
      <c r="F12824" t="s">
        <v>10906</v>
      </c>
      <c r="J12824" t="s">
        <v>10835</v>
      </c>
      <c r="K12824" t="s">
        <v>10874</v>
      </c>
      <c r="M12824" t="s">
        <v>1215</v>
      </c>
      <c r="O12824" t="s">
        <v>10691</v>
      </c>
      <c r="P12824" t="s">
        <v>10789</v>
      </c>
      <c r="S12824" t="s">
        <v>10692</v>
      </c>
    </row>
    <row r="12825" spans="1:19" x14ac:dyDescent="0.25">
      <c r="A12825">
        <v>-31.619077000000001</v>
      </c>
      <c r="B12825">
        <v>-68.480938100000003</v>
      </c>
      <c r="C12825" t="s">
        <v>11518</v>
      </c>
      <c r="F12825" t="s">
        <v>10906</v>
      </c>
      <c r="J12825" t="s">
        <v>10835</v>
      </c>
      <c r="K12825" t="s">
        <v>10874</v>
      </c>
      <c r="M12825" t="s">
        <v>1215</v>
      </c>
      <c r="O12825" t="s">
        <v>10691</v>
      </c>
      <c r="P12825" t="s">
        <v>10789</v>
      </c>
      <c r="S12825" t="s">
        <v>10692</v>
      </c>
    </row>
    <row r="12826" spans="1:19" x14ac:dyDescent="0.25">
      <c r="A12826">
        <v>-31.619516900000001</v>
      </c>
      <c r="B12826">
        <v>-68.476034900000002</v>
      </c>
      <c r="C12826" t="s">
        <v>11519</v>
      </c>
      <c r="F12826" t="s">
        <v>10906</v>
      </c>
      <c r="J12826" t="s">
        <v>10746</v>
      </c>
      <c r="K12826" t="s">
        <v>10874</v>
      </c>
      <c r="M12826" t="s">
        <v>1215</v>
      </c>
      <c r="O12826" t="s">
        <v>10691</v>
      </c>
      <c r="P12826" t="s">
        <v>10789</v>
      </c>
      <c r="S12826" t="s">
        <v>10692</v>
      </c>
    </row>
    <row r="12827" spans="1:19" x14ac:dyDescent="0.25">
      <c r="A12827">
        <v>-31.618435000000002</v>
      </c>
      <c r="B12827">
        <v>-68.484967600000004</v>
      </c>
      <c r="C12827" t="s">
        <v>11520</v>
      </c>
      <c r="M12827" t="s">
        <v>10767</v>
      </c>
      <c r="O12827" t="s">
        <v>10691</v>
      </c>
      <c r="P12827" t="s">
        <v>10789</v>
      </c>
      <c r="S12827" t="s">
        <v>10692</v>
      </c>
    </row>
    <row r="12828" spans="1:19" x14ac:dyDescent="0.25">
      <c r="A12828">
        <v>-31.617134100000001</v>
      </c>
      <c r="B12828">
        <v>-68.475573999999995</v>
      </c>
      <c r="C12828" t="s">
        <v>11521</v>
      </c>
      <c r="M12828" t="s">
        <v>10767</v>
      </c>
      <c r="O12828" t="s">
        <v>10691</v>
      </c>
      <c r="P12828" t="s">
        <v>10789</v>
      </c>
      <c r="S12828" t="s">
        <v>10692</v>
      </c>
    </row>
    <row r="12829" spans="1:19" x14ac:dyDescent="0.25">
      <c r="A12829">
        <v>-31.617764000000001</v>
      </c>
      <c r="B12829">
        <v>-68.470848899999993</v>
      </c>
      <c r="C12829" t="s">
        <v>11522</v>
      </c>
      <c r="F12829" t="s">
        <v>11500</v>
      </c>
      <c r="K12829" t="s">
        <v>10694</v>
      </c>
      <c r="M12829" t="s">
        <v>1215</v>
      </c>
      <c r="O12829" t="s">
        <v>10691</v>
      </c>
      <c r="P12829" t="s">
        <v>10789</v>
      </c>
      <c r="S12829" t="s">
        <v>10692</v>
      </c>
    </row>
    <row r="12830" spans="1:19" x14ac:dyDescent="0.25">
      <c r="A12830">
        <v>-31.6154829</v>
      </c>
      <c r="B12830">
        <v>-68.488704100000007</v>
      </c>
      <c r="C12830" t="s">
        <v>11523</v>
      </c>
      <c r="F12830" t="s">
        <v>11500</v>
      </c>
      <c r="J12830" t="s">
        <v>5302</v>
      </c>
      <c r="K12830" t="s">
        <v>10694</v>
      </c>
      <c r="M12830" t="s">
        <v>1215</v>
      </c>
      <c r="O12830" t="s">
        <v>10691</v>
      </c>
      <c r="P12830" t="s">
        <v>10789</v>
      </c>
      <c r="S12830" t="s">
        <v>10692</v>
      </c>
    </row>
    <row r="12831" spans="1:19" x14ac:dyDescent="0.25">
      <c r="A12831">
        <v>-31.6163831</v>
      </c>
      <c r="B12831">
        <v>-68.4815854</v>
      </c>
      <c r="C12831" t="s">
        <v>11524</v>
      </c>
      <c r="F12831" t="s">
        <v>11296</v>
      </c>
      <c r="J12831" t="s">
        <v>605</v>
      </c>
      <c r="K12831" t="s">
        <v>10874</v>
      </c>
      <c r="M12831" t="s">
        <v>1215</v>
      </c>
      <c r="O12831" t="s">
        <v>10691</v>
      </c>
      <c r="P12831" t="s">
        <v>10789</v>
      </c>
      <c r="S12831" t="s">
        <v>10692</v>
      </c>
    </row>
    <row r="12832" spans="1:19" x14ac:dyDescent="0.25">
      <c r="A12832">
        <v>-31.616514200000001</v>
      </c>
      <c r="B12832">
        <v>-68.480551800000001</v>
      </c>
      <c r="C12832" t="s">
        <v>11525</v>
      </c>
      <c r="J12832" t="s">
        <v>4956</v>
      </c>
      <c r="M12832" t="s">
        <v>1215</v>
      </c>
      <c r="O12832" t="s">
        <v>10691</v>
      </c>
      <c r="P12832" t="s">
        <v>10789</v>
      </c>
      <c r="S12832" t="s">
        <v>10692</v>
      </c>
    </row>
    <row r="12833" spans="1:19" x14ac:dyDescent="0.25">
      <c r="A12833">
        <v>-31.630475300000001</v>
      </c>
      <c r="B12833">
        <v>-68.482866999999999</v>
      </c>
      <c r="C12833" t="s">
        <v>11526</v>
      </c>
      <c r="J12833" t="s">
        <v>3563</v>
      </c>
      <c r="M12833" t="s">
        <v>1215</v>
      </c>
      <c r="O12833" t="s">
        <v>10691</v>
      </c>
      <c r="P12833" t="s">
        <v>10789</v>
      </c>
      <c r="S12833" t="s">
        <v>10692</v>
      </c>
    </row>
    <row r="12834" spans="1:19" x14ac:dyDescent="0.25">
      <c r="A12834">
        <v>-31.6634429</v>
      </c>
      <c r="B12834">
        <v>-68.475229600000006</v>
      </c>
      <c r="C12834" t="s">
        <v>11527</v>
      </c>
      <c r="M12834" t="s">
        <v>10767</v>
      </c>
      <c r="O12834" t="s">
        <v>10691</v>
      </c>
      <c r="P12834" t="s">
        <v>10789</v>
      </c>
      <c r="S12834" t="s">
        <v>10692</v>
      </c>
    </row>
    <row r="12835" spans="1:19" x14ac:dyDescent="0.25">
      <c r="A12835">
        <v>-31.6627461</v>
      </c>
      <c r="B12835">
        <v>-68.479039999999998</v>
      </c>
      <c r="C12835" t="s">
        <v>11528</v>
      </c>
      <c r="F12835" t="s">
        <v>2894</v>
      </c>
      <c r="J12835" t="s">
        <v>579</v>
      </c>
      <c r="K12835" t="s">
        <v>10694</v>
      </c>
      <c r="M12835" t="s">
        <v>1215</v>
      </c>
      <c r="O12835" t="s">
        <v>10691</v>
      </c>
      <c r="P12835" t="s">
        <v>10789</v>
      </c>
      <c r="S12835" t="s">
        <v>10692</v>
      </c>
    </row>
    <row r="12836" spans="1:19" x14ac:dyDescent="0.25">
      <c r="A12836">
        <v>-31.6612765</v>
      </c>
      <c r="B12836">
        <v>-68.483582100000007</v>
      </c>
      <c r="C12836" t="s">
        <v>11529</v>
      </c>
      <c r="F12836" t="s">
        <v>10921</v>
      </c>
      <c r="J12836" t="s">
        <v>10835</v>
      </c>
      <c r="K12836" t="s">
        <v>10874</v>
      </c>
      <c r="M12836" t="s">
        <v>1215</v>
      </c>
      <c r="O12836" t="s">
        <v>10691</v>
      </c>
      <c r="P12836" t="s">
        <v>10789</v>
      </c>
      <c r="S12836" t="s">
        <v>10692</v>
      </c>
    </row>
    <row r="12837" spans="1:19" x14ac:dyDescent="0.25">
      <c r="A12837">
        <v>-31.659769499999999</v>
      </c>
      <c r="B12837">
        <v>-68.474533300000004</v>
      </c>
      <c r="C12837" t="s">
        <v>11530</v>
      </c>
      <c r="F12837" t="s">
        <v>10769</v>
      </c>
      <c r="J12837" t="s">
        <v>10746</v>
      </c>
      <c r="K12837" t="s">
        <v>10874</v>
      </c>
      <c r="M12837" t="s">
        <v>1215</v>
      </c>
      <c r="O12837" t="s">
        <v>10691</v>
      </c>
      <c r="P12837" t="s">
        <v>10789</v>
      </c>
      <c r="S12837" t="s">
        <v>10692</v>
      </c>
    </row>
    <row r="12838" spans="1:19" x14ac:dyDescent="0.25">
      <c r="A12838">
        <v>-31.660935599999998</v>
      </c>
      <c r="B12838">
        <v>-68.479587899999999</v>
      </c>
      <c r="C12838" t="s">
        <v>11531</v>
      </c>
      <c r="F12838" t="s">
        <v>11000</v>
      </c>
      <c r="K12838" t="s">
        <v>10874</v>
      </c>
      <c r="M12838" t="s">
        <v>1215</v>
      </c>
      <c r="O12838" t="s">
        <v>10691</v>
      </c>
      <c r="P12838" t="s">
        <v>10789</v>
      </c>
      <c r="S12838" t="s">
        <v>10692</v>
      </c>
    </row>
    <row r="12839" spans="1:19" x14ac:dyDescent="0.25">
      <c r="A12839">
        <v>-31.658787400000001</v>
      </c>
      <c r="B12839">
        <v>-68.479157000000001</v>
      </c>
      <c r="C12839" t="s">
        <v>11532</v>
      </c>
      <c r="F12839" t="s">
        <v>10906</v>
      </c>
      <c r="K12839" t="s">
        <v>10874</v>
      </c>
      <c r="M12839" t="s">
        <v>1215</v>
      </c>
      <c r="O12839" t="s">
        <v>10691</v>
      </c>
      <c r="P12839" t="s">
        <v>10789</v>
      </c>
      <c r="S12839" t="s">
        <v>10692</v>
      </c>
    </row>
    <row r="12840" spans="1:19" x14ac:dyDescent="0.25">
      <c r="A12840">
        <v>-31.6566391</v>
      </c>
      <c r="B12840">
        <v>-68.4943727</v>
      </c>
      <c r="C12840" t="s">
        <v>11533</v>
      </c>
      <c r="F12840" t="s">
        <v>10906</v>
      </c>
      <c r="J12840" t="s">
        <v>10835</v>
      </c>
      <c r="K12840" t="s">
        <v>10874</v>
      </c>
      <c r="M12840" t="s">
        <v>1215</v>
      </c>
      <c r="O12840" t="s">
        <v>10691</v>
      </c>
      <c r="P12840" t="s">
        <v>10789</v>
      </c>
      <c r="S12840" t="s">
        <v>10692</v>
      </c>
    </row>
    <row r="12841" spans="1:19" x14ac:dyDescent="0.25">
      <c r="A12841">
        <v>-31.658309599999999</v>
      </c>
      <c r="B12841">
        <v>-68.472611999999998</v>
      </c>
      <c r="C12841" t="s">
        <v>11534</v>
      </c>
      <c r="F12841" t="s">
        <v>10774</v>
      </c>
      <c r="K12841" t="s">
        <v>10874</v>
      </c>
      <c r="M12841" t="s">
        <v>1215</v>
      </c>
      <c r="O12841" t="s">
        <v>10691</v>
      </c>
      <c r="P12841" t="s">
        <v>10789</v>
      </c>
      <c r="S12841" t="s">
        <v>10692</v>
      </c>
    </row>
    <row r="12842" spans="1:19" x14ac:dyDescent="0.25">
      <c r="A12842">
        <v>-31.656374899999999</v>
      </c>
      <c r="B12842">
        <v>-68.491432500000002</v>
      </c>
      <c r="C12842" t="s">
        <v>11535</v>
      </c>
      <c r="F12842" t="s">
        <v>616</v>
      </c>
      <c r="J12842" t="s">
        <v>11481</v>
      </c>
      <c r="K12842" t="s">
        <v>10694</v>
      </c>
      <c r="M12842" t="s">
        <v>1215</v>
      </c>
      <c r="O12842" t="s">
        <v>10691</v>
      </c>
      <c r="P12842" t="s">
        <v>10789</v>
      </c>
      <c r="S12842" t="s">
        <v>10692</v>
      </c>
    </row>
    <row r="12843" spans="1:19" x14ac:dyDescent="0.25">
      <c r="A12843">
        <v>-31.657007700000001</v>
      </c>
      <c r="B12843">
        <v>-68.474000599999997</v>
      </c>
      <c r="C12843" t="s">
        <v>11536</v>
      </c>
      <c r="F12843" t="s">
        <v>10769</v>
      </c>
      <c r="K12843" t="s">
        <v>10694</v>
      </c>
      <c r="M12843" t="s">
        <v>10767</v>
      </c>
      <c r="O12843" t="s">
        <v>10691</v>
      </c>
      <c r="P12843" t="s">
        <v>10789</v>
      </c>
      <c r="S12843" t="s">
        <v>10692</v>
      </c>
    </row>
    <row r="12844" spans="1:19" x14ac:dyDescent="0.25">
      <c r="A12844">
        <v>-31.6555371</v>
      </c>
      <c r="B12844">
        <v>-68.467334899999997</v>
      </c>
      <c r="C12844" t="s">
        <v>11537</v>
      </c>
      <c r="F12844" t="s">
        <v>10938</v>
      </c>
      <c r="J12844" t="s">
        <v>10835</v>
      </c>
      <c r="K12844" t="s">
        <v>10874</v>
      </c>
      <c r="M12844" t="s">
        <v>1215</v>
      </c>
      <c r="O12844" t="s">
        <v>10691</v>
      </c>
      <c r="P12844" t="s">
        <v>10789</v>
      </c>
      <c r="S12844" t="s">
        <v>10692</v>
      </c>
    </row>
    <row r="12845" spans="1:19" x14ac:dyDescent="0.25">
      <c r="A12845">
        <v>-31.6558989</v>
      </c>
      <c r="B12845">
        <v>-68.487418000000005</v>
      </c>
      <c r="C12845" t="s">
        <v>11538</v>
      </c>
      <c r="F12845" t="s">
        <v>11211</v>
      </c>
      <c r="J12845" t="s">
        <v>4232</v>
      </c>
      <c r="K12845" t="s">
        <v>10694</v>
      </c>
      <c r="M12845" t="s">
        <v>1215</v>
      </c>
      <c r="O12845" t="s">
        <v>10691</v>
      </c>
      <c r="P12845" t="s">
        <v>10789</v>
      </c>
      <c r="S12845" t="s">
        <v>10692</v>
      </c>
    </row>
    <row r="12846" spans="1:19" x14ac:dyDescent="0.25">
      <c r="A12846">
        <v>-31.655318099999999</v>
      </c>
      <c r="B12846">
        <v>-68.497848599999998</v>
      </c>
      <c r="C12846" t="s">
        <v>11539</v>
      </c>
      <c r="F12846" t="s">
        <v>5795</v>
      </c>
      <c r="J12846" t="s">
        <v>5014</v>
      </c>
      <c r="K12846" t="s">
        <v>10694</v>
      </c>
      <c r="M12846" t="s">
        <v>1215</v>
      </c>
      <c r="O12846" t="s">
        <v>10691</v>
      </c>
      <c r="P12846" t="s">
        <v>10789</v>
      </c>
      <c r="S12846" t="s">
        <v>10692</v>
      </c>
    </row>
    <row r="12847" spans="1:19" x14ac:dyDescent="0.25">
      <c r="A12847">
        <v>-31.645518800000001</v>
      </c>
      <c r="B12847">
        <v>-68.494264200000003</v>
      </c>
      <c r="C12847" t="s">
        <v>11540</v>
      </c>
      <c r="F12847" t="s">
        <v>10880</v>
      </c>
      <c r="J12847" t="s">
        <v>10746</v>
      </c>
      <c r="K12847" t="s">
        <v>10874</v>
      </c>
      <c r="M12847" t="s">
        <v>1215</v>
      </c>
      <c r="O12847" t="s">
        <v>10691</v>
      </c>
      <c r="P12847" t="s">
        <v>10789</v>
      </c>
      <c r="S12847" t="s">
        <v>10692</v>
      </c>
    </row>
    <row r="12848" spans="1:19" x14ac:dyDescent="0.25">
      <c r="A12848">
        <v>-31.6540848</v>
      </c>
      <c r="B12848">
        <v>-68.478181599999999</v>
      </c>
      <c r="C12848" t="s">
        <v>11541</v>
      </c>
      <c r="F12848" t="s">
        <v>11211</v>
      </c>
      <c r="J12848" t="s">
        <v>5014</v>
      </c>
      <c r="K12848" t="s">
        <v>10694</v>
      </c>
      <c r="M12848" t="s">
        <v>1215</v>
      </c>
      <c r="O12848" t="s">
        <v>10691</v>
      </c>
      <c r="P12848" t="s">
        <v>10789</v>
      </c>
      <c r="S12848" t="s">
        <v>10692</v>
      </c>
    </row>
    <row r="12849" spans="1:19" x14ac:dyDescent="0.25">
      <c r="A12849">
        <v>-31.6547242</v>
      </c>
      <c r="B12849">
        <v>-68.4735601</v>
      </c>
      <c r="C12849" t="s">
        <v>11542</v>
      </c>
      <c r="M12849" t="s">
        <v>10767</v>
      </c>
      <c r="O12849" t="s">
        <v>10691</v>
      </c>
      <c r="P12849" t="s">
        <v>10789</v>
      </c>
      <c r="S12849" t="s">
        <v>10692</v>
      </c>
    </row>
    <row r="12850" spans="1:19" x14ac:dyDescent="0.25">
      <c r="A12850">
        <v>-31.6550203</v>
      </c>
      <c r="B12850">
        <v>-68.471028000000004</v>
      </c>
      <c r="C12850" t="s">
        <v>11543</v>
      </c>
      <c r="F12850" t="s">
        <v>11296</v>
      </c>
      <c r="K12850" t="s">
        <v>10874</v>
      </c>
      <c r="M12850" t="s">
        <v>1215</v>
      </c>
      <c r="O12850" t="s">
        <v>10691</v>
      </c>
      <c r="P12850" t="s">
        <v>10789</v>
      </c>
      <c r="S12850" t="s">
        <v>10692</v>
      </c>
    </row>
    <row r="12851" spans="1:19" x14ac:dyDescent="0.25">
      <c r="A12851">
        <v>-31.654365899999998</v>
      </c>
      <c r="B12851">
        <v>-68.4807737</v>
      </c>
      <c r="C12851" t="s">
        <v>11544</v>
      </c>
      <c r="F12851" t="s">
        <v>10938</v>
      </c>
      <c r="K12851" t="s">
        <v>10874</v>
      </c>
      <c r="M12851" t="s">
        <v>1215</v>
      </c>
      <c r="O12851" t="s">
        <v>10691</v>
      </c>
      <c r="P12851" t="s">
        <v>10789</v>
      </c>
      <c r="S12851" t="s">
        <v>10692</v>
      </c>
    </row>
    <row r="12852" spans="1:19" x14ac:dyDescent="0.25">
      <c r="A12852">
        <v>-31.650794600000001</v>
      </c>
      <c r="B12852">
        <v>-68.498821800000002</v>
      </c>
      <c r="C12852" t="s">
        <v>11545</v>
      </c>
      <c r="F12852" t="s">
        <v>11546</v>
      </c>
      <c r="J12852" t="s">
        <v>4297</v>
      </c>
      <c r="K12852" t="s">
        <v>10694</v>
      </c>
      <c r="M12852" t="s">
        <v>1215</v>
      </c>
      <c r="O12852" t="s">
        <v>10691</v>
      </c>
      <c r="P12852" t="s">
        <v>10789</v>
      </c>
      <c r="S12852" t="s">
        <v>10692</v>
      </c>
    </row>
    <row r="12853" spans="1:19" x14ac:dyDescent="0.25">
      <c r="A12853">
        <v>-31.652007600000001</v>
      </c>
      <c r="B12853">
        <v>-68.466564300000002</v>
      </c>
      <c r="C12853" t="s">
        <v>11547</v>
      </c>
      <c r="F12853" t="s">
        <v>10745</v>
      </c>
      <c r="J12853" t="s">
        <v>10746</v>
      </c>
      <c r="K12853" t="s">
        <v>10874</v>
      </c>
      <c r="M12853" t="s">
        <v>1215</v>
      </c>
      <c r="O12853" t="s">
        <v>10691</v>
      </c>
      <c r="P12853" t="s">
        <v>10789</v>
      </c>
      <c r="S12853" t="s">
        <v>10692</v>
      </c>
    </row>
    <row r="12854" spans="1:19" x14ac:dyDescent="0.25">
      <c r="A12854">
        <v>-31.651142499999999</v>
      </c>
      <c r="B12854">
        <v>-68.486516399999999</v>
      </c>
      <c r="C12854" t="s">
        <v>11548</v>
      </c>
      <c r="F12854" t="s">
        <v>11383</v>
      </c>
      <c r="J12854" t="s">
        <v>5464</v>
      </c>
      <c r="K12854" t="s">
        <v>10694</v>
      </c>
      <c r="M12854" t="s">
        <v>1215</v>
      </c>
      <c r="O12854" t="s">
        <v>10691</v>
      </c>
      <c r="P12854" t="s">
        <v>10789</v>
      </c>
      <c r="S12854" t="s">
        <v>10692</v>
      </c>
    </row>
    <row r="12855" spans="1:19" x14ac:dyDescent="0.25">
      <c r="A12855">
        <v>-31.650336100000001</v>
      </c>
      <c r="B12855">
        <v>-68.510832500000006</v>
      </c>
      <c r="C12855" t="s">
        <v>11549</v>
      </c>
      <c r="M12855" t="s">
        <v>10767</v>
      </c>
      <c r="O12855" t="s">
        <v>10691</v>
      </c>
      <c r="P12855" t="s">
        <v>10789</v>
      </c>
      <c r="S12855" t="s">
        <v>10692</v>
      </c>
    </row>
    <row r="12856" spans="1:19" x14ac:dyDescent="0.25">
      <c r="A12856">
        <v>-31.650328399999999</v>
      </c>
      <c r="B12856">
        <v>-68.490400600000001</v>
      </c>
      <c r="C12856" t="s">
        <v>11550</v>
      </c>
      <c r="F12856" t="s">
        <v>11500</v>
      </c>
      <c r="J12856" t="s">
        <v>733</v>
      </c>
      <c r="K12856" t="s">
        <v>10694</v>
      </c>
      <c r="M12856" t="s">
        <v>1215</v>
      </c>
      <c r="O12856" t="s">
        <v>10691</v>
      </c>
      <c r="P12856" t="s">
        <v>10789</v>
      </c>
      <c r="S12856" t="s">
        <v>10692</v>
      </c>
    </row>
    <row r="12857" spans="1:19" x14ac:dyDescent="0.25">
      <c r="A12857">
        <v>-31.648855699999999</v>
      </c>
      <c r="B12857">
        <v>-68.510460699999996</v>
      </c>
      <c r="C12857" t="s">
        <v>11551</v>
      </c>
      <c r="F12857" t="s">
        <v>10938</v>
      </c>
      <c r="J12857" t="s">
        <v>5014</v>
      </c>
      <c r="K12857" t="s">
        <v>10874</v>
      </c>
      <c r="M12857" t="s">
        <v>1215</v>
      </c>
      <c r="O12857" t="s">
        <v>10691</v>
      </c>
      <c r="P12857" t="s">
        <v>10789</v>
      </c>
      <c r="S12857" t="s">
        <v>10692</v>
      </c>
    </row>
    <row r="12858" spans="1:19" x14ac:dyDescent="0.25">
      <c r="A12858">
        <v>-31.6493906</v>
      </c>
      <c r="B12858">
        <v>-68.494970699999996</v>
      </c>
      <c r="C12858" t="s">
        <v>11552</v>
      </c>
      <c r="F12858" t="s">
        <v>11553</v>
      </c>
      <c r="J12858" t="s">
        <v>582</v>
      </c>
      <c r="K12858" t="s">
        <v>10694</v>
      </c>
      <c r="M12858" t="s">
        <v>1215</v>
      </c>
      <c r="O12858" t="s">
        <v>10691</v>
      </c>
      <c r="P12858" t="s">
        <v>10789</v>
      </c>
      <c r="S12858" t="s">
        <v>10692</v>
      </c>
    </row>
    <row r="12859" spans="1:19" x14ac:dyDescent="0.25">
      <c r="A12859">
        <v>-31.6483223</v>
      </c>
      <c r="B12859">
        <v>-68.510136700000004</v>
      </c>
      <c r="C12859" t="s">
        <v>11554</v>
      </c>
      <c r="F12859" t="s">
        <v>10921</v>
      </c>
      <c r="J12859" t="s">
        <v>5464</v>
      </c>
      <c r="K12859" t="s">
        <v>10874</v>
      </c>
      <c r="M12859" t="s">
        <v>1215</v>
      </c>
      <c r="O12859" t="s">
        <v>10691</v>
      </c>
      <c r="P12859" t="s">
        <v>10789</v>
      </c>
      <c r="S12859" t="s">
        <v>10692</v>
      </c>
    </row>
    <row r="12860" spans="1:19" x14ac:dyDescent="0.25">
      <c r="A12860">
        <v>-31.648412400000002</v>
      </c>
      <c r="B12860">
        <v>-68.510115099999993</v>
      </c>
      <c r="C12860" t="s">
        <v>11405</v>
      </c>
      <c r="F12860" t="s">
        <v>621</v>
      </c>
      <c r="J12860" t="s">
        <v>4573</v>
      </c>
      <c r="K12860" t="s">
        <v>10694</v>
      </c>
      <c r="M12860" t="s">
        <v>1215</v>
      </c>
      <c r="O12860" t="s">
        <v>10691</v>
      </c>
      <c r="P12860" t="s">
        <v>10789</v>
      </c>
      <c r="S12860" t="s">
        <v>10692</v>
      </c>
    </row>
    <row r="12861" spans="1:19" x14ac:dyDescent="0.25">
      <c r="A12861">
        <v>-31.647892200000001</v>
      </c>
      <c r="B12861">
        <v>-68.481168100000005</v>
      </c>
      <c r="C12861" t="s">
        <v>11555</v>
      </c>
      <c r="F12861" t="s">
        <v>11211</v>
      </c>
      <c r="J12861" t="s">
        <v>579</v>
      </c>
      <c r="K12861" t="s">
        <v>10694</v>
      </c>
      <c r="M12861" t="s">
        <v>1215</v>
      </c>
      <c r="O12861" t="s">
        <v>10691</v>
      </c>
      <c r="P12861" t="s">
        <v>10789</v>
      </c>
      <c r="S12861" t="s">
        <v>10692</v>
      </c>
    </row>
    <row r="12862" spans="1:19" x14ac:dyDescent="0.25">
      <c r="A12862">
        <v>-31.648975199999999</v>
      </c>
      <c r="B12862">
        <v>-68.466033499999995</v>
      </c>
      <c r="C12862" t="s">
        <v>11024</v>
      </c>
      <c r="F12862" t="s">
        <v>11262</v>
      </c>
      <c r="J12862" t="s">
        <v>4550</v>
      </c>
      <c r="K12862" t="s">
        <v>10694</v>
      </c>
      <c r="M12862" t="s">
        <v>1215</v>
      </c>
      <c r="O12862" t="s">
        <v>10691</v>
      </c>
      <c r="P12862" t="s">
        <v>10789</v>
      </c>
      <c r="S12862" t="s">
        <v>10692</v>
      </c>
    </row>
    <row r="12863" spans="1:19" x14ac:dyDescent="0.25">
      <c r="A12863">
        <v>-31.648553700000001</v>
      </c>
      <c r="B12863">
        <v>-68.468776899999995</v>
      </c>
      <c r="C12863" t="s">
        <v>11556</v>
      </c>
      <c r="F12863" t="s">
        <v>10906</v>
      </c>
      <c r="J12863" t="s">
        <v>605</v>
      </c>
      <c r="K12863" t="s">
        <v>10874</v>
      </c>
      <c r="M12863" t="s">
        <v>1215</v>
      </c>
      <c r="O12863" t="s">
        <v>10691</v>
      </c>
      <c r="P12863" t="s">
        <v>10789</v>
      </c>
      <c r="S12863" t="s">
        <v>10692</v>
      </c>
    </row>
    <row r="12864" spans="1:19" x14ac:dyDescent="0.25">
      <c r="A12864">
        <v>-31.649180099999999</v>
      </c>
      <c r="B12864">
        <v>-68.469753800000007</v>
      </c>
      <c r="C12864" t="s">
        <v>11557</v>
      </c>
      <c r="M12864" t="s">
        <v>10767</v>
      </c>
      <c r="O12864" t="s">
        <v>10691</v>
      </c>
      <c r="P12864" t="s">
        <v>10789</v>
      </c>
      <c r="S12864" t="s">
        <v>10692</v>
      </c>
    </row>
    <row r="12865" spans="1:19" x14ac:dyDescent="0.25">
      <c r="A12865">
        <v>-31.649145300000001</v>
      </c>
      <c r="B12865">
        <v>-68.499104700000004</v>
      </c>
      <c r="C12865" t="s">
        <v>11558</v>
      </c>
      <c r="F12865" t="s">
        <v>621</v>
      </c>
      <c r="J12865" t="s">
        <v>581</v>
      </c>
      <c r="K12865" t="s">
        <v>10694</v>
      </c>
      <c r="M12865" t="s">
        <v>1215</v>
      </c>
      <c r="O12865" t="s">
        <v>10691</v>
      </c>
      <c r="P12865" t="s">
        <v>10789</v>
      </c>
      <c r="S12865" t="s">
        <v>10692</v>
      </c>
    </row>
    <row r="12866" spans="1:19" x14ac:dyDescent="0.25">
      <c r="A12866">
        <v>-31.647548</v>
      </c>
      <c r="B12866">
        <v>-68.498839200000006</v>
      </c>
      <c r="C12866" t="s">
        <v>11559</v>
      </c>
      <c r="F12866" t="s">
        <v>627</v>
      </c>
      <c r="J12866" t="s">
        <v>10746</v>
      </c>
      <c r="K12866" t="s">
        <v>10694</v>
      </c>
      <c r="M12866" t="s">
        <v>1215</v>
      </c>
      <c r="O12866" t="s">
        <v>10691</v>
      </c>
      <c r="P12866" t="s">
        <v>10789</v>
      </c>
      <c r="S12866" t="s">
        <v>10692</v>
      </c>
    </row>
    <row r="12867" spans="1:19" x14ac:dyDescent="0.25">
      <c r="A12867">
        <v>-31.645493299999998</v>
      </c>
      <c r="B12867">
        <v>-68.476743200000001</v>
      </c>
      <c r="C12867" t="s">
        <v>11560</v>
      </c>
      <c r="F12867" t="s">
        <v>621</v>
      </c>
      <c r="J12867" t="s">
        <v>579</v>
      </c>
      <c r="K12867" t="s">
        <v>10694</v>
      </c>
      <c r="M12867" t="s">
        <v>1215</v>
      </c>
      <c r="O12867" t="s">
        <v>10691</v>
      </c>
      <c r="P12867" t="s">
        <v>10789</v>
      </c>
      <c r="S12867" t="s">
        <v>10692</v>
      </c>
    </row>
    <row r="12868" spans="1:19" x14ac:dyDescent="0.25">
      <c r="A12868">
        <v>-31.647850699999999</v>
      </c>
      <c r="B12868">
        <v>-68.468886299999994</v>
      </c>
      <c r="C12868" t="s">
        <v>11561</v>
      </c>
      <c r="F12868" t="s">
        <v>627</v>
      </c>
      <c r="J12868" t="s">
        <v>4956</v>
      </c>
      <c r="K12868" t="s">
        <v>10694</v>
      </c>
      <c r="M12868" t="s">
        <v>1215</v>
      </c>
      <c r="O12868" t="s">
        <v>10691</v>
      </c>
      <c r="P12868" t="s">
        <v>10789</v>
      </c>
      <c r="S12868" t="s">
        <v>10692</v>
      </c>
    </row>
    <row r="12869" spans="1:19" x14ac:dyDescent="0.25">
      <c r="A12869">
        <v>-31.647143100000001</v>
      </c>
      <c r="B12869">
        <v>-68.494508400000001</v>
      </c>
      <c r="C12869" t="s">
        <v>11562</v>
      </c>
      <c r="F12869" t="s">
        <v>10774</v>
      </c>
      <c r="J12869" t="s">
        <v>10835</v>
      </c>
      <c r="K12869" t="s">
        <v>10874</v>
      </c>
      <c r="M12869" t="s">
        <v>1215</v>
      </c>
      <c r="O12869" t="s">
        <v>10691</v>
      </c>
      <c r="P12869" t="s">
        <v>10789</v>
      </c>
      <c r="S12869" t="s">
        <v>10692</v>
      </c>
    </row>
    <row r="12870" spans="1:19" x14ac:dyDescent="0.25">
      <c r="A12870">
        <v>-31.646754399999999</v>
      </c>
      <c r="B12870">
        <v>-68.489745400000004</v>
      </c>
      <c r="C12870" t="s">
        <v>11563</v>
      </c>
      <c r="F12870" t="s">
        <v>621</v>
      </c>
      <c r="J12870" t="s">
        <v>5302</v>
      </c>
      <c r="K12870" t="s">
        <v>10694</v>
      </c>
      <c r="M12870" t="s">
        <v>1215</v>
      </c>
      <c r="O12870" t="s">
        <v>10691</v>
      </c>
      <c r="P12870" t="s">
        <v>10789</v>
      </c>
      <c r="S12870" t="s">
        <v>10692</v>
      </c>
    </row>
    <row r="12871" spans="1:19" x14ac:dyDescent="0.25">
      <c r="A12871">
        <v>-31.643713099999999</v>
      </c>
      <c r="B12871">
        <v>-68.489245400000001</v>
      </c>
      <c r="C12871" t="s">
        <v>11564</v>
      </c>
      <c r="F12871" t="s">
        <v>10921</v>
      </c>
      <c r="J12871" t="s">
        <v>5212</v>
      </c>
      <c r="K12871" t="s">
        <v>10874</v>
      </c>
      <c r="M12871" t="s">
        <v>1215</v>
      </c>
      <c r="O12871" t="s">
        <v>10691</v>
      </c>
      <c r="P12871" t="s">
        <v>10789</v>
      </c>
      <c r="S12871" t="s">
        <v>10692</v>
      </c>
    </row>
    <row r="12872" spans="1:19" x14ac:dyDescent="0.25">
      <c r="A12872">
        <v>-31.644857200000001</v>
      </c>
      <c r="B12872">
        <v>-68.471201600000001</v>
      </c>
      <c r="C12872" t="s">
        <v>11565</v>
      </c>
      <c r="F12872" t="s">
        <v>10938</v>
      </c>
      <c r="K12872" t="s">
        <v>10874</v>
      </c>
      <c r="M12872" t="s">
        <v>1215</v>
      </c>
      <c r="O12872" t="s">
        <v>10691</v>
      </c>
      <c r="P12872" t="s">
        <v>10789</v>
      </c>
      <c r="S12872" t="s">
        <v>10692</v>
      </c>
    </row>
    <row r="12873" spans="1:19" x14ac:dyDescent="0.25">
      <c r="A12873">
        <v>-31.644713100000001</v>
      </c>
      <c r="B12873">
        <v>-68.482261100000002</v>
      </c>
      <c r="C12873" t="s">
        <v>11566</v>
      </c>
      <c r="F12873" t="s">
        <v>11498</v>
      </c>
      <c r="J12873" t="s">
        <v>605</v>
      </c>
      <c r="K12873" t="s">
        <v>10694</v>
      </c>
      <c r="M12873" t="s">
        <v>1215</v>
      </c>
      <c r="O12873" t="s">
        <v>10691</v>
      </c>
      <c r="P12873" t="s">
        <v>10789</v>
      </c>
      <c r="S12873" t="s">
        <v>10692</v>
      </c>
    </row>
    <row r="12874" spans="1:19" x14ac:dyDescent="0.25">
      <c r="A12874">
        <v>-31.644154799999999</v>
      </c>
      <c r="B12874">
        <v>-68.473640700000004</v>
      </c>
      <c r="C12874" t="s">
        <v>11567</v>
      </c>
      <c r="E12874" t="s">
        <v>11568</v>
      </c>
      <c r="F12874" t="s">
        <v>554</v>
      </c>
      <c r="J12874" t="s">
        <v>4297</v>
      </c>
      <c r="K12874" t="s">
        <v>10874</v>
      </c>
      <c r="M12874" t="s">
        <v>1215</v>
      </c>
      <c r="O12874" t="s">
        <v>10691</v>
      </c>
      <c r="P12874" t="s">
        <v>10789</v>
      </c>
      <c r="S12874" t="s">
        <v>10692</v>
      </c>
    </row>
    <row r="12875" spans="1:19" x14ac:dyDescent="0.25">
      <c r="A12875">
        <v>-31.643686599999999</v>
      </c>
      <c r="B12875">
        <v>-68.503076699999994</v>
      </c>
      <c r="C12875" t="s">
        <v>11569</v>
      </c>
      <c r="F12875" t="s">
        <v>10921</v>
      </c>
      <c r="J12875" t="s">
        <v>10746</v>
      </c>
      <c r="K12875" t="s">
        <v>10874</v>
      </c>
      <c r="M12875" t="s">
        <v>1215</v>
      </c>
      <c r="O12875" t="s">
        <v>10691</v>
      </c>
      <c r="P12875" t="s">
        <v>10789</v>
      </c>
      <c r="S12875" t="s">
        <v>10692</v>
      </c>
    </row>
    <row r="12876" spans="1:19" x14ac:dyDescent="0.25">
      <c r="A12876">
        <v>-31.643629300000001</v>
      </c>
      <c r="B12876">
        <v>-68.4730639</v>
      </c>
      <c r="C12876" t="s">
        <v>11570</v>
      </c>
      <c r="F12876" t="s">
        <v>11383</v>
      </c>
      <c r="J12876" t="s">
        <v>11571</v>
      </c>
      <c r="K12876" t="s">
        <v>10694</v>
      </c>
      <c r="M12876" t="s">
        <v>1215</v>
      </c>
      <c r="O12876" t="s">
        <v>10691</v>
      </c>
      <c r="P12876" t="s">
        <v>10789</v>
      </c>
      <c r="S12876" t="s">
        <v>10692</v>
      </c>
    </row>
    <row r="12877" spans="1:19" x14ac:dyDescent="0.25">
      <c r="A12877">
        <v>-31.643882000000001</v>
      </c>
      <c r="B12877">
        <v>-68.504635899999997</v>
      </c>
      <c r="C12877" t="s">
        <v>11572</v>
      </c>
      <c r="F12877" t="s">
        <v>10906</v>
      </c>
      <c r="J12877" t="s">
        <v>10746</v>
      </c>
      <c r="K12877" t="s">
        <v>10874</v>
      </c>
      <c r="M12877" t="s">
        <v>1215</v>
      </c>
      <c r="O12877" t="s">
        <v>10691</v>
      </c>
      <c r="P12877" t="s">
        <v>10789</v>
      </c>
      <c r="S12877" t="s">
        <v>10692</v>
      </c>
    </row>
    <row r="12878" spans="1:19" x14ac:dyDescent="0.25">
      <c r="A12878">
        <v>-31.6426464</v>
      </c>
      <c r="B12878">
        <v>-68.497695300000004</v>
      </c>
      <c r="C12878" t="s">
        <v>11573</v>
      </c>
      <c r="F12878" t="s">
        <v>627</v>
      </c>
      <c r="J12878" t="s">
        <v>4550</v>
      </c>
      <c r="K12878" t="s">
        <v>10694</v>
      </c>
      <c r="M12878" t="s">
        <v>1215</v>
      </c>
      <c r="O12878" t="s">
        <v>10691</v>
      </c>
      <c r="P12878" t="s">
        <v>10789</v>
      </c>
      <c r="S12878" t="s">
        <v>10692</v>
      </c>
    </row>
    <row r="12879" spans="1:19" x14ac:dyDescent="0.25">
      <c r="A12879">
        <v>-31.641990100000001</v>
      </c>
      <c r="B12879">
        <v>-68.482413199999996</v>
      </c>
      <c r="C12879" t="s">
        <v>11574</v>
      </c>
      <c r="F12879" t="s">
        <v>10774</v>
      </c>
      <c r="K12879" t="s">
        <v>10874</v>
      </c>
      <c r="M12879" t="s">
        <v>1215</v>
      </c>
      <c r="O12879" t="s">
        <v>10691</v>
      </c>
      <c r="P12879" t="s">
        <v>10789</v>
      </c>
      <c r="S12879" t="s">
        <v>10692</v>
      </c>
    </row>
    <row r="12880" spans="1:19" x14ac:dyDescent="0.25">
      <c r="A12880">
        <v>-31.6421794</v>
      </c>
      <c r="B12880">
        <v>-68.464870500000004</v>
      </c>
      <c r="C12880" t="s">
        <v>11575</v>
      </c>
      <c r="F12880" t="s">
        <v>10880</v>
      </c>
      <c r="J12880" t="s">
        <v>10835</v>
      </c>
      <c r="K12880" t="s">
        <v>10874</v>
      </c>
      <c r="M12880" t="s">
        <v>1215</v>
      </c>
      <c r="O12880" t="s">
        <v>10691</v>
      </c>
      <c r="P12880" t="s">
        <v>10789</v>
      </c>
      <c r="S12880" t="s">
        <v>10692</v>
      </c>
    </row>
    <row r="12881" spans="1:19" x14ac:dyDescent="0.25">
      <c r="A12881">
        <v>-31.642910499999999</v>
      </c>
      <c r="B12881">
        <v>-68.465024499999998</v>
      </c>
      <c r="C12881" t="s">
        <v>11576</v>
      </c>
      <c r="F12881" t="s">
        <v>11000</v>
      </c>
      <c r="J12881" t="s">
        <v>10746</v>
      </c>
      <c r="K12881" t="s">
        <v>10874</v>
      </c>
      <c r="M12881" t="s">
        <v>1215</v>
      </c>
      <c r="O12881" t="s">
        <v>10691</v>
      </c>
      <c r="P12881" t="s">
        <v>10789</v>
      </c>
      <c r="S12881" t="s">
        <v>10692</v>
      </c>
    </row>
    <row r="12882" spans="1:19" x14ac:dyDescent="0.25">
      <c r="A12882">
        <v>-31.642531300000002</v>
      </c>
      <c r="B12882">
        <v>-68.464921200000006</v>
      </c>
      <c r="C12882" t="s">
        <v>11577</v>
      </c>
      <c r="F12882" t="s">
        <v>11367</v>
      </c>
      <c r="K12882" t="s">
        <v>10874</v>
      </c>
      <c r="M12882" t="s">
        <v>1215</v>
      </c>
      <c r="O12882" t="s">
        <v>10691</v>
      </c>
      <c r="P12882" t="s">
        <v>10789</v>
      </c>
      <c r="S12882" t="s">
        <v>10692</v>
      </c>
    </row>
    <row r="12883" spans="1:19" x14ac:dyDescent="0.25">
      <c r="A12883">
        <v>-31.643254500000001</v>
      </c>
      <c r="B12883">
        <v>-68.505598599999999</v>
      </c>
      <c r="C12883" t="s">
        <v>11578</v>
      </c>
      <c r="F12883" t="s">
        <v>10774</v>
      </c>
      <c r="J12883" t="s">
        <v>10835</v>
      </c>
      <c r="K12883" t="s">
        <v>10874</v>
      </c>
      <c r="M12883" t="s">
        <v>1215</v>
      </c>
      <c r="O12883" t="s">
        <v>10691</v>
      </c>
      <c r="P12883" t="s">
        <v>10789</v>
      </c>
      <c r="S12883" t="s">
        <v>10692</v>
      </c>
    </row>
    <row r="12884" spans="1:19" x14ac:dyDescent="0.25">
      <c r="A12884">
        <v>-31.641258700000002</v>
      </c>
      <c r="B12884">
        <v>-68.479961000000003</v>
      </c>
      <c r="C12884" t="s">
        <v>11579</v>
      </c>
      <c r="F12884" t="s">
        <v>618</v>
      </c>
      <c r="J12884" t="s">
        <v>4297</v>
      </c>
      <c r="K12884" t="s">
        <v>10694</v>
      </c>
      <c r="M12884" t="s">
        <v>1215</v>
      </c>
      <c r="O12884" t="s">
        <v>10691</v>
      </c>
      <c r="P12884" t="s">
        <v>10789</v>
      </c>
      <c r="S12884" t="s">
        <v>10692</v>
      </c>
    </row>
    <row r="12885" spans="1:19" x14ac:dyDescent="0.25">
      <c r="A12885">
        <v>-31.641530700000001</v>
      </c>
      <c r="B12885">
        <v>-68.475900899999999</v>
      </c>
      <c r="C12885" t="s">
        <v>11580</v>
      </c>
      <c r="F12885" t="s">
        <v>11500</v>
      </c>
      <c r="K12885" t="s">
        <v>10694</v>
      </c>
      <c r="M12885" t="s">
        <v>1215</v>
      </c>
      <c r="O12885" t="s">
        <v>10691</v>
      </c>
      <c r="P12885" t="s">
        <v>10789</v>
      </c>
      <c r="S12885" t="s">
        <v>10692</v>
      </c>
    </row>
    <row r="12886" spans="1:19" x14ac:dyDescent="0.25">
      <c r="A12886">
        <v>-31.640302399999999</v>
      </c>
      <c r="B12886">
        <v>-68.486565400000003</v>
      </c>
      <c r="C12886" t="s">
        <v>11581</v>
      </c>
      <c r="F12886" t="s">
        <v>10906</v>
      </c>
      <c r="J12886" t="s">
        <v>10746</v>
      </c>
      <c r="K12886" t="s">
        <v>10874</v>
      </c>
      <c r="M12886" t="s">
        <v>1215</v>
      </c>
      <c r="O12886" t="s">
        <v>10691</v>
      </c>
      <c r="P12886" t="s">
        <v>10789</v>
      </c>
      <c r="S12886" t="s">
        <v>10692</v>
      </c>
    </row>
    <row r="12887" spans="1:19" x14ac:dyDescent="0.25">
      <c r="A12887">
        <v>-31.6404374</v>
      </c>
      <c r="B12887">
        <v>-68.477614799999998</v>
      </c>
      <c r="C12887" t="s">
        <v>11582</v>
      </c>
      <c r="F12887" t="s">
        <v>11367</v>
      </c>
      <c r="J12887" t="s">
        <v>10746</v>
      </c>
      <c r="K12887" t="s">
        <v>10874</v>
      </c>
      <c r="M12887" t="s">
        <v>1215</v>
      </c>
      <c r="O12887" t="s">
        <v>10691</v>
      </c>
      <c r="P12887" t="s">
        <v>10789</v>
      </c>
      <c r="S12887" t="s">
        <v>10692</v>
      </c>
    </row>
    <row r="12888" spans="1:19" x14ac:dyDescent="0.25">
      <c r="A12888">
        <v>-31.640292500000001</v>
      </c>
      <c r="B12888">
        <v>-68.470879499999995</v>
      </c>
      <c r="C12888" t="s">
        <v>11583</v>
      </c>
      <c r="F12888" t="s">
        <v>11389</v>
      </c>
      <c r="J12888" t="s">
        <v>5357</v>
      </c>
      <c r="K12888" t="s">
        <v>10694</v>
      </c>
      <c r="M12888" t="s">
        <v>1215</v>
      </c>
      <c r="O12888" t="s">
        <v>10691</v>
      </c>
      <c r="P12888" t="s">
        <v>10789</v>
      </c>
      <c r="S12888" t="s">
        <v>10692</v>
      </c>
    </row>
    <row r="12889" spans="1:19" x14ac:dyDescent="0.25">
      <c r="A12889">
        <v>-31.640609300000001</v>
      </c>
      <c r="B12889">
        <v>-68.464668700000004</v>
      </c>
      <c r="C12889" t="s">
        <v>11584</v>
      </c>
      <c r="F12889" t="s">
        <v>10745</v>
      </c>
      <c r="K12889" t="s">
        <v>10874</v>
      </c>
      <c r="M12889" t="s">
        <v>1215</v>
      </c>
      <c r="O12889" t="s">
        <v>10691</v>
      </c>
      <c r="P12889" t="s">
        <v>10789</v>
      </c>
      <c r="S12889" t="s">
        <v>10692</v>
      </c>
    </row>
    <row r="12890" spans="1:19" x14ac:dyDescent="0.25">
      <c r="A12890">
        <v>-31.6400039</v>
      </c>
      <c r="B12890">
        <v>-68.488580499999998</v>
      </c>
      <c r="C12890" t="s">
        <v>11585</v>
      </c>
      <c r="F12890" t="s">
        <v>10938</v>
      </c>
      <c r="K12890" t="s">
        <v>10874</v>
      </c>
      <c r="M12890" t="s">
        <v>1215</v>
      </c>
      <c r="O12890" t="s">
        <v>10691</v>
      </c>
      <c r="P12890" t="s">
        <v>10789</v>
      </c>
      <c r="S12890" t="s">
        <v>10692</v>
      </c>
    </row>
    <row r="12891" spans="1:19" x14ac:dyDescent="0.25">
      <c r="A12891">
        <v>-31.640148799999999</v>
      </c>
      <c r="B12891">
        <v>-68.479809099999997</v>
      </c>
      <c r="C12891" t="s">
        <v>11586</v>
      </c>
      <c r="M12891" t="s">
        <v>10767</v>
      </c>
      <c r="O12891" t="s">
        <v>10691</v>
      </c>
      <c r="P12891" t="s">
        <v>10789</v>
      </c>
      <c r="S12891" t="s">
        <v>10692</v>
      </c>
    </row>
    <row r="12892" spans="1:19" x14ac:dyDescent="0.25">
      <c r="A12892">
        <v>-31.639155899999999</v>
      </c>
      <c r="B12892">
        <v>-68.479603800000007</v>
      </c>
      <c r="C12892" t="s">
        <v>11587</v>
      </c>
      <c r="F12892" t="s">
        <v>11553</v>
      </c>
      <c r="J12892" t="s">
        <v>733</v>
      </c>
      <c r="K12892" t="s">
        <v>10694</v>
      </c>
      <c r="M12892" t="s">
        <v>1215</v>
      </c>
      <c r="O12892" t="s">
        <v>10691</v>
      </c>
      <c r="P12892" t="s">
        <v>10789</v>
      </c>
      <c r="S12892" t="s">
        <v>10692</v>
      </c>
    </row>
    <row r="12893" spans="1:19" x14ac:dyDescent="0.25">
      <c r="A12893">
        <v>-31.639734600000001</v>
      </c>
      <c r="B12893">
        <v>-68.4755526</v>
      </c>
      <c r="C12893" t="s">
        <v>11588</v>
      </c>
      <c r="M12893" t="s">
        <v>10767</v>
      </c>
      <c r="O12893" t="s">
        <v>10691</v>
      </c>
      <c r="P12893" t="s">
        <v>10789</v>
      </c>
      <c r="S12893" t="s">
        <v>10692</v>
      </c>
    </row>
    <row r="12894" spans="1:19" x14ac:dyDescent="0.25">
      <c r="A12894">
        <v>-31.639317599999998</v>
      </c>
      <c r="B12894">
        <v>-68.470663700000003</v>
      </c>
      <c r="C12894" t="s">
        <v>11589</v>
      </c>
      <c r="F12894" t="s">
        <v>701</v>
      </c>
      <c r="J12894" t="s">
        <v>4641</v>
      </c>
      <c r="K12894" t="s">
        <v>10694</v>
      </c>
      <c r="M12894" t="s">
        <v>1215</v>
      </c>
      <c r="O12894" t="s">
        <v>10691</v>
      </c>
      <c r="P12894" t="s">
        <v>10789</v>
      </c>
      <c r="S12894" t="s">
        <v>10692</v>
      </c>
    </row>
    <row r="12895" spans="1:19" x14ac:dyDescent="0.25">
      <c r="A12895">
        <v>-31.634135799999999</v>
      </c>
      <c r="B12895">
        <v>-68.496149399999993</v>
      </c>
      <c r="C12895" t="s">
        <v>11590</v>
      </c>
      <c r="F12895" t="s">
        <v>11389</v>
      </c>
      <c r="J12895" t="s">
        <v>3802</v>
      </c>
      <c r="K12895" t="s">
        <v>10694</v>
      </c>
      <c r="M12895" t="s">
        <v>1215</v>
      </c>
      <c r="O12895" t="s">
        <v>10691</v>
      </c>
      <c r="P12895" t="s">
        <v>10789</v>
      </c>
      <c r="S12895" t="s">
        <v>10692</v>
      </c>
    </row>
    <row r="12896" spans="1:19" x14ac:dyDescent="0.25">
      <c r="A12896">
        <v>-31.638602800000001</v>
      </c>
      <c r="B12896">
        <v>-68.490032299999996</v>
      </c>
      <c r="C12896" t="s">
        <v>11591</v>
      </c>
      <c r="F12896" t="s">
        <v>11592</v>
      </c>
      <c r="J12896" t="s">
        <v>5014</v>
      </c>
      <c r="K12896" t="s">
        <v>10694</v>
      </c>
      <c r="M12896" t="s">
        <v>1215</v>
      </c>
      <c r="O12896" t="s">
        <v>10691</v>
      </c>
      <c r="P12896" t="s">
        <v>10789</v>
      </c>
      <c r="S12896" t="s">
        <v>10692</v>
      </c>
    </row>
    <row r="12897" spans="1:19" x14ac:dyDescent="0.25">
      <c r="A12897">
        <v>-31.6374046</v>
      </c>
      <c r="B12897">
        <v>-68.488099300000002</v>
      </c>
      <c r="C12897" t="s">
        <v>11593</v>
      </c>
      <c r="F12897" t="s">
        <v>10774</v>
      </c>
      <c r="J12897" t="s">
        <v>10746</v>
      </c>
      <c r="K12897" t="s">
        <v>10874</v>
      </c>
      <c r="M12897" t="s">
        <v>1215</v>
      </c>
      <c r="O12897" t="s">
        <v>10691</v>
      </c>
      <c r="P12897" t="s">
        <v>10789</v>
      </c>
      <c r="S12897" t="s">
        <v>10692</v>
      </c>
    </row>
    <row r="12898" spans="1:19" x14ac:dyDescent="0.25">
      <c r="A12898">
        <v>-31.637123800000001</v>
      </c>
      <c r="B12898">
        <v>-68.470117400000007</v>
      </c>
      <c r="C12898" t="s">
        <v>11594</v>
      </c>
      <c r="F12898" t="s">
        <v>10774</v>
      </c>
      <c r="K12898" t="s">
        <v>10874</v>
      </c>
      <c r="M12898" t="s">
        <v>1215</v>
      </c>
      <c r="O12898" t="s">
        <v>10691</v>
      </c>
      <c r="P12898" t="s">
        <v>10789</v>
      </c>
      <c r="S12898" t="s">
        <v>10692</v>
      </c>
    </row>
    <row r="12899" spans="1:19" x14ac:dyDescent="0.25">
      <c r="A12899">
        <v>-31.637020799999998</v>
      </c>
      <c r="B12899">
        <v>-68.502816999999993</v>
      </c>
      <c r="C12899" t="s">
        <v>11595</v>
      </c>
      <c r="F12899" t="s">
        <v>10774</v>
      </c>
      <c r="J12899" t="s">
        <v>10746</v>
      </c>
      <c r="K12899" t="s">
        <v>10874</v>
      </c>
      <c r="M12899" t="s">
        <v>1215</v>
      </c>
      <c r="O12899" t="s">
        <v>10691</v>
      </c>
      <c r="P12899" t="s">
        <v>10789</v>
      </c>
      <c r="S12899" t="s">
        <v>10692</v>
      </c>
    </row>
    <row r="12900" spans="1:19" x14ac:dyDescent="0.25">
      <c r="A12900">
        <v>-31.637920600000001</v>
      </c>
      <c r="B12900">
        <v>-68.475246499999997</v>
      </c>
      <c r="C12900" t="s">
        <v>11596</v>
      </c>
      <c r="F12900" t="s">
        <v>11296</v>
      </c>
      <c r="J12900" t="s">
        <v>10858</v>
      </c>
      <c r="K12900" t="s">
        <v>10874</v>
      </c>
      <c r="M12900" t="s">
        <v>1215</v>
      </c>
      <c r="O12900" t="s">
        <v>10691</v>
      </c>
      <c r="P12900" t="s">
        <v>10789</v>
      </c>
      <c r="S12900" t="s">
        <v>10692</v>
      </c>
    </row>
    <row r="12901" spans="1:19" x14ac:dyDescent="0.25">
      <c r="A12901">
        <v>-31.636360199999999</v>
      </c>
      <c r="B12901">
        <v>-68.502240799999996</v>
      </c>
      <c r="C12901" t="s">
        <v>11597</v>
      </c>
      <c r="F12901" t="s">
        <v>11296</v>
      </c>
      <c r="J12901" t="s">
        <v>589</v>
      </c>
      <c r="K12901" t="s">
        <v>10874</v>
      </c>
      <c r="M12901" t="s">
        <v>1215</v>
      </c>
      <c r="O12901" t="s">
        <v>10691</v>
      </c>
      <c r="P12901" t="s">
        <v>10789</v>
      </c>
      <c r="S12901" t="s">
        <v>10692</v>
      </c>
    </row>
    <row r="12902" spans="1:19" x14ac:dyDescent="0.25">
      <c r="A12902">
        <v>-31.636448300000001</v>
      </c>
      <c r="B12902">
        <v>-68.488009700000006</v>
      </c>
      <c r="C12902" t="s">
        <v>11598</v>
      </c>
      <c r="F12902" t="s">
        <v>10906</v>
      </c>
      <c r="J12902" t="s">
        <v>10746</v>
      </c>
      <c r="K12902" t="s">
        <v>10874</v>
      </c>
      <c r="M12902" t="s">
        <v>1215</v>
      </c>
      <c r="O12902" t="s">
        <v>10691</v>
      </c>
      <c r="P12902" t="s">
        <v>10789</v>
      </c>
      <c r="S12902" t="s">
        <v>10692</v>
      </c>
    </row>
    <row r="12903" spans="1:19" x14ac:dyDescent="0.25">
      <c r="A12903">
        <v>-31.635321699999999</v>
      </c>
      <c r="B12903">
        <v>-68.4837256</v>
      </c>
      <c r="C12903" t="s">
        <v>11599</v>
      </c>
      <c r="F12903" t="s">
        <v>624</v>
      </c>
      <c r="J12903" t="s">
        <v>4641</v>
      </c>
      <c r="K12903" t="s">
        <v>10694</v>
      </c>
      <c r="M12903" t="s">
        <v>1215</v>
      </c>
      <c r="O12903" t="s">
        <v>10691</v>
      </c>
      <c r="P12903" t="s">
        <v>10789</v>
      </c>
      <c r="S12903" t="s">
        <v>10692</v>
      </c>
    </row>
    <row r="12904" spans="1:19" x14ac:dyDescent="0.25">
      <c r="A12904">
        <v>-31.6357544</v>
      </c>
      <c r="B12904">
        <v>-68.501843399999998</v>
      </c>
      <c r="C12904" t="s">
        <v>11600</v>
      </c>
      <c r="F12904" t="s">
        <v>10774</v>
      </c>
      <c r="J12904" t="s">
        <v>10746</v>
      </c>
      <c r="K12904" t="s">
        <v>10874</v>
      </c>
      <c r="M12904" t="s">
        <v>1215</v>
      </c>
      <c r="O12904" t="s">
        <v>10691</v>
      </c>
      <c r="P12904" t="s">
        <v>10789</v>
      </c>
      <c r="S12904" t="s">
        <v>10692</v>
      </c>
    </row>
    <row r="12905" spans="1:19" x14ac:dyDescent="0.25">
      <c r="A12905">
        <v>-31.635952</v>
      </c>
      <c r="B12905">
        <v>-68.479041899999999</v>
      </c>
      <c r="C12905" t="s">
        <v>11601</v>
      </c>
      <c r="F12905" t="s">
        <v>11592</v>
      </c>
      <c r="J12905" t="s">
        <v>589</v>
      </c>
      <c r="K12905" t="s">
        <v>10694</v>
      </c>
      <c r="M12905" t="s">
        <v>1215</v>
      </c>
      <c r="O12905" t="s">
        <v>10691</v>
      </c>
      <c r="P12905" t="s">
        <v>10789</v>
      </c>
      <c r="S12905" t="s">
        <v>10692</v>
      </c>
    </row>
    <row r="12906" spans="1:19" x14ac:dyDescent="0.25">
      <c r="A12906">
        <v>-31.634811200000001</v>
      </c>
      <c r="B12906">
        <v>-68.486848600000002</v>
      </c>
      <c r="C12906" t="s">
        <v>11602</v>
      </c>
      <c r="F12906" t="s">
        <v>10906</v>
      </c>
      <c r="K12906" t="s">
        <v>10874</v>
      </c>
      <c r="M12906" t="s">
        <v>1215</v>
      </c>
      <c r="O12906" t="s">
        <v>10691</v>
      </c>
      <c r="P12906" t="s">
        <v>10789</v>
      </c>
      <c r="S12906" t="s">
        <v>10692</v>
      </c>
    </row>
    <row r="12907" spans="1:19" x14ac:dyDescent="0.25">
      <c r="A12907">
        <v>-31.634830999999998</v>
      </c>
      <c r="B12907">
        <v>-68.500920699999995</v>
      </c>
      <c r="C12907" t="s">
        <v>11603</v>
      </c>
      <c r="F12907" t="s">
        <v>618</v>
      </c>
      <c r="J12907" t="s">
        <v>3607</v>
      </c>
      <c r="K12907" t="s">
        <v>10694</v>
      </c>
      <c r="M12907" t="s">
        <v>1215</v>
      </c>
      <c r="O12907" t="s">
        <v>10691</v>
      </c>
      <c r="P12907" t="s">
        <v>10789</v>
      </c>
      <c r="S12907" t="s">
        <v>10692</v>
      </c>
    </row>
    <row r="12908" spans="1:19" x14ac:dyDescent="0.25">
      <c r="A12908">
        <v>-31.666431899999999</v>
      </c>
      <c r="B12908">
        <v>-68.435965999999993</v>
      </c>
      <c r="C12908" t="s">
        <v>11604</v>
      </c>
      <c r="F12908" t="s">
        <v>11605</v>
      </c>
      <c r="K12908" t="s">
        <v>10874</v>
      </c>
      <c r="M12908" t="s">
        <v>1215</v>
      </c>
      <c r="O12908" t="s">
        <v>10691</v>
      </c>
      <c r="P12908" t="s">
        <v>10789</v>
      </c>
      <c r="S12908" t="s">
        <v>10692</v>
      </c>
    </row>
    <row r="12909" spans="1:19" x14ac:dyDescent="0.25">
      <c r="A12909">
        <v>-31.666248100000001</v>
      </c>
      <c r="B12909">
        <v>-68.429102599999993</v>
      </c>
      <c r="C12909" t="s">
        <v>11606</v>
      </c>
      <c r="F12909" t="s">
        <v>11402</v>
      </c>
      <c r="J12909" t="s">
        <v>10933</v>
      </c>
      <c r="K12909" t="s">
        <v>10874</v>
      </c>
      <c r="M12909" t="s">
        <v>1215</v>
      </c>
      <c r="O12909" t="s">
        <v>10691</v>
      </c>
      <c r="P12909" t="s">
        <v>10789</v>
      </c>
      <c r="S12909" t="s">
        <v>10692</v>
      </c>
    </row>
    <row r="12910" spans="1:19" x14ac:dyDescent="0.25">
      <c r="A12910">
        <v>-31.665429499999998</v>
      </c>
      <c r="B12910">
        <v>-68.435655699999998</v>
      </c>
      <c r="C12910" t="s">
        <v>11607</v>
      </c>
      <c r="E12910" t="s">
        <v>521</v>
      </c>
      <c r="F12910" t="s">
        <v>621</v>
      </c>
      <c r="J12910" t="s">
        <v>5014</v>
      </c>
      <c r="K12910" t="s">
        <v>10694</v>
      </c>
      <c r="M12910" t="s">
        <v>1215</v>
      </c>
      <c r="O12910" t="s">
        <v>10691</v>
      </c>
      <c r="P12910" t="s">
        <v>10789</v>
      </c>
      <c r="S12910" t="s">
        <v>10692</v>
      </c>
    </row>
    <row r="12911" spans="1:19" x14ac:dyDescent="0.25">
      <c r="A12911">
        <v>-31.667215299999999</v>
      </c>
      <c r="B12911">
        <v>-68.423581799999994</v>
      </c>
      <c r="C12911" t="s">
        <v>11608</v>
      </c>
      <c r="E12911" t="s">
        <v>521</v>
      </c>
      <c r="F12911" t="s">
        <v>621</v>
      </c>
      <c r="J12911" t="s">
        <v>5357</v>
      </c>
      <c r="K12911" t="s">
        <v>10694</v>
      </c>
      <c r="M12911" t="s">
        <v>1215</v>
      </c>
      <c r="O12911" t="s">
        <v>10691</v>
      </c>
      <c r="P12911" t="s">
        <v>10789</v>
      </c>
      <c r="S12911" t="s">
        <v>10692</v>
      </c>
    </row>
    <row r="12912" spans="1:19" x14ac:dyDescent="0.25">
      <c r="A12912">
        <v>-31.660811299999999</v>
      </c>
      <c r="B12912">
        <v>-68.441630399999994</v>
      </c>
      <c r="C12912" t="s">
        <v>11609</v>
      </c>
      <c r="K12912" t="s">
        <v>10694</v>
      </c>
      <c r="M12912" t="s">
        <v>1215</v>
      </c>
      <c r="O12912" t="s">
        <v>10691</v>
      </c>
      <c r="P12912" t="s">
        <v>10789</v>
      </c>
      <c r="S12912" t="s">
        <v>10692</v>
      </c>
    </row>
    <row r="12913" spans="1:19" x14ac:dyDescent="0.25">
      <c r="A12913">
        <v>-31.659105799999999</v>
      </c>
      <c r="B12913">
        <v>-68.441419199999999</v>
      </c>
      <c r="C12913" t="s">
        <v>11610</v>
      </c>
      <c r="K12913" t="s">
        <v>10694</v>
      </c>
      <c r="M12913" t="s">
        <v>1215</v>
      </c>
      <c r="O12913" t="s">
        <v>10691</v>
      </c>
      <c r="P12913" t="s">
        <v>10789</v>
      </c>
      <c r="S12913" t="s">
        <v>10692</v>
      </c>
    </row>
    <row r="12914" spans="1:19" x14ac:dyDescent="0.25">
      <c r="A12914">
        <v>-31.666416600000002</v>
      </c>
      <c r="B12914">
        <v>-68.420476100000002</v>
      </c>
      <c r="C12914" t="s">
        <v>11611</v>
      </c>
      <c r="K12914" t="s">
        <v>10874</v>
      </c>
      <c r="M12914" t="s">
        <v>1215</v>
      </c>
      <c r="O12914" t="s">
        <v>10691</v>
      </c>
      <c r="P12914" t="s">
        <v>10789</v>
      </c>
      <c r="S12914" t="s">
        <v>10692</v>
      </c>
    </row>
    <row r="12915" spans="1:19" x14ac:dyDescent="0.25">
      <c r="A12915">
        <v>-31.663253999999998</v>
      </c>
      <c r="B12915">
        <v>-68.458064699999994</v>
      </c>
      <c r="C12915" t="s">
        <v>11612</v>
      </c>
      <c r="F12915" t="s">
        <v>11223</v>
      </c>
      <c r="J12915" t="s">
        <v>10746</v>
      </c>
      <c r="K12915" t="s">
        <v>10874</v>
      </c>
      <c r="M12915" t="s">
        <v>1215</v>
      </c>
      <c r="O12915" t="s">
        <v>10691</v>
      </c>
      <c r="P12915" t="s">
        <v>10789</v>
      </c>
      <c r="S12915" t="s">
        <v>10692</v>
      </c>
    </row>
    <row r="12916" spans="1:19" x14ac:dyDescent="0.25">
      <c r="A12916">
        <v>-31.658826000000001</v>
      </c>
      <c r="B12916">
        <v>-68.443434699999997</v>
      </c>
      <c r="C12916" t="s">
        <v>11613</v>
      </c>
      <c r="F12916" t="s">
        <v>10921</v>
      </c>
      <c r="J12916" t="s">
        <v>10835</v>
      </c>
      <c r="K12916" t="s">
        <v>10874</v>
      </c>
      <c r="M12916" t="s">
        <v>1215</v>
      </c>
      <c r="O12916" t="s">
        <v>10691</v>
      </c>
      <c r="P12916" t="s">
        <v>10789</v>
      </c>
      <c r="S12916" t="s">
        <v>10692</v>
      </c>
    </row>
    <row r="12917" spans="1:19" x14ac:dyDescent="0.25">
      <c r="A12917">
        <v>-31.661972500000001</v>
      </c>
      <c r="B12917">
        <v>-68.453643700000001</v>
      </c>
      <c r="C12917" t="s">
        <v>11614</v>
      </c>
      <c r="M12917" t="s">
        <v>10767</v>
      </c>
      <c r="O12917" t="s">
        <v>10691</v>
      </c>
      <c r="P12917" t="s">
        <v>10789</v>
      </c>
      <c r="S12917" t="s">
        <v>10692</v>
      </c>
    </row>
    <row r="12918" spans="1:19" x14ac:dyDescent="0.25">
      <c r="A12918">
        <v>-31.6601809</v>
      </c>
      <c r="B12918">
        <v>-68.433652499999994</v>
      </c>
      <c r="C12918" t="s">
        <v>11615</v>
      </c>
      <c r="F12918" t="s">
        <v>10823</v>
      </c>
      <c r="J12918" t="s">
        <v>10746</v>
      </c>
      <c r="K12918" t="s">
        <v>10874</v>
      </c>
      <c r="M12918" t="s">
        <v>1215</v>
      </c>
      <c r="O12918" t="s">
        <v>10691</v>
      </c>
      <c r="P12918" t="s">
        <v>10789</v>
      </c>
      <c r="S12918" t="s">
        <v>10692</v>
      </c>
    </row>
    <row r="12919" spans="1:19" x14ac:dyDescent="0.25">
      <c r="A12919">
        <v>-31.659473999999999</v>
      </c>
      <c r="B12919">
        <v>-68.439002400000007</v>
      </c>
      <c r="C12919" t="s">
        <v>11616</v>
      </c>
      <c r="F12919" t="s">
        <v>554</v>
      </c>
      <c r="J12919" t="s">
        <v>3802</v>
      </c>
      <c r="K12919" t="s">
        <v>10694</v>
      </c>
      <c r="M12919" t="s">
        <v>1215</v>
      </c>
      <c r="O12919" t="s">
        <v>10691</v>
      </c>
      <c r="P12919" t="s">
        <v>10789</v>
      </c>
      <c r="S12919" t="s">
        <v>10692</v>
      </c>
    </row>
    <row r="12920" spans="1:19" x14ac:dyDescent="0.25">
      <c r="A12920">
        <v>-31.6622956</v>
      </c>
      <c r="B12920">
        <v>-68.416610899999995</v>
      </c>
      <c r="C12920" t="s">
        <v>11617</v>
      </c>
      <c r="F12920" t="s">
        <v>11223</v>
      </c>
      <c r="J12920" t="s">
        <v>10746</v>
      </c>
      <c r="K12920" t="s">
        <v>10874</v>
      </c>
      <c r="M12920" t="s">
        <v>1215</v>
      </c>
      <c r="O12920" t="s">
        <v>10691</v>
      </c>
      <c r="P12920" t="s">
        <v>10789</v>
      </c>
      <c r="S12920" t="s">
        <v>10692</v>
      </c>
    </row>
    <row r="12921" spans="1:19" x14ac:dyDescent="0.25">
      <c r="A12921">
        <v>-31.662109999999998</v>
      </c>
      <c r="B12921">
        <v>-68.423402499999995</v>
      </c>
      <c r="C12921" t="s">
        <v>11618</v>
      </c>
      <c r="K12921" t="s">
        <v>10694</v>
      </c>
      <c r="M12921" t="s">
        <v>1215</v>
      </c>
      <c r="O12921" t="s">
        <v>10691</v>
      </c>
      <c r="P12921" t="s">
        <v>10789</v>
      </c>
      <c r="S12921" t="s">
        <v>10692</v>
      </c>
    </row>
    <row r="12922" spans="1:19" x14ac:dyDescent="0.25">
      <c r="A12922">
        <v>-31.6642008</v>
      </c>
      <c r="B12922">
        <v>-68.415143900000004</v>
      </c>
      <c r="C12922" t="s">
        <v>11619</v>
      </c>
      <c r="F12922" t="s">
        <v>10938</v>
      </c>
      <c r="J12922" t="s">
        <v>10746</v>
      </c>
      <c r="K12922" t="s">
        <v>10874</v>
      </c>
      <c r="M12922" t="s">
        <v>1215</v>
      </c>
      <c r="O12922" t="s">
        <v>10691</v>
      </c>
      <c r="P12922" t="s">
        <v>10789</v>
      </c>
      <c r="S12922" t="s">
        <v>10692</v>
      </c>
    </row>
    <row r="12923" spans="1:19" x14ac:dyDescent="0.25">
      <c r="A12923">
        <v>-31.660792799999999</v>
      </c>
      <c r="B12923">
        <v>-68.462528599999999</v>
      </c>
      <c r="C12923" t="s">
        <v>11620</v>
      </c>
      <c r="M12923" t="s">
        <v>10767</v>
      </c>
      <c r="O12923" t="s">
        <v>10691</v>
      </c>
      <c r="P12923" t="s">
        <v>10789</v>
      </c>
      <c r="S12923" t="s">
        <v>10692</v>
      </c>
    </row>
    <row r="12924" spans="1:19" x14ac:dyDescent="0.25">
      <c r="A12924">
        <v>-31.6603958</v>
      </c>
      <c r="B12924">
        <v>-68.447706100000005</v>
      </c>
      <c r="C12924" t="s">
        <v>11621</v>
      </c>
      <c r="M12924" t="s">
        <v>10767</v>
      </c>
      <c r="O12924" t="s">
        <v>10691</v>
      </c>
      <c r="P12924" t="s">
        <v>10789</v>
      </c>
      <c r="S12924" t="s">
        <v>10692</v>
      </c>
    </row>
    <row r="12925" spans="1:19" x14ac:dyDescent="0.25">
      <c r="A12925">
        <v>-31.660257999999999</v>
      </c>
      <c r="B12925">
        <v>-68.424689700000002</v>
      </c>
      <c r="C12925" t="s">
        <v>11622</v>
      </c>
      <c r="F12925" t="s">
        <v>10802</v>
      </c>
      <c r="J12925" t="s">
        <v>5014</v>
      </c>
      <c r="K12925" t="s">
        <v>10874</v>
      </c>
      <c r="M12925" t="s">
        <v>1215</v>
      </c>
      <c r="O12925" t="s">
        <v>10691</v>
      </c>
      <c r="P12925" t="s">
        <v>10789</v>
      </c>
      <c r="S12925" t="s">
        <v>10692</v>
      </c>
    </row>
    <row r="12926" spans="1:19" x14ac:dyDescent="0.25">
      <c r="A12926">
        <v>-31.658855500000001</v>
      </c>
      <c r="B12926">
        <v>-68.425647299999994</v>
      </c>
      <c r="C12926" t="s">
        <v>11623</v>
      </c>
      <c r="F12926" t="s">
        <v>10876</v>
      </c>
      <c r="J12926" t="s">
        <v>10746</v>
      </c>
      <c r="K12926" t="s">
        <v>10874</v>
      </c>
      <c r="M12926" t="s">
        <v>1215</v>
      </c>
      <c r="O12926" t="s">
        <v>10691</v>
      </c>
      <c r="P12926" t="s">
        <v>10789</v>
      </c>
      <c r="S12926" t="s">
        <v>10692</v>
      </c>
    </row>
    <row r="12927" spans="1:19" x14ac:dyDescent="0.25">
      <c r="A12927">
        <v>-31.6598766</v>
      </c>
      <c r="B12927">
        <v>-68.420116100000001</v>
      </c>
      <c r="C12927" t="s">
        <v>11624</v>
      </c>
      <c r="M12927" t="s">
        <v>10767</v>
      </c>
      <c r="O12927" t="s">
        <v>10691</v>
      </c>
      <c r="P12927" t="s">
        <v>10789</v>
      </c>
      <c r="S12927" t="s">
        <v>10692</v>
      </c>
    </row>
    <row r="12928" spans="1:19" x14ac:dyDescent="0.25">
      <c r="A12928">
        <v>-31.656107200000001</v>
      </c>
      <c r="B12928">
        <v>-68.465655299999995</v>
      </c>
      <c r="C12928" t="s">
        <v>11625</v>
      </c>
      <c r="J12928" t="s">
        <v>605</v>
      </c>
      <c r="M12928" t="s">
        <v>1215</v>
      </c>
      <c r="O12928" t="s">
        <v>10691</v>
      </c>
      <c r="P12928" t="s">
        <v>10789</v>
      </c>
      <c r="S12928" t="s">
        <v>10692</v>
      </c>
    </row>
    <row r="12929" spans="1:19" x14ac:dyDescent="0.25">
      <c r="A12929">
        <v>-31.659193500000001</v>
      </c>
      <c r="B12929">
        <v>-68.457561100000007</v>
      </c>
      <c r="C12929" t="s">
        <v>11626</v>
      </c>
      <c r="J12929" t="s">
        <v>733</v>
      </c>
      <c r="M12929" t="s">
        <v>1215</v>
      </c>
      <c r="O12929" t="s">
        <v>10691</v>
      </c>
      <c r="P12929" t="s">
        <v>10789</v>
      </c>
      <c r="S12929" t="s">
        <v>10692</v>
      </c>
    </row>
    <row r="12930" spans="1:19" x14ac:dyDescent="0.25">
      <c r="A12930">
        <v>-31.658635799999999</v>
      </c>
      <c r="B12930">
        <v>-68.462171900000001</v>
      </c>
      <c r="C12930" t="s">
        <v>11062</v>
      </c>
      <c r="F12930" t="s">
        <v>10906</v>
      </c>
      <c r="J12930" t="s">
        <v>4956</v>
      </c>
      <c r="K12930" t="s">
        <v>10874</v>
      </c>
      <c r="M12930" t="s">
        <v>1215</v>
      </c>
      <c r="O12930" t="s">
        <v>10691</v>
      </c>
      <c r="P12930" t="s">
        <v>10789</v>
      </c>
      <c r="S12930" t="s">
        <v>10692</v>
      </c>
    </row>
    <row r="12931" spans="1:19" x14ac:dyDescent="0.25">
      <c r="A12931">
        <v>-31.658362499999999</v>
      </c>
      <c r="B12931">
        <v>-68.453042699999997</v>
      </c>
      <c r="C12931" t="s">
        <v>11185</v>
      </c>
      <c r="F12931" t="s">
        <v>11000</v>
      </c>
      <c r="K12931" t="s">
        <v>10874</v>
      </c>
      <c r="M12931" t="s">
        <v>1215</v>
      </c>
      <c r="O12931" t="s">
        <v>10691</v>
      </c>
      <c r="P12931" t="s">
        <v>10789</v>
      </c>
      <c r="S12931" t="s">
        <v>10692</v>
      </c>
    </row>
    <row r="12932" spans="1:19" x14ac:dyDescent="0.25">
      <c r="A12932">
        <v>-31.656307000000002</v>
      </c>
      <c r="B12932">
        <v>-68.461689800000002</v>
      </c>
      <c r="C12932" t="s">
        <v>11627</v>
      </c>
      <c r="J12932" t="s">
        <v>3607</v>
      </c>
      <c r="M12932" t="s">
        <v>1215</v>
      </c>
      <c r="O12932" t="s">
        <v>10691</v>
      </c>
      <c r="P12932" t="s">
        <v>10789</v>
      </c>
      <c r="S12932" t="s">
        <v>10692</v>
      </c>
    </row>
    <row r="12933" spans="1:19" x14ac:dyDescent="0.25">
      <c r="A12933">
        <v>-31.655067500000001</v>
      </c>
      <c r="B12933">
        <v>-68.423614700000002</v>
      </c>
      <c r="C12933" t="s">
        <v>11628</v>
      </c>
      <c r="M12933" t="s">
        <v>10767</v>
      </c>
      <c r="O12933" t="s">
        <v>10691</v>
      </c>
      <c r="P12933" t="s">
        <v>10789</v>
      </c>
      <c r="S12933" t="s">
        <v>10692</v>
      </c>
    </row>
    <row r="12934" spans="1:19" x14ac:dyDescent="0.25">
      <c r="A12934">
        <v>-31.6542104</v>
      </c>
      <c r="B12934">
        <v>-68.452191900000003</v>
      </c>
      <c r="C12934" t="s">
        <v>11629</v>
      </c>
      <c r="M12934" t="s">
        <v>10767</v>
      </c>
      <c r="O12934" t="s">
        <v>10691</v>
      </c>
      <c r="P12934" t="s">
        <v>10789</v>
      </c>
      <c r="S12934" t="s">
        <v>10692</v>
      </c>
    </row>
    <row r="12935" spans="1:19" x14ac:dyDescent="0.25">
      <c r="A12935">
        <v>-31.6513934</v>
      </c>
      <c r="B12935">
        <v>-68.434897100000001</v>
      </c>
      <c r="C12935" t="s">
        <v>11630</v>
      </c>
      <c r="E12935" t="s">
        <v>521</v>
      </c>
      <c r="F12935" t="s">
        <v>602</v>
      </c>
      <c r="J12935" t="s">
        <v>608</v>
      </c>
      <c r="K12935" t="s">
        <v>10694</v>
      </c>
      <c r="M12935" t="s">
        <v>1215</v>
      </c>
      <c r="O12935" t="s">
        <v>10691</v>
      </c>
      <c r="P12935" t="s">
        <v>10789</v>
      </c>
      <c r="S12935" t="s">
        <v>10692</v>
      </c>
    </row>
    <row r="12936" spans="1:19" x14ac:dyDescent="0.25">
      <c r="A12936">
        <v>-31.653749600000001</v>
      </c>
      <c r="B12936">
        <v>-68.458330799999999</v>
      </c>
      <c r="C12936" t="s">
        <v>11631</v>
      </c>
      <c r="K12936" t="s">
        <v>10874</v>
      </c>
      <c r="M12936" t="s">
        <v>1215</v>
      </c>
      <c r="O12936" t="s">
        <v>10691</v>
      </c>
      <c r="P12936" t="s">
        <v>10789</v>
      </c>
      <c r="S12936" t="s">
        <v>10692</v>
      </c>
    </row>
    <row r="12937" spans="1:19" x14ac:dyDescent="0.25">
      <c r="A12937">
        <v>-31.652003400000002</v>
      </c>
      <c r="B12937">
        <v>-68.430117499999994</v>
      </c>
      <c r="C12937" t="s">
        <v>11632</v>
      </c>
      <c r="M12937" t="s">
        <v>1215</v>
      </c>
      <c r="O12937" t="s">
        <v>10691</v>
      </c>
      <c r="P12937" t="s">
        <v>10789</v>
      </c>
      <c r="S12937" t="s">
        <v>10692</v>
      </c>
    </row>
    <row r="12938" spans="1:19" x14ac:dyDescent="0.25">
      <c r="A12938">
        <v>-31.6504914</v>
      </c>
      <c r="B12938">
        <v>-68.455619100000007</v>
      </c>
      <c r="C12938" t="s">
        <v>11633</v>
      </c>
      <c r="F12938" t="s">
        <v>10774</v>
      </c>
      <c r="J12938" t="s">
        <v>10746</v>
      </c>
      <c r="K12938" t="s">
        <v>10874</v>
      </c>
      <c r="M12938" t="s">
        <v>1215</v>
      </c>
      <c r="O12938" t="s">
        <v>10691</v>
      </c>
      <c r="P12938" t="s">
        <v>10789</v>
      </c>
      <c r="S12938" t="s">
        <v>10692</v>
      </c>
    </row>
    <row r="12939" spans="1:19" x14ac:dyDescent="0.25">
      <c r="A12939">
        <v>-31.6503491</v>
      </c>
      <c r="B12939">
        <v>-68.464612900000006</v>
      </c>
      <c r="C12939" t="s">
        <v>11634</v>
      </c>
      <c r="M12939" t="s">
        <v>1215</v>
      </c>
      <c r="O12939" t="s">
        <v>10691</v>
      </c>
      <c r="P12939" t="s">
        <v>10789</v>
      </c>
      <c r="S12939" t="s">
        <v>10692</v>
      </c>
    </row>
    <row r="12940" spans="1:19" x14ac:dyDescent="0.25">
      <c r="A12940">
        <v>-31.650925600000001</v>
      </c>
      <c r="B12940">
        <v>-68.451705200000006</v>
      </c>
      <c r="C12940" t="s">
        <v>11635</v>
      </c>
      <c r="M12940" t="s">
        <v>10767</v>
      </c>
      <c r="O12940" t="s">
        <v>10691</v>
      </c>
      <c r="P12940" t="s">
        <v>10789</v>
      </c>
      <c r="S12940" t="s">
        <v>10692</v>
      </c>
    </row>
    <row r="12941" spans="1:19" x14ac:dyDescent="0.25">
      <c r="A12941">
        <v>-31.648976000000001</v>
      </c>
      <c r="B12941">
        <v>-68.451347600000005</v>
      </c>
      <c r="C12941" t="s">
        <v>11636</v>
      </c>
      <c r="F12941" t="s">
        <v>10769</v>
      </c>
      <c r="J12941" t="s">
        <v>10746</v>
      </c>
      <c r="K12941" t="s">
        <v>10874</v>
      </c>
      <c r="M12941" t="s">
        <v>1215</v>
      </c>
      <c r="O12941" t="s">
        <v>10691</v>
      </c>
      <c r="P12941" t="s">
        <v>10789</v>
      </c>
      <c r="S12941" t="s">
        <v>10692</v>
      </c>
    </row>
    <row r="12942" spans="1:19" x14ac:dyDescent="0.25">
      <c r="A12942">
        <v>-31.647805300000002</v>
      </c>
      <c r="B12942">
        <v>-68.460210200000006</v>
      </c>
      <c r="C12942" t="s">
        <v>11637</v>
      </c>
      <c r="F12942" t="s">
        <v>10921</v>
      </c>
      <c r="J12942" t="s">
        <v>4956</v>
      </c>
      <c r="K12942" t="s">
        <v>10874</v>
      </c>
      <c r="M12942" t="s">
        <v>1215</v>
      </c>
      <c r="O12942" t="s">
        <v>10691</v>
      </c>
      <c r="P12942" t="s">
        <v>10789</v>
      </c>
      <c r="S12942" t="s">
        <v>10692</v>
      </c>
    </row>
    <row r="12943" spans="1:19" x14ac:dyDescent="0.25">
      <c r="A12943">
        <v>-31.6497849</v>
      </c>
      <c r="B12943">
        <v>-68.459154999999996</v>
      </c>
      <c r="C12943" t="s">
        <v>11638</v>
      </c>
      <c r="F12943" t="s">
        <v>11553</v>
      </c>
      <c r="J12943" t="s">
        <v>5302</v>
      </c>
      <c r="K12943" t="s">
        <v>10694</v>
      </c>
      <c r="M12943" t="s">
        <v>1215</v>
      </c>
      <c r="O12943" t="s">
        <v>10691</v>
      </c>
      <c r="P12943" t="s">
        <v>10789</v>
      </c>
      <c r="S12943" t="s">
        <v>10692</v>
      </c>
    </row>
    <row r="12944" spans="1:19" x14ac:dyDescent="0.25">
      <c r="A12944">
        <v>-31.648308400000001</v>
      </c>
      <c r="B12944">
        <v>-68.455505299999999</v>
      </c>
      <c r="C12944" t="s">
        <v>11639</v>
      </c>
      <c r="J12944" t="s">
        <v>608</v>
      </c>
      <c r="M12944" t="s">
        <v>1215</v>
      </c>
      <c r="O12944" t="s">
        <v>10691</v>
      </c>
      <c r="P12944" t="s">
        <v>10789</v>
      </c>
      <c r="S12944" t="s">
        <v>10692</v>
      </c>
    </row>
    <row r="12945" spans="1:19" x14ac:dyDescent="0.25">
      <c r="A12945">
        <v>-31.644262300000001</v>
      </c>
      <c r="B12945">
        <v>-68.4233756</v>
      </c>
      <c r="C12945" t="s">
        <v>11640</v>
      </c>
      <c r="M12945" t="s">
        <v>10767</v>
      </c>
      <c r="O12945" t="s">
        <v>10691</v>
      </c>
      <c r="P12945" t="s">
        <v>10789</v>
      </c>
      <c r="S12945" t="s">
        <v>10692</v>
      </c>
    </row>
    <row r="12946" spans="1:19" x14ac:dyDescent="0.25">
      <c r="A12946">
        <v>-31.6482013</v>
      </c>
      <c r="B12946">
        <v>-68.464287799999994</v>
      </c>
      <c r="C12946" t="s">
        <v>11641</v>
      </c>
      <c r="K12946" t="s">
        <v>10694</v>
      </c>
      <c r="M12946" t="s">
        <v>1215</v>
      </c>
      <c r="O12946" t="s">
        <v>10691</v>
      </c>
      <c r="P12946" t="s">
        <v>10789</v>
      </c>
      <c r="S12946" t="s">
        <v>10692</v>
      </c>
    </row>
    <row r="12947" spans="1:19" x14ac:dyDescent="0.25">
      <c r="A12947">
        <v>-31.645724399999999</v>
      </c>
      <c r="B12947">
        <v>-68.423609099999993</v>
      </c>
      <c r="C12947" t="s">
        <v>11642</v>
      </c>
      <c r="F12947" t="s">
        <v>10876</v>
      </c>
      <c r="K12947" t="s">
        <v>10874</v>
      </c>
      <c r="M12947" t="s">
        <v>1215</v>
      </c>
      <c r="O12947" t="s">
        <v>10691</v>
      </c>
      <c r="P12947" t="s">
        <v>10789</v>
      </c>
      <c r="S12947" t="s">
        <v>10692</v>
      </c>
    </row>
    <row r="12948" spans="1:19" x14ac:dyDescent="0.25">
      <c r="A12948">
        <v>-31.6454655</v>
      </c>
      <c r="B12948">
        <v>-68.455026399999994</v>
      </c>
      <c r="C12948" t="s">
        <v>11221</v>
      </c>
      <c r="K12948" t="s">
        <v>10694</v>
      </c>
      <c r="M12948" t="s">
        <v>1215</v>
      </c>
      <c r="O12948" t="s">
        <v>10691</v>
      </c>
      <c r="P12948" t="s">
        <v>10789</v>
      </c>
      <c r="S12948" t="s">
        <v>10692</v>
      </c>
    </row>
    <row r="12949" spans="1:19" x14ac:dyDescent="0.25">
      <c r="A12949">
        <v>-31.6458437</v>
      </c>
      <c r="B12949">
        <v>-68.4527681</v>
      </c>
      <c r="C12949" t="s">
        <v>11643</v>
      </c>
      <c r="M12949" t="s">
        <v>1215</v>
      </c>
      <c r="O12949" t="s">
        <v>10691</v>
      </c>
      <c r="P12949" t="s">
        <v>10789</v>
      </c>
      <c r="S12949" t="s">
        <v>10692</v>
      </c>
    </row>
    <row r="12950" spans="1:19" x14ac:dyDescent="0.25">
      <c r="A12950">
        <v>-31.643291600000001</v>
      </c>
      <c r="B12950">
        <v>-68.463441000000003</v>
      </c>
      <c r="C12950" t="s">
        <v>11644</v>
      </c>
      <c r="F12950" t="s">
        <v>11383</v>
      </c>
      <c r="J12950" t="s">
        <v>582</v>
      </c>
      <c r="K12950" t="s">
        <v>10694</v>
      </c>
      <c r="M12950" t="s">
        <v>1215</v>
      </c>
      <c r="O12950" t="s">
        <v>10691</v>
      </c>
      <c r="P12950" t="s">
        <v>10789</v>
      </c>
      <c r="S12950" t="s">
        <v>10692</v>
      </c>
    </row>
    <row r="12951" spans="1:19" x14ac:dyDescent="0.25">
      <c r="A12951">
        <v>-31.643326299999998</v>
      </c>
      <c r="B12951">
        <v>-68.463092900000007</v>
      </c>
      <c r="C12951" t="s">
        <v>11645</v>
      </c>
      <c r="M12951" t="s">
        <v>10767</v>
      </c>
      <c r="O12951" t="s">
        <v>10691</v>
      </c>
      <c r="P12951" t="s">
        <v>10789</v>
      </c>
      <c r="S12951" t="s">
        <v>10692</v>
      </c>
    </row>
    <row r="12952" spans="1:19" x14ac:dyDescent="0.25">
      <c r="A12952">
        <v>-31.6421995</v>
      </c>
      <c r="B12952">
        <v>-68.463225899999998</v>
      </c>
      <c r="C12952" t="s">
        <v>11646</v>
      </c>
      <c r="M12952" t="s">
        <v>1215</v>
      </c>
      <c r="O12952" t="s">
        <v>10691</v>
      </c>
      <c r="P12952" t="s">
        <v>10789</v>
      </c>
      <c r="S12952" t="s">
        <v>10692</v>
      </c>
    </row>
    <row r="12953" spans="1:19" x14ac:dyDescent="0.25">
      <c r="A12953">
        <v>-31.639771700000001</v>
      </c>
      <c r="B12953">
        <v>-68.462786500000007</v>
      </c>
      <c r="C12953" t="s">
        <v>11647</v>
      </c>
      <c r="M12953" t="s">
        <v>1215</v>
      </c>
      <c r="O12953" t="s">
        <v>10691</v>
      </c>
      <c r="P12953" t="s">
        <v>10789</v>
      </c>
      <c r="S12953" t="s">
        <v>10692</v>
      </c>
    </row>
    <row r="12954" spans="1:19" x14ac:dyDescent="0.25">
      <c r="A12954">
        <v>-31.639506999999998</v>
      </c>
      <c r="B12954">
        <v>-68.453543100000005</v>
      </c>
      <c r="C12954" t="s">
        <v>11648</v>
      </c>
      <c r="M12954" t="s">
        <v>1215</v>
      </c>
      <c r="O12954" t="s">
        <v>10691</v>
      </c>
      <c r="P12954" t="s">
        <v>10789</v>
      </c>
      <c r="S12954" t="s">
        <v>10692</v>
      </c>
    </row>
    <row r="12955" spans="1:19" x14ac:dyDescent="0.25">
      <c r="A12955">
        <v>-31.639465399999999</v>
      </c>
      <c r="B12955">
        <v>-68.458592800000005</v>
      </c>
      <c r="C12955" t="s">
        <v>11649</v>
      </c>
      <c r="F12955" t="s">
        <v>10921</v>
      </c>
      <c r="J12955" t="s">
        <v>11079</v>
      </c>
      <c r="K12955" t="s">
        <v>10874</v>
      </c>
      <c r="M12955" t="s">
        <v>1215</v>
      </c>
      <c r="O12955" t="s">
        <v>10691</v>
      </c>
      <c r="P12955" t="s">
        <v>10789</v>
      </c>
      <c r="S12955" t="s">
        <v>10692</v>
      </c>
    </row>
    <row r="12956" spans="1:19" x14ac:dyDescent="0.25">
      <c r="A12956">
        <v>-31.6390858</v>
      </c>
      <c r="B12956">
        <v>-68.462674500000006</v>
      </c>
      <c r="C12956" t="s">
        <v>11650</v>
      </c>
      <c r="F12956" t="s">
        <v>10774</v>
      </c>
      <c r="J12956" t="s">
        <v>10746</v>
      </c>
      <c r="K12956" t="s">
        <v>10874</v>
      </c>
      <c r="M12956" t="s">
        <v>1215</v>
      </c>
      <c r="O12956" t="s">
        <v>10691</v>
      </c>
      <c r="P12956" t="s">
        <v>10789</v>
      </c>
      <c r="S12956" t="s">
        <v>10692</v>
      </c>
    </row>
    <row r="12957" spans="1:19" x14ac:dyDescent="0.25">
      <c r="A12957">
        <v>-31.6382549</v>
      </c>
      <c r="B12957">
        <v>-68.462384200000002</v>
      </c>
      <c r="C12957" t="s">
        <v>11651</v>
      </c>
      <c r="M12957" t="s">
        <v>10767</v>
      </c>
      <c r="O12957" t="s">
        <v>10691</v>
      </c>
      <c r="P12957" t="s">
        <v>10789</v>
      </c>
      <c r="S12957" t="s">
        <v>10692</v>
      </c>
    </row>
    <row r="12958" spans="1:19" x14ac:dyDescent="0.25">
      <c r="A12958">
        <v>-31.639771700000001</v>
      </c>
      <c r="B12958">
        <v>-68.462786500000007</v>
      </c>
      <c r="C12958" t="s">
        <v>11647</v>
      </c>
      <c r="M12958" t="s">
        <v>1215</v>
      </c>
      <c r="O12958" t="s">
        <v>10691</v>
      </c>
      <c r="P12958" t="s">
        <v>10789</v>
      </c>
      <c r="S12958" t="s">
        <v>10692</v>
      </c>
    </row>
    <row r="12959" spans="1:19" x14ac:dyDescent="0.25">
      <c r="A12959">
        <v>-31.644971099999999</v>
      </c>
      <c r="B12959">
        <v>-68.459636200000006</v>
      </c>
      <c r="C12959" t="s">
        <v>11652</v>
      </c>
      <c r="J12959" t="s">
        <v>3607</v>
      </c>
      <c r="M12959" t="s">
        <v>1215</v>
      </c>
      <c r="O12959" t="s">
        <v>10691</v>
      </c>
      <c r="P12959" t="s">
        <v>10789</v>
      </c>
      <c r="S12959" t="s">
        <v>10692</v>
      </c>
    </row>
    <row r="12960" spans="1:19" x14ac:dyDescent="0.25">
      <c r="A12960">
        <v>-31.709357099999998</v>
      </c>
      <c r="B12960">
        <v>-68.479887300000001</v>
      </c>
      <c r="C12960" t="s">
        <v>10980</v>
      </c>
      <c r="F12960" t="s">
        <v>618</v>
      </c>
      <c r="K12960" t="s">
        <v>10694</v>
      </c>
      <c r="M12960" t="s">
        <v>1215</v>
      </c>
      <c r="O12960" t="s">
        <v>10691</v>
      </c>
      <c r="P12960" t="s">
        <v>10789</v>
      </c>
      <c r="S12960" t="s">
        <v>10692</v>
      </c>
    </row>
    <row r="12961" spans="1:19" x14ac:dyDescent="0.25">
      <c r="A12961">
        <v>-31.709575699999998</v>
      </c>
      <c r="B12961">
        <v>-68.480434599999995</v>
      </c>
      <c r="C12961" t="s">
        <v>11653</v>
      </c>
      <c r="K12961" t="s">
        <v>10874</v>
      </c>
      <c r="M12961" t="s">
        <v>10767</v>
      </c>
      <c r="O12961" t="s">
        <v>10691</v>
      </c>
      <c r="P12961" t="s">
        <v>10789</v>
      </c>
      <c r="S12961" t="s">
        <v>10692</v>
      </c>
    </row>
    <row r="12962" spans="1:19" x14ac:dyDescent="0.25">
      <c r="A12962">
        <v>-31.703374</v>
      </c>
      <c r="B12962">
        <v>-68.450996000000004</v>
      </c>
      <c r="C12962" t="s">
        <v>11654</v>
      </c>
      <c r="F12962" t="s">
        <v>11655</v>
      </c>
      <c r="J12962" t="s">
        <v>11656</v>
      </c>
      <c r="K12962" t="s">
        <v>10694</v>
      </c>
      <c r="M12962" t="s">
        <v>1215</v>
      </c>
      <c r="O12962" t="s">
        <v>10691</v>
      </c>
      <c r="P12962" t="s">
        <v>10789</v>
      </c>
      <c r="S12962" t="s">
        <v>10692</v>
      </c>
    </row>
    <row r="12963" spans="1:19" x14ac:dyDescent="0.25">
      <c r="A12963">
        <v>-31.700865799999999</v>
      </c>
      <c r="B12963">
        <v>-68.457065600000007</v>
      </c>
      <c r="C12963" t="s">
        <v>11657</v>
      </c>
      <c r="E12963" t="s">
        <v>1828</v>
      </c>
      <c r="F12963" t="s">
        <v>10776</v>
      </c>
      <c r="J12963" t="s">
        <v>11658</v>
      </c>
      <c r="K12963" t="s">
        <v>10694</v>
      </c>
      <c r="M12963" t="s">
        <v>1215</v>
      </c>
      <c r="O12963" t="s">
        <v>10691</v>
      </c>
      <c r="P12963" t="s">
        <v>10789</v>
      </c>
      <c r="S12963" t="s">
        <v>10692</v>
      </c>
    </row>
    <row r="12964" spans="1:19" x14ac:dyDescent="0.25">
      <c r="A12964">
        <v>-31.7010054</v>
      </c>
      <c r="B12964">
        <v>-68.443425599999998</v>
      </c>
      <c r="C12964" t="s">
        <v>11659</v>
      </c>
      <c r="M12964" t="s">
        <v>10767</v>
      </c>
      <c r="O12964" t="s">
        <v>10691</v>
      </c>
      <c r="P12964" t="s">
        <v>10789</v>
      </c>
      <c r="S12964" t="s">
        <v>10692</v>
      </c>
    </row>
    <row r="12965" spans="1:19" x14ac:dyDescent="0.25">
      <c r="A12965">
        <v>-31.688663699999999</v>
      </c>
      <c r="B12965">
        <v>-68.444469600000005</v>
      </c>
      <c r="C12965" t="s">
        <v>11660</v>
      </c>
      <c r="E12965" t="s">
        <v>521</v>
      </c>
      <c r="F12965" t="s">
        <v>11661</v>
      </c>
      <c r="J12965" t="s">
        <v>11662</v>
      </c>
      <c r="K12965" t="s">
        <v>10694</v>
      </c>
      <c r="M12965" t="s">
        <v>1215</v>
      </c>
      <c r="O12965" t="s">
        <v>10691</v>
      </c>
      <c r="P12965" t="s">
        <v>10789</v>
      </c>
      <c r="S12965" t="s">
        <v>10692</v>
      </c>
    </row>
    <row r="12966" spans="1:19" x14ac:dyDescent="0.25">
      <c r="A12966">
        <v>-31.6860936</v>
      </c>
      <c r="B12966">
        <v>-68.472128100000006</v>
      </c>
      <c r="C12966" t="s">
        <v>11663</v>
      </c>
      <c r="E12966" t="s">
        <v>11664</v>
      </c>
      <c r="F12966" t="s">
        <v>619</v>
      </c>
      <c r="J12966" t="s">
        <v>11665</v>
      </c>
      <c r="K12966" t="s">
        <v>10694</v>
      </c>
      <c r="M12966" t="s">
        <v>1215</v>
      </c>
      <c r="O12966" t="s">
        <v>10691</v>
      </c>
      <c r="P12966" t="s">
        <v>10789</v>
      </c>
      <c r="S12966" t="s">
        <v>10692</v>
      </c>
    </row>
    <row r="12967" spans="1:19" x14ac:dyDescent="0.25">
      <c r="A12967">
        <v>-31.6783945</v>
      </c>
      <c r="B12967">
        <v>-68.443064899999996</v>
      </c>
      <c r="C12967" t="s">
        <v>11666</v>
      </c>
      <c r="K12967" t="s">
        <v>10694</v>
      </c>
      <c r="M12967" t="s">
        <v>10767</v>
      </c>
      <c r="O12967" t="s">
        <v>10691</v>
      </c>
      <c r="P12967" t="s">
        <v>10789</v>
      </c>
      <c r="S12967" t="s">
        <v>10692</v>
      </c>
    </row>
    <row r="12968" spans="1:19" x14ac:dyDescent="0.25">
      <c r="A12968">
        <v>-31.677108400000002</v>
      </c>
      <c r="B12968">
        <v>-68.437694199999996</v>
      </c>
      <c r="C12968" t="s">
        <v>11667</v>
      </c>
      <c r="E12968" t="s">
        <v>521</v>
      </c>
      <c r="F12968" t="s">
        <v>555</v>
      </c>
      <c r="J12968" t="s">
        <v>3902</v>
      </c>
      <c r="K12968" t="s">
        <v>10694</v>
      </c>
      <c r="M12968" t="s">
        <v>1215</v>
      </c>
      <c r="O12968" t="s">
        <v>10691</v>
      </c>
      <c r="P12968" t="s">
        <v>10789</v>
      </c>
      <c r="S12968" t="s">
        <v>10692</v>
      </c>
    </row>
    <row r="12969" spans="1:19" x14ac:dyDescent="0.25">
      <c r="A12969">
        <v>-31.684617100000001</v>
      </c>
      <c r="B12969">
        <v>-68.449250199999994</v>
      </c>
      <c r="C12969" t="s">
        <v>11668</v>
      </c>
      <c r="F12969" t="s">
        <v>11669</v>
      </c>
      <c r="J12969" t="s">
        <v>5250</v>
      </c>
      <c r="K12969" t="s">
        <v>10694</v>
      </c>
      <c r="M12969" t="s">
        <v>1215</v>
      </c>
      <c r="O12969" t="s">
        <v>10691</v>
      </c>
      <c r="P12969" t="s">
        <v>10789</v>
      </c>
      <c r="S12969" t="s">
        <v>10692</v>
      </c>
    </row>
    <row r="12970" spans="1:19" x14ac:dyDescent="0.25">
      <c r="A12970">
        <v>-31.674527300000001</v>
      </c>
      <c r="B12970">
        <v>-68.437277399999999</v>
      </c>
      <c r="C12970" t="s">
        <v>11670</v>
      </c>
      <c r="E12970" t="s">
        <v>521</v>
      </c>
      <c r="F12970" t="s">
        <v>11671</v>
      </c>
      <c r="J12970" t="s">
        <v>4558</v>
      </c>
      <c r="K12970" t="s">
        <v>10694</v>
      </c>
      <c r="M12970" t="s">
        <v>1215</v>
      </c>
      <c r="O12970" t="s">
        <v>10691</v>
      </c>
      <c r="P12970" t="s">
        <v>10789</v>
      </c>
      <c r="S12970" t="s">
        <v>10692</v>
      </c>
    </row>
    <row r="12971" spans="1:19" x14ac:dyDescent="0.25">
      <c r="A12971">
        <v>-31.671061600000002</v>
      </c>
      <c r="B12971">
        <v>-68.436697199999998</v>
      </c>
      <c r="C12971" t="s">
        <v>11672</v>
      </c>
      <c r="E12971" t="s">
        <v>521</v>
      </c>
      <c r="F12971" t="s">
        <v>582</v>
      </c>
      <c r="J12971" t="s">
        <v>11658</v>
      </c>
      <c r="K12971" t="s">
        <v>10694</v>
      </c>
      <c r="M12971" t="s">
        <v>1215</v>
      </c>
      <c r="O12971" t="s">
        <v>10691</v>
      </c>
      <c r="P12971" t="s">
        <v>10789</v>
      </c>
      <c r="S12971" t="s">
        <v>10692</v>
      </c>
    </row>
    <row r="12972" spans="1:19" x14ac:dyDescent="0.25">
      <c r="A12972">
        <v>-31.684037100000001</v>
      </c>
      <c r="B12972">
        <v>-68.474227900000002</v>
      </c>
      <c r="C12972" t="s">
        <v>11673</v>
      </c>
      <c r="M12972" t="s">
        <v>1223</v>
      </c>
      <c r="O12972" t="s">
        <v>10691</v>
      </c>
      <c r="P12972" t="s">
        <v>10789</v>
      </c>
      <c r="S12972" t="s">
        <v>10692</v>
      </c>
    </row>
    <row r="12973" spans="1:19" x14ac:dyDescent="0.25">
      <c r="A12973">
        <v>-31.679973700000001</v>
      </c>
      <c r="B12973">
        <v>-68.433036700000002</v>
      </c>
      <c r="C12973" t="s">
        <v>11674</v>
      </c>
      <c r="E12973" t="s">
        <v>521</v>
      </c>
      <c r="F12973" t="s">
        <v>726</v>
      </c>
      <c r="J12973" t="s">
        <v>3946</v>
      </c>
      <c r="K12973" t="s">
        <v>10694</v>
      </c>
      <c r="M12973" t="s">
        <v>1215</v>
      </c>
      <c r="O12973" t="s">
        <v>10691</v>
      </c>
      <c r="P12973" t="s">
        <v>10789</v>
      </c>
      <c r="S12973" t="s">
        <v>10692</v>
      </c>
    </row>
    <row r="12974" spans="1:19" x14ac:dyDescent="0.25">
      <c r="A12974">
        <v>-31.6706988</v>
      </c>
      <c r="B12974">
        <v>-68.476433200000002</v>
      </c>
      <c r="C12974" t="s">
        <v>11675</v>
      </c>
      <c r="J12974" t="s">
        <v>4732</v>
      </c>
      <c r="K12974" t="s">
        <v>10874</v>
      </c>
      <c r="M12974" t="s">
        <v>1215</v>
      </c>
      <c r="O12974" t="s">
        <v>10691</v>
      </c>
      <c r="P12974" t="s">
        <v>10789</v>
      </c>
      <c r="S12974" t="s">
        <v>10692</v>
      </c>
    </row>
    <row r="12975" spans="1:19" x14ac:dyDescent="0.25">
      <c r="A12975">
        <v>-31.669613699999999</v>
      </c>
      <c r="B12975">
        <v>-68.415531799999997</v>
      </c>
      <c r="C12975" t="s">
        <v>11676</v>
      </c>
      <c r="E12975" t="s">
        <v>11677</v>
      </c>
      <c r="F12975" t="s">
        <v>11678</v>
      </c>
      <c r="J12975" t="s">
        <v>11079</v>
      </c>
      <c r="K12975" t="s">
        <v>10874</v>
      </c>
      <c r="M12975" t="s">
        <v>1215</v>
      </c>
      <c r="O12975" t="s">
        <v>10691</v>
      </c>
      <c r="P12975" t="s">
        <v>10789</v>
      </c>
      <c r="S12975" t="s">
        <v>10692</v>
      </c>
    </row>
    <row r="12976" spans="1:19" x14ac:dyDescent="0.25">
      <c r="A12976">
        <v>-31.6687862</v>
      </c>
      <c r="B12976">
        <v>-68.476264599999993</v>
      </c>
      <c r="C12976" t="s">
        <v>11679</v>
      </c>
      <c r="J12976" t="s">
        <v>3607</v>
      </c>
      <c r="M12976" t="s">
        <v>1215</v>
      </c>
      <c r="O12976" t="s">
        <v>10691</v>
      </c>
      <c r="P12976" t="s">
        <v>10789</v>
      </c>
      <c r="S12976" t="s">
        <v>10692</v>
      </c>
    </row>
    <row r="12977" spans="1:19" x14ac:dyDescent="0.25">
      <c r="A12977">
        <v>-31.669058799999998</v>
      </c>
      <c r="B12977">
        <v>-68.472403700000001</v>
      </c>
      <c r="C12977" t="s">
        <v>11680</v>
      </c>
      <c r="F12977" t="s">
        <v>554</v>
      </c>
      <c r="K12977" t="s">
        <v>10694</v>
      </c>
      <c r="M12977" t="s">
        <v>1215</v>
      </c>
      <c r="O12977" t="s">
        <v>10691</v>
      </c>
      <c r="P12977" t="s">
        <v>10789</v>
      </c>
      <c r="S12977" t="s">
        <v>10692</v>
      </c>
    </row>
    <row r="12978" spans="1:19" x14ac:dyDescent="0.25">
      <c r="A12978">
        <v>-31.6652153</v>
      </c>
      <c r="B12978">
        <v>-68.471993100000006</v>
      </c>
      <c r="C12978" t="s">
        <v>11681</v>
      </c>
      <c r="F12978" t="s">
        <v>10774</v>
      </c>
      <c r="J12978" t="s">
        <v>10746</v>
      </c>
      <c r="K12978" t="s">
        <v>10874</v>
      </c>
      <c r="M12978" t="s">
        <v>1215</v>
      </c>
      <c r="O12978" t="s">
        <v>10691</v>
      </c>
      <c r="P12978" t="s">
        <v>10789</v>
      </c>
      <c r="S12978" t="s">
        <v>10692</v>
      </c>
    </row>
    <row r="12979" spans="1:19" x14ac:dyDescent="0.25">
      <c r="A12979">
        <v>-31.664868800000001</v>
      </c>
      <c r="B12979">
        <v>-68.475443100000007</v>
      </c>
      <c r="C12979" t="s">
        <v>11682</v>
      </c>
      <c r="J12979" t="s">
        <v>559</v>
      </c>
      <c r="K12979" t="s">
        <v>10694</v>
      </c>
      <c r="M12979" t="s">
        <v>1215</v>
      </c>
      <c r="O12979" t="s">
        <v>10691</v>
      </c>
      <c r="P12979" t="s">
        <v>10789</v>
      </c>
      <c r="S12979" t="s">
        <v>10692</v>
      </c>
    </row>
    <row r="12980" spans="1:19" x14ac:dyDescent="0.25">
      <c r="A12980">
        <v>-31.6647338</v>
      </c>
      <c r="B12980">
        <v>-68.475517600000003</v>
      </c>
      <c r="C12980" t="s">
        <v>11683</v>
      </c>
      <c r="M12980" t="s">
        <v>10767</v>
      </c>
      <c r="O12980" t="s">
        <v>10691</v>
      </c>
      <c r="P12980" t="s">
        <v>10789</v>
      </c>
      <c r="S12980" t="s">
        <v>10692</v>
      </c>
    </row>
    <row r="12981" spans="1:19" x14ac:dyDescent="0.25">
      <c r="A12981">
        <v>-31.707225600000001</v>
      </c>
      <c r="B12981">
        <v>-68.472535800000003</v>
      </c>
      <c r="C12981" t="s">
        <v>11684</v>
      </c>
      <c r="J12981" t="s">
        <v>11079</v>
      </c>
      <c r="M12981" t="s">
        <v>1215</v>
      </c>
      <c r="O12981" t="s">
        <v>10691</v>
      </c>
      <c r="P12981" t="s">
        <v>10789</v>
      </c>
      <c r="S12981" t="s">
        <v>10692</v>
      </c>
    </row>
    <row r="12982" spans="1:19" x14ac:dyDescent="0.25">
      <c r="A12982">
        <v>-31.674045899999999</v>
      </c>
      <c r="B12982">
        <v>-68.476751800000002</v>
      </c>
      <c r="C12982" t="s">
        <v>11685</v>
      </c>
      <c r="J12982" t="s">
        <v>10746</v>
      </c>
      <c r="M12982" t="s">
        <v>1215</v>
      </c>
      <c r="O12982" t="s">
        <v>10691</v>
      </c>
      <c r="P12982" t="s">
        <v>10789</v>
      </c>
      <c r="S12982" t="s">
        <v>10692</v>
      </c>
    </row>
    <row r="12983" spans="1:19" x14ac:dyDescent="0.25">
      <c r="A12983">
        <v>-31.7054923</v>
      </c>
      <c r="B12983">
        <v>-68.483126299999995</v>
      </c>
      <c r="C12983" t="s">
        <v>11686</v>
      </c>
      <c r="J12983" t="s">
        <v>608</v>
      </c>
      <c r="K12983" t="s">
        <v>10694</v>
      </c>
      <c r="M12983" t="s">
        <v>1215</v>
      </c>
      <c r="O12983" t="s">
        <v>10691</v>
      </c>
      <c r="P12983" t="s">
        <v>10789</v>
      </c>
      <c r="S12983" t="s">
        <v>10692</v>
      </c>
    </row>
    <row r="12984" spans="1:19" x14ac:dyDescent="0.25">
      <c r="A12984">
        <v>-31.6892803</v>
      </c>
      <c r="B12984">
        <v>-68.479471899999993</v>
      </c>
      <c r="C12984" t="s">
        <v>11687</v>
      </c>
      <c r="J12984" t="s">
        <v>4956</v>
      </c>
      <c r="M12984" t="s">
        <v>1215</v>
      </c>
      <c r="O12984" t="s">
        <v>10691</v>
      </c>
      <c r="P12984" t="s">
        <v>10789</v>
      </c>
      <c r="S12984" t="s">
        <v>10692</v>
      </c>
    </row>
    <row r="12985" spans="1:19" x14ac:dyDescent="0.25">
      <c r="A12985">
        <v>-31.683506600000001</v>
      </c>
      <c r="B12985">
        <v>-68.479008500000006</v>
      </c>
      <c r="C12985" t="s">
        <v>11688</v>
      </c>
      <c r="F12985" t="s">
        <v>10921</v>
      </c>
      <c r="J12985" t="s">
        <v>3563</v>
      </c>
      <c r="M12985" t="s">
        <v>10767</v>
      </c>
      <c r="O12985" t="s">
        <v>10691</v>
      </c>
      <c r="P12985" t="s">
        <v>10789</v>
      </c>
      <c r="S12985" t="s">
        <v>10692</v>
      </c>
    </row>
    <row r="12986" spans="1:19" x14ac:dyDescent="0.25">
      <c r="A12986">
        <v>-31.663038100000001</v>
      </c>
      <c r="B12986">
        <v>-68.4776782</v>
      </c>
      <c r="C12986" t="s">
        <v>11689</v>
      </c>
      <c r="J12986" t="s">
        <v>4297</v>
      </c>
      <c r="M12986" t="s">
        <v>1215</v>
      </c>
      <c r="O12986" t="s">
        <v>10691</v>
      </c>
      <c r="P12986" t="s">
        <v>10789</v>
      </c>
      <c r="S12986" t="s">
        <v>10692</v>
      </c>
    </row>
    <row r="12987" spans="1:19" x14ac:dyDescent="0.25">
      <c r="A12987">
        <v>-31.720334699999999</v>
      </c>
      <c r="B12987">
        <v>-68.456625099999997</v>
      </c>
      <c r="C12987" t="s">
        <v>11690</v>
      </c>
      <c r="M12987" t="s">
        <v>10767</v>
      </c>
      <c r="O12987" t="s">
        <v>10691</v>
      </c>
      <c r="P12987" t="s">
        <v>10789</v>
      </c>
      <c r="S12987" t="s">
        <v>10692</v>
      </c>
    </row>
    <row r="12988" spans="1:19" x14ac:dyDescent="0.25">
      <c r="A12988">
        <v>-31.743902800000001</v>
      </c>
      <c r="B12988">
        <v>-68.420458499999995</v>
      </c>
      <c r="C12988" t="s">
        <v>11691</v>
      </c>
      <c r="M12988" t="s">
        <v>10767</v>
      </c>
      <c r="O12988" t="s">
        <v>10691</v>
      </c>
      <c r="P12988" t="s">
        <v>10789</v>
      </c>
      <c r="S12988" t="s">
        <v>10692</v>
      </c>
    </row>
    <row r="12989" spans="1:19" x14ac:dyDescent="0.25">
      <c r="A12989">
        <v>-31.6881092</v>
      </c>
      <c r="B12989">
        <v>-68.477601100000001</v>
      </c>
      <c r="C12989" t="s">
        <v>11692</v>
      </c>
      <c r="F12989" t="s">
        <v>10938</v>
      </c>
      <c r="J12989" t="s">
        <v>559</v>
      </c>
      <c r="K12989" t="s">
        <v>10874</v>
      </c>
      <c r="M12989" t="s">
        <v>1215</v>
      </c>
      <c r="O12989" t="s">
        <v>10691</v>
      </c>
      <c r="P12989" t="s">
        <v>10789</v>
      </c>
      <c r="S12989" t="s">
        <v>10692</v>
      </c>
    </row>
    <row r="12990" spans="1:19" x14ac:dyDescent="0.25">
      <c r="A12990">
        <v>-31.6684825</v>
      </c>
      <c r="B12990">
        <v>-68.440835800000002</v>
      </c>
      <c r="C12990" t="s">
        <v>11693</v>
      </c>
      <c r="F12990" t="s">
        <v>582</v>
      </c>
      <c r="K12990" t="s">
        <v>10694</v>
      </c>
      <c r="M12990" t="s">
        <v>1215</v>
      </c>
      <c r="O12990" t="s">
        <v>10691</v>
      </c>
      <c r="P12990" t="s">
        <v>10789</v>
      </c>
      <c r="S12990" t="s">
        <v>10692</v>
      </c>
    </row>
    <row r="12991" spans="1:19" x14ac:dyDescent="0.25">
      <c r="A12991">
        <v>-31.667396100000001</v>
      </c>
      <c r="B12991">
        <v>-68.444005700000005</v>
      </c>
      <c r="C12991" t="s">
        <v>11694</v>
      </c>
      <c r="E12991" t="s">
        <v>521</v>
      </c>
      <c r="F12991" t="s">
        <v>11695</v>
      </c>
      <c r="J12991" t="s">
        <v>3607</v>
      </c>
      <c r="K12991" t="s">
        <v>10694</v>
      </c>
      <c r="M12991" t="s">
        <v>1215</v>
      </c>
      <c r="O12991" t="s">
        <v>10691</v>
      </c>
      <c r="P12991" t="s">
        <v>10789</v>
      </c>
      <c r="S12991" t="s">
        <v>10692</v>
      </c>
    </row>
    <row r="12992" spans="1:19" x14ac:dyDescent="0.25">
      <c r="A12992">
        <v>-31.706235700000001</v>
      </c>
      <c r="B12992">
        <v>-68.455884499999996</v>
      </c>
      <c r="C12992" t="s">
        <v>11654</v>
      </c>
      <c r="E12992" t="s">
        <v>2345</v>
      </c>
      <c r="F12992" t="s">
        <v>11655</v>
      </c>
      <c r="J12992" t="s">
        <v>3060</v>
      </c>
      <c r="K12992" t="s">
        <v>10694</v>
      </c>
      <c r="M12992" t="s">
        <v>1215</v>
      </c>
      <c r="O12992" t="s">
        <v>10691</v>
      </c>
      <c r="P12992" t="s">
        <v>10789</v>
      </c>
      <c r="S12992" t="s">
        <v>10692</v>
      </c>
    </row>
    <row r="12993" spans="1:19" x14ac:dyDescent="0.25">
      <c r="A12993">
        <v>-31.6701461</v>
      </c>
      <c r="B12993">
        <v>-68.454291799999993</v>
      </c>
      <c r="C12993" t="s">
        <v>11696</v>
      </c>
      <c r="M12993" t="s">
        <v>1215</v>
      </c>
      <c r="O12993" t="s">
        <v>10691</v>
      </c>
      <c r="P12993" t="s">
        <v>10789</v>
      </c>
      <c r="S12993" t="s">
        <v>10692</v>
      </c>
    </row>
    <row r="12994" spans="1:19" x14ac:dyDescent="0.25">
      <c r="A12994">
        <v>-31.671409000000001</v>
      </c>
      <c r="B12994">
        <v>-68.454379299999999</v>
      </c>
      <c r="C12994" t="s">
        <v>11697</v>
      </c>
      <c r="M12994" t="s">
        <v>1215</v>
      </c>
      <c r="O12994" t="s">
        <v>10691</v>
      </c>
      <c r="P12994" t="s">
        <v>10789</v>
      </c>
      <c r="S12994" t="s">
        <v>10692</v>
      </c>
    </row>
    <row r="12995" spans="1:19" x14ac:dyDescent="0.25">
      <c r="A12995">
        <v>-31.7052862</v>
      </c>
      <c r="B12995">
        <v>-68.490163600000002</v>
      </c>
      <c r="C12995" t="s">
        <v>11698</v>
      </c>
      <c r="M12995" t="s">
        <v>10767</v>
      </c>
      <c r="O12995" t="s">
        <v>10691</v>
      </c>
      <c r="P12995" t="s">
        <v>10789</v>
      </c>
      <c r="S12995" t="s">
        <v>10692</v>
      </c>
    </row>
    <row r="12996" spans="1:19" x14ac:dyDescent="0.25">
      <c r="A12996">
        <v>-31.699767699999999</v>
      </c>
      <c r="B12996">
        <v>-68.485868999999994</v>
      </c>
      <c r="C12996" t="s">
        <v>11699</v>
      </c>
      <c r="M12996" t="s">
        <v>10767</v>
      </c>
      <c r="O12996" t="s">
        <v>10691</v>
      </c>
      <c r="P12996" t="s">
        <v>10789</v>
      </c>
      <c r="S12996" t="s">
        <v>10692</v>
      </c>
    </row>
    <row r="12997" spans="1:19" x14ac:dyDescent="0.25">
      <c r="A12997">
        <v>-31.695569899999999</v>
      </c>
      <c r="B12997">
        <v>-68.507673499999996</v>
      </c>
      <c r="C12997" t="s">
        <v>11700</v>
      </c>
      <c r="F12997" t="s">
        <v>11701</v>
      </c>
      <c r="J12997" t="s">
        <v>4956</v>
      </c>
      <c r="K12997" t="s">
        <v>10874</v>
      </c>
      <c r="M12997" t="s">
        <v>1215</v>
      </c>
      <c r="O12997" t="s">
        <v>10691</v>
      </c>
      <c r="P12997" t="s">
        <v>10789</v>
      </c>
      <c r="S12997" t="s">
        <v>10692</v>
      </c>
    </row>
    <row r="12998" spans="1:19" x14ac:dyDescent="0.25">
      <c r="A12998">
        <v>-31.691239899999999</v>
      </c>
      <c r="B12998">
        <v>-68.495830600000005</v>
      </c>
      <c r="C12998" t="s">
        <v>11702</v>
      </c>
      <c r="F12998" t="s">
        <v>11000</v>
      </c>
      <c r="K12998" t="s">
        <v>10874</v>
      </c>
      <c r="M12998" t="s">
        <v>1215</v>
      </c>
      <c r="O12998" t="s">
        <v>10691</v>
      </c>
      <c r="P12998" t="s">
        <v>10789</v>
      </c>
      <c r="S12998" t="s">
        <v>10692</v>
      </c>
    </row>
    <row r="12999" spans="1:19" x14ac:dyDescent="0.25">
      <c r="A12999">
        <v>-31.691308500000002</v>
      </c>
      <c r="B12999">
        <v>-68.492666</v>
      </c>
      <c r="C12999" t="s">
        <v>11703</v>
      </c>
      <c r="F12999" t="s">
        <v>11296</v>
      </c>
      <c r="J12999" t="s">
        <v>4550</v>
      </c>
      <c r="K12999" t="s">
        <v>10874</v>
      </c>
      <c r="M12999" t="s">
        <v>1215</v>
      </c>
      <c r="O12999" t="s">
        <v>10691</v>
      </c>
      <c r="P12999" t="s">
        <v>10789</v>
      </c>
      <c r="S12999" t="s">
        <v>10692</v>
      </c>
    </row>
    <row r="13000" spans="1:19" x14ac:dyDescent="0.25">
      <c r="A13000">
        <v>-31.689904599999998</v>
      </c>
      <c r="B13000">
        <v>-68.4957007</v>
      </c>
      <c r="C13000" t="s">
        <v>11704</v>
      </c>
      <c r="F13000" t="s">
        <v>558</v>
      </c>
      <c r="J13000" t="s">
        <v>4751</v>
      </c>
      <c r="K13000" t="s">
        <v>10694</v>
      </c>
      <c r="M13000" t="s">
        <v>1215</v>
      </c>
      <c r="O13000" t="s">
        <v>10691</v>
      </c>
      <c r="P13000" t="s">
        <v>10789</v>
      </c>
      <c r="S13000" t="s">
        <v>10692</v>
      </c>
    </row>
    <row r="13001" spans="1:19" x14ac:dyDescent="0.25">
      <c r="A13001">
        <v>-31.682229</v>
      </c>
      <c r="B13001">
        <v>-68.502365299999994</v>
      </c>
      <c r="C13001" t="s">
        <v>11705</v>
      </c>
      <c r="F13001" t="s">
        <v>759</v>
      </c>
      <c r="J13001" t="s">
        <v>605</v>
      </c>
      <c r="K13001" t="s">
        <v>10694</v>
      </c>
      <c r="M13001" t="s">
        <v>1215</v>
      </c>
      <c r="O13001" t="s">
        <v>10691</v>
      </c>
      <c r="P13001" t="s">
        <v>10789</v>
      </c>
      <c r="S13001" t="s">
        <v>10692</v>
      </c>
    </row>
    <row r="13002" spans="1:19" x14ac:dyDescent="0.25">
      <c r="A13002">
        <v>-31.682071100000002</v>
      </c>
      <c r="B13002">
        <v>-68.515232699999999</v>
      </c>
      <c r="C13002" t="s">
        <v>11706</v>
      </c>
      <c r="F13002" t="s">
        <v>10921</v>
      </c>
      <c r="J13002" t="s">
        <v>10835</v>
      </c>
      <c r="K13002" t="s">
        <v>10874</v>
      </c>
      <c r="M13002" t="s">
        <v>1215</v>
      </c>
      <c r="O13002" t="s">
        <v>10691</v>
      </c>
      <c r="P13002" t="s">
        <v>10789</v>
      </c>
      <c r="S13002" t="s">
        <v>10692</v>
      </c>
    </row>
    <row r="13003" spans="1:19" x14ac:dyDescent="0.25">
      <c r="A13003">
        <v>-31.681353000000001</v>
      </c>
      <c r="B13003">
        <v>-68.492899399999999</v>
      </c>
      <c r="C13003" t="s">
        <v>11707</v>
      </c>
      <c r="F13003" t="s">
        <v>627</v>
      </c>
      <c r="J13003" t="s">
        <v>10746</v>
      </c>
      <c r="K13003" t="s">
        <v>10694</v>
      </c>
      <c r="M13003" t="s">
        <v>1215</v>
      </c>
      <c r="O13003" t="s">
        <v>10691</v>
      </c>
      <c r="P13003" t="s">
        <v>10789</v>
      </c>
      <c r="S13003" t="s">
        <v>10692</v>
      </c>
    </row>
    <row r="13004" spans="1:19" x14ac:dyDescent="0.25">
      <c r="A13004">
        <v>-31.680323999999999</v>
      </c>
      <c r="B13004">
        <v>-68.494940400000004</v>
      </c>
      <c r="C13004" t="s">
        <v>11708</v>
      </c>
      <c r="F13004" t="s">
        <v>624</v>
      </c>
      <c r="J13004" t="s">
        <v>5014</v>
      </c>
      <c r="K13004" t="s">
        <v>10694</v>
      </c>
      <c r="M13004" t="s">
        <v>1215</v>
      </c>
      <c r="O13004" t="s">
        <v>10691</v>
      </c>
      <c r="P13004" t="s">
        <v>10789</v>
      </c>
      <c r="S13004" t="s">
        <v>10692</v>
      </c>
    </row>
    <row r="13005" spans="1:19" x14ac:dyDescent="0.25">
      <c r="A13005">
        <v>-31.6761929</v>
      </c>
      <c r="B13005">
        <v>-68.501669800000002</v>
      </c>
      <c r="C13005" t="s">
        <v>11709</v>
      </c>
      <c r="F13005" t="s">
        <v>621</v>
      </c>
      <c r="K13005" t="s">
        <v>10694</v>
      </c>
      <c r="M13005" t="s">
        <v>1215</v>
      </c>
      <c r="O13005" t="s">
        <v>10691</v>
      </c>
      <c r="P13005" t="s">
        <v>10789</v>
      </c>
      <c r="S13005" t="s">
        <v>10692</v>
      </c>
    </row>
    <row r="13006" spans="1:19" x14ac:dyDescent="0.25">
      <c r="A13006">
        <v>-31.670237</v>
      </c>
      <c r="B13006">
        <v>-68.478196800000006</v>
      </c>
      <c r="C13006" t="s">
        <v>11710</v>
      </c>
      <c r="F13006" t="s">
        <v>10906</v>
      </c>
      <c r="J13006" t="s">
        <v>10746</v>
      </c>
      <c r="K13006" t="s">
        <v>10874</v>
      </c>
      <c r="M13006" t="s">
        <v>1215</v>
      </c>
      <c r="O13006" t="s">
        <v>10691</v>
      </c>
      <c r="P13006" t="s">
        <v>10789</v>
      </c>
      <c r="S13006" t="s">
        <v>10692</v>
      </c>
    </row>
    <row r="13007" spans="1:19" x14ac:dyDescent="0.25">
      <c r="A13007">
        <v>-31.674860500000001</v>
      </c>
      <c r="B13007">
        <v>-68.504598099999995</v>
      </c>
      <c r="C13007" t="s">
        <v>11711</v>
      </c>
      <c r="F13007" t="s">
        <v>11262</v>
      </c>
      <c r="J13007" t="s">
        <v>10746</v>
      </c>
      <c r="K13007" t="s">
        <v>10874</v>
      </c>
      <c r="M13007" t="s">
        <v>1215</v>
      </c>
      <c r="O13007" t="s">
        <v>10691</v>
      </c>
      <c r="P13007" t="s">
        <v>10789</v>
      </c>
      <c r="S13007" t="s">
        <v>10692</v>
      </c>
    </row>
    <row r="13008" spans="1:19" x14ac:dyDescent="0.25">
      <c r="A13008">
        <v>-31.675217799999999</v>
      </c>
      <c r="B13008">
        <v>-68.503699800000007</v>
      </c>
      <c r="C13008" t="s">
        <v>11712</v>
      </c>
      <c r="F13008" t="s">
        <v>626</v>
      </c>
      <c r="J13008" t="s">
        <v>579</v>
      </c>
      <c r="K13008" t="s">
        <v>10694</v>
      </c>
      <c r="M13008" t="s">
        <v>1215</v>
      </c>
      <c r="O13008" t="s">
        <v>10691</v>
      </c>
      <c r="P13008" t="s">
        <v>10789</v>
      </c>
      <c r="S13008" t="s">
        <v>10692</v>
      </c>
    </row>
    <row r="13009" spans="1:19" x14ac:dyDescent="0.25">
      <c r="A13009">
        <v>-31.674268699999999</v>
      </c>
      <c r="B13009">
        <v>-68.505455400000002</v>
      </c>
      <c r="C13009" t="s">
        <v>11713</v>
      </c>
      <c r="F13009" t="s">
        <v>602</v>
      </c>
      <c r="J13009" t="s">
        <v>5014</v>
      </c>
      <c r="K13009" t="s">
        <v>10694</v>
      </c>
      <c r="M13009" t="s">
        <v>1215</v>
      </c>
      <c r="O13009" t="s">
        <v>10691</v>
      </c>
      <c r="P13009" t="s">
        <v>10789</v>
      </c>
      <c r="S13009" t="s">
        <v>10692</v>
      </c>
    </row>
    <row r="13010" spans="1:19" x14ac:dyDescent="0.25">
      <c r="A13010">
        <v>-31.672388000000002</v>
      </c>
      <c r="B13010">
        <v>-68.497303299999999</v>
      </c>
      <c r="C13010" t="s">
        <v>11714</v>
      </c>
      <c r="F13010" t="s">
        <v>11715</v>
      </c>
      <c r="J13010" t="s">
        <v>11079</v>
      </c>
      <c r="K13010" t="s">
        <v>10694</v>
      </c>
      <c r="M13010" t="s">
        <v>1215</v>
      </c>
      <c r="O13010" t="s">
        <v>10691</v>
      </c>
      <c r="P13010" t="s">
        <v>10789</v>
      </c>
      <c r="S13010" t="s">
        <v>10692</v>
      </c>
    </row>
    <row r="13011" spans="1:19" x14ac:dyDescent="0.25">
      <c r="A13011">
        <v>-31.6746385</v>
      </c>
      <c r="B13011">
        <v>-68.507805099999999</v>
      </c>
      <c r="C13011" t="s">
        <v>11716</v>
      </c>
      <c r="F13011" t="s">
        <v>11553</v>
      </c>
      <c r="J13011" t="s">
        <v>582</v>
      </c>
      <c r="K13011" t="s">
        <v>10694</v>
      </c>
      <c r="M13011" t="s">
        <v>1215</v>
      </c>
      <c r="O13011" t="s">
        <v>10691</v>
      </c>
      <c r="P13011" t="s">
        <v>10789</v>
      </c>
      <c r="S13011" t="s">
        <v>10692</v>
      </c>
    </row>
    <row r="13012" spans="1:19" x14ac:dyDescent="0.25">
      <c r="A13012">
        <v>-31.675995799999999</v>
      </c>
      <c r="B13012">
        <v>-68.506637900000001</v>
      </c>
      <c r="C13012" t="s">
        <v>11717</v>
      </c>
      <c r="M13012" t="s">
        <v>10767</v>
      </c>
      <c r="O13012" t="s">
        <v>10691</v>
      </c>
      <c r="P13012" t="s">
        <v>10789</v>
      </c>
      <c r="S13012" t="s">
        <v>10692</v>
      </c>
    </row>
    <row r="13013" spans="1:19" x14ac:dyDescent="0.25">
      <c r="A13013">
        <v>-31.673027900000001</v>
      </c>
      <c r="B13013">
        <v>-68.483654200000004</v>
      </c>
      <c r="C13013" t="s">
        <v>11718</v>
      </c>
      <c r="F13013" t="s">
        <v>746</v>
      </c>
      <c r="J13013" t="s">
        <v>4232</v>
      </c>
      <c r="K13013" t="s">
        <v>10694</v>
      </c>
      <c r="M13013" t="s">
        <v>1215</v>
      </c>
      <c r="O13013" t="s">
        <v>10691</v>
      </c>
      <c r="P13013" t="s">
        <v>10789</v>
      </c>
      <c r="S13013" t="s">
        <v>10692</v>
      </c>
    </row>
    <row r="13014" spans="1:19" x14ac:dyDescent="0.25">
      <c r="A13014">
        <v>-31.673947099999999</v>
      </c>
      <c r="B13014">
        <v>-68.479051299999995</v>
      </c>
      <c r="C13014" t="s">
        <v>11719</v>
      </c>
      <c r="M13014" t="s">
        <v>10767</v>
      </c>
      <c r="O13014" t="s">
        <v>10691</v>
      </c>
      <c r="P13014" t="s">
        <v>10789</v>
      </c>
      <c r="S13014" t="s">
        <v>10692</v>
      </c>
    </row>
    <row r="13015" spans="1:19" x14ac:dyDescent="0.25">
      <c r="A13015">
        <v>-31.671405499999999</v>
      </c>
      <c r="B13015">
        <v>-68.511354800000007</v>
      </c>
      <c r="C13015" t="s">
        <v>11720</v>
      </c>
      <c r="F13015" t="s">
        <v>11500</v>
      </c>
      <c r="J13015" t="s">
        <v>5014</v>
      </c>
      <c r="K13015" t="s">
        <v>10694</v>
      </c>
      <c r="M13015" t="s">
        <v>1215</v>
      </c>
      <c r="O13015" t="s">
        <v>10691</v>
      </c>
      <c r="P13015" t="s">
        <v>10789</v>
      </c>
      <c r="S13015" t="s">
        <v>10692</v>
      </c>
    </row>
    <row r="13016" spans="1:19" x14ac:dyDescent="0.25">
      <c r="A13016">
        <v>-31.669539499999999</v>
      </c>
      <c r="B13016">
        <v>-68.502243199999995</v>
      </c>
      <c r="C13016" t="s">
        <v>11721</v>
      </c>
      <c r="F13016" t="s">
        <v>11553</v>
      </c>
      <c r="J13016" t="s">
        <v>11079</v>
      </c>
      <c r="K13016" t="s">
        <v>10694</v>
      </c>
      <c r="M13016" t="s">
        <v>1215</v>
      </c>
      <c r="O13016" t="s">
        <v>10691</v>
      </c>
      <c r="P13016" t="s">
        <v>10789</v>
      </c>
      <c r="S13016" t="s">
        <v>10692</v>
      </c>
    </row>
    <row r="13017" spans="1:19" x14ac:dyDescent="0.25">
      <c r="A13017">
        <v>-31.6695572</v>
      </c>
      <c r="B13017">
        <v>-68.518619400000006</v>
      </c>
      <c r="C13017" t="s">
        <v>11722</v>
      </c>
      <c r="F13017" t="s">
        <v>10769</v>
      </c>
      <c r="J13017" t="s">
        <v>5014</v>
      </c>
      <c r="K13017" t="s">
        <v>10694</v>
      </c>
      <c r="M13017" t="s">
        <v>1215</v>
      </c>
      <c r="O13017" t="s">
        <v>10691</v>
      </c>
      <c r="P13017" t="s">
        <v>10789</v>
      </c>
      <c r="S13017" t="s">
        <v>10692</v>
      </c>
    </row>
    <row r="13018" spans="1:19" x14ac:dyDescent="0.25">
      <c r="A13018">
        <v>-31.6690538</v>
      </c>
      <c r="B13018">
        <v>-68.504913599999995</v>
      </c>
      <c r="C13018" t="s">
        <v>11723</v>
      </c>
      <c r="M13018" t="s">
        <v>10767</v>
      </c>
      <c r="O13018" t="s">
        <v>10691</v>
      </c>
      <c r="P13018" t="s">
        <v>10789</v>
      </c>
      <c r="S13018" t="s">
        <v>10692</v>
      </c>
    </row>
    <row r="13019" spans="1:19" x14ac:dyDescent="0.25">
      <c r="A13019">
        <v>-31.6718528</v>
      </c>
      <c r="B13019">
        <v>-68.494248099999993</v>
      </c>
      <c r="C13019" t="s">
        <v>11724</v>
      </c>
      <c r="F13019" t="s">
        <v>11500</v>
      </c>
      <c r="J13019" t="s">
        <v>10933</v>
      </c>
      <c r="K13019" t="s">
        <v>10694</v>
      </c>
      <c r="M13019" t="s">
        <v>1215</v>
      </c>
      <c r="O13019" t="s">
        <v>10691</v>
      </c>
      <c r="P13019" t="s">
        <v>10789</v>
      </c>
      <c r="S13019" t="s">
        <v>10692</v>
      </c>
    </row>
    <row r="13020" spans="1:19" x14ac:dyDescent="0.25">
      <c r="A13020">
        <v>-31.669516099999999</v>
      </c>
      <c r="B13020">
        <v>-68.493997100000001</v>
      </c>
      <c r="C13020" t="s">
        <v>11725</v>
      </c>
      <c r="F13020" t="s">
        <v>11553</v>
      </c>
      <c r="J13020" t="s">
        <v>4221</v>
      </c>
      <c r="K13020" t="s">
        <v>10694</v>
      </c>
      <c r="M13020" t="s">
        <v>1215</v>
      </c>
      <c r="O13020" t="s">
        <v>10691</v>
      </c>
      <c r="P13020" t="s">
        <v>10789</v>
      </c>
      <c r="S13020" t="s">
        <v>10692</v>
      </c>
    </row>
    <row r="13021" spans="1:19" x14ac:dyDescent="0.25">
      <c r="A13021">
        <v>-31.667899999999999</v>
      </c>
      <c r="B13021">
        <v>-68.500417100000007</v>
      </c>
      <c r="C13021" t="s">
        <v>11726</v>
      </c>
      <c r="F13021" t="s">
        <v>626</v>
      </c>
      <c r="J13021" t="s">
        <v>10835</v>
      </c>
      <c r="K13021" t="s">
        <v>10694</v>
      </c>
      <c r="M13021" t="s">
        <v>1215</v>
      </c>
      <c r="O13021" t="s">
        <v>10691</v>
      </c>
      <c r="P13021" t="s">
        <v>10789</v>
      </c>
      <c r="S13021" t="s">
        <v>10692</v>
      </c>
    </row>
    <row r="13022" spans="1:19" x14ac:dyDescent="0.25">
      <c r="A13022">
        <v>-31.665827</v>
      </c>
      <c r="B13022">
        <v>-68.517141300000006</v>
      </c>
      <c r="C13022" t="s">
        <v>11727</v>
      </c>
      <c r="F13022" t="s">
        <v>11000</v>
      </c>
      <c r="J13022" t="s">
        <v>622</v>
      </c>
      <c r="K13022" t="s">
        <v>10874</v>
      </c>
      <c r="M13022" t="s">
        <v>1215</v>
      </c>
      <c r="O13022" t="s">
        <v>10691</v>
      </c>
      <c r="P13022" t="s">
        <v>10789</v>
      </c>
      <c r="S13022" t="s">
        <v>10692</v>
      </c>
    </row>
    <row r="13023" spans="1:19" x14ac:dyDescent="0.25">
      <c r="A13023">
        <v>-31.6658741</v>
      </c>
      <c r="B13023">
        <v>-68.510582299999996</v>
      </c>
      <c r="C13023" t="s">
        <v>11728</v>
      </c>
      <c r="F13023" t="s">
        <v>621</v>
      </c>
      <c r="J13023" t="s">
        <v>5014</v>
      </c>
      <c r="K13023" t="s">
        <v>10694</v>
      </c>
      <c r="M13023" t="s">
        <v>1215</v>
      </c>
      <c r="O13023" t="s">
        <v>10691</v>
      </c>
      <c r="P13023" t="s">
        <v>10789</v>
      </c>
      <c r="S13023" t="s">
        <v>10692</v>
      </c>
    </row>
    <row r="13024" spans="1:19" x14ac:dyDescent="0.25">
      <c r="A13024">
        <v>-31.666920300000001</v>
      </c>
      <c r="B13024">
        <v>-68.505905600000006</v>
      </c>
      <c r="C13024" t="s">
        <v>11729</v>
      </c>
      <c r="M13024" t="s">
        <v>1215</v>
      </c>
      <c r="O13024" t="s">
        <v>10691</v>
      </c>
      <c r="P13024" t="s">
        <v>10789</v>
      </c>
      <c r="S13024" t="s">
        <v>10692</v>
      </c>
    </row>
    <row r="13025" spans="1:19" x14ac:dyDescent="0.25">
      <c r="A13025">
        <v>-31.666798100000001</v>
      </c>
      <c r="B13025">
        <v>-68.479702799999998</v>
      </c>
      <c r="C13025" t="s">
        <v>11730</v>
      </c>
      <c r="M13025" t="s">
        <v>10767</v>
      </c>
      <c r="O13025" t="s">
        <v>10691</v>
      </c>
      <c r="P13025" t="s">
        <v>10789</v>
      </c>
      <c r="S13025" t="s">
        <v>10692</v>
      </c>
    </row>
    <row r="13026" spans="1:19" x14ac:dyDescent="0.25">
      <c r="A13026">
        <v>-31.664896599999999</v>
      </c>
      <c r="B13026">
        <v>-68.516745400000005</v>
      </c>
      <c r="C13026" t="s">
        <v>11731</v>
      </c>
      <c r="F13026" t="s">
        <v>11211</v>
      </c>
      <c r="J13026" t="s">
        <v>741</v>
      </c>
      <c r="K13026" t="s">
        <v>10694</v>
      </c>
      <c r="M13026" t="s">
        <v>1215</v>
      </c>
      <c r="O13026" t="s">
        <v>10691</v>
      </c>
      <c r="P13026" t="s">
        <v>10789</v>
      </c>
      <c r="S13026" t="s">
        <v>10692</v>
      </c>
    </row>
    <row r="13027" spans="1:19" x14ac:dyDescent="0.25">
      <c r="A13027">
        <v>-31.664240599999999</v>
      </c>
      <c r="B13027">
        <v>-68.503262599999999</v>
      </c>
      <c r="C13027" t="s">
        <v>11732</v>
      </c>
      <c r="F13027" t="s">
        <v>10921</v>
      </c>
      <c r="J13027" t="s">
        <v>5014</v>
      </c>
      <c r="K13027" t="s">
        <v>10874</v>
      </c>
      <c r="M13027" t="s">
        <v>1215</v>
      </c>
      <c r="O13027" t="s">
        <v>10691</v>
      </c>
      <c r="P13027" t="s">
        <v>10789</v>
      </c>
      <c r="S13027" t="s">
        <v>10692</v>
      </c>
    </row>
    <row r="13028" spans="1:19" x14ac:dyDescent="0.25">
      <c r="A13028">
        <v>-31.664422600000002</v>
      </c>
      <c r="B13028">
        <v>-68.481034100000002</v>
      </c>
      <c r="C13028" t="s">
        <v>11733</v>
      </c>
      <c r="F13028" t="s">
        <v>621</v>
      </c>
      <c r="J13028" t="s">
        <v>5014</v>
      </c>
      <c r="K13028" t="s">
        <v>10694</v>
      </c>
      <c r="M13028" t="s">
        <v>1215</v>
      </c>
      <c r="O13028" t="s">
        <v>10691</v>
      </c>
      <c r="P13028" t="s">
        <v>10789</v>
      </c>
      <c r="S13028" t="s">
        <v>10692</v>
      </c>
    </row>
    <row r="13029" spans="1:19" x14ac:dyDescent="0.25">
      <c r="A13029">
        <v>-31.664274299999999</v>
      </c>
      <c r="B13029">
        <v>-68.484493499999999</v>
      </c>
      <c r="C13029" t="s">
        <v>11734</v>
      </c>
      <c r="F13029" t="s">
        <v>10880</v>
      </c>
      <c r="J13029" t="s">
        <v>4550</v>
      </c>
      <c r="K13029" t="s">
        <v>10874</v>
      </c>
      <c r="M13029" t="s">
        <v>1215</v>
      </c>
      <c r="O13029" t="s">
        <v>10691</v>
      </c>
      <c r="P13029" t="s">
        <v>10789</v>
      </c>
      <c r="S13029" t="s">
        <v>10692</v>
      </c>
    </row>
    <row r="13030" spans="1:19" x14ac:dyDescent="0.25">
      <c r="A13030">
        <v>-31.6639844</v>
      </c>
      <c r="B13030">
        <v>-68.516391600000006</v>
      </c>
      <c r="C13030" t="s">
        <v>11735</v>
      </c>
      <c r="M13030" t="s">
        <v>1215</v>
      </c>
      <c r="O13030" t="s">
        <v>10691</v>
      </c>
      <c r="P13030" t="s">
        <v>10789</v>
      </c>
      <c r="S13030" t="s">
        <v>10692</v>
      </c>
    </row>
    <row r="13031" spans="1:19" x14ac:dyDescent="0.25">
      <c r="A13031">
        <v>-31.663065599999999</v>
      </c>
      <c r="B13031">
        <v>-68.509595399999995</v>
      </c>
      <c r="C13031" t="s">
        <v>11736</v>
      </c>
      <c r="F13031" t="s">
        <v>621</v>
      </c>
      <c r="J13031" t="s">
        <v>579</v>
      </c>
      <c r="K13031" t="s">
        <v>10694</v>
      </c>
      <c r="M13031" t="s">
        <v>1215</v>
      </c>
      <c r="O13031" t="s">
        <v>10691</v>
      </c>
      <c r="P13031" t="s">
        <v>10789</v>
      </c>
      <c r="S13031" t="s">
        <v>10692</v>
      </c>
    </row>
    <row r="13032" spans="1:19" x14ac:dyDescent="0.25">
      <c r="A13032">
        <v>-31.662159599999999</v>
      </c>
      <c r="B13032">
        <v>-68.515599699999996</v>
      </c>
      <c r="C13032" t="s">
        <v>11737</v>
      </c>
      <c r="F13032" t="s">
        <v>11500</v>
      </c>
      <c r="J13032" t="s">
        <v>10746</v>
      </c>
      <c r="K13032" t="s">
        <v>10694</v>
      </c>
      <c r="M13032" t="s">
        <v>1215</v>
      </c>
      <c r="O13032" t="s">
        <v>10691</v>
      </c>
      <c r="P13032" t="s">
        <v>10789</v>
      </c>
      <c r="S13032" t="s">
        <v>10692</v>
      </c>
    </row>
    <row r="13033" spans="1:19" x14ac:dyDescent="0.25">
      <c r="A13033">
        <v>-31.660465200000001</v>
      </c>
      <c r="B13033">
        <v>-68.494942399999999</v>
      </c>
      <c r="C13033" t="s">
        <v>11738</v>
      </c>
      <c r="F13033" t="s">
        <v>11211</v>
      </c>
      <c r="J13033" t="s">
        <v>5014</v>
      </c>
      <c r="K13033" t="s">
        <v>10694</v>
      </c>
      <c r="M13033" t="s">
        <v>1215</v>
      </c>
      <c r="O13033" t="s">
        <v>10691</v>
      </c>
      <c r="P13033" t="s">
        <v>10789</v>
      </c>
      <c r="S13033" t="s">
        <v>10692</v>
      </c>
    </row>
    <row r="13034" spans="1:19" x14ac:dyDescent="0.25">
      <c r="A13034">
        <v>-31.661247199999998</v>
      </c>
      <c r="B13034">
        <v>-68.515182699999997</v>
      </c>
      <c r="C13034" t="s">
        <v>11739</v>
      </c>
      <c r="F13034" t="s">
        <v>759</v>
      </c>
      <c r="J13034" t="s">
        <v>741</v>
      </c>
      <c r="K13034" t="s">
        <v>10694</v>
      </c>
      <c r="M13034" t="s">
        <v>1215</v>
      </c>
      <c r="O13034" t="s">
        <v>10691</v>
      </c>
      <c r="P13034" t="s">
        <v>10789</v>
      </c>
      <c r="S13034" t="s">
        <v>10692</v>
      </c>
    </row>
    <row r="13035" spans="1:19" x14ac:dyDescent="0.25">
      <c r="A13035">
        <v>-31.657458999999999</v>
      </c>
      <c r="B13035">
        <v>-68.508011600000003</v>
      </c>
      <c r="C13035" t="s">
        <v>11740</v>
      </c>
      <c r="F13035" t="s">
        <v>10745</v>
      </c>
      <c r="J13035" t="s">
        <v>11079</v>
      </c>
      <c r="K13035" t="s">
        <v>10874</v>
      </c>
      <c r="M13035" t="s">
        <v>1215</v>
      </c>
      <c r="O13035" t="s">
        <v>10691</v>
      </c>
      <c r="P13035" t="s">
        <v>10789</v>
      </c>
      <c r="S13035" t="s">
        <v>10692</v>
      </c>
    </row>
    <row r="13036" spans="1:19" x14ac:dyDescent="0.25">
      <c r="A13036">
        <v>-31.657759899999999</v>
      </c>
      <c r="B13036">
        <v>-68.506534000000002</v>
      </c>
      <c r="C13036" t="s">
        <v>11741</v>
      </c>
      <c r="F13036" t="s">
        <v>621</v>
      </c>
      <c r="J13036" t="s">
        <v>10746</v>
      </c>
      <c r="K13036" t="s">
        <v>10694</v>
      </c>
      <c r="M13036" t="s">
        <v>1215</v>
      </c>
      <c r="O13036" t="s">
        <v>10691</v>
      </c>
      <c r="P13036" t="s">
        <v>10789</v>
      </c>
      <c r="S13036" t="s">
        <v>10692</v>
      </c>
    </row>
    <row r="13037" spans="1:19" x14ac:dyDescent="0.25">
      <c r="A13037">
        <v>-31.65832</v>
      </c>
      <c r="B13037">
        <v>-68.504443300000005</v>
      </c>
      <c r="C13037" t="s">
        <v>11742</v>
      </c>
      <c r="F13037" t="s">
        <v>10769</v>
      </c>
      <c r="J13037" t="s">
        <v>10746</v>
      </c>
      <c r="K13037" t="s">
        <v>10874</v>
      </c>
      <c r="M13037" t="s">
        <v>1215</v>
      </c>
      <c r="O13037" t="s">
        <v>10691</v>
      </c>
      <c r="P13037" t="s">
        <v>10789</v>
      </c>
      <c r="S13037" t="s">
        <v>10692</v>
      </c>
    </row>
    <row r="13038" spans="1:19" x14ac:dyDescent="0.25">
      <c r="A13038">
        <v>-31.660436099999998</v>
      </c>
      <c r="B13038">
        <v>-68.501300599999993</v>
      </c>
      <c r="C13038" t="s">
        <v>11743</v>
      </c>
      <c r="F13038" t="s">
        <v>10745</v>
      </c>
      <c r="J13038" t="s">
        <v>10746</v>
      </c>
      <c r="K13038" t="s">
        <v>10874</v>
      </c>
      <c r="M13038" t="s">
        <v>1215</v>
      </c>
      <c r="O13038" t="s">
        <v>10691</v>
      </c>
      <c r="P13038" t="s">
        <v>10789</v>
      </c>
      <c r="S13038" t="s">
        <v>10692</v>
      </c>
    </row>
    <row r="13039" spans="1:19" x14ac:dyDescent="0.25">
      <c r="A13039">
        <v>-31.703136300000001</v>
      </c>
      <c r="B13039">
        <v>-68.5006925</v>
      </c>
      <c r="C13039" t="s">
        <v>11744</v>
      </c>
      <c r="M13039" t="s">
        <v>10767</v>
      </c>
      <c r="O13039" t="s">
        <v>10691</v>
      </c>
      <c r="P13039" t="s">
        <v>10789</v>
      </c>
      <c r="S13039" t="s">
        <v>10692</v>
      </c>
    </row>
    <row r="13040" spans="1:19" x14ac:dyDescent="0.25">
      <c r="A13040">
        <v>-31.666920300000001</v>
      </c>
      <c r="B13040">
        <v>-68.505905600000006</v>
      </c>
      <c r="C13040" t="s">
        <v>11729</v>
      </c>
      <c r="M13040" t="s">
        <v>1215</v>
      </c>
      <c r="O13040" t="s">
        <v>10691</v>
      </c>
      <c r="P13040" t="s">
        <v>10789</v>
      </c>
      <c r="S13040" t="s">
        <v>10692</v>
      </c>
    </row>
    <row r="13041" spans="1:19" x14ac:dyDescent="0.25">
      <c r="A13041">
        <v>-31.803035000000001</v>
      </c>
      <c r="B13041">
        <v>-68.434292900000003</v>
      </c>
      <c r="C13041" t="s">
        <v>11745</v>
      </c>
      <c r="F13041" t="s">
        <v>11746</v>
      </c>
      <c r="J13041" t="s">
        <v>11747</v>
      </c>
      <c r="K13041" t="s">
        <v>10874</v>
      </c>
      <c r="M13041" t="s">
        <v>1215</v>
      </c>
      <c r="O13041" t="s">
        <v>10691</v>
      </c>
      <c r="P13041" t="s">
        <v>10789</v>
      </c>
      <c r="S13041" t="s">
        <v>10692</v>
      </c>
    </row>
    <row r="13042" spans="1:19" x14ac:dyDescent="0.25">
      <c r="A13042">
        <v>-31.812032800000001</v>
      </c>
      <c r="B13042">
        <v>-68.429696800000002</v>
      </c>
      <c r="C13042" t="s">
        <v>11748</v>
      </c>
      <c r="E13042" t="s">
        <v>11749</v>
      </c>
      <c r="F13042" t="s">
        <v>11750</v>
      </c>
      <c r="J13042" t="s">
        <v>11079</v>
      </c>
      <c r="K13042" t="s">
        <v>10874</v>
      </c>
      <c r="M13042" t="s">
        <v>1215</v>
      </c>
      <c r="O13042" t="s">
        <v>10691</v>
      </c>
      <c r="P13042" t="s">
        <v>10789</v>
      </c>
      <c r="S13042" t="s">
        <v>10692</v>
      </c>
    </row>
    <row r="13043" spans="1:19" x14ac:dyDescent="0.25">
      <c r="A13043">
        <v>-31.810695800000001</v>
      </c>
      <c r="B13043">
        <v>-68.403619599999999</v>
      </c>
      <c r="C13043" t="s">
        <v>11751</v>
      </c>
      <c r="E13043" t="s">
        <v>11752</v>
      </c>
      <c r="F13043" t="s">
        <v>11753</v>
      </c>
      <c r="J13043" t="s">
        <v>3901</v>
      </c>
      <c r="K13043" t="s">
        <v>10874</v>
      </c>
      <c r="M13043" t="s">
        <v>1215</v>
      </c>
      <c r="O13043" t="s">
        <v>10691</v>
      </c>
      <c r="P13043" t="s">
        <v>10789</v>
      </c>
      <c r="S13043" t="s">
        <v>10692</v>
      </c>
    </row>
    <row r="13044" spans="1:19" x14ac:dyDescent="0.25">
      <c r="A13044">
        <v>-31.805451600000001</v>
      </c>
      <c r="B13044">
        <v>-68.400717599999993</v>
      </c>
      <c r="C13044" t="s">
        <v>11754</v>
      </c>
      <c r="E13044" t="s">
        <v>11755</v>
      </c>
      <c r="F13044" t="s">
        <v>11756</v>
      </c>
      <c r="J13044" t="s">
        <v>11156</v>
      </c>
      <c r="K13044" t="s">
        <v>10874</v>
      </c>
      <c r="M13044" t="s">
        <v>1215</v>
      </c>
      <c r="O13044" t="s">
        <v>10691</v>
      </c>
      <c r="P13044" t="s">
        <v>10789</v>
      </c>
      <c r="S13044" t="s">
        <v>10692</v>
      </c>
    </row>
    <row r="13045" spans="1:19" x14ac:dyDescent="0.25">
      <c r="A13045">
        <v>-31.814420200000001</v>
      </c>
      <c r="B13045">
        <v>-68.429154100000005</v>
      </c>
      <c r="C13045" t="s">
        <v>11757</v>
      </c>
      <c r="F13045" t="s">
        <v>10745</v>
      </c>
      <c r="K13045" t="s">
        <v>10874</v>
      </c>
      <c r="M13045" t="s">
        <v>1215</v>
      </c>
      <c r="O13045" t="s">
        <v>10691</v>
      </c>
      <c r="P13045" t="s">
        <v>10789</v>
      </c>
      <c r="S13045" t="s">
        <v>10692</v>
      </c>
    </row>
    <row r="13046" spans="1:19" x14ac:dyDescent="0.25">
      <c r="A13046">
        <v>-31.812252099999998</v>
      </c>
      <c r="B13046">
        <v>-68.428322499999993</v>
      </c>
      <c r="C13046" t="s">
        <v>11758</v>
      </c>
      <c r="F13046" t="s">
        <v>11746</v>
      </c>
      <c r="K13046" t="s">
        <v>10874</v>
      </c>
      <c r="M13046" t="s">
        <v>10767</v>
      </c>
      <c r="O13046" t="s">
        <v>10691</v>
      </c>
      <c r="P13046" t="s">
        <v>10789</v>
      </c>
      <c r="S13046" t="s">
        <v>10692</v>
      </c>
    </row>
    <row r="13047" spans="1:19" x14ac:dyDescent="0.25">
      <c r="A13047">
        <v>-31.821355000000001</v>
      </c>
      <c r="B13047">
        <v>-68.427104600000007</v>
      </c>
      <c r="C13047" t="s">
        <v>11759</v>
      </c>
      <c r="M13047" t="s">
        <v>1215</v>
      </c>
      <c r="O13047" t="s">
        <v>10691</v>
      </c>
      <c r="P13047" t="s">
        <v>10789</v>
      </c>
      <c r="S13047" t="s">
        <v>10692</v>
      </c>
    </row>
    <row r="13048" spans="1:19" x14ac:dyDescent="0.25">
      <c r="A13048">
        <v>-31.815570099999999</v>
      </c>
      <c r="B13048">
        <v>-68.434216500000005</v>
      </c>
      <c r="C13048" t="s">
        <v>11760</v>
      </c>
      <c r="F13048" t="s">
        <v>10938</v>
      </c>
      <c r="J13048" t="s">
        <v>3607</v>
      </c>
      <c r="K13048" t="s">
        <v>10689</v>
      </c>
      <c r="M13048" t="s">
        <v>1215</v>
      </c>
      <c r="O13048" t="s">
        <v>10691</v>
      </c>
      <c r="P13048" t="s">
        <v>10789</v>
      </c>
      <c r="S13048" t="s">
        <v>10692</v>
      </c>
    </row>
    <row r="13049" spans="1:19" x14ac:dyDescent="0.25">
      <c r="A13049">
        <v>-31.8050739</v>
      </c>
      <c r="B13049">
        <v>-68.436498099999994</v>
      </c>
      <c r="C13049" t="s">
        <v>11761</v>
      </c>
      <c r="F13049" t="s">
        <v>11762</v>
      </c>
      <c r="J13049" t="s">
        <v>3607</v>
      </c>
      <c r="K13049" t="s">
        <v>10694</v>
      </c>
      <c r="M13049" t="s">
        <v>1215</v>
      </c>
      <c r="O13049" t="s">
        <v>10691</v>
      </c>
      <c r="P13049" t="s">
        <v>10789</v>
      </c>
      <c r="S13049" t="s">
        <v>10692</v>
      </c>
    </row>
    <row r="13050" spans="1:19" x14ac:dyDescent="0.25">
      <c r="A13050">
        <v>-31.794348500000002</v>
      </c>
      <c r="B13050">
        <v>-68.437935899999999</v>
      </c>
      <c r="C13050" t="s">
        <v>11763</v>
      </c>
      <c r="F13050" t="s">
        <v>10745</v>
      </c>
      <c r="J13050" t="s">
        <v>10746</v>
      </c>
      <c r="K13050" t="s">
        <v>10689</v>
      </c>
      <c r="M13050" t="s">
        <v>1215</v>
      </c>
      <c r="O13050" t="s">
        <v>10691</v>
      </c>
      <c r="P13050" t="s">
        <v>10789</v>
      </c>
      <c r="S13050" t="s">
        <v>10692</v>
      </c>
    </row>
    <row r="13051" spans="1:19" x14ac:dyDescent="0.25">
      <c r="A13051">
        <v>-31.773665000000001</v>
      </c>
      <c r="B13051">
        <v>-68.461950799999997</v>
      </c>
      <c r="C13051" t="s">
        <v>11764</v>
      </c>
      <c r="F13051" t="s">
        <v>602</v>
      </c>
      <c r="J13051" t="s">
        <v>3607</v>
      </c>
      <c r="K13051" t="s">
        <v>10694</v>
      </c>
      <c r="M13051" t="s">
        <v>1215</v>
      </c>
      <c r="O13051" t="s">
        <v>10691</v>
      </c>
      <c r="P13051" t="s">
        <v>10789</v>
      </c>
      <c r="S13051" t="s">
        <v>10692</v>
      </c>
    </row>
    <row r="13052" spans="1:19" x14ac:dyDescent="0.25">
      <c r="A13052">
        <v>-31.778984399999999</v>
      </c>
      <c r="B13052">
        <v>-68.490118699999996</v>
      </c>
      <c r="C13052" t="s">
        <v>11765</v>
      </c>
      <c r="F13052" t="s">
        <v>10921</v>
      </c>
      <c r="K13052" t="s">
        <v>10694</v>
      </c>
      <c r="M13052" t="s">
        <v>1215</v>
      </c>
      <c r="O13052" t="s">
        <v>10691</v>
      </c>
      <c r="P13052" t="s">
        <v>10789</v>
      </c>
      <c r="S13052" t="s">
        <v>10692</v>
      </c>
    </row>
    <row r="13053" spans="1:19" x14ac:dyDescent="0.25">
      <c r="A13053">
        <v>-31.764310399999999</v>
      </c>
      <c r="B13053">
        <v>-68.472127900000004</v>
      </c>
      <c r="C13053" t="s">
        <v>11766</v>
      </c>
      <c r="M13053" t="s">
        <v>1215</v>
      </c>
      <c r="O13053" t="s">
        <v>10691</v>
      </c>
      <c r="P13053" t="s">
        <v>10789</v>
      </c>
      <c r="S13053" t="s">
        <v>10692</v>
      </c>
    </row>
    <row r="13054" spans="1:19" x14ac:dyDescent="0.25">
      <c r="A13054">
        <v>-31.7560866</v>
      </c>
      <c r="B13054">
        <v>-68.474528199999995</v>
      </c>
      <c r="C13054" t="s">
        <v>11767</v>
      </c>
      <c r="F13054" t="s">
        <v>11383</v>
      </c>
      <c r="J13054" t="s">
        <v>10746</v>
      </c>
      <c r="K13054" t="s">
        <v>10694</v>
      </c>
      <c r="M13054" t="s">
        <v>1215</v>
      </c>
      <c r="O13054" t="s">
        <v>10691</v>
      </c>
      <c r="P13054" t="s">
        <v>10789</v>
      </c>
      <c r="S13054" t="s">
        <v>10692</v>
      </c>
    </row>
    <row r="13055" spans="1:19" x14ac:dyDescent="0.25">
      <c r="A13055">
        <v>-31.7575456</v>
      </c>
      <c r="B13055">
        <v>-68.474066100000002</v>
      </c>
      <c r="C13055" t="s">
        <v>11768</v>
      </c>
      <c r="F13055" t="s">
        <v>11211</v>
      </c>
      <c r="J13055" t="s">
        <v>5014</v>
      </c>
      <c r="K13055" t="s">
        <v>10694</v>
      </c>
      <c r="M13055" t="s">
        <v>1215</v>
      </c>
      <c r="O13055" t="s">
        <v>10691</v>
      </c>
      <c r="P13055" t="s">
        <v>10789</v>
      </c>
      <c r="S13055" t="s">
        <v>10692</v>
      </c>
    </row>
    <row r="13056" spans="1:19" x14ac:dyDescent="0.25">
      <c r="A13056">
        <v>-31.737299400000001</v>
      </c>
      <c r="B13056">
        <v>-68.469727399999996</v>
      </c>
      <c r="C13056" t="s">
        <v>11769</v>
      </c>
      <c r="M13056" t="s">
        <v>1215</v>
      </c>
      <c r="O13056" t="s">
        <v>10691</v>
      </c>
      <c r="P13056" t="s">
        <v>10789</v>
      </c>
      <c r="S13056" t="s">
        <v>10692</v>
      </c>
    </row>
    <row r="13057" spans="1:19" x14ac:dyDescent="0.25">
      <c r="A13057">
        <v>-31.7364432</v>
      </c>
      <c r="B13057">
        <v>-68.469848299999995</v>
      </c>
      <c r="C13057" t="s">
        <v>11770</v>
      </c>
      <c r="F13057" t="s">
        <v>565</v>
      </c>
      <c r="J13057" t="s">
        <v>605</v>
      </c>
      <c r="K13057" t="s">
        <v>10694</v>
      </c>
      <c r="M13057" t="s">
        <v>1215</v>
      </c>
      <c r="O13057" t="s">
        <v>10691</v>
      </c>
      <c r="P13057" t="s">
        <v>10789</v>
      </c>
      <c r="S13057" t="s">
        <v>10692</v>
      </c>
    </row>
    <row r="13058" spans="1:19" x14ac:dyDescent="0.25">
      <c r="A13058">
        <v>-31.741487299999999</v>
      </c>
      <c r="B13058">
        <v>-68.472711099999998</v>
      </c>
      <c r="C13058" t="s">
        <v>11771</v>
      </c>
      <c r="F13058" t="s">
        <v>590</v>
      </c>
      <c r="J13058" t="s">
        <v>4751</v>
      </c>
      <c r="K13058" t="s">
        <v>10694</v>
      </c>
      <c r="M13058" t="s">
        <v>1215</v>
      </c>
      <c r="O13058" t="s">
        <v>10691</v>
      </c>
      <c r="P13058" t="s">
        <v>10789</v>
      </c>
      <c r="S13058" t="s">
        <v>10692</v>
      </c>
    </row>
    <row r="13059" spans="1:19" x14ac:dyDescent="0.25">
      <c r="A13059">
        <v>-31.718019399999999</v>
      </c>
      <c r="B13059">
        <v>-68.457208300000005</v>
      </c>
      <c r="C13059" t="s">
        <v>11772</v>
      </c>
      <c r="F13059" t="s">
        <v>570</v>
      </c>
      <c r="J13059" t="s">
        <v>3085</v>
      </c>
      <c r="K13059" t="s">
        <v>10694</v>
      </c>
      <c r="M13059" t="s">
        <v>1215</v>
      </c>
      <c r="O13059" t="s">
        <v>10691</v>
      </c>
      <c r="P13059" t="s">
        <v>10789</v>
      </c>
      <c r="S13059" t="s">
        <v>10692</v>
      </c>
    </row>
    <row r="13060" spans="1:19" x14ac:dyDescent="0.25">
      <c r="A13060">
        <v>-31.748210700000001</v>
      </c>
      <c r="B13060">
        <v>-68.480430100000007</v>
      </c>
      <c r="C13060" t="s">
        <v>11773</v>
      </c>
      <c r="E13060" t="s">
        <v>1690</v>
      </c>
      <c r="F13060" t="s">
        <v>11211</v>
      </c>
      <c r="J13060" t="s">
        <v>10746</v>
      </c>
      <c r="K13060" t="s">
        <v>10694</v>
      </c>
      <c r="M13060" t="s">
        <v>1215</v>
      </c>
      <c r="O13060" t="s">
        <v>10691</v>
      </c>
      <c r="P13060" t="s">
        <v>10789</v>
      </c>
      <c r="S13060" t="s">
        <v>10692</v>
      </c>
    </row>
    <row r="13061" spans="1:19" x14ac:dyDescent="0.25">
      <c r="A13061">
        <v>-31.751335000000001</v>
      </c>
      <c r="B13061">
        <v>-68.422681299999994</v>
      </c>
      <c r="C13061" t="s">
        <v>11774</v>
      </c>
      <c r="F13061" t="s">
        <v>10883</v>
      </c>
      <c r="J13061" t="s">
        <v>11079</v>
      </c>
      <c r="K13061" t="s">
        <v>10874</v>
      </c>
      <c r="M13061" t="s">
        <v>1215</v>
      </c>
      <c r="O13061" t="s">
        <v>10691</v>
      </c>
      <c r="P13061" t="s">
        <v>10789</v>
      </c>
      <c r="S13061" t="s">
        <v>10692</v>
      </c>
    </row>
    <row r="13062" spans="1:19" x14ac:dyDescent="0.25">
      <c r="A13062">
        <v>-31.746202799999999</v>
      </c>
      <c r="B13062">
        <v>-68.472441700000005</v>
      </c>
      <c r="C13062" t="s">
        <v>11775</v>
      </c>
      <c r="F13062" t="s">
        <v>11605</v>
      </c>
      <c r="J13062" t="s">
        <v>10746</v>
      </c>
      <c r="K13062" t="s">
        <v>10874</v>
      </c>
      <c r="M13062" t="s">
        <v>1215</v>
      </c>
      <c r="O13062" t="s">
        <v>10691</v>
      </c>
      <c r="P13062" t="s">
        <v>10789</v>
      </c>
      <c r="S13062" t="s">
        <v>10692</v>
      </c>
    </row>
    <row r="13063" spans="1:19" x14ac:dyDescent="0.25">
      <c r="A13063">
        <v>-31.7317769</v>
      </c>
      <c r="B13063">
        <v>-68.497890400000003</v>
      </c>
      <c r="C13063" t="s">
        <v>11776</v>
      </c>
      <c r="F13063" t="s">
        <v>11211</v>
      </c>
      <c r="J13063" t="s">
        <v>4956</v>
      </c>
      <c r="K13063" t="s">
        <v>10694</v>
      </c>
      <c r="M13063" t="s">
        <v>1215</v>
      </c>
      <c r="O13063" t="s">
        <v>10691</v>
      </c>
      <c r="P13063" t="s">
        <v>10789</v>
      </c>
      <c r="S13063" t="s">
        <v>10692</v>
      </c>
    </row>
    <row r="13064" spans="1:19" x14ac:dyDescent="0.25">
      <c r="A13064">
        <v>-31.736642</v>
      </c>
      <c r="B13064">
        <v>-68.494360700000001</v>
      </c>
      <c r="C13064" t="s">
        <v>11777</v>
      </c>
      <c r="F13064" t="s">
        <v>627</v>
      </c>
      <c r="J13064" t="s">
        <v>10746</v>
      </c>
      <c r="K13064" t="s">
        <v>10694</v>
      </c>
      <c r="M13064" t="s">
        <v>1215</v>
      </c>
      <c r="O13064" t="s">
        <v>10691</v>
      </c>
      <c r="P13064" t="s">
        <v>10789</v>
      </c>
      <c r="S13064" t="s">
        <v>10692</v>
      </c>
    </row>
    <row r="13065" spans="1:19" x14ac:dyDescent="0.25">
      <c r="A13065">
        <v>-31.738258999999999</v>
      </c>
      <c r="B13065">
        <v>-68.479367100000005</v>
      </c>
      <c r="C13065" t="s">
        <v>11778</v>
      </c>
      <c r="F13065" t="s">
        <v>11500</v>
      </c>
      <c r="J13065" t="s">
        <v>5014</v>
      </c>
      <c r="K13065" t="s">
        <v>10694</v>
      </c>
      <c r="M13065" t="s">
        <v>1215</v>
      </c>
      <c r="O13065" t="s">
        <v>10691</v>
      </c>
      <c r="P13065" t="s">
        <v>10789</v>
      </c>
      <c r="S13065" t="s">
        <v>10692</v>
      </c>
    </row>
    <row r="13066" spans="1:19" x14ac:dyDescent="0.25">
      <c r="A13066">
        <v>-31.737707400000001</v>
      </c>
      <c r="B13066">
        <v>-68.476805900000002</v>
      </c>
      <c r="C13066" t="s">
        <v>11779</v>
      </c>
      <c r="F13066" t="s">
        <v>11000</v>
      </c>
      <c r="J13066" t="s">
        <v>10746</v>
      </c>
      <c r="K13066" t="s">
        <v>10874</v>
      </c>
      <c r="M13066" t="s">
        <v>1215</v>
      </c>
      <c r="O13066" t="s">
        <v>10691</v>
      </c>
      <c r="P13066" t="s">
        <v>10789</v>
      </c>
      <c r="S13066" t="s">
        <v>10692</v>
      </c>
    </row>
    <row r="13067" spans="1:19" x14ac:dyDescent="0.25">
      <c r="A13067">
        <v>-31.7263913</v>
      </c>
      <c r="B13067">
        <v>-68.468576100000007</v>
      </c>
      <c r="C13067" t="s">
        <v>11780</v>
      </c>
      <c r="F13067" t="s">
        <v>627</v>
      </c>
      <c r="J13067" t="s">
        <v>11781</v>
      </c>
      <c r="K13067" t="s">
        <v>10694</v>
      </c>
      <c r="M13067" t="s">
        <v>1215</v>
      </c>
      <c r="O13067" t="s">
        <v>10691</v>
      </c>
      <c r="P13067" t="s">
        <v>10789</v>
      </c>
      <c r="S13067" t="s">
        <v>10692</v>
      </c>
    </row>
    <row r="13068" spans="1:19" x14ac:dyDescent="0.25">
      <c r="A13068">
        <v>-31.7374446</v>
      </c>
      <c r="B13068">
        <v>-68.501226099999997</v>
      </c>
      <c r="C13068" t="s">
        <v>11782</v>
      </c>
      <c r="F13068" t="s">
        <v>627</v>
      </c>
      <c r="J13068" t="s">
        <v>4578</v>
      </c>
      <c r="K13068" t="s">
        <v>10694</v>
      </c>
      <c r="M13068" t="s">
        <v>1215</v>
      </c>
      <c r="O13068" t="s">
        <v>10691</v>
      </c>
      <c r="P13068" t="s">
        <v>10789</v>
      </c>
      <c r="S13068" t="s">
        <v>10692</v>
      </c>
    </row>
    <row r="13069" spans="1:19" x14ac:dyDescent="0.25">
      <c r="A13069">
        <v>-31.727802400000002</v>
      </c>
      <c r="B13069">
        <v>-68.503145399999994</v>
      </c>
      <c r="C13069" t="s">
        <v>11783</v>
      </c>
      <c r="F13069" t="s">
        <v>626</v>
      </c>
      <c r="J13069" t="s">
        <v>3607</v>
      </c>
      <c r="K13069" t="s">
        <v>10694</v>
      </c>
      <c r="M13069" t="s">
        <v>1215</v>
      </c>
      <c r="O13069" t="s">
        <v>10691</v>
      </c>
      <c r="P13069" t="s">
        <v>10789</v>
      </c>
      <c r="S13069" t="s">
        <v>10692</v>
      </c>
    </row>
    <row r="13070" spans="1:19" x14ac:dyDescent="0.25">
      <c r="A13070">
        <v>-31.727119999999999</v>
      </c>
      <c r="B13070">
        <v>-68.492470999999995</v>
      </c>
      <c r="C13070" t="s">
        <v>11784</v>
      </c>
      <c r="K13070" t="s">
        <v>10694</v>
      </c>
      <c r="M13070" t="s">
        <v>1215</v>
      </c>
      <c r="O13070" t="s">
        <v>10691</v>
      </c>
      <c r="P13070" t="s">
        <v>10789</v>
      </c>
      <c r="S13070" t="s">
        <v>10692</v>
      </c>
    </row>
    <row r="13071" spans="1:19" x14ac:dyDescent="0.25">
      <c r="A13071">
        <v>-31.719689200000001</v>
      </c>
      <c r="B13071">
        <v>-68.455404999999999</v>
      </c>
      <c r="C13071" t="s">
        <v>11785</v>
      </c>
      <c r="F13071" t="s">
        <v>697</v>
      </c>
      <c r="J13071" t="s">
        <v>11786</v>
      </c>
      <c r="K13071" t="s">
        <v>10694</v>
      </c>
      <c r="M13071" t="s">
        <v>1215</v>
      </c>
      <c r="O13071" t="s">
        <v>10691</v>
      </c>
      <c r="P13071" t="s">
        <v>10789</v>
      </c>
      <c r="S13071" t="s">
        <v>10692</v>
      </c>
    </row>
    <row r="13072" spans="1:19" x14ac:dyDescent="0.25">
      <c r="A13072">
        <v>-31.7251862</v>
      </c>
      <c r="B13072">
        <v>-68.460774999999998</v>
      </c>
      <c r="C13072" t="s">
        <v>11787</v>
      </c>
      <c r="F13072" t="s">
        <v>624</v>
      </c>
      <c r="J13072" t="s">
        <v>4232</v>
      </c>
      <c r="K13072" t="s">
        <v>10694</v>
      </c>
      <c r="M13072" t="s">
        <v>1215</v>
      </c>
      <c r="O13072" t="s">
        <v>10691</v>
      </c>
      <c r="P13072" t="s">
        <v>10789</v>
      </c>
      <c r="S13072" t="s">
        <v>10692</v>
      </c>
    </row>
    <row r="13073" spans="1:19" x14ac:dyDescent="0.25">
      <c r="A13073">
        <v>-32.218760699999997</v>
      </c>
      <c r="B13073">
        <v>-68.782261800000001</v>
      </c>
      <c r="C13073" t="s">
        <v>11788</v>
      </c>
      <c r="M13073" t="s">
        <v>1215</v>
      </c>
      <c r="O13073" t="s">
        <v>10691</v>
      </c>
      <c r="P13073" t="s">
        <v>10789</v>
      </c>
      <c r="S13073" t="s">
        <v>10692</v>
      </c>
    </row>
    <row r="13074" spans="1:19" x14ac:dyDescent="0.25">
      <c r="A13074">
        <v>-31.714483300000001</v>
      </c>
      <c r="B13074">
        <v>-68.4763983</v>
      </c>
      <c r="C13074" t="s">
        <v>11789</v>
      </c>
      <c r="K13074" t="s">
        <v>10694</v>
      </c>
      <c r="M13074" t="s">
        <v>1215</v>
      </c>
      <c r="O13074" t="s">
        <v>10691</v>
      </c>
      <c r="P13074" t="s">
        <v>10789</v>
      </c>
      <c r="S13074" t="s">
        <v>10692</v>
      </c>
    </row>
    <row r="13075" spans="1:19" x14ac:dyDescent="0.25">
      <c r="A13075">
        <v>-31.713976500000001</v>
      </c>
      <c r="B13075">
        <v>-68.473784699999996</v>
      </c>
      <c r="C13075" t="s">
        <v>11790</v>
      </c>
      <c r="F13075" t="s">
        <v>11500</v>
      </c>
      <c r="J13075" t="s">
        <v>4751</v>
      </c>
      <c r="K13075" t="s">
        <v>10694</v>
      </c>
      <c r="M13075" t="s">
        <v>1215</v>
      </c>
      <c r="O13075" t="s">
        <v>10691</v>
      </c>
      <c r="P13075" t="s">
        <v>10789</v>
      </c>
      <c r="S13075" t="s">
        <v>10692</v>
      </c>
    </row>
    <row r="13076" spans="1:19" x14ac:dyDescent="0.25">
      <c r="A13076">
        <v>-31.714987000000001</v>
      </c>
      <c r="B13076">
        <v>-68.469516799999994</v>
      </c>
      <c r="C13076" t="s">
        <v>11791</v>
      </c>
      <c r="F13076" t="s">
        <v>874</v>
      </c>
      <c r="J13076" t="s">
        <v>10746</v>
      </c>
      <c r="K13076" t="s">
        <v>10874</v>
      </c>
      <c r="M13076" t="s">
        <v>1215</v>
      </c>
      <c r="O13076" t="s">
        <v>10691</v>
      </c>
      <c r="P13076" t="s">
        <v>10789</v>
      </c>
      <c r="S13076" t="s">
        <v>10692</v>
      </c>
    </row>
    <row r="13077" spans="1:19" x14ac:dyDescent="0.25">
      <c r="A13077">
        <v>-31.7176999</v>
      </c>
      <c r="B13077">
        <v>-68.471294900000004</v>
      </c>
      <c r="C13077" t="s">
        <v>11792</v>
      </c>
      <c r="F13077" t="s">
        <v>10769</v>
      </c>
      <c r="K13077" t="s">
        <v>10874</v>
      </c>
      <c r="M13077" t="s">
        <v>1215</v>
      </c>
      <c r="O13077" t="s">
        <v>10691</v>
      </c>
      <c r="P13077" t="s">
        <v>10789</v>
      </c>
      <c r="S13077" t="s">
        <v>10692</v>
      </c>
    </row>
    <row r="13078" spans="1:19" x14ac:dyDescent="0.25">
      <c r="A13078">
        <v>-31.715852300000002</v>
      </c>
      <c r="B13078">
        <v>-68.471579700000007</v>
      </c>
      <c r="C13078" t="s">
        <v>11793</v>
      </c>
      <c r="F13078" t="s">
        <v>11500</v>
      </c>
      <c r="J13078" t="s">
        <v>5464</v>
      </c>
      <c r="K13078" t="s">
        <v>10694</v>
      </c>
      <c r="M13078" t="s">
        <v>1215</v>
      </c>
      <c r="O13078" t="s">
        <v>10691</v>
      </c>
      <c r="P13078" t="s">
        <v>10789</v>
      </c>
      <c r="S13078" t="s">
        <v>10692</v>
      </c>
    </row>
    <row r="13079" spans="1:19" x14ac:dyDescent="0.25">
      <c r="A13079">
        <v>-31.716840999999999</v>
      </c>
      <c r="B13079">
        <v>-68.468609499999999</v>
      </c>
      <c r="C13079" t="s">
        <v>11794</v>
      </c>
      <c r="F13079" t="s">
        <v>613</v>
      </c>
      <c r="J13079" t="s">
        <v>3607</v>
      </c>
      <c r="K13079" t="s">
        <v>10694</v>
      </c>
      <c r="M13079" t="s">
        <v>1215</v>
      </c>
      <c r="O13079" t="s">
        <v>10691</v>
      </c>
      <c r="P13079" t="s">
        <v>10789</v>
      </c>
      <c r="S13079" t="s">
        <v>10692</v>
      </c>
    </row>
    <row r="13080" spans="1:19" x14ac:dyDescent="0.25">
      <c r="A13080">
        <v>-31.7200317</v>
      </c>
      <c r="B13080">
        <v>-68.459591599999996</v>
      </c>
      <c r="C13080" t="s">
        <v>11795</v>
      </c>
      <c r="F13080" t="s">
        <v>565</v>
      </c>
      <c r="J13080" t="s">
        <v>3607</v>
      </c>
      <c r="K13080" t="s">
        <v>10694</v>
      </c>
      <c r="M13080" t="s">
        <v>1215</v>
      </c>
      <c r="O13080" t="s">
        <v>10691</v>
      </c>
      <c r="P13080" t="s">
        <v>10789</v>
      </c>
      <c r="S13080" t="s">
        <v>10692</v>
      </c>
    </row>
    <row r="13081" spans="1:19" x14ac:dyDescent="0.25">
      <c r="A13081">
        <v>-31.717300699999999</v>
      </c>
      <c r="B13081">
        <v>-68.472900800000005</v>
      </c>
      <c r="C13081" t="s">
        <v>11796</v>
      </c>
      <c r="M13081" t="s">
        <v>10767</v>
      </c>
      <c r="O13081" t="s">
        <v>10691</v>
      </c>
      <c r="P13081" t="s">
        <v>10789</v>
      </c>
      <c r="S13081" t="s">
        <v>10692</v>
      </c>
    </row>
    <row r="13082" spans="1:19" x14ac:dyDescent="0.25">
      <c r="A13082">
        <v>-31.717875100000001</v>
      </c>
      <c r="B13082">
        <v>-68.459319199999996</v>
      </c>
      <c r="C13082" t="s">
        <v>11797</v>
      </c>
      <c r="F13082" t="s">
        <v>616</v>
      </c>
      <c r="J13082" t="s">
        <v>10746</v>
      </c>
      <c r="K13082" t="s">
        <v>10694</v>
      </c>
      <c r="M13082" t="s">
        <v>1215</v>
      </c>
      <c r="O13082" t="s">
        <v>10691</v>
      </c>
      <c r="P13082" t="s">
        <v>10789</v>
      </c>
      <c r="S13082" t="s">
        <v>10692</v>
      </c>
    </row>
    <row r="13083" spans="1:19" x14ac:dyDescent="0.25">
      <c r="A13083">
        <v>-31.716935700000001</v>
      </c>
      <c r="B13083">
        <v>-68.461097100000003</v>
      </c>
      <c r="C13083" t="s">
        <v>11798</v>
      </c>
      <c r="E13083" t="s">
        <v>2827</v>
      </c>
      <c r="F13083" t="s">
        <v>11799</v>
      </c>
      <c r="J13083" t="s">
        <v>11800</v>
      </c>
      <c r="K13083" t="s">
        <v>10694</v>
      </c>
      <c r="M13083" t="s">
        <v>1215</v>
      </c>
      <c r="O13083" t="s">
        <v>10691</v>
      </c>
      <c r="P13083" t="s">
        <v>10789</v>
      </c>
      <c r="S13083" t="s">
        <v>10692</v>
      </c>
    </row>
    <row r="13084" spans="1:19" x14ac:dyDescent="0.25">
      <c r="A13084">
        <v>-31.714947299999999</v>
      </c>
      <c r="B13084">
        <v>-68.506811600000006</v>
      </c>
      <c r="C13084" t="s">
        <v>11801</v>
      </c>
      <c r="F13084" t="s">
        <v>621</v>
      </c>
      <c r="J13084" t="s">
        <v>10746</v>
      </c>
      <c r="K13084" t="s">
        <v>10694</v>
      </c>
      <c r="M13084" t="s">
        <v>1215</v>
      </c>
      <c r="O13084" t="s">
        <v>10691</v>
      </c>
      <c r="P13084" t="s">
        <v>10789</v>
      </c>
      <c r="S13084" t="s">
        <v>10692</v>
      </c>
    </row>
    <row r="13085" spans="1:19" x14ac:dyDescent="0.25">
      <c r="A13085">
        <v>-31.580304300000002</v>
      </c>
      <c r="B13085">
        <v>-68.595246299999999</v>
      </c>
      <c r="C13085" t="s">
        <v>11802</v>
      </c>
      <c r="K13085" t="s">
        <v>10689</v>
      </c>
      <c r="M13085" t="s">
        <v>1215</v>
      </c>
      <c r="O13085" t="s">
        <v>10691</v>
      </c>
      <c r="P13085" t="s">
        <v>11803</v>
      </c>
      <c r="S13085" t="s">
        <v>10692</v>
      </c>
    </row>
    <row r="13086" spans="1:19" x14ac:dyDescent="0.25">
      <c r="A13086">
        <v>-31.594660300000001</v>
      </c>
      <c r="B13086">
        <v>-68.600399800000005</v>
      </c>
      <c r="C13086" t="s">
        <v>11804</v>
      </c>
      <c r="K13086" t="s">
        <v>10689</v>
      </c>
      <c r="M13086" t="s">
        <v>1215</v>
      </c>
      <c r="O13086" t="s">
        <v>10691</v>
      </c>
      <c r="P13086" t="s">
        <v>11803</v>
      </c>
      <c r="S13086" t="s">
        <v>10692</v>
      </c>
    </row>
    <row r="13087" spans="1:19" x14ac:dyDescent="0.25">
      <c r="A13087">
        <v>-31.577090900000002</v>
      </c>
      <c r="B13087">
        <v>-68.577667399999996</v>
      </c>
      <c r="C13087" t="s">
        <v>11805</v>
      </c>
      <c r="K13087" t="s">
        <v>10689</v>
      </c>
      <c r="M13087" t="s">
        <v>1215</v>
      </c>
      <c r="O13087" t="s">
        <v>10691</v>
      </c>
      <c r="P13087" t="s">
        <v>11803</v>
      </c>
      <c r="S13087" t="s">
        <v>10692</v>
      </c>
    </row>
    <row r="13088" spans="1:19" x14ac:dyDescent="0.25">
      <c r="A13088">
        <v>-31.600926300000001</v>
      </c>
      <c r="B13088">
        <v>-68.614440299999998</v>
      </c>
      <c r="C13088" t="s">
        <v>11806</v>
      </c>
      <c r="K13088" t="s">
        <v>10689</v>
      </c>
      <c r="M13088" t="s">
        <v>1215</v>
      </c>
      <c r="O13088" t="s">
        <v>10691</v>
      </c>
      <c r="P13088" t="s">
        <v>11803</v>
      </c>
      <c r="S13088" t="s">
        <v>10692</v>
      </c>
    </row>
    <row r="13089" spans="1:19" x14ac:dyDescent="0.25">
      <c r="A13089">
        <v>-31.5790632</v>
      </c>
      <c r="B13089">
        <v>-68.602099199999998</v>
      </c>
      <c r="C13089" t="s">
        <v>11807</v>
      </c>
      <c r="F13089" t="s">
        <v>11125</v>
      </c>
      <c r="J13089" t="s">
        <v>11808</v>
      </c>
      <c r="K13089" t="s">
        <v>10689</v>
      </c>
      <c r="M13089" t="s">
        <v>1215</v>
      </c>
      <c r="O13089" t="s">
        <v>10691</v>
      </c>
      <c r="P13089" t="s">
        <v>11803</v>
      </c>
      <c r="S13089" t="s">
        <v>10692</v>
      </c>
    </row>
    <row r="13090" spans="1:19" x14ac:dyDescent="0.25">
      <c r="A13090">
        <v>-31.585767000000001</v>
      </c>
      <c r="B13090">
        <v>-68.583212099999997</v>
      </c>
      <c r="C13090" t="s">
        <v>11809</v>
      </c>
      <c r="F13090" t="s">
        <v>11110</v>
      </c>
      <c r="K13090" t="s">
        <v>10689</v>
      </c>
      <c r="M13090" t="s">
        <v>1215</v>
      </c>
      <c r="O13090" t="s">
        <v>10691</v>
      </c>
      <c r="P13090" t="s">
        <v>11803</v>
      </c>
      <c r="S13090" t="s">
        <v>10692</v>
      </c>
    </row>
    <row r="13091" spans="1:19" x14ac:dyDescent="0.25">
      <c r="A13091">
        <v>-31.602943</v>
      </c>
      <c r="B13091">
        <v>-68.595822799999993</v>
      </c>
      <c r="C13091" t="s">
        <v>11810</v>
      </c>
      <c r="F13091" t="s">
        <v>11160</v>
      </c>
      <c r="J13091" t="s">
        <v>5014</v>
      </c>
      <c r="K13091" t="s">
        <v>10689</v>
      </c>
      <c r="M13091" t="s">
        <v>1215</v>
      </c>
      <c r="O13091" t="s">
        <v>10691</v>
      </c>
      <c r="P13091" t="s">
        <v>11803</v>
      </c>
      <c r="S13091" t="s">
        <v>10692</v>
      </c>
    </row>
    <row r="13092" spans="1:19" x14ac:dyDescent="0.25">
      <c r="A13092">
        <v>-31.574916000000002</v>
      </c>
      <c r="B13092">
        <v>-68.602538199999998</v>
      </c>
      <c r="C13092" t="s">
        <v>11811</v>
      </c>
      <c r="F13092" t="s">
        <v>11812</v>
      </c>
      <c r="J13092" t="s">
        <v>11813</v>
      </c>
      <c r="K13092" t="s">
        <v>10689</v>
      </c>
      <c r="M13092" t="s">
        <v>1215</v>
      </c>
      <c r="O13092" t="s">
        <v>10691</v>
      </c>
      <c r="P13092" t="s">
        <v>11803</v>
      </c>
      <c r="S13092" t="s">
        <v>10692</v>
      </c>
    </row>
    <row r="13093" spans="1:19" x14ac:dyDescent="0.25">
      <c r="A13093">
        <v>-31.578496600000001</v>
      </c>
      <c r="B13093">
        <v>-68.593989899999997</v>
      </c>
      <c r="C13093" t="s">
        <v>11814</v>
      </c>
      <c r="F13093" t="s">
        <v>11140</v>
      </c>
      <c r="J13093" t="s">
        <v>11813</v>
      </c>
      <c r="K13093" t="s">
        <v>10689</v>
      </c>
      <c r="M13093" t="s">
        <v>1215</v>
      </c>
      <c r="O13093" t="s">
        <v>10691</v>
      </c>
      <c r="P13093" t="s">
        <v>11803</v>
      </c>
      <c r="S13093" t="s">
        <v>10692</v>
      </c>
    </row>
    <row r="13094" spans="1:19" x14ac:dyDescent="0.25">
      <c r="A13094">
        <v>-31.5861442</v>
      </c>
      <c r="B13094">
        <v>-68.588267500000001</v>
      </c>
      <c r="C13094" t="s">
        <v>11815</v>
      </c>
      <c r="F13094" t="s">
        <v>11110</v>
      </c>
      <c r="J13094" t="s">
        <v>3607</v>
      </c>
      <c r="K13094" t="s">
        <v>10689</v>
      </c>
      <c r="M13094" t="s">
        <v>1215</v>
      </c>
      <c r="O13094" t="s">
        <v>10691</v>
      </c>
      <c r="P13094" t="s">
        <v>11803</v>
      </c>
      <c r="S13094" t="s">
        <v>10692</v>
      </c>
    </row>
    <row r="13095" spans="1:19" x14ac:dyDescent="0.25">
      <c r="A13095">
        <v>-31.594598900000001</v>
      </c>
      <c r="B13095">
        <v>-68.609724900000003</v>
      </c>
      <c r="C13095" t="s">
        <v>11816</v>
      </c>
      <c r="F13095" t="s">
        <v>11108</v>
      </c>
      <c r="J13095" t="s">
        <v>10835</v>
      </c>
      <c r="K13095" t="s">
        <v>10689</v>
      </c>
      <c r="M13095" t="s">
        <v>1215</v>
      </c>
      <c r="O13095" t="s">
        <v>10691</v>
      </c>
      <c r="P13095" t="s">
        <v>11803</v>
      </c>
      <c r="S13095" t="s">
        <v>10692</v>
      </c>
    </row>
    <row r="13096" spans="1:19" x14ac:dyDescent="0.25">
      <c r="A13096">
        <v>-31.5990912</v>
      </c>
      <c r="B13096">
        <v>-68.589896499999995</v>
      </c>
      <c r="C13096" t="s">
        <v>11817</v>
      </c>
      <c r="F13096" t="s">
        <v>11155</v>
      </c>
      <c r="J13096" t="s">
        <v>5014</v>
      </c>
      <c r="K13096" t="s">
        <v>10689</v>
      </c>
      <c r="M13096" t="s">
        <v>1215</v>
      </c>
      <c r="O13096" t="s">
        <v>10691</v>
      </c>
      <c r="P13096" t="s">
        <v>11803</v>
      </c>
      <c r="S13096" t="s">
        <v>10692</v>
      </c>
    </row>
    <row r="13097" spans="1:19" x14ac:dyDescent="0.25">
      <c r="A13097">
        <v>-31.590170100000002</v>
      </c>
      <c r="B13097">
        <v>-68.606582599999996</v>
      </c>
      <c r="C13097" t="s">
        <v>11818</v>
      </c>
      <c r="F13097" t="s">
        <v>11819</v>
      </c>
      <c r="J13097" t="s">
        <v>11813</v>
      </c>
      <c r="K13097" t="s">
        <v>10689</v>
      </c>
      <c r="M13097" t="s">
        <v>1215</v>
      </c>
      <c r="O13097" t="s">
        <v>10691</v>
      </c>
      <c r="P13097" t="s">
        <v>11803</v>
      </c>
      <c r="S13097" t="s">
        <v>10692</v>
      </c>
    </row>
    <row r="13098" spans="1:19" x14ac:dyDescent="0.25">
      <c r="A13098">
        <v>-31.584116900000001</v>
      </c>
      <c r="B13098">
        <v>-68.603131300000001</v>
      </c>
      <c r="C13098" t="s">
        <v>11820</v>
      </c>
      <c r="F13098" t="s">
        <v>11140</v>
      </c>
      <c r="J13098" t="s">
        <v>5014</v>
      </c>
      <c r="K13098" t="s">
        <v>10689</v>
      </c>
      <c r="M13098" t="s">
        <v>1215</v>
      </c>
      <c r="O13098" t="s">
        <v>10691</v>
      </c>
      <c r="P13098" t="s">
        <v>11803</v>
      </c>
      <c r="S13098" t="s">
        <v>10692</v>
      </c>
    </row>
    <row r="13099" spans="1:19" x14ac:dyDescent="0.25">
      <c r="A13099">
        <v>-31.5717274</v>
      </c>
      <c r="B13099">
        <v>-68.6067654</v>
      </c>
      <c r="C13099" t="s">
        <v>11821</v>
      </c>
      <c r="F13099" t="s">
        <v>11142</v>
      </c>
      <c r="J13099" t="s">
        <v>11813</v>
      </c>
      <c r="K13099" t="s">
        <v>10689</v>
      </c>
      <c r="M13099" t="s">
        <v>1215</v>
      </c>
      <c r="O13099" t="s">
        <v>10691</v>
      </c>
      <c r="P13099" t="s">
        <v>11803</v>
      </c>
      <c r="S13099" t="s">
        <v>10692</v>
      </c>
    </row>
    <row r="13100" spans="1:19" x14ac:dyDescent="0.25">
      <c r="A13100">
        <v>-31.6019167</v>
      </c>
      <c r="B13100">
        <v>-68.599262400000001</v>
      </c>
      <c r="C13100" t="s">
        <v>11822</v>
      </c>
      <c r="K13100" t="s">
        <v>10689</v>
      </c>
      <c r="M13100" t="s">
        <v>1215</v>
      </c>
      <c r="O13100" t="s">
        <v>10691</v>
      </c>
      <c r="P13100" t="s">
        <v>11803</v>
      </c>
      <c r="S13100" t="s">
        <v>10692</v>
      </c>
    </row>
    <row r="13101" spans="1:19" x14ac:dyDescent="0.25">
      <c r="A13101">
        <v>-31.579500299999999</v>
      </c>
      <c r="B13101">
        <v>-68.597672700000004</v>
      </c>
      <c r="C13101" t="s">
        <v>11823</v>
      </c>
      <c r="F13101" t="s">
        <v>11133</v>
      </c>
      <c r="J13101" t="s">
        <v>3607</v>
      </c>
      <c r="K13101" t="s">
        <v>10689</v>
      </c>
      <c r="M13101" t="s">
        <v>1215</v>
      </c>
      <c r="O13101" t="s">
        <v>10691</v>
      </c>
      <c r="P13101" t="s">
        <v>11803</v>
      </c>
      <c r="S13101" t="s">
        <v>10692</v>
      </c>
    </row>
    <row r="13102" spans="1:19" x14ac:dyDescent="0.25">
      <c r="A13102">
        <v>-31.577305599999999</v>
      </c>
      <c r="B13102">
        <v>-68.588200999999998</v>
      </c>
      <c r="C13102" t="s">
        <v>11824</v>
      </c>
      <c r="F13102" t="s">
        <v>11133</v>
      </c>
      <c r="J13102" t="s">
        <v>11813</v>
      </c>
      <c r="K13102" t="s">
        <v>10689</v>
      </c>
      <c r="M13102" t="s">
        <v>1215</v>
      </c>
      <c r="O13102" t="s">
        <v>10691</v>
      </c>
      <c r="P13102" t="s">
        <v>11803</v>
      </c>
      <c r="S13102" t="s">
        <v>10692</v>
      </c>
    </row>
    <row r="13103" spans="1:19" x14ac:dyDescent="0.25">
      <c r="A13103">
        <v>-31.582840999999998</v>
      </c>
      <c r="B13103">
        <v>-68.598869899999997</v>
      </c>
      <c r="C13103" t="s">
        <v>11825</v>
      </c>
      <c r="F13103" t="s">
        <v>11129</v>
      </c>
      <c r="J13103" t="s">
        <v>11813</v>
      </c>
      <c r="K13103" t="s">
        <v>10689</v>
      </c>
      <c r="M13103" t="s">
        <v>1215</v>
      </c>
      <c r="O13103" t="s">
        <v>10691</v>
      </c>
      <c r="P13103" t="s">
        <v>11803</v>
      </c>
      <c r="S13103" t="s">
        <v>10692</v>
      </c>
    </row>
    <row r="13104" spans="1:19" x14ac:dyDescent="0.25">
      <c r="A13104">
        <v>-31.573307</v>
      </c>
      <c r="B13104">
        <v>-68.607180099999994</v>
      </c>
      <c r="C13104" t="s">
        <v>11826</v>
      </c>
      <c r="F13104" t="s">
        <v>11827</v>
      </c>
      <c r="J13104" t="s">
        <v>11813</v>
      </c>
      <c r="K13104" t="s">
        <v>10689</v>
      </c>
      <c r="M13104" t="s">
        <v>1215</v>
      </c>
      <c r="O13104" t="s">
        <v>10691</v>
      </c>
      <c r="P13104" t="s">
        <v>11803</v>
      </c>
      <c r="S13104" t="s">
        <v>10692</v>
      </c>
    </row>
    <row r="13105" spans="1:19" x14ac:dyDescent="0.25">
      <c r="A13105">
        <v>-31.568522999999999</v>
      </c>
      <c r="B13105">
        <v>-68.605883399999996</v>
      </c>
      <c r="C13105" t="s">
        <v>11828</v>
      </c>
      <c r="F13105" t="s">
        <v>11829</v>
      </c>
      <c r="J13105" t="s">
        <v>11808</v>
      </c>
      <c r="K13105" t="s">
        <v>10689</v>
      </c>
      <c r="M13105" t="s">
        <v>1215</v>
      </c>
      <c r="O13105" t="s">
        <v>10691</v>
      </c>
      <c r="P13105" t="s">
        <v>11803</v>
      </c>
      <c r="S13105" t="s">
        <v>10692</v>
      </c>
    </row>
    <row r="13106" spans="1:19" x14ac:dyDescent="0.25">
      <c r="A13106">
        <v>-31.5873633</v>
      </c>
      <c r="B13106">
        <v>-68.603012199999995</v>
      </c>
      <c r="C13106" t="s">
        <v>11830</v>
      </c>
      <c r="F13106" t="s">
        <v>11831</v>
      </c>
      <c r="J13106" t="s">
        <v>11813</v>
      </c>
      <c r="K13106" t="s">
        <v>10689</v>
      </c>
      <c r="M13106" t="s">
        <v>1215</v>
      </c>
      <c r="O13106" t="s">
        <v>10691</v>
      </c>
      <c r="P13106" t="s">
        <v>11803</v>
      </c>
      <c r="S13106" t="s">
        <v>10692</v>
      </c>
    </row>
    <row r="13107" spans="1:19" x14ac:dyDescent="0.25">
      <c r="A13107">
        <v>-31.595163299999999</v>
      </c>
      <c r="B13107">
        <v>-68.602663000000007</v>
      </c>
      <c r="C13107" t="s">
        <v>11832</v>
      </c>
      <c r="F13107" t="s">
        <v>11140</v>
      </c>
      <c r="J13107" t="s">
        <v>4297</v>
      </c>
      <c r="K13107" t="s">
        <v>10689</v>
      </c>
      <c r="M13107" t="s">
        <v>1215</v>
      </c>
      <c r="O13107" t="s">
        <v>10691</v>
      </c>
      <c r="P13107" t="s">
        <v>11803</v>
      </c>
      <c r="S13107" t="s">
        <v>10692</v>
      </c>
    </row>
    <row r="13108" spans="1:19" x14ac:dyDescent="0.25">
      <c r="A13108">
        <v>-31.5839234</v>
      </c>
      <c r="B13108">
        <v>-68.598917999999998</v>
      </c>
      <c r="C13108" t="s">
        <v>11833</v>
      </c>
      <c r="F13108" t="s">
        <v>11834</v>
      </c>
      <c r="J13108" t="s">
        <v>11813</v>
      </c>
      <c r="K13108" t="s">
        <v>10689</v>
      </c>
      <c r="M13108" t="s">
        <v>1215</v>
      </c>
      <c r="O13108" t="s">
        <v>10691</v>
      </c>
      <c r="P13108" t="s">
        <v>11803</v>
      </c>
      <c r="S13108" t="s">
        <v>10692</v>
      </c>
    </row>
    <row r="13109" spans="1:19" x14ac:dyDescent="0.25">
      <c r="A13109">
        <v>-31.604373500000001</v>
      </c>
      <c r="B13109">
        <v>-68.5918755</v>
      </c>
      <c r="C13109" t="s">
        <v>11835</v>
      </c>
      <c r="J13109" t="s">
        <v>10835</v>
      </c>
      <c r="K13109" t="s">
        <v>10689</v>
      </c>
      <c r="M13109" t="s">
        <v>1215</v>
      </c>
      <c r="O13109" t="s">
        <v>10691</v>
      </c>
      <c r="P13109" t="s">
        <v>11803</v>
      </c>
      <c r="S13109" t="s">
        <v>10692</v>
      </c>
    </row>
    <row r="13110" spans="1:19" x14ac:dyDescent="0.25">
      <c r="A13110">
        <v>-31.573878199999999</v>
      </c>
      <c r="B13110">
        <v>-68.588110700000001</v>
      </c>
      <c r="C13110" t="s">
        <v>11836</v>
      </c>
      <c r="F13110" t="s">
        <v>11837</v>
      </c>
      <c r="J13110" t="s">
        <v>11813</v>
      </c>
      <c r="K13110" t="s">
        <v>10689</v>
      </c>
      <c r="M13110" t="s">
        <v>1215</v>
      </c>
      <c r="O13110" t="s">
        <v>10691</v>
      </c>
      <c r="P13110" t="s">
        <v>11803</v>
      </c>
      <c r="S13110" t="s">
        <v>10692</v>
      </c>
    </row>
    <row r="13111" spans="1:19" x14ac:dyDescent="0.25">
      <c r="A13111">
        <v>-31.582402399999999</v>
      </c>
      <c r="B13111">
        <v>-68.602822500000002</v>
      </c>
      <c r="C13111" t="s">
        <v>11838</v>
      </c>
      <c r="F13111" t="s">
        <v>11839</v>
      </c>
      <c r="J13111" t="s">
        <v>10835</v>
      </c>
      <c r="K13111" t="s">
        <v>10689</v>
      </c>
      <c r="M13111" t="s">
        <v>1215</v>
      </c>
      <c r="O13111" t="s">
        <v>10691</v>
      </c>
      <c r="P13111" t="s">
        <v>11803</v>
      </c>
      <c r="S13111" t="s">
        <v>10692</v>
      </c>
    </row>
    <row r="13112" spans="1:19" x14ac:dyDescent="0.25">
      <c r="A13112">
        <v>-31.592688299999999</v>
      </c>
      <c r="B13112">
        <v>-68.601419699999994</v>
      </c>
      <c r="C13112" t="s">
        <v>11840</v>
      </c>
      <c r="M13112" t="s">
        <v>1223</v>
      </c>
      <c r="O13112" t="s">
        <v>10691</v>
      </c>
      <c r="P13112" t="s">
        <v>11803</v>
      </c>
      <c r="S13112" t="s">
        <v>10692</v>
      </c>
    </row>
    <row r="13113" spans="1:19" x14ac:dyDescent="0.25">
      <c r="A13113">
        <v>-31.594190000000001</v>
      </c>
      <c r="B13113">
        <v>-68.6237402</v>
      </c>
      <c r="C13113" t="s">
        <v>11841</v>
      </c>
      <c r="F13113" t="s">
        <v>11842</v>
      </c>
      <c r="J13113" t="s">
        <v>550</v>
      </c>
      <c r="K13113" t="s">
        <v>10689</v>
      </c>
      <c r="M13113" t="s">
        <v>1215</v>
      </c>
      <c r="O13113" t="s">
        <v>10691</v>
      </c>
      <c r="P13113" t="s">
        <v>11803</v>
      </c>
      <c r="S13113" t="s">
        <v>10692</v>
      </c>
    </row>
    <row r="13114" spans="1:19" x14ac:dyDescent="0.25">
      <c r="A13114">
        <v>-31.582717500000001</v>
      </c>
      <c r="B13114">
        <v>-68.588387900000001</v>
      </c>
      <c r="C13114" t="s">
        <v>11843</v>
      </c>
      <c r="F13114" t="s">
        <v>11116</v>
      </c>
      <c r="J13114" t="s">
        <v>10835</v>
      </c>
      <c r="K13114" t="s">
        <v>10689</v>
      </c>
      <c r="M13114" t="s">
        <v>1215</v>
      </c>
      <c r="O13114" t="s">
        <v>10691</v>
      </c>
      <c r="P13114" t="s">
        <v>11803</v>
      </c>
      <c r="S13114" t="s">
        <v>10692</v>
      </c>
    </row>
    <row r="13115" spans="1:19" x14ac:dyDescent="0.25">
      <c r="A13115">
        <v>-31.570308300000001</v>
      </c>
      <c r="B13115">
        <v>-68.599924299999998</v>
      </c>
      <c r="C13115" t="s">
        <v>11844</v>
      </c>
      <c r="M13115" t="s">
        <v>10767</v>
      </c>
      <c r="O13115" t="s">
        <v>10691</v>
      </c>
      <c r="P13115" t="s">
        <v>11803</v>
      </c>
      <c r="S13115" t="s">
        <v>10692</v>
      </c>
    </row>
    <row r="13116" spans="1:19" x14ac:dyDescent="0.25">
      <c r="A13116">
        <v>-31.585405900000001</v>
      </c>
      <c r="B13116">
        <v>-68.583108300000006</v>
      </c>
      <c r="C13116" t="s">
        <v>11845</v>
      </c>
      <c r="F13116" t="s">
        <v>11831</v>
      </c>
      <c r="J13116" t="s">
        <v>4482</v>
      </c>
      <c r="K13116" t="s">
        <v>10689</v>
      </c>
      <c r="M13116" t="s">
        <v>10690</v>
      </c>
      <c r="O13116" t="s">
        <v>10691</v>
      </c>
      <c r="P13116" t="s">
        <v>11803</v>
      </c>
      <c r="S13116" t="s">
        <v>10692</v>
      </c>
    </row>
    <row r="13117" spans="1:19" x14ac:dyDescent="0.25">
      <c r="A13117">
        <v>-31.594994400000001</v>
      </c>
      <c r="B13117">
        <v>-68.621260899999996</v>
      </c>
      <c r="C13117" t="s">
        <v>11846</v>
      </c>
      <c r="F13117" t="s">
        <v>11847</v>
      </c>
      <c r="J13117" t="s">
        <v>5464</v>
      </c>
      <c r="K13117" t="s">
        <v>10689</v>
      </c>
      <c r="M13117" t="s">
        <v>1215</v>
      </c>
      <c r="O13117" t="s">
        <v>10691</v>
      </c>
      <c r="P13117" t="s">
        <v>11803</v>
      </c>
      <c r="S13117" t="s">
        <v>10692</v>
      </c>
    </row>
    <row r="13118" spans="1:19" x14ac:dyDescent="0.25">
      <c r="A13118">
        <v>-31.595164799999999</v>
      </c>
      <c r="B13118">
        <v>-68.617941099999996</v>
      </c>
      <c r="C13118" t="s">
        <v>11848</v>
      </c>
      <c r="F13118" t="s">
        <v>11849</v>
      </c>
      <c r="J13118" t="s">
        <v>4879</v>
      </c>
      <c r="K13118" t="s">
        <v>10689</v>
      </c>
      <c r="M13118" t="s">
        <v>1215</v>
      </c>
      <c r="O13118" t="s">
        <v>10691</v>
      </c>
      <c r="P13118" t="s">
        <v>11803</v>
      </c>
      <c r="S13118" t="s">
        <v>10692</v>
      </c>
    </row>
    <row r="13119" spans="1:19" x14ac:dyDescent="0.25">
      <c r="A13119">
        <v>-31.576795799999999</v>
      </c>
      <c r="B13119">
        <v>-68.583936800000004</v>
      </c>
      <c r="C13119" t="s">
        <v>11850</v>
      </c>
      <c r="F13119" t="s">
        <v>10733</v>
      </c>
      <c r="K13119" t="s">
        <v>10689</v>
      </c>
      <c r="M13119" t="s">
        <v>1215</v>
      </c>
      <c r="O13119" t="s">
        <v>10691</v>
      </c>
      <c r="P13119" t="s">
        <v>11803</v>
      </c>
      <c r="S13119" t="s">
        <v>10692</v>
      </c>
    </row>
    <row r="13120" spans="1:19" x14ac:dyDescent="0.25">
      <c r="A13120">
        <v>-31.582084800000001</v>
      </c>
      <c r="B13120">
        <v>-68.560894000000005</v>
      </c>
      <c r="C13120" t="s">
        <v>11851</v>
      </c>
      <c r="J13120" t="s">
        <v>741</v>
      </c>
      <c r="K13120" t="s">
        <v>10689</v>
      </c>
      <c r="M13120" t="s">
        <v>1215</v>
      </c>
      <c r="O13120" t="s">
        <v>10691</v>
      </c>
      <c r="P13120" t="s">
        <v>11803</v>
      </c>
      <c r="S13120" t="s">
        <v>10692</v>
      </c>
    </row>
    <row r="13121" spans="1:19" x14ac:dyDescent="0.25">
      <c r="A13121">
        <v>-31.582352100000001</v>
      </c>
      <c r="B13121">
        <v>-68.559944599999994</v>
      </c>
      <c r="C13121" t="s">
        <v>11852</v>
      </c>
      <c r="J13121" t="s">
        <v>726</v>
      </c>
      <c r="K13121" t="s">
        <v>10689</v>
      </c>
      <c r="M13121" t="s">
        <v>1215</v>
      </c>
      <c r="O13121" t="s">
        <v>10691</v>
      </c>
      <c r="P13121" t="s">
        <v>11803</v>
      </c>
      <c r="S13121" t="s">
        <v>10692</v>
      </c>
    </row>
    <row r="13122" spans="1:19" x14ac:dyDescent="0.25">
      <c r="A13122">
        <v>-31.583773000000001</v>
      </c>
      <c r="B13122">
        <v>-68.558779000000001</v>
      </c>
      <c r="C13122" t="s">
        <v>11853</v>
      </c>
      <c r="J13122" t="s">
        <v>4297</v>
      </c>
      <c r="K13122" t="s">
        <v>10689</v>
      </c>
      <c r="M13122" t="s">
        <v>1215</v>
      </c>
      <c r="O13122" t="s">
        <v>10691</v>
      </c>
      <c r="P13122" t="s">
        <v>11803</v>
      </c>
      <c r="S13122" t="s">
        <v>10692</v>
      </c>
    </row>
    <row r="13123" spans="1:19" x14ac:dyDescent="0.25">
      <c r="A13123">
        <v>-31.5947104</v>
      </c>
      <c r="B13123">
        <v>-68.5607294</v>
      </c>
      <c r="C13123" t="s">
        <v>11854</v>
      </c>
      <c r="J13123" t="s">
        <v>5647</v>
      </c>
      <c r="K13123" t="s">
        <v>10689</v>
      </c>
      <c r="M13123" t="s">
        <v>1215</v>
      </c>
      <c r="O13123" t="s">
        <v>10691</v>
      </c>
      <c r="P13123" t="s">
        <v>11803</v>
      </c>
      <c r="S13123" t="s">
        <v>10692</v>
      </c>
    </row>
    <row r="13124" spans="1:19" x14ac:dyDescent="0.25">
      <c r="A13124">
        <v>-31.604845900000001</v>
      </c>
      <c r="B13124">
        <v>-68.570903400000006</v>
      </c>
      <c r="C13124" t="s">
        <v>11855</v>
      </c>
      <c r="J13124" t="s">
        <v>11856</v>
      </c>
      <c r="K13124" t="s">
        <v>10689</v>
      </c>
      <c r="M13124" t="s">
        <v>1215</v>
      </c>
      <c r="O13124" t="s">
        <v>10691</v>
      </c>
      <c r="P13124" t="s">
        <v>11803</v>
      </c>
      <c r="S13124" t="s">
        <v>10692</v>
      </c>
    </row>
    <row r="13125" spans="1:19" x14ac:dyDescent="0.25">
      <c r="A13125">
        <v>-31.610917700000002</v>
      </c>
      <c r="B13125">
        <v>-68.579727800000001</v>
      </c>
      <c r="C13125" t="s">
        <v>11857</v>
      </c>
      <c r="J13125" t="s">
        <v>3901</v>
      </c>
      <c r="K13125" t="s">
        <v>10689</v>
      </c>
      <c r="M13125" t="s">
        <v>1215</v>
      </c>
      <c r="O13125" t="s">
        <v>10691</v>
      </c>
      <c r="P13125" t="s">
        <v>11803</v>
      </c>
      <c r="S13125" t="s">
        <v>10692</v>
      </c>
    </row>
    <row r="13126" spans="1:19" x14ac:dyDescent="0.25">
      <c r="A13126">
        <v>-31.611826000000001</v>
      </c>
      <c r="B13126">
        <v>-68.568131399999999</v>
      </c>
      <c r="C13126" t="s">
        <v>11858</v>
      </c>
      <c r="J13126" t="s">
        <v>3901</v>
      </c>
      <c r="K13126" t="s">
        <v>10689</v>
      </c>
      <c r="M13126" t="s">
        <v>1215</v>
      </c>
      <c r="O13126" t="s">
        <v>10691</v>
      </c>
      <c r="P13126" t="s">
        <v>11803</v>
      </c>
      <c r="S13126" t="s">
        <v>10692</v>
      </c>
    </row>
    <row r="13127" spans="1:19" x14ac:dyDescent="0.25">
      <c r="A13127">
        <v>-31.590249199999999</v>
      </c>
      <c r="B13127">
        <v>-68.574973999999997</v>
      </c>
      <c r="C13127" t="s">
        <v>11859</v>
      </c>
      <c r="M13127" t="s">
        <v>10767</v>
      </c>
      <c r="O13127" t="s">
        <v>10691</v>
      </c>
      <c r="P13127" t="s">
        <v>11803</v>
      </c>
      <c r="S13127" t="s">
        <v>10692</v>
      </c>
    </row>
    <row r="13128" spans="1:19" x14ac:dyDescent="0.25">
      <c r="A13128">
        <v>-31.588480799999999</v>
      </c>
      <c r="B13128">
        <v>-68.585728599999996</v>
      </c>
      <c r="C13128" t="s">
        <v>11860</v>
      </c>
      <c r="M13128" t="s">
        <v>10767</v>
      </c>
      <c r="O13128" t="s">
        <v>10691</v>
      </c>
      <c r="P13128" t="s">
        <v>11803</v>
      </c>
      <c r="S13128" t="s">
        <v>10692</v>
      </c>
    </row>
    <row r="13129" spans="1:19" x14ac:dyDescent="0.25">
      <c r="A13129">
        <v>-31.5794994</v>
      </c>
      <c r="B13129">
        <v>-68.569702699999993</v>
      </c>
      <c r="C13129" t="s">
        <v>11861</v>
      </c>
      <c r="F13129" t="s">
        <v>11160</v>
      </c>
      <c r="J13129" t="s">
        <v>605</v>
      </c>
      <c r="K13129" t="s">
        <v>10689</v>
      </c>
      <c r="M13129" t="s">
        <v>1215</v>
      </c>
      <c r="O13129" t="s">
        <v>10691</v>
      </c>
      <c r="P13129" t="s">
        <v>11803</v>
      </c>
      <c r="S13129" t="s">
        <v>10692</v>
      </c>
    </row>
    <row r="13130" spans="1:19" x14ac:dyDescent="0.25">
      <c r="A13130">
        <v>-31.613175500000001</v>
      </c>
      <c r="B13130">
        <v>-68.567176700000005</v>
      </c>
      <c r="C13130" t="s">
        <v>11862</v>
      </c>
      <c r="F13130" t="s">
        <v>11863</v>
      </c>
      <c r="J13130" t="s">
        <v>11813</v>
      </c>
      <c r="K13130" t="s">
        <v>10689</v>
      </c>
      <c r="M13130" t="s">
        <v>1215</v>
      </c>
      <c r="O13130" t="s">
        <v>10691</v>
      </c>
      <c r="P13130" t="s">
        <v>11803</v>
      </c>
      <c r="S13130" t="s">
        <v>10692</v>
      </c>
    </row>
    <row r="13131" spans="1:19" x14ac:dyDescent="0.25">
      <c r="A13131">
        <v>-31.5983476</v>
      </c>
      <c r="B13131">
        <v>-68.569457999999997</v>
      </c>
      <c r="C13131" t="s">
        <v>11864</v>
      </c>
      <c r="F13131" t="s">
        <v>11168</v>
      </c>
      <c r="J13131" t="s">
        <v>11865</v>
      </c>
      <c r="K13131" t="s">
        <v>10689</v>
      </c>
      <c r="M13131" t="s">
        <v>1215</v>
      </c>
      <c r="O13131" t="s">
        <v>10691</v>
      </c>
      <c r="P13131" t="s">
        <v>11803</v>
      </c>
      <c r="S13131" t="s">
        <v>10692</v>
      </c>
    </row>
    <row r="13132" spans="1:19" x14ac:dyDescent="0.25">
      <c r="A13132">
        <v>-31.606759400000001</v>
      </c>
      <c r="B13132">
        <v>-68.576795899999993</v>
      </c>
      <c r="C13132" t="s">
        <v>11866</v>
      </c>
      <c r="F13132" t="s">
        <v>11168</v>
      </c>
      <c r="J13132" t="s">
        <v>11813</v>
      </c>
      <c r="K13132" t="s">
        <v>10689</v>
      </c>
      <c r="M13132" t="s">
        <v>1215</v>
      </c>
      <c r="O13132" t="s">
        <v>10691</v>
      </c>
      <c r="P13132" t="s">
        <v>11803</v>
      </c>
      <c r="S13132" t="s">
        <v>10692</v>
      </c>
    </row>
    <row r="13133" spans="1:19" x14ac:dyDescent="0.25">
      <c r="A13133">
        <v>-31.611669599999999</v>
      </c>
      <c r="B13133">
        <v>-68.5752983</v>
      </c>
      <c r="C13133" t="s">
        <v>11867</v>
      </c>
      <c r="E13133" t="s">
        <v>11868</v>
      </c>
      <c r="F13133" t="s">
        <v>11869</v>
      </c>
      <c r="J13133" t="s">
        <v>5014</v>
      </c>
      <c r="K13133" t="s">
        <v>10689</v>
      </c>
      <c r="M13133" t="s">
        <v>1215</v>
      </c>
      <c r="O13133" t="s">
        <v>10691</v>
      </c>
      <c r="P13133" t="s">
        <v>11803</v>
      </c>
      <c r="S13133" t="s">
        <v>10692</v>
      </c>
    </row>
    <row r="13134" spans="1:19" x14ac:dyDescent="0.25">
      <c r="A13134">
        <v>-31.614570199999999</v>
      </c>
      <c r="B13134">
        <v>-68.5662217</v>
      </c>
      <c r="C13134" t="s">
        <v>11870</v>
      </c>
      <c r="E13134" t="s">
        <v>11871</v>
      </c>
      <c r="F13134" t="s">
        <v>11863</v>
      </c>
      <c r="J13134" t="s">
        <v>3607</v>
      </c>
      <c r="K13134" t="s">
        <v>10689</v>
      </c>
      <c r="M13134" t="s">
        <v>1215</v>
      </c>
      <c r="O13134" t="s">
        <v>10691</v>
      </c>
      <c r="P13134" t="s">
        <v>11803</v>
      </c>
      <c r="S13134" t="s">
        <v>10692</v>
      </c>
    </row>
    <row r="13135" spans="1:19" x14ac:dyDescent="0.25">
      <c r="A13135">
        <v>-31.587537699999999</v>
      </c>
      <c r="B13135">
        <v>-68.573195200000001</v>
      </c>
      <c r="C13135" t="s">
        <v>11872</v>
      </c>
      <c r="F13135" t="s">
        <v>10710</v>
      </c>
      <c r="J13135" t="s">
        <v>726</v>
      </c>
      <c r="K13135" t="s">
        <v>10689</v>
      </c>
      <c r="M13135" t="s">
        <v>1215</v>
      </c>
      <c r="O13135" t="s">
        <v>10691</v>
      </c>
      <c r="P13135" t="s">
        <v>11803</v>
      </c>
      <c r="S13135" t="s">
        <v>10692</v>
      </c>
    </row>
    <row r="13136" spans="1:19" x14ac:dyDescent="0.25">
      <c r="A13136">
        <v>-31.593018499999999</v>
      </c>
      <c r="B13136">
        <v>-68.567059200000003</v>
      </c>
      <c r="C13136" t="s">
        <v>11873</v>
      </c>
      <c r="F13136" t="s">
        <v>11105</v>
      </c>
      <c r="J13136" t="s">
        <v>5014</v>
      </c>
      <c r="K13136" t="s">
        <v>10689</v>
      </c>
      <c r="M13136" t="s">
        <v>1215</v>
      </c>
      <c r="O13136" t="s">
        <v>10691</v>
      </c>
      <c r="P13136" t="s">
        <v>11803</v>
      </c>
      <c r="S13136" t="s">
        <v>10692</v>
      </c>
    </row>
    <row r="13137" spans="1:19" x14ac:dyDescent="0.25">
      <c r="A13137">
        <v>-31.6020501</v>
      </c>
      <c r="B13137">
        <v>-68.570916199999999</v>
      </c>
      <c r="C13137" t="s">
        <v>11874</v>
      </c>
      <c r="E13137" t="s">
        <v>11875</v>
      </c>
      <c r="F13137" t="s">
        <v>11168</v>
      </c>
      <c r="J13137" t="s">
        <v>784</v>
      </c>
      <c r="K13137" t="s">
        <v>10689</v>
      </c>
      <c r="M13137" t="s">
        <v>1215</v>
      </c>
      <c r="O13137" t="s">
        <v>10691</v>
      </c>
      <c r="P13137" t="s">
        <v>11803</v>
      </c>
      <c r="S13137" t="s">
        <v>10692</v>
      </c>
    </row>
    <row r="13138" spans="1:19" x14ac:dyDescent="0.25">
      <c r="A13138">
        <v>-31.586466000000001</v>
      </c>
      <c r="B13138">
        <v>-68.576360800000003</v>
      </c>
      <c r="C13138" t="s">
        <v>11876</v>
      </c>
      <c r="E13138" t="s">
        <v>11877</v>
      </c>
      <c r="F13138" t="s">
        <v>11113</v>
      </c>
      <c r="J13138" t="s">
        <v>581</v>
      </c>
      <c r="K13138" t="s">
        <v>10689</v>
      </c>
      <c r="M13138" t="s">
        <v>1215</v>
      </c>
      <c r="O13138" t="s">
        <v>10691</v>
      </c>
      <c r="P13138" t="s">
        <v>11803</v>
      </c>
      <c r="S13138" t="s">
        <v>10692</v>
      </c>
    </row>
    <row r="13139" spans="1:19" x14ac:dyDescent="0.25">
      <c r="A13139">
        <v>-31.581821099999999</v>
      </c>
      <c r="B13139">
        <v>-68.562896899999998</v>
      </c>
      <c r="C13139" t="s">
        <v>11878</v>
      </c>
      <c r="F13139" t="s">
        <v>11879</v>
      </c>
      <c r="J13139" t="s">
        <v>11813</v>
      </c>
      <c r="K13139" t="s">
        <v>10689</v>
      </c>
      <c r="M13139" t="s">
        <v>1215</v>
      </c>
      <c r="O13139" t="s">
        <v>10691</v>
      </c>
      <c r="P13139" t="s">
        <v>11803</v>
      </c>
      <c r="S13139" t="s">
        <v>10692</v>
      </c>
    </row>
    <row r="13140" spans="1:19" x14ac:dyDescent="0.25">
      <c r="A13140">
        <v>-31.5847674</v>
      </c>
      <c r="B13140">
        <v>-68.554244100000005</v>
      </c>
      <c r="C13140" t="s">
        <v>11880</v>
      </c>
      <c r="F13140" t="s">
        <v>11881</v>
      </c>
      <c r="J13140" t="s">
        <v>5014</v>
      </c>
      <c r="K13140" t="s">
        <v>10689</v>
      </c>
      <c r="M13140" t="s">
        <v>1215</v>
      </c>
      <c r="O13140" t="s">
        <v>10691</v>
      </c>
      <c r="P13140" t="s">
        <v>11803</v>
      </c>
      <c r="S13140" t="s">
        <v>10692</v>
      </c>
    </row>
    <row r="13141" spans="1:19" x14ac:dyDescent="0.25">
      <c r="A13141">
        <v>-31.612691300000002</v>
      </c>
      <c r="B13141">
        <v>-68.570656600000007</v>
      </c>
      <c r="C13141" t="s">
        <v>11882</v>
      </c>
      <c r="F13141" t="s">
        <v>11883</v>
      </c>
      <c r="J13141" t="s">
        <v>11813</v>
      </c>
      <c r="K13141" t="s">
        <v>10689</v>
      </c>
      <c r="M13141" t="s">
        <v>1215</v>
      </c>
      <c r="O13141" t="s">
        <v>10691</v>
      </c>
      <c r="P13141" t="s">
        <v>11803</v>
      </c>
      <c r="S13141" t="s">
        <v>10692</v>
      </c>
    </row>
    <row r="13142" spans="1:19" x14ac:dyDescent="0.25">
      <c r="A13142">
        <v>-31.608397700000001</v>
      </c>
      <c r="B13142">
        <v>-68.581319800000003</v>
      </c>
      <c r="C13142" t="s">
        <v>11884</v>
      </c>
      <c r="F13142" t="s">
        <v>11168</v>
      </c>
      <c r="J13142" t="s">
        <v>11813</v>
      </c>
      <c r="K13142" t="s">
        <v>10689</v>
      </c>
      <c r="M13142" t="s">
        <v>1215</v>
      </c>
      <c r="O13142" t="s">
        <v>10691</v>
      </c>
      <c r="P13142" t="s">
        <v>11803</v>
      </c>
      <c r="S13142" t="s">
        <v>10692</v>
      </c>
    </row>
    <row r="13143" spans="1:19" x14ac:dyDescent="0.25">
      <c r="A13143">
        <v>-31.596599000000001</v>
      </c>
      <c r="B13143">
        <v>-68.559192699999997</v>
      </c>
      <c r="C13143" t="s">
        <v>11885</v>
      </c>
      <c r="F13143" t="s">
        <v>10791</v>
      </c>
      <c r="J13143" t="s">
        <v>5647</v>
      </c>
      <c r="K13143" t="s">
        <v>10689</v>
      </c>
      <c r="M13143" t="s">
        <v>1215</v>
      </c>
      <c r="O13143" t="s">
        <v>10691</v>
      </c>
      <c r="P13143" t="s">
        <v>11803</v>
      </c>
      <c r="S13143" t="s">
        <v>10692</v>
      </c>
    </row>
    <row r="13144" spans="1:19" x14ac:dyDescent="0.25">
      <c r="A13144">
        <v>-31.580578200000001</v>
      </c>
      <c r="B13144">
        <v>-68.568696900000006</v>
      </c>
      <c r="C13144" t="s">
        <v>11886</v>
      </c>
      <c r="F13144" t="s">
        <v>11869</v>
      </c>
      <c r="K13144" t="s">
        <v>10689</v>
      </c>
      <c r="M13144" t="s">
        <v>1215</v>
      </c>
      <c r="O13144" t="s">
        <v>10691</v>
      </c>
      <c r="P13144" t="s">
        <v>11803</v>
      </c>
      <c r="S13144" t="s">
        <v>10692</v>
      </c>
    </row>
    <row r="13145" spans="1:19" x14ac:dyDescent="0.25">
      <c r="A13145">
        <v>-31.596787899999999</v>
      </c>
      <c r="B13145">
        <v>-68.561667999999997</v>
      </c>
      <c r="C13145" t="s">
        <v>11887</v>
      </c>
      <c r="E13145" t="s">
        <v>11888</v>
      </c>
      <c r="F13145" t="s">
        <v>11869</v>
      </c>
      <c r="J13145" t="s">
        <v>5014</v>
      </c>
      <c r="K13145" t="s">
        <v>10689</v>
      </c>
      <c r="M13145" t="s">
        <v>1215</v>
      </c>
      <c r="O13145" t="s">
        <v>10691</v>
      </c>
      <c r="P13145" t="s">
        <v>11803</v>
      </c>
      <c r="S13145" t="s">
        <v>10692</v>
      </c>
    </row>
    <row r="13146" spans="1:19" x14ac:dyDescent="0.25">
      <c r="A13146">
        <v>-31.5911346</v>
      </c>
      <c r="B13146">
        <v>-68.5568478</v>
      </c>
      <c r="C13146" t="s">
        <v>11889</v>
      </c>
      <c r="F13146" t="s">
        <v>11883</v>
      </c>
      <c r="J13146" t="s">
        <v>11813</v>
      </c>
      <c r="K13146" t="s">
        <v>10689</v>
      </c>
      <c r="M13146" t="s">
        <v>1215</v>
      </c>
      <c r="O13146" t="s">
        <v>10691</v>
      </c>
      <c r="P13146" t="s">
        <v>11803</v>
      </c>
      <c r="S13146" t="s">
        <v>10692</v>
      </c>
    </row>
    <row r="13147" spans="1:19" x14ac:dyDescent="0.25">
      <c r="A13147">
        <v>-31.579945899999998</v>
      </c>
      <c r="B13147">
        <v>-68.568383800000007</v>
      </c>
      <c r="C13147" t="s">
        <v>11890</v>
      </c>
      <c r="M13147" t="s">
        <v>10767</v>
      </c>
      <c r="O13147" t="s">
        <v>10691</v>
      </c>
      <c r="P13147" t="s">
        <v>11803</v>
      </c>
      <c r="S13147" t="s">
        <v>10692</v>
      </c>
    </row>
    <row r="13148" spans="1:19" x14ac:dyDescent="0.25">
      <c r="A13148">
        <v>-31.596710699999999</v>
      </c>
      <c r="B13148">
        <v>-68.565461600000006</v>
      </c>
      <c r="C13148" t="s">
        <v>11891</v>
      </c>
      <c r="F13148" t="s">
        <v>10968</v>
      </c>
      <c r="J13148" t="s">
        <v>11813</v>
      </c>
      <c r="K13148" t="s">
        <v>10689</v>
      </c>
      <c r="M13148" t="s">
        <v>1215</v>
      </c>
      <c r="O13148" t="s">
        <v>10691</v>
      </c>
      <c r="P13148" t="s">
        <v>11803</v>
      </c>
      <c r="S13148" t="s">
        <v>10692</v>
      </c>
    </row>
    <row r="13149" spans="1:19" x14ac:dyDescent="0.25">
      <c r="A13149">
        <v>-31.606451700000001</v>
      </c>
      <c r="B13149">
        <v>-68.565732499999996</v>
      </c>
      <c r="C13149" t="s">
        <v>11892</v>
      </c>
      <c r="F13149" t="s">
        <v>11168</v>
      </c>
      <c r="J13149" t="s">
        <v>11813</v>
      </c>
      <c r="K13149" t="s">
        <v>10689</v>
      </c>
      <c r="M13149" t="s">
        <v>1215</v>
      </c>
      <c r="O13149" t="s">
        <v>10691</v>
      </c>
      <c r="P13149" t="s">
        <v>11803</v>
      </c>
      <c r="S13149" t="s">
        <v>10692</v>
      </c>
    </row>
    <row r="13150" spans="1:19" x14ac:dyDescent="0.25">
      <c r="A13150">
        <v>-31.593045700000001</v>
      </c>
      <c r="B13150">
        <v>-68.575171999999995</v>
      </c>
      <c r="C13150" t="s">
        <v>11893</v>
      </c>
      <c r="F13150" t="s">
        <v>11894</v>
      </c>
      <c r="J13150" t="s">
        <v>11813</v>
      </c>
      <c r="K13150" t="s">
        <v>10689</v>
      </c>
      <c r="M13150" t="s">
        <v>1215</v>
      </c>
      <c r="O13150" t="s">
        <v>10691</v>
      </c>
      <c r="P13150" t="s">
        <v>11803</v>
      </c>
      <c r="S13150" t="s">
        <v>10692</v>
      </c>
    </row>
    <row r="13151" spans="1:19" x14ac:dyDescent="0.25">
      <c r="A13151">
        <v>-31.593730999999998</v>
      </c>
      <c r="B13151">
        <v>-68.564421800000005</v>
      </c>
      <c r="C13151" t="s">
        <v>11895</v>
      </c>
      <c r="K13151" t="s">
        <v>10689</v>
      </c>
      <c r="M13151" t="s">
        <v>1215</v>
      </c>
      <c r="O13151" t="s">
        <v>10691</v>
      </c>
      <c r="P13151" t="s">
        <v>11803</v>
      </c>
      <c r="S13151" t="s">
        <v>10692</v>
      </c>
    </row>
    <row r="13152" spans="1:19" x14ac:dyDescent="0.25">
      <c r="A13152">
        <v>-31.592543800000001</v>
      </c>
      <c r="B13152">
        <v>-68.560107400000007</v>
      </c>
      <c r="C13152" t="s">
        <v>11896</v>
      </c>
      <c r="F13152" t="s">
        <v>10706</v>
      </c>
      <c r="J13152" t="s">
        <v>11813</v>
      </c>
      <c r="K13152" t="s">
        <v>10689</v>
      </c>
      <c r="M13152" t="s">
        <v>1215</v>
      </c>
      <c r="O13152" t="s">
        <v>10691</v>
      </c>
      <c r="P13152" t="s">
        <v>11803</v>
      </c>
      <c r="S13152" t="s">
        <v>10692</v>
      </c>
    </row>
    <row r="13153" spans="1:19" x14ac:dyDescent="0.25">
      <c r="A13153">
        <v>-31.6081577</v>
      </c>
      <c r="B13153">
        <v>-68.563511599999998</v>
      </c>
      <c r="C13153" t="s">
        <v>11897</v>
      </c>
      <c r="F13153" t="s">
        <v>10791</v>
      </c>
      <c r="J13153" t="s">
        <v>605</v>
      </c>
      <c r="K13153" t="s">
        <v>10689</v>
      </c>
      <c r="M13153" t="s">
        <v>1215</v>
      </c>
      <c r="O13153" t="s">
        <v>10691</v>
      </c>
      <c r="P13153" t="s">
        <v>11803</v>
      </c>
      <c r="S13153" t="s">
        <v>10692</v>
      </c>
    </row>
    <row r="13154" spans="1:19" x14ac:dyDescent="0.25">
      <c r="A13154">
        <v>-31.5871657</v>
      </c>
      <c r="B13154">
        <v>-68.569825499999993</v>
      </c>
      <c r="C13154" t="s">
        <v>11898</v>
      </c>
      <c r="F13154" t="s">
        <v>11899</v>
      </c>
      <c r="J13154" t="s">
        <v>11813</v>
      </c>
      <c r="K13154" t="s">
        <v>10689</v>
      </c>
      <c r="M13154" t="s">
        <v>1215</v>
      </c>
      <c r="O13154" t="s">
        <v>10691</v>
      </c>
      <c r="P13154" t="s">
        <v>11803</v>
      </c>
      <c r="S13154" t="s">
        <v>10692</v>
      </c>
    </row>
    <row r="13155" spans="1:19" x14ac:dyDescent="0.25">
      <c r="A13155">
        <v>-31.604962700000002</v>
      </c>
      <c r="B13155">
        <v>-68.578911500000004</v>
      </c>
      <c r="C13155" t="s">
        <v>11900</v>
      </c>
      <c r="F13155" t="s">
        <v>11901</v>
      </c>
      <c r="J13155" t="s">
        <v>10835</v>
      </c>
      <c r="K13155" t="s">
        <v>10689</v>
      </c>
      <c r="M13155" t="s">
        <v>1215</v>
      </c>
      <c r="O13155" t="s">
        <v>10691</v>
      </c>
      <c r="P13155" t="s">
        <v>11803</v>
      </c>
      <c r="S13155" t="s">
        <v>10692</v>
      </c>
    </row>
    <row r="13156" spans="1:19" x14ac:dyDescent="0.25">
      <c r="A13156">
        <v>-31.582140899999999</v>
      </c>
      <c r="B13156">
        <v>-68.577539299999998</v>
      </c>
      <c r="C13156" t="s">
        <v>11902</v>
      </c>
      <c r="F13156" t="s">
        <v>11903</v>
      </c>
      <c r="J13156" t="s">
        <v>11813</v>
      </c>
      <c r="K13156" t="s">
        <v>10689</v>
      </c>
      <c r="M13156" t="s">
        <v>1215</v>
      </c>
      <c r="O13156" t="s">
        <v>10691</v>
      </c>
      <c r="P13156" t="s">
        <v>11803</v>
      </c>
      <c r="S13156" t="s">
        <v>10692</v>
      </c>
    </row>
    <row r="13157" spans="1:19" x14ac:dyDescent="0.25">
      <c r="A13157">
        <v>-31.6002951</v>
      </c>
      <c r="B13157">
        <v>-68.585676300000003</v>
      </c>
      <c r="C13157" t="s">
        <v>11904</v>
      </c>
      <c r="F13157" t="s">
        <v>11155</v>
      </c>
      <c r="J13157" t="s">
        <v>11813</v>
      </c>
      <c r="K13157" t="s">
        <v>10689</v>
      </c>
      <c r="M13157" t="s">
        <v>1215</v>
      </c>
      <c r="O13157" t="s">
        <v>10691</v>
      </c>
      <c r="P13157" t="s">
        <v>11803</v>
      </c>
      <c r="S13157" t="s">
        <v>10692</v>
      </c>
    </row>
    <row r="13158" spans="1:19" x14ac:dyDescent="0.25">
      <c r="A13158">
        <v>-31.6102697</v>
      </c>
      <c r="B13158">
        <v>-68.574672300000003</v>
      </c>
      <c r="C13158" t="s">
        <v>11905</v>
      </c>
      <c r="F13158" t="s">
        <v>10730</v>
      </c>
      <c r="J13158" t="s">
        <v>11813</v>
      </c>
      <c r="K13158" t="s">
        <v>10689</v>
      </c>
      <c r="M13158" t="s">
        <v>1215</v>
      </c>
      <c r="O13158" t="s">
        <v>10691</v>
      </c>
      <c r="P13158" t="s">
        <v>11803</v>
      </c>
      <c r="S13158" t="s">
        <v>10692</v>
      </c>
    </row>
    <row r="13159" spans="1:19" x14ac:dyDescent="0.25">
      <c r="A13159">
        <v>-31.613488</v>
      </c>
      <c r="B13159">
        <v>-68.566226700000001</v>
      </c>
      <c r="C13159" t="s">
        <v>11906</v>
      </c>
      <c r="F13159" t="s">
        <v>11869</v>
      </c>
      <c r="J13159" t="s">
        <v>11813</v>
      </c>
      <c r="K13159" t="s">
        <v>10689</v>
      </c>
      <c r="M13159" t="s">
        <v>1215</v>
      </c>
      <c r="O13159" t="s">
        <v>10691</v>
      </c>
      <c r="P13159" t="s">
        <v>11803</v>
      </c>
      <c r="S13159" t="s">
        <v>10692</v>
      </c>
    </row>
    <row r="13160" spans="1:19" x14ac:dyDescent="0.25">
      <c r="A13160">
        <v>-31.587820499999999</v>
      </c>
      <c r="B13160">
        <v>-68.576881499999999</v>
      </c>
      <c r="C13160" t="s">
        <v>11907</v>
      </c>
      <c r="F13160" t="s">
        <v>11903</v>
      </c>
      <c r="K13160" t="s">
        <v>10689</v>
      </c>
      <c r="M13160" t="s">
        <v>1215</v>
      </c>
      <c r="O13160" t="s">
        <v>10691</v>
      </c>
      <c r="P13160" t="s">
        <v>11803</v>
      </c>
      <c r="S13160" t="s">
        <v>10692</v>
      </c>
    </row>
    <row r="13161" spans="1:19" x14ac:dyDescent="0.25">
      <c r="A13161">
        <v>-31.601681899999999</v>
      </c>
      <c r="B13161">
        <v>-68.568705100000003</v>
      </c>
      <c r="C13161" t="s">
        <v>11908</v>
      </c>
      <c r="F13161" t="s">
        <v>10713</v>
      </c>
      <c r="J13161" t="s">
        <v>5014</v>
      </c>
      <c r="K13161" t="s">
        <v>10689</v>
      </c>
      <c r="M13161" t="s">
        <v>1215</v>
      </c>
      <c r="O13161" t="s">
        <v>10691</v>
      </c>
      <c r="P13161" t="s">
        <v>11803</v>
      </c>
      <c r="S13161" t="s">
        <v>10692</v>
      </c>
    </row>
    <row r="13162" spans="1:19" x14ac:dyDescent="0.25">
      <c r="A13162">
        <v>-31.589549699999999</v>
      </c>
      <c r="B13162">
        <v>-68.581614900000005</v>
      </c>
      <c r="C13162" t="s">
        <v>11909</v>
      </c>
      <c r="F13162" t="s">
        <v>11910</v>
      </c>
      <c r="K13162" t="s">
        <v>10689</v>
      </c>
      <c r="M13162" t="s">
        <v>1215</v>
      </c>
      <c r="O13162" t="s">
        <v>10691</v>
      </c>
      <c r="P13162" t="s">
        <v>11803</v>
      </c>
      <c r="S13162" t="s">
        <v>10692</v>
      </c>
    </row>
    <row r="13163" spans="1:19" x14ac:dyDescent="0.25">
      <c r="A13163">
        <v>-31.610498</v>
      </c>
      <c r="B13163">
        <v>-68.589319599999996</v>
      </c>
      <c r="C13163" t="s">
        <v>11911</v>
      </c>
      <c r="M13163" t="s">
        <v>10767</v>
      </c>
      <c r="O13163" t="s">
        <v>10691</v>
      </c>
      <c r="P13163" t="s">
        <v>11803</v>
      </c>
      <c r="S13163" t="s">
        <v>10692</v>
      </c>
    </row>
    <row r="13164" spans="1:19" x14ac:dyDescent="0.25">
      <c r="A13164">
        <v>-31.612728300000001</v>
      </c>
      <c r="B13164">
        <v>-68.581827399999995</v>
      </c>
      <c r="C13164" t="s">
        <v>11912</v>
      </c>
      <c r="F13164" t="s">
        <v>11913</v>
      </c>
      <c r="K13164" t="s">
        <v>10689</v>
      </c>
      <c r="M13164" t="s">
        <v>1215</v>
      </c>
      <c r="O13164" t="s">
        <v>10691</v>
      </c>
      <c r="P13164" t="s">
        <v>11803</v>
      </c>
      <c r="S13164" t="s">
        <v>10692</v>
      </c>
    </row>
    <row r="13165" spans="1:19" x14ac:dyDescent="0.25">
      <c r="A13165">
        <v>-31.5830442</v>
      </c>
      <c r="B13165">
        <v>-68.577956599999993</v>
      </c>
      <c r="C13165" t="s">
        <v>11914</v>
      </c>
      <c r="F13165" t="s">
        <v>11894</v>
      </c>
      <c r="J13165" t="s">
        <v>11808</v>
      </c>
      <c r="K13165" t="s">
        <v>10689</v>
      </c>
      <c r="M13165" t="s">
        <v>1215</v>
      </c>
      <c r="O13165" t="s">
        <v>10691</v>
      </c>
      <c r="P13165" t="s">
        <v>11803</v>
      </c>
      <c r="S13165" t="s">
        <v>10692</v>
      </c>
    </row>
    <row r="13166" spans="1:19" x14ac:dyDescent="0.25">
      <c r="A13166">
        <v>-31.612527100000001</v>
      </c>
      <c r="B13166">
        <v>-68.575505100000001</v>
      </c>
      <c r="C13166" t="s">
        <v>11915</v>
      </c>
      <c r="F13166" t="s">
        <v>11168</v>
      </c>
      <c r="K13166" t="s">
        <v>10689</v>
      </c>
      <c r="M13166" t="s">
        <v>1215</v>
      </c>
      <c r="O13166" t="s">
        <v>10691</v>
      </c>
      <c r="P13166" t="s">
        <v>11803</v>
      </c>
      <c r="S13166" t="s">
        <v>10692</v>
      </c>
    </row>
    <row r="13167" spans="1:19" x14ac:dyDescent="0.25">
      <c r="A13167">
        <v>-31.609004599999999</v>
      </c>
      <c r="B13167">
        <v>-68.573940399999998</v>
      </c>
      <c r="C13167" t="s">
        <v>11916</v>
      </c>
      <c r="F13167" t="s">
        <v>11869</v>
      </c>
      <c r="J13167" t="s">
        <v>5014</v>
      </c>
      <c r="K13167" t="s">
        <v>10689</v>
      </c>
      <c r="M13167" t="s">
        <v>1215</v>
      </c>
      <c r="O13167" t="s">
        <v>10691</v>
      </c>
      <c r="P13167" t="s">
        <v>11803</v>
      </c>
      <c r="S13167" t="s">
        <v>10692</v>
      </c>
    </row>
    <row r="13168" spans="1:19" x14ac:dyDescent="0.25">
      <c r="A13168">
        <v>-31.601819500000001</v>
      </c>
      <c r="B13168">
        <v>-68.543414799999994</v>
      </c>
      <c r="C13168" t="s">
        <v>11917</v>
      </c>
      <c r="K13168" t="s">
        <v>10689</v>
      </c>
      <c r="M13168" t="s">
        <v>1263</v>
      </c>
      <c r="O13168" t="s">
        <v>10691</v>
      </c>
      <c r="P13168" t="s">
        <v>11803</v>
      </c>
      <c r="S13168" t="s">
        <v>10692</v>
      </c>
    </row>
    <row r="13169" spans="1:19" x14ac:dyDescent="0.25">
      <c r="A13169">
        <v>-31.5980156</v>
      </c>
      <c r="B13169">
        <v>-68.551599499999995</v>
      </c>
      <c r="C13169" t="s">
        <v>11918</v>
      </c>
      <c r="K13169" t="s">
        <v>10689</v>
      </c>
      <c r="M13169" t="s">
        <v>1215</v>
      </c>
      <c r="O13169" t="s">
        <v>10691</v>
      </c>
      <c r="P13169" t="s">
        <v>11803</v>
      </c>
      <c r="S13169" t="s">
        <v>10692</v>
      </c>
    </row>
    <row r="13170" spans="1:19" x14ac:dyDescent="0.25">
      <c r="A13170">
        <v>-31.5915222</v>
      </c>
      <c r="B13170">
        <v>-68.538934499999996</v>
      </c>
      <c r="C13170" t="s">
        <v>11919</v>
      </c>
      <c r="K13170" t="s">
        <v>10689</v>
      </c>
      <c r="M13170" t="s">
        <v>1223</v>
      </c>
      <c r="O13170" t="s">
        <v>10691</v>
      </c>
      <c r="P13170" t="s">
        <v>11803</v>
      </c>
      <c r="S13170" t="s">
        <v>10692</v>
      </c>
    </row>
    <row r="13171" spans="1:19" x14ac:dyDescent="0.25">
      <c r="A13171">
        <v>-31.5902122</v>
      </c>
      <c r="B13171">
        <v>-68.538308700000002</v>
      </c>
      <c r="C13171" t="s">
        <v>11920</v>
      </c>
      <c r="J13171" t="s">
        <v>582</v>
      </c>
      <c r="K13171" t="s">
        <v>10689</v>
      </c>
      <c r="M13171" t="s">
        <v>1223</v>
      </c>
      <c r="O13171" t="s">
        <v>10691</v>
      </c>
      <c r="P13171" t="s">
        <v>11803</v>
      </c>
      <c r="S13171" t="s">
        <v>10692</v>
      </c>
    </row>
    <row r="13172" spans="1:19" x14ac:dyDescent="0.25">
      <c r="A13172">
        <v>-31.604711699999999</v>
      </c>
      <c r="B13172">
        <v>-68.557995399999996</v>
      </c>
      <c r="C13172" t="s">
        <v>11921</v>
      </c>
      <c r="J13172" t="s">
        <v>11922</v>
      </c>
      <c r="K13172" t="s">
        <v>10689</v>
      </c>
      <c r="M13172" t="s">
        <v>1215</v>
      </c>
      <c r="O13172" t="s">
        <v>10691</v>
      </c>
      <c r="P13172" t="s">
        <v>11803</v>
      </c>
      <c r="S13172" t="s">
        <v>10692</v>
      </c>
    </row>
    <row r="13173" spans="1:19" x14ac:dyDescent="0.25">
      <c r="A13173">
        <v>-31.6006532</v>
      </c>
      <c r="B13173">
        <v>-68.557961800000001</v>
      </c>
      <c r="C13173" t="s">
        <v>11923</v>
      </c>
      <c r="F13173" t="s">
        <v>11863</v>
      </c>
      <c r="J13173" t="s">
        <v>11813</v>
      </c>
      <c r="K13173" t="s">
        <v>10689</v>
      </c>
      <c r="M13173" t="s">
        <v>1215</v>
      </c>
      <c r="O13173" t="s">
        <v>10691</v>
      </c>
      <c r="P13173" t="s">
        <v>11803</v>
      </c>
      <c r="S13173" t="s">
        <v>10692</v>
      </c>
    </row>
    <row r="13174" spans="1:19" x14ac:dyDescent="0.25">
      <c r="A13174">
        <v>-31.591323299999999</v>
      </c>
      <c r="B13174">
        <v>-68.543834700000005</v>
      </c>
      <c r="C13174" t="s">
        <v>11924</v>
      </c>
      <c r="K13174" t="s">
        <v>10689</v>
      </c>
      <c r="M13174" t="s">
        <v>1215</v>
      </c>
      <c r="O13174" t="s">
        <v>10691</v>
      </c>
      <c r="P13174" t="s">
        <v>11803</v>
      </c>
      <c r="S13174" t="s">
        <v>10692</v>
      </c>
    </row>
    <row r="13175" spans="1:19" x14ac:dyDescent="0.25">
      <c r="A13175">
        <v>-31.5893637</v>
      </c>
      <c r="B13175">
        <v>-68.553326600000005</v>
      </c>
      <c r="C13175" t="s">
        <v>11925</v>
      </c>
      <c r="F13175" t="s">
        <v>11883</v>
      </c>
      <c r="J13175" t="s">
        <v>5014</v>
      </c>
      <c r="K13175" t="s">
        <v>10689</v>
      </c>
      <c r="M13175" t="s">
        <v>1215</v>
      </c>
      <c r="O13175" t="s">
        <v>10691</v>
      </c>
      <c r="P13175" t="s">
        <v>11803</v>
      </c>
      <c r="S13175" t="s">
        <v>10692</v>
      </c>
    </row>
    <row r="13176" spans="1:19" x14ac:dyDescent="0.25">
      <c r="A13176">
        <v>-31.589150400000001</v>
      </c>
      <c r="B13176">
        <v>-68.544003399999994</v>
      </c>
      <c r="C13176" t="s">
        <v>11926</v>
      </c>
      <c r="F13176" t="s">
        <v>11927</v>
      </c>
      <c r="J13176" t="s">
        <v>11813</v>
      </c>
      <c r="K13176" t="s">
        <v>10689</v>
      </c>
      <c r="M13176" t="s">
        <v>1215</v>
      </c>
      <c r="O13176" t="s">
        <v>10691</v>
      </c>
      <c r="P13176" t="s">
        <v>11803</v>
      </c>
      <c r="S13176" t="s">
        <v>10692</v>
      </c>
    </row>
    <row r="13177" spans="1:19" x14ac:dyDescent="0.25">
      <c r="A13177">
        <v>-31.603627800000002</v>
      </c>
      <c r="B13177">
        <v>-68.557526300000006</v>
      </c>
      <c r="C13177" t="s">
        <v>11928</v>
      </c>
      <c r="F13177" t="s">
        <v>10968</v>
      </c>
      <c r="J13177" t="s">
        <v>11922</v>
      </c>
      <c r="K13177" t="s">
        <v>10689</v>
      </c>
      <c r="M13177" t="s">
        <v>1215</v>
      </c>
      <c r="O13177" t="s">
        <v>10691</v>
      </c>
      <c r="P13177" t="s">
        <v>11803</v>
      </c>
      <c r="S13177" t="s">
        <v>10692</v>
      </c>
    </row>
    <row r="13178" spans="1:19" x14ac:dyDescent="0.25">
      <c r="A13178">
        <v>-31.605737099999999</v>
      </c>
      <c r="B13178">
        <v>-68.554618399999995</v>
      </c>
      <c r="C13178" t="s">
        <v>11929</v>
      </c>
      <c r="F13178" t="s">
        <v>10791</v>
      </c>
      <c r="J13178" t="s">
        <v>11808</v>
      </c>
      <c r="K13178" t="s">
        <v>10689</v>
      </c>
      <c r="M13178" t="s">
        <v>1215</v>
      </c>
      <c r="O13178" t="s">
        <v>10691</v>
      </c>
      <c r="P13178" t="s">
        <v>11803</v>
      </c>
      <c r="S13178" t="s">
        <v>10692</v>
      </c>
    </row>
    <row r="13179" spans="1:19" x14ac:dyDescent="0.25">
      <c r="A13179">
        <v>-31.604064399999999</v>
      </c>
      <c r="B13179">
        <v>-68.553414599999996</v>
      </c>
      <c r="C13179" t="s">
        <v>11930</v>
      </c>
      <c r="F13179" t="s">
        <v>11171</v>
      </c>
      <c r="J13179" t="s">
        <v>11161</v>
      </c>
      <c r="K13179" t="s">
        <v>10689</v>
      </c>
      <c r="M13179" t="s">
        <v>1215</v>
      </c>
      <c r="O13179" t="s">
        <v>10691</v>
      </c>
      <c r="P13179" t="s">
        <v>11803</v>
      </c>
      <c r="S13179" t="s">
        <v>10692</v>
      </c>
    </row>
    <row r="13180" spans="1:19" x14ac:dyDescent="0.25">
      <c r="A13180">
        <v>-31.599924699999999</v>
      </c>
      <c r="B13180">
        <v>-68.555963199999994</v>
      </c>
      <c r="C13180" t="s">
        <v>11931</v>
      </c>
      <c r="F13180" t="s">
        <v>10728</v>
      </c>
      <c r="J13180" t="s">
        <v>11813</v>
      </c>
      <c r="K13180" t="s">
        <v>10689</v>
      </c>
      <c r="M13180" t="s">
        <v>1215</v>
      </c>
      <c r="O13180" t="s">
        <v>10691</v>
      </c>
      <c r="P13180" t="s">
        <v>11803</v>
      </c>
      <c r="S13180" t="s">
        <v>10692</v>
      </c>
    </row>
    <row r="13181" spans="1:19" x14ac:dyDescent="0.25">
      <c r="A13181">
        <v>-31.5917058</v>
      </c>
      <c r="B13181">
        <v>-68.552525299999999</v>
      </c>
      <c r="C13181" t="s">
        <v>11932</v>
      </c>
      <c r="F13181" t="s">
        <v>10791</v>
      </c>
      <c r="J13181" t="s">
        <v>11808</v>
      </c>
      <c r="K13181" t="s">
        <v>10689</v>
      </c>
      <c r="M13181" t="s">
        <v>1215</v>
      </c>
      <c r="O13181" t="s">
        <v>10691</v>
      </c>
      <c r="P13181" t="s">
        <v>11803</v>
      </c>
      <c r="S13181" t="s">
        <v>10692</v>
      </c>
    </row>
    <row r="13182" spans="1:19" x14ac:dyDescent="0.25">
      <c r="A13182">
        <v>-31.58999</v>
      </c>
      <c r="B13182">
        <v>-68.551901299999997</v>
      </c>
      <c r="C13182" t="s">
        <v>11933</v>
      </c>
      <c r="F13182" t="s">
        <v>11879</v>
      </c>
      <c r="J13182" t="s">
        <v>11934</v>
      </c>
      <c r="K13182" t="s">
        <v>10689</v>
      </c>
      <c r="M13182" t="s">
        <v>1215</v>
      </c>
      <c r="O13182" t="s">
        <v>10691</v>
      </c>
      <c r="P13182" t="s">
        <v>11803</v>
      </c>
      <c r="S13182" t="s">
        <v>10692</v>
      </c>
    </row>
    <row r="13183" spans="1:19" x14ac:dyDescent="0.25">
      <c r="A13183">
        <v>-31.586241399999999</v>
      </c>
      <c r="B13183">
        <v>-68.550233500000004</v>
      </c>
      <c r="C13183" t="s">
        <v>11935</v>
      </c>
      <c r="F13183" t="s">
        <v>11168</v>
      </c>
      <c r="J13183" t="s">
        <v>11813</v>
      </c>
      <c r="K13183" t="s">
        <v>10689</v>
      </c>
      <c r="M13183" t="s">
        <v>1215</v>
      </c>
      <c r="O13183" t="s">
        <v>10691</v>
      </c>
      <c r="P13183" t="s">
        <v>11803</v>
      </c>
      <c r="S13183" t="s">
        <v>10692</v>
      </c>
    </row>
    <row r="13184" spans="1:19" x14ac:dyDescent="0.25">
      <c r="A13184">
        <v>-31.589977000000001</v>
      </c>
      <c r="B13184">
        <v>-68.548213799999999</v>
      </c>
      <c r="C13184" t="s">
        <v>11936</v>
      </c>
      <c r="F13184" t="s">
        <v>10791</v>
      </c>
      <c r="J13184" t="s">
        <v>5014</v>
      </c>
      <c r="K13184" t="s">
        <v>10689</v>
      </c>
      <c r="M13184" t="s">
        <v>1215</v>
      </c>
      <c r="O13184" t="s">
        <v>10691</v>
      </c>
      <c r="P13184" t="s">
        <v>11803</v>
      </c>
      <c r="S13184" t="s">
        <v>10692</v>
      </c>
    </row>
    <row r="13185" spans="1:19" x14ac:dyDescent="0.25">
      <c r="A13185">
        <v>-31.599155700000001</v>
      </c>
      <c r="B13185">
        <v>-68.542479400000005</v>
      </c>
      <c r="C13185" t="s">
        <v>11937</v>
      </c>
      <c r="F13185" t="s">
        <v>10700</v>
      </c>
      <c r="J13185" t="s">
        <v>11813</v>
      </c>
      <c r="K13185" t="s">
        <v>10689</v>
      </c>
      <c r="M13185" t="s">
        <v>1215</v>
      </c>
      <c r="O13185" t="s">
        <v>10691</v>
      </c>
      <c r="P13185" t="s">
        <v>11803</v>
      </c>
      <c r="S13185" t="s">
        <v>10692</v>
      </c>
    </row>
    <row r="13186" spans="1:19" x14ac:dyDescent="0.25">
      <c r="A13186">
        <v>-31.596989300000001</v>
      </c>
      <c r="B13186">
        <v>-68.541963199999998</v>
      </c>
      <c r="C13186" t="s">
        <v>11938</v>
      </c>
      <c r="F13186" t="s">
        <v>11939</v>
      </c>
      <c r="J13186" t="s">
        <v>582</v>
      </c>
      <c r="K13186" t="s">
        <v>10689</v>
      </c>
      <c r="M13186" t="s">
        <v>1223</v>
      </c>
      <c r="O13186" t="s">
        <v>10691</v>
      </c>
      <c r="P13186" t="s">
        <v>11803</v>
      </c>
      <c r="S13186" t="s">
        <v>10692</v>
      </c>
    </row>
    <row r="13187" spans="1:19" x14ac:dyDescent="0.25">
      <c r="A13187">
        <v>-31.586241399999999</v>
      </c>
      <c r="B13187">
        <v>-68.550233500000004</v>
      </c>
      <c r="C13187" t="s">
        <v>11940</v>
      </c>
      <c r="K13187" t="s">
        <v>10689</v>
      </c>
      <c r="M13187" t="s">
        <v>1215</v>
      </c>
      <c r="O13187" t="s">
        <v>10691</v>
      </c>
      <c r="P13187" t="s">
        <v>11803</v>
      </c>
      <c r="S13187" t="s">
        <v>10692</v>
      </c>
    </row>
    <row r="13188" spans="1:19" x14ac:dyDescent="0.25">
      <c r="A13188">
        <v>-31.598027900000002</v>
      </c>
      <c r="B13188">
        <v>-68.555129300000004</v>
      </c>
      <c r="C13188" t="s">
        <v>11941</v>
      </c>
      <c r="M13188" t="s">
        <v>10767</v>
      </c>
      <c r="O13188" t="s">
        <v>10691</v>
      </c>
      <c r="P13188" t="s">
        <v>11803</v>
      </c>
      <c r="S13188" t="s">
        <v>10692</v>
      </c>
    </row>
    <row r="13189" spans="1:19" x14ac:dyDescent="0.25">
      <c r="A13189">
        <v>-31.598937500000002</v>
      </c>
      <c r="B13189">
        <v>-68.557337700000005</v>
      </c>
      <c r="C13189" t="s">
        <v>11942</v>
      </c>
      <c r="F13189" t="s">
        <v>10728</v>
      </c>
      <c r="J13189" t="s">
        <v>741</v>
      </c>
      <c r="K13189" t="s">
        <v>10689</v>
      </c>
      <c r="M13189" t="s">
        <v>1223</v>
      </c>
      <c r="O13189" t="s">
        <v>10691</v>
      </c>
      <c r="P13189" t="s">
        <v>11803</v>
      </c>
      <c r="S13189" t="s">
        <v>10692</v>
      </c>
    </row>
    <row r="13190" spans="1:19" x14ac:dyDescent="0.25">
      <c r="A13190">
        <v>-31.5893081</v>
      </c>
      <c r="B13190">
        <v>-68.537681000000006</v>
      </c>
      <c r="C13190" t="s">
        <v>11943</v>
      </c>
      <c r="F13190" t="s">
        <v>11091</v>
      </c>
      <c r="J13190" t="s">
        <v>850</v>
      </c>
      <c r="K13190" t="s">
        <v>10689</v>
      </c>
      <c r="M13190" t="s">
        <v>1223</v>
      </c>
      <c r="O13190" t="s">
        <v>10691</v>
      </c>
      <c r="P13190" t="s">
        <v>11803</v>
      </c>
      <c r="S13190" t="s">
        <v>10692</v>
      </c>
    </row>
    <row r="13191" spans="1:19" x14ac:dyDescent="0.25">
      <c r="A13191">
        <v>-31.5909549</v>
      </c>
      <c r="B13191">
        <v>-68.544205300000002</v>
      </c>
      <c r="C13191" t="s">
        <v>11944</v>
      </c>
      <c r="E13191" t="s">
        <v>11945</v>
      </c>
      <c r="F13191" t="s">
        <v>11946</v>
      </c>
      <c r="J13191" t="s">
        <v>11947</v>
      </c>
      <c r="K13191" t="s">
        <v>10689</v>
      </c>
      <c r="M13191" t="s">
        <v>10690</v>
      </c>
      <c r="O13191" t="s">
        <v>10691</v>
      </c>
      <c r="P13191" t="s">
        <v>11803</v>
      </c>
      <c r="S13191" t="s">
        <v>10692</v>
      </c>
    </row>
    <row r="13192" spans="1:19" x14ac:dyDescent="0.25">
      <c r="A13192">
        <v>-31.6099748</v>
      </c>
      <c r="B13192">
        <v>-68.541583500000002</v>
      </c>
      <c r="C13192" t="s">
        <v>11948</v>
      </c>
      <c r="K13192" t="s">
        <v>10689</v>
      </c>
      <c r="M13192" t="s">
        <v>1215</v>
      </c>
      <c r="O13192" t="s">
        <v>10691</v>
      </c>
      <c r="P13192" t="s">
        <v>11803</v>
      </c>
      <c r="S13192" t="s">
        <v>10692</v>
      </c>
    </row>
    <row r="13193" spans="1:19" x14ac:dyDescent="0.25">
      <c r="A13193">
        <v>-31.611121300000001</v>
      </c>
      <c r="B13193">
        <v>-68.534411800000001</v>
      </c>
      <c r="C13193" t="s">
        <v>11949</v>
      </c>
      <c r="K13193" t="s">
        <v>10689</v>
      </c>
      <c r="M13193" t="s">
        <v>10690</v>
      </c>
      <c r="O13193" t="s">
        <v>10691</v>
      </c>
      <c r="P13193" t="s">
        <v>11803</v>
      </c>
      <c r="S13193" t="s">
        <v>10692</v>
      </c>
    </row>
    <row r="13194" spans="1:19" x14ac:dyDescent="0.25">
      <c r="A13194">
        <v>-31.852058400000001</v>
      </c>
      <c r="B13194">
        <v>-68.887993699999996</v>
      </c>
      <c r="C13194" t="s">
        <v>11950</v>
      </c>
      <c r="F13194" t="s">
        <v>11951</v>
      </c>
      <c r="K13194" t="s">
        <v>10689</v>
      </c>
      <c r="M13194" t="s">
        <v>1223</v>
      </c>
      <c r="O13194" t="s">
        <v>10691</v>
      </c>
      <c r="P13194" t="s">
        <v>11803</v>
      </c>
      <c r="S13194" t="s">
        <v>10692</v>
      </c>
    </row>
    <row r="13195" spans="1:19" x14ac:dyDescent="0.25">
      <c r="A13195">
        <v>-31.6051997</v>
      </c>
      <c r="B13195">
        <v>-68.542924099999993</v>
      </c>
      <c r="C13195" t="s">
        <v>11952</v>
      </c>
      <c r="K13195" t="s">
        <v>10689</v>
      </c>
      <c r="M13195" t="s">
        <v>1215</v>
      </c>
      <c r="O13195" t="s">
        <v>10691</v>
      </c>
      <c r="P13195" t="s">
        <v>11803</v>
      </c>
      <c r="S13195" t="s">
        <v>10692</v>
      </c>
    </row>
    <row r="13196" spans="1:19" x14ac:dyDescent="0.25">
      <c r="A13196">
        <v>-31.604117200000001</v>
      </c>
      <c r="B13196">
        <v>-68.542823999999996</v>
      </c>
      <c r="C13196" t="s">
        <v>11953</v>
      </c>
      <c r="K13196" t="s">
        <v>10689</v>
      </c>
      <c r="M13196" t="s">
        <v>1215</v>
      </c>
      <c r="O13196" t="s">
        <v>10691</v>
      </c>
      <c r="P13196" t="s">
        <v>11803</v>
      </c>
      <c r="S13196" t="s">
        <v>10692</v>
      </c>
    </row>
    <row r="13197" spans="1:19" x14ac:dyDescent="0.25">
      <c r="A13197">
        <v>-31.601588400000001</v>
      </c>
      <c r="B13197">
        <v>-68.541835300000002</v>
      </c>
      <c r="C13197" t="s">
        <v>11954</v>
      </c>
      <c r="F13197" t="s">
        <v>11091</v>
      </c>
      <c r="J13197" t="s">
        <v>4956</v>
      </c>
      <c r="K13197" t="s">
        <v>10689</v>
      </c>
      <c r="M13197" t="s">
        <v>1215</v>
      </c>
      <c r="O13197" t="s">
        <v>10691</v>
      </c>
      <c r="P13197" t="s">
        <v>11803</v>
      </c>
      <c r="S13197" t="s">
        <v>10692</v>
      </c>
    </row>
    <row r="13198" spans="1:19" x14ac:dyDescent="0.25">
      <c r="A13198">
        <v>-31.601501599999999</v>
      </c>
      <c r="B13198">
        <v>-68.530350100000007</v>
      </c>
      <c r="C13198" t="s">
        <v>11955</v>
      </c>
      <c r="E13198" t="s">
        <v>2125</v>
      </c>
      <c r="F13198" t="s">
        <v>595</v>
      </c>
      <c r="J13198" t="s">
        <v>11813</v>
      </c>
      <c r="K13198" t="s">
        <v>10689</v>
      </c>
      <c r="M13198" t="s">
        <v>1223</v>
      </c>
      <c r="O13198" t="s">
        <v>10691</v>
      </c>
      <c r="P13198" t="s">
        <v>11803</v>
      </c>
      <c r="S13198" t="s">
        <v>10692</v>
      </c>
    </row>
    <row r="13199" spans="1:19" x14ac:dyDescent="0.25">
      <c r="A13199">
        <v>-31.6026457</v>
      </c>
      <c r="B13199">
        <v>-68.534928100000002</v>
      </c>
      <c r="C13199" t="s">
        <v>11956</v>
      </c>
      <c r="F13199" t="s">
        <v>11091</v>
      </c>
      <c r="J13199" t="s">
        <v>4956</v>
      </c>
      <c r="K13199" t="s">
        <v>10689</v>
      </c>
      <c r="M13199" t="s">
        <v>1215</v>
      </c>
      <c r="O13199" t="s">
        <v>10691</v>
      </c>
      <c r="P13199" t="s">
        <v>11803</v>
      </c>
      <c r="S13199" t="s">
        <v>10692</v>
      </c>
    </row>
    <row r="13200" spans="1:19" x14ac:dyDescent="0.25">
      <c r="A13200">
        <v>-31.596037500000001</v>
      </c>
      <c r="B13200">
        <v>-68.528217499999997</v>
      </c>
      <c r="C13200" t="s">
        <v>11957</v>
      </c>
      <c r="F13200" t="s">
        <v>10804</v>
      </c>
      <c r="J13200" t="s">
        <v>10835</v>
      </c>
      <c r="K13200" t="s">
        <v>10689</v>
      </c>
      <c r="M13200" t="s">
        <v>1215</v>
      </c>
      <c r="O13200" t="s">
        <v>10691</v>
      </c>
      <c r="P13200" t="s">
        <v>11803</v>
      </c>
      <c r="S13200" t="s">
        <v>10692</v>
      </c>
    </row>
    <row r="13201" spans="1:19" x14ac:dyDescent="0.25">
      <c r="A13201">
        <v>-31.607084400000002</v>
      </c>
      <c r="B13201">
        <v>-68.540333099999998</v>
      </c>
      <c r="C13201" t="s">
        <v>11958</v>
      </c>
      <c r="E13201" t="s">
        <v>11959</v>
      </c>
      <c r="F13201" t="s">
        <v>11960</v>
      </c>
      <c r="J13201" t="s">
        <v>5464</v>
      </c>
      <c r="K13201" t="s">
        <v>10689</v>
      </c>
      <c r="M13201" t="s">
        <v>1215</v>
      </c>
      <c r="O13201" t="s">
        <v>10691</v>
      </c>
      <c r="P13201" t="s">
        <v>11803</v>
      </c>
      <c r="S13201" t="s">
        <v>10692</v>
      </c>
    </row>
    <row r="13202" spans="1:19" x14ac:dyDescent="0.25">
      <c r="A13202">
        <v>-31.597161799999999</v>
      </c>
      <c r="B13202">
        <v>-68.539749599999993</v>
      </c>
      <c r="C13202" t="s">
        <v>11961</v>
      </c>
      <c r="F13202" t="s">
        <v>11962</v>
      </c>
      <c r="J13202" t="s">
        <v>4297</v>
      </c>
      <c r="K13202" t="s">
        <v>10689</v>
      </c>
      <c r="M13202" t="s">
        <v>1215</v>
      </c>
      <c r="O13202" t="s">
        <v>10691</v>
      </c>
      <c r="P13202" t="s">
        <v>11803</v>
      </c>
      <c r="S13202" t="s">
        <v>10692</v>
      </c>
    </row>
    <row r="13203" spans="1:19" x14ac:dyDescent="0.25">
      <c r="A13203">
        <v>-31.595689499999999</v>
      </c>
      <c r="B13203">
        <v>-68.531696299999993</v>
      </c>
      <c r="C13203" t="s">
        <v>11963</v>
      </c>
      <c r="F13203" t="s">
        <v>10850</v>
      </c>
      <c r="J13203" t="s">
        <v>11813</v>
      </c>
      <c r="K13203" t="s">
        <v>10689</v>
      </c>
      <c r="M13203" t="s">
        <v>1215</v>
      </c>
      <c r="O13203" t="s">
        <v>10691</v>
      </c>
      <c r="P13203" t="s">
        <v>11803</v>
      </c>
      <c r="S13203" t="s">
        <v>10692</v>
      </c>
    </row>
    <row r="13204" spans="1:19" x14ac:dyDescent="0.25">
      <c r="A13204">
        <v>-31.6074409</v>
      </c>
      <c r="B13204">
        <v>-68.539172199999996</v>
      </c>
      <c r="C13204" t="s">
        <v>11964</v>
      </c>
      <c r="F13204" t="s">
        <v>11091</v>
      </c>
      <c r="J13204" t="s">
        <v>5014</v>
      </c>
      <c r="K13204" t="s">
        <v>10689</v>
      </c>
      <c r="M13204" t="s">
        <v>1215</v>
      </c>
      <c r="O13204" t="s">
        <v>10691</v>
      </c>
      <c r="P13204" t="s">
        <v>11803</v>
      </c>
      <c r="S13204" t="s">
        <v>10692</v>
      </c>
    </row>
    <row r="13205" spans="1:19" x14ac:dyDescent="0.25">
      <c r="A13205">
        <v>-31.608588300000001</v>
      </c>
      <c r="B13205">
        <v>-68.544751700000006</v>
      </c>
      <c r="C13205" t="s">
        <v>11965</v>
      </c>
      <c r="F13205" t="s">
        <v>10780</v>
      </c>
      <c r="J13205" t="s">
        <v>11813</v>
      </c>
      <c r="K13205" t="s">
        <v>10689</v>
      </c>
      <c r="M13205" t="s">
        <v>1223</v>
      </c>
      <c r="O13205" t="s">
        <v>10691</v>
      </c>
      <c r="P13205" t="s">
        <v>11803</v>
      </c>
      <c r="S13205" t="s">
        <v>10692</v>
      </c>
    </row>
    <row r="13206" spans="1:19" x14ac:dyDescent="0.25">
      <c r="A13206">
        <v>-31.608555299999999</v>
      </c>
      <c r="B13206">
        <v>-68.535583700000004</v>
      </c>
      <c r="C13206" t="s">
        <v>11966</v>
      </c>
      <c r="F13206" t="s">
        <v>10817</v>
      </c>
      <c r="J13206" t="s">
        <v>11813</v>
      </c>
      <c r="K13206" t="s">
        <v>10689</v>
      </c>
      <c r="M13206" t="s">
        <v>1215</v>
      </c>
      <c r="O13206" t="s">
        <v>10691</v>
      </c>
      <c r="P13206" t="s">
        <v>11803</v>
      </c>
      <c r="S13206" t="s">
        <v>10692</v>
      </c>
    </row>
    <row r="13207" spans="1:19" x14ac:dyDescent="0.25">
      <c r="A13207">
        <v>-32.016366099999999</v>
      </c>
      <c r="B13207">
        <v>-68.891901200000007</v>
      </c>
      <c r="C13207" t="s">
        <v>11967</v>
      </c>
      <c r="J13207" t="s">
        <v>726</v>
      </c>
      <c r="K13207" t="s">
        <v>10689</v>
      </c>
      <c r="M13207" t="s">
        <v>1223</v>
      </c>
      <c r="O13207" t="s">
        <v>10691</v>
      </c>
      <c r="P13207" t="s">
        <v>11803</v>
      </c>
      <c r="S13207" t="s">
        <v>10692</v>
      </c>
    </row>
    <row r="13208" spans="1:19" x14ac:dyDescent="0.25">
      <c r="A13208">
        <v>-32.019142799999997</v>
      </c>
      <c r="B13208">
        <v>-68.890828799999994</v>
      </c>
      <c r="C13208" t="s">
        <v>11968</v>
      </c>
      <c r="J13208" t="s">
        <v>726</v>
      </c>
      <c r="K13208" t="s">
        <v>10689</v>
      </c>
      <c r="M13208" t="s">
        <v>1223</v>
      </c>
      <c r="O13208" t="s">
        <v>10691</v>
      </c>
      <c r="P13208" t="s">
        <v>11803</v>
      </c>
      <c r="S13208" t="s">
        <v>10692</v>
      </c>
    </row>
    <row r="13209" spans="1:19" x14ac:dyDescent="0.25">
      <c r="A13209">
        <v>-31.603303799999999</v>
      </c>
      <c r="B13209">
        <v>-68.542353800000001</v>
      </c>
      <c r="C13209" t="s">
        <v>11969</v>
      </c>
      <c r="F13209" t="s">
        <v>11970</v>
      </c>
      <c r="J13209" t="s">
        <v>11813</v>
      </c>
      <c r="K13209" t="s">
        <v>10689</v>
      </c>
      <c r="M13209" t="s">
        <v>1215</v>
      </c>
      <c r="O13209" t="s">
        <v>10691</v>
      </c>
      <c r="P13209" t="s">
        <v>11803</v>
      </c>
      <c r="S13209" t="s">
        <v>10692</v>
      </c>
    </row>
    <row r="13210" spans="1:19" x14ac:dyDescent="0.25">
      <c r="A13210">
        <v>-31.5962596</v>
      </c>
      <c r="B13210">
        <v>-68.527320700000004</v>
      </c>
      <c r="C13210" t="s">
        <v>11971</v>
      </c>
      <c r="F13210" t="s">
        <v>10817</v>
      </c>
      <c r="J13210" t="s">
        <v>11813</v>
      </c>
      <c r="K13210" t="s">
        <v>10689</v>
      </c>
      <c r="M13210" t="s">
        <v>1215</v>
      </c>
      <c r="O13210" t="s">
        <v>10691</v>
      </c>
      <c r="P13210" t="s">
        <v>11803</v>
      </c>
      <c r="S13210" t="s">
        <v>10692</v>
      </c>
    </row>
    <row r="13211" spans="1:19" x14ac:dyDescent="0.25">
      <c r="A13211">
        <v>-31.594888999999998</v>
      </c>
      <c r="B13211">
        <v>-68.534755899999993</v>
      </c>
      <c r="C13211" t="s">
        <v>11972</v>
      </c>
      <c r="F13211" t="s">
        <v>11182</v>
      </c>
      <c r="J13211" t="s">
        <v>4956</v>
      </c>
      <c r="K13211" t="s">
        <v>10689</v>
      </c>
      <c r="M13211" t="s">
        <v>1215</v>
      </c>
      <c r="O13211" t="s">
        <v>10691</v>
      </c>
      <c r="P13211" t="s">
        <v>11803</v>
      </c>
      <c r="S13211" t="s">
        <v>10692</v>
      </c>
    </row>
    <row r="13212" spans="1:19" x14ac:dyDescent="0.25">
      <c r="A13212">
        <v>-31.602288999999999</v>
      </c>
      <c r="B13212">
        <v>-68.536036300000006</v>
      </c>
      <c r="C13212" t="s">
        <v>11973</v>
      </c>
      <c r="F13212" t="s">
        <v>11974</v>
      </c>
      <c r="J13212" t="s">
        <v>11813</v>
      </c>
      <c r="K13212" t="s">
        <v>10689</v>
      </c>
      <c r="M13212" t="s">
        <v>1215</v>
      </c>
      <c r="O13212" t="s">
        <v>10691</v>
      </c>
      <c r="P13212" t="s">
        <v>11803</v>
      </c>
      <c r="S13212" t="s">
        <v>10692</v>
      </c>
    </row>
    <row r="13213" spans="1:19" x14ac:dyDescent="0.25">
      <c r="A13213">
        <v>-31.602851399999999</v>
      </c>
      <c r="B13213">
        <v>-68.541934499999996</v>
      </c>
      <c r="C13213" t="s">
        <v>11975</v>
      </c>
      <c r="F13213" t="s">
        <v>10791</v>
      </c>
      <c r="J13213" t="s">
        <v>4297</v>
      </c>
      <c r="K13213" t="s">
        <v>10689</v>
      </c>
      <c r="M13213" t="s">
        <v>1215</v>
      </c>
      <c r="O13213" t="s">
        <v>10691</v>
      </c>
      <c r="P13213" t="s">
        <v>11803</v>
      </c>
      <c r="S13213" t="s">
        <v>10692</v>
      </c>
    </row>
    <row r="13214" spans="1:19" x14ac:dyDescent="0.25">
      <c r="A13214">
        <v>-31.593418799999998</v>
      </c>
      <c r="B13214">
        <v>-68.527335100000002</v>
      </c>
      <c r="C13214" t="s">
        <v>11976</v>
      </c>
      <c r="E13214" t="s">
        <v>11977</v>
      </c>
      <c r="F13214" t="s">
        <v>11978</v>
      </c>
      <c r="J13214" t="s">
        <v>726</v>
      </c>
      <c r="K13214" t="s">
        <v>10689</v>
      </c>
      <c r="M13214" t="s">
        <v>1215</v>
      </c>
      <c r="O13214" t="s">
        <v>10691</v>
      </c>
      <c r="P13214" t="s">
        <v>11803</v>
      </c>
      <c r="S13214" t="s">
        <v>10692</v>
      </c>
    </row>
    <row r="13215" spans="1:19" x14ac:dyDescent="0.25">
      <c r="A13215">
        <v>-31.600729699999999</v>
      </c>
      <c r="B13215">
        <v>-68.541312700000006</v>
      </c>
      <c r="C13215" t="s">
        <v>11979</v>
      </c>
      <c r="F13215" t="s">
        <v>11970</v>
      </c>
      <c r="J13215" t="s">
        <v>746</v>
      </c>
      <c r="K13215" t="s">
        <v>10689</v>
      </c>
      <c r="M13215" t="s">
        <v>1215</v>
      </c>
      <c r="O13215" t="s">
        <v>10691</v>
      </c>
      <c r="P13215" t="s">
        <v>11803</v>
      </c>
      <c r="S13215" t="s">
        <v>10692</v>
      </c>
    </row>
    <row r="13216" spans="1:19" x14ac:dyDescent="0.25">
      <c r="A13216">
        <v>-31.604617999999999</v>
      </c>
      <c r="B13216">
        <v>-68.531704300000001</v>
      </c>
      <c r="C13216" t="s">
        <v>11980</v>
      </c>
      <c r="F13216" t="s">
        <v>10796</v>
      </c>
      <c r="J13216" t="s">
        <v>11813</v>
      </c>
      <c r="K13216" t="s">
        <v>10689</v>
      </c>
      <c r="M13216" t="s">
        <v>1215</v>
      </c>
      <c r="O13216" t="s">
        <v>10691</v>
      </c>
      <c r="P13216" t="s">
        <v>11803</v>
      </c>
      <c r="S13216" t="s">
        <v>10692</v>
      </c>
    </row>
    <row r="13217" spans="1:19" x14ac:dyDescent="0.25">
      <c r="A13217">
        <v>-31.603183099999999</v>
      </c>
      <c r="B13217">
        <v>-68.533924400000004</v>
      </c>
      <c r="C13217" t="s">
        <v>11981</v>
      </c>
      <c r="F13217" t="s">
        <v>11970</v>
      </c>
      <c r="J13217" t="s">
        <v>11813</v>
      </c>
      <c r="K13217" t="s">
        <v>10689</v>
      </c>
      <c r="M13217" t="s">
        <v>1215</v>
      </c>
      <c r="O13217" t="s">
        <v>10691</v>
      </c>
      <c r="P13217" t="s">
        <v>11803</v>
      </c>
      <c r="S13217" t="s">
        <v>10692</v>
      </c>
    </row>
    <row r="13218" spans="1:19" x14ac:dyDescent="0.25">
      <c r="A13218">
        <v>-31.5956361</v>
      </c>
      <c r="B13218">
        <v>-68.529431200000005</v>
      </c>
      <c r="C13218" t="s">
        <v>11982</v>
      </c>
      <c r="K13218" t="s">
        <v>10689</v>
      </c>
      <c r="M13218" t="s">
        <v>1215</v>
      </c>
      <c r="O13218" t="s">
        <v>10691</v>
      </c>
      <c r="P13218" t="s">
        <v>11803</v>
      </c>
      <c r="S13218" t="s">
        <v>10692</v>
      </c>
    </row>
    <row r="13219" spans="1:19" x14ac:dyDescent="0.25">
      <c r="A13219">
        <v>-31.6022204</v>
      </c>
      <c r="B13219">
        <v>-68.542043000000007</v>
      </c>
      <c r="C13219" t="s">
        <v>11983</v>
      </c>
      <c r="F13219" t="s">
        <v>11984</v>
      </c>
      <c r="J13219" t="s">
        <v>10835</v>
      </c>
      <c r="K13219" t="s">
        <v>10689</v>
      </c>
      <c r="M13219" t="s">
        <v>1215</v>
      </c>
      <c r="O13219" t="s">
        <v>10691</v>
      </c>
      <c r="P13219" t="s">
        <v>11803</v>
      </c>
      <c r="S13219" t="s">
        <v>10692</v>
      </c>
    </row>
    <row r="13220" spans="1:19" x14ac:dyDescent="0.25">
      <c r="A13220">
        <v>-31.6112076</v>
      </c>
      <c r="B13220">
        <v>-68.545845499999999</v>
      </c>
      <c r="C13220" t="s">
        <v>11985</v>
      </c>
      <c r="F13220" t="s">
        <v>11007</v>
      </c>
      <c r="J13220" t="s">
        <v>10835</v>
      </c>
      <c r="K13220" t="s">
        <v>10689</v>
      </c>
      <c r="M13220" t="s">
        <v>1215</v>
      </c>
      <c r="O13220" t="s">
        <v>10691</v>
      </c>
      <c r="P13220" t="s">
        <v>11803</v>
      </c>
      <c r="S13220" t="s">
        <v>10692</v>
      </c>
    </row>
    <row r="13221" spans="1:19" x14ac:dyDescent="0.25">
      <c r="A13221">
        <v>-31.593755399999999</v>
      </c>
      <c r="B13221">
        <v>-68.533023099999994</v>
      </c>
      <c r="C13221" t="s">
        <v>11986</v>
      </c>
      <c r="F13221" t="s">
        <v>11184</v>
      </c>
      <c r="J13221" t="s">
        <v>10835</v>
      </c>
      <c r="K13221" t="s">
        <v>10689</v>
      </c>
      <c r="M13221" t="s">
        <v>1215</v>
      </c>
      <c r="O13221" t="s">
        <v>10691</v>
      </c>
      <c r="P13221" t="s">
        <v>11803</v>
      </c>
      <c r="S13221" t="s">
        <v>10692</v>
      </c>
    </row>
    <row r="13222" spans="1:19" x14ac:dyDescent="0.25">
      <c r="A13222">
        <v>-31.608225999999998</v>
      </c>
      <c r="B13222">
        <v>-68.544331900000003</v>
      </c>
      <c r="C13222" t="s">
        <v>11987</v>
      </c>
      <c r="F13222" t="s">
        <v>10700</v>
      </c>
      <c r="J13222" t="s">
        <v>678</v>
      </c>
      <c r="K13222" t="s">
        <v>10689</v>
      </c>
      <c r="M13222" t="s">
        <v>1223</v>
      </c>
      <c r="O13222" t="s">
        <v>10691</v>
      </c>
      <c r="P13222" t="s">
        <v>11803</v>
      </c>
      <c r="S13222" t="s">
        <v>10692</v>
      </c>
    </row>
    <row r="13223" spans="1:19" x14ac:dyDescent="0.25">
      <c r="A13223">
        <v>-31.590955000000001</v>
      </c>
      <c r="B13223">
        <v>-68.531772700000005</v>
      </c>
      <c r="C13223" t="s">
        <v>11988</v>
      </c>
      <c r="F13223" t="s">
        <v>10817</v>
      </c>
      <c r="J13223" t="s">
        <v>729</v>
      </c>
      <c r="K13223" t="s">
        <v>10689</v>
      </c>
      <c r="M13223" t="s">
        <v>1223</v>
      </c>
      <c r="O13223" t="s">
        <v>10691</v>
      </c>
      <c r="P13223" t="s">
        <v>11803</v>
      </c>
      <c r="S13223" t="s">
        <v>10692</v>
      </c>
    </row>
    <row r="13224" spans="1:19" x14ac:dyDescent="0.25">
      <c r="A13224">
        <v>-31.592334999999999</v>
      </c>
      <c r="B13224">
        <v>-68.526919100000001</v>
      </c>
      <c r="C13224" t="s">
        <v>11989</v>
      </c>
      <c r="F13224" t="s">
        <v>11990</v>
      </c>
      <c r="J13224" t="s">
        <v>3607</v>
      </c>
      <c r="K13224" t="s">
        <v>10689</v>
      </c>
      <c r="M13224" t="s">
        <v>10690</v>
      </c>
      <c r="O13224" t="s">
        <v>10691</v>
      </c>
      <c r="P13224" t="s">
        <v>11803</v>
      </c>
      <c r="S13224" t="s">
        <v>10692</v>
      </c>
    </row>
    <row r="13225" spans="1:19" x14ac:dyDescent="0.25">
      <c r="A13225">
        <v>-31.597701000000001</v>
      </c>
      <c r="B13225">
        <v>-68.526892000000004</v>
      </c>
      <c r="C13225" t="s">
        <v>11991</v>
      </c>
      <c r="F13225" t="s">
        <v>10786</v>
      </c>
      <c r="J13225" t="s">
        <v>11992</v>
      </c>
      <c r="K13225" t="s">
        <v>10689</v>
      </c>
      <c r="M13225" t="s">
        <v>1223</v>
      </c>
      <c r="O13225" t="s">
        <v>10691</v>
      </c>
      <c r="P13225" t="s">
        <v>11803</v>
      </c>
      <c r="S13225" t="s">
        <v>10692</v>
      </c>
    </row>
    <row r="13226" spans="1:19" x14ac:dyDescent="0.25">
      <c r="A13226">
        <v>-31.611709600000001</v>
      </c>
      <c r="B13226">
        <v>-68.522763800000007</v>
      </c>
      <c r="C13226" t="s">
        <v>11993</v>
      </c>
      <c r="K13226" t="s">
        <v>10689</v>
      </c>
      <c r="M13226" t="s">
        <v>1215</v>
      </c>
      <c r="O13226" t="s">
        <v>10691</v>
      </c>
      <c r="P13226" t="s">
        <v>11803</v>
      </c>
      <c r="S13226" t="s">
        <v>10692</v>
      </c>
    </row>
    <row r="13227" spans="1:19" x14ac:dyDescent="0.25">
      <c r="A13227">
        <v>-31.604947500000002</v>
      </c>
      <c r="B13227">
        <v>-68.523272500000004</v>
      </c>
      <c r="C13227" t="s">
        <v>11994</v>
      </c>
      <c r="K13227" t="s">
        <v>10689</v>
      </c>
      <c r="M13227" t="s">
        <v>1215</v>
      </c>
      <c r="O13227" t="s">
        <v>10691</v>
      </c>
      <c r="P13227" t="s">
        <v>11803</v>
      </c>
      <c r="S13227" t="s">
        <v>10692</v>
      </c>
    </row>
    <row r="13228" spans="1:19" x14ac:dyDescent="0.25">
      <c r="A13228">
        <v>-31.6011807</v>
      </c>
      <c r="B13228">
        <v>-68.516863999999998</v>
      </c>
      <c r="C13228" t="s">
        <v>11995</v>
      </c>
      <c r="K13228" t="s">
        <v>10689</v>
      </c>
      <c r="M13228" t="s">
        <v>1215</v>
      </c>
      <c r="O13228" t="s">
        <v>10691</v>
      </c>
      <c r="P13228" t="s">
        <v>11803</v>
      </c>
      <c r="S13228" t="s">
        <v>10692</v>
      </c>
    </row>
    <row r="13229" spans="1:19" x14ac:dyDescent="0.25">
      <c r="A13229">
        <v>-31.598824400000002</v>
      </c>
      <c r="B13229">
        <v>-68.525832600000001</v>
      </c>
      <c r="C13229" t="s">
        <v>11996</v>
      </c>
      <c r="K13229" t="s">
        <v>10689</v>
      </c>
      <c r="M13229" t="s">
        <v>1215</v>
      </c>
      <c r="O13229" t="s">
        <v>10691</v>
      </c>
      <c r="P13229" t="s">
        <v>11803</v>
      </c>
      <c r="S13229" t="s">
        <v>10692</v>
      </c>
    </row>
    <row r="13230" spans="1:19" x14ac:dyDescent="0.25">
      <c r="A13230">
        <v>-31.596475300000002</v>
      </c>
      <c r="B13230">
        <v>-68.524685500000004</v>
      </c>
      <c r="C13230" t="s">
        <v>11997</v>
      </c>
      <c r="K13230" t="s">
        <v>10689</v>
      </c>
      <c r="M13230" t="s">
        <v>1215</v>
      </c>
      <c r="O13230" t="s">
        <v>10691</v>
      </c>
      <c r="P13230" t="s">
        <v>11803</v>
      </c>
      <c r="S13230" t="s">
        <v>10692</v>
      </c>
    </row>
    <row r="13231" spans="1:19" x14ac:dyDescent="0.25">
      <c r="A13231">
        <v>-31.5954503</v>
      </c>
      <c r="B13231">
        <v>-68.515913699999999</v>
      </c>
      <c r="C13231" t="s">
        <v>11998</v>
      </c>
      <c r="K13231" t="s">
        <v>10689</v>
      </c>
      <c r="M13231" t="s">
        <v>1215</v>
      </c>
      <c r="O13231" t="s">
        <v>10691</v>
      </c>
      <c r="P13231" t="s">
        <v>11803</v>
      </c>
      <c r="S13231" t="s">
        <v>10692</v>
      </c>
    </row>
    <row r="13232" spans="1:19" x14ac:dyDescent="0.25">
      <c r="A13232">
        <v>-31.593938900000001</v>
      </c>
      <c r="B13232">
        <v>-68.521695500000007</v>
      </c>
      <c r="C13232" t="s">
        <v>11999</v>
      </c>
      <c r="K13232" t="s">
        <v>10689</v>
      </c>
      <c r="M13232" t="s">
        <v>1215</v>
      </c>
      <c r="O13232" t="s">
        <v>10691</v>
      </c>
      <c r="P13232" t="s">
        <v>11803</v>
      </c>
      <c r="S13232" t="s">
        <v>10692</v>
      </c>
    </row>
    <row r="13233" spans="1:19" x14ac:dyDescent="0.25">
      <c r="A13233">
        <v>-31.597198299999999</v>
      </c>
      <c r="B13233">
        <v>-68.525103299999998</v>
      </c>
      <c r="C13233" t="s">
        <v>12000</v>
      </c>
      <c r="F13233" t="s">
        <v>10796</v>
      </c>
      <c r="J13233" t="s">
        <v>11813</v>
      </c>
      <c r="K13233" t="s">
        <v>10689</v>
      </c>
      <c r="M13233" t="s">
        <v>1215</v>
      </c>
      <c r="O13233" t="s">
        <v>10691</v>
      </c>
      <c r="P13233" t="s">
        <v>11803</v>
      </c>
      <c r="S13233" t="s">
        <v>10692</v>
      </c>
    </row>
    <row r="13234" spans="1:19" x14ac:dyDescent="0.25">
      <c r="A13234">
        <v>-31.6024259</v>
      </c>
      <c r="B13234">
        <v>-68.524233699999996</v>
      </c>
      <c r="C13234" t="s">
        <v>12001</v>
      </c>
      <c r="F13234" t="s">
        <v>10866</v>
      </c>
      <c r="J13234" t="s">
        <v>10835</v>
      </c>
      <c r="K13234" t="s">
        <v>10689</v>
      </c>
      <c r="M13234" t="s">
        <v>1215</v>
      </c>
      <c r="O13234" t="s">
        <v>10691</v>
      </c>
      <c r="P13234" t="s">
        <v>11803</v>
      </c>
      <c r="S13234" t="s">
        <v>10692</v>
      </c>
    </row>
    <row r="13235" spans="1:19" x14ac:dyDescent="0.25">
      <c r="A13235">
        <v>-31.604876900000001</v>
      </c>
      <c r="B13235">
        <v>-68.528541700000005</v>
      </c>
      <c r="C13235" t="s">
        <v>12002</v>
      </c>
      <c r="F13235" t="s">
        <v>10761</v>
      </c>
      <c r="K13235" t="s">
        <v>10689</v>
      </c>
      <c r="M13235" t="s">
        <v>1215</v>
      </c>
      <c r="O13235" t="s">
        <v>10691</v>
      </c>
      <c r="P13235" t="s">
        <v>11803</v>
      </c>
      <c r="S13235" t="s">
        <v>10692</v>
      </c>
    </row>
    <row r="13236" spans="1:19" x14ac:dyDescent="0.25">
      <c r="A13236">
        <v>-31.6045166</v>
      </c>
      <c r="B13236">
        <v>-68.528648899999993</v>
      </c>
      <c r="C13236" t="s">
        <v>12003</v>
      </c>
      <c r="F13236" t="s">
        <v>10891</v>
      </c>
      <c r="K13236" t="s">
        <v>10689</v>
      </c>
      <c r="M13236" t="s">
        <v>1215</v>
      </c>
      <c r="O13236" t="s">
        <v>10691</v>
      </c>
      <c r="P13236" t="s">
        <v>11803</v>
      </c>
      <c r="S13236" t="s">
        <v>10692</v>
      </c>
    </row>
    <row r="13237" spans="1:19" x14ac:dyDescent="0.25">
      <c r="A13237">
        <v>-31.604058599999998</v>
      </c>
      <c r="B13237">
        <v>-68.526754499999996</v>
      </c>
      <c r="C13237" t="s">
        <v>12004</v>
      </c>
      <c r="F13237" t="s">
        <v>10891</v>
      </c>
      <c r="J13237" t="s">
        <v>5464</v>
      </c>
      <c r="K13237" t="s">
        <v>10689</v>
      </c>
      <c r="M13237" t="s">
        <v>1215</v>
      </c>
      <c r="O13237" t="s">
        <v>10691</v>
      </c>
      <c r="P13237" t="s">
        <v>11803</v>
      </c>
      <c r="S13237" t="s">
        <v>10692</v>
      </c>
    </row>
    <row r="13238" spans="1:19" x14ac:dyDescent="0.25">
      <c r="A13238">
        <v>-31.611678300000001</v>
      </c>
      <c r="B13238">
        <v>-69.027507999999997</v>
      </c>
      <c r="C13238" t="s">
        <v>12005</v>
      </c>
      <c r="F13238" t="s">
        <v>10754</v>
      </c>
      <c r="J13238" t="s">
        <v>4297</v>
      </c>
      <c r="M13238" t="s">
        <v>10690</v>
      </c>
      <c r="O13238" t="s">
        <v>10691</v>
      </c>
      <c r="P13238" t="s">
        <v>11803</v>
      </c>
      <c r="S13238" t="s">
        <v>10692</v>
      </c>
    </row>
    <row r="13239" spans="1:19" x14ac:dyDescent="0.25">
      <c r="A13239">
        <v>-31.616184000000001</v>
      </c>
      <c r="B13239">
        <v>-68.525481099999993</v>
      </c>
      <c r="C13239" t="s">
        <v>12006</v>
      </c>
      <c r="F13239" t="s">
        <v>10769</v>
      </c>
      <c r="J13239" t="s">
        <v>10835</v>
      </c>
      <c r="K13239" t="s">
        <v>10689</v>
      </c>
      <c r="M13239" t="s">
        <v>1215</v>
      </c>
      <c r="O13239" t="s">
        <v>10691</v>
      </c>
      <c r="P13239" t="s">
        <v>11803</v>
      </c>
      <c r="S13239" t="s">
        <v>10692</v>
      </c>
    </row>
    <row r="13240" spans="1:19" x14ac:dyDescent="0.25">
      <c r="A13240">
        <v>-31.604487200000001</v>
      </c>
      <c r="B13240">
        <v>-68.520745899999994</v>
      </c>
      <c r="C13240" t="s">
        <v>12007</v>
      </c>
      <c r="F13240" t="s">
        <v>10876</v>
      </c>
      <c r="J13240" t="s">
        <v>12008</v>
      </c>
      <c r="K13240" t="s">
        <v>10689</v>
      </c>
      <c r="M13240" t="s">
        <v>1215</v>
      </c>
      <c r="O13240" t="s">
        <v>10691</v>
      </c>
      <c r="P13240" t="s">
        <v>11803</v>
      </c>
      <c r="S13240" t="s">
        <v>10692</v>
      </c>
    </row>
    <row r="13241" spans="1:19" x14ac:dyDescent="0.25">
      <c r="A13241">
        <v>-31.599725899999999</v>
      </c>
      <c r="B13241">
        <v>-68.525722700000003</v>
      </c>
      <c r="C13241" t="s">
        <v>12009</v>
      </c>
      <c r="F13241" t="s">
        <v>10860</v>
      </c>
      <c r="J13241" t="s">
        <v>11813</v>
      </c>
      <c r="K13241" t="s">
        <v>10689</v>
      </c>
      <c r="M13241" t="s">
        <v>1215</v>
      </c>
      <c r="O13241" t="s">
        <v>10691</v>
      </c>
      <c r="P13241" t="s">
        <v>11803</v>
      </c>
      <c r="S13241" t="s">
        <v>10692</v>
      </c>
    </row>
    <row r="13242" spans="1:19" x14ac:dyDescent="0.25">
      <c r="A13242">
        <v>-31.603226599999999</v>
      </c>
      <c r="B13242">
        <v>-68.521279199999995</v>
      </c>
      <c r="C13242" t="s">
        <v>12010</v>
      </c>
      <c r="F13242" t="s">
        <v>10754</v>
      </c>
      <c r="J13242" t="s">
        <v>622</v>
      </c>
      <c r="K13242" t="s">
        <v>10689</v>
      </c>
      <c r="M13242" t="s">
        <v>1215</v>
      </c>
      <c r="O13242" t="s">
        <v>10691</v>
      </c>
      <c r="P13242" t="s">
        <v>11803</v>
      </c>
      <c r="S13242" t="s">
        <v>10692</v>
      </c>
    </row>
    <row r="13243" spans="1:19" x14ac:dyDescent="0.25">
      <c r="A13243">
        <v>-31.599663499999998</v>
      </c>
      <c r="B13243">
        <v>-68.521086699999998</v>
      </c>
      <c r="C13243" t="s">
        <v>12011</v>
      </c>
      <c r="E13243" t="s">
        <v>10931</v>
      </c>
      <c r="F13243" t="s">
        <v>10786</v>
      </c>
      <c r="J13243" t="s">
        <v>11156</v>
      </c>
      <c r="K13243" t="s">
        <v>10689</v>
      </c>
      <c r="M13243" t="s">
        <v>1215</v>
      </c>
      <c r="O13243" t="s">
        <v>10691</v>
      </c>
      <c r="P13243" t="s">
        <v>11803</v>
      </c>
      <c r="S13243" t="s">
        <v>10692</v>
      </c>
    </row>
    <row r="13244" spans="1:19" x14ac:dyDescent="0.25">
      <c r="A13244">
        <v>-31.6011712</v>
      </c>
      <c r="B13244">
        <v>-68.526347599999994</v>
      </c>
      <c r="C13244" t="s">
        <v>12012</v>
      </c>
      <c r="F13244" t="s">
        <v>10860</v>
      </c>
      <c r="J13244" t="s">
        <v>11808</v>
      </c>
      <c r="K13244" t="s">
        <v>10689</v>
      </c>
      <c r="M13244" t="s">
        <v>1215</v>
      </c>
      <c r="O13244" t="s">
        <v>10691</v>
      </c>
      <c r="P13244" t="s">
        <v>11803</v>
      </c>
      <c r="S13244" t="s">
        <v>10692</v>
      </c>
    </row>
    <row r="13245" spans="1:19" x14ac:dyDescent="0.25">
      <c r="A13245">
        <v>-31.6071548</v>
      </c>
      <c r="B13245">
        <v>-68.520257999999998</v>
      </c>
      <c r="C13245" t="s">
        <v>12013</v>
      </c>
      <c r="F13245" t="s">
        <v>10761</v>
      </c>
      <c r="J13245" t="s">
        <v>11813</v>
      </c>
      <c r="K13245" t="s">
        <v>10689</v>
      </c>
      <c r="M13245" t="s">
        <v>1215</v>
      </c>
      <c r="O13245" t="s">
        <v>10691</v>
      </c>
      <c r="P13245" t="s">
        <v>11803</v>
      </c>
      <c r="S13245" t="s">
        <v>10692</v>
      </c>
    </row>
    <row r="13246" spans="1:19" x14ac:dyDescent="0.25">
      <c r="A13246">
        <v>-31.602328700000001</v>
      </c>
      <c r="B13246">
        <v>-68.522337500000006</v>
      </c>
      <c r="C13246" t="s">
        <v>12014</v>
      </c>
      <c r="F13246" t="s">
        <v>10780</v>
      </c>
      <c r="J13246" t="s">
        <v>5014</v>
      </c>
      <c r="K13246" t="s">
        <v>10689</v>
      </c>
      <c r="M13246" t="s">
        <v>1215</v>
      </c>
      <c r="O13246" t="s">
        <v>10691</v>
      </c>
      <c r="P13246" t="s">
        <v>11803</v>
      </c>
      <c r="S13246" t="s">
        <v>10692</v>
      </c>
    </row>
    <row r="13247" spans="1:19" x14ac:dyDescent="0.25">
      <c r="A13247">
        <v>-31.602308399999998</v>
      </c>
      <c r="B13247">
        <v>-68.516963599999997</v>
      </c>
      <c r="C13247" t="s">
        <v>12015</v>
      </c>
      <c r="F13247" t="s">
        <v>10754</v>
      </c>
      <c r="J13247" t="s">
        <v>5014</v>
      </c>
      <c r="K13247" t="s">
        <v>10689</v>
      </c>
      <c r="M13247" t="s">
        <v>1215</v>
      </c>
      <c r="O13247" t="s">
        <v>10691</v>
      </c>
      <c r="P13247" t="s">
        <v>11803</v>
      </c>
      <c r="S13247" t="s">
        <v>10692</v>
      </c>
    </row>
    <row r="13248" spans="1:19" x14ac:dyDescent="0.25">
      <c r="A13248">
        <v>-31.6030598</v>
      </c>
      <c r="B13248">
        <v>-68.524915500000006</v>
      </c>
      <c r="C13248" t="s">
        <v>12016</v>
      </c>
      <c r="F13248" t="s">
        <v>10860</v>
      </c>
      <c r="J13248" t="s">
        <v>11808</v>
      </c>
      <c r="K13248" t="s">
        <v>10689</v>
      </c>
      <c r="M13248" t="s">
        <v>1215</v>
      </c>
      <c r="O13248" t="s">
        <v>10691</v>
      </c>
      <c r="P13248" t="s">
        <v>11803</v>
      </c>
      <c r="S13248" t="s">
        <v>10692</v>
      </c>
    </row>
    <row r="13249" spans="1:19" x14ac:dyDescent="0.25">
      <c r="A13249">
        <v>-31.606121300000002</v>
      </c>
      <c r="B13249">
        <v>-68.523635400000003</v>
      </c>
      <c r="C13249" t="s">
        <v>12017</v>
      </c>
      <c r="F13249" t="s">
        <v>10860</v>
      </c>
      <c r="J13249" t="s">
        <v>11161</v>
      </c>
      <c r="K13249" t="s">
        <v>10689</v>
      </c>
      <c r="M13249" t="s">
        <v>1215</v>
      </c>
      <c r="O13249" t="s">
        <v>10691</v>
      </c>
      <c r="P13249" t="s">
        <v>11803</v>
      </c>
      <c r="S13249" t="s">
        <v>10692</v>
      </c>
    </row>
    <row r="13250" spans="1:19" x14ac:dyDescent="0.25">
      <c r="A13250">
        <v>-31.607702100000001</v>
      </c>
      <c r="B13250">
        <v>-68.524312300000005</v>
      </c>
      <c r="C13250" t="s">
        <v>12018</v>
      </c>
      <c r="F13250" t="s">
        <v>10860</v>
      </c>
      <c r="J13250" t="s">
        <v>5014</v>
      </c>
      <c r="K13250" t="s">
        <v>10689</v>
      </c>
      <c r="M13250" t="s">
        <v>1215</v>
      </c>
      <c r="O13250" t="s">
        <v>10691</v>
      </c>
      <c r="P13250" t="s">
        <v>11803</v>
      </c>
      <c r="S13250" t="s">
        <v>10692</v>
      </c>
    </row>
    <row r="13251" spans="1:19" x14ac:dyDescent="0.25">
      <c r="A13251">
        <v>-31.599285699999999</v>
      </c>
      <c r="B13251">
        <v>-68.516557700000007</v>
      </c>
      <c r="C13251" t="s">
        <v>12019</v>
      </c>
      <c r="F13251" t="s">
        <v>10891</v>
      </c>
      <c r="J13251" t="s">
        <v>10835</v>
      </c>
      <c r="K13251" t="s">
        <v>10689</v>
      </c>
      <c r="M13251" t="s">
        <v>1215</v>
      </c>
      <c r="O13251" t="s">
        <v>10691</v>
      </c>
      <c r="P13251" t="s">
        <v>11803</v>
      </c>
      <c r="S13251" t="s">
        <v>10692</v>
      </c>
    </row>
    <row r="13252" spans="1:19" x14ac:dyDescent="0.25">
      <c r="A13252">
        <v>-31.610802100000001</v>
      </c>
      <c r="B13252">
        <v>-68.521240399999996</v>
      </c>
      <c r="C13252" t="s">
        <v>12020</v>
      </c>
      <c r="F13252" t="s">
        <v>10754</v>
      </c>
      <c r="J13252" t="s">
        <v>11813</v>
      </c>
      <c r="K13252" t="s">
        <v>10689</v>
      </c>
      <c r="M13252" t="s">
        <v>1215</v>
      </c>
      <c r="O13252" t="s">
        <v>10691</v>
      </c>
      <c r="P13252" t="s">
        <v>11803</v>
      </c>
      <c r="S13252" t="s">
        <v>10692</v>
      </c>
    </row>
    <row r="13253" spans="1:19" x14ac:dyDescent="0.25">
      <c r="A13253">
        <v>-31.5942939</v>
      </c>
      <c r="B13253">
        <v>-68.520165899999995</v>
      </c>
      <c r="C13253" t="s">
        <v>12021</v>
      </c>
      <c r="F13253" t="s">
        <v>10700</v>
      </c>
      <c r="J13253" t="s">
        <v>11813</v>
      </c>
      <c r="K13253" t="s">
        <v>10689</v>
      </c>
      <c r="M13253" t="s">
        <v>1215</v>
      </c>
      <c r="O13253" t="s">
        <v>10691</v>
      </c>
      <c r="P13253" t="s">
        <v>11803</v>
      </c>
      <c r="S13253" t="s">
        <v>10692</v>
      </c>
    </row>
    <row r="13254" spans="1:19" x14ac:dyDescent="0.25">
      <c r="A13254">
        <v>-31.595463599999999</v>
      </c>
      <c r="B13254">
        <v>-68.519422300000002</v>
      </c>
      <c r="C13254" t="s">
        <v>12022</v>
      </c>
      <c r="F13254" t="s">
        <v>10817</v>
      </c>
      <c r="K13254" t="s">
        <v>10689</v>
      </c>
      <c r="M13254" t="s">
        <v>1215</v>
      </c>
      <c r="O13254" t="s">
        <v>10691</v>
      </c>
      <c r="P13254" t="s">
        <v>11803</v>
      </c>
      <c r="S13254" t="s">
        <v>10692</v>
      </c>
    </row>
    <row r="13255" spans="1:19" x14ac:dyDescent="0.25">
      <c r="A13255">
        <v>-31.595468700000001</v>
      </c>
      <c r="B13255">
        <v>-68.520792</v>
      </c>
      <c r="C13255" t="s">
        <v>12023</v>
      </c>
      <c r="F13255" t="s">
        <v>10817</v>
      </c>
      <c r="J13255" t="s">
        <v>4297</v>
      </c>
      <c r="K13255" t="s">
        <v>10689</v>
      </c>
      <c r="M13255" t="s">
        <v>1215</v>
      </c>
      <c r="O13255" t="s">
        <v>10691</v>
      </c>
      <c r="P13255" t="s">
        <v>11803</v>
      </c>
      <c r="S13255" t="s">
        <v>10692</v>
      </c>
    </row>
    <row r="13256" spans="1:19" x14ac:dyDescent="0.25">
      <c r="A13256">
        <v>-31.594126200000002</v>
      </c>
      <c r="B13256">
        <v>-68.523538400000007</v>
      </c>
      <c r="C13256" t="s">
        <v>12024</v>
      </c>
      <c r="F13256" t="s">
        <v>10769</v>
      </c>
      <c r="J13256" t="s">
        <v>678</v>
      </c>
      <c r="K13256" t="s">
        <v>10689</v>
      </c>
      <c r="M13256" t="s">
        <v>1223</v>
      </c>
      <c r="O13256" t="s">
        <v>10691</v>
      </c>
      <c r="P13256" t="s">
        <v>11803</v>
      </c>
      <c r="S13256" t="s">
        <v>10692</v>
      </c>
    </row>
    <row r="13257" spans="1:19" x14ac:dyDescent="0.25">
      <c r="A13257">
        <v>-31.598010800000001</v>
      </c>
      <c r="B13257">
        <v>-68.525309899999996</v>
      </c>
      <c r="C13257" t="s">
        <v>12025</v>
      </c>
      <c r="F13257" t="s">
        <v>10817</v>
      </c>
      <c r="J13257" t="s">
        <v>11992</v>
      </c>
      <c r="K13257" t="s">
        <v>10689</v>
      </c>
      <c r="M13257" t="s">
        <v>1223</v>
      </c>
      <c r="O13257" t="s">
        <v>10691</v>
      </c>
      <c r="P13257" t="s">
        <v>11803</v>
      </c>
      <c r="S13257" t="s">
        <v>10692</v>
      </c>
    </row>
    <row r="13258" spans="1:19" x14ac:dyDescent="0.25">
      <c r="A13258">
        <v>-31.614508699999998</v>
      </c>
      <c r="B13258">
        <v>-68.523645400000007</v>
      </c>
      <c r="C13258" t="s">
        <v>12026</v>
      </c>
      <c r="F13258" t="s">
        <v>10876</v>
      </c>
      <c r="J13258" t="s">
        <v>11992</v>
      </c>
      <c r="K13258" t="s">
        <v>10689</v>
      </c>
      <c r="M13258" t="s">
        <v>10690</v>
      </c>
      <c r="O13258" t="s">
        <v>10691</v>
      </c>
      <c r="P13258" t="s">
        <v>11803</v>
      </c>
      <c r="S13258" t="s">
        <v>10692</v>
      </c>
    </row>
    <row r="13259" spans="1:19" x14ac:dyDescent="0.25">
      <c r="A13259">
        <v>-31.6026153</v>
      </c>
      <c r="B13259">
        <v>-68.526656399999993</v>
      </c>
      <c r="C13259" t="s">
        <v>12027</v>
      </c>
      <c r="F13259" t="s">
        <v>10850</v>
      </c>
      <c r="J13259" t="s">
        <v>5014</v>
      </c>
      <c r="K13259" t="s">
        <v>10689</v>
      </c>
      <c r="M13259" t="s">
        <v>10690</v>
      </c>
      <c r="O13259" t="s">
        <v>10691</v>
      </c>
      <c r="P13259" t="s">
        <v>11803</v>
      </c>
      <c r="S13259" t="s">
        <v>10692</v>
      </c>
    </row>
    <row r="13260" spans="1:19" x14ac:dyDescent="0.25">
      <c r="A13260">
        <v>-31.6215671</v>
      </c>
      <c r="B13260">
        <v>-68.542527899999996</v>
      </c>
      <c r="C13260" t="s">
        <v>12028</v>
      </c>
      <c r="J13260" t="s">
        <v>10835</v>
      </c>
      <c r="K13260" t="s">
        <v>10689</v>
      </c>
      <c r="M13260" t="s">
        <v>1215</v>
      </c>
      <c r="O13260" t="s">
        <v>10691</v>
      </c>
      <c r="P13260" t="s">
        <v>11803</v>
      </c>
      <c r="S13260" t="s">
        <v>10692</v>
      </c>
    </row>
    <row r="13261" spans="1:19" x14ac:dyDescent="0.25">
      <c r="A13261">
        <v>-31.6182321</v>
      </c>
      <c r="B13261">
        <v>-68.555823599999997</v>
      </c>
      <c r="C13261" t="s">
        <v>12029</v>
      </c>
      <c r="J13261" t="s">
        <v>11161</v>
      </c>
      <c r="K13261" t="s">
        <v>10689</v>
      </c>
      <c r="M13261" t="s">
        <v>1215</v>
      </c>
      <c r="O13261" t="s">
        <v>10691</v>
      </c>
      <c r="P13261" t="s">
        <v>11803</v>
      </c>
      <c r="S13261" t="s">
        <v>10692</v>
      </c>
    </row>
    <row r="13262" spans="1:19" x14ac:dyDescent="0.25">
      <c r="A13262">
        <v>-31.612485100000001</v>
      </c>
      <c r="B13262">
        <v>-68.550054700000004</v>
      </c>
      <c r="C13262" t="s">
        <v>12030</v>
      </c>
      <c r="J13262" t="s">
        <v>4297</v>
      </c>
      <c r="K13262" t="s">
        <v>10689</v>
      </c>
      <c r="M13262" t="s">
        <v>1215</v>
      </c>
      <c r="O13262" t="s">
        <v>10691</v>
      </c>
      <c r="P13262" t="s">
        <v>11803</v>
      </c>
      <c r="S13262" t="s">
        <v>10692</v>
      </c>
    </row>
    <row r="13263" spans="1:19" x14ac:dyDescent="0.25">
      <c r="A13263">
        <v>-31.615369300000001</v>
      </c>
      <c r="B13263">
        <v>-68.562529400000003</v>
      </c>
      <c r="C13263" t="s">
        <v>12031</v>
      </c>
      <c r="F13263" t="s">
        <v>11927</v>
      </c>
      <c r="J13263" t="s">
        <v>3607</v>
      </c>
      <c r="K13263" t="s">
        <v>10689</v>
      </c>
      <c r="M13263" t="s">
        <v>1215</v>
      </c>
      <c r="O13263" t="s">
        <v>10691</v>
      </c>
      <c r="P13263" t="s">
        <v>11803</v>
      </c>
      <c r="S13263" t="s">
        <v>10692</v>
      </c>
    </row>
    <row r="13264" spans="1:19" x14ac:dyDescent="0.25">
      <c r="A13264">
        <v>-31.618766699999998</v>
      </c>
      <c r="B13264">
        <v>-68.541224200000002</v>
      </c>
      <c r="C13264" t="s">
        <v>12032</v>
      </c>
      <c r="F13264" t="s">
        <v>10860</v>
      </c>
      <c r="J13264" t="s">
        <v>733</v>
      </c>
      <c r="K13264" t="s">
        <v>10689</v>
      </c>
      <c r="M13264" t="s">
        <v>1215</v>
      </c>
      <c r="O13264" t="s">
        <v>10691</v>
      </c>
      <c r="P13264" t="s">
        <v>11803</v>
      </c>
      <c r="S13264" t="s">
        <v>10692</v>
      </c>
    </row>
    <row r="13265" spans="1:19" x14ac:dyDescent="0.25">
      <c r="A13265">
        <v>-31.620211699999999</v>
      </c>
      <c r="B13265">
        <v>-68.5417968</v>
      </c>
      <c r="C13265" t="s">
        <v>12033</v>
      </c>
      <c r="F13265" t="s">
        <v>12034</v>
      </c>
      <c r="J13265" t="s">
        <v>11161</v>
      </c>
      <c r="K13265" t="s">
        <v>10689</v>
      </c>
      <c r="M13265" t="s">
        <v>1215</v>
      </c>
      <c r="O13265" t="s">
        <v>10691</v>
      </c>
      <c r="P13265" t="s">
        <v>11803</v>
      </c>
      <c r="S13265" t="s">
        <v>10692</v>
      </c>
    </row>
    <row r="13266" spans="1:19" x14ac:dyDescent="0.25">
      <c r="A13266">
        <v>-31.621012400000001</v>
      </c>
      <c r="B13266">
        <v>-68.538736400000005</v>
      </c>
      <c r="C13266" t="s">
        <v>12035</v>
      </c>
      <c r="F13266" t="s">
        <v>10780</v>
      </c>
      <c r="J13266" t="s">
        <v>581</v>
      </c>
      <c r="K13266" t="s">
        <v>10689</v>
      </c>
      <c r="M13266" t="s">
        <v>1215</v>
      </c>
      <c r="O13266" t="s">
        <v>10691</v>
      </c>
      <c r="P13266" t="s">
        <v>11803</v>
      </c>
      <c r="S13266" t="s">
        <v>10692</v>
      </c>
    </row>
    <row r="13267" spans="1:19" x14ac:dyDescent="0.25">
      <c r="A13267">
        <v>-31.6115487</v>
      </c>
      <c r="B13267">
        <v>-68.553062699999998</v>
      </c>
      <c r="C13267" t="s">
        <v>12036</v>
      </c>
      <c r="F13267" t="s">
        <v>11184</v>
      </c>
      <c r="J13267" t="s">
        <v>4956</v>
      </c>
      <c r="K13267" t="s">
        <v>10689</v>
      </c>
      <c r="M13267" t="s">
        <v>1215</v>
      </c>
      <c r="O13267" t="s">
        <v>10691</v>
      </c>
      <c r="P13267" t="s">
        <v>11803</v>
      </c>
      <c r="S13267" t="s">
        <v>10692</v>
      </c>
    </row>
    <row r="13268" spans="1:19" x14ac:dyDescent="0.25">
      <c r="A13268">
        <v>-31.614122600000002</v>
      </c>
      <c r="B13268">
        <v>-68.554104199999998</v>
      </c>
      <c r="C13268" t="s">
        <v>12037</v>
      </c>
      <c r="F13268" t="s">
        <v>10700</v>
      </c>
      <c r="J13268" t="s">
        <v>11161</v>
      </c>
      <c r="K13268" t="s">
        <v>10689</v>
      </c>
      <c r="M13268" t="s">
        <v>1215</v>
      </c>
      <c r="O13268" t="s">
        <v>10691</v>
      </c>
      <c r="P13268" t="s">
        <v>11803</v>
      </c>
      <c r="S13268" t="s">
        <v>10692</v>
      </c>
    </row>
    <row r="13269" spans="1:19" x14ac:dyDescent="0.25">
      <c r="A13269">
        <v>-31.6118925</v>
      </c>
      <c r="B13269">
        <v>-68.561175700000007</v>
      </c>
      <c r="C13269" t="s">
        <v>12038</v>
      </c>
      <c r="F13269" t="s">
        <v>11171</v>
      </c>
      <c r="J13269" t="s">
        <v>10835</v>
      </c>
      <c r="K13269" t="s">
        <v>10689</v>
      </c>
      <c r="M13269" t="s">
        <v>1215</v>
      </c>
      <c r="O13269" t="s">
        <v>10691</v>
      </c>
      <c r="P13269" t="s">
        <v>11803</v>
      </c>
      <c r="S13269" t="s">
        <v>10692</v>
      </c>
    </row>
    <row r="13270" spans="1:19" x14ac:dyDescent="0.25">
      <c r="A13270">
        <v>-31.614684700000002</v>
      </c>
      <c r="B13270">
        <v>-68.547251299999999</v>
      </c>
      <c r="C13270" t="s">
        <v>12039</v>
      </c>
      <c r="F13270" t="s">
        <v>11091</v>
      </c>
      <c r="J13270" t="s">
        <v>726</v>
      </c>
      <c r="K13270" t="s">
        <v>10689</v>
      </c>
      <c r="M13270" t="s">
        <v>1215</v>
      </c>
      <c r="O13270" t="s">
        <v>10691</v>
      </c>
      <c r="P13270" t="s">
        <v>11803</v>
      </c>
      <c r="S13270" t="s">
        <v>10692</v>
      </c>
    </row>
    <row r="13271" spans="1:19" x14ac:dyDescent="0.25">
      <c r="A13271">
        <v>-31.614188899999998</v>
      </c>
      <c r="B13271">
        <v>-68.560216400000002</v>
      </c>
      <c r="C13271" t="s">
        <v>12040</v>
      </c>
      <c r="F13271" t="s">
        <v>11863</v>
      </c>
      <c r="J13271" t="s">
        <v>11813</v>
      </c>
      <c r="K13271" t="s">
        <v>10689</v>
      </c>
      <c r="M13271" t="s">
        <v>1215</v>
      </c>
      <c r="O13271" t="s">
        <v>10691</v>
      </c>
      <c r="P13271" t="s">
        <v>11803</v>
      </c>
      <c r="S13271" t="s">
        <v>10692</v>
      </c>
    </row>
    <row r="13272" spans="1:19" x14ac:dyDescent="0.25">
      <c r="A13272">
        <v>-31.615051600000001</v>
      </c>
      <c r="B13272">
        <v>-68.536394599999994</v>
      </c>
      <c r="C13272" t="s">
        <v>12041</v>
      </c>
      <c r="F13272" t="s">
        <v>10702</v>
      </c>
      <c r="J13272" t="s">
        <v>5014</v>
      </c>
      <c r="K13272" t="s">
        <v>10689</v>
      </c>
      <c r="M13272" t="s">
        <v>1215</v>
      </c>
      <c r="O13272" t="s">
        <v>10691</v>
      </c>
      <c r="P13272" t="s">
        <v>11803</v>
      </c>
      <c r="S13272" t="s">
        <v>10692</v>
      </c>
    </row>
    <row r="13273" spans="1:19" x14ac:dyDescent="0.25">
      <c r="A13273">
        <v>-31.619291</v>
      </c>
      <c r="B13273">
        <v>-68.549178800000007</v>
      </c>
      <c r="C13273" t="s">
        <v>12042</v>
      </c>
      <c r="F13273" t="s">
        <v>11974</v>
      </c>
      <c r="J13273" t="s">
        <v>11454</v>
      </c>
      <c r="K13273" t="s">
        <v>10689</v>
      </c>
      <c r="M13273" t="s">
        <v>1215</v>
      </c>
      <c r="O13273" t="s">
        <v>10691</v>
      </c>
      <c r="P13273" t="s">
        <v>11803</v>
      </c>
      <c r="S13273" t="s">
        <v>10692</v>
      </c>
    </row>
    <row r="13274" spans="1:19" x14ac:dyDescent="0.25">
      <c r="A13274">
        <v>-31.615651</v>
      </c>
      <c r="B13274">
        <v>-68.540027499999994</v>
      </c>
      <c r="C13274" t="s">
        <v>12043</v>
      </c>
      <c r="F13274" t="s">
        <v>12044</v>
      </c>
      <c r="J13274" t="s">
        <v>733</v>
      </c>
      <c r="K13274" t="s">
        <v>10689</v>
      </c>
      <c r="M13274" t="s">
        <v>1215</v>
      </c>
      <c r="O13274" t="s">
        <v>10691</v>
      </c>
      <c r="P13274" t="s">
        <v>11803</v>
      </c>
      <c r="S13274" t="s">
        <v>10692</v>
      </c>
    </row>
    <row r="13275" spans="1:19" x14ac:dyDescent="0.25">
      <c r="A13275">
        <v>-31.617083600000001</v>
      </c>
      <c r="B13275">
        <v>-68.537174899999997</v>
      </c>
      <c r="C13275" t="s">
        <v>12045</v>
      </c>
      <c r="F13275" t="s">
        <v>10817</v>
      </c>
      <c r="J13275" t="s">
        <v>11161</v>
      </c>
      <c r="K13275" t="s">
        <v>10689</v>
      </c>
      <c r="M13275" t="s">
        <v>1215</v>
      </c>
      <c r="O13275" t="s">
        <v>10691</v>
      </c>
      <c r="P13275" t="s">
        <v>11803</v>
      </c>
      <c r="S13275" t="s">
        <v>10692</v>
      </c>
    </row>
    <row r="13276" spans="1:19" x14ac:dyDescent="0.25">
      <c r="A13276">
        <v>-31.620420200000002</v>
      </c>
      <c r="B13276">
        <v>-68.549700299999998</v>
      </c>
      <c r="C13276" t="s">
        <v>12046</v>
      </c>
      <c r="F13276" t="s">
        <v>10850</v>
      </c>
      <c r="J13276" t="s">
        <v>10835</v>
      </c>
      <c r="K13276" t="s">
        <v>10689</v>
      </c>
      <c r="M13276" t="s">
        <v>1215</v>
      </c>
      <c r="O13276" t="s">
        <v>10691</v>
      </c>
      <c r="P13276" t="s">
        <v>11803</v>
      </c>
      <c r="S13276" t="s">
        <v>10692</v>
      </c>
    </row>
    <row r="13277" spans="1:19" x14ac:dyDescent="0.25">
      <c r="A13277">
        <v>-31.6246641</v>
      </c>
      <c r="B13277">
        <v>-68.538507600000003</v>
      </c>
      <c r="C13277" t="s">
        <v>12047</v>
      </c>
      <c r="F13277" t="s">
        <v>10850</v>
      </c>
      <c r="J13277" t="s">
        <v>746</v>
      </c>
      <c r="K13277" t="s">
        <v>10689</v>
      </c>
      <c r="M13277" t="s">
        <v>1215</v>
      </c>
      <c r="O13277" t="s">
        <v>10691</v>
      </c>
      <c r="P13277" t="s">
        <v>11803</v>
      </c>
      <c r="S13277" t="s">
        <v>10692</v>
      </c>
    </row>
    <row r="13278" spans="1:19" x14ac:dyDescent="0.25">
      <c r="A13278">
        <v>-31.621548799999999</v>
      </c>
      <c r="B13278">
        <v>-68.550063800000004</v>
      </c>
      <c r="C13278" t="s">
        <v>12048</v>
      </c>
      <c r="F13278" t="s">
        <v>10804</v>
      </c>
      <c r="J13278" t="s">
        <v>11813</v>
      </c>
      <c r="K13278" t="s">
        <v>10689</v>
      </c>
      <c r="M13278" t="s">
        <v>1215</v>
      </c>
      <c r="O13278" t="s">
        <v>10691</v>
      </c>
      <c r="P13278" t="s">
        <v>11803</v>
      </c>
      <c r="S13278" t="s">
        <v>10692</v>
      </c>
    </row>
    <row r="13279" spans="1:19" x14ac:dyDescent="0.25">
      <c r="A13279">
        <v>-31.6141161</v>
      </c>
      <c r="B13279">
        <v>-68.539560800000004</v>
      </c>
      <c r="C13279" t="s">
        <v>12049</v>
      </c>
      <c r="F13279" t="s">
        <v>10761</v>
      </c>
      <c r="J13279" t="s">
        <v>678</v>
      </c>
      <c r="K13279" t="s">
        <v>10689</v>
      </c>
      <c r="M13279" t="s">
        <v>1215</v>
      </c>
      <c r="O13279" t="s">
        <v>10691</v>
      </c>
      <c r="P13279" t="s">
        <v>11803</v>
      </c>
      <c r="S13279" t="s">
        <v>10692</v>
      </c>
    </row>
    <row r="13280" spans="1:19" x14ac:dyDescent="0.25">
      <c r="A13280">
        <v>-31.612155999999999</v>
      </c>
      <c r="B13280">
        <v>-68.546262400000003</v>
      </c>
      <c r="C13280" t="s">
        <v>12050</v>
      </c>
      <c r="F13280" t="s">
        <v>11171</v>
      </c>
      <c r="J13280" t="s">
        <v>11808</v>
      </c>
      <c r="K13280" t="s">
        <v>10689</v>
      </c>
      <c r="M13280" t="s">
        <v>1215</v>
      </c>
      <c r="O13280" t="s">
        <v>10691</v>
      </c>
      <c r="P13280" t="s">
        <v>11803</v>
      </c>
      <c r="S13280" t="s">
        <v>10692</v>
      </c>
    </row>
    <row r="13281" spans="1:19" x14ac:dyDescent="0.25">
      <c r="A13281">
        <v>-31.6179366</v>
      </c>
      <c r="B13281">
        <v>-68.548711100000006</v>
      </c>
      <c r="C13281" t="s">
        <v>12051</v>
      </c>
      <c r="F13281" t="s">
        <v>11171</v>
      </c>
      <c r="J13281" t="s">
        <v>11808</v>
      </c>
      <c r="K13281" t="s">
        <v>10689</v>
      </c>
      <c r="M13281" t="s">
        <v>1215</v>
      </c>
      <c r="O13281" t="s">
        <v>10691</v>
      </c>
      <c r="P13281" t="s">
        <v>11803</v>
      </c>
      <c r="S13281" t="s">
        <v>10692</v>
      </c>
    </row>
    <row r="13282" spans="1:19" x14ac:dyDescent="0.25">
      <c r="A13282">
        <v>-31.613653200000002</v>
      </c>
      <c r="B13282">
        <v>-68.561799699999995</v>
      </c>
      <c r="C13282" t="s">
        <v>12052</v>
      </c>
      <c r="F13282" t="s">
        <v>11869</v>
      </c>
      <c r="J13282" t="s">
        <v>581</v>
      </c>
      <c r="K13282" t="s">
        <v>10689</v>
      </c>
      <c r="M13282" t="s">
        <v>1215</v>
      </c>
      <c r="O13282" t="s">
        <v>10691</v>
      </c>
      <c r="P13282" t="s">
        <v>11803</v>
      </c>
      <c r="S13282" t="s">
        <v>10692</v>
      </c>
    </row>
    <row r="13283" spans="1:19" x14ac:dyDescent="0.25">
      <c r="A13283">
        <v>-31.617349300000001</v>
      </c>
      <c r="B13283">
        <v>-68.548397699999995</v>
      </c>
      <c r="C13283" t="s">
        <v>12053</v>
      </c>
      <c r="K13283" t="s">
        <v>10689</v>
      </c>
      <c r="M13283" t="s">
        <v>1215</v>
      </c>
      <c r="O13283" t="s">
        <v>10691</v>
      </c>
      <c r="P13283" t="s">
        <v>11803</v>
      </c>
      <c r="S13283" t="s">
        <v>10692</v>
      </c>
    </row>
    <row r="13284" spans="1:19" x14ac:dyDescent="0.25">
      <c r="A13284">
        <v>-31.610569300000002</v>
      </c>
      <c r="B13284">
        <v>-68.556703099999993</v>
      </c>
      <c r="C13284" t="s">
        <v>12054</v>
      </c>
      <c r="F13284" t="s">
        <v>12055</v>
      </c>
      <c r="J13284" t="s">
        <v>5014</v>
      </c>
      <c r="K13284" t="s">
        <v>10689</v>
      </c>
      <c r="M13284" t="s">
        <v>1215</v>
      </c>
      <c r="O13284" t="s">
        <v>10691</v>
      </c>
      <c r="P13284" t="s">
        <v>11803</v>
      </c>
      <c r="S13284" t="s">
        <v>10692</v>
      </c>
    </row>
    <row r="13285" spans="1:19" x14ac:dyDescent="0.25">
      <c r="A13285">
        <v>-31.6221009</v>
      </c>
      <c r="B13285">
        <v>-68.540470099999993</v>
      </c>
      <c r="C13285" t="s">
        <v>12056</v>
      </c>
      <c r="M13285" t="s">
        <v>10767</v>
      </c>
      <c r="O13285" t="s">
        <v>10691</v>
      </c>
      <c r="P13285" t="s">
        <v>11803</v>
      </c>
      <c r="S13285" t="s">
        <v>10692</v>
      </c>
    </row>
    <row r="13286" spans="1:19" x14ac:dyDescent="0.25">
      <c r="A13286">
        <v>-31.637357000000002</v>
      </c>
      <c r="B13286">
        <v>-68.612919700000006</v>
      </c>
      <c r="C13286" t="s">
        <v>12057</v>
      </c>
      <c r="E13286" t="s">
        <v>12058</v>
      </c>
      <c r="F13286" t="s">
        <v>11883</v>
      </c>
      <c r="J13286" t="s">
        <v>581</v>
      </c>
      <c r="K13286" t="s">
        <v>10689</v>
      </c>
      <c r="M13286" t="s">
        <v>1215</v>
      </c>
      <c r="O13286" t="s">
        <v>10691</v>
      </c>
      <c r="P13286" t="s">
        <v>11803</v>
      </c>
      <c r="S13286" t="s">
        <v>10692</v>
      </c>
    </row>
    <row r="13287" spans="1:19" x14ac:dyDescent="0.25">
      <c r="A13287">
        <v>-31.6308562</v>
      </c>
      <c r="B13287">
        <v>-68.625542699999997</v>
      </c>
      <c r="C13287" t="s">
        <v>12059</v>
      </c>
      <c r="J13287" t="s">
        <v>558</v>
      </c>
      <c r="K13287" t="s">
        <v>10689</v>
      </c>
      <c r="M13287" t="s">
        <v>1215</v>
      </c>
      <c r="O13287" t="s">
        <v>10691</v>
      </c>
      <c r="P13287" t="s">
        <v>11803</v>
      </c>
      <c r="S13287" t="s">
        <v>10692</v>
      </c>
    </row>
    <row r="13288" spans="1:19" x14ac:dyDescent="0.25">
      <c r="A13288">
        <v>-31.6260768</v>
      </c>
      <c r="B13288">
        <v>-68.625720000000001</v>
      </c>
      <c r="C13288" t="s">
        <v>12060</v>
      </c>
      <c r="F13288" t="s">
        <v>12061</v>
      </c>
      <c r="J13288" t="s">
        <v>12062</v>
      </c>
      <c r="K13288" t="s">
        <v>10689</v>
      </c>
      <c r="M13288" t="s">
        <v>1215</v>
      </c>
      <c r="O13288" t="s">
        <v>10691</v>
      </c>
      <c r="P13288" t="s">
        <v>11803</v>
      </c>
      <c r="S13288" t="s">
        <v>10692</v>
      </c>
    </row>
    <row r="13289" spans="1:19" x14ac:dyDescent="0.25">
      <c r="A13289">
        <v>-31.622949800000001</v>
      </c>
      <c r="B13289">
        <v>-68.602650400000002</v>
      </c>
      <c r="C13289" t="s">
        <v>12063</v>
      </c>
      <c r="E13289" t="s">
        <v>12064</v>
      </c>
      <c r="F13289" t="s">
        <v>10736</v>
      </c>
      <c r="J13289" t="s">
        <v>10835</v>
      </c>
      <c r="K13289" t="s">
        <v>10689</v>
      </c>
      <c r="M13289" t="s">
        <v>1215</v>
      </c>
      <c r="O13289" t="s">
        <v>10691</v>
      </c>
      <c r="P13289" t="s">
        <v>11803</v>
      </c>
      <c r="S13289" t="s">
        <v>10692</v>
      </c>
    </row>
    <row r="13290" spans="1:19" x14ac:dyDescent="0.25">
      <c r="A13290">
        <v>-31.6200692</v>
      </c>
      <c r="B13290">
        <v>-68.622265999999996</v>
      </c>
      <c r="C13290" t="s">
        <v>12065</v>
      </c>
      <c r="J13290" t="s">
        <v>12066</v>
      </c>
      <c r="K13290" t="s">
        <v>10689</v>
      </c>
      <c r="M13290" t="s">
        <v>1215</v>
      </c>
      <c r="O13290" t="s">
        <v>10691</v>
      </c>
      <c r="P13290" t="s">
        <v>11803</v>
      </c>
      <c r="S13290" t="s">
        <v>10692</v>
      </c>
    </row>
    <row r="13291" spans="1:19" x14ac:dyDescent="0.25">
      <c r="A13291">
        <v>-31.6334579</v>
      </c>
      <c r="B13291">
        <v>-68.620894300000003</v>
      </c>
      <c r="C13291" t="s">
        <v>12067</v>
      </c>
      <c r="J13291" t="s">
        <v>12068</v>
      </c>
      <c r="K13291" t="s">
        <v>10689</v>
      </c>
      <c r="M13291" t="s">
        <v>1215</v>
      </c>
      <c r="O13291" t="s">
        <v>10691</v>
      </c>
      <c r="P13291" t="s">
        <v>11803</v>
      </c>
      <c r="S13291" t="s">
        <v>10692</v>
      </c>
    </row>
    <row r="13292" spans="1:19" x14ac:dyDescent="0.25">
      <c r="A13292">
        <v>-31.601144999999999</v>
      </c>
      <c r="B13292">
        <v>-68.627347599999993</v>
      </c>
      <c r="C13292" t="s">
        <v>12069</v>
      </c>
      <c r="J13292" t="s">
        <v>12070</v>
      </c>
      <c r="K13292" t="s">
        <v>10689</v>
      </c>
      <c r="M13292" t="s">
        <v>1215</v>
      </c>
      <c r="O13292" t="s">
        <v>10691</v>
      </c>
      <c r="P13292" t="s">
        <v>11803</v>
      </c>
      <c r="S13292" t="s">
        <v>10692</v>
      </c>
    </row>
    <row r="13293" spans="1:19" x14ac:dyDescent="0.25">
      <c r="A13293">
        <v>-31.611529300000001</v>
      </c>
      <c r="B13293">
        <v>-68.631785100000002</v>
      </c>
      <c r="C13293" t="s">
        <v>12071</v>
      </c>
      <c r="E13293" t="s">
        <v>12072</v>
      </c>
      <c r="F13293" t="s">
        <v>12073</v>
      </c>
      <c r="J13293" t="s">
        <v>4578</v>
      </c>
      <c r="K13293" t="s">
        <v>10689</v>
      </c>
      <c r="M13293" t="s">
        <v>1215</v>
      </c>
      <c r="O13293" t="s">
        <v>10691</v>
      </c>
      <c r="P13293" t="s">
        <v>11803</v>
      </c>
      <c r="S13293" t="s">
        <v>10692</v>
      </c>
    </row>
    <row r="13294" spans="1:19" x14ac:dyDescent="0.25">
      <c r="A13294">
        <v>-31.607867299999999</v>
      </c>
      <c r="B13294">
        <v>-68.628532699999994</v>
      </c>
      <c r="C13294" t="s">
        <v>12074</v>
      </c>
      <c r="E13294" t="s">
        <v>12075</v>
      </c>
      <c r="F13294" t="s">
        <v>11903</v>
      </c>
      <c r="J13294" t="s">
        <v>3607</v>
      </c>
      <c r="K13294" t="s">
        <v>10689</v>
      </c>
      <c r="M13294" t="s">
        <v>1215</v>
      </c>
      <c r="O13294" t="s">
        <v>10691</v>
      </c>
      <c r="P13294" t="s">
        <v>11803</v>
      </c>
      <c r="S13294" t="s">
        <v>10692</v>
      </c>
    </row>
    <row r="13295" spans="1:19" x14ac:dyDescent="0.25">
      <c r="A13295">
        <v>-32.019033999999998</v>
      </c>
      <c r="B13295">
        <v>-69.024845200000001</v>
      </c>
      <c r="C13295" t="s">
        <v>12076</v>
      </c>
      <c r="F13295" t="s">
        <v>11131</v>
      </c>
      <c r="J13295" t="s">
        <v>582</v>
      </c>
      <c r="K13295" t="s">
        <v>10689</v>
      </c>
      <c r="M13295" t="s">
        <v>1215</v>
      </c>
      <c r="O13295" t="s">
        <v>10691</v>
      </c>
      <c r="P13295" t="s">
        <v>11803</v>
      </c>
      <c r="S13295" t="s">
        <v>10692</v>
      </c>
    </row>
    <row r="13296" spans="1:19" x14ac:dyDescent="0.25">
      <c r="A13296">
        <v>-31.603465499999999</v>
      </c>
      <c r="B13296">
        <v>-68.619119100000006</v>
      </c>
      <c r="C13296" t="s">
        <v>12077</v>
      </c>
      <c r="E13296" t="s">
        <v>12078</v>
      </c>
      <c r="F13296" t="s">
        <v>11108</v>
      </c>
      <c r="J13296" t="s">
        <v>581</v>
      </c>
      <c r="K13296" t="s">
        <v>10689</v>
      </c>
      <c r="M13296" t="s">
        <v>1215</v>
      </c>
      <c r="O13296" t="s">
        <v>10691</v>
      </c>
      <c r="P13296" t="s">
        <v>11803</v>
      </c>
      <c r="S13296" t="s">
        <v>10692</v>
      </c>
    </row>
    <row r="13297" spans="1:19" x14ac:dyDescent="0.25">
      <c r="A13297">
        <v>-31.619831600000001</v>
      </c>
      <c r="B13297">
        <v>-68.618156600000006</v>
      </c>
      <c r="C13297" t="s">
        <v>12079</v>
      </c>
      <c r="F13297" t="s">
        <v>12061</v>
      </c>
      <c r="J13297" t="s">
        <v>608</v>
      </c>
      <c r="K13297" t="s">
        <v>10689</v>
      </c>
      <c r="M13297" t="s">
        <v>1215</v>
      </c>
      <c r="O13297" t="s">
        <v>10691</v>
      </c>
      <c r="P13297" t="s">
        <v>11803</v>
      </c>
      <c r="S13297" t="s">
        <v>10692</v>
      </c>
    </row>
    <row r="13298" spans="1:19" x14ac:dyDescent="0.25">
      <c r="A13298">
        <v>-31.6200033</v>
      </c>
      <c r="B13298">
        <v>-68.6305397</v>
      </c>
      <c r="C13298" t="s">
        <v>12080</v>
      </c>
      <c r="E13298" t="s">
        <v>12081</v>
      </c>
      <c r="F13298" t="s">
        <v>11110</v>
      </c>
      <c r="J13298" t="s">
        <v>11813</v>
      </c>
      <c r="K13298" t="s">
        <v>10689</v>
      </c>
      <c r="M13298" t="s">
        <v>1215</v>
      </c>
      <c r="O13298" t="s">
        <v>10691</v>
      </c>
      <c r="P13298" t="s">
        <v>11803</v>
      </c>
      <c r="S13298" t="s">
        <v>10692</v>
      </c>
    </row>
    <row r="13299" spans="1:19" x14ac:dyDescent="0.25">
      <c r="A13299">
        <v>-31.640401099999998</v>
      </c>
      <c r="B13299">
        <v>-68.605633299999994</v>
      </c>
      <c r="C13299" t="s">
        <v>12082</v>
      </c>
      <c r="E13299" t="s">
        <v>12083</v>
      </c>
      <c r="F13299" t="s">
        <v>12084</v>
      </c>
      <c r="J13299" t="s">
        <v>10701</v>
      </c>
      <c r="K13299" t="s">
        <v>10689</v>
      </c>
      <c r="M13299" t="s">
        <v>1215</v>
      </c>
      <c r="O13299" t="s">
        <v>10691</v>
      </c>
      <c r="P13299" t="s">
        <v>11803</v>
      </c>
      <c r="S13299" t="s">
        <v>10692</v>
      </c>
    </row>
    <row r="13300" spans="1:19" x14ac:dyDescent="0.25">
      <c r="A13300">
        <v>-31.641807</v>
      </c>
      <c r="B13300">
        <v>-68.623232299999998</v>
      </c>
      <c r="C13300" t="s">
        <v>12085</v>
      </c>
      <c r="E13300" t="s">
        <v>12086</v>
      </c>
      <c r="F13300" t="s">
        <v>11869</v>
      </c>
      <c r="J13300" t="s">
        <v>10701</v>
      </c>
      <c r="K13300" t="s">
        <v>10689</v>
      </c>
      <c r="M13300" t="s">
        <v>1215</v>
      </c>
      <c r="O13300" t="s">
        <v>10691</v>
      </c>
      <c r="P13300" t="s">
        <v>11803</v>
      </c>
      <c r="S13300" t="s">
        <v>10692</v>
      </c>
    </row>
    <row r="13301" spans="1:19" x14ac:dyDescent="0.25">
      <c r="A13301">
        <v>-31.6306622</v>
      </c>
      <c r="B13301">
        <v>-68.606043299999996</v>
      </c>
      <c r="C13301" t="s">
        <v>12087</v>
      </c>
      <c r="E13301" t="s">
        <v>12088</v>
      </c>
      <c r="F13301" t="s">
        <v>11168</v>
      </c>
      <c r="J13301" t="s">
        <v>5014</v>
      </c>
      <c r="K13301" t="s">
        <v>10689</v>
      </c>
      <c r="M13301" t="s">
        <v>1215</v>
      </c>
      <c r="O13301" t="s">
        <v>10691</v>
      </c>
      <c r="P13301" t="s">
        <v>11803</v>
      </c>
      <c r="S13301" t="s">
        <v>10692</v>
      </c>
    </row>
    <row r="13302" spans="1:19" x14ac:dyDescent="0.25">
      <c r="A13302">
        <v>-31.631312999999999</v>
      </c>
      <c r="B13302">
        <v>-68.612417699999995</v>
      </c>
      <c r="C13302" t="s">
        <v>12089</v>
      </c>
      <c r="F13302" t="s">
        <v>11879</v>
      </c>
      <c r="J13302" t="s">
        <v>10701</v>
      </c>
      <c r="K13302" t="s">
        <v>10689</v>
      </c>
      <c r="M13302" t="s">
        <v>1215</v>
      </c>
      <c r="O13302" t="s">
        <v>10691</v>
      </c>
      <c r="P13302" t="s">
        <v>11803</v>
      </c>
      <c r="S13302" t="s">
        <v>10692</v>
      </c>
    </row>
    <row r="13303" spans="1:19" x14ac:dyDescent="0.25">
      <c r="A13303">
        <v>-31.6239931</v>
      </c>
      <c r="B13303">
        <v>-68.607546999999997</v>
      </c>
      <c r="C13303" t="s">
        <v>12090</v>
      </c>
      <c r="F13303" t="s">
        <v>10706</v>
      </c>
      <c r="J13303" t="s">
        <v>10701</v>
      </c>
      <c r="K13303" t="s">
        <v>10689</v>
      </c>
      <c r="M13303" t="s">
        <v>1215</v>
      </c>
      <c r="O13303" t="s">
        <v>10691</v>
      </c>
      <c r="P13303" t="s">
        <v>11803</v>
      </c>
      <c r="S13303" t="s">
        <v>10692</v>
      </c>
    </row>
    <row r="13304" spans="1:19" x14ac:dyDescent="0.25">
      <c r="A13304">
        <v>-31.639975</v>
      </c>
      <c r="B13304">
        <v>-68.613752199999993</v>
      </c>
      <c r="C13304" t="s">
        <v>12091</v>
      </c>
      <c r="F13304" t="s">
        <v>12092</v>
      </c>
      <c r="J13304" t="s">
        <v>10701</v>
      </c>
      <c r="K13304" t="s">
        <v>10689</v>
      </c>
      <c r="M13304" t="s">
        <v>1215</v>
      </c>
      <c r="O13304" t="s">
        <v>10691</v>
      </c>
      <c r="P13304" t="s">
        <v>11803</v>
      </c>
      <c r="S13304" t="s">
        <v>10692</v>
      </c>
    </row>
    <row r="13305" spans="1:19" x14ac:dyDescent="0.25">
      <c r="A13305">
        <v>-31.619903699999998</v>
      </c>
      <c r="B13305">
        <v>-68.627325600000006</v>
      </c>
      <c r="C13305" t="s">
        <v>12093</v>
      </c>
      <c r="F13305" t="s">
        <v>11165</v>
      </c>
      <c r="J13305" t="s">
        <v>10701</v>
      </c>
      <c r="K13305" t="s">
        <v>10689</v>
      </c>
      <c r="M13305" t="s">
        <v>1215</v>
      </c>
      <c r="O13305" t="s">
        <v>10691</v>
      </c>
      <c r="P13305" t="s">
        <v>11803</v>
      </c>
      <c r="S13305" t="s">
        <v>10692</v>
      </c>
    </row>
    <row r="13306" spans="1:19" x14ac:dyDescent="0.25">
      <c r="A13306">
        <v>-31.6271868</v>
      </c>
      <c r="B13306">
        <v>-68.6050039</v>
      </c>
      <c r="C13306" t="s">
        <v>12094</v>
      </c>
      <c r="E13306" t="s">
        <v>11868</v>
      </c>
      <c r="F13306" t="s">
        <v>11869</v>
      </c>
      <c r="J13306" t="s">
        <v>4956</v>
      </c>
      <c r="K13306" t="s">
        <v>10689</v>
      </c>
      <c r="M13306" t="s">
        <v>1215</v>
      </c>
      <c r="O13306" t="s">
        <v>10691</v>
      </c>
      <c r="P13306" t="s">
        <v>11803</v>
      </c>
      <c r="S13306" t="s">
        <v>10692</v>
      </c>
    </row>
    <row r="13307" spans="1:19" x14ac:dyDescent="0.25">
      <c r="A13307">
        <v>-31.614950700000001</v>
      </c>
      <c r="B13307">
        <v>-68.629822000000004</v>
      </c>
      <c r="C13307" t="s">
        <v>12095</v>
      </c>
      <c r="F13307" t="s">
        <v>11116</v>
      </c>
      <c r="J13307" t="s">
        <v>12096</v>
      </c>
      <c r="K13307" t="s">
        <v>10874</v>
      </c>
      <c r="M13307" t="s">
        <v>1215</v>
      </c>
      <c r="O13307" t="s">
        <v>10691</v>
      </c>
      <c r="P13307" t="s">
        <v>11803</v>
      </c>
      <c r="S13307" t="s">
        <v>10692</v>
      </c>
    </row>
    <row r="13308" spans="1:19" x14ac:dyDescent="0.25">
      <c r="A13308">
        <v>-31.6318716</v>
      </c>
      <c r="B13308">
        <v>-68.618212799999995</v>
      </c>
      <c r="C13308" t="s">
        <v>12097</v>
      </c>
      <c r="J13308" t="s">
        <v>12098</v>
      </c>
      <c r="K13308" t="s">
        <v>10689</v>
      </c>
      <c r="M13308" t="s">
        <v>1215</v>
      </c>
      <c r="O13308" t="s">
        <v>10691</v>
      </c>
      <c r="P13308" t="s">
        <v>11803</v>
      </c>
      <c r="S13308" t="s">
        <v>10692</v>
      </c>
    </row>
    <row r="13309" spans="1:19" x14ac:dyDescent="0.25">
      <c r="A13309">
        <v>-31.628903099999999</v>
      </c>
      <c r="B13309">
        <v>-68.605892600000004</v>
      </c>
      <c r="C13309" t="s">
        <v>12099</v>
      </c>
      <c r="F13309" t="s">
        <v>12100</v>
      </c>
      <c r="J13309" t="s">
        <v>10835</v>
      </c>
      <c r="K13309" t="s">
        <v>10689</v>
      </c>
      <c r="M13309" t="s">
        <v>1215</v>
      </c>
      <c r="O13309" t="s">
        <v>10691</v>
      </c>
      <c r="P13309" t="s">
        <v>11803</v>
      </c>
      <c r="S13309" t="s">
        <v>10692</v>
      </c>
    </row>
    <row r="13310" spans="1:19" x14ac:dyDescent="0.25">
      <c r="A13310">
        <v>-31.619777800000001</v>
      </c>
      <c r="B13310">
        <v>-68.615258499999996</v>
      </c>
      <c r="C13310" t="s">
        <v>12101</v>
      </c>
      <c r="E13310" t="s">
        <v>10949</v>
      </c>
      <c r="F13310" t="s">
        <v>11113</v>
      </c>
      <c r="J13310" t="s">
        <v>10701</v>
      </c>
      <c r="K13310" t="s">
        <v>10689</v>
      </c>
      <c r="M13310" t="s">
        <v>1215</v>
      </c>
      <c r="O13310" t="s">
        <v>10691</v>
      </c>
      <c r="P13310" t="s">
        <v>11803</v>
      </c>
      <c r="S13310" t="s">
        <v>10692</v>
      </c>
    </row>
    <row r="13311" spans="1:19" x14ac:dyDescent="0.25">
      <c r="A13311">
        <v>-31.620078400000001</v>
      </c>
      <c r="B13311">
        <v>-68.625375099999999</v>
      </c>
      <c r="C13311" t="s">
        <v>12102</v>
      </c>
      <c r="F13311" t="s">
        <v>10733</v>
      </c>
      <c r="J13311" t="s">
        <v>10701</v>
      </c>
      <c r="K13311" t="s">
        <v>10689</v>
      </c>
      <c r="M13311" t="s">
        <v>1215</v>
      </c>
      <c r="O13311" t="s">
        <v>10691</v>
      </c>
      <c r="P13311" t="s">
        <v>11803</v>
      </c>
      <c r="S13311" t="s">
        <v>10692</v>
      </c>
    </row>
    <row r="13312" spans="1:19" x14ac:dyDescent="0.25">
      <c r="A13312">
        <v>-31.6134697</v>
      </c>
      <c r="B13312">
        <v>-68.616917900000004</v>
      </c>
      <c r="C13312" t="s">
        <v>12103</v>
      </c>
      <c r="F13312" t="s">
        <v>11120</v>
      </c>
      <c r="J13312" t="s">
        <v>5014</v>
      </c>
      <c r="K13312" t="s">
        <v>10689</v>
      </c>
      <c r="M13312" t="s">
        <v>1215</v>
      </c>
      <c r="O13312" t="s">
        <v>10691</v>
      </c>
      <c r="P13312" t="s">
        <v>11803</v>
      </c>
      <c r="S13312" t="s">
        <v>10692</v>
      </c>
    </row>
    <row r="13313" spans="1:19" x14ac:dyDescent="0.25">
      <c r="A13313">
        <v>-31.6135698</v>
      </c>
      <c r="B13313">
        <v>-68.620237200000005</v>
      </c>
      <c r="C13313" t="s">
        <v>12104</v>
      </c>
      <c r="K13313" t="s">
        <v>10689</v>
      </c>
      <c r="M13313" t="s">
        <v>1215</v>
      </c>
      <c r="O13313" t="s">
        <v>10691</v>
      </c>
      <c r="P13313" t="s">
        <v>11803</v>
      </c>
      <c r="S13313" t="s">
        <v>10692</v>
      </c>
    </row>
    <row r="13314" spans="1:19" x14ac:dyDescent="0.25">
      <c r="A13314">
        <v>-31.6396938</v>
      </c>
      <c r="B13314">
        <v>-68.610274599999997</v>
      </c>
      <c r="C13314" t="s">
        <v>12105</v>
      </c>
      <c r="F13314" t="s">
        <v>10728</v>
      </c>
      <c r="K13314" t="s">
        <v>10689</v>
      </c>
      <c r="M13314" t="s">
        <v>1215</v>
      </c>
      <c r="O13314" t="s">
        <v>10691</v>
      </c>
      <c r="P13314" t="s">
        <v>11803</v>
      </c>
      <c r="S13314" t="s">
        <v>10692</v>
      </c>
    </row>
    <row r="13315" spans="1:19" x14ac:dyDescent="0.25">
      <c r="A13315">
        <v>-31.6250152</v>
      </c>
      <c r="B13315">
        <v>-68.617450300000002</v>
      </c>
      <c r="C13315" t="s">
        <v>12106</v>
      </c>
      <c r="F13315" t="s">
        <v>11113</v>
      </c>
      <c r="K13315" t="s">
        <v>10689</v>
      </c>
      <c r="M13315" t="s">
        <v>1215</v>
      </c>
      <c r="O13315" t="s">
        <v>10691</v>
      </c>
      <c r="P13315" t="s">
        <v>11803</v>
      </c>
      <c r="S13315" t="s">
        <v>10692</v>
      </c>
    </row>
    <row r="13316" spans="1:19" x14ac:dyDescent="0.25">
      <c r="A13316">
        <v>-31.6347901</v>
      </c>
      <c r="B13316">
        <v>-68.614037100000004</v>
      </c>
      <c r="C13316" t="s">
        <v>12107</v>
      </c>
      <c r="J13316" t="s">
        <v>10701</v>
      </c>
      <c r="M13316" t="s">
        <v>1215</v>
      </c>
      <c r="O13316" t="s">
        <v>10691</v>
      </c>
      <c r="P13316" t="s">
        <v>11803</v>
      </c>
      <c r="S13316" t="s">
        <v>10692</v>
      </c>
    </row>
    <row r="13317" spans="1:19" x14ac:dyDescent="0.25">
      <c r="A13317">
        <v>-31.624371</v>
      </c>
      <c r="B13317">
        <v>-68.6131843</v>
      </c>
      <c r="C13317" t="s">
        <v>12108</v>
      </c>
      <c r="M13317" t="s">
        <v>1215</v>
      </c>
      <c r="O13317" t="s">
        <v>10691</v>
      </c>
      <c r="P13317" t="s">
        <v>11803</v>
      </c>
      <c r="S13317" t="s">
        <v>10692</v>
      </c>
    </row>
    <row r="13318" spans="1:19" x14ac:dyDescent="0.25">
      <c r="A13318">
        <v>-31.641141900000001</v>
      </c>
      <c r="B13318">
        <v>-68.617932499999995</v>
      </c>
      <c r="C13318" t="s">
        <v>12109</v>
      </c>
      <c r="E13318" t="s">
        <v>12110</v>
      </c>
      <c r="F13318" t="s">
        <v>10706</v>
      </c>
      <c r="J13318" t="s">
        <v>624</v>
      </c>
      <c r="K13318" t="s">
        <v>10689</v>
      </c>
      <c r="M13318" t="s">
        <v>1215</v>
      </c>
      <c r="O13318" t="s">
        <v>10691</v>
      </c>
      <c r="P13318" t="s">
        <v>11803</v>
      </c>
      <c r="S13318" t="s">
        <v>10692</v>
      </c>
    </row>
    <row r="13319" spans="1:19" x14ac:dyDescent="0.25">
      <c r="A13319">
        <v>-31.6333637</v>
      </c>
      <c r="B13319">
        <v>-68.576570000000004</v>
      </c>
      <c r="C13319" t="s">
        <v>12111</v>
      </c>
      <c r="J13319" t="s">
        <v>602</v>
      </c>
      <c r="K13319" t="s">
        <v>10689</v>
      </c>
      <c r="M13319" t="s">
        <v>1215</v>
      </c>
      <c r="O13319" t="s">
        <v>10691</v>
      </c>
      <c r="P13319" t="s">
        <v>11803</v>
      </c>
      <c r="S13319" t="s">
        <v>10692</v>
      </c>
    </row>
    <row r="13320" spans="1:19" x14ac:dyDescent="0.25">
      <c r="A13320">
        <v>-31.613730199999999</v>
      </c>
      <c r="B13320">
        <v>-68.584826399999997</v>
      </c>
      <c r="C13320" t="s">
        <v>12112</v>
      </c>
      <c r="F13320" t="s">
        <v>12113</v>
      </c>
      <c r="J13320" t="s">
        <v>5464</v>
      </c>
      <c r="K13320" t="s">
        <v>10689</v>
      </c>
      <c r="M13320" t="s">
        <v>1215</v>
      </c>
      <c r="O13320" t="s">
        <v>10691</v>
      </c>
      <c r="P13320" t="s">
        <v>11803</v>
      </c>
      <c r="S13320" t="s">
        <v>10692</v>
      </c>
    </row>
    <row r="13321" spans="1:19" x14ac:dyDescent="0.25">
      <c r="A13321">
        <v>-31.617930300000001</v>
      </c>
      <c r="B13321">
        <v>-68.586810200000002</v>
      </c>
      <c r="C13321" t="s">
        <v>12114</v>
      </c>
      <c r="F13321" t="s">
        <v>11883</v>
      </c>
      <c r="J13321" t="s">
        <v>4956</v>
      </c>
      <c r="K13321" t="s">
        <v>10689</v>
      </c>
      <c r="M13321" t="s">
        <v>1215</v>
      </c>
      <c r="O13321" t="s">
        <v>10691</v>
      </c>
      <c r="P13321" t="s">
        <v>11803</v>
      </c>
      <c r="S13321" t="s">
        <v>10692</v>
      </c>
    </row>
    <row r="13322" spans="1:19" x14ac:dyDescent="0.25">
      <c r="A13322">
        <v>-31.6172465</v>
      </c>
      <c r="B13322">
        <v>-68.570899199999999</v>
      </c>
      <c r="C13322" t="s">
        <v>12115</v>
      </c>
      <c r="F13322" t="s">
        <v>11863</v>
      </c>
      <c r="J13322" t="s">
        <v>559</v>
      </c>
      <c r="K13322" t="s">
        <v>10689</v>
      </c>
      <c r="M13322" t="s">
        <v>1215</v>
      </c>
      <c r="O13322" t="s">
        <v>10691</v>
      </c>
      <c r="P13322" t="s">
        <v>11803</v>
      </c>
      <c r="S13322" t="s">
        <v>10692</v>
      </c>
    </row>
    <row r="13323" spans="1:19" x14ac:dyDescent="0.25">
      <c r="A13323">
        <v>-31.619865600000001</v>
      </c>
      <c r="B13323">
        <v>-68.571993800000001</v>
      </c>
      <c r="C13323" t="s">
        <v>12116</v>
      </c>
      <c r="F13323" t="s">
        <v>11970</v>
      </c>
      <c r="J13323" t="s">
        <v>4956</v>
      </c>
      <c r="K13323" t="s">
        <v>10689</v>
      </c>
      <c r="M13323" t="s">
        <v>1215</v>
      </c>
      <c r="O13323" t="s">
        <v>10691</v>
      </c>
      <c r="P13323" t="s">
        <v>11803</v>
      </c>
      <c r="S13323" t="s">
        <v>10692</v>
      </c>
    </row>
    <row r="13324" spans="1:19" x14ac:dyDescent="0.25">
      <c r="A13324">
        <v>-31.615778299999999</v>
      </c>
      <c r="B13324">
        <v>-68.576860400000001</v>
      </c>
      <c r="C13324" t="s">
        <v>12117</v>
      </c>
      <c r="J13324" t="s">
        <v>11079</v>
      </c>
      <c r="K13324" t="s">
        <v>10689</v>
      </c>
      <c r="M13324" t="s">
        <v>1215</v>
      </c>
      <c r="O13324" t="s">
        <v>10691</v>
      </c>
      <c r="P13324" t="s">
        <v>11803</v>
      </c>
      <c r="S13324" t="s">
        <v>10692</v>
      </c>
    </row>
    <row r="13325" spans="1:19" x14ac:dyDescent="0.25">
      <c r="A13325">
        <v>-31.615086399999999</v>
      </c>
      <c r="B13325">
        <v>-68.600049100000007</v>
      </c>
      <c r="C13325" t="s">
        <v>12118</v>
      </c>
      <c r="F13325" t="s">
        <v>10710</v>
      </c>
      <c r="J13325" t="s">
        <v>5464</v>
      </c>
      <c r="K13325" t="s">
        <v>10689</v>
      </c>
      <c r="M13325" t="s">
        <v>1215</v>
      </c>
      <c r="O13325" t="s">
        <v>10691</v>
      </c>
      <c r="P13325" t="s">
        <v>11803</v>
      </c>
      <c r="S13325" t="s">
        <v>10692</v>
      </c>
    </row>
    <row r="13326" spans="1:19" x14ac:dyDescent="0.25">
      <c r="A13326">
        <v>-31.626325600000001</v>
      </c>
      <c r="B13326">
        <v>-68.589302799999999</v>
      </c>
      <c r="C13326" t="s">
        <v>12119</v>
      </c>
      <c r="F13326" t="s">
        <v>11007</v>
      </c>
      <c r="J13326" t="s">
        <v>10701</v>
      </c>
      <c r="K13326" t="s">
        <v>10689</v>
      </c>
      <c r="M13326" t="s">
        <v>1215</v>
      </c>
      <c r="O13326" t="s">
        <v>10691</v>
      </c>
      <c r="P13326" t="s">
        <v>11803</v>
      </c>
      <c r="S13326" t="s">
        <v>10692</v>
      </c>
    </row>
    <row r="13327" spans="1:19" x14ac:dyDescent="0.25">
      <c r="A13327">
        <v>-31.626325600000001</v>
      </c>
      <c r="B13327">
        <v>-68.589302799999999</v>
      </c>
      <c r="C13327" t="s">
        <v>12120</v>
      </c>
      <c r="F13327" t="s">
        <v>10791</v>
      </c>
      <c r="J13327" t="s">
        <v>11808</v>
      </c>
      <c r="K13327" t="s">
        <v>10689</v>
      </c>
      <c r="M13327" t="s">
        <v>1215</v>
      </c>
      <c r="O13327" t="s">
        <v>10691</v>
      </c>
      <c r="P13327" t="s">
        <v>11803</v>
      </c>
      <c r="S13327" t="s">
        <v>10692</v>
      </c>
    </row>
    <row r="13328" spans="1:19" x14ac:dyDescent="0.25">
      <c r="A13328">
        <v>-31.6259695</v>
      </c>
      <c r="B13328">
        <v>-68.590727200000003</v>
      </c>
      <c r="C13328" t="s">
        <v>12121</v>
      </c>
      <c r="K13328" t="s">
        <v>10689</v>
      </c>
      <c r="M13328" t="s">
        <v>1215</v>
      </c>
      <c r="O13328" t="s">
        <v>10691</v>
      </c>
      <c r="P13328" t="s">
        <v>11803</v>
      </c>
      <c r="S13328" t="s">
        <v>10692</v>
      </c>
    </row>
    <row r="13329" spans="1:19" x14ac:dyDescent="0.25">
      <c r="A13329">
        <v>-31.627316700000002</v>
      </c>
      <c r="B13329">
        <v>-68.5752272</v>
      </c>
      <c r="C13329" t="s">
        <v>12122</v>
      </c>
      <c r="E13329" t="s">
        <v>12123</v>
      </c>
      <c r="F13329" t="s">
        <v>11927</v>
      </c>
      <c r="J13329" t="s">
        <v>784</v>
      </c>
      <c r="K13329" t="s">
        <v>10689</v>
      </c>
      <c r="M13329" t="s">
        <v>1215</v>
      </c>
      <c r="O13329" t="s">
        <v>10691</v>
      </c>
      <c r="P13329" t="s">
        <v>11803</v>
      </c>
      <c r="S13329" t="s">
        <v>10692</v>
      </c>
    </row>
    <row r="13330" spans="1:19" x14ac:dyDescent="0.25">
      <c r="A13330">
        <v>-31.632113400000001</v>
      </c>
      <c r="B13330">
        <v>-68.580317699999995</v>
      </c>
      <c r="C13330" t="s">
        <v>12124</v>
      </c>
      <c r="K13330" t="s">
        <v>10689</v>
      </c>
      <c r="M13330" t="s">
        <v>1215</v>
      </c>
      <c r="O13330" t="s">
        <v>10691</v>
      </c>
      <c r="P13330" t="s">
        <v>11803</v>
      </c>
      <c r="S13330" t="s">
        <v>10692</v>
      </c>
    </row>
    <row r="13331" spans="1:19" x14ac:dyDescent="0.25">
      <c r="A13331">
        <v>-31.6341003</v>
      </c>
      <c r="B13331">
        <v>-68.581152000000003</v>
      </c>
      <c r="C13331" t="s">
        <v>12125</v>
      </c>
      <c r="E13331" t="s">
        <v>12126</v>
      </c>
      <c r="F13331" t="s">
        <v>11091</v>
      </c>
      <c r="K13331" t="s">
        <v>10689</v>
      </c>
      <c r="M13331" t="s">
        <v>1215</v>
      </c>
      <c r="O13331" t="s">
        <v>10691</v>
      </c>
      <c r="P13331" t="s">
        <v>11803</v>
      </c>
      <c r="S13331" t="s">
        <v>10692</v>
      </c>
    </row>
    <row r="13332" spans="1:19" x14ac:dyDescent="0.25">
      <c r="A13332">
        <v>-31.636132700000001</v>
      </c>
      <c r="B13332">
        <v>-68.582144299999996</v>
      </c>
      <c r="C13332" t="s">
        <v>12127</v>
      </c>
      <c r="K13332" t="s">
        <v>10689</v>
      </c>
      <c r="M13332" t="s">
        <v>1215</v>
      </c>
      <c r="O13332" t="s">
        <v>10691</v>
      </c>
      <c r="P13332" t="s">
        <v>11803</v>
      </c>
      <c r="S13332" t="s">
        <v>10692</v>
      </c>
    </row>
    <row r="13333" spans="1:19" x14ac:dyDescent="0.25">
      <c r="A13333">
        <v>-31.635925499999999</v>
      </c>
      <c r="B13333">
        <v>-68.574028499999997</v>
      </c>
      <c r="C13333" t="s">
        <v>12128</v>
      </c>
      <c r="K13333" t="s">
        <v>10689</v>
      </c>
      <c r="M13333" t="s">
        <v>1215</v>
      </c>
      <c r="O13333" t="s">
        <v>10691</v>
      </c>
      <c r="P13333" t="s">
        <v>11803</v>
      </c>
      <c r="S13333" t="s">
        <v>10692</v>
      </c>
    </row>
    <row r="13334" spans="1:19" x14ac:dyDescent="0.25">
      <c r="A13334">
        <v>-31.636615200000001</v>
      </c>
      <c r="B13334">
        <v>-68.578031100000004</v>
      </c>
      <c r="C13334" t="s">
        <v>12129</v>
      </c>
      <c r="J13334" t="s">
        <v>550</v>
      </c>
      <c r="K13334" t="s">
        <v>10689</v>
      </c>
      <c r="M13334" t="s">
        <v>1215</v>
      </c>
      <c r="O13334" t="s">
        <v>10691</v>
      </c>
      <c r="P13334" t="s">
        <v>11803</v>
      </c>
      <c r="S13334" t="s">
        <v>10692</v>
      </c>
    </row>
    <row r="13335" spans="1:19" x14ac:dyDescent="0.25">
      <c r="A13335">
        <v>-31.640524200000002</v>
      </c>
      <c r="B13335">
        <v>-68.601732299999995</v>
      </c>
      <c r="C13335" t="s">
        <v>12130</v>
      </c>
      <c r="K13335" t="s">
        <v>10689</v>
      </c>
      <c r="M13335" t="s">
        <v>1215</v>
      </c>
      <c r="O13335" t="s">
        <v>10691</v>
      </c>
      <c r="P13335" t="s">
        <v>11803</v>
      </c>
      <c r="S13335" t="s">
        <v>10692</v>
      </c>
    </row>
    <row r="13336" spans="1:19" x14ac:dyDescent="0.25">
      <c r="A13336">
        <v>-31.639726700000001</v>
      </c>
      <c r="B13336">
        <v>-68.5780697</v>
      </c>
      <c r="C13336" t="s">
        <v>12131</v>
      </c>
      <c r="J13336" t="s">
        <v>550</v>
      </c>
      <c r="K13336" t="s">
        <v>10689</v>
      </c>
      <c r="M13336" t="s">
        <v>1215</v>
      </c>
      <c r="O13336" t="s">
        <v>10691</v>
      </c>
      <c r="P13336" t="s">
        <v>11803</v>
      </c>
      <c r="S13336" t="s">
        <v>10692</v>
      </c>
    </row>
    <row r="13337" spans="1:19" x14ac:dyDescent="0.25">
      <c r="A13337">
        <v>-31.643999000000001</v>
      </c>
      <c r="B13337">
        <v>-68.588329000000002</v>
      </c>
      <c r="C13337" t="s">
        <v>12132</v>
      </c>
      <c r="J13337" t="s">
        <v>10835</v>
      </c>
      <c r="K13337" t="s">
        <v>10689</v>
      </c>
      <c r="M13337" t="s">
        <v>1215</v>
      </c>
      <c r="O13337" t="s">
        <v>10691</v>
      </c>
      <c r="P13337" t="s">
        <v>11803</v>
      </c>
      <c r="S13337" t="s">
        <v>10692</v>
      </c>
    </row>
    <row r="13338" spans="1:19" x14ac:dyDescent="0.25">
      <c r="A13338">
        <v>-31.642826199999998</v>
      </c>
      <c r="B13338">
        <v>-68.588228799999996</v>
      </c>
      <c r="C13338" t="s">
        <v>12133</v>
      </c>
      <c r="J13338" t="s">
        <v>746</v>
      </c>
      <c r="K13338" t="s">
        <v>10689</v>
      </c>
      <c r="M13338" t="s">
        <v>1215</v>
      </c>
      <c r="O13338" t="s">
        <v>10691</v>
      </c>
      <c r="P13338" t="s">
        <v>11803</v>
      </c>
      <c r="S13338" t="s">
        <v>10692</v>
      </c>
    </row>
    <row r="13339" spans="1:19" x14ac:dyDescent="0.25">
      <c r="A13339">
        <v>-31.6428361</v>
      </c>
      <c r="B13339">
        <v>-68.591285900000003</v>
      </c>
      <c r="C13339" t="s">
        <v>12134</v>
      </c>
      <c r="F13339" t="s">
        <v>10817</v>
      </c>
      <c r="J13339" t="s">
        <v>10835</v>
      </c>
      <c r="K13339" t="s">
        <v>10689</v>
      </c>
      <c r="M13339" t="s">
        <v>1215</v>
      </c>
      <c r="O13339" t="s">
        <v>10691</v>
      </c>
      <c r="P13339" t="s">
        <v>11803</v>
      </c>
      <c r="S13339" t="s">
        <v>10692</v>
      </c>
    </row>
    <row r="13340" spans="1:19" x14ac:dyDescent="0.25">
      <c r="A13340">
        <v>-31.646444599999999</v>
      </c>
      <c r="B13340">
        <v>-68.591639099999995</v>
      </c>
      <c r="C13340" t="s">
        <v>12135</v>
      </c>
      <c r="E13340" t="s">
        <v>12136</v>
      </c>
      <c r="F13340" t="s">
        <v>11951</v>
      </c>
      <c r="J13340" t="s">
        <v>4732</v>
      </c>
      <c r="K13340" t="s">
        <v>10689</v>
      </c>
      <c r="M13340" t="s">
        <v>1215</v>
      </c>
      <c r="O13340" t="s">
        <v>10691</v>
      </c>
      <c r="P13340" t="s">
        <v>11803</v>
      </c>
      <c r="S13340" t="s">
        <v>10692</v>
      </c>
    </row>
    <row r="13341" spans="1:19" x14ac:dyDescent="0.25">
      <c r="A13341">
        <v>-31.647608399999999</v>
      </c>
      <c r="B13341">
        <v>-68.588945699999996</v>
      </c>
      <c r="C13341" t="s">
        <v>12137</v>
      </c>
      <c r="K13341" t="s">
        <v>10689</v>
      </c>
      <c r="M13341" t="s">
        <v>1215</v>
      </c>
      <c r="O13341" t="s">
        <v>10691</v>
      </c>
      <c r="P13341" t="s">
        <v>11803</v>
      </c>
      <c r="S13341" t="s">
        <v>10692</v>
      </c>
    </row>
    <row r="13342" spans="1:19" x14ac:dyDescent="0.25">
      <c r="A13342">
        <v>-31.647039599999999</v>
      </c>
      <c r="B13342">
        <v>-68.594377499999993</v>
      </c>
      <c r="C13342" t="s">
        <v>12138</v>
      </c>
      <c r="K13342" t="s">
        <v>10689</v>
      </c>
      <c r="M13342" t="s">
        <v>1215</v>
      </c>
      <c r="O13342" t="s">
        <v>10691</v>
      </c>
      <c r="P13342" t="s">
        <v>11803</v>
      </c>
      <c r="S13342" t="s">
        <v>10692</v>
      </c>
    </row>
    <row r="13343" spans="1:19" x14ac:dyDescent="0.25">
      <c r="A13343">
        <v>-31.647126100000001</v>
      </c>
      <c r="B13343">
        <v>-68.593217499999994</v>
      </c>
      <c r="C13343" t="s">
        <v>12139</v>
      </c>
      <c r="J13343" t="s">
        <v>12140</v>
      </c>
      <c r="K13343" t="s">
        <v>10689</v>
      </c>
      <c r="M13343" t="s">
        <v>1215</v>
      </c>
      <c r="O13343" t="s">
        <v>10691</v>
      </c>
      <c r="P13343" t="s">
        <v>11803</v>
      </c>
      <c r="S13343" t="s">
        <v>10692</v>
      </c>
    </row>
    <row r="13344" spans="1:19" x14ac:dyDescent="0.25">
      <c r="A13344">
        <v>-31.6488893</v>
      </c>
      <c r="B13344">
        <v>-68.580716699999996</v>
      </c>
      <c r="C13344" t="s">
        <v>12141</v>
      </c>
      <c r="K13344" t="s">
        <v>10689</v>
      </c>
      <c r="M13344" t="s">
        <v>1215</v>
      </c>
      <c r="O13344" t="s">
        <v>10691</v>
      </c>
      <c r="P13344" t="s">
        <v>11803</v>
      </c>
      <c r="S13344" t="s">
        <v>10692</v>
      </c>
    </row>
    <row r="13345" spans="1:19" x14ac:dyDescent="0.25">
      <c r="A13345">
        <v>-31.648746200000001</v>
      </c>
      <c r="B13345">
        <v>-68.592208900000003</v>
      </c>
      <c r="C13345" t="s">
        <v>12142</v>
      </c>
      <c r="F13345" t="s">
        <v>10806</v>
      </c>
      <c r="J13345" t="s">
        <v>866</v>
      </c>
      <c r="K13345" t="s">
        <v>10689</v>
      </c>
      <c r="M13345" t="s">
        <v>1215</v>
      </c>
      <c r="O13345" t="s">
        <v>10691</v>
      </c>
      <c r="P13345" t="s">
        <v>11803</v>
      </c>
      <c r="S13345" t="s">
        <v>10692</v>
      </c>
    </row>
    <row r="13346" spans="1:19" x14ac:dyDescent="0.25">
      <c r="A13346">
        <v>-31.647843699999999</v>
      </c>
      <c r="B13346">
        <v>-68.592001999999994</v>
      </c>
      <c r="C13346" t="s">
        <v>12143</v>
      </c>
      <c r="F13346" t="s">
        <v>10817</v>
      </c>
      <c r="J13346" t="s">
        <v>11813</v>
      </c>
      <c r="K13346" t="s">
        <v>10689</v>
      </c>
      <c r="M13346" t="s">
        <v>1215</v>
      </c>
      <c r="O13346" t="s">
        <v>10691</v>
      </c>
      <c r="P13346" t="s">
        <v>11803</v>
      </c>
      <c r="S13346" t="s">
        <v>10692</v>
      </c>
    </row>
    <row r="13347" spans="1:19" x14ac:dyDescent="0.25">
      <c r="A13347">
        <v>-31.649927900000002</v>
      </c>
      <c r="B13347">
        <v>-68.581133800000003</v>
      </c>
      <c r="C13347" t="s">
        <v>12144</v>
      </c>
      <c r="E13347" t="s">
        <v>12145</v>
      </c>
      <c r="F13347" t="s">
        <v>10754</v>
      </c>
      <c r="J13347" t="s">
        <v>12146</v>
      </c>
      <c r="K13347" t="s">
        <v>10689</v>
      </c>
      <c r="M13347" t="s">
        <v>1215</v>
      </c>
      <c r="O13347" t="s">
        <v>10691</v>
      </c>
      <c r="P13347" t="s">
        <v>11803</v>
      </c>
      <c r="S13347" t="s">
        <v>10692</v>
      </c>
    </row>
    <row r="13348" spans="1:19" x14ac:dyDescent="0.25">
      <c r="A13348">
        <v>-31.620883599999999</v>
      </c>
      <c r="B13348">
        <v>-68.593753300000003</v>
      </c>
      <c r="C13348" t="s">
        <v>12147</v>
      </c>
      <c r="F13348" t="s">
        <v>12148</v>
      </c>
      <c r="J13348" t="s">
        <v>4956</v>
      </c>
      <c r="K13348" t="s">
        <v>10689</v>
      </c>
      <c r="M13348" t="s">
        <v>1215</v>
      </c>
      <c r="O13348" t="s">
        <v>10691</v>
      </c>
      <c r="P13348" t="s">
        <v>11803</v>
      </c>
      <c r="S13348" t="s">
        <v>10692</v>
      </c>
    </row>
    <row r="13349" spans="1:19" x14ac:dyDescent="0.25">
      <c r="A13349">
        <v>-31.6325781</v>
      </c>
      <c r="B13349">
        <v>-68.584531900000002</v>
      </c>
      <c r="C13349" t="s">
        <v>12149</v>
      </c>
      <c r="E13349" t="s">
        <v>12150</v>
      </c>
      <c r="F13349" t="s">
        <v>11927</v>
      </c>
      <c r="J13349" t="s">
        <v>1059</v>
      </c>
      <c r="K13349" t="s">
        <v>10689</v>
      </c>
      <c r="M13349" t="s">
        <v>1215</v>
      </c>
      <c r="O13349" t="s">
        <v>10691</v>
      </c>
      <c r="P13349" t="s">
        <v>11803</v>
      </c>
      <c r="S13349" t="s">
        <v>10692</v>
      </c>
    </row>
    <row r="13350" spans="1:19" x14ac:dyDescent="0.25">
      <c r="A13350">
        <v>-31.6299317</v>
      </c>
      <c r="B13350">
        <v>-68.575109900000001</v>
      </c>
      <c r="C13350" t="s">
        <v>12151</v>
      </c>
      <c r="E13350" t="s">
        <v>12152</v>
      </c>
      <c r="F13350" t="s">
        <v>10700</v>
      </c>
      <c r="J13350" t="s">
        <v>5464</v>
      </c>
      <c r="K13350" t="s">
        <v>10689</v>
      </c>
      <c r="M13350" t="s">
        <v>1215</v>
      </c>
      <c r="O13350" t="s">
        <v>10691</v>
      </c>
      <c r="P13350" t="s">
        <v>11803</v>
      </c>
      <c r="S13350" t="s">
        <v>10692</v>
      </c>
    </row>
    <row r="13351" spans="1:19" x14ac:dyDescent="0.25">
      <c r="A13351">
        <v>-31.6293085</v>
      </c>
      <c r="B13351">
        <v>-68.577537000000007</v>
      </c>
      <c r="C13351" t="s">
        <v>12153</v>
      </c>
      <c r="E13351" t="s">
        <v>12152</v>
      </c>
      <c r="F13351" t="s">
        <v>11184</v>
      </c>
      <c r="J13351" t="s">
        <v>4956</v>
      </c>
      <c r="K13351" t="s">
        <v>10689</v>
      </c>
      <c r="M13351" t="s">
        <v>1215</v>
      </c>
      <c r="O13351" t="s">
        <v>10691</v>
      </c>
      <c r="P13351" t="s">
        <v>11803</v>
      </c>
      <c r="S13351" t="s">
        <v>10692</v>
      </c>
    </row>
    <row r="13352" spans="1:19" x14ac:dyDescent="0.25">
      <c r="A13352">
        <v>-31.642258900000002</v>
      </c>
      <c r="B13352">
        <v>-68.594134699999998</v>
      </c>
      <c r="C13352" t="s">
        <v>12154</v>
      </c>
      <c r="F13352" t="s">
        <v>11091</v>
      </c>
      <c r="J13352" t="s">
        <v>5218</v>
      </c>
      <c r="K13352" t="s">
        <v>10689</v>
      </c>
      <c r="M13352" t="s">
        <v>1215</v>
      </c>
      <c r="O13352" t="s">
        <v>10691</v>
      </c>
      <c r="P13352" t="s">
        <v>11803</v>
      </c>
      <c r="S13352" t="s">
        <v>10692</v>
      </c>
    </row>
    <row r="13353" spans="1:19" x14ac:dyDescent="0.25">
      <c r="A13353">
        <v>-31.6406536</v>
      </c>
      <c r="B13353">
        <v>-68.585708299999993</v>
      </c>
      <c r="C13353" t="s">
        <v>12155</v>
      </c>
      <c r="F13353" t="s">
        <v>10696</v>
      </c>
      <c r="J13353" t="s">
        <v>726</v>
      </c>
      <c r="K13353" t="s">
        <v>10689</v>
      </c>
      <c r="M13353" t="s">
        <v>1215</v>
      </c>
      <c r="O13353" t="s">
        <v>10691</v>
      </c>
      <c r="P13353" t="s">
        <v>11803</v>
      </c>
      <c r="S13353" t="s">
        <v>10692</v>
      </c>
    </row>
    <row r="13354" spans="1:19" x14ac:dyDescent="0.25">
      <c r="A13354">
        <v>-31.639232</v>
      </c>
      <c r="B13354">
        <v>-68.592355800000007</v>
      </c>
      <c r="C13354" t="s">
        <v>12156</v>
      </c>
      <c r="E13354" t="s">
        <v>12136</v>
      </c>
      <c r="F13354" t="s">
        <v>10830</v>
      </c>
      <c r="J13354" t="s">
        <v>10701</v>
      </c>
      <c r="K13354" t="s">
        <v>10689</v>
      </c>
      <c r="M13354" t="s">
        <v>1215</v>
      </c>
      <c r="O13354" t="s">
        <v>10691</v>
      </c>
      <c r="P13354" t="s">
        <v>11803</v>
      </c>
      <c r="S13354" t="s">
        <v>10692</v>
      </c>
    </row>
    <row r="13355" spans="1:19" x14ac:dyDescent="0.25">
      <c r="A13355">
        <v>-31.637676800000001</v>
      </c>
      <c r="B13355">
        <v>-68.599636200000006</v>
      </c>
      <c r="C13355" t="s">
        <v>12157</v>
      </c>
      <c r="E13355" t="s">
        <v>12158</v>
      </c>
      <c r="F13355" t="s">
        <v>11927</v>
      </c>
      <c r="J13355" t="s">
        <v>12159</v>
      </c>
      <c r="K13355" t="s">
        <v>10689</v>
      </c>
      <c r="M13355" t="s">
        <v>1215</v>
      </c>
      <c r="O13355" t="s">
        <v>10691</v>
      </c>
      <c r="P13355" t="s">
        <v>11803</v>
      </c>
      <c r="S13355" t="s">
        <v>10692</v>
      </c>
    </row>
    <row r="13356" spans="1:19" x14ac:dyDescent="0.25">
      <c r="A13356">
        <v>-31.648031499999998</v>
      </c>
      <c r="B13356">
        <v>-68.580404299999998</v>
      </c>
      <c r="C13356" t="s">
        <v>12160</v>
      </c>
      <c r="E13356" t="s">
        <v>12161</v>
      </c>
      <c r="F13356" t="s">
        <v>10761</v>
      </c>
      <c r="J13356" t="s">
        <v>10701</v>
      </c>
      <c r="K13356" t="s">
        <v>10689</v>
      </c>
      <c r="M13356" t="s">
        <v>1215</v>
      </c>
      <c r="O13356" t="s">
        <v>10691</v>
      </c>
      <c r="P13356" t="s">
        <v>11803</v>
      </c>
      <c r="S13356" t="s">
        <v>10692</v>
      </c>
    </row>
    <row r="13357" spans="1:19" x14ac:dyDescent="0.25">
      <c r="A13357">
        <v>-31.641636699999999</v>
      </c>
      <c r="B13357">
        <v>-68.596983699999996</v>
      </c>
      <c r="C13357" t="s">
        <v>12162</v>
      </c>
      <c r="E13357" t="s">
        <v>12163</v>
      </c>
      <c r="F13357" t="s">
        <v>10830</v>
      </c>
      <c r="J13357" t="s">
        <v>11813</v>
      </c>
      <c r="K13357" t="s">
        <v>10689</v>
      </c>
      <c r="M13357" t="s">
        <v>1215</v>
      </c>
      <c r="O13357" t="s">
        <v>10691</v>
      </c>
      <c r="P13357" t="s">
        <v>11803</v>
      </c>
      <c r="S13357" t="s">
        <v>10692</v>
      </c>
    </row>
    <row r="13358" spans="1:19" x14ac:dyDescent="0.25">
      <c r="A13358">
        <v>-31.642386500000001</v>
      </c>
      <c r="B13358">
        <v>-68.577846899999997</v>
      </c>
      <c r="C13358" t="s">
        <v>12164</v>
      </c>
      <c r="E13358" t="s">
        <v>10863</v>
      </c>
      <c r="F13358" t="s">
        <v>10891</v>
      </c>
      <c r="J13358" t="s">
        <v>10701</v>
      </c>
      <c r="K13358" t="s">
        <v>10689</v>
      </c>
      <c r="M13358" t="s">
        <v>1215</v>
      </c>
      <c r="O13358" t="s">
        <v>10691</v>
      </c>
      <c r="P13358" t="s">
        <v>11803</v>
      </c>
      <c r="S13358" t="s">
        <v>10692</v>
      </c>
    </row>
    <row r="13359" spans="1:19" x14ac:dyDescent="0.25">
      <c r="A13359">
        <v>-31.641344799999999</v>
      </c>
      <c r="B13359">
        <v>-68.590290899999999</v>
      </c>
      <c r="C13359" t="s">
        <v>12165</v>
      </c>
      <c r="E13359" t="s">
        <v>12166</v>
      </c>
      <c r="F13359" t="s">
        <v>10830</v>
      </c>
      <c r="J13359" t="s">
        <v>10701</v>
      </c>
      <c r="K13359" t="s">
        <v>10689</v>
      </c>
      <c r="M13359" t="s">
        <v>1215</v>
      </c>
      <c r="O13359" t="s">
        <v>10691</v>
      </c>
      <c r="P13359" t="s">
        <v>11803</v>
      </c>
      <c r="S13359" t="s">
        <v>10692</v>
      </c>
    </row>
    <row r="13360" spans="1:19" x14ac:dyDescent="0.25">
      <c r="A13360">
        <v>-31.6370106</v>
      </c>
      <c r="B13360">
        <v>-68.602906899999994</v>
      </c>
      <c r="C13360" t="s">
        <v>12167</v>
      </c>
      <c r="F13360" t="s">
        <v>11182</v>
      </c>
      <c r="J13360" t="s">
        <v>11813</v>
      </c>
      <c r="K13360" t="s">
        <v>10689</v>
      </c>
      <c r="M13360" t="s">
        <v>1215</v>
      </c>
      <c r="O13360" t="s">
        <v>10691</v>
      </c>
      <c r="P13360" t="s">
        <v>11803</v>
      </c>
      <c r="S13360" t="s">
        <v>10692</v>
      </c>
    </row>
    <row r="13361" spans="1:19" x14ac:dyDescent="0.25">
      <c r="A13361">
        <v>-31.6284229</v>
      </c>
      <c r="B13361">
        <v>-68.582494999999994</v>
      </c>
      <c r="C13361" t="s">
        <v>12168</v>
      </c>
      <c r="E13361" t="s">
        <v>11871</v>
      </c>
      <c r="F13361" t="s">
        <v>11970</v>
      </c>
      <c r="J13361" t="s">
        <v>11813</v>
      </c>
      <c r="K13361" t="s">
        <v>10689</v>
      </c>
      <c r="M13361" t="s">
        <v>1215</v>
      </c>
      <c r="O13361" t="s">
        <v>10691</v>
      </c>
      <c r="P13361" t="s">
        <v>11803</v>
      </c>
      <c r="S13361" t="s">
        <v>10692</v>
      </c>
    </row>
    <row r="13362" spans="1:19" x14ac:dyDescent="0.25">
      <c r="A13362">
        <v>-31.614175100000001</v>
      </c>
      <c r="B13362">
        <v>-68.597049400000003</v>
      </c>
      <c r="C13362" t="s">
        <v>12169</v>
      </c>
      <c r="F13362" t="s">
        <v>11150</v>
      </c>
      <c r="J13362" t="s">
        <v>589</v>
      </c>
      <c r="K13362" t="s">
        <v>10689</v>
      </c>
      <c r="M13362" t="s">
        <v>1215</v>
      </c>
      <c r="O13362" t="s">
        <v>10691</v>
      </c>
      <c r="P13362" t="s">
        <v>11803</v>
      </c>
      <c r="S13362" t="s">
        <v>10692</v>
      </c>
    </row>
    <row r="13363" spans="1:19" x14ac:dyDescent="0.25">
      <c r="A13363">
        <v>-31.639720499999999</v>
      </c>
      <c r="B13363">
        <v>-68.589981800000004</v>
      </c>
      <c r="C13363" t="s">
        <v>12170</v>
      </c>
      <c r="J13363" t="s">
        <v>12171</v>
      </c>
      <c r="K13363" t="s">
        <v>10689</v>
      </c>
      <c r="M13363" t="s">
        <v>1215</v>
      </c>
      <c r="O13363" t="s">
        <v>10691</v>
      </c>
      <c r="P13363" t="s">
        <v>11803</v>
      </c>
      <c r="S13363" t="s">
        <v>10692</v>
      </c>
    </row>
    <row r="13364" spans="1:19" x14ac:dyDescent="0.25">
      <c r="A13364">
        <v>-31.628640799999999</v>
      </c>
      <c r="B13364">
        <v>-68.580175199999999</v>
      </c>
      <c r="C13364" t="s">
        <v>12172</v>
      </c>
      <c r="F13364" t="s">
        <v>11974</v>
      </c>
      <c r="J13364" t="s">
        <v>11156</v>
      </c>
      <c r="K13364" t="s">
        <v>10689</v>
      </c>
      <c r="M13364" t="s">
        <v>1215</v>
      </c>
      <c r="O13364" t="s">
        <v>10691</v>
      </c>
      <c r="P13364" t="s">
        <v>11803</v>
      </c>
      <c r="S13364" t="s">
        <v>10692</v>
      </c>
    </row>
    <row r="13365" spans="1:19" x14ac:dyDescent="0.25">
      <c r="A13365">
        <v>-31.642201</v>
      </c>
      <c r="B13365">
        <v>-68.604413399999999</v>
      </c>
      <c r="C13365" t="s">
        <v>12173</v>
      </c>
      <c r="F13365" t="s">
        <v>12174</v>
      </c>
      <c r="J13365" t="s">
        <v>3296</v>
      </c>
      <c r="K13365" t="s">
        <v>10689</v>
      </c>
      <c r="M13365" t="s">
        <v>1215</v>
      </c>
      <c r="O13365" t="s">
        <v>10691</v>
      </c>
      <c r="P13365" t="s">
        <v>11803</v>
      </c>
      <c r="S13365" t="s">
        <v>10692</v>
      </c>
    </row>
    <row r="13366" spans="1:19" x14ac:dyDescent="0.25">
      <c r="A13366">
        <v>-31.609620899999999</v>
      </c>
      <c r="B13366">
        <v>-68.597121700000002</v>
      </c>
      <c r="C13366" t="s">
        <v>12175</v>
      </c>
      <c r="F13366" t="s">
        <v>10708</v>
      </c>
      <c r="J13366" t="s">
        <v>10835</v>
      </c>
      <c r="K13366" t="s">
        <v>10689</v>
      </c>
      <c r="M13366" t="s">
        <v>1215</v>
      </c>
      <c r="O13366" t="s">
        <v>10691</v>
      </c>
      <c r="P13366" t="s">
        <v>11803</v>
      </c>
      <c r="S13366" t="s">
        <v>10692</v>
      </c>
    </row>
    <row r="13367" spans="1:19" x14ac:dyDescent="0.25">
      <c r="A13367">
        <v>-31.6114207</v>
      </c>
      <c r="B13367">
        <v>-68.595849400000006</v>
      </c>
      <c r="C13367" t="s">
        <v>12176</v>
      </c>
      <c r="F13367" t="s">
        <v>12061</v>
      </c>
      <c r="J13367" t="s">
        <v>559</v>
      </c>
      <c r="K13367" t="s">
        <v>10689</v>
      </c>
      <c r="M13367" t="s">
        <v>1215</v>
      </c>
      <c r="O13367" t="s">
        <v>10691</v>
      </c>
      <c r="P13367" t="s">
        <v>11803</v>
      </c>
      <c r="S13367" t="s">
        <v>10692</v>
      </c>
    </row>
    <row r="13368" spans="1:19" x14ac:dyDescent="0.25">
      <c r="A13368">
        <v>-31.628999400000001</v>
      </c>
      <c r="B13368">
        <v>-68.593454500000007</v>
      </c>
      <c r="C13368" t="s">
        <v>12177</v>
      </c>
      <c r="F13368" t="s">
        <v>11869</v>
      </c>
      <c r="J13368" t="s">
        <v>10701</v>
      </c>
      <c r="K13368" t="s">
        <v>10689</v>
      </c>
      <c r="M13368" t="s">
        <v>1215</v>
      </c>
      <c r="O13368" t="s">
        <v>10691</v>
      </c>
      <c r="P13368" t="s">
        <v>11803</v>
      </c>
      <c r="S13368" t="s">
        <v>10692</v>
      </c>
    </row>
    <row r="13369" spans="1:19" x14ac:dyDescent="0.25">
      <c r="A13369">
        <v>-31.638255099999999</v>
      </c>
      <c r="B13369">
        <v>-68.583083599999995</v>
      </c>
      <c r="C13369" t="s">
        <v>12178</v>
      </c>
      <c r="F13369" t="s">
        <v>11182</v>
      </c>
      <c r="J13369" t="s">
        <v>10701</v>
      </c>
      <c r="K13369" t="s">
        <v>10689</v>
      </c>
      <c r="M13369" t="s">
        <v>1215</v>
      </c>
      <c r="O13369" t="s">
        <v>10691</v>
      </c>
      <c r="P13369" t="s">
        <v>11803</v>
      </c>
      <c r="S13369" t="s">
        <v>10692</v>
      </c>
    </row>
    <row r="13370" spans="1:19" x14ac:dyDescent="0.25">
      <c r="A13370">
        <v>-31.630671700000001</v>
      </c>
      <c r="B13370">
        <v>-68.594659399999998</v>
      </c>
      <c r="C13370" t="s">
        <v>12179</v>
      </c>
      <c r="F13370" t="s">
        <v>11879</v>
      </c>
      <c r="J13370" t="s">
        <v>10701</v>
      </c>
      <c r="K13370" t="s">
        <v>10689</v>
      </c>
      <c r="M13370" t="s">
        <v>1215</v>
      </c>
      <c r="O13370" t="s">
        <v>10691</v>
      </c>
      <c r="P13370" t="s">
        <v>11803</v>
      </c>
      <c r="S13370" t="s">
        <v>10692</v>
      </c>
    </row>
    <row r="13371" spans="1:19" x14ac:dyDescent="0.25">
      <c r="A13371">
        <v>-31.6431994</v>
      </c>
      <c r="B13371">
        <v>-68.578212199999996</v>
      </c>
      <c r="C13371" t="s">
        <v>12180</v>
      </c>
      <c r="F13371" t="s">
        <v>11970</v>
      </c>
      <c r="J13371" t="s">
        <v>4956</v>
      </c>
      <c r="K13371" t="s">
        <v>10689</v>
      </c>
      <c r="M13371" t="s">
        <v>1215</v>
      </c>
      <c r="O13371" t="s">
        <v>10691</v>
      </c>
      <c r="P13371" t="s">
        <v>11803</v>
      </c>
      <c r="S13371" t="s">
        <v>10692</v>
      </c>
    </row>
    <row r="13372" spans="1:19" x14ac:dyDescent="0.25">
      <c r="A13372">
        <v>-31.625346199999999</v>
      </c>
      <c r="B13372">
        <v>-68.593259599999996</v>
      </c>
      <c r="C13372" t="s">
        <v>12181</v>
      </c>
      <c r="F13372" t="s">
        <v>11168</v>
      </c>
      <c r="J13372" t="s">
        <v>10701</v>
      </c>
      <c r="K13372" t="s">
        <v>10689</v>
      </c>
      <c r="M13372" t="s">
        <v>1215</v>
      </c>
      <c r="O13372" t="s">
        <v>10691</v>
      </c>
      <c r="P13372" t="s">
        <v>11803</v>
      </c>
      <c r="S13372" t="s">
        <v>10692</v>
      </c>
    </row>
    <row r="13373" spans="1:19" x14ac:dyDescent="0.25">
      <c r="A13373">
        <v>-31.618048000000002</v>
      </c>
      <c r="B13373">
        <v>-68.567891900000006</v>
      </c>
      <c r="C13373" t="s">
        <v>12182</v>
      </c>
      <c r="F13373" t="s">
        <v>10728</v>
      </c>
      <c r="J13373" t="s">
        <v>10701</v>
      </c>
      <c r="K13373" t="s">
        <v>10689</v>
      </c>
      <c r="M13373" t="s">
        <v>1215</v>
      </c>
      <c r="O13373" t="s">
        <v>10691</v>
      </c>
      <c r="P13373" t="s">
        <v>11803</v>
      </c>
      <c r="S13373" t="s">
        <v>10692</v>
      </c>
    </row>
    <row r="13374" spans="1:19" x14ac:dyDescent="0.25">
      <c r="A13374">
        <v>-31.623136200000001</v>
      </c>
      <c r="B13374">
        <v>-68.593111100000002</v>
      </c>
      <c r="C13374" t="s">
        <v>12183</v>
      </c>
      <c r="F13374" t="s">
        <v>11150</v>
      </c>
      <c r="J13374" t="s">
        <v>10701</v>
      </c>
      <c r="K13374" t="s">
        <v>10689</v>
      </c>
      <c r="M13374" t="s">
        <v>1215</v>
      </c>
      <c r="O13374" t="s">
        <v>10691</v>
      </c>
      <c r="P13374" t="s">
        <v>11803</v>
      </c>
      <c r="S13374" t="s">
        <v>10692</v>
      </c>
    </row>
    <row r="13375" spans="1:19" x14ac:dyDescent="0.25">
      <c r="A13375">
        <v>-31.611761900000001</v>
      </c>
      <c r="B13375">
        <v>-68.589735599999997</v>
      </c>
      <c r="C13375" t="s">
        <v>12184</v>
      </c>
      <c r="F13375" t="s">
        <v>10706</v>
      </c>
      <c r="J13375" t="s">
        <v>741</v>
      </c>
      <c r="K13375" t="s">
        <v>10689</v>
      </c>
      <c r="M13375" t="s">
        <v>1215</v>
      </c>
      <c r="O13375" t="s">
        <v>10691</v>
      </c>
      <c r="P13375" t="s">
        <v>11803</v>
      </c>
      <c r="S13375" t="s">
        <v>10692</v>
      </c>
    </row>
    <row r="13376" spans="1:19" x14ac:dyDescent="0.25">
      <c r="A13376">
        <v>-31.6266818</v>
      </c>
      <c r="B13376">
        <v>-68.5878783</v>
      </c>
      <c r="C13376" t="s">
        <v>12185</v>
      </c>
      <c r="F13376" t="s">
        <v>10728</v>
      </c>
      <c r="J13376" t="s">
        <v>10701</v>
      </c>
      <c r="K13376" t="s">
        <v>10689</v>
      </c>
      <c r="M13376" t="s">
        <v>1215</v>
      </c>
      <c r="O13376" t="s">
        <v>10691</v>
      </c>
      <c r="P13376" t="s">
        <v>11803</v>
      </c>
      <c r="S13376" t="s">
        <v>10692</v>
      </c>
    </row>
    <row r="13377" spans="1:19" x14ac:dyDescent="0.25">
      <c r="A13377">
        <v>-31.631049000000001</v>
      </c>
      <c r="B13377">
        <v>-68.572100699999993</v>
      </c>
      <c r="C13377" t="s">
        <v>12186</v>
      </c>
      <c r="F13377" t="s">
        <v>11970</v>
      </c>
      <c r="J13377" t="s">
        <v>10701</v>
      </c>
      <c r="K13377" t="s">
        <v>10689</v>
      </c>
      <c r="M13377" t="s">
        <v>1215</v>
      </c>
      <c r="O13377" t="s">
        <v>10691</v>
      </c>
      <c r="P13377" t="s">
        <v>11803</v>
      </c>
      <c r="S13377" t="s">
        <v>10692</v>
      </c>
    </row>
    <row r="13378" spans="1:19" x14ac:dyDescent="0.25">
      <c r="A13378">
        <v>-31.633175600000001</v>
      </c>
      <c r="B13378">
        <v>-68.602238</v>
      </c>
      <c r="C13378" t="s">
        <v>12187</v>
      </c>
      <c r="F13378" t="s">
        <v>10706</v>
      </c>
      <c r="J13378" t="s">
        <v>10701</v>
      </c>
      <c r="K13378" t="s">
        <v>10689</v>
      </c>
      <c r="M13378" t="s">
        <v>1215</v>
      </c>
      <c r="O13378" t="s">
        <v>10691</v>
      </c>
      <c r="P13378" t="s">
        <v>11803</v>
      </c>
      <c r="S13378" t="s">
        <v>10692</v>
      </c>
    </row>
    <row r="13379" spans="1:19" x14ac:dyDescent="0.25">
      <c r="A13379">
        <v>-31.619609700000002</v>
      </c>
      <c r="B13379">
        <v>-68.590228100000004</v>
      </c>
      <c r="C13379" t="s">
        <v>12188</v>
      </c>
      <c r="F13379" t="s">
        <v>11881</v>
      </c>
      <c r="J13379" t="s">
        <v>11156</v>
      </c>
      <c r="K13379" t="s">
        <v>10689</v>
      </c>
      <c r="M13379" t="s">
        <v>1215</v>
      </c>
      <c r="O13379" t="s">
        <v>10691</v>
      </c>
      <c r="P13379" t="s">
        <v>11803</v>
      </c>
      <c r="S13379" t="s">
        <v>10692</v>
      </c>
    </row>
    <row r="13380" spans="1:19" x14ac:dyDescent="0.25">
      <c r="A13380">
        <v>-31.627207200000001</v>
      </c>
      <c r="B13380">
        <v>-68.597098700000004</v>
      </c>
      <c r="C13380" t="s">
        <v>12189</v>
      </c>
      <c r="F13380" t="s">
        <v>12190</v>
      </c>
      <c r="J13380" t="s">
        <v>10701</v>
      </c>
      <c r="K13380" t="s">
        <v>10689</v>
      </c>
      <c r="M13380" t="s">
        <v>1215</v>
      </c>
      <c r="O13380" t="s">
        <v>10691</v>
      </c>
      <c r="P13380" t="s">
        <v>11803</v>
      </c>
      <c r="S13380" t="s">
        <v>10692</v>
      </c>
    </row>
    <row r="13381" spans="1:19" x14ac:dyDescent="0.25">
      <c r="A13381">
        <v>-32.033417499999999</v>
      </c>
      <c r="B13381">
        <v>-68.506880199999998</v>
      </c>
      <c r="C13381" t="s">
        <v>12191</v>
      </c>
      <c r="F13381" t="s">
        <v>10880</v>
      </c>
      <c r="J13381" t="s">
        <v>10701</v>
      </c>
      <c r="K13381" t="s">
        <v>10689</v>
      </c>
      <c r="M13381" t="s">
        <v>1223</v>
      </c>
      <c r="O13381" t="s">
        <v>10691</v>
      </c>
      <c r="P13381" t="s">
        <v>11803</v>
      </c>
      <c r="S13381" t="s">
        <v>10692</v>
      </c>
    </row>
    <row r="13382" spans="1:19" x14ac:dyDescent="0.25">
      <c r="A13382">
        <v>-31.612654599999999</v>
      </c>
      <c r="B13382">
        <v>-68.586886199999995</v>
      </c>
      <c r="C13382" t="s">
        <v>12192</v>
      </c>
      <c r="F13382" t="s">
        <v>11903</v>
      </c>
      <c r="J13382" t="s">
        <v>11813</v>
      </c>
      <c r="K13382" t="s">
        <v>10689</v>
      </c>
      <c r="M13382" t="s">
        <v>1215</v>
      </c>
      <c r="O13382" t="s">
        <v>10691</v>
      </c>
      <c r="P13382" t="s">
        <v>11803</v>
      </c>
      <c r="S13382" t="s">
        <v>10692</v>
      </c>
    </row>
    <row r="13383" spans="1:19" x14ac:dyDescent="0.25">
      <c r="A13383">
        <v>-31.6463906</v>
      </c>
      <c r="B13383">
        <v>-68.588845599999999</v>
      </c>
      <c r="C13383" t="s">
        <v>12193</v>
      </c>
      <c r="F13383" t="s">
        <v>11184</v>
      </c>
      <c r="J13383" t="s">
        <v>10835</v>
      </c>
      <c r="K13383" t="s">
        <v>10689</v>
      </c>
      <c r="M13383" t="s">
        <v>1215</v>
      </c>
      <c r="O13383" t="s">
        <v>10691</v>
      </c>
      <c r="P13383" t="s">
        <v>11803</v>
      </c>
      <c r="S13383" t="s">
        <v>10692</v>
      </c>
    </row>
    <row r="13384" spans="1:19" x14ac:dyDescent="0.25">
      <c r="A13384">
        <v>-31.645050900000001</v>
      </c>
      <c r="B13384">
        <v>-68.579047200000005</v>
      </c>
      <c r="C13384" t="s">
        <v>12194</v>
      </c>
      <c r="F13384" t="s">
        <v>10759</v>
      </c>
      <c r="J13384" t="s">
        <v>741</v>
      </c>
      <c r="K13384" t="s">
        <v>10689</v>
      </c>
      <c r="M13384" t="s">
        <v>1215</v>
      </c>
      <c r="O13384" t="s">
        <v>10691</v>
      </c>
      <c r="P13384" t="s">
        <v>11803</v>
      </c>
      <c r="S13384" t="s">
        <v>10692</v>
      </c>
    </row>
    <row r="13385" spans="1:19" x14ac:dyDescent="0.25">
      <c r="A13385">
        <v>-31.648736100000001</v>
      </c>
      <c r="B13385">
        <v>-68.589046100000004</v>
      </c>
      <c r="C13385" t="s">
        <v>12195</v>
      </c>
      <c r="F13385" t="s">
        <v>11182</v>
      </c>
      <c r="J13385" t="s">
        <v>10835</v>
      </c>
      <c r="K13385" t="s">
        <v>10689</v>
      </c>
      <c r="M13385" t="s">
        <v>1215</v>
      </c>
      <c r="O13385" t="s">
        <v>10691</v>
      </c>
      <c r="P13385" t="s">
        <v>11803</v>
      </c>
      <c r="S13385" t="s">
        <v>10692</v>
      </c>
    </row>
    <row r="13386" spans="1:19" x14ac:dyDescent="0.25">
      <c r="A13386">
        <v>-31.613992100000001</v>
      </c>
      <c r="B13386">
        <v>-68.582190600000004</v>
      </c>
      <c r="C13386" t="s">
        <v>12196</v>
      </c>
      <c r="F13386" t="s">
        <v>12190</v>
      </c>
      <c r="J13386" t="s">
        <v>5014</v>
      </c>
      <c r="K13386" t="s">
        <v>10689</v>
      </c>
      <c r="M13386" t="s">
        <v>1215</v>
      </c>
      <c r="O13386" t="s">
        <v>10691</v>
      </c>
      <c r="P13386" t="s">
        <v>11803</v>
      </c>
      <c r="S13386" t="s">
        <v>10692</v>
      </c>
    </row>
    <row r="13387" spans="1:19" x14ac:dyDescent="0.25">
      <c r="A13387">
        <v>-31.623296799999999</v>
      </c>
      <c r="B13387">
        <v>-68.601120600000002</v>
      </c>
      <c r="C13387" t="s">
        <v>12197</v>
      </c>
      <c r="J13387" t="s">
        <v>12198</v>
      </c>
      <c r="K13387" t="s">
        <v>10689</v>
      </c>
      <c r="M13387" t="s">
        <v>1215</v>
      </c>
      <c r="O13387" t="s">
        <v>10691</v>
      </c>
      <c r="P13387" t="s">
        <v>11803</v>
      </c>
      <c r="S13387" t="s">
        <v>10692</v>
      </c>
    </row>
    <row r="13388" spans="1:19" x14ac:dyDescent="0.25">
      <c r="A13388">
        <v>-31.632359300000001</v>
      </c>
      <c r="B13388">
        <v>-68.586588300000003</v>
      </c>
      <c r="C13388" t="s">
        <v>12199</v>
      </c>
      <c r="F13388" t="s">
        <v>12200</v>
      </c>
      <c r="J13388" t="s">
        <v>5218</v>
      </c>
      <c r="K13388" t="s">
        <v>10689</v>
      </c>
      <c r="M13388" t="s">
        <v>1223</v>
      </c>
      <c r="O13388" t="s">
        <v>10691</v>
      </c>
      <c r="P13388" t="s">
        <v>11803</v>
      </c>
      <c r="S13388" t="s">
        <v>10692</v>
      </c>
    </row>
    <row r="13389" spans="1:19" x14ac:dyDescent="0.25">
      <c r="A13389">
        <v>-31.636529500000002</v>
      </c>
      <c r="B13389">
        <v>-68.593316299999998</v>
      </c>
      <c r="C13389" t="s">
        <v>12201</v>
      </c>
      <c r="F13389" t="s">
        <v>11883</v>
      </c>
      <c r="J13389" t="s">
        <v>10701</v>
      </c>
      <c r="K13389" t="s">
        <v>10689</v>
      </c>
      <c r="M13389" t="s">
        <v>1215</v>
      </c>
      <c r="O13389" t="s">
        <v>10691</v>
      </c>
      <c r="P13389" t="s">
        <v>11803</v>
      </c>
      <c r="S13389" t="s">
        <v>10692</v>
      </c>
    </row>
    <row r="13390" spans="1:19" x14ac:dyDescent="0.25">
      <c r="A13390">
        <v>-31.6333229</v>
      </c>
      <c r="B13390">
        <v>-68.591749100000001</v>
      </c>
      <c r="C13390" t="s">
        <v>12202</v>
      </c>
      <c r="F13390" t="s">
        <v>10791</v>
      </c>
      <c r="J13390" t="s">
        <v>10701</v>
      </c>
      <c r="K13390" t="s">
        <v>10689</v>
      </c>
      <c r="M13390" t="s">
        <v>1215</v>
      </c>
      <c r="O13390" t="s">
        <v>10691</v>
      </c>
      <c r="P13390" t="s">
        <v>11803</v>
      </c>
      <c r="S13390" t="s">
        <v>10692</v>
      </c>
    </row>
    <row r="13391" spans="1:19" x14ac:dyDescent="0.25">
      <c r="A13391">
        <v>-31.6469235</v>
      </c>
      <c r="B13391">
        <v>-68.586313099999998</v>
      </c>
      <c r="C13391" t="s">
        <v>12203</v>
      </c>
      <c r="E13391" t="s">
        <v>11041</v>
      </c>
      <c r="F13391" t="s">
        <v>10796</v>
      </c>
      <c r="J13391" t="s">
        <v>10701</v>
      </c>
      <c r="K13391" t="s">
        <v>10689</v>
      </c>
      <c r="M13391" t="s">
        <v>1215</v>
      </c>
      <c r="O13391" t="s">
        <v>10691</v>
      </c>
      <c r="P13391" t="s">
        <v>11803</v>
      </c>
      <c r="S13391" t="s">
        <v>10692</v>
      </c>
    </row>
    <row r="13392" spans="1:19" x14ac:dyDescent="0.25">
      <c r="A13392">
        <v>-31.645999100000001</v>
      </c>
      <c r="B13392">
        <v>-68.579411899999997</v>
      </c>
      <c r="C13392" t="s">
        <v>12204</v>
      </c>
      <c r="F13392" t="s">
        <v>10700</v>
      </c>
      <c r="J13392" t="s">
        <v>741</v>
      </c>
      <c r="K13392" t="s">
        <v>10689</v>
      </c>
      <c r="M13392" t="s">
        <v>1215</v>
      </c>
      <c r="O13392" t="s">
        <v>10691</v>
      </c>
      <c r="P13392" t="s">
        <v>11803</v>
      </c>
      <c r="S13392" t="s">
        <v>10692</v>
      </c>
    </row>
    <row r="13393" spans="1:19" x14ac:dyDescent="0.25">
      <c r="A13393">
        <v>-31.612052800000001</v>
      </c>
      <c r="B13393">
        <v>-68.596110100000004</v>
      </c>
      <c r="C13393" t="s">
        <v>12205</v>
      </c>
      <c r="F13393" t="s">
        <v>12073</v>
      </c>
      <c r="J13393" t="s">
        <v>4221</v>
      </c>
      <c r="K13393" t="s">
        <v>10689</v>
      </c>
      <c r="M13393" t="s">
        <v>1215</v>
      </c>
      <c r="O13393" t="s">
        <v>10691</v>
      </c>
      <c r="P13393" t="s">
        <v>11803</v>
      </c>
      <c r="S13393" t="s">
        <v>10692</v>
      </c>
    </row>
    <row r="13394" spans="1:19" x14ac:dyDescent="0.25">
      <c r="A13394">
        <v>-31.638388500000001</v>
      </c>
      <c r="B13394">
        <v>-68.596523399999995</v>
      </c>
      <c r="C13394" t="s">
        <v>12206</v>
      </c>
      <c r="F13394" t="s">
        <v>11974</v>
      </c>
      <c r="J13394" t="s">
        <v>5218</v>
      </c>
      <c r="K13394" t="s">
        <v>10689</v>
      </c>
      <c r="M13394" t="s">
        <v>1215</v>
      </c>
      <c r="O13394" t="s">
        <v>10691</v>
      </c>
      <c r="P13394" t="s">
        <v>11803</v>
      </c>
      <c r="S13394" t="s">
        <v>10692</v>
      </c>
    </row>
    <row r="13395" spans="1:19" x14ac:dyDescent="0.25">
      <c r="A13395">
        <v>-31.641008899999999</v>
      </c>
      <c r="B13395">
        <v>-68.584020100000004</v>
      </c>
      <c r="C13395" t="s">
        <v>12207</v>
      </c>
      <c r="F13395" t="s">
        <v>12208</v>
      </c>
      <c r="J13395" t="s">
        <v>4956</v>
      </c>
      <c r="K13395" t="s">
        <v>10689</v>
      </c>
      <c r="M13395" t="s">
        <v>1215</v>
      </c>
      <c r="O13395" t="s">
        <v>10691</v>
      </c>
      <c r="P13395" t="s">
        <v>11803</v>
      </c>
      <c r="S13395" t="s">
        <v>10692</v>
      </c>
    </row>
    <row r="13396" spans="1:19" x14ac:dyDescent="0.25">
      <c r="A13396">
        <v>-31.613276299999999</v>
      </c>
      <c r="B13396">
        <v>-68.583932700000005</v>
      </c>
      <c r="C13396" t="s">
        <v>12209</v>
      </c>
      <c r="K13396" t="s">
        <v>10689</v>
      </c>
      <c r="M13396" t="s">
        <v>1215</v>
      </c>
      <c r="O13396" t="s">
        <v>10691</v>
      </c>
      <c r="P13396" t="s">
        <v>11803</v>
      </c>
      <c r="S13396" t="s">
        <v>10692</v>
      </c>
    </row>
    <row r="13397" spans="1:19" x14ac:dyDescent="0.25">
      <c r="A13397">
        <v>-31.648966600000001</v>
      </c>
      <c r="B13397">
        <v>-68.590626499999999</v>
      </c>
      <c r="C13397" t="s">
        <v>12210</v>
      </c>
      <c r="K13397" t="s">
        <v>10689</v>
      </c>
      <c r="M13397" t="s">
        <v>1215</v>
      </c>
      <c r="O13397" t="s">
        <v>10691</v>
      </c>
      <c r="P13397" t="s">
        <v>11803</v>
      </c>
      <c r="S13397" t="s">
        <v>10692</v>
      </c>
    </row>
    <row r="13398" spans="1:19" x14ac:dyDescent="0.25">
      <c r="A13398">
        <v>-31.6208387</v>
      </c>
      <c r="B13398">
        <v>-68.593806200000003</v>
      </c>
      <c r="C13398" t="s">
        <v>12211</v>
      </c>
      <c r="F13398" t="s">
        <v>11150</v>
      </c>
      <c r="J13398" t="s">
        <v>12008</v>
      </c>
      <c r="K13398" t="s">
        <v>10689</v>
      </c>
      <c r="M13398" t="s">
        <v>1215</v>
      </c>
      <c r="O13398" t="s">
        <v>10691</v>
      </c>
      <c r="P13398" t="s">
        <v>11803</v>
      </c>
      <c r="S13398" t="s">
        <v>10692</v>
      </c>
    </row>
    <row r="13399" spans="1:19" x14ac:dyDescent="0.25">
      <c r="A13399">
        <v>-31.612966100000001</v>
      </c>
      <c r="B13399">
        <v>-68.599742000000006</v>
      </c>
      <c r="C13399" t="s">
        <v>12212</v>
      </c>
      <c r="M13399" t="s">
        <v>10767</v>
      </c>
      <c r="O13399" t="s">
        <v>10691</v>
      </c>
      <c r="P13399" t="s">
        <v>11803</v>
      </c>
      <c r="S13399" t="s">
        <v>10692</v>
      </c>
    </row>
    <row r="13400" spans="1:19" x14ac:dyDescent="0.25">
      <c r="A13400">
        <v>-31.623546399999999</v>
      </c>
      <c r="B13400">
        <v>-68.580514199999996</v>
      </c>
      <c r="C13400" t="s">
        <v>12213</v>
      </c>
      <c r="F13400" t="s">
        <v>10791</v>
      </c>
      <c r="J13400" t="s">
        <v>12214</v>
      </c>
      <c r="K13400" t="s">
        <v>10689</v>
      </c>
      <c r="M13400" t="s">
        <v>1215</v>
      </c>
      <c r="O13400" t="s">
        <v>10691</v>
      </c>
      <c r="P13400" t="s">
        <v>11803</v>
      </c>
      <c r="S13400" t="s">
        <v>10692</v>
      </c>
    </row>
    <row r="13401" spans="1:19" x14ac:dyDescent="0.25">
      <c r="A13401">
        <v>-31.627260499999998</v>
      </c>
      <c r="B13401">
        <v>-68.5855569</v>
      </c>
      <c r="C13401" t="s">
        <v>12215</v>
      </c>
      <c r="F13401" t="s">
        <v>10968</v>
      </c>
      <c r="J13401" t="s">
        <v>3607</v>
      </c>
      <c r="K13401" t="s">
        <v>10689</v>
      </c>
      <c r="M13401" t="s">
        <v>1215</v>
      </c>
      <c r="O13401" t="s">
        <v>10691</v>
      </c>
      <c r="P13401" t="s">
        <v>11803</v>
      </c>
      <c r="S13401" t="s">
        <v>10692</v>
      </c>
    </row>
    <row r="13402" spans="1:19" x14ac:dyDescent="0.25">
      <c r="A13402">
        <v>-31.6225998</v>
      </c>
      <c r="B13402">
        <v>-68.594588999999999</v>
      </c>
      <c r="C13402" t="s">
        <v>12216</v>
      </c>
      <c r="F13402" t="s">
        <v>11879</v>
      </c>
      <c r="J13402" t="s">
        <v>5122</v>
      </c>
      <c r="K13402" t="s">
        <v>10689</v>
      </c>
      <c r="M13402" t="s">
        <v>1215</v>
      </c>
      <c r="O13402" t="s">
        <v>10691</v>
      </c>
      <c r="P13402" t="s">
        <v>11803</v>
      </c>
      <c r="S13402" t="s">
        <v>10692</v>
      </c>
    </row>
    <row r="13403" spans="1:19" x14ac:dyDescent="0.25">
      <c r="A13403">
        <v>-31.622268600000002</v>
      </c>
      <c r="B13403">
        <v>-68.544495400000002</v>
      </c>
      <c r="C13403" t="s">
        <v>12217</v>
      </c>
      <c r="J13403" t="s">
        <v>778</v>
      </c>
      <c r="K13403" t="s">
        <v>10689</v>
      </c>
      <c r="M13403" t="s">
        <v>1215</v>
      </c>
      <c r="O13403" t="s">
        <v>10691</v>
      </c>
      <c r="P13403" t="s">
        <v>11803</v>
      </c>
      <c r="S13403" t="s">
        <v>10692</v>
      </c>
    </row>
    <row r="13404" spans="1:19" x14ac:dyDescent="0.25">
      <c r="A13404">
        <v>-31.676683400000002</v>
      </c>
      <c r="B13404">
        <v>-68.585864799999996</v>
      </c>
      <c r="C13404" t="s">
        <v>12218</v>
      </c>
      <c r="F13404" t="s">
        <v>10883</v>
      </c>
      <c r="J13404" t="s">
        <v>592</v>
      </c>
      <c r="K13404" t="s">
        <v>10694</v>
      </c>
      <c r="M13404" t="s">
        <v>1263</v>
      </c>
      <c r="O13404" t="s">
        <v>10691</v>
      </c>
      <c r="P13404" t="s">
        <v>11803</v>
      </c>
      <c r="S13404" t="s">
        <v>10692</v>
      </c>
    </row>
    <row r="13405" spans="1:19" x14ac:dyDescent="0.25">
      <c r="A13405">
        <v>-31.654986300000001</v>
      </c>
      <c r="B13405">
        <v>-68.539000999999999</v>
      </c>
      <c r="C13405" t="s">
        <v>12219</v>
      </c>
      <c r="F13405" t="s">
        <v>11000</v>
      </c>
      <c r="J13405" t="s">
        <v>582</v>
      </c>
      <c r="K13405" t="s">
        <v>10689</v>
      </c>
      <c r="M13405" t="s">
        <v>1215</v>
      </c>
      <c r="O13405" t="s">
        <v>10691</v>
      </c>
      <c r="P13405" t="s">
        <v>11803</v>
      </c>
      <c r="S13405" t="s">
        <v>10692</v>
      </c>
    </row>
    <row r="13406" spans="1:19" x14ac:dyDescent="0.25">
      <c r="A13406">
        <v>-32.052580300000002</v>
      </c>
      <c r="B13406">
        <v>-68.888766700000005</v>
      </c>
      <c r="C13406" t="s">
        <v>12220</v>
      </c>
      <c r="F13406" t="s">
        <v>10806</v>
      </c>
      <c r="J13406" t="s">
        <v>743</v>
      </c>
      <c r="K13406" t="s">
        <v>10689</v>
      </c>
      <c r="M13406" t="s">
        <v>1223</v>
      </c>
      <c r="O13406" t="s">
        <v>10691</v>
      </c>
      <c r="P13406" t="s">
        <v>11803</v>
      </c>
      <c r="S13406" t="s">
        <v>10692</v>
      </c>
    </row>
    <row r="13407" spans="1:19" x14ac:dyDescent="0.25">
      <c r="A13407">
        <v>-31.6310237</v>
      </c>
      <c r="B13407">
        <v>-68.591906699999996</v>
      </c>
      <c r="C13407" t="s">
        <v>12221</v>
      </c>
      <c r="F13407" t="s">
        <v>11863</v>
      </c>
      <c r="J13407" t="s">
        <v>601</v>
      </c>
      <c r="K13407" t="s">
        <v>10689</v>
      </c>
      <c r="M13407" t="s">
        <v>1215</v>
      </c>
      <c r="O13407" t="s">
        <v>10691</v>
      </c>
      <c r="P13407" t="s">
        <v>11803</v>
      </c>
      <c r="S13407" t="s">
        <v>10692</v>
      </c>
    </row>
    <row r="13408" spans="1:19" x14ac:dyDescent="0.25">
      <c r="A13408">
        <v>-32.160648600000002</v>
      </c>
      <c r="B13408">
        <v>-68.955869000000007</v>
      </c>
      <c r="C13408" t="s">
        <v>12222</v>
      </c>
      <c r="E13408" t="s">
        <v>10763</v>
      </c>
      <c r="F13408" t="s">
        <v>12223</v>
      </c>
      <c r="J13408" t="s">
        <v>4879</v>
      </c>
      <c r="K13408" t="s">
        <v>10689</v>
      </c>
      <c r="M13408" t="s">
        <v>1215</v>
      </c>
      <c r="O13408" t="s">
        <v>10691</v>
      </c>
      <c r="P13408" t="s">
        <v>11803</v>
      </c>
      <c r="S13408" t="s">
        <v>10692</v>
      </c>
    </row>
    <row r="13409" spans="1:19" x14ac:dyDescent="0.25">
      <c r="A13409">
        <v>-31.687215399999999</v>
      </c>
      <c r="B13409">
        <v>-68.550738699999997</v>
      </c>
      <c r="C13409" t="s">
        <v>12224</v>
      </c>
      <c r="F13409" t="s">
        <v>11367</v>
      </c>
      <c r="J13409" t="s">
        <v>582</v>
      </c>
      <c r="M13409" t="s">
        <v>1223</v>
      </c>
      <c r="O13409" t="s">
        <v>10691</v>
      </c>
      <c r="P13409" t="s">
        <v>11803</v>
      </c>
      <c r="S13409" t="s">
        <v>10692</v>
      </c>
    </row>
    <row r="13410" spans="1:19" x14ac:dyDescent="0.25">
      <c r="A13410">
        <v>-31.691764599999999</v>
      </c>
      <c r="B13410">
        <v>-68.524443000000005</v>
      </c>
      <c r="C13410" t="s">
        <v>12225</v>
      </c>
      <c r="M13410" t="s">
        <v>10690</v>
      </c>
      <c r="O13410" t="s">
        <v>10691</v>
      </c>
      <c r="P13410" t="s">
        <v>11803</v>
      </c>
      <c r="S13410" t="s">
        <v>10692</v>
      </c>
    </row>
    <row r="13411" spans="1:19" x14ac:dyDescent="0.25">
      <c r="A13411">
        <v>-32.150440000000003</v>
      </c>
      <c r="B13411">
        <v>-68.918921900000001</v>
      </c>
      <c r="C13411" t="s">
        <v>12226</v>
      </c>
      <c r="M13411" t="s">
        <v>1215</v>
      </c>
      <c r="O13411" t="s">
        <v>10691</v>
      </c>
      <c r="P13411" t="s">
        <v>11803</v>
      </c>
      <c r="S13411" t="s">
        <v>10692</v>
      </c>
    </row>
    <row r="13412" spans="1:19" x14ac:dyDescent="0.25">
      <c r="A13412">
        <v>-31.678751299999998</v>
      </c>
      <c r="B13412">
        <v>-68.570310699999993</v>
      </c>
      <c r="C13412" t="s">
        <v>12227</v>
      </c>
      <c r="E13412" t="s">
        <v>12228</v>
      </c>
      <c r="F13412" t="s">
        <v>12229</v>
      </c>
      <c r="J13412" t="s">
        <v>3607</v>
      </c>
      <c r="K13412" t="s">
        <v>10689</v>
      </c>
      <c r="M13412" t="s">
        <v>1215</v>
      </c>
      <c r="O13412" t="s">
        <v>10691</v>
      </c>
      <c r="P13412" t="s">
        <v>11803</v>
      </c>
      <c r="S13412" t="s">
        <v>10692</v>
      </c>
    </row>
    <row r="13413" spans="1:19" x14ac:dyDescent="0.25">
      <c r="A13413">
        <v>-31.677451399999999</v>
      </c>
      <c r="B13413">
        <v>-68.543973100000002</v>
      </c>
      <c r="C13413" t="s">
        <v>12230</v>
      </c>
      <c r="M13413" t="s">
        <v>1215</v>
      </c>
      <c r="O13413" t="s">
        <v>10691</v>
      </c>
      <c r="P13413" t="s">
        <v>11803</v>
      </c>
      <c r="S13413" t="s">
        <v>10692</v>
      </c>
    </row>
    <row r="13414" spans="1:19" x14ac:dyDescent="0.25">
      <c r="A13414">
        <v>-31.677451399999999</v>
      </c>
      <c r="B13414">
        <v>-68.543973100000002</v>
      </c>
      <c r="C13414" t="s">
        <v>12231</v>
      </c>
      <c r="M13414" t="s">
        <v>1215</v>
      </c>
      <c r="O13414" t="s">
        <v>10691</v>
      </c>
      <c r="P13414" t="s">
        <v>11803</v>
      </c>
      <c r="S13414" t="s">
        <v>10692</v>
      </c>
    </row>
    <row r="13415" spans="1:19" x14ac:dyDescent="0.25">
      <c r="A13415">
        <v>-31.676983100000001</v>
      </c>
      <c r="B13415">
        <v>-68.562198600000002</v>
      </c>
      <c r="C13415" t="s">
        <v>12232</v>
      </c>
      <c r="M13415" t="s">
        <v>1215</v>
      </c>
      <c r="O13415" t="s">
        <v>10691</v>
      </c>
      <c r="P13415" t="s">
        <v>11803</v>
      </c>
      <c r="S13415" t="s">
        <v>10692</v>
      </c>
    </row>
    <row r="13416" spans="1:19" x14ac:dyDescent="0.25">
      <c r="A13416">
        <v>-31.659914100000002</v>
      </c>
      <c r="B13416">
        <v>-68.565758099999996</v>
      </c>
      <c r="C13416" t="s">
        <v>12233</v>
      </c>
      <c r="M13416" t="s">
        <v>10767</v>
      </c>
      <c r="O13416" t="s">
        <v>10691</v>
      </c>
      <c r="P13416" t="s">
        <v>11803</v>
      </c>
      <c r="S13416" t="s">
        <v>10692</v>
      </c>
    </row>
    <row r="13417" spans="1:19" x14ac:dyDescent="0.25">
      <c r="A13417">
        <v>-31.688833500000001</v>
      </c>
      <c r="B13417">
        <v>-68.549243799999999</v>
      </c>
      <c r="C13417" t="s">
        <v>12234</v>
      </c>
      <c r="E13417" t="s">
        <v>12235</v>
      </c>
      <c r="F13417" t="s">
        <v>10938</v>
      </c>
      <c r="J13417" t="s">
        <v>12236</v>
      </c>
      <c r="K13417" t="s">
        <v>10689</v>
      </c>
      <c r="M13417" t="s">
        <v>1215</v>
      </c>
      <c r="O13417" t="s">
        <v>10691</v>
      </c>
      <c r="P13417" t="s">
        <v>11803</v>
      </c>
      <c r="S13417" t="s">
        <v>10692</v>
      </c>
    </row>
    <row r="13418" spans="1:19" x14ac:dyDescent="0.25">
      <c r="A13418">
        <v>-32.1052605</v>
      </c>
      <c r="B13418">
        <v>-68.920148499999996</v>
      </c>
      <c r="C13418" t="s">
        <v>12237</v>
      </c>
      <c r="F13418" t="s">
        <v>10823</v>
      </c>
      <c r="J13418" t="s">
        <v>10835</v>
      </c>
      <c r="K13418" t="s">
        <v>10689</v>
      </c>
      <c r="M13418" t="s">
        <v>10690</v>
      </c>
      <c r="O13418" t="s">
        <v>10691</v>
      </c>
      <c r="P13418" t="s">
        <v>11803</v>
      </c>
      <c r="S13418" t="s">
        <v>10692</v>
      </c>
    </row>
    <row r="13419" spans="1:19" x14ac:dyDescent="0.25">
      <c r="A13419">
        <v>-31.685196699999999</v>
      </c>
      <c r="B13419">
        <v>-68.572137299999994</v>
      </c>
      <c r="C13419" t="s">
        <v>12238</v>
      </c>
      <c r="E13419" t="s">
        <v>12239</v>
      </c>
      <c r="F13419" t="s">
        <v>12240</v>
      </c>
      <c r="J13419" t="s">
        <v>3085</v>
      </c>
      <c r="K13419" t="s">
        <v>10689</v>
      </c>
      <c r="M13419" t="s">
        <v>10690</v>
      </c>
      <c r="O13419" t="s">
        <v>10691</v>
      </c>
      <c r="P13419" t="s">
        <v>11803</v>
      </c>
      <c r="S13419" t="s">
        <v>10692</v>
      </c>
    </row>
    <row r="13420" spans="1:19" x14ac:dyDescent="0.25">
      <c r="A13420">
        <v>-31.692458800000001</v>
      </c>
      <c r="B13420">
        <v>-68.580942899999997</v>
      </c>
      <c r="C13420" t="s">
        <v>12241</v>
      </c>
      <c r="E13420" t="s">
        <v>12242</v>
      </c>
      <c r="F13420" t="s">
        <v>12243</v>
      </c>
      <c r="J13420" t="s">
        <v>3901</v>
      </c>
      <c r="K13420" t="s">
        <v>10689</v>
      </c>
      <c r="M13420" t="s">
        <v>1215</v>
      </c>
      <c r="O13420" t="s">
        <v>10691</v>
      </c>
      <c r="P13420" t="s">
        <v>11803</v>
      </c>
      <c r="S13420" t="s">
        <v>10692</v>
      </c>
    </row>
    <row r="13421" spans="1:19" x14ac:dyDescent="0.25">
      <c r="A13421">
        <v>-31.728552400000002</v>
      </c>
      <c r="B13421">
        <v>-68.5496531</v>
      </c>
      <c r="C13421" t="s">
        <v>12244</v>
      </c>
      <c r="E13421" t="s">
        <v>12245</v>
      </c>
      <c r="F13421" t="s">
        <v>12246</v>
      </c>
      <c r="K13421" t="s">
        <v>10689</v>
      </c>
      <c r="M13421" t="s">
        <v>1215</v>
      </c>
      <c r="O13421" t="s">
        <v>10691</v>
      </c>
      <c r="P13421" t="s">
        <v>11803</v>
      </c>
      <c r="S13421" t="s">
        <v>10692</v>
      </c>
    </row>
    <row r="13422" spans="1:19" x14ac:dyDescent="0.25">
      <c r="A13422">
        <v>-32.206445000000002</v>
      </c>
      <c r="B13422">
        <v>-68.941559799999993</v>
      </c>
      <c r="C13422" t="s">
        <v>12247</v>
      </c>
      <c r="K13422" t="s">
        <v>10689</v>
      </c>
      <c r="M13422" t="s">
        <v>1215</v>
      </c>
      <c r="O13422" t="s">
        <v>10691</v>
      </c>
      <c r="P13422" t="s">
        <v>11803</v>
      </c>
      <c r="S13422" t="s">
        <v>10692</v>
      </c>
    </row>
    <row r="13423" spans="1:19" x14ac:dyDescent="0.25">
      <c r="A13423">
        <v>-32.224563000000003</v>
      </c>
      <c r="B13423">
        <v>-68.970669200000003</v>
      </c>
      <c r="C13423" t="s">
        <v>12248</v>
      </c>
      <c r="F13423" t="s">
        <v>11701</v>
      </c>
      <c r="J13423" t="s">
        <v>5014</v>
      </c>
      <c r="K13423" t="s">
        <v>10689</v>
      </c>
      <c r="M13423" t="s">
        <v>1215</v>
      </c>
      <c r="O13423" t="s">
        <v>10691</v>
      </c>
      <c r="P13423" t="s">
        <v>11803</v>
      </c>
      <c r="S13423" t="s">
        <v>10692</v>
      </c>
    </row>
    <row r="13424" spans="1:19" x14ac:dyDescent="0.25">
      <c r="A13424">
        <v>-32.322176200000001</v>
      </c>
      <c r="B13424">
        <v>-68.874738399999998</v>
      </c>
      <c r="C13424" t="s">
        <v>12249</v>
      </c>
      <c r="E13424" t="s">
        <v>12250</v>
      </c>
      <c r="F13424" t="s">
        <v>12251</v>
      </c>
      <c r="M13424" t="s">
        <v>1215</v>
      </c>
      <c r="O13424" t="s">
        <v>10691</v>
      </c>
      <c r="P13424" t="s">
        <v>11803</v>
      </c>
      <c r="S13424" t="s">
        <v>10692</v>
      </c>
    </row>
    <row r="13425" spans="1:19" x14ac:dyDescent="0.25">
      <c r="A13425">
        <v>-31.7909386</v>
      </c>
      <c r="B13425">
        <v>-68.528824700000001</v>
      </c>
      <c r="C13425" t="s">
        <v>12252</v>
      </c>
      <c r="M13425" t="s">
        <v>1215</v>
      </c>
      <c r="O13425" t="s">
        <v>10691</v>
      </c>
      <c r="P13425" t="s">
        <v>11803</v>
      </c>
      <c r="S13425" t="s">
        <v>10692</v>
      </c>
    </row>
    <row r="13426" spans="1:19" x14ac:dyDescent="0.25">
      <c r="A13426">
        <v>-32.4042125</v>
      </c>
      <c r="B13426">
        <v>-68.939147399999996</v>
      </c>
      <c r="C13426" t="s">
        <v>12253</v>
      </c>
      <c r="M13426" t="s">
        <v>1215</v>
      </c>
      <c r="O13426" t="s">
        <v>10691</v>
      </c>
      <c r="P13426" t="s">
        <v>11803</v>
      </c>
      <c r="S13426" t="s">
        <v>10692</v>
      </c>
    </row>
    <row r="13427" spans="1:19" x14ac:dyDescent="0.25">
      <c r="A13427">
        <v>-31.770842600000002</v>
      </c>
      <c r="B13427">
        <v>-68.585002500000002</v>
      </c>
      <c r="C13427" t="s">
        <v>12254</v>
      </c>
      <c r="E13427" t="s">
        <v>12255</v>
      </c>
      <c r="F13427" t="s">
        <v>10702</v>
      </c>
      <c r="J13427" t="s">
        <v>733</v>
      </c>
      <c r="K13427" t="s">
        <v>10689</v>
      </c>
      <c r="M13427" t="s">
        <v>1215</v>
      </c>
      <c r="O13427" t="s">
        <v>10691</v>
      </c>
      <c r="P13427" t="s">
        <v>11803</v>
      </c>
      <c r="S13427" t="s">
        <v>10692</v>
      </c>
    </row>
    <row r="13428" spans="1:19" x14ac:dyDescent="0.25">
      <c r="A13428">
        <v>-32.367176999999998</v>
      </c>
      <c r="B13428">
        <v>-68.939119099999999</v>
      </c>
      <c r="C13428" t="s">
        <v>12256</v>
      </c>
      <c r="M13428" t="s">
        <v>1215</v>
      </c>
      <c r="O13428" t="s">
        <v>10691</v>
      </c>
      <c r="P13428" t="s">
        <v>11803</v>
      </c>
      <c r="S13428" t="s">
        <v>10692</v>
      </c>
    </row>
    <row r="13429" spans="1:19" x14ac:dyDescent="0.25">
      <c r="A13429">
        <v>-31.579147800000001</v>
      </c>
      <c r="B13429">
        <v>-68.575150800000003</v>
      </c>
      <c r="C13429" t="s">
        <v>12257</v>
      </c>
      <c r="F13429" t="s">
        <v>11110</v>
      </c>
      <c r="J13429" t="s">
        <v>733</v>
      </c>
      <c r="K13429" t="s">
        <v>10689</v>
      </c>
      <c r="M13429" t="s">
        <v>10690</v>
      </c>
      <c r="O13429" t="s">
        <v>10691</v>
      </c>
      <c r="P13429" t="s">
        <v>11803</v>
      </c>
      <c r="S13429" t="s">
        <v>10692</v>
      </c>
    </row>
    <row r="13430" spans="1:19" x14ac:dyDescent="0.25">
      <c r="A13430">
        <v>-31.336816800000001</v>
      </c>
      <c r="B13430">
        <v>-69.027396199999998</v>
      </c>
      <c r="C13430" t="s">
        <v>12258</v>
      </c>
      <c r="E13430" t="s">
        <v>12259</v>
      </c>
      <c r="F13430" t="s">
        <v>12260</v>
      </c>
      <c r="J13430" t="s">
        <v>598</v>
      </c>
      <c r="M13430" t="s">
        <v>1223</v>
      </c>
      <c r="O13430" t="s">
        <v>10691</v>
      </c>
      <c r="P13430" t="s">
        <v>12261</v>
      </c>
      <c r="S13430" t="s">
        <v>10692</v>
      </c>
    </row>
    <row r="13431" spans="1:19" x14ac:dyDescent="0.25">
      <c r="A13431">
        <v>-31.4399826</v>
      </c>
      <c r="B13431">
        <v>-68.716853599999993</v>
      </c>
      <c r="C13431" t="s">
        <v>12262</v>
      </c>
      <c r="M13431" t="s">
        <v>1215</v>
      </c>
      <c r="O13431" t="s">
        <v>10691</v>
      </c>
      <c r="P13431" t="s">
        <v>12263</v>
      </c>
      <c r="S13431" t="s">
        <v>10692</v>
      </c>
    </row>
    <row r="13432" spans="1:19" x14ac:dyDescent="0.25">
      <c r="A13432">
        <v>-31.440545</v>
      </c>
      <c r="B13432">
        <v>-68.676320899999993</v>
      </c>
      <c r="C13432" t="s">
        <v>12264</v>
      </c>
      <c r="F13432" t="s">
        <v>12265</v>
      </c>
      <c r="J13432" t="s">
        <v>609</v>
      </c>
      <c r="K13432" t="s">
        <v>10689</v>
      </c>
      <c r="M13432" t="s">
        <v>10690</v>
      </c>
      <c r="O13432" t="s">
        <v>10691</v>
      </c>
      <c r="P13432" t="s">
        <v>12263</v>
      </c>
      <c r="S13432" t="s">
        <v>10692</v>
      </c>
    </row>
    <row r="13433" spans="1:19" x14ac:dyDescent="0.25">
      <c r="A13433">
        <v>-31.424514200000001</v>
      </c>
      <c r="B13433">
        <v>-68.708391300000002</v>
      </c>
      <c r="C13433" t="s">
        <v>12266</v>
      </c>
      <c r="E13433" t="s">
        <v>11875</v>
      </c>
      <c r="F13433" t="s">
        <v>12267</v>
      </c>
      <c r="J13433" t="s">
        <v>12268</v>
      </c>
      <c r="K13433" t="s">
        <v>10689</v>
      </c>
      <c r="M13433" t="s">
        <v>1215</v>
      </c>
      <c r="O13433" t="s">
        <v>10691</v>
      </c>
      <c r="P13433" t="s">
        <v>12263</v>
      </c>
      <c r="S13433" t="s">
        <v>10692</v>
      </c>
    </row>
    <row r="13434" spans="1:19" x14ac:dyDescent="0.25">
      <c r="A13434">
        <v>-31.424514200000001</v>
      </c>
      <c r="B13434">
        <v>-68.708391300000002</v>
      </c>
      <c r="C13434" t="s">
        <v>12269</v>
      </c>
      <c r="E13434" t="s">
        <v>12110</v>
      </c>
      <c r="F13434" t="s">
        <v>11171</v>
      </c>
      <c r="J13434" t="s">
        <v>3901</v>
      </c>
      <c r="K13434" t="s">
        <v>10689</v>
      </c>
      <c r="M13434" t="s">
        <v>1215</v>
      </c>
      <c r="O13434" t="s">
        <v>10691</v>
      </c>
      <c r="P13434" t="s">
        <v>12263</v>
      </c>
      <c r="S13434" t="s">
        <v>10692</v>
      </c>
    </row>
    <row r="13435" spans="1:19" x14ac:dyDescent="0.25">
      <c r="A13435">
        <v>-31.389616100000001</v>
      </c>
      <c r="B13435">
        <v>-68.676800600000007</v>
      </c>
      <c r="C13435" t="s">
        <v>12270</v>
      </c>
      <c r="F13435" t="s">
        <v>10706</v>
      </c>
      <c r="J13435" t="s">
        <v>602</v>
      </c>
      <c r="K13435" t="s">
        <v>10689</v>
      </c>
      <c r="M13435" t="s">
        <v>1223</v>
      </c>
      <c r="O13435" t="s">
        <v>10691</v>
      </c>
      <c r="P13435" t="s">
        <v>12263</v>
      </c>
      <c r="S13435" t="s">
        <v>10692</v>
      </c>
    </row>
    <row r="13436" spans="1:19" x14ac:dyDescent="0.25">
      <c r="A13436">
        <v>-31.4309139</v>
      </c>
      <c r="B13436">
        <v>-68.687671600000002</v>
      </c>
      <c r="C13436" t="s">
        <v>12271</v>
      </c>
      <c r="F13436" t="s">
        <v>12272</v>
      </c>
      <c r="J13436" t="s">
        <v>4573</v>
      </c>
      <c r="M13436" t="s">
        <v>1215</v>
      </c>
      <c r="O13436" t="s">
        <v>10691</v>
      </c>
      <c r="P13436" t="s">
        <v>12263</v>
      </c>
      <c r="S13436" t="s">
        <v>10692</v>
      </c>
    </row>
    <row r="13437" spans="1:19" x14ac:dyDescent="0.25">
      <c r="A13437">
        <v>-31.421299600000001</v>
      </c>
      <c r="B13437">
        <v>-68.687629799999996</v>
      </c>
      <c r="C13437" t="s">
        <v>12273</v>
      </c>
      <c r="F13437" t="s">
        <v>10817</v>
      </c>
      <c r="J13437" t="s">
        <v>12274</v>
      </c>
      <c r="M13437" t="s">
        <v>1223</v>
      </c>
      <c r="O13437" t="s">
        <v>10691</v>
      </c>
      <c r="P13437" t="s">
        <v>12263</v>
      </c>
      <c r="S13437" t="s">
        <v>10692</v>
      </c>
    </row>
    <row r="13438" spans="1:19" x14ac:dyDescent="0.25">
      <c r="A13438">
        <v>-31.577552600000001</v>
      </c>
      <c r="B13438">
        <v>-69.119297900000007</v>
      </c>
      <c r="C13438" t="s">
        <v>12275</v>
      </c>
      <c r="F13438" t="s">
        <v>12276</v>
      </c>
      <c r="J13438" t="s">
        <v>741</v>
      </c>
      <c r="M13438" t="s">
        <v>10690</v>
      </c>
      <c r="O13438" t="s">
        <v>10691</v>
      </c>
      <c r="P13438" t="s">
        <v>12263</v>
      </c>
      <c r="S13438" t="s">
        <v>10692</v>
      </c>
    </row>
    <row r="13439" spans="1:19" x14ac:dyDescent="0.25">
      <c r="A13439">
        <v>-31.646539400000002</v>
      </c>
      <c r="B13439">
        <v>-69.1510873</v>
      </c>
      <c r="C13439" t="s">
        <v>12277</v>
      </c>
      <c r="M13439" t="s">
        <v>10690</v>
      </c>
      <c r="O13439" t="s">
        <v>10691</v>
      </c>
      <c r="P13439" t="s">
        <v>12263</v>
      </c>
      <c r="S13439" t="s">
        <v>10692</v>
      </c>
    </row>
    <row r="13440" spans="1:19" x14ac:dyDescent="0.25">
      <c r="A13440">
        <v>-31.515773200000002</v>
      </c>
      <c r="B13440">
        <v>-68.928623599999995</v>
      </c>
      <c r="C13440" t="s">
        <v>12278</v>
      </c>
      <c r="M13440" t="s">
        <v>10794</v>
      </c>
      <c r="O13440" t="s">
        <v>10691</v>
      </c>
      <c r="P13440" t="s">
        <v>12263</v>
      </c>
      <c r="S13440" t="s">
        <v>10692</v>
      </c>
    </row>
    <row r="13441" spans="1:19" x14ac:dyDescent="0.25">
      <c r="A13441">
        <v>-28.002604900000001</v>
      </c>
      <c r="B13441">
        <v>-39.207837599999998</v>
      </c>
      <c r="C13441" t="s">
        <v>12279</v>
      </c>
      <c r="M13441" t="s">
        <v>10690</v>
      </c>
      <c r="O13441" t="s">
        <v>10691</v>
      </c>
      <c r="P13441" t="s">
        <v>12263</v>
      </c>
      <c r="S13441" t="s">
        <v>10692</v>
      </c>
    </row>
    <row r="13442" spans="1:19" x14ac:dyDescent="0.25">
      <c r="A13442">
        <v>-31.514921999999999</v>
      </c>
      <c r="B13442">
        <v>-68.963155200000003</v>
      </c>
      <c r="C13442" t="s">
        <v>12280</v>
      </c>
      <c r="M13442" t="s">
        <v>10767</v>
      </c>
      <c r="O13442" t="s">
        <v>10691</v>
      </c>
      <c r="P13442" t="s">
        <v>12263</v>
      </c>
      <c r="S13442" t="s">
        <v>10692</v>
      </c>
    </row>
    <row r="13443" spans="1:19" x14ac:dyDescent="0.25">
      <c r="A13443">
        <v>-31.466674600000001</v>
      </c>
      <c r="B13443">
        <v>-68.7317149</v>
      </c>
      <c r="C13443" t="s">
        <v>12281</v>
      </c>
      <c r="F13443" t="s">
        <v>10800</v>
      </c>
      <c r="J13443" t="s">
        <v>11072</v>
      </c>
      <c r="K13443" t="s">
        <v>10689</v>
      </c>
      <c r="M13443" t="s">
        <v>1215</v>
      </c>
      <c r="O13443" t="s">
        <v>10691</v>
      </c>
      <c r="P13443" t="s">
        <v>12263</v>
      </c>
      <c r="S13443" t="s">
        <v>10692</v>
      </c>
    </row>
    <row r="13444" spans="1:19" x14ac:dyDescent="0.25">
      <c r="A13444">
        <v>-31.470010800000001</v>
      </c>
      <c r="B13444">
        <v>-68.735672399999999</v>
      </c>
      <c r="C13444" t="s">
        <v>12282</v>
      </c>
      <c r="M13444" t="s">
        <v>1215</v>
      </c>
      <c r="O13444" t="s">
        <v>10691</v>
      </c>
      <c r="P13444" t="s">
        <v>12263</v>
      </c>
      <c r="S13444" t="s">
        <v>10692</v>
      </c>
    </row>
    <row r="13445" spans="1:19" x14ac:dyDescent="0.25">
      <c r="A13445">
        <v>-31.509912199999999</v>
      </c>
      <c r="B13445">
        <v>-68.603624199999999</v>
      </c>
      <c r="C13445" t="s">
        <v>12283</v>
      </c>
      <c r="E13445" t="s">
        <v>12284</v>
      </c>
      <c r="F13445" t="s">
        <v>12285</v>
      </c>
      <c r="J13445" t="s">
        <v>733</v>
      </c>
      <c r="K13445" t="s">
        <v>10689</v>
      </c>
      <c r="M13445" t="s">
        <v>10690</v>
      </c>
      <c r="O13445" t="s">
        <v>10691</v>
      </c>
      <c r="P13445" t="s">
        <v>12286</v>
      </c>
      <c r="S13445" t="s">
        <v>10692</v>
      </c>
    </row>
    <row r="13446" spans="1:19" x14ac:dyDescent="0.25">
      <c r="A13446">
        <v>-31.470316</v>
      </c>
      <c r="B13446">
        <v>-68.518431800000002</v>
      </c>
      <c r="C13446" t="s">
        <v>12287</v>
      </c>
      <c r="M13446" t="s">
        <v>10767</v>
      </c>
      <c r="O13446" t="s">
        <v>10691</v>
      </c>
      <c r="P13446" t="s">
        <v>12286</v>
      </c>
      <c r="S13446" t="s">
        <v>10692</v>
      </c>
    </row>
    <row r="13447" spans="1:19" x14ac:dyDescent="0.25">
      <c r="A13447">
        <v>-31.833328399999999</v>
      </c>
      <c r="B13447">
        <v>-68.838757799999996</v>
      </c>
      <c r="C13447" t="s">
        <v>12288</v>
      </c>
      <c r="M13447" t="s">
        <v>10690</v>
      </c>
      <c r="O13447" t="s">
        <v>10691</v>
      </c>
      <c r="P13447" t="s">
        <v>12286</v>
      </c>
      <c r="S13447" t="s">
        <v>10692</v>
      </c>
    </row>
    <row r="13448" spans="1:19" x14ac:dyDescent="0.25">
      <c r="A13448">
        <v>-31.473868599999999</v>
      </c>
      <c r="B13448">
        <v>-68.485750400000001</v>
      </c>
      <c r="M13448" t="s">
        <v>10767</v>
      </c>
      <c r="O13448" t="s">
        <v>10691</v>
      </c>
      <c r="P13448" t="s">
        <v>12286</v>
      </c>
      <c r="S13448" t="s">
        <v>10692</v>
      </c>
    </row>
    <row r="13449" spans="1:19" x14ac:dyDescent="0.25">
      <c r="A13449">
        <v>-31.4851463</v>
      </c>
      <c r="B13449">
        <v>-68.471281099999999</v>
      </c>
      <c r="C13449" t="s">
        <v>12289</v>
      </c>
      <c r="F13449" t="s">
        <v>10786</v>
      </c>
      <c r="J13449" t="s">
        <v>10755</v>
      </c>
      <c r="K13449" t="s">
        <v>10689</v>
      </c>
      <c r="M13449" t="s">
        <v>1215</v>
      </c>
      <c r="O13449" t="s">
        <v>10691</v>
      </c>
      <c r="P13449" t="s">
        <v>12286</v>
      </c>
      <c r="S13449" t="s">
        <v>10692</v>
      </c>
    </row>
    <row r="13450" spans="1:19" x14ac:dyDescent="0.25">
      <c r="A13450">
        <v>-31.474841999999999</v>
      </c>
      <c r="B13450">
        <v>-68.501561199999998</v>
      </c>
      <c r="C13450" t="s">
        <v>12290</v>
      </c>
      <c r="F13450" t="s">
        <v>10806</v>
      </c>
      <c r="J13450" t="s">
        <v>11808</v>
      </c>
      <c r="K13450" t="s">
        <v>10689</v>
      </c>
      <c r="M13450" t="s">
        <v>1215</v>
      </c>
      <c r="O13450" t="s">
        <v>10691</v>
      </c>
      <c r="P13450" t="s">
        <v>12286</v>
      </c>
      <c r="S13450" t="s">
        <v>10692</v>
      </c>
    </row>
    <row r="13451" spans="1:19" x14ac:dyDescent="0.25">
      <c r="A13451">
        <v>-31.503618800000002</v>
      </c>
      <c r="B13451">
        <v>-68.503334899999999</v>
      </c>
      <c r="M13451" t="s">
        <v>10690</v>
      </c>
      <c r="O13451" t="s">
        <v>10691</v>
      </c>
      <c r="P13451" t="s">
        <v>12286</v>
      </c>
      <c r="S13451" t="s">
        <v>10692</v>
      </c>
    </row>
    <row r="13452" spans="1:19" x14ac:dyDescent="0.25">
      <c r="A13452">
        <v>-31.499590999999999</v>
      </c>
      <c r="B13452">
        <v>-68.506587600000003</v>
      </c>
      <c r="C13452" t="s">
        <v>12291</v>
      </c>
      <c r="E13452" t="s">
        <v>12292</v>
      </c>
      <c r="F13452" t="s">
        <v>12293</v>
      </c>
      <c r="J13452" t="s">
        <v>726</v>
      </c>
      <c r="K13452" t="s">
        <v>10689</v>
      </c>
      <c r="M13452" t="s">
        <v>1215</v>
      </c>
      <c r="O13452" t="s">
        <v>10691</v>
      </c>
      <c r="P13452" t="s">
        <v>12286</v>
      </c>
      <c r="S13452" t="s">
        <v>10692</v>
      </c>
    </row>
    <row r="13453" spans="1:19" x14ac:dyDescent="0.25">
      <c r="A13453">
        <v>-31.496852000000001</v>
      </c>
      <c r="B13453">
        <v>-68.507286199999996</v>
      </c>
      <c r="C13453" t="s">
        <v>12294</v>
      </c>
      <c r="M13453" t="s">
        <v>1223</v>
      </c>
      <c r="O13453" t="s">
        <v>10691</v>
      </c>
      <c r="P13453" t="s">
        <v>12286</v>
      </c>
      <c r="S13453" t="s">
        <v>10692</v>
      </c>
    </row>
    <row r="13454" spans="1:19" x14ac:dyDescent="0.25">
      <c r="A13454">
        <v>-31.499228200000001</v>
      </c>
      <c r="B13454">
        <v>-68.448645200000001</v>
      </c>
      <c r="C13454" t="s">
        <v>12295</v>
      </c>
      <c r="F13454" t="s">
        <v>10786</v>
      </c>
      <c r="K13454" t="s">
        <v>10689</v>
      </c>
      <c r="M13454" t="s">
        <v>1215</v>
      </c>
      <c r="O13454" t="s">
        <v>10691</v>
      </c>
      <c r="P13454" t="s">
        <v>12286</v>
      </c>
      <c r="S13454" t="s">
        <v>10692</v>
      </c>
    </row>
    <row r="13455" spans="1:19" x14ac:dyDescent="0.25">
      <c r="A13455">
        <v>-31.486539100000002</v>
      </c>
      <c r="B13455">
        <v>-68.4550026</v>
      </c>
      <c r="M13455" t="s">
        <v>1215</v>
      </c>
      <c r="O13455" t="s">
        <v>10691</v>
      </c>
      <c r="P13455" t="s">
        <v>12286</v>
      </c>
      <c r="S13455" t="s">
        <v>10692</v>
      </c>
    </row>
    <row r="13456" spans="1:19" x14ac:dyDescent="0.25">
      <c r="A13456">
        <v>-31.547629000000001</v>
      </c>
      <c r="B13456">
        <v>-68.484788199999997</v>
      </c>
      <c r="C13456" t="s">
        <v>12296</v>
      </c>
      <c r="F13456" t="s">
        <v>10786</v>
      </c>
      <c r="J13456" t="s">
        <v>602</v>
      </c>
      <c r="M13456" t="s">
        <v>1223</v>
      </c>
      <c r="O13456" t="s">
        <v>10691</v>
      </c>
      <c r="P13456" t="s">
        <v>12286</v>
      </c>
      <c r="S13456" t="s">
        <v>10692</v>
      </c>
    </row>
    <row r="13457" spans="1:19" x14ac:dyDescent="0.25">
      <c r="A13457">
        <v>-30.853233899999999</v>
      </c>
      <c r="B13457">
        <v>-67.803715999999994</v>
      </c>
      <c r="C13457" t="s">
        <v>12297</v>
      </c>
      <c r="M13457" t="s">
        <v>1223</v>
      </c>
      <c r="O13457" t="s">
        <v>10691</v>
      </c>
      <c r="P13457" t="s">
        <v>12286</v>
      </c>
      <c r="S13457" t="s">
        <v>10692</v>
      </c>
    </row>
    <row r="13458" spans="1:19" x14ac:dyDescent="0.25">
      <c r="A13458">
        <v>-31.4991989</v>
      </c>
      <c r="B13458">
        <v>-68.598185400000006</v>
      </c>
      <c r="C13458" t="s">
        <v>12298</v>
      </c>
      <c r="J13458" t="s">
        <v>2874</v>
      </c>
      <c r="K13458" t="s">
        <v>10689</v>
      </c>
      <c r="M13458" t="s">
        <v>1223</v>
      </c>
      <c r="O13458" t="s">
        <v>10691</v>
      </c>
      <c r="P13458" t="s">
        <v>12286</v>
      </c>
      <c r="S13458" t="s">
        <v>10692</v>
      </c>
    </row>
    <row r="13459" spans="1:19" x14ac:dyDescent="0.25">
      <c r="A13459">
        <v>-31.4981616</v>
      </c>
      <c r="B13459">
        <v>-68.598147699999998</v>
      </c>
      <c r="C13459" t="s">
        <v>12299</v>
      </c>
      <c r="J13459" t="s">
        <v>2874</v>
      </c>
      <c r="K13459" t="s">
        <v>10689</v>
      </c>
      <c r="M13459" t="s">
        <v>1223</v>
      </c>
      <c r="O13459" t="s">
        <v>10691</v>
      </c>
      <c r="P13459" t="s">
        <v>12286</v>
      </c>
      <c r="S13459" t="s">
        <v>10692</v>
      </c>
    </row>
    <row r="13460" spans="1:19" x14ac:dyDescent="0.25">
      <c r="A13460">
        <v>-31.4977789</v>
      </c>
      <c r="B13460">
        <v>-68.602685899999997</v>
      </c>
      <c r="C13460" t="s">
        <v>12300</v>
      </c>
      <c r="J13460" t="s">
        <v>2874</v>
      </c>
      <c r="K13460" t="s">
        <v>10689</v>
      </c>
      <c r="M13460" t="s">
        <v>1223</v>
      </c>
      <c r="O13460" t="s">
        <v>10691</v>
      </c>
      <c r="P13460" t="s">
        <v>12286</v>
      </c>
      <c r="S13460" t="s">
        <v>10692</v>
      </c>
    </row>
    <row r="13461" spans="1:19" x14ac:dyDescent="0.25">
      <c r="A13461">
        <v>-31.498863</v>
      </c>
      <c r="B13461">
        <v>-68.586176899999998</v>
      </c>
      <c r="C13461" t="s">
        <v>12301</v>
      </c>
      <c r="E13461" t="s">
        <v>12302</v>
      </c>
      <c r="F13461" t="s">
        <v>12303</v>
      </c>
      <c r="J13461" t="s">
        <v>12304</v>
      </c>
      <c r="K13461" t="s">
        <v>10689</v>
      </c>
      <c r="M13461" t="s">
        <v>1215</v>
      </c>
      <c r="O13461" t="s">
        <v>10691</v>
      </c>
      <c r="P13461" t="s">
        <v>12286</v>
      </c>
      <c r="S13461" t="s">
        <v>10692</v>
      </c>
    </row>
    <row r="13462" spans="1:19" x14ac:dyDescent="0.25">
      <c r="A13462">
        <v>-31.506917099999999</v>
      </c>
      <c r="B13462">
        <v>-68.589067799999995</v>
      </c>
      <c r="C13462" t="s">
        <v>12305</v>
      </c>
      <c r="J13462" t="s">
        <v>741</v>
      </c>
      <c r="K13462" t="s">
        <v>10689</v>
      </c>
      <c r="M13462" t="s">
        <v>1223</v>
      </c>
      <c r="O13462" t="s">
        <v>10691</v>
      </c>
      <c r="P13462" t="s">
        <v>12286</v>
      </c>
      <c r="S13462" t="s">
        <v>10692</v>
      </c>
    </row>
    <row r="13463" spans="1:19" x14ac:dyDescent="0.25">
      <c r="A13463">
        <v>-31.498858899999998</v>
      </c>
      <c r="B13463">
        <v>-68.555367899999993</v>
      </c>
      <c r="C13463" t="s">
        <v>12306</v>
      </c>
      <c r="M13463" t="s">
        <v>10690</v>
      </c>
      <c r="O13463" t="s">
        <v>10691</v>
      </c>
      <c r="P13463" t="s">
        <v>12286</v>
      </c>
      <c r="S13463" t="s">
        <v>10692</v>
      </c>
    </row>
    <row r="13464" spans="1:19" x14ac:dyDescent="0.25">
      <c r="A13464">
        <v>-31.5045848</v>
      </c>
      <c r="B13464">
        <v>-68.539782799999998</v>
      </c>
      <c r="C13464" t="s">
        <v>12307</v>
      </c>
      <c r="F13464" t="s">
        <v>11951</v>
      </c>
      <c r="M13464" t="s">
        <v>1223</v>
      </c>
      <c r="O13464" t="s">
        <v>10691</v>
      </c>
      <c r="P13464" t="s">
        <v>12286</v>
      </c>
      <c r="S13464" t="s">
        <v>10692</v>
      </c>
    </row>
    <row r="13465" spans="1:19" x14ac:dyDescent="0.25">
      <c r="A13465">
        <v>-31.552524699999999</v>
      </c>
      <c r="B13465">
        <v>-68.409375199999999</v>
      </c>
      <c r="C13465" t="s">
        <v>12308</v>
      </c>
      <c r="M13465" t="s">
        <v>10767</v>
      </c>
      <c r="O13465" t="s">
        <v>10691</v>
      </c>
      <c r="P13465" t="s">
        <v>12309</v>
      </c>
      <c r="S13465" t="s">
        <v>10692</v>
      </c>
    </row>
    <row r="13466" spans="1:19" x14ac:dyDescent="0.25">
      <c r="A13466">
        <v>-31.541977500000002</v>
      </c>
      <c r="B13466">
        <v>-68.4103894</v>
      </c>
      <c r="C13466" t="s">
        <v>12310</v>
      </c>
      <c r="E13466" t="s">
        <v>12311</v>
      </c>
      <c r="F13466" t="s">
        <v>12312</v>
      </c>
      <c r="J13466" t="s">
        <v>631</v>
      </c>
      <c r="K13466" t="s">
        <v>10874</v>
      </c>
      <c r="M13466" t="s">
        <v>1215</v>
      </c>
      <c r="O13466" t="s">
        <v>10691</v>
      </c>
      <c r="P13466" t="s">
        <v>12309</v>
      </c>
      <c r="S13466" t="s">
        <v>10692</v>
      </c>
    </row>
    <row r="13467" spans="1:19" x14ac:dyDescent="0.25">
      <c r="A13467">
        <v>-31.5327676</v>
      </c>
      <c r="B13467">
        <v>-68.408025499999994</v>
      </c>
      <c r="C13467" t="s">
        <v>12313</v>
      </c>
      <c r="K13467" t="s">
        <v>10694</v>
      </c>
      <c r="M13467" t="s">
        <v>1215</v>
      </c>
      <c r="O13467" t="s">
        <v>10691</v>
      </c>
      <c r="P13467" t="s">
        <v>12309</v>
      </c>
      <c r="S13467" t="s">
        <v>10692</v>
      </c>
    </row>
    <row r="13468" spans="1:19" x14ac:dyDescent="0.25">
      <c r="A13468">
        <v>-31.5397113</v>
      </c>
      <c r="B13468">
        <v>-68.407876299999998</v>
      </c>
      <c r="C13468" t="s">
        <v>12314</v>
      </c>
      <c r="M13468" t="s">
        <v>1215</v>
      </c>
      <c r="O13468" t="s">
        <v>10691</v>
      </c>
      <c r="P13468" t="s">
        <v>12309</v>
      </c>
      <c r="S13468" t="s">
        <v>10692</v>
      </c>
    </row>
    <row r="13469" spans="1:19" x14ac:dyDescent="0.25">
      <c r="A13469">
        <v>-31.545787399999998</v>
      </c>
      <c r="B13469">
        <v>-68.405415899999994</v>
      </c>
      <c r="C13469" t="s">
        <v>12315</v>
      </c>
      <c r="F13469" t="s">
        <v>10769</v>
      </c>
      <c r="J13469" t="s">
        <v>11813</v>
      </c>
      <c r="K13469" t="s">
        <v>10694</v>
      </c>
      <c r="M13469" t="s">
        <v>1215</v>
      </c>
      <c r="O13469" t="s">
        <v>10691</v>
      </c>
      <c r="P13469" t="s">
        <v>12309</v>
      </c>
      <c r="S13469" t="s">
        <v>10692</v>
      </c>
    </row>
    <row r="13470" spans="1:19" x14ac:dyDescent="0.25">
      <c r="A13470">
        <v>-31.5465555</v>
      </c>
      <c r="B13470">
        <v>-68.405726900000005</v>
      </c>
      <c r="C13470" t="s">
        <v>12316</v>
      </c>
      <c r="K13470" t="s">
        <v>10694</v>
      </c>
      <c r="M13470" t="s">
        <v>1215</v>
      </c>
      <c r="O13470" t="s">
        <v>10691</v>
      </c>
      <c r="P13470" t="s">
        <v>12309</v>
      </c>
      <c r="S13470" t="s">
        <v>10692</v>
      </c>
    </row>
    <row r="13471" spans="1:19" x14ac:dyDescent="0.25">
      <c r="A13471">
        <v>-31.539301099999999</v>
      </c>
      <c r="B13471">
        <v>-68.406931200000002</v>
      </c>
      <c r="C13471" t="s">
        <v>12317</v>
      </c>
      <c r="F13471" t="s">
        <v>10880</v>
      </c>
      <c r="J13471" t="s">
        <v>11813</v>
      </c>
      <c r="K13471" t="s">
        <v>10694</v>
      </c>
      <c r="M13471" t="s">
        <v>1215</v>
      </c>
      <c r="O13471" t="s">
        <v>10691</v>
      </c>
      <c r="P13471" t="s">
        <v>12309</v>
      </c>
      <c r="S13471" t="s">
        <v>10692</v>
      </c>
    </row>
    <row r="13472" spans="1:19" x14ac:dyDescent="0.25">
      <c r="A13472">
        <v>-31.540489000000001</v>
      </c>
      <c r="B13472">
        <v>-68.4102934</v>
      </c>
      <c r="C13472" t="s">
        <v>12318</v>
      </c>
      <c r="F13472" t="s">
        <v>10745</v>
      </c>
      <c r="J13472" t="s">
        <v>11813</v>
      </c>
      <c r="K13472" t="s">
        <v>10694</v>
      </c>
      <c r="M13472" t="s">
        <v>10767</v>
      </c>
      <c r="O13472" t="s">
        <v>10691</v>
      </c>
      <c r="P13472" t="s">
        <v>12309</v>
      </c>
      <c r="S13472" t="s">
        <v>10692</v>
      </c>
    </row>
    <row r="13473" spans="1:19" x14ac:dyDescent="0.25">
      <c r="A13473">
        <v>-31.541421400000001</v>
      </c>
      <c r="B13473">
        <v>-68.407128400000005</v>
      </c>
      <c r="C13473" t="s">
        <v>12319</v>
      </c>
      <c r="F13473" t="s">
        <v>10921</v>
      </c>
      <c r="J13473" t="s">
        <v>11813</v>
      </c>
      <c r="K13473" t="s">
        <v>10874</v>
      </c>
      <c r="M13473" t="s">
        <v>10767</v>
      </c>
      <c r="O13473" t="s">
        <v>10691</v>
      </c>
      <c r="P13473" t="s">
        <v>12309</v>
      </c>
      <c r="S13473" t="s">
        <v>10692</v>
      </c>
    </row>
    <row r="13474" spans="1:19" x14ac:dyDescent="0.25">
      <c r="A13474">
        <v>-31.544641500000001</v>
      </c>
      <c r="B13474">
        <v>-68.401421400000004</v>
      </c>
      <c r="C13474" t="s">
        <v>12320</v>
      </c>
      <c r="F13474" t="s">
        <v>554</v>
      </c>
      <c r="K13474" t="s">
        <v>10694</v>
      </c>
      <c r="M13474" t="s">
        <v>1215</v>
      </c>
      <c r="O13474" t="s">
        <v>10691</v>
      </c>
      <c r="P13474" t="s">
        <v>12309</v>
      </c>
      <c r="S13474" t="s">
        <v>10692</v>
      </c>
    </row>
    <row r="13475" spans="1:19" x14ac:dyDescent="0.25">
      <c r="A13475">
        <v>-31.550339300000001</v>
      </c>
      <c r="B13475">
        <v>-68.404860400000004</v>
      </c>
      <c r="C13475" t="s">
        <v>12321</v>
      </c>
      <c r="F13475" t="s">
        <v>10876</v>
      </c>
      <c r="K13475" t="s">
        <v>10694</v>
      </c>
      <c r="M13475" t="s">
        <v>1215</v>
      </c>
      <c r="O13475" t="s">
        <v>10691</v>
      </c>
      <c r="P13475" t="s">
        <v>12309</v>
      </c>
      <c r="S13475" t="s">
        <v>10692</v>
      </c>
    </row>
    <row r="13476" spans="1:19" x14ac:dyDescent="0.25">
      <c r="A13476">
        <v>-31.550725400000001</v>
      </c>
      <c r="B13476">
        <v>-68.410334399999996</v>
      </c>
      <c r="C13476" t="s">
        <v>12322</v>
      </c>
      <c r="M13476" t="s">
        <v>10767</v>
      </c>
      <c r="O13476" t="s">
        <v>10691</v>
      </c>
      <c r="P13476" t="s">
        <v>12309</v>
      </c>
      <c r="S13476" t="s">
        <v>10692</v>
      </c>
    </row>
    <row r="13477" spans="1:19" x14ac:dyDescent="0.25">
      <c r="A13477">
        <v>-31.545019700000001</v>
      </c>
      <c r="B13477">
        <v>-68.405157500000001</v>
      </c>
      <c r="C13477" t="s">
        <v>12323</v>
      </c>
      <c r="F13477" t="s">
        <v>12324</v>
      </c>
      <c r="J13477" t="s">
        <v>12008</v>
      </c>
      <c r="K13477" t="s">
        <v>10694</v>
      </c>
      <c r="M13477" t="s">
        <v>1215</v>
      </c>
      <c r="O13477" t="s">
        <v>10691</v>
      </c>
      <c r="P13477" t="s">
        <v>12309</v>
      </c>
      <c r="S13477" t="s">
        <v>10692</v>
      </c>
    </row>
    <row r="13478" spans="1:19" x14ac:dyDescent="0.25">
      <c r="A13478">
        <v>-31.532867</v>
      </c>
      <c r="B13478">
        <v>-68.410025399999995</v>
      </c>
      <c r="C13478" t="s">
        <v>12325</v>
      </c>
      <c r="F13478" t="s">
        <v>556</v>
      </c>
      <c r="J13478" t="s">
        <v>741</v>
      </c>
      <c r="K13478" t="s">
        <v>10694</v>
      </c>
      <c r="M13478" t="s">
        <v>1215</v>
      </c>
      <c r="O13478" t="s">
        <v>10691</v>
      </c>
      <c r="P13478" t="s">
        <v>12309</v>
      </c>
      <c r="S13478" t="s">
        <v>10692</v>
      </c>
    </row>
    <row r="13479" spans="1:19" x14ac:dyDescent="0.25">
      <c r="A13479">
        <v>-31.5455693</v>
      </c>
      <c r="B13479">
        <v>-68.406996899999996</v>
      </c>
      <c r="C13479" t="s">
        <v>12326</v>
      </c>
      <c r="F13479" t="s">
        <v>10761</v>
      </c>
      <c r="K13479" t="s">
        <v>10694</v>
      </c>
      <c r="M13479" t="s">
        <v>1215</v>
      </c>
      <c r="O13479" t="s">
        <v>10691</v>
      </c>
      <c r="P13479" t="s">
        <v>12309</v>
      </c>
      <c r="S13479" t="s">
        <v>10692</v>
      </c>
    </row>
    <row r="13480" spans="1:19" x14ac:dyDescent="0.25">
      <c r="A13480">
        <v>-31.5720095</v>
      </c>
      <c r="B13480">
        <v>-68.391134100000002</v>
      </c>
      <c r="C13480" t="s">
        <v>12327</v>
      </c>
      <c r="E13480" t="s">
        <v>521</v>
      </c>
      <c r="F13480" t="s">
        <v>10906</v>
      </c>
      <c r="J13480" t="s">
        <v>11813</v>
      </c>
      <c r="K13480" t="s">
        <v>10694</v>
      </c>
      <c r="M13480" t="s">
        <v>1215</v>
      </c>
      <c r="O13480" t="s">
        <v>10691</v>
      </c>
      <c r="P13480" t="s">
        <v>12309</v>
      </c>
      <c r="S13480" t="s">
        <v>10692</v>
      </c>
    </row>
    <row r="13481" spans="1:19" x14ac:dyDescent="0.25">
      <c r="A13481">
        <v>-31.600405500000001</v>
      </c>
      <c r="B13481">
        <v>-68.388525900000005</v>
      </c>
      <c r="C13481" t="s">
        <v>12328</v>
      </c>
      <c r="F13481" t="s">
        <v>10880</v>
      </c>
      <c r="K13481" t="s">
        <v>10694</v>
      </c>
      <c r="M13481" t="s">
        <v>1215</v>
      </c>
      <c r="O13481" t="s">
        <v>10691</v>
      </c>
      <c r="P13481" t="s">
        <v>12309</v>
      </c>
      <c r="S13481" t="s">
        <v>10692</v>
      </c>
    </row>
    <row r="13482" spans="1:19" x14ac:dyDescent="0.25">
      <c r="A13482">
        <v>-31.553834800000001</v>
      </c>
      <c r="B13482">
        <v>-68.400204200000005</v>
      </c>
      <c r="C13482" t="s">
        <v>12329</v>
      </c>
      <c r="F13482" t="s">
        <v>554</v>
      </c>
      <c r="J13482" t="s">
        <v>11813</v>
      </c>
      <c r="K13482" t="s">
        <v>10694</v>
      </c>
      <c r="M13482" t="s">
        <v>1215</v>
      </c>
      <c r="O13482" t="s">
        <v>10691</v>
      </c>
      <c r="P13482" t="s">
        <v>12309</v>
      </c>
      <c r="S13482" t="s">
        <v>10692</v>
      </c>
    </row>
    <row r="13483" spans="1:19" x14ac:dyDescent="0.25">
      <c r="A13483">
        <v>-31.559677300000001</v>
      </c>
      <c r="B13483">
        <v>-68.396059199999996</v>
      </c>
      <c r="C13483" t="s">
        <v>12330</v>
      </c>
      <c r="F13483" t="s">
        <v>11605</v>
      </c>
      <c r="J13483" t="s">
        <v>3607</v>
      </c>
      <c r="K13483" t="s">
        <v>10694</v>
      </c>
      <c r="M13483" t="s">
        <v>1215</v>
      </c>
      <c r="O13483" t="s">
        <v>10691</v>
      </c>
      <c r="P13483" t="s">
        <v>12309</v>
      </c>
      <c r="S13483" t="s">
        <v>10692</v>
      </c>
    </row>
    <row r="13484" spans="1:19" x14ac:dyDescent="0.25">
      <c r="A13484">
        <v>-31.557784000000002</v>
      </c>
      <c r="B13484">
        <v>-68.396176699999998</v>
      </c>
      <c r="C13484" t="s">
        <v>12331</v>
      </c>
      <c r="F13484" t="s">
        <v>10802</v>
      </c>
      <c r="J13484" t="s">
        <v>11813</v>
      </c>
      <c r="K13484" t="s">
        <v>10694</v>
      </c>
      <c r="M13484" t="s">
        <v>1215</v>
      </c>
      <c r="O13484" t="s">
        <v>10691</v>
      </c>
      <c r="P13484" t="s">
        <v>12309</v>
      </c>
      <c r="S13484" t="s">
        <v>10692</v>
      </c>
    </row>
    <row r="13485" spans="1:19" x14ac:dyDescent="0.25">
      <c r="A13485">
        <v>-31.558517899999998</v>
      </c>
      <c r="B13485">
        <v>-68.398805100000004</v>
      </c>
      <c r="C13485" t="s">
        <v>12332</v>
      </c>
      <c r="M13485" t="s">
        <v>10767</v>
      </c>
      <c r="O13485" t="s">
        <v>10691</v>
      </c>
      <c r="P13485" t="s">
        <v>12309</v>
      </c>
      <c r="S13485" t="s">
        <v>10692</v>
      </c>
    </row>
    <row r="13486" spans="1:19" x14ac:dyDescent="0.25">
      <c r="A13486">
        <v>-31.574076099999999</v>
      </c>
      <c r="B13486">
        <v>-68.389540600000004</v>
      </c>
      <c r="C13486" t="s">
        <v>12333</v>
      </c>
      <c r="F13486" t="s">
        <v>10906</v>
      </c>
      <c r="J13486" t="s">
        <v>605</v>
      </c>
      <c r="K13486" t="s">
        <v>10694</v>
      </c>
      <c r="M13486" t="s">
        <v>1215</v>
      </c>
      <c r="O13486" t="s">
        <v>10691</v>
      </c>
      <c r="P13486" t="s">
        <v>12309</v>
      </c>
      <c r="S13486" t="s">
        <v>10692</v>
      </c>
    </row>
    <row r="13487" spans="1:19" x14ac:dyDescent="0.25">
      <c r="A13487">
        <v>-31.6124349</v>
      </c>
      <c r="B13487">
        <v>-68.358834400000006</v>
      </c>
      <c r="C13487" t="s">
        <v>12334</v>
      </c>
      <c r="M13487" t="s">
        <v>10767</v>
      </c>
      <c r="O13487" t="s">
        <v>10691</v>
      </c>
      <c r="P13487" t="s">
        <v>12309</v>
      </c>
      <c r="S13487" t="s">
        <v>10692</v>
      </c>
    </row>
    <row r="13488" spans="1:19" x14ac:dyDescent="0.25">
      <c r="A13488">
        <v>-31.607728099999999</v>
      </c>
      <c r="B13488">
        <v>-68.373556399999998</v>
      </c>
      <c r="C13488" t="s">
        <v>12335</v>
      </c>
      <c r="E13488" t="s">
        <v>12336</v>
      </c>
      <c r="F13488" t="s">
        <v>10938</v>
      </c>
      <c r="J13488" t="s">
        <v>11992</v>
      </c>
      <c r="K13488" t="s">
        <v>10694</v>
      </c>
      <c r="M13488" t="s">
        <v>10690</v>
      </c>
      <c r="O13488" t="s">
        <v>10691</v>
      </c>
      <c r="P13488" t="s">
        <v>12309</v>
      </c>
      <c r="S13488" t="s">
        <v>10692</v>
      </c>
    </row>
    <row r="13489" spans="1:19" x14ac:dyDescent="0.25">
      <c r="A13489">
        <v>-31.612542999999999</v>
      </c>
      <c r="B13489">
        <v>-68.362416699999997</v>
      </c>
      <c r="C13489" t="s">
        <v>12337</v>
      </c>
      <c r="F13489" t="s">
        <v>10786</v>
      </c>
      <c r="J13489" t="s">
        <v>11813</v>
      </c>
      <c r="K13489" t="s">
        <v>10694</v>
      </c>
      <c r="M13489" t="s">
        <v>1215</v>
      </c>
      <c r="O13489" t="s">
        <v>10691</v>
      </c>
      <c r="P13489" t="s">
        <v>12309</v>
      </c>
      <c r="S13489" t="s">
        <v>10692</v>
      </c>
    </row>
    <row r="13490" spans="1:19" x14ac:dyDescent="0.25">
      <c r="A13490">
        <v>-31.578796100000002</v>
      </c>
      <c r="B13490">
        <v>-68.386454799999996</v>
      </c>
      <c r="C13490" t="s">
        <v>12338</v>
      </c>
      <c r="F13490" t="s">
        <v>10906</v>
      </c>
      <c r="J13490" t="s">
        <v>12339</v>
      </c>
      <c r="K13490" t="s">
        <v>10694</v>
      </c>
      <c r="M13490" t="s">
        <v>1215</v>
      </c>
      <c r="O13490" t="s">
        <v>10691</v>
      </c>
      <c r="P13490" t="s">
        <v>12309</v>
      </c>
      <c r="S13490" t="s">
        <v>10692</v>
      </c>
    </row>
    <row r="13491" spans="1:19" x14ac:dyDescent="0.25">
      <c r="A13491">
        <v>-31.6080778</v>
      </c>
      <c r="B13491">
        <v>-68.371298999999993</v>
      </c>
      <c r="C13491" t="s">
        <v>12340</v>
      </c>
      <c r="F13491" t="s">
        <v>10745</v>
      </c>
      <c r="J13491" t="s">
        <v>11813</v>
      </c>
      <c r="K13491" t="s">
        <v>10694</v>
      </c>
      <c r="M13491" t="s">
        <v>1215</v>
      </c>
      <c r="O13491" t="s">
        <v>10691</v>
      </c>
      <c r="P13491" t="s">
        <v>12309</v>
      </c>
      <c r="S13491" t="s">
        <v>10692</v>
      </c>
    </row>
    <row r="13492" spans="1:19" x14ac:dyDescent="0.25">
      <c r="A13492">
        <v>-31.608264900000002</v>
      </c>
      <c r="B13492">
        <v>-68.372667699999994</v>
      </c>
      <c r="C13492" t="s">
        <v>12341</v>
      </c>
      <c r="F13492" t="s">
        <v>10823</v>
      </c>
      <c r="J13492" t="s">
        <v>11813</v>
      </c>
      <c r="K13492" t="s">
        <v>10694</v>
      </c>
      <c r="M13492" t="s">
        <v>1215</v>
      </c>
      <c r="O13492" t="s">
        <v>10691</v>
      </c>
      <c r="P13492" t="s">
        <v>12309</v>
      </c>
      <c r="S13492" t="s">
        <v>10692</v>
      </c>
    </row>
    <row r="13493" spans="1:19" x14ac:dyDescent="0.25">
      <c r="A13493">
        <v>-31.603267500000001</v>
      </c>
      <c r="B13493">
        <v>-68.383554700000005</v>
      </c>
      <c r="C13493" t="s">
        <v>12342</v>
      </c>
      <c r="F13493" t="s">
        <v>10938</v>
      </c>
      <c r="J13493" t="s">
        <v>11813</v>
      </c>
      <c r="K13493" t="s">
        <v>10694</v>
      </c>
      <c r="M13493" t="s">
        <v>1215</v>
      </c>
      <c r="O13493" t="s">
        <v>10691</v>
      </c>
      <c r="P13493" t="s">
        <v>12309</v>
      </c>
      <c r="S13493" t="s">
        <v>10692</v>
      </c>
    </row>
    <row r="13494" spans="1:19" x14ac:dyDescent="0.25">
      <c r="A13494">
        <v>-32.003261600000002</v>
      </c>
      <c r="B13494">
        <v>-68.651023699999996</v>
      </c>
      <c r="C13494" t="s">
        <v>12343</v>
      </c>
      <c r="E13494" t="s">
        <v>12344</v>
      </c>
      <c r="F13494" t="s">
        <v>12345</v>
      </c>
      <c r="K13494" t="s">
        <v>10689</v>
      </c>
      <c r="M13494" t="s">
        <v>1215</v>
      </c>
      <c r="O13494" t="s">
        <v>10691</v>
      </c>
      <c r="P13494" t="s">
        <v>12309</v>
      </c>
      <c r="S13494" t="s">
        <v>10692</v>
      </c>
    </row>
    <row r="13495" spans="1:19" x14ac:dyDescent="0.25">
      <c r="A13495">
        <v>-31.596108300000001</v>
      </c>
      <c r="B13495">
        <v>-68.395191999999994</v>
      </c>
      <c r="C13495" t="s">
        <v>12346</v>
      </c>
      <c r="M13495" t="s">
        <v>10767</v>
      </c>
      <c r="O13495" t="s">
        <v>10691</v>
      </c>
      <c r="P13495" t="s">
        <v>12309</v>
      </c>
      <c r="S13495" t="s">
        <v>10692</v>
      </c>
    </row>
    <row r="13496" spans="1:19" x14ac:dyDescent="0.25">
      <c r="A13496">
        <v>-31.596600800000001</v>
      </c>
      <c r="B13496">
        <v>-68.3944513</v>
      </c>
      <c r="C13496" t="s">
        <v>12347</v>
      </c>
      <c r="M13496" t="s">
        <v>10767</v>
      </c>
      <c r="O13496" t="s">
        <v>10691</v>
      </c>
      <c r="P13496" t="s">
        <v>12309</v>
      </c>
      <c r="S13496" t="s">
        <v>10692</v>
      </c>
    </row>
    <row r="13497" spans="1:19" x14ac:dyDescent="0.25">
      <c r="A13497">
        <v>-31.580472100000001</v>
      </c>
      <c r="B13497">
        <v>-68.388024000000001</v>
      </c>
      <c r="C13497" t="s">
        <v>12348</v>
      </c>
      <c r="F13497" t="s">
        <v>10885</v>
      </c>
      <c r="J13497" t="s">
        <v>11813</v>
      </c>
      <c r="K13497" t="s">
        <v>10694</v>
      </c>
      <c r="M13497" t="s">
        <v>1215</v>
      </c>
      <c r="O13497" t="s">
        <v>10691</v>
      </c>
      <c r="P13497" t="s">
        <v>12309</v>
      </c>
      <c r="S13497" t="s">
        <v>10692</v>
      </c>
    </row>
    <row r="13498" spans="1:19" x14ac:dyDescent="0.25">
      <c r="A13498">
        <v>-31.583732000000001</v>
      </c>
      <c r="B13498">
        <v>-68.429880199999999</v>
      </c>
      <c r="C13498" t="s">
        <v>12349</v>
      </c>
      <c r="F13498" t="s">
        <v>10745</v>
      </c>
      <c r="K13498" t="s">
        <v>10694</v>
      </c>
      <c r="M13498" t="s">
        <v>1215</v>
      </c>
      <c r="O13498" t="s">
        <v>10691</v>
      </c>
      <c r="P13498" t="s">
        <v>12309</v>
      </c>
      <c r="S13498" t="s">
        <v>10692</v>
      </c>
    </row>
    <row r="13499" spans="1:19" x14ac:dyDescent="0.25">
      <c r="A13499">
        <v>-31.565723599999998</v>
      </c>
      <c r="B13499">
        <v>-68.396862900000002</v>
      </c>
      <c r="C13499" t="s">
        <v>12350</v>
      </c>
      <c r="F13499" t="s">
        <v>10880</v>
      </c>
      <c r="J13499" t="s">
        <v>11813</v>
      </c>
      <c r="K13499" t="s">
        <v>10694</v>
      </c>
      <c r="M13499" t="s">
        <v>1215</v>
      </c>
      <c r="O13499" t="s">
        <v>10691</v>
      </c>
      <c r="P13499" t="s">
        <v>12309</v>
      </c>
      <c r="S13499" t="s">
        <v>10692</v>
      </c>
    </row>
    <row r="13500" spans="1:19" x14ac:dyDescent="0.25">
      <c r="A13500">
        <v>-31.564372800000001</v>
      </c>
      <c r="B13500">
        <v>-68.397292899999997</v>
      </c>
      <c r="C13500" t="s">
        <v>12351</v>
      </c>
      <c r="F13500" t="s">
        <v>10938</v>
      </c>
      <c r="J13500" t="s">
        <v>11813</v>
      </c>
      <c r="K13500" t="s">
        <v>10694</v>
      </c>
      <c r="M13500" t="s">
        <v>1215</v>
      </c>
      <c r="O13500" t="s">
        <v>10691</v>
      </c>
      <c r="P13500" t="s">
        <v>12309</v>
      </c>
      <c r="S13500" t="s">
        <v>10692</v>
      </c>
    </row>
    <row r="13501" spans="1:19" x14ac:dyDescent="0.25">
      <c r="A13501">
        <v>-31.562930399999999</v>
      </c>
      <c r="B13501">
        <v>-68.3974075</v>
      </c>
      <c r="C13501" t="s">
        <v>12352</v>
      </c>
      <c r="F13501" t="s">
        <v>10769</v>
      </c>
      <c r="J13501" t="s">
        <v>11813</v>
      </c>
      <c r="K13501" t="s">
        <v>10694</v>
      </c>
      <c r="M13501" t="s">
        <v>1215</v>
      </c>
      <c r="O13501" t="s">
        <v>10691</v>
      </c>
      <c r="P13501" t="s">
        <v>12309</v>
      </c>
      <c r="S13501" t="s">
        <v>10692</v>
      </c>
    </row>
    <row r="13502" spans="1:19" x14ac:dyDescent="0.25">
      <c r="A13502">
        <v>-31.561037500000001</v>
      </c>
      <c r="B13502">
        <v>-68.397630300000003</v>
      </c>
      <c r="C13502" t="s">
        <v>12353</v>
      </c>
      <c r="F13502" t="s">
        <v>10812</v>
      </c>
      <c r="J13502" t="s">
        <v>11813</v>
      </c>
      <c r="K13502" t="s">
        <v>10694</v>
      </c>
      <c r="M13502" t="s">
        <v>10767</v>
      </c>
      <c r="O13502" t="s">
        <v>10691</v>
      </c>
      <c r="P13502" t="s">
        <v>12309</v>
      </c>
      <c r="S13502" t="s">
        <v>10692</v>
      </c>
    </row>
    <row r="13503" spans="1:19" x14ac:dyDescent="0.25">
      <c r="A13503">
        <v>-31.587035700000001</v>
      </c>
      <c r="B13503">
        <v>-68.374600999999998</v>
      </c>
      <c r="C13503" t="s">
        <v>12354</v>
      </c>
      <c r="F13503" t="s">
        <v>10876</v>
      </c>
      <c r="J13503" t="s">
        <v>11813</v>
      </c>
      <c r="K13503" t="s">
        <v>10694</v>
      </c>
      <c r="M13503" t="s">
        <v>1215</v>
      </c>
      <c r="O13503" t="s">
        <v>10691</v>
      </c>
      <c r="P13503" t="s">
        <v>12309</v>
      </c>
      <c r="S13503" t="s">
        <v>10692</v>
      </c>
    </row>
    <row r="13504" spans="1:19" x14ac:dyDescent="0.25">
      <c r="A13504">
        <v>-31.579281099999999</v>
      </c>
      <c r="B13504">
        <v>-68.387915899999996</v>
      </c>
      <c r="C13504" t="s">
        <v>12355</v>
      </c>
      <c r="J13504" t="s">
        <v>11510</v>
      </c>
      <c r="M13504" t="s">
        <v>1223</v>
      </c>
      <c r="O13504" t="s">
        <v>10691</v>
      </c>
      <c r="P13504" t="s">
        <v>12309</v>
      </c>
      <c r="S13504" t="s">
        <v>10692</v>
      </c>
    </row>
    <row r="13505" spans="1:19" x14ac:dyDescent="0.25">
      <c r="A13505">
        <v>-31.569646200000001</v>
      </c>
      <c r="B13505">
        <v>-68.3929507</v>
      </c>
      <c r="C13505" t="s">
        <v>12356</v>
      </c>
      <c r="E13505" t="s">
        <v>12357</v>
      </c>
      <c r="M13505" t="s">
        <v>1215</v>
      </c>
      <c r="O13505" t="s">
        <v>10691</v>
      </c>
      <c r="P13505" t="s">
        <v>12309</v>
      </c>
      <c r="S13505" t="s">
        <v>10692</v>
      </c>
    </row>
    <row r="13506" spans="1:19" x14ac:dyDescent="0.25">
      <c r="A13506">
        <v>-31.592433199999999</v>
      </c>
      <c r="B13506">
        <v>-68.399957099999995</v>
      </c>
      <c r="C13506" t="s">
        <v>12358</v>
      </c>
      <c r="F13506" t="s">
        <v>10802</v>
      </c>
      <c r="J13506" t="s">
        <v>3607</v>
      </c>
      <c r="K13506" t="s">
        <v>10694</v>
      </c>
      <c r="M13506" t="s">
        <v>10690</v>
      </c>
      <c r="O13506" t="s">
        <v>10691</v>
      </c>
      <c r="P13506" t="s">
        <v>12309</v>
      </c>
      <c r="S13506" t="s">
        <v>10692</v>
      </c>
    </row>
    <row r="13507" spans="1:19" x14ac:dyDescent="0.25">
      <c r="A13507">
        <v>-31.552251999999999</v>
      </c>
      <c r="B13507">
        <v>-68.428755199999998</v>
      </c>
      <c r="C13507" t="s">
        <v>12359</v>
      </c>
      <c r="F13507" t="s">
        <v>12360</v>
      </c>
      <c r="J13507" t="s">
        <v>11813</v>
      </c>
      <c r="K13507" t="s">
        <v>10694</v>
      </c>
      <c r="M13507" t="s">
        <v>10690</v>
      </c>
      <c r="O13507" t="s">
        <v>10691</v>
      </c>
      <c r="P13507" t="s">
        <v>12309</v>
      </c>
      <c r="S13507" t="s">
        <v>10692</v>
      </c>
    </row>
    <row r="13508" spans="1:19" x14ac:dyDescent="0.25">
      <c r="A13508">
        <v>-31.591010399999998</v>
      </c>
      <c r="B13508">
        <v>-68.404285999999999</v>
      </c>
      <c r="C13508" t="s">
        <v>12361</v>
      </c>
      <c r="K13508" t="s">
        <v>10694</v>
      </c>
      <c r="M13508" t="s">
        <v>1223</v>
      </c>
      <c r="O13508" t="s">
        <v>10691</v>
      </c>
      <c r="P13508" t="s">
        <v>12309</v>
      </c>
      <c r="S13508" t="s">
        <v>10692</v>
      </c>
    </row>
    <row r="13509" spans="1:19" x14ac:dyDescent="0.25">
      <c r="A13509">
        <v>-31.5626563</v>
      </c>
      <c r="B13509">
        <v>-68.436170099999998</v>
      </c>
      <c r="C13509" t="s">
        <v>12362</v>
      </c>
      <c r="F13509" t="s">
        <v>10745</v>
      </c>
      <c r="J13509" t="s">
        <v>11813</v>
      </c>
      <c r="K13509" t="s">
        <v>10694</v>
      </c>
      <c r="M13509" t="s">
        <v>1215</v>
      </c>
      <c r="O13509" t="s">
        <v>10691</v>
      </c>
      <c r="P13509" t="s">
        <v>12309</v>
      </c>
      <c r="S13509" t="s">
        <v>10692</v>
      </c>
    </row>
    <row r="13510" spans="1:19" x14ac:dyDescent="0.25">
      <c r="A13510">
        <v>-31.560998900000001</v>
      </c>
      <c r="B13510">
        <v>-68.428491199999996</v>
      </c>
      <c r="C13510" t="s">
        <v>12363</v>
      </c>
      <c r="F13510" t="s">
        <v>10802</v>
      </c>
      <c r="J13510" t="s">
        <v>11813</v>
      </c>
      <c r="K13510" t="s">
        <v>10874</v>
      </c>
      <c r="M13510" t="s">
        <v>1215</v>
      </c>
      <c r="O13510" t="s">
        <v>10691</v>
      </c>
      <c r="P13510" t="s">
        <v>12309</v>
      </c>
      <c r="S13510" t="s">
        <v>10692</v>
      </c>
    </row>
    <row r="13511" spans="1:19" x14ac:dyDescent="0.25">
      <c r="A13511">
        <v>-31.548825900000001</v>
      </c>
      <c r="B13511">
        <v>-68.428986699999996</v>
      </c>
      <c r="C13511" t="s">
        <v>12364</v>
      </c>
      <c r="F13511" t="s">
        <v>10745</v>
      </c>
      <c r="J13511" t="s">
        <v>11813</v>
      </c>
      <c r="K13511" t="s">
        <v>10694</v>
      </c>
      <c r="M13511" t="s">
        <v>1215</v>
      </c>
      <c r="O13511" t="s">
        <v>10691</v>
      </c>
      <c r="P13511" t="s">
        <v>12309</v>
      </c>
      <c r="S13511" t="s">
        <v>10692</v>
      </c>
    </row>
    <row r="13512" spans="1:19" x14ac:dyDescent="0.25">
      <c r="A13512">
        <v>-31.584761700000001</v>
      </c>
      <c r="B13512">
        <v>-68.398741999999999</v>
      </c>
      <c r="C13512" t="s">
        <v>12365</v>
      </c>
      <c r="F13512" t="s">
        <v>10883</v>
      </c>
      <c r="J13512" t="s">
        <v>605</v>
      </c>
      <c r="K13512" t="s">
        <v>10694</v>
      </c>
      <c r="M13512" t="s">
        <v>1215</v>
      </c>
      <c r="O13512" t="s">
        <v>10691</v>
      </c>
      <c r="P13512" t="s">
        <v>12309</v>
      </c>
      <c r="S13512" t="s">
        <v>10692</v>
      </c>
    </row>
    <row r="13513" spans="1:19" x14ac:dyDescent="0.25">
      <c r="A13513">
        <v>-31.57685</v>
      </c>
      <c r="B13513">
        <v>-68.404007300000004</v>
      </c>
      <c r="C13513" t="s">
        <v>12366</v>
      </c>
      <c r="F13513" t="s">
        <v>11223</v>
      </c>
      <c r="K13513" t="s">
        <v>10694</v>
      </c>
      <c r="M13513" t="s">
        <v>1215</v>
      </c>
      <c r="O13513" t="s">
        <v>10691</v>
      </c>
      <c r="P13513" t="s">
        <v>12309</v>
      </c>
      <c r="S13513" t="s">
        <v>10692</v>
      </c>
    </row>
    <row r="13514" spans="1:19" x14ac:dyDescent="0.25">
      <c r="A13514">
        <v>-31.589184700000001</v>
      </c>
      <c r="B13514">
        <v>-68.409249399999993</v>
      </c>
      <c r="C13514" t="s">
        <v>12367</v>
      </c>
      <c r="F13514" t="s">
        <v>12368</v>
      </c>
      <c r="K13514" t="s">
        <v>10694</v>
      </c>
      <c r="M13514" t="s">
        <v>10690</v>
      </c>
      <c r="O13514" t="s">
        <v>10691</v>
      </c>
      <c r="P13514" t="s">
        <v>12309</v>
      </c>
      <c r="S13514" t="s">
        <v>10692</v>
      </c>
    </row>
    <row r="13515" spans="1:19" x14ac:dyDescent="0.25">
      <c r="A13515">
        <v>-31.583995000000002</v>
      </c>
      <c r="B13515">
        <v>-68.408386699999994</v>
      </c>
      <c r="C13515" t="s">
        <v>12369</v>
      </c>
      <c r="K13515" t="s">
        <v>10694</v>
      </c>
      <c r="M13515" t="s">
        <v>1215</v>
      </c>
      <c r="O13515" t="s">
        <v>10691</v>
      </c>
      <c r="P13515" t="s">
        <v>12309</v>
      </c>
      <c r="S13515" t="s">
        <v>10692</v>
      </c>
    </row>
    <row r="13516" spans="1:19" x14ac:dyDescent="0.25">
      <c r="A13516">
        <v>-31.5733414</v>
      </c>
      <c r="B13516">
        <v>-68.405873099999994</v>
      </c>
      <c r="C13516" t="s">
        <v>12370</v>
      </c>
      <c r="K13516" t="s">
        <v>10694</v>
      </c>
      <c r="M13516" t="s">
        <v>1215</v>
      </c>
      <c r="O13516" t="s">
        <v>10691</v>
      </c>
      <c r="P13516" t="s">
        <v>12309</v>
      </c>
      <c r="S13516" t="s">
        <v>10692</v>
      </c>
    </row>
    <row r="13517" spans="1:19" x14ac:dyDescent="0.25">
      <c r="A13517">
        <v>-31.5751524</v>
      </c>
      <c r="B13517">
        <v>-68.407441800000001</v>
      </c>
      <c r="C13517" t="s">
        <v>12371</v>
      </c>
      <c r="F13517" t="s">
        <v>554</v>
      </c>
      <c r="K13517" t="s">
        <v>10694</v>
      </c>
      <c r="M13517" t="s">
        <v>1215</v>
      </c>
      <c r="O13517" t="s">
        <v>10691</v>
      </c>
      <c r="P13517" t="s">
        <v>12309</v>
      </c>
      <c r="S13517" t="s">
        <v>10692</v>
      </c>
    </row>
    <row r="13518" spans="1:19" x14ac:dyDescent="0.25">
      <c r="A13518">
        <v>-31.587254999999999</v>
      </c>
      <c r="B13518">
        <v>-68.411263300000002</v>
      </c>
      <c r="C13518" t="s">
        <v>12372</v>
      </c>
      <c r="F13518" t="s">
        <v>554</v>
      </c>
      <c r="K13518" t="s">
        <v>10694</v>
      </c>
      <c r="M13518" t="s">
        <v>1215</v>
      </c>
      <c r="O13518" t="s">
        <v>10691</v>
      </c>
      <c r="P13518" t="s">
        <v>12309</v>
      </c>
      <c r="S13518" t="s">
        <v>10692</v>
      </c>
    </row>
    <row r="13519" spans="1:19" x14ac:dyDescent="0.25">
      <c r="A13519">
        <v>-31.593771499999999</v>
      </c>
      <c r="B13519">
        <v>-68.396893000000006</v>
      </c>
      <c r="C13519" t="s">
        <v>12373</v>
      </c>
      <c r="M13519" t="s">
        <v>10767</v>
      </c>
      <c r="O13519" t="s">
        <v>10691</v>
      </c>
      <c r="P13519" t="s">
        <v>12309</v>
      </c>
      <c r="S13519" t="s">
        <v>10692</v>
      </c>
    </row>
    <row r="13520" spans="1:19" x14ac:dyDescent="0.25">
      <c r="A13520">
        <v>-31.552980999999999</v>
      </c>
      <c r="B13520">
        <v>-68.430435799999998</v>
      </c>
      <c r="C13520" t="s">
        <v>12374</v>
      </c>
      <c r="F13520" t="s">
        <v>12375</v>
      </c>
      <c r="K13520" t="s">
        <v>10694</v>
      </c>
      <c r="M13520" t="s">
        <v>1215</v>
      </c>
      <c r="O13520" t="s">
        <v>10691</v>
      </c>
      <c r="P13520" t="s">
        <v>12309</v>
      </c>
      <c r="S13520" t="s">
        <v>10692</v>
      </c>
    </row>
    <row r="13521" spans="1:19" x14ac:dyDescent="0.25">
      <c r="A13521">
        <v>-31.5723658</v>
      </c>
      <c r="B13521">
        <v>-68.429264599999996</v>
      </c>
      <c r="C13521" t="s">
        <v>12376</v>
      </c>
      <c r="F13521" t="s">
        <v>10885</v>
      </c>
      <c r="J13521" t="s">
        <v>11813</v>
      </c>
      <c r="K13521" t="s">
        <v>10694</v>
      </c>
      <c r="M13521" t="s">
        <v>1215</v>
      </c>
      <c r="O13521" t="s">
        <v>10691</v>
      </c>
      <c r="P13521" t="s">
        <v>12309</v>
      </c>
      <c r="S13521" t="s">
        <v>10692</v>
      </c>
    </row>
    <row r="13522" spans="1:19" x14ac:dyDescent="0.25">
      <c r="A13522">
        <v>-31.570656</v>
      </c>
      <c r="B13522">
        <v>-68.430117699999997</v>
      </c>
      <c r="C13522" t="s">
        <v>12377</v>
      </c>
      <c r="F13522" t="s">
        <v>10883</v>
      </c>
      <c r="K13522" t="s">
        <v>10694</v>
      </c>
      <c r="M13522" t="s">
        <v>1215</v>
      </c>
      <c r="O13522" t="s">
        <v>10691</v>
      </c>
      <c r="P13522" t="s">
        <v>12309</v>
      </c>
      <c r="S13522" t="s">
        <v>10692</v>
      </c>
    </row>
    <row r="13523" spans="1:19" x14ac:dyDescent="0.25">
      <c r="A13523">
        <v>-31.557766600000001</v>
      </c>
      <c r="B13523">
        <v>-68.431723300000002</v>
      </c>
      <c r="C13523" t="s">
        <v>12378</v>
      </c>
      <c r="F13523" t="s">
        <v>10938</v>
      </c>
      <c r="J13523" t="s">
        <v>4956</v>
      </c>
      <c r="K13523" t="s">
        <v>10694</v>
      </c>
      <c r="M13523" t="s">
        <v>1215</v>
      </c>
      <c r="O13523" t="s">
        <v>10691</v>
      </c>
      <c r="P13523" t="s">
        <v>12309</v>
      </c>
      <c r="S13523" t="s">
        <v>10692</v>
      </c>
    </row>
    <row r="13524" spans="1:19" x14ac:dyDescent="0.25">
      <c r="A13524">
        <v>-31.553891</v>
      </c>
      <c r="B13524">
        <v>-68.412315500000005</v>
      </c>
      <c r="C13524" t="s">
        <v>12379</v>
      </c>
      <c r="F13524" t="s">
        <v>10906</v>
      </c>
      <c r="J13524" t="s">
        <v>3607</v>
      </c>
      <c r="K13524" t="s">
        <v>10694</v>
      </c>
      <c r="M13524" t="s">
        <v>1215</v>
      </c>
      <c r="O13524" t="s">
        <v>10691</v>
      </c>
      <c r="P13524" t="s">
        <v>12309</v>
      </c>
      <c r="S13524" t="s">
        <v>10692</v>
      </c>
    </row>
    <row r="13525" spans="1:19" x14ac:dyDescent="0.25">
      <c r="A13525">
        <v>-31.5518997</v>
      </c>
      <c r="B13525">
        <v>-68.430653000000007</v>
      </c>
      <c r="C13525" t="s">
        <v>12380</v>
      </c>
      <c r="F13525" t="s">
        <v>10921</v>
      </c>
      <c r="J13525" t="s">
        <v>11813</v>
      </c>
      <c r="K13525" t="s">
        <v>10874</v>
      </c>
      <c r="M13525" t="s">
        <v>1215</v>
      </c>
      <c r="O13525" t="s">
        <v>10691</v>
      </c>
      <c r="P13525" t="s">
        <v>12309</v>
      </c>
      <c r="S13525" t="s">
        <v>10692</v>
      </c>
    </row>
    <row r="13526" spans="1:19" x14ac:dyDescent="0.25">
      <c r="A13526">
        <v>-31.550895000000001</v>
      </c>
      <c r="B13526">
        <v>-68.427815600000002</v>
      </c>
      <c r="C13526" t="s">
        <v>12381</v>
      </c>
      <c r="F13526" t="s">
        <v>10823</v>
      </c>
      <c r="J13526" t="s">
        <v>5014</v>
      </c>
      <c r="K13526" t="s">
        <v>10874</v>
      </c>
      <c r="M13526" t="s">
        <v>1215</v>
      </c>
      <c r="O13526" t="s">
        <v>10691</v>
      </c>
      <c r="P13526" t="s">
        <v>12309</v>
      </c>
      <c r="S13526" t="s">
        <v>10692</v>
      </c>
    </row>
    <row r="13527" spans="1:19" x14ac:dyDescent="0.25">
      <c r="A13527">
        <v>-31.560884300000001</v>
      </c>
      <c r="B13527">
        <v>-68.403424200000003</v>
      </c>
      <c r="C13527" t="s">
        <v>12382</v>
      </c>
      <c r="F13527" t="s">
        <v>10880</v>
      </c>
      <c r="J13527" t="s">
        <v>10835</v>
      </c>
      <c r="K13527" t="s">
        <v>10874</v>
      </c>
      <c r="M13527" t="s">
        <v>1215</v>
      </c>
      <c r="O13527" t="s">
        <v>10691</v>
      </c>
      <c r="P13527" t="s">
        <v>12309</v>
      </c>
      <c r="S13527" t="s">
        <v>10692</v>
      </c>
    </row>
    <row r="13528" spans="1:19" x14ac:dyDescent="0.25">
      <c r="A13528">
        <v>-31.559949899999999</v>
      </c>
      <c r="B13528">
        <v>-68.427865699999998</v>
      </c>
      <c r="C13528" t="s">
        <v>12383</v>
      </c>
      <c r="M13528" t="s">
        <v>10767</v>
      </c>
      <c r="O13528" t="s">
        <v>10691</v>
      </c>
      <c r="P13528" t="s">
        <v>12309</v>
      </c>
      <c r="S13528" t="s">
        <v>10692</v>
      </c>
    </row>
    <row r="13529" spans="1:19" x14ac:dyDescent="0.25">
      <c r="A13529">
        <v>-31.569393099999999</v>
      </c>
      <c r="B13529">
        <v>-68.432074099999994</v>
      </c>
      <c r="C13529" t="s">
        <v>12384</v>
      </c>
      <c r="F13529" t="s">
        <v>10921</v>
      </c>
      <c r="J13529" t="s">
        <v>5014</v>
      </c>
      <c r="K13529" t="s">
        <v>10694</v>
      </c>
      <c r="M13529" t="s">
        <v>1215</v>
      </c>
      <c r="O13529" t="s">
        <v>10691</v>
      </c>
      <c r="P13529" t="s">
        <v>12309</v>
      </c>
      <c r="S13529" t="s">
        <v>10692</v>
      </c>
    </row>
    <row r="13530" spans="1:19" x14ac:dyDescent="0.25">
      <c r="A13530">
        <v>-31.618875899999999</v>
      </c>
      <c r="B13530">
        <v>-68.403897700000002</v>
      </c>
      <c r="C13530" t="s">
        <v>12385</v>
      </c>
      <c r="M13530" t="s">
        <v>10767</v>
      </c>
      <c r="O13530" t="s">
        <v>10691</v>
      </c>
      <c r="P13530" t="s">
        <v>12309</v>
      </c>
      <c r="S13530" t="s">
        <v>10692</v>
      </c>
    </row>
    <row r="13531" spans="1:19" x14ac:dyDescent="0.25">
      <c r="A13531">
        <v>-31.641222899999999</v>
      </c>
      <c r="B13531">
        <v>-68.419356899999997</v>
      </c>
      <c r="C13531" t="s">
        <v>12386</v>
      </c>
      <c r="F13531" t="s">
        <v>554</v>
      </c>
      <c r="K13531" t="s">
        <v>10694</v>
      </c>
      <c r="M13531" t="s">
        <v>1215</v>
      </c>
      <c r="O13531" t="s">
        <v>10691</v>
      </c>
      <c r="P13531" t="s">
        <v>12309</v>
      </c>
      <c r="S13531" t="s">
        <v>10692</v>
      </c>
    </row>
    <row r="13532" spans="1:19" x14ac:dyDescent="0.25">
      <c r="A13532">
        <v>-31.617140299999999</v>
      </c>
      <c r="B13532">
        <v>-68.4186634</v>
      </c>
      <c r="C13532" t="s">
        <v>12387</v>
      </c>
      <c r="F13532" t="s">
        <v>554</v>
      </c>
      <c r="K13532" t="s">
        <v>10694</v>
      </c>
      <c r="M13532" t="s">
        <v>1215</v>
      </c>
      <c r="O13532" t="s">
        <v>10691</v>
      </c>
      <c r="P13532" t="s">
        <v>12309</v>
      </c>
      <c r="S13532" t="s">
        <v>10692</v>
      </c>
    </row>
    <row r="13533" spans="1:19" x14ac:dyDescent="0.25">
      <c r="A13533">
        <v>-31.5976368</v>
      </c>
      <c r="B13533">
        <v>-68.433536000000004</v>
      </c>
      <c r="C13533" t="s">
        <v>12388</v>
      </c>
      <c r="F13533" t="s">
        <v>11000</v>
      </c>
      <c r="J13533" t="s">
        <v>11813</v>
      </c>
      <c r="K13533" t="s">
        <v>10694</v>
      </c>
      <c r="M13533" t="s">
        <v>1215</v>
      </c>
      <c r="O13533" t="s">
        <v>10691</v>
      </c>
      <c r="P13533" t="s">
        <v>12309</v>
      </c>
      <c r="S13533" t="s">
        <v>10692</v>
      </c>
    </row>
    <row r="13534" spans="1:19" x14ac:dyDescent="0.25">
      <c r="A13534">
        <v>-31.595102300000001</v>
      </c>
      <c r="B13534">
        <v>-68.431444099999993</v>
      </c>
      <c r="C13534" t="s">
        <v>12389</v>
      </c>
      <c r="F13534" t="s">
        <v>627</v>
      </c>
      <c r="J13534" t="s">
        <v>5464</v>
      </c>
      <c r="K13534" t="s">
        <v>10694</v>
      </c>
      <c r="M13534" t="s">
        <v>1215</v>
      </c>
      <c r="O13534" t="s">
        <v>10691</v>
      </c>
      <c r="P13534" t="s">
        <v>12309</v>
      </c>
      <c r="S13534" t="s">
        <v>10692</v>
      </c>
    </row>
    <row r="13535" spans="1:19" x14ac:dyDescent="0.25">
      <c r="A13535">
        <v>-31.5991526</v>
      </c>
      <c r="B13535">
        <v>-68.429628199999996</v>
      </c>
      <c r="C13535" t="s">
        <v>12390</v>
      </c>
      <c r="J13535" t="s">
        <v>605</v>
      </c>
      <c r="K13535" t="s">
        <v>10694</v>
      </c>
      <c r="M13535" t="s">
        <v>1215</v>
      </c>
      <c r="O13535" t="s">
        <v>10691</v>
      </c>
      <c r="P13535" t="s">
        <v>12309</v>
      </c>
      <c r="S13535" t="s">
        <v>10692</v>
      </c>
    </row>
    <row r="13536" spans="1:19" x14ac:dyDescent="0.25">
      <c r="A13536">
        <v>-31.604176899999999</v>
      </c>
      <c r="B13536">
        <v>-68.423801900000001</v>
      </c>
      <c r="C13536" t="s">
        <v>12391</v>
      </c>
      <c r="F13536" t="s">
        <v>621</v>
      </c>
      <c r="J13536" t="s">
        <v>5464</v>
      </c>
      <c r="K13536" t="s">
        <v>10694</v>
      </c>
      <c r="M13536" t="s">
        <v>1215</v>
      </c>
      <c r="O13536" t="s">
        <v>10691</v>
      </c>
      <c r="P13536" t="s">
        <v>12309</v>
      </c>
      <c r="S13536" t="s">
        <v>10692</v>
      </c>
    </row>
    <row r="13537" spans="1:19" x14ac:dyDescent="0.25">
      <c r="A13537">
        <v>-31.606525300000001</v>
      </c>
      <c r="B13537">
        <v>-68.404924800000003</v>
      </c>
      <c r="C13537" t="s">
        <v>12392</v>
      </c>
      <c r="F13537" t="s">
        <v>10745</v>
      </c>
      <c r="K13537" t="s">
        <v>10694</v>
      </c>
      <c r="M13537" t="s">
        <v>1215</v>
      </c>
      <c r="O13537" t="s">
        <v>10691</v>
      </c>
      <c r="P13537" t="s">
        <v>12309</v>
      </c>
      <c r="S13537" t="s">
        <v>10692</v>
      </c>
    </row>
    <row r="13538" spans="1:19" x14ac:dyDescent="0.25">
      <c r="A13538">
        <v>-31.6081486</v>
      </c>
      <c r="B13538">
        <v>-68.404914500000004</v>
      </c>
      <c r="C13538" t="s">
        <v>12393</v>
      </c>
      <c r="F13538" t="s">
        <v>554</v>
      </c>
      <c r="K13538" t="s">
        <v>10694</v>
      </c>
      <c r="M13538" t="s">
        <v>1215</v>
      </c>
      <c r="O13538" t="s">
        <v>10691</v>
      </c>
      <c r="P13538" t="s">
        <v>12309</v>
      </c>
      <c r="S13538" t="s">
        <v>10692</v>
      </c>
    </row>
    <row r="13539" spans="1:19" x14ac:dyDescent="0.25">
      <c r="A13539">
        <v>-31.604806199999999</v>
      </c>
      <c r="B13539">
        <v>-68.423376500000003</v>
      </c>
      <c r="C13539" t="s">
        <v>12394</v>
      </c>
      <c r="F13539" t="s">
        <v>11296</v>
      </c>
      <c r="J13539" t="s">
        <v>12062</v>
      </c>
      <c r="K13539" t="s">
        <v>10694</v>
      </c>
      <c r="M13539" t="s">
        <v>1215</v>
      </c>
      <c r="O13539" t="s">
        <v>10691</v>
      </c>
      <c r="P13539" t="s">
        <v>12309</v>
      </c>
      <c r="S13539" t="s">
        <v>10692</v>
      </c>
    </row>
    <row r="13540" spans="1:19" x14ac:dyDescent="0.25">
      <c r="A13540">
        <v>-31.6092181</v>
      </c>
      <c r="B13540">
        <v>-68.421768599999993</v>
      </c>
      <c r="C13540" t="s">
        <v>12395</v>
      </c>
      <c r="F13540" t="s">
        <v>10876</v>
      </c>
      <c r="K13540" t="s">
        <v>10694</v>
      </c>
      <c r="M13540" t="s">
        <v>1215</v>
      </c>
      <c r="O13540" t="s">
        <v>10691</v>
      </c>
      <c r="P13540" t="s">
        <v>12309</v>
      </c>
      <c r="S13540" t="s">
        <v>10692</v>
      </c>
    </row>
    <row r="13541" spans="1:19" x14ac:dyDescent="0.25">
      <c r="A13541">
        <v>-31.6101159</v>
      </c>
      <c r="B13541">
        <v>-68.401319000000001</v>
      </c>
      <c r="C13541" t="s">
        <v>12396</v>
      </c>
      <c r="F13541" t="s">
        <v>10761</v>
      </c>
      <c r="J13541" t="s">
        <v>11813</v>
      </c>
      <c r="K13541" t="s">
        <v>10694</v>
      </c>
      <c r="M13541" t="s">
        <v>1215</v>
      </c>
      <c r="O13541" t="s">
        <v>10691</v>
      </c>
      <c r="P13541" t="s">
        <v>12309</v>
      </c>
      <c r="S13541" t="s">
        <v>10692</v>
      </c>
    </row>
    <row r="13542" spans="1:19" x14ac:dyDescent="0.25">
      <c r="A13542">
        <v>-31.60979</v>
      </c>
      <c r="B13542">
        <v>-68.408803199999994</v>
      </c>
      <c r="C13542" t="s">
        <v>12397</v>
      </c>
      <c r="F13542" t="s">
        <v>10745</v>
      </c>
      <c r="J13542" t="s">
        <v>11813</v>
      </c>
      <c r="K13542" t="s">
        <v>10694</v>
      </c>
      <c r="M13542" t="s">
        <v>1215</v>
      </c>
      <c r="O13542" t="s">
        <v>10691</v>
      </c>
      <c r="P13542" t="s">
        <v>12309</v>
      </c>
      <c r="S13542" t="s">
        <v>10692</v>
      </c>
    </row>
    <row r="13543" spans="1:19" x14ac:dyDescent="0.25">
      <c r="A13543">
        <v>-31.615466300000001</v>
      </c>
      <c r="B13543">
        <v>-68.427420999999995</v>
      </c>
      <c r="C13543" t="s">
        <v>12398</v>
      </c>
      <c r="F13543" t="s">
        <v>554</v>
      </c>
      <c r="K13543" t="s">
        <v>10694</v>
      </c>
      <c r="M13543" t="s">
        <v>1215</v>
      </c>
      <c r="O13543" t="s">
        <v>10691</v>
      </c>
      <c r="P13543" t="s">
        <v>12309</v>
      </c>
      <c r="S13543" t="s">
        <v>10692</v>
      </c>
    </row>
    <row r="13544" spans="1:19" x14ac:dyDescent="0.25">
      <c r="A13544">
        <v>-31.613576299999998</v>
      </c>
      <c r="B13544">
        <v>-68.428275600000006</v>
      </c>
      <c r="C13544" t="s">
        <v>12399</v>
      </c>
      <c r="F13544" t="s">
        <v>10823</v>
      </c>
      <c r="K13544" t="s">
        <v>10694</v>
      </c>
      <c r="M13544" t="s">
        <v>1215</v>
      </c>
      <c r="O13544" t="s">
        <v>10691</v>
      </c>
      <c r="P13544" t="s">
        <v>12309</v>
      </c>
      <c r="S13544" t="s">
        <v>10692</v>
      </c>
    </row>
    <row r="13545" spans="1:19" x14ac:dyDescent="0.25">
      <c r="A13545">
        <v>-31.615285799999999</v>
      </c>
      <c r="B13545">
        <v>-68.407609199999996</v>
      </c>
      <c r="C13545" t="s">
        <v>12400</v>
      </c>
      <c r="F13545" t="s">
        <v>10921</v>
      </c>
      <c r="J13545" t="s">
        <v>5014</v>
      </c>
      <c r="K13545" t="s">
        <v>10694</v>
      </c>
      <c r="M13545" t="s">
        <v>1215</v>
      </c>
      <c r="O13545" t="s">
        <v>10691</v>
      </c>
      <c r="P13545" t="s">
        <v>12309</v>
      </c>
      <c r="S13545" t="s">
        <v>10692</v>
      </c>
    </row>
    <row r="13546" spans="1:19" x14ac:dyDescent="0.25">
      <c r="A13546">
        <v>-31.619477</v>
      </c>
      <c r="B13546">
        <v>-68.397464999999997</v>
      </c>
      <c r="C13546" t="s">
        <v>12401</v>
      </c>
      <c r="M13546" t="s">
        <v>10767</v>
      </c>
      <c r="O13546" t="s">
        <v>10691</v>
      </c>
      <c r="P13546" t="s">
        <v>12309</v>
      </c>
      <c r="S13546" t="s">
        <v>10692</v>
      </c>
    </row>
    <row r="13547" spans="1:19" x14ac:dyDescent="0.25">
      <c r="A13547">
        <v>-31.619062799999998</v>
      </c>
      <c r="B13547">
        <v>-68.424974899999995</v>
      </c>
      <c r="C13547" t="s">
        <v>12402</v>
      </c>
      <c r="M13547" t="s">
        <v>10767</v>
      </c>
      <c r="O13547" t="s">
        <v>10691</v>
      </c>
      <c r="P13547" t="s">
        <v>12309</v>
      </c>
      <c r="S13547" t="s">
        <v>10692</v>
      </c>
    </row>
    <row r="13548" spans="1:19" x14ac:dyDescent="0.25">
      <c r="A13548">
        <v>-31.625727699999999</v>
      </c>
      <c r="B13548">
        <v>-68.423036699999997</v>
      </c>
      <c r="C13548" t="s">
        <v>12403</v>
      </c>
      <c r="F13548" t="s">
        <v>10769</v>
      </c>
      <c r="J13548" t="s">
        <v>11813</v>
      </c>
      <c r="K13548" t="s">
        <v>10694</v>
      </c>
      <c r="M13548" t="s">
        <v>1215</v>
      </c>
      <c r="O13548" t="s">
        <v>10691</v>
      </c>
      <c r="P13548" t="s">
        <v>12309</v>
      </c>
      <c r="S13548" t="s">
        <v>10692</v>
      </c>
    </row>
    <row r="13549" spans="1:19" x14ac:dyDescent="0.25">
      <c r="A13549">
        <v>-31.6262793</v>
      </c>
      <c r="B13549">
        <v>-68.425352099999998</v>
      </c>
      <c r="C13549" t="s">
        <v>12404</v>
      </c>
      <c r="F13549" t="s">
        <v>10906</v>
      </c>
      <c r="J13549" t="s">
        <v>11813</v>
      </c>
      <c r="K13549" t="s">
        <v>10694</v>
      </c>
      <c r="M13549" t="s">
        <v>1215</v>
      </c>
      <c r="O13549" t="s">
        <v>10691</v>
      </c>
      <c r="P13549" t="s">
        <v>12309</v>
      </c>
      <c r="S13549" t="s">
        <v>10692</v>
      </c>
    </row>
    <row r="13550" spans="1:19" x14ac:dyDescent="0.25">
      <c r="A13550">
        <v>-31.634627200000001</v>
      </c>
      <c r="B13550">
        <v>-68.397261900000004</v>
      </c>
      <c r="C13550" t="s">
        <v>12405</v>
      </c>
      <c r="K13550" t="s">
        <v>10694</v>
      </c>
      <c r="M13550" t="s">
        <v>10767</v>
      </c>
      <c r="O13550" t="s">
        <v>10691</v>
      </c>
      <c r="P13550" t="s">
        <v>12309</v>
      </c>
      <c r="S13550" t="s">
        <v>10692</v>
      </c>
    </row>
    <row r="13551" spans="1:19" x14ac:dyDescent="0.25">
      <c r="A13551">
        <v>-31.6334613</v>
      </c>
      <c r="B13551">
        <v>-68.398639700000004</v>
      </c>
      <c r="C13551" t="s">
        <v>12406</v>
      </c>
      <c r="E13551" t="s">
        <v>10753</v>
      </c>
      <c r="F13551" t="s">
        <v>10802</v>
      </c>
      <c r="J13551" t="s">
        <v>11813</v>
      </c>
      <c r="K13551" t="s">
        <v>10694</v>
      </c>
      <c r="M13551" t="s">
        <v>1215</v>
      </c>
      <c r="O13551" t="s">
        <v>10691</v>
      </c>
      <c r="P13551" t="s">
        <v>12309</v>
      </c>
      <c r="S13551" t="s">
        <v>10692</v>
      </c>
    </row>
    <row r="13552" spans="1:19" x14ac:dyDescent="0.25">
      <c r="A13552">
        <v>-31.568622300000001</v>
      </c>
      <c r="B13552">
        <v>-68.4392943</v>
      </c>
      <c r="C13552" t="s">
        <v>12407</v>
      </c>
      <c r="F13552" t="s">
        <v>10876</v>
      </c>
      <c r="J13552" t="s">
        <v>11813</v>
      </c>
      <c r="K13552" t="s">
        <v>10694</v>
      </c>
      <c r="M13552" t="s">
        <v>10698</v>
      </c>
      <c r="O13552" t="s">
        <v>10691</v>
      </c>
      <c r="P13552" t="s">
        <v>12309</v>
      </c>
      <c r="S13552" t="s">
        <v>10692</v>
      </c>
    </row>
    <row r="13553" spans="1:19" x14ac:dyDescent="0.25">
      <c r="A13553">
        <v>-31.569964500000001</v>
      </c>
      <c r="B13553">
        <v>-68.436863500000001</v>
      </c>
      <c r="C13553" t="s">
        <v>12408</v>
      </c>
      <c r="E13553" t="s">
        <v>12409</v>
      </c>
      <c r="F13553" t="s">
        <v>10926</v>
      </c>
      <c r="J13553" t="s">
        <v>5014</v>
      </c>
      <c r="K13553" t="s">
        <v>10694</v>
      </c>
      <c r="M13553" t="s">
        <v>1215</v>
      </c>
      <c r="O13553" t="s">
        <v>10691</v>
      </c>
      <c r="P13553" t="s">
        <v>12309</v>
      </c>
      <c r="S13553" t="s">
        <v>10692</v>
      </c>
    </row>
    <row r="13554" spans="1:19" x14ac:dyDescent="0.25">
      <c r="A13554">
        <v>-31.569249500000002</v>
      </c>
      <c r="B13554">
        <v>-68.438342500000005</v>
      </c>
      <c r="C13554" t="s">
        <v>12410</v>
      </c>
      <c r="M13554" t="s">
        <v>10767</v>
      </c>
      <c r="O13554" t="s">
        <v>10691</v>
      </c>
      <c r="P13554" t="s">
        <v>12309</v>
      </c>
      <c r="S13554" t="s">
        <v>10692</v>
      </c>
    </row>
    <row r="13555" spans="1:19" x14ac:dyDescent="0.25">
      <c r="A13555">
        <v>-31.5956847</v>
      </c>
      <c r="B13555">
        <v>-68.400989899999999</v>
      </c>
      <c r="C13555" t="s">
        <v>12411</v>
      </c>
      <c r="F13555" t="s">
        <v>10802</v>
      </c>
      <c r="K13555" t="s">
        <v>10694</v>
      </c>
      <c r="M13555" t="s">
        <v>1215</v>
      </c>
      <c r="O13555" t="s">
        <v>10691</v>
      </c>
      <c r="P13555" t="s">
        <v>12309</v>
      </c>
      <c r="S13555" t="s">
        <v>10692</v>
      </c>
    </row>
    <row r="13556" spans="1:19" x14ac:dyDescent="0.25">
      <c r="A13556">
        <v>-31.572585799999999</v>
      </c>
      <c r="B13556">
        <v>-68.438217199999997</v>
      </c>
      <c r="C13556" t="s">
        <v>12412</v>
      </c>
      <c r="M13556" t="s">
        <v>10767</v>
      </c>
      <c r="O13556" t="s">
        <v>10691</v>
      </c>
      <c r="P13556" t="s">
        <v>12309</v>
      </c>
      <c r="S13556" t="s">
        <v>10692</v>
      </c>
    </row>
    <row r="13557" spans="1:19" x14ac:dyDescent="0.25">
      <c r="A13557">
        <v>-31.628023599999999</v>
      </c>
      <c r="B13557">
        <v>-68.422179400000005</v>
      </c>
      <c r="C13557" t="s">
        <v>12413</v>
      </c>
      <c r="F13557" t="s">
        <v>626</v>
      </c>
      <c r="J13557" t="s">
        <v>11865</v>
      </c>
      <c r="K13557" t="s">
        <v>10694</v>
      </c>
      <c r="M13557" t="s">
        <v>1215</v>
      </c>
      <c r="O13557" t="s">
        <v>10691</v>
      </c>
      <c r="P13557" t="s">
        <v>12309</v>
      </c>
      <c r="S13557" t="s">
        <v>10692</v>
      </c>
    </row>
    <row r="13558" spans="1:19" x14ac:dyDescent="0.25">
      <c r="A13558">
        <v>-31.639768400000001</v>
      </c>
      <c r="B13558">
        <v>-68.416836000000004</v>
      </c>
      <c r="C13558" t="s">
        <v>12414</v>
      </c>
      <c r="M13558" t="s">
        <v>10767</v>
      </c>
      <c r="O13558" t="s">
        <v>10691</v>
      </c>
      <c r="P13558" t="s">
        <v>12309</v>
      </c>
      <c r="S13558" t="s">
        <v>10692</v>
      </c>
    </row>
    <row r="13559" spans="1:19" x14ac:dyDescent="0.25">
      <c r="A13559">
        <v>-31.636710900000001</v>
      </c>
      <c r="B13559">
        <v>-68.418752499999997</v>
      </c>
      <c r="C13559" t="s">
        <v>12415</v>
      </c>
      <c r="F13559" t="s">
        <v>10769</v>
      </c>
      <c r="J13559" t="s">
        <v>11161</v>
      </c>
      <c r="K13559" t="s">
        <v>10694</v>
      </c>
      <c r="M13559" t="s">
        <v>1215</v>
      </c>
      <c r="O13559" t="s">
        <v>10691</v>
      </c>
      <c r="P13559" t="s">
        <v>12309</v>
      </c>
      <c r="S13559" t="s">
        <v>10692</v>
      </c>
    </row>
    <row r="13560" spans="1:19" x14ac:dyDescent="0.25">
      <c r="A13560">
        <v>-31.622377799999999</v>
      </c>
      <c r="B13560">
        <v>-68.400608199999994</v>
      </c>
      <c r="C13560" t="s">
        <v>12416</v>
      </c>
      <c r="F13560" t="s">
        <v>10921</v>
      </c>
      <c r="J13560" t="s">
        <v>3607</v>
      </c>
      <c r="K13560" t="s">
        <v>10694</v>
      </c>
      <c r="M13560" t="s">
        <v>1215</v>
      </c>
      <c r="O13560" t="s">
        <v>10691</v>
      </c>
      <c r="P13560" t="s">
        <v>12309</v>
      </c>
      <c r="S13560" t="s">
        <v>10692</v>
      </c>
    </row>
    <row r="13561" spans="1:19" x14ac:dyDescent="0.25">
      <c r="A13561">
        <v>-31.584091999999998</v>
      </c>
      <c r="B13561">
        <v>-68.419711399999997</v>
      </c>
      <c r="C13561" t="s">
        <v>12417</v>
      </c>
      <c r="F13561" t="s">
        <v>759</v>
      </c>
      <c r="J13561" t="s">
        <v>674</v>
      </c>
      <c r="K13561" t="s">
        <v>10694</v>
      </c>
      <c r="M13561" t="s">
        <v>1215</v>
      </c>
      <c r="O13561" t="s">
        <v>10691</v>
      </c>
      <c r="P13561" t="s">
        <v>12309</v>
      </c>
      <c r="S13561" t="s">
        <v>10692</v>
      </c>
    </row>
    <row r="13562" spans="1:19" x14ac:dyDescent="0.25">
      <c r="A13562">
        <v>-31.583151099999998</v>
      </c>
      <c r="B13562">
        <v>-68.421034199999994</v>
      </c>
      <c r="C13562" t="s">
        <v>12418</v>
      </c>
      <c r="M13562" t="s">
        <v>10767</v>
      </c>
      <c r="O13562" t="s">
        <v>10691</v>
      </c>
      <c r="P13562" t="s">
        <v>12309</v>
      </c>
      <c r="S13562" t="s">
        <v>10692</v>
      </c>
    </row>
    <row r="13563" spans="1:19" x14ac:dyDescent="0.25">
      <c r="A13563">
        <v>-31.574998000000001</v>
      </c>
      <c r="B13563">
        <v>-68.433040899999995</v>
      </c>
      <c r="C13563" t="s">
        <v>12419</v>
      </c>
      <c r="E13563" t="s">
        <v>12420</v>
      </c>
      <c r="F13563" t="s">
        <v>11546</v>
      </c>
      <c r="J13563" t="s">
        <v>5014</v>
      </c>
      <c r="K13563" t="s">
        <v>10694</v>
      </c>
      <c r="M13563" t="s">
        <v>1215</v>
      </c>
      <c r="O13563" t="s">
        <v>10691</v>
      </c>
      <c r="P13563" t="s">
        <v>12309</v>
      </c>
      <c r="S13563" t="s">
        <v>10692</v>
      </c>
    </row>
    <row r="13564" spans="1:19" x14ac:dyDescent="0.25">
      <c r="A13564">
        <v>-31.571120499999999</v>
      </c>
      <c r="B13564">
        <v>-68.433169699999993</v>
      </c>
      <c r="C13564" t="s">
        <v>12421</v>
      </c>
      <c r="F13564" t="s">
        <v>12422</v>
      </c>
      <c r="J13564" t="s">
        <v>11813</v>
      </c>
      <c r="K13564" t="s">
        <v>10874</v>
      </c>
      <c r="M13564" t="s">
        <v>1215</v>
      </c>
      <c r="O13564" t="s">
        <v>10691</v>
      </c>
      <c r="P13564" t="s">
        <v>12309</v>
      </c>
      <c r="S13564" t="s">
        <v>10692</v>
      </c>
    </row>
    <row r="13565" spans="1:19" x14ac:dyDescent="0.25">
      <c r="A13565">
        <v>-31.589964800000001</v>
      </c>
      <c r="B13565">
        <v>-68.412194499999998</v>
      </c>
      <c r="C13565" t="s">
        <v>12423</v>
      </c>
      <c r="M13565" t="s">
        <v>10767</v>
      </c>
      <c r="O13565" t="s">
        <v>10691</v>
      </c>
      <c r="P13565" t="s">
        <v>12309</v>
      </c>
      <c r="S13565" t="s">
        <v>10692</v>
      </c>
    </row>
    <row r="13566" spans="1:19" x14ac:dyDescent="0.25">
      <c r="A13566">
        <v>-31.5918001</v>
      </c>
      <c r="B13566">
        <v>-68.4190842</v>
      </c>
      <c r="C13566" t="s">
        <v>12424</v>
      </c>
      <c r="F13566" t="s">
        <v>10938</v>
      </c>
      <c r="J13566" t="s">
        <v>5014</v>
      </c>
      <c r="K13566" t="s">
        <v>10694</v>
      </c>
      <c r="M13566" t="s">
        <v>1215</v>
      </c>
      <c r="O13566" t="s">
        <v>10691</v>
      </c>
      <c r="P13566" t="s">
        <v>12309</v>
      </c>
      <c r="S13566" t="s">
        <v>10692</v>
      </c>
    </row>
    <row r="13567" spans="1:19" x14ac:dyDescent="0.25">
      <c r="A13567">
        <v>-31.5886155</v>
      </c>
      <c r="B13567">
        <v>-68.412940500000005</v>
      </c>
      <c r="C13567" t="s">
        <v>12425</v>
      </c>
      <c r="F13567" t="s">
        <v>10769</v>
      </c>
      <c r="K13567" t="s">
        <v>10874</v>
      </c>
      <c r="M13567" t="s">
        <v>1215</v>
      </c>
      <c r="O13567" t="s">
        <v>10691</v>
      </c>
      <c r="P13567" t="s">
        <v>12309</v>
      </c>
      <c r="S13567" t="s">
        <v>10692</v>
      </c>
    </row>
    <row r="13568" spans="1:19" x14ac:dyDescent="0.25">
      <c r="A13568">
        <v>-31.587509099999998</v>
      </c>
      <c r="B13568">
        <v>-68.427486599999995</v>
      </c>
      <c r="C13568" t="s">
        <v>12426</v>
      </c>
      <c r="F13568" t="s">
        <v>10769</v>
      </c>
      <c r="K13568" t="s">
        <v>10874</v>
      </c>
      <c r="M13568" t="s">
        <v>1215</v>
      </c>
      <c r="O13568" t="s">
        <v>10691</v>
      </c>
      <c r="P13568" t="s">
        <v>12309</v>
      </c>
      <c r="S13568" t="s">
        <v>10692</v>
      </c>
    </row>
    <row r="13569" spans="1:19" x14ac:dyDescent="0.25">
      <c r="A13569">
        <v>-31.5859293</v>
      </c>
      <c r="B13569">
        <v>-68.417171499999995</v>
      </c>
      <c r="C13569" t="s">
        <v>12427</v>
      </c>
      <c r="F13569" t="s">
        <v>10880</v>
      </c>
      <c r="K13569" t="s">
        <v>10694</v>
      </c>
      <c r="M13569" t="s">
        <v>1215</v>
      </c>
      <c r="O13569" t="s">
        <v>10691</v>
      </c>
      <c r="P13569" t="s">
        <v>12309</v>
      </c>
      <c r="S13569" t="s">
        <v>10692</v>
      </c>
    </row>
    <row r="13570" spans="1:19" x14ac:dyDescent="0.25">
      <c r="A13570">
        <v>-31.584853299999999</v>
      </c>
      <c r="B13570">
        <v>-68.418547799999999</v>
      </c>
      <c r="C13570" t="s">
        <v>12428</v>
      </c>
      <c r="F13570" t="s">
        <v>10745</v>
      </c>
      <c r="J13570" t="s">
        <v>11813</v>
      </c>
      <c r="K13570" t="s">
        <v>10694</v>
      </c>
      <c r="M13570" t="s">
        <v>1215</v>
      </c>
      <c r="O13570" t="s">
        <v>10691</v>
      </c>
      <c r="P13570" t="s">
        <v>12309</v>
      </c>
      <c r="S13570" t="s">
        <v>10692</v>
      </c>
    </row>
    <row r="13571" spans="1:19" x14ac:dyDescent="0.25">
      <c r="A13571">
        <v>-31.5836784</v>
      </c>
      <c r="B13571">
        <v>-68.4381506</v>
      </c>
      <c r="C13571" t="s">
        <v>12429</v>
      </c>
      <c r="F13571" t="s">
        <v>10745</v>
      </c>
      <c r="J13571" t="s">
        <v>11813</v>
      </c>
      <c r="K13571" t="s">
        <v>10874</v>
      </c>
      <c r="M13571" t="s">
        <v>1215</v>
      </c>
      <c r="O13571" t="s">
        <v>10691</v>
      </c>
      <c r="P13571" t="s">
        <v>12309</v>
      </c>
      <c r="S13571" t="s">
        <v>10692</v>
      </c>
    </row>
    <row r="13572" spans="1:19" x14ac:dyDescent="0.25">
      <c r="A13572">
        <v>-31.580553099999999</v>
      </c>
      <c r="B13572">
        <v>-68.424895399999997</v>
      </c>
      <c r="C13572" t="s">
        <v>12430</v>
      </c>
      <c r="M13572" t="s">
        <v>10767</v>
      </c>
      <c r="O13572" t="s">
        <v>10691</v>
      </c>
      <c r="P13572" t="s">
        <v>12309</v>
      </c>
      <c r="S13572" t="s">
        <v>10692</v>
      </c>
    </row>
    <row r="13573" spans="1:19" x14ac:dyDescent="0.25">
      <c r="A13573">
        <v>-31.580885500000001</v>
      </c>
      <c r="B13573">
        <v>-68.438799500000002</v>
      </c>
      <c r="C13573" t="s">
        <v>12431</v>
      </c>
      <c r="F13573" t="s">
        <v>10745</v>
      </c>
      <c r="J13573" t="s">
        <v>10835</v>
      </c>
      <c r="K13573" t="s">
        <v>10694</v>
      </c>
      <c r="M13573" t="s">
        <v>10767</v>
      </c>
      <c r="O13573" t="s">
        <v>10691</v>
      </c>
      <c r="P13573" t="s">
        <v>12309</v>
      </c>
      <c r="S13573" t="s">
        <v>10692</v>
      </c>
    </row>
    <row r="13574" spans="1:19" x14ac:dyDescent="0.25">
      <c r="A13574">
        <v>-31.5729139</v>
      </c>
      <c r="B13574">
        <v>-68.430841400000006</v>
      </c>
      <c r="C13574" t="s">
        <v>12432</v>
      </c>
      <c r="M13574" t="s">
        <v>10767</v>
      </c>
      <c r="O13574" t="s">
        <v>10691</v>
      </c>
      <c r="P13574" t="s">
        <v>12309</v>
      </c>
      <c r="S13574" t="s">
        <v>10692</v>
      </c>
    </row>
    <row r="13575" spans="1:19" x14ac:dyDescent="0.25">
      <c r="A13575">
        <v>-31.5745316</v>
      </c>
      <c r="B13575">
        <v>-68.429567500000005</v>
      </c>
      <c r="C13575" t="s">
        <v>12433</v>
      </c>
      <c r="F13575" t="s">
        <v>10802</v>
      </c>
      <c r="K13575" t="s">
        <v>10874</v>
      </c>
      <c r="M13575" t="s">
        <v>1215</v>
      </c>
      <c r="O13575" t="s">
        <v>10691</v>
      </c>
      <c r="P13575" t="s">
        <v>12309</v>
      </c>
      <c r="S13575" t="s">
        <v>10692</v>
      </c>
    </row>
    <row r="13576" spans="1:19" x14ac:dyDescent="0.25">
      <c r="A13576">
        <v>-31.625292300000002</v>
      </c>
      <c r="B13576">
        <v>-68.397111300000006</v>
      </c>
      <c r="C13576" t="s">
        <v>12434</v>
      </c>
      <c r="J13576" t="s">
        <v>12435</v>
      </c>
      <c r="K13576" t="s">
        <v>10694</v>
      </c>
      <c r="M13576" t="s">
        <v>1215</v>
      </c>
      <c r="O13576" t="s">
        <v>10691</v>
      </c>
      <c r="P13576" t="s">
        <v>12309</v>
      </c>
      <c r="S13576" t="s">
        <v>10692</v>
      </c>
    </row>
    <row r="13577" spans="1:19" x14ac:dyDescent="0.25">
      <c r="A13577">
        <v>-31.593461099999999</v>
      </c>
      <c r="B13577">
        <v>-68.407641999999996</v>
      </c>
      <c r="C13577" t="s">
        <v>12436</v>
      </c>
      <c r="J13577" t="s">
        <v>605</v>
      </c>
      <c r="K13577" t="s">
        <v>10694</v>
      </c>
      <c r="M13577" t="s">
        <v>1215</v>
      </c>
      <c r="O13577" t="s">
        <v>10691</v>
      </c>
      <c r="P13577" t="s">
        <v>12309</v>
      </c>
      <c r="S13577" t="s">
        <v>10692</v>
      </c>
    </row>
    <row r="13578" spans="1:19" x14ac:dyDescent="0.25">
      <c r="A13578">
        <v>-31.580999800000001</v>
      </c>
      <c r="B13578">
        <v>-68.423944599999999</v>
      </c>
      <c r="C13578" t="s">
        <v>12437</v>
      </c>
      <c r="M13578" t="s">
        <v>10767</v>
      </c>
      <c r="O13578" t="s">
        <v>10691</v>
      </c>
      <c r="P13578" t="s">
        <v>12309</v>
      </c>
      <c r="S13578" t="s">
        <v>10692</v>
      </c>
    </row>
    <row r="13579" spans="1:19" x14ac:dyDescent="0.25">
      <c r="A13579">
        <v>-31.606514499999999</v>
      </c>
      <c r="B13579">
        <v>-68.402606599999999</v>
      </c>
      <c r="C13579" t="s">
        <v>12438</v>
      </c>
      <c r="J13579" t="s">
        <v>605</v>
      </c>
      <c r="K13579" t="s">
        <v>10694</v>
      </c>
      <c r="M13579" t="s">
        <v>1215</v>
      </c>
      <c r="O13579" t="s">
        <v>10691</v>
      </c>
      <c r="P13579" t="s">
        <v>12309</v>
      </c>
      <c r="S13579" t="s">
        <v>10692</v>
      </c>
    </row>
    <row r="13580" spans="1:19" x14ac:dyDescent="0.25">
      <c r="A13580">
        <v>-31.5822401</v>
      </c>
      <c r="B13580">
        <v>-68.439212800000007</v>
      </c>
      <c r="C13580" t="s">
        <v>12439</v>
      </c>
      <c r="F13580" t="s">
        <v>10769</v>
      </c>
      <c r="J13580" t="s">
        <v>11813</v>
      </c>
      <c r="K13580" t="s">
        <v>10694</v>
      </c>
      <c r="M13580" t="s">
        <v>1215</v>
      </c>
      <c r="O13580" t="s">
        <v>10691</v>
      </c>
      <c r="P13580" t="s">
        <v>12309</v>
      </c>
      <c r="S13580" t="s">
        <v>10692</v>
      </c>
    </row>
    <row r="13581" spans="1:19" x14ac:dyDescent="0.25">
      <c r="A13581">
        <v>-31.609773400000002</v>
      </c>
      <c r="B13581">
        <v>-68.405220299999996</v>
      </c>
      <c r="C13581" t="s">
        <v>12440</v>
      </c>
      <c r="E13581" t="s">
        <v>10913</v>
      </c>
      <c r="F13581" t="s">
        <v>10921</v>
      </c>
      <c r="J13581" t="s">
        <v>5464</v>
      </c>
      <c r="K13581" t="s">
        <v>10694</v>
      </c>
      <c r="M13581" t="s">
        <v>1215</v>
      </c>
      <c r="O13581" t="s">
        <v>10691</v>
      </c>
      <c r="P13581" t="s">
        <v>12309</v>
      </c>
      <c r="S13581" t="s">
        <v>10692</v>
      </c>
    </row>
    <row r="13582" spans="1:19" x14ac:dyDescent="0.25">
      <c r="A13582">
        <v>-31.6163256</v>
      </c>
      <c r="B13582">
        <v>-68.398539200000002</v>
      </c>
      <c r="C13582" t="s">
        <v>12441</v>
      </c>
      <c r="F13582" t="s">
        <v>10745</v>
      </c>
      <c r="J13582" t="s">
        <v>11947</v>
      </c>
      <c r="K13582" t="s">
        <v>10694</v>
      </c>
      <c r="M13582" t="s">
        <v>1215</v>
      </c>
      <c r="O13582" t="s">
        <v>10691</v>
      </c>
      <c r="P13582" t="s">
        <v>12309</v>
      </c>
      <c r="S13582" t="s">
        <v>10692</v>
      </c>
    </row>
    <row r="13583" spans="1:19" x14ac:dyDescent="0.25">
      <c r="A13583">
        <v>-31.616137299999998</v>
      </c>
      <c r="B13583">
        <v>-68.396854200000007</v>
      </c>
      <c r="C13583" t="s">
        <v>12442</v>
      </c>
      <c r="F13583" t="s">
        <v>10938</v>
      </c>
      <c r="J13583" t="s">
        <v>11813</v>
      </c>
      <c r="K13583" t="s">
        <v>10694</v>
      </c>
      <c r="M13583" t="s">
        <v>10767</v>
      </c>
      <c r="O13583" t="s">
        <v>10691</v>
      </c>
      <c r="P13583" t="s">
        <v>12309</v>
      </c>
      <c r="S13583" t="s">
        <v>10692</v>
      </c>
    </row>
    <row r="13584" spans="1:19" x14ac:dyDescent="0.25">
      <c r="A13584">
        <v>-31.627317900000001</v>
      </c>
      <c r="B13584">
        <v>-68.396360400000006</v>
      </c>
      <c r="C13584" t="s">
        <v>12443</v>
      </c>
      <c r="F13584" t="s">
        <v>10876</v>
      </c>
      <c r="K13584" t="s">
        <v>10694</v>
      </c>
      <c r="M13584" t="s">
        <v>1215</v>
      </c>
      <c r="O13584" t="s">
        <v>10691</v>
      </c>
      <c r="P13584" t="s">
        <v>12309</v>
      </c>
      <c r="S13584" t="s">
        <v>10692</v>
      </c>
    </row>
    <row r="13585" spans="1:19" x14ac:dyDescent="0.25">
      <c r="A13585">
        <v>-31.629843000000001</v>
      </c>
      <c r="B13585">
        <v>-68.396344099999993</v>
      </c>
      <c r="C13585" t="s">
        <v>12444</v>
      </c>
      <c r="F13585" t="s">
        <v>10880</v>
      </c>
      <c r="J13585" t="s">
        <v>11947</v>
      </c>
      <c r="K13585" t="s">
        <v>10694</v>
      </c>
      <c r="M13585" t="s">
        <v>1215</v>
      </c>
      <c r="O13585" t="s">
        <v>10691</v>
      </c>
      <c r="P13585" t="s">
        <v>12309</v>
      </c>
      <c r="S13585" t="s">
        <v>10692</v>
      </c>
    </row>
    <row r="13586" spans="1:19" x14ac:dyDescent="0.25">
      <c r="A13586">
        <v>-31.638891999999998</v>
      </c>
      <c r="B13586">
        <v>-68.402821399999993</v>
      </c>
      <c r="C13586" t="s">
        <v>12445</v>
      </c>
      <c r="F13586" t="s">
        <v>11500</v>
      </c>
      <c r="J13586" t="s">
        <v>12446</v>
      </c>
      <c r="K13586" t="s">
        <v>10694</v>
      </c>
      <c r="M13586" t="s">
        <v>1215</v>
      </c>
      <c r="O13586" t="s">
        <v>10691</v>
      </c>
      <c r="P13586" t="s">
        <v>12309</v>
      </c>
      <c r="S13586" t="s">
        <v>10692</v>
      </c>
    </row>
    <row r="13587" spans="1:19" x14ac:dyDescent="0.25">
      <c r="A13587">
        <v>-31.629583400000001</v>
      </c>
      <c r="B13587">
        <v>-68.398664699999998</v>
      </c>
      <c r="C13587" t="s">
        <v>12447</v>
      </c>
      <c r="F13587" t="s">
        <v>11553</v>
      </c>
      <c r="J13587" t="s">
        <v>3902</v>
      </c>
      <c r="K13587" t="s">
        <v>10694</v>
      </c>
      <c r="M13587" t="s">
        <v>1215</v>
      </c>
      <c r="O13587" t="s">
        <v>10691</v>
      </c>
      <c r="P13587" t="s">
        <v>12309</v>
      </c>
      <c r="S13587" t="s">
        <v>10692</v>
      </c>
    </row>
    <row r="13588" spans="1:19" x14ac:dyDescent="0.25">
      <c r="A13588">
        <v>-31.590510500000001</v>
      </c>
      <c r="B13588">
        <v>-68.433157699999995</v>
      </c>
      <c r="C13588" t="s">
        <v>12448</v>
      </c>
      <c r="F13588" t="s">
        <v>10774</v>
      </c>
      <c r="J13588" t="s">
        <v>11813</v>
      </c>
      <c r="K13588" t="s">
        <v>10694</v>
      </c>
      <c r="M13588" t="s">
        <v>1215</v>
      </c>
      <c r="O13588" t="s">
        <v>10691</v>
      </c>
      <c r="P13588" t="s">
        <v>12309</v>
      </c>
      <c r="S13588" t="s">
        <v>10692</v>
      </c>
    </row>
    <row r="13589" spans="1:19" x14ac:dyDescent="0.25">
      <c r="A13589">
        <v>-31.590285300000001</v>
      </c>
      <c r="B13589">
        <v>-68.423149899999999</v>
      </c>
      <c r="C13589" t="s">
        <v>12449</v>
      </c>
      <c r="F13589" t="s">
        <v>701</v>
      </c>
      <c r="J13589" t="s">
        <v>11813</v>
      </c>
      <c r="K13589" t="s">
        <v>10694</v>
      </c>
      <c r="M13589" t="s">
        <v>1215</v>
      </c>
      <c r="O13589" t="s">
        <v>10691</v>
      </c>
      <c r="P13589" t="s">
        <v>12309</v>
      </c>
      <c r="S13589" t="s">
        <v>10692</v>
      </c>
    </row>
    <row r="13590" spans="1:19" x14ac:dyDescent="0.25">
      <c r="A13590">
        <v>-31.6402809</v>
      </c>
      <c r="B13590">
        <v>-68.400914999999998</v>
      </c>
      <c r="C13590" t="s">
        <v>12450</v>
      </c>
      <c r="F13590" t="s">
        <v>627</v>
      </c>
      <c r="J13590" t="s">
        <v>5014</v>
      </c>
      <c r="K13590" t="s">
        <v>10694</v>
      </c>
      <c r="M13590" t="s">
        <v>1215</v>
      </c>
      <c r="O13590" t="s">
        <v>10691</v>
      </c>
      <c r="P13590" t="s">
        <v>12309</v>
      </c>
      <c r="S13590" t="s">
        <v>10692</v>
      </c>
    </row>
    <row r="13591" spans="1:19" x14ac:dyDescent="0.25">
      <c r="A13591">
        <v>-31.6011104</v>
      </c>
      <c r="B13591">
        <v>-68.394527499999995</v>
      </c>
      <c r="C13591" t="s">
        <v>12451</v>
      </c>
      <c r="E13591" t="s">
        <v>12452</v>
      </c>
      <c r="F13591" t="s">
        <v>11669</v>
      </c>
      <c r="J13591" t="s">
        <v>5192</v>
      </c>
      <c r="K13591" t="s">
        <v>10694</v>
      </c>
      <c r="M13591" t="s">
        <v>1223</v>
      </c>
      <c r="O13591" t="s">
        <v>10691</v>
      </c>
      <c r="P13591" t="s">
        <v>12309</v>
      </c>
      <c r="S13591" t="s">
        <v>10692</v>
      </c>
    </row>
    <row r="13592" spans="1:19" x14ac:dyDescent="0.25">
      <c r="A13592">
        <v>-31.636124500000001</v>
      </c>
      <c r="B13592">
        <v>-68.382231200000007</v>
      </c>
      <c r="C13592" t="s">
        <v>12453</v>
      </c>
      <c r="F13592" t="s">
        <v>12454</v>
      </c>
      <c r="J13592" t="s">
        <v>589</v>
      </c>
      <c r="K13592" t="s">
        <v>10689</v>
      </c>
      <c r="M13592" t="s">
        <v>1215</v>
      </c>
      <c r="O13592" t="s">
        <v>10691</v>
      </c>
      <c r="P13592" t="s">
        <v>12309</v>
      </c>
      <c r="S13592" t="s">
        <v>10692</v>
      </c>
    </row>
    <row r="13593" spans="1:19" x14ac:dyDescent="0.25">
      <c r="A13593">
        <v>-31.598363899999999</v>
      </c>
      <c r="B13593">
        <v>-68.395388199999999</v>
      </c>
      <c r="C13593" t="s">
        <v>12455</v>
      </c>
      <c r="F13593" t="s">
        <v>12456</v>
      </c>
      <c r="J13593" t="s">
        <v>4297</v>
      </c>
      <c r="K13593" t="s">
        <v>10694</v>
      </c>
      <c r="M13593" t="s">
        <v>1223</v>
      </c>
      <c r="O13593" t="s">
        <v>10691</v>
      </c>
      <c r="P13593" t="s">
        <v>12309</v>
      </c>
      <c r="S13593" t="s">
        <v>10692</v>
      </c>
    </row>
    <row r="13594" spans="1:19" x14ac:dyDescent="0.25">
      <c r="A13594">
        <v>-31.629805900000001</v>
      </c>
      <c r="B13594">
        <v>-68.369993399999998</v>
      </c>
      <c r="C13594" t="s">
        <v>12457</v>
      </c>
      <c r="F13594" t="s">
        <v>10921</v>
      </c>
      <c r="J13594" t="s">
        <v>4297</v>
      </c>
      <c r="K13594" t="s">
        <v>10694</v>
      </c>
      <c r="M13594" t="s">
        <v>1215</v>
      </c>
      <c r="O13594" t="s">
        <v>10691</v>
      </c>
      <c r="P13594" t="s">
        <v>12309</v>
      </c>
      <c r="S13594" t="s">
        <v>10692</v>
      </c>
    </row>
    <row r="13595" spans="1:19" x14ac:dyDescent="0.25">
      <c r="A13595">
        <v>-31.6348232</v>
      </c>
      <c r="B13595">
        <v>-68.363318800000002</v>
      </c>
      <c r="C13595" t="s">
        <v>12458</v>
      </c>
      <c r="F13595" t="s">
        <v>10802</v>
      </c>
      <c r="J13595" t="s">
        <v>3607</v>
      </c>
      <c r="K13595" t="s">
        <v>10874</v>
      </c>
      <c r="M13595" t="s">
        <v>1215</v>
      </c>
      <c r="O13595" t="s">
        <v>10691</v>
      </c>
      <c r="P13595" t="s">
        <v>12309</v>
      </c>
      <c r="S13595" t="s">
        <v>10692</v>
      </c>
    </row>
    <row r="13596" spans="1:19" x14ac:dyDescent="0.25">
      <c r="A13596">
        <v>-31.634074600000002</v>
      </c>
      <c r="B13596">
        <v>-68.394841099999994</v>
      </c>
      <c r="C13596" t="s">
        <v>12459</v>
      </c>
      <c r="F13596" t="s">
        <v>11500</v>
      </c>
      <c r="J13596" t="s">
        <v>12446</v>
      </c>
      <c r="K13596" t="s">
        <v>10694</v>
      </c>
      <c r="M13596" t="s">
        <v>1215</v>
      </c>
      <c r="O13596" t="s">
        <v>10691</v>
      </c>
      <c r="P13596" t="s">
        <v>12309</v>
      </c>
      <c r="S13596" t="s">
        <v>10692</v>
      </c>
    </row>
    <row r="13597" spans="1:19" x14ac:dyDescent="0.25">
      <c r="A13597">
        <v>-31.620818799999999</v>
      </c>
      <c r="B13597">
        <v>-68.395137700000006</v>
      </c>
      <c r="C13597" t="s">
        <v>12460</v>
      </c>
      <c r="F13597" t="s">
        <v>10883</v>
      </c>
      <c r="J13597" t="s">
        <v>12461</v>
      </c>
      <c r="K13597" t="s">
        <v>10694</v>
      </c>
      <c r="M13597" t="s">
        <v>1215</v>
      </c>
      <c r="O13597" t="s">
        <v>10691</v>
      </c>
      <c r="P13597" t="s">
        <v>12309</v>
      </c>
      <c r="S13597" t="s">
        <v>10692</v>
      </c>
    </row>
    <row r="13598" spans="1:19" x14ac:dyDescent="0.25">
      <c r="A13598">
        <v>-31.613604500000001</v>
      </c>
      <c r="B13598">
        <v>-68.395236999999995</v>
      </c>
      <c r="C13598" t="s">
        <v>12462</v>
      </c>
      <c r="F13598" t="s">
        <v>10876</v>
      </c>
      <c r="J13598" t="s">
        <v>11813</v>
      </c>
      <c r="K13598" t="s">
        <v>10694</v>
      </c>
      <c r="M13598" t="s">
        <v>1215</v>
      </c>
      <c r="O13598" t="s">
        <v>10691</v>
      </c>
      <c r="P13598" t="s">
        <v>12309</v>
      </c>
      <c r="S13598" t="s">
        <v>10692</v>
      </c>
    </row>
    <row r="13599" spans="1:19" x14ac:dyDescent="0.25">
      <c r="A13599">
        <v>-31.621345399999999</v>
      </c>
      <c r="B13599">
        <v>-68.373423099999997</v>
      </c>
      <c r="C13599" t="s">
        <v>12463</v>
      </c>
      <c r="F13599" t="s">
        <v>10876</v>
      </c>
      <c r="J13599" t="s">
        <v>3607</v>
      </c>
      <c r="K13599" t="s">
        <v>10694</v>
      </c>
      <c r="M13599" t="s">
        <v>10767</v>
      </c>
      <c r="O13599" t="s">
        <v>10691</v>
      </c>
      <c r="P13599" t="s">
        <v>12309</v>
      </c>
      <c r="S13599" t="s">
        <v>10692</v>
      </c>
    </row>
    <row r="13600" spans="1:19" x14ac:dyDescent="0.25">
      <c r="A13600">
        <v>-31.621570899999998</v>
      </c>
      <c r="B13600">
        <v>-68.364304899999993</v>
      </c>
      <c r="C13600" t="s">
        <v>12464</v>
      </c>
      <c r="F13600" t="s">
        <v>10885</v>
      </c>
      <c r="J13600" t="s">
        <v>11813</v>
      </c>
      <c r="K13600" t="s">
        <v>10694</v>
      </c>
      <c r="M13600" t="s">
        <v>10767</v>
      </c>
      <c r="O13600" t="s">
        <v>10691</v>
      </c>
      <c r="P13600" t="s">
        <v>12309</v>
      </c>
      <c r="S13600" t="s">
        <v>10692</v>
      </c>
    </row>
    <row r="13601" spans="1:19" x14ac:dyDescent="0.25">
      <c r="A13601">
        <v>-31.615167499999998</v>
      </c>
      <c r="B13601">
        <v>-68.346379999999996</v>
      </c>
      <c r="C13601" t="s">
        <v>12465</v>
      </c>
      <c r="F13601" t="s">
        <v>808</v>
      </c>
      <c r="J13601" t="s">
        <v>606</v>
      </c>
      <c r="K13601" t="s">
        <v>10694</v>
      </c>
      <c r="M13601" t="s">
        <v>1215</v>
      </c>
      <c r="O13601" t="s">
        <v>10691</v>
      </c>
      <c r="P13601" t="s">
        <v>12309</v>
      </c>
      <c r="S13601" t="s">
        <v>10692</v>
      </c>
    </row>
    <row r="13602" spans="1:19" x14ac:dyDescent="0.25">
      <c r="A13602">
        <v>-31.6122762</v>
      </c>
      <c r="B13602">
        <v>-68.372271900000001</v>
      </c>
      <c r="C13602" t="s">
        <v>12466</v>
      </c>
      <c r="F13602" t="s">
        <v>10938</v>
      </c>
      <c r="J13602" t="s">
        <v>11813</v>
      </c>
      <c r="K13602" t="s">
        <v>10694</v>
      </c>
      <c r="M13602" t="s">
        <v>10767</v>
      </c>
      <c r="O13602" t="s">
        <v>10691</v>
      </c>
      <c r="P13602" t="s">
        <v>12309</v>
      </c>
      <c r="S13602" t="s">
        <v>10692</v>
      </c>
    </row>
    <row r="13603" spans="1:19" x14ac:dyDescent="0.25">
      <c r="A13603">
        <v>-31.635334700000001</v>
      </c>
      <c r="B13603">
        <v>-68.394305900000006</v>
      </c>
      <c r="C13603" t="s">
        <v>12467</v>
      </c>
      <c r="F13603" t="s">
        <v>10745</v>
      </c>
      <c r="K13603" t="s">
        <v>10874</v>
      </c>
      <c r="M13603" t="s">
        <v>10767</v>
      </c>
      <c r="O13603" t="s">
        <v>10691</v>
      </c>
      <c r="P13603" t="s">
        <v>12309</v>
      </c>
      <c r="S13603" t="s">
        <v>10692</v>
      </c>
    </row>
    <row r="13604" spans="1:19" x14ac:dyDescent="0.25">
      <c r="A13604">
        <v>-31.635968399999999</v>
      </c>
      <c r="B13604">
        <v>-68.394828799999999</v>
      </c>
      <c r="C13604" t="s">
        <v>12468</v>
      </c>
      <c r="F13604" t="s">
        <v>10786</v>
      </c>
      <c r="J13604" t="s">
        <v>11813</v>
      </c>
      <c r="K13604" t="s">
        <v>10694</v>
      </c>
      <c r="M13604" t="s">
        <v>10767</v>
      </c>
      <c r="O13604" t="s">
        <v>10691</v>
      </c>
      <c r="P13604" t="s">
        <v>12309</v>
      </c>
      <c r="S13604" t="s">
        <v>10692</v>
      </c>
    </row>
    <row r="13605" spans="1:19" x14ac:dyDescent="0.25">
      <c r="A13605">
        <v>-31.629566000000001</v>
      </c>
      <c r="B13605">
        <v>-68.394975700000003</v>
      </c>
      <c r="C13605" t="s">
        <v>12469</v>
      </c>
      <c r="F13605" t="s">
        <v>10883</v>
      </c>
      <c r="J13605" t="s">
        <v>746</v>
      </c>
      <c r="K13605" t="s">
        <v>10694</v>
      </c>
      <c r="M13605" t="s">
        <v>10767</v>
      </c>
      <c r="O13605" t="s">
        <v>10691</v>
      </c>
      <c r="P13605" t="s">
        <v>12309</v>
      </c>
      <c r="S13605" t="s">
        <v>10692</v>
      </c>
    </row>
    <row r="13606" spans="1:19" x14ac:dyDescent="0.25">
      <c r="A13606">
        <v>-31.632201500000001</v>
      </c>
      <c r="B13606">
        <v>-68.389741000000001</v>
      </c>
      <c r="C13606" t="s">
        <v>12470</v>
      </c>
      <c r="F13606" t="s">
        <v>10769</v>
      </c>
      <c r="K13606" t="s">
        <v>10694</v>
      </c>
      <c r="M13606" t="s">
        <v>1215</v>
      </c>
      <c r="O13606" t="s">
        <v>10691</v>
      </c>
      <c r="P13606" t="s">
        <v>12309</v>
      </c>
      <c r="S13606" t="s">
        <v>10692</v>
      </c>
    </row>
    <row r="13607" spans="1:19" x14ac:dyDescent="0.25">
      <c r="A13607">
        <v>-31.629993299999999</v>
      </c>
      <c r="B13607">
        <v>-68.390018900000001</v>
      </c>
      <c r="C13607" t="s">
        <v>12471</v>
      </c>
      <c r="F13607" t="s">
        <v>10885</v>
      </c>
      <c r="K13607" t="s">
        <v>10694</v>
      </c>
      <c r="M13607" t="s">
        <v>1215</v>
      </c>
      <c r="O13607" t="s">
        <v>10691</v>
      </c>
      <c r="P13607" t="s">
        <v>12309</v>
      </c>
      <c r="S13607" t="s">
        <v>10692</v>
      </c>
    </row>
    <row r="13608" spans="1:19" x14ac:dyDescent="0.25">
      <c r="A13608">
        <v>-31.623887499999999</v>
      </c>
      <c r="B13608">
        <v>-68.376884099999998</v>
      </c>
      <c r="C13608" t="s">
        <v>12472</v>
      </c>
      <c r="F13608" t="s">
        <v>10880</v>
      </c>
      <c r="J13608" t="s">
        <v>11813</v>
      </c>
      <c r="K13608" t="s">
        <v>10694</v>
      </c>
      <c r="M13608" t="s">
        <v>1215</v>
      </c>
      <c r="O13608" t="s">
        <v>10691</v>
      </c>
      <c r="P13608" t="s">
        <v>12309</v>
      </c>
      <c r="S13608" t="s">
        <v>10692</v>
      </c>
    </row>
    <row r="13609" spans="1:19" x14ac:dyDescent="0.25">
      <c r="A13609">
        <v>-31.6194773</v>
      </c>
      <c r="B13609">
        <v>-68.378705199999999</v>
      </c>
      <c r="C13609" t="s">
        <v>12473</v>
      </c>
      <c r="F13609" t="s">
        <v>10796</v>
      </c>
      <c r="J13609" t="s">
        <v>11813</v>
      </c>
      <c r="K13609" t="s">
        <v>10694</v>
      </c>
      <c r="M13609" t="s">
        <v>1215</v>
      </c>
      <c r="O13609" t="s">
        <v>10691</v>
      </c>
      <c r="P13609" t="s">
        <v>12309</v>
      </c>
      <c r="S13609" t="s">
        <v>10692</v>
      </c>
    </row>
    <row r="13610" spans="1:19" x14ac:dyDescent="0.25">
      <c r="A13610">
        <v>-31.621514399999999</v>
      </c>
      <c r="B13610">
        <v>-68.371103300000001</v>
      </c>
      <c r="C13610" t="s">
        <v>12474</v>
      </c>
      <c r="F13610" t="s">
        <v>10802</v>
      </c>
      <c r="J13610" t="s">
        <v>11813</v>
      </c>
      <c r="K13610" t="s">
        <v>10694</v>
      </c>
      <c r="M13610" t="s">
        <v>1215</v>
      </c>
      <c r="O13610" t="s">
        <v>10691</v>
      </c>
      <c r="P13610" t="s">
        <v>12309</v>
      </c>
      <c r="S13610" t="s">
        <v>10692</v>
      </c>
    </row>
    <row r="13611" spans="1:19" x14ac:dyDescent="0.25">
      <c r="A13611">
        <v>-31.6234921</v>
      </c>
      <c r="B13611">
        <v>-68.369825199999994</v>
      </c>
      <c r="C13611" t="s">
        <v>12475</v>
      </c>
      <c r="F13611" t="s">
        <v>10938</v>
      </c>
      <c r="J13611" t="s">
        <v>11813</v>
      </c>
      <c r="K13611" t="s">
        <v>10694</v>
      </c>
      <c r="M13611" t="s">
        <v>1215</v>
      </c>
      <c r="O13611" t="s">
        <v>10691</v>
      </c>
      <c r="P13611" t="s">
        <v>12309</v>
      </c>
      <c r="S13611" t="s">
        <v>10692</v>
      </c>
    </row>
    <row r="13612" spans="1:19" x14ac:dyDescent="0.25">
      <c r="A13612">
        <v>-31.618674200000001</v>
      </c>
      <c r="B13612">
        <v>-68.371227700000006</v>
      </c>
      <c r="C13612" t="s">
        <v>12476</v>
      </c>
      <c r="F13612" t="s">
        <v>10885</v>
      </c>
      <c r="J13612" t="s">
        <v>11813</v>
      </c>
      <c r="K13612" t="s">
        <v>10694</v>
      </c>
      <c r="M13612" t="s">
        <v>1215</v>
      </c>
      <c r="O13612" t="s">
        <v>10691</v>
      </c>
      <c r="P13612" t="s">
        <v>12309</v>
      </c>
      <c r="S13612" t="s">
        <v>10692</v>
      </c>
    </row>
    <row r="13613" spans="1:19" x14ac:dyDescent="0.25">
      <c r="A13613">
        <v>-31.6163797</v>
      </c>
      <c r="B13613">
        <v>-68.372297099999997</v>
      </c>
      <c r="C13613" t="s">
        <v>12477</v>
      </c>
      <c r="F13613" t="s">
        <v>10786</v>
      </c>
      <c r="J13613" t="s">
        <v>11813</v>
      </c>
      <c r="K13613" t="s">
        <v>10694</v>
      </c>
      <c r="M13613" t="s">
        <v>1215</v>
      </c>
      <c r="O13613" t="s">
        <v>10691</v>
      </c>
      <c r="P13613" t="s">
        <v>12309</v>
      </c>
      <c r="S13613" t="s">
        <v>10692</v>
      </c>
    </row>
    <row r="13614" spans="1:19" x14ac:dyDescent="0.25">
      <c r="A13614">
        <v>-31.6190079</v>
      </c>
      <c r="B13614">
        <v>-68.374914200000006</v>
      </c>
      <c r="C13614" t="s">
        <v>12478</v>
      </c>
      <c r="F13614" t="s">
        <v>10780</v>
      </c>
      <c r="J13614" t="s">
        <v>11813</v>
      </c>
      <c r="K13614" t="s">
        <v>10694</v>
      </c>
      <c r="M13614" t="s">
        <v>1215</v>
      </c>
      <c r="O13614" t="s">
        <v>10691</v>
      </c>
      <c r="P13614" t="s">
        <v>12309</v>
      </c>
      <c r="S13614" t="s">
        <v>10692</v>
      </c>
    </row>
    <row r="13615" spans="1:19" x14ac:dyDescent="0.25">
      <c r="A13615">
        <v>-31.613095600000001</v>
      </c>
      <c r="B13615">
        <v>-68.364731399999997</v>
      </c>
      <c r="C13615" t="s">
        <v>12479</v>
      </c>
      <c r="F13615" t="s">
        <v>10885</v>
      </c>
      <c r="J13615" t="s">
        <v>11813</v>
      </c>
      <c r="K13615" t="s">
        <v>10694</v>
      </c>
      <c r="M13615" t="s">
        <v>1215</v>
      </c>
      <c r="O13615" t="s">
        <v>10691</v>
      </c>
      <c r="P13615" t="s">
        <v>12309</v>
      </c>
      <c r="S13615" t="s">
        <v>10692</v>
      </c>
    </row>
    <row r="13616" spans="1:19" x14ac:dyDescent="0.25">
      <c r="A13616">
        <v>-31.617092899999999</v>
      </c>
      <c r="B13616">
        <v>-68.370605999999995</v>
      </c>
      <c r="C13616" t="s">
        <v>12480</v>
      </c>
      <c r="F13616" t="s">
        <v>10745</v>
      </c>
      <c r="J13616" t="s">
        <v>3607</v>
      </c>
      <c r="K13616" t="s">
        <v>10694</v>
      </c>
      <c r="M13616" t="s">
        <v>1215</v>
      </c>
      <c r="O13616" t="s">
        <v>10691</v>
      </c>
      <c r="P13616" t="s">
        <v>12309</v>
      </c>
      <c r="S13616" t="s">
        <v>10692</v>
      </c>
    </row>
    <row r="13617" spans="1:19" x14ac:dyDescent="0.25">
      <c r="A13617">
        <v>-31.6161298</v>
      </c>
      <c r="B13617">
        <v>-68.395273399999994</v>
      </c>
      <c r="C13617" t="s">
        <v>12481</v>
      </c>
      <c r="F13617" t="s">
        <v>10823</v>
      </c>
      <c r="J13617" t="s">
        <v>11813</v>
      </c>
      <c r="K13617" t="s">
        <v>10694</v>
      </c>
      <c r="M13617" t="s">
        <v>1215</v>
      </c>
      <c r="O13617" t="s">
        <v>10691</v>
      </c>
      <c r="P13617" t="s">
        <v>12309</v>
      </c>
      <c r="S13617" t="s">
        <v>10692</v>
      </c>
    </row>
    <row r="13618" spans="1:19" x14ac:dyDescent="0.25">
      <c r="A13618">
        <v>-31.615469099999999</v>
      </c>
      <c r="B13618">
        <v>-68.3705116</v>
      </c>
      <c r="C13618" t="s">
        <v>12482</v>
      </c>
      <c r="F13618" t="s">
        <v>554</v>
      </c>
      <c r="J13618" t="s">
        <v>5464</v>
      </c>
      <c r="K13618" t="s">
        <v>10694</v>
      </c>
      <c r="M13618" t="s">
        <v>1215</v>
      </c>
      <c r="O13618" t="s">
        <v>10691</v>
      </c>
      <c r="P13618" t="s">
        <v>12309</v>
      </c>
      <c r="S13618" t="s">
        <v>10692</v>
      </c>
    </row>
    <row r="13619" spans="1:19" x14ac:dyDescent="0.25">
      <c r="A13619">
        <v>-31.610267499999999</v>
      </c>
      <c r="B13619">
        <v>-68.376447999999996</v>
      </c>
      <c r="C13619" t="s">
        <v>12483</v>
      </c>
      <c r="F13619" t="s">
        <v>10876</v>
      </c>
      <c r="J13619" t="s">
        <v>11813</v>
      </c>
      <c r="K13619" t="s">
        <v>10694</v>
      </c>
      <c r="M13619" t="s">
        <v>1215</v>
      </c>
      <c r="O13619" t="s">
        <v>10691</v>
      </c>
      <c r="P13619" t="s">
        <v>12309</v>
      </c>
      <c r="S13619" t="s">
        <v>10692</v>
      </c>
    </row>
    <row r="13620" spans="1:19" x14ac:dyDescent="0.25">
      <c r="A13620">
        <v>-31.6094419</v>
      </c>
      <c r="B13620">
        <v>-68.373608200000007</v>
      </c>
      <c r="C13620" t="s">
        <v>12484</v>
      </c>
      <c r="F13620" t="s">
        <v>10745</v>
      </c>
      <c r="J13620" t="s">
        <v>605</v>
      </c>
      <c r="K13620" t="s">
        <v>10694</v>
      </c>
      <c r="M13620" t="s">
        <v>1215</v>
      </c>
      <c r="O13620" t="s">
        <v>10691</v>
      </c>
      <c r="P13620" t="s">
        <v>12309</v>
      </c>
      <c r="S13620" t="s">
        <v>10692</v>
      </c>
    </row>
    <row r="13621" spans="1:19" x14ac:dyDescent="0.25">
      <c r="A13621">
        <v>-31.626480099999998</v>
      </c>
      <c r="B13621">
        <v>-68.372229300000001</v>
      </c>
      <c r="C13621" t="s">
        <v>12485</v>
      </c>
      <c r="F13621" t="s">
        <v>10745</v>
      </c>
      <c r="J13621" t="s">
        <v>11813</v>
      </c>
      <c r="K13621" t="s">
        <v>10694</v>
      </c>
      <c r="M13621" t="s">
        <v>1215</v>
      </c>
      <c r="O13621" t="s">
        <v>10691</v>
      </c>
      <c r="P13621" t="s">
        <v>12309</v>
      </c>
      <c r="S13621" t="s">
        <v>10692</v>
      </c>
    </row>
    <row r="13622" spans="1:19" x14ac:dyDescent="0.25">
      <c r="A13622">
        <v>-31.608371099999999</v>
      </c>
      <c r="B13622">
        <v>-68.375933700000004</v>
      </c>
      <c r="C13622" t="s">
        <v>12486</v>
      </c>
      <c r="E13622" t="s">
        <v>10913</v>
      </c>
      <c r="F13622" t="s">
        <v>10921</v>
      </c>
      <c r="J13622" t="s">
        <v>3607</v>
      </c>
      <c r="K13622" t="s">
        <v>10694</v>
      </c>
      <c r="M13622" t="s">
        <v>1215</v>
      </c>
      <c r="O13622" t="s">
        <v>10691</v>
      </c>
      <c r="P13622" t="s">
        <v>12309</v>
      </c>
      <c r="S13622" t="s">
        <v>10692</v>
      </c>
    </row>
    <row r="13623" spans="1:19" x14ac:dyDescent="0.25">
      <c r="A13623">
        <v>-31.6135135</v>
      </c>
      <c r="B13623">
        <v>-68.376320899999996</v>
      </c>
      <c r="C13623" t="s">
        <v>12487</v>
      </c>
      <c r="F13623" t="s">
        <v>10921</v>
      </c>
      <c r="J13623" t="s">
        <v>11813</v>
      </c>
      <c r="K13623" t="s">
        <v>10694</v>
      </c>
      <c r="M13623" t="s">
        <v>1215</v>
      </c>
      <c r="O13623" t="s">
        <v>10691</v>
      </c>
      <c r="P13623" t="s">
        <v>12309</v>
      </c>
      <c r="S13623" t="s">
        <v>10692</v>
      </c>
    </row>
    <row r="13624" spans="1:19" x14ac:dyDescent="0.25">
      <c r="A13624">
        <v>-31.608906999999999</v>
      </c>
      <c r="B13624">
        <v>-68.374876299999997</v>
      </c>
      <c r="C13624" t="s">
        <v>12488</v>
      </c>
      <c r="F13624" t="s">
        <v>10769</v>
      </c>
      <c r="J13624" t="s">
        <v>11161</v>
      </c>
      <c r="K13624" t="s">
        <v>10694</v>
      </c>
      <c r="M13624" t="s">
        <v>1215</v>
      </c>
      <c r="O13624" t="s">
        <v>10691</v>
      </c>
      <c r="P13624" t="s">
        <v>12309</v>
      </c>
      <c r="S13624" t="s">
        <v>10692</v>
      </c>
    </row>
    <row r="13625" spans="1:19" x14ac:dyDescent="0.25">
      <c r="A13625">
        <v>-31.615296000000001</v>
      </c>
      <c r="B13625">
        <v>-68.371988200000004</v>
      </c>
      <c r="C13625" t="s">
        <v>12489</v>
      </c>
      <c r="M13625" t="s">
        <v>10767</v>
      </c>
      <c r="O13625" t="s">
        <v>10691</v>
      </c>
      <c r="P13625" t="s">
        <v>12309</v>
      </c>
      <c r="S13625" t="s">
        <v>10692</v>
      </c>
    </row>
    <row r="13626" spans="1:19" x14ac:dyDescent="0.25">
      <c r="A13626">
        <v>-31.609312800000001</v>
      </c>
      <c r="B13626">
        <v>-68.384147100000007</v>
      </c>
      <c r="C13626" t="s">
        <v>12490</v>
      </c>
      <c r="E13626" t="s">
        <v>10954</v>
      </c>
      <c r="F13626" t="s">
        <v>10921</v>
      </c>
      <c r="J13626" t="s">
        <v>5464</v>
      </c>
      <c r="K13626" t="s">
        <v>10694</v>
      </c>
      <c r="M13626" t="s">
        <v>1215</v>
      </c>
      <c r="O13626" t="s">
        <v>10691</v>
      </c>
      <c r="P13626" t="s">
        <v>12309</v>
      </c>
      <c r="S13626" t="s">
        <v>10692</v>
      </c>
    </row>
    <row r="13627" spans="1:19" x14ac:dyDescent="0.25">
      <c r="A13627">
        <v>-31.611960799999999</v>
      </c>
      <c r="B13627">
        <v>-68.372326700000002</v>
      </c>
      <c r="C13627" t="s">
        <v>12491</v>
      </c>
      <c r="M13627" t="s">
        <v>10767</v>
      </c>
      <c r="O13627" t="s">
        <v>10691</v>
      </c>
      <c r="P13627" t="s">
        <v>12309</v>
      </c>
      <c r="S13627" t="s">
        <v>10692</v>
      </c>
    </row>
    <row r="13628" spans="1:19" x14ac:dyDescent="0.25">
      <c r="A13628">
        <v>-31.609217000000001</v>
      </c>
      <c r="B13628">
        <v>-68.382988600000004</v>
      </c>
      <c r="C13628" t="s">
        <v>12492</v>
      </c>
      <c r="F13628" t="s">
        <v>10823</v>
      </c>
      <c r="J13628" t="s">
        <v>11813</v>
      </c>
      <c r="K13628" t="s">
        <v>10694</v>
      </c>
      <c r="M13628" t="s">
        <v>1215</v>
      </c>
      <c r="O13628" t="s">
        <v>10691</v>
      </c>
      <c r="P13628" t="s">
        <v>12309</v>
      </c>
      <c r="S13628" t="s">
        <v>10692</v>
      </c>
    </row>
    <row r="13629" spans="1:19" x14ac:dyDescent="0.25">
      <c r="A13629">
        <v>-31.610177799999999</v>
      </c>
      <c r="B13629">
        <v>-68.395311899999996</v>
      </c>
      <c r="C13629" t="s">
        <v>12493</v>
      </c>
      <c r="F13629" t="s">
        <v>10745</v>
      </c>
      <c r="J13629" t="s">
        <v>11813</v>
      </c>
      <c r="K13629" t="s">
        <v>10694</v>
      </c>
      <c r="M13629" t="s">
        <v>1215</v>
      </c>
      <c r="O13629" t="s">
        <v>10691</v>
      </c>
      <c r="P13629" t="s">
        <v>12309</v>
      </c>
      <c r="S13629" t="s">
        <v>10692</v>
      </c>
    </row>
    <row r="13630" spans="1:19" x14ac:dyDescent="0.25">
      <c r="A13630">
        <v>-31.610112999999998</v>
      </c>
      <c r="B13630">
        <v>-68.381770799999998</v>
      </c>
      <c r="C13630" t="s">
        <v>12494</v>
      </c>
      <c r="F13630" t="s">
        <v>10938</v>
      </c>
      <c r="J13630" t="s">
        <v>11813</v>
      </c>
      <c r="K13630" t="s">
        <v>10694</v>
      </c>
      <c r="M13630" t="s">
        <v>1215</v>
      </c>
      <c r="O13630" t="s">
        <v>10691</v>
      </c>
      <c r="P13630" t="s">
        <v>12309</v>
      </c>
      <c r="S13630" t="s">
        <v>10692</v>
      </c>
    </row>
    <row r="13631" spans="1:19" x14ac:dyDescent="0.25">
      <c r="A13631">
        <v>-31.606326599999999</v>
      </c>
      <c r="B13631">
        <v>-68.3820592</v>
      </c>
      <c r="C13631" t="s">
        <v>12495</v>
      </c>
      <c r="F13631" t="s">
        <v>10745</v>
      </c>
      <c r="J13631" t="s">
        <v>11813</v>
      </c>
      <c r="K13631" t="s">
        <v>10694</v>
      </c>
      <c r="M13631" t="s">
        <v>1215</v>
      </c>
      <c r="O13631" t="s">
        <v>10691</v>
      </c>
      <c r="P13631" t="s">
        <v>12309</v>
      </c>
      <c r="S13631" t="s">
        <v>10692</v>
      </c>
    </row>
    <row r="13632" spans="1:19" x14ac:dyDescent="0.25">
      <c r="A13632">
        <v>-31.615077800000002</v>
      </c>
      <c r="B13632">
        <v>-68.362536399999996</v>
      </c>
      <c r="C13632" t="s">
        <v>12496</v>
      </c>
      <c r="E13632" t="s">
        <v>12497</v>
      </c>
      <c r="F13632" t="s">
        <v>12498</v>
      </c>
      <c r="J13632" t="s">
        <v>12499</v>
      </c>
      <c r="K13632" t="s">
        <v>10689</v>
      </c>
      <c r="M13632" t="s">
        <v>1215</v>
      </c>
      <c r="O13632" t="s">
        <v>10691</v>
      </c>
      <c r="P13632" t="s">
        <v>12309</v>
      </c>
      <c r="S13632" t="s">
        <v>10692</v>
      </c>
    </row>
    <row r="13633" spans="1:19" x14ac:dyDescent="0.25">
      <c r="A13633">
        <v>-31.665529800000002</v>
      </c>
      <c r="B13633">
        <v>-68.372177699999995</v>
      </c>
      <c r="C13633" t="s">
        <v>12500</v>
      </c>
      <c r="F13633" t="s">
        <v>10938</v>
      </c>
      <c r="J13633" t="s">
        <v>11813</v>
      </c>
      <c r="K13633" t="s">
        <v>10694</v>
      </c>
      <c r="M13633" t="s">
        <v>1215</v>
      </c>
      <c r="O13633" t="s">
        <v>10691</v>
      </c>
      <c r="P13633" t="s">
        <v>12309</v>
      </c>
      <c r="S13633" t="s">
        <v>10692</v>
      </c>
    </row>
    <row r="13634" spans="1:19" x14ac:dyDescent="0.25">
      <c r="A13634">
        <v>-31.6706623</v>
      </c>
      <c r="B13634">
        <v>-68.352529500000003</v>
      </c>
      <c r="C13634" t="s">
        <v>12501</v>
      </c>
      <c r="F13634" t="s">
        <v>12502</v>
      </c>
      <c r="J13634" t="s">
        <v>11808</v>
      </c>
      <c r="K13634" t="s">
        <v>10694</v>
      </c>
      <c r="M13634" t="s">
        <v>1215</v>
      </c>
      <c r="O13634" t="s">
        <v>10691</v>
      </c>
      <c r="P13634" t="s">
        <v>12309</v>
      </c>
      <c r="S13634" t="s">
        <v>10692</v>
      </c>
    </row>
    <row r="13635" spans="1:19" x14ac:dyDescent="0.25">
      <c r="A13635">
        <v>-31.6815794</v>
      </c>
      <c r="B13635">
        <v>-68.371542399999996</v>
      </c>
      <c r="C13635" t="s">
        <v>12503</v>
      </c>
      <c r="F13635" t="s">
        <v>10830</v>
      </c>
      <c r="J13635" t="s">
        <v>11813</v>
      </c>
      <c r="K13635" t="s">
        <v>10694</v>
      </c>
      <c r="M13635" t="s">
        <v>1215</v>
      </c>
      <c r="O13635" t="s">
        <v>10691</v>
      </c>
      <c r="P13635" t="s">
        <v>12309</v>
      </c>
      <c r="S13635" t="s">
        <v>10692</v>
      </c>
    </row>
    <row r="13636" spans="1:19" x14ac:dyDescent="0.25">
      <c r="A13636">
        <v>-31.681434800000002</v>
      </c>
      <c r="B13636">
        <v>-68.360575299999994</v>
      </c>
      <c r="C13636" t="s">
        <v>12504</v>
      </c>
      <c r="F13636" t="s">
        <v>10819</v>
      </c>
      <c r="J13636" t="s">
        <v>5163</v>
      </c>
      <c r="K13636" t="s">
        <v>10694</v>
      </c>
      <c r="M13636" t="s">
        <v>1215</v>
      </c>
      <c r="O13636" t="s">
        <v>10691</v>
      </c>
      <c r="P13636" t="s">
        <v>12309</v>
      </c>
      <c r="S13636" t="s">
        <v>10692</v>
      </c>
    </row>
    <row r="13637" spans="1:19" x14ac:dyDescent="0.25">
      <c r="A13637">
        <v>-31.6827896</v>
      </c>
      <c r="B13637">
        <v>-68.360987899999998</v>
      </c>
      <c r="C13637" t="s">
        <v>12505</v>
      </c>
      <c r="M13637" t="s">
        <v>10767</v>
      </c>
      <c r="O13637" t="s">
        <v>10691</v>
      </c>
      <c r="P13637" t="s">
        <v>12309</v>
      </c>
      <c r="S13637" t="s">
        <v>10692</v>
      </c>
    </row>
    <row r="13638" spans="1:19" x14ac:dyDescent="0.25">
      <c r="A13638">
        <v>-31.6823376</v>
      </c>
      <c r="B13638">
        <v>-68.360780000000005</v>
      </c>
      <c r="C13638" t="s">
        <v>12506</v>
      </c>
      <c r="F13638" t="s">
        <v>10876</v>
      </c>
      <c r="J13638" t="s">
        <v>605</v>
      </c>
      <c r="K13638" t="s">
        <v>10694</v>
      </c>
      <c r="M13638" t="s">
        <v>1215</v>
      </c>
      <c r="O13638" t="s">
        <v>10691</v>
      </c>
      <c r="P13638" t="s">
        <v>12309</v>
      </c>
      <c r="S13638" t="s">
        <v>10692</v>
      </c>
    </row>
    <row r="13639" spans="1:19" x14ac:dyDescent="0.25">
      <c r="A13639">
        <v>-31.674824000000001</v>
      </c>
      <c r="B13639">
        <v>-68.355136999999999</v>
      </c>
      <c r="C13639" t="s">
        <v>12507</v>
      </c>
      <c r="F13639" t="s">
        <v>10802</v>
      </c>
      <c r="J13639" t="s">
        <v>11813</v>
      </c>
      <c r="K13639" t="s">
        <v>10694</v>
      </c>
      <c r="M13639" t="s">
        <v>1215</v>
      </c>
      <c r="O13639" t="s">
        <v>10691</v>
      </c>
      <c r="P13639" t="s">
        <v>12309</v>
      </c>
      <c r="S13639" t="s">
        <v>10692</v>
      </c>
    </row>
    <row r="13640" spans="1:19" x14ac:dyDescent="0.25">
      <c r="A13640">
        <v>-31.675569299999999</v>
      </c>
      <c r="B13640">
        <v>-68.378121100000001</v>
      </c>
      <c r="C13640" t="s">
        <v>12508</v>
      </c>
      <c r="M13640" t="s">
        <v>10767</v>
      </c>
      <c r="O13640" t="s">
        <v>10691</v>
      </c>
      <c r="P13640" t="s">
        <v>12309</v>
      </c>
      <c r="S13640" t="s">
        <v>10692</v>
      </c>
    </row>
    <row r="13641" spans="1:19" x14ac:dyDescent="0.25">
      <c r="A13641">
        <v>-31.675397199999999</v>
      </c>
      <c r="B13641">
        <v>-68.379809499999993</v>
      </c>
      <c r="C13641" t="s">
        <v>12509</v>
      </c>
      <c r="F13641" t="s">
        <v>11974</v>
      </c>
      <c r="J13641" t="s">
        <v>11813</v>
      </c>
      <c r="K13641" t="s">
        <v>10694</v>
      </c>
      <c r="M13641" t="s">
        <v>1215</v>
      </c>
      <c r="O13641" t="s">
        <v>10691</v>
      </c>
      <c r="P13641" t="s">
        <v>12309</v>
      </c>
      <c r="S13641" t="s">
        <v>10692</v>
      </c>
    </row>
    <row r="13642" spans="1:19" x14ac:dyDescent="0.25">
      <c r="A13642">
        <v>-31.6745619</v>
      </c>
      <c r="B13642">
        <v>-68.374964199999994</v>
      </c>
      <c r="C13642" t="s">
        <v>12510</v>
      </c>
      <c r="F13642" t="s">
        <v>10880</v>
      </c>
      <c r="J13642" t="s">
        <v>11813</v>
      </c>
      <c r="K13642" t="s">
        <v>10694</v>
      </c>
      <c r="M13642" t="s">
        <v>1215</v>
      </c>
      <c r="O13642" t="s">
        <v>10691</v>
      </c>
      <c r="P13642" t="s">
        <v>12309</v>
      </c>
      <c r="S13642" t="s">
        <v>10692</v>
      </c>
    </row>
    <row r="13643" spans="1:19" x14ac:dyDescent="0.25">
      <c r="A13643">
        <v>-31.674028499999999</v>
      </c>
      <c r="B13643">
        <v>-68.376549499999996</v>
      </c>
      <c r="C13643" t="s">
        <v>12511</v>
      </c>
      <c r="F13643" t="s">
        <v>10800</v>
      </c>
      <c r="J13643" t="s">
        <v>11813</v>
      </c>
      <c r="K13643" t="s">
        <v>10694</v>
      </c>
      <c r="M13643" t="s">
        <v>1215</v>
      </c>
      <c r="O13643" t="s">
        <v>10691</v>
      </c>
      <c r="P13643" t="s">
        <v>12309</v>
      </c>
      <c r="S13643" t="s">
        <v>10692</v>
      </c>
    </row>
    <row r="13644" spans="1:19" x14ac:dyDescent="0.25">
      <c r="A13644">
        <v>-31.674679600000001</v>
      </c>
      <c r="B13644">
        <v>-68.362308900000002</v>
      </c>
      <c r="C13644" t="s">
        <v>12512</v>
      </c>
      <c r="F13644" t="s">
        <v>10883</v>
      </c>
      <c r="J13644" t="s">
        <v>11808</v>
      </c>
      <c r="K13644" t="s">
        <v>10694</v>
      </c>
      <c r="M13644" t="s">
        <v>1215</v>
      </c>
      <c r="O13644" t="s">
        <v>10691</v>
      </c>
      <c r="P13644" t="s">
        <v>12309</v>
      </c>
      <c r="S13644" t="s">
        <v>10692</v>
      </c>
    </row>
    <row r="13645" spans="1:19" x14ac:dyDescent="0.25">
      <c r="A13645">
        <v>-31.6738161</v>
      </c>
      <c r="B13645">
        <v>-68.370012900000006</v>
      </c>
      <c r="C13645" t="s">
        <v>12513</v>
      </c>
      <c r="F13645" t="s">
        <v>10906</v>
      </c>
      <c r="J13645" t="s">
        <v>11813</v>
      </c>
      <c r="K13645" t="s">
        <v>10694</v>
      </c>
      <c r="M13645" t="s">
        <v>1215</v>
      </c>
      <c r="O13645" t="s">
        <v>10691</v>
      </c>
      <c r="P13645" t="s">
        <v>12309</v>
      </c>
      <c r="S13645" t="s">
        <v>10692</v>
      </c>
    </row>
    <row r="13646" spans="1:19" x14ac:dyDescent="0.25">
      <c r="A13646">
        <v>-31.674395499999999</v>
      </c>
      <c r="B13646">
        <v>-68.368638000000004</v>
      </c>
      <c r="C13646" t="s">
        <v>12514</v>
      </c>
      <c r="F13646" t="s">
        <v>10876</v>
      </c>
      <c r="J13646" t="s">
        <v>11813</v>
      </c>
      <c r="K13646" t="s">
        <v>10694</v>
      </c>
      <c r="M13646" t="s">
        <v>1215</v>
      </c>
      <c r="O13646" t="s">
        <v>10691</v>
      </c>
      <c r="P13646" t="s">
        <v>12309</v>
      </c>
      <c r="S13646" t="s">
        <v>10692</v>
      </c>
    </row>
    <row r="13647" spans="1:19" x14ac:dyDescent="0.25">
      <c r="A13647">
        <v>-31.672797299999999</v>
      </c>
      <c r="B13647">
        <v>-68.382990399999997</v>
      </c>
      <c r="C13647" t="s">
        <v>12515</v>
      </c>
      <c r="F13647" t="s">
        <v>10769</v>
      </c>
      <c r="J13647" t="s">
        <v>5014</v>
      </c>
      <c r="K13647" t="s">
        <v>10694</v>
      </c>
      <c r="M13647" t="s">
        <v>1215</v>
      </c>
      <c r="O13647" t="s">
        <v>10691</v>
      </c>
      <c r="P13647" t="s">
        <v>12309</v>
      </c>
      <c r="S13647" t="s">
        <v>10692</v>
      </c>
    </row>
    <row r="13648" spans="1:19" x14ac:dyDescent="0.25">
      <c r="A13648">
        <v>-31.6726192</v>
      </c>
      <c r="B13648">
        <v>-68.383466100000007</v>
      </c>
      <c r="C13648" t="s">
        <v>12516</v>
      </c>
      <c r="F13648" t="s">
        <v>12517</v>
      </c>
      <c r="J13648" t="s">
        <v>11808</v>
      </c>
      <c r="K13648" t="s">
        <v>10694</v>
      </c>
      <c r="M13648" t="s">
        <v>1215</v>
      </c>
      <c r="O13648" t="s">
        <v>10691</v>
      </c>
      <c r="P13648" t="s">
        <v>12309</v>
      </c>
      <c r="S13648" t="s">
        <v>10692</v>
      </c>
    </row>
    <row r="13649" spans="1:19" x14ac:dyDescent="0.25">
      <c r="A13649">
        <v>-31.674321200000001</v>
      </c>
      <c r="B13649">
        <v>-68.3810821</v>
      </c>
      <c r="C13649" t="s">
        <v>12518</v>
      </c>
      <c r="F13649" t="s">
        <v>10745</v>
      </c>
      <c r="J13649" t="s">
        <v>11813</v>
      </c>
      <c r="K13649" t="s">
        <v>10694</v>
      </c>
      <c r="M13649" t="s">
        <v>1215</v>
      </c>
      <c r="O13649" t="s">
        <v>10691</v>
      </c>
      <c r="P13649" t="s">
        <v>12309</v>
      </c>
      <c r="S13649" t="s">
        <v>10692</v>
      </c>
    </row>
    <row r="13650" spans="1:19" x14ac:dyDescent="0.25">
      <c r="A13650">
        <v>-31.672960799999998</v>
      </c>
      <c r="B13650">
        <v>-68.379509299999995</v>
      </c>
      <c r="C13650" t="s">
        <v>12519</v>
      </c>
      <c r="F13650" t="s">
        <v>10700</v>
      </c>
      <c r="J13650" t="s">
        <v>11813</v>
      </c>
      <c r="K13650" t="s">
        <v>10694</v>
      </c>
      <c r="M13650" t="s">
        <v>1215</v>
      </c>
      <c r="O13650" t="s">
        <v>10691</v>
      </c>
      <c r="P13650" t="s">
        <v>12309</v>
      </c>
      <c r="S13650" t="s">
        <v>10692</v>
      </c>
    </row>
    <row r="13651" spans="1:19" x14ac:dyDescent="0.25">
      <c r="A13651">
        <v>-31.6721377</v>
      </c>
      <c r="B13651">
        <v>-68.3589518</v>
      </c>
      <c r="C13651" t="s">
        <v>12520</v>
      </c>
      <c r="F13651" t="s">
        <v>10883</v>
      </c>
      <c r="J13651" t="s">
        <v>11813</v>
      </c>
      <c r="K13651" t="s">
        <v>10694</v>
      </c>
      <c r="M13651" t="s">
        <v>1215</v>
      </c>
      <c r="O13651" t="s">
        <v>10691</v>
      </c>
      <c r="P13651" t="s">
        <v>12309</v>
      </c>
      <c r="S13651" t="s">
        <v>10692</v>
      </c>
    </row>
    <row r="13652" spans="1:19" x14ac:dyDescent="0.25">
      <c r="A13652">
        <v>-31.670963700000001</v>
      </c>
      <c r="B13652">
        <v>-68.358643499999999</v>
      </c>
      <c r="C13652" t="s">
        <v>12521</v>
      </c>
      <c r="F13652" t="s">
        <v>10938</v>
      </c>
      <c r="J13652" t="s">
        <v>3607</v>
      </c>
      <c r="K13652" t="s">
        <v>10694</v>
      </c>
      <c r="M13652" t="s">
        <v>1215</v>
      </c>
      <c r="O13652" t="s">
        <v>10691</v>
      </c>
      <c r="P13652" t="s">
        <v>12309</v>
      </c>
      <c r="S13652" t="s">
        <v>10692</v>
      </c>
    </row>
    <row r="13653" spans="1:19" x14ac:dyDescent="0.25">
      <c r="A13653">
        <v>-31.667406400000001</v>
      </c>
      <c r="B13653">
        <v>-68.368685299999996</v>
      </c>
      <c r="C13653" t="s">
        <v>12522</v>
      </c>
      <c r="F13653" t="s">
        <v>10938</v>
      </c>
      <c r="J13653" t="s">
        <v>12062</v>
      </c>
      <c r="K13653" t="s">
        <v>10694</v>
      </c>
      <c r="M13653" t="s">
        <v>1215</v>
      </c>
      <c r="O13653" t="s">
        <v>10691</v>
      </c>
      <c r="P13653" t="s">
        <v>12309</v>
      </c>
      <c r="S13653" t="s">
        <v>10692</v>
      </c>
    </row>
    <row r="13654" spans="1:19" x14ac:dyDescent="0.25">
      <c r="A13654">
        <v>-31.667533899999999</v>
      </c>
      <c r="B13654">
        <v>-68.376276599999997</v>
      </c>
      <c r="C13654" t="s">
        <v>12523</v>
      </c>
      <c r="F13654" t="s">
        <v>10834</v>
      </c>
      <c r="K13654" t="s">
        <v>10694</v>
      </c>
      <c r="M13654" t="s">
        <v>1215</v>
      </c>
      <c r="O13654" t="s">
        <v>10691</v>
      </c>
      <c r="P13654" t="s">
        <v>12309</v>
      </c>
      <c r="S13654" t="s">
        <v>10692</v>
      </c>
    </row>
    <row r="13655" spans="1:19" x14ac:dyDescent="0.25">
      <c r="A13655">
        <v>-31.642189500000001</v>
      </c>
      <c r="B13655">
        <v>-68.394472300000004</v>
      </c>
      <c r="C13655" t="s">
        <v>12524</v>
      </c>
      <c r="E13655" t="s">
        <v>12525</v>
      </c>
      <c r="F13655" t="s">
        <v>12526</v>
      </c>
      <c r="J13655" t="s">
        <v>12527</v>
      </c>
      <c r="K13655" t="s">
        <v>10694</v>
      </c>
      <c r="M13655" t="s">
        <v>1215</v>
      </c>
      <c r="O13655" t="s">
        <v>10691</v>
      </c>
      <c r="P13655" t="s">
        <v>12309</v>
      </c>
      <c r="S13655" t="s">
        <v>10692</v>
      </c>
    </row>
    <row r="13656" spans="1:19" x14ac:dyDescent="0.25">
      <c r="A13656">
        <v>-31.665548399999999</v>
      </c>
      <c r="B13656">
        <v>-68.375973500000001</v>
      </c>
      <c r="C13656" t="s">
        <v>12528</v>
      </c>
      <c r="F13656" t="s">
        <v>10823</v>
      </c>
      <c r="J13656" t="s">
        <v>11813</v>
      </c>
      <c r="K13656" t="s">
        <v>10694</v>
      </c>
      <c r="M13656" t="s">
        <v>1215</v>
      </c>
      <c r="O13656" t="s">
        <v>10691</v>
      </c>
      <c r="P13656" t="s">
        <v>12309</v>
      </c>
      <c r="S13656" t="s">
        <v>10692</v>
      </c>
    </row>
    <row r="13657" spans="1:19" x14ac:dyDescent="0.25">
      <c r="A13657">
        <v>-31.665540700000001</v>
      </c>
      <c r="B13657">
        <v>-68.374391900000006</v>
      </c>
      <c r="C13657" t="s">
        <v>12529</v>
      </c>
      <c r="F13657" t="s">
        <v>10802</v>
      </c>
      <c r="J13657" t="s">
        <v>11813</v>
      </c>
      <c r="K13657" t="s">
        <v>10694</v>
      </c>
      <c r="M13657" t="s">
        <v>1215</v>
      </c>
      <c r="O13657" t="s">
        <v>10691</v>
      </c>
      <c r="P13657" t="s">
        <v>12309</v>
      </c>
      <c r="S13657" t="s">
        <v>10692</v>
      </c>
    </row>
    <row r="13658" spans="1:19" x14ac:dyDescent="0.25">
      <c r="A13658">
        <v>-31.665531999999999</v>
      </c>
      <c r="B13658">
        <v>-68.363531199999997</v>
      </c>
      <c r="C13658" t="s">
        <v>12530</v>
      </c>
      <c r="F13658" t="s">
        <v>10802</v>
      </c>
      <c r="J13658" t="s">
        <v>12062</v>
      </c>
      <c r="K13658" t="s">
        <v>10694</v>
      </c>
      <c r="M13658" t="s">
        <v>1215</v>
      </c>
      <c r="O13658" t="s">
        <v>10691</v>
      </c>
      <c r="P13658" t="s">
        <v>12309</v>
      </c>
      <c r="S13658" t="s">
        <v>10692</v>
      </c>
    </row>
    <row r="13659" spans="1:19" x14ac:dyDescent="0.25">
      <c r="A13659">
        <v>-31.665564</v>
      </c>
      <c r="B13659">
        <v>-68.360894900000005</v>
      </c>
      <c r="C13659" t="s">
        <v>12531</v>
      </c>
      <c r="E13659" t="s">
        <v>10954</v>
      </c>
      <c r="F13659" t="s">
        <v>10921</v>
      </c>
      <c r="J13659" t="s">
        <v>5464</v>
      </c>
      <c r="K13659" t="s">
        <v>10694</v>
      </c>
      <c r="M13659" t="s">
        <v>1215</v>
      </c>
      <c r="O13659" t="s">
        <v>10691</v>
      </c>
      <c r="P13659" t="s">
        <v>12309</v>
      </c>
      <c r="S13659" t="s">
        <v>10692</v>
      </c>
    </row>
    <row r="13660" spans="1:19" x14ac:dyDescent="0.25">
      <c r="A13660">
        <v>-31.6662094</v>
      </c>
      <c r="B13660">
        <v>-68.363737499999999</v>
      </c>
      <c r="C13660" t="s">
        <v>12532</v>
      </c>
      <c r="F13660" t="s">
        <v>10880</v>
      </c>
      <c r="J13660" t="s">
        <v>3607</v>
      </c>
      <c r="K13660" t="s">
        <v>10694</v>
      </c>
      <c r="M13660" t="s">
        <v>1215</v>
      </c>
      <c r="O13660" t="s">
        <v>10691</v>
      </c>
      <c r="P13660" t="s">
        <v>12309</v>
      </c>
      <c r="S13660" t="s">
        <v>10692</v>
      </c>
    </row>
    <row r="13661" spans="1:19" x14ac:dyDescent="0.25">
      <c r="A13661">
        <v>-31.672844099999999</v>
      </c>
      <c r="B13661">
        <v>-68.364957700000005</v>
      </c>
      <c r="C13661" t="s">
        <v>12533</v>
      </c>
      <c r="M13661" t="s">
        <v>10767</v>
      </c>
      <c r="O13661" t="s">
        <v>10691</v>
      </c>
      <c r="P13661" t="s">
        <v>12309</v>
      </c>
      <c r="S13661" t="s">
        <v>10692</v>
      </c>
    </row>
    <row r="13662" spans="1:19" x14ac:dyDescent="0.25">
      <c r="A13662">
        <v>-31.6668415</v>
      </c>
      <c r="B13662">
        <v>-68.3638914</v>
      </c>
      <c r="C13662" t="s">
        <v>12534</v>
      </c>
      <c r="F13662" t="s">
        <v>10745</v>
      </c>
      <c r="J13662" t="s">
        <v>11813</v>
      </c>
      <c r="K13662" t="s">
        <v>10694</v>
      </c>
      <c r="M13662" t="s">
        <v>1215</v>
      </c>
      <c r="O13662" t="s">
        <v>10691</v>
      </c>
      <c r="P13662" t="s">
        <v>12309</v>
      </c>
      <c r="S13662" t="s">
        <v>10692</v>
      </c>
    </row>
    <row r="13663" spans="1:19" x14ac:dyDescent="0.25">
      <c r="A13663">
        <v>-31.669157999999999</v>
      </c>
      <c r="B13663">
        <v>-68.358234100000004</v>
      </c>
      <c r="C13663" t="s">
        <v>12535</v>
      </c>
      <c r="F13663" t="s">
        <v>10885</v>
      </c>
      <c r="K13663" t="s">
        <v>10694</v>
      </c>
      <c r="M13663" t="s">
        <v>1215</v>
      </c>
      <c r="O13663" t="s">
        <v>10691</v>
      </c>
      <c r="P13663" t="s">
        <v>12309</v>
      </c>
      <c r="S13663" t="s">
        <v>10692</v>
      </c>
    </row>
    <row r="13664" spans="1:19" x14ac:dyDescent="0.25">
      <c r="A13664">
        <v>-31.6654388</v>
      </c>
      <c r="B13664">
        <v>-68.381246500000003</v>
      </c>
      <c r="C13664" t="s">
        <v>12536</v>
      </c>
      <c r="F13664" t="s">
        <v>10769</v>
      </c>
      <c r="J13664" t="s">
        <v>11813</v>
      </c>
      <c r="K13664" t="s">
        <v>10694</v>
      </c>
      <c r="M13664" t="s">
        <v>1215</v>
      </c>
      <c r="O13664" t="s">
        <v>10691</v>
      </c>
      <c r="P13664" t="s">
        <v>12309</v>
      </c>
      <c r="S13664" t="s">
        <v>10692</v>
      </c>
    </row>
    <row r="13665" spans="1:19" x14ac:dyDescent="0.25">
      <c r="A13665">
        <v>-31.665518599999999</v>
      </c>
      <c r="B13665">
        <v>-68.369910700000005</v>
      </c>
      <c r="C13665" t="s">
        <v>12537</v>
      </c>
      <c r="F13665" t="s">
        <v>10823</v>
      </c>
      <c r="J13665" t="s">
        <v>4956</v>
      </c>
      <c r="K13665" t="s">
        <v>10694</v>
      </c>
      <c r="M13665" t="s">
        <v>1215</v>
      </c>
      <c r="O13665" t="s">
        <v>10691</v>
      </c>
      <c r="P13665" t="s">
        <v>12309</v>
      </c>
      <c r="S13665" t="s">
        <v>10692</v>
      </c>
    </row>
    <row r="13666" spans="1:19" x14ac:dyDescent="0.25">
      <c r="A13666">
        <v>-31.6683181</v>
      </c>
      <c r="B13666">
        <v>-68.352651199999997</v>
      </c>
      <c r="C13666" t="s">
        <v>12538</v>
      </c>
      <c r="F13666" t="s">
        <v>10745</v>
      </c>
      <c r="K13666" t="s">
        <v>10694</v>
      </c>
      <c r="M13666" t="s">
        <v>1215</v>
      </c>
      <c r="O13666" t="s">
        <v>10691</v>
      </c>
      <c r="P13666" t="s">
        <v>12309</v>
      </c>
      <c r="S13666" t="s">
        <v>10692</v>
      </c>
    </row>
    <row r="13667" spans="1:19" x14ac:dyDescent="0.25">
      <c r="A13667">
        <v>-31.668607099999999</v>
      </c>
      <c r="B13667">
        <v>-68.356297699999999</v>
      </c>
      <c r="C13667" t="s">
        <v>12539</v>
      </c>
      <c r="F13667" t="s">
        <v>12540</v>
      </c>
      <c r="J13667" t="s">
        <v>10835</v>
      </c>
      <c r="K13667" t="s">
        <v>10694</v>
      </c>
      <c r="M13667" t="s">
        <v>1215</v>
      </c>
      <c r="O13667" t="s">
        <v>10691</v>
      </c>
      <c r="P13667" t="s">
        <v>12309</v>
      </c>
      <c r="S13667" t="s">
        <v>10692</v>
      </c>
    </row>
    <row r="13668" spans="1:19" x14ac:dyDescent="0.25">
      <c r="A13668">
        <v>-31.6655783</v>
      </c>
      <c r="B13668">
        <v>-68.345921799999999</v>
      </c>
      <c r="C13668" t="s">
        <v>12541</v>
      </c>
      <c r="F13668" t="s">
        <v>10860</v>
      </c>
      <c r="J13668" t="s">
        <v>4701</v>
      </c>
      <c r="K13668" t="s">
        <v>10694</v>
      </c>
      <c r="M13668" t="s">
        <v>1215</v>
      </c>
      <c r="O13668" t="s">
        <v>10691</v>
      </c>
      <c r="P13668" t="s">
        <v>12309</v>
      </c>
      <c r="S13668" t="s">
        <v>10692</v>
      </c>
    </row>
    <row r="13669" spans="1:19" x14ac:dyDescent="0.25">
      <c r="A13669">
        <v>-31.6623515</v>
      </c>
      <c r="B13669">
        <v>-68.386222599999996</v>
      </c>
      <c r="C13669" t="s">
        <v>12542</v>
      </c>
      <c r="F13669" t="s">
        <v>10817</v>
      </c>
      <c r="K13669" t="s">
        <v>10694</v>
      </c>
      <c r="M13669" t="s">
        <v>1215</v>
      </c>
      <c r="O13669" t="s">
        <v>10691</v>
      </c>
      <c r="P13669" t="s">
        <v>12309</v>
      </c>
      <c r="S13669" t="s">
        <v>10692</v>
      </c>
    </row>
    <row r="13670" spans="1:19" x14ac:dyDescent="0.25">
      <c r="A13670">
        <v>-31.659393000000001</v>
      </c>
      <c r="B13670">
        <v>-68.391777500000003</v>
      </c>
      <c r="C13670" t="s">
        <v>12543</v>
      </c>
      <c r="F13670" t="s">
        <v>10761</v>
      </c>
      <c r="K13670" t="s">
        <v>10694</v>
      </c>
      <c r="M13670" t="s">
        <v>1215</v>
      </c>
      <c r="O13670" t="s">
        <v>10691</v>
      </c>
      <c r="P13670" t="s">
        <v>12309</v>
      </c>
      <c r="S13670" t="s">
        <v>10692</v>
      </c>
    </row>
    <row r="13671" spans="1:19" x14ac:dyDescent="0.25">
      <c r="A13671">
        <v>-31.664331900000001</v>
      </c>
      <c r="B13671">
        <v>-68.385471499999994</v>
      </c>
      <c r="C13671" t="s">
        <v>12544</v>
      </c>
      <c r="F13671" t="s">
        <v>10745</v>
      </c>
      <c r="J13671" t="s">
        <v>11813</v>
      </c>
      <c r="K13671" t="s">
        <v>10694</v>
      </c>
      <c r="M13671" t="s">
        <v>1215</v>
      </c>
      <c r="O13671" t="s">
        <v>10691</v>
      </c>
      <c r="P13671" t="s">
        <v>12309</v>
      </c>
      <c r="S13671" t="s">
        <v>10692</v>
      </c>
    </row>
    <row r="13672" spans="1:19" x14ac:dyDescent="0.25">
      <c r="A13672">
        <v>-31.6583416</v>
      </c>
      <c r="B13672">
        <v>-68.377603199999996</v>
      </c>
      <c r="C13672" t="s">
        <v>12545</v>
      </c>
      <c r="F13672" t="s">
        <v>10780</v>
      </c>
      <c r="J13672" t="s">
        <v>11813</v>
      </c>
      <c r="K13672" t="s">
        <v>10694</v>
      </c>
      <c r="M13672" t="s">
        <v>1215</v>
      </c>
      <c r="O13672" t="s">
        <v>10691</v>
      </c>
      <c r="P13672" t="s">
        <v>12309</v>
      </c>
      <c r="S13672" t="s">
        <v>10692</v>
      </c>
    </row>
    <row r="13673" spans="1:19" x14ac:dyDescent="0.25">
      <c r="A13673">
        <v>-31.660586899999998</v>
      </c>
      <c r="B13673">
        <v>-68.375690399999996</v>
      </c>
      <c r="C13673" t="s">
        <v>12546</v>
      </c>
      <c r="F13673" t="s">
        <v>10891</v>
      </c>
      <c r="J13673" t="s">
        <v>11813</v>
      </c>
      <c r="K13673" t="s">
        <v>10694</v>
      </c>
      <c r="M13673" t="s">
        <v>1215</v>
      </c>
      <c r="O13673" t="s">
        <v>10691</v>
      </c>
      <c r="P13673" t="s">
        <v>12309</v>
      </c>
      <c r="S13673" t="s">
        <v>10692</v>
      </c>
    </row>
    <row r="13674" spans="1:19" x14ac:dyDescent="0.25">
      <c r="A13674">
        <v>-31.6543095</v>
      </c>
      <c r="B13674">
        <v>-68.384862699999999</v>
      </c>
      <c r="C13674" t="s">
        <v>12547</v>
      </c>
      <c r="F13674" t="s">
        <v>10733</v>
      </c>
      <c r="J13674" t="s">
        <v>12548</v>
      </c>
      <c r="K13674" t="s">
        <v>10694</v>
      </c>
      <c r="M13674" t="s">
        <v>1215</v>
      </c>
      <c r="O13674" t="s">
        <v>10691</v>
      </c>
      <c r="P13674" t="s">
        <v>12309</v>
      </c>
      <c r="S13674" t="s">
        <v>10692</v>
      </c>
    </row>
    <row r="13675" spans="1:19" x14ac:dyDescent="0.25">
      <c r="A13675">
        <v>-31.653417900000001</v>
      </c>
      <c r="B13675">
        <v>-68.348748200000003</v>
      </c>
      <c r="C13675" t="s">
        <v>12549</v>
      </c>
      <c r="F13675" t="s">
        <v>12550</v>
      </c>
      <c r="K13675" t="s">
        <v>10694</v>
      </c>
      <c r="M13675" t="s">
        <v>1215</v>
      </c>
      <c r="O13675" t="s">
        <v>10691</v>
      </c>
      <c r="P13675" t="s">
        <v>12309</v>
      </c>
      <c r="S13675" t="s">
        <v>10692</v>
      </c>
    </row>
    <row r="13676" spans="1:19" x14ac:dyDescent="0.25">
      <c r="A13676">
        <v>-31.6539283</v>
      </c>
      <c r="B13676">
        <v>-68.388122999999993</v>
      </c>
      <c r="C13676" t="s">
        <v>12551</v>
      </c>
      <c r="F13676" t="s">
        <v>10745</v>
      </c>
      <c r="K13676" t="s">
        <v>10874</v>
      </c>
      <c r="M13676" t="s">
        <v>1215</v>
      </c>
      <c r="O13676" t="s">
        <v>10691</v>
      </c>
      <c r="P13676" t="s">
        <v>12309</v>
      </c>
      <c r="S13676" t="s">
        <v>10692</v>
      </c>
    </row>
    <row r="13677" spans="1:19" x14ac:dyDescent="0.25">
      <c r="A13677">
        <v>-31.660222600000001</v>
      </c>
      <c r="B13677">
        <v>-68.356819400000006</v>
      </c>
      <c r="C13677" t="s">
        <v>12552</v>
      </c>
      <c r="F13677" t="s">
        <v>10702</v>
      </c>
      <c r="K13677" t="s">
        <v>10694</v>
      </c>
      <c r="M13677" t="s">
        <v>1215</v>
      </c>
      <c r="O13677" t="s">
        <v>10691</v>
      </c>
      <c r="P13677" t="s">
        <v>12309</v>
      </c>
      <c r="S13677" t="s">
        <v>10692</v>
      </c>
    </row>
    <row r="13678" spans="1:19" x14ac:dyDescent="0.25">
      <c r="A13678">
        <v>-31.654073400000001</v>
      </c>
      <c r="B13678">
        <v>-68.390178000000006</v>
      </c>
      <c r="C13678" t="s">
        <v>12553</v>
      </c>
      <c r="F13678" t="s">
        <v>10754</v>
      </c>
      <c r="J13678" t="s">
        <v>589</v>
      </c>
      <c r="K13678" t="s">
        <v>10874</v>
      </c>
      <c r="M13678" t="s">
        <v>1215</v>
      </c>
      <c r="O13678" t="s">
        <v>10691</v>
      </c>
      <c r="P13678" t="s">
        <v>12309</v>
      </c>
      <c r="S13678" t="s">
        <v>10692</v>
      </c>
    </row>
    <row r="13679" spans="1:19" x14ac:dyDescent="0.25">
      <c r="A13679">
        <v>-31.653901600000001</v>
      </c>
      <c r="B13679">
        <v>-68.391971400000003</v>
      </c>
      <c r="C13679" t="s">
        <v>12554</v>
      </c>
      <c r="F13679" t="s">
        <v>11592</v>
      </c>
      <c r="K13679" t="s">
        <v>10694</v>
      </c>
      <c r="M13679" t="s">
        <v>1215</v>
      </c>
      <c r="O13679" t="s">
        <v>10691</v>
      </c>
      <c r="P13679" t="s">
        <v>12309</v>
      </c>
      <c r="S13679" t="s">
        <v>10692</v>
      </c>
    </row>
    <row r="13680" spans="1:19" x14ac:dyDescent="0.25">
      <c r="A13680">
        <v>-31.654172299999999</v>
      </c>
      <c r="B13680">
        <v>-68.364241300000003</v>
      </c>
      <c r="C13680" t="s">
        <v>12555</v>
      </c>
      <c r="E13680" t="s">
        <v>12556</v>
      </c>
      <c r="F13680" t="s">
        <v>12557</v>
      </c>
      <c r="J13680" t="s">
        <v>11813</v>
      </c>
      <c r="K13680" t="s">
        <v>10694</v>
      </c>
      <c r="M13680" t="s">
        <v>1215</v>
      </c>
      <c r="O13680" t="s">
        <v>10691</v>
      </c>
      <c r="P13680" t="s">
        <v>12309</v>
      </c>
      <c r="S13680" t="s">
        <v>10692</v>
      </c>
    </row>
    <row r="13681" spans="1:19" x14ac:dyDescent="0.25">
      <c r="A13681">
        <v>-31.6542064</v>
      </c>
      <c r="B13681">
        <v>-68.362026999999998</v>
      </c>
      <c r="C13681" t="s">
        <v>12558</v>
      </c>
      <c r="E13681" t="s">
        <v>12088</v>
      </c>
      <c r="F13681" t="s">
        <v>12174</v>
      </c>
      <c r="J13681" t="s">
        <v>11808</v>
      </c>
      <c r="K13681" t="s">
        <v>10874</v>
      </c>
      <c r="M13681" t="s">
        <v>1215</v>
      </c>
      <c r="O13681" t="s">
        <v>10691</v>
      </c>
      <c r="P13681" t="s">
        <v>12309</v>
      </c>
      <c r="S13681" t="s">
        <v>10692</v>
      </c>
    </row>
    <row r="13682" spans="1:19" x14ac:dyDescent="0.25">
      <c r="A13682">
        <v>-31.6535492</v>
      </c>
      <c r="B13682">
        <v>-68.356865400000004</v>
      </c>
      <c r="C13682" t="s">
        <v>12559</v>
      </c>
      <c r="E13682" t="s">
        <v>12560</v>
      </c>
      <c r="F13682" t="s">
        <v>10876</v>
      </c>
      <c r="J13682" t="s">
        <v>4600</v>
      </c>
      <c r="K13682" t="s">
        <v>10694</v>
      </c>
      <c r="M13682" t="s">
        <v>1215</v>
      </c>
      <c r="O13682" t="s">
        <v>10691</v>
      </c>
      <c r="P13682" t="s">
        <v>12309</v>
      </c>
      <c r="S13682" t="s">
        <v>10692</v>
      </c>
    </row>
    <row r="13683" spans="1:19" x14ac:dyDescent="0.25">
      <c r="A13683">
        <v>-31.6435146</v>
      </c>
      <c r="B13683">
        <v>-68.388665599999996</v>
      </c>
      <c r="C13683" t="s">
        <v>12561</v>
      </c>
      <c r="F13683" t="s">
        <v>10769</v>
      </c>
      <c r="J13683" t="s">
        <v>12461</v>
      </c>
      <c r="K13683" t="s">
        <v>10694</v>
      </c>
      <c r="M13683" t="s">
        <v>1215</v>
      </c>
      <c r="O13683" t="s">
        <v>10691</v>
      </c>
      <c r="P13683" t="s">
        <v>12309</v>
      </c>
      <c r="S13683" t="s">
        <v>10692</v>
      </c>
    </row>
    <row r="13684" spans="1:19" x14ac:dyDescent="0.25">
      <c r="A13684">
        <v>-31.651199099999999</v>
      </c>
      <c r="B13684">
        <v>-68.373939800000002</v>
      </c>
      <c r="C13684" t="s">
        <v>12562</v>
      </c>
      <c r="F13684" t="s">
        <v>10817</v>
      </c>
      <c r="K13684" t="s">
        <v>10874</v>
      </c>
      <c r="M13684" t="s">
        <v>1215</v>
      </c>
      <c r="O13684" t="s">
        <v>10691</v>
      </c>
      <c r="P13684" t="s">
        <v>12309</v>
      </c>
      <c r="S13684" t="s">
        <v>10692</v>
      </c>
    </row>
    <row r="13685" spans="1:19" x14ac:dyDescent="0.25">
      <c r="A13685">
        <v>-31.6490297</v>
      </c>
      <c r="B13685">
        <v>-68.372921099999999</v>
      </c>
      <c r="C13685" t="s">
        <v>12563</v>
      </c>
      <c r="F13685" t="s">
        <v>10883</v>
      </c>
      <c r="K13685" t="s">
        <v>10694</v>
      </c>
      <c r="M13685" t="s">
        <v>1215</v>
      </c>
      <c r="O13685" t="s">
        <v>10691</v>
      </c>
      <c r="P13685" t="s">
        <v>12309</v>
      </c>
      <c r="S13685" t="s">
        <v>10692</v>
      </c>
    </row>
    <row r="13686" spans="1:19" x14ac:dyDescent="0.25">
      <c r="A13686">
        <v>-31.648137200000001</v>
      </c>
      <c r="B13686">
        <v>-68.374824799999999</v>
      </c>
      <c r="C13686" t="s">
        <v>12564</v>
      </c>
      <c r="F13686" t="s">
        <v>10802</v>
      </c>
      <c r="K13686" t="s">
        <v>10694</v>
      </c>
      <c r="M13686" t="s">
        <v>1215</v>
      </c>
      <c r="O13686" t="s">
        <v>10691</v>
      </c>
      <c r="P13686" t="s">
        <v>12309</v>
      </c>
      <c r="S13686" t="s">
        <v>10692</v>
      </c>
    </row>
    <row r="13687" spans="1:19" x14ac:dyDescent="0.25">
      <c r="A13687">
        <v>-31.647475799999999</v>
      </c>
      <c r="B13687">
        <v>-68.368714600000004</v>
      </c>
      <c r="C13687" t="s">
        <v>12565</v>
      </c>
      <c r="F13687" t="s">
        <v>10880</v>
      </c>
      <c r="J13687" t="s">
        <v>11813</v>
      </c>
      <c r="K13687" t="s">
        <v>10694</v>
      </c>
      <c r="M13687" t="s">
        <v>1215</v>
      </c>
      <c r="O13687" t="s">
        <v>10691</v>
      </c>
      <c r="P13687" t="s">
        <v>12309</v>
      </c>
      <c r="S13687" t="s">
        <v>10692</v>
      </c>
    </row>
    <row r="13688" spans="1:19" x14ac:dyDescent="0.25">
      <c r="A13688">
        <v>-31.647865100000001</v>
      </c>
      <c r="B13688">
        <v>-68.3931915</v>
      </c>
      <c r="C13688" t="s">
        <v>12566</v>
      </c>
      <c r="F13688" t="s">
        <v>10883</v>
      </c>
      <c r="K13688" t="s">
        <v>10694</v>
      </c>
      <c r="M13688" t="s">
        <v>1215</v>
      </c>
      <c r="O13688" t="s">
        <v>10691</v>
      </c>
      <c r="P13688" t="s">
        <v>12309</v>
      </c>
      <c r="S13688" t="s">
        <v>10692</v>
      </c>
    </row>
    <row r="13689" spans="1:19" x14ac:dyDescent="0.25">
      <c r="A13689">
        <v>-31.647944899999999</v>
      </c>
      <c r="B13689">
        <v>-68.372401300000007</v>
      </c>
      <c r="C13689" t="s">
        <v>12567</v>
      </c>
      <c r="E13689" t="s">
        <v>10814</v>
      </c>
      <c r="F13689" t="s">
        <v>10754</v>
      </c>
      <c r="J13689" t="s">
        <v>4600</v>
      </c>
      <c r="K13689" t="s">
        <v>10694</v>
      </c>
      <c r="M13689" t="s">
        <v>1215</v>
      </c>
      <c r="O13689" t="s">
        <v>10691</v>
      </c>
      <c r="P13689" t="s">
        <v>12309</v>
      </c>
      <c r="S13689" t="s">
        <v>10692</v>
      </c>
    </row>
    <row r="13690" spans="1:19" x14ac:dyDescent="0.25">
      <c r="A13690">
        <v>-31.641739099999999</v>
      </c>
      <c r="B13690">
        <v>-68.394580599999998</v>
      </c>
      <c r="C13690" t="s">
        <v>12568</v>
      </c>
      <c r="M13690" t="s">
        <v>10767</v>
      </c>
      <c r="O13690" t="s">
        <v>10691</v>
      </c>
      <c r="P13690" t="s">
        <v>12309</v>
      </c>
      <c r="S13690" t="s">
        <v>10692</v>
      </c>
    </row>
    <row r="13691" spans="1:19" x14ac:dyDescent="0.25">
      <c r="A13691">
        <v>-31.646277300000001</v>
      </c>
      <c r="B13691">
        <v>-68.363451600000005</v>
      </c>
      <c r="C13691" t="s">
        <v>12569</v>
      </c>
      <c r="F13691" t="s">
        <v>10817</v>
      </c>
      <c r="J13691" t="s">
        <v>10835</v>
      </c>
      <c r="K13691" t="s">
        <v>10694</v>
      </c>
      <c r="M13691" t="s">
        <v>1215</v>
      </c>
      <c r="O13691" t="s">
        <v>10691</v>
      </c>
      <c r="P13691" t="s">
        <v>12309</v>
      </c>
      <c r="S13691" t="s">
        <v>10692</v>
      </c>
    </row>
    <row r="13692" spans="1:19" x14ac:dyDescent="0.25">
      <c r="A13692">
        <v>-31.646257299999998</v>
      </c>
      <c r="B13692">
        <v>-68.359456300000005</v>
      </c>
      <c r="C13692" t="s">
        <v>12570</v>
      </c>
      <c r="F13692" t="s">
        <v>10700</v>
      </c>
      <c r="K13692" t="s">
        <v>10694</v>
      </c>
      <c r="M13692" t="s">
        <v>1215</v>
      </c>
      <c r="O13692" t="s">
        <v>10691</v>
      </c>
      <c r="P13692" t="s">
        <v>12309</v>
      </c>
      <c r="S13692" t="s">
        <v>10692</v>
      </c>
    </row>
    <row r="13693" spans="1:19" x14ac:dyDescent="0.25">
      <c r="A13693">
        <v>-31.645252200000002</v>
      </c>
      <c r="B13693">
        <v>-68.393714500000002</v>
      </c>
      <c r="C13693" t="s">
        <v>12571</v>
      </c>
      <c r="F13693" t="s">
        <v>10880</v>
      </c>
      <c r="K13693" t="s">
        <v>10694</v>
      </c>
      <c r="M13693" t="s">
        <v>1215</v>
      </c>
      <c r="O13693" t="s">
        <v>10691</v>
      </c>
      <c r="P13693" t="s">
        <v>12309</v>
      </c>
      <c r="S13693" t="s">
        <v>10692</v>
      </c>
    </row>
    <row r="13694" spans="1:19" x14ac:dyDescent="0.25">
      <c r="A13694">
        <v>-31.644081799999999</v>
      </c>
      <c r="B13694">
        <v>-68.394143700000001</v>
      </c>
      <c r="C13694" t="s">
        <v>12572</v>
      </c>
      <c r="F13694" t="s">
        <v>10761</v>
      </c>
      <c r="K13694" t="s">
        <v>10694</v>
      </c>
      <c r="M13694" t="s">
        <v>1215</v>
      </c>
      <c r="O13694" t="s">
        <v>10691</v>
      </c>
      <c r="P13694" t="s">
        <v>12309</v>
      </c>
      <c r="S13694" t="s">
        <v>10692</v>
      </c>
    </row>
    <row r="13695" spans="1:19" x14ac:dyDescent="0.25">
      <c r="A13695">
        <v>-31.645251900000002</v>
      </c>
      <c r="B13695">
        <v>-68.3749495</v>
      </c>
      <c r="C13695" t="s">
        <v>12573</v>
      </c>
      <c r="F13695" t="s">
        <v>10700</v>
      </c>
      <c r="K13695" t="s">
        <v>10694</v>
      </c>
      <c r="M13695" t="s">
        <v>1215</v>
      </c>
      <c r="O13695" t="s">
        <v>10691</v>
      </c>
      <c r="P13695" t="s">
        <v>12309</v>
      </c>
      <c r="S13695" t="s">
        <v>10692</v>
      </c>
    </row>
    <row r="13696" spans="1:19" x14ac:dyDescent="0.25">
      <c r="A13696">
        <v>-31.641824400000001</v>
      </c>
      <c r="B13696">
        <v>-68.374866999999995</v>
      </c>
      <c r="C13696" t="s">
        <v>12574</v>
      </c>
      <c r="F13696" t="s">
        <v>10876</v>
      </c>
      <c r="K13696" t="s">
        <v>10694</v>
      </c>
      <c r="M13696" t="s">
        <v>1215</v>
      </c>
      <c r="O13696" t="s">
        <v>10691</v>
      </c>
      <c r="P13696" t="s">
        <v>12309</v>
      </c>
      <c r="S13696" t="s">
        <v>10692</v>
      </c>
    </row>
    <row r="13697" spans="1:19" x14ac:dyDescent="0.25">
      <c r="A13697">
        <v>-31.641523299999999</v>
      </c>
      <c r="B13697">
        <v>-68.368649399999995</v>
      </c>
      <c r="C13697" t="s">
        <v>12575</v>
      </c>
      <c r="M13697" t="s">
        <v>10767</v>
      </c>
      <c r="O13697" t="s">
        <v>10691</v>
      </c>
      <c r="P13697" t="s">
        <v>12309</v>
      </c>
      <c r="S13697" t="s">
        <v>10692</v>
      </c>
    </row>
    <row r="13698" spans="1:19" x14ac:dyDescent="0.25">
      <c r="A13698">
        <v>-31.641514399999998</v>
      </c>
      <c r="B13698">
        <v>-68.366857400000001</v>
      </c>
      <c r="C13698" t="s">
        <v>12576</v>
      </c>
      <c r="F13698" t="s">
        <v>10802</v>
      </c>
      <c r="J13698" t="s">
        <v>4956</v>
      </c>
      <c r="K13698" t="s">
        <v>10694</v>
      </c>
      <c r="M13698" t="s">
        <v>1215</v>
      </c>
      <c r="O13698" t="s">
        <v>10691</v>
      </c>
      <c r="P13698" t="s">
        <v>12309</v>
      </c>
      <c r="S13698" t="s">
        <v>10692</v>
      </c>
    </row>
    <row r="13699" spans="1:19" x14ac:dyDescent="0.25">
      <c r="A13699">
        <v>-31.6416325</v>
      </c>
      <c r="B13699">
        <v>-68.372506999999999</v>
      </c>
      <c r="C13699" t="s">
        <v>12577</v>
      </c>
      <c r="F13699" t="s">
        <v>10800</v>
      </c>
      <c r="J13699" t="s">
        <v>12008</v>
      </c>
      <c r="K13699" t="s">
        <v>10694</v>
      </c>
      <c r="M13699" t="s">
        <v>1215</v>
      </c>
      <c r="O13699" t="s">
        <v>10691</v>
      </c>
      <c r="P13699" t="s">
        <v>12309</v>
      </c>
      <c r="S13699" t="s">
        <v>10692</v>
      </c>
    </row>
    <row r="13700" spans="1:19" x14ac:dyDescent="0.25">
      <c r="A13700">
        <v>-31.669017799999999</v>
      </c>
      <c r="B13700">
        <v>-68.384702500000003</v>
      </c>
      <c r="C13700" t="s">
        <v>12578</v>
      </c>
      <c r="M13700" t="s">
        <v>10767</v>
      </c>
      <c r="O13700" t="s">
        <v>10691</v>
      </c>
      <c r="P13700" t="s">
        <v>12309</v>
      </c>
      <c r="S13700" t="s">
        <v>10692</v>
      </c>
    </row>
    <row r="13701" spans="1:19" x14ac:dyDescent="0.25">
      <c r="A13701">
        <v>-31.665331299999998</v>
      </c>
      <c r="B13701">
        <v>-68.386993899999993</v>
      </c>
      <c r="C13701" t="s">
        <v>12579</v>
      </c>
      <c r="F13701" t="s">
        <v>10769</v>
      </c>
      <c r="J13701" t="s">
        <v>11813</v>
      </c>
      <c r="K13701" t="s">
        <v>10694</v>
      </c>
      <c r="M13701" t="s">
        <v>1215</v>
      </c>
      <c r="O13701" t="s">
        <v>10691</v>
      </c>
      <c r="P13701" t="s">
        <v>12309</v>
      </c>
      <c r="S13701" t="s">
        <v>10692</v>
      </c>
    </row>
    <row r="13702" spans="1:19" x14ac:dyDescent="0.25">
      <c r="A13702">
        <v>-31.6651834</v>
      </c>
      <c r="B13702">
        <v>-68.393795900000001</v>
      </c>
      <c r="C13702" t="s">
        <v>12580</v>
      </c>
      <c r="K13702" t="s">
        <v>10694</v>
      </c>
      <c r="M13702" t="s">
        <v>10690</v>
      </c>
      <c r="O13702" t="s">
        <v>10691</v>
      </c>
      <c r="P13702" t="s">
        <v>12309</v>
      </c>
      <c r="S13702" t="s">
        <v>10692</v>
      </c>
    </row>
    <row r="13703" spans="1:19" x14ac:dyDescent="0.25">
      <c r="A13703">
        <v>-31.6422135</v>
      </c>
      <c r="B13703">
        <v>-68.419034499999995</v>
      </c>
      <c r="C13703" t="s">
        <v>12581</v>
      </c>
      <c r="K13703" t="s">
        <v>10694</v>
      </c>
      <c r="M13703" t="s">
        <v>1215</v>
      </c>
      <c r="O13703" t="s">
        <v>10691</v>
      </c>
      <c r="P13703" t="s">
        <v>12309</v>
      </c>
      <c r="S13703" t="s">
        <v>10692</v>
      </c>
    </row>
    <row r="13704" spans="1:19" x14ac:dyDescent="0.25">
      <c r="A13704">
        <v>-31.654010499999998</v>
      </c>
      <c r="B13704">
        <v>-68.405518599999994</v>
      </c>
      <c r="C13704" t="s">
        <v>12582</v>
      </c>
      <c r="F13704" t="s">
        <v>10938</v>
      </c>
      <c r="J13704" t="s">
        <v>11947</v>
      </c>
      <c r="K13704" t="s">
        <v>10694</v>
      </c>
      <c r="M13704" t="s">
        <v>1215</v>
      </c>
      <c r="O13704" t="s">
        <v>10691</v>
      </c>
      <c r="P13704" t="s">
        <v>12309</v>
      </c>
      <c r="S13704" t="s">
        <v>10692</v>
      </c>
    </row>
    <row r="13705" spans="1:19" x14ac:dyDescent="0.25">
      <c r="A13705">
        <v>-31.666141799999998</v>
      </c>
      <c r="B13705">
        <v>-68.396214900000004</v>
      </c>
      <c r="C13705" t="s">
        <v>12583</v>
      </c>
      <c r="F13705" t="s">
        <v>10885</v>
      </c>
      <c r="J13705" t="s">
        <v>5014</v>
      </c>
      <c r="K13705" t="s">
        <v>10694</v>
      </c>
      <c r="M13705" t="s">
        <v>1215</v>
      </c>
      <c r="O13705" t="s">
        <v>10691</v>
      </c>
      <c r="P13705" t="s">
        <v>12309</v>
      </c>
      <c r="S13705" t="s">
        <v>10692</v>
      </c>
    </row>
    <row r="13706" spans="1:19" x14ac:dyDescent="0.25">
      <c r="A13706">
        <v>-31.666961700000002</v>
      </c>
      <c r="B13706">
        <v>-68.407597800000005</v>
      </c>
      <c r="C13706" t="s">
        <v>12584</v>
      </c>
      <c r="F13706" t="s">
        <v>10876</v>
      </c>
      <c r="J13706" t="s">
        <v>11813</v>
      </c>
      <c r="K13706" t="s">
        <v>10694</v>
      </c>
      <c r="M13706" t="s">
        <v>1215</v>
      </c>
      <c r="O13706" t="s">
        <v>10691</v>
      </c>
      <c r="P13706" t="s">
        <v>12309</v>
      </c>
      <c r="S13706" t="s">
        <v>10692</v>
      </c>
    </row>
    <row r="13707" spans="1:19" x14ac:dyDescent="0.25">
      <c r="A13707">
        <v>-31.665378700000002</v>
      </c>
      <c r="B13707">
        <v>-68.396957999999998</v>
      </c>
      <c r="C13707" t="s">
        <v>12585</v>
      </c>
      <c r="F13707" t="s">
        <v>10883</v>
      </c>
      <c r="J13707" t="s">
        <v>11161</v>
      </c>
      <c r="K13707" t="s">
        <v>10694</v>
      </c>
      <c r="M13707" t="s">
        <v>1215</v>
      </c>
      <c r="O13707" t="s">
        <v>10691</v>
      </c>
      <c r="P13707" t="s">
        <v>12309</v>
      </c>
      <c r="S13707" t="s">
        <v>10692</v>
      </c>
    </row>
    <row r="13708" spans="1:19" x14ac:dyDescent="0.25">
      <c r="A13708">
        <v>-31.674534600000001</v>
      </c>
      <c r="B13708">
        <v>-68.387935200000001</v>
      </c>
      <c r="C13708" t="s">
        <v>12586</v>
      </c>
      <c r="F13708" t="s">
        <v>11974</v>
      </c>
      <c r="J13708" t="s">
        <v>11813</v>
      </c>
      <c r="K13708" t="s">
        <v>10694</v>
      </c>
      <c r="M13708" t="s">
        <v>1215</v>
      </c>
      <c r="O13708" t="s">
        <v>10691</v>
      </c>
      <c r="P13708" t="s">
        <v>12309</v>
      </c>
      <c r="S13708" t="s">
        <v>10692</v>
      </c>
    </row>
    <row r="13709" spans="1:19" x14ac:dyDescent="0.25">
      <c r="A13709">
        <v>-31.674796000000001</v>
      </c>
      <c r="B13709">
        <v>-68.386035300000003</v>
      </c>
      <c r="C13709" t="s">
        <v>12587</v>
      </c>
      <c r="F13709" t="s">
        <v>11927</v>
      </c>
      <c r="J13709" t="s">
        <v>11813</v>
      </c>
      <c r="K13709" t="s">
        <v>10694</v>
      </c>
      <c r="M13709" t="s">
        <v>1215</v>
      </c>
      <c r="O13709" t="s">
        <v>10691</v>
      </c>
      <c r="P13709" t="s">
        <v>12309</v>
      </c>
      <c r="S13709" t="s">
        <v>10692</v>
      </c>
    </row>
    <row r="13710" spans="1:19" x14ac:dyDescent="0.25">
      <c r="A13710">
        <v>-31.671689499999999</v>
      </c>
      <c r="B13710">
        <v>-68.396495400000006</v>
      </c>
      <c r="C13710" t="s">
        <v>12588</v>
      </c>
      <c r="F13710" t="s">
        <v>10860</v>
      </c>
      <c r="J13710" t="s">
        <v>11813</v>
      </c>
      <c r="K13710" t="s">
        <v>10874</v>
      </c>
      <c r="M13710" t="s">
        <v>1215</v>
      </c>
      <c r="O13710" t="s">
        <v>10691</v>
      </c>
      <c r="P13710" t="s">
        <v>12309</v>
      </c>
      <c r="S13710" t="s">
        <v>10692</v>
      </c>
    </row>
    <row r="13711" spans="1:19" x14ac:dyDescent="0.25">
      <c r="A13711">
        <v>-31.675433900000002</v>
      </c>
      <c r="B13711">
        <v>-68.406489500000006</v>
      </c>
      <c r="C13711" t="s">
        <v>12589</v>
      </c>
      <c r="F13711" t="s">
        <v>10876</v>
      </c>
      <c r="J13711" t="s">
        <v>11813</v>
      </c>
      <c r="K13711" t="s">
        <v>10874</v>
      </c>
      <c r="M13711" t="s">
        <v>1215</v>
      </c>
      <c r="O13711" t="s">
        <v>10691</v>
      </c>
      <c r="P13711" t="s">
        <v>12309</v>
      </c>
      <c r="S13711" t="s">
        <v>10692</v>
      </c>
    </row>
    <row r="13712" spans="1:19" x14ac:dyDescent="0.25">
      <c r="A13712">
        <v>-31.6717926</v>
      </c>
      <c r="B13712">
        <v>-68.399236500000001</v>
      </c>
      <c r="C13712" t="s">
        <v>12590</v>
      </c>
      <c r="F13712" t="s">
        <v>10823</v>
      </c>
      <c r="J13712" t="s">
        <v>11813</v>
      </c>
      <c r="K13712" t="s">
        <v>10694</v>
      </c>
      <c r="M13712" t="s">
        <v>1215</v>
      </c>
      <c r="O13712" t="s">
        <v>10691</v>
      </c>
      <c r="P13712" t="s">
        <v>12309</v>
      </c>
      <c r="S13712" t="s">
        <v>10692</v>
      </c>
    </row>
    <row r="13713" spans="1:19" x14ac:dyDescent="0.25">
      <c r="A13713">
        <v>-31.6712831</v>
      </c>
      <c r="B13713">
        <v>-68.405988600000001</v>
      </c>
      <c r="C13713" t="s">
        <v>12591</v>
      </c>
      <c r="F13713" t="s">
        <v>10860</v>
      </c>
      <c r="J13713" t="s">
        <v>11079</v>
      </c>
      <c r="K13713" t="s">
        <v>10694</v>
      </c>
      <c r="M13713" t="s">
        <v>1215</v>
      </c>
      <c r="O13713" t="s">
        <v>10691</v>
      </c>
      <c r="P13713" t="s">
        <v>12309</v>
      </c>
      <c r="S13713" t="s">
        <v>10692</v>
      </c>
    </row>
    <row r="13714" spans="1:19" x14ac:dyDescent="0.25">
      <c r="A13714">
        <v>-31.655929</v>
      </c>
      <c r="B13714">
        <v>-68.401130899999998</v>
      </c>
      <c r="C13714" t="s">
        <v>12592</v>
      </c>
      <c r="M13714" t="s">
        <v>10767</v>
      </c>
      <c r="O13714" t="s">
        <v>10691</v>
      </c>
      <c r="P13714" t="s">
        <v>12309</v>
      </c>
      <c r="S13714" t="s">
        <v>10692</v>
      </c>
    </row>
    <row r="13715" spans="1:19" x14ac:dyDescent="0.25">
      <c r="A13715">
        <v>-31.662053</v>
      </c>
      <c r="B13715">
        <v>-68.399299200000002</v>
      </c>
      <c r="C13715" t="s">
        <v>12593</v>
      </c>
      <c r="F13715" t="s">
        <v>11184</v>
      </c>
      <c r="J13715" t="s">
        <v>11808</v>
      </c>
      <c r="K13715" t="s">
        <v>10694</v>
      </c>
      <c r="M13715" t="s">
        <v>1215</v>
      </c>
      <c r="O13715" t="s">
        <v>10691</v>
      </c>
      <c r="P13715" t="s">
        <v>12309</v>
      </c>
      <c r="S13715" t="s">
        <v>10692</v>
      </c>
    </row>
    <row r="13716" spans="1:19" x14ac:dyDescent="0.25">
      <c r="A13716">
        <v>-31.662450199999999</v>
      </c>
      <c r="B13716">
        <v>-68.407099200000005</v>
      </c>
      <c r="C13716" t="s">
        <v>12594</v>
      </c>
      <c r="F13716" t="s">
        <v>10802</v>
      </c>
      <c r="J13716" t="s">
        <v>5014</v>
      </c>
      <c r="K13716" t="s">
        <v>10694</v>
      </c>
      <c r="M13716" t="s">
        <v>1215</v>
      </c>
      <c r="O13716" t="s">
        <v>10691</v>
      </c>
      <c r="P13716" t="s">
        <v>12309</v>
      </c>
      <c r="S13716" t="s">
        <v>10692</v>
      </c>
    </row>
    <row r="13717" spans="1:19" x14ac:dyDescent="0.25">
      <c r="A13717">
        <v>-31.663419099999999</v>
      </c>
      <c r="B13717">
        <v>-68.402137300000007</v>
      </c>
      <c r="C13717" t="s">
        <v>12595</v>
      </c>
      <c r="F13717" t="s">
        <v>10728</v>
      </c>
      <c r="J13717" t="s">
        <v>11813</v>
      </c>
      <c r="K13717" t="s">
        <v>10694</v>
      </c>
      <c r="M13717" t="s">
        <v>1215</v>
      </c>
      <c r="O13717" t="s">
        <v>10691</v>
      </c>
      <c r="P13717" t="s">
        <v>12309</v>
      </c>
      <c r="S13717" t="s">
        <v>10692</v>
      </c>
    </row>
    <row r="13718" spans="1:19" x14ac:dyDescent="0.25">
      <c r="A13718">
        <v>-31.658119800000001</v>
      </c>
      <c r="B13718">
        <v>-68.406778799999998</v>
      </c>
      <c r="C13718" t="s">
        <v>12596</v>
      </c>
      <c r="E13718" t="s">
        <v>10753</v>
      </c>
      <c r="F13718" t="s">
        <v>11068</v>
      </c>
      <c r="J13718" t="s">
        <v>746</v>
      </c>
      <c r="K13718" t="s">
        <v>10694</v>
      </c>
      <c r="M13718" t="s">
        <v>1215</v>
      </c>
      <c r="O13718" t="s">
        <v>10691</v>
      </c>
      <c r="P13718" t="s">
        <v>12309</v>
      </c>
      <c r="S13718" t="s">
        <v>10692</v>
      </c>
    </row>
    <row r="13719" spans="1:19" x14ac:dyDescent="0.25">
      <c r="A13719">
        <v>-31.658882699999999</v>
      </c>
      <c r="B13719">
        <v>-68.396367299999994</v>
      </c>
      <c r="C13719" t="s">
        <v>12597</v>
      </c>
      <c r="F13719" t="s">
        <v>11168</v>
      </c>
      <c r="J13719" t="s">
        <v>3607</v>
      </c>
      <c r="K13719" t="s">
        <v>10874</v>
      </c>
      <c r="M13719" t="s">
        <v>1215</v>
      </c>
      <c r="O13719" t="s">
        <v>10691</v>
      </c>
      <c r="P13719" t="s">
        <v>12309</v>
      </c>
      <c r="S13719" t="s">
        <v>10692</v>
      </c>
    </row>
    <row r="13720" spans="1:19" x14ac:dyDescent="0.25">
      <c r="A13720">
        <v>-31.653970600000001</v>
      </c>
      <c r="B13720">
        <v>-68.406625899999995</v>
      </c>
      <c r="C13720" t="s">
        <v>12598</v>
      </c>
      <c r="F13720" t="s">
        <v>11500</v>
      </c>
      <c r="J13720" t="s">
        <v>11813</v>
      </c>
      <c r="K13720" t="s">
        <v>10694</v>
      </c>
      <c r="M13720" t="s">
        <v>1215</v>
      </c>
      <c r="O13720" t="s">
        <v>10691</v>
      </c>
      <c r="P13720" t="s">
        <v>12309</v>
      </c>
      <c r="S13720" t="s">
        <v>10692</v>
      </c>
    </row>
    <row r="13721" spans="1:19" x14ac:dyDescent="0.25">
      <c r="A13721">
        <v>-31.653945</v>
      </c>
      <c r="B13721">
        <v>-68.401143700000006</v>
      </c>
      <c r="C13721" t="s">
        <v>12599</v>
      </c>
      <c r="F13721" t="s">
        <v>10921</v>
      </c>
      <c r="K13721" t="s">
        <v>10694</v>
      </c>
      <c r="M13721" t="s">
        <v>1215</v>
      </c>
      <c r="O13721" t="s">
        <v>10691</v>
      </c>
      <c r="P13721" t="s">
        <v>12309</v>
      </c>
      <c r="S13721" t="s">
        <v>10692</v>
      </c>
    </row>
    <row r="13722" spans="1:19" x14ac:dyDescent="0.25">
      <c r="A13722">
        <v>-31.652754699999999</v>
      </c>
      <c r="B13722">
        <v>-68.416754900000001</v>
      </c>
      <c r="C13722" t="s">
        <v>12600</v>
      </c>
      <c r="K13722" t="s">
        <v>10694</v>
      </c>
      <c r="M13722" t="s">
        <v>1215</v>
      </c>
      <c r="O13722" t="s">
        <v>10691</v>
      </c>
      <c r="P13722" t="s">
        <v>12309</v>
      </c>
      <c r="S13722" t="s">
        <v>10692</v>
      </c>
    </row>
    <row r="13723" spans="1:19" x14ac:dyDescent="0.25">
      <c r="A13723">
        <v>-31.648431500000001</v>
      </c>
      <c r="B13723">
        <v>-68.398543399999994</v>
      </c>
      <c r="C13723" t="s">
        <v>12601</v>
      </c>
      <c r="E13723" t="s">
        <v>11066</v>
      </c>
      <c r="F13723" t="s">
        <v>10921</v>
      </c>
      <c r="J13723" t="s">
        <v>11161</v>
      </c>
      <c r="K13723" t="s">
        <v>10694</v>
      </c>
      <c r="M13723" t="s">
        <v>1215</v>
      </c>
      <c r="O13723" t="s">
        <v>10691</v>
      </c>
      <c r="P13723" t="s">
        <v>12309</v>
      </c>
      <c r="S13723" t="s">
        <v>10692</v>
      </c>
    </row>
    <row r="13724" spans="1:19" x14ac:dyDescent="0.25">
      <c r="A13724">
        <v>-31.6421876</v>
      </c>
      <c r="B13724">
        <v>-68.403643599999995</v>
      </c>
      <c r="C13724" t="s">
        <v>12602</v>
      </c>
      <c r="F13724" t="s">
        <v>10885</v>
      </c>
      <c r="J13724" t="s">
        <v>11813</v>
      </c>
      <c r="K13724" t="s">
        <v>10694</v>
      </c>
      <c r="M13724" t="s">
        <v>1215</v>
      </c>
      <c r="O13724" t="s">
        <v>10691</v>
      </c>
      <c r="P13724" t="s">
        <v>12309</v>
      </c>
      <c r="S13724" t="s">
        <v>10692</v>
      </c>
    </row>
    <row r="13725" spans="1:19" x14ac:dyDescent="0.25">
      <c r="A13725">
        <v>-31.6421356</v>
      </c>
      <c r="B13725">
        <v>-68.402168099999997</v>
      </c>
      <c r="C13725" t="s">
        <v>12603</v>
      </c>
      <c r="F13725" t="s">
        <v>10745</v>
      </c>
      <c r="K13725" t="s">
        <v>10694</v>
      </c>
      <c r="M13725" t="s">
        <v>1215</v>
      </c>
      <c r="O13725" t="s">
        <v>10691</v>
      </c>
      <c r="P13725" t="s">
        <v>12309</v>
      </c>
      <c r="S13725" t="s">
        <v>10692</v>
      </c>
    </row>
    <row r="13726" spans="1:19" x14ac:dyDescent="0.25">
      <c r="A13726">
        <v>-31.643466</v>
      </c>
      <c r="B13726">
        <v>-68.397415699999996</v>
      </c>
      <c r="C13726" t="s">
        <v>12604</v>
      </c>
      <c r="F13726" t="s">
        <v>10880</v>
      </c>
      <c r="J13726" t="s">
        <v>10835</v>
      </c>
      <c r="K13726" t="s">
        <v>10694</v>
      </c>
      <c r="M13726" t="s">
        <v>1215</v>
      </c>
      <c r="O13726" t="s">
        <v>10691</v>
      </c>
      <c r="P13726" t="s">
        <v>12309</v>
      </c>
      <c r="S13726" t="s">
        <v>10692</v>
      </c>
    </row>
    <row r="13727" spans="1:19" x14ac:dyDescent="0.25">
      <c r="A13727">
        <v>-31.642742299999998</v>
      </c>
      <c r="B13727">
        <v>-68.396946</v>
      </c>
      <c r="C13727" t="s">
        <v>12605</v>
      </c>
      <c r="F13727" t="s">
        <v>12606</v>
      </c>
      <c r="J13727" t="s">
        <v>5014</v>
      </c>
      <c r="K13727" t="s">
        <v>10694</v>
      </c>
      <c r="M13727" t="s">
        <v>1215</v>
      </c>
      <c r="O13727" t="s">
        <v>10691</v>
      </c>
      <c r="P13727" t="s">
        <v>12309</v>
      </c>
      <c r="S13727" t="s">
        <v>10692</v>
      </c>
    </row>
    <row r="13728" spans="1:19" x14ac:dyDescent="0.25">
      <c r="A13728">
        <v>-31.661672599999999</v>
      </c>
      <c r="B13728">
        <v>-68.395136699999995</v>
      </c>
      <c r="C13728" t="s">
        <v>12607</v>
      </c>
      <c r="E13728" t="s">
        <v>12608</v>
      </c>
      <c r="F13728" t="s">
        <v>10819</v>
      </c>
      <c r="J13728" t="s">
        <v>582</v>
      </c>
      <c r="K13728" t="s">
        <v>10694</v>
      </c>
      <c r="M13728" t="s">
        <v>1215</v>
      </c>
      <c r="O13728" t="s">
        <v>10691</v>
      </c>
      <c r="P13728" t="s">
        <v>12309</v>
      </c>
      <c r="S13728" t="s">
        <v>10692</v>
      </c>
    </row>
    <row r="13729" spans="1:19" x14ac:dyDescent="0.25">
      <c r="A13729">
        <v>-31.656452999999999</v>
      </c>
      <c r="B13729">
        <v>-68.399398399999995</v>
      </c>
      <c r="C13729" t="s">
        <v>12609</v>
      </c>
      <c r="K13729" t="s">
        <v>12610</v>
      </c>
      <c r="M13729" t="s">
        <v>1215</v>
      </c>
      <c r="O13729" t="s">
        <v>10691</v>
      </c>
      <c r="P13729" t="s">
        <v>12309</v>
      </c>
      <c r="S13729" t="s">
        <v>10692</v>
      </c>
    </row>
    <row r="13730" spans="1:19" x14ac:dyDescent="0.25">
      <c r="A13730">
        <v>-31.715330300000002</v>
      </c>
      <c r="B13730">
        <v>-68.394735900000001</v>
      </c>
      <c r="C13730" t="s">
        <v>12611</v>
      </c>
      <c r="F13730" t="s">
        <v>10883</v>
      </c>
      <c r="J13730" t="s">
        <v>5464</v>
      </c>
      <c r="K13730" t="s">
        <v>10874</v>
      </c>
      <c r="M13730" t="s">
        <v>1215</v>
      </c>
      <c r="O13730" t="s">
        <v>10691</v>
      </c>
      <c r="P13730" t="s">
        <v>12309</v>
      </c>
      <c r="S13730" t="s">
        <v>10692</v>
      </c>
    </row>
    <row r="13731" spans="1:19" x14ac:dyDescent="0.25">
      <c r="A13731">
        <v>-31.714890799999999</v>
      </c>
      <c r="B13731">
        <v>-68.397165200000003</v>
      </c>
      <c r="C13731" t="s">
        <v>12612</v>
      </c>
      <c r="F13731" t="s">
        <v>10802</v>
      </c>
      <c r="J13731" t="s">
        <v>5464</v>
      </c>
      <c r="K13731" t="s">
        <v>10874</v>
      </c>
      <c r="M13731" t="s">
        <v>1215</v>
      </c>
      <c r="O13731" t="s">
        <v>10691</v>
      </c>
      <c r="P13731" t="s">
        <v>12309</v>
      </c>
      <c r="S13731" t="s">
        <v>10692</v>
      </c>
    </row>
    <row r="13732" spans="1:19" x14ac:dyDescent="0.25">
      <c r="A13732">
        <v>-31.714041600000002</v>
      </c>
      <c r="B13732">
        <v>-68.398753200000002</v>
      </c>
      <c r="C13732" t="s">
        <v>12613</v>
      </c>
      <c r="F13732" t="s">
        <v>10802</v>
      </c>
      <c r="J13732" t="s">
        <v>11813</v>
      </c>
      <c r="K13732" t="s">
        <v>10874</v>
      </c>
      <c r="M13732" t="s">
        <v>1215</v>
      </c>
      <c r="O13732" t="s">
        <v>10691</v>
      </c>
      <c r="P13732" t="s">
        <v>12309</v>
      </c>
      <c r="S13732" t="s">
        <v>10692</v>
      </c>
    </row>
    <row r="13733" spans="1:19" x14ac:dyDescent="0.25">
      <c r="A13733">
        <v>-31.712256400000001</v>
      </c>
      <c r="B13733">
        <v>-68.408480999999995</v>
      </c>
      <c r="C13733" t="s">
        <v>12614</v>
      </c>
      <c r="E13733" t="s">
        <v>12615</v>
      </c>
      <c r="F13733" t="s">
        <v>12616</v>
      </c>
      <c r="J13733" t="s">
        <v>5647</v>
      </c>
      <c r="K13733" t="s">
        <v>10874</v>
      </c>
      <c r="M13733" t="s">
        <v>1215</v>
      </c>
      <c r="O13733" t="s">
        <v>10691</v>
      </c>
      <c r="P13733" t="s">
        <v>12309</v>
      </c>
      <c r="S13733" t="s">
        <v>10692</v>
      </c>
    </row>
    <row r="13734" spans="1:19" x14ac:dyDescent="0.25">
      <c r="A13734">
        <v>-31.693368799999998</v>
      </c>
      <c r="B13734">
        <v>-68.403949400000002</v>
      </c>
      <c r="C13734" t="s">
        <v>12617</v>
      </c>
      <c r="F13734" t="s">
        <v>10876</v>
      </c>
      <c r="J13734" t="s">
        <v>605</v>
      </c>
      <c r="K13734" t="s">
        <v>10874</v>
      </c>
      <c r="M13734" t="s">
        <v>1215</v>
      </c>
      <c r="O13734" t="s">
        <v>10691</v>
      </c>
      <c r="P13734" t="s">
        <v>12309</v>
      </c>
      <c r="S13734" t="s">
        <v>10692</v>
      </c>
    </row>
    <row r="13735" spans="1:19" x14ac:dyDescent="0.25">
      <c r="A13735">
        <v>-31.712178399999999</v>
      </c>
      <c r="B13735">
        <v>-68.395705800000002</v>
      </c>
      <c r="C13735" t="s">
        <v>12618</v>
      </c>
      <c r="M13735" t="s">
        <v>10767</v>
      </c>
      <c r="O13735" t="s">
        <v>10691</v>
      </c>
      <c r="P13735" t="s">
        <v>12309</v>
      </c>
      <c r="S13735" t="s">
        <v>10692</v>
      </c>
    </row>
    <row r="13736" spans="1:19" x14ac:dyDescent="0.25">
      <c r="A13736">
        <v>-31.717068399999999</v>
      </c>
      <c r="B13736">
        <v>-68.399946999999997</v>
      </c>
      <c r="C13736" t="s">
        <v>12619</v>
      </c>
      <c r="F13736" t="s">
        <v>10830</v>
      </c>
      <c r="J13736" t="s">
        <v>11813</v>
      </c>
      <c r="K13736" t="s">
        <v>10694</v>
      </c>
      <c r="M13736" t="s">
        <v>1215</v>
      </c>
      <c r="O13736" t="s">
        <v>10691</v>
      </c>
      <c r="P13736" t="s">
        <v>12309</v>
      </c>
      <c r="S13736" t="s">
        <v>10692</v>
      </c>
    </row>
    <row r="13737" spans="1:19" x14ac:dyDescent="0.25">
      <c r="A13737">
        <v>-31.7172415</v>
      </c>
      <c r="B13737">
        <v>-68.398416100000006</v>
      </c>
      <c r="C13737" t="s">
        <v>12620</v>
      </c>
      <c r="M13737" t="s">
        <v>10767</v>
      </c>
      <c r="O13737" t="s">
        <v>10691</v>
      </c>
      <c r="P13737" t="s">
        <v>12309</v>
      </c>
      <c r="S13737" t="s">
        <v>10692</v>
      </c>
    </row>
    <row r="13738" spans="1:19" x14ac:dyDescent="0.25">
      <c r="A13738">
        <v>-31.706893999999998</v>
      </c>
      <c r="B13738">
        <v>-68.403440900000007</v>
      </c>
      <c r="C13738" t="s">
        <v>12621</v>
      </c>
      <c r="F13738" t="s">
        <v>10769</v>
      </c>
      <c r="J13738" t="s">
        <v>11813</v>
      </c>
      <c r="K13738" t="s">
        <v>10694</v>
      </c>
      <c r="M13738" t="s">
        <v>1215</v>
      </c>
      <c r="O13738" t="s">
        <v>10691</v>
      </c>
      <c r="P13738" t="s">
        <v>12309</v>
      </c>
      <c r="S13738" t="s">
        <v>10692</v>
      </c>
    </row>
    <row r="13739" spans="1:19" x14ac:dyDescent="0.25">
      <c r="A13739">
        <v>-31.709422499999999</v>
      </c>
      <c r="B13739">
        <v>-68.404163199999999</v>
      </c>
      <c r="C13739" t="s">
        <v>12622</v>
      </c>
      <c r="F13739" t="s">
        <v>12623</v>
      </c>
      <c r="J13739" t="s">
        <v>3607</v>
      </c>
      <c r="K13739" t="s">
        <v>10694</v>
      </c>
      <c r="M13739" t="s">
        <v>1215</v>
      </c>
      <c r="O13739" t="s">
        <v>10691</v>
      </c>
      <c r="P13739" t="s">
        <v>12309</v>
      </c>
      <c r="S13739" t="s">
        <v>10692</v>
      </c>
    </row>
    <row r="13740" spans="1:19" x14ac:dyDescent="0.25">
      <c r="A13740">
        <v>-31.710562700000001</v>
      </c>
      <c r="B13740">
        <v>-68.397298699999993</v>
      </c>
      <c r="C13740" t="s">
        <v>12624</v>
      </c>
      <c r="F13740" t="s">
        <v>11746</v>
      </c>
      <c r="J13740" t="s">
        <v>11813</v>
      </c>
      <c r="K13740" t="s">
        <v>10694</v>
      </c>
      <c r="M13740" t="s">
        <v>1215</v>
      </c>
      <c r="O13740" t="s">
        <v>10691</v>
      </c>
      <c r="P13740" t="s">
        <v>12309</v>
      </c>
      <c r="S13740" t="s">
        <v>10692</v>
      </c>
    </row>
    <row r="13741" spans="1:19" x14ac:dyDescent="0.25">
      <c r="A13741">
        <v>-31.707864199999999</v>
      </c>
      <c r="B13741">
        <v>-68.398793100000006</v>
      </c>
      <c r="C13741" t="s">
        <v>12625</v>
      </c>
      <c r="F13741" t="s">
        <v>10883</v>
      </c>
      <c r="J13741" t="s">
        <v>11813</v>
      </c>
      <c r="K13741" t="s">
        <v>10694</v>
      </c>
      <c r="M13741" t="s">
        <v>1215</v>
      </c>
      <c r="O13741" t="s">
        <v>10691</v>
      </c>
      <c r="P13741" t="s">
        <v>12309</v>
      </c>
      <c r="S13741" t="s">
        <v>10692</v>
      </c>
    </row>
    <row r="13742" spans="1:19" x14ac:dyDescent="0.25">
      <c r="A13742">
        <v>-31.698044400000001</v>
      </c>
      <c r="B13742">
        <v>-68.400965999999997</v>
      </c>
      <c r="C13742" t="s">
        <v>12626</v>
      </c>
      <c r="F13742" t="s">
        <v>10823</v>
      </c>
      <c r="J13742" t="s">
        <v>11813</v>
      </c>
      <c r="K13742" t="s">
        <v>10694</v>
      </c>
      <c r="M13742" t="s">
        <v>1215</v>
      </c>
      <c r="O13742" t="s">
        <v>10691</v>
      </c>
      <c r="P13742" t="s">
        <v>12309</v>
      </c>
      <c r="S13742" t="s">
        <v>10692</v>
      </c>
    </row>
    <row r="13743" spans="1:19" x14ac:dyDescent="0.25">
      <c r="A13743">
        <v>-31.693945500000002</v>
      </c>
      <c r="B13743">
        <v>-68.392396000000005</v>
      </c>
      <c r="C13743" t="s">
        <v>12627</v>
      </c>
      <c r="F13743" t="s">
        <v>10780</v>
      </c>
      <c r="J13743" t="s">
        <v>11808</v>
      </c>
      <c r="K13743" t="s">
        <v>10694</v>
      </c>
      <c r="M13743" t="s">
        <v>1215</v>
      </c>
      <c r="O13743" t="s">
        <v>10691</v>
      </c>
      <c r="P13743" t="s">
        <v>12309</v>
      </c>
      <c r="S13743" t="s">
        <v>10692</v>
      </c>
    </row>
    <row r="13744" spans="1:19" x14ac:dyDescent="0.25">
      <c r="A13744">
        <v>-31.686418400000001</v>
      </c>
      <c r="B13744">
        <v>-68.402622699999995</v>
      </c>
      <c r="C13744" t="s">
        <v>12628</v>
      </c>
      <c r="F13744" t="s">
        <v>10745</v>
      </c>
      <c r="J13744" t="s">
        <v>11813</v>
      </c>
      <c r="K13744" t="s">
        <v>10694</v>
      </c>
      <c r="M13744" t="s">
        <v>1215</v>
      </c>
      <c r="O13744" t="s">
        <v>10691</v>
      </c>
      <c r="P13744" t="s">
        <v>12309</v>
      </c>
      <c r="S13744" t="s">
        <v>10692</v>
      </c>
    </row>
    <row r="13745" spans="1:19" x14ac:dyDescent="0.25">
      <c r="A13745">
        <v>-31.685197200000001</v>
      </c>
      <c r="B13745">
        <v>-68.392294800000002</v>
      </c>
      <c r="C13745" t="s">
        <v>12629</v>
      </c>
      <c r="F13745" t="s">
        <v>10806</v>
      </c>
      <c r="J13745" t="s">
        <v>3607</v>
      </c>
      <c r="K13745" t="s">
        <v>10694</v>
      </c>
      <c r="M13745" t="s">
        <v>1215</v>
      </c>
      <c r="O13745" t="s">
        <v>10691</v>
      </c>
      <c r="P13745" t="s">
        <v>12309</v>
      </c>
      <c r="S13745" t="s">
        <v>10692</v>
      </c>
    </row>
    <row r="13746" spans="1:19" x14ac:dyDescent="0.25">
      <c r="A13746">
        <v>-31.7007695</v>
      </c>
      <c r="B13746">
        <v>-68.405167899999995</v>
      </c>
      <c r="C13746" t="s">
        <v>12630</v>
      </c>
      <c r="M13746" t="s">
        <v>1215</v>
      </c>
      <c r="O13746" t="s">
        <v>10691</v>
      </c>
      <c r="P13746" t="s">
        <v>12309</v>
      </c>
      <c r="S13746" t="s">
        <v>10692</v>
      </c>
    </row>
    <row r="13747" spans="1:19" x14ac:dyDescent="0.25">
      <c r="A13747">
        <v>-31.6943035</v>
      </c>
      <c r="B13747">
        <v>-68.391813600000006</v>
      </c>
      <c r="C13747" t="s">
        <v>12631</v>
      </c>
      <c r="F13747" t="s">
        <v>10802</v>
      </c>
      <c r="J13747" t="s">
        <v>4297</v>
      </c>
      <c r="K13747" t="s">
        <v>10694</v>
      </c>
      <c r="M13747" t="s">
        <v>1215</v>
      </c>
      <c r="O13747" t="s">
        <v>10691</v>
      </c>
      <c r="P13747" t="s">
        <v>12309</v>
      </c>
      <c r="S13747" t="s">
        <v>10692</v>
      </c>
    </row>
    <row r="13748" spans="1:19" x14ac:dyDescent="0.25">
      <c r="A13748">
        <v>-31.698238499999999</v>
      </c>
      <c r="B13748">
        <v>-68.411671100000007</v>
      </c>
      <c r="C13748" t="s">
        <v>12632</v>
      </c>
      <c r="E13748" t="s">
        <v>1000</v>
      </c>
      <c r="F13748" t="s">
        <v>11746</v>
      </c>
      <c r="J13748" t="s">
        <v>559</v>
      </c>
      <c r="K13748" t="s">
        <v>10689</v>
      </c>
      <c r="M13748" t="s">
        <v>1215</v>
      </c>
      <c r="O13748" t="s">
        <v>10691</v>
      </c>
      <c r="P13748" t="s">
        <v>12309</v>
      </c>
      <c r="S13748" t="s">
        <v>10692</v>
      </c>
    </row>
    <row r="13749" spans="1:19" x14ac:dyDescent="0.25">
      <c r="A13749">
        <v>-31.707937099999999</v>
      </c>
      <c r="B13749">
        <v>-68.376428300000001</v>
      </c>
      <c r="C13749" t="s">
        <v>12633</v>
      </c>
      <c r="F13749" t="s">
        <v>10745</v>
      </c>
      <c r="J13749" t="s">
        <v>3607</v>
      </c>
      <c r="K13749" t="s">
        <v>10694</v>
      </c>
      <c r="M13749" t="s">
        <v>1215</v>
      </c>
      <c r="O13749" t="s">
        <v>10691</v>
      </c>
      <c r="P13749" t="s">
        <v>12309</v>
      </c>
      <c r="S13749" t="s">
        <v>10692</v>
      </c>
    </row>
    <row r="13750" spans="1:19" x14ac:dyDescent="0.25">
      <c r="A13750">
        <v>-31.706357300000001</v>
      </c>
      <c r="B13750">
        <v>-68.366944799999999</v>
      </c>
      <c r="C13750" t="s">
        <v>12634</v>
      </c>
      <c r="F13750" t="s">
        <v>10850</v>
      </c>
      <c r="K13750" t="s">
        <v>10694</v>
      </c>
      <c r="M13750" t="s">
        <v>1215</v>
      </c>
      <c r="O13750" t="s">
        <v>10691</v>
      </c>
      <c r="P13750" t="s">
        <v>12309</v>
      </c>
      <c r="S13750" t="s">
        <v>10692</v>
      </c>
    </row>
    <row r="13751" spans="1:19" x14ac:dyDescent="0.25">
      <c r="A13751">
        <v>-31.724819199999999</v>
      </c>
      <c r="B13751">
        <v>-68.389398700000001</v>
      </c>
      <c r="C13751" t="s">
        <v>12635</v>
      </c>
      <c r="F13751" t="s">
        <v>10880</v>
      </c>
      <c r="K13751" t="s">
        <v>10694</v>
      </c>
      <c r="M13751" t="s">
        <v>1215</v>
      </c>
      <c r="O13751" t="s">
        <v>10691</v>
      </c>
      <c r="P13751" t="s">
        <v>12309</v>
      </c>
      <c r="S13751" t="s">
        <v>10692</v>
      </c>
    </row>
    <row r="13752" spans="1:19" x14ac:dyDescent="0.25">
      <c r="A13752">
        <v>-31.721557499999999</v>
      </c>
      <c r="B13752">
        <v>-68.386254800000003</v>
      </c>
      <c r="C13752" t="s">
        <v>12636</v>
      </c>
      <c r="M13752" t="s">
        <v>10767</v>
      </c>
      <c r="O13752" t="s">
        <v>10691</v>
      </c>
      <c r="P13752" t="s">
        <v>12309</v>
      </c>
      <c r="S13752" t="s">
        <v>10692</v>
      </c>
    </row>
    <row r="13753" spans="1:19" x14ac:dyDescent="0.25">
      <c r="A13753">
        <v>-31.7161981</v>
      </c>
      <c r="B13753">
        <v>-68.387608900000004</v>
      </c>
      <c r="C13753" t="s">
        <v>12637</v>
      </c>
      <c r="F13753" t="s">
        <v>10786</v>
      </c>
      <c r="K13753" t="s">
        <v>10694</v>
      </c>
      <c r="M13753" t="s">
        <v>1215</v>
      </c>
      <c r="O13753" t="s">
        <v>10691</v>
      </c>
      <c r="P13753" t="s">
        <v>12309</v>
      </c>
      <c r="S13753" t="s">
        <v>10692</v>
      </c>
    </row>
    <row r="13754" spans="1:19" x14ac:dyDescent="0.25">
      <c r="A13754">
        <v>-31.715493200000001</v>
      </c>
      <c r="B13754">
        <v>-68.372474199999999</v>
      </c>
      <c r="C13754" t="s">
        <v>12638</v>
      </c>
      <c r="M13754" t="s">
        <v>10767</v>
      </c>
      <c r="O13754" t="s">
        <v>10691</v>
      </c>
      <c r="P13754" t="s">
        <v>12309</v>
      </c>
      <c r="S13754" t="s">
        <v>10692</v>
      </c>
    </row>
    <row r="13755" spans="1:19" x14ac:dyDescent="0.25">
      <c r="A13755">
        <v>-31.715546199999999</v>
      </c>
      <c r="B13755">
        <v>-68.370416599999999</v>
      </c>
      <c r="C13755" t="s">
        <v>12639</v>
      </c>
      <c r="F13755" t="s">
        <v>10876</v>
      </c>
      <c r="J13755" t="s">
        <v>3607</v>
      </c>
      <c r="K13755" t="s">
        <v>10694</v>
      </c>
      <c r="M13755" t="s">
        <v>1215</v>
      </c>
      <c r="O13755" t="s">
        <v>10691</v>
      </c>
      <c r="P13755" t="s">
        <v>12309</v>
      </c>
      <c r="S13755" t="s">
        <v>10692</v>
      </c>
    </row>
    <row r="13756" spans="1:19" x14ac:dyDescent="0.25">
      <c r="A13756">
        <v>-31.713016</v>
      </c>
      <c r="B13756">
        <v>-68.382302199999998</v>
      </c>
      <c r="C13756" t="s">
        <v>12640</v>
      </c>
      <c r="F13756" t="s">
        <v>10800</v>
      </c>
      <c r="J13756" t="s">
        <v>11813</v>
      </c>
      <c r="K13756" t="s">
        <v>10694</v>
      </c>
      <c r="M13756" t="s">
        <v>1215</v>
      </c>
      <c r="O13756" t="s">
        <v>10691</v>
      </c>
      <c r="P13756" t="s">
        <v>12309</v>
      </c>
      <c r="S13756" t="s">
        <v>10692</v>
      </c>
    </row>
    <row r="13757" spans="1:19" x14ac:dyDescent="0.25">
      <c r="A13757">
        <v>-31.712934000000001</v>
      </c>
      <c r="B13757">
        <v>-68.383990699999998</v>
      </c>
      <c r="C13757" t="s">
        <v>12641</v>
      </c>
      <c r="M13757" t="s">
        <v>10767</v>
      </c>
      <c r="O13757" t="s">
        <v>10691</v>
      </c>
      <c r="P13757" t="s">
        <v>12309</v>
      </c>
      <c r="S13757" t="s">
        <v>10692</v>
      </c>
    </row>
    <row r="13758" spans="1:19" x14ac:dyDescent="0.25">
      <c r="A13758">
        <v>-31.696431400000002</v>
      </c>
      <c r="B13758">
        <v>-68.384205199999997</v>
      </c>
      <c r="C13758" t="s">
        <v>12642</v>
      </c>
      <c r="F13758" t="s">
        <v>10754</v>
      </c>
      <c r="K13758" t="s">
        <v>10694</v>
      </c>
      <c r="M13758" t="s">
        <v>1215</v>
      </c>
      <c r="O13758" t="s">
        <v>10691</v>
      </c>
      <c r="P13758" t="s">
        <v>12309</v>
      </c>
      <c r="S13758" t="s">
        <v>10692</v>
      </c>
    </row>
    <row r="13759" spans="1:19" x14ac:dyDescent="0.25">
      <c r="A13759">
        <v>-31.701116500000001</v>
      </c>
      <c r="B13759">
        <v>-68.383277699999994</v>
      </c>
      <c r="C13759" t="s">
        <v>12643</v>
      </c>
      <c r="F13759" t="s">
        <v>10780</v>
      </c>
      <c r="J13759" t="s">
        <v>11813</v>
      </c>
      <c r="K13759" t="s">
        <v>10694</v>
      </c>
      <c r="M13759" t="s">
        <v>1215</v>
      </c>
      <c r="O13759" t="s">
        <v>10691</v>
      </c>
      <c r="P13759" t="s">
        <v>12309</v>
      </c>
      <c r="S13759" t="s">
        <v>10692</v>
      </c>
    </row>
    <row r="13760" spans="1:19" x14ac:dyDescent="0.25">
      <c r="A13760">
        <v>-31.716158</v>
      </c>
      <c r="B13760">
        <v>-68.361075600000007</v>
      </c>
      <c r="C13760" t="s">
        <v>12644</v>
      </c>
      <c r="F13760" t="s">
        <v>10745</v>
      </c>
      <c r="J13760" t="s">
        <v>11813</v>
      </c>
      <c r="K13760" t="s">
        <v>10694</v>
      </c>
      <c r="M13760" t="s">
        <v>1215</v>
      </c>
      <c r="O13760" t="s">
        <v>10691</v>
      </c>
      <c r="P13760" t="s">
        <v>12309</v>
      </c>
      <c r="S13760" t="s">
        <v>10692</v>
      </c>
    </row>
    <row r="13761" spans="1:19" x14ac:dyDescent="0.25">
      <c r="A13761">
        <v>-31.707474900000001</v>
      </c>
      <c r="B13761">
        <v>-68.374110599999995</v>
      </c>
      <c r="C13761" t="s">
        <v>12645</v>
      </c>
      <c r="F13761" t="s">
        <v>10891</v>
      </c>
      <c r="J13761" t="s">
        <v>11813</v>
      </c>
      <c r="K13761" t="s">
        <v>10694</v>
      </c>
      <c r="M13761" t="s">
        <v>1215</v>
      </c>
      <c r="O13761" t="s">
        <v>10691</v>
      </c>
      <c r="P13761" t="s">
        <v>12309</v>
      </c>
      <c r="S13761" t="s">
        <v>10692</v>
      </c>
    </row>
    <row r="13762" spans="1:19" x14ac:dyDescent="0.25">
      <c r="A13762">
        <v>-31.709823499999999</v>
      </c>
      <c r="B13762">
        <v>-68.365760800000004</v>
      </c>
      <c r="C13762" t="s">
        <v>12646</v>
      </c>
      <c r="M13762" t="s">
        <v>10767</v>
      </c>
      <c r="O13762" t="s">
        <v>10691</v>
      </c>
      <c r="P13762" t="s">
        <v>12309</v>
      </c>
      <c r="S13762" t="s">
        <v>10692</v>
      </c>
    </row>
    <row r="13763" spans="1:19" x14ac:dyDescent="0.25">
      <c r="A13763">
        <v>-31.708191299999999</v>
      </c>
      <c r="B13763">
        <v>-68.363978500000002</v>
      </c>
      <c r="C13763" t="s">
        <v>12647</v>
      </c>
      <c r="F13763" t="s">
        <v>10823</v>
      </c>
      <c r="K13763" t="s">
        <v>10694</v>
      </c>
      <c r="M13763" t="s">
        <v>1215</v>
      </c>
      <c r="O13763" t="s">
        <v>10691</v>
      </c>
      <c r="P13763" t="s">
        <v>12309</v>
      </c>
      <c r="S13763" t="s">
        <v>10692</v>
      </c>
    </row>
    <row r="13764" spans="1:19" x14ac:dyDescent="0.25">
      <c r="A13764">
        <v>-31.707702999999999</v>
      </c>
      <c r="B13764">
        <v>-68.383919800000001</v>
      </c>
      <c r="C13764" t="s">
        <v>12648</v>
      </c>
      <c r="M13764" t="s">
        <v>10767</v>
      </c>
      <c r="O13764" t="s">
        <v>10691</v>
      </c>
      <c r="P13764" t="s">
        <v>12309</v>
      </c>
      <c r="S13764" t="s">
        <v>10692</v>
      </c>
    </row>
    <row r="13765" spans="1:19" x14ac:dyDescent="0.25">
      <c r="A13765">
        <v>-31.709777899999999</v>
      </c>
      <c r="B13765">
        <v>-68.384064300000006</v>
      </c>
      <c r="C13765" t="s">
        <v>12649</v>
      </c>
      <c r="M13765" t="s">
        <v>10767</v>
      </c>
      <c r="O13765" t="s">
        <v>10691</v>
      </c>
      <c r="P13765" t="s">
        <v>12309</v>
      </c>
      <c r="S13765" t="s">
        <v>10692</v>
      </c>
    </row>
    <row r="13766" spans="1:19" x14ac:dyDescent="0.25">
      <c r="A13766">
        <v>-31.703180499999998</v>
      </c>
      <c r="B13766">
        <v>-68.362852399999994</v>
      </c>
      <c r="C13766" t="s">
        <v>12650</v>
      </c>
      <c r="F13766" t="s">
        <v>10745</v>
      </c>
      <c r="J13766" t="s">
        <v>11813</v>
      </c>
      <c r="K13766" t="s">
        <v>10694</v>
      </c>
      <c r="M13766" t="s">
        <v>1215</v>
      </c>
      <c r="O13766" t="s">
        <v>10691</v>
      </c>
      <c r="P13766" t="s">
        <v>12309</v>
      </c>
      <c r="S13766" t="s">
        <v>10692</v>
      </c>
    </row>
    <row r="13767" spans="1:19" x14ac:dyDescent="0.25">
      <c r="A13767">
        <v>-31.702076900000002</v>
      </c>
      <c r="B13767">
        <v>-68.358587799999995</v>
      </c>
      <c r="C13767" t="s">
        <v>12651</v>
      </c>
      <c r="F13767" t="s">
        <v>10812</v>
      </c>
      <c r="K13767" t="s">
        <v>10694</v>
      </c>
      <c r="M13767" t="s">
        <v>10767</v>
      </c>
      <c r="O13767" t="s">
        <v>10691</v>
      </c>
      <c r="P13767" t="s">
        <v>12309</v>
      </c>
      <c r="S13767" t="s">
        <v>10692</v>
      </c>
    </row>
    <row r="13768" spans="1:19" x14ac:dyDescent="0.25">
      <c r="A13768">
        <v>-31.702341300000001</v>
      </c>
      <c r="B13768">
        <v>-68.357372799999993</v>
      </c>
      <c r="C13768" t="s">
        <v>12652</v>
      </c>
      <c r="F13768" t="s">
        <v>11091</v>
      </c>
      <c r="J13768" t="s">
        <v>11813</v>
      </c>
      <c r="K13768" t="s">
        <v>10694</v>
      </c>
      <c r="M13768" t="s">
        <v>1215</v>
      </c>
      <c r="O13768" t="s">
        <v>10691</v>
      </c>
      <c r="P13768" t="s">
        <v>12309</v>
      </c>
      <c r="S13768" t="s">
        <v>10692</v>
      </c>
    </row>
    <row r="13769" spans="1:19" x14ac:dyDescent="0.25">
      <c r="A13769">
        <v>-31.7010486</v>
      </c>
      <c r="B13769">
        <v>-68.369406900000001</v>
      </c>
      <c r="C13769" t="s">
        <v>12653</v>
      </c>
      <c r="F13769" t="s">
        <v>10921</v>
      </c>
      <c r="J13769" t="s">
        <v>4956</v>
      </c>
      <c r="K13769" t="s">
        <v>10694</v>
      </c>
      <c r="M13769" t="s">
        <v>10767</v>
      </c>
      <c r="O13769" t="s">
        <v>10691</v>
      </c>
      <c r="P13769" t="s">
        <v>12309</v>
      </c>
      <c r="S13769" t="s">
        <v>10692</v>
      </c>
    </row>
    <row r="13770" spans="1:19" x14ac:dyDescent="0.25">
      <c r="A13770">
        <v>-31.700603999999998</v>
      </c>
      <c r="B13770">
        <v>-68.361604200000002</v>
      </c>
      <c r="C13770" t="s">
        <v>12512</v>
      </c>
      <c r="E13770" t="s">
        <v>10976</v>
      </c>
      <c r="F13770" t="s">
        <v>12654</v>
      </c>
      <c r="J13770" t="s">
        <v>5014</v>
      </c>
      <c r="K13770" t="s">
        <v>10694</v>
      </c>
      <c r="M13770" t="s">
        <v>1215</v>
      </c>
      <c r="O13770" t="s">
        <v>10691</v>
      </c>
      <c r="P13770" t="s">
        <v>12309</v>
      </c>
      <c r="S13770" t="s">
        <v>10692</v>
      </c>
    </row>
    <row r="13771" spans="1:19" x14ac:dyDescent="0.25">
      <c r="A13771">
        <v>-31.6984399</v>
      </c>
      <c r="B13771">
        <v>-68.370743099999999</v>
      </c>
      <c r="C13771" t="s">
        <v>12655</v>
      </c>
      <c r="F13771" t="s">
        <v>10885</v>
      </c>
      <c r="J13771" t="s">
        <v>11813</v>
      </c>
      <c r="K13771" t="s">
        <v>10694</v>
      </c>
      <c r="M13771" t="s">
        <v>1215</v>
      </c>
      <c r="O13771" t="s">
        <v>10691</v>
      </c>
      <c r="P13771" t="s">
        <v>12309</v>
      </c>
      <c r="S13771" t="s">
        <v>10692</v>
      </c>
    </row>
    <row r="13772" spans="1:19" x14ac:dyDescent="0.25">
      <c r="A13772">
        <v>-31.6955414</v>
      </c>
      <c r="B13772">
        <v>-68.368178499999999</v>
      </c>
      <c r="C13772" t="s">
        <v>12656</v>
      </c>
      <c r="F13772" t="s">
        <v>10802</v>
      </c>
      <c r="J13772" t="s">
        <v>5464</v>
      </c>
      <c r="K13772" t="s">
        <v>10694</v>
      </c>
      <c r="M13772" t="s">
        <v>1215</v>
      </c>
      <c r="O13772" t="s">
        <v>10691</v>
      </c>
      <c r="P13772" t="s">
        <v>12309</v>
      </c>
      <c r="S13772" t="s">
        <v>10692</v>
      </c>
    </row>
    <row r="13773" spans="1:19" x14ac:dyDescent="0.25">
      <c r="A13773">
        <v>-31.694508899999999</v>
      </c>
      <c r="B13773">
        <v>-68.378311199999999</v>
      </c>
      <c r="C13773" t="s">
        <v>12657</v>
      </c>
      <c r="F13773" t="s">
        <v>10883</v>
      </c>
      <c r="J13773" t="s">
        <v>746</v>
      </c>
      <c r="K13773" t="s">
        <v>10694</v>
      </c>
      <c r="M13773" t="s">
        <v>1215</v>
      </c>
      <c r="O13773" t="s">
        <v>10691</v>
      </c>
      <c r="P13773" t="s">
        <v>12309</v>
      </c>
      <c r="S13773" t="s">
        <v>10692</v>
      </c>
    </row>
    <row r="13774" spans="1:19" x14ac:dyDescent="0.25">
      <c r="A13774">
        <v>-31.6932711</v>
      </c>
      <c r="B13774">
        <v>-68.3650296</v>
      </c>
      <c r="C13774" t="s">
        <v>12658</v>
      </c>
      <c r="F13774" t="s">
        <v>10802</v>
      </c>
      <c r="J13774" t="s">
        <v>11813</v>
      </c>
      <c r="K13774" t="s">
        <v>10694</v>
      </c>
      <c r="M13774" t="s">
        <v>1215</v>
      </c>
      <c r="O13774" t="s">
        <v>10691</v>
      </c>
      <c r="P13774" t="s">
        <v>12309</v>
      </c>
      <c r="S13774" t="s">
        <v>10692</v>
      </c>
    </row>
    <row r="13775" spans="1:19" x14ac:dyDescent="0.25">
      <c r="A13775">
        <v>-31.690691000000001</v>
      </c>
      <c r="B13775">
        <v>-68.363043200000007</v>
      </c>
      <c r="C13775" t="s">
        <v>12659</v>
      </c>
      <c r="F13775" t="s">
        <v>10745</v>
      </c>
      <c r="J13775" t="s">
        <v>11813</v>
      </c>
      <c r="K13775" t="s">
        <v>10694</v>
      </c>
      <c r="M13775" t="s">
        <v>1215</v>
      </c>
      <c r="O13775" t="s">
        <v>10691</v>
      </c>
      <c r="P13775" t="s">
        <v>12309</v>
      </c>
      <c r="S13775" t="s">
        <v>10692</v>
      </c>
    </row>
    <row r="13776" spans="1:19" x14ac:dyDescent="0.25">
      <c r="A13776">
        <v>-31.6913768</v>
      </c>
      <c r="B13776">
        <v>-68.364936999999998</v>
      </c>
      <c r="C13776" t="s">
        <v>12660</v>
      </c>
      <c r="F13776" t="s">
        <v>12661</v>
      </c>
      <c r="J13776" t="s">
        <v>11813</v>
      </c>
      <c r="K13776" t="s">
        <v>10694</v>
      </c>
      <c r="M13776" t="s">
        <v>1215</v>
      </c>
      <c r="O13776" t="s">
        <v>10691</v>
      </c>
      <c r="P13776" t="s">
        <v>12309</v>
      </c>
      <c r="S13776" t="s">
        <v>10692</v>
      </c>
    </row>
    <row r="13777" spans="1:19" x14ac:dyDescent="0.25">
      <c r="A13777">
        <v>-31.686827600000001</v>
      </c>
      <c r="B13777">
        <v>-68.375092899999999</v>
      </c>
      <c r="C13777" t="s">
        <v>12662</v>
      </c>
      <c r="F13777" t="s">
        <v>10880</v>
      </c>
      <c r="J13777" t="s">
        <v>11813</v>
      </c>
      <c r="K13777" t="s">
        <v>10694</v>
      </c>
      <c r="M13777" t="s">
        <v>1215</v>
      </c>
      <c r="O13777" t="s">
        <v>10691</v>
      </c>
      <c r="P13777" t="s">
        <v>12309</v>
      </c>
      <c r="S13777" t="s">
        <v>10692</v>
      </c>
    </row>
    <row r="13778" spans="1:19" x14ac:dyDescent="0.25">
      <c r="A13778">
        <v>-31.6880369</v>
      </c>
      <c r="B13778">
        <v>-68.364326899999995</v>
      </c>
      <c r="C13778" t="s">
        <v>12663</v>
      </c>
      <c r="F13778" t="s">
        <v>10880</v>
      </c>
      <c r="J13778" t="s">
        <v>11813</v>
      </c>
      <c r="K13778" t="s">
        <v>10694</v>
      </c>
      <c r="M13778" t="s">
        <v>1215</v>
      </c>
      <c r="O13778" t="s">
        <v>10691</v>
      </c>
      <c r="P13778" t="s">
        <v>12309</v>
      </c>
      <c r="S13778" t="s">
        <v>10692</v>
      </c>
    </row>
    <row r="13779" spans="1:19" x14ac:dyDescent="0.25">
      <c r="A13779">
        <v>-31.6885826</v>
      </c>
      <c r="B13779">
        <v>-68.3836242</v>
      </c>
      <c r="C13779" t="s">
        <v>12664</v>
      </c>
      <c r="F13779" t="s">
        <v>10876</v>
      </c>
      <c r="J13779" t="s">
        <v>11079</v>
      </c>
      <c r="K13779" t="s">
        <v>10694</v>
      </c>
      <c r="M13779" t="s">
        <v>1215</v>
      </c>
      <c r="O13779" t="s">
        <v>10691</v>
      </c>
      <c r="P13779" t="s">
        <v>12309</v>
      </c>
      <c r="S13779" t="s">
        <v>10692</v>
      </c>
    </row>
    <row r="13780" spans="1:19" x14ac:dyDescent="0.25">
      <c r="A13780">
        <v>-31.690093099999999</v>
      </c>
      <c r="B13780">
        <v>-68.366137600000002</v>
      </c>
      <c r="C13780" t="s">
        <v>12665</v>
      </c>
      <c r="J13780" t="s">
        <v>12666</v>
      </c>
      <c r="K13780" t="s">
        <v>2973</v>
      </c>
      <c r="M13780" t="s">
        <v>1215</v>
      </c>
      <c r="O13780" t="s">
        <v>10691</v>
      </c>
      <c r="P13780" t="s">
        <v>12309</v>
      </c>
      <c r="S13780" t="s">
        <v>10692</v>
      </c>
    </row>
    <row r="13781" spans="1:19" x14ac:dyDescent="0.25">
      <c r="A13781">
        <v>-31.7026577</v>
      </c>
      <c r="B13781">
        <v>-68.384955199999993</v>
      </c>
      <c r="C13781" t="s">
        <v>12667</v>
      </c>
      <c r="F13781" t="s">
        <v>10745</v>
      </c>
      <c r="J13781" t="s">
        <v>11813</v>
      </c>
      <c r="K13781" t="s">
        <v>10694</v>
      </c>
      <c r="M13781" t="s">
        <v>1215</v>
      </c>
      <c r="O13781" t="s">
        <v>10691</v>
      </c>
      <c r="P13781" t="s">
        <v>12309</v>
      </c>
      <c r="S13781" t="s">
        <v>10692</v>
      </c>
    </row>
    <row r="13782" spans="1:19" x14ac:dyDescent="0.25">
      <c r="A13782">
        <v>-31.718143600000001</v>
      </c>
      <c r="B13782">
        <v>-68.361378500000001</v>
      </c>
      <c r="C13782" t="s">
        <v>12668</v>
      </c>
      <c r="M13782" t="s">
        <v>10767</v>
      </c>
      <c r="O13782" t="s">
        <v>10691</v>
      </c>
      <c r="P13782" t="s">
        <v>12309</v>
      </c>
      <c r="S13782" t="s">
        <v>10692</v>
      </c>
    </row>
    <row r="13783" spans="1:19" x14ac:dyDescent="0.25">
      <c r="A13783">
        <v>-31.688869199999999</v>
      </c>
      <c r="B13783">
        <v>-68.549148700000003</v>
      </c>
      <c r="C13783" t="s">
        <v>12669</v>
      </c>
      <c r="E13783" t="s">
        <v>10863</v>
      </c>
      <c r="F13783" t="s">
        <v>10761</v>
      </c>
      <c r="J13783" t="s">
        <v>582</v>
      </c>
      <c r="K13783" t="s">
        <v>10689</v>
      </c>
      <c r="M13783" t="s">
        <v>10690</v>
      </c>
      <c r="O13783" t="s">
        <v>10691</v>
      </c>
      <c r="P13783" t="s">
        <v>12670</v>
      </c>
      <c r="S13783" t="s">
        <v>10692</v>
      </c>
    </row>
    <row r="13784" spans="1:19" x14ac:dyDescent="0.25">
      <c r="A13784">
        <v>-31.7078831</v>
      </c>
      <c r="B13784">
        <v>-68.785225800000006</v>
      </c>
      <c r="C13784" t="s">
        <v>12671</v>
      </c>
      <c r="M13784" t="s">
        <v>1215</v>
      </c>
      <c r="O13784" t="s">
        <v>10691</v>
      </c>
      <c r="P13784" t="s">
        <v>12670</v>
      </c>
      <c r="S13784" t="s">
        <v>10692</v>
      </c>
    </row>
    <row r="13785" spans="1:19" x14ac:dyDescent="0.25">
      <c r="A13785">
        <v>-31.437067899999999</v>
      </c>
      <c r="B13785">
        <v>-68.462810000000005</v>
      </c>
      <c r="C13785" t="s">
        <v>12672</v>
      </c>
      <c r="K13785" t="s">
        <v>10689</v>
      </c>
      <c r="M13785" t="s">
        <v>1223</v>
      </c>
      <c r="O13785" t="s">
        <v>10691</v>
      </c>
      <c r="P13785" t="s">
        <v>12670</v>
      </c>
      <c r="S13785" t="s">
        <v>10692</v>
      </c>
    </row>
    <row r="13786" spans="1:19" x14ac:dyDescent="0.25">
      <c r="A13786">
        <v>-31.755737199999999</v>
      </c>
      <c r="B13786">
        <v>-68.849246800000003</v>
      </c>
      <c r="C13786" t="s">
        <v>12673</v>
      </c>
      <c r="F13786" t="s">
        <v>10817</v>
      </c>
      <c r="J13786" t="s">
        <v>4558</v>
      </c>
      <c r="K13786" t="s">
        <v>10689</v>
      </c>
      <c r="M13786" t="s">
        <v>10690</v>
      </c>
      <c r="O13786" t="s">
        <v>10691</v>
      </c>
      <c r="P13786" t="s">
        <v>12670</v>
      </c>
      <c r="S13786" t="s">
        <v>10692</v>
      </c>
    </row>
    <row r="13787" spans="1:19" x14ac:dyDescent="0.25">
      <c r="A13787">
        <v>-32.667923299999998</v>
      </c>
      <c r="B13787">
        <v>-68.834568300000001</v>
      </c>
      <c r="C13787" t="s">
        <v>12674</v>
      </c>
      <c r="F13787" t="s">
        <v>10909</v>
      </c>
      <c r="J13787" t="s">
        <v>733</v>
      </c>
      <c r="K13787" t="s">
        <v>10689</v>
      </c>
      <c r="M13787" t="s">
        <v>10690</v>
      </c>
      <c r="O13787" t="s">
        <v>10691</v>
      </c>
      <c r="P13787" t="s">
        <v>12670</v>
      </c>
      <c r="S13787" t="s">
        <v>10692</v>
      </c>
    </row>
    <row r="13788" spans="1:19" x14ac:dyDescent="0.25">
      <c r="A13788">
        <v>-31.397510799999999</v>
      </c>
      <c r="B13788">
        <v>-68.395838100000006</v>
      </c>
      <c r="C13788" t="s">
        <v>12675</v>
      </c>
      <c r="E13788" t="s">
        <v>12676</v>
      </c>
      <c r="F13788" t="s">
        <v>12677</v>
      </c>
      <c r="J13788" t="s">
        <v>12678</v>
      </c>
      <c r="K13788" t="s">
        <v>10689</v>
      </c>
      <c r="M13788" t="s">
        <v>1215</v>
      </c>
      <c r="O13788" t="s">
        <v>10691</v>
      </c>
      <c r="P13788" t="s">
        <v>12679</v>
      </c>
      <c r="S13788" t="s">
        <v>10692</v>
      </c>
    </row>
    <row r="13789" spans="1:19" x14ac:dyDescent="0.25">
      <c r="A13789">
        <v>-31.739357500000001</v>
      </c>
      <c r="B13789">
        <v>-68.637664900000004</v>
      </c>
      <c r="C13789" t="s">
        <v>12680</v>
      </c>
      <c r="F13789" t="s">
        <v>12681</v>
      </c>
      <c r="J13789" t="s">
        <v>579</v>
      </c>
      <c r="K13789" t="s">
        <v>10689</v>
      </c>
      <c r="M13789" t="s">
        <v>1215</v>
      </c>
      <c r="O13789" t="s">
        <v>10691</v>
      </c>
      <c r="P13789" t="s">
        <v>12679</v>
      </c>
      <c r="S13789" t="s">
        <v>10692</v>
      </c>
    </row>
    <row r="13790" spans="1:19" x14ac:dyDescent="0.25">
      <c r="A13790">
        <v>-31.7067701</v>
      </c>
      <c r="B13790">
        <v>-68.586132000000006</v>
      </c>
      <c r="C13790" t="s">
        <v>12682</v>
      </c>
      <c r="F13790" t="s">
        <v>12683</v>
      </c>
      <c r="J13790" t="s">
        <v>4573</v>
      </c>
      <c r="K13790" t="s">
        <v>10689</v>
      </c>
      <c r="M13790" t="s">
        <v>1215</v>
      </c>
      <c r="O13790" t="s">
        <v>10691</v>
      </c>
      <c r="P13790" t="s">
        <v>12679</v>
      </c>
      <c r="S13790" t="s">
        <v>10692</v>
      </c>
    </row>
    <row r="13791" spans="1:19" x14ac:dyDescent="0.25">
      <c r="A13791">
        <v>-31.437482500000002</v>
      </c>
      <c r="B13791">
        <v>-68.346311900000003</v>
      </c>
      <c r="C13791" t="s">
        <v>12684</v>
      </c>
      <c r="K13791" t="s">
        <v>589</v>
      </c>
      <c r="M13791" t="s">
        <v>1215</v>
      </c>
      <c r="O13791" t="s">
        <v>10691</v>
      </c>
      <c r="P13791" t="s">
        <v>12679</v>
      </c>
      <c r="S13791" t="s">
        <v>10692</v>
      </c>
    </row>
    <row r="13792" spans="1:19" x14ac:dyDescent="0.25">
      <c r="A13792">
        <v>-31.456226300000001</v>
      </c>
      <c r="B13792">
        <v>-68.320868599999997</v>
      </c>
      <c r="C13792" t="s">
        <v>12685</v>
      </c>
      <c r="K13792" t="s">
        <v>729</v>
      </c>
      <c r="M13792" t="s">
        <v>1215</v>
      </c>
      <c r="O13792" t="s">
        <v>10691</v>
      </c>
      <c r="P13792" t="s">
        <v>12679</v>
      </c>
      <c r="S13792" t="s">
        <v>10692</v>
      </c>
    </row>
    <row r="13793" spans="1:19" x14ac:dyDescent="0.25">
      <c r="A13793">
        <v>-31.501731400000001</v>
      </c>
      <c r="B13793">
        <v>-68.425189000000003</v>
      </c>
      <c r="C13793" t="s">
        <v>12686</v>
      </c>
      <c r="E13793" t="s">
        <v>12687</v>
      </c>
      <c r="F13793" t="s">
        <v>12688</v>
      </c>
      <c r="J13793" t="s">
        <v>10701</v>
      </c>
      <c r="K13793" t="s">
        <v>10689</v>
      </c>
      <c r="M13793" t="s">
        <v>1215</v>
      </c>
      <c r="O13793" t="s">
        <v>10691</v>
      </c>
      <c r="P13793" t="s">
        <v>12689</v>
      </c>
      <c r="S13793" t="s">
        <v>10692</v>
      </c>
    </row>
    <row r="13794" spans="1:19" x14ac:dyDescent="0.25">
      <c r="A13794">
        <v>-31.4784261</v>
      </c>
      <c r="B13794">
        <v>-68.433066199999999</v>
      </c>
      <c r="C13794" t="s">
        <v>12690</v>
      </c>
      <c r="F13794" t="s">
        <v>10745</v>
      </c>
      <c r="J13794" t="s">
        <v>3060</v>
      </c>
      <c r="K13794" t="s">
        <v>10689</v>
      </c>
      <c r="M13794" t="s">
        <v>1223</v>
      </c>
      <c r="O13794" t="s">
        <v>10691</v>
      </c>
      <c r="P13794" t="s">
        <v>12689</v>
      </c>
      <c r="S13794" t="s">
        <v>10692</v>
      </c>
    </row>
    <row r="13795" spans="1:19" x14ac:dyDescent="0.25">
      <c r="A13795">
        <v>-31.478407900000001</v>
      </c>
      <c r="B13795">
        <v>-68.4330243</v>
      </c>
      <c r="C13795" t="s">
        <v>12691</v>
      </c>
      <c r="E13795" t="s">
        <v>11041</v>
      </c>
      <c r="F13795" t="s">
        <v>10745</v>
      </c>
      <c r="J13795" t="s">
        <v>10722</v>
      </c>
      <c r="K13795" t="s">
        <v>10689</v>
      </c>
      <c r="M13795" t="s">
        <v>1223</v>
      </c>
      <c r="O13795" t="s">
        <v>10691</v>
      </c>
      <c r="P13795" t="s">
        <v>12689</v>
      </c>
      <c r="S13795" t="s">
        <v>10692</v>
      </c>
    </row>
    <row r="13796" spans="1:19" x14ac:dyDescent="0.25">
      <c r="A13796">
        <v>-31.493229400000001</v>
      </c>
      <c r="B13796">
        <v>-68.383130399999999</v>
      </c>
      <c r="C13796" t="s">
        <v>12692</v>
      </c>
      <c r="E13796" t="s">
        <v>3231</v>
      </c>
      <c r="J13796" t="s">
        <v>559</v>
      </c>
      <c r="K13796" t="s">
        <v>10689</v>
      </c>
      <c r="M13796" t="s">
        <v>11338</v>
      </c>
      <c r="O13796" t="s">
        <v>10691</v>
      </c>
      <c r="P13796" t="s">
        <v>12689</v>
      </c>
      <c r="S13796" t="s">
        <v>10692</v>
      </c>
    </row>
    <row r="13797" spans="1:19" x14ac:dyDescent="0.25">
      <c r="A13797">
        <v>-31.4708446</v>
      </c>
      <c r="B13797">
        <v>-68.359180699999996</v>
      </c>
      <c r="C13797" t="s">
        <v>12693</v>
      </c>
      <c r="E13797" t="s">
        <v>12694</v>
      </c>
      <c r="F13797" t="s">
        <v>12695</v>
      </c>
      <c r="J13797" t="s">
        <v>4558</v>
      </c>
      <c r="K13797" t="s">
        <v>10689</v>
      </c>
      <c r="M13797" t="s">
        <v>1215</v>
      </c>
      <c r="O13797" t="s">
        <v>10691</v>
      </c>
      <c r="P13797" t="s">
        <v>12689</v>
      </c>
      <c r="S13797" t="s">
        <v>10692</v>
      </c>
    </row>
    <row r="13798" spans="1:19" x14ac:dyDescent="0.25">
      <c r="A13798">
        <v>-31.872656899999999</v>
      </c>
      <c r="B13798">
        <v>-68.699316499999995</v>
      </c>
      <c r="C13798" t="s">
        <v>12696</v>
      </c>
      <c r="F13798" t="s">
        <v>10880</v>
      </c>
      <c r="K13798" t="s">
        <v>10874</v>
      </c>
      <c r="M13798" t="s">
        <v>1215</v>
      </c>
      <c r="O13798" t="s">
        <v>10691</v>
      </c>
      <c r="P13798" t="s">
        <v>12689</v>
      </c>
      <c r="S13798" t="s">
        <v>10692</v>
      </c>
    </row>
    <row r="13799" spans="1:19" x14ac:dyDescent="0.25">
      <c r="A13799">
        <v>-31.878063900000001</v>
      </c>
      <c r="B13799">
        <v>-68.668691800000005</v>
      </c>
      <c r="C13799" t="s">
        <v>12697</v>
      </c>
      <c r="M13799" t="s">
        <v>1215</v>
      </c>
      <c r="O13799" t="s">
        <v>10691</v>
      </c>
      <c r="P13799" t="s">
        <v>12689</v>
      </c>
      <c r="S13799" t="s">
        <v>10692</v>
      </c>
    </row>
    <row r="13800" spans="1:19" x14ac:dyDescent="0.25">
      <c r="A13800">
        <v>-31.548075699999998</v>
      </c>
      <c r="B13800">
        <v>-68.365488200000001</v>
      </c>
      <c r="C13800" t="s">
        <v>12698</v>
      </c>
      <c r="F13800" t="s">
        <v>10876</v>
      </c>
      <c r="J13800" t="s">
        <v>5250</v>
      </c>
      <c r="K13800" t="s">
        <v>10689</v>
      </c>
      <c r="M13800" t="s">
        <v>1215</v>
      </c>
      <c r="O13800" t="s">
        <v>10691</v>
      </c>
      <c r="P13800" t="s">
        <v>12689</v>
      </c>
      <c r="S13800" t="s">
        <v>10692</v>
      </c>
    </row>
    <row r="13801" spans="1:19" x14ac:dyDescent="0.25">
      <c r="A13801">
        <v>-31.555776900000001</v>
      </c>
      <c r="B13801">
        <v>-68.326572999999996</v>
      </c>
      <c r="C13801" t="s">
        <v>12699</v>
      </c>
      <c r="M13801" t="s">
        <v>1223</v>
      </c>
      <c r="O13801" t="s">
        <v>10691</v>
      </c>
      <c r="P13801" t="s">
        <v>12689</v>
      </c>
      <c r="S13801" t="s">
        <v>10692</v>
      </c>
    </row>
    <row r="13802" spans="1:19" x14ac:dyDescent="0.25">
      <c r="A13802">
        <v>-31.555838099999999</v>
      </c>
      <c r="B13802">
        <v>-68.326203899999996</v>
      </c>
      <c r="C13802" t="s">
        <v>12700</v>
      </c>
      <c r="M13802" t="s">
        <v>1223</v>
      </c>
      <c r="O13802" t="s">
        <v>10691</v>
      </c>
      <c r="P13802" t="s">
        <v>12689</v>
      </c>
      <c r="S13802" t="s">
        <v>10692</v>
      </c>
    </row>
    <row r="13803" spans="1:19" x14ac:dyDescent="0.25">
      <c r="A13803">
        <v>-31.555007799999998</v>
      </c>
      <c r="B13803">
        <v>-68.326104599999994</v>
      </c>
      <c r="C13803" t="s">
        <v>12701</v>
      </c>
      <c r="M13803" t="s">
        <v>1223</v>
      </c>
      <c r="O13803" t="s">
        <v>10691</v>
      </c>
      <c r="P13803" t="s">
        <v>12689</v>
      </c>
      <c r="S13803" t="s">
        <v>10692</v>
      </c>
    </row>
    <row r="13804" spans="1:19" x14ac:dyDescent="0.25">
      <c r="A13804">
        <v>-31.554763000000001</v>
      </c>
      <c r="B13804">
        <v>-68.324136899999999</v>
      </c>
      <c r="C13804" t="s">
        <v>12702</v>
      </c>
      <c r="E13804" t="s">
        <v>12703</v>
      </c>
      <c r="F13804" t="s">
        <v>12704</v>
      </c>
      <c r="J13804" t="s">
        <v>605</v>
      </c>
      <c r="M13804" t="s">
        <v>1223</v>
      </c>
      <c r="O13804" t="s">
        <v>10691</v>
      </c>
      <c r="P13804" t="s">
        <v>12689</v>
      </c>
      <c r="S13804" t="s">
        <v>10692</v>
      </c>
    </row>
    <row r="13805" spans="1:19" x14ac:dyDescent="0.25">
      <c r="A13805">
        <v>-31.589016399999998</v>
      </c>
      <c r="B13805">
        <v>-68.346878700000005</v>
      </c>
      <c r="C13805" t="s">
        <v>12705</v>
      </c>
      <c r="K13805" t="s">
        <v>10835</v>
      </c>
      <c r="M13805" t="s">
        <v>1215</v>
      </c>
      <c r="O13805" t="s">
        <v>10691</v>
      </c>
      <c r="P13805" t="s">
        <v>12706</v>
      </c>
      <c r="S13805" t="s">
        <v>10692</v>
      </c>
    </row>
    <row r="13806" spans="1:19" x14ac:dyDescent="0.25">
      <c r="A13806">
        <v>-31.574244799999999</v>
      </c>
      <c r="B13806">
        <v>-68.350563300000005</v>
      </c>
      <c r="C13806" t="s">
        <v>12707</v>
      </c>
      <c r="F13806" t="s">
        <v>11000</v>
      </c>
      <c r="J13806" t="s">
        <v>11813</v>
      </c>
      <c r="K13806" t="s">
        <v>10694</v>
      </c>
      <c r="M13806" t="s">
        <v>1215</v>
      </c>
      <c r="O13806" t="s">
        <v>10691</v>
      </c>
      <c r="P13806" t="s">
        <v>12706</v>
      </c>
      <c r="S13806" t="s">
        <v>10692</v>
      </c>
    </row>
    <row r="13807" spans="1:19" x14ac:dyDescent="0.25">
      <c r="A13807">
        <v>-31.572240900000001</v>
      </c>
      <c r="B13807">
        <v>-68.346679699999996</v>
      </c>
      <c r="C13807" t="s">
        <v>12708</v>
      </c>
      <c r="M13807" t="s">
        <v>1215</v>
      </c>
      <c r="O13807" t="s">
        <v>10691</v>
      </c>
      <c r="P13807" t="s">
        <v>12706</v>
      </c>
      <c r="S13807" t="s">
        <v>10692</v>
      </c>
    </row>
    <row r="13808" spans="1:19" x14ac:dyDescent="0.25">
      <c r="A13808">
        <v>-31.583946699999998</v>
      </c>
      <c r="B13808">
        <v>-68.343121400000001</v>
      </c>
      <c r="C13808" t="s">
        <v>12709</v>
      </c>
      <c r="K13808" t="s">
        <v>605</v>
      </c>
      <c r="M13808" t="s">
        <v>1215</v>
      </c>
      <c r="O13808" t="s">
        <v>10691</v>
      </c>
      <c r="P13808" t="s">
        <v>12706</v>
      </c>
      <c r="S13808" t="s">
        <v>10692</v>
      </c>
    </row>
    <row r="13809" spans="1:19" x14ac:dyDescent="0.25">
      <c r="A13809">
        <v>-31.5763946</v>
      </c>
      <c r="B13809">
        <v>-68.347704100000001</v>
      </c>
      <c r="C13809" t="s">
        <v>12710</v>
      </c>
      <c r="M13809" t="s">
        <v>1215</v>
      </c>
      <c r="O13809" t="s">
        <v>10691</v>
      </c>
      <c r="P13809" t="s">
        <v>12706</v>
      </c>
      <c r="S13809" t="s">
        <v>10692</v>
      </c>
    </row>
    <row r="13810" spans="1:19" x14ac:dyDescent="0.25">
      <c r="A13810">
        <v>-31.579352700000001</v>
      </c>
      <c r="B13810">
        <v>-68.326824900000005</v>
      </c>
      <c r="C13810" t="s">
        <v>12711</v>
      </c>
      <c r="E13810" t="s">
        <v>11060</v>
      </c>
      <c r="F13810" t="s">
        <v>10883</v>
      </c>
      <c r="J13810" t="s">
        <v>11813</v>
      </c>
      <c r="K13810" t="s">
        <v>10694</v>
      </c>
      <c r="M13810" t="s">
        <v>1215</v>
      </c>
      <c r="O13810" t="s">
        <v>10691</v>
      </c>
      <c r="P13810" t="s">
        <v>12706</v>
      </c>
      <c r="S13810" t="s">
        <v>10692</v>
      </c>
    </row>
    <row r="13811" spans="1:19" x14ac:dyDescent="0.25">
      <c r="A13811">
        <v>-31.583042299999999</v>
      </c>
      <c r="B13811">
        <v>-68.325323499999996</v>
      </c>
      <c r="C13811" t="s">
        <v>12712</v>
      </c>
      <c r="F13811" t="s">
        <v>10754</v>
      </c>
      <c r="K13811" t="s">
        <v>10694</v>
      </c>
      <c r="M13811" t="s">
        <v>1215</v>
      </c>
      <c r="O13811" t="s">
        <v>10691</v>
      </c>
      <c r="P13811" t="s">
        <v>12706</v>
      </c>
      <c r="S13811" t="s">
        <v>10692</v>
      </c>
    </row>
    <row r="13812" spans="1:19" x14ac:dyDescent="0.25">
      <c r="A13812">
        <v>-31.5784564</v>
      </c>
      <c r="B13812">
        <v>-68.327884800000007</v>
      </c>
      <c r="C13812" t="s">
        <v>12713</v>
      </c>
      <c r="F13812" t="s">
        <v>10883</v>
      </c>
      <c r="J13812" t="s">
        <v>11079</v>
      </c>
      <c r="K13812" t="s">
        <v>10694</v>
      </c>
      <c r="M13812" t="s">
        <v>1215</v>
      </c>
      <c r="O13812" t="s">
        <v>10691</v>
      </c>
      <c r="P13812" t="s">
        <v>12706</v>
      </c>
      <c r="S13812" t="s">
        <v>10692</v>
      </c>
    </row>
    <row r="13813" spans="1:19" x14ac:dyDescent="0.25">
      <c r="A13813">
        <v>-31.578770299999999</v>
      </c>
      <c r="B13813">
        <v>-68.319033500000003</v>
      </c>
      <c r="C13813" t="s">
        <v>12714</v>
      </c>
      <c r="F13813" t="s">
        <v>10802</v>
      </c>
      <c r="J13813" t="s">
        <v>11813</v>
      </c>
      <c r="K13813" t="s">
        <v>10694</v>
      </c>
      <c r="M13813" t="s">
        <v>1215</v>
      </c>
      <c r="O13813" t="s">
        <v>10691</v>
      </c>
      <c r="P13813" t="s">
        <v>12706</v>
      </c>
      <c r="S13813" t="s">
        <v>10692</v>
      </c>
    </row>
    <row r="13814" spans="1:19" x14ac:dyDescent="0.25">
      <c r="A13814">
        <v>-31.578414599999999</v>
      </c>
      <c r="B13814">
        <v>-68.319984199999993</v>
      </c>
      <c r="C13814" t="s">
        <v>12715</v>
      </c>
      <c r="F13814" t="s">
        <v>10745</v>
      </c>
      <c r="K13814" t="s">
        <v>10694</v>
      </c>
      <c r="M13814" t="s">
        <v>1215</v>
      </c>
      <c r="O13814" t="s">
        <v>10691</v>
      </c>
      <c r="P13814" t="s">
        <v>12706</v>
      </c>
      <c r="S13814" t="s">
        <v>10692</v>
      </c>
    </row>
    <row r="13815" spans="1:19" x14ac:dyDescent="0.25">
      <c r="A13815">
        <v>-31.596557900000001</v>
      </c>
      <c r="B13815">
        <v>-68.323013399999994</v>
      </c>
      <c r="C13815" t="s">
        <v>12716</v>
      </c>
      <c r="E13815" t="s">
        <v>11060</v>
      </c>
      <c r="F13815" t="s">
        <v>10823</v>
      </c>
      <c r="J13815" t="s">
        <v>11813</v>
      </c>
      <c r="K13815" t="s">
        <v>10694</v>
      </c>
      <c r="M13815" t="s">
        <v>1215</v>
      </c>
      <c r="O13815" t="s">
        <v>10691</v>
      </c>
      <c r="P13815" t="s">
        <v>12706</v>
      </c>
      <c r="S13815" t="s">
        <v>10692</v>
      </c>
    </row>
    <row r="13816" spans="1:19" x14ac:dyDescent="0.25">
      <c r="A13816">
        <v>-31.582294099999999</v>
      </c>
      <c r="B13816">
        <v>-68.320272099999997</v>
      </c>
      <c r="C13816" t="s">
        <v>12717</v>
      </c>
      <c r="F13816" t="s">
        <v>10780</v>
      </c>
      <c r="J13816" t="s">
        <v>11813</v>
      </c>
      <c r="K13816" t="s">
        <v>10694</v>
      </c>
      <c r="M13816" t="s">
        <v>1215</v>
      </c>
      <c r="O13816" t="s">
        <v>10691</v>
      </c>
      <c r="P13816" t="s">
        <v>12706</v>
      </c>
      <c r="S13816" t="s">
        <v>10692</v>
      </c>
    </row>
    <row r="13817" spans="1:19" x14ac:dyDescent="0.25">
      <c r="A13817">
        <v>-31.5795046</v>
      </c>
      <c r="B13817">
        <v>-68.321451199999998</v>
      </c>
      <c r="C13817" t="s">
        <v>12718</v>
      </c>
      <c r="F13817" t="s">
        <v>10812</v>
      </c>
      <c r="J13817" t="s">
        <v>12062</v>
      </c>
      <c r="K13817" t="s">
        <v>10694</v>
      </c>
      <c r="M13817" t="s">
        <v>1215</v>
      </c>
      <c r="O13817" t="s">
        <v>10691</v>
      </c>
      <c r="P13817" t="s">
        <v>12706</v>
      </c>
      <c r="S13817" t="s">
        <v>10692</v>
      </c>
    </row>
    <row r="13818" spans="1:19" x14ac:dyDescent="0.25">
      <c r="A13818">
        <v>-31.587576899999998</v>
      </c>
      <c r="B13818">
        <v>-68.330137199999996</v>
      </c>
      <c r="C13818" t="s">
        <v>12719</v>
      </c>
      <c r="F13818" t="s">
        <v>10796</v>
      </c>
      <c r="J13818" t="s">
        <v>11813</v>
      </c>
      <c r="K13818" t="s">
        <v>10694</v>
      </c>
      <c r="M13818" t="s">
        <v>1215</v>
      </c>
      <c r="O13818" t="s">
        <v>10691</v>
      </c>
      <c r="P13818" t="s">
        <v>12706</v>
      </c>
      <c r="S13818" t="s">
        <v>10692</v>
      </c>
    </row>
    <row r="13819" spans="1:19" x14ac:dyDescent="0.25">
      <c r="A13819">
        <v>-31.5916362</v>
      </c>
      <c r="B13819">
        <v>-68.330318899999995</v>
      </c>
      <c r="C13819" t="s">
        <v>12720</v>
      </c>
      <c r="E13819" t="s">
        <v>10976</v>
      </c>
      <c r="F13819" t="s">
        <v>10880</v>
      </c>
      <c r="J13819" t="s">
        <v>11813</v>
      </c>
      <c r="K13819" t="s">
        <v>10694</v>
      </c>
      <c r="M13819" t="s">
        <v>1215</v>
      </c>
      <c r="O13819" t="s">
        <v>10691</v>
      </c>
      <c r="P13819" t="s">
        <v>12706</v>
      </c>
      <c r="S13819" t="s">
        <v>10692</v>
      </c>
    </row>
    <row r="13820" spans="1:19" x14ac:dyDescent="0.25">
      <c r="A13820">
        <v>-31.5823471</v>
      </c>
      <c r="B13820">
        <v>-68.313318600000002</v>
      </c>
      <c r="C13820" t="s">
        <v>12721</v>
      </c>
      <c r="F13820" t="s">
        <v>10880</v>
      </c>
      <c r="J13820" t="s">
        <v>11813</v>
      </c>
      <c r="K13820" t="s">
        <v>10694</v>
      </c>
      <c r="M13820" t="s">
        <v>1215</v>
      </c>
      <c r="O13820" t="s">
        <v>10691</v>
      </c>
      <c r="P13820" t="s">
        <v>12706</v>
      </c>
      <c r="S13820" t="s">
        <v>10692</v>
      </c>
    </row>
    <row r="13821" spans="1:19" x14ac:dyDescent="0.25">
      <c r="A13821">
        <v>-31.586556999999999</v>
      </c>
      <c r="B13821">
        <v>-68.291532099999998</v>
      </c>
      <c r="C13821" t="s">
        <v>12722</v>
      </c>
      <c r="F13821" t="s">
        <v>10786</v>
      </c>
      <c r="J13821" t="s">
        <v>11813</v>
      </c>
      <c r="K13821" t="s">
        <v>10694</v>
      </c>
      <c r="M13821" t="s">
        <v>1215</v>
      </c>
      <c r="O13821" t="s">
        <v>10691</v>
      </c>
      <c r="P13821" t="s">
        <v>12706</v>
      </c>
      <c r="S13821" t="s">
        <v>10692</v>
      </c>
    </row>
    <row r="13822" spans="1:19" x14ac:dyDescent="0.25">
      <c r="A13822">
        <v>-31.587607899999998</v>
      </c>
      <c r="B13822">
        <v>-68.3022177</v>
      </c>
      <c r="C13822" t="s">
        <v>12723</v>
      </c>
      <c r="E13822" t="s">
        <v>11959</v>
      </c>
      <c r="F13822" t="s">
        <v>10883</v>
      </c>
      <c r="J13822" t="s">
        <v>11813</v>
      </c>
      <c r="K13822" t="s">
        <v>10694</v>
      </c>
      <c r="M13822" t="s">
        <v>1215</v>
      </c>
      <c r="O13822" t="s">
        <v>10691</v>
      </c>
      <c r="P13822" t="s">
        <v>12706</v>
      </c>
      <c r="S13822" t="s">
        <v>10692</v>
      </c>
    </row>
    <row r="13823" spans="1:19" x14ac:dyDescent="0.25">
      <c r="A13823">
        <v>-31.588587799999999</v>
      </c>
      <c r="B13823">
        <v>-68.299998000000002</v>
      </c>
      <c r="C13823" t="s">
        <v>12724</v>
      </c>
      <c r="F13823" t="s">
        <v>10885</v>
      </c>
      <c r="J13823" t="s">
        <v>11813</v>
      </c>
      <c r="K13823" t="s">
        <v>10694</v>
      </c>
      <c r="M13823" t="s">
        <v>1215</v>
      </c>
      <c r="O13823" t="s">
        <v>10691</v>
      </c>
      <c r="P13823" t="s">
        <v>12706</v>
      </c>
      <c r="S13823" t="s">
        <v>10692</v>
      </c>
    </row>
    <row r="13824" spans="1:19" x14ac:dyDescent="0.25">
      <c r="A13824">
        <v>-31.593797899999998</v>
      </c>
      <c r="B13824">
        <v>-68.312813199999994</v>
      </c>
      <c r="C13824" t="s">
        <v>12725</v>
      </c>
      <c r="F13824" t="s">
        <v>10786</v>
      </c>
      <c r="J13824" t="s">
        <v>11813</v>
      </c>
      <c r="K13824" t="s">
        <v>10694</v>
      </c>
      <c r="M13824" t="s">
        <v>1215</v>
      </c>
      <c r="O13824" t="s">
        <v>10691</v>
      </c>
      <c r="P13824" t="s">
        <v>12706</v>
      </c>
      <c r="S13824" t="s">
        <v>10692</v>
      </c>
    </row>
    <row r="13825" spans="1:19" x14ac:dyDescent="0.25">
      <c r="A13825">
        <v>-31.603012400000001</v>
      </c>
      <c r="B13825">
        <v>-68.3123662</v>
      </c>
      <c r="C13825" t="s">
        <v>12726</v>
      </c>
      <c r="E13825" t="s">
        <v>10763</v>
      </c>
      <c r="F13825" t="s">
        <v>741</v>
      </c>
      <c r="J13825" t="s">
        <v>3607</v>
      </c>
      <c r="K13825" t="s">
        <v>10689</v>
      </c>
      <c r="M13825" t="s">
        <v>1215</v>
      </c>
      <c r="O13825" t="s">
        <v>10691</v>
      </c>
      <c r="P13825" t="s">
        <v>12706</v>
      </c>
      <c r="S13825" t="s">
        <v>10692</v>
      </c>
    </row>
    <row r="13826" spans="1:19" x14ac:dyDescent="0.25">
      <c r="A13826">
        <v>-31.6647313</v>
      </c>
      <c r="B13826">
        <v>-68.240253499999994</v>
      </c>
      <c r="C13826" t="s">
        <v>12727</v>
      </c>
      <c r="E13826" t="s">
        <v>11041</v>
      </c>
      <c r="F13826" t="s">
        <v>12728</v>
      </c>
      <c r="J13826" t="s">
        <v>12729</v>
      </c>
      <c r="K13826" t="s">
        <v>10694</v>
      </c>
      <c r="M13826" t="s">
        <v>1215</v>
      </c>
      <c r="O13826" t="s">
        <v>10691</v>
      </c>
      <c r="P13826" t="s">
        <v>12706</v>
      </c>
      <c r="S13826" t="s">
        <v>10692</v>
      </c>
    </row>
    <row r="13827" spans="1:19" x14ac:dyDescent="0.25">
      <c r="A13827">
        <v>-31.585377399999999</v>
      </c>
      <c r="B13827">
        <v>-68.290224100000003</v>
      </c>
      <c r="C13827" t="s">
        <v>12730</v>
      </c>
      <c r="F13827" t="s">
        <v>10938</v>
      </c>
      <c r="J13827" t="s">
        <v>605</v>
      </c>
      <c r="K13827" t="s">
        <v>10694</v>
      </c>
      <c r="M13827" t="s">
        <v>1215</v>
      </c>
      <c r="O13827" t="s">
        <v>10691</v>
      </c>
      <c r="P13827" t="s">
        <v>12706</v>
      </c>
      <c r="S13827" t="s">
        <v>10692</v>
      </c>
    </row>
    <row r="13828" spans="1:19" x14ac:dyDescent="0.25">
      <c r="A13828">
        <v>-31.585246399999999</v>
      </c>
      <c r="B13828">
        <v>-68.299180100000001</v>
      </c>
      <c r="C13828" t="s">
        <v>12731</v>
      </c>
      <c r="F13828" t="s">
        <v>10834</v>
      </c>
      <c r="J13828" t="s">
        <v>11813</v>
      </c>
      <c r="K13828" t="s">
        <v>10694</v>
      </c>
      <c r="M13828" t="s">
        <v>1215</v>
      </c>
      <c r="O13828" t="s">
        <v>10691</v>
      </c>
      <c r="P13828" t="s">
        <v>12706</v>
      </c>
      <c r="S13828" t="s">
        <v>10692</v>
      </c>
    </row>
    <row r="13829" spans="1:19" x14ac:dyDescent="0.25">
      <c r="A13829">
        <v>-31.580912000000001</v>
      </c>
      <c r="B13829">
        <v>-68.298159100000007</v>
      </c>
      <c r="C13829" t="s">
        <v>12732</v>
      </c>
      <c r="M13829" t="s">
        <v>10767</v>
      </c>
      <c r="O13829" t="s">
        <v>10691</v>
      </c>
      <c r="P13829" t="s">
        <v>12706</v>
      </c>
      <c r="S13829" t="s">
        <v>10692</v>
      </c>
    </row>
    <row r="13830" spans="1:19" x14ac:dyDescent="0.25">
      <c r="A13830">
        <v>-31.603012400000001</v>
      </c>
      <c r="B13830">
        <v>-68.3123662</v>
      </c>
      <c r="C13830" t="s">
        <v>12726</v>
      </c>
      <c r="E13830" t="s">
        <v>10763</v>
      </c>
      <c r="F13830" t="s">
        <v>741</v>
      </c>
      <c r="J13830" t="s">
        <v>3607</v>
      </c>
      <c r="K13830" t="s">
        <v>10689</v>
      </c>
      <c r="M13830" t="s">
        <v>1215</v>
      </c>
      <c r="O13830" t="s">
        <v>10691</v>
      </c>
      <c r="P13830" t="s">
        <v>12706</v>
      </c>
      <c r="S13830" t="s">
        <v>10692</v>
      </c>
    </row>
    <row r="13831" spans="1:19" x14ac:dyDescent="0.25">
      <c r="A13831">
        <v>-31.6064501</v>
      </c>
      <c r="B13831">
        <v>-68.268831000000006</v>
      </c>
      <c r="C13831" t="s">
        <v>12733</v>
      </c>
      <c r="F13831" t="s">
        <v>10745</v>
      </c>
      <c r="J13831" t="s">
        <v>11813</v>
      </c>
      <c r="K13831" t="s">
        <v>10874</v>
      </c>
      <c r="M13831" t="s">
        <v>1215</v>
      </c>
      <c r="O13831" t="s">
        <v>10691</v>
      </c>
      <c r="P13831" t="s">
        <v>12706</v>
      </c>
      <c r="S13831" t="s">
        <v>10692</v>
      </c>
    </row>
    <row r="13832" spans="1:19" x14ac:dyDescent="0.25">
      <c r="A13832">
        <v>-32.011094499999999</v>
      </c>
      <c r="B13832">
        <v>-68.483376500000006</v>
      </c>
      <c r="C13832" t="s">
        <v>12734</v>
      </c>
      <c r="F13832" t="s">
        <v>12735</v>
      </c>
      <c r="K13832" t="s">
        <v>10689</v>
      </c>
      <c r="M13832" t="s">
        <v>1215</v>
      </c>
      <c r="O13832" t="s">
        <v>10691</v>
      </c>
      <c r="P13832" t="s">
        <v>12706</v>
      </c>
      <c r="S13832" t="s">
        <v>10692</v>
      </c>
    </row>
    <row r="13833" spans="1:19" x14ac:dyDescent="0.25">
      <c r="A13833">
        <v>-31.621019799999999</v>
      </c>
      <c r="B13833">
        <v>-68.327157499999998</v>
      </c>
      <c r="C13833" t="s">
        <v>12736</v>
      </c>
      <c r="F13833" t="s">
        <v>10891</v>
      </c>
      <c r="K13833" t="s">
        <v>10874</v>
      </c>
      <c r="M13833" t="s">
        <v>1215</v>
      </c>
      <c r="O13833" t="s">
        <v>10691</v>
      </c>
      <c r="P13833" t="s">
        <v>12706</v>
      </c>
      <c r="S13833" t="s">
        <v>10692</v>
      </c>
    </row>
    <row r="13834" spans="1:19" x14ac:dyDescent="0.25">
      <c r="A13834">
        <v>-31.612142500000001</v>
      </c>
      <c r="B13834">
        <v>-68.328275199999993</v>
      </c>
      <c r="C13834" t="s">
        <v>12737</v>
      </c>
      <c r="E13834" t="s">
        <v>12163</v>
      </c>
      <c r="F13834" t="s">
        <v>11091</v>
      </c>
      <c r="J13834" t="s">
        <v>12062</v>
      </c>
      <c r="K13834" t="s">
        <v>10694</v>
      </c>
      <c r="M13834" t="s">
        <v>1215</v>
      </c>
      <c r="O13834" t="s">
        <v>10691</v>
      </c>
      <c r="P13834" t="s">
        <v>12706</v>
      </c>
      <c r="S13834" t="s">
        <v>10692</v>
      </c>
    </row>
    <row r="13835" spans="1:19" x14ac:dyDescent="0.25">
      <c r="A13835">
        <v>-32.023656199999998</v>
      </c>
      <c r="B13835">
        <v>-68.575631400000006</v>
      </c>
      <c r="C13835" t="s">
        <v>12738</v>
      </c>
      <c r="M13835" t="s">
        <v>1215</v>
      </c>
      <c r="O13835" t="s">
        <v>10691</v>
      </c>
      <c r="P13835" t="s">
        <v>12706</v>
      </c>
      <c r="S13835" t="s">
        <v>10692</v>
      </c>
    </row>
    <row r="13836" spans="1:19" x14ac:dyDescent="0.25">
      <c r="A13836">
        <v>-31.614961600000001</v>
      </c>
      <c r="B13836">
        <v>-68.324144899999993</v>
      </c>
      <c r="C13836" t="s">
        <v>12739</v>
      </c>
      <c r="E13836" t="s">
        <v>11038</v>
      </c>
      <c r="F13836" t="s">
        <v>10921</v>
      </c>
      <c r="J13836" t="s">
        <v>3607</v>
      </c>
      <c r="K13836" t="s">
        <v>10694</v>
      </c>
      <c r="M13836" t="s">
        <v>1215</v>
      </c>
      <c r="O13836" t="s">
        <v>10691</v>
      </c>
      <c r="P13836" t="s">
        <v>12706</v>
      </c>
      <c r="S13836" t="s">
        <v>10692</v>
      </c>
    </row>
    <row r="13837" spans="1:19" x14ac:dyDescent="0.25">
      <c r="A13837">
        <v>-31.613805599999999</v>
      </c>
      <c r="B13837">
        <v>-68.310347800000002</v>
      </c>
      <c r="C13837" t="s">
        <v>12740</v>
      </c>
      <c r="F13837" t="s">
        <v>10883</v>
      </c>
      <c r="J13837" t="s">
        <v>11813</v>
      </c>
      <c r="K13837" t="s">
        <v>10694</v>
      </c>
      <c r="M13837" t="s">
        <v>1215</v>
      </c>
      <c r="O13837" t="s">
        <v>10691</v>
      </c>
      <c r="P13837" t="s">
        <v>12706</v>
      </c>
      <c r="S13837" t="s">
        <v>10692</v>
      </c>
    </row>
    <row r="13838" spans="1:19" x14ac:dyDescent="0.25">
      <c r="A13838">
        <v>-31.612337</v>
      </c>
      <c r="B13838">
        <v>-68.305616400000005</v>
      </c>
      <c r="C13838" t="s">
        <v>12741</v>
      </c>
      <c r="F13838" t="s">
        <v>12742</v>
      </c>
      <c r="J13838" t="s">
        <v>12008</v>
      </c>
      <c r="K13838" t="s">
        <v>10694</v>
      </c>
      <c r="M13838" t="s">
        <v>1223</v>
      </c>
      <c r="O13838" t="s">
        <v>10691</v>
      </c>
      <c r="P13838" t="s">
        <v>12706</v>
      </c>
      <c r="S13838" t="s">
        <v>10692</v>
      </c>
    </row>
    <row r="13839" spans="1:19" x14ac:dyDescent="0.25">
      <c r="A13839">
        <v>-31.6103402</v>
      </c>
      <c r="B13839">
        <v>-68.320015699999999</v>
      </c>
      <c r="C13839" t="s">
        <v>12743</v>
      </c>
      <c r="F13839" t="s">
        <v>10745</v>
      </c>
      <c r="J13839" t="s">
        <v>11813</v>
      </c>
      <c r="K13839" t="s">
        <v>10694</v>
      </c>
      <c r="M13839" t="s">
        <v>1215</v>
      </c>
      <c r="O13839" t="s">
        <v>10691</v>
      </c>
      <c r="P13839" t="s">
        <v>12706</v>
      </c>
      <c r="S13839" t="s">
        <v>10692</v>
      </c>
    </row>
    <row r="13840" spans="1:19" x14ac:dyDescent="0.25">
      <c r="A13840">
        <v>-31.602167900000001</v>
      </c>
      <c r="B13840">
        <v>-68.318020300000001</v>
      </c>
      <c r="C13840" t="s">
        <v>12744</v>
      </c>
      <c r="F13840" t="s">
        <v>10885</v>
      </c>
      <c r="J13840" t="s">
        <v>12062</v>
      </c>
      <c r="K13840" t="s">
        <v>10694</v>
      </c>
      <c r="M13840" t="s">
        <v>1215</v>
      </c>
      <c r="O13840" t="s">
        <v>10691</v>
      </c>
      <c r="P13840" t="s">
        <v>12706</v>
      </c>
      <c r="S13840" t="s">
        <v>10692</v>
      </c>
    </row>
    <row r="13841" spans="1:19" x14ac:dyDescent="0.25">
      <c r="A13841">
        <v>-31.624147300000001</v>
      </c>
      <c r="B13841">
        <v>-68.304896299999996</v>
      </c>
      <c r="C13841" t="s">
        <v>12745</v>
      </c>
      <c r="F13841" t="s">
        <v>10800</v>
      </c>
      <c r="J13841" t="s">
        <v>11813</v>
      </c>
      <c r="K13841" t="s">
        <v>10694</v>
      </c>
      <c r="M13841" t="s">
        <v>1215</v>
      </c>
      <c r="O13841" t="s">
        <v>10691</v>
      </c>
      <c r="P13841" t="s">
        <v>12706</v>
      </c>
      <c r="S13841" t="s">
        <v>10692</v>
      </c>
    </row>
    <row r="13842" spans="1:19" x14ac:dyDescent="0.25">
      <c r="A13842">
        <v>-31.624041600000002</v>
      </c>
      <c r="B13842">
        <v>-68.302051399999996</v>
      </c>
      <c r="C13842" t="s">
        <v>12746</v>
      </c>
      <c r="F13842" t="s">
        <v>10761</v>
      </c>
      <c r="K13842" t="s">
        <v>10694</v>
      </c>
      <c r="M13842" t="s">
        <v>1215</v>
      </c>
      <c r="O13842" t="s">
        <v>10691</v>
      </c>
      <c r="P13842" t="s">
        <v>12706</v>
      </c>
      <c r="S13842" t="s">
        <v>10692</v>
      </c>
    </row>
    <row r="13843" spans="1:19" x14ac:dyDescent="0.25">
      <c r="A13843">
        <v>-31.620092400000001</v>
      </c>
      <c r="B13843">
        <v>-68.322316099999995</v>
      </c>
      <c r="C13843" t="s">
        <v>12747</v>
      </c>
      <c r="F13843" t="s">
        <v>10745</v>
      </c>
      <c r="J13843" t="s">
        <v>11813</v>
      </c>
      <c r="K13843" t="s">
        <v>10694</v>
      </c>
      <c r="M13843" t="s">
        <v>1215</v>
      </c>
      <c r="O13843" t="s">
        <v>10691</v>
      </c>
      <c r="P13843" t="s">
        <v>12706</v>
      </c>
      <c r="S13843" t="s">
        <v>10692</v>
      </c>
    </row>
    <row r="13844" spans="1:19" x14ac:dyDescent="0.25">
      <c r="A13844">
        <v>-31.605879900000001</v>
      </c>
      <c r="B13844">
        <v>-68.295759000000004</v>
      </c>
      <c r="C13844" t="s">
        <v>12748</v>
      </c>
      <c r="F13844" t="s">
        <v>10761</v>
      </c>
      <c r="J13844" t="s">
        <v>11813</v>
      </c>
      <c r="K13844" t="s">
        <v>10694</v>
      </c>
      <c r="M13844" t="s">
        <v>1215</v>
      </c>
      <c r="O13844" t="s">
        <v>10691</v>
      </c>
      <c r="P13844" t="s">
        <v>12706</v>
      </c>
      <c r="S13844" t="s">
        <v>10692</v>
      </c>
    </row>
    <row r="13845" spans="1:19" x14ac:dyDescent="0.25">
      <c r="A13845">
        <v>-31.618605899999999</v>
      </c>
      <c r="B13845">
        <v>-68.297560200000007</v>
      </c>
      <c r="C13845" t="s">
        <v>12749</v>
      </c>
      <c r="F13845" t="s">
        <v>10745</v>
      </c>
      <c r="J13845" t="s">
        <v>11813</v>
      </c>
      <c r="K13845" t="s">
        <v>10694</v>
      </c>
      <c r="M13845" t="s">
        <v>1215</v>
      </c>
      <c r="O13845" t="s">
        <v>10691</v>
      </c>
      <c r="P13845" t="s">
        <v>12706</v>
      </c>
      <c r="S13845" t="s">
        <v>10692</v>
      </c>
    </row>
    <row r="13846" spans="1:19" x14ac:dyDescent="0.25">
      <c r="A13846">
        <v>-31.604217899999998</v>
      </c>
      <c r="B13846">
        <v>-68.305149799999995</v>
      </c>
      <c r="C13846" t="s">
        <v>12750</v>
      </c>
      <c r="F13846" t="s">
        <v>10883</v>
      </c>
      <c r="J13846" t="s">
        <v>11813</v>
      </c>
      <c r="K13846" t="s">
        <v>10694</v>
      </c>
      <c r="M13846" t="s">
        <v>1215</v>
      </c>
      <c r="O13846" t="s">
        <v>10691</v>
      </c>
      <c r="P13846" t="s">
        <v>12706</v>
      </c>
      <c r="S13846" t="s">
        <v>10692</v>
      </c>
    </row>
    <row r="13847" spans="1:19" x14ac:dyDescent="0.25">
      <c r="A13847">
        <v>-31.603088</v>
      </c>
      <c r="B13847">
        <v>-68.313008400000001</v>
      </c>
      <c r="C13847" t="s">
        <v>12751</v>
      </c>
      <c r="F13847" t="s">
        <v>10876</v>
      </c>
      <c r="J13847" t="s">
        <v>11813</v>
      </c>
      <c r="K13847" t="s">
        <v>10694</v>
      </c>
      <c r="M13847" t="s">
        <v>1215</v>
      </c>
      <c r="O13847" t="s">
        <v>10691</v>
      </c>
      <c r="P13847" t="s">
        <v>12706</v>
      </c>
      <c r="S13847" t="s">
        <v>10692</v>
      </c>
    </row>
    <row r="13848" spans="1:19" x14ac:dyDescent="0.25">
      <c r="A13848">
        <v>-31.613067000000001</v>
      </c>
      <c r="B13848">
        <v>-68.307191700000004</v>
      </c>
      <c r="C13848" t="s">
        <v>12752</v>
      </c>
      <c r="F13848" t="s">
        <v>10745</v>
      </c>
      <c r="J13848" t="s">
        <v>11813</v>
      </c>
      <c r="K13848" t="s">
        <v>10694</v>
      </c>
      <c r="M13848" t="s">
        <v>1215</v>
      </c>
      <c r="O13848" t="s">
        <v>10691</v>
      </c>
      <c r="P13848" t="s">
        <v>12706</v>
      </c>
      <c r="S13848" t="s">
        <v>10692</v>
      </c>
    </row>
    <row r="13849" spans="1:19" x14ac:dyDescent="0.25">
      <c r="A13849">
        <v>-31.611125300000001</v>
      </c>
      <c r="B13849">
        <v>-68.306679200000005</v>
      </c>
      <c r="C13849" t="s">
        <v>12753</v>
      </c>
      <c r="F13849" t="s">
        <v>10745</v>
      </c>
      <c r="J13849" t="s">
        <v>11813</v>
      </c>
      <c r="K13849" t="s">
        <v>10694</v>
      </c>
      <c r="M13849" t="s">
        <v>1215</v>
      </c>
      <c r="O13849" t="s">
        <v>10691</v>
      </c>
      <c r="P13849" t="s">
        <v>12706</v>
      </c>
      <c r="S13849" t="s">
        <v>10692</v>
      </c>
    </row>
    <row r="13850" spans="1:19" x14ac:dyDescent="0.25">
      <c r="A13850">
        <v>-31.609996299999999</v>
      </c>
      <c r="B13850">
        <v>-68.306371400000003</v>
      </c>
      <c r="C13850" t="s">
        <v>12754</v>
      </c>
      <c r="E13850" t="s">
        <v>10799</v>
      </c>
      <c r="F13850" t="s">
        <v>10876</v>
      </c>
      <c r="J13850" t="s">
        <v>5014</v>
      </c>
      <c r="K13850" t="s">
        <v>10694</v>
      </c>
      <c r="M13850" t="s">
        <v>1215</v>
      </c>
      <c r="O13850" t="s">
        <v>10691</v>
      </c>
      <c r="P13850" t="s">
        <v>12706</v>
      </c>
      <c r="S13850" t="s">
        <v>10692</v>
      </c>
    </row>
    <row r="13851" spans="1:19" x14ac:dyDescent="0.25">
      <c r="A13851">
        <v>-31.603783</v>
      </c>
      <c r="B13851">
        <v>-68.308103399999993</v>
      </c>
      <c r="C13851" t="s">
        <v>12755</v>
      </c>
      <c r="F13851" t="s">
        <v>10802</v>
      </c>
      <c r="J13851" t="s">
        <v>11813</v>
      </c>
      <c r="K13851" t="s">
        <v>10694</v>
      </c>
      <c r="M13851" t="s">
        <v>1215</v>
      </c>
      <c r="O13851" t="s">
        <v>10691</v>
      </c>
      <c r="P13851" t="s">
        <v>12706</v>
      </c>
      <c r="S13851" t="s">
        <v>10692</v>
      </c>
    </row>
    <row r="13852" spans="1:19" x14ac:dyDescent="0.25">
      <c r="A13852">
        <v>-31.616509000000001</v>
      </c>
      <c r="B13852">
        <v>-68.293465800000007</v>
      </c>
      <c r="C13852" t="s">
        <v>12756</v>
      </c>
      <c r="E13852" t="s">
        <v>10763</v>
      </c>
      <c r="F13852" t="s">
        <v>12540</v>
      </c>
      <c r="J13852" t="s">
        <v>3607</v>
      </c>
      <c r="K13852" t="s">
        <v>10874</v>
      </c>
      <c r="M13852" t="s">
        <v>1215</v>
      </c>
      <c r="O13852" t="s">
        <v>10691</v>
      </c>
      <c r="P13852" t="s">
        <v>12706</v>
      </c>
      <c r="S13852" t="s">
        <v>10692</v>
      </c>
    </row>
    <row r="13853" spans="1:19" x14ac:dyDescent="0.25">
      <c r="A13853">
        <v>-31.626881600000001</v>
      </c>
      <c r="B13853">
        <v>-68.293703600000001</v>
      </c>
      <c r="C13853" t="s">
        <v>12757</v>
      </c>
      <c r="F13853" t="s">
        <v>10745</v>
      </c>
      <c r="J13853" t="s">
        <v>11813</v>
      </c>
      <c r="K13853" t="s">
        <v>10694</v>
      </c>
      <c r="M13853" t="s">
        <v>1215</v>
      </c>
      <c r="O13853" t="s">
        <v>10691</v>
      </c>
      <c r="P13853" t="s">
        <v>12706</v>
      </c>
      <c r="S13853" t="s">
        <v>10692</v>
      </c>
    </row>
    <row r="13854" spans="1:19" x14ac:dyDescent="0.25">
      <c r="A13854">
        <v>-31.630810199999999</v>
      </c>
      <c r="B13854">
        <v>-68.286601300000001</v>
      </c>
      <c r="C13854" t="s">
        <v>12758</v>
      </c>
      <c r="F13854" t="s">
        <v>12759</v>
      </c>
      <c r="J13854" t="s">
        <v>11813</v>
      </c>
      <c r="K13854" t="s">
        <v>10874</v>
      </c>
      <c r="M13854" t="s">
        <v>1215</v>
      </c>
      <c r="O13854" t="s">
        <v>10691</v>
      </c>
      <c r="P13854" t="s">
        <v>12706</v>
      </c>
      <c r="S13854" t="s">
        <v>10692</v>
      </c>
    </row>
    <row r="13855" spans="1:19" x14ac:dyDescent="0.25">
      <c r="A13855">
        <v>-31.624011200000002</v>
      </c>
      <c r="B13855">
        <v>-68.280339999999995</v>
      </c>
      <c r="C13855" t="s">
        <v>12760</v>
      </c>
      <c r="F13855" t="s">
        <v>10761</v>
      </c>
      <c r="J13855" t="s">
        <v>12062</v>
      </c>
      <c r="K13855" t="s">
        <v>10874</v>
      </c>
      <c r="M13855" t="s">
        <v>1215</v>
      </c>
      <c r="O13855" t="s">
        <v>10691</v>
      </c>
      <c r="P13855" t="s">
        <v>12706</v>
      </c>
      <c r="S13855" t="s">
        <v>10692</v>
      </c>
    </row>
    <row r="13856" spans="1:19" x14ac:dyDescent="0.25">
      <c r="A13856">
        <v>-31.6253317</v>
      </c>
      <c r="B13856">
        <v>-68.274638300000007</v>
      </c>
      <c r="C13856" t="s">
        <v>12761</v>
      </c>
      <c r="F13856" t="s">
        <v>10880</v>
      </c>
      <c r="K13856" t="s">
        <v>10694</v>
      </c>
      <c r="M13856" t="s">
        <v>1215</v>
      </c>
      <c r="O13856" t="s">
        <v>10691</v>
      </c>
      <c r="P13856" t="s">
        <v>12706</v>
      </c>
      <c r="S13856" t="s">
        <v>10692</v>
      </c>
    </row>
    <row r="13857" spans="1:19" x14ac:dyDescent="0.25">
      <c r="A13857">
        <v>-31.620504199999999</v>
      </c>
      <c r="B13857">
        <v>-68.285362500000005</v>
      </c>
      <c r="C13857" t="s">
        <v>12762</v>
      </c>
      <c r="E13857" t="s">
        <v>12763</v>
      </c>
      <c r="F13857" t="s">
        <v>12764</v>
      </c>
      <c r="J13857" t="s">
        <v>579</v>
      </c>
      <c r="K13857" t="s">
        <v>10694</v>
      </c>
      <c r="M13857" t="s">
        <v>1215</v>
      </c>
      <c r="O13857" t="s">
        <v>10691</v>
      </c>
      <c r="P13857" t="s">
        <v>12706</v>
      </c>
      <c r="S13857" t="s">
        <v>10692</v>
      </c>
    </row>
    <row r="13858" spans="1:19" x14ac:dyDescent="0.25">
      <c r="A13858">
        <v>-31.619662999999999</v>
      </c>
      <c r="B13858">
        <v>-68.293020400000003</v>
      </c>
      <c r="C13858" t="s">
        <v>12765</v>
      </c>
      <c r="E13858" t="s">
        <v>10799</v>
      </c>
      <c r="F13858" t="s">
        <v>10745</v>
      </c>
      <c r="J13858" t="s">
        <v>12062</v>
      </c>
      <c r="K13858" t="s">
        <v>10694</v>
      </c>
      <c r="M13858" t="s">
        <v>1215</v>
      </c>
      <c r="O13858" t="s">
        <v>10691</v>
      </c>
      <c r="P13858" t="s">
        <v>12706</v>
      </c>
      <c r="S13858" t="s">
        <v>10692</v>
      </c>
    </row>
    <row r="13859" spans="1:19" x14ac:dyDescent="0.25">
      <c r="A13859">
        <v>-31.608466</v>
      </c>
      <c r="B13859">
        <v>-68.290470499999998</v>
      </c>
      <c r="C13859" t="s">
        <v>12766</v>
      </c>
      <c r="E13859" t="s">
        <v>10799</v>
      </c>
      <c r="F13859" t="s">
        <v>10885</v>
      </c>
      <c r="J13859" t="s">
        <v>11813</v>
      </c>
      <c r="K13859" t="s">
        <v>10694</v>
      </c>
      <c r="M13859" t="s">
        <v>1215</v>
      </c>
      <c r="O13859" t="s">
        <v>10691</v>
      </c>
      <c r="P13859" t="s">
        <v>12706</v>
      </c>
      <c r="S13859" t="s">
        <v>10692</v>
      </c>
    </row>
    <row r="13860" spans="1:19" x14ac:dyDescent="0.25">
      <c r="A13860">
        <v>-31.623501099999999</v>
      </c>
      <c r="B13860">
        <v>-68.269909699999999</v>
      </c>
      <c r="C13860" t="s">
        <v>12767</v>
      </c>
      <c r="F13860" t="s">
        <v>10860</v>
      </c>
      <c r="J13860" t="s">
        <v>605</v>
      </c>
      <c r="K13860" t="s">
        <v>10874</v>
      </c>
      <c r="M13860" t="s">
        <v>1215</v>
      </c>
      <c r="O13860" t="s">
        <v>10691</v>
      </c>
      <c r="P13860" t="s">
        <v>12706</v>
      </c>
      <c r="S13860" t="s">
        <v>10692</v>
      </c>
    </row>
    <row r="13861" spans="1:19" x14ac:dyDescent="0.25">
      <c r="A13861">
        <v>-31.6220757</v>
      </c>
      <c r="B13861">
        <v>-68.272977299999994</v>
      </c>
      <c r="C13861" t="s">
        <v>12768</v>
      </c>
      <c r="F13861" t="s">
        <v>10876</v>
      </c>
      <c r="J13861" t="s">
        <v>11813</v>
      </c>
      <c r="K13861" t="s">
        <v>10694</v>
      </c>
      <c r="M13861" t="s">
        <v>1215</v>
      </c>
      <c r="O13861" t="s">
        <v>10691</v>
      </c>
      <c r="P13861" t="s">
        <v>12706</v>
      </c>
      <c r="S13861" t="s">
        <v>10692</v>
      </c>
    </row>
    <row r="13862" spans="1:19" x14ac:dyDescent="0.25">
      <c r="A13862">
        <v>-31.629325699999999</v>
      </c>
      <c r="B13862">
        <v>-68.295371599999996</v>
      </c>
      <c r="C13862" t="s">
        <v>12769</v>
      </c>
      <c r="E13862" t="s">
        <v>10931</v>
      </c>
      <c r="F13862" t="s">
        <v>10885</v>
      </c>
      <c r="J13862" t="s">
        <v>11813</v>
      </c>
      <c r="K13862" t="s">
        <v>10694</v>
      </c>
      <c r="M13862" t="s">
        <v>1215</v>
      </c>
      <c r="O13862" t="s">
        <v>10691</v>
      </c>
      <c r="P13862" t="s">
        <v>12706</v>
      </c>
      <c r="S13862" t="s">
        <v>10692</v>
      </c>
    </row>
    <row r="13863" spans="1:19" x14ac:dyDescent="0.25">
      <c r="A13863">
        <v>-31.610682199999999</v>
      </c>
      <c r="B13863">
        <v>-68.267691400000004</v>
      </c>
      <c r="C13863" t="s">
        <v>12770</v>
      </c>
      <c r="F13863" t="s">
        <v>10780</v>
      </c>
      <c r="J13863" t="s">
        <v>5014</v>
      </c>
      <c r="K13863" t="s">
        <v>10874</v>
      </c>
      <c r="M13863" t="s">
        <v>1215</v>
      </c>
      <c r="O13863" t="s">
        <v>10691</v>
      </c>
      <c r="P13863" t="s">
        <v>12706</v>
      </c>
      <c r="S13863" t="s">
        <v>10692</v>
      </c>
    </row>
    <row r="13864" spans="1:19" x14ac:dyDescent="0.25">
      <c r="A13864">
        <v>-31.6109431</v>
      </c>
      <c r="B13864">
        <v>-68.266003299999994</v>
      </c>
      <c r="C13864" t="s">
        <v>12771</v>
      </c>
      <c r="F13864" t="s">
        <v>10786</v>
      </c>
      <c r="J13864" t="s">
        <v>4956</v>
      </c>
      <c r="K13864" t="s">
        <v>10874</v>
      </c>
      <c r="M13864" t="s">
        <v>1215</v>
      </c>
      <c r="O13864" t="s">
        <v>10691</v>
      </c>
      <c r="P13864" t="s">
        <v>12706</v>
      </c>
      <c r="S13864" t="s">
        <v>10692</v>
      </c>
    </row>
    <row r="13865" spans="1:19" x14ac:dyDescent="0.25">
      <c r="A13865">
        <v>-31.6183999</v>
      </c>
      <c r="B13865">
        <v>-68.292924499999998</v>
      </c>
      <c r="C13865" t="s">
        <v>12772</v>
      </c>
      <c r="F13865" t="s">
        <v>10754</v>
      </c>
      <c r="K13865" t="s">
        <v>10874</v>
      </c>
      <c r="M13865" t="s">
        <v>1215</v>
      </c>
      <c r="O13865" t="s">
        <v>10691</v>
      </c>
      <c r="P13865" t="s">
        <v>12706</v>
      </c>
      <c r="S13865" t="s">
        <v>10692</v>
      </c>
    </row>
    <row r="13866" spans="1:19" x14ac:dyDescent="0.25">
      <c r="A13866">
        <v>-31.629558800000002</v>
      </c>
      <c r="B13866">
        <v>-68.280560800000003</v>
      </c>
      <c r="C13866" t="s">
        <v>12773</v>
      </c>
      <c r="E13866" t="s">
        <v>11060</v>
      </c>
      <c r="F13866" t="s">
        <v>11746</v>
      </c>
      <c r="J13866" t="s">
        <v>5014</v>
      </c>
      <c r="K13866" t="s">
        <v>10874</v>
      </c>
      <c r="M13866" t="s">
        <v>1215</v>
      </c>
      <c r="O13866" t="s">
        <v>10691</v>
      </c>
      <c r="P13866" t="s">
        <v>12706</v>
      </c>
      <c r="S13866" t="s">
        <v>10692</v>
      </c>
    </row>
    <row r="13867" spans="1:19" x14ac:dyDescent="0.25">
      <c r="A13867">
        <v>-31.612815900000001</v>
      </c>
      <c r="B13867">
        <v>-68.2926401</v>
      </c>
      <c r="C13867" t="s">
        <v>12774</v>
      </c>
      <c r="F13867" t="s">
        <v>12775</v>
      </c>
      <c r="K13867" t="s">
        <v>10694</v>
      </c>
      <c r="M13867" t="s">
        <v>1215</v>
      </c>
      <c r="O13867" t="s">
        <v>10691</v>
      </c>
      <c r="P13867" t="s">
        <v>12706</v>
      </c>
      <c r="S13867" t="s">
        <v>10692</v>
      </c>
    </row>
    <row r="13868" spans="1:19" x14ac:dyDescent="0.25">
      <c r="A13868">
        <v>-31.601735699999999</v>
      </c>
      <c r="B13868">
        <v>-68.249005400000001</v>
      </c>
      <c r="C13868" t="s">
        <v>12776</v>
      </c>
      <c r="J13868" t="s">
        <v>4573</v>
      </c>
      <c r="K13868" t="s">
        <v>10874</v>
      </c>
      <c r="M13868" t="s">
        <v>1215</v>
      </c>
      <c r="O13868" t="s">
        <v>10691</v>
      </c>
      <c r="P13868" t="s">
        <v>12706</v>
      </c>
      <c r="S13868" t="s">
        <v>10692</v>
      </c>
    </row>
    <row r="13869" spans="1:19" x14ac:dyDescent="0.25">
      <c r="A13869">
        <v>-31.627220900000001</v>
      </c>
      <c r="B13869">
        <v>-68.247335699999994</v>
      </c>
      <c r="C13869" t="s">
        <v>12777</v>
      </c>
      <c r="M13869" t="s">
        <v>1215</v>
      </c>
      <c r="O13869" t="s">
        <v>10691</v>
      </c>
      <c r="P13869" t="s">
        <v>12706</v>
      </c>
      <c r="S13869" t="s">
        <v>10692</v>
      </c>
    </row>
    <row r="13870" spans="1:19" x14ac:dyDescent="0.25">
      <c r="A13870">
        <v>-31.626095800000002</v>
      </c>
      <c r="B13870">
        <v>-68.266305900000006</v>
      </c>
      <c r="C13870" t="s">
        <v>12778</v>
      </c>
      <c r="F13870" t="s">
        <v>10876</v>
      </c>
      <c r="J13870" t="s">
        <v>11813</v>
      </c>
      <c r="K13870" t="s">
        <v>10874</v>
      </c>
      <c r="M13870" t="s">
        <v>1215</v>
      </c>
      <c r="O13870" t="s">
        <v>10691</v>
      </c>
      <c r="P13870" t="s">
        <v>12706</v>
      </c>
      <c r="S13870" t="s">
        <v>10692</v>
      </c>
    </row>
    <row r="13871" spans="1:19" x14ac:dyDescent="0.25">
      <c r="A13871">
        <v>-31.630823199999998</v>
      </c>
      <c r="B13871">
        <v>-68.257256799999993</v>
      </c>
      <c r="C13871" t="s">
        <v>12779</v>
      </c>
      <c r="F13871" t="s">
        <v>10880</v>
      </c>
      <c r="J13871" t="s">
        <v>11813</v>
      </c>
      <c r="K13871" t="s">
        <v>10874</v>
      </c>
      <c r="M13871" t="s">
        <v>1215</v>
      </c>
      <c r="O13871" t="s">
        <v>10691</v>
      </c>
      <c r="P13871" t="s">
        <v>12706</v>
      </c>
      <c r="S13871" t="s">
        <v>10692</v>
      </c>
    </row>
    <row r="13872" spans="1:19" x14ac:dyDescent="0.25">
      <c r="A13872">
        <v>-31.6275321</v>
      </c>
      <c r="B13872">
        <v>-68.266716200000005</v>
      </c>
      <c r="C13872" t="s">
        <v>12780</v>
      </c>
      <c r="E13872" t="s">
        <v>12781</v>
      </c>
      <c r="F13872" t="s">
        <v>10883</v>
      </c>
      <c r="J13872" t="s">
        <v>11808</v>
      </c>
      <c r="K13872" t="s">
        <v>10694</v>
      </c>
      <c r="M13872" t="s">
        <v>10690</v>
      </c>
      <c r="O13872" t="s">
        <v>10691</v>
      </c>
      <c r="P13872" t="s">
        <v>12706</v>
      </c>
      <c r="S13872" t="s">
        <v>10692</v>
      </c>
    </row>
    <row r="13873" spans="1:19" x14ac:dyDescent="0.25">
      <c r="A13873">
        <v>-31.625172500000001</v>
      </c>
      <c r="B13873">
        <v>-68.254824900000003</v>
      </c>
      <c r="C13873" t="s">
        <v>12782</v>
      </c>
      <c r="E13873" t="s">
        <v>12064</v>
      </c>
      <c r="F13873" t="s">
        <v>10812</v>
      </c>
      <c r="J13873" t="s">
        <v>10835</v>
      </c>
      <c r="K13873" t="s">
        <v>10874</v>
      </c>
      <c r="M13873" t="s">
        <v>1215</v>
      </c>
      <c r="O13873" t="s">
        <v>10691</v>
      </c>
      <c r="P13873" t="s">
        <v>12706</v>
      </c>
      <c r="S13873" t="s">
        <v>10692</v>
      </c>
    </row>
    <row r="13874" spans="1:19" x14ac:dyDescent="0.25">
      <c r="A13874">
        <v>-31.622797299999998</v>
      </c>
      <c r="B13874">
        <v>-68.249626800000001</v>
      </c>
      <c r="C13874" t="s">
        <v>12783</v>
      </c>
      <c r="F13874" t="s">
        <v>10876</v>
      </c>
      <c r="J13874" t="s">
        <v>11813</v>
      </c>
      <c r="K13874" t="s">
        <v>10874</v>
      </c>
      <c r="M13874" t="s">
        <v>1215</v>
      </c>
      <c r="O13874" t="s">
        <v>10691</v>
      </c>
      <c r="P13874" t="s">
        <v>12706</v>
      </c>
      <c r="S13874" t="s">
        <v>10692</v>
      </c>
    </row>
    <row r="13875" spans="1:19" x14ac:dyDescent="0.25">
      <c r="A13875">
        <v>-31.6151348</v>
      </c>
      <c r="B13875">
        <v>-68.242521999999994</v>
      </c>
      <c r="C13875" t="s">
        <v>12784</v>
      </c>
      <c r="E13875" t="s">
        <v>10931</v>
      </c>
      <c r="F13875" t="s">
        <v>10745</v>
      </c>
      <c r="J13875" t="s">
        <v>11813</v>
      </c>
      <c r="K13875" t="s">
        <v>10874</v>
      </c>
      <c r="M13875" t="s">
        <v>1215</v>
      </c>
      <c r="O13875" t="s">
        <v>10691</v>
      </c>
      <c r="P13875" t="s">
        <v>12706</v>
      </c>
      <c r="S13875" t="s">
        <v>10692</v>
      </c>
    </row>
    <row r="13876" spans="1:19" x14ac:dyDescent="0.25">
      <c r="A13876">
        <v>-31.6024931</v>
      </c>
      <c r="B13876">
        <v>-68.239832000000007</v>
      </c>
      <c r="C13876" t="s">
        <v>12785</v>
      </c>
      <c r="E13876" t="s">
        <v>12123</v>
      </c>
      <c r="F13876" t="s">
        <v>12786</v>
      </c>
      <c r="J13876" t="s">
        <v>733</v>
      </c>
      <c r="K13876" t="s">
        <v>10689</v>
      </c>
      <c r="M13876" t="s">
        <v>1215</v>
      </c>
      <c r="O13876" t="s">
        <v>10691</v>
      </c>
      <c r="P13876" t="s">
        <v>12706</v>
      </c>
      <c r="S13876" t="s">
        <v>10692</v>
      </c>
    </row>
    <row r="13877" spans="1:19" x14ac:dyDescent="0.25">
      <c r="A13877">
        <v>-31.627547</v>
      </c>
      <c r="B13877">
        <v>-68.236940700000005</v>
      </c>
      <c r="C13877" t="s">
        <v>12787</v>
      </c>
      <c r="E13877" t="s">
        <v>10931</v>
      </c>
      <c r="F13877" t="s">
        <v>10786</v>
      </c>
      <c r="J13877" t="s">
        <v>11808</v>
      </c>
      <c r="K13877" t="s">
        <v>10689</v>
      </c>
      <c r="M13877" t="s">
        <v>1215</v>
      </c>
      <c r="O13877" t="s">
        <v>10691</v>
      </c>
      <c r="P13877" t="s">
        <v>12706</v>
      </c>
      <c r="S13877" t="s">
        <v>10692</v>
      </c>
    </row>
    <row r="13878" spans="1:19" x14ac:dyDescent="0.25">
      <c r="A13878">
        <v>-31.619597500000001</v>
      </c>
      <c r="B13878">
        <v>-68.249915900000005</v>
      </c>
      <c r="C13878" t="s">
        <v>12788</v>
      </c>
      <c r="E13878" t="s">
        <v>12560</v>
      </c>
      <c r="F13878" t="s">
        <v>10938</v>
      </c>
      <c r="J13878" t="s">
        <v>11947</v>
      </c>
      <c r="K13878" t="s">
        <v>10689</v>
      </c>
      <c r="M13878" t="s">
        <v>1215</v>
      </c>
      <c r="O13878" t="s">
        <v>10691</v>
      </c>
      <c r="P13878" t="s">
        <v>12706</v>
      </c>
      <c r="S13878" t="s">
        <v>10692</v>
      </c>
    </row>
    <row r="13879" spans="1:19" x14ac:dyDescent="0.25">
      <c r="A13879">
        <v>-31.623926099999998</v>
      </c>
      <c r="B13879">
        <v>-68.331036299999994</v>
      </c>
      <c r="C13879" t="s">
        <v>12789</v>
      </c>
      <c r="F13879" t="s">
        <v>11184</v>
      </c>
      <c r="J13879" t="s">
        <v>11813</v>
      </c>
      <c r="K13879" t="s">
        <v>10694</v>
      </c>
      <c r="M13879" t="s">
        <v>1215</v>
      </c>
      <c r="O13879" t="s">
        <v>10691</v>
      </c>
      <c r="P13879" t="s">
        <v>12706</v>
      </c>
      <c r="S13879" t="s">
        <v>10692</v>
      </c>
    </row>
    <row r="13880" spans="1:19" x14ac:dyDescent="0.25">
      <c r="A13880">
        <v>-31.626294099999999</v>
      </c>
      <c r="B13880">
        <v>-68.318371400000004</v>
      </c>
      <c r="C13880" t="s">
        <v>12790</v>
      </c>
      <c r="F13880" t="s">
        <v>10885</v>
      </c>
      <c r="J13880" t="s">
        <v>12008</v>
      </c>
      <c r="K13880" t="s">
        <v>10694</v>
      </c>
      <c r="M13880" t="s">
        <v>1215</v>
      </c>
      <c r="O13880" t="s">
        <v>10691</v>
      </c>
      <c r="P13880" t="s">
        <v>12706</v>
      </c>
      <c r="S13880" t="s">
        <v>10692</v>
      </c>
    </row>
    <row r="13881" spans="1:19" x14ac:dyDescent="0.25">
      <c r="A13881">
        <v>-31.627302400000001</v>
      </c>
      <c r="B13881">
        <v>-68.329958099999999</v>
      </c>
      <c r="C13881" t="s">
        <v>12791</v>
      </c>
      <c r="F13881" t="s">
        <v>10883</v>
      </c>
      <c r="J13881" t="s">
        <v>11813</v>
      </c>
      <c r="K13881" t="s">
        <v>10694</v>
      </c>
      <c r="M13881" t="s">
        <v>1215</v>
      </c>
      <c r="O13881" t="s">
        <v>10691</v>
      </c>
      <c r="P13881" t="s">
        <v>12706</v>
      </c>
      <c r="S13881" t="s">
        <v>10692</v>
      </c>
    </row>
    <row r="13882" spans="1:19" x14ac:dyDescent="0.25">
      <c r="A13882">
        <v>-31.637292200000001</v>
      </c>
      <c r="B13882">
        <v>-68.334630000000004</v>
      </c>
      <c r="C13882" t="s">
        <v>12792</v>
      </c>
      <c r="F13882" t="s">
        <v>12793</v>
      </c>
      <c r="J13882" t="s">
        <v>11813</v>
      </c>
      <c r="K13882" t="s">
        <v>10694</v>
      </c>
      <c r="M13882" t="s">
        <v>1215</v>
      </c>
      <c r="O13882" t="s">
        <v>10691</v>
      </c>
      <c r="P13882" t="s">
        <v>12706</v>
      </c>
      <c r="S13882" t="s">
        <v>10692</v>
      </c>
    </row>
    <row r="13883" spans="1:19" x14ac:dyDescent="0.25">
      <c r="A13883">
        <v>-31.6415802</v>
      </c>
      <c r="B13883">
        <v>-68.335442799999996</v>
      </c>
      <c r="C13883" t="s">
        <v>12794</v>
      </c>
      <c r="F13883" t="s">
        <v>10761</v>
      </c>
      <c r="J13883" t="s">
        <v>11813</v>
      </c>
      <c r="K13883" t="s">
        <v>10694</v>
      </c>
      <c r="M13883" t="s">
        <v>1215</v>
      </c>
      <c r="O13883" t="s">
        <v>10691</v>
      </c>
      <c r="P13883" t="s">
        <v>12706</v>
      </c>
      <c r="S13883" t="s">
        <v>10692</v>
      </c>
    </row>
    <row r="13884" spans="1:19" x14ac:dyDescent="0.25">
      <c r="A13884">
        <v>-31.6251809</v>
      </c>
      <c r="B13884">
        <v>-68.329551699999996</v>
      </c>
      <c r="C13884" t="s">
        <v>12795</v>
      </c>
      <c r="F13884" t="s">
        <v>10780</v>
      </c>
      <c r="J13884" t="s">
        <v>11865</v>
      </c>
      <c r="K13884" t="s">
        <v>10694</v>
      </c>
      <c r="M13884" t="s">
        <v>1215</v>
      </c>
      <c r="O13884" t="s">
        <v>10691</v>
      </c>
      <c r="P13884" t="s">
        <v>12706</v>
      </c>
      <c r="S13884" t="s">
        <v>10692</v>
      </c>
    </row>
    <row r="13885" spans="1:19" x14ac:dyDescent="0.25">
      <c r="A13885">
        <v>-31.630602499999998</v>
      </c>
      <c r="B13885">
        <v>-68.3145454</v>
      </c>
      <c r="C13885" t="s">
        <v>12796</v>
      </c>
      <c r="F13885" t="s">
        <v>10885</v>
      </c>
      <c r="J13885" t="s">
        <v>11813</v>
      </c>
      <c r="K13885" t="s">
        <v>10694</v>
      </c>
      <c r="M13885" t="s">
        <v>1215</v>
      </c>
      <c r="O13885" t="s">
        <v>10691</v>
      </c>
      <c r="P13885" t="s">
        <v>12706</v>
      </c>
      <c r="S13885" t="s">
        <v>10692</v>
      </c>
    </row>
    <row r="13886" spans="1:19" x14ac:dyDescent="0.25">
      <c r="A13886">
        <v>-31.627694600000002</v>
      </c>
      <c r="B13886">
        <v>-68.310456099999996</v>
      </c>
      <c r="C13886" t="s">
        <v>12797</v>
      </c>
      <c r="F13886" t="s">
        <v>10860</v>
      </c>
      <c r="J13886" t="s">
        <v>11813</v>
      </c>
      <c r="K13886" t="s">
        <v>10694</v>
      </c>
      <c r="M13886" t="s">
        <v>1215</v>
      </c>
      <c r="O13886" t="s">
        <v>10691</v>
      </c>
      <c r="P13886" t="s">
        <v>12706</v>
      </c>
      <c r="S13886" t="s">
        <v>10692</v>
      </c>
    </row>
    <row r="13887" spans="1:19" x14ac:dyDescent="0.25">
      <c r="A13887">
        <v>-31.638738799999999</v>
      </c>
      <c r="B13887">
        <v>-68.326713699999999</v>
      </c>
      <c r="C13887" t="s">
        <v>12798</v>
      </c>
      <c r="F13887" t="s">
        <v>10885</v>
      </c>
      <c r="J13887" t="s">
        <v>11813</v>
      </c>
      <c r="K13887" t="s">
        <v>10694</v>
      </c>
      <c r="M13887" t="s">
        <v>1215</v>
      </c>
      <c r="O13887" t="s">
        <v>10691</v>
      </c>
      <c r="P13887" t="s">
        <v>12706</v>
      </c>
      <c r="S13887" t="s">
        <v>10692</v>
      </c>
    </row>
    <row r="13888" spans="1:19" x14ac:dyDescent="0.25">
      <c r="A13888">
        <v>-31.645122199999999</v>
      </c>
      <c r="B13888">
        <v>-68.314544400000003</v>
      </c>
      <c r="C13888" t="s">
        <v>12799</v>
      </c>
      <c r="F13888" t="s">
        <v>10745</v>
      </c>
      <c r="J13888" t="s">
        <v>11813</v>
      </c>
      <c r="K13888" t="s">
        <v>10694</v>
      </c>
      <c r="M13888" t="s">
        <v>1215</v>
      </c>
      <c r="O13888" t="s">
        <v>10691</v>
      </c>
      <c r="P13888" t="s">
        <v>12706</v>
      </c>
      <c r="S13888" t="s">
        <v>10692</v>
      </c>
    </row>
    <row r="13889" spans="1:19" x14ac:dyDescent="0.25">
      <c r="A13889">
        <v>-31.6429866</v>
      </c>
      <c r="B13889">
        <v>-68.290113599999998</v>
      </c>
      <c r="C13889" t="s">
        <v>12800</v>
      </c>
      <c r="E13889" t="s">
        <v>12801</v>
      </c>
      <c r="F13889" t="s">
        <v>10823</v>
      </c>
      <c r="J13889" t="s">
        <v>4297</v>
      </c>
      <c r="K13889" t="s">
        <v>10874</v>
      </c>
      <c r="M13889" t="s">
        <v>10690</v>
      </c>
      <c r="O13889" t="s">
        <v>10691</v>
      </c>
      <c r="P13889" t="s">
        <v>12706</v>
      </c>
      <c r="S13889" t="s">
        <v>10692</v>
      </c>
    </row>
    <row r="13890" spans="1:19" x14ac:dyDescent="0.25">
      <c r="A13890">
        <v>-31.634709099999998</v>
      </c>
      <c r="B13890">
        <v>-68.290376800000004</v>
      </c>
      <c r="C13890" t="s">
        <v>12802</v>
      </c>
      <c r="F13890" t="s">
        <v>10876</v>
      </c>
      <c r="K13890" t="s">
        <v>10874</v>
      </c>
      <c r="M13890" t="s">
        <v>1215</v>
      </c>
      <c r="O13890" t="s">
        <v>10691</v>
      </c>
      <c r="P13890" t="s">
        <v>12706</v>
      </c>
      <c r="S13890" t="s">
        <v>10692</v>
      </c>
    </row>
    <row r="13891" spans="1:19" x14ac:dyDescent="0.25">
      <c r="A13891">
        <v>-31.6334993</v>
      </c>
      <c r="B13891">
        <v>-68.291756300000003</v>
      </c>
      <c r="C13891" t="s">
        <v>12803</v>
      </c>
      <c r="E13891" t="s">
        <v>10799</v>
      </c>
      <c r="F13891" t="s">
        <v>10885</v>
      </c>
      <c r="J13891" t="s">
        <v>11808</v>
      </c>
      <c r="K13891" t="s">
        <v>10694</v>
      </c>
      <c r="M13891" t="s">
        <v>1215</v>
      </c>
      <c r="O13891" t="s">
        <v>10691</v>
      </c>
      <c r="P13891" t="s">
        <v>12706</v>
      </c>
      <c r="S13891" t="s">
        <v>10692</v>
      </c>
    </row>
    <row r="13892" spans="1:19" x14ac:dyDescent="0.25">
      <c r="A13892">
        <v>-31.6319993</v>
      </c>
      <c r="B13892">
        <v>-68.289606800000001</v>
      </c>
      <c r="C13892" t="s">
        <v>12804</v>
      </c>
      <c r="F13892" t="s">
        <v>10736</v>
      </c>
      <c r="J13892" t="s">
        <v>11813</v>
      </c>
      <c r="K13892" t="s">
        <v>10694</v>
      </c>
      <c r="M13892" t="s">
        <v>1215</v>
      </c>
      <c r="O13892" t="s">
        <v>10691</v>
      </c>
      <c r="P13892" t="s">
        <v>12706</v>
      </c>
      <c r="S13892" t="s">
        <v>10692</v>
      </c>
    </row>
    <row r="13893" spans="1:19" x14ac:dyDescent="0.25">
      <c r="A13893">
        <v>-31.635678200000001</v>
      </c>
      <c r="B13893">
        <v>-68.286258500000002</v>
      </c>
      <c r="C13893" t="s">
        <v>12805</v>
      </c>
      <c r="E13893" t="s">
        <v>12161</v>
      </c>
      <c r="F13893" t="s">
        <v>10786</v>
      </c>
      <c r="J13893" t="s">
        <v>11813</v>
      </c>
      <c r="K13893" t="s">
        <v>10694</v>
      </c>
      <c r="M13893" t="s">
        <v>1215</v>
      </c>
      <c r="O13893" t="s">
        <v>10691</v>
      </c>
      <c r="P13893" t="s">
        <v>12706</v>
      </c>
      <c r="S13893" t="s">
        <v>10692</v>
      </c>
    </row>
    <row r="13894" spans="1:19" x14ac:dyDescent="0.25">
      <c r="A13894">
        <v>-40.649115500000001</v>
      </c>
      <c r="B13894">
        <v>-68.2048992</v>
      </c>
      <c r="C13894" t="s">
        <v>12806</v>
      </c>
      <c r="F13894" t="s">
        <v>10806</v>
      </c>
      <c r="J13894" t="s">
        <v>12807</v>
      </c>
      <c r="K13894" t="s">
        <v>10694</v>
      </c>
      <c r="M13894" t="s">
        <v>1223</v>
      </c>
      <c r="O13894" t="s">
        <v>10691</v>
      </c>
      <c r="P13894" t="s">
        <v>12706</v>
      </c>
      <c r="S13894" t="s">
        <v>10692</v>
      </c>
    </row>
    <row r="13895" spans="1:19" x14ac:dyDescent="0.25">
      <c r="A13895">
        <v>-31.633647700000001</v>
      </c>
      <c r="B13895">
        <v>-68.310623000000007</v>
      </c>
      <c r="C13895" t="s">
        <v>12808</v>
      </c>
      <c r="F13895" t="s">
        <v>10860</v>
      </c>
      <c r="J13895" t="s">
        <v>11813</v>
      </c>
      <c r="K13895" t="s">
        <v>10694</v>
      </c>
      <c r="M13895" t="s">
        <v>1215</v>
      </c>
      <c r="O13895" t="s">
        <v>10691</v>
      </c>
      <c r="P13895" t="s">
        <v>12706</v>
      </c>
      <c r="S13895" t="s">
        <v>10692</v>
      </c>
    </row>
    <row r="13896" spans="1:19" x14ac:dyDescent="0.25">
      <c r="A13896">
        <v>-31.642903199999999</v>
      </c>
      <c r="B13896">
        <v>-68.288100799999995</v>
      </c>
      <c r="C13896" t="s">
        <v>12809</v>
      </c>
      <c r="F13896" t="s">
        <v>10830</v>
      </c>
      <c r="J13896" t="s">
        <v>10835</v>
      </c>
      <c r="K13896" t="s">
        <v>10694</v>
      </c>
      <c r="M13896" t="s">
        <v>10690</v>
      </c>
      <c r="O13896" t="s">
        <v>10691</v>
      </c>
      <c r="P13896" t="s">
        <v>12706</v>
      </c>
      <c r="S13896" t="s">
        <v>10692</v>
      </c>
    </row>
    <row r="13897" spans="1:19" x14ac:dyDescent="0.25">
      <c r="A13897">
        <v>-31.639516199999999</v>
      </c>
      <c r="B13897">
        <v>-68.311844699999995</v>
      </c>
      <c r="C13897" t="s">
        <v>12810</v>
      </c>
      <c r="F13897" t="s">
        <v>10823</v>
      </c>
      <c r="J13897" t="s">
        <v>3607</v>
      </c>
      <c r="K13897" t="s">
        <v>10694</v>
      </c>
      <c r="M13897" t="s">
        <v>1215</v>
      </c>
      <c r="O13897" t="s">
        <v>10691</v>
      </c>
      <c r="P13897" t="s">
        <v>12706</v>
      </c>
      <c r="S13897" t="s">
        <v>10692</v>
      </c>
    </row>
    <row r="13898" spans="1:19" x14ac:dyDescent="0.25">
      <c r="A13898">
        <v>-31.6467688</v>
      </c>
      <c r="B13898">
        <v>-68.302197899999996</v>
      </c>
      <c r="C13898" t="s">
        <v>12811</v>
      </c>
      <c r="F13898" t="s">
        <v>10883</v>
      </c>
      <c r="K13898" t="s">
        <v>10694</v>
      </c>
      <c r="M13898" t="s">
        <v>1215</v>
      </c>
      <c r="O13898" t="s">
        <v>10691</v>
      </c>
      <c r="P13898" t="s">
        <v>12706</v>
      </c>
      <c r="S13898" t="s">
        <v>10692</v>
      </c>
    </row>
    <row r="13899" spans="1:19" x14ac:dyDescent="0.25">
      <c r="A13899">
        <v>-31.645235100000001</v>
      </c>
      <c r="B13899">
        <v>-68.302103900000006</v>
      </c>
      <c r="C13899" t="s">
        <v>12812</v>
      </c>
      <c r="F13899" t="s">
        <v>10883</v>
      </c>
      <c r="J13899" t="s">
        <v>11813</v>
      </c>
      <c r="K13899" t="s">
        <v>10694</v>
      </c>
      <c r="M13899" t="s">
        <v>1215</v>
      </c>
      <c r="O13899" t="s">
        <v>10691</v>
      </c>
      <c r="P13899" t="s">
        <v>12706</v>
      </c>
      <c r="S13899" t="s">
        <v>10692</v>
      </c>
    </row>
    <row r="13900" spans="1:19" x14ac:dyDescent="0.25">
      <c r="A13900">
        <v>-31.6429866</v>
      </c>
      <c r="B13900">
        <v>-68.290113599999998</v>
      </c>
      <c r="C13900" t="s">
        <v>12800</v>
      </c>
      <c r="M13900" t="s">
        <v>10690</v>
      </c>
      <c r="O13900" t="s">
        <v>10691</v>
      </c>
      <c r="P13900" t="s">
        <v>12706</v>
      </c>
      <c r="S13900" t="s">
        <v>10692</v>
      </c>
    </row>
    <row r="13901" spans="1:19" x14ac:dyDescent="0.25">
      <c r="A13901">
        <v>-31.635789599999999</v>
      </c>
      <c r="B13901">
        <v>-68.274030100000004</v>
      </c>
      <c r="C13901" t="s">
        <v>12813</v>
      </c>
      <c r="F13901" t="s">
        <v>10754</v>
      </c>
      <c r="K13901" t="s">
        <v>10694</v>
      </c>
      <c r="M13901" t="s">
        <v>1215</v>
      </c>
      <c r="O13901" t="s">
        <v>10691</v>
      </c>
      <c r="P13901" t="s">
        <v>12706</v>
      </c>
      <c r="S13901" t="s">
        <v>10692</v>
      </c>
    </row>
    <row r="13902" spans="1:19" x14ac:dyDescent="0.25">
      <c r="A13902">
        <v>-31.646601</v>
      </c>
      <c r="B13902">
        <v>-68.272153900000006</v>
      </c>
      <c r="C13902" t="s">
        <v>12814</v>
      </c>
      <c r="F13902" t="s">
        <v>12815</v>
      </c>
      <c r="J13902" t="s">
        <v>11813</v>
      </c>
      <c r="K13902" t="s">
        <v>10694</v>
      </c>
      <c r="M13902" t="s">
        <v>1223</v>
      </c>
      <c r="O13902" t="s">
        <v>10691</v>
      </c>
      <c r="P13902" t="s">
        <v>12706</v>
      </c>
      <c r="S13902" t="s">
        <v>10692</v>
      </c>
    </row>
    <row r="13903" spans="1:19" x14ac:dyDescent="0.25">
      <c r="A13903">
        <v>-31.638568100000001</v>
      </c>
      <c r="B13903">
        <v>-68.263150999999993</v>
      </c>
      <c r="C13903" t="s">
        <v>12816</v>
      </c>
      <c r="E13903" t="s">
        <v>10931</v>
      </c>
      <c r="F13903" t="s">
        <v>12817</v>
      </c>
      <c r="J13903" t="s">
        <v>5014</v>
      </c>
      <c r="K13903" t="s">
        <v>10694</v>
      </c>
      <c r="M13903" t="s">
        <v>1215</v>
      </c>
      <c r="O13903" t="s">
        <v>10691</v>
      </c>
      <c r="P13903" t="s">
        <v>12706</v>
      </c>
      <c r="S13903" t="s">
        <v>10692</v>
      </c>
    </row>
    <row r="13904" spans="1:19" x14ac:dyDescent="0.25">
      <c r="A13904">
        <v>-31.636102099999999</v>
      </c>
      <c r="B13904">
        <v>-68.265594899999996</v>
      </c>
      <c r="C13904" t="s">
        <v>12818</v>
      </c>
      <c r="F13904" t="s">
        <v>10891</v>
      </c>
      <c r="K13904" t="s">
        <v>10694</v>
      </c>
      <c r="M13904" t="s">
        <v>1215</v>
      </c>
      <c r="O13904" t="s">
        <v>10691</v>
      </c>
      <c r="P13904" t="s">
        <v>12706</v>
      </c>
      <c r="S13904" t="s">
        <v>10692</v>
      </c>
    </row>
    <row r="13905" spans="1:19" x14ac:dyDescent="0.25">
      <c r="A13905">
        <v>-31.636877800000001</v>
      </c>
      <c r="B13905">
        <v>-68.259369599999999</v>
      </c>
      <c r="C13905" t="s">
        <v>12819</v>
      </c>
      <c r="E13905" t="s">
        <v>11078</v>
      </c>
      <c r="F13905" t="s">
        <v>12820</v>
      </c>
      <c r="J13905" t="s">
        <v>595</v>
      </c>
      <c r="K13905" t="s">
        <v>10694</v>
      </c>
      <c r="M13905" t="s">
        <v>1215</v>
      </c>
      <c r="O13905" t="s">
        <v>10691</v>
      </c>
      <c r="P13905" t="s">
        <v>12706</v>
      </c>
      <c r="S13905" t="s">
        <v>10692</v>
      </c>
    </row>
    <row r="13906" spans="1:19" x14ac:dyDescent="0.25">
      <c r="A13906">
        <v>-31.6381956</v>
      </c>
      <c r="B13906">
        <v>-68.268951599999994</v>
      </c>
      <c r="C13906" t="s">
        <v>12821</v>
      </c>
      <c r="F13906" t="s">
        <v>10745</v>
      </c>
      <c r="J13906" t="s">
        <v>3607</v>
      </c>
      <c r="K13906" t="s">
        <v>10694</v>
      </c>
      <c r="M13906" t="s">
        <v>1215</v>
      </c>
      <c r="O13906" t="s">
        <v>10691</v>
      </c>
      <c r="P13906" t="s">
        <v>12706</v>
      </c>
      <c r="S13906" t="s">
        <v>10692</v>
      </c>
    </row>
    <row r="13907" spans="1:19" x14ac:dyDescent="0.25">
      <c r="A13907">
        <v>-31.648791299999999</v>
      </c>
      <c r="B13907">
        <v>-68.260961899999998</v>
      </c>
      <c r="C13907" t="s">
        <v>12822</v>
      </c>
      <c r="F13907" t="s">
        <v>10761</v>
      </c>
      <c r="J13907" t="s">
        <v>4297</v>
      </c>
      <c r="K13907" t="s">
        <v>10694</v>
      </c>
      <c r="M13907" t="s">
        <v>1215</v>
      </c>
      <c r="O13907" t="s">
        <v>10691</v>
      </c>
      <c r="P13907" t="s">
        <v>12706</v>
      </c>
      <c r="S13907" t="s">
        <v>10692</v>
      </c>
    </row>
    <row r="13908" spans="1:19" x14ac:dyDescent="0.25">
      <c r="A13908">
        <v>-31.649009700000001</v>
      </c>
      <c r="B13908">
        <v>-68.2597478</v>
      </c>
      <c r="C13908" t="s">
        <v>12823</v>
      </c>
      <c r="F13908" t="s">
        <v>10880</v>
      </c>
      <c r="J13908" t="s">
        <v>3657</v>
      </c>
      <c r="K13908" t="s">
        <v>10694</v>
      </c>
      <c r="M13908" t="s">
        <v>1215</v>
      </c>
      <c r="O13908" t="s">
        <v>10691</v>
      </c>
      <c r="P13908" t="s">
        <v>12706</v>
      </c>
      <c r="S13908" t="s">
        <v>10692</v>
      </c>
    </row>
    <row r="13909" spans="1:19" x14ac:dyDescent="0.25">
      <c r="A13909">
        <v>-31.648116600000002</v>
      </c>
      <c r="B13909">
        <v>-68.269084899999996</v>
      </c>
      <c r="C13909" t="s">
        <v>12824</v>
      </c>
      <c r="F13909" t="s">
        <v>10780</v>
      </c>
      <c r="J13909" t="s">
        <v>5014</v>
      </c>
      <c r="K13909" t="s">
        <v>10694</v>
      </c>
      <c r="M13909" t="s">
        <v>1215</v>
      </c>
      <c r="O13909" t="s">
        <v>10691</v>
      </c>
      <c r="P13909" t="s">
        <v>12706</v>
      </c>
      <c r="S13909" t="s">
        <v>10692</v>
      </c>
    </row>
    <row r="13910" spans="1:19" x14ac:dyDescent="0.25">
      <c r="A13910">
        <v>-31.6544098</v>
      </c>
      <c r="B13910">
        <v>-68.265661800000004</v>
      </c>
      <c r="C13910" t="s">
        <v>12825</v>
      </c>
      <c r="M13910" t="s">
        <v>10767</v>
      </c>
      <c r="O13910" t="s">
        <v>10691</v>
      </c>
      <c r="P13910" t="s">
        <v>12706</v>
      </c>
      <c r="S13910" t="s">
        <v>10692</v>
      </c>
    </row>
    <row r="13911" spans="1:19" x14ac:dyDescent="0.25">
      <c r="A13911">
        <v>-31.6437569</v>
      </c>
      <c r="B13911">
        <v>-68.248246199999997</v>
      </c>
      <c r="C13911" t="s">
        <v>12826</v>
      </c>
      <c r="F13911" t="s">
        <v>10800</v>
      </c>
      <c r="J13911" t="s">
        <v>11813</v>
      </c>
      <c r="K13911" t="s">
        <v>10694</v>
      </c>
      <c r="M13911" t="s">
        <v>1215</v>
      </c>
      <c r="O13911" t="s">
        <v>10691</v>
      </c>
      <c r="P13911" t="s">
        <v>12706</v>
      </c>
      <c r="S13911" t="s">
        <v>10692</v>
      </c>
    </row>
    <row r="13912" spans="1:19" x14ac:dyDescent="0.25">
      <c r="A13912">
        <v>-31.6405469</v>
      </c>
      <c r="B13912">
        <v>-68.239206300000006</v>
      </c>
      <c r="C13912" t="s">
        <v>12827</v>
      </c>
      <c r="F13912" t="s">
        <v>10876</v>
      </c>
      <c r="J13912" t="s">
        <v>5014</v>
      </c>
      <c r="K13912" t="s">
        <v>10874</v>
      </c>
      <c r="M13912" t="s">
        <v>1215</v>
      </c>
      <c r="O13912" t="s">
        <v>10691</v>
      </c>
      <c r="P13912" t="s">
        <v>12706</v>
      </c>
      <c r="S13912" t="s">
        <v>10692</v>
      </c>
    </row>
    <row r="13913" spans="1:19" x14ac:dyDescent="0.25">
      <c r="A13913">
        <v>-31.657029600000001</v>
      </c>
      <c r="B13913">
        <v>-68.235698200000002</v>
      </c>
      <c r="C13913" t="s">
        <v>12828</v>
      </c>
      <c r="F13913" t="s">
        <v>12829</v>
      </c>
      <c r="J13913" t="s">
        <v>5014</v>
      </c>
      <c r="K13913" t="s">
        <v>10874</v>
      </c>
      <c r="M13913" t="s">
        <v>1215</v>
      </c>
      <c r="O13913" t="s">
        <v>10691</v>
      </c>
      <c r="P13913" t="s">
        <v>12706</v>
      </c>
      <c r="S13913" t="s">
        <v>10692</v>
      </c>
    </row>
    <row r="13914" spans="1:19" x14ac:dyDescent="0.25">
      <c r="A13914">
        <v>-31.6437183</v>
      </c>
      <c r="B13914">
        <v>-68.241710499999996</v>
      </c>
      <c r="C13914" t="s">
        <v>12830</v>
      </c>
      <c r="F13914" t="s">
        <v>10819</v>
      </c>
      <c r="J13914" t="s">
        <v>4956</v>
      </c>
      <c r="K13914" t="s">
        <v>10874</v>
      </c>
      <c r="M13914" t="s">
        <v>1215</v>
      </c>
      <c r="O13914" t="s">
        <v>10691</v>
      </c>
      <c r="P13914" t="s">
        <v>12706</v>
      </c>
      <c r="S13914" t="s">
        <v>10692</v>
      </c>
    </row>
    <row r="13915" spans="1:19" x14ac:dyDescent="0.25">
      <c r="A13915">
        <v>-31.642689799999999</v>
      </c>
      <c r="B13915">
        <v>-68.235604699999996</v>
      </c>
      <c r="C13915" t="s">
        <v>12831</v>
      </c>
      <c r="F13915" t="s">
        <v>10876</v>
      </c>
      <c r="J13915" t="s">
        <v>4297</v>
      </c>
      <c r="K13915" t="s">
        <v>10874</v>
      </c>
      <c r="M13915" t="s">
        <v>1215</v>
      </c>
      <c r="O13915" t="s">
        <v>10691</v>
      </c>
      <c r="P13915" t="s">
        <v>12706</v>
      </c>
      <c r="S13915" t="s">
        <v>10692</v>
      </c>
    </row>
    <row r="13916" spans="1:19" x14ac:dyDescent="0.25">
      <c r="A13916">
        <v>-31.637575900000002</v>
      </c>
      <c r="B13916">
        <v>-68.255358400000006</v>
      </c>
      <c r="C13916" t="s">
        <v>12832</v>
      </c>
      <c r="E13916" t="s">
        <v>10976</v>
      </c>
      <c r="F13916" t="s">
        <v>10745</v>
      </c>
      <c r="J13916" t="s">
        <v>11813</v>
      </c>
      <c r="K13916" t="s">
        <v>10694</v>
      </c>
      <c r="M13916" t="s">
        <v>1215</v>
      </c>
      <c r="O13916" t="s">
        <v>10691</v>
      </c>
      <c r="P13916" t="s">
        <v>12706</v>
      </c>
      <c r="S13916" t="s">
        <v>10692</v>
      </c>
    </row>
    <row r="13917" spans="1:19" x14ac:dyDescent="0.25">
      <c r="A13917">
        <v>-31.650839300000001</v>
      </c>
      <c r="B13917">
        <v>-68.226102400000002</v>
      </c>
      <c r="C13917" t="s">
        <v>12833</v>
      </c>
      <c r="E13917" t="s">
        <v>12834</v>
      </c>
      <c r="F13917" t="s">
        <v>10883</v>
      </c>
      <c r="J13917" t="s">
        <v>11813</v>
      </c>
      <c r="K13917" t="s">
        <v>10874</v>
      </c>
      <c r="M13917" t="s">
        <v>1215</v>
      </c>
      <c r="O13917" t="s">
        <v>10691</v>
      </c>
      <c r="P13917" t="s">
        <v>12706</v>
      </c>
      <c r="S13917" t="s">
        <v>10692</v>
      </c>
    </row>
    <row r="13918" spans="1:19" x14ac:dyDescent="0.25">
      <c r="A13918">
        <v>-31.6635238</v>
      </c>
      <c r="B13918">
        <v>-68.332334299999999</v>
      </c>
      <c r="C13918" t="s">
        <v>12835</v>
      </c>
      <c r="F13918" t="s">
        <v>10754</v>
      </c>
      <c r="J13918" t="s">
        <v>4297</v>
      </c>
      <c r="K13918" t="s">
        <v>10694</v>
      </c>
      <c r="M13918" t="s">
        <v>1215</v>
      </c>
      <c r="O13918" t="s">
        <v>10691</v>
      </c>
      <c r="P13918" t="s">
        <v>12706</v>
      </c>
      <c r="S13918" t="s">
        <v>10692</v>
      </c>
    </row>
    <row r="13919" spans="1:19" x14ac:dyDescent="0.25">
      <c r="A13919">
        <v>-31.656843299999998</v>
      </c>
      <c r="B13919">
        <v>-68.331011399999994</v>
      </c>
      <c r="C13919" t="s">
        <v>12836</v>
      </c>
      <c r="E13919" t="s">
        <v>10863</v>
      </c>
      <c r="F13919" t="s">
        <v>10780</v>
      </c>
      <c r="J13919" t="s">
        <v>3607</v>
      </c>
      <c r="K13919" t="s">
        <v>10694</v>
      </c>
      <c r="M13919" t="s">
        <v>1215</v>
      </c>
      <c r="O13919" t="s">
        <v>10691</v>
      </c>
      <c r="P13919" t="s">
        <v>12706</v>
      </c>
      <c r="S13919" t="s">
        <v>10692</v>
      </c>
    </row>
    <row r="13920" spans="1:19" x14ac:dyDescent="0.25">
      <c r="A13920">
        <v>-31.655173300000001</v>
      </c>
      <c r="B13920">
        <v>-68.330707099999998</v>
      </c>
      <c r="C13920" t="s">
        <v>12837</v>
      </c>
      <c r="F13920" t="s">
        <v>10885</v>
      </c>
      <c r="J13920" t="s">
        <v>11813</v>
      </c>
      <c r="K13920" t="s">
        <v>10694</v>
      </c>
      <c r="M13920" t="s">
        <v>1215</v>
      </c>
      <c r="O13920" t="s">
        <v>10691</v>
      </c>
      <c r="P13920" t="s">
        <v>12706</v>
      </c>
      <c r="S13920" t="s">
        <v>10692</v>
      </c>
    </row>
    <row r="13921" spans="1:19" x14ac:dyDescent="0.25">
      <c r="A13921">
        <v>-31.6542247</v>
      </c>
      <c r="B13921">
        <v>-68.330397599999998</v>
      </c>
      <c r="C13921" t="s">
        <v>12838</v>
      </c>
      <c r="E13921" t="s">
        <v>11066</v>
      </c>
      <c r="F13921" t="s">
        <v>10745</v>
      </c>
      <c r="J13921" t="s">
        <v>11813</v>
      </c>
      <c r="K13921" t="s">
        <v>10694</v>
      </c>
      <c r="M13921" t="s">
        <v>1215</v>
      </c>
      <c r="O13921" t="s">
        <v>10691</v>
      </c>
      <c r="P13921" t="s">
        <v>12706</v>
      </c>
      <c r="S13921" t="s">
        <v>10692</v>
      </c>
    </row>
    <row r="13922" spans="1:19" x14ac:dyDescent="0.25">
      <c r="A13922">
        <v>-31.665840299999999</v>
      </c>
      <c r="B13922">
        <v>-68.326940100000002</v>
      </c>
      <c r="C13922" t="s">
        <v>12839</v>
      </c>
      <c r="E13922" t="s">
        <v>11041</v>
      </c>
      <c r="F13922" t="s">
        <v>10802</v>
      </c>
      <c r="J13922" t="s">
        <v>3085</v>
      </c>
      <c r="K13922" t="s">
        <v>10694</v>
      </c>
      <c r="M13922" t="s">
        <v>1215</v>
      </c>
      <c r="O13922" t="s">
        <v>10691</v>
      </c>
      <c r="P13922" t="s">
        <v>12706</v>
      </c>
      <c r="S13922" t="s">
        <v>10692</v>
      </c>
    </row>
    <row r="13923" spans="1:19" x14ac:dyDescent="0.25">
      <c r="A13923">
        <v>-31.654026999999999</v>
      </c>
      <c r="B13923">
        <v>-68.318590799999996</v>
      </c>
      <c r="C13923" t="s">
        <v>12840</v>
      </c>
      <c r="F13923" t="s">
        <v>12841</v>
      </c>
      <c r="K13923" t="s">
        <v>10694</v>
      </c>
      <c r="M13923" t="s">
        <v>1215</v>
      </c>
      <c r="O13923" t="s">
        <v>10691</v>
      </c>
      <c r="P13923" t="s">
        <v>12706</v>
      </c>
      <c r="S13923" t="s">
        <v>10692</v>
      </c>
    </row>
    <row r="13924" spans="1:19" x14ac:dyDescent="0.25">
      <c r="A13924">
        <v>-31.6612036</v>
      </c>
      <c r="B13924">
        <v>-68.319909100000004</v>
      </c>
      <c r="C13924" t="s">
        <v>12842</v>
      </c>
      <c r="F13924" t="s">
        <v>10750</v>
      </c>
      <c r="J13924" t="s">
        <v>3607</v>
      </c>
      <c r="K13924" t="s">
        <v>10694</v>
      </c>
      <c r="M13924" t="s">
        <v>10690</v>
      </c>
      <c r="O13924" t="s">
        <v>10691</v>
      </c>
      <c r="P13924" t="s">
        <v>12706</v>
      </c>
      <c r="S13924" t="s">
        <v>10692</v>
      </c>
    </row>
    <row r="13925" spans="1:19" x14ac:dyDescent="0.25">
      <c r="A13925">
        <v>-31.667185199999999</v>
      </c>
      <c r="B13925">
        <v>-68.325454100000002</v>
      </c>
      <c r="C13925" t="s">
        <v>12843</v>
      </c>
      <c r="F13925" t="s">
        <v>10745</v>
      </c>
      <c r="K13925" t="s">
        <v>10694</v>
      </c>
      <c r="M13925" t="s">
        <v>1215</v>
      </c>
      <c r="O13925" t="s">
        <v>10691</v>
      </c>
      <c r="P13925" t="s">
        <v>12706</v>
      </c>
      <c r="S13925" t="s">
        <v>10692</v>
      </c>
    </row>
    <row r="13926" spans="1:19" x14ac:dyDescent="0.25">
      <c r="A13926">
        <v>-31.647044399999999</v>
      </c>
      <c r="B13926">
        <v>-68.336985299999995</v>
      </c>
      <c r="C13926" t="s">
        <v>12844</v>
      </c>
      <c r="M13926" t="s">
        <v>10767</v>
      </c>
      <c r="O13926" t="s">
        <v>10691</v>
      </c>
      <c r="P13926" t="s">
        <v>12706</v>
      </c>
      <c r="S13926" t="s">
        <v>10692</v>
      </c>
    </row>
    <row r="13927" spans="1:19" x14ac:dyDescent="0.25">
      <c r="A13927">
        <v>-31.669954400000002</v>
      </c>
      <c r="B13927">
        <v>-68.312042199999993</v>
      </c>
      <c r="C13927" t="s">
        <v>12845</v>
      </c>
      <c r="F13927" t="s">
        <v>10780</v>
      </c>
      <c r="J13927" t="s">
        <v>5464</v>
      </c>
      <c r="K13927" t="s">
        <v>10694</v>
      </c>
      <c r="M13927" t="s">
        <v>1215</v>
      </c>
      <c r="O13927" t="s">
        <v>10691</v>
      </c>
      <c r="P13927" t="s">
        <v>12706</v>
      </c>
      <c r="S13927" t="s">
        <v>10692</v>
      </c>
    </row>
    <row r="13928" spans="1:19" x14ac:dyDescent="0.25">
      <c r="A13928">
        <v>-31.6554757</v>
      </c>
      <c r="B13928">
        <v>-68.294752599999995</v>
      </c>
      <c r="C13928" t="s">
        <v>12846</v>
      </c>
      <c r="F13928" t="s">
        <v>10817</v>
      </c>
      <c r="J13928" t="s">
        <v>4297</v>
      </c>
      <c r="K13928" t="s">
        <v>10694</v>
      </c>
      <c r="M13928" t="s">
        <v>1215</v>
      </c>
      <c r="O13928" t="s">
        <v>10691</v>
      </c>
      <c r="P13928" t="s">
        <v>12706</v>
      </c>
      <c r="S13928" t="s">
        <v>10692</v>
      </c>
    </row>
    <row r="13929" spans="1:19" x14ac:dyDescent="0.25">
      <c r="A13929">
        <v>-31.652914299999999</v>
      </c>
      <c r="B13929">
        <v>-68.304576800000007</v>
      </c>
      <c r="C13929" t="s">
        <v>12847</v>
      </c>
      <c r="E13929" t="s">
        <v>10976</v>
      </c>
      <c r="F13929" t="s">
        <v>10883</v>
      </c>
      <c r="J13929" t="s">
        <v>11813</v>
      </c>
      <c r="K13929" t="s">
        <v>10694</v>
      </c>
      <c r="M13929" t="s">
        <v>1215</v>
      </c>
      <c r="O13929" t="s">
        <v>10691</v>
      </c>
      <c r="P13929" t="s">
        <v>12706</v>
      </c>
      <c r="S13929" t="s">
        <v>10692</v>
      </c>
    </row>
    <row r="13930" spans="1:19" x14ac:dyDescent="0.25">
      <c r="A13930">
        <v>-31.665355099999999</v>
      </c>
      <c r="B13930">
        <v>-68.303746099999998</v>
      </c>
      <c r="C13930" t="s">
        <v>12848</v>
      </c>
      <c r="M13930" t="s">
        <v>1215</v>
      </c>
      <c r="O13930" t="s">
        <v>10691</v>
      </c>
      <c r="P13930" t="s">
        <v>12706</v>
      </c>
      <c r="S13930" t="s">
        <v>10692</v>
      </c>
    </row>
    <row r="13931" spans="1:19" x14ac:dyDescent="0.25">
      <c r="A13931">
        <v>-31.6604408</v>
      </c>
      <c r="B13931">
        <v>-68.295664000000002</v>
      </c>
      <c r="C13931" t="s">
        <v>12849</v>
      </c>
      <c r="F13931" t="s">
        <v>10883</v>
      </c>
      <c r="J13931" t="s">
        <v>11813</v>
      </c>
      <c r="K13931" t="s">
        <v>10694</v>
      </c>
      <c r="M13931" t="s">
        <v>1215</v>
      </c>
      <c r="O13931" t="s">
        <v>10691</v>
      </c>
      <c r="P13931" t="s">
        <v>12706</v>
      </c>
      <c r="S13931" t="s">
        <v>10692</v>
      </c>
    </row>
    <row r="13932" spans="1:19" x14ac:dyDescent="0.25">
      <c r="A13932">
        <v>-31.653778899999999</v>
      </c>
      <c r="B13932">
        <v>-68.314375400000003</v>
      </c>
      <c r="C13932" t="s">
        <v>12850</v>
      </c>
      <c r="F13932" t="s">
        <v>11746</v>
      </c>
      <c r="J13932" t="s">
        <v>11813</v>
      </c>
      <c r="K13932" t="s">
        <v>10694</v>
      </c>
      <c r="M13932" t="s">
        <v>1215</v>
      </c>
      <c r="O13932" t="s">
        <v>10691</v>
      </c>
      <c r="P13932" t="s">
        <v>12706</v>
      </c>
      <c r="S13932" t="s">
        <v>10692</v>
      </c>
    </row>
    <row r="13933" spans="1:19" x14ac:dyDescent="0.25">
      <c r="A13933">
        <v>-31.661111200000001</v>
      </c>
      <c r="B13933">
        <v>-68.302775999999994</v>
      </c>
      <c r="C13933" t="s">
        <v>12851</v>
      </c>
      <c r="F13933" t="s">
        <v>10876</v>
      </c>
      <c r="J13933" t="s">
        <v>10835</v>
      </c>
      <c r="K13933" t="s">
        <v>10694</v>
      </c>
      <c r="M13933" t="s">
        <v>1215</v>
      </c>
      <c r="O13933" t="s">
        <v>10691</v>
      </c>
      <c r="P13933" t="s">
        <v>12706</v>
      </c>
      <c r="S13933" t="s">
        <v>10692</v>
      </c>
    </row>
    <row r="13934" spans="1:19" x14ac:dyDescent="0.25">
      <c r="A13934">
        <v>-31.658256399999999</v>
      </c>
      <c r="B13934">
        <v>-68.308490899999995</v>
      </c>
      <c r="C13934" t="s">
        <v>12852</v>
      </c>
      <c r="F13934" t="s">
        <v>10745</v>
      </c>
      <c r="J13934" t="s">
        <v>11813</v>
      </c>
      <c r="K13934" t="s">
        <v>10694</v>
      </c>
      <c r="M13934" t="s">
        <v>1215</v>
      </c>
      <c r="O13934" t="s">
        <v>10691</v>
      </c>
      <c r="P13934" t="s">
        <v>12706</v>
      </c>
      <c r="S13934" t="s">
        <v>10692</v>
      </c>
    </row>
    <row r="13935" spans="1:19" x14ac:dyDescent="0.25">
      <c r="A13935">
        <v>-31.673892200000001</v>
      </c>
      <c r="B13935">
        <v>-68.298198799999994</v>
      </c>
      <c r="C13935" t="s">
        <v>12853</v>
      </c>
      <c r="F13935" t="s">
        <v>10804</v>
      </c>
      <c r="K13935" t="s">
        <v>10694</v>
      </c>
      <c r="M13935" t="s">
        <v>1215</v>
      </c>
      <c r="O13935" t="s">
        <v>10691</v>
      </c>
      <c r="P13935" t="s">
        <v>12706</v>
      </c>
      <c r="S13935" t="s">
        <v>10692</v>
      </c>
    </row>
    <row r="13936" spans="1:19" x14ac:dyDescent="0.25">
      <c r="A13936">
        <v>-31.666528599999999</v>
      </c>
      <c r="B13936">
        <v>-68.303948199999994</v>
      </c>
      <c r="C13936" t="s">
        <v>12854</v>
      </c>
      <c r="F13936" t="s">
        <v>10883</v>
      </c>
      <c r="J13936" t="s">
        <v>11813</v>
      </c>
      <c r="K13936" t="s">
        <v>10694</v>
      </c>
      <c r="M13936" t="s">
        <v>1215</v>
      </c>
      <c r="O13936" t="s">
        <v>10691</v>
      </c>
      <c r="P13936" t="s">
        <v>12706</v>
      </c>
      <c r="S13936" t="s">
        <v>10692</v>
      </c>
    </row>
    <row r="13937" spans="1:19" x14ac:dyDescent="0.25">
      <c r="A13937">
        <v>-31.661663000000001</v>
      </c>
      <c r="B13937">
        <v>-68.288379500000005</v>
      </c>
      <c r="C13937" t="s">
        <v>12855</v>
      </c>
      <c r="F13937" t="s">
        <v>12856</v>
      </c>
      <c r="K13937" t="s">
        <v>10874</v>
      </c>
      <c r="M13937" t="s">
        <v>1215</v>
      </c>
      <c r="O13937" t="s">
        <v>10691</v>
      </c>
      <c r="P13937" t="s">
        <v>12706</v>
      </c>
      <c r="S13937" t="s">
        <v>10692</v>
      </c>
    </row>
    <row r="13938" spans="1:19" x14ac:dyDescent="0.25">
      <c r="A13938">
        <v>-31.660116500000001</v>
      </c>
      <c r="B13938">
        <v>-68.270045300000007</v>
      </c>
      <c r="C13938" t="s">
        <v>12857</v>
      </c>
      <c r="F13938" t="s">
        <v>10745</v>
      </c>
      <c r="J13938" t="s">
        <v>11813</v>
      </c>
      <c r="K13938" t="s">
        <v>10874</v>
      </c>
      <c r="M13938" t="s">
        <v>1215</v>
      </c>
      <c r="O13938" t="s">
        <v>10691</v>
      </c>
      <c r="P13938" t="s">
        <v>12706</v>
      </c>
      <c r="S13938" t="s">
        <v>10692</v>
      </c>
    </row>
    <row r="13939" spans="1:19" x14ac:dyDescent="0.25">
      <c r="A13939">
        <v>-31.660220899999999</v>
      </c>
      <c r="B13939">
        <v>-68.264667200000005</v>
      </c>
      <c r="C13939" t="s">
        <v>12858</v>
      </c>
      <c r="F13939" t="s">
        <v>10885</v>
      </c>
      <c r="J13939" t="s">
        <v>11813</v>
      </c>
      <c r="K13939" t="s">
        <v>10694</v>
      </c>
      <c r="M13939" t="s">
        <v>1215</v>
      </c>
      <c r="O13939" t="s">
        <v>10691</v>
      </c>
      <c r="P13939" t="s">
        <v>12706</v>
      </c>
      <c r="S13939" t="s">
        <v>10692</v>
      </c>
    </row>
    <row r="13940" spans="1:19" x14ac:dyDescent="0.25">
      <c r="A13940">
        <v>-31.661072699999998</v>
      </c>
      <c r="B13940">
        <v>-68.263817000000003</v>
      </c>
      <c r="C13940" t="s">
        <v>12859</v>
      </c>
      <c r="E13940" t="s">
        <v>10763</v>
      </c>
      <c r="F13940" t="s">
        <v>10745</v>
      </c>
      <c r="J13940" t="s">
        <v>726</v>
      </c>
      <c r="K13940" t="s">
        <v>10694</v>
      </c>
      <c r="M13940" t="s">
        <v>1215</v>
      </c>
      <c r="O13940" t="s">
        <v>10691</v>
      </c>
      <c r="P13940" t="s">
        <v>12706</v>
      </c>
      <c r="S13940" t="s">
        <v>10692</v>
      </c>
    </row>
    <row r="13941" spans="1:19" x14ac:dyDescent="0.25">
      <c r="A13941">
        <v>-31.6619964</v>
      </c>
      <c r="B13941">
        <v>-68.267605500000002</v>
      </c>
      <c r="C13941" t="s">
        <v>12860</v>
      </c>
      <c r="F13941" t="s">
        <v>10745</v>
      </c>
      <c r="J13941" t="s">
        <v>11813</v>
      </c>
      <c r="K13941" t="s">
        <v>10694</v>
      </c>
      <c r="M13941" t="s">
        <v>1215</v>
      </c>
      <c r="O13941" t="s">
        <v>10691</v>
      </c>
      <c r="P13941" t="s">
        <v>12706</v>
      </c>
      <c r="S13941" t="s">
        <v>10692</v>
      </c>
    </row>
    <row r="13942" spans="1:19" x14ac:dyDescent="0.25">
      <c r="A13942">
        <v>-31.659919200000001</v>
      </c>
      <c r="B13942">
        <v>-68.267094599999993</v>
      </c>
      <c r="C13942" t="s">
        <v>12861</v>
      </c>
      <c r="F13942" t="s">
        <v>10745</v>
      </c>
      <c r="J13942" t="s">
        <v>11452</v>
      </c>
      <c r="K13942" t="s">
        <v>10694</v>
      </c>
      <c r="M13942" t="s">
        <v>1215</v>
      </c>
      <c r="O13942" t="s">
        <v>10691</v>
      </c>
      <c r="P13942" t="s">
        <v>12706</v>
      </c>
      <c r="S13942" t="s">
        <v>10692</v>
      </c>
    </row>
    <row r="13943" spans="1:19" x14ac:dyDescent="0.25">
      <c r="A13943">
        <v>-31.665196300000002</v>
      </c>
      <c r="B13943">
        <v>-68.275225000000006</v>
      </c>
      <c r="C13943" t="s">
        <v>12862</v>
      </c>
      <c r="E13943" t="s">
        <v>10931</v>
      </c>
      <c r="F13943" t="s">
        <v>12312</v>
      </c>
      <c r="J13943" t="s">
        <v>11454</v>
      </c>
      <c r="K13943" t="s">
        <v>10694</v>
      </c>
      <c r="M13943" t="s">
        <v>1215</v>
      </c>
      <c r="O13943" t="s">
        <v>10691</v>
      </c>
      <c r="P13943" t="s">
        <v>12706</v>
      </c>
      <c r="S13943" t="s">
        <v>10692</v>
      </c>
    </row>
    <row r="13944" spans="1:19" x14ac:dyDescent="0.25">
      <c r="A13944">
        <v>-31.6580817</v>
      </c>
      <c r="B13944">
        <v>-68.2458113</v>
      </c>
      <c r="C13944" t="s">
        <v>12863</v>
      </c>
      <c r="F13944" t="s">
        <v>10938</v>
      </c>
      <c r="J13944" t="s">
        <v>3607</v>
      </c>
      <c r="K13944" t="s">
        <v>10694</v>
      </c>
      <c r="M13944" t="s">
        <v>1215</v>
      </c>
      <c r="O13944" t="s">
        <v>10691</v>
      </c>
      <c r="P13944" t="s">
        <v>12706</v>
      </c>
      <c r="S13944" t="s">
        <v>10692</v>
      </c>
    </row>
    <row r="13945" spans="1:19" x14ac:dyDescent="0.25">
      <c r="A13945">
        <v>-31.663183700000001</v>
      </c>
      <c r="B13945">
        <v>-68.246929899999998</v>
      </c>
      <c r="C13945" t="s">
        <v>12864</v>
      </c>
      <c r="F13945" t="s">
        <v>10850</v>
      </c>
      <c r="K13945" t="s">
        <v>10694</v>
      </c>
      <c r="M13945" t="s">
        <v>1215</v>
      </c>
      <c r="O13945" t="s">
        <v>10691</v>
      </c>
      <c r="P13945" t="s">
        <v>12706</v>
      </c>
      <c r="S13945" t="s">
        <v>10692</v>
      </c>
    </row>
    <row r="13946" spans="1:19" x14ac:dyDescent="0.25">
      <c r="A13946">
        <v>-31.670631</v>
      </c>
      <c r="B13946">
        <v>-68.255832900000001</v>
      </c>
      <c r="C13946" t="s">
        <v>12865</v>
      </c>
      <c r="F13946" t="s">
        <v>12866</v>
      </c>
      <c r="J13946" t="s">
        <v>10835</v>
      </c>
      <c r="K13946" t="s">
        <v>10694</v>
      </c>
      <c r="M13946" t="s">
        <v>1215</v>
      </c>
      <c r="O13946" t="s">
        <v>10691</v>
      </c>
      <c r="P13946" t="s">
        <v>12706</v>
      </c>
      <c r="S13946" t="s">
        <v>10692</v>
      </c>
    </row>
    <row r="13947" spans="1:19" x14ac:dyDescent="0.25">
      <c r="A13947">
        <v>-31.660784499999998</v>
      </c>
      <c r="B13947">
        <v>-68.260761599999995</v>
      </c>
      <c r="C13947" t="s">
        <v>12867</v>
      </c>
      <c r="F13947" t="s">
        <v>10745</v>
      </c>
      <c r="J13947" t="s">
        <v>11813</v>
      </c>
      <c r="K13947" t="s">
        <v>10694</v>
      </c>
      <c r="M13947" t="s">
        <v>1215</v>
      </c>
      <c r="O13947" t="s">
        <v>10691</v>
      </c>
      <c r="P13947" t="s">
        <v>12706</v>
      </c>
      <c r="S13947" t="s">
        <v>10692</v>
      </c>
    </row>
    <row r="13948" spans="1:19" x14ac:dyDescent="0.25">
      <c r="A13948">
        <v>-31.662034599999998</v>
      </c>
      <c r="B13948">
        <v>-68.243248800000003</v>
      </c>
      <c r="C13948" t="s">
        <v>12868</v>
      </c>
      <c r="F13948" t="s">
        <v>10786</v>
      </c>
      <c r="J13948" t="s">
        <v>12461</v>
      </c>
      <c r="K13948" t="s">
        <v>10694</v>
      </c>
      <c r="M13948" t="s">
        <v>1215</v>
      </c>
      <c r="O13948" t="s">
        <v>10691</v>
      </c>
      <c r="P13948" t="s">
        <v>12706</v>
      </c>
      <c r="S13948" t="s">
        <v>10692</v>
      </c>
    </row>
    <row r="13949" spans="1:19" x14ac:dyDescent="0.25">
      <c r="A13949">
        <v>-31.6584325</v>
      </c>
      <c r="B13949">
        <v>-68.244121500000006</v>
      </c>
      <c r="C13949" t="s">
        <v>12869</v>
      </c>
      <c r="F13949" t="s">
        <v>10883</v>
      </c>
      <c r="J13949" t="s">
        <v>11813</v>
      </c>
      <c r="K13949" t="s">
        <v>10694</v>
      </c>
      <c r="M13949" t="s">
        <v>1215</v>
      </c>
      <c r="O13949" t="s">
        <v>10691</v>
      </c>
      <c r="P13949" t="s">
        <v>12706</v>
      </c>
      <c r="S13949" t="s">
        <v>10692</v>
      </c>
    </row>
    <row r="13950" spans="1:19" x14ac:dyDescent="0.25">
      <c r="A13950">
        <v>-31.665685700000001</v>
      </c>
      <c r="B13950">
        <v>-68.220549099999999</v>
      </c>
      <c r="C13950" t="s">
        <v>12870</v>
      </c>
      <c r="F13950" t="s">
        <v>10745</v>
      </c>
      <c r="J13950" t="s">
        <v>11813</v>
      </c>
      <c r="K13950" t="s">
        <v>10874</v>
      </c>
      <c r="M13950" t="s">
        <v>1215</v>
      </c>
      <c r="O13950" t="s">
        <v>10691</v>
      </c>
      <c r="P13950" t="s">
        <v>12706</v>
      </c>
      <c r="S13950" t="s">
        <v>10692</v>
      </c>
    </row>
    <row r="13951" spans="1:19" x14ac:dyDescent="0.25">
      <c r="A13951">
        <v>-31.681025399999999</v>
      </c>
      <c r="B13951">
        <v>-68.229384999999994</v>
      </c>
      <c r="C13951" t="s">
        <v>12871</v>
      </c>
      <c r="F13951" t="s">
        <v>10802</v>
      </c>
      <c r="K13951" t="s">
        <v>10694</v>
      </c>
      <c r="M13951" t="s">
        <v>1215</v>
      </c>
      <c r="O13951" t="s">
        <v>10691</v>
      </c>
      <c r="P13951" t="s">
        <v>12706</v>
      </c>
      <c r="S13951" t="s">
        <v>10692</v>
      </c>
    </row>
    <row r="13952" spans="1:19" x14ac:dyDescent="0.25">
      <c r="A13952">
        <v>-32.115574500000001</v>
      </c>
      <c r="B13952">
        <v>-68.397216599999993</v>
      </c>
      <c r="C13952" t="s">
        <v>12872</v>
      </c>
      <c r="E13952" t="s">
        <v>12873</v>
      </c>
      <c r="F13952" t="s">
        <v>12874</v>
      </c>
      <c r="K13952" t="s">
        <v>10689</v>
      </c>
      <c r="M13952" t="s">
        <v>1215</v>
      </c>
      <c r="O13952" t="s">
        <v>10691</v>
      </c>
      <c r="P13952" t="s">
        <v>12706</v>
      </c>
      <c r="S13952" t="s">
        <v>10692</v>
      </c>
    </row>
    <row r="13953" spans="1:19" x14ac:dyDescent="0.25">
      <c r="A13953">
        <v>-31.669515499999999</v>
      </c>
      <c r="B13953">
        <v>-68.227476600000003</v>
      </c>
      <c r="C13953" t="s">
        <v>12875</v>
      </c>
      <c r="F13953" t="s">
        <v>10745</v>
      </c>
      <c r="J13953" t="s">
        <v>11813</v>
      </c>
      <c r="K13953" t="s">
        <v>10694</v>
      </c>
      <c r="M13953" t="s">
        <v>1215</v>
      </c>
      <c r="O13953" t="s">
        <v>10691</v>
      </c>
      <c r="P13953" t="s">
        <v>12706</v>
      </c>
      <c r="S13953" t="s">
        <v>10692</v>
      </c>
    </row>
    <row r="13954" spans="1:19" x14ac:dyDescent="0.25">
      <c r="A13954">
        <v>-31.671295000000001</v>
      </c>
      <c r="B13954">
        <v>-68.230941700000002</v>
      </c>
      <c r="C13954" t="s">
        <v>12876</v>
      </c>
      <c r="F13954" t="s">
        <v>10802</v>
      </c>
      <c r="J13954" t="s">
        <v>4956</v>
      </c>
      <c r="K13954" t="s">
        <v>10694</v>
      </c>
      <c r="M13954" t="s">
        <v>1215</v>
      </c>
      <c r="O13954" t="s">
        <v>10691</v>
      </c>
      <c r="P13954" t="s">
        <v>12706</v>
      </c>
      <c r="S13954" t="s">
        <v>10692</v>
      </c>
    </row>
    <row r="13955" spans="1:19" x14ac:dyDescent="0.25">
      <c r="A13955">
        <v>-31.675295899999998</v>
      </c>
      <c r="B13955">
        <v>-68.228905100000006</v>
      </c>
      <c r="C13955" t="s">
        <v>12877</v>
      </c>
      <c r="F13955" t="s">
        <v>10883</v>
      </c>
      <c r="J13955" t="s">
        <v>11813</v>
      </c>
      <c r="K13955" t="s">
        <v>10874</v>
      </c>
      <c r="M13955" t="s">
        <v>1215</v>
      </c>
      <c r="O13955" t="s">
        <v>10691</v>
      </c>
      <c r="P13955" t="s">
        <v>12706</v>
      </c>
      <c r="S13955" t="s">
        <v>10692</v>
      </c>
    </row>
    <row r="13956" spans="1:19" x14ac:dyDescent="0.25">
      <c r="A13956">
        <v>-31.663679200000001</v>
      </c>
      <c r="B13956">
        <v>-68.216875400000006</v>
      </c>
      <c r="C13956" t="s">
        <v>12878</v>
      </c>
      <c r="F13956" t="s">
        <v>10876</v>
      </c>
      <c r="J13956" t="s">
        <v>3607</v>
      </c>
      <c r="K13956" t="s">
        <v>10874</v>
      </c>
      <c r="M13956" t="s">
        <v>1215</v>
      </c>
      <c r="O13956" t="s">
        <v>10691</v>
      </c>
      <c r="P13956" t="s">
        <v>12706</v>
      </c>
      <c r="S13956" t="s">
        <v>10692</v>
      </c>
    </row>
    <row r="13957" spans="1:19" x14ac:dyDescent="0.25">
      <c r="A13957">
        <v>-31.677949099999999</v>
      </c>
      <c r="B13957">
        <v>-68.235210499999994</v>
      </c>
      <c r="C13957" t="s">
        <v>12879</v>
      </c>
      <c r="F13957" t="s">
        <v>10769</v>
      </c>
      <c r="J13957" t="s">
        <v>12062</v>
      </c>
      <c r="K13957" t="s">
        <v>10874</v>
      </c>
      <c r="M13957" t="s">
        <v>1215</v>
      </c>
      <c r="O13957" t="s">
        <v>10691</v>
      </c>
      <c r="P13957" t="s">
        <v>12706</v>
      </c>
      <c r="S13957" t="s">
        <v>10692</v>
      </c>
    </row>
    <row r="13958" spans="1:19" x14ac:dyDescent="0.25">
      <c r="A13958">
        <v>-31.666348200000002</v>
      </c>
      <c r="B13958">
        <v>-68.2212289</v>
      </c>
      <c r="C13958" t="s">
        <v>12880</v>
      </c>
      <c r="E13958" t="s">
        <v>12881</v>
      </c>
      <c r="F13958" t="s">
        <v>12517</v>
      </c>
      <c r="J13958" t="s">
        <v>582</v>
      </c>
      <c r="K13958" t="s">
        <v>10874</v>
      </c>
      <c r="M13958" t="s">
        <v>1215</v>
      </c>
      <c r="O13958" t="s">
        <v>10691</v>
      </c>
      <c r="P13958" t="s">
        <v>12706</v>
      </c>
      <c r="S13958" t="s">
        <v>10692</v>
      </c>
    </row>
    <row r="13959" spans="1:19" x14ac:dyDescent="0.25">
      <c r="A13959">
        <v>-31.670091599999999</v>
      </c>
      <c r="B13959">
        <v>-68.233271400000007</v>
      </c>
      <c r="C13959" t="s">
        <v>12882</v>
      </c>
      <c r="F13959" t="s">
        <v>10745</v>
      </c>
      <c r="J13959" t="s">
        <v>11813</v>
      </c>
      <c r="K13959" t="s">
        <v>10694</v>
      </c>
      <c r="M13959" t="s">
        <v>1215</v>
      </c>
      <c r="O13959" t="s">
        <v>10691</v>
      </c>
      <c r="P13959" t="s">
        <v>12706</v>
      </c>
      <c r="S13959" t="s">
        <v>10692</v>
      </c>
    </row>
    <row r="13960" spans="1:19" x14ac:dyDescent="0.25">
      <c r="A13960">
        <v>-31.7008078</v>
      </c>
      <c r="B13960">
        <v>-68.205276999999995</v>
      </c>
      <c r="C13960" t="s">
        <v>12883</v>
      </c>
      <c r="F13960" t="s">
        <v>10876</v>
      </c>
      <c r="J13960" t="s">
        <v>11813</v>
      </c>
      <c r="K13960" t="s">
        <v>10694</v>
      </c>
      <c r="M13960" t="s">
        <v>1215</v>
      </c>
      <c r="O13960" t="s">
        <v>10691</v>
      </c>
      <c r="P13960" t="s">
        <v>12706</v>
      </c>
      <c r="S13960" t="s">
        <v>10692</v>
      </c>
    </row>
    <row r="13961" spans="1:19" x14ac:dyDescent="0.25">
      <c r="A13961">
        <v>-31.6915242</v>
      </c>
      <c r="B13961">
        <v>-68.290261200000003</v>
      </c>
      <c r="C13961" t="s">
        <v>12884</v>
      </c>
      <c r="F13961" t="s">
        <v>10823</v>
      </c>
      <c r="J13961" t="s">
        <v>11813</v>
      </c>
      <c r="K13961" t="s">
        <v>10874</v>
      </c>
      <c r="M13961" t="s">
        <v>1215</v>
      </c>
      <c r="O13961" t="s">
        <v>10691</v>
      </c>
      <c r="P13961" t="s">
        <v>12706</v>
      </c>
      <c r="S13961" t="s">
        <v>10692</v>
      </c>
    </row>
    <row r="13962" spans="1:19" x14ac:dyDescent="0.25">
      <c r="A13962">
        <v>-31.6752912</v>
      </c>
      <c r="B13962">
        <v>-68.272647300000003</v>
      </c>
      <c r="C13962" t="s">
        <v>12885</v>
      </c>
      <c r="E13962" t="s">
        <v>12886</v>
      </c>
      <c r="F13962" t="s">
        <v>12887</v>
      </c>
      <c r="J13962" t="s">
        <v>12888</v>
      </c>
      <c r="K13962" t="s">
        <v>10689</v>
      </c>
      <c r="M13962" t="s">
        <v>1215</v>
      </c>
      <c r="O13962" t="s">
        <v>10691</v>
      </c>
      <c r="P13962" t="s">
        <v>12706</v>
      </c>
      <c r="S13962" t="s">
        <v>10692</v>
      </c>
    </row>
    <row r="13963" spans="1:19" x14ac:dyDescent="0.25">
      <c r="A13963">
        <v>-31.672163000000001</v>
      </c>
      <c r="B13963">
        <v>-68.263413200000002</v>
      </c>
      <c r="C13963" t="s">
        <v>12889</v>
      </c>
      <c r="F13963" t="s">
        <v>10806</v>
      </c>
      <c r="J13963" t="s">
        <v>11865</v>
      </c>
      <c r="K13963" t="s">
        <v>10874</v>
      </c>
      <c r="M13963" t="s">
        <v>1215</v>
      </c>
      <c r="O13963" t="s">
        <v>10691</v>
      </c>
      <c r="P13963" t="s">
        <v>12706</v>
      </c>
      <c r="S13963" t="s">
        <v>10692</v>
      </c>
    </row>
    <row r="13964" spans="1:19" x14ac:dyDescent="0.25">
      <c r="A13964">
        <v>-31.692192899999998</v>
      </c>
      <c r="B13964">
        <v>-68.288884899999999</v>
      </c>
      <c r="C13964" t="s">
        <v>12890</v>
      </c>
      <c r="F13964" t="s">
        <v>11034</v>
      </c>
      <c r="J13964" t="s">
        <v>746</v>
      </c>
      <c r="K13964" t="s">
        <v>10874</v>
      </c>
      <c r="M13964" t="s">
        <v>1215</v>
      </c>
      <c r="O13964" t="s">
        <v>10691</v>
      </c>
      <c r="P13964" t="s">
        <v>12706</v>
      </c>
      <c r="S13964" t="s">
        <v>10692</v>
      </c>
    </row>
    <row r="13965" spans="1:19" x14ac:dyDescent="0.25">
      <c r="A13965">
        <v>-31.684246000000002</v>
      </c>
      <c r="B13965">
        <v>-68.278926400000003</v>
      </c>
      <c r="C13965" t="s">
        <v>12891</v>
      </c>
      <c r="E13965" t="s">
        <v>10763</v>
      </c>
      <c r="F13965" t="s">
        <v>10802</v>
      </c>
      <c r="J13965" t="s">
        <v>11808</v>
      </c>
      <c r="K13965" t="s">
        <v>10874</v>
      </c>
      <c r="M13965" t="s">
        <v>1223</v>
      </c>
      <c r="O13965" t="s">
        <v>10691</v>
      </c>
      <c r="P13965" t="s">
        <v>12706</v>
      </c>
      <c r="S13965" t="s">
        <v>10692</v>
      </c>
    </row>
    <row r="13966" spans="1:19" x14ac:dyDescent="0.25">
      <c r="A13966">
        <v>-31.7037789</v>
      </c>
      <c r="B13966">
        <v>-68.272446200000005</v>
      </c>
      <c r="C13966" t="s">
        <v>12892</v>
      </c>
      <c r="F13966" t="s">
        <v>10883</v>
      </c>
      <c r="J13966" t="s">
        <v>11813</v>
      </c>
      <c r="K13966" t="s">
        <v>10874</v>
      </c>
      <c r="M13966" t="s">
        <v>1215</v>
      </c>
      <c r="O13966" t="s">
        <v>10691</v>
      </c>
      <c r="P13966" t="s">
        <v>12706</v>
      </c>
      <c r="S13966" t="s">
        <v>10692</v>
      </c>
    </row>
    <row r="13967" spans="1:19" x14ac:dyDescent="0.25">
      <c r="A13967">
        <v>-31.6819013</v>
      </c>
      <c r="B13967">
        <v>-68.278944600000003</v>
      </c>
      <c r="C13967" t="s">
        <v>12893</v>
      </c>
      <c r="F13967" t="s">
        <v>10938</v>
      </c>
      <c r="J13967" t="s">
        <v>4956</v>
      </c>
      <c r="K13967" t="s">
        <v>10874</v>
      </c>
      <c r="M13967" t="s">
        <v>1215</v>
      </c>
      <c r="O13967" t="s">
        <v>10691</v>
      </c>
      <c r="P13967" t="s">
        <v>12706</v>
      </c>
      <c r="S13967" t="s">
        <v>10692</v>
      </c>
    </row>
    <row r="13968" spans="1:19" x14ac:dyDescent="0.25">
      <c r="A13968">
        <v>-31.671288499999999</v>
      </c>
      <c r="B13968">
        <v>-68.268165300000007</v>
      </c>
      <c r="C13968" t="s">
        <v>12894</v>
      </c>
      <c r="F13968" t="s">
        <v>12683</v>
      </c>
      <c r="J13968" t="s">
        <v>5014</v>
      </c>
      <c r="K13968" t="s">
        <v>10874</v>
      </c>
      <c r="M13968" t="s">
        <v>1215</v>
      </c>
      <c r="O13968" t="s">
        <v>10691</v>
      </c>
      <c r="P13968" t="s">
        <v>12706</v>
      </c>
      <c r="S13968" t="s">
        <v>10692</v>
      </c>
    </row>
    <row r="13969" spans="1:19" x14ac:dyDescent="0.25">
      <c r="A13969">
        <v>-31.695459499999998</v>
      </c>
      <c r="B13969">
        <v>-68.268502999999995</v>
      </c>
      <c r="C13969" t="s">
        <v>12895</v>
      </c>
      <c r="F13969" t="s">
        <v>10880</v>
      </c>
      <c r="J13969" t="s">
        <v>11813</v>
      </c>
      <c r="K13969" t="s">
        <v>10874</v>
      </c>
      <c r="M13969" t="s">
        <v>1215</v>
      </c>
      <c r="O13969" t="s">
        <v>10691</v>
      </c>
      <c r="P13969" t="s">
        <v>12706</v>
      </c>
      <c r="S13969" t="s">
        <v>10692</v>
      </c>
    </row>
    <row r="13970" spans="1:19" x14ac:dyDescent="0.25">
      <c r="A13970">
        <v>-31.679536800000001</v>
      </c>
      <c r="B13970">
        <v>-68.291512499999996</v>
      </c>
      <c r="C13970" t="s">
        <v>12896</v>
      </c>
      <c r="E13970" t="s">
        <v>11066</v>
      </c>
      <c r="F13970" t="s">
        <v>10883</v>
      </c>
      <c r="J13970" t="s">
        <v>11161</v>
      </c>
      <c r="K13970" t="s">
        <v>10874</v>
      </c>
      <c r="M13970" t="s">
        <v>1215</v>
      </c>
      <c r="O13970" t="s">
        <v>10691</v>
      </c>
      <c r="P13970" t="s">
        <v>12706</v>
      </c>
      <c r="S13970" t="s">
        <v>10692</v>
      </c>
    </row>
    <row r="13971" spans="1:19" x14ac:dyDescent="0.25">
      <c r="A13971">
        <v>-31.681433500000001</v>
      </c>
      <c r="B13971">
        <v>-68.2920254</v>
      </c>
      <c r="C13971" t="s">
        <v>12897</v>
      </c>
      <c r="F13971" t="s">
        <v>12898</v>
      </c>
      <c r="J13971" t="s">
        <v>4956</v>
      </c>
      <c r="K13971" t="s">
        <v>10874</v>
      </c>
      <c r="M13971" t="s">
        <v>1215</v>
      </c>
      <c r="O13971" t="s">
        <v>10691</v>
      </c>
      <c r="P13971" t="s">
        <v>12706</v>
      </c>
      <c r="S13971" t="s">
        <v>10692</v>
      </c>
    </row>
    <row r="13972" spans="1:19" x14ac:dyDescent="0.25">
      <c r="A13972">
        <v>-31.694694200000001</v>
      </c>
      <c r="B13972">
        <v>-68.276630600000004</v>
      </c>
      <c r="C13972" t="s">
        <v>12899</v>
      </c>
      <c r="F13972" t="s">
        <v>12517</v>
      </c>
      <c r="J13972" t="s">
        <v>11813</v>
      </c>
      <c r="K13972" t="s">
        <v>10694</v>
      </c>
      <c r="M13972" t="s">
        <v>1215</v>
      </c>
      <c r="O13972" t="s">
        <v>10691</v>
      </c>
      <c r="P13972" t="s">
        <v>12706</v>
      </c>
      <c r="S13972" t="s">
        <v>10692</v>
      </c>
    </row>
    <row r="13973" spans="1:19" x14ac:dyDescent="0.25">
      <c r="A13973">
        <v>-31.668930899999999</v>
      </c>
      <c r="B13973">
        <v>-68.281786400000001</v>
      </c>
      <c r="C13973" t="s">
        <v>12900</v>
      </c>
      <c r="E13973" t="s">
        <v>10976</v>
      </c>
      <c r="F13973" t="s">
        <v>12829</v>
      </c>
      <c r="J13973" t="s">
        <v>5014</v>
      </c>
      <c r="K13973" t="s">
        <v>10874</v>
      </c>
      <c r="M13973" t="s">
        <v>1215</v>
      </c>
      <c r="O13973" t="s">
        <v>10691</v>
      </c>
      <c r="P13973" t="s">
        <v>12706</v>
      </c>
      <c r="S13973" t="s">
        <v>10692</v>
      </c>
    </row>
    <row r="13974" spans="1:19" x14ac:dyDescent="0.25">
      <c r="A13974">
        <v>-31.6964033</v>
      </c>
      <c r="B13974">
        <v>-68.2919117</v>
      </c>
      <c r="C13974" t="s">
        <v>12901</v>
      </c>
      <c r="E13974" t="s">
        <v>12902</v>
      </c>
      <c r="F13974" t="s">
        <v>12654</v>
      </c>
      <c r="J13974" t="s">
        <v>10835</v>
      </c>
      <c r="K13974" t="s">
        <v>10694</v>
      </c>
      <c r="M13974" t="s">
        <v>1215</v>
      </c>
      <c r="O13974" t="s">
        <v>10691</v>
      </c>
      <c r="P13974" t="s">
        <v>12706</v>
      </c>
      <c r="S13974" t="s">
        <v>10692</v>
      </c>
    </row>
    <row r="13975" spans="1:19" x14ac:dyDescent="0.25">
      <c r="A13975">
        <v>-31.689012699999999</v>
      </c>
      <c r="B13975">
        <v>-68.292706100000004</v>
      </c>
      <c r="C13975" t="s">
        <v>12903</v>
      </c>
      <c r="F13975" t="s">
        <v>10860</v>
      </c>
      <c r="J13975" t="s">
        <v>11813</v>
      </c>
      <c r="K13975" t="s">
        <v>10694</v>
      </c>
      <c r="M13975" t="s">
        <v>1215</v>
      </c>
      <c r="O13975" t="s">
        <v>10691</v>
      </c>
      <c r="P13975" t="s">
        <v>12706</v>
      </c>
      <c r="S13975" t="s">
        <v>10692</v>
      </c>
    </row>
    <row r="13976" spans="1:19" x14ac:dyDescent="0.25">
      <c r="A13976">
        <v>-31.686633199999999</v>
      </c>
      <c r="B13976">
        <v>-68.270523400000002</v>
      </c>
      <c r="C13976" t="s">
        <v>12904</v>
      </c>
      <c r="F13976" t="s">
        <v>10802</v>
      </c>
      <c r="J13976" t="s">
        <v>11813</v>
      </c>
      <c r="K13976" t="s">
        <v>10874</v>
      </c>
      <c r="M13976" t="s">
        <v>1215</v>
      </c>
      <c r="O13976" t="s">
        <v>10691</v>
      </c>
      <c r="P13976" t="s">
        <v>12706</v>
      </c>
      <c r="S13976" t="s">
        <v>10692</v>
      </c>
    </row>
    <row r="13977" spans="1:19" x14ac:dyDescent="0.25">
      <c r="A13977">
        <v>-31.674014799999998</v>
      </c>
      <c r="B13977">
        <v>-68.256174999999999</v>
      </c>
      <c r="C13977" t="s">
        <v>12905</v>
      </c>
      <c r="E13977" t="s">
        <v>12161</v>
      </c>
      <c r="F13977" t="s">
        <v>10761</v>
      </c>
      <c r="J13977" t="s">
        <v>10835</v>
      </c>
      <c r="K13977" t="s">
        <v>10874</v>
      </c>
      <c r="M13977" t="s">
        <v>1215</v>
      </c>
      <c r="O13977" t="s">
        <v>10691</v>
      </c>
      <c r="P13977" t="s">
        <v>12706</v>
      </c>
      <c r="S13977" t="s">
        <v>10692</v>
      </c>
    </row>
    <row r="13978" spans="1:19" x14ac:dyDescent="0.25">
      <c r="A13978">
        <v>-31.6811474</v>
      </c>
      <c r="B13978">
        <v>-68.265345999999994</v>
      </c>
      <c r="C13978" t="s">
        <v>12906</v>
      </c>
      <c r="F13978" t="s">
        <v>10885</v>
      </c>
      <c r="J13978" t="s">
        <v>11813</v>
      </c>
      <c r="K13978" t="s">
        <v>10694</v>
      </c>
      <c r="M13978" t="s">
        <v>1215</v>
      </c>
      <c r="O13978" t="s">
        <v>10691</v>
      </c>
      <c r="P13978" t="s">
        <v>12706</v>
      </c>
      <c r="S13978" t="s">
        <v>10692</v>
      </c>
    </row>
    <row r="13979" spans="1:19" x14ac:dyDescent="0.25">
      <c r="A13979">
        <v>-31.688631999999998</v>
      </c>
      <c r="B13979">
        <v>-68.289123000000004</v>
      </c>
      <c r="C13979" t="s">
        <v>12907</v>
      </c>
      <c r="F13979" t="s">
        <v>10745</v>
      </c>
      <c r="J13979" t="s">
        <v>11813</v>
      </c>
      <c r="K13979" t="s">
        <v>10694</v>
      </c>
      <c r="M13979" t="s">
        <v>1215</v>
      </c>
      <c r="O13979" t="s">
        <v>10691</v>
      </c>
      <c r="P13979" t="s">
        <v>12706</v>
      </c>
      <c r="S13979" t="s">
        <v>10692</v>
      </c>
    </row>
    <row r="13980" spans="1:19" x14ac:dyDescent="0.25">
      <c r="A13980">
        <v>-31.6924891</v>
      </c>
      <c r="B13980">
        <v>-68.285402099999999</v>
      </c>
      <c r="C13980" t="s">
        <v>12908</v>
      </c>
      <c r="F13980" t="s">
        <v>10754</v>
      </c>
      <c r="J13980" t="s">
        <v>11813</v>
      </c>
      <c r="K13980" t="s">
        <v>10694</v>
      </c>
      <c r="M13980" t="s">
        <v>1215</v>
      </c>
      <c r="O13980" t="s">
        <v>10691</v>
      </c>
      <c r="P13980" t="s">
        <v>12706</v>
      </c>
      <c r="S13980" t="s">
        <v>10692</v>
      </c>
    </row>
    <row r="13981" spans="1:19" x14ac:dyDescent="0.25">
      <c r="A13981">
        <v>-31.679946300000001</v>
      </c>
      <c r="B13981">
        <v>-68.268202799999997</v>
      </c>
      <c r="C13981" t="s">
        <v>12909</v>
      </c>
      <c r="F13981" t="s">
        <v>10885</v>
      </c>
      <c r="J13981" t="s">
        <v>11813</v>
      </c>
      <c r="K13981" t="s">
        <v>10694</v>
      </c>
      <c r="M13981" t="s">
        <v>1215</v>
      </c>
      <c r="O13981" t="s">
        <v>10691</v>
      </c>
      <c r="P13981" t="s">
        <v>12706</v>
      </c>
      <c r="S13981" t="s">
        <v>10692</v>
      </c>
    </row>
    <row r="13982" spans="1:19" x14ac:dyDescent="0.25">
      <c r="A13982">
        <v>-31.673227700000002</v>
      </c>
      <c r="B13982">
        <v>-68.276111700000001</v>
      </c>
      <c r="C13982" t="s">
        <v>12910</v>
      </c>
      <c r="F13982" t="s">
        <v>10745</v>
      </c>
      <c r="J13982" t="s">
        <v>5014</v>
      </c>
      <c r="K13982" t="s">
        <v>10694</v>
      </c>
      <c r="M13982" t="s">
        <v>1215</v>
      </c>
      <c r="O13982" t="s">
        <v>10691</v>
      </c>
      <c r="P13982" t="s">
        <v>12706</v>
      </c>
      <c r="S13982" t="s">
        <v>10692</v>
      </c>
    </row>
    <row r="13983" spans="1:19" x14ac:dyDescent="0.25">
      <c r="A13983">
        <v>-31.6969499</v>
      </c>
      <c r="B13983">
        <v>-68.2689132</v>
      </c>
      <c r="C13983" t="s">
        <v>12911</v>
      </c>
      <c r="E13983" t="s">
        <v>10863</v>
      </c>
      <c r="F13983" t="s">
        <v>12502</v>
      </c>
      <c r="J13983" t="s">
        <v>10835</v>
      </c>
      <c r="K13983" t="s">
        <v>10874</v>
      </c>
      <c r="M13983" t="s">
        <v>1215</v>
      </c>
      <c r="O13983" t="s">
        <v>10691</v>
      </c>
      <c r="P13983" t="s">
        <v>12706</v>
      </c>
      <c r="S13983" t="s">
        <v>10692</v>
      </c>
    </row>
    <row r="13984" spans="1:19" x14ac:dyDescent="0.25">
      <c r="A13984">
        <v>-31.691696400000001</v>
      </c>
      <c r="B13984">
        <v>-68.288783300000006</v>
      </c>
      <c r="C13984" t="s">
        <v>12912</v>
      </c>
      <c r="F13984" t="s">
        <v>10938</v>
      </c>
      <c r="J13984" t="s">
        <v>11813</v>
      </c>
      <c r="K13984" t="s">
        <v>10694</v>
      </c>
      <c r="M13984" t="s">
        <v>1215</v>
      </c>
      <c r="O13984" t="s">
        <v>10691</v>
      </c>
      <c r="P13984" t="s">
        <v>12706</v>
      </c>
      <c r="S13984" t="s">
        <v>10692</v>
      </c>
    </row>
    <row r="13985" spans="1:19" x14ac:dyDescent="0.25">
      <c r="A13985">
        <v>-31.674516700000002</v>
      </c>
      <c r="B13985">
        <v>-68.249474800000002</v>
      </c>
      <c r="C13985" t="s">
        <v>12913</v>
      </c>
      <c r="F13985" t="s">
        <v>10786</v>
      </c>
      <c r="J13985" t="s">
        <v>4573</v>
      </c>
      <c r="K13985" t="s">
        <v>10874</v>
      </c>
      <c r="M13985" t="s">
        <v>1215</v>
      </c>
      <c r="O13985" t="s">
        <v>10691</v>
      </c>
      <c r="P13985" t="s">
        <v>12706</v>
      </c>
      <c r="S13985" t="s">
        <v>10692</v>
      </c>
    </row>
    <row r="13986" spans="1:19" x14ac:dyDescent="0.25">
      <c r="A13986">
        <v>-31.685220399999999</v>
      </c>
      <c r="B13986">
        <v>-68.291891100000001</v>
      </c>
      <c r="C13986" t="s">
        <v>12914</v>
      </c>
      <c r="F13986" t="s">
        <v>10806</v>
      </c>
      <c r="K13986" t="s">
        <v>10694</v>
      </c>
      <c r="M13986" t="s">
        <v>1215</v>
      </c>
      <c r="O13986" t="s">
        <v>10691</v>
      </c>
      <c r="P13986" t="s">
        <v>12706</v>
      </c>
      <c r="S13986" t="s">
        <v>10692</v>
      </c>
    </row>
    <row r="13987" spans="1:19" x14ac:dyDescent="0.25">
      <c r="A13987">
        <v>-31.685075600000001</v>
      </c>
      <c r="B13987">
        <v>-68.266264199999995</v>
      </c>
      <c r="C13987" t="s">
        <v>12915</v>
      </c>
      <c r="F13987" t="s">
        <v>10812</v>
      </c>
      <c r="J13987" t="s">
        <v>11813</v>
      </c>
      <c r="K13987" t="s">
        <v>10874</v>
      </c>
      <c r="M13987" t="s">
        <v>1215</v>
      </c>
      <c r="O13987" t="s">
        <v>10691</v>
      </c>
      <c r="P13987" t="s">
        <v>12706</v>
      </c>
      <c r="S13987" t="s">
        <v>10692</v>
      </c>
    </row>
    <row r="13988" spans="1:19" x14ac:dyDescent="0.25">
      <c r="A13988">
        <v>-31.697809700000001</v>
      </c>
      <c r="B13988">
        <v>-68.285361300000005</v>
      </c>
      <c r="C13988" t="s">
        <v>12916</v>
      </c>
      <c r="F13988" t="s">
        <v>10736</v>
      </c>
      <c r="K13988" t="s">
        <v>10874</v>
      </c>
      <c r="M13988" t="s">
        <v>1215</v>
      </c>
      <c r="O13988" t="s">
        <v>10691</v>
      </c>
      <c r="P13988" t="s">
        <v>12706</v>
      </c>
      <c r="S13988" t="s">
        <v>10692</v>
      </c>
    </row>
    <row r="13989" spans="1:19" x14ac:dyDescent="0.25">
      <c r="A13989">
        <v>-31.6734419</v>
      </c>
      <c r="B13989">
        <v>-68.266250299999996</v>
      </c>
      <c r="C13989" t="s">
        <v>12917</v>
      </c>
      <c r="E13989" t="s">
        <v>12560</v>
      </c>
      <c r="F13989" t="s">
        <v>10802</v>
      </c>
      <c r="J13989" t="s">
        <v>11079</v>
      </c>
      <c r="K13989" t="s">
        <v>10694</v>
      </c>
      <c r="M13989" t="s">
        <v>1223</v>
      </c>
      <c r="O13989" t="s">
        <v>10691</v>
      </c>
      <c r="P13989" t="s">
        <v>12706</v>
      </c>
      <c r="S13989" t="s">
        <v>10692</v>
      </c>
    </row>
    <row r="13990" spans="1:19" x14ac:dyDescent="0.25">
      <c r="A13990">
        <v>-31.708787099999999</v>
      </c>
      <c r="B13990">
        <v>-68.249620899999996</v>
      </c>
      <c r="C13990" t="s">
        <v>12918</v>
      </c>
      <c r="F13990" t="s">
        <v>10800</v>
      </c>
      <c r="J13990" t="s">
        <v>11813</v>
      </c>
      <c r="K13990" t="s">
        <v>10874</v>
      </c>
      <c r="M13990" t="s">
        <v>1215</v>
      </c>
      <c r="O13990" t="s">
        <v>10691</v>
      </c>
      <c r="P13990" t="s">
        <v>12706</v>
      </c>
      <c r="S13990" t="s">
        <v>10692</v>
      </c>
    </row>
    <row r="13991" spans="1:19" x14ac:dyDescent="0.25">
      <c r="A13991">
        <v>-31.6853047</v>
      </c>
      <c r="B13991">
        <v>-68.259090799999996</v>
      </c>
      <c r="C13991" t="s">
        <v>12919</v>
      </c>
      <c r="F13991" t="s">
        <v>10806</v>
      </c>
      <c r="J13991" t="s">
        <v>11813</v>
      </c>
      <c r="K13991" t="s">
        <v>10874</v>
      </c>
      <c r="M13991" t="s">
        <v>1215</v>
      </c>
      <c r="O13991" t="s">
        <v>10691</v>
      </c>
      <c r="P13991" t="s">
        <v>12706</v>
      </c>
      <c r="S13991" t="s">
        <v>10692</v>
      </c>
    </row>
    <row r="13992" spans="1:19" x14ac:dyDescent="0.25">
      <c r="A13992">
        <v>-31.673761200000001</v>
      </c>
      <c r="B13992">
        <v>-68.290818099999996</v>
      </c>
      <c r="C13992" t="s">
        <v>12920</v>
      </c>
      <c r="F13992" t="s">
        <v>10806</v>
      </c>
      <c r="J13992" t="s">
        <v>10835</v>
      </c>
      <c r="K13992" t="s">
        <v>10694</v>
      </c>
      <c r="M13992" t="s">
        <v>1215</v>
      </c>
      <c r="O13992" t="s">
        <v>10691</v>
      </c>
      <c r="P13992" t="s">
        <v>12706</v>
      </c>
      <c r="S13992" t="s">
        <v>10692</v>
      </c>
    </row>
    <row r="13993" spans="1:19" x14ac:dyDescent="0.25">
      <c r="A13993">
        <v>-31.682948100000001</v>
      </c>
      <c r="B13993">
        <v>-68.272714199999996</v>
      </c>
      <c r="C13993" t="s">
        <v>12921</v>
      </c>
      <c r="F13993" t="s">
        <v>10885</v>
      </c>
      <c r="J13993" t="s">
        <v>11813</v>
      </c>
      <c r="K13993" t="s">
        <v>10694</v>
      </c>
      <c r="M13993" t="s">
        <v>1215</v>
      </c>
      <c r="O13993" t="s">
        <v>10691</v>
      </c>
      <c r="P13993" t="s">
        <v>12706</v>
      </c>
      <c r="S13993" t="s">
        <v>10692</v>
      </c>
    </row>
    <row r="13994" spans="1:19" x14ac:dyDescent="0.25">
      <c r="A13994">
        <v>-31.698516000000001</v>
      </c>
      <c r="B13994">
        <v>-68.251285800000005</v>
      </c>
      <c r="C13994" t="s">
        <v>12922</v>
      </c>
      <c r="F13994" t="s">
        <v>10745</v>
      </c>
      <c r="J13994" t="s">
        <v>11813</v>
      </c>
      <c r="K13994" t="s">
        <v>10694</v>
      </c>
      <c r="M13994" t="s">
        <v>1215</v>
      </c>
      <c r="O13994" t="s">
        <v>10691</v>
      </c>
      <c r="P13994" t="s">
        <v>12706</v>
      </c>
      <c r="S13994" t="s">
        <v>10692</v>
      </c>
    </row>
    <row r="13995" spans="1:19" x14ac:dyDescent="0.25">
      <c r="A13995">
        <v>-31.6799924</v>
      </c>
      <c r="B13995">
        <v>-68.292352699999995</v>
      </c>
      <c r="C13995" t="s">
        <v>12923</v>
      </c>
      <c r="F13995" t="s">
        <v>10802</v>
      </c>
      <c r="J13995" t="s">
        <v>11813</v>
      </c>
      <c r="K13995" t="s">
        <v>10694</v>
      </c>
      <c r="M13995" t="s">
        <v>1215</v>
      </c>
      <c r="O13995" t="s">
        <v>10691</v>
      </c>
      <c r="P13995" t="s">
        <v>12706</v>
      </c>
      <c r="S13995" t="s">
        <v>10692</v>
      </c>
    </row>
    <row r="13996" spans="1:19" x14ac:dyDescent="0.25">
      <c r="A13996">
        <v>-31.7004242</v>
      </c>
      <c r="B13996">
        <v>-68.269307900000001</v>
      </c>
      <c r="C13996" t="s">
        <v>12924</v>
      </c>
      <c r="F13996" t="s">
        <v>10780</v>
      </c>
      <c r="J13996" t="s">
        <v>11813</v>
      </c>
      <c r="K13996" t="s">
        <v>10694</v>
      </c>
      <c r="M13996" t="s">
        <v>1215</v>
      </c>
      <c r="O13996" t="s">
        <v>10691</v>
      </c>
      <c r="P13996" t="s">
        <v>12706</v>
      </c>
      <c r="S13996" t="s">
        <v>10692</v>
      </c>
    </row>
    <row r="13997" spans="1:19" x14ac:dyDescent="0.25">
      <c r="A13997">
        <v>-31.679331399999999</v>
      </c>
      <c r="B13997">
        <v>-68.255447200000006</v>
      </c>
      <c r="C13997" t="s">
        <v>12925</v>
      </c>
      <c r="F13997" t="s">
        <v>10885</v>
      </c>
      <c r="J13997" t="s">
        <v>11813</v>
      </c>
      <c r="K13997" t="s">
        <v>10694</v>
      </c>
      <c r="M13997" t="s">
        <v>1215</v>
      </c>
      <c r="O13997" t="s">
        <v>10691</v>
      </c>
      <c r="P13997" t="s">
        <v>12706</v>
      </c>
      <c r="S13997" t="s">
        <v>10692</v>
      </c>
    </row>
    <row r="13998" spans="1:19" x14ac:dyDescent="0.25">
      <c r="A13998">
        <v>-31.6837698</v>
      </c>
      <c r="B13998">
        <v>-68.258786599999993</v>
      </c>
      <c r="C13998" t="s">
        <v>12926</v>
      </c>
      <c r="F13998" t="s">
        <v>10786</v>
      </c>
      <c r="J13998" t="s">
        <v>11808</v>
      </c>
      <c r="K13998" t="s">
        <v>10874</v>
      </c>
      <c r="M13998" t="s">
        <v>1215</v>
      </c>
      <c r="O13998" t="s">
        <v>10691</v>
      </c>
      <c r="P13998" t="s">
        <v>12706</v>
      </c>
      <c r="S13998" t="s">
        <v>10692</v>
      </c>
    </row>
    <row r="13999" spans="1:19" x14ac:dyDescent="0.25">
      <c r="A13999">
        <v>-31.6788934</v>
      </c>
      <c r="B13999">
        <v>-68.257665299999999</v>
      </c>
      <c r="C13999" t="s">
        <v>12927</v>
      </c>
      <c r="F13999" t="s">
        <v>10883</v>
      </c>
      <c r="K13999" t="s">
        <v>10694</v>
      </c>
      <c r="M13999" t="s">
        <v>1215</v>
      </c>
      <c r="O13999" t="s">
        <v>10691</v>
      </c>
      <c r="P13999" t="s">
        <v>12706</v>
      </c>
      <c r="S13999" t="s">
        <v>10692</v>
      </c>
    </row>
    <row r="14000" spans="1:19" x14ac:dyDescent="0.25">
      <c r="A14000">
        <v>-31.6918738</v>
      </c>
      <c r="B14000">
        <v>-68.288254499999994</v>
      </c>
      <c r="C14000" t="s">
        <v>12928</v>
      </c>
      <c r="F14000" t="s">
        <v>10800</v>
      </c>
      <c r="J14000" t="s">
        <v>11813</v>
      </c>
      <c r="K14000" t="s">
        <v>10694</v>
      </c>
      <c r="M14000" t="s">
        <v>1215</v>
      </c>
      <c r="O14000" t="s">
        <v>10691</v>
      </c>
      <c r="P14000" t="s">
        <v>12706</v>
      </c>
      <c r="S14000" t="s">
        <v>10692</v>
      </c>
    </row>
    <row r="14001" spans="1:19" x14ac:dyDescent="0.25">
      <c r="A14001">
        <v>-31.6687972</v>
      </c>
      <c r="B14001">
        <v>-68.290117699999996</v>
      </c>
      <c r="C14001" t="s">
        <v>12929</v>
      </c>
      <c r="F14001" t="s">
        <v>10850</v>
      </c>
      <c r="J14001" t="s">
        <v>12008</v>
      </c>
      <c r="K14001" t="s">
        <v>10694</v>
      </c>
      <c r="M14001" t="s">
        <v>1215</v>
      </c>
      <c r="O14001" t="s">
        <v>10691</v>
      </c>
      <c r="P14001" t="s">
        <v>12706</v>
      </c>
      <c r="S14001" t="s">
        <v>10692</v>
      </c>
    </row>
    <row r="14002" spans="1:19" x14ac:dyDescent="0.25">
      <c r="A14002">
        <v>-31.689680200000002</v>
      </c>
      <c r="B14002">
        <v>-68.267177200000006</v>
      </c>
      <c r="C14002" t="s">
        <v>12930</v>
      </c>
      <c r="F14002" t="s">
        <v>10745</v>
      </c>
      <c r="J14002" t="s">
        <v>11813</v>
      </c>
      <c r="K14002" t="s">
        <v>10694</v>
      </c>
      <c r="M14002" t="s">
        <v>1215</v>
      </c>
      <c r="O14002" t="s">
        <v>10691</v>
      </c>
      <c r="P14002" t="s">
        <v>12706</v>
      </c>
      <c r="S14002" t="s">
        <v>10692</v>
      </c>
    </row>
    <row r="14003" spans="1:19" x14ac:dyDescent="0.25">
      <c r="A14003">
        <v>-31.675748599999999</v>
      </c>
      <c r="B14003">
        <v>-68.291435800000002</v>
      </c>
      <c r="C14003" t="s">
        <v>12931</v>
      </c>
      <c r="F14003" t="s">
        <v>10876</v>
      </c>
      <c r="J14003" t="s">
        <v>11813</v>
      </c>
      <c r="K14003" t="s">
        <v>10694</v>
      </c>
      <c r="M14003" t="s">
        <v>1215</v>
      </c>
      <c r="O14003" t="s">
        <v>10691</v>
      </c>
      <c r="P14003" t="s">
        <v>12706</v>
      </c>
      <c r="S14003" t="s">
        <v>10692</v>
      </c>
    </row>
    <row r="14004" spans="1:19" x14ac:dyDescent="0.25">
      <c r="A14004">
        <v>-31.699386100000002</v>
      </c>
      <c r="B14004">
        <v>-68.245899199999997</v>
      </c>
      <c r="C14004" t="s">
        <v>12932</v>
      </c>
      <c r="F14004" t="s">
        <v>10876</v>
      </c>
      <c r="J14004" t="s">
        <v>11813</v>
      </c>
      <c r="K14004" t="s">
        <v>10694</v>
      </c>
      <c r="M14004" t="s">
        <v>1215</v>
      </c>
      <c r="O14004" t="s">
        <v>10691</v>
      </c>
      <c r="P14004" t="s">
        <v>12706</v>
      </c>
      <c r="S14004" t="s">
        <v>10692</v>
      </c>
    </row>
    <row r="14005" spans="1:19" x14ac:dyDescent="0.25">
      <c r="A14005">
        <v>-31.6892444</v>
      </c>
      <c r="B14005">
        <v>-68.285743299999993</v>
      </c>
      <c r="C14005" t="s">
        <v>12933</v>
      </c>
      <c r="F14005" t="s">
        <v>10754</v>
      </c>
      <c r="J14005" t="s">
        <v>11813</v>
      </c>
      <c r="K14005" t="s">
        <v>10694</v>
      </c>
      <c r="M14005" t="s">
        <v>1215</v>
      </c>
      <c r="O14005" t="s">
        <v>10691</v>
      </c>
      <c r="P14005" t="s">
        <v>12706</v>
      </c>
      <c r="S14005" t="s">
        <v>10692</v>
      </c>
    </row>
    <row r="14006" spans="1:19" x14ac:dyDescent="0.25">
      <c r="A14006">
        <v>-31.7026717</v>
      </c>
      <c r="B14006">
        <v>-68.2839527</v>
      </c>
      <c r="C14006" t="s">
        <v>12934</v>
      </c>
      <c r="F14006" t="s">
        <v>10806</v>
      </c>
      <c r="J14006" t="s">
        <v>11813</v>
      </c>
      <c r="K14006" t="s">
        <v>10694</v>
      </c>
      <c r="M14006" t="s">
        <v>1215</v>
      </c>
      <c r="O14006" t="s">
        <v>10691</v>
      </c>
      <c r="P14006" t="s">
        <v>12706</v>
      </c>
      <c r="S14006" t="s">
        <v>10692</v>
      </c>
    </row>
    <row r="14007" spans="1:19" x14ac:dyDescent="0.25">
      <c r="A14007">
        <v>-31.670705900000002</v>
      </c>
      <c r="B14007">
        <v>-68.276711199999994</v>
      </c>
      <c r="C14007" t="s">
        <v>12935</v>
      </c>
      <c r="F14007" t="s">
        <v>10806</v>
      </c>
      <c r="J14007" t="s">
        <v>11813</v>
      </c>
      <c r="K14007" t="s">
        <v>10694</v>
      </c>
      <c r="M14007" t="s">
        <v>1215</v>
      </c>
      <c r="O14007" t="s">
        <v>10691</v>
      </c>
      <c r="P14007" t="s">
        <v>12706</v>
      </c>
      <c r="S14007" t="s">
        <v>10692</v>
      </c>
    </row>
    <row r="14008" spans="1:19" x14ac:dyDescent="0.25">
      <c r="A14008">
        <v>-31.700279800000001</v>
      </c>
      <c r="B14008">
        <v>-68.244520699999995</v>
      </c>
      <c r="C14008" t="s">
        <v>12936</v>
      </c>
      <c r="F14008" t="s">
        <v>10812</v>
      </c>
      <c r="K14008" t="s">
        <v>10694</v>
      </c>
      <c r="M14008" t="s">
        <v>1215</v>
      </c>
      <c r="O14008" t="s">
        <v>10691</v>
      </c>
      <c r="P14008" t="s">
        <v>12706</v>
      </c>
      <c r="S14008" t="s">
        <v>10692</v>
      </c>
    </row>
    <row r="14009" spans="1:19" x14ac:dyDescent="0.25">
      <c r="A14009">
        <v>-31.7000937</v>
      </c>
      <c r="B14009">
        <v>-68.249669800000007</v>
      </c>
      <c r="C14009" t="s">
        <v>12937</v>
      </c>
      <c r="E14009" t="s">
        <v>12938</v>
      </c>
      <c r="F14009" t="s">
        <v>12939</v>
      </c>
      <c r="J14009" t="s">
        <v>4558</v>
      </c>
      <c r="K14009" t="s">
        <v>12940</v>
      </c>
      <c r="M14009" t="s">
        <v>1215</v>
      </c>
      <c r="O14009" t="s">
        <v>10691</v>
      </c>
      <c r="P14009" t="s">
        <v>12706</v>
      </c>
      <c r="S14009" t="s">
        <v>10692</v>
      </c>
    </row>
    <row r="14010" spans="1:19" x14ac:dyDescent="0.25">
      <c r="A14010">
        <v>-31.698637999999999</v>
      </c>
      <c r="B14010">
        <v>-68.226391500000005</v>
      </c>
      <c r="C14010" t="s">
        <v>12941</v>
      </c>
      <c r="F14010" t="s">
        <v>10761</v>
      </c>
      <c r="J14010" t="s">
        <v>11813</v>
      </c>
      <c r="K14010" t="s">
        <v>10694</v>
      </c>
      <c r="M14010" t="s">
        <v>1215</v>
      </c>
      <c r="O14010" t="s">
        <v>10691</v>
      </c>
      <c r="P14010" t="s">
        <v>12706</v>
      </c>
      <c r="S14010" t="s">
        <v>10692</v>
      </c>
    </row>
    <row r="14011" spans="1:19" x14ac:dyDescent="0.25">
      <c r="A14011">
        <v>-31.702497699999999</v>
      </c>
      <c r="B14011">
        <v>-68.208743600000005</v>
      </c>
      <c r="C14011" t="s">
        <v>12942</v>
      </c>
      <c r="F14011" t="s">
        <v>10891</v>
      </c>
      <c r="J14011" t="s">
        <v>4221</v>
      </c>
      <c r="K14011" t="s">
        <v>10874</v>
      </c>
      <c r="M14011" t="s">
        <v>1215</v>
      </c>
      <c r="O14011" t="s">
        <v>10691</v>
      </c>
      <c r="P14011" t="s">
        <v>12706</v>
      </c>
      <c r="S14011" t="s">
        <v>10692</v>
      </c>
    </row>
    <row r="14012" spans="1:19" x14ac:dyDescent="0.25">
      <c r="A14012">
        <v>-31.702239899999999</v>
      </c>
      <c r="B14012">
        <v>-68.240496500000006</v>
      </c>
      <c r="C14012" t="s">
        <v>12943</v>
      </c>
      <c r="M14012" t="s">
        <v>10767</v>
      </c>
      <c r="O14012" t="s">
        <v>10691</v>
      </c>
      <c r="P14012" t="s">
        <v>12706</v>
      </c>
      <c r="S14012" t="s">
        <v>10692</v>
      </c>
    </row>
    <row r="14013" spans="1:19" x14ac:dyDescent="0.25">
      <c r="A14013">
        <v>-31.718316999999999</v>
      </c>
      <c r="B14013">
        <v>-68.2002746</v>
      </c>
      <c r="C14013" t="s">
        <v>12944</v>
      </c>
      <c r="E14013" t="s">
        <v>10931</v>
      </c>
      <c r="F14013" t="s">
        <v>10745</v>
      </c>
      <c r="J14013" t="s">
        <v>11813</v>
      </c>
      <c r="K14013" t="s">
        <v>10694</v>
      </c>
      <c r="M14013" t="s">
        <v>1215</v>
      </c>
      <c r="O14013" t="s">
        <v>10691</v>
      </c>
      <c r="P14013" t="s">
        <v>12706</v>
      </c>
      <c r="S14013" t="s">
        <v>10692</v>
      </c>
    </row>
    <row r="14014" spans="1:19" x14ac:dyDescent="0.25">
      <c r="A14014">
        <v>-31.704140500000001</v>
      </c>
      <c r="B14014">
        <v>-68.211894200000003</v>
      </c>
      <c r="C14014" t="s">
        <v>12945</v>
      </c>
      <c r="F14014" t="s">
        <v>10745</v>
      </c>
      <c r="J14014" t="s">
        <v>11813</v>
      </c>
      <c r="K14014" t="s">
        <v>10874</v>
      </c>
      <c r="M14014" t="s">
        <v>1215</v>
      </c>
      <c r="O14014" t="s">
        <v>10691</v>
      </c>
      <c r="P14014" t="s">
        <v>12706</v>
      </c>
      <c r="S14014" t="s">
        <v>10692</v>
      </c>
    </row>
    <row r="14015" spans="1:19" x14ac:dyDescent="0.25">
      <c r="A14015">
        <v>-31.699919399999999</v>
      </c>
      <c r="B14015">
        <v>-68.214725200000004</v>
      </c>
      <c r="C14015" t="s">
        <v>12946</v>
      </c>
      <c r="F14015" t="s">
        <v>11746</v>
      </c>
      <c r="J14015" t="s">
        <v>12062</v>
      </c>
      <c r="K14015" t="s">
        <v>10694</v>
      </c>
      <c r="M14015" t="s">
        <v>1215</v>
      </c>
      <c r="O14015" t="s">
        <v>10691</v>
      </c>
      <c r="P14015" t="s">
        <v>12706</v>
      </c>
      <c r="S14015" t="s">
        <v>10692</v>
      </c>
    </row>
    <row r="14016" spans="1:19" x14ac:dyDescent="0.25">
      <c r="A14016">
        <v>-31.704407799999998</v>
      </c>
      <c r="B14016">
        <v>-68.211364500000002</v>
      </c>
      <c r="C14016" t="s">
        <v>12947</v>
      </c>
      <c r="E14016" t="s">
        <v>12834</v>
      </c>
      <c r="F14016" t="s">
        <v>10880</v>
      </c>
      <c r="J14016" t="s">
        <v>11808</v>
      </c>
      <c r="K14016" t="s">
        <v>10694</v>
      </c>
      <c r="M14016" t="s">
        <v>1215</v>
      </c>
      <c r="O14016" t="s">
        <v>10691</v>
      </c>
      <c r="P14016" t="s">
        <v>12706</v>
      </c>
      <c r="S14016" t="s">
        <v>10692</v>
      </c>
    </row>
    <row r="14017" spans="1:19" x14ac:dyDescent="0.25">
      <c r="A14017">
        <v>-31.703505</v>
      </c>
      <c r="B14017">
        <v>-68.225929199999996</v>
      </c>
      <c r="C14017" t="s">
        <v>12948</v>
      </c>
      <c r="F14017" t="s">
        <v>10876</v>
      </c>
      <c r="K14017" t="s">
        <v>10694</v>
      </c>
      <c r="M14017" t="s">
        <v>1215</v>
      </c>
      <c r="O14017" t="s">
        <v>10691</v>
      </c>
      <c r="P14017" t="s">
        <v>12706</v>
      </c>
      <c r="S14017" t="s">
        <v>10692</v>
      </c>
    </row>
    <row r="14018" spans="1:19" x14ac:dyDescent="0.25">
      <c r="A14018">
        <v>-31.704499999999999</v>
      </c>
      <c r="B14018">
        <v>-68.241427400000006</v>
      </c>
      <c r="C14018" t="s">
        <v>12949</v>
      </c>
      <c r="F14018" t="s">
        <v>10876</v>
      </c>
      <c r="J14018" t="s">
        <v>11813</v>
      </c>
      <c r="K14018" t="s">
        <v>10694</v>
      </c>
      <c r="M14018" t="s">
        <v>1215</v>
      </c>
      <c r="O14018" t="s">
        <v>10691</v>
      </c>
      <c r="P14018" t="s">
        <v>12706</v>
      </c>
      <c r="S14018" t="s">
        <v>10692</v>
      </c>
    </row>
    <row r="14019" spans="1:19" x14ac:dyDescent="0.25">
      <c r="A14019">
        <v>-31.700631399999999</v>
      </c>
      <c r="B14019">
        <v>-68.205911400000005</v>
      </c>
      <c r="C14019" t="s">
        <v>12950</v>
      </c>
      <c r="F14019" t="s">
        <v>10876</v>
      </c>
      <c r="J14019" t="s">
        <v>11813</v>
      </c>
      <c r="K14019" t="s">
        <v>10694</v>
      </c>
      <c r="M14019" t="s">
        <v>1215</v>
      </c>
      <c r="O14019" t="s">
        <v>10691</v>
      </c>
      <c r="P14019" t="s">
        <v>12706</v>
      </c>
      <c r="S14019" t="s">
        <v>10692</v>
      </c>
    </row>
    <row r="14020" spans="1:19" x14ac:dyDescent="0.25">
      <c r="A14020">
        <v>-31.689489399999999</v>
      </c>
      <c r="B14020">
        <v>-68.234694000000005</v>
      </c>
      <c r="C14020" t="s">
        <v>12951</v>
      </c>
      <c r="F14020" t="s">
        <v>10880</v>
      </c>
      <c r="J14020" t="s">
        <v>11813</v>
      </c>
      <c r="K14020" t="s">
        <v>10874</v>
      </c>
      <c r="M14020" t="s">
        <v>1215</v>
      </c>
      <c r="O14020" t="s">
        <v>10691</v>
      </c>
      <c r="P14020" t="s">
        <v>12706</v>
      </c>
      <c r="S14020" t="s">
        <v>10692</v>
      </c>
    </row>
    <row r="14021" spans="1:19" x14ac:dyDescent="0.25">
      <c r="A14021">
        <v>-31.701022500000001</v>
      </c>
      <c r="B14021">
        <v>-68.240506400000001</v>
      </c>
      <c r="C14021" t="s">
        <v>12952</v>
      </c>
      <c r="E14021" t="s">
        <v>11041</v>
      </c>
      <c r="F14021" t="s">
        <v>10754</v>
      </c>
      <c r="J14021" t="s">
        <v>4297</v>
      </c>
      <c r="K14021" t="s">
        <v>10694</v>
      </c>
      <c r="M14021" t="s">
        <v>1215</v>
      </c>
      <c r="O14021" t="s">
        <v>10691</v>
      </c>
      <c r="P14021" t="s">
        <v>12706</v>
      </c>
      <c r="S14021" t="s">
        <v>10692</v>
      </c>
    </row>
    <row r="14022" spans="1:19" x14ac:dyDescent="0.25">
      <c r="A14022">
        <v>-31.698156300000001</v>
      </c>
      <c r="B14022">
        <v>-68.221332500000003</v>
      </c>
      <c r="C14022" t="s">
        <v>12953</v>
      </c>
      <c r="F14022" t="s">
        <v>10883</v>
      </c>
      <c r="J14022" t="s">
        <v>11813</v>
      </c>
      <c r="K14022" t="s">
        <v>10874</v>
      </c>
      <c r="M14022" t="s">
        <v>1215</v>
      </c>
      <c r="O14022" t="s">
        <v>10691</v>
      </c>
      <c r="P14022" t="s">
        <v>12706</v>
      </c>
      <c r="S14022" t="s">
        <v>10692</v>
      </c>
    </row>
    <row r="14023" spans="1:19" x14ac:dyDescent="0.25">
      <c r="A14023">
        <v>-31.6901893</v>
      </c>
      <c r="B14023">
        <v>-68.231102300000003</v>
      </c>
      <c r="C14023" t="s">
        <v>12954</v>
      </c>
      <c r="F14023" t="s">
        <v>10745</v>
      </c>
      <c r="J14023" t="s">
        <v>11813</v>
      </c>
      <c r="K14023" t="s">
        <v>10694</v>
      </c>
      <c r="M14023" t="s">
        <v>1215</v>
      </c>
      <c r="O14023" t="s">
        <v>10691</v>
      </c>
      <c r="P14023" t="s">
        <v>12706</v>
      </c>
      <c r="S14023" t="s">
        <v>10692</v>
      </c>
    </row>
    <row r="14024" spans="1:19" x14ac:dyDescent="0.25">
      <c r="A14024">
        <v>-31.7034871</v>
      </c>
      <c r="B14024">
        <v>-68.222975700000006</v>
      </c>
      <c r="C14024" t="s">
        <v>12955</v>
      </c>
      <c r="F14024" t="s">
        <v>10754</v>
      </c>
      <c r="J14024" t="s">
        <v>11813</v>
      </c>
      <c r="K14024" t="s">
        <v>10694</v>
      </c>
      <c r="M14024" t="s">
        <v>1215</v>
      </c>
      <c r="O14024" t="s">
        <v>10691</v>
      </c>
      <c r="P14024" t="s">
        <v>12706</v>
      </c>
      <c r="S14024" t="s">
        <v>10692</v>
      </c>
    </row>
    <row r="14025" spans="1:19" x14ac:dyDescent="0.25">
      <c r="A14025">
        <v>-31.697305700000001</v>
      </c>
      <c r="B14025">
        <v>-68.229777900000002</v>
      </c>
      <c r="C14025" t="s">
        <v>12956</v>
      </c>
      <c r="F14025" t="s">
        <v>10780</v>
      </c>
      <c r="J14025" t="s">
        <v>11813</v>
      </c>
      <c r="K14025" t="s">
        <v>10694</v>
      </c>
      <c r="M14025" t="s">
        <v>1215</v>
      </c>
      <c r="O14025" t="s">
        <v>10691</v>
      </c>
      <c r="P14025" t="s">
        <v>12706</v>
      </c>
      <c r="S14025" t="s">
        <v>10692</v>
      </c>
    </row>
    <row r="14026" spans="1:19" x14ac:dyDescent="0.25">
      <c r="A14026">
        <v>-31.6926779</v>
      </c>
      <c r="B14026">
        <v>-68.217686700000002</v>
      </c>
      <c r="C14026" t="s">
        <v>12957</v>
      </c>
      <c r="F14026" t="s">
        <v>10885</v>
      </c>
      <c r="J14026" t="s">
        <v>11813</v>
      </c>
      <c r="K14026" t="s">
        <v>10874</v>
      </c>
      <c r="M14026" t="s">
        <v>1215</v>
      </c>
      <c r="O14026" t="s">
        <v>10691</v>
      </c>
      <c r="P14026" t="s">
        <v>12706</v>
      </c>
      <c r="S14026" t="s">
        <v>10692</v>
      </c>
    </row>
    <row r="14027" spans="1:19" x14ac:dyDescent="0.25">
      <c r="A14027">
        <v>-31.6922979</v>
      </c>
      <c r="B14027">
        <v>-68.221908799999994</v>
      </c>
      <c r="C14027" t="s">
        <v>12958</v>
      </c>
      <c r="F14027" t="s">
        <v>11695</v>
      </c>
      <c r="J14027" t="s">
        <v>11813</v>
      </c>
      <c r="K14027" t="s">
        <v>10874</v>
      </c>
      <c r="M14027" t="s">
        <v>1215</v>
      </c>
      <c r="O14027" t="s">
        <v>10691</v>
      </c>
      <c r="P14027" t="s">
        <v>12706</v>
      </c>
      <c r="S14027" t="s">
        <v>10692</v>
      </c>
    </row>
    <row r="14028" spans="1:19" x14ac:dyDescent="0.25">
      <c r="A14028">
        <v>-31.693082</v>
      </c>
      <c r="B14028">
        <v>-68.232238600000002</v>
      </c>
      <c r="C14028" t="s">
        <v>12959</v>
      </c>
      <c r="F14028" t="s">
        <v>10880</v>
      </c>
      <c r="K14028" t="s">
        <v>10694</v>
      </c>
      <c r="M14028" t="s">
        <v>1215</v>
      </c>
      <c r="O14028" t="s">
        <v>10691</v>
      </c>
      <c r="P14028" t="s">
        <v>12706</v>
      </c>
      <c r="S14028" t="s">
        <v>10692</v>
      </c>
    </row>
    <row r="14029" spans="1:19" x14ac:dyDescent="0.25">
      <c r="A14029">
        <v>-31.698027799999998</v>
      </c>
      <c r="B14029">
        <v>-68.229877400000007</v>
      </c>
      <c r="C14029" t="s">
        <v>12960</v>
      </c>
      <c r="E14029" t="s">
        <v>12961</v>
      </c>
      <c r="F14029" t="s">
        <v>11746</v>
      </c>
      <c r="J14029" t="s">
        <v>550</v>
      </c>
      <c r="K14029" t="s">
        <v>10694</v>
      </c>
      <c r="M14029" t="s">
        <v>1215</v>
      </c>
      <c r="O14029" t="s">
        <v>10691</v>
      </c>
      <c r="P14029" t="s">
        <v>12706</v>
      </c>
      <c r="S14029" t="s">
        <v>10692</v>
      </c>
    </row>
    <row r="14030" spans="1:19" x14ac:dyDescent="0.25">
      <c r="A14030">
        <v>-31.694963999999999</v>
      </c>
      <c r="B14030">
        <v>-68.208174700000001</v>
      </c>
      <c r="C14030" t="s">
        <v>12962</v>
      </c>
      <c r="E14030" t="s">
        <v>10753</v>
      </c>
      <c r="F14030" t="s">
        <v>10885</v>
      </c>
      <c r="J14030" t="s">
        <v>11161</v>
      </c>
      <c r="K14030" t="s">
        <v>10874</v>
      </c>
      <c r="M14030" t="s">
        <v>1215</v>
      </c>
      <c r="O14030" t="s">
        <v>10691</v>
      </c>
      <c r="P14030" t="s">
        <v>12706</v>
      </c>
      <c r="S14030" t="s">
        <v>10692</v>
      </c>
    </row>
    <row r="14031" spans="1:19" x14ac:dyDescent="0.25">
      <c r="A14031">
        <v>-31.6896919</v>
      </c>
      <c r="B14031">
        <v>-68.238383799999994</v>
      </c>
      <c r="C14031" t="s">
        <v>12963</v>
      </c>
      <c r="F14031" t="s">
        <v>10883</v>
      </c>
      <c r="J14031" t="s">
        <v>11813</v>
      </c>
      <c r="K14031" t="s">
        <v>10694</v>
      </c>
      <c r="M14031" t="s">
        <v>1215</v>
      </c>
      <c r="O14031" t="s">
        <v>10691</v>
      </c>
      <c r="P14031" t="s">
        <v>12706</v>
      </c>
      <c r="S14031" t="s">
        <v>10692</v>
      </c>
    </row>
    <row r="14032" spans="1:19" x14ac:dyDescent="0.25">
      <c r="A14032">
        <v>-31.68984</v>
      </c>
      <c r="B14032">
        <v>-68.233003600000004</v>
      </c>
      <c r="C14032" t="s">
        <v>12964</v>
      </c>
      <c r="F14032" t="s">
        <v>10885</v>
      </c>
      <c r="J14032" t="s">
        <v>4956</v>
      </c>
      <c r="K14032" t="s">
        <v>10694</v>
      </c>
      <c r="M14032" t="s">
        <v>1215</v>
      </c>
      <c r="O14032" t="s">
        <v>10691</v>
      </c>
      <c r="P14032" t="s">
        <v>12706</v>
      </c>
      <c r="S14032" t="s">
        <v>10692</v>
      </c>
    </row>
    <row r="14033" spans="1:19" x14ac:dyDescent="0.25">
      <c r="A14033">
        <v>-31.686175200000001</v>
      </c>
      <c r="B14033">
        <v>-68.3014814</v>
      </c>
      <c r="C14033" t="s">
        <v>12965</v>
      </c>
      <c r="F14033" t="s">
        <v>10883</v>
      </c>
      <c r="J14033" t="s">
        <v>11813</v>
      </c>
      <c r="K14033" t="s">
        <v>10694</v>
      </c>
      <c r="M14033" t="s">
        <v>1215</v>
      </c>
      <c r="O14033" t="s">
        <v>10691</v>
      </c>
      <c r="P14033" t="s">
        <v>12706</v>
      </c>
      <c r="S14033" t="s">
        <v>10692</v>
      </c>
    </row>
    <row r="14034" spans="1:19" x14ac:dyDescent="0.25">
      <c r="A14034">
        <v>-31.688557800000002</v>
      </c>
      <c r="B14034">
        <v>-68.308424500000001</v>
      </c>
      <c r="C14034" t="s">
        <v>12966</v>
      </c>
      <c r="E14034" t="s">
        <v>12145</v>
      </c>
      <c r="F14034" t="s">
        <v>10823</v>
      </c>
      <c r="J14034" t="s">
        <v>613</v>
      </c>
      <c r="K14034" t="s">
        <v>10694</v>
      </c>
      <c r="M14034" t="s">
        <v>1215</v>
      </c>
      <c r="O14034" t="s">
        <v>10691</v>
      </c>
      <c r="P14034" t="s">
        <v>12706</v>
      </c>
      <c r="S14034" t="s">
        <v>10692</v>
      </c>
    </row>
    <row r="14035" spans="1:19" x14ac:dyDescent="0.25">
      <c r="A14035">
        <v>-31.692193400000001</v>
      </c>
      <c r="B14035">
        <v>-68.305338800000001</v>
      </c>
      <c r="C14035" t="s">
        <v>12967</v>
      </c>
      <c r="F14035" t="s">
        <v>10745</v>
      </c>
      <c r="K14035" t="s">
        <v>10694</v>
      </c>
      <c r="M14035" t="s">
        <v>1215</v>
      </c>
      <c r="O14035" t="s">
        <v>10691</v>
      </c>
      <c r="P14035" t="s">
        <v>12706</v>
      </c>
      <c r="S14035" t="s">
        <v>10692</v>
      </c>
    </row>
    <row r="14036" spans="1:19" x14ac:dyDescent="0.25">
      <c r="A14036">
        <v>-31.687522099999999</v>
      </c>
      <c r="B14036">
        <v>-68.300416600000005</v>
      </c>
      <c r="C14036" t="s">
        <v>12968</v>
      </c>
      <c r="F14036" t="s">
        <v>10880</v>
      </c>
      <c r="J14036" t="s">
        <v>3607</v>
      </c>
      <c r="K14036" t="s">
        <v>10694</v>
      </c>
      <c r="M14036" t="s">
        <v>1215</v>
      </c>
      <c r="O14036" t="s">
        <v>10691</v>
      </c>
      <c r="P14036" t="s">
        <v>12706</v>
      </c>
      <c r="S14036" t="s">
        <v>10692</v>
      </c>
    </row>
    <row r="14037" spans="1:19" x14ac:dyDescent="0.25">
      <c r="A14037">
        <v>-31.682420700000002</v>
      </c>
      <c r="B14037">
        <v>-68.307573599999998</v>
      </c>
      <c r="C14037" t="s">
        <v>12969</v>
      </c>
      <c r="F14037" t="s">
        <v>10860</v>
      </c>
      <c r="K14037" t="s">
        <v>10694</v>
      </c>
      <c r="M14037" t="s">
        <v>1215</v>
      </c>
      <c r="O14037" t="s">
        <v>10691</v>
      </c>
      <c r="P14037" t="s">
        <v>12706</v>
      </c>
      <c r="S14037" t="s">
        <v>10692</v>
      </c>
    </row>
    <row r="14038" spans="1:19" x14ac:dyDescent="0.25">
      <c r="A14038">
        <v>-32.149733599999998</v>
      </c>
      <c r="B14038">
        <v>-68.509933099999998</v>
      </c>
      <c r="C14038" t="s">
        <v>12970</v>
      </c>
      <c r="F14038" t="s">
        <v>10880</v>
      </c>
      <c r="K14038" t="s">
        <v>10694</v>
      </c>
      <c r="M14038" t="s">
        <v>1215</v>
      </c>
      <c r="O14038" t="s">
        <v>10691</v>
      </c>
      <c r="P14038" t="s">
        <v>12706</v>
      </c>
      <c r="S14038" t="s">
        <v>10692</v>
      </c>
    </row>
    <row r="14039" spans="1:19" x14ac:dyDescent="0.25">
      <c r="A14039">
        <v>-31.686650799999999</v>
      </c>
      <c r="B14039">
        <v>-68.322782200000006</v>
      </c>
      <c r="C14039" t="s">
        <v>12971</v>
      </c>
      <c r="F14039" t="s">
        <v>10823</v>
      </c>
      <c r="J14039" t="s">
        <v>11813</v>
      </c>
      <c r="K14039" t="s">
        <v>10694</v>
      </c>
      <c r="M14039" t="s">
        <v>1215</v>
      </c>
      <c r="O14039" t="s">
        <v>10691</v>
      </c>
      <c r="P14039" t="s">
        <v>12706</v>
      </c>
      <c r="S14039" t="s">
        <v>10692</v>
      </c>
    </row>
    <row r="14040" spans="1:19" x14ac:dyDescent="0.25">
      <c r="A14040">
        <v>-31.678298399999999</v>
      </c>
      <c r="B14040">
        <v>-68.320839100000001</v>
      </c>
      <c r="C14040" t="s">
        <v>12972</v>
      </c>
      <c r="F14040" t="s">
        <v>10823</v>
      </c>
      <c r="J14040" t="s">
        <v>11813</v>
      </c>
      <c r="K14040" t="s">
        <v>10694</v>
      </c>
      <c r="M14040" t="s">
        <v>1215</v>
      </c>
      <c r="O14040" t="s">
        <v>10691</v>
      </c>
      <c r="P14040" t="s">
        <v>12706</v>
      </c>
      <c r="S14040" t="s">
        <v>10692</v>
      </c>
    </row>
    <row r="14041" spans="1:19" x14ac:dyDescent="0.25">
      <c r="A14041">
        <v>-31.677580599999999</v>
      </c>
      <c r="B14041">
        <v>-68.308083999999994</v>
      </c>
      <c r="C14041" t="s">
        <v>12973</v>
      </c>
      <c r="F14041" t="s">
        <v>10800</v>
      </c>
      <c r="J14041" t="s">
        <v>589</v>
      </c>
      <c r="K14041" t="s">
        <v>10874</v>
      </c>
      <c r="M14041" t="s">
        <v>1223</v>
      </c>
      <c r="O14041" t="s">
        <v>10691</v>
      </c>
      <c r="P14041" t="s">
        <v>12706</v>
      </c>
      <c r="S14041" t="s">
        <v>10692</v>
      </c>
    </row>
    <row r="14042" spans="1:19" x14ac:dyDescent="0.25">
      <c r="A14042">
        <v>-31.687409800000001</v>
      </c>
      <c r="B14042">
        <v>-68.296409600000004</v>
      </c>
      <c r="C14042" t="s">
        <v>12974</v>
      </c>
      <c r="F14042" t="s">
        <v>10745</v>
      </c>
      <c r="J14042" t="s">
        <v>11813</v>
      </c>
      <c r="K14042" t="s">
        <v>10694</v>
      </c>
      <c r="M14042" t="s">
        <v>1215</v>
      </c>
      <c r="O14042" t="s">
        <v>10691</v>
      </c>
      <c r="P14042" t="s">
        <v>12706</v>
      </c>
      <c r="S14042" t="s">
        <v>10692</v>
      </c>
    </row>
    <row r="14043" spans="1:19" x14ac:dyDescent="0.25">
      <c r="A14043">
        <v>-31.684696299999999</v>
      </c>
      <c r="B14043">
        <v>-68.328385999999995</v>
      </c>
      <c r="C14043" t="s">
        <v>12975</v>
      </c>
      <c r="E14043" t="s">
        <v>12976</v>
      </c>
      <c r="F14043" t="s">
        <v>12977</v>
      </c>
      <c r="J14043" t="s">
        <v>5464</v>
      </c>
      <c r="K14043" t="s">
        <v>10694</v>
      </c>
      <c r="M14043" t="s">
        <v>1215</v>
      </c>
      <c r="O14043" t="s">
        <v>10691</v>
      </c>
      <c r="P14043" t="s">
        <v>12706</v>
      </c>
      <c r="S14043" t="s">
        <v>10692</v>
      </c>
    </row>
    <row r="14044" spans="1:19" x14ac:dyDescent="0.25">
      <c r="A14044">
        <v>-31.6811738</v>
      </c>
      <c r="B14044">
        <v>-68.327356800000004</v>
      </c>
      <c r="C14044" t="s">
        <v>12978</v>
      </c>
      <c r="F14044" t="s">
        <v>10823</v>
      </c>
      <c r="K14044" t="s">
        <v>10694</v>
      </c>
      <c r="M14044" t="s">
        <v>1215</v>
      </c>
      <c r="O14044" t="s">
        <v>10691</v>
      </c>
      <c r="P14044" t="s">
        <v>12706</v>
      </c>
      <c r="S14044" t="s">
        <v>10692</v>
      </c>
    </row>
    <row r="14045" spans="1:19" x14ac:dyDescent="0.25">
      <c r="A14045">
        <v>-31.687924200000001</v>
      </c>
      <c r="B14045">
        <v>-68.324829600000001</v>
      </c>
      <c r="C14045" t="s">
        <v>12979</v>
      </c>
      <c r="F14045" t="s">
        <v>10780</v>
      </c>
      <c r="J14045" t="s">
        <v>11813</v>
      </c>
      <c r="K14045" t="s">
        <v>10694</v>
      </c>
      <c r="M14045" t="s">
        <v>1215</v>
      </c>
      <c r="O14045" t="s">
        <v>10691</v>
      </c>
      <c r="P14045" t="s">
        <v>12706</v>
      </c>
      <c r="S14045" t="s">
        <v>10692</v>
      </c>
    </row>
    <row r="14046" spans="1:19" x14ac:dyDescent="0.25">
      <c r="A14046">
        <v>-31.6770371</v>
      </c>
      <c r="B14046">
        <v>-68.329601199999999</v>
      </c>
      <c r="C14046" t="s">
        <v>12980</v>
      </c>
      <c r="F14046" t="s">
        <v>10761</v>
      </c>
      <c r="K14046" t="s">
        <v>10694</v>
      </c>
      <c r="M14046" t="s">
        <v>1215</v>
      </c>
      <c r="O14046" t="s">
        <v>10691</v>
      </c>
      <c r="P14046" t="s">
        <v>12706</v>
      </c>
      <c r="S14046" t="s">
        <v>10692</v>
      </c>
    </row>
    <row r="14047" spans="1:19" x14ac:dyDescent="0.25">
      <c r="A14047">
        <v>-31.677827099999998</v>
      </c>
      <c r="B14047">
        <v>-68.325482699999995</v>
      </c>
      <c r="C14047" t="s">
        <v>12981</v>
      </c>
      <c r="F14047" t="s">
        <v>10796</v>
      </c>
      <c r="J14047" t="s">
        <v>11813</v>
      </c>
      <c r="K14047" t="s">
        <v>10694</v>
      </c>
      <c r="M14047" t="s">
        <v>1215</v>
      </c>
      <c r="O14047" t="s">
        <v>10691</v>
      </c>
      <c r="P14047" t="s">
        <v>12706</v>
      </c>
      <c r="S14047" t="s">
        <v>10692</v>
      </c>
    </row>
    <row r="14048" spans="1:19" x14ac:dyDescent="0.25">
      <c r="A14048">
        <v>-31.678923699999999</v>
      </c>
      <c r="B14048">
        <v>-68.328216699999999</v>
      </c>
      <c r="C14048" t="s">
        <v>12982</v>
      </c>
      <c r="E14048" t="s">
        <v>11078</v>
      </c>
      <c r="F14048" t="s">
        <v>11746</v>
      </c>
      <c r="J14048" t="s">
        <v>3607</v>
      </c>
      <c r="K14048" t="s">
        <v>10694</v>
      </c>
      <c r="M14048" t="s">
        <v>1215</v>
      </c>
      <c r="O14048" t="s">
        <v>10691</v>
      </c>
      <c r="P14048" t="s">
        <v>12706</v>
      </c>
      <c r="S14048" t="s">
        <v>10692</v>
      </c>
    </row>
    <row r="14049" spans="1:19" x14ac:dyDescent="0.25">
      <c r="A14049">
        <v>-31.6840817</v>
      </c>
      <c r="B14049">
        <v>-68.331554400000002</v>
      </c>
      <c r="C14049" t="s">
        <v>12983</v>
      </c>
      <c r="F14049" t="s">
        <v>10802</v>
      </c>
      <c r="J14049" t="s">
        <v>11813</v>
      </c>
      <c r="K14049" t="s">
        <v>10694</v>
      </c>
      <c r="M14049" t="s">
        <v>1215</v>
      </c>
      <c r="O14049" t="s">
        <v>10691</v>
      </c>
      <c r="P14049" t="s">
        <v>12706</v>
      </c>
      <c r="S14049" t="s">
        <v>10692</v>
      </c>
    </row>
    <row r="14050" spans="1:19" x14ac:dyDescent="0.25">
      <c r="A14050">
        <v>-31.681000600000001</v>
      </c>
      <c r="B14050">
        <v>-68.328728999999996</v>
      </c>
      <c r="C14050" t="s">
        <v>12984</v>
      </c>
      <c r="E14050" t="s">
        <v>10931</v>
      </c>
      <c r="F14050" t="s">
        <v>10885</v>
      </c>
      <c r="J14050" t="s">
        <v>4732</v>
      </c>
      <c r="K14050" t="s">
        <v>10694</v>
      </c>
      <c r="M14050" t="s">
        <v>1215</v>
      </c>
      <c r="O14050" t="s">
        <v>10691</v>
      </c>
      <c r="P14050" t="s">
        <v>12706</v>
      </c>
      <c r="S14050" t="s">
        <v>10692</v>
      </c>
    </row>
    <row r="14051" spans="1:19" x14ac:dyDescent="0.25">
      <c r="A14051">
        <v>-31.630329</v>
      </c>
      <c r="B14051">
        <v>-68.205139099999997</v>
      </c>
      <c r="C14051" t="s">
        <v>12985</v>
      </c>
      <c r="F14051" t="s">
        <v>12986</v>
      </c>
      <c r="K14051" t="s">
        <v>10689</v>
      </c>
      <c r="M14051" t="s">
        <v>1215</v>
      </c>
      <c r="O14051" t="s">
        <v>10691</v>
      </c>
      <c r="P14051" t="s">
        <v>12706</v>
      </c>
      <c r="S14051" t="s">
        <v>10692</v>
      </c>
    </row>
    <row r="14052" spans="1:19" x14ac:dyDescent="0.25">
      <c r="A14052">
        <v>-31.631098999999999</v>
      </c>
      <c r="B14052">
        <v>-68.227741600000002</v>
      </c>
      <c r="C14052" t="s">
        <v>12987</v>
      </c>
      <c r="F14052" t="s">
        <v>10860</v>
      </c>
      <c r="J14052" t="s">
        <v>3607</v>
      </c>
      <c r="K14052" t="s">
        <v>10689</v>
      </c>
      <c r="M14052" t="s">
        <v>1215</v>
      </c>
      <c r="O14052" t="s">
        <v>10691</v>
      </c>
      <c r="P14052" t="s">
        <v>12706</v>
      </c>
      <c r="S14052" t="s">
        <v>10692</v>
      </c>
    </row>
    <row r="14053" spans="1:19" x14ac:dyDescent="0.25">
      <c r="A14053">
        <v>-31.628662599999998</v>
      </c>
      <c r="B14053">
        <v>-68.227498199999999</v>
      </c>
      <c r="C14053" t="s">
        <v>12988</v>
      </c>
      <c r="M14053" t="s">
        <v>1215</v>
      </c>
      <c r="O14053" t="s">
        <v>10691</v>
      </c>
      <c r="P14053" t="s">
        <v>12706</v>
      </c>
      <c r="S14053" t="s">
        <v>10692</v>
      </c>
    </row>
    <row r="14054" spans="1:19" x14ac:dyDescent="0.25">
      <c r="A14054">
        <v>-32.1311052</v>
      </c>
      <c r="B14054">
        <v>-68.534502900000007</v>
      </c>
      <c r="C14054" t="s">
        <v>12989</v>
      </c>
      <c r="E14054" t="s">
        <v>12123</v>
      </c>
      <c r="F14054" t="s">
        <v>12990</v>
      </c>
      <c r="J14054" t="s">
        <v>3901</v>
      </c>
      <c r="K14054" t="s">
        <v>10689</v>
      </c>
      <c r="M14054" t="s">
        <v>10690</v>
      </c>
      <c r="O14054" t="s">
        <v>10691</v>
      </c>
      <c r="P14054" t="s">
        <v>12706</v>
      </c>
      <c r="S14054" t="s">
        <v>10692</v>
      </c>
    </row>
    <row r="14055" spans="1:19" x14ac:dyDescent="0.25">
      <c r="A14055">
        <v>-31.724554699999999</v>
      </c>
      <c r="B14055">
        <v>-68.345191400000004</v>
      </c>
      <c r="C14055" t="s">
        <v>12991</v>
      </c>
      <c r="E14055" t="s">
        <v>11959</v>
      </c>
      <c r="F14055" t="s">
        <v>10786</v>
      </c>
      <c r="J14055" t="s">
        <v>5014</v>
      </c>
      <c r="K14055" t="s">
        <v>10694</v>
      </c>
      <c r="M14055" t="s">
        <v>1215</v>
      </c>
      <c r="O14055" t="s">
        <v>10691</v>
      </c>
      <c r="P14055" t="s">
        <v>12992</v>
      </c>
      <c r="S14055" t="s">
        <v>10692</v>
      </c>
    </row>
    <row r="14056" spans="1:19" x14ac:dyDescent="0.25">
      <c r="A14056">
        <v>-31.734072399999999</v>
      </c>
      <c r="B14056">
        <v>-68.320010400000001</v>
      </c>
      <c r="C14056" t="s">
        <v>12993</v>
      </c>
      <c r="K14056" t="s">
        <v>10694</v>
      </c>
      <c r="M14056" t="s">
        <v>1215</v>
      </c>
      <c r="O14056" t="s">
        <v>10691</v>
      </c>
      <c r="P14056" t="s">
        <v>12992</v>
      </c>
      <c r="S14056" t="s">
        <v>10692</v>
      </c>
    </row>
    <row r="14057" spans="1:19" x14ac:dyDescent="0.25">
      <c r="A14057">
        <v>-31.730340600000002</v>
      </c>
      <c r="B14057">
        <v>-68.313601199999994</v>
      </c>
      <c r="C14057" t="s">
        <v>12994</v>
      </c>
      <c r="F14057" t="s">
        <v>10780</v>
      </c>
      <c r="K14057" t="s">
        <v>10694</v>
      </c>
      <c r="M14057" t="s">
        <v>1215</v>
      </c>
      <c r="O14057" t="s">
        <v>10691</v>
      </c>
      <c r="P14057" t="s">
        <v>12992</v>
      </c>
      <c r="S14057" t="s">
        <v>10692</v>
      </c>
    </row>
    <row r="14058" spans="1:19" x14ac:dyDescent="0.25">
      <c r="A14058">
        <v>-31.7294676</v>
      </c>
      <c r="B14058">
        <v>-68.318988899999994</v>
      </c>
      <c r="C14058" t="s">
        <v>12995</v>
      </c>
      <c r="E14058" t="s">
        <v>10931</v>
      </c>
      <c r="F14058" t="s">
        <v>10938</v>
      </c>
      <c r="J14058" t="s">
        <v>11813</v>
      </c>
      <c r="K14058" t="s">
        <v>10694</v>
      </c>
      <c r="M14058" t="s">
        <v>1215</v>
      </c>
      <c r="O14058" t="s">
        <v>10691</v>
      </c>
      <c r="P14058" t="s">
        <v>12992</v>
      </c>
      <c r="S14058" t="s">
        <v>10692</v>
      </c>
    </row>
    <row r="14059" spans="1:19" x14ac:dyDescent="0.25">
      <c r="A14059">
        <v>-31.731046599999999</v>
      </c>
      <c r="B14059">
        <v>-68.310747000000006</v>
      </c>
      <c r="C14059" t="s">
        <v>12996</v>
      </c>
      <c r="F14059" t="s">
        <v>10819</v>
      </c>
      <c r="J14059" t="s">
        <v>3607</v>
      </c>
      <c r="K14059" t="s">
        <v>10694</v>
      </c>
      <c r="M14059" t="s">
        <v>1215</v>
      </c>
      <c r="O14059" t="s">
        <v>10691</v>
      </c>
      <c r="P14059" t="s">
        <v>12992</v>
      </c>
      <c r="S14059" t="s">
        <v>10692</v>
      </c>
    </row>
    <row r="14060" spans="1:19" x14ac:dyDescent="0.25">
      <c r="A14060">
        <v>-32.237506000000003</v>
      </c>
      <c r="B14060">
        <v>-68.527107099999995</v>
      </c>
      <c r="C14060" t="s">
        <v>12997</v>
      </c>
      <c r="F14060" t="s">
        <v>12998</v>
      </c>
      <c r="J14060" t="s">
        <v>582</v>
      </c>
      <c r="K14060" t="s">
        <v>10694</v>
      </c>
      <c r="M14060" t="s">
        <v>1215</v>
      </c>
      <c r="O14060" t="s">
        <v>10691</v>
      </c>
      <c r="P14060" t="s">
        <v>12992</v>
      </c>
      <c r="S14060" t="s">
        <v>10692</v>
      </c>
    </row>
    <row r="14061" spans="1:19" x14ac:dyDescent="0.25">
      <c r="A14061">
        <v>-31.727601400000001</v>
      </c>
      <c r="B14061">
        <v>-68.324172700000005</v>
      </c>
      <c r="C14061" t="s">
        <v>12999</v>
      </c>
      <c r="E14061" t="s">
        <v>13000</v>
      </c>
      <c r="F14061" t="s">
        <v>13001</v>
      </c>
      <c r="J14061" t="s">
        <v>11947</v>
      </c>
      <c r="K14061" t="s">
        <v>10694</v>
      </c>
      <c r="M14061" t="s">
        <v>1215</v>
      </c>
      <c r="O14061" t="s">
        <v>10691</v>
      </c>
      <c r="P14061" t="s">
        <v>12992</v>
      </c>
      <c r="S14061" t="s">
        <v>10692</v>
      </c>
    </row>
    <row r="14062" spans="1:19" x14ac:dyDescent="0.25">
      <c r="A14062">
        <v>-31.72805</v>
      </c>
      <c r="B14062">
        <v>-68.323747400000002</v>
      </c>
      <c r="C14062" t="s">
        <v>13002</v>
      </c>
      <c r="E14062" t="s">
        <v>10976</v>
      </c>
      <c r="F14062" t="s">
        <v>10880</v>
      </c>
      <c r="J14062" t="s">
        <v>11813</v>
      </c>
      <c r="K14062" t="s">
        <v>10694</v>
      </c>
      <c r="M14062" t="s">
        <v>1215</v>
      </c>
      <c r="O14062" t="s">
        <v>10691</v>
      </c>
      <c r="P14062" t="s">
        <v>12992</v>
      </c>
      <c r="S14062" t="s">
        <v>10692</v>
      </c>
    </row>
    <row r="14063" spans="1:19" x14ac:dyDescent="0.25">
      <c r="A14063">
        <v>-31.727422499999999</v>
      </c>
      <c r="B14063">
        <v>-68.341689299999999</v>
      </c>
      <c r="C14063" t="s">
        <v>13003</v>
      </c>
      <c r="K14063" t="s">
        <v>10694</v>
      </c>
      <c r="M14063" t="s">
        <v>1215</v>
      </c>
      <c r="O14063" t="s">
        <v>10691</v>
      </c>
      <c r="P14063" t="s">
        <v>12992</v>
      </c>
      <c r="S14063" t="s">
        <v>10692</v>
      </c>
    </row>
    <row r="14064" spans="1:19" x14ac:dyDescent="0.25">
      <c r="A14064">
        <v>-31.725705900000001</v>
      </c>
      <c r="B14064">
        <v>-68.3324164</v>
      </c>
      <c r="C14064" t="s">
        <v>13004</v>
      </c>
      <c r="K14064" t="s">
        <v>10694</v>
      </c>
      <c r="M14064" t="s">
        <v>1215</v>
      </c>
      <c r="O14064" t="s">
        <v>10691</v>
      </c>
      <c r="P14064" t="s">
        <v>12992</v>
      </c>
      <c r="S14064" t="s">
        <v>10692</v>
      </c>
    </row>
    <row r="14065" spans="1:19" x14ac:dyDescent="0.25">
      <c r="A14065">
        <v>-31.7246819</v>
      </c>
      <c r="B14065">
        <v>-68.317863299999999</v>
      </c>
      <c r="C14065" t="s">
        <v>13005</v>
      </c>
      <c r="F14065" t="s">
        <v>10761</v>
      </c>
      <c r="J14065" t="s">
        <v>11813</v>
      </c>
      <c r="K14065" t="s">
        <v>10694</v>
      </c>
      <c r="M14065" t="s">
        <v>1215</v>
      </c>
      <c r="O14065" t="s">
        <v>10691</v>
      </c>
      <c r="P14065" t="s">
        <v>12992</v>
      </c>
      <c r="S14065" t="s">
        <v>10692</v>
      </c>
    </row>
    <row r="14066" spans="1:19" x14ac:dyDescent="0.25">
      <c r="A14066">
        <v>-31.723417699999999</v>
      </c>
      <c r="B14066">
        <v>-68.317555999999996</v>
      </c>
      <c r="C14066" t="s">
        <v>13006</v>
      </c>
      <c r="F14066" t="s">
        <v>10880</v>
      </c>
      <c r="K14066" t="s">
        <v>10694</v>
      </c>
      <c r="M14066" t="s">
        <v>1215</v>
      </c>
      <c r="O14066" t="s">
        <v>10691</v>
      </c>
      <c r="P14066" t="s">
        <v>12992</v>
      </c>
      <c r="S14066" t="s">
        <v>10692</v>
      </c>
    </row>
    <row r="14067" spans="1:19" x14ac:dyDescent="0.25">
      <c r="A14067">
        <v>-31.7224246</v>
      </c>
      <c r="B14067">
        <v>-68.317352299999996</v>
      </c>
      <c r="C14067" t="s">
        <v>13007</v>
      </c>
      <c r="F14067" t="s">
        <v>10761</v>
      </c>
      <c r="J14067" t="s">
        <v>4956</v>
      </c>
      <c r="K14067" t="s">
        <v>10694</v>
      </c>
      <c r="M14067" t="s">
        <v>1215</v>
      </c>
      <c r="O14067" t="s">
        <v>10691</v>
      </c>
      <c r="P14067" t="s">
        <v>12992</v>
      </c>
      <c r="S14067" t="s">
        <v>10692</v>
      </c>
    </row>
    <row r="14068" spans="1:19" x14ac:dyDescent="0.25">
      <c r="A14068">
        <v>-31.722001299999999</v>
      </c>
      <c r="B14068">
        <v>-68.322525299999995</v>
      </c>
      <c r="C14068" t="s">
        <v>13008</v>
      </c>
      <c r="F14068" t="s">
        <v>10876</v>
      </c>
      <c r="J14068" t="s">
        <v>11813</v>
      </c>
      <c r="K14068" t="s">
        <v>10694</v>
      </c>
      <c r="M14068" t="s">
        <v>1215</v>
      </c>
      <c r="O14068" t="s">
        <v>10691</v>
      </c>
      <c r="P14068" t="s">
        <v>12992</v>
      </c>
      <c r="S14068" t="s">
        <v>10692</v>
      </c>
    </row>
    <row r="14069" spans="1:19" x14ac:dyDescent="0.25">
      <c r="A14069">
        <v>-31.721376200000002</v>
      </c>
      <c r="B14069">
        <v>-68.323690400000004</v>
      </c>
      <c r="C14069" t="s">
        <v>13009</v>
      </c>
      <c r="F14069" t="s">
        <v>10883</v>
      </c>
      <c r="J14069" t="s">
        <v>746</v>
      </c>
      <c r="K14069" t="s">
        <v>10694</v>
      </c>
      <c r="M14069" t="s">
        <v>1223</v>
      </c>
      <c r="O14069" t="s">
        <v>10691</v>
      </c>
      <c r="P14069" t="s">
        <v>12992</v>
      </c>
      <c r="S14069" t="s">
        <v>10692</v>
      </c>
    </row>
    <row r="14070" spans="1:19" x14ac:dyDescent="0.25">
      <c r="A14070">
        <v>-31.723648499999999</v>
      </c>
      <c r="B14070">
        <v>-68.310168700000006</v>
      </c>
      <c r="C14070" t="s">
        <v>13010</v>
      </c>
      <c r="F14070" t="s">
        <v>10806</v>
      </c>
      <c r="J14070" t="s">
        <v>10835</v>
      </c>
      <c r="K14070" t="s">
        <v>10694</v>
      </c>
      <c r="M14070" t="s">
        <v>1215</v>
      </c>
      <c r="O14070" t="s">
        <v>10691</v>
      </c>
      <c r="P14070" t="s">
        <v>12992</v>
      </c>
      <c r="S14070" t="s">
        <v>10692</v>
      </c>
    </row>
    <row r="14071" spans="1:19" x14ac:dyDescent="0.25">
      <c r="A14071">
        <v>-31.720007800000001</v>
      </c>
      <c r="B14071">
        <v>-68.337890799999997</v>
      </c>
      <c r="C14071" t="s">
        <v>13011</v>
      </c>
      <c r="F14071" t="s">
        <v>10876</v>
      </c>
      <c r="J14071" t="s">
        <v>11813</v>
      </c>
      <c r="K14071" t="s">
        <v>10694</v>
      </c>
      <c r="M14071" t="s">
        <v>1215</v>
      </c>
      <c r="O14071" t="s">
        <v>10691</v>
      </c>
      <c r="P14071" t="s">
        <v>12992</v>
      </c>
      <c r="S14071" t="s">
        <v>10692</v>
      </c>
    </row>
    <row r="14072" spans="1:19" x14ac:dyDescent="0.25">
      <c r="A14072">
        <v>-31.721426399999999</v>
      </c>
      <c r="B14072">
        <v>-68.350699800000001</v>
      </c>
      <c r="C14072" t="s">
        <v>13012</v>
      </c>
      <c r="F14072" t="s">
        <v>10876</v>
      </c>
      <c r="J14072" t="s">
        <v>11813</v>
      </c>
      <c r="K14072" t="s">
        <v>10694</v>
      </c>
      <c r="M14072" t="s">
        <v>1215</v>
      </c>
      <c r="O14072" t="s">
        <v>10691</v>
      </c>
      <c r="P14072" t="s">
        <v>12992</v>
      </c>
      <c r="S14072" t="s">
        <v>10692</v>
      </c>
    </row>
    <row r="14073" spans="1:19" x14ac:dyDescent="0.25">
      <c r="A14073">
        <v>-31.7207823</v>
      </c>
      <c r="B14073">
        <v>-68.348172099999999</v>
      </c>
      <c r="C14073" t="s">
        <v>13013</v>
      </c>
      <c r="E14073" t="s">
        <v>10753</v>
      </c>
      <c r="F14073" t="s">
        <v>10880</v>
      </c>
      <c r="J14073" t="s">
        <v>5014</v>
      </c>
      <c r="K14073" t="s">
        <v>10694</v>
      </c>
      <c r="M14073" t="s">
        <v>1215</v>
      </c>
      <c r="O14073" t="s">
        <v>10691</v>
      </c>
      <c r="P14073" t="s">
        <v>12992</v>
      </c>
      <c r="S14073" t="s">
        <v>10692</v>
      </c>
    </row>
    <row r="14074" spans="1:19" x14ac:dyDescent="0.25">
      <c r="A14074">
        <v>-31.719498600000001</v>
      </c>
      <c r="B14074">
        <v>-68.344066400000003</v>
      </c>
      <c r="C14074" t="s">
        <v>13014</v>
      </c>
      <c r="M14074" t="s">
        <v>10767</v>
      </c>
      <c r="O14074" t="s">
        <v>10691</v>
      </c>
      <c r="P14074" t="s">
        <v>12992</v>
      </c>
      <c r="S14074" t="s">
        <v>10692</v>
      </c>
    </row>
    <row r="14075" spans="1:19" x14ac:dyDescent="0.25">
      <c r="A14075">
        <v>-31.717970600000001</v>
      </c>
      <c r="B14075">
        <v>-68.327724200000006</v>
      </c>
      <c r="C14075" t="s">
        <v>13015</v>
      </c>
      <c r="F14075" t="s">
        <v>10817</v>
      </c>
      <c r="J14075" t="s">
        <v>11813</v>
      </c>
      <c r="K14075" t="s">
        <v>10694</v>
      </c>
      <c r="M14075" t="s">
        <v>1215</v>
      </c>
      <c r="O14075" t="s">
        <v>10691</v>
      </c>
      <c r="P14075" t="s">
        <v>12992</v>
      </c>
      <c r="S14075" t="s">
        <v>10692</v>
      </c>
    </row>
    <row r="14076" spans="1:19" x14ac:dyDescent="0.25">
      <c r="A14076">
        <v>-31.718483200000001</v>
      </c>
      <c r="B14076">
        <v>-68.348293699999999</v>
      </c>
      <c r="C14076" t="s">
        <v>13016</v>
      </c>
      <c r="F14076" t="s">
        <v>10700</v>
      </c>
      <c r="J14076" t="s">
        <v>11813</v>
      </c>
      <c r="K14076" t="s">
        <v>10694</v>
      </c>
      <c r="M14076" t="s">
        <v>1215</v>
      </c>
      <c r="O14076" t="s">
        <v>10691</v>
      </c>
      <c r="P14076" t="s">
        <v>12992</v>
      </c>
      <c r="S14076" t="s">
        <v>10692</v>
      </c>
    </row>
    <row r="14077" spans="1:19" x14ac:dyDescent="0.25">
      <c r="A14077">
        <v>-31.716410199999999</v>
      </c>
      <c r="B14077">
        <v>-68.3397626</v>
      </c>
      <c r="C14077" t="s">
        <v>13017</v>
      </c>
      <c r="F14077" t="s">
        <v>10885</v>
      </c>
      <c r="J14077" t="s">
        <v>11813</v>
      </c>
      <c r="K14077" t="s">
        <v>10694</v>
      </c>
      <c r="M14077" t="s">
        <v>1215</v>
      </c>
      <c r="O14077" t="s">
        <v>10691</v>
      </c>
      <c r="P14077" t="s">
        <v>12992</v>
      </c>
      <c r="S14077" t="s">
        <v>10692</v>
      </c>
    </row>
    <row r="14078" spans="1:19" x14ac:dyDescent="0.25">
      <c r="A14078">
        <v>-31.715075200000001</v>
      </c>
      <c r="B14078">
        <v>-68.309071700000004</v>
      </c>
      <c r="C14078" t="s">
        <v>13018</v>
      </c>
      <c r="F14078" t="s">
        <v>10885</v>
      </c>
      <c r="J14078" t="s">
        <v>11813</v>
      </c>
      <c r="K14078" t="s">
        <v>10694</v>
      </c>
      <c r="M14078" t="s">
        <v>1215</v>
      </c>
      <c r="O14078" t="s">
        <v>10691</v>
      </c>
      <c r="P14078" t="s">
        <v>12992</v>
      </c>
      <c r="S14078" t="s">
        <v>10692</v>
      </c>
    </row>
    <row r="14079" spans="1:19" x14ac:dyDescent="0.25">
      <c r="A14079">
        <v>-31.714048500000001</v>
      </c>
      <c r="B14079">
        <v>-68.336508899999998</v>
      </c>
      <c r="C14079" t="s">
        <v>13019</v>
      </c>
      <c r="F14079" t="s">
        <v>12034</v>
      </c>
      <c r="J14079" t="s">
        <v>10835</v>
      </c>
      <c r="K14079" t="s">
        <v>10694</v>
      </c>
      <c r="M14079" t="s">
        <v>1215</v>
      </c>
      <c r="O14079" t="s">
        <v>10691</v>
      </c>
      <c r="P14079" t="s">
        <v>12992</v>
      </c>
      <c r="S14079" t="s">
        <v>10692</v>
      </c>
    </row>
    <row r="14080" spans="1:19" x14ac:dyDescent="0.25">
      <c r="A14080">
        <v>-31.712177700000002</v>
      </c>
      <c r="B14080">
        <v>-68.340953099999993</v>
      </c>
      <c r="C14080" t="s">
        <v>13020</v>
      </c>
      <c r="E14080" t="s">
        <v>12145</v>
      </c>
      <c r="F14080" t="s">
        <v>10802</v>
      </c>
      <c r="J14080" t="s">
        <v>4297</v>
      </c>
      <c r="K14080" t="s">
        <v>10694</v>
      </c>
      <c r="M14080" t="s">
        <v>1215</v>
      </c>
      <c r="O14080" t="s">
        <v>10691</v>
      </c>
      <c r="P14080" t="s">
        <v>12992</v>
      </c>
      <c r="S14080" t="s">
        <v>10692</v>
      </c>
    </row>
    <row r="14081" spans="1:19" x14ac:dyDescent="0.25">
      <c r="A14081">
        <v>-31.712155599999999</v>
      </c>
      <c r="B14081">
        <v>-68.336680599999994</v>
      </c>
      <c r="C14081" t="s">
        <v>13021</v>
      </c>
      <c r="E14081" t="s">
        <v>12560</v>
      </c>
      <c r="F14081" t="s">
        <v>10780</v>
      </c>
      <c r="J14081" t="s">
        <v>4956</v>
      </c>
      <c r="K14081" t="s">
        <v>10694</v>
      </c>
      <c r="M14081" t="s">
        <v>1215</v>
      </c>
      <c r="O14081" t="s">
        <v>10691</v>
      </c>
      <c r="P14081" t="s">
        <v>12992</v>
      </c>
      <c r="S14081" t="s">
        <v>10692</v>
      </c>
    </row>
    <row r="14082" spans="1:19" x14ac:dyDescent="0.25">
      <c r="A14082">
        <v>-31.710697</v>
      </c>
      <c r="B14082">
        <v>-68.333684399999996</v>
      </c>
      <c r="C14082" t="s">
        <v>13022</v>
      </c>
      <c r="F14082" t="s">
        <v>10780</v>
      </c>
      <c r="J14082" t="s">
        <v>11813</v>
      </c>
      <c r="K14082" t="s">
        <v>10694</v>
      </c>
      <c r="M14082" t="s">
        <v>1215</v>
      </c>
      <c r="O14082" t="s">
        <v>10691</v>
      </c>
      <c r="P14082" t="s">
        <v>12992</v>
      </c>
      <c r="S14082" t="s">
        <v>10692</v>
      </c>
    </row>
    <row r="14083" spans="1:19" x14ac:dyDescent="0.25">
      <c r="A14083">
        <v>-31.7096445</v>
      </c>
      <c r="B14083">
        <v>-68.339388600000007</v>
      </c>
      <c r="C14083" t="s">
        <v>13023</v>
      </c>
      <c r="F14083" t="s">
        <v>10885</v>
      </c>
      <c r="J14083" t="s">
        <v>11813</v>
      </c>
      <c r="K14083" t="s">
        <v>10694</v>
      </c>
      <c r="M14083" t="s">
        <v>1215</v>
      </c>
      <c r="O14083" t="s">
        <v>10691</v>
      </c>
      <c r="P14083" t="s">
        <v>12992</v>
      </c>
      <c r="S14083" t="s">
        <v>10692</v>
      </c>
    </row>
    <row r="14084" spans="1:19" x14ac:dyDescent="0.25">
      <c r="A14084">
        <v>-31.7107238</v>
      </c>
      <c r="B14084">
        <v>-68.321657799999997</v>
      </c>
      <c r="C14084" t="s">
        <v>13024</v>
      </c>
      <c r="E14084" t="s">
        <v>11060</v>
      </c>
      <c r="F14084" t="s">
        <v>10938</v>
      </c>
      <c r="J14084" t="s">
        <v>12062</v>
      </c>
      <c r="K14084" t="s">
        <v>10694</v>
      </c>
      <c r="M14084" t="s">
        <v>1215</v>
      </c>
      <c r="O14084" t="s">
        <v>10691</v>
      </c>
      <c r="P14084" t="s">
        <v>12992</v>
      </c>
      <c r="S14084" t="s">
        <v>10692</v>
      </c>
    </row>
    <row r="14085" spans="1:19" x14ac:dyDescent="0.25">
      <c r="A14085">
        <v>-31.597397300000001</v>
      </c>
      <c r="B14085">
        <v>-68.487875700000004</v>
      </c>
      <c r="C14085" t="s">
        <v>13025</v>
      </c>
      <c r="J14085" t="s">
        <v>565</v>
      </c>
      <c r="M14085" t="s">
        <v>1223</v>
      </c>
      <c r="O14085" t="s">
        <v>10691</v>
      </c>
      <c r="P14085" t="s">
        <v>12992</v>
      </c>
      <c r="S14085" t="s">
        <v>10692</v>
      </c>
    </row>
    <row r="14086" spans="1:19" x14ac:dyDescent="0.25">
      <c r="A14086">
        <v>-31.7074772</v>
      </c>
      <c r="B14086">
        <v>-68.338823700000006</v>
      </c>
      <c r="C14086" t="s">
        <v>13026</v>
      </c>
      <c r="F14086" t="s">
        <v>10860</v>
      </c>
      <c r="J14086" t="s">
        <v>4956</v>
      </c>
      <c r="K14086" t="s">
        <v>10694</v>
      </c>
      <c r="M14086" t="s">
        <v>1215</v>
      </c>
      <c r="O14086" t="s">
        <v>10691</v>
      </c>
      <c r="P14086" t="s">
        <v>12992</v>
      </c>
      <c r="S14086" t="s">
        <v>10692</v>
      </c>
    </row>
    <row r="14087" spans="1:19" x14ac:dyDescent="0.25">
      <c r="A14087">
        <v>-31.708047400000002</v>
      </c>
      <c r="B14087">
        <v>-68.327162900000005</v>
      </c>
      <c r="C14087" t="s">
        <v>13027</v>
      </c>
      <c r="M14087" t="s">
        <v>10767</v>
      </c>
      <c r="O14087" t="s">
        <v>10691</v>
      </c>
      <c r="P14087" t="s">
        <v>12992</v>
      </c>
      <c r="S14087" t="s">
        <v>10692</v>
      </c>
    </row>
    <row r="14088" spans="1:19" x14ac:dyDescent="0.25">
      <c r="A14088">
        <v>-31.065743399999999</v>
      </c>
      <c r="B14088">
        <v>-69.083825700000006</v>
      </c>
      <c r="C14088" t="s">
        <v>13028</v>
      </c>
      <c r="F14088" t="s">
        <v>10761</v>
      </c>
      <c r="K14088" t="s">
        <v>10694</v>
      </c>
      <c r="M14088" t="s">
        <v>10767</v>
      </c>
      <c r="O14088" t="s">
        <v>10691</v>
      </c>
      <c r="P14088" t="s">
        <v>12992</v>
      </c>
      <c r="S14088" t="s">
        <v>10692</v>
      </c>
    </row>
    <row r="14089" spans="1:19" x14ac:dyDescent="0.25">
      <c r="A14089">
        <v>-31.705488800000001</v>
      </c>
      <c r="B14089">
        <v>-68.337993900000001</v>
      </c>
      <c r="C14089" t="s">
        <v>13029</v>
      </c>
      <c r="F14089" t="s">
        <v>10876</v>
      </c>
      <c r="J14089" t="s">
        <v>11813</v>
      </c>
      <c r="K14089" t="s">
        <v>10694</v>
      </c>
      <c r="M14089" t="s">
        <v>1215</v>
      </c>
      <c r="O14089" t="s">
        <v>10691</v>
      </c>
      <c r="P14089" t="s">
        <v>12992</v>
      </c>
      <c r="S14089" t="s">
        <v>10692</v>
      </c>
    </row>
    <row r="14090" spans="1:19" x14ac:dyDescent="0.25">
      <c r="A14090">
        <v>-31.708907799999999</v>
      </c>
      <c r="B14090">
        <v>-68.319350200000002</v>
      </c>
      <c r="C14090" t="s">
        <v>13030</v>
      </c>
      <c r="F14090" t="s">
        <v>10876</v>
      </c>
      <c r="J14090" t="s">
        <v>11813</v>
      </c>
      <c r="K14090" t="s">
        <v>10694</v>
      </c>
      <c r="M14090" t="s">
        <v>1215</v>
      </c>
      <c r="O14090" t="s">
        <v>10691</v>
      </c>
      <c r="P14090" t="s">
        <v>12992</v>
      </c>
      <c r="S14090" t="s">
        <v>10692</v>
      </c>
    </row>
    <row r="14091" spans="1:19" x14ac:dyDescent="0.25">
      <c r="A14091">
        <v>-31.7001697</v>
      </c>
      <c r="B14091">
        <v>-68.304435499999997</v>
      </c>
      <c r="C14091" t="s">
        <v>13031</v>
      </c>
      <c r="E14091" t="s">
        <v>10863</v>
      </c>
      <c r="F14091" t="s">
        <v>10802</v>
      </c>
      <c r="J14091" t="s">
        <v>4956</v>
      </c>
      <c r="K14091" t="s">
        <v>10694</v>
      </c>
      <c r="M14091" t="s">
        <v>1215</v>
      </c>
      <c r="O14091" t="s">
        <v>10691</v>
      </c>
      <c r="P14091" t="s">
        <v>12992</v>
      </c>
      <c r="S14091" t="s">
        <v>10692</v>
      </c>
    </row>
    <row r="14092" spans="1:19" x14ac:dyDescent="0.25">
      <c r="A14092">
        <v>-31.7052315</v>
      </c>
      <c r="B14092">
        <v>-68.340548600000005</v>
      </c>
      <c r="C14092" t="s">
        <v>13032</v>
      </c>
      <c r="E14092" t="s">
        <v>10799</v>
      </c>
      <c r="F14092" t="s">
        <v>13033</v>
      </c>
      <c r="J14092" t="s">
        <v>11161</v>
      </c>
      <c r="K14092" t="s">
        <v>10694</v>
      </c>
      <c r="M14092" t="s">
        <v>1215</v>
      </c>
      <c r="O14092" t="s">
        <v>10691</v>
      </c>
      <c r="P14092" t="s">
        <v>12992</v>
      </c>
      <c r="S14092" t="s">
        <v>10692</v>
      </c>
    </row>
    <row r="14093" spans="1:19" x14ac:dyDescent="0.25">
      <c r="A14093">
        <v>-31.702507099999998</v>
      </c>
      <c r="B14093">
        <v>-68.336907499999995</v>
      </c>
      <c r="C14093" t="s">
        <v>13034</v>
      </c>
      <c r="E14093" t="s">
        <v>12152</v>
      </c>
      <c r="F14093" t="s">
        <v>10850</v>
      </c>
      <c r="J14093" t="s">
        <v>11813</v>
      </c>
      <c r="K14093" t="s">
        <v>10694</v>
      </c>
      <c r="M14093" t="s">
        <v>1215</v>
      </c>
      <c r="O14093" t="s">
        <v>10691</v>
      </c>
      <c r="P14093" t="s">
        <v>12992</v>
      </c>
      <c r="S14093" t="s">
        <v>10692</v>
      </c>
    </row>
    <row r="14094" spans="1:19" x14ac:dyDescent="0.25">
      <c r="A14094">
        <v>-31.700229100000001</v>
      </c>
      <c r="B14094">
        <v>-68.315405200000001</v>
      </c>
      <c r="C14094" t="s">
        <v>13035</v>
      </c>
      <c r="E14094" t="s">
        <v>12145</v>
      </c>
      <c r="F14094" t="s">
        <v>12742</v>
      </c>
      <c r="J14094" t="s">
        <v>746</v>
      </c>
      <c r="K14094" t="s">
        <v>10694</v>
      </c>
      <c r="M14094" t="s">
        <v>1215</v>
      </c>
      <c r="O14094" t="s">
        <v>10691</v>
      </c>
      <c r="P14094" t="s">
        <v>12992</v>
      </c>
      <c r="S14094" t="s">
        <v>10692</v>
      </c>
    </row>
    <row r="14095" spans="1:19" x14ac:dyDescent="0.25">
      <c r="A14095">
        <v>-31.696582299999999</v>
      </c>
      <c r="B14095">
        <v>-68.324925100000002</v>
      </c>
      <c r="C14095" t="s">
        <v>13036</v>
      </c>
      <c r="F14095" t="s">
        <v>10891</v>
      </c>
      <c r="J14095" t="s">
        <v>3607</v>
      </c>
      <c r="K14095" t="s">
        <v>10694</v>
      </c>
      <c r="M14095" t="s">
        <v>1215</v>
      </c>
      <c r="O14095" t="s">
        <v>10691</v>
      </c>
      <c r="P14095" t="s">
        <v>12992</v>
      </c>
      <c r="S14095" t="s">
        <v>10692</v>
      </c>
    </row>
    <row r="14096" spans="1:19" x14ac:dyDescent="0.25">
      <c r="A14096">
        <v>-31.6950073</v>
      </c>
      <c r="B14096">
        <v>-68.334113000000002</v>
      </c>
      <c r="C14096" t="s">
        <v>13037</v>
      </c>
      <c r="E14096" t="s">
        <v>12145</v>
      </c>
      <c r="F14096" t="s">
        <v>10745</v>
      </c>
      <c r="J14096" t="s">
        <v>11813</v>
      </c>
      <c r="K14096" t="s">
        <v>10694</v>
      </c>
      <c r="M14096" t="s">
        <v>1215</v>
      </c>
      <c r="O14096" t="s">
        <v>10691</v>
      </c>
      <c r="P14096" t="s">
        <v>12992</v>
      </c>
      <c r="S14096" t="s">
        <v>10692</v>
      </c>
    </row>
    <row r="14097" spans="1:19" x14ac:dyDescent="0.25">
      <c r="A14097">
        <v>-31.695928800000001</v>
      </c>
      <c r="B14097">
        <v>-68.329254399999996</v>
      </c>
      <c r="C14097" t="s">
        <v>13038</v>
      </c>
      <c r="F14097" t="s">
        <v>10806</v>
      </c>
      <c r="J14097" t="s">
        <v>11813</v>
      </c>
      <c r="K14097" t="s">
        <v>10694</v>
      </c>
      <c r="M14097" t="s">
        <v>1215</v>
      </c>
      <c r="O14097" t="s">
        <v>10691</v>
      </c>
      <c r="P14097" t="s">
        <v>12992</v>
      </c>
      <c r="S14097" t="s">
        <v>10692</v>
      </c>
    </row>
    <row r="14098" spans="1:19" x14ac:dyDescent="0.25">
      <c r="A14098">
        <v>-31.736697499999998</v>
      </c>
      <c r="B14098">
        <v>-68.264907899999997</v>
      </c>
      <c r="C14098" t="s">
        <v>13039</v>
      </c>
      <c r="E14098" t="s">
        <v>11066</v>
      </c>
      <c r="F14098" t="s">
        <v>11746</v>
      </c>
      <c r="J14098" t="s">
        <v>11813</v>
      </c>
      <c r="K14098" t="s">
        <v>10694</v>
      </c>
      <c r="M14098" t="s">
        <v>1215</v>
      </c>
      <c r="O14098" t="s">
        <v>10691</v>
      </c>
      <c r="P14098" t="s">
        <v>12992</v>
      </c>
      <c r="S14098" t="s">
        <v>10692</v>
      </c>
    </row>
    <row r="14099" spans="1:19" x14ac:dyDescent="0.25">
      <c r="A14099">
        <v>-31.743901900000001</v>
      </c>
      <c r="B14099">
        <v>-68.295033099999998</v>
      </c>
      <c r="C14099" t="s">
        <v>13040</v>
      </c>
      <c r="F14099" t="s">
        <v>10745</v>
      </c>
      <c r="J14099" t="s">
        <v>11813</v>
      </c>
      <c r="K14099" t="s">
        <v>10694</v>
      </c>
      <c r="M14099" t="s">
        <v>1215</v>
      </c>
      <c r="O14099" t="s">
        <v>10691</v>
      </c>
      <c r="P14099" t="s">
        <v>12992</v>
      </c>
      <c r="S14099" t="s">
        <v>10692</v>
      </c>
    </row>
    <row r="14100" spans="1:19" x14ac:dyDescent="0.25">
      <c r="A14100">
        <v>-31.748392599999999</v>
      </c>
      <c r="B14100">
        <v>-68.267770499999997</v>
      </c>
      <c r="C14100" t="s">
        <v>13041</v>
      </c>
      <c r="F14100" t="s">
        <v>10786</v>
      </c>
      <c r="J14100" t="s">
        <v>11813</v>
      </c>
      <c r="K14100" t="s">
        <v>10694</v>
      </c>
      <c r="M14100" t="s">
        <v>1215</v>
      </c>
      <c r="O14100" t="s">
        <v>10691</v>
      </c>
      <c r="P14100" t="s">
        <v>12992</v>
      </c>
      <c r="S14100" t="s">
        <v>10692</v>
      </c>
    </row>
    <row r="14101" spans="1:19" x14ac:dyDescent="0.25">
      <c r="A14101">
        <v>-31.746476099999999</v>
      </c>
      <c r="B14101">
        <v>-68.295752300000004</v>
      </c>
      <c r="C14101" t="s">
        <v>13042</v>
      </c>
      <c r="E14101" t="s">
        <v>10753</v>
      </c>
      <c r="F14101" t="s">
        <v>10885</v>
      </c>
      <c r="J14101" t="s">
        <v>5464</v>
      </c>
      <c r="K14101" t="s">
        <v>10694</v>
      </c>
      <c r="M14101" t="s">
        <v>1215</v>
      </c>
      <c r="O14101" t="s">
        <v>10691</v>
      </c>
      <c r="P14101" t="s">
        <v>12992</v>
      </c>
      <c r="S14101" t="s">
        <v>10692</v>
      </c>
    </row>
    <row r="14102" spans="1:19" x14ac:dyDescent="0.25">
      <c r="A14102">
        <v>-31.746056299999999</v>
      </c>
      <c r="B14102">
        <v>-68.2851493</v>
      </c>
      <c r="C14102" t="s">
        <v>13043</v>
      </c>
      <c r="F14102" t="s">
        <v>10876</v>
      </c>
      <c r="J14102" t="s">
        <v>11813</v>
      </c>
      <c r="K14102" t="s">
        <v>10694</v>
      </c>
      <c r="M14102" t="s">
        <v>10767</v>
      </c>
      <c r="O14102" t="s">
        <v>10691</v>
      </c>
      <c r="P14102" t="s">
        <v>12992</v>
      </c>
      <c r="S14102" t="s">
        <v>10692</v>
      </c>
    </row>
    <row r="14103" spans="1:19" x14ac:dyDescent="0.25">
      <c r="A14103">
        <v>-31.745605000000001</v>
      </c>
      <c r="B14103">
        <v>-68.285068300000006</v>
      </c>
      <c r="C14103" t="s">
        <v>13044</v>
      </c>
      <c r="E14103" t="s">
        <v>10976</v>
      </c>
      <c r="F14103" t="s">
        <v>10736</v>
      </c>
      <c r="J14103" t="s">
        <v>4297</v>
      </c>
      <c r="K14103" t="s">
        <v>10694</v>
      </c>
      <c r="M14103" t="s">
        <v>1215</v>
      </c>
      <c r="O14103" t="s">
        <v>10691</v>
      </c>
      <c r="P14103" t="s">
        <v>12992</v>
      </c>
      <c r="S14103" t="s">
        <v>10692</v>
      </c>
    </row>
    <row r="14104" spans="1:19" x14ac:dyDescent="0.25">
      <c r="A14104">
        <v>-31.745483499999999</v>
      </c>
      <c r="B14104">
        <v>-68.295654299999995</v>
      </c>
      <c r="C14104" t="s">
        <v>13045</v>
      </c>
      <c r="F14104" t="s">
        <v>10745</v>
      </c>
      <c r="K14104" t="s">
        <v>10694</v>
      </c>
      <c r="M14104" t="s">
        <v>1215</v>
      </c>
      <c r="O14104" t="s">
        <v>10691</v>
      </c>
      <c r="P14104" t="s">
        <v>12992</v>
      </c>
      <c r="S14104" t="s">
        <v>10692</v>
      </c>
    </row>
    <row r="14105" spans="1:19" x14ac:dyDescent="0.25">
      <c r="A14105">
        <v>-31.746525599999998</v>
      </c>
      <c r="B14105">
        <v>-68.304775199999995</v>
      </c>
      <c r="C14105" t="s">
        <v>13046</v>
      </c>
      <c r="F14105" t="s">
        <v>10817</v>
      </c>
      <c r="J14105" t="s">
        <v>5014</v>
      </c>
      <c r="K14105" t="s">
        <v>10694</v>
      </c>
      <c r="M14105" t="s">
        <v>1215</v>
      </c>
      <c r="O14105" t="s">
        <v>10691</v>
      </c>
      <c r="P14105" t="s">
        <v>12992</v>
      </c>
      <c r="S14105" t="s">
        <v>10692</v>
      </c>
    </row>
    <row r="14106" spans="1:19" x14ac:dyDescent="0.25">
      <c r="A14106">
        <v>-31.7472341</v>
      </c>
      <c r="B14106">
        <v>-68.302395300000001</v>
      </c>
      <c r="C14106" t="s">
        <v>13047</v>
      </c>
      <c r="F14106" t="s">
        <v>13048</v>
      </c>
      <c r="J14106" t="s">
        <v>11813</v>
      </c>
      <c r="K14106" t="s">
        <v>10694</v>
      </c>
      <c r="M14106" t="s">
        <v>1215</v>
      </c>
      <c r="O14106" t="s">
        <v>10691</v>
      </c>
      <c r="P14106" t="s">
        <v>12992</v>
      </c>
      <c r="S14106" t="s">
        <v>10692</v>
      </c>
    </row>
    <row r="14107" spans="1:19" x14ac:dyDescent="0.25">
      <c r="A14107">
        <v>-31.740617400000001</v>
      </c>
      <c r="B14107">
        <v>-68.280178500000005</v>
      </c>
      <c r="C14107" t="s">
        <v>13049</v>
      </c>
      <c r="E14107" t="s">
        <v>12152</v>
      </c>
      <c r="F14107" t="s">
        <v>10761</v>
      </c>
      <c r="J14107" t="s">
        <v>11808</v>
      </c>
      <c r="K14107" t="s">
        <v>10694</v>
      </c>
      <c r="M14107" t="s">
        <v>1215</v>
      </c>
      <c r="O14107" t="s">
        <v>10691</v>
      </c>
      <c r="P14107" t="s">
        <v>12992</v>
      </c>
      <c r="S14107" t="s">
        <v>10692</v>
      </c>
    </row>
    <row r="14108" spans="1:19" x14ac:dyDescent="0.25">
      <c r="A14108">
        <v>-31.745206899999999</v>
      </c>
      <c r="B14108">
        <v>-68.278454499999995</v>
      </c>
      <c r="C14108" t="s">
        <v>13050</v>
      </c>
      <c r="F14108" t="s">
        <v>10780</v>
      </c>
      <c r="J14108" t="s">
        <v>4956</v>
      </c>
      <c r="K14108" t="s">
        <v>10694</v>
      </c>
      <c r="M14108" t="s">
        <v>1215</v>
      </c>
      <c r="O14108" t="s">
        <v>10691</v>
      </c>
      <c r="P14108" t="s">
        <v>12992</v>
      </c>
      <c r="S14108" t="s">
        <v>10692</v>
      </c>
    </row>
    <row r="14109" spans="1:19" x14ac:dyDescent="0.25">
      <c r="A14109">
        <v>-31.745798199999999</v>
      </c>
      <c r="B14109">
        <v>-68.263569599999997</v>
      </c>
      <c r="C14109" t="s">
        <v>13051</v>
      </c>
      <c r="F14109" t="s">
        <v>10883</v>
      </c>
      <c r="J14109" t="s">
        <v>11813</v>
      </c>
      <c r="K14109" t="s">
        <v>10694</v>
      </c>
      <c r="M14109" t="s">
        <v>1215</v>
      </c>
      <c r="O14109" t="s">
        <v>10691</v>
      </c>
      <c r="P14109" t="s">
        <v>12992</v>
      </c>
      <c r="S14109" t="s">
        <v>10692</v>
      </c>
    </row>
    <row r="14110" spans="1:19" x14ac:dyDescent="0.25">
      <c r="A14110">
        <v>-31.740186699999999</v>
      </c>
      <c r="B14110">
        <v>-68.283769800000002</v>
      </c>
      <c r="C14110" t="s">
        <v>13052</v>
      </c>
      <c r="E14110" t="s">
        <v>10799</v>
      </c>
      <c r="F14110" t="s">
        <v>10885</v>
      </c>
      <c r="J14110" t="s">
        <v>10835</v>
      </c>
      <c r="K14110" t="s">
        <v>10694</v>
      </c>
      <c r="M14110" t="s">
        <v>1215</v>
      </c>
      <c r="O14110" t="s">
        <v>10691</v>
      </c>
      <c r="P14110" t="s">
        <v>12992</v>
      </c>
      <c r="S14110" t="s">
        <v>10692</v>
      </c>
    </row>
    <row r="14111" spans="1:19" x14ac:dyDescent="0.25">
      <c r="A14111">
        <v>-31.7396207</v>
      </c>
      <c r="B14111">
        <v>-68.287362000000002</v>
      </c>
      <c r="C14111" t="s">
        <v>13053</v>
      </c>
      <c r="E14111" t="s">
        <v>11066</v>
      </c>
      <c r="F14111" t="s">
        <v>10745</v>
      </c>
      <c r="J14111" t="s">
        <v>5014</v>
      </c>
      <c r="K14111" t="s">
        <v>10694</v>
      </c>
      <c r="M14111" t="s">
        <v>1215</v>
      </c>
      <c r="O14111" t="s">
        <v>10691</v>
      </c>
      <c r="P14111" t="s">
        <v>12992</v>
      </c>
      <c r="S14111" t="s">
        <v>10692</v>
      </c>
    </row>
    <row r="14112" spans="1:19" x14ac:dyDescent="0.25">
      <c r="A14112">
        <v>-31.739633099999999</v>
      </c>
      <c r="B14112">
        <v>-68.265728899999999</v>
      </c>
      <c r="C14112" t="s">
        <v>13054</v>
      </c>
      <c r="F14112" t="s">
        <v>10885</v>
      </c>
      <c r="J14112" t="s">
        <v>11813</v>
      </c>
      <c r="K14112" t="s">
        <v>10694</v>
      </c>
      <c r="M14112" t="s">
        <v>1215</v>
      </c>
      <c r="O14112" t="s">
        <v>10691</v>
      </c>
      <c r="P14112" t="s">
        <v>12992</v>
      </c>
      <c r="S14112" t="s">
        <v>10692</v>
      </c>
    </row>
    <row r="14113" spans="1:19" x14ac:dyDescent="0.25">
      <c r="A14113">
        <v>-31.737176999999999</v>
      </c>
      <c r="B14113">
        <v>-68.262055000000004</v>
      </c>
      <c r="C14113" t="s">
        <v>13055</v>
      </c>
      <c r="F14113" t="s">
        <v>10885</v>
      </c>
      <c r="J14113" t="s">
        <v>11813</v>
      </c>
      <c r="K14113" t="s">
        <v>10694</v>
      </c>
      <c r="M14113" t="s">
        <v>1215</v>
      </c>
      <c r="O14113" t="s">
        <v>10691</v>
      </c>
      <c r="P14113" t="s">
        <v>12992</v>
      </c>
      <c r="S14113" t="s">
        <v>10692</v>
      </c>
    </row>
    <row r="14114" spans="1:19" x14ac:dyDescent="0.25">
      <c r="A14114">
        <v>-31.730051599999999</v>
      </c>
      <c r="B14114">
        <v>-68.277622300000004</v>
      </c>
      <c r="C14114" t="s">
        <v>13056</v>
      </c>
      <c r="F14114" t="s">
        <v>10780</v>
      </c>
      <c r="J14114" t="s">
        <v>11813</v>
      </c>
      <c r="K14114" t="s">
        <v>10694</v>
      </c>
      <c r="M14114" t="s">
        <v>1215</v>
      </c>
      <c r="O14114" t="s">
        <v>10691</v>
      </c>
      <c r="P14114" t="s">
        <v>12992</v>
      </c>
      <c r="S14114" t="s">
        <v>10692</v>
      </c>
    </row>
    <row r="14115" spans="1:19" x14ac:dyDescent="0.25">
      <c r="A14115">
        <v>-31.731574599999998</v>
      </c>
      <c r="B14115">
        <v>-68.267955599999993</v>
      </c>
      <c r="C14115" t="s">
        <v>13057</v>
      </c>
      <c r="F14115" t="s">
        <v>10754</v>
      </c>
      <c r="J14115" t="s">
        <v>11813</v>
      </c>
      <c r="K14115" t="s">
        <v>10694</v>
      </c>
      <c r="M14115" t="s">
        <v>1215</v>
      </c>
      <c r="O14115" t="s">
        <v>10691</v>
      </c>
      <c r="P14115" t="s">
        <v>12992</v>
      </c>
      <c r="S14115" t="s">
        <v>10692</v>
      </c>
    </row>
    <row r="14116" spans="1:19" x14ac:dyDescent="0.25">
      <c r="A14116">
        <v>-31.737215500000001</v>
      </c>
      <c r="B14116">
        <v>-68.300887599999996</v>
      </c>
      <c r="C14116" t="s">
        <v>13058</v>
      </c>
      <c r="E14116" t="s">
        <v>12560</v>
      </c>
      <c r="F14116" t="s">
        <v>10880</v>
      </c>
      <c r="J14116" t="s">
        <v>11813</v>
      </c>
      <c r="K14116" t="s">
        <v>10694</v>
      </c>
      <c r="M14116" t="s">
        <v>1215</v>
      </c>
      <c r="O14116" t="s">
        <v>10691</v>
      </c>
      <c r="P14116" t="s">
        <v>12992</v>
      </c>
      <c r="S14116" t="s">
        <v>10692</v>
      </c>
    </row>
    <row r="14117" spans="1:19" x14ac:dyDescent="0.25">
      <c r="A14117">
        <v>-31.733635499999998</v>
      </c>
      <c r="B14117">
        <v>-68.257862200000005</v>
      </c>
      <c r="C14117" t="s">
        <v>13059</v>
      </c>
      <c r="E14117" t="s">
        <v>11177</v>
      </c>
      <c r="F14117" t="s">
        <v>10802</v>
      </c>
      <c r="J14117" t="s">
        <v>11813</v>
      </c>
      <c r="K14117" t="s">
        <v>10694</v>
      </c>
      <c r="M14117" t="s">
        <v>1215</v>
      </c>
      <c r="O14117" t="s">
        <v>10691</v>
      </c>
      <c r="P14117" t="s">
        <v>12992</v>
      </c>
      <c r="S14117" t="s">
        <v>10692</v>
      </c>
    </row>
    <row r="14118" spans="1:19" x14ac:dyDescent="0.25">
      <c r="A14118">
        <v>-31.731287500000001</v>
      </c>
      <c r="B14118">
        <v>-68.280883700000004</v>
      </c>
      <c r="C14118" t="s">
        <v>13060</v>
      </c>
      <c r="J14118" t="s">
        <v>613</v>
      </c>
      <c r="K14118" t="s">
        <v>10694</v>
      </c>
      <c r="M14118" t="s">
        <v>1215</v>
      </c>
      <c r="O14118" t="s">
        <v>10691</v>
      </c>
      <c r="P14118" t="s">
        <v>12992</v>
      </c>
      <c r="S14118" t="s">
        <v>10692</v>
      </c>
    </row>
    <row r="14119" spans="1:19" x14ac:dyDescent="0.25">
      <c r="A14119">
        <v>-31.725206</v>
      </c>
      <c r="B14119">
        <v>-68.273966999999999</v>
      </c>
      <c r="C14119" t="s">
        <v>13061</v>
      </c>
      <c r="F14119" t="s">
        <v>10745</v>
      </c>
      <c r="K14119" t="s">
        <v>10694</v>
      </c>
      <c r="M14119" t="s">
        <v>1215</v>
      </c>
      <c r="O14119" t="s">
        <v>10691</v>
      </c>
      <c r="P14119" t="s">
        <v>12992</v>
      </c>
      <c r="S14119" t="s">
        <v>10692</v>
      </c>
    </row>
    <row r="14120" spans="1:19" x14ac:dyDescent="0.25">
      <c r="A14120">
        <v>-31.727211499999999</v>
      </c>
      <c r="B14120">
        <v>-68.269836400000003</v>
      </c>
      <c r="C14120" t="s">
        <v>13062</v>
      </c>
      <c r="F14120" t="s">
        <v>10880</v>
      </c>
      <c r="J14120" t="s">
        <v>3607</v>
      </c>
      <c r="K14120" t="s">
        <v>10694</v>
      </c>
      <c r="M14120" t="s">
        <v>1215</v>
      </c>
      <c r="O14120" t="s">
        <v>10691</v>
      </c>
      <c r="P14120" t="s">
        <v>12992</v>
      </c>
      <c r="S14120" t="s">
        <v>10692</v>
      </c>
    </row>
    <row r="14121" spans="1:19" x14ac:dyDescent="0.25">
      <c r="A14121">
        <v>-31.7268905</v>
      </c>
      <c r="B14121">
        <v>-68.276802700000005</v>
      </c>
      <c r="C14121" t="s">
        <v>13063</v>
      </c>
      <c r="E14121" t="s">
        <v>10863</v>
      </c>
      <c r="F14121" t="s">
        <v>12502</v>
      </c>
      <c r="J14121" t="s">
        <v>10835</v>
      </c>
      <c r="K14121" t="s">
        <v>10694</v>
      </c>
      <c r="M14121" t="s">
        <v>1215</v>
      </c>
      <c r="O14121" t="s">
        <v>10691</v>
      </c>
      <c r="P14121" t="s">
        <v>12992</v>
      </c>
      <c r="S14121" t="s">
        <v>10692</v>
      </c>
    </row>
    <row r="14122" spans="1:19" x14ac:dyDescent="0.25">
      <c r="A14122">
        <v>-31.718457600000001</v>
      </c>
      <c r="B14122">
        <v>-68.268744499999997</v>
      </c>
      <c r="C14122" t="s">
        <v>13064</v>
      </c>
      <c r="F14122" t="s">
        <v>10804</v>
      </c>
      <c r="K14122" t="s">
        <v>10694</v>
      </c>
      <c r="M14122" t="s">
        <v>1215</v>
      </c>
      <c r="O14122" t="s">
        <v>10691</v>
      </c>
      <c r="P14122" t="s">
        <v>12992</v>
      </c>
      <c r="S14122" t="s">
        <v>10692</v>
      </c>
    </row>
    <row r="14123" spans="1:19" x14ac:dyDescent="0.25">
      <c r="A14123">
        <v>-31.7162805</v>
      </c>
      <c r="B14123">
        <v>-68.266546099999999</v>
      </c>
      <c r="C14123" t="s">
        <v>13065</v>
      </c>
      <c r="F14123" t="s">
        <v>10850</v>
      </c>
      <c r="J14123" t="s">
        <v>11813</v>
      </c>
      <c r="K14123" t="s">
        <v>10694</v>
      </c>
      <c r="M14123" t="s">
        <v>1215</v>
      </c>
      <c r="O14123" t="s">
        <v>10691</v>
      </c>
      <c r="P14123" t="s">
        <v>12992</v>
      </c>
      <c r="S14123" t="s">
        <v>10692</v>
      </c>
    </row>
    <row r="14124" spans="1:19" x14ac:dyDescent="0.25">
      <c r="A14124">
        <v>-31.7139715</v>
      </c>
      <c r="B14124">
        <v>-68.272788599999998</v>
      </c>
      <c r="C14124" t="s">
        <v>13066</v>
      </c>
      <c r="E14124" t="s">
        <v>11060</v>
      </c>
      <c r="F14124" t="s">
        <v>10823</v>
      </c>
      <c r="J14124" t="s">
        <v>11813</v>
      </c>
      <c r="K14124" t="s">
        <v>10694</v>
      </c>
      <c r="M14124" t="s">
        <v>1215</v>
      </c>
      <c r="O14124" t="s">
        <v>10691</v>
      </c>
      <c r="P14124" t="s">
        <v>12992</v>
      </c>
      <c r="S14124" t="s">
        <v>10692</v>
      </c>
    </row>
    <row r="14125" spans="1:19" x14ac:dyDescent="0.25">
      <c r="A14125">
        <v>-31.711295</v>
      </c>
      <c r="B14125">
        <v>-68.277873200000002</v>
      </c>
      <c r="C14125" t="s">
        <v>13067</v>
      </c>
      <c r="E14125" t="s">
        <v>11060</v>
      </c>
      <c r="F14125" t="s">
        <v>10885</v>
      </c>
      <c r="J14125" t="s">
        <v>5014</v>
      </c>
      <c r="K14125" t="s">
        <v>10694</v>
      </c>
      <c r="M14125" t="s">
        <v>1215</v>
      </c>
      <c r="O14125" t="s">
        <v>10691</v>
      </c>
      <c r="P14125" t="s">
        <v>12992</v>
      </c>
      <c r="S14125" t="s">
        <v>10692</v>
      </c>
    </row>
    <row r="14126" spans="1:19" x14ac:dyDescent="0.25">
      <c r="A14126">
        <v>-31.7099847</v>
      </c>
      <c r="B14126">
        <v>-68.301693299999997</v>
      </c>
      <c r="C14126" t="s">
        <v>13068</v>
      </c>
      <c r="F14126" t="s">
        <v>10885</v>
      </c>
      <c r="J14126" t="s">
        <v>4297</v>
      </c>
      <c r="K14126" t="s">
        <v>10694</v>
      </c>
      <c r="M14126" t="s">
        <v>1223</v>
      </c>
      <c r="O14126" t="s">
        <v>10691</v>
      </c>
      <c r="P14126" t="s">
        <v>12992</v>
      </c>
      <c r="S14126" t="s">
        <v>10692</v>
      </c>
    </row>
    <row r="14127" spans="1:19" x14ac:dyDescent="0.25">
      <c r="A14127">
        <v>-31.711731400000001</v>
      </c>
      <c r="B14127">
        <v>-68.291373300000004</v>
      </c>
      <c r="C14127" t="s">
        <v>13069</v>
      </c>
      <c r="E14127" t="s">
        <v>11066</v>
      </c>
      <c r="F14127" t="s">
        <v>12829</v>
      </c>
      <c r="J14127" t="s">
        <v>10835</v>
      </c>
      <c r="K14127" t="s">
        <v>10694</v>
      </c>
      <c r="M14127" t="s">
        <v>1215</v>
      </c>
      <c r="O14127" t="s">
        <v>10691</v>
      </c>
      <c r="P14127" t="s">
        <v>12992</v>
      </c>
      <c r="S14127" t="s">
        <v>10692</v>
      </c>
    </row>
    <row r="14128" spans="1:19" x14ac:dyDescent="0.25">
      <c r="A14128">
        <v>-31.710354599999999</v>
      </c>
      <c r="B14128">
        <v>-68.287058500000001</v>
      </c>
      <c r="C14128" t="s">
        <v>13070</v>
      </c>
      <c r="F14128" t="s">
        <v>10754</v>
      </c>
      <c r="J14128" t="s">
        <v>10835</v>
      </c>
      <c r="K14128" t="s">
        <v>10694</v>
      </c>
      <c r="M14128" t="s">
        <v>1215</v>
      </c>
      <c r="O14128" t="s">
        <v>10691</v>
      </c>
      <c r="P14128" t="s">
        <v>12992</v>
      </c>
      <c r="S14128" t="s">
        <v>10692</v>
      </c>
    </row>
    <row r="14129" spans="1:19" x14ac:dyDescent="0.25">
      <c r="A14129">
        <v>-31.710166600000001</v>
      </c>
      <c r="B14129">
        <v>-68.285688500000006</v>
      </c>
      <c r="C14129" t="s">
        <v>13071</v>
      </c>
      <c r="F14129" t="s">
        <v>10761</v>
      </c>
      <c r="J14129" t="s">
        <v>4956</v>
      </c>
      <c r="K14129" t="s">
        <v>10694</v>
      </c>
      <c r="M14129" t="s">
        <v>1215</v>
      </c>
      <c r="O14129" t="s">
        <v>10691</v>
      </c>
      <c r="P14129" t="s">
        <v>12992</v>
      </c>
      <c r="S14129" t="s">
        <v>10692</v>
      </c>
    </row>
    <row r="14130" spans="1:19" x14ac:dyDescent="0.25">
      <c r="A14130">
        <v>-31.7060298</v>
      </c>
      <c r="B14130">
        <v>-68.271795699999998</v>
      </c>
      <c r="C14130" t="s">
        <v>13072</v>
      </c>
      <c r="E14130" t="s">
        <v>10753</v>
      </c>
      <c r="F14130" t="s">
        <v>10880</v>
      </c>
      <c r="J14130" t="s">
        <v>11808</v>
      </c>
      <c r="K14130" t="s">
        <v>10694</v>
      </c>
      <c r="M14130" t="s">
        <v>1215</v>
      </c>
      <c r="O14130" t="s">
        <v>10691</v>
      </c>
      <c r="P14130" t="s">
        <v>12992</v>
      </c>
      <c r="S14130" t="s">
        <v>10692</v>
      </c>
    </row>
    <row r="14131" spans="1:19" x14ac:dyDescent="0.25">
      <c r="A14131">
        <v>-31.708137700000002</v>
      </c>
      <c r="B14131">
        <v>-68.261968499999995</v>
      </c>
      <c r="C14131" t="s">
        <v>13073</v>
      </c>
      <c r="E14131" t="s">
        <v>10753</v>
      </c>
      <c r="F14131" t="s">
        <v>10883</v>
      </c>
      <c r="J14131" t="s">
        <v>11808</v>
      </c>
      <c r="K14131" t="s">
        <v>10694</v>
      </c>
      <c r="M14131" t="s">
        <v>1215</v>
      </c>
      <c r="O14131" t="s">
        <v>10691</v>
      </c>
      <c r="P14131" t="s">
        <v>12992</v>
      </c>
      <c r="S14131" t="s">
        <v>10692</v>
      </c>
    </row>
    <row r="14132" spans="1:19" x14ac:dyDescent="0.25">
      <c r="A14132">
        <v>-31.707434500000002</v>
      </c>
      <c r="B14132">
        <v>-68.265138800000003</v>
      </c>
      <c r="C14132" t="s">
        <v>13074</v>
      </c>
      <c r="E14132" t="s">
        <v>11066</v>
      </c>
      <c r="F14132" t="s">
        <v>12742</v>
      </c>
      <c r="J14132" t="s">
        <v>5163</v>
      </c>
      <c r="K14132" t="s">
        <v>10694</v>
      </c>
      <c r="M14132" t="s">
        <v>1215</v>
      </c>
      <c r="O14132" t="s">
        <v>10691</v>
      </c>
      <c r="P14132" t="s">
        <v>12992</v>
      </c>
      <c r="S14132" t="s">
        <v>10692</v>
      </c>
    </row>
    <row r="14133" spans="1:19" x14ac:dyDescent="0.25">
      <c r="A14133">
        <v>-32.184033800000002</v>
      </c>
      <c r="B14133">
        <v>-68.429489200000006</v>
      </c>
      <c r="C14133" t="s">
        <v>13075</v>
      </c>
      <c r="M14133" t="s">
        <v>1215</v>
      </c>
      <c r="O14133" t="s">
        <v>10691</v>
      </c>
      <c r="P14133" t="s">
        <v>12992</v>
      </c>
      <c r="S14133" t="s">
        <v>10692</v>
      </c>
    </row>
    <row r="14134" spans="1:19" x14ac:dyDescent="0.25">
      <c r="A14134">
        <v>-31.7027942</v>
      </c>
      <c r="B14134">
        <v>-68.2978758</v>
      </c>
      <c r="C14134" t="s">
        <v>13076</v>
      </c>
      <c r="F14134" t="s">
        <v>11184</v>
      </c>
      <c r="K14134" t="s">
        <v>10694</v>
      </c>
      <c r="M14134" t="s">
        <v>1215</v>
      </c>
      <c r="O14134" t="s">
        <v>10691</v>
      </c>
      <c r="P14134" t="s">
        <v>12992</v>
      </c>
      <c r="S14134" t="s">
        <v>10692</v>
      </c>
    </row>
    <row r="14135" spans="1:19" x14ac:dyDescent="0.25">
      <c r="A14135">
        <v>-31.703581700000001</v>
      </c>
      <c r="B14135">
        <v>-68.285422499999996</v>
      </c>
      <c r="C14135" t="s">
        <v>13077</v>
      </c>
      <c r="E14135" t="s">
        <v>10931</v>
      </c>
      <c r="F14135" t="s">
        <v>10745</v>
      </c>
      <c r="J14135" t="s">
        <v>12008</v>
      </c>
      <c r="K14135" t="s">
        <v>10874</v>
      </c>
      <c r="M14135" t="s">
        <v>1215</v>
      </c>
      <c r="O14135" t="s">
        <v>10691</v>
      </c>
      <c r="P14135" t="s">
        <v>12992</v>
      </c>
      <c r="S14135" t="s">
        <v>10692</v>
      </c>
    </row>
    <row r="14136" spans="1:19" x14ac:dyDescent="0.25">
      <c r="A14136">
        <v>-31.729450100000001</v>
      </c>
      <c r="B14136">
        <v>-68.2861209</v>
      </c>
      <c r="C14136" t="s">
        <v>13078</v>
      </c>
      <c r="E14136" t="s">
        <v>13079</v>
      </c>
      <c r="F14136" t="s">
        <v>13080</v>
      </c>
      <c r="J14136" t="s">
        <v>582</v>
      </c>
      <c r="K14136" t="s">
        <v>10689</v>
      </c>
      <c r="M14136" t="s">
        <v>1215</v>
      </c>
      <c r="O14136" t="s">
        <v>10691</v>
      </c>
      <c r="P14136" t="s">
        <v>12992</v>
      </c>
      <c r="S14136" t="s">
        <v>10692</v>
      </c>
    </row>
    <row r="14137" spans="1:19" x14ac:dyDescent="0.25">
      <c r="A14137">
        <v>-31.752656900000002</v>
      </c>
      <c r="B14137">
        <v>-68.241351600000002</v>
      </c>
      <c r="C14137" t="s">
        <v>13081</v>
      </c>
      <c r="F14137" t="s">
        <v>10786</v>
      </c>
      <c r="J14137" t="s">
        <v>10835</v>
      </c>
      <c r="K14137" t="s">
        <v>10694</v>
      </c>
      <c r="M14137" t="s">
        <v>1215</v>
      </c>
      <c r="O14137" t="s">
        <v>10691</v>
      </c>
      <c r="P14137" t="s">
        <v>12992</v>
      </c>
      <c r="S14137" t="s">
        <v>10692</v>
      </c>
    </row>
    <row r="14138" spans="1:19" x14ac:dyDescent="0.25">
      <c r="A14138">
        <v>-31.747142499999999</v>
      </c>
      <c r="B14138">
        <v>-68.254377399999996</v>
      </c>
      <c r="C14138" t="s">
        <v>13082</v>
      </c>
      <c r="F14138" t="s">
        <v>10786</v>
      </c>
      <c r="J14138" t="s">
        <v>11813</v>
      </c>
      <c r="K14138" t="s">
        <v>10694</v>
      </c>
      <c r="M14138" t="s">
        <v>1215</v>
      </c>
      <c r="O14138" t="s">
        <v>10691</v>
      </c>
      <c r="P14138" t="s">
        <v>12992</v>
      </c>
      <c r="S14138" t="s">
        <v>10692</v>
      </c>
    </row>
    <row r="14139" spans="1:19" x14ac:dyDescent="0.25">
      <c r="A14139">
        <v>-31.747488600000001</v>
      </c>
      <c r="B14139">
        <v>-68.2442432</v>
      </c>
      <c r="C14139" t="s">
        <v>13083</v>
      </c>
      <c r="F14139" t="s">
        <v>10823</v>
      </c>
      <c r="J14139" t="s">
        <v>11813</v>
      </c>
      <c r="K14139" t="s">
        <v>10694</v>
      </c>
      <c r="M14139" t="s">
        <v>1215</v>
      </c>
      <c r="O14139" t="s">
        <v>10691</v>
      </c>
      <c r="P14139" t="s">
        <v>12992</v>
      </c>
      <c r="S14139" t="s">
        <v>10692</v>
      </c>
    </row>
    <row r="14140" spans="1:19" x14ac:dyDescent="0.25">
      <c r="A14140">
        <v>-31.748661599999998</v>
      </c>
      <c r="B14140">
        <v>-68.244339199999999</v>
      </c>
      <c r="C14140" t="s">
        <v>13084</v>
      </c>
      <c r="E14140" t="s">
        <v>11060</v>
      </c>
      <c r="F14140" t="s">
        <v>11746</v>
      </c>
      <c r="J14140" t="s">
        <v>5014</v>
      </c>
      <c r="K14140" t="s">
        <v>10694</v>
      </c>
      <c r="M14140" t="s">
        <v>1215</v>
      </c>
      <c r="O14140" t="s">
        <v>10691</v>
      </c>
      <c r="P14140" t="s">
        <v>12992</v>
      </c>
      <c r="S14140" t="s">
        <v>10692</v>
      </c>
    </row>
    <row r="14141" spans="1:19" x14ac:dyDescent="0.25">
      <c r="A14141">
        <v>-31.748028900000001</v>
      </c>
      <c r="B14141">
        <v>-68.236534700000007</v>
      </c>
      <c r="C14141" t="s">
        <v>13085</v>
      </c>
      <c r="M14141" t="s">
        <v>10767</v>
      </c>
      <c r="O14141" t="s">
        <v>10691</v>
      </c>
      <c r="P14141" t="s">
        <v>12992</v>
      </c>
      <c r="S14141" t="s">
        <v>10692</v>
      </c>
    </row>
    <row r="14142" spans="1:19" x14ac:dyDescent="0.25">
      <c r="A14142">
        <v>-31.743579</v>
      </c>
      <c r="B14142">
        <v>-68.2464911</v>
      </c>
      <c r="C14142" t="s">
        <v>13086</v>
      </c>
      <c r="F14142" t="s">
        <v>10802</v>
      </c>
      <c r="J14142" t="s">
        <v>11813</v>
      </c>
      <c r="K14142" t="s">
        <v>10694</v>
      </c>
      <c r="M14142" t="s">
        <v>1215</v>
      </c>
      <c r="O14142" t="s">
        <v>10691</v>
      </c>
      <c r="P14142" t="s">
        <v>12992</v>
      </c>
      <c r="S14142" t="s">
        <v>10692</v>
      </c>
    </row>
    <row r="14143" spans="1:19" x14ac:dyDescent="0.25">
      <c r="A14143">
        <v>-31.742085100000001</v>
      </c>
      <c r="B14143">
        <v>-68.253151599999995</v>
      </c>
      <c r="C14143" t="s">
        <v>13087</v>
      </c>
      <c r="E14143" t="s">
        <v>11066</v>
      </c>
      <c r="F14143" t="s">
        <v>10745</v>
      </c>
      <c r="J14143" t="s">
        <v>11813</v>
      </c>
      <c r="K14143" t="s">
        <v>10694</v>
      </c>
      <c r="M14143" t="s">
        <v>1215</v>
      </c>
      <c r="O14143" t="s">
        <v>10691</v>
      </c>
      <c r="P14143" t="s">
        <v>12992</v>
      </c>
      <c r="S14143" t="s">
        <v>10692</v>
      </c>
    </row>
    <row r="14144" spans="1:19" x14ac:dyDescent="0.25">
      <c r="A14144">
        <v>-32.334348200000001</v>
      </c>
      <c r="B14144">
        <v>-68.383354800000006</v>
      </c>
      <c r="C14144" t="s">
        <v>13088</v>
      </c>
      <c r="F14144" t="s">
        <v>13089</v>
      </c>
      <c r="J14144" t="s">
        <v>588</v>
      </c>
      <c r="K14144" t="s">
        <v>10694</v>
      </c>
      <c r="M14144" t="s">
        <v>1215</v>
      </c>
      <c r="O14144" t="s">
        <v>10691</v>
      </c>
      <c r="P14144" t="s">
        <v>12992</v>
      </c>
      <c r="S14144" t="s">
        <v>10692</v>
      </c>
    </row>
    <row r="14145" spans="1:19" x14ac:dyDescent="0.25">
      <c r="A14145">
        <v>-32.786834599999999</v>
      </c>
      <c r="B14145">
        <v>-68.225032400000003</v>
      </c>
      <c r="C14145" t="s">
        <v>13090</v>
      </c>
      <c r="F14145" t="s">
        <v>13091</v>
      </c>
      <c r="J14145" t="s">
        <v>588</v>
      </c>
      <c r="K14145" t="s">
        <v>10694</v>
      </c>
      <c r="M14145" t="s">
        <v>1215</v>
      </c>
      <c r="O14145" t="s">
        <v>10691</v>
      </c>
      <c r="P14145" t="s">
        <v>12992</v>
      </c>
      <c r="S14145" t="s">
        <v>10692</v>
      </c>
    </row>
    <row r="14146" spans="1:19" x14ac:dyDescent="0.25">
      <c r="A14146">
        <v>-32.312407100000001</v>
      </c>
      <c r="B14146">
        <v>-68.403678999999997</v>
      </c>
      <c r="C14146" t="s">
        <v>13092</v>
      </c>
      <c r="E14146" t="s">
        <v>10814</v>
      </c>
      <c r="F14146" t="s">
        <v>13093</v>
      </c>
      <c r="J14146" t="s">
        <v>3901</v>
      </c>
      <c r="M14146" t="s">
        <v>1215</v>
      </c>
      <c r="O14146" t="s">
        <v>10691</v>
      </c>
      <c r="P14146" t="s">
        <v>12992</v>
      </c>
      <c r="S14146" t="s">
        <v>10692</v>
      </c>
    </row>
    <row r="14147" spans="1:19" x14ac:dyDescent="0.25">
      <c r="A14147">
        <v>-32.293358699999999</v>
      </c>
      <c r="B14147">
        <v>-68.391647800000001</v>
      </c>
      <c r="C14147" t="s">
        <v>13094</v>
      </c>
      <c r="E14147" t="s">
        <v>11041</v>
      </c>
      <c r="F14147" t="s">
        <v>13093</v>
      </c>
      <c r="J14147" t="s">
        <v>3607</v>
      </c>
      <c r="K14147" t="s">
        <v>10694</v>
      </c>
      <c r="M14147" t="s">
        <v>1215</v>
      </c>
      <c r="O14147" t="s">
        <v>10691</v>
      </c>
      <c r="P14147" t="s">
        <v>12992</v>
      </c>
      <c r="S14147" t="s">
        <v>10692</v>
      </c>
    </row>
    <row r="14148" spans="1:19" x14ac:dyDescent="0.25">
      <c r="A14148">
        <v>-31.7720685</v>
      </c>
      <c r="B14148">
        <v>-68.260511300000005</v>
      </c>
      <c r="C14148" t="s">
        <v>13095</v>
      </c>
      <c r="E14148" t="s">
        <v>11078</v>
      </c>
      <c r="F14148" t="s">
        <v>13096</v>
      </c>
      <c r="J14148" t="s">
        <v>11813</v>
      </c>
      <c r="K14148" t="s">
        <v>10694</v>
      </c>
      <c r="M14148" t="s">
        <v>1215</v>
      </c>
      <c r="O14148" t="s">
        <v>10691</v>
      </c>
      <c r="P14148" t="s">
        <v>12992</v>
      </c>
      <c r="S14148" t="s">
        <v>10692</v>
      </c>
    </row>
    <row r="14149" spans="1:19" x14ac:dyDescent="0.25">
      <c r="A14149">
        <v>-31.772244600000001</v>
      </c>
      <c r="B14149">
        <v>-68.259771000000001</v>
      </c>
      <c r="C14149" t="s">
        <v>13097</v>
      </c>
      <c r="E14149" t="s">
        <v>12834</v>
      </c>
      <c r="F14149" t="s">
        <v>12820</v>
      </c>
      <c r="J14149" t="s">
        <v>11079</v>
      </c>
      <c r="K14149" t="s">
        <v>10694</v>
      </c>
      <c r="M14149" t="s">
        <v>1215</v>
      </c>
      <c r="O14149" t="s">
        <v>10691</v>
      </c>
      <c r="P14149" t="s">
        <v>12992</v>
      </c>
      <c r="S14149" t="s">
        <v>10692</v>
      </c>
    </row>
    <row r="14150" spans="1:19" x14ac:dyDescent="0.25">
      <c r="A14150">
        <v>-31.769989500000001</v>
      </c>
      <c r="B14150">
        <v>-68.2596834</v>
      </c>
      <c r="C14150" t="s">
        <v>13098</v>
      </c>
      <c r="E14150" t="s">
        <v>10931</v>
      </c>
      <c r="F14150" t="s">
        <v>10880</v>
      </c>
      <c r="J14150" t="s">
        <v>11808</v>
      </c>
      <c r="K14150" t="s">
        <v>10694</v>
      </c>
      <c r="M14150" t="s">
        <v>1215</v>
      </c>
      <c r="O14150" t="s">
        <v>10691</v>
      </c>
      <c r="P14150" t="s">
        <v>12992</v>
      </c>
      <c r="S14150" t="s">
        <v>10692</v>
      </c>
    </row>
    <row r="14151" spans="1:19" x14ac:dyDescent="0.25">
      <c r="A14151">
        <v>-31.767688499999998</v>
      </c>
      <c r="B14151">
        <v>-68.259437800000001</v>
      </c>
      <c r="C14151" t="s">
        <v>13099</v>
      </c>
      <c r="F14151" t="s">
        <v>10876</v>
      </c>
      <c r="J14151" t="s">
        <v>11813</v>
      </c>
      <c r="K14151" t="s">
        <v>10694</v>
      </c>
      <c r="M14151" t="s">
        <v>1215</v>
      </c>
      <c r="O14151" t="s">
        <v>10691</v>
      </c>
      <c r="P14151" t="s">
        <v>12992</v>
      </c>
      <c r="S14151" t="s">
        <v>10692</v>
      </c>
    </row>
    <row r="14152" spans="1:19" x14ac:dyDescent="0.25">
      <c r="A14152">
        <v>-31.7668079</v>
      </c>
      <c r="B14152">
        <v>-68.240075000000004</v>
      </c>
      <c r="C14152" t="s">
        <v>13100</v>
      </c>
      <c r="F14152" t="s">
        <v>10780</v>
      </c>
      <c r="J14152" t="s">
        <v>10835</v>
      </c>
      <c r="K14152" t="s">
        <v>10694</v>
      </c>
      <c r="M14152" t="s">
        <v>1215</v>
      </c>
      <c r="O14152" t="s">
        <v>10691</v>
      </c>
      <c r="P14152" t="s">
        <v>12992</v>
      </c>
      <c r="S14152" t="s">
        <v>10692</v>
      </c>
    </row>
    <row r="14153" spans="1:19" x14ac:dyDescent="0.25">
      <c r="A14153">
        <v>-31.757072000000001</v>
      </c>
      <c r="B14153">
        <v>-68.2559866</v>
      </c>
      <c r="C14153" t="s">
        <v>13101</v>
      </c>
      <c r="F14153" t="s">
        <v>11746</v>
      </c>
      <c r="J14153" t="s">
        <v>11865</v>
      </c>
      <c r="K14153" t="s">
        <v>10694</v>
      </c>
      <c r="M14153" t="s">
        <v>1215</v>
      </c>
      <c r="O14153" t="s">
        <v>10691</v>
      </c>
      <c r="P14153" t="s">
        <v>12992</v>
      </c>
      <c r="S14153" t="s">
        <v>10692</v>
      </c>
    </row>
    <row r="14154" spans="1:19" x14ac:dyDescent="0.25">
      <c r="A14154">
        <v>-31.756353600000001</v>
      </c>
      <c r="B14154">
        <v>-68.256519999999995</v>
      </c>
      <c r="C14154" t="s">
        <v>13102</v>
      </c>
      <c r="E14154" t="s">
        <v>11060</v>
      </c>
      <c r="F14154" t="s">
        <v>10938</v>
      </c>
      <c r="J14154" t="s">
        <v>11813</v>
      </c>
      <c r="K14154" t="s">
        <v>10694</v>
      </c>
      <c r="M14154" t="s">
        <v>1215</v>
      </c>
      <c r="O14154" t="s">
        <v>10691</v>
      </c>
      <c r="P14154" t="s">
        <v>12992</v>
      </c>
      <c r="S14154" t="s">
        <v>10692</v>
      </c>
    </row>
    <row r="14155" spans="1:19" x14ac:dyDescent="0.25">
      <c r="A14155">
        <v>-31.756786000000002</v>
      </c>
      <c r="B14155">
        <v>-68.2533502</v>
      </c>
      <c r="C14155" t="s">
        <v>13103</v>
      </c>
      <c r="E14155" t="s">
        <v>10753</v>
      </c>
      <c r="F14155" t="s">
        <v>13104</v>
      </c>
      <c r="J14155" t="s">
        <v>605</v>
      </c>
      <c r="K14155" t="s">
        <v>10694</v>
      </c>
      <c r="M14155" t="s">
        <v>1215</v>
      </c>
      <c r="O14155" t="s">
        <v>10691</v>
      </c>
      <c r="P14155" t="s">
        <v>12992</v>
      </c>
      <c r="S14155" t="s">
        <v>10692</v>
      </c>
    </row>
    <row r="14156" spans="1:19" x14ac:dyDescent="0.25">
      <c r="A14156">
        <v>-31.759274300000001</v>
      </c>
      <c r="B14156">
        <v>-68.247102799999993</v>
      </c>
      <c r="C14156" t="s">
        <v>13105</v>
      </c>
      <c r="J14156" t="s">
        <v>11856</v>
      </c>
      <c r="K14156" t="s">
        <v>10694</v>
      </c>
      <c r="M14156" t="s">
        <v>1215</v>
      </c>
      <c r="O14156" t="s">
        <v>10691</v>
      </c>
      <c r="P14156" t="s">
        <v>12992</v>
      </c>
      <c r="S14156" t="s">
        <v>10692</v>
      </c>
    </row>
    <row r="14157" spans="1:19" x14ac:dyDescent="0.25">
      <c r="A14157">
        <v>-31.758526</v>
      </c>
      <c r="B14157">
        <v>-68.242570299999997</v>
      </c>
      <c r="C14157" t="s">
        <v>13106</v>
      </c>
      <c r="E14157" t="s">
        <v>11078</v>
      </c>
      <c r="F14157" t="s">
        <v>10938</v>
      </c>
      <c r="J14157" t="s">
        <v>11813</v>
      </c>
      <c r="K14157" t="s">
        <v>10694</v>
      </c>
      <c r="M14157" t="s">
        <v>1215</v>
      </c>
      <c r="O14157" t="s">
        <v>10691</v>
      </c>
      <c r="P14157" t="s">
        <v>12992</v>
      </c>
      <c r="S14157" t="s">
        <v>10692</v>
      </c>
    </row>
    <row r="14158" spans="1:19" x14ac:dyDescent="0.25">
      <c r="A14158">
        <v>-31.759310500000002</v>
      </c>
      <c r="B14158">
        <v>-68.238025300000004</v>
      </c>
      <c r="C14158" t="s">
        <v>13107</v>
      </c>
      <c r="F14158" t="s">
        <v>10885</v>
      </c>
      <c r="J14158" t="s">
        <v>11813</v>
      </c>
      <c r="K14158" t="s">
        <v>10694</v>
      </c>
      <c r="M14158" t="s">
        <v>1215</v>
      </c>
      <c r="O14158" t="s">
        <v>10691</v>
      </c>
      <c r="P14158" t="s">
        <v>12992</v>
      </c>
      <c r="S14158" t="s">
        <v>10692</v>
      </c>
    </row>
    <row r="14159" spans="1:19" x14ac:dyDescent="0.25">
      <c r="A14159">
        <v>-31.761875499999999</v>
      </c>
      <c r="B14159">
        <v>-68.229665699999998</v>
      </c>
      <c r="C14159" t="s">
        <v>13108</v>
      </c>
      <c r="E14159" t="s">
        <v>13109</v>
      </c>
      <c r="F14159" t="s">
        <v>10834</v>
      </c>
      <c r="J14159" t="s">
        <v>12446</v>
      </c>
      <c r="K14159" t="s">
        <v>10694</v>
      </c>
      <c r="M14159" t="s">
        <v>1215</v>
      </c>
      <c r="O14159" t="s">
        <v>10691</v>
      </c>
      <c r="P14159" t="s">
        <v>12992</v>
      </c>
      <c r="S14159" t="s">
        <v>10692</v>
      </c>
    </row>
    <row r="14160" spans="1:19" x14ac:dyDescent="0.25">
      <c r="A14160">
        <v>-31.761036499999999</v>
      </c>
      <c r="B14160">
        <v>-68.238612799999999</v>
      </c>
      <c r="C14160" t="s">
        <v>13110</v>
      </c>
      <c r="E14160" t="s">
        <v>13111</v>
      </c>
      <c r="F14160" t="s">
        <v>13112</v>
      </c>
      <c r="J14160" t="s">
        <v>5250</v>
      </c>
      <c r="K14160" t="s">
        <v>10689</v>
      </c>
      <c r="M14160" t="s">
        <v>1215</v>
      </c>
      <c r="O14160" t="s">
        <v>10691</v>
      </c>
      <c r="P14160" t="s">
        <v>12992</v>
      </c>
      <c r="S14160" t="s">
        <v>10692</v>
      </c>
    </row>
    <row r="14161" spans="1:19" x14ac:dyDescent="0.25">
      <c r="A14161">
        <v>-31.7585096</v>
      </c>
      <c r="B14161">
        <v>-68.252006399999999</v>
      </c>
      <c r="C14161" t="s">
        <v>13113</v>
      </c>
      <c r="E14161" t="s">
        <v>13114</v>
      </c>
      <c r="F14161" t="s">
        <v>13115</v>
      </c>
      <c r="J14161" t="s">
        <v>11452</v>
      </c>
      <c r="K14161" t="s">
        <v>10689</v>
      </c>
      <c r="M14161" t="s">
        <v>1215</v>
      </c>
      <c r="O14161" t="s">
        <v>10691</v>
      </c>
      <c r="P14161" t="s">
        <v>12992</v>
      </c>
      <c r="S14161" t="s">
        <v>10692</v>
      </c>
    </row>
    <row r="14162" spans="1:19" x14ac:dyDescent="0.25">
      <c r="A14162">
        <v>-31.771760400000002</v>
      </c>
      <c r="B14162">
        <v>-68.301789099999993</v>
      </c>
      <c r="C14162" t="s">
        <v>13116</v>
      </c>
      <c r="F14162" t="s">
        <v>10823</v>
      </c>
      <c r="J14162" t="s">
        <v>11813</v>
      </c>
      <c r="K14162" t="s">
        <v>10694</v>
      </c>
      <c r="M14162" t="s">
        <v>1215</v>
      </c>
      <c r="O14162" t="s">
        <v>10691</v>
      </c>
      <c r="P14162" t="s">
        <v>12992</v>
      </c>
      <c r="S14162" t="s">
        <v>10692</v>
      </c>
    </row>
    <row r="14163" spans="1:19" x14ac:dyDescent="0.25">
      <c r="A14163">
        <v>-31.773613999999998</v>
      </c>
      <c r="B14163">
        <v>-68.294491100000002</v>
      </c>
      <c r="C14163" t="s">
        <v>13117</v>
      </c>
      <c r="E14163" t="s">
        <v>13118</v>
      </c>
      <c r="F14163" t="s">
        <v>10754</v>
      </c>
      <c r="J14163" t="s">
        <v>733</v>
      </c>
      <c r="K14163" t="s">
        <v>10694</v>
      </c>
      <c r="M14163" t="s">
        <v>1215</v>
      </c>
      <c r="O14163" t="s">
        <v>10691</v>
      </c>
      <c r="P14163" t="s">
        <v>12992</v>
      </c>
      <c r="S14163" t="s">
        <v>10692</v>
      </c>
    </row>
    <row r="14164" spans="1:19" x14ac:dyDescent="0.25">
      <c r="A14164">
        <v>-31.774207700000002</v>
      </c>
      <c r="B14164">
        <v>-68.287730400000001</v>
      </c>
      <c r="C14164" t="s">
        <v>13119</v>
      </c>
      <c r="M14164" t="s">
        <v>10767</v>
      </c>
      <c r="O14164" t="s">
        <v>10691</v>
      </c>
      <c r="P14164" t="s">
        <v>12992</v>
      </c>
      <c r="S14164" t="s">
        <v>10692</v>
      </c>
    </row>
    <row r="14165" spans="1:19" x14ac:dyDescent="0.25">
      <c r="A14165">
        <v>-31.769839000000001</v>
      </c>
      <c r="B14165">
        <v>-68.313309700000005</v>
      </c>
      <c r="C14165" t="s">
        <v>13120</v>
      </c>
      <c r="F14165" t="s">
        <v>10885</v>
      </c>
      <c r="J14165" t="s">
        <v>11813</v>
      </c>
      <c r="K14165" t="s">
        <v>10694</v>
      </c>
      <c r="M14165" t="s">
        <v>1215</v>
      </c>
      <c r="O14165" t="s">
        <v>10691</v>
      </c>
      <c r="P14165" t="s">
        <v>12992</v>
      </c>
      <c r="S14165" t="s">
        <v>10692</v>
      </c>
    </row>
    <row r="14166" spans="1:19" x14ac:dyDescent="0.25">
      <c r="A14166">
        <v>-31.767023399999999</v>
      </c>
      <c r="B14166">
        <v>-68.293168899999998</v>
      </c>
      <c r="C14166" t="s">
        <v>13121</v>
      </c>
      <c r="E14166" t="s">
        <v>10931</v>
      </c>
      <c r="F14166" t="s">
        <v>10745</v>
      </c>
      <c r="J14166" t="s">
        <v>11813</v>
      </c>
      <c r="K14166" t="s">
        <v>10694</v>
      </c>
      <c r="M14166" t="s">
        <v>1215</v>
      </c>
      <c r="O14166" t="s">
        <v>10691</v>
      </c>
      <c r="P14166" t="s">
        <v>12992</v>
      </c>
      <c r="S14166" t="s">
        <v>10692</v>
      </c>
    </row>
    <row r="14167" spans="1:19" x14ac:dyDescent="0.25">
      <c r="A14167">
        <v>-31.7569172</v>
      </c>
      <c r="B14167">
        <v>-68.284063099999997</v>
      </c>
      <c r="C14167" t="s">
        <v>13122</v>
      </c>
      <c r="E14167" t="s">
        <v>11078</v>
      </c>
      <c r="F14167" t="s">
        <v>10745</v>
      </c>
      <c r="J14167" t="s">
        <v>784</v>
      </c>
      <c r="K14167" t="s">
        <v>10694</v>
      </c>
      <c r="M14167" t="s">
        <v>1215</v>
      </c>
      <c r="O14167" t="s">
        <v>10691</v>
      </c>
      <c r="P14167" t="s">
        <v>12992</v>
      </c>
      <c r="S14167" t="s">
        <v>10692</v>
      </c>
    </row>
    <row r="14168" spans="1:19" x14ac:dyDescent="0.25">
      <c r="A14168">
        <v>-31.769163200000001</v>
      </c>
      <c r="B14168">
        <v>-68.272779400000005</v>
      </c>
      <c r="C14168" t="s">
        <v>13123</v>
      </c>
      <c r="K14168" t="s">
        <v>10694</v>
      </c>
      <c r="M14168" t="s">
        <v>1215</v>
      </c>
      <c r="O14168" t="s">
        <v>10691</v>
      </c>
      <c r="P14168" t="s">
        <v>12992</v>
      </c>
      <c r="S14168" t="s">
        <v>10692</v>
      </c>
    </row>
    <row r="14169" spans="1:19" x14ac:dyDescent="0.25">
      <c r="A14169">
        <v>-31.7683195</v>
      </c>
      <c r="B14169">
        <v>-68.267191400000002</v>
      </c>
      <c r="C14169" t="s">
        <v>13124</v>
      </c>
      <c r="E14169" t="s">
        <v>10753</v>
      </c>
      <c r="F14169" t="s">
        <v>10745</v>
      </c>
      <c r="J14169" t="s">
        <v>11813</v>
      </c>
      <c r="K14169" t="s">
        <v>10694</v>
      </c>
      <c r="M14169" t="s">
        <v>1215</v>
      </c>
      <c r="O14169" t="s">
        <v>10691</v>
      </c>
      <c r="P14169" t="s">
        <v>12992</v>
      </c>
      <c r="S14169" t="s">
        <v>10692</v>
      </c>
    </row>
    <row r="14170" spans="1:19" x14ac:dyDescent="0.25">
      <c r="A14170">
        <v>-31.7685265</v>
      </c>
      <c r="B14170">
        <v>-68.271834400000003</v>
      </c>
      <c r="C14170" t="s">
        <v>13125</v>
      </c>
      <c r="F14170" t="s">
        <v>10761</v>
      </c>
      <c r="J14170" t="s">
        <v>11808</v>
      </c>
      <c r="K14170" t="s">
        <v>10694</v>
      </c>
      <c r="M14170" t="s">
        <v>1215</v>
      </c>
      <c r="O14170" t="s">
        <v>10691</v>
      </c>
      <c r="P14170" t="s">
        <v>12992</v>
      </c>
      <c r="S14170" t="s">
        <v>10692</v>
      </c>
    </row>
    <row r="14171" spans="1:19" x14ac:dyDescent="0.25">
      <c r="A14171">
        <v>-31.761782499999999</v>
      </c>
      <c r="B14171">
        <v>-68.291308799999996</v>
      </c>
      <c r="C14171" t="s">
        <v>13126</v>
      </c>
      <c r="E14171" t="s">
        <v>11066</v>
      </c>
      <c r="F14171" t="s">
        <v>13127</v>
      </c>
      <c r="J14171" t="s">
        <v>733</v>
      </c>
      <c r="K14171" t="s">
        <v>10694</v>
      </c>
      <c r="M14171" t="s">
        <v>1215</v>
      </c>
      <c r="O14171" t="s">
        <v>10691</v>
      </c>
      <c r="P14171" t="s">
        <v>12992</v>
      </c>
      <c r="S14171" t="s">
        <v>10692</v>
      </c>
    </row>
    <row r="14172" spans="1:19" x14ac:dyDescent="0.25">
      <c r="A14172">
        <v>-31.7583743</v>
      </c>
      <c r="B14172">
        <v>-68.311177799999996</v>
      </c>
      <c r="C14172" t="s">
        <v>13128</v>
      </c>
      <c r="E14172" t="s">
        <v>10931</v>
      </c>
      <c r="F14172" t="s">
        <v>10745</v>
      </c>
      <c r="J14172" t="s">
        <v>11813</v>
      </c>
      <c r="K14172" t="s">
        <v>10694</v>
      </c>
      <c r="M14172" t="s">
        <v>1215</v>
      </c>
      <c r="O14172" t="s">
        <v>10691</v>
      </c>
      <c r="P14172" t="s">
        <v>12992</v>
      </c>
      <c r="S14172" t="s">
        <v>10692</v>
      </c>
    </row>
    <row r="14173" spans="1:19" x14ac:dyDescent="0.25">
      <c r="A14173">
        <v>-31.756550900000001</v>
      </c>
      <c r="B14173">
        <v>-68.291137599999999</v>
      </c>
      <c r="C14173" t="s">
        <v>13129</v>
      </c>
      <c r="F14173" t="s">
        <v>10885</v>
      </c>
      <c r="J14173" t="s">
        <v>11813</v>
      </c>
      <c r="K14173" t="s">
        <v>10694</v>
      </c>
      <c r="M14173" t="s">
        <v>1215</v>
      </c>
      <c r="O14173" t="s">
        <v>10691</v>
      </c>
      <c r="P14173" t="s">
        <v>12992</v>
      </c>
      <c r="S14173" t="s">
        <v>10692</v>
      </c>
    </row>
    <row r="14174" spans="1:19" x14ac:dyDescent="0.25">
      <c r="A14174">
        <v>-31.754216899999999</v>
      </c>
      <c r="B14174">
        <v>-68.2690968</v>
      </c>
      <c r="C14174" t="s">
        <v>13130</v>
      </c>
      <c r="F14174" t="s">
        <v>10885</v>
      </c>
      <c r="J14174" t="s">
        <v>11813</v>
      </c>
      <c r="K14174" t="s">
        <v>10694</v>
      </c>
      <c r="M14174" t="s">
        <v>1215</v>
      </c>
      <c r="O14174" t="s">
        <v>10691</v>
      </c>
      <c r="P14174" t="s">
        <v>12992</v>
      </c>
      <c r="S14174" t="s">
        <v>10692</v>
      </c>
    </row>
    <row r="14175" spans="1:19" x14ac:dyDescent="0.25">
      <c r="A14175">
        <v>-31.751925700000001</v>
      </c>
      <c r="B14175">
        <v>-68.302782300000004</v>
      </c>
      <c r="C14175" t="s">
        <v>13131</v>
      </c>
      <c r="F14175" t="s">
        <v>10804</v>
      </c>
      <c r="J14175" t="s">
        <v>5014</v>
      </c>
      <c r="K14175" t="s">
        <v>10694</v>
      </c>
      <c r="M14175" t="s">
        <v>1215</v>
      </c>
      <c r="O14175" t="s">
        <v>10691</v>
      </c>
      <c r="P14175" t="s">
        <v>12992</v>
      </c>
      <c r="S14175" t="s">
        <v>10692</v>
      </c>
    </row>
    <row r="14176" spans="1:19" x14ac:dyDescent="0.25">
      <c r="A14176">
        <v>-31.749126700000001</v>
      </c>
      <c r="B14176">
        <v>-68.302170099999998</v>
      </c>
      <c r="C14176" t="s">
        <v>13132</v>
      </c>
      <c r="F14176" t="s">
        <v>10736</v>
      </c>
      <c r="J14176" t="s">
        <v>11813</v>
      </c>
      <c r="K14176" t="s">
        <v>10694</v>
      </c>
      <c r="M14176" t="s">
        <v>1215</v>
      </c>
      <c r="O14176" t="s">
        <v>10691</v>
      </c>
      <c r="P14176" t="s">
        <v>12992</v>
      </c>
      <c r="S14176" t="s">
        <v>10692</v>
      </c>
    </row>
    <row r="14177" spans="1:19" x14ac:dyDescent="0.25">
      <c r="A14177">
        <v>-31.7514839</v>
      </c>
      <c r="B14177">
        <v>-68.296242100000001</v>
      </c>
      <c r="C14177" t="s">
        <v>13133</v>
      </c>
      <c r="E14177" t="s">
        <v>10863</v>
      </c>
      <c r="F14177" t="s">
        <v>13134</v>
      </c>
      <c r="J14177" t="s">
        <v>5014</v>
      </c>
      <c r="K14177" t="s">
        <v>10694</v>
      </c>
      <c r="M14177" t="s">
        <v>1215</v>
      </c>
      <c r="O14177" t="s">
        <v>10691</v>
      </c>
      <c r="P14177" t="s">
        <v>12992</v>
      </c>
      <c r="S14177" t="s">
        <v>10692</v>
      </c>
    </row>
    <row r="14178" spans="1:19" x14ac:dyDescent="0.25">
      <c r="A14178">
        <v>-31.7512525</v>
      </c>
      <c r="B14178">
        <v>-68.287061899999998</v>
      </c>
      <c r="C14178" t="s">
        <v>13135</v>
      </c>
      <c r="F14178" t="s">
        <v>10885</v>
      </c>
      <c r="J14178" t="s">
        <v>11813</v>
      </c>
      <c r="K14178" t="s">
        <v>10694</v>
      </c>
      <c r="M14178" t="s">
        <v>1215</v>
      </c>
      <c r="O14178" t="s">
        <v>10691</v>
      </c>
      <c r="P14178" t="s">
        <v>12992</v>
      </c>
      <c r="S14178" t="s">
        <v>10692</v>
      </c>
    </row>
    <row r="14179" spans="1:19" x14ac:dyDescent="0.25">
      <c r="A14179">
        <v>-31.7738555</v>
      </c>
      <c r="B14179">
        <v>-68.322358699999995</v>
      </c>
      <c r="C14179" t="s">
        <v>13136</v>
      </c>
      <c r="F14179" t="s">
        <v>10891</v>
      </c>
      <c r="J14179" t="s">
        <v>11865</v>
      </c>
      <c r="K14179" t="s">
        <v>10694</v>
      </c>
      <c r="M14179" t="s">
        <v>1215</v>
      </c>
      <c r="O14179" t="s">
        <v>10691</v>
      </c>
      <c r="P14179" t="s">
        <v>12992</v>
      </c>
      <c r="S14179" t="s">
        <v>10692</v>
      </c>
    </row>
    <row r="14180" spans="1:19" x14ac:dyDescent="0.25">
      <c r="A14180">
        <v>-31.771777499999999</v>
      </c>
      <c r="B14180">
        <v>-68.321634900000006</v>
      </c>
      <c r="C14180" t="s">
        <v>13137</v>
      </c>
      <c r="F14180" t="s">
        <v>13138</v>
      </c>
      <c r="J14180" t="s">
        <v>12008</v>
      </c>
      <c r="K14180" t="s">
        <v>10694</v>
      </c>
      <c r="M14180" t="s">
        <v>1215</v>
      </c>
      <c r="O14180" t="s">
        <v>10691</v>
      </c>
      <c r="P14180" t="s">
        <v>12992</v>
      </c>
      <c r="S14180" t="s">
        <v>10692</v>
      </c>
    </row>
    <row r="14181" spans="1:19" x14ac:dyDescent="0.25">
      <c r="A14181">
        <v>-31.7730104</v>
      </c>
      <c r="B14181">
        <v>-68.350550799999994</v>
      </c>
      <c r="C14181" t="s">
        <v>13139</v>
      </c>
      <c r="F14181" t="s">
        <v>10823</v>
      </c>
      <c r="J14181" t="s">
        <v>11813</v>
      </c>
      <c r="K14181" t="s">
        <v>10694</v>
      </c>
      <c r="M14181" t="s">
        <v>1215</v>
      </c>
      <c r="O14181" t="s">
        <v>10691</v>
      </c>
      <c r="P14181" t="s">
        <v>12992</v>
      </c>
      <c r="S14181" t="s">
        <v>10692</v>
      </c>
    </row>
    <row r="14182" spans="1:19" x14ac:dyDescent="0.25">
      <c r="A14182">
        <v>-31.7712316</v>
      </c>
      <c r="B14182">
        <v>-68.3292395</v>
      </c>
      <c r="C14182" t="s">
        <v>13140</v>
      </c>
      <c r="F14182" t="s">
        <v>10885</v>
      </c>
      <c r="J14182" t="s">
        <v>11813</v>
      </c>
      <c r="K14182" t="s">
        <v>10694</v>
      </c>
      <c r="M14182" t="s">
        <v>1215</v>
      </c>
      <c r="O14182" t="s">
        <v>10691</v>
      </c>
      <c r="P14182" t="s">
        <v>12992</v>
      </c>
      <c r="S14182" t="s">
        <v>10692</v>
      </c>
    </row>
    <row r="14183" spans="1:19" x14ac:dyDescent="0.25">
      <c r="A14183">
        <v>-31.7676172</v>
      </c>
      <c r="B14183">
        <v>-68.327893299999999</v>
      </c>
      <c r="C14183" t="s">
        <v>13141</v>
      </c>
      <c r="E14183" t="s">
        <v>13142</v>
      </c>
      <c r="F14183" t="s">
        <v>10745</v>
      </c>
      <c r="J14183" t="s">
        <v>12062</v>
      </c>
      <c r="K14183" t="s">
        <v>10694</v>
      </c>
      <c r="M14183" t="s">
        <v>1215</v>
      </c>
      <c r="O14183" t="s">
        <v>10691</v>
      </c>
      <c r="P14183" t="s">
        <v>12992</v>
      </c>
      <c r="S14183" t="s">
        <v>10692</v>
      </c>
    </row>
    <row r="14184" spans="1:19" x14ac:dyDescent="0.25">
      <c r="A14184">
        <v>-31.7704491</v>
      </c>
      <c r="B14184">
        <v>-68.343496000000002</v>
      </c>
      <c r="C14184" t="s">
        <v>13143</v>
      </c>
      <c r="F14184" t="s">
        <v>10885</v>
      </c>
      <c r="J14184" t="s">
        <v>11813</v>
      </c>
      <c r="K14184" t="s">
        <v>10694</v>
      </c>
      <c r="M14184" t="s">
        <v>1215</v>
      </c>
      <c r="O14184" t="s">
        <v>10691</v>
      </c>
      <c r="P14184" t="s">
        <v>12992</v>
      </c>
      <c r="S14184" t="s">
        <v>10692</v>
      </c>
    </row>
    <row r="14185" spans="1:19" x14ac:dyDescent="0.25">
      <c r="A14185">
        <v>-31.767560100000001</v>
      </c>
      <c r="B14185">
        <v>-68.342883099999995</v>
      </c>
      <c r="C14185" t="s">
        <v>13144</v>
      </c>
      <c r="F14185" t="s">
        <v>10802</v>
      </c>
      <c r="J14185" t="s">
        <v>11813</v>
      </c>
      <c r="K14185" t="s">
        <v>10694</v>
      </c>
      <c r="M14185" t="s">
        <v>1215</v>
      </c>
      <c r="O14185" t="s">
        <v>10691</v>
      </c>
      <c r="P14185" t="s">
        <v>12992</v>
      </c>
      <c r="S14185" t="s">
        <v>10692</v>
      </c>
    </row>
    <row r="14186" spans="1:19" x14ac:dyDescent="0.25">
      <c r="A14186">
        <v>-31.767382999999999</v>
      </c>
      <c r="B14186">
        <v>-68.361251600000003</v>
      </c>
      <c r="C14186" t="s">
        <v>13145</v>
      </c>
      <c r="F14186" t="s">
        <v>10761</v>
      </c>
      <c r="J14186" t="s">
        <v>11813</v>
      </c>
      <c r="K14186" t="s">
        <v>10694</v>
      </c>
      <c r="M14186" t="s">
        <v>1215</v>
      </c>
      <c r="O14186" t="s">
        <v>10691</v>
      </c>
      <c r="P14186" t="s">
        <v>12992</v>
      </c>
      <c r="S14186" t="s">
        <v>10692</v>
      </c>
    </row>
    <row r="14187" spans="1:19" x14ac:dyDescent="0.25">
      <c r="A14187">
        <v>-31.765661999999999</v>
      </c>
      <c r="B14187">
        <v>-68.342051999999995</v>
      </c>
      <c r="C14187" t="s">
        <v>13146</v>
      </c>
      <c r="F14187" t="s">
        <v>10806</v>
      </c>
      <c r="J14187" t="s">
        <v>11813</v>
      </c>
      <c r="K14187" t="s">
        <v>10694</v>
      </c>
      <c r="M14187" t="s">
        <v>1215</v>
      </c>
      <c r="O14187" t="s">
        <v>10691</v>
      </c>
      <c r="P14187" t="s">
        <v>12992</v>
      </c>
      <c r="S14187" t="s">
        <v>10692</v>
      </c>
    </row>
    <row r="14188" spans="1:19" x14ac:dyDescent="0.25">
      <c r="A14188">
        <v>-31.763848400000001</v>
      </c>
      <c r="B14188">
        <v>-68.322959400000002</v>
      </c>
      <c r="C14188" t="s">
        <v>13147</v>
      </c>
      <c r="F14188" t="s">
        <v>10786</v>
      </c>
      <c r="J14188" t="s">
        <v>11813</v>
      </c>
      <c r="K14188" t="s">
        <v>10694</v>
      </c>
      <c r="M14188" t="s">
        <v>1215</v>
      </c>
      <c r="O14188" t="s">
        <v>10691</v>
      </c>
      <c r="P14188" t="s">
        <v>12992</v>
      </c>
      <c r="S14188" t="s">
        <v>10692</v>
      </c>
    </row>
    <row r="14189" spans="1:19" x14ac:dyDescent="0.25">
      <c r="A14189">
        <v>-31.7625721</v>
      </c>
      <c r="B14189">
        <v>-68.355057000000002</v>
      </c>
      <c r="C14189" t="s">
        <v>13148</v>
      </c>
      <c r="E14189" t="s">
        <v>10753</v>
      </c>
      <c r="F14189" t="s">
        <v>10823</v>
      </c>
      <c r="J14189" t="s">
        <v>11813</v>
      </c>
      <c r="K14189" t="s">
        <v>10694</v>
      </c>
      <c r="M14189" t="s">
        <v>1215</v>
      </c>
      <c r="O14189" t="s">
        <v>10691</v>
      </c>
      <c r="P14189" t="s">
        <v>12992</v>
      </c>
      <c r="S14189" t="s">
        <v>10692</v>
      </c>
    </row>
    <row r="14190" spans="1:19" x14ac:dyDescent="0.25">
      <c r="A14190">
        <v>-31.761964800000001</v>
      </c>
      <c r="B14190">
        <v>-68.359811100000002</v>
      </c>
      <c r="C14190" t="s">
        <v>13149</v>
      </c>
      <c r="F14190" t="s">
        <v>10876</v>
      </c>
      <c r="J14190" t="s">
        <v>11813</v>
      </c>
      <c r="K14190" t="s">
        <v>10694</v>
      </c>
      <c r="M14190" t="s">
        <v>1215</v>
      </c>
      <c r="O14190" t="s">
        <v>10691</v>
      </c>
      <c r="P14190" t="s">
        <v>12992</v>
      </c>
      <c r="S14190" t="s">
        <v>10692</v>
      </c>
    </row>
    <row r="14191" spans="1:19" x14ac:dyDescent="0.25">
      <c r="A14191">
        <v>-31.753723799999999</v>
      </c>
      <c r="B14191">
        <v>-68.353007500000004</v>
      </c>
      <c r="C14191" t="s">
        <v>13150</v>
      </c>
      <c r="F14191" t="s">
        <v>10761</v>
      </c>
      <c r="J14191" t="s">
        <v>11813</v>
      </c>
      <c r="K14191" t="s">
        <v>10694</v>
      </c>
      <c r="M14191" t="s">
        <v>1215</v>
      </c>
      <c r="O14191" t="s">
        <v>10691</v>
      </c>
      <c r="P14191" t="s">
        <v>12992</v>
      </c>
      <c r="S14191" t="s">
        <v>10692</v>
      </c>
    </row>
    <row r="14192" spans="1:19" x14ac:dyDescent="0.25">
      <c r="A14192">
        <v>-31.751465499999998</v>
      </c>
      <c r="B14192">
        <v>-68.352284400000002</v>
      </c>
      <c r="C14192" t="s">
        <v>13151</v>
      </c>
      <c r="E14192" t="s">
        <v>12145</v>
      </c>
      <c r="F14192" t="s">
        <v>12728</v>
      </c>
      <c r="J14192" t="s">
        <v>3607</v>
      </c>
      <c r="K14192" t="s">
        <v>10694</v>
      </c>
      <c r="M14192" t="s">
        <v>1215</v>
      </c>
      <c r="O14192" t="s">
        <v>10691</v>
      </c>
      <c r="P14192" t="s">
        <v>12992</v>
      </c>
      <c r="S14192" t="s">
        <v>10692</v>
      </c>
    </row>
    <row r="14193" spans="1:19" x14ac:dyDescent="0.25">
      <c r="A14193">
        <v>-31.7565314</v>
      </c>
      <c r="B14193">
        <v>-68.337789200000003</v>
      </c>
      <c r="C14193" t="s">
        <v>13152</v>
      </c>
      <c r="F14193" t="s">
        <v>10796</v>
      </c>
      <c r="J14193" t="s">
        <v>11813</v>
      </c>
      <c r="K14193" t="s">
        <v>10694</v>
      </c>
      <c r="M14193" t="s">
        <v>1215</v>
      </c>
      <c r="O14193" t="s">
        <v>10691</v>
      </c>
      <c r="P14193" t="s">
        <v>12992</v>
      </c>
      <c r="S14193" t="s">
        <v>10692</v>
      </c>
    </row>
    <row r="14194" spans="1:19" x14ac:dyDescent="0.25">
      <c r="A14194">
        <v>-31.753825500000001</v>
      </c>
      <c r="B14194">
        <v>-68.337702899999996</v>
      </c>
      <c r="C14194" t="s">
        <v>13153</v>
      </c>
      <c r="E14194" t="s">
        <v>11078</v>
      </c>
      <c r="F14194" t="s">
        <v>10745</v>
      </c>
      <c r="J14194" t="s">
        <v>11813</v>
      </c>
      <c r="K14194" t="s">
        <v>10694</v>
      </c>
      <c r="M14194" t="s">
        <v>1215</v>
      </c>
      <c r="O14194" t="s">
        <v>10691</v>
      </c>
      <c r="P14194" t="s">
        <v>12992</v>
      </c>
      <c r="S14194" t="s">
        <v>10692</v>
      </c>
    </row>
    <row r="14195" spans="1:19" x14ac:dyDescent="0.25">
      <c r="A14195">
        <v>-31.758971800000001</v>
      </c>
      <c r="B14195">
        <v>-68.321675600000006</v>
      </c>
      <c r="C14195" t="s">
        <v>13154</v>
      </c>
      <c r="E14195" t="s">
        <v>12145</v>
      </c>
      <c r="F14195" t="s">
        <v>12829</v>
      </c>
      <c r="J14195" t="s">
        <v>5014</v>
      </c>
      <c r="K14195" t="s">
        <v>10694</v>
      </c>
      <c r="M14195" t="s">
        <v>1223</v>
      </c>
      <c r="O14195" t="s">
        <v>10691</v>
      </c>
      <c r="P14195" t="s">
        <v>12992</v>
      </c>
      <c r="S14195" t="s">
        <v>10692</v>
      </c>
    </row>
    <row r="14196" spans="1:19" x14ac:dyDescent="0.25">
      <c r="A14196">
        <v>-31.7563675</v>
      </c>
      <c r="B14196">
        <v>-68.3237527</v>
      </c>
      <c r="C14196" t="s">
        <v>13155</v>
      </c>
      <c r="E14196" t="s">
        <v>10799</v>
      </c>
      <c r="F14196" t="s">
        <v>13156</v>
      </c>
      <c r="J14196" t="s">
        <v>11808</v>
      </c>
      <c r="K14196" t="s">
        <v>10694</v>
      </c>
      <c r="M14196" t="s">
        <v>1215</v>
      </c>
      <c r="O14196" t="s">
        <v>10691</v>
      </c>
      <c r="P14196" t="s">
        <v>12992</v>
      </c>
      <c r="S14196" t="s">
        <v>10692</v>
      </c>
    </row>
    <row r="14197" spans="1:19" x14ac:dyDescent="0.25">
      <c r="A14197">
        <v>-31.754042900000002</v>
      </c>
      <c r="B14197">
        <v>-68.344878399999999</v>
      </c>
      <c r="C14197" t="s">
        <v>13157</v>
      </c>
      <c r="M14197" t="s">
        <v>10767</v>
      </c>
      <c r="O14197" t="s">
        <v>10691</v>
      </c>
      <c r="P14197" t="s">
        <v>12992</v>
      </c>
      <c r="S14197" t="s">
        <v>10692</v>
      </c>
    </row>
    <row r="14198" spans="1:19" x14ac:dyDescent="0.25">
      <c r="A14198">
        <v>-31.7529559</v>
      </c>
      <c r="B14198">
        <v>-68.343936200000002</v>
      </c>
      <c r="C14198" t="s">
        <v>13158</v>
      </c>
      <c r="E14198" t="s">
        <v>10931</v>
      </c>
      <c r="F14198" t="s">
        <v>10745</v>
      </c>
      <c r="J14198" t="s">
        <v>12062</v>
      </c>
      <c r="K14198" t="s">
        <v>10694</v>
      </c>
      <c r="M14198" t="s">
        <v>1215</v>
      </c>
      <c r="O14198" t="s">
        <v>10691</v>
      </c>
      <c r="P14198" t="s">
        <v>12992</v>
      </c>
      <c r="S14198" t="s">
        <v>10692</v>
      </c>
    </row>
    <row r="14199" spans="1:19" x14ac:dyDescent="0.25">
      <c r="A14199">
        <v>-31.751112800000001</v>
      </c>
      <c r="B14199">
        <v>-68.353870000000001</v>
      </c>
      <c r="C14199" t="s">
        <v>13159</v>
      </c>
      <c r="F14199" t="s">
        <v>10883</v>
      </c>
      <c r="J14199" t="s">
        <v>11813</v>
      </c>
      <c r="K14199" t="s">
        <v>10694</v>
      </c>
      <c r="M14199" t="s">
        <v>1215</v>
      </c>
      <c r="O14199" t="s">
        <v>10691</v>
      </c>
      <c r="P14199" t="s">
        <v>12992</v>
      </c>
      <c r="S14199" t="s">
        <v>10692</v>
      </c>
    </row>
    <row r="14200" spans="1:19" x14ac:dyDescent="0.25">
      <c r="A14200">
        <v>-31.744461900000001</v>
      </c>
      <c r="B14200">
        <v>-68.358348500000005</v>
      </c>
      <c r="C14200" t="s">
        <v>13160</v>
      </c>
      <c r="E14200" t="s">
        <v>12781</v>
      </c>
      <c r="F14200" t="s">
        <v>10745</v>
      </c>
      <c r="J14200" t="s">
        <v>11813</v>
      </c>
      <c r="K14200" t="s">
        <v>10694</v>
      </c>
      <c r="M14200" t="s">
        <v>1215</v>
      </c>
      <c r="O14200" t="s">
        <v>10691</v>
      </c>
      <c r="P14200" t="s">
        <v>12992</v>
      </c>
      <c r="S14200" t="s">
        <v>10692</v>
      </c>
    </row>
    <row r="14201" spans="1:19" x14ac:dyDescent="0.25">
      <c r="A14201">
        <v>-31.740809200000001</v>
      </c>
      <c r="B14201">
        <v>-68.349403800000005</v>
      </c>
      <c r="C14201" t="s">
        <v>13161</v>
      </c>
      <c r="E14201" t="s">
        <v>10976</v>
      </c>
      <c r="F14201" t="s">
        <v>10885</v>
      </c>
      <c r="J14201" t="s">
        <v>11813</v>
      </c>
      <c r="K14201" t="s">
        <v>10694</v>
      </c>
      <c r="M14201" t="s">
        <v>1215</v>
      </c>
      <c r="O14201" t="s">
        <v>10691</v>
      </c>
      <c r="P14201" t="s">
        <v>12992</v>
      </c>
      <c r="S14201" t="s">
        <v>10692</v>
      </c>
    </row>
    <row r="14202" spans="1:19" x14ac:dyDescent="0.25">
      <c r="A14202">
        <v>-31.742463399999998</v>
      </c>
      <c r="B14202">
        <v>-68.337889300000001</v>
      </c>
      <c r="C14202" t="s">
        <v>13162</v>
      </c>
      <c r="M14202" t="s">
        <v>10767</v>
      </c>
      <c r="O14202" t="s">
        <v>10691</v>
      </c>
      <c r="P14202" t="s">
        <v>12992</v>
      </c>
      <c r="S14202" t="s">
        <v>10692</v>
      </c>
    </row>
    <row r="14203" spans="1:19" x14ac:dyDescent="0.25">
      <c r="A14203">
        <v>-31.7427268</v>
      </c>
      <c r="B14203">
        <v>-68.336515599999998</v>
      </c>
      <c r="C14203" t="s">
        <v>13163</v>
      </c>
      <c r="F14203" t="s">
        <v>10761</v>
      </c>
      <c r="K14203" t="s">
        <v>10694</v>
      </c>
      <c r="M14203" t="s">
        <v>1215</v>
      </c>
      <c r="O14203" t="s">
        <v>10691</v>
      </c>
      <c r="P14203" t="s">
        <v>12992</v>
      </c>
      <c r="S14203" t="s">
        <v>10692</v>
      </c>
    </row>
    <row r="14204" spans="1:19" x14ac:dyDescent="0.25">
      <c r="A14204">
        <v>-31.738352200000001</v>
      </c>
      <c r="B14204">
        <v>-68.345094399999994</v>
      </c>
      <c r="C14204" t="s">
        <v>13164</v>
      </c>
      <c r="F14204" t="s">
        <v>10876</v>
      </c>
      <c r="J14204" t="s">
        <v>11813</v>
      </c>
      <c r="K14204" t="s">
        <v>10694</v>
      </c>
      <c r="M14204" t="s">
        <v>1215</v>
      </c>
      <c r="O14204" t="s">
        <v>10691</v>
      </c>
      <c r="P14204" t="s">
        <v>12992</v>
      </c>
      <c r="S14204" t="s">
        <v>10692</v>
      </c>
    </row>
    <row r="14205" spans="1:19" x14ac:dyDescent="0.25">
      <c r="A14205">
        <v>-31.7387835</v>
      </c>
      <c r="B14205">
        <v>-68.3412924</v>
      </c>
      <c r="C14205" t="s">
        <v>13165</v>
      </c>
      <c r="M14205" t="s">
        <v>1215</v>
      </c>
      <c r="O14205" t="s">
        <v>10691</v>
      </c>
      <c r="P14205" t="s">
        <v>12992</v>
      </c>
      <c r="S14205" t="s">
        <v>10692</v>
      </c>
    </row>
    <row r="14206" spans="1:19" x14ac:dyDescent="0.25">
      <c r="A14206">
        <v>-31.739242099999998</v>
      </c>
      <c r="B14206">
        <v>-68.360495099999994</v>
      </c>
      <c r="C14206" t="s">
        <v>13166</v>
      </c>
      <c r="E14206" t="s">
        <v>10753</v>
      </c>
      <c r="F14206" t="s">
        <v>10812</v>
      </c>
      <c r="J14206" t="s">
        <v>5014</v>
      </c>
      <c r="K14206" t="s">
        <v>10694</v>
      </c>
      <c r="M14206" t="s">
        <v>1215</v>
      </c>
      <c r="O14206" t="s">
        <v>10691</v>
      </c>
      <c r="P14206" t="s">
        <v>12992</v>
      </c>
      <c r="S14206" t="s">
        <v>10692</v>
      </c>
    </row>
    <row r="14207" spans="1:19" x14ac:dyDescent="0.25">
      <c r="A14207">
        <v>-31.739113</v>
      </c>
      <c r="B14207">
        <v>-68.335274999999996</v>
      </c>
      <c r="C14207" t="s">
        <v>13167</v>
      </c>
      <c r="E14207" t="s">
        <v>11066</v>
      </c>
      <c r="F14207" t="s">
        <v>10745</v>
      </c>
      <c r="J14207" t="s">
        <v>11813</v>
      </c>
      <c r="K14207" t="s">
        <v>10694</v>
      </c>
      <c r="M14207" t="s">
        <v>1215</v>
      </c>
      <c r="O14207" t="s">
        <v>10691</v>
      </c>
      <c r="P14207" t="s">
        <v>12992</v>
      </c>
      <c r="S14207" t="s">
        <v>10692</v>
      </c>
    </row>
    <row r="14208" spans="1:19" x14ac:dyDescent="0.25">
      <c r="A14208">
        <v>-31.735738600000001</v>
      </c>
      <c r="B14208">
        <v>-68.345429300000006</v>
      </c>
      <c r="C14208" t="s">
        <v>13168</v>
      </c>
      <c r="F14208" t="s">
        <v>10745</v>
      </c>
      <c r="J14208" t="s">
        <v>11813</v>
      </c>
      <c r="K14208" t="s">
        <v>10694</v>
      </c>
      <c r="M14208" t="s">
        <v>1215</v>
      </c>
      <c r="O14208" t="s">
        <v>10691</v>
      </c>
      <c r="P14208" t="s">
        <v>12992</v>
      </c>
      <c r="S14208" t="s">
        <v>10692</v>
      </c>
    </row>
    <row r="14209" spans="1:19" x14ac:dyDescent="0.25">
      <c r="A14209">
        <v>-31.735418800000001</v>
      </c>
      <c r="B14209">
        <v>-68.353451300000003</v>
      </c>
      <c r="C14209" t="s">
        <v>13169</v>
      </c>
      <c r="E14209" t="s">
        <v>11060</v>
      </c>
      <c r="F14209" t="s">
        <v>10823</v>
      </c>
      <c r="J14209" t="s">
        <v>5464</v>
      </c>
      <c r="K14209" t="s">
        <v>10694</v>
      </c>
      <c r="M14209" t="s">
        <v>1215</v>
      </c>
      <c r="O14209" t="s">
        <v>10691</v>
      </c>
      <c r="P14209" t="s">
        <v>12992</v>
      </c>
      <c r="S14209" t="s">
        <v>10692</v>
      </c>
    </row>
    <row r="14210" spans="1:19" x14ac:dyDescent="0.25">
      <c r="A14210">
        <v>-31.731801300000001</v>
      </c>
      <c r="B14210">
        <v>-68.333955500000002</v>
      </c>
      <c r="C14210" t="s">
        <v>13170</v>
      </c>
      <c r="F14210" t="s">
        <v>10761</v>
      </c>
      <c r="J14210" t="s">
        <v>11865</v>
      </c>
      <c r="K14210" t="s">
        <v>10694</v>
      </c>
      <c r="M14210" t="s">
        <v>1215</v>
      </c>
      <c r="O14210" t="s">
        <v>10691</v>
      </c>
      <c r="P14210" t="s">
        <v>12992</v>
      </c>
      <c r="S14210" t="s">
        <v>10692</v>
      </c>
    </row>
    <row r="14211" spans="1:19" x14ac:dyDescent="0.25">
      <c r="A14211">
        <v>-31.729969000000001</v>
      </c>
      <c r="B14211">
        <v>-68.3458392</v>
      </c>
      <c r="C14211" t="s">
        <v>13171</v>
      </c>
      <c r="F14211" t="s">
        <v>11091</v>
      </c>
      <c r="J14211" t="s">
        <v>3607</v>
      </c>
      <c r="K14211" t="s">
        <v>10694</v>
      </c>
      <c r="M14211" t="s">
        <v>1215</v>
      </c>
      <c r="O14211" t="s">
        <v>10691</v>
      </c>
      <c r="P14211" t="s">
        <v>12992</v>
      </c>
      <c r="S14211" t="s">
        <v>10692</v>
      </c>
    </row>
    <row r="14212" spans="1:19" x14ac:dyDescent="0.25">
      <c r="A14212">
        <v>-31.732893399999998</v>
      </c>
      <c r="B14212">
        <v>-68.335847000000001</v>
      </c>
      <c r="C14212" t="s">
        <v>13172</v>
      </c>
      <c r="F14212" t="s">
        <v>10780</v>
      </c>
      <c r="K14212" t="s">
        <v>10694</v>
      </c>
      <c r="M14212" t="s">
        <v>1215</v>
      </c>
      <c r="O14212" t="s">
        <v>10691</v>
      </c>
      <c r="P14212" t="s">
        <v>12992</v>
      </c>
      <c r="S14212" t="s">
        <v>10692</v>
      </c>
    </row>
    <row r="14213" spans="1:19" x14ac:dyDescent="0.25">
      <c r="A14213">
        <v>-31.732124599999999</v>
      </c>
      <c r="B14213">
        <v>-68.335430400000007</v>
      </c>
      <c r="C14213" t="s">
        <v>13173</v>
      </c>
      <c r="M14213" t="s">
        <v>10767</v>
      </c>
      <c r="O14213" t="s">
        <v>10691</v>
      </c>
      <c r="P14213" t="s">
        <v>12992</v>
      </c>
      <c r="S14213" t="s">
        <v>10692</v>
      </c>
    </row>
    <row r="14214" spans="1:19" x14ac:dyDescent="0.25">
      <c r="A14214">
        <v>-31.803870100000001</v>
      </c>
      <c r="B14214">
        <v>-68.371983200000003</v>
      </c>
      <c r="C14214" t="s">
        <v>13174</v>
      </c>
      <c r="F14214" t="s">
        <v>10745</v>
      </c>
      <c r="K14214" t="s">
        <v>10694</v>
      </c>
      <c r="M14214" t="s">
        <v>1215</v>
      </c>
      <c r="O14214" t="s">
        <v>10691</v>
      </c>
      <c r="P14214" t="s">
        <v>12992</v>
      </c>
      <c r="S14214" t="s">
        <v>10692</v>
      </c>
    </row>
    <row r="14215" spans="1:19" x14ac:dyDescent="0.25">
      <c r="A14215">
        <v>-31.811401499999999</v>
      </c>
      <c r="B14215">
        <v>-68.354179299999998</v>
      </c>
      <c r="C14215" t="s">
        <v>13175</v>
      </c>
      <c r="J14215" t="s">
        <v>3607</v>
      </c>
      <c r="K14215" t="s">
        <v>10874</v>
      </c>
      <c r="M14215" t="s">
        <v>1215</v>
      </c>
      <c r="O14215" t="s">
        <v>10691</v>
      </c>
      <c r="P14215" t="s">
        <v>12992</v>
      </c>
      <c r="S14215" t="s">
        <v>10692</v>
      </c>
    </row>
    <row r="14216" spans="1:19" x14ac:dyDescent="0.25">
      <c r="A14216">
        <v>-31.8019164</v>
      </c>
      <c r="B14216">
        <v>-68.359958199999994</v>
      </c>
      <c r="C14216" t="s">
        <v>13176</v>
      </c>
      <c r="F14216" t="s">
        <v>10802</v>
      </c>
      <c r="J14216" t="s">
        <v>11813</v>
      </c>
      <c r="K14216" t="s">
        <v>10694</v>
      </c>
      <c r="M14216" t="s">
        <v>1215</v>
      </c>
      <c r="O14216" t="s">
        <v>10691</v>
      </c>
      <c r="P14216" t="s">
        <v>12992</v>
      </c>
      <c r="S14216" t="s">
        <v>10692</v>
      </c>
    </row>
    <row r="14217" spans="1:19" x14ac:dyDescent="0.25">
      <c r="A14217">
        <v>-31.799253100000001</v>
      </c>
      <c r="B14217">
        <v>-68.350472999999994</v>
      </c>
      <c r="C14217" t="s">
        <v>13177</v>
      </c>
      <c r="E14217" t="s">
        <v>10931</v>
      </c>
      <c r="F14217" t="s">
        <v>10745</v>
      </c>
      <c r="J14217" t="s">
        <v>11813</v>
      </c>
      <c r="K14217" t="s">
        <v>10694</v>
      </c>
      <c r="M14217" t="s">
        <v>1215</v>
      </c>
      <c r="O14217" t="s">
        <v>10691</v>
      </c>
      <c r="P14217" t="s">
        <v>12992</v>
      </c>
      <c r="S14217" t="s">
        <v>10692</v>
      </c>
    </row>
    <row r="14218" spans="1:19" x14ac:dyDescent="0.25">
      <c r="A14218">
        <v>-31.803678300000001</v>
      </c>
      <c r="B14218">
        <v>-68.351709200000002</v>
      </c>
      <c r="C14218" t="s">
        <v>13178</v>
      </c>
      <c r="F14218" t="s">
        <v>10860</v>
      </c>
      <c r="K14218" t="s">
        <v>10694</v>
      </c>
      <c r="M14218" t="s">
        <v>1215</v>
      </c>
      <c r="O14218" t="s">
        <v>10691</v>
      </c>
      <c r="P14218" t="s">
        <v>12992</v>
      </c>
      <c r="S14218" t="s">
        <v>10692</v>
      </c>
    </row>
    <row r="14219" spans="1:19" x14ac:dyDescent="0.25">
      <c r="A14219">
        <v>-31.7995321</v>
      </c>
      <c r="B14219">
        <v>-68.370111800000004</v>
      </c>
      <c r="C14219" t="s">
        <v>13179</v>
      </c>
      <c r="F14219" t="s">
        <v>10823</v>
      </c>
      <c r="J14219" t="s">
        <v>11813</v>
      </c>
      <c r="K14219" t="s">
        <v>10694</v>
      </c>
      <c r="M14219" t="s">
        <v>1215</v>
      </c>
      <c r="O14219" t="s">
        <v>10691</v>
      </c>
      <c r="P14219" t="s">
        <v>12992</v>
      </c>
      <c r="S14219" t="s">
        <v>10692</v>
      </c>
    </row>
    <row r="14220" spans="1:19" x14ac:dyDescent="0.25">
      <c r="A14220">
        <v>-31.795745</v>
      </c>
      <c r="B14220">
        <v>-68.334764399999997</v>
      </c>
      <c r="C14220" t="s">
        <v>13180</v>
      </c>
      <c r="E14220" t="s">
        <v>11066</v>
      </c>
      <c r="F14220" t="s">
        <v>11223</v>
      </c>
      <c r="J14220" t="s">
        <v>3607</v>
      </c>
      <c r="K14220" t="s">
        <v>10694</v>
      </c>
      <c r="M14220" t="s">
        <v>1215</v>
      </c>
      <c r="O14220" t="s">
        <v>10691</v>
      </c>
      <c r="P14220" t="s">
        <v>12992</v>
      </c>
      <c r="S14220" t="s">
        <v>10692</v>
      </c>
    </row>
    <row r="14221" spans="1:19" x14ac:dyDescent="0.25">
      <c r="A14221">
        <v>-31.798036799999998</v>
      </c>
      <c r="B14221">
        <v>-68.368643599999999</v>
      </c>
      <c r="C14221" t="s">
        <v>13181</v>
      </c>
      <c r="F14221" t="s">
        <v>10885</v>
      </c>
      <c r="J14221" t="s">
        <v>11813</v>
      </c>
      <c r="K14221" t="s">
        <v>10694</v>
      </c>
      <c r="M14221" t="s">
        <v>1215</v>
      </c>
      <c r="O14221" t="s">
        <v>10691</v>
      </c>
      <c r="P14221" t="s">
        <v>12992</v>
      </c>
      <c r="S14221" t="s">
        <v>10692</v>
      </c>
    </row>
    <row r="14222" spans="1:19" x14ac:dyDescent="0.25">
      <c r="A14222">
        <v>-31.798621199999999</v>
      </c>
      <c r="B14222">
        <v>-68.359241699999998</v>
      </c>
      <c r="C14222" t="s">
        <v>13182</v>
      </c>
      <c r="F14222" t="s">
        <v>10761</v>
      </c>
      <c r="J14222" t="s">
        <v>11813</v>
      </c>
      <c r="K14222" t="s">
        <v>10694</v>
      </c>
      <c r="M14222" t="s">
        <v>10767</v>
      </c>
      <c r="O14222" t="s">
        <v>10691</v>
      </c>
      <c r="P14222" t="s">
        <v>12992</v>
      </c>
      <c r="S14222" t="s">
        <v>10692</v>
      </c>
    </row>
    <row r="14223" spans="1:19" x14ac:dyDescent="0.25">
      <c r="A14223">
        <v>-31.793310300000002</v>
      </c>
      <c r="B14223">
        <v>-68.370259599999997</v>
      </c>
      <c r="C14223" t="s">
        <v>13183</v>
      </c>
      <c r="F14223" t="s">
        <v>10876</v>
      </c>
      <c r="J14223" t="s">
        <v>11813</v>
      </c>
      <c r="K14223" t="s">
        <v>10694</v>
      </c>
      <c r="M14223" t="s">
        <v>1215</v>
      </c>
      <c r="O14223" t="s">
        <v>10691</v>
      </c>
      <c r="P14223" t="s">
        <v>12992</v>
      </c>
      <c r="S14223" t="s">
        <v>10692</v>
      </c>
    </row>
    <row r="14224" spans="1:19" x14ac:dyDescent="0.25">
      <c r="A14224">
        <v>-31.7881465</v>
      </c>
      <c r="B14224">
        <v>-68.347699899999995</v>
      </c>
      <c r="C14224" t="s">
        <v>13184</v>
      </c>
      <c r="F14224" t="s">
        <v>10804</v>
      </c>
      <c r="J14224" t="s">
        <v>3607</v>
      </c>
      <c r="K14224" t="s">
        <v>10694</v>
      </c>
      <c r="M14224" t="s">
        <v>1215</v>
      </c>
      <c r="O14224" t="s">
        <v>10691</v>
      </c>
      <c r="P14224" t="s">
        <v>12992</v>
      </c>
      <c r="S14224" t="s">
        <v>10692</v>
      </c>
    </row>
    <row r="14225" spans="1:19" x14ac:dyDescent="0.25">
      <c r="A14225">
        <v>-31.791664000000001</v>
      </c>
      <c r="B14225">
        <v>-68.3656249</v>
      </c>
      <c r="C14225" t="s">
        <v>13185</v>
      </c>
      <c r="F14225" t="s">
        <v>10876</v>
      </c>
      <c r="J14225" t="s">
        <v>11813</v>
      </c>
      <c r="K14225" t="s">
        <v>10694</v>
      </c>
      <c r="M14225" t="s">
        <v>1215</v>
      </c>
      <c r="O14225" t="s">
        <v>10691</v>
      </c>
      <c r="P14225" t="s">
        <v>12992</v>
      </c>
      <c r="S14225" t="s">
        <v>10692</v>
      </c>
    </row>
    <row r="14226" spans="1:19" x14ac:dyDescent="0.25">
      <c r="A14226">
        <v>-31.788689399999999</v>
      </c>
      <c r="B14226">
        <v>-68.365909200000004</v>
      </c>
      <c r="C14226" t="s">
        <v>13186</v>
      </c>
      <c r="E14226" t="s">
        <v>11078</v>
      </c>
      <c r="F14226" t="s">
        <v>10938</v>
      </c>
      <c r="J14226" t="s">
        <v>11813</v>
      </c>
      <c r="K14226" t="s">
        <v>10694</v>
      </c>
      <c r="M14226" t="s">
        <v>1215</v>
      </c>
      <c r="O14226" t="s">
        <v>10691</v>
      </c>
      <c r="P14226" t="s">
        <v>12992</v>
      </c>
      <c r="S14226" t="s">
        <v>10692</v>
      </c>
    </row>
    <row r="14227" spans="1:19" x14ac:dyDescent="0.25">
      <c r="A14227">
        <v>-31.7865222</v>
      </c>
      <c r="B14227">
        <v>-68.347500100000005</v>
      </c>
      <c r="C14227" t="s">
        <v>13187</v>
      </c>
      <c r="F14227" t="s">
        <v>10885</v>
      </c>
      <c r="J14227" t="s">
        <v>11813</v>
      </c>
      <c r="K14227" t="s">
        <v>10694</v>
      </c>
      <c r="M14227" t="s">
        <v>1215</v>
      </c>
      <c r="O14227" t="s">
        <v>10691</v>
      </c>
      <c r="P14227" t="s">
        <v>12992</v>
      </c>
      <c r="S14227" t="s">
        <v>10692</v>
      </c>
    </row>
    <row r="14228" spans="1:19" x14ac:dyDescent="0.25">
      <c r="A14228">
        <v>-31.7857865</v>
      </c>
      <c r="B14228">
        <v>-68.362497700000006</v>
      </c>
      <c r="C14228" t="s">
        <v>13188</v>
      </c>
      <c r="F14228" t="s">
        <v>10802</v>
      </c>
      <c r="J14228" t="s">
        <v>11947</v>
      </c>
      <c r="K14228" t="s">
        <v>10694</v>
      </c>
      <c r="M14228" t="s">
        <v>1215</v>
      </c>
      <c r="O14228" t="s">
        <v>10691</v>
      </c>
      <c r="P14228" t="s">
        <v>12992</v>
      </c>
      <c r="S14228" t="s">
        <v>10692</v>
      </c>
    </row>
    <row r="14229" spans="1:19" x14ac:dyDescent="0.25">
      <c r="A14229">
        <v>-31.786149300000002</v>
      </c>
      <c r="B14229">
        <v>-68.362917499999995</v>
      </c>
      <c r="C14229" t="s">
        <v>13189</v>
      </c>
      <c r="F14229" t="s">
        <v>10885</v>
      </c>
      <c r="J14229" t="s">
        <v>11813</v>
      </c>
      <c r="K14229" t="s">
        <v>10694</v>
      </c>
      <c r="M14229" t="s">
        <v>1215</v>
      </c>
      <c r="O14229" t="s">
        <v>10691</v>
      </c>
      <c r="P14229" t="s">
        <v>12992</v>
      </c>
      <c r="S14229" t="s">
        <v>10692</v>
      </c>
    </row>
    <row r="14230" spans="1:19" x14ac:dyDescent="0.25">
      <c r="A14230">
        <v>-31.783052399999999</v>
      </c>
      <c r="B14230">
        <v>-68.356815299999994</v>
      </c>
      <c r="C14230" t="s">
        <v>13190</v>
      </c>
      <c r="E14230" t="s">
        <v>13191</v>
      </c>
      <c r="F14230" t="s">
        <v>12345</v>
      </c>
      <c r="J14230" t="s">
        <v>4573</v>
      </c>
      <c r="K14230" t="s">
        <v>10694</v>
      </c>
      <c r="M14230" t="s">
        <v>1215</v>
      </c>
      <c r="O14230" t="s">
        <v>10691</v>
      </c>
      <c r="P14230" t="s">
        <v>12992</v>
      </c>
      <c r="S14230" t="s">
        <v>10692</v>
      </c>
    </row>
    <row r="14231" spans="1:19" x14ac:dyDescent="0.25">
      <c r="A14231">
        <v>-31.778772100000001</v>
      </c>
      <c r="B14231">
        <v>-68.331190899999996</v>
      </c>
      <c r="C14231" t="s">
        <v>13192</v>
      </c>
      <c r="K14231" t="s">
        <v>10694</v>
      </c>
      <c r="M14231" t="s">
        <v>1215</v>
      </c>
      <c r="O14231" t="s">
        <v>10691</v>
      </c>
      <c r="P14231" t="s">
        <v>12992</v>
      </c>
      <c r="S14231" t="s">
        <v>10692</v>
      </c>
    </row>
    <row r="14232" spans="1:19" x14ac:dyDescent="0.25">
      <c r="A14232">
        <v>-31.774833300000001</v>
      </c>
      <c r="B14232">
        <v>-68.354338499999997</v>
      </c>
      <c r="C14232" t="s">
        <v>13193</v>
      </c>
      <c r="F14232" t="s">
        <v>10786</v>
      </c>
      <c r="J14232" t="s">
        <v>11813</v>
      </c>
      <c r="K14232" t="s">
        <v>10694</v>
      </c>
      <c r="M14232" t="s">
        <v>1215</v>
      </c>
      <c r="O14232" t="s">
        <v>10691</v>
      </c>
      <c r="P14232" t="s">
        <v>12992</v>
      </c>
      <c r="S14232" t="s">
        <v>10692</v>
      </c>
    </row>
    <row r="14233" spans="1:19" x14ac:dyDescent="0.25">
      <c r="A14233">
        <v>-32.2991563</v>
      </c>
      <c r="B14233">
        <v>-68.610536199999999</v>
      </c>
      <c r="C14233" t="s">
        <v>13194</v>
      </c>
      <c r="E14233" t="s">
        <v>13195</v>
      </c>
      <c r="F14233" t="s">
        <v>13196</v>
      </c>
      <c r="J14233" t="s">
        <v>3085</v>
      </c>
      <c r="K14233" t="s">
        <v>10689</v>
      </c>
      <c r="M14233" t="s">
        <v>1215</v>
      </c>
      <c r="O14233" t="s">
        <v>10691</v>
      </c>
      <c r="P14233" t="s">
        <v>12992</v>
      </c>
      <c r="S14233" t="s">
        <v>10692</v>
      </c>
    </row>
    <row r="14234" spans="1:19" x14ac:dyDescent="0.25">
      <c r="A14234">
        <v>-31.776317800000001</v>
      </c>
      <c r="B14234">
        <v>-68.344826999999995</v>
      </c>
      <c r="C14234" t="s">
        <v>13197</v>
      </c>
      <c r="E14234" t="s">
        <v>10753</v>
      </c>
      <c r="F14234" t="s">
        <v>12422</v>
      </c>
      <c r="J14234" t="s">
        <v>11808</v>
      </c>
      <c r="K14234" t="s">
        <v>10694</v>
      </c>
      <c r="M14234" t="s">
        <v>1215</v>
      </c>
      <c r="O14234" t="s">
        <v>10691</v>
      </c>
      <c r="P14234" t="s">
        <v>12992</v>
      </c>
      <c r="S14234" t="s">
        <v>10692</v>
      </c>
    </row>
    <row r="14235" spans="1:19" x14ac:dyDescent="0.25">
      <c r="A14235">
        <v>-31.8165473</v>
      </c>
      <c r="B14235">
        <v>-68.279590099999993</v>
      </c>
      <c r="C14235" t="s">
        <v>13198</v>
      </c>
      <c r="F14235" t="s">
        <v>10802</v>
      </c>
      <c r="J14235" t="s">
        <v>4956</v>
      </c>
      <c r="K14235" t="s">
        <v>10694</v>
      </c>
      <c r="M14235" t="s">
        <v>1215</v>
      </c>
      <c r="O14235" t="s">
        <v>10691</v>
      </c>
      <c r="P14235" t="s">
        <v>12992</v>
      </c>
      <c r="S14235" t="s">
        <v>10692</v>
      </c>
    </row>
    <row r="14236" spans="1:19" x14ac:dyDescent="0.25">
      <c r="A14236">
        <v>-31.807803199999999</v>
      </c>
      <c r="B14236">
        <v>-68.296343500000006</v>
      </c>
      <c r="C14236" t="s">
        <v>13199</v>
      </c>
      <c r="F14236" t="s">
        <v>10885</v>
      </c>
      <c r="J14236" t="s">
        <v>11813</v>
      </c>
      <c r="K14236" t="s">
        <v>10694</v>
      </c>
      <c r="M14236" t="s">
        <v>1215</v>
      </c>
      <c r="O14236" t="s">
        <v>10691</v>
      </c>
      <c r="P14236" t="s">
        <v>12992</v>
      </c>
      <c r="S14236" t="s">
        <v>10692</v>
      </c>
    </row>
    <row r="14237" spans="1:19" x14ac:dyDescent="0.25">
      <c r="A14237">
        <v>-31.814930400000001</v>
      </c>
      <c r="B14237">
        <v>-68.280711600000004</v>
      </c>
      <c r="C14237" t="s">
        <v>13200</v>
      </c>
      <c r="F14237" t="s">
        <v>10885</v>
      </c>
      <c r="J14237" t="s">
        <v>11813</v>
      </c>
      <c r="K14237" t="s">
        <v>10694</v>
      </c>
      <c r="M14237" t="s">
        <v>1215</v>
      </c>
      <c r="O14237" t="s">
        <v>10691</v>
      </c>
      <c r="P14237" t="s">
        <v>12992</v>
      </c>
      <c r="S14237" t="s">
        <v>10692</v>
      </c>
    </row>
    <row r="14238" spans="1:19" x14ac:dyDescent="0.25">
      <c r="A14238">
        <v>-31.811788799999999</v>
      </c>
      <c r="B14238">
        <v>-68.2833234</v>
      </c>
      <c r="C14238" t="s">
        <v>13201</v>
      </c>
      <c r="F14238" t="s">
        <v>10754</v>
      </c>
      <c r="J14238" t="s">
        <v>11813</v>
      </c>
      <c r="K14238" t="s">
        <v>10694</v>
      </c>
      <c r="M14238" t="s">
        <v>1215</v>
      </c>
      <c r="O14238" t="s">
        <v>10691</v>
      </c>
      <c r="P14238" t="s">
        <v>12992</v>
      </c>
      <c r="S14238" t="s">
        <v>10692</v>
      </c>
    </row>
    <row r="14239" spans="1:19" x14ac:dyDescent="0.25">
      <c r="A14239">
        <v>-31.809892099999999</v>
      </c>
      <c r="B14239">
        <v>-68.282809999999998</v>
      </c>
      <c r="C14239" t="s">
        <v>13202</v>
      </c>
      <c r="E14239" t="s">
        <v>10799</v>
      </c>
      <c r="F14239" t="s">
        <v>10745</v>
      </c>
      <c r="J14239" t="s">
        <v>3607</v>
      </c>
      <c r="K14239" t="s">
        <v>10694</v>
      </c>
      <c r="M14239" t="s">
        <v>1215</v>
      </c>
      <c r="O14239" t="s">
        <v>10691</v>
      </c>
      <c r="P14239" t="s">
        <v>12992</v>
      </c>
      <c r="S14239" t="s">
        <v>10692</v>
      </c>
    </row>
    <row r="14240" spans="1:19" x14ac:dyDescent="0.25">
      <c r="A14240">
        <v>-31.806053500000001</v>
      </c>
      <c r="B14240">
        <v>-68.289809399999996</v>
      </c>
      <c r="C14240" t="s">
        <v>13203</v>
      </c>
      <c r="F14240" t="s">
        <v>10876</v>
      </c>
      <c r="J14240" t="s">
        <v>11813</v>
      </c>
      <c r="K14240" t="s">
        <v>10694</v>
      </c>
      <c r="M14240" t="s">
        <v>1215</v>
      </c>
      <c r="O14240" t="s">
        <v>10691</v>
      </c>
      <c r="P14240" t="s">
        <v>12992</v>
      </c>
      <c r="S14240" t="s">
        <v>10692</v>
      </c>
    </row>
    <row r="14241" spans="1:19" x14ac:dyDescent="0.25">
      <c r="A14241">
        <v>-31.804194500000001</v>
      </c>
      <c r="B14241">
        <v>-68.320975799999999</v>
      </c>
      <c r="C14241" t="s">
        <v>13204</v>
      </c>
      <c r="E14241" t="s">
        <v>10783</v>
      </c>
      <c r="F14241" t="s">
        <v>11223</v>
      </c>
      <c r="J14241" t="s">
        <v>3607</v>
      </c>
      <c r="K14241" t="s">
        <v>10694</v>
      </c>
      <c r="M14241" t="s">
        <v>1215</v>
      </c>
      <c r="O14241" t="s">
        <v>10691</v>
      </c>
      <c r="P14241" t="s">
        <v>12992</v>
      </c>
      <c r="S14241" t="s">
        <v>10692</v>
      </c>
    </row>
    <row r="14242" spans="1:19" x14ac:dyDescent="0.25">
      <c r="A14242">
        <v>-31.803160099999999</v>
      </c>
      <c r="B14242">
        <v>-68.288458700000007</v>
      </c>
      <c r="C14242" t="s">
        <v>13205</v>
      </c>
      <c r="E14242" t="s">
        <v>10931</v>
      </c>
      <c r="F14242" t="s">
        <v>13138</v>
      </c>
      <c r="J14242" t="s">
        <v>3607</v>
      </c>
      <c r="K14242" t="s">
        <v>10694</v>
      </c>
      <c r="M14242" t="s">
        <v>1215</v>
      </c>
      <c r="O14242" t="s">
        <v>10691</v>
      </c>
      <c r="P14242" t="s">
        <v>12992</v>
      </c>
      <c r="S14242" t="s">
        <v>10692</v>
      </c>
    </row>
    <row r="14243" spans="1:19" x14ac:dyDescent="0.25">
      <c r="A14243">
        <v>-31.801622999999999</v>
      </c>
      <c r="B14243">
        <v>-68.287731300000004</v>
      </c>
      <c r="C14243" t="s">
        <v>13206</v>
      </c>
      <c r="F14243" t="s">
        <v>10883</v>
      </c>
      <c r="J14243" t="s">
        <v>11813</v>
      </c>
      <c r="K14243" t="s">
        <v>10694</v>
      </c>
      <c r="M14243" t="s">
        <v>1215</v>
      </c>
      <c r="O14243" t="s">
        <v>10691</v>
      </c>
      <c r="P14243" t="s">
        <v>12992</v>
      </c>
      <c r="S14243" t="s">
        <v>10692</v>
      </c>
    </row>
    <row r="14244" spans="1:19" x14ac:dyDescent="0.25">
      <c r="A14244">
        <v>-31.799317500000001</v>
      </c>
      <c r="B14244">
        <v>-68.286693099999994</v>
      </c>
      <c r="C14244" t="s">
        <v>13207</v>
      </c>
      <c r="F14244" t="s">
        <v>10876</v>
      </c>
      <c r="J14244" t="s">
        <v>11813</v>
      </c>
      <c r="K14244" t="s">
        <v>10694</v>
      </c>
      <c r="M14244" t="s">
        <v>1215</v>
      </c>
      <c r="O14244" t="s">
        <v>10691</v>
      </c>
      <c r="P14244" t="s">
        <v>12992</v>
      </c>
      <c r="S14244" t="s">
        <v>10692</v>
      </c>
    </row>
    <row r="14245" spans="1:19" x14ac:dyDescent="0.25">
      <c r="A14245">
        <v>-31.797922100000001</v>
      </c>
      <c r="B14245">
        <v>-68.287126200000003</v>
      </c>
      <c r="C14245" t="s">
        <v>13208</v>
      </c>
      <c r="E14245" t="s">
        <v>12781</v>
      </c>
      <c r="F14245" t="s">
        <v>10880</v>
      </c>
      <c r="J14245" t="s">
        <v>3607</v>
      </c>
      <c r="K14245" t="s">
        <v>10694</v>
      </c>
      <c r="M14245" t="s">
        <v>1215</v>
      </c>
      <c r="O14245" t="s">
        <v>10691</v>
      </c>
      <c r="P14245" t="s">
        <v>12992</v>
      </c>
      <c r="S14245" t="s">
        <v>10692</v>
      </c>
    </row>
    <row r="14246" spans="1:19" x14ac:dyDescent="0.25">
      <c r="A14246">
        <v>-31.793649599999998</v>
      </c>
      <c r="B14246">
        <v>-68.313767299999995</v>
      </c>
      <c r="C14246" t="s">
        <v>13209</v>
      </c>
      <c r="E14246" t="s">
        <v>10976</v>
      </c>
      <c r="F14246" t="s">
        <v>13210</v>
      </c>
      <c r="J14246" t="s">
        <v>5014</v>
      </c>
      <c r="K14246" t="s">
        <v>10694</v>
      </c>
      <c r="M14246" t="s">
        <v>1215</v>
      </c>
      <c r="O14246" t="s">
        <v>10691</v>
      </c>
      <c r="P14246" t="s">
        <v>12992</v>
      </c>
      <c r="S14246" t="s">
        <v>10692</v>
      </c>
    </row>
    <row r="14247" spans="1:19" x14ac:dyDescent="0.25">
      <c r="A14247">
        <v>-31.793822299999999</v>
      </c>
      <c r="B14247">
        <v>-68.312340500000005</v>
      </c>
      <c r="C14247" t="s">
        <v>13211</v>
      </c>
      <c r="F14247" t="s">
        <v>10885</v>
      </c>
      <c r="J14247" t="s">
        <v>11813</v>
      </c>
      <c r="K14247" t="s">
        <v>10694</v>
      </c>
      <c r="M14247" t="s">
        <v>1215</v>
      </c>
      <c r="O14247" t="s">
        <v>10691</v>
      </c>
      <c r="P14247" t="s">
        <v>12992</v>
      </c>
      <c r="S14247" t="s">
        <v>10692</v>
      </c>
    </row>
    <row r="14248" spans="1:19" x14ac:dyDescent="0.25">
      <c r="A14248">
        <v>-31.797139099999999</v>
      </c>
      <c r="B14248">
        <v>-68.292253400000007</v>
      </c>
      <c r="C14248" t="s">
        <v>13212</v>
      </c>
      <c r="F14248" t="s">
        <v>10745</v>
      </c>
      <c r="J14248" t="s">
        <v>11865</v>
      </c>
      <c r="K14248" t="s">
        <v>10694</v>
      </c>
      <c r="M14248" t="s">
        <v>1215</v>
      </c>
      <c r="O14248" t="s">
        <v>10691</v>
      </c>
      <c r="P14248" t="s">
        <v>12992</v>
      </c>
      <c r="S14248" t="s">
        <v>10692</v>
      </c>
    </row>
    <row r="14249" spans="1:19" x14ac:dyDescent="0.25">
      <c r="A14249">
        <v>-31.7927739</v>
      </c>
      <c r="B14249">
        <v>-68.318630799999994</v>
      </c>
      <c r="C14249" t="s">
        <v>13213</v>
      </c>
      <c r="F14249" t="s">
        <v>10885</v>
      </c>
      <c r="J14249" t="s">
        <v>11813</v>
      </c>
      <c r="K14249" t="s">
        <v>10694</v>
      </c>
      <c r="M14249" t="s">
        <v>1215</v>
      </c>
      <c r="O14249" t="s">
        <v>10691</v>
      </c>
      <c r="P14249" t="s">
        <v>12992</v>
      </c>
      <c r="S14249" t="s">
        <v>10692</v>
      </c>
    </row>
    <row r="14250" spans="1:19" x14ac:dyDescent="0.25">
      <c r="A14250">
        <v>-31.785589000000002</v>
      </c>
      <c r="B14250">
        <v>-68.291021700000002</v>
      </c>
      <c r="C14250" t="s">
        <v>13214</v>
      </c>
      <c r="F14250" t="s">
        <v>10802</v>
      </c>
      <c r="K14250" t="s">
        <v>10694</v>
      </c>
      <c r="M14250" t="s">
        <v>1215</v>
      </c>
      <c r="O14250" t="s">
        <v>10691</v>
      </c>
      <c r="P14250" t="s">
        <v>12992</v>
      </c>
      <c r="S14250" t="s">
        <v>10692</v>
      </c>
    </row>
    <row r="14251" spans="1:19" x14ac:dyDescent="0.25">
      <c r="A14251">
        <v>-31.786627200000002</v>
      </c>
      <c r="B14251">
        <v>-68.291224900000003</v>
      </c>
      <c r="C14251" t="s">
        <v>13215</v>
      </c>
      <c r="F14251" t="s">
        <v>10759</v>
      </c>
      <c r="K14251" t="s">
        <v>10694</v>
      </c>
      <c r="M14251" t="s">
        <v>1215</v>
      </c>
      <c r="O14251" t="s">
        <v>10691</v>
      </c>
      <c r="P14251" t="s">
        <v>12992</v>
      </c>
      <c r="S14251" t="s">
        <v>10692</v>
      </c>
    </row>
    <row r="14252" spans="1:19" x14ac:dyDescent="0.25">
      <c r="A14252">
        <v>-31.791187099999998</v>
      </c>
      <c r="B14252">
        <v>-68.292246000000006</v>
      </c>
      <c r="C14252" t="s">
        <v>13216</v>
      </c>
      <c r="F14252" t="s">
        <v>10800</v>
      </c>
      <c r="K14252" t="s">
        <v>10694</v>
      </c>
      <c r="M14252" t="s">
        <v>1215</v>
      </c>
      <c r="O14252" t="s">
        <v>10691</v>
      </c>
      <c r="P14252" t="s">
        <v>12992</v>
      </c>
      <c r="S14252" t="s">
        <v>10692</v>
      </c>
    </row>
    <row r="14253" spans="1:19" x14ac:dyDescent="0.25">
      <c r="A14253">
        <v>-31.790910199999999</v>
      </c>
      <c r="B14253">
        <v>-68.267224400000003</v>
      </c>
      <c r="C14253" t="s">
        <v>13217</v>
      </c>
      <c r="F14253" t="s">
        <v>10876</v>
      </c>
      <c r="J14253" t="s">
        <v>11813</v>
      </c>
      <c r="K14253" t="s">
        <v>10694</v>
      </c>
      <c r="M14253" t="s">
        <v>1215</v>
      </c>
      <c r="O14253" t="s">
        <v>10691</v>
      </c>
      <c r="P14253" t="s">
        <v>12992</v>
      </c>
      <c r="S14253" t="s">
        <v>10692</v>
      </c>
    </row>
    <row r="14254" spans="1:19" x14ac:dyDescent="0.25">
      <c r="A14254">
        <v>-31.789965500000001</v>
      </c>
      <c r="B14254">
        <v>-68.267601400000004</v>
      </c>
      <c r="C14254" t="s">
        <v>13218</v>
      </c>
      <c r="E14254" t="s">
        <v>12834</v>
      </c>
      <c r="F14254" t="s">
        <v>13138</v>
      </c>
      <c r="J14254" t="s">
        <v>5014</v>
      </c>
      <c r="K14254" t="s">
        <v>10694</v>
      </c>
      <c r="M14254" t="s">
        <v>1215</v>
      </c>
      <c r="O14254" t="s">
        <v>10691</v>
      </c>
      <c r="P14254" t="s">
        <v>12992</v>
      </c>
      <c r="S14254" t="s">
        <v>10692</v>
      </c>
    </row>
    <row r="14255" spans="1:19" x14ac:dyDescent="0.25">
      <c r="A14255">
        <v>-31.783356099999999</v>
      </c>
      <c r="B14255">
        <v>-68.311414999999997</v>
      </c>
      <c r="C14255" t="s">
        <v>13219</v>
      </c>
      <c r="F14255" t="s">
        <v>10885</v>
      </c>
      <c r="J14255" t="s">
        <v>11813</v>
      </c>
      <c r="K14255" t="s">
        <v>10694</v>
      </c>
      <c r="M14255" t="s">
        <v>1215</v>
      </c>
      <c r="O14255" t="s">
        <v>10691</v>
      </c>
      <c r="P14255" t="s">
        <v>12992</v>
      </c>
      <c r="S14255" t="s">
        <v>10692</v>
      </c>
    </row>
    <row r="14256" spans="1:19" x14ac:dyDescent="0.25">
      <c r="A14256">
        <v>-31.786097900000001</v>
      </c>
      <c r="B14256">
        <v>-68.318151799999995</v>
      </c>
      <c r="C14256" t="s">
        <v>13220</v>
      </c>
      <c r="E14256" t="s">
        <v>10799</v>
      </c>
      <c r="F14256" t="s">
        <v>10745</v>
      </c>
      <c r="J14256" t="s">
        <v>11813</v>
      </c>
      <c r="K14256" t="s">
        <v>10694</v>
      </c>
      <c r="M14256" t="s">
        <v>1215</v>
      </c>
      <c r="O14256" t="s">
        <v>10691</v>
      </c>
      <c r="P14256" t="s">
        <v>12992</v>
      </c>
      <c r="S14256" t="s">
        <v>10692</v>
      </c>
    </row>
    <row r="14257" spans="1:19" x14ac:dyDescent="0.25">
      <c r="A14257">
        <v>-31.786707799999999</v>
      </c>
      <c r="B14257">
        <v>-68.314188099999996</v>
      </c>
      <c r="C14257" t="s">
        <v>13221</v>
      </c>
      <c r="F14257" t="s">
        <v>10876</v>
      </c>
      <c r="J14257" t="s">
        <v>11813</v>
      </c>
      <c r="K14257" t="s">
        <v>10694</v>
      </c>
      <c r="M14257" t="s">
        <v>1215</v>
      </c>
      <c r="O14257" t="s">
        <v>10691</v>
      </c>
      <c r="P14257" t="s">
        <v>12992</v>
      </c>
      <c r="S14257" t="s">
        <v>10692</v>
      </c>
    </row>
    <row r="14258" spans="1:19" x14ac:dyDescent="0.25">
      <c r="A14258">
        <v>-31.7827573</v>
      </c>
      <c r="B14258">
        <v>-68.317437299999995</v>
      </c>
      <c r="C14258" t="s">
        <v>13222</v>
      </c>
      <c r="E14258" t="s">
        <v>11066</v>
      </c>
      <c r="F14258" t="s">
        <v>13223</v>
      </c>
      <c r="J14258" t="s">
        <v>10835</v>
      </c>
      <c r="K14258" t="s">
        <v>10694</v>
      </c>
      <c r="M14258" t="s">
        <v>1215</v>
      </c>
      <c r="O14258" t="s">
        <v>10691</v>
      </c>
      <c r="P14258" t="s">
        <v>12992</v>
      </c>
      <c r="S14258" t="s">
        <v>10692</v>
      </c>
    </row>
    <row r="14259" spans="1:19" x14ac:dyDescent="0.25">
      <c r="A14259">
        <v>-31.7824867</v>
      </c>
      <c r="B14259">
        <v>-68.317439300000004</v>
      </c>
      <c r="C14259" t="s">
        <v>13224</v>
      </c>
      <c r="E14259" t="s">
        <v>13225</v>
      </c>
      <c r="F14259" t="s">
        <v>10909</v>
      </c>
      <c r="J14259" t="s">
        <v>5464</v>
      </c>
      <c r="K14259" t="s">
        <v>10694</v>
      </c>
      <c r="M14259" t="s">
        <v>1215</v>
      </c>
      <c r="O14259" t="s">
        <v>10691</v>
      </c>
      <c r="P14259" t="s">
        <v>12992</v>
      </c>
      <c r="S14259" t="s">
        <v>10692</v>
      </c>
    </row>
    <row r="14260" spans="1:19" x14ac:dyDescent="0.25">
      <c r="A14260">
        <v>-31.813299199999999</v>
      </c>
      <c r="B14260">
        <v>-68.263552000000004</v>
      </c>
      <c r="C14260" t="s">
        <v>13226</v>
      </c>
      <c r="F14260" t="s">
        <v>10780</v>
      </c>
      <c r="J14260" t="s">
        <v>11813</v>
      </c>
      <c r="K14260" t="s">
        <v>10694</v>
      </c>
      <c r="M14260" t="s">
        <v>1215</v>
      </c>
      <c r="O14260" t="s">
        <v>10691</v>
      </c>
      <c r="P14260" t="s">
        <v>12992</v>
      </c>
      <c r="S14260" t="s">
        <v>10692</v>
      </c>
    </row>
    <row r="14261" spans="1:19" x14ac:dyDescent="0.25">
      <c r="A14261">
        <v>-31.814511700000001</v>
      </c>
      <c r="B14261">
        <v>-68.270523299999994</v>
      </c>
      <c r="C14261" t="s">
        <v>13227</v>
      </c>
      <c r="F14261" t="s">
        <v>10876</v>
      </c>
      <c r="K14261" t="s">
        <v>10694</v>
      </c>
      <c r="M14261" t="s">
        <v>1215</v>
      </c>
      <c r="O14261" t="s">
        <v>10691</v>
      </c>
      <c r="P14261" t="s">
        <v>12992</v>
      </c>
      <c r="S14261" t="s">
        <v>10692</v>
      </c>
    </row>
    <row r="14262" spans="1:19" x14ac:dyDescent="0.25">
      <c r="A14262">
        <v>-31.815075199999999</v>
      </c>
      <c r="B14262">
        <v>-68.258795899999996</v>
      </c>
      <c r="C14262" t="s">
        <v>13228</v>
      </c>
      <c r="F14262" t="s">
        <v>10754</v>
      </c>
      <c r="K14262" t="s">
        <v>10694</v>
      </c>
      <c r="M14262" t="s">
        <v>1215</v>
      </c>
      <c r="O14262" t="s">
        <v>10691</v>
      </c>
      <c r="P14262" t="s">
        <v>12992</v>
      </c>
      <c r="S14262" t="s">
        <v>10692</v>
      </c>
    </row>
    <row r="14263" spans="1:19" x14ac:dyDescent="0.25">
      <c r="A14263">
        <v>-31.8130676</v>
      </c>
      <c r="B14263">
        <v>-68.270323399999995</v>
      </c>
      <c r="C14263" t="s">
        <v>13229</v>
      </c>
      <c r="F14263" t="s">
        <v>10876</v>
      </c>
      <c r="J14263" t="s">
        <v>11813</v>
      </c>
      <c r="K14263" t="s">
        <v>10694</v>
      </c>
      <c r="M14263" t="s">
        <v>1215</v>
      </c>
      <c r="O14263" t="s">
        <v>10691</v>
      </c>
      <c r="P14263" t="s">
        <v>12992</v>
      </c>
      <c r="S14263" t="s">
        <v>10692</v>
      </c>
    </row>
    <row r="14264" spans="1:19" x14ac:dyDescent="0.25">
      <c r="A14264">
        <v>-32.3645608</v>
      </c>
      <c r="B14264">
        <v>-68.452593500000006</v>
      </c>
      <c r="C14264" t="s">
        <v>13230</v>
      </c>
      <c r="M14264" t="s">
        <v>1215</v>
      </c>
      <c r="O14264" t="s">
        <v>10691</v>
      </c>
      <c r="P14264" t="s">
        <v>12992</v>
      </c>
      <c r="S14264" t="s">
        <v>10692</v>
      </c>
    </row>
    <row r="14265" spans="1:19" x14ac:dyDescent="0.25">
      <c r="A14265">
        <v>-31.802203899999999</v>
      </c>
      <c r="B14265">
        <v>-68.255287199999998</v>
      </c>
      <c r="C14265" t="s">
        <v>13231</v>
      </c>
      <c r="F14265" t="s">
        <v>10823</v>
      </c>
      <c r="J14265" t="s">
        <v>3085</v>
      </c>
      <c r="K14265" t="s">
        <v>10874</v>
      </c>
      <c r="M14265" t="s">
        <v>1215</v>
      </c>
      <c r="O14265" t="s">
        <v>10691</v>
      </c>
      <c r="P14265" t="s">
        <v>12992</v>
      </c>
      <c r="S14265" t="s">
        <v>10692</v>
      </c>
    </row>
    <row r="14266" spans="1:19" x14ac:dyDescent="0.25">
      <c r="A14266">
        <v>-31.8218122</v>
      </c>
      <c r="B14266">
        <v>-68.254253199999994</v>
      </c>
      <c r="C14266" t="s">
        <v>13232</v>
      </c>
      <c r="F14266" t="s">
        <v>10802</v>
      </c>
      <c r="J14266" t="s">
        <v>11865</v>
      </c>
      <c r="K14266" t="s">
        <v>10694</v>
      </c>
      <c r="M14266" t="s">
        <v>1215</v>
      </c>
      <c r="O14266" t="s">
        <v>10691</v>
      </c>
      <c r="P14266" t="s">
        <v>12992</v>
      </c>
      <c r="S14266" t="s">
        <v>10692</v>
      </c>
    </row>
    <row r="14267" spans="1:19" x14ac:dyDescent="0.25">
      <c r="A14267">
        <v>-31.821466099999999</v>
      </c>
      <c r="B14267">
        <v>-68.256737999999999</v>
      </c>
      <c r="C14267" t="s">
        <v>13233</v>
      </c>
      <c r="F14267" t="s">
        <v>10891</v>
      </c>
      <c r="K14267" t="s">
        <v>10694</v>
      </c>
      <c r="M14267" t="s">
        <v>1215</v>
      </c>
      <c r="O14267" t="s">
        <v>10691</v>
      </c>
      <c r="P14267" t="s">
        <v>12992</v>
      </c>
      <c r="S14267" t="s">
        <v>10692</v>
      </c>
    </row>
    <row r="14268" spans="1:19" x14ac:dyDescent="0.25">
      <c r="A14268">
        <v>-31.8205998</v>
      </c>
      <c r="B14268">
        <v>-68.247450499999999</v>
      </c>
      <c r="C14268" t="s">
        <v>13234</v>
      </c>
      <c r="F14268" t="s">
        <v>10860</v>
      </c>
      <c r="J14268" t="s">
        <v>11813</v>
      </c>
      <c r="K14268" t="s">
        <v>10694</v>
      </c>
      <c r="M14268" t="s">
        <v>1263</v>
      </c>
      <c r="O14268" t="s">
        <v>10691</v>
      </c>
      <c r="P14268" t="s">
        <v>12992</v>
      </c>
      <c r="S14268" t="s">
        <v>10692</v>
      </c>
    </row>
    <row r="14269" spans="1:19" x14ac:dyDescent="0.25">
      <c r="A14269">
        <v>-31.816422299999999</v>
      </c>
      <c r="B14269">
        <v>-68.242520600000006</v>
      </c>
      <c r="C14269" t="s">
        <v>13235</v>
      </c>
      <c r="F14269" t="s">
        <v>10802</v>
      </c>
      <c r="K14269" t="s">
        <v>10694</v>
      </c>
      <c r="M14269" t="s">
        <v>1215</v>
      </c>
      <c r="O14269" t="s">
        <v>10691</v>
      </c>
      <c r="P14269" t="s">
        <v>12992</v>
      </c>
      <c r="S14269" t="s">
        <v>10692</v>
      </c>
    </row>
    <row r="14270" spans="1:19" x14ac:dyDescent="0.25">
      <c r="A14270">
        <v>-31.8193129</v>
      </c>
      <c r="B14270">
        <v>-68.243341900000004</v>
      </c>
      <c r="C14270" t="s">
        <v>13236</v>
      </c>
      <c r="M14270" t="s">
        <v>1215</v>
      </c>
      <c r="O14270" t="s">
        <v>10691</v>
      </c>
      <c r="P14270" t="s">
        <v>12992</v>
      </c>
      <c r="S14270" t="s">
        <v>10692</v>
      </c>
    </row>
    <row r="14271" spans="1:19" x14ac:dyDescent="0.25">
      <c r="A14271">
        <v>-31.823286400000001</v>
      </c>
      <c r="B14271">
        <v>-68.244260100000005</v>
      </c>
      <c r="C14271" t="s">
        <v>13237</v>
      </c>
      <c r="M14271" t="s">
        <v>1215</v>
      </c>
      <c r="O14271" t="s">
        <v>10691</v>
      </c>
      <c r="P14271" t="s">
        <v>12992</v>
      </c>
      <c r="S14271" t="s">
        <v>10692</v>
      </c>
    </row>
    <row r="14272" spans="1:19" x14ac:dyDescent="0.25">
      <c r="A14272">
        <v>-31.821482400000001</v>
      </c>
      <c r="B14272">
        <v>-68.229171199999996</v>
      </c>
      <c r="C14272" t="s">
        <v>13238</v>
      </c>
      <c r="F14272" t="s">
        <v>10876</v>
      </c>
      <c r="J14272" t="s">
        <v>11813</v>
      </c>
      <c r="K14272" t="s">
        <v>10694</v>
      </c>
      <c r="M14272" t="s">
        <v>1215</v>
      </c>
      <c r="O14272" t="s">
        <v>10691</v>
      </c>
      <c r="P14272" t="s">
        <v>12992</v>
      </c>
      <c r="S14272" t="s">
        <v>10692</v>
      </c>
    </row>
    <row r="14273" spans="1:19" x14ac:dyDescent="0.25">
      <c r="A14273">
        <v>-31.820203899999999</v>
      </c>
      <c r="B14273">
        <v>-68.226541400000002</v>
      </c>
      <c r="C14273" t="s">
        <v>13239</v>
      </c>
      <c r="F14273" t="s">
        <v>10885</v>
      </c>
      <c r="J14273" t="s">
        <v>11813</v>
      </c>
      <c r="K14273" t="s">
        <v>10694</v>
      </c>
      <c r="M14273" t="s">
        <v>1215</v>
      </c>
      <c r="O14273" t="s">
        <v>10691</v>
      </c>
      <c r="P14273" t="s">
        <v>12992</v>
      </c>
      <c r="S14273" t="s">
        <v>10692</v>
      </c>
    </row>
    <row r="14274" spans="1:19" x14ac:dyDescent="0.25">
      <c r="A14274">
        <v>-31.8109085</v>
      </c>
      <c r="B14274">
        <v>-68.255660899999995</v>
      </c>
      <c r="C14274" t="s">
        <v>13240</v>
      </c>
      <c r="F14274" t="s">
        <v>10761</v>
      </c>
      <c r="K14274" t="s">
        <v>10694</v>
      </c>
      <c r="M14274" t="s">
        <v>1215</v>
      </c>
      <c r="O14274" t="s">
        <v>10691</v>
      </c>
      <c r="P14274" t="s">
        <v>12992</v>
      </c>
      <c r="S14274" t="s">
        <v>10692</v>
      </c>
    </row>
    <row r="14275" spans="1:19" x14ac:dyDescent="0.25">
      <c r="A14275">
        <v>-31.811312900000001</v>
      </c>
      <c r="B14275">
        <v>-68.247737099999995</v>
      </c>
      <c r="C14275" t="s">
        <v>13241</v>
      </c>
      <c r="F14275" t="s">
        <v>10823</v>
      </c>
      <c r="J14275" t="s">
        <v>11813</v>
      </c>
      <c r="K14275" t="s">
        <v>10694</v>
      </c>
      <c r="M14275" t="s">
        <v>1215</v>
      </c>
      <c r="O14275" t="s">
        <v>10691</v>
      </c>
      <c r="P14275" t="s">
        <v>12992</v>
      </c>
      <c r="S14275" t="s">
        <v>10692</v>
      </c>
    </row>
    <row r="14276" spans="1:19" x14ac:dyDescent="0.25">
      <c r="A14276">
        <v>-31.810733599999999</v>
      </c>
      <c r="B14276">
        <v>-68.241299699999999</v>
      </c>
      <c r="C14276" t="s">
        <v>13242</v>
      </c>
      <c r="F14276" t="s">
        <v>10823</v>
      </c>
      <c r="K14276" t="s">
        <v>10694</v>
      </c>
      <c r="M14276" t="s">
        <v>1215</v>
      </c>
      <c r="O14276" t="s">
        <v>10691</v>
      </c>
      <c r="P14276" t="s">
        <v>12992</v>
      </c>
      <c r="S14276" t="s">
        <v>10692</v>
      </c>
    </row>
    <row r="14277" spans="1:19" x14ac:dyDescent="0.25">
      <c r="A14277">
        <v>-31.817663599999999</v>
      </c>
      <c r="B14277">
        <v>-68.224027800000002</v>
      </c>
      <c r="C14277" t="s">
        <v>13243</v>
      </c>
      <c r="E14277" t="s">
        <v>11060</v>
      </c>
      <c r="F14277" t="s">
        <v>10823</v>
      </c>
      <c r="J14277" t="s">
        <v>11813</v>
      </c>
      <c r="K14277" t="s">
        <v>10694</v>
      </c>
      <c r="M14277" t="s">
        <v>1215</v>
      </c>
      <c r="O14277" t="s">
        <v>10691</v>
      </c>
      <c r="P14277" t="s">
        <v>12992</v>
      </c>
      <c r="S14277" t="s">
        <v>10692</v>
      </c>
    </row>
    <row r="14278" spans="1:19" x14ac:dyDescent="0.25">
      <c r="A14278">
        <v>-31.8074175</v>
      </c>
      <c r="B14278">
        <v>-68.260124300000001</v>
      </c>
      <c r="C14278" t="s">
        <v>13244</v>
      </c>
      <c r="F14278" t="s">
        <v>10786</v>
      </c>
      <c r="K14278" t="s">
        <v>10694</v>
      </c>
      <c r="M14278" t="s">
        <v>1215</v>
      </c>
      <c r="O14278" t="s">
        <v>10691</v>
      </c>
      <c r="P14278" t="s">
        <v>12992</v>
      </c>
      <c r="S14278" t="s">
        <v>10692</v>
      </c>
    </row>
    <row r="14279" spans="1:19" x14ac:dyDescent="0.25">
      <c r="A14279">
        <v>-31.808295000000001</v>
      </c>
      <c r="B14279">
        <v>-68.240685999999997</v>
      </c>
      <c r="C14279" t="s">
        <v>13245</v>
      </c>
      <c r="F14279" t="s">
        <v>10876</v>
      </c>
      <c r="J14279" t="s">
        <v>605</v>
      </c>
      <c r="K14279" t="s">
        <v>10694</v>
      </c>
      <c r="M14279" t="s">
        <v>1215</v>
      </c>
      <c r="O14279" t="s">
        <v>10691</v>
      </c>
      <c r="P14279" t="s">
        <v>12992</v>
      </c>
      <c r="S14279" t="s">
        <v>10692</v>
      </c>
    </row>
    <row r="14280" spans="1:19" x14ac:dyDescent="0.25">
      <c r="A14280">
        <v>-31.804397300000002</v>
      </c>
      <c r="B14280">
        <v>-68.268068400000004</v>
      </c>
      <c r="C14280" t="s">
        <v>13246</v>
      </c>
      <c r="F14280" t="s">
        <v>10891</v>
      </c>
      <c r="K14280" t="s">
        <v>10694</v>
      </c>
      <c r="M14280" t="s">
        <v>1215</v>
      </c>
      <c r="O14280" t="s">
        <v>10691</v>
      </c>
      <c r="P14280" t="s">
        <v>12992</v>
      </c>
      <c r="S14280" t="s">
        <v>10692</v>
      </c>
    </row>
    <row r="14281" spans="1:19" x14ac:dyDescent="0.25">
      <c r="A14281">
        <v>-31.803331499999999</v>
      </c>
      <c r="B14281">
        <v>-68.255352099999996</v>
      </c>
      <c r="C14281" t="s">
        <v>13247</v>
      </c>
      <c r="F14281" t="s">
        <v>10883</v>
      </c>
      <c r="J14281" t="s">
        <v>11813</v>
      </c>
      <c r="K14281" t="s">
        <v>10694</v>
      </c>
      <c r="M14281" t="s">
        <v>1215</v>
      </c>
      <c r="O14281" t="s">
        <v>10691</v>
      </c>
      <c r="P14281" t="s">
        <v>12992</v>
      </c>
      <c r="S14281" t="s">
        <v>10692</v>
      </c>
    </row>
    <row r="14282" spans="1:19" x14ac:dyDescent="0.25">
      <c r="A14282">
        <v>-31.803901499999998</v>
      </c>
      <c r="B14282">
        <v>-68.244945900000005</v>
      </c>
      <c r="C14282" t="s">
        <v>13248</v>
      </c>
      <c r="E14282" t="s">
        <v>13249</v>
      </c>
      <c r="F14282" t="s">
        <v>13250</v>
      </c>
      <c r="J14282" t="s">
        <v>12062</v>
      </c>
      <c r="K14282" t="s">
        <v>10694</v>
      </c>
      <c r="M14282" t="s">
        <v>1215</v>
      </c>
      <c r="O14282" t="s">
        <v>10691</v>
      </c>
      <c r="P14282" t="s">
        <v>12992</v>
      </c>
      <c r="S14282" t="s">
        <v>10692</v>
      </c>
    </row>
    <row r="14283" spans="1:19" x14ac:dyDescent="0.25">
      <c r="A14283">
        <v>-31.7949761</v>
      </c>
      <c r="B14283">
        <v>-68.260751400000004</v>
      </c>
      <c r="C14283" t="s">
        <v>13251</v>
      </c>
      <c r="F14283" t="s">
        <v>10786</v>
      </c>
      <c r="K14283" t="s">
        <v>10694</v>
      </c>
      <c r="M14283" t="s">
        <v>1215</v>
      </c>
      <c r="O14283" t="s">
        <v>10691</v>
      </c>
      <c r="P14283" t="s">
        <v>12992</v>
      </c>
      <c r="S14283" t="s">
        <v>10692</v>
      </c>
    </row>
    <row r="14284" spans="1:19" x14ac:dyDescent="0.25">
      <c r="A14284">
        <v>-31.808114100000001</v>
      </c>
      <c r="B14284">
        <v>-68.328867500000001</v>
      </c>
      <c r="C14284" t="s">
        <v>13252</v>
      </c>
      <c r="F14284" t="s">
        <v>10885</v>
      </c>
      <c r="J14284" t="s">
        <v>11161</v>
      </c>
      <c r="K14284" t="s">
        <v>10694</v>
      </c>
      <c r="M14284" t="s">
        <v>1263</v>
      </c>
      <c r="O14284" t="s">
        <v>10691</v>
      </c>
      <c r="P14284" t="s">
        <v>12992</v>
      </c>
      <c r="S14284" t="s">
        <v>10692</v>
      </c>
    </row>
    <row r="14285" spans="1:19" x14ac:dyDescent="0.25">
      <c r="A14285">
        <v>-31.802219699999998</v>
      </c>
      <c r="B14285">
        <v>-68.331233299999994</v>
      </c>
      <c r="C14285" t="s">
        <v>13253</v>
      </c>
      <c r="M14285" t="s">
        <v>10767</v>
      </c>
      <c r="O14285" t="s">
        <v>10691</v>
      </c>
      <c r="P14285" t="s">
        <v>12992</v>
      </c>
      <c r="S14285" t="s">
        <v>10692</v>
      </c>
    </row>
    <row r="14286" spans="1:19" x14ac:dyDescent="0.25">
      <c r="A14286">
        <v>-32.442463799999999</v>
      </c>
      <c r="B14286">
        <v>-68.681052500000007</v>
      </c>
      <c r="C14286" t="s">
        <v>13254</v>
      </c>
      <c r="F14286" t="s">
        <v>10804</v>
      </c>
      <c r="J14286" t="s">
        <v>589</v>
      </c>
      <c r="K14286" t="s">
        <v>10694</v>
      </c>
      <c r="M14286" t="s">
        <v>1215</v>
      </c>
      <c r="O14286" t="s">
        <v>10691</v>
      </c>
      <c r="P14286" t="s">
        <v>12992</v>
      </c>
      <c r="S14286" t="s">
        <v>10692</v>
      </c>
    </row>
    <row r="14287" spans="1:19" x14ac:dyDescent="0.25">
      <c r="A14287">
        <v>-31.830747200000001</v>
      </c>
      <c r="B14287">
        <v>-68.372540700000002</v>
      </c>
      <c r="C14287" t="s">
        <v>13255</v>
      </c>
      <c r="E14287" t="s">
        <v>10931</v>
      </c>
      <c r="F14287" t="s">
        <v>10883</v>
      </c>
      <c r="J14287" t="s">
        <v>11813</v>
      </c>
      <c r="K14287" t="s">
        <v>10694</v>
      </c>
      <c r="M14287" t="s">
        <v>1215</v>
      </c>
      <c r="O14287" t="s">
        <v>10691</v>
      </c>
      <c r="P14287" t="s">
        <v>12992</v>
      </c>
      <c r="S14287" t="s">
        <v>10692</v>
      </c>
    </row>
    <row r="14288" spans="1:19" x14ac:dyDescent="0.25">
      <c r="A14288">
        <v>-31.8330819</v>
      </c>
      <c r="B14288">
        <v>-68.370517800000002</v>
      </c>
      <c r="C14288" t="s">
        <v>13256</v>
      </c>
      <c r="F14288" t="s">
        <v>10885</v>
      </c>
      <c r="J14288" t="s">
        <v>11813</v>
      </c>
      <c r="K14288" t="s">
        <v>10694</v>
      </c>
      <c r="M14288" t="s">
        <v>1215</v>
      </c>
      <c r="O14288" t="s">
        <v>10691</v>
      </c>
      <c r="P14288" t="s">
        <v>12992</v>
      </c>
      <c r="S14288" t="s">
        <v>10692</v>
      </c>
    </row>
    <row r="14289" spans="1:19" x14ac:dyDescent="0.25">
      <c r="A14289">
        <v>-31.831095399999999</v>
      </c>
      <c r="B14289">
        <v>-68.370003199999999</v>
      </c>
      <c r="C14289" t="s">
        <v>13257</v>
      </c>
      <c r="E14289" t="s">
        <v>12834</v>
      </c>
      <c r="F14289" t="s">
        <v>10921</v>
      </c>
      <c r="J14289" t="s">
        <v>605</v>
      </c>
      <c r="K14289" t="s">
        <v>10694</v>
      </c>
      <c r="M14289" t="s">
        <v>1215</v>
      </c>
      <c r="O14289" t="s">
        <v>10691</v>
      </c>
      <c r="P14289" t="s">
        <v>12992</v>
      </c>
      <c r="S14289" t="s">
        <v>10692</v>
      </c>
    </row>
    <row r="14290" spans="1:19" x14ac:dyDescent="0.25">
      <c r="A14290">
        <v>-31.831445599999999</v>
      </c>
      <c r="B14290">
        <v>-68.367888100000002</v>
      </c>
      <c r="C14290" t="s">
        <v>13258</v>
      </c>
      <c r="E14290" t="s">
        <v>10931</v>
      </c>
      <c r="F14290" t="s">
        <v>10745</v>
      </c>
      <c r="J14290" t="s">
        <v>11813</v>
      </c>
      <c r="K14290" t="s">
        <v>10694</v>
      </c>
      <c r="M14290" t="s">
        <v>1215</v>
      </c>
      <c r="O14290" t="s">
        <v>10691</v>
      </c>
      <c r="P14290" t="s">
        <v>12992</v>
      </c>
      <c r="S14290" t="s">
        <v>10692</v>
      </c>
    </row>
    <row r="14291" spans="1:19" x14ac:dyDescent="0.25">
      <c r="A14291">
        <v>-31.8239947</v>
      </c>
      <c r="B14291">
        <v>-68.374804499999996</v>
      </c>
      <c r="C14291" t="s">
        <v>13259</v>
      </c>
      <c r="E14291" t="s">
        <v>12834</v>
      </c>
      <c r="F14291" t="s">
        <v>10977</v>
      </c>
      <c r="J14291" t="s">
        <v>5014</v>
      </c>
      <c r="K14291" t="s">
        <v>10694</v>
      </c>
      <c r="M14291" t="s">
        <v>1215</v>
      </c>
      <c r="O14291" t="s">
        <v>10691</v>
      </c>
      <c r="P14291" t="s">
        <v>12992</v>
      </c>
      <c r="S14291" t="s">
        <v>10692</v>
      </c>
    </row>
    <row r="14292" spans="1:19" x14ac:dyDescent="0.25">
      <c r="A14292">
        <v>-31.8220785</v>
      </c>
      <c r="B14292">
        <v>-68.370275599999999</v>
      </c>
      <c r="C14292" t="s">
        <v>13260</v>
      </c>
      <c r="E14292" t="s">
        <v>11060</v>
      </c>
      <c r="F14292" t="s">
        <v>10938</v>
      </c>
      <c r="J14292" t="s">
        <v>3607</v>
      </c>
      <c r="K14292" t="s">
        <v>10694</v>
      </c>
      <c r="M14292" t="s">
        <v>1215</v>
      </c>
      <c r="O14292" t="s">
        <v>10691</v>
      </c>
      <c r="P14292" t="s">
        <v>12992</v>
      </c>
      <c r="S14292" t="s">
        <v>10692</v>
      </c>
    </row>
    <row r="14293" spans="1:19" x14ac:dyDescent="0.25">
      <c r="A14293">
        <v>-31.821355799999999</v>
      </c>
      <c r="B14293">
        <v>-68.370016500000006</v>
      </c>
      <c r="C14293" t="s">
        <v>13261</v>
      </c>
      <c r="F14293" t="s">
        <v>10860</v>
      </c>
      <c r="J14293" t="s">
        <v>11813</v>
      </c>
      <c r="K14293" t="s">
        <v>10694</v>
      </c>
      <c r="M14293" t="s">
        <v>1215</v>
      </c>
      <c r="O14293" t="s">
        <v>10691</v>
      </c>
      <c r="P14293" t="s">
        <v>12992</v>
      </c>
      <c r="S14293" t="s">
        <v>10692</v>
      </c>
    </row>
    <row r="14294" spans="1:19" x14ac:dyDescent="0.25">
      <c r="A14294">
        <v>-31.819096299999998</v>
      </c>
      <c r="B14294">
        <v>-68.369028499999999</v>
      </c>
      <c r="C14294" t="s">
        <v>13262</v>
      </c>
      <c r="E14294" t="s">
        <v>11060</v>
      </c>
      <c r="F14294" t="s">
        <v>10880</v>
      </c>
      <c r="J14294" t="s">
        <v>11813</v>
      </c>
      <c r="K14294" t="s">
        <v>10694</v>
      </c>
      <c r="M14294" t="s">
        <v>1215</v>
      </c>
      <c r="O14294" t="s">
        <v>10691</v>
      </c>
      <c r="P14294" t="s">
        <v>12992</v>
      </c>
      <c r="S14294" t="s">
        <v>10692</v>
      </c>
    </row>
    <row r="14295" spans="1:19" x14ac:dyDescent="0.25">
      <c r="A14295">
        <v>-31.8119303</v>
      </c>
      <c r="B14295">
        <v>-68.378898899999996</v>
      </c>
      <c r="C14295" t="s">
        <v>13263</v>
      </c>
      <c r="F14295" t="s">
        <v>10745</v>
      </c>
      <c r="J14295" t="s">
        <v>11813</v>
      </c>
      <c r="K14295" t="s">
        <v>10694</v>
      </c>
      <c r="M14295" t="s">
        <v>1215</v>
      </c>
      <c r="O14295" t="s">
        <v>10691</v>
      </c>
      <c r="P14295" t="s">
        <v>12992</v>
      </c>
      <c r="S14295" t="s">
        <v>10692</v>
      </c>
    </row>
    <row r="14296" spans="1:19" x14ac:dyDescent="0.25">
      <c r="A14296">
        <v>-31.812808799999999</v>
      </c>
      <c r="B14296">
        <v>-68.374140499999996</v>
      </c>
      <c r="C14296" t="s">
        <v>13264</v>
      </c>
      <c r="F14296" t="s">
        <v>10880</v>
      </c>
      <c r="J14296" t="s">
        <v>10835</v>
      </c>
      <c r="K14296" t="s">
        <v>10694</v>
      </c>
      <c r="M14296" t="s">
        <v>1215</v>
      </c>
      <c r="O14296" t="s">
        <v>10691</v>
      </c>
      <c r="P14296" t="s">
        <v>12992</v>
      </c>
      <c r="S14296" t="s">
        <v>10692</v>
      </c>
    </row>
    <row r="14297" spans="1:19" x14ac:dyDescent="0.25">
      <c r="A14297">
        <v>-31.812543999999999</v>
      </c>
      <c r="B14297">
        <v>-68.375304</v>
      </c>
      <c r="C14297" t="s">
        <v>13265</v>
      </c>
      <c r="E14297" t="s">
        <v>10763</v>
      </c>
      <c r="F14297" t="s">
        <v>10880</v>
      </c>
      <c r="J14297" t="s">
        <v>11808</v>
      </c>
      <c r="K14297" t="s">
        <v>10694</v>
      </c>
      <c r="M14297" t="s">
        <v>1215</v>
      </c>
      <c r="O14297" t="s">
        <v>10691</v>
      </c>
      <c r="P14297" t="s">
        <v>12992</v>
      </c>
      <c r="S14297" t="s">
        <v>10692</v>
      </c>
    </row>
    <row r="14298" spans="1:19" x14ac:dyDescent="0.25">
      <c r="A14298">
        <v>-31.814132300000001</v>
      </c>
      <c r="B14298">
        <v>-68.368217299999998</v>
      </c>
      <c r="C14298" t="s">
        <v>13266</v>
      </c>
      <c r="F14298" t="s">
        <v>13267</v>
      </c>
      <c r="J14298" t="s">
        <v>11808</v>
      </c>
      <c r="K14298" t="s">
        <v>10694</v>
      </c>
      <c r="M14298" t="s">
        <v>1215</v>
      </c>
      <c r="O14298" t="s">
        <v>10691</v>
      </c>
      <c r="P14298" t="s">
        <v>12992</v>
      </c>
      <c r="S14298" t="s">
        <v>10692</v>
      </c>
    </row>
    <row r="14299" spans="1:19" x14ac:dyDescent="0.25">
      <c r="A14299">
        <v>-31.808418400000001</v>
      </c>
      <c r="B14299">
        <v>-68.367147399999993</v>
      </c>
      <c r="C14299" t="s">
        <v>13268</v>
      </c>
      <c r="E14299" t="s">
        <v>13269</v>
      </c>
      <c r="F14299" t="s">
        <v>10891</v>
      </c>
      <c r="J14299" t="s">
        <v>13270</v>
      </c>
      <c r="K14299" t="s">
        <v>10694</v>
      </c>
      <c r="M14299" t="s">
        <v>1215</v>
      </c>
      <c r="O14299" t="s">
        <v>10691</v>
      </c>
      <c r="P14299" t="s">
        <v>12992</v>
      </c>
      <c r="S14299" t="s">
        <v>10692</v>
      </c>
    </row>
    <row r="14300" spans="1:19" x14ac:dyDescent="0.25">
      <c r="A14300">
        <v>-31.8097979</v>
      </c>
      <c r="B14300">
        <v>-68.367085099999997</v>
      </c>
      <c r="C14300" t="s">
        <v>13271</v>
      </c>
      <c r="E14300" t="s">
        <v>10753</v>
      </c>
      <c r="F14300" t="s">
        <v>10938</v>
      </c>
      <c r="J14300" t="s">
        <v>11079</v>
      </c>
      <c r="K14300" t="s">
        <v>10694</v>
      </c>
      <c r="M14300" t="s">
        <v>1215</v>
      </c>
      <c r="O14300" t="s">
        <v>10691</v>
      </c>
      <c r="P14300" t="s">
        <v>12992</v>
      </c>
      <c r="S14300" t="s">
        <v>10692</v>
      </c>
    </row>
    <row r="14301" spans="1:19" x14ac:dyDescent="0.25">
      <c r="A14301">
        <v>-31.828415700000001</v>
      </c>
      <c r="B14301">
        <v>-68.357134700000003</v>
      </c>
      <c r="C14301" t="s">
        <v>13272</v>
      </c>
      <c r="E14301" t="s">
        <v>10976</v>
      </c>
      <c r="F14301" t="s">
        <v>10992</v>
      </c>
      <c r="J14301" t="s">
        <v>3607</v>
      </c>
      <c r="K14301" t="s">
        <v>10694</v>
      </c>
      <c r="M14301" t="s">
        <v>1215</v>
      </c>
      <c r="O14301" t="s">
        <v>10691</v>
      </c>
      <c r="P14301" t="s">
        <v>12992</v>
      </c>
      <c r="S14301" t="s">
        <v>10692</v>
      </c>
    </row>
    <row r="14302" spans="1:19" x14ac:dyDescent="0.25">
      <c r="A14302">
        <v>-31.8244431</v>
      </c>
      <c r="B14302">
        <v>-68.356211599999995</v>
      </c>
      <c r="C14302" t="s">
        <v>13273</v>
      </c>
      <c r="E14302" t="s">
        <v>10931</v>
      </c>
      <c r="F14302" t="s">
        <v>13138</v>
      </c>
      <c r="J14302" t="s">
        <v>4297</v>
      </c>
      <c r="K14302" t="s">
        <v>10694</v>
      </c>
      <c r="M14302" t="s">
        <v>1215</v>
      </c>
      <c r="O14302" t="s">
        <v>10691</v>
      </c>
      <c r="P14302" t="s">
        <v>12992</v>
      </c>
      <c r="S14302" t="s">
        <v>10692</v>
      </c>
    </row>
    <row r="14303" spans="1:19" x14ac:dyDescent="0.25">
      <c r="A14303">
        <v>-31.816163299999999</v>
      </c>
      <c r="B14303">
        <v>-68.341905499999996</v>
      </c>
      <c r="C14303" t="s">
        <v>13274</v>
      </c>
      <c r="F14303" t="s">
        <v>10806</v>
      </c>
      <c r="J14303" t="s">
        <v>11813</v>
      </c>
      <c r="K14303" t="s">
        <v>10694</v>
      </c>
      <c r="M14303" t="s">
        <v>1215</v>
      </c>
      <c r="O14303" t="s">
        <v>10691</v>
      </c>
      <c r="P14303" t="s">
        <v>12992</v>
      </c>
      <c r="S14303" t="s">
        <v>10692</v>
      </c>
    </row>
    <row r="14304" spans="1:19" x14ac:dyDescent="0.25">
      <c r="A14304">
        <v>-31.8174937</v>
      </c>
      <c r="B14304">
        <v>-68.355150800000004</v>
      </c>
      <c r="C14304" t="s">
        <v>13275</v>
      </c>
      <c r="F14304" t="s">
        <v>10780</v>
      </c>
      <c r="J14304" t="s">
        <v>11813</v>
      </c>
      <c r="K14304" t="s">
        <v>10694</v>
      </c>
      <c r="M14304" t="s">
        <v>1215</v>
      </c>
      <c r="O14304" t="s">
        <v>10691</v>
      </c>
      <c r="P14304" t="s">
        <v>12992</v>
      </c>
      <c r="S14304" t="s">
        <v>10692</v>
      </c>
    </row>
    <row r="14305" spans="1:19" x14ac:dyDescent="0.25">
      <c r="A14305">
        <v>-31.849416600000001</v>
      </c>
      <c r="B14305">
        <v>-68.320222000000001</v>
      </c>
      <c r="C14305" t="s">
        <v>13276</v>
      </c>
      <c r="F14305" t="s">
        <v>10860</v>
      </c>
      <c r="J14305" t="s">
        <v>11813</v>
      </c>
      <c r="K14305" t="s">
        <v>10694</v>
      </c>
      <c r="M14305" t="s">
        <v>1215</v>
      </c>
      <c r="O14305" t="s">
        <v>10691</v>
      </c>
      <c r="P14305" t="s">
        <v>12992</v>
      </c>
      <c r="S14305" t="s">
        <v>10692</v>
      </c>
    </row>
    <row r="14306" spans="1:19" x14ac:dyDescent="0.25">
      <c r="A14306">
        <v>-31.8473887</v>
      </c>
      <c r="B14306">
        <v>-68.320448200000001</v>
      </c>
      <c r="C14306" t="s">
        <v>13277</v>
      </c>
      <c r="F14306" t="s">
        <v>10883</v>
      </c>
      <c r="J14306" t="s">
        <v>11947</v>
      </c>
      <c r="K14306" t="s">
        <v>10694</v>
      </c>
      <c r="M14306" t="s">
        <v>1215</v>
      </c>
      <c r="O14306" t="s">
        <v>10691</v>
      </c>
      <c r="P14306" t="s">
        <v>12992</v>
      </c>
      <c r="S14306" t="s">
        <v>10692</v>
      </c>
    </row>
    <row r="14307" spans="1:19" x14ac:dyDescent="0.25">
      <c r="A14307">
        <v>-31.8453552</v>
      </c>
      <c r="B14307">
        <v>-68.319617899999997</v>
      </c>
      <c r="C14307" t="s">
        <v>13278</v>
      </c>
      <c r="F14307" t="s">
        <v>10885</v>
      </c>
      <c r="J14307" t="s">
        <v>11947</v>
      </c>
      <c r="K14307" t="s">
        <v>10694</v>
      </c>
      <c r="M14307" t="s">
        <v>1215</v>
      </c>
      <c r="O14307" t="s">
        <v>10691</v>
      </c>
      <c r="P14307" t="s">
        <v>12992</v>
      </c>
      <c r="S14307" t="s">
        <v>10692</v>
      </c>
    </row>
    <row r="14308" spans="1:19" x14ac:dyDescent="0.25">
      <c r="A14308">
        <v>-31.846799699999998</v>
      </c>
      <c r="B14308">
        <v>-68.319924299999997</v>
      </c>
      <c r="C14308" t="s">
        <v>13279</v>
      </c>
      <c r="F14308" t="s">
        <v>11701</v>
      </c>
      <c r="K14308" t="s">
        <v>10694</v>
      </c>
      <c r="M14308" t="s">
        <v>1215</v>
      </c>
      <c r="O14308" t="s">
        <v>10691</v>
      </c>
      <c r="P14308" t="s">
        <v>12992</v>
      </c>
      <c r="S14308" t="s">
        <v>10692</v>
      </c>
    </row>
    <row r="14309" spans="1:19" x14ac:dyDescent="0.25">
      <c r="A14309">
        <v>-31.8433338</v>
      </c>
      <c r="B14309">
        <v>-68.312660199999996</v>
      </c>
      <c r="C14309" t="s">
        <v>13280</v>
      </c>
      <c r="M14309" t="s">
        <v>1215</v>
      </c>
      <c r="O14309" t="s">
        <v>10691</v>
      </c>
      <c r="P14309" t="s">
        <v>12992</v>
      </c>
      <c r="S14309" t="s">
        <v>10692</v>
      </c>
    </row>
    <row r="14310" spans="1:19" x14ac:dyDescent="0.25">
      <c r="A14310">
        <v>-31.841382200000002</v>
      </c>
      <c r="B14310">
        <v>-68.318696299999999</v>
      </c>
      <c r="C14310" t="s">
        <v>13281</v>
      </c>
      <c r="F14310" t="s">
        <v>10802</v>
      </c>
      <c r="J14310" t="s">
        <v>11813</v>
      </c>
      <c r="K14310" t="s">
        <v>10694</v>
      </c>
      <c r="M14310" t="s">
        <v>1215</v>
      </c>
      <c r="O14310" t="s">
        <v>10691</v>
      </c>
      <c r="P14310" t="s">
        <v>12992</v>
      </c>
      <c r="S14310" t="s">
        <v>10692</v>
      </c>
    </row>
    <row r="14311" spans="1:19" x14ac:dyDescent="0.25">
      <c r="A14311">
        <v>-31.843006599999999</v>
      </c>
      <c r="B14311">
        <v>-68.318895699999999</v>
      </c>
      <c r="C14311" t="s">
        <v>13282</v>
      </c>
      <c r="F14311" t="s">
        <v>10761</v>
      </c>
      <c r="J14311" t="s">
        <v>3607</v>
      </c>
      <c r="K14311" t="s">
        <v>10694</v>
      </c>
      <c r="M14311" t="s">
        <v>1215</v>
      </c>
      <c r="O14311" t="s">
        <v>10691</v>
      </c>
      <c r="P14311" t="s">
        <v>12992</v>
      </c>
      <c r="S14311" t="s">
        <v>10692</v>
      </c>
    </row>
    <row r="14312" spans="1:19" x14ac:dyDescent="0.25">
      <c r="A14312">
        <v>-31.834221599999999</v>
      </c>
      <c r="B14312">
        <v>-68.287375400000002</v>
      </c>
      <c r="C14312" t="s">
        <v>13283</v>
      </c>
      <c r="F14312" t="s">
        <v>10860</v>
      </c>
      <c r="J14312" t="s">
        <v>12008</v>
      </c>
      <c r="K14312" t="s">
        <v>10694</v>
      </c>
      <c r="M14312" t="s">
        <v>1215</v>
      </c>
      <c r="O14312" t="s">
        <v>10691</v>
      </c>
      <c r="P14312" t="s">
        <v>12992</v>
      </c>
      <c r="S14312" t="s">
        <v>10692</v>
      </c>
    </row>
    <row r="14313" spans="1:19" x14ac:dyDescent="0.25">
      <c r="A14313">
        <v>-31.834101100000002</v>
      </c>
      <c r="B14313">
        <v>-68.290017199999994</v>
      </c>
      <c r="C14313" t="s">
        <v>13284</v>
      </c>
      <c r="F14313" t="s">
        <v>13285</v>
      </c>
      <c r="J14313" t="s">
        <v>13286</v>
      </c>
      <c r="K14313" t="s">
        <v>10694</v>
      </c>
      <c r="M14313" t="s">
        <v>1215</v>
      </c>
      <c r="O14313" t="s">
        <v>10691</v>
      </c>
      <c r="P14313" t="s">
        <v>12992</v>
      </c>
      <c r="S14313" t="s">
        <v>10692</v>
      </c>
    </row>
    <row r="14314" spans="1:19" x14ac:dyDescent="0.25">
      <c r="A14314">
        <v>-32.398705300000003</v>
      </c>
      <c r="B14314">
        <v>-68.501460899999998</v>
      </c>
      <c r="C14314" t="s">
        <v>13287</v>
      </c>
      <c r="F14314" t="s">
        <v>13288</v>
      </c>
      <c r="K14314" t="s">
        <v>10689</v>
      </c>
      <c r="M14314" t="s">
        <v>10767</v>
      </c>
      <c r="O14314" t="s">
        <v>10691</v>
      </c>
      <c r="P14314" t="s">
        <v>12992</v>
      </c>
      <c r="S14314" t="s">
        <v>10692</v>
      </c>
    </row>
    <row r="14315" spans="1:19" x14ac:dyDescent="0.25">
      <c r="A14315">
        <v>-31.831972499999999</v>
      </c>
      <c r="B14315">
        <v>-68.329856800000002</v>
      </c>
      <c r="C14315" t="s">
        <v>13289</v>
      </c>
      <c r="M14315" t="s">
        <v>1215</v>
      </c>
      <c r="O14315" t="s">
        <v>10691</v>
      </c>
      <c r="P14315" t="s">
        <v>12992</v>
      </c>
      <c r="S14315" t="s">
        <v>10692</v>
      </c>
    </row>
    <row r="14316" spans="1:19" x14ac:dyDescent="0.25">
      <c r="A14316">
        <v>-31.8276176</v>
      </c>
      <c r="B14316">
        <v>-68.308129100000002</v>
      </c>
      <c r="C14316" t="s">
        <v>13290</v>
      </c>
      <c r="E14316" t="s">
        <v>11078</v>
      </c>
      <c r="F14316" t="s">
        <v>10745</v>
      </c>
      <c r="J14316" t="s">
        <v>5014</v>
      </c>
      <c r="K14316" t="s">
        <v>10694</v>
      </c>
      <c r="M14316" t="s">
        <v>1215</v>
      </c>
      <c r="O14316" t="s">
        <v>10691</v>
      </c>
      <c r="P14316" t="s">
        <v>12992</v>
      </c>
      <c r="S14316" t="s">
        <v>10692</v>
      </c>
    </row>
    <row r="14317" spans="1:19" x14ac:dyDescent="0.25">
      <c r="A14317">
        <v>-31.822014500000002</v>
      </c>
      <c r="B14317">
        <v>-68.3059528</v>
      </c>
      <c r="C14317" t="s">
        <v>13291</v>
      </c>
      <c r="E14317" t="s">
        <v>10783</v>
      </c>
      <c r="F14317" t="s">
        <v>874</v>
      </c>
      <c r="J14317" t="s">
        <v>5464</v>
      </c>
      <c r="K14317" t="s">
        <v>10694</v>
      </c>
      <c r="M14317" t="s">
        <v>1215</v>
      </c>
      <c r="O14317" t="s">
        <v>10691</v>
      </c>
      <c r="P14317" t="s">
        <v>12992</v>
      </c>
      <c r="S14317" t="s">
        <v>10692</v>
      </c>
    </row>
    <row r="14318" spans="1:19" x14ac:dyDescent="0.25">
      <c r="A14318">
        <v>-31.8205119</v>
      </c>
      <c r="B14318">
        <v>-68.295085299999997</v>
      </c>
      <c r="C14318" t="s">
        <v>13292</v>
      </c>
      <c r="F14318" t="s">
        <v>10754</v>
      </c>
      <c r="J14318" t="s">
        <v>13293</v>
      </c>
      <c r="K14318" t="s">
        <v>10694</v>
      </c>
      <c r="M14318" t="s">
        <v>1215</v>
      </c>
      <c r="O14318" t="s">
        <v>10691</v>
      </c>
      <c r="P14318" t="s">
        <v>12992</v>
      </c>
      <c r="S14318" t="s">
        <v>10692</v>
      </c>
    </row>
    <row r="14319" spans="1:19" x14ac:dyDescent="0.25">
      <c r="A14319">
        <v>-31.825695400000001</v>
      </c>
      <c r="B14319">
        <v>-68.286648700000001</v>
      </c>
      <c r="C14319" t="s">
        <v>13294</v>
      </c>
      <c r="F14319" t="s">
        <v>10885</v>
      </c>
      <c r="J14319" t="s">
        <v>11813</v>
      </c>
      <c r="K14319" t="s">
        <v>10694</v>
      </c>
      <c r="M14319" t="s">
        <v>1215</v>
      </c>
      <c r="O14319" t="s">
        <v>10691</v>
      </c>
      <c r="P14319" t="s">
        <v>12992</v>
      </c>
      <c r="S14319" t="s">
        <v>10692</v>
      </c>
    </row>
    <row r="14320" spans="1:19" x14ac:dyDescent="0.25">
      <c r="A14320">
        <v>-31.824521600000001</v>
      </c>
      <c r="B14320">
        <v>-68.286393700000005</v>
      </c>
      <c r="C14320" t="s">
        <v>13295</v>
      </c>
      <c r="M14320" t="s">
        <v>10767</v>
      </c>
      <c r="O14320" t="s">
        <v>10691</v>
      </c>
      <c r="P14320" t="s">
        <v>12992</v>
      </c>
      <c r="S14320" t="s">
        <v>10692</v>
      </c>
    </row>
    <row r="14321" spans="1:19" x14ac:dyDescent="0.25">
      <c r="A14321">
        <v>-31.8242069</v>
      </c>
      <c r="B14321">
        <v>-68.311111999999994</v>
      </c>
      <c r="C14321" t="s">
        <v>13296</v>
      </c>
      <c r="E14321" t="s">
        <v>10931</v>
      </c>
      <c r="F14321" t="s">
        <v>10745</v>
      </c>
      <c r="J14321" t="s">
        <v>11813</v>
      </c>
      <c r="K14321" t="s">
        <v>10694</v>
      </c>
      <c r="M14321" t="s">
        <v>1215</v>
      </c>
      <c r="O14321" t="s">
        <v>10691</v>
      </c>
      <c r="P14321" t="s">
        <v>12992</v>
      </c>
      <c r="S14321" t="s">
        <v>10692</v>
      </c>
    </row>
    <row r="14322" spans="1:19" x14ac:dyDescent="0.25">
      <c r="A14322">
        <v>-31.823502600000001</v>
      </c>
      <c r="B14322">
        <v>-68.314285900000002</v>
      </c>
      <c r="C14322" t="s">
        <v>13297</v>
      </c>
      <c r="E14322" t="s">
        <v>12834</v>
      </c>
      <c r="F14322" t="s">
        <v>10885</v>
      </c>
      <c r="J14322" t="s">
        <v>11813</v>
      </c>
      <c r="K14322" t="s">
        <v>10694</v>
      </c>
      <c r="M14322" t="s">
        <v>1215</v>
      </c>
      <c r="O14322" t="s">
        <v>10691</v>
      </c>
      <c r="P14322" t="s">
        <v>12992</v>
      </c>
      <c r="S14322" t="s">
        <v>10692</v>
      </c>
    </row>
    <row r="14323" spans="1:19" x14ac:dyDescent="0.25">
      <c r="A14323">
        <v>-31.8219931</v>
      </c>
      <c r="B14323">
        <v>-68.285779399999996</v>
      </c>
      <c r="C14323" t="s">
        <v>13298</v>
      </c>
      <c r="F14323" t="s">
        <v>10891</v>
      </c>
      <c r="K14323" t="s">
        <v>10694</v>
      </c>
      <c r="M14323" t="s">
        <v>1215</v>
      </c>
      <c r="O14323" t="s">
        <v>10691</v>
      </c>
      <c r="P14323" t="s">
        <v>12992</v>
      </c>
      <c r="S14323" t="s">
        <v>10692</v>
      </c>
    </row>
    <row r="14324" spans="1:19" x14ac:dyDescent="0.25">
      <c r="A14324">
        <v>-31.818081100000001</v>
      </c>
      <c r="B14324">
        <v>-68.312319200000005</v>
      </c>
      <c r="C14324" t="s">
        <v>13299</v>
      </c>
      <c r="F14324" t="s">
        <v>10883</v>
      </c>
      <c r="J14324" t="s">
        <v>11813</v>
      </c>
      <c r="K14324" t="s">
        <v>10694</v>
      </c>
      <c r="M14324" t="s">
        <v>1215</v>
      </c>
      <c r="O14324" t="s">
        <v>10691</v>
      </c>
      <c r="P14324" t="s">
        <v>12992</v>
      </c>
      <c r="S14324" t="s">
        <v>10692</v>
      </c>
    </row>
    <row r="14325" spans="1:19" x14ac:dyDescent="0.25">
      <c r="A14325">
        <v>-31.817981199999998</v>
      </c>
      <c r="B14325">
        <v>-68.3105245</v>
      </c>
      <c r="C14325" t="s">
        <v>13300</v>
      </c>
      <c r="E14325" t="s">
        <v>10863</v>
      </c>
      <c r="F14325" t="s">
        <v>10880</v>
      </c>
      <c r="J14325" t="s">
        <v>4297</v>
      </c>
      <c r="K14325" t="s">
        <v>10694</v>
      </c>
      <c r="M14325" t="s">
        <v>1223</v>
      </c>
      <c r="O14325" t="s">
        <v>10691</v>
      </c>
      <c r="P14325" t="s">
        <v>12992</v>
      </c>
      <c r="S14325" t="s">
        <v>10692</v>
      </c>
    </row>
    <row r="14326" spans="1:19" x14ac:dyDescent="0.25">
      <c r="A14326">
        <v>-31.819770399999999</v>
      </c>
      <c r="B14326">
        <v>-68.307870699999995</v>
      </c>
      <c r="C14326" t="s">
        <v>13301</v>
      </c>
      <c r="E14326" t="s">
        <v>10931</v>
      </c>
      <c r="F14326" t="s">
        <v>13223</v>
      </c>
      <c r="J14326" t="s">
        <v>4732</v>
      </c>
      <c r="K14326" t="s">
        <v>10694</v>
      </c>
      <c r="M14326" t="s">
        <v>1215</v>
      </c>
      <c r="O14326" t="s">
        <v>10691</v>
      </c>
      <c r="P14326" t="s">
        <v>12992</v>
      </c>
      <c r="S14326" t="s">
        <v>10692</v>
      </c>
    </row>
    <row r="14327" spans="1:19" x14ac:dyDescent="0.25">
      <c r="A14327">
        <v>-31.819482600000001</v>
      </c>
      <c r="B14327">
        <v>-68.304704400000006</v>
      </c>
      <c r="C14327" t="s">
        <v>13302</v>
      </c>
      <c r="E14327" t="s">
        <v>12161</v>
      </c>
      <c r="F14327" t="s">
        <v>10823</v>
      </c>
      <c r="J14327" t="s">
        <v>11813</v>
      </c>
      <c r="K14327" t="s">
        <v>10694</v>
      </c>
      <c r="M14327" t="s">
        <v>1215</v>
      </c>
      <c r="O14327" t="s">
        <v>10691</v>
      </c>
      <c r="P14327" t="s">
        <v>12992</v>
      </c>
      <c r="S14327" t="s">
        <v>10692</v>
      </c>
    </row>
    <row r="14328" spans="1:19" x14ac:dyDescent="0.25">
      <c r="A14328">
        <v>-31.8174879</v>
      </c>
      <c r="B14328">
        <v>-68.319399899999993</v>
      </c>
      <c r="C14328" t="s">
        <v>13303</v>
      </c>
      <c r="F14328" t="s">
        <v>10876</v>
      </c>
      <c r="J14328" t="s">
        <v>11865</v>
      </c>
      <c r="K14328" t="s">
        <v>10694</v>
      </c>
      <c r="M14328" t="s">
        <v>1215</v>
      </c>
      <c r="O14328" t="s">
        <v>10691</v>
      </c>
      <c r="P14328" t="s">
        <v>12992</v>
      </c>
      <c r="S14328" t="s">
        <v>10692</v>
      </c>
    </row>
    <row r="14329" spans="1:19" x14ac:dyDescent="0.25">
      <c r="A14329">
        <v>-31.816664299999999</v>
      </c>
      <c r="B14329">
        <v>-68.325637200000003</v>
      </c>
      <c r="C14329" t="s">
        <v>13304</v>
      </c>
      <c r="F14329" t="s">
        <v>13305</v>
      </c>
      <c r="K14329" t="s">
        <v>10694</v>
      </c>
      <c r="M14329" t="s">
        <v>10690</v>
      </c>
      <c r="O14329" t="s">
        <v>10691</v>
      </c>
      <c r="P14329" t="s">
        <v>12992</v>
      </c>
      <c r="S14329" t="s">
        <v>10692</v>
      </c>
    </row>
    <row r="14330" spans="1:19" x14ac:dyDescent="0.25">
      <c r="A14330">
        <v>-31.815891100000002</v>
      </c>
      <c r="B14330">
        <v>-68.324375500000002</v>
      </c>
      <c r="C14330" t="s">
        <v>13306</v>
      </c>
      <c r="F14330" t="s">
        <v>10745</v>
      </c>
      <c r="J14330" t="s">
        <v>11813</v>
      </c>
      <c r="K14330" t="s">
        <v>10694</v>
      </c>
      <c r="M14330" t="s">
        <v>1215</v>
      </c>
      <c r="O14330" t="s">
        <v>10691</v>
      </c>
      <c r="P14330" t="s">
        <v>12992</v>
      </c>
      <c r="S14330" t="s">
        <v>10692</v>
      </c>
    </row>
    <row r="14331" spans="1:19" x14ac:dyDescent="0.25">
      <c r="A14331">
        <v>-31.853626299999998</v>
      </c>
      <c r="B14331">
        <v>-68.2508804</v>
      </c>
      <c r="C14331" t="s">
        <v>13307</v>
      </c>
      <c r="E14331" t="s">
        <v>11078</v>
      </c>
      <c r="F14331" t="s">
        <v>10921</v>
      </c>
      <c r="J14331" t="s">
        <v>11161</v>
      </c>
      <c r="K14331" t="s">
        <v>10694</v>
      </c>
      <c r="M14331" t="s">
        <v>1215</v>
      </c>
      <c r="O14331" t="s">
        <v>10691</v>
      </c>
      <c r="P14331" t="s">
        <v>12992</v>
      </c>
      <c r="S14331" t="s">
        <v>10692</v>
      </c>
    </row>
    <row r="14332" spans="1:19" x14ac:dyDescent="0.25">
      <c r="A14332">
        <v>-31.854414200000001</v>
      </c>
      <c r="B14332">
        <v>-68.246859099999995</v>
      </c>
      <c r="C14332" t="s">
        <v>13308</v>
      </c>
      <c r="E14332" t="s">
        <v>12834</v>
      </c>
      <c r="F14332" t="s">
        <v>13309</v>
      </c>
      <c r="J14332" t="s">
        <v>11161</v>
      </c>
      <c r="K14332" t="s">
        <v>10694</v>
      </c>
      <c r="M14332" t="s">
        <v>1215</v>
      </c>
      <c r="O14332" t="s">
        <v>10691</v>
      </c>
      <c r="P14332" t="s">
        <v>12992</v>
      </c>
      <c r="S14332" t="s">
        <v>10692</v>
      </c>
    </row>
    <row r="14333" spans="1:19" x14ac:dyDescent="0.25">
      <c r="A14333">
        <v>-31.838612000000001</v>
      </c>
      <c r="B14333">
        <v>-68.258713400000005</v>
      </c>
      <c r="C14333" t="s">
        <v>13310</v>
      </c>
      <c r="F14333" t="s">
        <v>10883</v>
      </c>
      <c r="J14333" t="s">
        <v>11813</v>
      </c>
      <c r="K14333" t="s">
        <v>10694</v>
      </c>
      <c r="M14333" t="s">
        <v>1215</v>
      </c>
      <c r="O14333" t="s">
        <v>10691</v>
      </c>
      <c r="P14333" t="s">
        <v>12992</v>
      </c>
      <c r="S14333" t="s">
        <v>10692</v>
      </c>
    </row>
    <row r="14334" spans="1:19" x14ac:dyDescent="0.25">
      <c r="A14334">
        <v>-31.8405983</v>
      </c>
      <c r="B14334">
        <v>-68.259120100000004</v>
      </c>
      <c r="C14334" t="s">
        <v>13311</v>
      </c>
      <c r="F14334" t="s">
        <v>10780</v>
      </c>
      <c r="K14334" t="s">
        <v>10694</v>
      </c>
      <c r="M14334" t="s">
        <v>1215</v>
      </c>
      <c r="O14334" t="s">
        <v>10691</v>
      </c>
      <c r="P14334" t="s">
        <v>12992</v>
      </c>
      <c r="S14334" t="s">
        <v>10692</v>
      </c>
    </row>
    <row r="14335" spans="1:19" x14ac:dyDescent="0.25">
      <c r="A14335">
        <v>-31.836504000000001</v>
      </c>
      <c r="B14335">
        <v>-68.268448899999996</v>
      </c>
      <c r="C14335" t="s">
        <v>13312</v>
      </c>
      <c r="F14335" t="s">
        <v>10800</v>
      </c>
      <c r="J14335" t="s">
        <v>11813</v>
      </c>
      <c r="K14335" t="s">
        <v>10694</v>
      </c>
      <c r="M14335" t="s">
        <v>1215</v>
      </c>
      <c r="O14335" t="s">
        <v>10691</v>
      </c>
      <c r="P14335" t="s">
        <v>12992</v>
      </c>
      <c r="S14335" t="s">
        <v>10692</v>
      </c>
    </row>
    <row r="14336" spans="1:19" x14ac:dyDescent="0.25">
      <c r="A14336">
        <v>-31.835370999999999</v>
      </c>
      <c r="B14336">
        <v>-68.275324100000006</v>
      </c>
      <c r="C14336" t="s">
        <v>13313</v>
      </c>
      <c r="E14336" t="s">
        <v>12336</v>
      </c>
      <c r="F14336" t="s">
        <v>10880</v>
      </c>
      <c r="J14336" t="s">
        <v>11813</v>
      </c>
      <c r="K14336" t="s">
        <v>10694</v>
      </c>
      <c r="M14336" t="s">
        <v>1215</v>
      </c>
      <c r="O14336" t="s">
        <v>10691</v>
      </c>
      <c r="P14336" t="s">
        <v>12992</v>
      </c>
      <c r="S14336" t="s">
        <v>10692</v>
      </c>
    </row>
    <row r="14337" spans="1:19" x14ac:dyDescent="0.25">
      <c r="A14337">
        <v>-31.835291999999999</v>
      </c>
      <c r="B14337">
        <v>-68.261592100000001</v>
      </c>
      <c r="C14337" t="s">
        <v>13314</v>
      </c>
      <c r="F14337" t="s">
        <v>10885</v>
      </c>
      <c r="J14337" t="s">
        <v>11813</v>
      </c>
      <c r="K14337" t="s">
        <v>10694</v>
      </c>
      <c r="M14337" t="s">
        <v>1215</v>
      </c>
      <c r="O14337" t="s">
        <v>10691</v>
      </c>
      <c r="P14337" t="s">
        <v>12992</v>
      </c>
      <c r="S14337" t="s">
        <v>10692</v>
      </c>
    </row>
    <row r="14338" spans="1:19" x14ac:dyDescent="0.25">
      <c r="A14338">
        <v>-31.8342551</v>
      </c>
      <c r="B14338">
        <v>-68.253889099999995</v>
      </c>
      <c r="C14338" t="s">
        <v>13315</v>
      </c>
      <c r="F14338" t="s">
        <v>10883</v>
      </c>
      <c r="J14338" t="s">
        <v>11813</v>
      </c>
      <c r="K14338" t="s">
        <v>10694</v>
      </c>
      <c r="M14338" t="s">
        <v>1215</v>
      </c>
      <c r="O14338" t="s">
        <v>10691</v>
      </c>
      <c r="P14338" t="s">
        <v>12992</v>
      </c>
      <c r="S14338" t="s">
        <v>10692</v>
      </c>
    </row>
    <row r="14339" spans="1:19" x14ac:dyDescent="0.25">
      <c r="A14339">
        <v>-31.8330339</v>
      </c>
      <c r="B14339">
        <v>-68.260976299999996</v>
      </c>
      <c r="C14339" t="s">
        <v>13316</v>
      </c>
      <c r="M14339" t="s">
        <v>1215</v>
      </c>
      <c r="O14339" t="s">
        <v>10691</v>
      </c>
      <c r="P14339" t="s">
        <v>12992</v>
      </c>
      <c r="S14339" t="s">
        <v>10692</v>
      </c>
    </row>
    <row r="14340" spans="1:19" x14ac:dyDescent="0.25">
      <c r="A14340">
        <v>-31.8334075</v>
      </c>
      <c r="B14340">
        <v>-68.263191599999999</v>
      </c>
      <c r="C14340" t="s">
        <v>13317</v>
      </c>
      <c r="F14340" t="s">
        <v>10885</v>
      </c>
      <c r="J14340" t="s">
        <v>11813</v>
      </c>
      <c r="K14340" t="s">
        <v>10694</v>
      </c>
      <c r="M14340" t="s">
        <v>1215</v>
      </c>
      <c r="O14340" t="s">
        <v>10691</v>
      </c>
      <c r="P14340" t="s">
        <v>12992</v>
      </c>
      <c r="S14340" t="s">
        <v>10692</v>
      </c>
    </row>
    <row r="14341" spans="1:19" x14ac:dyDescent="0.25">
      <c r="A14341">
        <v>-31.829578000000001</v>
      </c>
      <c r="B14341">
        <v>-68.240723099999997</v>
      </c>
      <c r="C14341" t="s">
        <v>13318</v>
      </c>
      <c r="E14341" t="s">
        <v>10931</v>
      </c>
      <c r="F14341" t="s">
        <v>10769</v>
      </c>
      <c r="J14341" t="s">
        <v>13319</v>
      </c>
      <c r="K14341" t="s">
        <v>10694</v>
      </c>
      <c r="M14341" t="s">
        <v>1215</v>
      </c>
      <c r="O14341" t="s">
        <v>10691</v>
      </c>
      <c r="P14341" t="s">
        <v>12992</v>
      </c>
      <c r="S14341" t="s">
        <v>10692</v>
      </c>
    </row>
    <row r="14342" spans="1:19" x14ac:dyDescent="0.25">
      <c r="A14342">
        <v>-31.828704500000001</v>
      </c>
      <c r="B14342">
        <v>-68.245483500000006</v>
      </c>
      <c r="C14342" t="s">
        <v>13320</v>
      </c>
      <c r="E14342" t="s">
        <v>12161</v>
      </c>
      <c r="F14342" t="s">
        <v>10823</v>
      </c>
      <c r="J14342" t="s">
        <v>11813</v>
      </c>
      <c r="K14342" t="s">
        <v>10694</v>
      </c>
      <c r="M14342" t="s">
        <v>1215</v>
      </c>
      <c r="O14342" t="s">
        <v>10691</v>
      </c>
      <c r="P14342" t="s">
        <v>12992</v>
      </c>
      <c r="S14342" t="s">
        <v>10692</v>
      </c>
    </row>
    <row r="14343" spans="1:19" x14ac:dyDescent="0.25">
      <c r="A14343">
        <v>-31.830516899999999</v>
      </c>
      <c r="B14343">
        <v>-68.262369500000005</v>
      </c>
      <c r="C14343" t="s">
        <v>13321</v>
      </c>
      <c r="E14343" t="s">
        <v>11066</v>
      </c>
      <c r="F14343" t="s">
        <v>13309</v>
      </c>
      <c r="J14343" t="s">
        <v>5014</v>
      </c>
      <c r="K14343" t="s">
        <v>10694</v>
      </c>
      <c r="M14343" t="s">
        <v>1215</v>
      </c>
      <c r="O14343" t="s">
        <v>10691</v>
      </c>
      <c r="P14343" t="s">
        <v>12992</v>
      </c>
      <c r="S14343" t="s">
        <v>10692</v>
      </c>
    </row>
    <row r="14344" spans="1:19" x14ac:dyDescent="0.25">
      <c r="A14344">
        <v>-31.827831400000001</v>
      </c>
      <c r="B14344">
        <v>-68.250349400000005</v>
      </c>
      <c r="C14344" t="s">
        <v>13322</v>
      </c>
      <c r="E14344" t="s">
        <v>10931</v>
      </c>
      <c r="F14344" t="s">
        <v>10812</v>
      </c>
      <c r="J14344" t="s">
        <v>3607</v>
      </c>
      <c r="K14344" t="s">
        <v>10694</v>
      </c>
      <c r="M14344" t="s">
        <v>1215</v>
      </c>
      <c r="O14344" t="s">
        <v>10691</v>
      </c>
      <c r="P14344" t="s">
        <v>12992</v>
      </c>
      <c r="S14344" t="s">
        <v>10692</v>
      </c>
    </row>
    <row r="14345" spans="1:19" x14ac:dyDescent="0.25">
      <c r="A14345">
        <v>-31.8286312</v>
      </c>
      <c r="B14345">
        <v>-68.248335999999995</v>
      </c>
      <c r="C14345" t="s">
        <v>13323</v>
      </c>
      <c r="E14345" t="s">
        <v>10931</v>
      </c>
      <c r="F14345" t="s">
        <v>10745</v>
      </c>
      <c r="J14345" t="s">
        <v>11813</v>
      </c>
      <c r="K14345" t="s">
        <v>10694</v>
      </c>
      <c r="M14345" t="s">
        <v>1215</v>
      </c>
      <c r="O14345" t="s">
        <v>10691</v>
      </c>
      <c r="P14345" t="s">
        <v>12992</v>
      </c>
      <c r="S14345" t="s">
        <v>10692</v>
      </c>
    </row>
    <row r="14346" spans="1:19" x14ac:dyDescent="0.25">
      <c r="A14346">
        <v>-31.8272543</v>
      </c>
      <c r="B14346">
        <v>-68.259596400000007</v>
      </c>
      <c r="C14346" t="s">
        <v>13324</v>
      </c>
      <c r="F14346" t="s">
        <v>10880</v>
      </c>
      <c r="J14346" t="s">
        <v>10835</v>
      </c>
      <c r="K14346" t="s">
        <v>10694</v>
      </c>
      <c r="M14346" t="s">
        <v>1215</v>
      </c>
      <c r="O14346" t="s">
        <v>10691</v>
      </c>
      <c r="P14346" t="s">
        <v>12992</v>
      </c>
      <c r="S14346" t="s">
        <v>10692</v>
      </c>
    </row>
    <row r="14347" spans="1:19" x14ac:dyDescent="0.25">
      <c r="A14347">
        <v>-31.825325100000001</v>
      </c>
      <c r="B14347">
        <v>-68.2690652</v>
      </c>
      <c r="C14347" t="s">
        <v>13325</v>
      </c>
      <c r="E14347" t="s">
        <v>11066</v>
      </c>
      <c r="F14347" t="s">
        <v>13326</v>
      </c>
      <c r="J14347" t="s">
        <v>11079</v>
      </c>
      <c r="K14347" t="s">
        <v>10694</v>
      </c>
      <c r="M14347" t="s">
        <v>1215</v>
      </c>
      <c r="O14347" t="s">
        <v>10691</v>
      </c>
      <c r="P14347" t="s">
        <v>12992</v>
      </c>
      <c r="S14347" t="s">
        <v>10692</v>
      </c>
    </row>
    <row r="14348" spans="1:19" x14ac:dyDescent="0.25">
      <c r="A14348">
        <v>-31.826270300000001</v>
      </c>
      <c r="B14348">
        <v>-68.260977400000002</v>
      </c>
      <c r="C14348" t="s">
        <v>13327</v>
      </c>
      <c r="E14348" t="s">
        <v>10931</v>
      </c>
      <c r="F14348" t="s">
        <v>10745</v>
      </c>
      <c r="J14348" t="s">
        <v>11813</v>
      </c>
      <c r="K14348" t="s">
        <v>10694</v>
      </c>
      <c r="M14348" t="s">
        <v>1215</v>
      </c>
      <c r="O14348" t="s">
        <v>10691</v>
      </c>
      <c r="P14348" t="s">
        <v>12992</v>
      </c>
      <c r="S14348" t="s">
        <v>10692</v>
      </c>
    </row>
    <row r="14349" spans="1:19" x14ac:dyDescent="0.25">
      <c r="A14349">
        <v>-31.8339152</v>
      </c>
      <c r="B14349">
        <v>-68.273064399999996</v>
      </c>
      <c r="C14349" t="s">
        <v>13328</v>
      </c>
      <c r="F14349" t="s">
        <v>10786</v>
      </c>
      <c r="J14349" t="s">
        <v>11813</v>
      </c>
      <c r="K14349" t="s">
        <v>10694</v>
      </c>
      <c r="M14349" t="s">
        <v>1215</v>
      </c>
      <c r="O14349" t="s">
        <v>10691</v>
      </c>
      <c r="P14349" t="s">
        <v>12992</v>
      </c>
      <c r="S14349" t="s">
        <v>10692</v>
      </c>
    </row>
    <row r="14350" spans="1:19" x14ac:dyDescent="0.25">
      <c r="A14350">
        <v>-31.839707799999999</v>
      </c>
      <c r="B14350">
        <v>-68.360965100000001</v>
      </c>
      <c r="C14350" t="s">
        <v>13329</v>
      </c>
      <c r="F14350" t="s">
        <v>10876</v>
      </c>
      <c r="J14350" t="s">
        <v>11813</v>
      </c>
      <c r="K14350" t="s">
        <v>10694</v>
      </c>
      <c r="M14350" t="s">
        <v>1215</v>
      </c>
      <c r="O14350" t="s">
        <v>10691</v>
      </c>
      <c r="P14350" t="s">
        <v>12992</v>
      </c>
      <c r="S14350" t="s">
        <v>10692</v>
      </c>
    </row>
    <row r="14351" spans="1:19" x14ac:dyDescent="0.25">
      <c r="A14351">
        <v>-31.8412024</v>
      </c>
      <c r="B14351">
        <v>-68.353348499999996</v>
      </c>
      <c r="C14351" t="s">
        <v>13330</v>
      </c>
      <c r="F14351" t="s">
        <v>10876</v>
      </c>
      <c r="J14351" t="s">
        <v>12062</v>
      </c>
      <c r="K14351" t="s">
        <v>10694</v>
      </c>
      <c r="M14351" t="s">
        <v>1215</v>
      </c>
      <c r="O14351" t="s">
        <v>10691</v>
      </c>
      <c r="P14351" t="s">
        <v>12992</v>
      </c>
      <c r="S14351" t="s">
        <v>10692</v>
      </c>
    </row>
    <row r="14352" spans="1:19" x14ac:dyDescent="0.25">
      <c r="A14352">
        <v>-31.843550199999999</v>
      </c>
      <c r="B14352">
        <v>-68.353966</v>
      </c>
      <c r="C14352" t="s">
        <v>13331</v>
      </c>
      <c r="F14352" t="s">
        <v>10736</v>
      </c>
      <c r="J14352" t="s">
        <v>11992</v>
      </c>
      <c r="K14352" t="s">
        <v>10694</v>
      </c>
      <c r="M14352" t="s">
        <v>1215</v>
      </c>
      <c r="O14352" t="s">
        <v>10691</v>
      </c>
      <c r="P14352" t="s">
        <v>12992</v>
      </c>
      <c r="S14352" t="s">
        <v>10692</v>
      </c>
    </row>
    <row r="14353" spans="1:19" x14ac:dyDescent="0.25">
      <c r="A14353">
        <v>-31.841903899999998</v>
      </c>
      <c r="B14353">
        <v>-68.349434799999997</v>
      </c>
      <c r="C14353" t="s">
        <v>13332</v>
      </c>
      <c r="F14353" t="s">
        <v>10769</v>
      </c>
      <c r="K14353" t="s">
        <v>10694</v>
      </c>
      <c r="M14353" t="s">
        <v>1215</v>
      </c>
      <c r="O14353" t="s">
        <v>10691</v>
      </c>
      <c r="P14353" t="s">
        <v>12992</v>
      </c>
      <c r="S14353" t="s">
        <v>10692</v>
      </c>
    </row>
    <row r="14354" spans="1:19" x14ac:dyDescent="0.25">
      <c r="A14354">
        <v>-31.839970300000001</v>
      </c>
      <c r="B14354">
        <v>-68.359378699999994</v>
      </c>
      <c r="C14354" t="s">
        <v>13333</v>
      </c>
      <c r="F14354" t="s">
        <v>10885</v>
      </c>
      <c r="J14354" t="s">
        <v>11813</v>
      </c>
      <c r="K14354" t="s">
        <v>10694</v>
      </c>
      <c r="M14354" t="s">
        <v>1215</v>
      </c>
      <c r="O14354" t="s">
        <v>10691</v>
      </c>
      <c r="P14354" t="s">
        <v>12992</v>
      </c>
      <c r="S14354" t="s">
        <v>10692</v>
      </c>
    </row>
    <row r="14355" spans="1:19" x14ac:dyDescent="0.25">
      <c r="A14355">
        <v>-31.837424500000001</v>
      </c>
      <c r="B14355">
        <v>-68.355276399999994</v>
      </c>
      <c r="C14355" t="s">
        <v>13334</v>
      </c>
      <c r="F14355" t="s">
        <v>10880</v>
      </c>
      <c r="J14355" t="s">
        <v>11813</v>
      </c>
      <c r="K14355" t="s">
        <v>10694</v>
      </c>
      <c r="M14355" t="s">
        <v>1215</v>
      </c>
      <c r="O14355" t="s">
        <v>10691</v>
      </c>
      <c r="P14355" t="s">
        <v>12992</v>
      </c>
      <c r="S14355" t="s">
        <v>10692</v>
      </c>
    </row>
    <row r="14356" spans="1:19" x14ac:dyDescent="0.25">
      <c r="A14356">
        <v>-31.837845000000002</v>
      </c>
      <c r="B14356">
        <v>-68.349304799999999</v>
      </c>
      <c r="C14356" t="s">
        <v>13335</v>
      </c>
      <c r="F14356" t="s">
        <v>10786</v>
      </c>
      <c r="K14356" t="s">
        <v>10694</v>
      </c>
      <c r="M14356" t="s">
        <v>1215</v>
      </c>
      <c r="O14356" t="s">
        <v>10691</v>
      </c>
      <c r="P14356" t="s">
        <v>12992</v>
      </c>
      <c r="S14356" t="s">
        <v>10692</v>
      </c>
    </row>
    <row r="14357" spans="1:19" x14ac:dyDescent="0.25">
      <c r="A14357">
        <v>-31.8439634</v>
      </c>
      <c r="B14357">
        <v>-68.346567899999997</v>
      </c>
      <c r="C14357" t="s">
        <v>13336</v>
      </c>
      <c r="F14357" t="s">
        <v>10885</v>
      </c>
      <c r="K14357" t="s">
        <v>10694</v>
      </c>
      <c r="M14357" t="s">
        <v>1215</v>
      </c>
      <c r="O14357" t="s">
        <v>10691</v>
      </c>
      <c r="P14357" t="s">
        <v>12992</v>
      </c>
      <c r="S14357" t="s">
        <v>10692</v>
      </c>
    </row>
    <row r="14358" spans="1:19" x14ac:dyDescent="0.25">
      <c r="A14358">
        <v>-31.835476799999999</v>
      </c>
      <c r="B14358">
        <v>-68.344726199999997</v>
      </c>
      <c r="C14358" t="s">
        <v>13337</v>
      </c>
      <c r="F14358" t="s">
        <v>10745</v>
      </c>
      <c r="K14358" t="s">
        <v>10694</v>
      </c>
      <c r="M14358" t="s">
        <v>1215</v>
      </c>
      <c r="O14358" t="s">
        <v>10691</v>
      </c>
      <c r="P14358" t="s">
        <v>12992</v>
      </c>
      <c r="S14358" t="s">
        <v>10692</v>
      </c>
    </row>
    <row r="14359" spans="1:19" x14ac:dyDescent="0.25">
      <c r="A14359">
        <v>-31.837052499999999</v>
      </c>
      <c r="B14359">
        <v>-68.353060499999998</v>
      </c>
      <c r="C14359" t="s">
        <v>13338</v>
      </c>
      <c r="F14359" t="s">
        <v>10761</v>
      </c>
      <c r="J14359" t="s">
        <v>13339</v>
      </c>
      <c r="K14359" t="s">
        <v>10694</v>
      </c>
      <c r="M14359" t="s">
        <v>1215</v>
      </c>
      <c r="O14359" t="s">
        <v>10691</v>
      </c>
      <c r="P14359" t="s">
        <v>12992</v>
      </c>
      <c r="S14359" t="s">
        <v>10692</v>
      </c>
    </row>
    <row r="14360" spans="1:19" x14ac:dyDescent="0.25">
      <c r="A14360">
        <v>-31.878869099999999</v>
      </c>
      <c r="B14360">
        <v>-68.305104200000002</v>
      </c>
      <c r="C14360" t="s">
        <v>13340</v>
      </c>
      <c r="F14360" t="s">
        <v>10786</v>
      </c>
      <c r="K14360" t="s">
        <v>10694</v>
      </c>
      <c r="M14360" t="s">
        <v>1215</v>
      </c>
      <c r="O14360" t="s">
        <v>10691</v>
      </c>
      <c r="P14360" t="s">
        <v>12992</v>
      </c>
      <c r="S14360" t="s">
        <v>10692</v>
      </c>
    </row>
    <row r="14361" spans="1:19" x14ac:dyDescent="0.25">
      <c r="A14361">
        <v>-31.881568999999999</v>
      </c>
      <c r="B14361">
        <v>-68.312376400000005</v>
      </c>
      <c r="C14361" t="s">
        <v>13341</v>
      </c>
      <c r="F14361" t="s">
        <v>10885</v>
      </c>
      <c r="K14361" t="s">
        <v>10694</v>
      </c>
      <c r="M14361" t="s">
        <v>1215</v>
      </c>
      <c r="O14361" t="s">
        <v>10691</v>
      </c>
      <c r="P14361" t="s">
        <v>12992</v>
      </c>
      <c r="S14361" t="s">
        <v>10692</v>
      </c>
    </row>
    <row r="14362" spans="1:19" x14ac:dyDescent="0.25">
      <c r="A14362">
        <v>-31.8691177</v>
      </c>
      <c r="B14362">
        <v>-68.311200799999995</v>
      </c>
      <c r="C14362" t="s">
        <v>13342</v>
      </c>
      <c r="K14362" t="s">
        <v>10694</v>
      </c>
      <c r="M14362" t="s">
        <v>1215</v>
      </c>
      <c r="O14362" t="s">
        <v>10691</v>
      </c>
      <c r="P14362" t="s">
        <v>12992</v>
      </c>
      <c r="S14362" t="s">
        <v>10692</v>
      </c>
    </row>
    <row r="14363" spans="1:19" x14ac:dyDescent="0.25">
      <c r="A14363">
        <v>-31.866588700000001</v>
      </c>
      <c r="B14363">
        <v>-68.310479900000004</v>
      </c>
      <c r="C14363" t="s">
        <v>13343</v>
      </c>
      <c r="F14363" t="s">
        <v>10891</v>
      </c>
      <c r="J14363" t="s">
        <v>11808</v>
      </c>
      <c r="K14363" t="s">
        <v>10694</v>
      </c>
      <c r="M14363" t="s">
        <v>1215</v>
      </c>
      <c r="O14363" t="s">
        <v>10691</v>
      </c>
      <c r="P14363" t="s">
        <v>12992</v>
      </c>
      <c r="S14363" t="s">
        <v>10692</v>
      </c>
    </row>
    <row r="14364" spans="1:19" x14ac:dyDescent="0.25">
      <c r="A14364">
        <v>-31.858628199999998</v>
      </c>
      <c r="B14364">
        <v>-68.322690300000005</v>
      </c>
      <c r="C14364" t="s">
        <v>13344</v>
      </c>
      <c r="F14364" t="s">
        <v>10754</v>
      </c>
      <c r="K14364" t="s">
        <v>10694</v>
      </c>
      <c r="M14364" t="s">
        <v>1215</v>
      </c>
      <c r="O14364" t="s">
        <v>10691</v>
      </c>
      <c r="P14364" t="s">
        <v>12992</v>
      </c>
      <c r="S14364" t="s">
        <v>10692</v>
      </c>
    </row>
    <row r="14365" spans="1:19" x14ac:dyDescent="0.25">
      <c r="A14365">
        <v>-31.855888499999999</v>
      </c>
      <c r="B14365">
        <v>-68.333276299999994</v>
      </c>
      <c r="C14365" t="s">
        <v>13345</v>
      </c>
      <c r="F14365" t="s">
        <v>10780</v>
      </c>
      <c r="J14365" t="s">
        <v>588</v>
      </c>
      <c r="K14365" t="s">
        <v>10694</v>
      </c>
      <c r="M14365" t="s">
        <v>1215</v>
      </c>
      <c r="O14365" t="s">
        <v>10691</v>
      </c>
      <c r="P14365" t="s">
        <v>12992</v>
      </c>
      <c r="S14365" t="s">
        <v>10692</v>
      </c>
    </row>
    <row r="14366" spans="1:19" x14ac:dyDescent="0.25">
      <c r="A14366">
        <v>-31.857704200000001</v>
      </c>
      <c r="B14366">
        <v>-68.335587799999999</v>
      </c>
      <c r="C14366" t="s">
        <v>13346</v>
      </c>
      <c r="E14366" t="s">
        <v>11078</v>
      </c>
      <c r="F14366" t="s">
        <v>10938</v>
      </c>
      <c r="J14366" t="s">
        <v>11808</v>
      </c>
      <c r="K14366" t="s">
        <v>10694</v>
      </c>
      <c r="M14366" t="s">
        <v>1215</v>
      </c>
      <c r="O14366" t="s">
        <v>10691</v>
      </c>
      <c r="P14366" t="s">
        <v>12992</v>
      </c>
      <c r="S14366" t="s">
        <v>10692</v>
      </c>
    </row>
    <row r="14367" spans="1:19" x14ac:dyDescent="0.25">
      <c r="A14367">
        <v>-31.854127600000002</v>
      </c>
      <c r="B14367">
        <v>-68.307508600000006</v>
      </c>
      <c r="C14367" t="s">
        <v>13347</v>
      </c>
      <c r="E14367" t="s">
        <v>10863</v>
      </c>
      <c r="F14367" t="s">
        <v>10754</v>
      </c>
      <c r="J14367" t="s">
        <v>11808</v>
      </c>
      <c r="K14367" t="s">
        <v>10694</v>
      </c>
      <c r="M14367" t="s">
        <v>1215</v>
      </c>
      <c r="O14367" t="s">
        <v>10691</v>
      </c>
      <c r="P14367" t="s">
        <v>12992</v>
      </c>
      <c r="S14367" t="s">
        <v>10692</v>
      </c>
    </row>
    <row r="14368" spans="1:19" x14ac:dyDescent="0.25">
      <c r="A14368">
        <v>-31.855129099999999</v>
      </c>
      <c r="B14368">
        <v>-68.301003100000003</v>
      </c>
      <c r="C14368" t="s">
        <v>13348</v>
      </c>
      <c r="E14368" t="s">
        <v>12560</v>
      </c>
      <c r="F14368" t="s">
        <v>10761</v>
      </c>
      <c r="J14368" t="s">
        <v>11813</v>
      </c>
      <c r="K14368" t="s">
        <v>10694</v>
      </c>
      <c r="M14368" t="s">
        <v>1215</v>
      </c>
      <c r="O14368" t="s">
        <v>10691</v>
      </c>
      <c r="P14368" t="s">
        <v>12992</v>
      </c>
      <c r="S14368" t="s">
        <v>10692</v>
      </c>
    </row>
    <row r="14369" spans="1:19" x14ac:dyDescent="0.25">
      <c r="A14369">
        <v>-31.8512235</v>
      </c>
      <c r="B14369">
        <v>-68.3208427</v>
      </c>
      <c r="C14369" t="s">
        <v>13349</v>
      </c>
      <c r="F14369" t="s">
        <v>10885</v>
      </c>
      <c r="K14369" t="s">
        <v>10694</v>
      </c>
      <c r="M14369" t="s">
        <v>1215</v>
      </c>
      <c r="O14369" t="s">
        <v>10691</v>
      </c>
      <c r="P14369" t="s">
        <v>12992</v>
      </c>
      <c r="S14369" t="s">
        <v>10692</v>
      </c>
    </row>
    <row r="14370" spans="1:19" x14ac:dyDescent="0.25">
      <c r="A14370">
        <v>-31.849735299999999</v>
      </c>
      <c r="B14370">
        <v>-68.3293058</v>
      </c>
      <c r="C14370" t="s">
        <v>13350</v>
      </c>
      <c r="F14370" t="s">
        <v>10885</v>
      </c>
      <c r="K14370" t="s">
        <v>10694</v>
      </c>
      <c r="M14370" t="s">
        <v>1215</v>
      </c>
      <c r="O14370" t="s">
        <v>10691</v>
      </c>
      <c r="P14370" t="s">
        <v>12992</v>
      </c>
      <c r="S14370" t="s">
        <v>10692</v>
      </c>
    </row>
    <row r="14371" spans="1:19" x14ac:dyDescent="0.25">
      <c r="A14371">
        <v>-31.849393500000001</v>
      </c>
      <c r="B14371">
        <v>-68.332900499999994</v>
      </c>
      <c r="C14371" t="s">
        <v>13351</v>
      </c>
      <c r="E14371" t="s">
        <v>10814</v>
      </c>
      <c r="F14371" t="s">
        <v>10786</v>
      </c>
      <c r="J14371" t="s">
        <v>12008</v>
      </c>
      <c r="K14371" t="s">
        <v>10694</v>
      </c>
      <c r="M14371" t="s">
        <v>1215</v>
      </c>
      <c r="O14371" t="s">
        <v>10691</v>
      </c>
      <c r="P14371" t="s">
        <v>12992</v>
      </c>
      <c r="S14371" t="s">
        <v>10692</v>
      </c>
    </row>
    <row r="14372" spans="1:19" x14ac:dyDescent="0.25">
      <c r="A14372">
        <v>-31.8712491</v>
      </c>
      <c r="B14372">
        <v>-68.311787300000006</v>
      </c>
      <c r="C14372" t="s">
        <v>13352</v>
      </c>
      <c r="J14372" t="s">
        <v>741</v>
      </c>
      <c r="M14372" t="s">
        <v>1215</v>
      </c>
      <c r="O14372" t="s">
        <v>10691</v>
      </c>
      <c r="P14372" t="s">
        <v>12992</v>
      </c>
      <c r="S14372" t="s">
        <v>10692</v>
      </c>
    </row>
    <row r="14373" spans="1:19" x14ac:dyDescent="0.25">
      <c r="A14373">
        <v>-31.8521027</v>
      </c>
      <c r="B14373">
        <v>-68.333620499999995</v>
      </c>
      <c r="C14373" t="s">
        <v>13353</v>
      </c>
      <c r="E14373" t="s">
        <v>12781</v>
      </c>
      <c r="F14373" t="s">
        <v>10769</v>
      </c>
      <c r="J14373" t="s">
        <v>5014</v>
      </c>
      <c r="K14373" t="s">
        <v>10694</v>
      </c>
      <c r="M14373" t="s">
        <v>1215</v>
      </c>
      <c r="O14373" t="s">
        <v>10691</v>
      </c>
      <c r="P14373" t="s">
        <v>12992</v>
      </c>
      <c r="S14373" t="s">
        <v>10692</v>
      </c>
    </row>
    <row r="14374" spans="1:19" x14ac:dyDescent="0.25">
      <c r="A14374">
        <v>-31.881874700000001</v>
      </c>
      <c r="B14374">
        <v>-68.195429799999999</v>
      </c>
      <c r="C14374" t="s">
        <v>13354</v>
      </c>
      <c r="F14374" t="s">
        <v>10883</v>
      </c>
      <c r="J14374" t="s">
        <v>11947</v>
      </c>
      <c r="K14374" t="s">
        <v>10694</v>
      </c>
      <c r="M14374" t="s">
        <v>1215</v>
      </c>
      <c r="O14374" t="s">
        <v>10691</v>
      </c>
      <c r="P14374" t="s">
        <v>12992</v>
      </c>
      <c r="S14374" t="s">
        <v>10692</v>
      </c>
    </row>
    <row r="14375" spans="1:19" x14ac:dyDescent="0.25">
      <c r="A14375">
        <v>-31.869013599999999</v>
      </c>
      <c r="B14375">
        <v>-68.200930900000003</v>
      </c>
      <c r="C14375" t="s">
        <v>13355</v>
      </c>
      <c r="F14375" t="s">
        <v>10883</v>
      </c>
      <c r="J14375" t="s">
        <v>3607</v>
      </c>
      <c r="K14375" t="s">
        <v>10694</v>
      </c>
      <c r="M14375" t="s">
        <v>1215</v>
      </c>
      <c r="O14375" t="s">
        <v>10691</v>
      </c>
      <c r="P14375" t="s">
        <v>12992</v>
      </c>
      <c r="S14375" t="s">
        <v>10692</v>
      </c>
    </row>
    <row r="14376" spans="1:19" x14ac:dyDescent="0.25">
      <c r="A14376">
        <v>-31.869092699999999</v>
      </c>
      <c r="B14376">
        <v>-68.200592099999994</v>
      </c>
      <c r="C14376" t="s">
        <v>13356</v>
      </c>
      <c r="E14376" t="s">
        <v>13357</v>
      </c>
      <c r="F14376" t="s">
        <v>10780</v>
      </c>
      <c r="J14376" t="s">
        <v>3607</v>
      </c>
      <c r="K14376" t="s">
        <v>10694</v>
      </c>
      <c r="M14376" t="s">
        <v>1215</v>
      </c>
      <c r="O14376" t="s">
        <v>10691</v>
      </c>
      <c r="P14376" t="s">
        <v>12992</v>
      </c>
      <c r="S14376" t="s">
        <v>10692</v>
      </c>
    </row>
    <row r="14377" spans="1:19" x14ac:dyDescent="0.25">
      <c r="A14377">
        <v>-31.869092699999999</v>
      </c>
      <c r="B14377">
        <v>-68.200592099999994</v>
      </c>
      <c r="C14377" t="s">
        <v>13358</v>
      </c>
      <c r="J14377" t="s">
        <v>3607</v>
      </c>
      <c r="K14377" t="s">
        <v>10694</v>
      </c>
      <c r="M14377" t="s">
        <v>1215</v>
      </c>
      <c r="O14377" t="s">
        <v>10691</v>
      </c>
      <c r="P14377" t="s">
        <v>12992</v>
      </c>
      <c r="S14377" t="s">
        <v>10692</v>
      </c>
    </row>
    <row r="14378" spans="1:19" x14ac:dyDescent="0.25">
      <c r="A14378">
        <v>-31.851477299999999</v>
      </c>
      <c r="B14378">
        <v>-68.194373200000001</v>
      </c>
      <c r="C14378" t="s">
        <v>13359</v>
      </c>
      <c r="F14378" t="s">
        <v>10745</v>
      </c>
      <c r="K14378" t="s">
        <v>10694</v>
      </c>
      <c r="M14378" t="s">
        <v>1215</v>
      </c>
      <c r="O14378" t="s">
        <v>10691</v>
      </c>
      <c r="P14378" t="s">
        <v>12992</v>
      </c>
      <c r="S14378" t="s">
        <v>10692</v>
      </c>
    </row>
    <row r="14379" spans="1:19" x14ac:dyDescent="0.25">
      <c r="A14379">
        <v>-31.8398748</v>
      </c>
      <c r="B14379">
        <v>-68.213700500000002</v>
      </c>
      <c r="C14379" t="s">
        <v>13360</v>
      </c>
      <c r="F14379" t="s">
        <v>10883</v>
      </c>
      <c r="K14379" t="s">
        <v>10694</v>
      </c>
      <c r="M14379" t="s">
        <v>1215</v>
      </c>
      <c r="O14379" t="s">
        <v>10691</v>
      </c>
      <c r="P14379" t="s">
        <v>12992</v>
      </c>
      <c r="S14379" t="s">
        <v>10692</v>
      </c>
    </row>
    <row r="14380" spans="1:19" x14ac:dyDescent="0.25">
      <c r="A14380">
        <v>-31.8398748</v>
      </c>
      <c r="B14380">
        <v>-68.213700500000002</v>
      </c>
      <c r="C14380" t="s">
        <v>13361</v>
      </c>
      <c r="F14380" t="s">
        <v>10883</v>
      </c>
      <c r="K14380" t="s">
        <v>10694</v>
      </c>
      <c r="M14380" t="s">
        <v>1215</v>
      </c>
      <c r="O14380" t="s">
        <v>10691</v>
      </c>
      <c r="P14380" t="s">
        <v>12992</v>
      </c>
      <c r="S14380" t="s">
        <v>10692</v>
      </c>
    </row>
    <row r="14381" spans="1:19" x14ac:dyDescent="0.25">
      <c r="A14381">
        <v>-31.841381699999999</v>
      </c>
      <c r="B14381">
        <v>-68.195094800000007</v>
      </c>
      <c r="C14381" t="s">
        <v>13362</v>
      </c>
      <c r="F14381" t="s">
        <v>10876</v>
      </c>
      <c r="K14381" t="s">
        <v>10694</v>
      </c>
      <c r="M14381" t="s">
        <v>1215</v>
      </c>
      <c r="O14381" t="s">
        <v>10691</v>
      </c>
      <c r="P14381" t="s">
        <v>12992</v>
      </c>
      <c r="S14381" t="s">
        <v>10692</v>
      </c>
    </row>
    <row r="14382" spans="1:19" x14ac:dyDescent="0.25">
      <c r="A14382">
        <v>-31.842513</v>
      </c>
      <c r="B14382">
        <v>-68.188640699999993</v>
      </c>
      <c r="C14382" t="s">
        <v>13363</v>
      </c>
      <c r="F14382" t="s">
        <v>10823</v>
      </c>
      <c r="K14382" t="s">
        <v>10694</v>
      </c>
      <c r="M14382" t="s">
        <v>1215</v>
      </c>
      <c r="O14382" t="s">
        <v>10691</v>
      </c>
      <c r="P14382" t="s">
        <v>12992</v>
      </c>
      <c r="S14382" t="s">
        <v>10692</v>
      </c>
    </row>
    <row r="14383" spans="1:19" x14ac:dyDescent="0.25">
      <c r="A14383">
        <v>-31.881136999999999</v>
      </c>
      <c r="B14383">
        <v>-68.229203299999995</v>
      </c>
      <c r="C14383" t="s">
        <v>13364</v>
      </c>
      <c r="F14383" t="s">
        <v>10876</v>
      </c>
      <c r="K14383" t="s">
        <v>10694</v>
      </c>
      <c r="M14383" t="s">
        <v>1215</v>
      </c>
      <c r="O14383" t="s">
        <v>10691</v>
      </c>
      <c r="P14383" t="s">
        <v>12992</v>
      </c>
      <c r="S14383" t="s">
        <v>10692</v>
      </c>
    </row>
    <row r="14384" spans="1:19" x14ac:dyDescent="0.25">
      <c r="A14384">
        <v>-31.814564000000001</v>
      </c>
      <c r="B14384">
        <v>-68.218561899999997</v>
      </c>
      <c r="C14384" t="s">
        <v>13365</v>
      </c>
      <c r="F14384" t="s">
        <v>10876</v>
      </c>
      <c r="J14384" t="s">
        <v>11813</v>
      </c>
      <c r="K14384" t="s">
        <v>10694</v>
      </c>
      <c r="M14384" t="s">
        <v>1215</v>
      </c>
      <c r="O14384" t="s">
        <v>10691</v>
      </c>
      <c r="P14384" t="s">
        <v>12992</v>
      </c>
      <c r="S14384" t="s">
        <v>10692</v>
      </c>
    </row>
    <row r="14385" spans="1:19" x14ac:dyDescent="0.25">
      <c r="A14385">
        <v>-31.8450472</v>
      </c>
      <c r="B14385">
        <v>-68.135267600000006</v>
      </c>
      <c r="C14385" t="s">
        <v>13366</v>
      </c>
      <c r="F14385" t="s">
        <v>10876</v>
      </c>
      <c r="K14385" t="s">
        <v>10694</v>
      </c>
      <c r="M14385" t="s">
        <v>1215</v>
      </c>
      <c r="O14385" t="s">
        <v>10691</v>
      </c>
      <c r="P14385" t="s">
        <v>12992</v>
      </c>
      <c r="S14385" t="s">
        <v>10692</v>
      </c>
    </row>
    <row r="14386" spans="1:19" x14ac:dyDescent="0.25">
      <c r="A14386">
        <v>-31.8312317</v>
      </c>
      <c r="B14386">
        <v>-68.187260600000002</v>
      </c>
      <c r="C14386" t="s">
        <v>13367</v>
      </c>
      <c r="F14386" t="s">
        <v>10780</v>
      </c>
      <c r="K14386" t="s">
        <v>10694</v>
      </c>
      <c r="M14386" t="s">
        <v>1215</v>
      </c>
      <c r="O14386" t="s">
        <v>10691</v>
      </c>
      <c r="P14386" t="s">
        <v>12992</v>
      </c>
      <c r="S14386" t="s">
        <v>10692</v>
      </c>
    </row>
    <row r="14387" spans="1:19" x14ac:dyDescent="0.25">
      <c r="A14387">
        <v>-31.813321699999999</v>
      </c>
      <c r="B14387">
        <v>-68.178810299999995</v>
      </c>
      <c r="C14387" t="s">
        <v>13368</v>
      </c>
      <c r="F14387" t="s">
        <v>10876</v>
      </c>
      <c r="K14387" t="s">
        <v>10694</v>
      </c>
      <c r="M14387" t="s">
        <v>1215</v>
      </c>
      <c r="O14387" t="s">
        <v>10691</v>
      </c>
      <c r="P14387" t="s">
        <v>12992</v>
      </c>
      <c r="S14387" t="s">
        <v>10692</v>
      </c>
    </row>
    <row r="14388" spans="1:19" x14ac:dyDescent="0.25">
      <c r="A14388">
        <v>-31.840533099999998</v>
      </c>
      <c r="B14388">
        <v>-68.203553400000004</v>
      </c>
      <c r="C14388" t="s">
        <v>13369</v>
      </c>
      <c r="F14388" t="s">
        <v>10823</v>
      </c>
      <c r="K14388" t="s">
        <v>10694</v>
      </c>
      <c r="M14388" t="s">
        <v>1215</v>
      </c>
      <c r="O14388" t="s">
        <v>10691</v>
      </c>
      <c r="P14388" t="s">
        <v>12992</v>
      </c>
      <c r="S14388" t="s">
        <v>10692</v>
      </c>
    </row>
    <row r="14389" spans="1:19" x14ac:dyDescent="0.25">
      <c r="A14389">
        <v>-31.8342721</v>
      </c>
      <c r="B14389">
        <v>-68.211846600000001</v>
      </c>
      <c r="C14389" t="s">
        <v>13370</v>
      </c>
      <c r="K14389" t="s">
        <v>10694</v>
      </c>
      <c r="M14389" t="s">
        <v>1215</v>
      </c>
      <c r="O14389" t="s">
        <v>10691</v>
      </c>
      <c r="P14389" t="s">
        <v>12992</v>
      </c>
      <c r="S14389" t="s">
        <v>10692</v>
      </c>
    </row>
    <row r="14390" spans="1:19" x14ac:dyDescent="0.25">
      <c r="A14390">
        <v>-31.831563599999999</v>
      </c>
      <c r="B14390">
        <v>-68.211341500000003</v>
      </c>
      <c r="C14390" t="s">
        <v>13371</v>
      </c>
      <c r="F14390" t="s">
        <v>10802</v>
      </c>
      <c r="K14390" t="s">
        <v>10694</v>
      </c>
      <c r="M14390" t="s">
        <v>1215</v>
      </c>
      <c r="O14390" t="s">
        <v>10691</v>
      </c>
      <c r="P14390" t="s">
        <v>12992</v>
      </c>
      <c r="S14390" t="s">
        <v>10692</v>
      </c>
    </row>
    <row r="14391" spans="1:19" x14ac:dyDescent="0.25">
      <c r="A14391">
        <v>-31.826234700000001</v>
      </c>
      <c r="B14391">
        <v>-68.210013700000005</v>
      </c>
      <c r="C14391" t="s">
        <v>13372</v>
      </c>
      <c r="F14391" t="s">
        <v>10802</v>
      </c>
      <c r="J14391" t="s">
        <v>10835</v>
      </c>
      <c r="K14391" t="s">
        <v>10694</v>
      </c>
      <c r="M14391" t="s">
        <v>1215</v>
      </c>
      <c r="O14391" t="s">
        <v>10691</v>
      </c>
      <c r="P14391" t="s">
        <v>12992</v>
      </c>
      <c r="S14391" t="s">
        <v>10692</v>
      </c>
    </row>
    <row r="14392" spans="1:19" x14ac:dyDescent="0.25">
      <c r="A14392">
        <v>-31.861642799999998</v>
      </c>
      <c r="B14392">
        <v>-68.204745599999995</v>
      </c>
      <c r="C14392" t="s">
        <v>13373</v>
      </c>
      <c r="F14392" t="s">
        <v>10883</v>
      </c>
      <c r="K14392" t="s">
        <v>10694</v>
      </c>
      <c r="M14392" t="s">
        <v>1215</v>
      </c>
      <c r="O14392" t="s">
        <v>10691</v>
      </c>
      <c r="P14392" t="s">
        <v>12992</v>
      </c>
      <c r="S14392" t="s">
        <v>10692</v>
      </c>
    </row>
    <row r="14393" spans="1:19" x14ac:dyDescent="0.25">
      <c r="A14393">
        <v>-31.879299700000001</v>
      </c>
      <c r="B14393">
        <v>-68.187578700000003</v>
      </c>
      <c r="C14393" t="s">
        <v>13374</v>
      </c>
      <c r="F14393" t="s">
        <v>10802</v>
      </c>
      <c r="J14393" t="s">
        <v>11813</v>
      </c>
      <c r="K14393" t="s">
        <v>10694</v>
      </c>
      <c r="M14393" t="s">
        <v>1215</v>
      </c>
      <c r="O14393" t="s">
        <v>10691</v>
      </c>
      <c r="P14393" t="s">
        <v>12992</v>
      </c>
      <c r="S14393" t="s">
        <v>10692</v>
      </c>
    </row>
    <row r="14394" spans="1:19" x14ac:dyDescent="0.25">
      <c r="A14394">
        <v>-31.846366799999998</v>
      </c>
      <c r="B14394">
        <v>-68.213539800000007</v>
      </c>
      <c r="C14394" t="s">
        <v>13375</v>
      </c>
      <c r="J14394" t="s">
        <v>13376</v>
      </c>
      <c r="K14394" t="s">
        <v>10694</v>
      </c>
      <c r="M14394" t="s">
        <v>1215</v>
      </c>
      <c r="O14394" t="s">
        <v>10691</v>
      </c>
      <c r="P14394" t="s">
        <v>12992</v>
      </c>
      <c r="S14394" t="s">
        <v>10692</v>
      </c>
    </row>
    <row r="14395" spans="1:19" x14ac:dyDescent="0.25">
      <c r="A14395">
        <v>-31.852418400000001</v>
      </c>
      <c r="B14395">
        <v>-68.215073200000006</v>
      </c>
      <c r="C14395" t="s">
        <v>13377</v>
      </c>
      <c r="J14395" t="s">
        <v>13378</v>
      </c>
      <c r="K14395" t="s">
        <v>10694</v>
      </c>
      <c r="M14395" t="s">
        <v>1215</v>
      </c>
      <c r="O14395" t="s">
        <v>10691</v>
      </c>
      <c r="P14395" t="s">
        <v>12992</v>
      </c>
      <c r="S14395" t="s">
        <v>10692</v>
      </c>
    </row>
    <row r="14396" spans="1:19" x14ac:dyDescent="0.25">
      <c r="A14396">
        <v>-31.840804899999998</v>
      </c>
      <c r="B14396">
        <v>-68.218288000000001</v>
      </c>
      <c r="C14396" t="s">
        <v>13379</v>
      </c>
      <c r="J14396" t="s">
        <v>13376</v>
      </c>
      <c r="K14396" t="s">
        <v>10694</v>
      </c>
      <c r="M14396" t="s">
        <v>1215</v>
      </c>
      <c r="O14396" t="s">
        <v>10691</v>
      </c>
      <c r="P14396" t="s">
        <v>12992</v>
      </c>
      <c r="S14396" t="s">
        <v>10692</v>
      </c>
    </row>
    <row r="14397" spans="1:19" x14ac:dyDescent="0.25">
      <c r="A14397">
        <v>-31.820162</v>
      </c>
      <c r="B14397">
        <v>-68.2196766</v>
      </c>
      <c r="C14397" t="s">
        <v>13380</v>
      </c>
      <c r="F14397" t="s">
        <v>10802</v>
      </c>
      <c r="J14397" t="s">
        <v>11813</v>
      </c>
      <c r="K14397" t="s">
        <v>10694</v>
      </c>
      <c r="M14397" t="s">
        <v>1215</v>
      </c>
      <c r="O14397" t="s">
        <v>10691</v>
      </c>
      <c r="P14397" t="s">
        <v>12992</v>
      </c>
      <c r="S14397" t="s">
        <v>10692</v>
      </c>
    </row>
    <row r="14398" spans="1:19" x14ac:dyDescent="0.25">
      <c r="A14398">
        <v>-31.891375700000001</v>
      </c>
      <c r="B14398">
        <v>-68.186310000000006</v>
      </c>
      <c r="C14398" t="s">
        <v>13381</v>
      </c>
      <c r="K14398" t="s">
        <v>10694</v>
      </c>
      <c r="M14398" t="s">
        <v>1215</v>
      </c>
      <c r="O14398" t="s">
        <v>10691</v>
      </c>
      <c r="P14398" t="s">
        <v>12992</v>
      </c>
      <c r="S14398" t="s">
        <v>10692</v>
      </c>
    </row>
    <row r="14399" spans="1:19" x14ac:dyDescent="0.25">
      <c r="A14399">
        <v>-31.891369600000001</v>
      </c>
      <c r="B14399">
        <v>-68.185358699999995</v>
      </c>
      <c r="C14399" t="s">
        <v>13382</v>
      </c>
      <c r="F14399" t="s">
        <v>10876</v>
      </c>
      <c r="K14399" t="s">
        <v>10694</v>
      </c>
      <c r="M14399" t="s">
        <v>1215</v>
      </c>
      <c r="O14399" t="s">
        <v>10691</v>
      </c>
      <c r="P14399" t="s">
        <v>12992</v>
      </c>
      <c r="S14399" t="s">
        <v>10692</v>
      </c>
    </row>
    <row r="14400" spans="1:19" x14ac:dyDescent="0.25">
      <c r="A14400">
        <v>-31.850732099999998</v>
      </c>
      <c r="B14400">
        <v>-68.216556100000005</v>
      </c>
      <c r="C14400" t="s">
        <v>13383</v>
      </c>
      <c r="M14400" t="s">
        <v>1215</v>
      </c>
      <c r="O14400" t="s">
        <v>10691</v>
      </c>
      <c r="P14400" t="s">
        <v>12992</v>
      </c>
      <c r="S14400" t="s">
        <v>10692</v>
      </c>
    </row>
    <row r="14401" spans="1:19" x14ac:dyDescent="0.25">
      <c r="A14401">
        <v>-31.863620699999998</v>
      </c>
      <c r="B14401">
        <v>-68.227172300000007</v>
      </c>
      <c r="C14401" t="s">
        <v>13384</v>
      </c>
      <c r="E14401" t="s">
        <v>13385</v>
      </c>
      <c r="F14401" t="s">
        <v>13386</v>
      </c>
      <c r="J14401" t="s">
        <v>4770</v>
      </c>
      <c r="K14401" t="s">
        <v>10689</v>
      </c>
      <c r="M14401" t="s">
        <v>1215</v>
      </c>
      <c r="O14401" t="s">
        <v>10691</v>
      </c>
      <c r="P14401" t="s">
        <v>12992</v>
      </c>
      <c r="S14401" t="s">
        <v>10692</v>
      </c>
    </row>
    <row r="14402" spans="1:19" x14ac:dyDescent="0.25">
      <c r="A14402">
        <v>-32.4263549</v>
      </c>
      <c r="B14402">
        <v>-68.353129999999993</v>
      </c>
      <c r="C14402" t="s">
        <v>13387</v>
      </c>
      <c r="E14402" t="s">
        <v>13388</v>
      </c>
      <c r="K14402" t="s">
        <v>10689</v>
      </c>
      <c r="M14402" t="s">
        <v>1215</v>
      </c>
      <c r="O14402" t="s">
        <v>10691</v>
      </c>
      <c r="P14402" t="s">
        <v>12992</v>
      </c>
      <c r="S14402" t="s">
        <v>10692</v>
      </c>
    </row>
    <row r="14403" spans="1:19" x14ac:dyDescent="0.25">
      <c r="A14403">
        <v>-50.010798200000004</v>
      </c>
      <c r="B14403">
        <v>-9.5885726899999995</v>
      </c>
      <c r="C14403" t="s">
        <v>13389</v>
      </c>
      <c r="M14403" t="s">
        <v>10767</v>
      </c>
      <c r="O14403" t="s">
        <v>10691</v>
      </c>
      <c r="P14403" t="s">
        <v>12992</v>
      </c>
      <c r="S14403" t="s">
        <v>10692</v>
      </c>
    </row>
    <row r="14404" spans="1:19" x14ac:dyDescent="0.25">
      <c r="A14404">
        <v>-32.076692100000002</v>
      </c>
      <c r="B14404">
        <v>-68.214910399999994</v>
      </c>
      <c r="C14404" t="s">
        <v>13390</v>
      </c>
      <c r="M14404" t="s">
        <v>10767</v>
      </c>
      <c r="O14404" t="s">
        <v>10691</v>
      </c>
      <c r="P14404" t="s">
        <v>12992</v>
      </c>
      <c r="S14404" t="s">
        <v>10692</v>
      </c>
    </row>
    <row r="14405" spans="1:19" x14ac:dyDescent="0.25">
      <c r="A14405">
        <v>-32.074713500000001</v>
      </c>
      <c r="B14405">
        <v>-68.245482199999998</v>
      </c>
      <c r="C14405" t="s">
        <v>13391</v>
      </c>
      <c r="M14405" t="s">
        <v>10767</v>
      </c>
      <c r="O14405" t="s">
        <v>10691</v>
      </c>
      <c r="P14405" t="s">
        <v>12992</v>
      </c>
      <c r="S14405" t="s">
        <v>10692</v>
      </c>
    </row>
    <row r="14406" spans="1:19" x14ac:dyDescent="0.25">
      <c r="A14406">
        <v>-32.073874400000001</v>
      </c>
      <c r="B14406">
        <v>-68.256079900000003</v>
      </c>
      <c r="C14406" t="s">
        <v>13392</v>
      </c>
      <c r="E14406" t="s">
        <v>13393</v>
      </c>
      <c r="F14406" t="s">
        <v>13394</v>
      </c>
      <c r="J14406" t="s">
        <v>13395</v>
      </c>
      <c r="K14406" t="s">
        <v>10694</v>
      </c>
      <c r="M14406" t="s">
        <v>1215</v>
      </c>
      <c r="O14406" t="s">
        <v>10691</v>
      </c>
      <c r="P14406" t="s">
        <v>12992</v>
      </c>
      <c r="S14406" t="s">
        <v>10692</v>
      </c>
    </row>
    <row r="14407" spans="1:19" x14ac:dyDescent="0.25">
      <c r="A14407">
        <v>-32.057768600000003</v>
      </c>
      <c r="B14407">
        <v>-68.2171369</v>
      </c>
      <c r="C14407" t="s">
        <v>13396</v>
      </c>
      <c r="F14407" t="s">
        <v>10823</v>
      </c>
      <c r="K14407" t="s">
        <v>10694</v>
      </c>
      <c r="M14407" t="s">
        <v>1215</v>
      </c>
      <c r="O14407" t="s">
        <v>10691</v>
      </c>
      <c r="P14407" t="s">
        <v>12992</v>
      </c>
      <c r="S14407" t="s">
        <v>10692</v>
      </c>
    </row>
    <row r="14408" spans="1:19" x14ac:dyDescent="0.25">
      <c r="A14408">
        <v>-32.057350300000003</v>
      </c>
      <c r="B14408">
        <v>-68.222434899999996</v>
      </c>
      <c r="C14408" t="s">
        <v>13397</v>
      </c>
      <c r="K14408" t="s">
        <v>10694</v>
      </c>
      <c r="M14408" t="s">
        <v>1215</v>
      </c>
      <c r="O14408" t="s">
        <v>10691</v>
      </c>
      <c r="P14408" t="s">
        <v>12992</v>
      </c>
      <c r="S14408" t="s">
        <v>10692</v>
      </c>
    </row>
    <row r="14409" spans="1:19" x14ac:dyDescent="0.25">
      <c r="A14409">
        <v>-32.048167599999999</v>
      </c>
      <c r="B14409">
        <v>-68.224947799999995</v>
      </c>
      <c r="C14409" t="s">
        <v>13398</v>
      </c>
      <c r="J14409" t="s">
        <v>11856</v>
      </c>
      <c r="K14409" t="s">
        <v>10694</v>
      </c>
      <c r="M14409" t="s">
        <v>1215</v>
      </c>
      <c r="O14409" t="s">
        <v>10691</v>
      </c>
      <c r="P14409" t="s">
        <v>12992</v>
      </c>
      <c r="S14409" t="s">
        <v>10692</v>
      </c>
    </row>
    <row r="14410" spans="1:19" x14ac:dyDescent="0.25">
      <c r="A14410">
        <v>-32.0351529</v>
      </c>
      <c r="B14410">
        <v>-68.205684300000001</v>
      </c>
      <c r="C14410" t="s">
        <v>13399</v>
      </c>
      <c r="E14410" t="s">
        <v>12961</v>
      </c>
      <c r="F14410" t="s">
        <v>11746</v>
      </c>
      <c r="J14410" t="s">
        <v>850</v>
      </c>
      <c r="K14410" t="s">
        <v>10694</v>
      </c>
      <c r="M14410" t="s">
        <v>10690</v>
      </c>
      <c r="O14410" t="s">
        <v>10691</v>
      </c>
      <c r="P14410" t="s">
        <v>12992</v>
      </c>
      <c r="S14410" t="s">
        <v>10692</v>
      </c>
    </row>
    <row r="14411" spans="1:19" x14ac:dyDescent="0.25">
      <c r="A14411">
        <v>-32.040895800000001</v>
      </c>
      <c r="B14411">
        <v>-68.215586599999995</v>
      </c>
      <c r="C14411" t="s">
        <v>13400</v>
      </c>
      <c r="F14411" t="s">
        <v>10812</v>
      </c>
      <c r="K14411" t="s">
        <v>10694</v>
      </c>
      <c r="M14411" t="s">
        <v>1215</v>
      </c>
      <c r="O14411" t="s">
        <v>10691</v>
      </c>
      <c r="P14411" t="s">
        <v>12992</v>
      </c>
      <c r="S14411" t="s">
        <v>10692</v>
      </c>
    </row>
    <row r="14412" spans="1:19" x14ac:dyDescent="0.25">
      <c r="A14412">
        <v>-32.036975400000003</v>
      </c>
      <c r="B14412">
        <v>-68.223295300000004</v>
      </c>
      <c r="C14412" t="s">
        <v>13401</v>
      </c>
      <c r="F14412" t="s">
        <v>10769</v>
      </c>
      <c r="K14412" t="s">
        <v>10694</v>
      </c>
      <c r="M14412" t="s">
        <v>1215</v>
      </c>
      <c r="O14412" t="s">
        <v>10691</v>
      </c>
      <c r="P14412" t="s">
        <v>12992</v>
      </c>
      <c r="S14412" t="s">
        <v>10692</v>
      </c>
    </row>
    <row r="14413" spans="1:19" x14ac:dyDescent="0.25">
      <c r="A14413">
        <v>-32.028197400000003</v>
      </c>
      <c r="B14413">
        <v>-68.233055199999995</v>
      </c>
      <c r="C14413" t="s">
        <v>13402</v>
      </c>
      <c r="F14413" t="s">
        <v>10938</v>
      </c>
      <c r="J14413" t="s">
        <v>11813</v>
      </c>
      <c r="K14413" t="s">
        <v>10694</v>
      </c>
      <c r="M14413" t="s">
        <v>1215</v>
      </c>
      <c r="O14413" t="s">
        <v>10691</v>
      </c>
      <c r="P14413" t="s">
        <v>12992</v>
      </c>
      <c r="S14413" t="s">
        <v>10692</v>
      </c>
    </row>
    <row r="14414" spans="1:19" x14ac:dyDescent="0.25">
      <c r="A14414">
        <v>-32.026390599999999</v>
      </c>
      <c r="B14414">
        <v>-68.2629211</v>
      </c>
      <c r="C14414" t="s">
        <v>13403</v>
      </c>
      <c r="F14414" t="s">
        <v>10883</v>
      </c>
      <c r="J14414" t="s">
        <v>12461</v>
      </c>
      <c r="K14414" t="s">
        <v>10694</v>
      </c>
      <c r="M14414" t="s">
        <v>1215</v>
      </c>
      <c r="O14414" t="s">
        <v>10691</v>
      </c>
      <c r="P14414" t="s">
        <v>12992</v>
      </c>
      <c r="S14414" t="s">
        <v>10692</v>
      </c>
    </row>
    <row r="14415" spans="1:19" x14ac:dyDescent="0.25">
      <c r="A14415">
        <v>-32.021563999999998</v>
      </c>
      <c r="B14415">
        <v>-68.239673100000005</v>
      </c>
      <c r="C14415" t="s">
        <v>13404</v>
      </c>
      <c r="M14415" t="s">
        <v>10767</v>
      </c>
      <c r="O14415" t="s">
        <v>10691</v>
      </c>
      <c r="P14415" t="s">
        <v>12992</v>
      </c>
      <c r="S14415" t="s">
        <v>10692</v>
      </c>
    </row>
    <row r="14416" spans="1:19" x14ac:dyDescent="0.25">
      <c r="A14416">
        <v>-32.002811600000001</v>
      </c>
      <c r="B14416">
        <v>-68.225541300000003</v>
      </c>
      <c r="C14416" t="s">
        <v>13405</v>
      </c>
      <c r="F14416" t="s">
        <v>10745</v>
      </c>
      <c r="J14416" t="s">
        <v>11865</v>
      </c>
      <c r="K14416" t="s">
        <v>10694</v>
      </c>
      <c r="M14416" t="s">
        <v>1215</v>
      </c>
      <c r="O14416" t="s">
        <v>10691</v>
      </c>
      <c r="P14416" t="s">
        <v>12992</v>
      </c>
      <c r="S14416" t="s">
        <v>10692</v>
      </c>
    </row>
    <row r="14417" spans="1:19" x14ac:dyDescent="0.25">
      <c r="A14417">
        <v>-32.001507699999998</v>
      </c>
      <c r="B14417">
        <v>-68.218779400000003</v>
      </c>
      <c r="C14417" t="s">
        <v>13406</v>
      </c>
      <c r="M14417" t="s">
        <v>10767</v>
      </c>
      <c r="O14417" t="s">
        <v>10691</v>
      </c>
      <c r="P14417" t="s">
        <v>12992</v>
      </c>
      <c r="S14417" t="s">
        <v>10692</v>
      </c>
    </row>
    <row r="14418" spans="1:19" x14ac:dyDescent="0.25">
      <c r="A14418">
        <v>-31.9988387</v>
      </c>
      <c r="B14418">
        <v>-68.195732899999996</v>
      </c>
      <c r="C14418" t="s">
        <v>13407</v>
      </c>
      <c r="F14418" t="s">
        <v>10761</v>
      </c>
      <c r="K14418" t="s">
        <v>10694</v>
      </c>
      <c r="M14418" t="s">
        <v>1215</v>
      </c>
      <c r="O14418" t="s">
        <v>10691</v>
      </c>
      <c r="P14418" t="s">
        <v>12992</v>
      </c>
      <c r="S14418" t="s">
        <v>10692</v>
      </c>
    </row>
    <row r="14419" spans="1:19" x14ac:dyDescent="0.25">
      <c r="A14419">
        <v>-32.001363499999997</v>
      </c>
      <c r="B14419">
        <v>-68.195710800000001</v>
      </c>
      <c r="C14419" t="s">
        <v>13408</v>
      </c>
      <c r="F14419" t="s">
        <v>10883</v>
      </c>
      <c r="K14419" t="s">
        <v>10694</v>
      </c>
      <c r="M14419" t="s">
        <v>1215</v>
      </c>
      <c r="O14419" t="s">
        <v>10691</v>
      </c>
      <c r="P14419" t="s">
        <v>12992</v>
      </c>
      <c r="S14419" t="s">
        <v>10692</v>
      </c>
    </row>
    <row r="14420" spans="1:19" x14ac:dyDescent="0.25">
      <c r="A14420">
        <v>-32.003083199999999</v>
      </c>
      <c r="B14420">
        <v>-68.196701200000007</v>
      </c>
      <c r="C14420" t="s">
        <v>13409</v>
      </c>
      <c r="F14420" t="s">
        <v>10883</v>
      </c>
      <c r="K14420" t="s">
        <v>10694</v>
      </c>
      <c r="M14420" t="s">
        <v>1215</v>
      </c>
      <c r="O14420" t="s">
        <v>10691</v>
      </c>
      <c r="P14420" t="s">
        <v>12992</v>
      </c>
      <c r="S14420" t="s">
        <v>10692</v>
      </c>
    </row>
    <row r="14421" spans="1:19" x14ac:dyDescent="0.25">
      <c r="A14421">
        <v>-31.959458399999999</v>
      </c>
      <c r="B14421">
        <v>-68.185921699999994</v>
      </c>
      <c r="C14421" t="s">
        <v>13410</v>
      </c>
      <c r="F14421" t="s">
        <v>10876</v>
      </c>
      <c r="K14421" t="s">
        <v>10694</v>
      </c>
      <c r="M14421" t="s">
        <v>1215</v>
      </c>
      <c r="O14421" t="s">
        <v>10691</v>
      </c>
      <c r="P14421" t="s">
        <v>12992</v>
      </c>
      <c r="S14421" t="s">
        <v>10692</v>
      </c>
    </row>
    <row r="14422" spans="1:19" x14ac:dyDescent="0.25">
      <c r="A14422">
        <v>-31.9438952</v>
      </c>
      <c r="B14422">
        <v>-68.181966099999997</v>
      </c>
      <c r="C14422" t="s">
        <v>13411</v>
      </c>
      <c r="F14422" t="s">
        <v>10885</v>
      </c>
      <c r="K14422" t="s">
        <v>10694</v>
      </c>
      <c r="M14422" t="s">
        <v>1215</v>
      </c>
      <c r="O14422" t="s">
        <v>10691</v>
      </c>
      <c r="P14422" t="s">
        <v>12992</v>
      </c>
      <c r="S14422" t="s">
        <v>10692</v>
      </c>
    </row>
    <row r="14423" spans="1:19" x14ac:dyDescent="0.25">
      <c r="A14423">
        <v>-31.9246044</v>
      </c>
      <c r="B14423">
        <v>-68.178933099999995</v>
      </c>
      <c r="C14423" t="s">
        <v>13412</v>
      </c>
      <c r="F14423" t="s">
        <v>10823</v>
      </c>
      <c r="K14423" t="s">
        <v>10694</v>
      </c>
      <c r="M14423" t="s">
        <v>1215</v>
      </c>
      <c r="O14423" t="s">
        <v>10691</v>
      </c>
      <c r="P14423" t="s">
        <v>12992</v>
      </c>
      <c r="S14423" t="s">
        <v>10692</v>
      </c>
    </row>
    <row r="14424" spans="1:19" x14ac:dyDescent="0.25">
      <c r="A14424">
        <v>-31.925914599999999</v>
      </c>
      <c r="B14424">
        <v>-68.179344400000005</v>
      </c>
      <c r="C14424" t="s">
        <v>13413</v>
      </c>
      <c r="F14424" t="s">
        <v>10802</v>
      </c>
      <c r="K14424" t="s">
        <v>10694</v>
      </c>
      <c r="M14424" t="s">
        <v>1215</v>
      </c>
      <c r="O14424" t="s">
        <v>10691</v>
      </c>
      <c r="P14424" t="s">
        <v>12992</v>
      </c>
      <c r="S14424" t="s">
        <v>10692</v>
      </c>
    </row>
    <row r="14425" spans="1:19" x14ac:dyDescent="0.25">
      <c r="A14425">
        <v>-31.927404500000002</v>
      </c>
      <c r="B14425">
        <v>-68.179648400000005</v>
      </c>
      <c r="C14425" t="s">
        <v>13414</v>
      </c>
      <c r="F14425" t="s">
        <v>10876</v>
      </c>
      <c r="K14425" t="s">
        <v>10694</v>
      </c>
      <c r="M14425" t="s">
        <v>1215</v>
      </c>
      <c r="O14425" t="s">
        <v>10691</v>
      </c>
      <c r="P14425" t="s">
        <v>12992</v>
      </c>
      <c r="S14425" t="s">
        <v>10692</v>
      </c>
    </row>
    <row r="14426" spans="1:19" x14ac:dyDescent="0.25">
      <c r="A14426">
        <v>-31.928933399999998</v>
      </c>
      <c r="B14426">
        <v>-68.179000400000007</v>
      </c>
      <c r="C14426" t="s">
        <v>13415</v>
      </c>
      <c r="F14426" t="s">
        <v>10860</v>
      </c>
      <c r="K14426" t="s">
        <v>10694</v>
      </c>
      <c r="M14426" t="s">
        <v>1215</v>
      </c>
      <c r="O14426" t="s">
        <v>10691</v>
      </c>
      <c r="P14426" t="s">
        <v>12992</v>
      </c>
      <c r="S14426" t="s">
        <v>10692</v>
      </c>
    </row>
    <row r="14427" spans="1:19" x14ac:dyDescent="0.25">
      <c r="A14427">
        <v>-31.9308291</v>
      </c>
      <c r="B14427">
        <v>-68.179300799999993</v>
      </c>
      <c r="C14427" t="s">
        <v>13416</v>
      </c>
      <c r="F14427" t="s">
        <v>10885</v>
      </c>
      <c r="J14427" t="s">
        <v>12461</v>
      </c>
      <c r="K14427" t="s">
        <v>10694</v>
      </c>
      <c r="M14427" t="s">
        <v>1215</v>
      </c>
      <c r="O14427" t="s">
        <v>10691</v>
      </c>
      <c r="P14427" t="s">
        <v>12992</v>
      </c>
      <c r="S14427" t="s">
        <v>10692</v>
      </c>
    </row>
    <row r="14428" spans="1:19" x14ac:dyDescent="0.25">
      <c r="A14428">
        <v>-31.912185600000001</v>
      </c>
      <c r="B14428">
        <v>-68.175977500000002</v>
      </c>
      <c r="C14428" t="s">
        <v>13417</v>
      </c>
      <c r="K14428" t="s">
        <v>10694</v>
      </c>
      <c r="M14428" t="s">
        <v>1215</v>
      </c>
      <c r="O14428" t="s">
        <v>10691</v>
      </c>
      <c r="P14428" t="s">
        <v>12992</v>
      </c>
      <c r="S14428" t="s">
        <v>10692</v>
      </c>
    </row>
    <row r="14429" spans="1:19" x14ac:dyDescent="0.25">
      <c r="A14429">
        <v>-31.902883299999999</v>
      </c>
      <c r="B14429">
        <v>-68.173840400000003</v>
      </c>
      <c r="C14429" t="s">
        <v>13418</v>
      </c>
      <c r="F14429" t="s">
        <v>10745</v>
      </c>
      <c r="J14429" t="s">
        <v>5014</v>
      </c>
      <c r="K14429" t="s">
        <v>10694</v>
      </c>
      <c r="M14429" t="s">
        <v>1215</v>
      </c>
      <c r="O14429" t="s">
        <v>10691</v>
      </c>
      <c r="P14429" t="s">
        <v>12992</v>
      </c>
      <c r="S14429" t="s">
        <v>10692</v>
      </c>
    </row>
    <row r="14430" spans="1:19" x14ac:dyDescent="0.25">
      <c r="A14430">
        <v>-32.047157400000003</v>
      </c>
      <c r="B14430">
        <v>-68.236814600000002</v>
      </c>
      <c r="C14430" t="s">
        <v>13419</v>
      </c>
      <c r="E14430" t="s">
        <v>13420</v>
      </c>
      <c r="F14430" t="s">
        <v>13421</v>
      </c>
      <c r="J14430" t="s">
        <v>10776</v>
      </c>
      <c r="K14430" t="s">
        <v>10694</v>
      </c>
      <c r="M14430" t="s">
        <v>1215</v>
      </c>
      <c r="O14430" t="s">
        <v>10691</v>
      </c>
      <c r="P14430" t="s">
        <v>12992</v>
      </c>
      <c r="S14430" t="s">
        <v>10692</v>
      </c>
    </row>
    <row r="14431" spans="1:19" x14ac:dyDescent="0.25">
      <c r="A14431">
        <v>-31.921394599999999</v>
      </c>
      <c r="B14431">
        <v>-68.289770300000001</v>
      </c>
      <c r="C14431" t="s">
        <v>13422</v>
      </c>
      <c r="F14431" t="s">
        <v>10745</v>
      </c>
      <c r="J14431" t="s">
        <v>11947</v>
      </c>
      <c r="K14431" t="s">
        <v>10694</v>
      </c>
      <c r="M14431" t="s">
        <v>1215</v>
      </c>
      <c r="O14431" t="s">
        <v>10691</v>
      </c>
      <c r="P14431" t="s">
        <v>12992</v>
      </c>
      <c r="S14431" t="s">
        <v>10692</v>
      </c>
    </row>
    <row r="14432" spans="1:19" x14ac:dyDescent="0.25">
      <c r="A14432">
        <v>-31.921881500000001</v>
      </c>
      <c r="B14432">
        <v>-68.312710999999993</v>
      </c>
      <c r="C14432" t="s">
        <v>13423</v>
      </c>
      <c r="F14432" t="s">
        <v>10812</v>
      </c>
      <c r="J14432" t="s">
        <v>13293</v>
      </c>
      <c r="K14432" t="s">
        <v>10694</v>
      </c>
      <c r="M14432" t="s">
        <v>1215</v>
      </c>
      <c r="O14432" t="s">
        <v>10691</v>
      </c>
      <c r="P14432" t="s">
        <v>12992</v>
      </c>
      <c r="S14432" t="s">
        <v>10692</v>
      </c>
    </row>
    <row r="14433" spans="1:19" x14ac:dyDescent="0.25">
      <c r="A14433">
        <v>-31.894918400000002</v>
      </c>
      <c r="B14433">
        <v>-68.319560199999998</v>
      </c>
      <c r="C14433" t="s">
        <v>13424</v>
      </c>
      <c r="F14433" t="s">
        <v>13425</v>
      </c>
      <c r="J14433" t="s">
        <v>3607</v>
      </c>
      <c r="K14433" t="s">
        <v>10694</v>
      </c>
      <c r="M14433" t="s">
        <v>1215</v>
      </c>
      <c r="O14433" t="s">
        <v>10691</v>
      </c>
      <c r="P14433" t="s">
        <v>12992</v>
      </c>
      <c r="S14433" t="s">
        <v>10692</v>
      </c>
    </row>
    <row r="14434" spans="1:19" x14ac:dyDescent="0.25">
      <c r="A14434">
        <v>-31.968316699999999</v>
      </c>
      <c r="B14434">
        <v>-68.073223799999994</v>
      </c>
      <c r="C14434" t="s">
        <v>13426</v>
      </c>
      <c r="E14434" t="s">
        <v>13427</v>
      </c>
      <c r="F14434" t="s">
        <v>678</v>
      </c>
      <c r="J14434" t="s">
        <v>3607</v>
      </c>
      <c r="K14434" t="s">
        <v>10694</v>
      </c>
      <c r="M14434" t="s">
        <v>1215</v>
      </c>
      <c r="O14434" t="s">
        <v>10691</v>
      </c>
      <c r="P14434" t="s">
        <v>12992</v>
      </c>
      <c r="S14434" t="s">
        <v>10692</v>
      </c>
    </row>
    <row r="14435" spans="1:19" x14ac:dyDescent="0.25">
      <c r="A14435">
        <v>-31.968316699999999</v>
      </c>
      <c r="B14435">
        <v>-68.073223799999994</v>
      </c>
      <c r="C14435" t="s">
        <v>13428</v>
      </c>
      <c r="E14435" t="s">
        <v>13429</v>
      </c>
      <c r="F14435" t="s">
        <v>676</v>
      </c>
      <c r="J14435" t="s">
        <v>3607</v>
      </c>
      <c r="K14435" t="s">
        <v>10694</v>
      </c>
      <c r="M14435" t="s">
        <v>1215</v>
      </c>
      <c r="O14435" t="s">
        <v>10691</v>
      </c>
      <c r="P14435" t="s">
        <v>12992</v>
      </c>
      <c r="S14435" t="s">
        <v>10692</v>
      </c>
    </row>
    <row r="14436" spans="1:19" x14ac:dyDescent="0.25">
      <c r="A14436">
        <v>-32.061307200000002</v>
      </c>
      <c r="B14436">
        <v>-68.164053999999993</v>
      </c>
      <c r="C14436" t="s">
        <v>13430</v>
      </c>
      <c r="F14436" t="s">
        <v>10802</v>
      </c>
      <c r="K14436" t="s">
        <v>10694</v>
      </c>
      <c r="M14436" t="s">
        <v>1215</v>
      </c>
      <c r="O14436" t="s">
        <v>10691</v>
      </c>
      <c r="P14436" t="s">
        <v>12992</v>
      </c>
      <c r="S14436" t="s">
        <v>10692</v>
      </c>
    </row>
    <row r="14437" spans="1:19" x14ac:dyDescent="0.25">
      <c r="A14437">
        <v>-32.0614329</v>
      </c>
      <c r="B14437">
        <v>-68.169453399999995</v>
      </c>
      <c r="C14437" t="s">
        <v>13431</v>
      </c>
      <c r="F14437" t="s">
        <v>10880</v>
      </c>
      <c r="K14437" t="s">
        <v>10694</v>
      </c>
      <c r="M14437" t="s">
        <v>1215</v>
      </c>
      <c r="O14437" t="s">
        <v>10691</v>
      </c>
      <c r="P14437" t="s">
        <v>12992</v>
      </c>
      <c r="S14437" t="s">
        <v>10692</v>
      </c>
    </row>
    <row r="14438" spans="1:19" x14ac:dyDescent="0.25">
      <c r="A14438">
        <v>-32.059987200000002</v>
      </c>
      <c r="B14438">
        <v>-68.196998399999998</v>
      </c>
      <c r="C14438" t="s">
        <v>13432</v>
      </c>
      <c r="F14438" t="s">
        <v>10880</v>
      </c>
      <c r="J14438" t="s">
        <v>5014</v>
      </c>
      <c r="K14438" t="s">
        <v>10694</v>
      </c>
      <c r="M14438" t="s">
        <v>1215</v>
      </c>
      <c r="O14438" t="s">
        <v>10691</v>
      </c>
      <c r="P14438" t="s">
        <v>12992</v>
      </c>
      <c r="S14438" t="s">
        <v>10692</v>
      </c>
    </row>
    <row r="14439" spans="1:19" x14ac:dyDescent="0.25">
      <c r="A14439">
        <v>-32.059702799999997</v>
      </c>
      <c r="B14439">
        <v>-68.209136099999995</v>
      </c>
      <c r="C14439" t="s">
        <v>13433</v>
      </c>
      <c r="E14439" t="s">
        <v>12098</v>
      </c>
      <c r="F14439" t="s">
        <v>13434</v>
      </c>
      <c r="J14439" t="s">
        <v>3607</v>
      </c>
      <c r="K14439" t="s">
        <v>10694</v>
      </c>
      <c r="M14439" t="s">
        <v>1215</v>
      </c>
      <c r="O14439" t="s">
        <v>10691</v>
      </c>
      <c r="P14439" t="s">
        <v>12992</v>
      </c>
      <c r="S14439" t="s">
        <v>10692</v>
      </c>
    </row>
    <row r="14440" spans="1:19" x14ac:dyDescent="0.25">
      <c r="A14440">
        <v>-32.048408500000001</v>
      </c>
      <c r="B14440">
        <v>-68.163535999999993</v>
      </c>
      <c r="C14440" t="s">
        <v>13435</v>
      </c>
      <c r="F14440" t="s">
        <v>10876</v>
      </c>
      <c r="J14440" t="s">
        <v>11813</v>
      </c>
      <c r="K14440" t="s">
        <v>10694</v>
      </c>
      <c r="M14440" t="s">
        <v>1215</v>
      </c>
      <c r="O14440" t="s">
        <v>10691</v>
      </c>
      <c r="P14440" t="s">
        <v>12992</v>
      </c>
      <c r="S14440" t="s">
        <v>10692</v>
      </c>
    </row>
    <row r="14441" spans="1:19" x14ac:dyDescent="0.25">
      <c r="A14441">
        <v>-32.048368000000004</v>
      </c>
      <c r="B14441">
        <v>-68.171106699999996</v>
      </c>
      <c r="C14441" t="s">
        <v>13436</v>
      </c>
      <c r="F14441" t="s">
        <v>11402</v>
      </c>
      <c r="J14441" t="s">
        <v>4297</v>
      </c>
      <c r="K14441" t="s">
        <v>10694</v>
      </c>
      <c r="M14441" t="s">
        <v>1215</v>
      </c>
      <c r="O14441" t="s">
        <v>10691</v>
      </c>
      <c r="P14441" t="s">
        <v>12992</v>
      </c>
      <c r="S14441" t="s">
        <v>10692</v>
      </c>
    </row>
    <row r="14442" spans="1:19" x14ac:dyDescent="0.25">
      <c r="A14442">
        <v>-32.050708499999999</v>
      </c>
      <c r="B14442">
        <v>-68.184373699999995</v>
      </c>
      <c r="C14442" t="s">
        <v>13437</v>
      </c>
      <c r="F14442" t="s">
        <v>10883</v>
      </c>
      <c r="J14442" t="s">
        <v>605</v>
      </c>
      <c r="K14442" t="s">
        <v>10694</v>
      </c>
      <c r="M14442" t="s">
        <v>1215</v>
      </c>
      <c r="O14442" t="s">
        <v>10691</v>
      </c>
      <c r="P14442" t="s">
        <v>12992</v>
      </c>
      <c r="S14442" t="s">
        <v>10692</v>
      </c>
    </row>
    <row r="14443" spans="1:19" x14ac:dyDescent="0.25">
      <c r="A14443">
        <v>-32.050491899999997</v>
      </c>
      <c r="B14443">
        <v>-68.178763900000007</v>
      </c>
      <c r="C14443" t="s">
        <v>13438</v>
      </c>
      <c r="F14443" t="s">
        <v>11223</v>
      </c>
      <c r="K14443" t="s">
        <v>10694</v>
      </c>
      <c r="M14443" t="s">
        <v>1215</v>
      </c>
      <c r="O14443" t="s">
        <v>10691</v>
      </c>
      <c r="P14443" t="s">
        <v>12992</v>
      </c>
      <c r="S14443" t="s">
        <v>10692</v>
      </c>
    </row>
    <row r="14444" spans="1:19" x14ac:dyDescent="0.25">
      <c r="A14444">
        <v>-32.0582809</v>
      </c>
      <c r="B14444">
        <v>-68.183988799999995</v>
      </c>
      <c r="C14444" t="s">
        <v>13439</v>
      </c>
      <c r="F14444" t="s">
        <v>10796</v>
      </c>
      <c r="J14444" t="s">
        <v>11813</v>
      </c>
      <c r="K14444" t="s">
        <v>10694</v>
      </c>
      <c r="M14444" t="s">
        <v>1215</v>
      </c>
      <c r="O14444" t="s">
        <v>10691</v>
      </c>
      <c r="P14444" t="s">
        <v>12992</v>
      </c>
      <c r="S14444" t="s">
        <v>10692</v>
      </c>
    </row>
    <row r="14445" spans="1:19" x14ac:dyDescent="0.25">
      <c r="A14445">
        <v>-32.039211000000002</v>
      </c>
      <c r="B14445">
        <v>-68.150068599999997</v>
      </c>
      <c r="C14445" t="s">
        <v>13440</v>
      </c>
      <c r="F14445" t="s">
        <v>10883</v>
      </c>
      <c r="K14445" t="s">
        <v>10694</v>
      </c>
      <c r="M14445" t="s">
        <v>1215</v>
      </c>
      <c r="O14445" t="s">
        <v>10691</v>
      </c>
      <c r="P14445" t="s">
        <v>12992</v>
      </c>
      <c r="S14445" t="s">
        <v>10692</v>
      </c>
    </row>
    <row r="14446" spans="1:19" x14ac:dyDescent="0.25">
      <c r="A14446">
        <v>-32.039163299999998</v>
      </c>
      <c r="B14446">
        <v>-68.156421100000003</v>
      </c>
      <c r="C14446" t="s">
        <v>13441</v>
      </c>
      <c r="F14446" t="s">
        <v>10876</v>
      </c>
      <c r="K14446" t="s">
        <v>10694</v>
      </c>
      <c r="M14446" t="s">
        <v>1215</v>
      </c>
      <c r="O14446" t="s">
        <v>10691</v>
      </c>
      <c r="P14446" t="s">
        <v>12992</v>
      </c>
      <c r="S14446" t="s">
        <v>10692</v>
      </c>
    </row>
    <row r="14447" spans="1:19" x14ac:dyDescent="0.25">
      <c r="A14447">
        <v>-32.025961299999999</v>
      </c>
      <c r="B14447">
        <v>-68.178400699999997</v>
      </c>
      <c r="C14447" t="s">
        <v>13442</v>
      </c>
      <c r="F14447" t="s">
        <v>10769</v>
      </c>
      <c r="K14447" t="s">
        <v>10694</v>
      </c>
      <c r="M14447" t="s">
        <v>1215</v>
      </c>
      <c r="O14447" t="s">
        <v>10691</v>
      </c>
      <c r="P14447" t="s">
        <v>12992</v>
      </c>
      <c r="S14447" t="s">
        <v>10692</v>
      </c>
    </row>
    <row r="14448" spans="1:19" x14ac:dyDescent="0.25">
      <c r="A14448">
        <v>-32.058515300000003</v>
      </c>
      <c r="B14448">
        <v>-68.174223699999999</v>
      </c>
      <c r="C14448" t="s">
        <v>13443</v>
      </c>
      <c r="E14448" t="s">
        <v>13444</v>
      </c>
      <c r="F14448" t="s">
        <v>13445</v>
      </c>
      <c r="J14448" t="s">
        <v>3607</v>
      </c>
      <c r="K14448" t="s">
        <v>10689</v>
      </c>
      <c r="M14448" t="s">
        <v>1215</v>
      </c>
      <c r="O14448" t="s">
        <v>10691</v>
      </c>
      <c r="P14448" t="s">
        <v>12992</v>
      </c>
      <c r="S14448" t="s">
        <v>10692</v>
      </c>
    </row>
    <row r="14449" spans="1:19" x14ac:dyDescent="0.25">
      <c r="A14449">
        <v>-32.2524005</v>
      </c>
      <c r="B14449">
        <v>-68.543509999999998</v>
      </c>
      <c r="C14449" t="s">
        <v>13446</v>
      </c>
      <c r="M14449" t="s">
        <v>10690</v>
      </c>
      <c r="O14449" t="s">
        <v>10691</v>
      </c>
      <c r="P14449" t="s">
        <v>12992</v>
      </c>
      <c r="S14449" t="s">
        <v>10692</v>
      </c>
    </row>
    <row r="14450" spans="1:19" x14ac:dyDescent="0.25">
      <c r="A14450">
        <v>-31.920381299999999</v>
      </c>
      <c r="B14450">
        <v>-68.492258399999997</v>
      </c>
      <c r="C14450" t="s">
        <v>13447</v>
      </c>
      <c r="F14450" t="s">
        <v>13448</v>
      </c>
      <c r="J14450" t="s">
        <v>4554</v>
      </c>
      <c r="K14450" t="s">
        <v>10694</v>
      </c>
      <c r="M14450" t="s">
        <v>1215</v>
      </c>
      <c r="O14450" t="s">
        <v>10691</v>
      </c>
      <c r="P14450" t="s">
        <v>13449</v>
      </c>
      <c r="S14450" t="s">
        <v>10692</v>
      </c>
    </row>
    <row r="14451" spans="1:19" x14ac:dyDescent="0.25">
      <c r="A14451">
        <v>-32.558366999999997</v>
      </c>
      <c r="B14451">
        <v>-68.824228300000001</v>
      </c>
      <c r="C14451" t="s">
        <v>13450</v>
      </c>
      <c r="M14451" t="s">
        <v>1215</v>
      </c>
      <c r="O14451" t="s">
        <v>10691</v>
      </c>
      <c r="P14451" t="s">
        <v>13449</v>
      </c>
      <c r="S14451" t="s">
        <v>10692</v>
      </c>
    </row>
    <row r="14452" spans="1:19" x14ac:dyDescent="0.25">
      <c r="A14452">
        <v>-31.933222499999999</v>
      </c>
      <c r="B14452">
        <v>-68.494366299999996</v>
      </c>
      <c r="C14452" t="s">
        <v>13451</v>
      </c>
      <c r="F14452" t="s">
        <v>13452</v>
      </c>
      <c r="J14452" t="s">
        <v>589</v>
      </c>
      <c r="K14452" t="s">
        <v>10689</v>
      </c>
      <c r="M14452" t="s">
        <v>1215</v>
      </c>
      <c r="O14452" t="s">
        <v>10691</v>
      </c>
      <c r="P14452" t="s">
        <v>13449</v>
      </c>
      <c r="S14452" t="s">
        <v>10692</v>
      </c>
    </row>
    <row r="14453" spans="1:19" x14ac:dyDescent="0.25">
      <c r="A14453">
        <v>-32.572398100000001</v>
      </c>
      <c r="B14453">
        <v>-68.909471199999999</v>
      </c>
      <c r="C14453" t="s">
        <v>13453</v>
      </c>
      <c r="M14453" t="s">
        <v>1215</v>
      </c>
      <c r="O14453" t="s">
        <v>10691</v>
      </c>
      <c r="P14453" t="s">
        <v>13449</v>
      </c>
      <c r="S14453" t="s">
        <v>10692</v>
      </c>
    </row>
    <row r="14454" spans="1:19" x14ac:dyDescent="0.25">
      <c r="A14454">
        <v>-32.572845999999998</v>
      </c>
      <c r="B14454">
        <v>-68.828683499999997</v>
      </c>
      <c r="C14454" t="s">
        <v>13454</v>
      </c>
      <c r="M14454" t="s">
        <v>1215</v>
      </c>
      <c r="O14454" t="s">
        <v>10691</v>
      </c>
      <c r="P14454" t="s">
        <v>13449</v>
      </c>
      <c r="S14454" t="s">
        <v>10692</v>
      </c>
    </row>
    <row r="14455" spans="1:19" x14ac:dyDescent="0.25">
      <c r="A14455">
        <v>-32.572845999999998</v>
      </c>
      <c r="B14455">
        <v>-68.828683499999997</v>
      </c>
      <c r="C14455" t="s">
        <v>13455</v>
      </c>
      <c r="M14455" t="s">
        <v>1215</v>
      </c>
      <c r="O14455" t="s">
        <v>10691</v>
      </c>
      <c r="P14455" t="s">
        <v>13449</v>
      </c>
      <c r="S14455" t="s">
        <v>10692</v>
      </c>
    </row>
    <row r="14456" spans="1:19" x14ac:dyDescent="0.25">
      <c r="A14456">
        <v>-32.558661000000001</v>
      </c>
      <c r="B14456">
        <v>-68.828178100000002</v>
      </c>
      <c r="C14456" t="s">
        <v>13456</v>
      </c>
      <c r="M14456" t="s">
        <v>1215</v>
      </c>
      <c r="O14456" t="s">
        <v>10691</v>
      </c>
      <c r="P14456" t="s">
        <v>13449</v>
      </c>
      <c r="S14456" t="s">
        <v>10692</v>
      </c>
    </row>
    <row r="14457" spans="1:19" x14ac:dyDescent="0.25">
      <c r="A14457">
        <v>-32.558661000000001</v>
      </c>
      <c r="B14457">
        <v>-68.828178100000002</v>
      </c>
      <c r="C14457" t="s">
        <v>13457</v>
      </c>
      <c r="M14457" t="s">
        <v>1215</v>
      </c>
      <c r="O14457" t="s">
        <v>10691</v>
      </c>
      <c r="P14457" t="s">
        <v>13449</v>
      </c>
      <c r="S14457" t="s">
        <v>10692</v>
      </c>
    </row>
    <row r="14458" spans="1:19" x14ac:dyDescent="0.25">
      <c r="A14458">
        <v>-32.558661000000001</v>
      </c>
      <c r="B14458">
        <v>-68.828178100000002</v>
      </c>
      <c r="C14458" t="s">
        <v>13458</v>
      </c>
      <c r="M14458" t="s">
        <v>1215</v>
      </c>
      <c r="O14458" t="s">
        <v>10691</v>
      </c>
      <c r="P14458" t="s">
        <v>13449</v>
      </c>
      <c r="S14458" t="s">
        <v>10692</v>
      </c>
    </row>
    <row r="14459" spans="1:19" x14ac:dyDescent="0.25">
      <c r="A14459">
        <v>-32.558661000000001</v>
      </c>
      <c r="B14459">
        <v>-68.828178100000002</v>
      </c>
      <c r="C14459" t="s">
        <v>13459</v>
      </c>
      <c r="M14459" t="s">
        <v>1215</v>
      </c>
      <c r="O14459" t="s">
        <v>10691</v>
      </c>
      <c r="P14459" t="s">
        <v>13449</v>
      </c>
      <c r="S14459" t="s">
        <v>10692</v>
      </c>
    </row>
    <row r="14460" spans="1:19" x14ac:dyDescent="0.25">
      <c r="A14460">
        <v>-32.558661000000001</v>
      </c>
      <c r="B14460">
        <v>-68.828178100000002</v>
      </c>
      <c r="C14460" t="s">
        <v>13460</v>
      </c>
      <c r="M14460" t="s">
        <v>1215</v>
      </c>
      <c r="O14460" t="s">
        <v>10691</v>
      </c>
      <c r="P14460" t="s">
        <v>13449</v>
      </c>
      <c r="S14460" t="s">
        <v>10692</v>
      </c>
    </row>
    <row r="14461" spans="1:19" x14ac:dyDescent="0.25">
      <c r="A14461">
        <v>-31.921454600000001</v>
      </c>
      <c r="B14461">
        <v>-68.478929800000003</v>
      </c>
      <c r="C14461" t="s">
        <v>13461</v>
      </c>
      <c r="F14461" t="s">
        <v>10761</v>
      </c>
      <c r="K14461" t="s">
        <v>10694</v>
      </c>
      <c r="M14461" t="s">
        <v>1215</v>
      </c>
      <c r="O14461" t="s">
        <v>10691</v>
      </c>
      <c r="P14461" t="s">
        <v>13449</v>
      </c>
      <c r="S14461" t="s">
        <v>10692</v>
      </c>
    </row>
    <row r="14462" spans="1:19" x14ac:dyDescent="0.25">
      <c r="A14462">
        <v>-31.924023800000001</v>
      </c>
      <c r="B14462">
        <v>-68.478703899999999</v>
      </c>
      <c r="C14462" t="s">
        <v>13462</v>
      </c>
      <c r="F14462" t="s">
        <v>10761</v>
      </c>
      <c r="K14462" t="s">
        <v>10694</v>
      </c>
      <c r="M14462" t="s">
        <v>1215</v>
      </c>
      <c r="O14462" t="s">
        <v>10691</v>
      </c>
      <c r="P14462" t="s">
        <v>13449</v>
      </c>
      <c r="S14462" t="s">
        <v>10692</v>
      </c>
    </row>
    <row r="14463" spans="1:19" x14ac:dyDescent="0.25">
      <c r="A14463">
        <v>-31.922401000000001</v>
      </c>
      <c r="B14463">
        <v>-68.478818700000005</v>
      </c>
      <c r="C14463" t="s">
        <v>13463</v>
      </c>
      <c r="F14463" t="s">
        <v>10761</v>
      </c>
      <c r="J14463" t="s">
        <v>589</v>
      </c>
      <c r="K14463" t="s">
        <v>10694</v>
      </c>
      <c r="M14463" t="s">
        <v>1215</v>
      </c>
      <c r="O14463" t="s">
        <v>10691</v>
      </c>
      <c r="P14463" t="s">
        <v>13449</v>
      </c>
      <c r="S14463" t="s">
        <v>10692</v>
      </c>
    </row>
    <row r="14464" spans="1:19" x14ac:dyDescent="0.25">
      <c r="A14464">
        <v>-31.928079700000001</v>
      </c>
      <c r="B14464">
        <v>-68.478152300000005</v>
      </c>
      <c r="C14464" t="s">
        <v>13464</v>
      </c>
      <c r="F14464" t="s">
        <v>10891</v>
      </c>
      <c r="J14464" t="s">
        <v>11813</v>
      </c>
      <c r="K14464" t="s">
        <v>10694</v>
      </c>
      <c r="M14464" t="s">
        <v>1215</v>
      </c>
      <c r="O14464" t="s">
        <v>10691</v>
      </c>
      <c r="P14464" t="s">
        <v>13449</v>
      </c>
      <c r="S14464" t="s">
        <v>10692</v>
      </c>
    </row>
    <row r="14465" spans="1:19" x14ac:dyDescent="0.25">
      <c r="A14465">
        <v>-31.928713999999999</v>
      </c>
      <c r="B14465">
        <v>-68.478888900000001</v>
      </c>
      <c r="C14465" t="s">
        <v>13465</v>
      </c>
      <c r="F14465" t="s">
        <v>10891</v>
      </c>
      <c r="J14465" t="s">
        <v>11813</v>
      </c>
      <c r="K14465" t="s">
        <v>10694</v>
      </c>
      <c r="M14465" t="s">
        <v>1215</v>
      </c>
      <c r="O14465" t="s">
        <v>10691</v>
      </c>
      <c r="P14465" t="s">
        <v>13449</v>
      </c>
      <c r="S14465" t="s">
        <v>10692</v>
      </c>
    </row>
    <row r="14466" spans="1:19" x14ac:dyDescent="0.25">
      <c r="A14466">
        <v>-31.930603900000001</v>
      </c>
      <c r="B14466">
        <v>-68.477926499999995</v>
      </c>
      <c r="C14466" t="s">
        <v>13466</v>
      </c>
      <c r="F14466" t="s">
        <v>10891</v>
      </c>
      <c r="J14466" t="s">
        <v>11813</v>
      </c>
      <c r="K14466" t="s">
        <v>10694</v>
      </c>
      <c r="M14466" t="s">
        <v>1215</v>
      </c>
      <c r="O14466" t="s">
        <v>10691</v>
      </c>
      <c r="P14466" t="s">
        <v>13449</v>
      </c>
      <c r="S14466" t="s">
        <v>10692</v>
      </c>
    </row>
    <row r="14467" spans="1:19" x14ac:dyDescent="0.25">
      <c r="A14467">
        <v>-31.915306999999999</v>
      </c>
      <c r="B14467">
        <v>-68.486259799999999</v>
      </c>
      <c r="C14467" t="s">
        <v>13467</v>
      </c>
      <c r="F14467" t="s">
        <v>10891</v>
      </c>
      <c r="K14467" t="s">
        <v>10694</v>
      </c>
      <c r="M14467" t="s">
        <v>1215</v>
      </c>
      <c r="O14467" t="s">
        <v>10691</v>
      </c>
      <c r="P14467" t="s">
        <v>13449</v>
      </c>
      <c r="S14467" t="s">
        <v>10692</v>
      </c>
    </row>
    <row r="14468" spans="1:19" x14ac:dyDescent="0.25">
      <c r="A14468">
        <v>-31.916565200000001</v>
      </c>
      <c r="B14468">
        <v>-68.485195500000003</v>
      </c>
      <c r="C14468" t="s">
        <v>13468</v>
      </c>
      <c r="F14468" t="s">
        <v>10780</v>
      </c>
      <c r="K14468" t="s">
        <v>10694</v>
      </c>
      <c r="M14468" t="s">
        <v>1215</v>
      </c>
      <c r="O14468" t="s">
        <v>10691</v>
      </c>
      <c r="P14468" t="s">
        <v>13449</v>
      </c>
      <c r="S14468" t="s">
        <v>10692</v>
      </c>
    </row>
    <row r="14469" spans="1:19" x14ac:dyDescent="0.25">
      <c r="A14469">
        <v>-31.913050399999999</v>
      </c>
      <c r="B14469">
        <v>-68.4857437</v>
      </c>
      <c r="C14469" t="s">
        <v>13469</v>
      </c>
      <c r="F14469" t="s">
        <v>10891</v>
      </c>
      <c r="K14469" t="s">
        <v>10694</v>
      </c>
      <c r="M14469" t="s">
        <v>1215</v>
      </c>
      <c r="O14469" t="s">
        <v>10691</v>
      </c>
      <c r="P14469" t="s">
        <v>13449</v>
      </c>
      <c r="S14469" t="s">
        <v>10692</v>
      </c>
    </row>
    <row r="14470" spans="1:19" x14ac:dyDescent="0.25">
      <c r="A14470">
        <v>-31.916361800000001</v>
      </c>
      <c r="B14470">
        <v>-68.47954</v>
      </c>
      <c r="C14470" t="s">
        <v>13470</v>
      </c>
      <c r="E14470" t="s">
        <v>10753</v>
      </c>
      <c r="F14470" t="s">
        <v>10885</v>
      </c>
      <c r="J14470" t="s">
        <v>580</v>
      </c>
      <c r="K14470" t="s">
        <v>10694</v>
      </c>
      <c r="M14470" t="s">
        <v>1215</v>
      </c>
      <c r="O14470" t="s">
        <v>10691</v>
      </c>
      <c r="P14470" t="s">
        <v>13449</v>
      </c>
      <c r="S14470" t="s">
        <v>10692</v>
      </c>
    </row>
    <row r="14471" spans="1:19" x14ac:dyDescent="0.25">
      <c r="A14471">
        <v>-31.923948800000002</v>
      </c>
      <c r="B14471">
        <v>-68.498149600000005</v>
      </c>
      <c r="C14471" t="s">
        <v>13471</v>
      </c>
      <c r="E14471" t="s">
        <v>13472</v>
      </c>
      <c r="F14471" t="s">
        <v>13473</v>
      </c>
      <c r="J14471" t="s">
        <v>10776</v>
      </c>
      <c r="K14471" t="s">
        <v>10689</v>
      </c>
      <c r="M14471" t="s">
        <v>1215</v>
      </c>
      <c r="O14471" t="s">
        <v>10691</v>
      </c>
      <c r="P14471" t="s">
        <v>13449</v>
      </c>
      <c r="S14471" t="s">
        <v>10692</v>
      </c>
    </row>
    <row r="14472" spans="1:19" x14ac:dyDescent="0.25">
      <c r="A14472">
        <v>-31.921755900000001</v>
      </c>
      <c r="B14472">
        <v>-68.493223700000001</v>
      </c>
      <c r="C14472" t="s">
        <v>13474</v>
      </c>
      <c r="E14472" t="s">
        <v>13475</v>
      </c>
      <c r="F14472" t="s">
        <v>13476</v>
      </c>
      <c r="J14472" t="s">
        <v>10776</v>
      </c>
      <c r="K14472" t="s">
        <v>10689</v>
      </c>
      <c r="M14472" t="s">
        <v>1215</v>
      </c>
      <c r="O14472" t="s">
        <v>10691</v>
      </c>
      <c r="P14472" t="s">
        <v>13449</v>
      </c>
      <c r="S14472" t="s">
        <v>10692</v>
      </c>
    </row>
    <row r="14473" spans="1:19" x14ac:dyDescent="0.25">
      <c r="A14473">
        <v>-31.9195329</v>
      </c>
      <c r="B14473">
        <v>-68.498903200000001</v>
      </c>
      <c r="C14473" t="s">
        <v>13477</v>
      </c>
      <c r="E14473" t="s">
        <v>13478</v>
      </c>
      <c r="F14473" t="s">
        <v>13479</v>
      </c>
      <c r="J14473" t="s">
        <v>10776</v>
      </c>
      <c r="K14473" t="s">
        <v>10689</v>
      </c>
      <c r="M14473" t="s">
        <v>1215</v>
      </c>
      <c r="O14473" t="s">
        <v>10691</v>
      </c>
      <c r="P14473" t="s">
        <v>13449</v>
      </c>
      <c r="S14473" t="s">
        <v>10692</v>
      </c>
    </row>
    <row r="14474" spans="1:19" x14ac:dyDescent="0.25">
      <c r="A14474">
        <v>-31.9193967</v>
      </c>
      <c r="B14474">
        <v>-68.491851499999996</v>
      </c>
      <c r="C14474" t="s">
        <v>13480</v>
      </c>
      <c r="E14474" t="s">
        <v>13481</v>
      </c>
      <c r="F14474" t="s">
        <v>13482</v>
      </c>
      <c r="J14474" t="s">
        <v>10776</v>
      </c>
      <c r="K14474" t="s">
        <v>10689</v>
      </c>
      <c r="M14474" t="s">
        <v>1215</v>
      </c>
      <c r="O14474" t="s">
        <v>10691</v>
      </c>
      <c r="P14474" t="s">
        <v>13449</v>
      </c>
      <c r="S14474" t="s">
        <v>10692</v>
      </c>
    </row>
    <row r="14475" spans="1:19" x14ac:dyDescent="0.25">
      <c r="A14475">
        <v>-31.871418999999999</v>
      </c>
      <c r="B14475">
        <v>-68.4939009</v>
      </c>
      <c r="C14475" t="s">
        <v>13483</v>
      </c>
      <c r="F14475" t="s">
        <v>12820</v>
      </c>
      <c r="M14475" t="s">
        <v>10767</v>
      </c>
      <c r="O14475" t="s">
        <v>10691</v>
      </c>
      <c r="P14475" t="s">
        <v>13449</v>
      </c>
      <c r="S14475" t="s">
        <v>10692</v>
      </c>
    </row>
    <row r="14476" spans="1:19" x14ac:dyDescent="0.25">
      <c r="A14476">
        <v>-31.8809757</v>
      </c>
      <c r="B14476">
        <v>-68.429378099999994</v>
      </c>
      <c r="C14476" t="s">
        <v>13484</v>
      </c>
      <c r="F14476" t="s">
        <v>10860</v>
      </c>
      <c r="J14476" t="s">
        <v>11813</v>
      </c>
      <c r="K14476" t="s">
        <v>10694</v>
      </c>
      <c r="M14476" t="s">
        <v>1215</v>
      </c>
      <c r="O14476" t="s">
        <v>10691</v>
      </c>
      <c r="P14476" t="s">
        <v>13449</v>
      </c>
      <c r="S14476" t="s">
        <v>10692</v>
      </c>
    </row>
    <row r="14477" spans="1:19" x14ac:dyDescent="0.25">
      <c r="A14477">
        <v>-31.883657199999998</v>
      </c>
      <c r="B14477">
        <v>-68.424076999999997</v>
      </c>
      <c r="C14477" t="s">
        <v>13485</v>
      </c>
      <c r="F14477" t="s">
        <v>10885</v>
      </c>
      <c r="K14477" t="s">
        <v>10694</v>
      </c>
      <c r="M14477" t="s">
        <v>1215</v>
      </c>
      <c r="O14477" t="s">
        <v>10691</v>
      </c>
      <c r="P14477" t="s">
        <v>13449</v>
      </c>
      <c r="S14477" t="s">
        <v>10692</v>
      </c>
    </row>
    <row r="14478" spans="1:19" x14ac:dyDescent="0.25">
      <c r="A14478">
        <v>-31.8856359</v>
      </c>
      <c r="B14478">
        <v>-68.422901999999993</v>
      </c>
      <c r="C14478" t="s">
        <v>13486</v>
      </c>
      <c r="F14478" t="s">
        <v>10823</v>
      </c>
      <c r="J14478" t="s">
        <v>11813</v>
      </c>
      <c r="K14478" t="s">
        <v>10694</v>
      </c>
      <c r="M14478" t="s">
        <v>1215</v>
      </c>
      <c r="O14478" t="s">
        <v>10691</v>
      </c>
      <c r="P14478" t="s">
        <v>13449</v>
      </c>
      <c r="S14478" t="s">
        <v>10692</v>
      </c>
    </row>
    <row r="14479" spans="1:19" x14ac:dyDescent="0.25">
      <c r="A14479">
        <v>-31.8904371</v>
      </c>
      <c r="B14479">
        <v>-68.427681399999997</v>
      </c>
      <c r="C14479" t="s">
        <v>13487</v>
      </c>
      <c r="E14479" t="s">
        <v>12161</v>
      </c>
      <c r="F14479" t="s">
        <v>10823</v>
      </c>
      <c r="J14479" t="s">
        <v>11813</v>
      </c>
      <c r="K14479" t="s">
        <v>10694</v>
      </c>
      <c r="M14479" t="s">
        <v>1215</v>
      </c>
      <c r="O14479" t="s">
        <v>10691</v>
      </c>
      <c r="P14479" t="s">
        <v>13449</v>
      </c>
      <c r="S14479" t="s">
        <v>10692</v>
      </c>
    </row>
    <row r="14480" spans="1:19" x14ac:dyDescent="0.25">
      <c r="A14480">
        <v>-31.8902465</v>
      </c>
      <c r="B14480">
        <v>-68.425410099999993</v>
      </c>
      <c r="C14480" t="s">
        <v>13488</v>
      </c>
      <c r="E14480" t="s">
        <v>12145</v>
      </c>
      <c r="F14480" t="s">
        <v>10823</v>
      </c>
      <c r="J14480" t="s">
        <v>5014</v>
      </c>
      <c r="K14480" t="s">
        <v>10874</v>
      </c>
      <c r="M14480" t="s">
        <v>1215</v>
      </c>
      <c r="O14480" t="s">
        <v>10691</v>
      </c>
      <c r="P14480" t="s">
        <v>13449</v>
      </c>
      <c r="S14480" t="s">
        <v>10692</v>
      </c>
    </row>
    <row r="14481" spans="1:19" x14ac:dyDescent="0.25">
      <c r="A14481">
        <v>-31.8707244</v>
      </c>
      <c r="B14481">
        <v>-68.396681299999997</v>
      </c>
      <c r="C14481" t="s">
        <v>13489</v>
      </c>
      <c r="E14481" t="s">
        <v>11060</v>
      </c>
      <c r="F14481" t="s">
        <v>13134</v>
      </c>
      <c r="J14481" t="s">
        <v>4297</v>
      </c>
      <c r="K14481" t="s">
        <v>10694</v>
      </c>
      <c r="M14481" t="s">
        <v>1215</v>
      </c>
      <c r="O14481" t="s">
        <v>10691</v>
      </c>
      <c r="P14481" t="s">
        <v>13449</v>
      </c>
      <c r="S14481" t="s">
        <v>10692</v>
      </c>
    </row>
    <row r="14482" spans="1:19" x14ac:dyDescent="0.25">
      <c r="A14482">
        <v>-31.8690867</v>
      </c>
      <c r="B14482">
        <v>-68.375028599999993</v>
      </c>
      <c r="C14482" t="s">
        <v>13490</v>
      </c>
      <c r="E14482" t="s">
        <v>10753</v>
      </c>
      <c r="F14482" t="s">
        <v>11746</v>
      </c>
      <c r="J14482" t="s">
        <v>11813</v>
      </c>
      <c r="K14482" t="s">
        <v>10874</v>
      </c>
      <c r="M14482" t="s">
        <v>1215</v>
      </c>
      <c r="O14482" t="s">
        <v>10691</v>
      </c>
      <c r="P14482" t="s">
        <v>13449</v>
      </c>
      <c r="S14482" t="s">
        <v>10692</v>
      </c>
    </row>
    <row r="14483" spans="1:19" x14ac:dyDescent="0.25">
      <c r="A14483">
        <v>-31.8761455</v>
      </c>
      <c r="B14483">
        <v>-68.380053700000005</v>
      </c>
      <c r="C14483" t="s">
        <v>13491</v>
      </c>
      <c r="F14483" t="s">
        <v>10802</v>
      </c>
      <c r="J14483" t="s">
        <v>3607</v>
      </c>
      <c r="K14483" t="s">
        <v>10694</v>
      </c>
      <c r="M14483" t="s">
        <v>1215</v>
      </c>
      <c r="O14483" t="s">
        <v>10691</v>
      </c>
      <c r="P14483" t="s">
        <v>13449</v>
      </c>
      <c r="S14483" t="s">
        <v>10692</v>
      </c>
    </row>
    <row r="14484" spans="1:19" x14ac:dyDescent="0.25">
      <c r="A14484">
        <v>-31.858756899999999</v>
      </c>
      <c r="B14484">
        <v>-68.383445699999996</v>
      </c>
      <c r="C14484" t="s">
        <v>13492</v>
      </c>
      <c r="E14484" t="s">
        <v>13493</v>
      </c>
      <c r="F14484" t="s">
        <v>13494</v>
      </c>
      <c r="J14484" t="s">
        <v>3810</v>
      </c>
      <c r="K14484" t="s">
        <v>10694</v>
      </c>
      <c r="M14484" t="s">
        <v>1215</v>
      </c>
      <c r="O14484" t="s">
        <v>10691</v>
      </c>
      <c r="P14484" t="s">
        <v>13449</v>
      </c>
      <c r="S14484" t="s">
        <v>10692</v>
      </c>
    </row>
    <row r="14485" spans="1:19" x14ac:dyDescent="0.25">
      <c r="A14485">
        <v>-31.863539400000001</v>
      </c>
      <c r="B14485">
        <v>-68.384047899999999</v>
      </c>
      <c r="C14485" t="s">
        <v>13495</v>
      </c>
      <c r="E14485" t="s">
        <v>12781</v>
      </c>
      <c r="F14485" t="s">
        <v>13223</v>
      </c>
      <c r="J14485" t="s">
        <v>5464</v>
      </c>
      <c r="K14485" t="s">
        <v>10694</v>
      </c>
      <c r="M14485" t="s">
        <v>1215</v>
      </c>
      <c r="O14485" t="s">
        <v>10691</v>
      </c>
      <c r="P14485" t="s">
        <v>13449</v>
      </c>
      <c r="S14485" t="s">
        <v>10692</v>
      </c>
    </row>
    <row r="14486" spans="1:19" x14ac:dyDescent="0.25">
      <c r="A14486">
        <v>-31.8777127</v>
      </c>
      <c r="B14486">
        <v>-68.377823899999996</v>
      </c>
      <c r="C14486" t="s">
        <v>13496</v>
      </c>
      <c r="E14486" t="s">
        <v>10976</v>
      </c>
      <c r="F14486" t="s">
        <v>10938</v>
      </c>
      <c r="J14486" t="s">
        <v>5014</v>
      </c>
      <c r="K14486" t="s">
        <v>10694</v>
      </c>
      <c r="M14486" t="s">
        <v>1215</v>
      </c>
      <c r="O14486" t="s">
        <v>10691</v>
      </c>
      <c r="P14486" t="s">
        <v>13449</v>
      </c>
      <c r="S14486" t="s">
        <v>10692</v>
      </c>
    </row>
    <row r="14487" spans="1:19" x14ac:dyDescent="0.25">
      <c r="A14487">
        <v>-31.875289200000001</v>
      </c>
      <c r="B14487">
        <v>-68.370970799999995</v>
      </c>
      <c r="C14487" t="s">
        <v>13497</v>
      </c>
      <c r="F14487" t="s">
        <v>10885</v>
      </c>
      <c r="K14487" t="s">
        <v>10694</v>
      </c>
      <c r="M14487" t="s">
        <v>1215</v>
      </c>
      <c r="O14487" t="s">
        <v>10691</v>
      </c>
      <c r="P14487" t="s">
        <v>13449</v>
      </c>
      <c r="S14487" t="s">
        <v>10692</v>
      </c>
    </row>
    <row r="14488" spans="1:19" x14ac:dyDescent="0.25">
      <c r="A14488">
        <v>-31.877041899999998</v>
      </c>
      <c r="B14488">
        <v>-68.369796399999998</v>
      </c>
      <c r="C14488" t="s">
        <v>13498</v>
      </c>
      <c r="E14488" t="s">
        <v>10976</v>
      </c>
      <c r="F14488" t="s">
        <v>10938</v>
      </c>
      <c r="J14488" t="s">
        <v>3607</v>
      </c>
      <c r="K14488" t="s">
        <v>10694</v>
      </c>
      <c r="M14488" t="s">
        <v>1215</v>
      </c>
      <c r="O14488" t="s">
        <v>10691</v>
      </c>
      <c r="P14488" t="s">
        <v>13449</v>
      </c>
      <c r="S14488" t="s">
        <v>10692</v>
      </c>
    </row>
    <row r="14489" spans="1:19" x14ac:dyDescent="0.25">
      <c r="A14489">
        <v>-31.871771200000001</v>
      </c>
      <c r="B14489">
        <v>-68.370783399999993</v>
      </c>
      <c r="C14489" t="s">
        <v>13499</v>
      </c>
      <c r="F14489" t="s">
        <v>10823</v>
      </c>
      <c r="J14489" t="s">
        <v>11813</v>
      </c>
      <c r="K14489" t="s">
        <v>10694</v>
      </c>
      <c r="M14489" t="s">
        <v>1215</v>
      </c>
      <c r="O14489" t="s">
        <v>10691</v>
      </c>
      <c r="P14489" t="s">
        <v>13449</v>
      </c>
      <c r="S14489" t="s">
        <v>10692</v>
      </c>
    </row>
    <row r="14490" spans="1:19" x14ac:dyDescent="0.25">
      <c r="A14490">
        <v>-31.871897799999999</v>
      </c>
      <c r="B14490">
        <v>-68.360003300000002</v>
      </c>
      <c r="C14490" t="s">
        <v>13500</v>
      </c>
      <c r="E14490" t="s">
        <v>10799</v>
      </c>
      <c r="F14490" t="s">
        <v>10880</v>
      </c>
      <c r="J14490" t="s">
        <v>5014</v>
      </c>
      <c r="K14490" t="s">
        <v>10694</v>
      </c>
      <c r="M14490" t="s">
        <v>1215</v>
      </c>
      <c r="O14490" t="s">
        <v>10691</v>
      </c>
      <c r="P14490" t="s">
        <v>13449</v>
      </c>
      <c r="S14490" t="s">
        <v>10692</v>
      </c>
    </row>
    <row r="14491" spans="1:19" x14ac:dyDescent="0.25">
      <c r="A14491">
        <v>-31.876404000000001</v>
      </c>
      <c r="B14491">
        <v>-68.3594437</v>
      </c>
      <c r="C14491" t="s">
        <v>13501</v>
      </c>
      <c r="F14491" t="s">
        <v>10736</v>
      </c>
      <c r="J14491" t="s">
        <v>4297</v>
      </c>
      <c r="K14491" t="s">
        <v>10694</v>
      </c>
      <c r="M14491" t="s">
        <v>1215</v>
      </c>
      <c r="O14491" t="s">
        <v>10691</v>
      </c>
      <c r="P14491" t="s">
        <v>13449</v>
      </c>
      <c r="S14491" t="s">
        <v>10692</v>
      </c>
    </row>
    <row r="14492" spans="1:19" x14ac:dyDescent="0.25">
      <c r="A14492">
        <v>-31.895822299999999</v>
      </c>
      <c r="B14492">
        <v>-68.383621599999998</v>
      </c>
      <c r="C14492" t="s">
        <v>13502</v>
      </c>
      <c r="E14492" t="s">
        <v>11078</v>
      </c>
      <c r="F14492" t="s">
        <v>11678</v>
      </c>
      <c r="J14492" t="s">
        <v>11079</v>
      </c>
      <c r="K14492" t="s">
        <v>10694</v>
      </c>
      <c r="M14492" t="s">
        <v>1215</v>
      </c>
      <c r="O14492" t="s">
        <v>10691</v>
      </c>
      <c r="P14492" t="s">
        <v>13449</v>
      </c>
      <c r="S14492" t="s">
        <v>10692</v>
      </c>
    </row>
    <row r="14493" spans="1:19" x14ac:dyDescent="0.25">
      <c r="A14493">
        <v>-31.8889821</v>
      </c>
      <c r="B14493">
        <v>-68.386415299999996</v>
      </c>
      <c r="C14493" t="s">
        <v>13503</v>
      </c>
      <c r="E14493" t="s">
        <v>12336</v>
      </c>
      <c r="F14493" t="s">
        <v>11262</v>
      </c>
      <c r="J14493" t="s">
        <v>11079</v>
      </c>
      <c r="K14493" t="s">
        <v>10694</v>
      </c>
      <c r="M14493" t="s">
        <v>1215</v>
      </c>
      <c r="O14493" t="s">
        <v>10691</v>
      </c>
      <c r="P14493" t="s">
        <v>13449</v>
      </c>
      <c r="S14493" t="s">
        <v>10692</v>
      </c>
    </row>
    <row r="14494" spans="1:19" x14ac:dyDescent="0.25">
      <c r="A14494">
        <v>-31.904961799999999</v>
      </c>
      <c r="B14494">
        <v>-68.353590199999999</v>
      </c>
      <c r="C14494" t="s">
        <v>13504</v>
      </c>
      <c r="F14494" t="s">
        <v>10883</v>
      </c>
      <c r="J14494" t="s">
        <v>11813</v>
      </c>
      <c r="K14494" t="s">
        <v>10694</v>
      </c>
      <c r="M14494" t="s">
        <v>1215</v>
      </c>
      <c r="O14494" t="s">
        <v>10691</v>
      </c>
      <c r="P14494" t="s">
        <v>13449</v>
      </c>
      <c r="S14494" t="s">
        <v>10692</v>
      </c>
    </row>
    <row r="14495" spans="1:19" x14ac:dyDescent="0.25">
      <c r="A14495">
        <v>-31.900523400000001</v>
      </c>
      <c r="B14495">
        <v>-68.349762799999993</v>
      </c>
      <c r="C14495" t="s">
        <v>13505</v>
      </c>
      <c r="E14495" t="s">
        <v>11060</v>
      </c>
      <c r="F14495" t="s">
        <v>10885</v>
      </c>
      <c r="J14495" t="s">
        <v>746</v>
      </c>
      <c r="K14495" t="s">
        <v>10874</v>
      </c>
      <c r="M14495" t="s">
        <v>1215</v>
      </c>
      <c r="O14495" t="s">
        <v>10691</v>
      </c>
      <c r="P14495" t="s">
        <v>13449</v>
      </c>
      <c r="S14495" t="s">
        <v>10692</v>
      </c>
    </row>
    <row r="14496" spans="1:19" x14ac:dyDescent="0.25">
      <c r="A14496">
        <v>-31.901245400000001</v>
      </c>
      <c r="B14496">
        <v>-68.349863400000004</v>
      </c>
      <c r="C14496" t="s">
        <v>13506</v>
      </c>
      <c r="E14496" t="s">
        <v>13507</v>
      </c>
      <c r="F14496" t="s">
        <v>11296</v>
      </c>
      <c r="J14496" t="s">
        <v>4297</v>
      </c>
      <c r="K14496" t="s">
        <v>10874</v>
      </c>
      <c r="M14496" t="s">
        <v>1215</v>
      </c>
      <c r="O14496" t="s">
        <v>10691</v>
      </c>
      <c r="P14496" t="s">
        <v>13449</v>
      </c>
      <c r="S14496" t="s">
        <v>10692</v>
      </c>
    </row>
    <row r="14497" spans="1:19" x14ac:dyDescent="0.25">
      <c r="A14497">
        <v>-31.895964599999999</v>
      </c>
      <c r="B14497">
        <v>-68.357722800000005</v>
      </c>
      <c r="C14497" t="s">
        <v>13508</v>
      </c>
      <c r="F14497" t="s">
        <v>10860</v>
      </c>
      <c r="K14497" t="s">
        <v>10694</v>
      </c>
      <c r="M14497" t="s">
        <v>1215</v>
      </c>
      <c r="O14497" t="s">
        <v>10691</v>
      </c>
      <c r="P14497" t="s">
        <v>13449</v>
      </c>
      <c r="S14497" t="s">
        <v>10692</v>
      </c>
    </row>
    <row r="14498" spans="1:19" x14ac:dyDescent="0.25">
      <c r="A14498">
        <v>-31.8822844</v>
      </c>
      <c r="B14498">
        <v>-68.3703948</v>
      </c>
      <c r="C14498" t="s">
        <v>13509</v>
      </c>
      <c r="F14498" t="s">
        <v>10780</v>
      </c>
      <c r="J14498" t="s">
        <v>12446</v>
      </c>
      <c r="K14498" t="s">
        <v>10694</v>
      </c>
      <c r="M14498" t="s">
        <v>1215</v>
      </c>
      <c r="O14498" t="s">
        <v>10691</v>
      </c>
      <c r="P14498" t="s">
        <v>13449</v>
      </c>
      <c r="S14498" t="s">
        <v>10692</v>
      </c>
    </row>
    <row r="14499" spans="1:19" x14ac:dyDescent="0.25">
      <c r="A14499">
        <v>-31.882564200000001</v>
      </c>
      <c r="B14499">
        <v>-68.365002700000005</v>
      </c>
      <c r="C14499" t="s">
        <v>13510</v>
      </c>
      <c r="F14499" t="s">
        <v>13511</v>
      </c>
      <c r="J14499" t="s">
        <v>11813</v>
      </c>
      <c r="K14499" t="s">
        <v>10694</v>
      </c>
      <c r="M14499" t="s">
        <v>1215</v>
      </c>
      <c r="O14499" t="s">
        <v>10691</v>
      </c>
      <c r="P14499" t="s">
        <v>13449</v>
      </c>
      <c r="S14499" t="s">
        <v>10692</v>
      </c>
    </row>
    <row r="14500" spans="1:19" x14ac:dyDescent="0.25">
      <c r="A14500">
        <v>-31.882261100000001</v>
      </c>
      <c r="B14500">
        <v>-68.3585049</v>
      </c>
      <c r="C14500" t="s">
        <v>13512</v>
      </c>
      <c r="F14500" t="s">
        <v>13223</v>
      </c>
      <c r="J14500" t="s">
        <v>11813</v>
      </c>
      <c r="K14500" t="s">
        <v>10694</v>
      </c>
      <c r="M14500" t="s">
        <v>1215</v>
      </c>
      <c r="O14500" t="s">
        <v>10691</v>
      </c>
      <c r="P14500" t="s">
        <v>13449</v>
      </c>
      <c r="S14500" t="s">
        <v>10692</v>
      </c>
    </row>
    <row r="14501" spans="1:19" x14ac:dyDescent="0.25">
      <c r="A14501">
        <v>-31.8983633</v>
      </c>
      <c r="B14501">
        <v>-68.359482</v>
      </c>
      <c r="C14501" t="s">
        <v>13513</v>
      </c>
      <c r="E14501" t="s">
        <v>13514</v>
      </c>
      <c r="F14501" t="s">
        <v>13515</v>
      </c>
      <c r="J14501" t="s">
        <v>13516</v>
      </c>
      <c r="K14501" t="s">
        <v>10874</v>
      </c>
      <c r="M14501" t="s">
        <v>1215</v>
      </c>
      <c r="O14501" t="s">
        <v>10691</v>
      </c>
      <c r="P14501" t="s">
        <v>13449</v>
      </c>
      <c r="S14501" t="s">
        <v>10692</v>
      </c>
    </row>
    <row r="14502" spans="1:19" x14ac:dyDescent="0.25">
      <c r="A14502">
        <v>-31.893817899999998</v>
      </c>
      <c r="B14502">
        <v>-68.398169199999998</v>
      </c>
      <c r="C14502" t="s">
        <v>13517</v>
      </c>
      <c r="F14502" t="s">
        <v>11469</v>
      </c>
      <c r="J14502" t="s">
        <v>582</v>
      </c>
      <c r="K14502" t="s">
        <v>10694</v>
      </c>
      <c r="M14502" t="s">
        <v>1215</v>
      </c>
      <c r="O14502" t="s">
        <v>10691</v>
      </c>
      <c r="P14502" t="s">
        <v>13449</v>
      </c>
      <c r="S14502" t="s">
        <v>10692</v>
      </c>
    </row>
    <row r="14503" spans="1:19" x14ac:dyDescent="0.25">
      <c r="A14503">
        <v>-31.890106800000002</v>
      </c>
      <c r="B14503">
        <v>-68.395286600000006</v>
      </c>
      <c r="C14503" t="s">
        <v>13518</v>
      </c>
      <c r="F14503" t="s">
        <v>11469</v>
      </c>
      <c r="J14503" t="s">
        <v>557</v>
      </c>
      <c r="K14503" t="s">
        <v>10694</v>
      </c>
      <c r="M14503" t="s">
        <v>1215</v>
      </c>
      <c r="O14503" t="s">
        <v>10691</v>
      </c>
      <c r="P14503" t="s">
        <v>13449</v>
      </c>
      <c r="S14503" t="s">
        <v>10692</v>
      </c>
    </row>
    <row r="14504" spans="1:19" x14ac:dyDescent="0.25">
      <c r="A14504">
        <v>-31.891378400000001</v>
      </c>
      <c r="B14504">
        <v>-68.416524199999998</v>
      </c>
      <c r="C14504" t="s">
        <v>13519</v>
      </c>
      <c r="F14504" t="s">
        <v>11223</v>
      </c>
      <c r="J14504" t="s">
        <v>613</v>
      </c>
      <c r="K14504" t="s">
        <v>10694</v>
      </c>
      <c r="M14504" t="s">
        <v>10690</v>
      </c>
      <c r="O14504" t="s">
        <v>10691</v>
      </c>
      <c r="P14504" t="s">
        <v>13449</v>
      </c>
      <c r="S14504" t="s">
        <v>10692</v>
      </c>
    </row>
    <row r="14505" spans="1:19" x14ac:dyDescent="0.25">
      <c r="A14505">
        <v>-31.904012000000002</v>
      </c>
      <c r="B14505">
        <v>-68.459153599999993</v>
      </c>
      <c r="C14505" t="s">
        <v>13520</v>
      </c>
      <c r="F14505" t="s">
        <v>10876</v>
      </c>
      <c r="J14505" t="s">
        <v>4956</v>
      </c>
      <c r="K14505" t="s">
        <v>10694</v>
      </c>
      <c r="M14505" t="s">
        <v>1215</v>
      </c>
      <c r="O14505" t="s">
        <v>10691</v>
      </c>
      <c r="P14505" t="s">
        <v>13449</v>
      </c>
      <c r="S14505" t="s">
        <v>10692</v>
      </c>
    </row>
    <row r="14506" spans="1:19" x14ac:dyDescent="0.25">
      <c r="A14506">
        <v>-32.087317200000001</v>
      </c>
      <c r="B14506">
        <v>-68.557986600000007</v>
      </c>
      <c r="C14506" t="s">
        <v>13521</v>
      </c>
      <c r="F14506" t="s">
        <v>13522</v>
      </c>
      <c r="J14506" t="s">
        <v>4732</v>
      </c>
      <c r="K14506" t="s">
        <v>10689</v>
      </c>
      <c r="M14506" t="s">
        <v>1215</v>
      </c>
      <c r="O14506" t="s">
        <v>10691</v>
      </c>
      <c r="P14506" t="s">
        <v>13449</v>
      </c>
      <c r="S14506" t="s">
        <v>10692</v>
      </c>
    </row>
    <row r="14507" spans="1:19" x14ac:dyDescent="0.25">
      <c r="A14507">
        <v>-31.892751700000002</v>
      </c>
      <c r="B14507">
        <v>-68.462073399999994</v>
      </c>
      <c r="C14507" t="s">
        <v>13523</v>
      </c>
      <c r="E14507" t="s">
        <v>11066</v>
      </c>
      <c r="F14507" t="s">
        <v>12759</v>
      </c>
      <c r="J14507" t="s">
        <v>5464</v>
      </c>
      <c r="K14507" t="s">
        <v>10694</v>
      </c>
      <c r="M14507" t="s">
        <v>1215</v>
      </c>
      <c r="O14507" t="s">
        <v>10691</v>
      </c>
      <c r="P14507" t="s">
        <v>13449</v>
      </c>
      <c r="S14507" t="s">
        <v>10692</v>
      </c>
    </row>
    <row r="14508" spans="1:19" x14ac:dyDescent="0.25">
      <c r="A14508">
        <v>-31.895874599999999</v>
      </c>
      <c r="B14508">
        <v>-68.454232899999994</v>
      </c>
      <c r="C14508" t="s">
        <v>13524</v>
      </c>
      <c r="E14508" t="s">
        <v>11066</v>
      </c>
      <c r="F14508" t="s">
        <v>12606</v>
      </c>
      <c r="J14508" t="s">
        <v>12062</v>
      </c>
      <c r="K14508" t="s">
        <v>10694</v>
      </c>
      <c r="M14508" t="s">
        <v>1215</v>
      </c>
      <c r="O14508" t="s">
        <v>10691</v>
      </c>
      <c r="P14508" t="s">
        <v>13449</v>
      </c>
      <c r="S14508" t="s">
        <v>10692</v>
      </c>
    </row>
    <row r="14509" spans="1:19" x14ac:dyDescent="0.25">
      <c r="A14509">
        <v>-31.896303499999998</v>
      </c>
      <c r="B14509">
        <v>-68.459621499999997</v>
      </c>
      <c r="C14509" t="s">
        <v>13525</v>
      </c>
      <c r="F14509" t="s">
        <v>10754</v>
      </c>
      <c r="J14509" t="s">
        <v>4956</v>
      </c>
      <c r="K14509" t="s">
        <v>10694</v>
      </c>
      <c r="M14509" t="s">
        <v>1215</v>
      </c>
      <c r="O14509" t="s">
        <v>10691</v>
      </c>
      <c r="P14509" t="s">
        <v>13449</v>
      </c>
      <c r="S14509" t="s">
        <v>10692</v>
      </c>
    </row>
    <row r="14510" spans="1:19" x14ac:dyDescent="0.25">
      <c r="A14510">
        <v>-31.892739599999999</v>
      </c>
      <c r="B14510">
        <v>-68.459219500000003</v>
      </c>
      <c r="C14510" t="s">
        <v>13526</v>
      </c>
      <c r="M14510" t="s">
        <v>1215</v>
      </c>
      <c r="O14510" t="s">
        <v>10691</v>
      </c>
      <c r="P14510" t="s">
        <v>13449</v>
      </c>
      <c r="S14510" t="s">
        <v>10692</v>
      </c>
    </row>
    <row r="14511" spans="1:19" x14ac:dyDescent="0.25">
      <c r="A14511">
        <v>-31.890772200000001</v>
      </c>
      <c r="B14511">
        <v>-68.463141899999997</v>
      </c>
      <c r="C14511" t="s">
        <v>13527</v>
      </c>
      <c r="F14511" t="s">
        <v>10876</v>
      </c>
      <c r="J14511" t="s">
        <v>11813</v>
      </c>
      <c r="K14511" t="s">
        <v>10694</v>
      </c>
      <c r="M14511" t="s">
        <v>1215</v>
      </c>
      <c r="O14511" t="s">
        <v>10691</v>
      </c>
      <c r="P14511" t="s">
        <v>13449</v>
      </c>
      <c r="S14511" t="s">
        <v>10692</v>
      </c>
    </row>
    <row r="14512" spans="1:19" x14ac:dyDescent="0.25">
      <c r="A14512">
        <v>-31.8851984</v>
      </c>
      <c r="B14512">
        <v>-68.467296300000001</v>
      </c>
      <c r="C14512" t="s">
        <v>13528</v>
      </c>
      <c r="E14512" t="s">
        <v>10753</v>
      </c>
      <c r="F14512" t="s">
        <v>10883</v>
      </c>
      <c r="J14512" t="s">
        <v>3607</v>
      </c>
      <c r="K14512" t="s">
        <v>10694</v>
      </c>
      <c r="M14512" t="s">
        <v>1215</v>
      </c>
      <c r="O14512" t="s">
        <v>10691</v>
      </c>
      <c r="P14512" t="s">
        <v>13449</v>
      </c>
      <c r="S14512" t="s">
        <v>10692</v>
      </c>
    </row>
    <row r="14513" spans="1:19" x14ac:dyDescent="0.25">
      <c r="A14513">
        <v>-31.886446899999999</v>
      </c>
      <c r="B14513">
        <v>-68.463959700000004</v>
      </c>
      <c r="C14513" t="s">
        <v>13529</v>
      </c>
      <c r="K14513" t="s">
        <v>10694</v>
      </c>
      <c r="M14513" t="s">
        <v>1215</v>
      </c>
      <c r="O14513" t="s">
        <v>10691</v>
      </c>
      <c r="P14513" t="s">
        <v>13449</v>
      </c>
      <c r="S14513" t="s">
        <v>10692</v>
      </c>
    </row>
    <row r="14514" spans="1:19" x14ac:dyDescent="0.25">
      <c r="A14514">
        <v>-31.887957799999999</v>
      </c>
      <c r="B14514">
        <v>-68.458718899999994</v>
      </c>
      <c r="C14514" t="s">
        <v>13530</v>
      </c>
      <c r="F14514" t="s">
        <v>10880</v>
      </c>
      <c r="J14514" t="s">
        <v>5014</v>
      </c>
      <c r="K14514" t="s">
        <v>10694</v>
      </c>
      <c r="M14514" t="s">
        <v>1215</v>
      </c>
      <c r="O14514" t="s">
        <v>10691</v>
      </c>
      <c r="P14514" t="s">
        <v>13449</v>
      </c>
      <c r="S14514" t="s">
        <v>10692</v>
      </c>
    </row>
    <row r="14515" spans="1:19" x14ac:dyDescent="0.25">
      <c r="A14515">
        <v>-31.884699000000001</v>
      </c>
      <c r="B14515">
        <v>-68.435168300000001</v>
      </c>
      <c r="C14515" t="s">
        <v>13531</v>
      </c>
      <c r="F14515" t="s">
        <v>10876</v>
      </c>
      <c r="K14515" t="s">
        <v>10694</v>
      </c>
      <c r="M14515" t="s">
        <v>1215</v>
      </c>
      <c r="O14515" t="s">
        <v>10691</v>
      </c>
      <c r="P14515" t="s">
        <v>13449</v>
      </c>
      <c r="S14515" t="s">
        <v>10692</v>
      </c>
    </row>
    <row r="14516" spans="1:19" x14ac:dyDescent="0.25">
      <c r="A14516">
        <v>-31.880526799999998</v>
      </c>
      <c r="B14516">
        <v>-68.450307300000006</v>
      </c>
      <c r="C14516" t="s">
        <v>13532</v>
      </c>
      <c r="F14516" t="s">
        <v>10754</v>
      </c>
      <c r="J14516" t="s">
        <v>746</v>
      </c>
      <c r="K14516" t="s">
        <v>10694</v>
      </c>
      <c r="M14516" t="s">
        <v>1215</v>
      </c>
      <c r="O14516" t="s">
        <v>10691</v>
      </c>
      <c r="P14516" t="s">
        <v>13449</v>
      </c>
      <c r="S14516" t="s">
        <v>10692</v>
      </c>
    </row>
    <row r="14517" spans="1:19" x14ac:dyDescent="0.25">
      <c r="A14517">
        <v>-31.880220000000001</v>
      </c>
      <c r="B14517">
        <v>-68.462938899999997</v>
      </c>
      <c r="C14517" t="s">
        <v>13533</v>
      </c>
      <c r="E14517" t="s">
        <v>10799</v>
      </c>
      <c r="F14517" t="s">
        <v>10745</v>
      </c>
      <c r="J14517" t="s">
        <v>11813</v>
      </c>
      <c r="K14517" t="s">
        <v>10694</v>
      </c>
      <c r="M14517" t="s">
        <v>1215</v>
      </c>
      <c r="O14517" t="s">
        <v>10691</v>
      </c>
      <c r="P14517" t="s">
        <v>13449</v>
      </c>
      <c r="S14517" t="s">
        <v>10692</v>
      </c>
    </row>
    <row r="14518" spans="1:19" x14ac:dyDescent="0.25">
      <c r="A14518">
        <v>-31.876494300000001</v>
      </c>
      <c r="B14518">
        <v>-69.4253882</v>
      </c>
      <c r="C14518" t="s">
        <v>13534</v>
      </c>
      <c r="F14518" t="s">
        <v>10938</v>
      </c>
      <c r="J14518" t="s">
        <v>3607</v>
      </c>
      <c r="K14518" t="s">
        <v>10694</v>
      </c>
      <c r="M14518" t="s">
        <v>1215</v>
      </c>
      <c r="O14518" t="s">
        <v>10691</v>
      </c>
      <c r="P14518" t="s">
        <v>13449</v>
      </c>
      <c r="S14518" t="s">
        <v>10692</v>
      </c>
    </row>
    <row r="14519" spans="1:19" x14ac:dyDescent="0.25">
      <c r="A14519">
        <v>-31.8733994</v>
      </c>
      <c r="B14519">
        <v>-68.449609800000005</v>
      </c>
      <c r="C14519" t="s">
        <v>13535</v>
      </c>
      <c r="F14519" t="s">
        <v>13536</v>
      </c>
      <c r="J14519" t="s">
        <v>4956</v>
      </c>
      <c r="K14519" t="s">
        <v>10694</v>
      </c>
      <c r="M14519" t="s">
        <v>1215</v>
      </c>
      <c r="O14519" t="s">
        <v>10691</v>
      </c>
      <c r="P14519" t="s">
        <v>13449</v>
      </c>
      <c r="S14519" t="s">
        <v>10692</v>
      </c>
    </row>
    <row r="14520" spans="1:19" x14ac:dyDescent="0.25">
      <c r="A14520">
        <v>-31.919330800000001</v>
      </c>
      <c r="B14520">
        <v>-68.477831600000002</v>
      </c>
      <c r="C14520" t="s">
        <v>13537</v>
      </c>
      <c r="F14520" t="s">
        <v>10802</v>
      </c>
      <c r="J14520" t="s">
        <v>11813</v>
      </c>
      <c r="K14520" t="s">
        <v>10694</v>
      </c>
      <c r="M14520" t="s">
        <v>1215</v>
      </c>
      <c r="O14520" t="s">
        <v>10691</v>
      </c>
      <c r="P14520" t="s">
        <v>13449</v>
      </c>
      <c r="S14520" t="s">
        <v>10692</v>
      </c>
    </row>
    <row r="14521" spans="1:19" x14ac:dyDescent="0.25">
      <c r="A14521">
        <v>-31.926181199999998</v>
      </c>
      <c r="B14521">
        <v>-68.476999800000002</v>
      </c>
      <c r="C14521" t="s">
        <v>13538</v>
      </c>
      <c r="F14521" t="s">
        <v>10860</v>
      </c>
      <c r="J14521" t="s">
        <v>11813</v>
      </c>
      <c r="K14521" t="s">
        <v>10694</v>
      </c>
      <c r="M14521" t="s">
        <v>1215</v>
      </c>
      <c r="O14521" t="s">
        <v>10691</v>
      </c>
      <c r="P14521" t="s">
        <v>13449</v>
      </c>
      <c r="S14521" t="s">
        <v>10692</v>
      </c>
    </row>
    <row r="14522" spans="1:19" x14ac:dyDescent="0.25">
      <c r="A14522">
        <v>-31.9259688</v>
      </c>
      <c r="B14522">
        <v>-68.469281899999999</v>
      </c>
      <c r="C14522" t="s">
        <v>13539</v>
      </c>
      <c r="E14522" t="s">
        <v>11066</v>
      </c>
      <c r="F14522" t="s">
        <v>10880</v>
      </c>
      <c r="J14522" t="s">
        <v>3607</v>
      </c>
      <c r="K14522" t="s">
        <v>10694</v>
      </c>
      <c r="M14522" t="s">
        <v>1215</v>
      </c>
      <c r="O14522" t="s">
        <v>10691</v>
      </c>
      <c r="P14522" t="s">
        <v>13449</v>
      </c>
      <c r="S14522" t="s">
        <v>10692</v>
      </c>
    </row>
    <row r="14523" spans="1:19" x14ac:dyDescent="0.25">
      <c r="A14523">
        <v>-31.9211685</v>
      </c>
      <c r="B14523">
        <v>-68.464339899999999</v>
      </c>
      <c r="C14523" t="s">
        <v>13540</v>
      </c>
      <c r="F14523" t="s">
        <v>10802</v>
      </c>
      <c r="J14523" t="s">
        <v>11813</v>
      </c>
      <c r="K14523" t="s">
        <v>10694</v>
      </c>
      <c r="M14523" t="s">
        <v>1215</v>
      </c>
      <c r="O14523" t="s">
        <v>10691</v>
      </c>
      <c r="P14523" t="s">
        <v>13449</v>
      </c>
      <c r="S14523" t="s">
        <v>10692</v>
      </c>
    </row>
    <row r="14524" spans="1:19" x14ac:dyDescent="0.25">
      <c r="A14524">
        <v>-31.919128799999999</v>
      </c>
      <c r="B14524">
        <v>-68.472598899999994</v>
      </c>
      <c r="C14524" t="s">
        <v>13541</v>
      </c>
      <c r="F14524" t="s">
        <v>10802</v>
      </c>
      <c r="J14524" t="s">
        <v>11813</v>
      </c>
      <c r="K14524" t="s">
        <v>10694</v>
      </c>
      <c r="M14524" t="s">
        <v>1215</v>
      </c>
      <c r="O14524" t="s">
        <v>10691</v>
      </c>
      <c r="P14524" t="s">
        <v>13449</v>
      </c>
      <c r="S14524" t="s">
        <v>10692</v>
      </c>
    </row>
    <row r="14525" spans="1:19" x14ac:dyDescent="0.25">
      <c r="A14525">
        <v>-31.9170999</v>
      </c>
      <c r="B14525">
        <v>-68.461878799999994</v>
      </c>
      <c r="C14525" t="s">
        <v>13542</v>
      </c>
      <c r="F14525" t="s">
        <v>10802</v>
      </c>
      <c r="K14525" t="s">
        <v>10694</v>
      </c>
      <c r="M14525" t="s">
        <v>1215</v>
      </c>
      <c r="O14525" t="s">
        <v>10691</v>
      </c>
      <c r="P14525" t="s">
        <v>13449</v>
      </c>
      <c r="S14525" t="s">
        <v>10692</v>
      </c>
    </row>
    <row r="14526" spans="1:19" x14ac:dyDescent="0.25">
      <c r="A14526">
        <v>-31.910565699999999</v>
      </c>
      <c r="B14526">
        <v>-68.473599300000004</v>
      </c>
      <c r="C14526" t="s">
        <v>13543</v>
      </c>
      <c r="F14526" t="s">
        <v>10823</v>
      </c>
      <c r="J14526" t="s">
        <v>11813</v>
      </c>
      <c r="K14526" t="s">
        <v>10694</v>
      </c>
      <c r="M14526" t="s">
        <v>1215</v>
      </c>
      <c r="O14526" t="s">
        <v>10691</v>
      </c>
      <c r="P14526" t="s">
        <v>13449</v>
      </c>
      <c r="S14526" t="s">
        <v>10692</v>
      </c>
    </row>
    <row r="14527" spans="1:19" x14ac:dyDescent="0.25">
      <c r="A14527">
        <v>-31.909235299999999</v>
      </c>
      <c r="B14527">
        <v>-68.478998700000005</v>
      </c>
      <c r="C14527" t="s">
        <v>13544</v>
      </c>
      <c r="F14527" t="s">
        <v>10891</v>
      </c>
      <c r="K14527" t="s">
        <v>10694</v>
      </c>
      <c r="M14527" t="s">
        <v>1215</v>
      </c>
      <c r="O14527" t="s">
        <v>10691</v>
      </c>
      <c r="P14527" t="s">
        <v>13449</v>
      </c>
      <c r="S14527" t="s">
        <v>10692</v>
      </c>
    </row>
    <row r="14528" spans="1:19" x14ac:dyDescent="0.25">
      <c r="A14528">
        <v>-31.943639000000001</v>
      </c>
      <c r="B14528">
        <v>-68.468017000000003</v>
      </c>
      <c r="C14528" t="s">
        <v>13545</v>
      </c>
      <c r="F14528" t="s">
        <v>10876</v>
      </c>
      <c r="J14528" t="s">
        <v>11813</v>
      </c>
      <c r="K14528" t="s">
        <v>10694</v>
      </c>
      <c r="M14528" t="s">
        <v>1215</v>
      </c>
      <c r="O14528" t="s">
        <v>10691</v>
      </c>
      <c r="P14528" t="s">
        <v>13449</v>
      </c>
      <c r="S14528" t="s">
        <v>10692</v>
      </c>
    </row>
    <row r="14529" spans="1:19" x14ac:dyDescent="0.25">
      <c r="A14529">
        <v>-31.9367947</v>
      </c>
      <c r="B14529">
        <v>-68.470277300000006</v>
      </c>
      <c r="C14529" t="s">
        <v>13546</v>
      </c>
      <c r="F14529" t="s">
        <v>10891</v>
      </c>
      <c r="J14529" t="s">
        <v>13293</v>
      </c>
      <c r="K14529" t="s">
        <v>10694</v>
      </c>
      <c r="M14529" t="s">
        <v>1215</v>
      </c>
      <c r="O14529" t="s">
        <v>10691</v>
      </c>
      <c r="P14529" t="s">
        <v>13449</v>
      </c>
      <c r="S14529" t="s">
        <v>10692</v>
      </c>
    </row>
    <row r="14530" spans="1:19" x14ac:dyDescent="0.25">
      <c r="A14530">
        <v>-31.9378095</v>
      </c>
      <c r="B14530">
        <v>-68.475770699999998</v>
      </c>
      <c r="C14530" t="s">
        <v>13547</v>
      </c>
      <c r="F14530" t="s">
        <v>10754</v>
      </c>
      <c r="J14530" t="s">
        <v>11813</v>
      </c>
      <c r="K14530" t="s">
        <v>10694</v>
      </c>
      <c r="M14530" t="s">
        <v>1215</v>
      </c>
      <c r="O14530" t="s">
        <v>10691</v>
      </c>
      <c r="P14530" t="s">
        <v>13449</v>
      </c>
      <c r="S14530" t="s">
        <v>10692</v>
      </c>
    </row>
    <row r="14531" spans="1:19" x14ac:dyDescent="0.25">
      <c r="A14531">
        <v>-31.937458299999999</v>
      </c>
      <c r="B14531">
        <v>-68.456578300000004</v>
      </c>
      <c r="C14531" t="s">
        <v>13548</v>
      </c>
      <c r="F14531" t="s">
        <v>10800</v>
      </c>
      <c r="J14531" t="s">
        <v>13293</v>
      </c>
      <c r="K14531" t="s">
        <v>10694</v>
      </c>
      <c r="M14531" t="s">
        <v>1215</v>
      </c>
      <c r="O14531" t="s">
        <v>10691</v>
      </c>
      <c r="P14531" t="s">
        <v>13449</v>
      </c>
      <c r="S14531" t="s">
        <v>10692</v>
      </c>
    </row>
    <row r="14532" spans="1:19" x14ac:dyDescent="0.25">
      <c r="A14532">
        <v>-31.935376000000002</v>
      </c>
      <c r="B14532">
        <v>-68.476101799999995</v>
      </c>
      <c r="C14532" t="s">
        <v>13549</v>
      </c>
      <c r="F14532" t="s">
        <v>10754</v>
      </c>
      <c r="K14532" t="s">
        <v>10694</v>
      </c>
      <c r="M14532" t="s">
        <v>1215</v>
      </c>
      <c r="O14532" t="s">
        <v>10691</v>
      </c>
      <c r="P14532" t="s">
        <v>13449</v>
      </c>
      <c r="S14532" t="s">
        <v>10692</v>
      </c>
    </row>
    <row r="14533" spans="1:19" x14ac:dyDescent="0.25">
      <c r="A14533">
        <v>-31.934351100000001</v>
      </c>
      <c r="B14533">
        <v>-68.468176299999996</v>
      </c>
      <c r="C14533" t="s">
        <v>13550</v>
      </c>
      <c r="F14533" t="s">
        <v>10796</v>
      </c>
      <c r="J14533" t="s">
        <v>746</v>
      </c>
      <c r="K14533" t="s">
        <v>10694</v>
      </c>
      <c r="M14533" t="s">
        <v>1215</v>
      </c>
      <c r="O14533" t="s">
        <v>10691</v>
      </c>
      <c r="P14533" t="s">
        <v>13449</v>
      </c>
      <c r="S14533" t="s">
        <v>10692</v>
      </c>
    </row>
    <row r="14534" spans="1:19" x14ac:dyDescent="0.25">
      <c r="A14534">
        <v>-31.927800099999999</v>
      </c>
      <c r="B14534">
        <v>-68.4759332</v>
      </c>
      <c r="C14534" t="s">
        <v>13551</v>
      </c>
      <c r="E14534" t="s">
        <v>11066</v>
      </c>
      <c r="F14534" t="s">
        <v>10823</v>
      </c>
      <c r="J14534" t="s">
        <v>11813</v>
      </c>
      <c r="K14534" t="s">
        <v>10694</v>
      </c>
      <c r="M14534" t="s">
        <v>1215</v>
      </c>
      <c r="O14534" t="s">
        <v>10691</v>
      </c>
      <c r="P14534" t="s">
        <v>13449</v>
      </c>
      <c r="S14534" t="s">
        <v>10692</v>
      </c>
    </row>
    <row r="14535" spans="1:19" x14ac:dyDescent="0.25">
      <c r="A14535">
        <v>-31.9285937</v>
      </c>
      <c r="B14535">
        <v>-68.471593200000001</v>
      </c>
      <c r="C14535" t="s">
        <v>13552</v>
      </c>
      <c r="F14535" t="s">
        <v>10754</v>
      </c>
      <c r="J14535" t="s">
        <v>11813</v>
      </c>
      <c r="K14535" t="s">
        <v>10694</v>
      </c>
      <c r="M14535" t="s">
        <v>1215</v>
      </c>
      <c r="O14535" t="s">
        <v>10691</v>
      </c>
      <c r="P14535" t="s">
        <v>13449</v>
      </c>
      <c r="S14535" t="s">
        <v>10692</v>
      </c>
    </row>
    <row r="14536" spans="1:19" x14ac:dyDescent="0.25">
      <c r="A14536">
        <v>-31.929236400000001</v>
      </c>
      <c r="B14536">
        <v>-68.4529785</v>
      </c>
      <c r="C14536" t="s">
        <v>13553</v>
      </c>
      <c r="F14536" t="s">
        <v>10761</v>
      </c>
      <c r="J14536" t="s">
        <v>11813</v>
      </c>
      <c r="K14536" t="s">
        <v>10694</v>
      </c>
      <c r="M14536" t="s">
        <v>1215</v>
      </c>
      <c r="O14536" t="s">
        <v>10691</v>
      </c>
      <c r="P14536" t="s">
        <v>13449</v>
      </c>
      <c r="S14536" t="s">
        <v>10692</v>
      </c>
    </row>
    <row r="14537" spans="1:19" x14ac:dyDescent="0.25">
      <c r="A14537">
        <v>-31.9268471</v>
      </c>
      <c r="B14537">
        <v>-68.463672599999995</v>
      </c>
      <c r="C14537" t="s">
        <v>13554</v>
      </c>
      <c r="F14537" t="s">
        <v>10885</v>
      </c>
      <c r="J14537" t="s">
        <v>11813</v>
      </c>
      <c r="K14537" t="s">
        <v>10694</v>
      </c>
      <c r="M14537" t="s">
        <v>1215</v>
      </c>
      <c r="O14537" t="s">
        <v>10691</v>
      </c>
      <c r="P14537" t="s">
        <v>13449</v>
      </c>
      <c r="S14537" t="s">
        <v>10692</v>
      </c>
    </row>
    <row r="14538" spans="1:19" x14ac:dyDescent="0.25">
      <c r="A14538">
        <v>-31.936022999999999</v>
      </c>
      <c r="B14538">
        <v>-68.437604199999996</v>
      </c>
      <c r="C14538" t="s">
        <v>13555</v>
      </c>
      <c r="F14538" t="s">
        <v>11469</v>
      </c>
      <c r="J14538" t="s">
        <v>733</v>
      </c>
      <c r="K14538" t="s">
        <v>10694</v>
      </c>
      <c r="M14538" t="s">
        <v>1215</v>
      </c>
      <c r="O14538" t="s">
        <v>10691</v>
      </c>
      <c r="P14538" t="s">
        <v>13449</v>
      </c>
      <c r="S14538" t="s">
        <v>10692</v>
      </c>
    </row>
    <row r="14539" spans="1:19" x14ac:dyDescent="0.25">
      <c r="A14539">
        <v>-31.921649299999999</v>
      </c>
      <c r="B14539">
        <v>-68.4460871</v>
      </c>
      <c r="C14539" t="s">
        <v>13556</v>
      </c>
      <c r="E14539" t="s">
        <v>11066</v>
      </c>
      <c r="F14539" t="s">
        <v>10823</v>
      </c>
      <c r="J14539" t="s">
        <v>3607</v>
      </c>
      <c r="K14539" t="s">
        <v>10694</v>
      </c>
      <c r="M14539" t="s">
        <v>1215</v>
      </c>
      <c r="O14539" t="s">
        <v>10691</v>
      </c>
      <c r="P14539" t="s">
        <v>13449</v>
      </c>
      <c r="S14539" t="s">
        <v>10692</v>
      </c>
    </row>
    <row r="14540" spans="1:19" x14ac:dyDescent="0.25">
      <c r="A14540">
        <v>-31.9238897</v>
      </c>
      <c r="B14540">
        <v>-68.451138599999993</v>
      </c>
      <c r="C14540" t="s">
        <v>13557</v>
      </c>
      <c r="M14540" t="s">
        <v>1215</v>
      </c>
      <c r="O14540" t="s">
        <v>10691</v>
      </c>
      <c r="P14540" t="s">
        <v>13449</v>
      </c>
      <c r="S14540" t="s">
        <v>10692</v>
      </c>
    </row>
    <row r="14541" spans="1:19" x14ac:dyDescent="0.25">
      <c r="A14541">
        <v>-31.929807799999999</v>
      </c>
      <c r="B14541">
        <v>-68.419189599999996</v>
      </c>
      <c r="C14541" t="s">
        <v>13558</v>
      </c>
      <c r="F14541" t="s">
        <v>10876</v>
      </c>
      <c r="J14541" t="s">
        <v>11813</v>
      </c>
      <c r="K14541" t="s">
        <v>10694</v>
      </c>
      <c r="M14541" t="s">
        <v>1215</v>
      </c>
      <c r="O14541" t="s">
        <v>10691</v>
      </c>
      <c r="P14541" t="s">
        <v>13449</v>
      </c>
      <c r="S14541" t="s">
        <v>10692</v>
      </c>
    </row>
    <row r="14542" spans="1:19" x14ac:dyDescent="0.25">
      <c r="A14542">
        <v>-31.925987200000002</v>
      </c>
      <c r="B14542">
        <v>-68.452363300000002</v>
      </c>
      <c r="C14542" t="s">
        <v>13559</v>
      </c>
      <c r="F14542" t="s">
        <v>10774</v>
      </c>
      <c r="J14542" t="s">
        <v>746</v>
      </c>
      <c r="K14542" t="s">
        <v>10694</v>
      </c>
      <c r="M14542" t="s">
        <v>1215</v>
      </c>
      <c r="O14542" t="s">
        <v>10691</v>
      </c>
      <c r="P14542" t="s">
        <v>13449</v>
      </c>
      <c r="S14542" t="s">
        <v>10692</v>
      </c>
    </row>
    <row r="14543" spans="1:19" x14ac:dyDescent="0.25">
      <c r="A14543">
        <v>-31.923376099999999</v>
      </c>
      <c r="B14543">
        <v>-68.453330399999999</v>
      </c>
      <c r="C14543" t="s">
        <v>13560</v>
      </c>
      <c r="F14543" t="s">
        <v>10876</v>
      </c>
      <c r="J14543" t="s">
        <v>11813</v>
      </c>
      <c r="K14543" t="s">
        <v>10694</v>
      </c>
      <c r="M14543" t="s">
        <v>1215</v>
      </c>
      <c r="O14543" t="s">
        <v>10691</v>
      </c>
      <c r="P14543" t="s">
        <v>13449</v>
      </c>
      <c r="S14543" t="s">
        <v>10692</v>
      </c>
    </row>
    <row r="14544" spans="1:19" x14ac:dyDescent="0.25">
      <c r="A14544">
        <v>-31.923985399999999</v>
      </c>
      <c r="B14544">
        <v>-68.448251400000004</v>
      </c>
      <c r="C14544" t="s">
        <v>13561</v>
      </c>
      <c r="F14544" t="s">
        <v>10774</v>
      </c>
      <c r="J14544" t="s">
        <v>4573</v>
      </c>
      <c r="K14544" t="s">
        <v>10694</v>
      </c>
      <c r="M14544" t="s">
        <v>1215</v>
      </c>
      <c r="O14544" t="s">
        <v>10691</v>
      </c>
      <c r="P14544" t="s">
        <v>13449</v>
      </c>
      <c r="S14544" t="s">
        <v>10692</v>
      </c>
    </row>
    <row r="14545" spans="1:19" x14ac:dyDescent="0.25">
      <c r="A14545">
        <v>-31.9142832</v>
      </c>
      <c r="B14545">
        <v>-68.426159400000003</v>
      </c>
      <c r="C14545" t="s">
        <v>13562</v>
      </c>
      <c r="F14545" t="s">
        <v>11469</v>
      </c>
      <c r="J14545" t="s">
        <v>733</v>
      </c>
      <c r="K14545" t="s">
        <v>10694</v>
      </c>
      <c r="M14545" t="s">
        <v>1215</v>
      </c>
      <c r="O14545" t="s">
        <v>10691</v>
      </c>
      <c r="P14545" t="s">
        <v>13449</v>
      </c>
      <c r="S14545" t="s">
        <v>10692</v>
      </c>
    </row>
    <row r="14546" spans="1:19" x14ac:dyDescent="0.25">
      <c r="A14546">
        <v>-31.917305299999999</v>
      </c>
      <c r="B14546">
        <v>-68.446705300000005</v>
      </c>
      <c r="C14546" t="s">
        <v>13563</v>
      </c>
      <c r="F14546" t="s">
        <v>11456</v>
      </c>
      <c r="J14546" t="s">
        <v>565</v>
      </c>
      <c r="K14546" t="s">
        <v>10694</v>
      </c>
      <c r="M14546" t="s">
        <v>1215</v>
      </c>
      <c r="O14546" t="s">
        <v>10691</v>
      </c>
      <c r="P14546" t="s">
        <v>13449</v>
      </c>
      <c r="S14546" t="s">
        <v>10692</v>
      </c>
    </row>
    <row r="14547" spans="1:19" x14ac:dyDescent="0.25">
      <c r="A14547">
        <v>-31.917568899999999</v>
      </c>
      <c r="B14547">
        <v>-68.445117699999997</v>
      </c>
      <c r="C14547" t="s">
        <v>13564</v>
      </c>
      <c r="E14547" t="s">
        <v>13565</v>
      </c>
      <c r="F14547" t="s">
        <v>13566</v>
      </c>
      <c r="J14547" t="s">
        <v>12446</v>
      </c>
      <c r="K14547" t="s">
        <v>10694</v>
      </c>
      <c r="M14547" t="s">
        <v>1215</v>
      </c>
      <c r="O14547" t="s">
        <v>10691</v>
      </c>
      <c r="P14547" t="s">
        <v>13449</v>
      </c>
      <c r="S14547" t="s">
        <v>10692</v>
      </c>
    </row>
    <row r="14548" spans="1:19" x14ac:dyDescent="0.25">
      <c r="A14548">
        <v>-31.9390824</v>
      </c>
      <c r="B14548">
        <v>-68.416117200000002</v>
      </c>
      <c r="C14548" t="s">
        <v>13567</v>
      </c>
      <c r="F14548" t="s">
        <v>10876</v>
      </c>
      <c r="J14548" t="s">
        <v>11813</v>
      </c>
      <c r="K14548" t="s">
        <v>10694</v>
      </c>
      <c r="M14548" t="s">
        <v>1215</v>
      </c>
      <c r="O14548" t="s">
        <v>10691</v>
      </c>
      <c r="P14548" t="s">
        <v>13449</v>
      </c>
      <c r="S14548" t="s">
        <v>10692</v>
      </c>
    </row>
    <row r="14549" spans="1:19" x14ac:dyDescent="0.25">
      <c r="A14549">
        <v>-31.938541799999999</v>
      </c>
      <c r="B14549">
        <v>-68.416226399999999</v>
      </c>
      <c r="C14549" t="s">
        <v>13568</v>
      </c>
      <c r="F14549" t="s">
        <v>10885</v>
      </c>
      <c r="K14549" t="s">
        <v>10694</v>
      </c>
      <c r="M14549" t="s">
        <v>1215</v>
      </c>
      <c r="O14549" t="s">
        <v>10691</v>
      </c>
      <c r="P14549" t="s">
        <v>13449</v>
      </c>
      <c r="S14549" t="s">
        <v>10692</v>
      </c>
    </row>
    <row r="14550" spans="1:19" x14ac:dyDescent="0.25">
      <c r="A14550">
        <v>-31.926763099999999</v>
      </c>
      <c r="B14550">
        <v>-68.404352099999997</v>
      </c>
      <c r="C14550" t="s">
        <v>13569</v>
      </c>
      <c r="E14550" t="s">
        <v>12781</v>
      </c>
      <c r="F14550" t="s">
        <v>10812</v>
      </c>
      <c r="J14550" t="s">
        <v>5464</v>
      </c>
      <c r="K14550" t="s">
        <v>10694</v>
      </c>
      <c r="M14550" t="s">
        <v>1215</v>
      </c>
      <c r="O14550" t="s">
        <v>10691</v>
      </c>
      <c r="P14550" t="s">
        <v>13449</v>
      </c>
      <c r="S14550" t="s">
        <v>10692</v>
      </c>
    </row>
    <row r="14551" spans="1:19" x14ac:dyDescent="0.25">
      <c r="A14551">
        <v>-31.926327100000002</v>
      </c>
      <c r="B14551">
        <v>-68.407527099999996</v>
      </c>
      <c r="C14551" t="s">
        <v>13570</v>
      </c>
      <c r="F14551" t="s">
        <v>10885</v>
      </c>
      <c r="J14551" t="s">
        <v>11813</v>
      </c>
      <c r="K14551" t="s">
        <v>10694</v>
      </c>
      <c r="M14551" t="s">
        <v>1215</v>
      </c>
      <c r="O14551" t="s">
        <v>10691</v>
      </c>
      <c r="P14551" t="s">
        <v>13449</v>
      </c>
      <c r="S14551" t="s">
        <v>10692</v>
      </c>
    </row>
    <row r="14552" spans="1:19" x14ac:dyDescent="0.25">
      <c r="A14552">
        <v>-31.924985</v>
      </c>
      <c r="B14552">
        <v>-68.409809100000004</v>
      </c>
      <c r="C14552" t="s">
        <v>13571</v>
      </c>
      <c r="E14552" t="s">
        <v>12145</v>
      </c>
      <c r="F14552" t="s">
        <v>13326</v>
      </c>
      <c r="J14552" t="s">
        <v>4956</v>
      </c>
      <c r="K14552" t="s">
        <v>10694</v>
      </c>
      <c r="M14552" t="s">
        <v>1215</v>
      </c>
      <c r="O14552" t="s">
        <v>10691</v>
      </c>
      <c r="P14552" t="s">
        <v>13449</v>
      </c>
      <c r="S14552" t="s">
        <v>10692</v>
      </c>
    </row>
    <row r="14553" spans="1:19" x14ac:dyDescent="0.25">
      <c r="A14553">
        <v>-31.924705299999999</v>
      </c>
      <c r="B14553">
        <v>-68.407854700000001</v>
      </c>
      <c r="C14553" t="s">
        <v>13572</v>
      </c>
      <c r="F14553" t="s">
        <v>10880</v>
      </c>
      <c r="J14553" t="s">
        <v>11813</v>
      </c>
      <c r="K14553" t="s">
        <v>10694</v>
      </c>
      <c r="M14553" t="s">
        <v>1215</v>
      </c>
      <c r="O14553" t="s">
        <v>10691</v>
      </c>
      <c r="P14553" t="s">
        <v>13449</v>
      </c>
      <c r="S14553" t="s">
        <v>10692</v>
      </c>
    </row>
    <row r="14554" spans="1:19" x14ac:dyDescent="0.25">
      <c r="A14554">
        <v>-31.921088300000001</v>
      </c>
      <c r="B14554">
        <v>-68.405763199999996</v>
      </c>
      <c r="C14554" t="s">
        <v>13573</v>
      </c>
      <c r="E14554" t="s">
        <v>11066</v>
      </c>
      <c r="F14554" t="s">
        <v>10802</v>
      </c>
      <c r="J14554" t="s">
        <v>4956</v>
      </c>
      <c r="K14554" t="s">
        <v>10694</v>
      </c>
      <c r="M14554" t="s">
        <v>1215</v>
      </c>
      <c r="O14554" t="s">
        <v>10691</v>
      </c>
      <c r="P14554" t="s">
        <v>13449</v>
      </c>
      <c r="S14554" t="s">
        <v>10692</v>
      </c>
    </row>
    <row r="14555" spans="1:19" x14ac:dyDescent="0.25">
      <c r="A14555">
        <v>-31.960126200000001</v>
      </c>
      <c r="B14555">
        <v>-68.331149199999999</v>
      </c>
      <c r="C14555" t="s">
        <v>13574</v>
      </c>
      <c r="F14555" t="s">
        <v>10754</v>
      </c>
      <c r="J14555" t="s">
        <v>4879</v>
      </c>
      <c r="K14555" t="s">
        <v>10694</v>
      </c>
      <c r="M14555" t="s">
        <v>1215</v>
      </c>
      <c r="O14555" t="s">
        <v>10691</v>
      </c>
      <c r="P14555" t="s">
        <v>13449</v>
      </c>
      <c r="S14555" t="s">
        <v>10692</v>
      </c>
    </row>
    <row r="14556" spans="1:19" x14ac:dyDescent="0.25">
      <c r="A14556">
        <v>-31.956067699999998</v>
      </c>
      <c r="B14556">
        <v>-68.331072800000001</v>
      </c>
      <c r="C14556" t="s">
        <v>13575</v>
      </c>
      <c r="F14556" t="s">
        <v>10823</v>
      </c>
      <c r="J14556" t="s">
        <v>11813</v>
      </c>
      <c r="K14556" t="s">
        <v>10694</v>
      </c>
      <c r="M14556" t="s">
        <v>1215</v>
      </c>
      <c r="O14556" t="s">
        <v>10691</v>
      </c>
      <c r="P14556" t="s">
        <v>13449</v>
      </c>
      <c r="S14556" t="s">
        <v>10692</v>
      </c>
    </row>
    <row r="14557" spans="1:19" x14ac:dyDescent="0.25">
      <c r="A14557">
        <v>-31.9567835</v>
      </c>
      <c r="B14557">
        <v>-68.330009899999993</v>
      </c>
      <c r="C14557" t="s">
        <v>13576</v>
      </c>
      <c r="F14557" t="s">
        <v>10880</v>
      </c>
      <c r="K14557" t="s">
        <v>10694</v>
      </c>
      <c r="M14557" t="s">
        <v>1215</v>
      </c>
      <c r="O14557" t="s">
        <v>10691</v>
      </c>
      <c r="P14557" t="s">
        <v>13449</v>
      </c>
      <c r="S14557" t="s">
        <v>10692</v>
      </c>
    </row>
    <row r="14558" spans="1:19" x14ac:dyDescent="0.25">
      <c r="A14558">
        <v>-31.958820200000002</v>
      </c>
      <c r="B14558">
        <v>-68.314551600000001</v>
      </c>
      <c r="C14558" t="s">
        <v>13577</v>
      </c>
      <c r="F14558" t="s">
        <v>10876</v>
      </c>
      <c r="K14558" t="s">
        <v>10694</v>
      </c>
      <c r="M14558" t="s">
        <v>1215</v>
      </c>
      <c r="O14558" t="s">
        <v>10691</v>
      </c>
      <c r="P14558" t="s">
        <v>13449</v>
      </c>
      <c r="S14558" t="s">
        <v>10692</v>
      </c>
    </row>
    <row r="14559" spans="1:19" x14ac:dyDescent="0.25">
      <c r="A14559">
        <v>-31.960449100000002</v>
      </c>
      <c r="B14559">
        <v>-68.274978200000007</v>
      </c>
      <c r="C14559" t="s">
        <v>13578</v>
      </c>
      <c r="F14559" t="s">
        <v>13096</v>
      </c>
      <c r="J14559" t="s">
        <v>12008</v>
      </c>
      <c r="K14559" t="s">
        <v>10694</v>
      </c>
      <c r="M14559" t="s">
        <v>1215</v>
      </c>
      <c r="O14559" t="s">
        <v>10691</v>
      </c>
      <c r="P14559" t="s">
        <v>13449</v>
      </c>
      <c r="S14559" t="s">
        <v>10692</v>
      </c>
    </row>
    <row r="14560" spans="1:19" x14ac:dyDescent="0.25">
      <c r="A14560">
        <v>-31.955520199999999</v>
      </c>
      <c r="B14560">
        <v>-68.3129895</v>
      </c>
      <c r="C14560" t="s">
        <v>13579</v>
      </c>
      <c r="F14560" t="s">
        <v>10802</v>
      </c>
      <c r="J14560" t="s">
        <v>746</v>
      </c>
      <c r="K14560" t="s">
        <v>10694</v>
      </c>
      <c r="M14560" t="s">
        <v>1215</v>
      </c>
      <c r="O14560" t="s">
        <v>10691</v>
      </c>
      <c r="P14560" t="s">
        <v>13449</v>
      </c>
      <c r="S14560" t="s">
        <v>10692</v>
      </c>
    </row>
    <row r="14561" spans="1:19" x14ac:dyDescent="0.25">
      <c r="A14561">
        <v>-31.957703800000001</v>
      </c>
      <c r="B14561">
        <v>-68.316569599999994</v>
      </c>
      <c r="C14561" t="s">
        <v>13580</v>
      </c>
      <c r="F14561" t="s">
        <v>10759</v>
      </c>
      <c r="K14561" t="s">
        <v>10694</v>
      </c>
      <c r="M14561" t="s">
        <v>1215</v>
      </c>
      <c r="O14561" t="s">
        <v>10691</v>
      </c>
      <c r="P14561" t="s">
        <v>13449</v>
      </c>
      <c r="S14561" t="s">
        <v>10692</v>
      </c>
    </row>
    <row r="14562" spans="1:19" x14ac:dyDescent="0.25">
      <c r="A14562">
        <v>-31.9389635</v>
      </c>
      <c r="B14562">
        <v>-68.336801699999995</v>
      </c>
      <c r="C14562" t="s">
        <v>13581</v>
      </c>
      <c r="F14562" t="s">
        <v>10800</v>
      </c>
      <c r="K14562" t="s">
        <v>10694</v>
      </c>
      <c r="M14562" t="s">
        <v>1215</v>
      </c>
      <c r="O14562" t="s">
        <v>10691</v>
      </c>
      <c r="P14562" t="s">
        <v>13449</v>
      </c>
      <c r="S14562" t="s">
        <v>10692</v>
      </c>
    </row>
    <row r="14563" spans="1:19" x14ac:dyDescent="0.25">
      <c r="A14563">
        <v>-31.948754699999999</v>
      </c>
      <c r="B14563">
        <v>-68.3467792</v>
      </c>
      <c r="C14563" t="s">
        <v>13582</v>
      </c>
      <c r="K14563" t="s">
        <v>10694</v>
      </c>
      <c r="M14563" t="s">
        <v>1215</v>
      </c>
      <c r="O14563" t="s">
        <v>10691</v>
      </c>
      <c r="P14563" t="s">
        <v>13449</v>
      </c>
      <c r="S14563" t="s">
        <v>10692</v>
      </c>
    </row>
    <row r="14564" spans="1:19" x14ac:dyDescent="0.25">
      <c r="A14564">
        <v>-31.969790499999998</v>
      </c>
      <c r="B14564">
        <v>-68.351443700000004</v>
      </c>
      <c r="C14564" t="s">
        <v>13583</v>
      </c>
      <c r="F14564" t="s">
        <v>10938</v>
      </c>
      <c r="J14564" t="s">
        <v>11813</v>
      </c>
      <c r="K14564" t="s">
        <v>10694</v>
      </c>
      <c r="M14564" t="s">
        <v>1215</v>
      </c>
      <c r="O14564" t="s">
        <v>10691</v>
      </c>
      <c r="P14564" t="s">
        <v>13449</v>
      </c>
      <c r="S14564" t="s">
        <v>10692</v>
      </c>
    </row>
    <row r="14565" spans="1:19" x14ac:dyDescent="0.25">
      <c r="A14565">
        <v>-31.952946600000001</v>
      </c>
      <c r="B14565">
        <v>-68.320729900000003</v>
      </c>
      <c r="C14565" t="s">
        <v>13584</v>
      </c>
      <c r="E14565" t="s">
        <v>12560</v>
      </c>
      <c r="F14565" t="s">
        <v>10780</v>
      </c>
      <c r="J14565" t="s">
        <v>12008</v>
      </c>
      <c r="K14565" t="s">
        <v>10694</v>
      </c>
      <c r="M14565" t="s">
        <v>1215</v>
      </c>
      <c r="O14565" t="s">
        <v>10691</v>
      </c>
      <c r="P14565" t="s">
        <v>13449</v>
      </c>
      <c r="S14565" t="s">
        <v>10692</v>
      </c>
    </row>
    <row r="14566" spans="1:19" x14ac:dyDescent="0.25">
      <c r="A14566">
        <v>-31.9567859</v>
      </c>
      <c r="B14566">
        <v>-68.347780099999994</v>
      </c>
      <c r="C14566" t="s">
        <v>13585</v>
      </c>
      <c r="F14566" t="s">
        <v>10812</v>
      </c>
      <c r="K14566" t="s">
        <v>10694</v>
      </c>
      <c r="M14566" t="s">
        <v>1215</v>
      </c>
      <c r="O14566" t="s">
        <v>10691</v>
      </c>
      <c r="P14566" t="s">
        <v>13449</v>
      </c>
      <c r="S14566" t="s">
        <v>10692</v>
      </c>
    </row>
    <row r="14567" spans="1:19" x14ac:dyDescent="0.25">
      <c r="A14567">
        <v>-31.947393900000002</v>
      </c>
      <c r="B14567">
        <v>-68.345202299999997</v>
      </c>
      <c r="C14567" t="s">
        <v>13586</v>
      </c>
      <c r="E14567" t="s">
        <v>10976</v>
      </c>
      <c r="F14567" t="s">
        <v>10745</v>
      </c>
      <c r="J14567" t="s">
        <v>11813</v>
      </c>
      <c r="K14567" t="s">
        <v>10694</v>
      </c>
      <c r="M14567" t="s">
        <v>1215</v>
      </c>
      <c r="O14567" t="s">
        <v>10691</v>
      </c>
      <c r="P14567" t="s">
        <v>13449</v>
      </c>
      <c r="S14567" t="s">
        <v>10692</v>
      </c>
    </row>
    <row r="14568" spans="1:19" x14ac:dyDescent="0.25">
      <c r="A14568">
        <v>-31.953071699999999</v>
      </c>
      <c r="B14568">
        <v>-68.327286799999996</v>
      </c>
      <c r="C14568" t="s">
        <v>13587</v>
      </c>
      <c r="E14568" t="s">
        <v>12161</v>
      </c>
      <c r="F14568" t="s">
        <v>10786</v>
      </c>
      <c r="J14568" t="s">
        <v>3607</v>
      </c>
      <c r="K14568" t="s">
        <v>10694</v>
      </c>
      <c r="M14568" t="s">
        <v>1215</v>
      </c>
      <c r="O14568" t="s">
        <v>10691</v>
      </c>
      <c r="P14568" t="s">
        <v>13449</v>
      </c>
      <c r="S14568" t="s">
        <v>10692</v>
      </c>
    </row>
    <row r="14569" spans="1:19" x14ac:dyDescent="0.25">
      <c r="A14569">
        <v>-31.922440300000002</v>
      </c>
      <c r="B14569">
        <v>-68.350348800000006</v>
      </c>
      <c r="C14569" t="s">
        <v>13588</v>
      </c>
      <c r="E14569" t="s">
        <v>12834</v>
      </c>
      <c r="F14569" t="s">
        <v>10906</v>
      </c>
      <c r="J14569" t="s">
        <v>10835</v>
      </c>
      <c r="K14569" t="s">
        <v>10694</v>
      </c>
      <c r="M14569" t="s">
        <v>1215</v>
      </c>
      <c r="O14569" t="s">
        <v>10691</v>
      </c>
      <c r="P14569" t="s">
        <v>13449</v>
      </c>
      <c r="S14569" t="s">
        <v>10692</v>
      </c>
    </row>
    <row r="14570" spans="1:19" x14ac:dyDescent="0.25">
      <c r="A14570">
        <v>-31.923308899999999</v>
      </c>
      <c r="B14570">
        <v>-68.343892699999998</v>
      </c>
      <c r="C14570" t="s">
        <v>13589</v>
      </c>
      <c r="E14570" t="s">
        <v>10753</v>
      </c>
      <c r="F14570" t="s">
        <v>12820</v>
      </c>
      <c r="J14570" t="s">
        <v>5014</v>
      </c>
      <c r="K14570" t="s">
        <v>10694</v>
      </c>
      <c r="M14570" t="s">
        <v>1215</v>
      </c>
      <c r="O14570" t="s">
        <v>10691</v>
      </c>
      <c r="P14570" t="s">
        <v>13449</v>
      </c>
      <c r="S14570" t="s">
        <v>10692</v>
      </c>
    </row>
    <row r="14571" spans="1:19" x14ac:dyDescent="0.25">
      <c r="A14571">
        <v>-31.911951899999998</v>
      </c>
      <c r="B14571">
        <v>-68.353805699999995</v>
      </c>
      <c r="C14571" t="s">
        <v>13590</v>
      </c>
      <c r="F14571" t="s">
        <v>10802</v>
      </c>
      <c r="J14571" t="s">
        <v>746</v>
      </c>
      <c r="K14571" t="s">
        <v>10694</v>
      </c>
      <c r="M14571" t="s">
        <v>1215</v>
      </c>
      <c r="O14571" t="s">
        <v>10691</v>
      </c>
      <c r="P14571" t="s">
        <v>13449</v>
      </c>
      <c r="S14571" t="s">
        <v>10692</v>
      </c>
    </row>
    <row r="14572" spans="1:19" x14ac:dyDescent="0.25">
      <c r="A14572">
        <v>-31.9156017</v>
      </c>
      <c r="B14572">
        <v>-68.353304399999999</v>
      </c>
      <c r="C14572" t="s">
        <v>13591</v>
      </c>
      <c r="F14572" t="s">
        <v>12540</v>
      </c>
      <c r="J14572" t="s">
        <v>4297</v>
      </c>
      <c r="K14572" t="s">
        <v>10694</v>
      </c>
      <c r="M14572" t="s">
        <v>1215</v>
      </c>
      <c r="O14572" t="s">
        <v>10691</v>
      </c>
      <c r="P14572" t="s">
        <v>13449</v>
      </c>
      <c r="S14572" t="s">
        <v>10692</v>
      </c>
    </row>
    <row r="14573" spans="1:19" x14ac:dyDescent="0.25">
      <c r="A14573">
        <v>-31.917224600000001</v>
      </c>
      <c r="B14573">
        <v>-68.353240099999994</v>
      </c>
      <c r="C14573" t="s">
        <v>13592</v>
      </c>
      <c r="F14573" t="s">
        <v>10802</v>
      </c>
      <c r="K14573" t="s">
        <v>10694</v>
      </c>
      <c r="M14573" t="s">
        <v>1215</v>
      </c>
      <c r="O14573" t="s">
        <v>10691</v>
      </c>
      <c r="P14573" t="s">
        <v>13449</v>
      </c>
      <c r="S14573" t="s">
        <v>10692</v>
      </c>
    </row>
    <row r="14574" spans="1:19" x14ac:dyDescent="0.25">
      <c r="A14574">
        <v>-31.9658008</v>
      </c>
      <c r="B14574">
        <v>-68.347187399999996</v>
      </c>
      <c r="C14574" t="s">
        <v>13593</v>
      </c>
      <c r="F14574" t="s">
        <v>10800</v>
      </c>
      <c r="J14574" t="s">
        <v>13293</v>
      </c>
      <c r="K14574" t="s">
        <v>10694</v>
      </c>
      <c r="M14574" t="s">
        <v>1215</v>
      </c>
      <c r="O14574" t="s">
        <v>10691</v>
      </c>
      <c r="P14574" t="s">
        <v>13449</v>
      </c>
      <c r="S14574" t="s">
        <v>10692</v>
      </c>
    </row>
    <row r="14575" spans="1:19" x14ac:dyDescent="0.25">
      <c r="A14575">
        <v>-31.918936299999999</v>
      </c>
      <c r="B14575">
        <v>-68.352911000000006</v>
      </c>
      <c r="C14575" t="s">
        <v>13594</v>
      </c>
      <c r="M14575" t="s">
        <v>10767</v>
      </c>
      <c r="O14575" t="s">
        <v>10691</v>
      </c>
      <c r="P14575" t="s">
        <v>13449</v>
      </c>
      <c r="S14575" t="s">
        <v>10692</v>
      </c>
    </row>
    <row r="14576" spans="1:19" x14ac:dyDescent="0.25">
      <c r="A14576">
        <v>-32.003286699999997</v>
      </c>
      <c r="B14576">
        <v>-68.773396000000005</v>
      </c>
      <c r="C14576" t="s">
        <v>13595</v>
      </c>
      <c r="F14576" t="s">
        <v>10880</v>
      </c>
      <c r="J14576" t="s">
        <v>726</v>
      </c>
      <c r="K14576" t="s">
        <v>10689</v>
      </c>
      <c r="M14576" t="s">
        <v>1215</v>
      </c>
      <c r="O14576" t="s">
        <v>10691</v>
      </c>
      <c r="P14576" t="s">
        <v>13449</v>
      </c>
      <c r="S14576" t="s">
        <v>10692</v>
      </c>
    </row>
    <row r="14577" spans="1:19" x14ac:dyDescent="0.25">
      <c r="A14577">
        <v>-31.993973400000002</v>
      </c>
      <c r="B14577">
        <v>-68.755323599999997</v>
      </c>
      <c r="C14577" t="s">
        <v>13596</v>
      </c>
      <c r="F14577" t="s">
        <v>10883</v>
      </c>
      <c r="J14577" t="s">
        <v>602</v>
      </c>
      <c r="K14577" t="s">
        <v>10689</v>
      </c>
      <c r="M14577" t="s">
        <v>1215</v>
      </c>
      <c r="O14577" t="s">
        <v>10691</v>
      </c>
      <c r="P14577" t="s">
        <v>13449</v>
      </c>
      <c r="S14577" t="s">
        <v>10692</v>
      </c>
    </row>
    <row r="14578" spans="1:19" x14ac:dyDescent="0.25">
      <c r="A14578">
        <v>-31.945894599999999</v>
      </c>
      <c r="B14578">
        <v>-68.388152700000006</v>
      </c>
      <c r="C14578" t="s">
        <v>13597</v>
      </c>
      <c r="E14578" t="s">
        <v>10753</v>
      </c>
      <c r="F14578" t="s">
        <v>10745</v>
      </c>
      <c r="J14578" t="s">
        <v>11813</v>
      </c>
      <c r="K14578" t="s">
        <v>10694</v>
      </c>
      <c r="M14578" t="s">
        <v>1215</v>
      </c>
      <c r="O14578" t="s">
        <v>10691</v>
      </c>
      <c r="P14578" t="s">
        <v>13449</v>
      </c>
      <c r="S14578" t="s">
        <v>10692</v>
      </c>
    </row>
    <row r="14579" spans="1:19" x14ac:dyDescent="0.25">
      <c r="A14579">
        <v>-31.917080599999998</v>
      </c>
      <c r="B14579">
        <v>-68.360430800000003</v>
      </c>
      <c r="C14579" t="s">
        <v>13598</v>
      </c>
      <c r="F14579" t="s">
        <v>10759</v>
      </c>
      <c r="J14579" t="s">
        <v>11813</v>
      </c>
      <c r="K14579" t="s">
        <v>10694</v>
      </c>
      <c r="M14579" t="s">
        <v>1215</v>
      </c>
      <c r="O14579" t="s">
        <v>10691</v>
      </c>
      <c r="P14579" t="s">
        <v>13449</v>
      </c>
      <c r="S14579" t="s">
        <v>10692</v>
      </c>
    </row>
    <row r="14580" spans="1:19" x14ac:dyDescent="0.25">
      <c r="A14580">
        <v>-31.916330299999998</v>
      </c>
      <c r="B14580">
        <v>-68.354726600000006</v>
      </c>
      <c r="C14580" t="s">
        <v>13599</v>
      </c>
      <c r="F14580" t="s">
        <v>10876</v>
      </c>
      <c r="J14580" t="s">
        <v>4956</v>
      </c>
      <c r="K14580" t="s">
        <v>10694</v>
      </c>
      <c r="M14580" t="s">
        <v>1215</v>
      </c>
      <c r="O14580" t="s">
        <v>10691</v>
      </c>
      <c r="P14580" t="s">
        <v>13449</v>
      </c>
      <c r="S14580" t="s">
        <v>10692</v>
      </c>
    </row>
    <row r="14581" spans="1:19" x14ac:dyDescent="0.25">
      <c r="A14581">
        <v>-31.918223000000001</v>
      </c>
      <c r="B14581">
        <v>-68.354501900000002</v>
      </c>
      <c r="C14581" t="s">
        <v>13600</v>
      </c>
      <c r="F14581" t="s">
        <v>10876</v>
      </c>
      <c r="K14581" t="s">
        <v>10694</v>
      </c>
      <c r="M14581" t="s">
        <v>1215</v>
      </c>
      <c r="O14581" t="s">
        <v>10691</v>
      </c>
      <c r="P14581" t="s">
        <v>13449</v>
      </c>
      <c r="S14581" t="s">
        <v>10692</v>
      </c>
    </row>
    <row r="14582" spans="1:19" x14ac:dyDescent="0.25">
      <c r="A14582">
        <v>-31.911102499999998</v>
      </c>
      <c r="B14582">
        <v>-68.355238799999995</v>
      </c>
      <c r="C14582" t="s">
        <v>13601</v>
      </c>
      <c r="E14582" t="s">
        <v>11078</v>
      </c>
      <c r="F14582" t="s">
        <v>11262</v>
      </c>
      <c r="J14582" t="s">
        <v>5014</v>
      </c>
      <c r="K14582" t="s">
        <v>10694</v>
      </c>
      <c r="M14582" t="s">
        <v>1215</v>
      </c>
      <c r="O14582" t="s">
        <v>10691</v>
      </c>
      <c r="P14582" t="s">
        <v>13449</v>
      </c>
      <c r="S14582" t="s">
        <v>10692</v>
      </c>
    </row>
    <row r="14583" spans="1:19" x14ac:dyDescent="0.25">
      <c r="A14583">
        <v>-31.92576</v>
      </c>
      <c r="B14583">
        <v>-68.364811799999998</v>
      </c>
      <c r="C14583" t="s">
        <v>13602</v>
      </c>
      <c r="F14583" t="s">
        <v>10800</v>
      </c>
      <c r="K14583" t="s">
        <v>10694</v>
      </c>
      <c r="M14583" t="s">
        <v>1215</v>
      </c>
      <c r="O14583" t="s">
        <v>10691</v>
      </c>
      <c r="P14583" t="s">
        <v>13449</v>
      </c>
      <c r="S14583" t="s">
        <v>10692</v>
      </c>
    </row>
    <row r="14584" spans="1:19" x14ac:dyDescent="0.25">
      <c r="A14584">
        <v>-31.923912900000001</v>
      </c>
      <c r="B14584">
        <v>-68.365141699999995</v>
      </c>
      <c r="C14584" t="s">
        <v>13603</v>
      </c>
      <c r="F14584" t="s">
        <v>10880</v>
      </c>
      <c r="J14584" t="s">
        <v>741</v>
      </c>
      <c r="K14584" t="s">
        <v>10694</v>
      </c>
      <c r="M14584" t="s">
        <v>1215</v>
      </c>
      <c r="O14584" t="s">
        <v>10691</v>
      </c>
      <c r="P14584" t="s">
        <v>13449</v>
      </c>
      <c r="S14584" t="s">
        <v>10692</v>
      </c>
    </row>
    <row r="14585" spans="1:19" x14ac:dyDescent="0.25">
      <c r="A14585">
        <v>-31.932028599999999</v>
      </c>
      <c r="B14585">
        <v>-68.365032999999997</v>
      </c>
      <c r="C14585" t="s">
        <v>13604</v>
      </c>
      <c r="E14585" t="s">
        <v>12781</v>
      </c>
      <c r="F14585" t="s">
        <v>10880</v>
      </c>
      <c r="J14585" t="s">
        <v>10835</v>
      </c>
      <c r="K14585" t="s">
        <v>10694</v>
      </c>
      <c r="M14585" t="s">
        <v>1215</v>
      </c>
      <c r="O14585" t="s">
        <v>10691</v>
      </c>
      <c r="P14585" t="s">
        <v>13449</v>
      </c>
      <c r="S14585" t="s">
        <v>10692</v>
      </c>
    </row>
    <row r="14586" spans="1:19" x14ac:dyDescent="0.25">
      <c r="A14586">
        <v>-31.933119900000001</v>
      </c>
      <c r="B14586">
        <v>-68.357887500000004</v>
      </c>
      <c r="C14586" t="s">
        <v>13605</v>
      </c>
      <c r="K14586" t="s">
        <v>10694</v>
      </c>
      <c r="M14586" t="s">
        <v>1215</v>
      </c>
      <c r="O14586" t="s">
        <v>10691</v>
      </c>
      <c r="P14586" t="s">
        <v>13449</v>
      </c>
      <c r="S14586" t="s">
        <v>10692</v>
      </c>
    </row>
    <row r="14587" spans="1:19" x14ac:dyDescent="0.25">
      <c r="A14587">
        <v>-31.928522999999998</v>
      </c>
      <c r="B14587">
        <v>-68.358342500000006</v>
      </c>
      <c r="C14587" t="s">
        <v>13606</v>
      </c>
      <c r="E14587" t="s">
        <v>10753</v>
      </c>
      <c r="F14587" t="s">
        <v>10823</v>
      </c>
      <c r="J14587" t="s">
        <v>11813</v>
      </c>
      <c r="K14587" t="s">
        <v>10694</v>
      </c>
      <c r="M14587" t="s">
        <v>1215</v>
      </c>
      <c r="O14587" t="s">
        <v>10691</v>
      </c>
      <c r="P14587" t="s">
        <v>13449</v>
      </c>
      <c r="S14587" t="s">
        <v>10692</v>
      </c>
    </row>
    <row r="14588" spans="1:19" x14ac:dyDescent="0.25">
      <c r="A14588">
        <v>-31.945107799999999</v>
      </c>
      <c r="B14588">
        <v>-68.374726100000004</v>
      </c>
      <c r="C14588" t="s">
        <v>13607</v>
      </c>
      <c r="E14588" t="s">
        <v>10913</v>
      </c>
      <c r="F14588" t="s">
        <v>10745</v>
      </c>
      <c r="J14588" t="s">
        <v>12062</v>
      </c>
      <c r="K14588" t="s">
        <v>10694</v>
      </c>
      <c r="M14588" t="s">
        <v>1215</v>
      </c>
      <c r="O14588" t="s">
        <v>10691</v>
      </c>
      <c r="P14588" t="s">
        <v>13449</v>
      </c>
      <c r="S14588" t="s">
        <v>10692</v>
      </c>
    </row>
    <row r="14589" spans="1:19" x14ac:dyDescent="0.25">
      <c r="A14589">
        <v>-31.952575400000001</v>
      </c>
      <c r="B14589">
        <v>-68.389695000000003</v>
      </c>
      <c r="C14589" t="s">
        <v>13608</v>
      </c>
      <c r="F14589" t="s">
        <v>10802</v>
      </c>
      <c r="J14589" t="s">
        <v>11813</v>
      </c>
      <c r="K14589" t="s">
        <v>10694</v>
      </c>
      <c r="M14589" t="s">
        <v>1215</v>
      </c>
      <c r="O14589" t="s">
        <v>10691</v>
      </c>
      <c r="P14589" t="s">
        <v>13449</v>
      </c>
      <c r="S14589" t="s">
        <v>10692</v>
      </c>
    </row>
    <row r="14590" spans="1:19" x14ac:dyDescent="0.25">
      <c r="A14590">
        <v>-31.951328499999999</v>
      </c>
      <c r="B14590">
        <v>-68.374366699999996</v>
      </c>
      <c r="C14590" t="s">
        <v>13609</v>
      </c>
      <c r="F14590" t="s">
        <v>10736</v>
      </c>
      <c r="J14590" t="s">
        <v>11813</v>
      </c>
      <c r="K14590" t="s">
        <v>10694</v>
      </c>
      <c r="M14590" t="s">
        <v>1215</v>
      </c>
      <c r="O14590" t="s">
        <v>10691</v>
      </c>
      <c r="P14590" t="s">
        <v>13449</v>
      </c>
      <c r="S14590" t="s">
        <v>10692</v>
      </c>
    </row>
    <row r="14591" spans="1:19" x14ac:dyDescent="0.25">
      <c r="A14591">
        <v>-31.958162300000001</v>
      </c>
      <c r="B14591">
        <v>-68.388811799999999</v>
      </c>
      <c r="C14591" t="s">
        <v>13610</v>
      </c>
      <c r="F14591" t="s">
        <v>10754</v>
      </c>
      <c r="K14591" t="s">
        <v>10694</v>
      </c>
      <c r="M14591" t="s">
        <v>1215</v>
      </c>
      <c r="O14591" t="s">
        <v>10691</v>
      </c>
      <c r="P14591" t="s">
        <v>13449</v>
      </c>
      <c r="S14591" t="s">
        <v>10692</v>
      </c>
    </row>
    <row r="14592" spans="1:19" x14ac:dyDescent="0.25">
      <c r="A14592">
        <v>-31.932100599999998</v>
      </c>
      <c r="B14592">
        <v>-68.352501500000002</v>
      </c>
      <c r="C14592" t="s">
        <v>13611</v>
      </c>
      <c r="E14592" t="s">
        <v>12560</v>
      </c>
      <c r="F14592" t="s">
        <v>10786</v>
      </c>
      <c r="J14592" t="s">
        <v>11813</v>
      </c>
      <c r="K14592" t="s">
        <v>10694</v>
      </c>
      <c r="M14592" t="s">
        <v>1215</v>
      </c>
      <c r="O14592" t="s">
        <v>10691</v>
      </c>
      <c r="P14592" t="s">
        <v>13449</v>
      </c>
      <c r="S14592" t="s">
        <v>10692</v>
      </c>
    </row>
    <row r="14593" spans="1:19" x14ac:dyDescent="0.25">
      <c r="A14593">
        <v>-31.927596300000001</v>
      </c>
      <c r="B14593">
        <v>-68.353431900000004</v>
      </c>
      <c r="C14593" t="s">
        <v>13612</v>
      </c>
      <c r="E14593" t="s">
        <v>12781</v>
      </c>
      <c r="F14593" t="s">
        <v>11402</v>
      </c>
      <c r="J14593" t="s">
        <v>10835</v>
      </c>
      <c r="K14593" t="s">
        <v>10694</v>
      </c>
      <c r="M14593" t="s">
        <v>1215</v>
      </c>
      <c r="O14593" t="s">
        <v>10691</v>
      </c>
      <c r="P14593" t="s">
        <v>13449</v>
      </c>
      <c r="S14593" t="s">
        <v>10692</v>
      </c>
    </row>
    <row r="14594" spans="1:19" x14ac:dyDescent="0.25">
      <c r="A14594">
        <v>-31.9585945</v>
      </c>
      <c r="B14594">
        <v>-68.403829400000006</v>
      </c>
      <c r="C14594" t="s">
        <v>13613</v>
      </c>
      <c r="J14594" t="s">
        <v>11813</v>
      </c>
      <c r="K14594" t="s">
        <v>10694</v>
      </c>
      <c r="M14594" t="s">
        <v>1215</v>
      </c>
      <c r="O14594" t="s">
        <v>10691</v>
      </c>
      <c r="P14594" t="s">
        <v>13449</v>
      </c>
      <c r="S14594" t="s">
        <v>10692</v>
      </c>
    </row>
    <row r="14595" spans="1:19" x14ac:dyDescent="0.25">
      <c r="A14595">
        <v>-31.941095499999999</v>
      </c>
      <c r="B14595">
        <v>-68.402990500000001</v>
      </c>
      <c r="C14595" t="s">
        <v>13614</v>
      </c>
      <c r="F14595" t="s">
        <v>10860</v>
      </c>
      <c r="K14595" t="s">
        <v>10694</v>
      </c>
      <c r="M14595" t="s">
        <v>1215</v>
      </c>
      <c r="O14595" t="s">
        <v>10691</v>
      </c>
      <c r="P14595" t="s">
        <v>13449</v>
      </c>
      <c r="S14595" t="s">
        <v>10692</v>
      </c>
    </row>
    <row r="14596" spans="1:19" x14ac:dyDescent="0.25">
      <c r="A14596">
        <v>-31.957530200000001</v>
      </c>
      <c r="B14596">
        <v>-68.407644199999993</v>
      </c>
      <c r="C14596" t="s">
        <v>13615</v>
      </c>
      <c r="F14596" t="s">
        <v>10883</v>
      </c>
      <c r="K14596" t="s">
        <v>10694</v>
      </c>
      <c r="M14596" t="s">
        <v>1215</v>
      </c>
      <c r="O14596" t="s">
        <v>10691</v>
      </c>
      <c r="P14596" t="s">
        <v>13449</v>
      </c>
      <c r="S14596" t="s">
        <v>10692</v>
      </c>
    </row>
    <row r="14597" spans="1:19" x14ac:dyDescent="0.25">
      <c r="A14597">
        <v>-31.957156399999999</v>
      </c>
      <c r="B14597">
        <v>-68.424412099999998</v>
      </c>
      <c r="C14597" t="s">
        <v>13616</v>
      </c>
      <c r="M14597" t="s">
        <v>10767</v>
      </c>
      <c r="O14597" t="s">
        <v>10691</v>
      </c>
      <c r="P14597" t="s">
        <v>13449</v>
      </c>
      <c r="S14597" t="s">
        <v>10692</v>
      </c>
    </row>
    <row r="14598" spans="1:19" x14ac:dyDescent="0.25">
      <c r="A14598">
        <v>-31.966563499999999</v>
      </c>
      <c r="B14598">
        <v>-68.451170500000003</v>
      </c>
      <c r="C14598" t="s">
        <v>13617</v>
      </c>
      <c r="M14598" t="s">
        <v>10767</v>
      </c>
      <c r="O14598" t="s">
        <v>10691</v>
      </c>
      <c r="P14598" t="s">
        <v>13449</v>
      </c>
      <c r="S14598" t="s">
        <v>10692</v>
      </c>
    </row>
    <row r="14599" spans="1:19" x14ac:dyDescent="0.25">
      <c r="A14599">
        <v>-31.9547414</v>
      </c>
      <c r="B14599">
        <v>-68.449231100000006</v>
      </c>
      <c r="C14599" t="s">
        <v>13618</v>
      </c>
      <c r="F14599" t="s">
        <v>10876</v>
      </c>
      <c r="J14599" t="s">
        <v>11813</v>
      </c>
      <c r="K14599" t="s">
        <v>10694</v>
      </c>
      <c r="M14599" t="s">
        <v>1215</v>
      </c>
      <c r="O14599" t="s">
        <v>10691</v>
      </c>
      <c r="P14599" t="s">
        <v>13449</v>
      </c>
      <c r="S14599" t="s">
        <v>10692</v>
      </c>
    </row>
    <row r="14600" spans="1:19" x14ac:dyDescent="0.25">
      <c r="A14600">
        <v>-31.969982900000002</v>
      </c>
      <c r="B14600">
        <v>-68.429039799999998</v>
      </c>
      <c r="C14600" t="s">
        <v>13619</v>
      </c>
      <c r="M14600" t="s">
        <v>10767</v>
      </c>
      <c r="O14600" t="s">
        <v>10691</v>
      </c>
      <c r="P14600" t="s">
        <v>13449</v>
      </c>
      <c r="S14600" t="s">
        <v>10692</v>
      </c>
    </row>
    <row r="14601" spans="1:19" x14ac:dyDescent="0.25">
      <c r="A14601">
        <v>-31.952862400000001</v>
      </c>
      <c r="B14601">
        <v>-68.473992899999999</v>
      </c>
      <c r="C14601" t="s">
        <v>13620</v>
      </c>
      <c r="E14601" t="s">
        <v>12145</v>
      </c>
      <c r="F14601" t="s">
        <v>10802</v>
      </c>
      <c r="J14601" t="s">
        <v>12062</v>
      </c>
      <c r="K14601" t="s">
        <v>10694</v>
      </c>
      <c r="M14601" t="s">
        <v>1215</v>
      </c>
      <c r="O14601" t="s">
        <v>10691</v>
      </c>
      <c r="P14601" t="s">
        <v>13449</v>
      </c>
      <c r="S14601" t="s">
        <v>10692</v>
      </c>
    </row>
    <row r="14602" spans="1:19" x14ac:dyDescent="0.25">
      <c r="A14602">
        <v>-31.952815900000001</v>
      </c>
      <c r="B14602">
        <v>-68.462887100000003</v>
      </c>
      <c r="C14602" t="s">
        <v>13621</v>
      </c>
      <c r="F14602" t="s">
        <v>10880</v>
      </c>
      <c r="J14602" t="s">
        <v>5014</v>
      </c>
      <c r="K14602" t="s">
        <v>10694</v>
      </c>
      <c r="M14602" t="s">
        <v>1215</v>
      </c>
      <c r="O14602" t="s">
        <v>10691</v>
      </c>
      <c r="P14602" t="s">
        <v>13449</v>
      </c>
      <c r="S14602" t="s">
        <v>10692</v>
      </c>
    </row>
    <row r="14603" spans="1:19" x14ac:dyDescent="0.25">
      <c r="A14603">
        <v>-31.9573696</v>
      </c>
      <c r="B14603">
        <v>-68.473544099999998</v>
      </c>
      <c r="C14603" t="s">
        <v>13622</v>
      </c>
      <c r="M14603" t="s">
        <v>10767</v>
      </c>
      <c r="O14603" t="s">
        <v>10691</v>
      </c>
      <c r="P14603" t="s">
        <v>13449</v>
      </c>
      <c r="S14603" t="s">
        <v>10692</v>
      </c>
    </row>
    <row r="14604" spans="1:19" x14ac:dyDescent="0.25">
      <c r="A14604">
        <v>-31.977575699999999</v>
      </c>
      <c r="B14604">
        <v>-68.453538300000005</v>
      </c>
      <c r="C14604" t="s">
        <v>13623</v>
      </c>
      <c r="M14604" t="s">
        <v>10767</v>
      </c>
      <c r="O14604" t="s">
        <v>10691</v>
      </c>
      <c r="P14604" t="s">
        <v>13449</v>
      </c>
      <c r="S14604" t="s">
        <v>10692</v>
      </c>
    </row>
    <row r="14605" spans="1:19" x14ac:dyDescent="0.25">
      <c r="A14605">
        <v>-31.9776545</v>
      </c>
      <c r="B14605">
        <v>-68.450892899999999</v>
      </c>
      <c r="C14605" t="s">
        <v>13624</v>
      </c>
      <c r="M14605" t="s">
        <v>10767</v>
      </c>
      <c r="O14605" t="s">
        <v>10691</v>
      </c>
      <c r="P14605" t="s">
        <v>13449</v>
      </c>
      <c r="S14605" t="s">
        <v>10692</v>
      </c>
    </row>
    <row r="14606" spans="1:19" x14ac:dyDescent="0.25">
      <c r="A14606">
        <v>-31.993054300000001</v>
      </c>
      <c r="B14606">
        <v>-68.3872049</v>
      </c>
      <c r="C14606" t="s">
        <v>13625</v>
      </c>
      <c r="E14606" t="s">
        <v>12781</v>
      </c>
      <c r="F14606" t="s">
        <v>10745</v>
      </c>
      <c r="J14606" t="s">
        <v>12062</v>
      </c>
      <c r="K14606" t="s">
        <v>10694</v>
      </c>
      <c r="M14606" t="s">
        <v>1215</v>
      </c>
      <c r="O14606" t="s">
        <v>10691</v>
      </c>
      <c r="P14606" t="s">
        <v>13449</v>
      </c>
      <c r="S14606" t="s">
        <v>10692</v>
      </c>
    </row>
    <row r="14607" spans="1:19" x14ac:dyDescent="0.25">
      <c r="A14607">
        <v>-31.993776199999999</v>
      </c>
      <c r="B14607">
        <v>-68.387305900000001</v>
      </c>
      <c r="C14607" t="s">
        <v>13626</v>
      </c>
      <c r="F14607" t="s">
        <v>10796</v>
      </c>
      <c r="J14607" t="s">
        <v>11813</v>
      </c>
      <c r="K14607" t="s">
        <v>10694</v>
      </c>
      <c r="M14607" t="s">
        <v>1215</v>
      </c>
      <c r="O14607" t="s">
        <v>10691</v>
      </c>
      <c r="P14607" t="s">
        <v>13449</v>
      </c>
      <c r="S14607" t="s">
        <v>10692</v>
      </c>
    </row>
    <row r="14608" spans="1:19" x14ac:dyDescent="0.25">
      <c r="A14608">
        <v>-31.978989500000001</v>
      </c>
      <c r="B14608">
        <v>-68.406871600000002</v>
      </c>
      <c r="C14608" t="s">
        <v>13627</v>
      </c>
      <c r="F14608" t="s">
        <v>10786</v>
      </c>
      <c r="J14608" t="s">
        <v>13293</v>
      </c>
      <c r="K14608" t="s">
        <v>10694</v>
      </c>
      <c r="M14608" t="s">
        <v>1215</v>
      </c>
      <c r="O14608" t="s">
        <v>10691</v>
      </c>
      <c r="P14608" t="s">
        <v>13449</v>
      </c>
      <c r="S14608" t="s">
        <v>10692</v>
      </c>
    </row>
    <row r="14609" spans="1:19" x14ac:dyDescent="0.25">
      <c r="A14609">
        <v>-31.964034000000002</v>
      </c>
      <c r="B14609">
        <v>-68.390888599999997</v>
      </c>
      <c r="C14609" t="s">
        <v>13628</v>
      </c>
      <c r="E14609" t="s">
        <v>10863</v>
      </c>
      <c r="F14609" t="s">
        <v>10823</v>
      </c>
      <c r="J14609" t="s">
        <v>11813</v>
      </c>
      <c r="K14609" t="s">
        <v>10694</v>
      </c>
      <c r="M14609" t="s">
        <v>1215</v>
      </c>
      <c r="O14609" t="s">
        <v>10691</v>
      </c>
      <c r="P14609" t="s">
        <v>13449</v>
      </c>
      <c r="S14609" t="s">
        <v>10692</v>
      </c>
    </row>
    <row r="14610" spans="1:19" x14ac:dyDescent="0.25">
      <c r="A14610">
        <v>-31.959798200000002</v>
      </c>
      <c r="B14610">
        <v>-68.391445399999995</v>
      </c>
      <c r="C14610" t="s">
        <v>13629</v>
      </c>
      <c r="F14610" t="s">
        <v>10860</v>
      </c>
      <c r="J14610" t="s">
        <v>11813</v>
      </c>
      <c r="K14610" t="s">
        <v>10694</v>
      </c>
      <c r="M14610" t="s">
        <v>1215</v>
      </c>
      <c r="O14610" t="s">
        <v>10691</v>
      </c>
      <c r="P14610" t="s">
        <v>13449</v>
      </c>
      <c r="S14610" t="s">
        <v>10692</v>
      </c>
    </row>
    <row r="14611" spans="1:19" x14ac:dyDescent="0.25">
      <c r="A14611">
        <v>-31.925396800000001</v>
      </c>
      <c r="B14611">
        <v>-68.401453000000004</v>
      </c>
      <c r="C14611" t="s">
        <v>13630</v>
      </c>
      <c r="F14611" t="s">
        <v>13631</v>
      </c>
      <c r="J14611" t="s">
        <v>741</v>
      </c>
      <c r="K14611" t="s">
        <v>10694</v>
      </c>
      <c r="M14611" t="s">
        <v>1215</v>
      </c>
      <c r="O14611" t="s">
        <v>10691</v>
      </c>
      <c r="P14611" t="s">
        <v>13449</v>
      </c>
      <c r="S14611" t="s">
        <v>10692</v>
      </c>
    </row>
    <row r="14612" spans="1:19" x14ac:dyDescent="0.25">
      <c r="A14612">
        <v>-31.980953700000001</v>
      </c>
      <c r="B14612">
        <v>-68.383793800000007</v>
      </c>
      <c r="C14612" t="s">
        <v>13632</v>
      </c>
      <c r="F14612" t="s">
        <v>10876</v>
      </c>
      <c r="J14612" t="s">
        <v>11865</v>
      </c>
      <c r="K14612" t="s">
        <v>10694</v>
      </c>
      <c r="M14612" t="s">
        <v>1215</v>
      </c>
      <c r="O14612" t="s">
        <v>10691</v>
      </c>
      <c r="P14612" t="s">
        <v>13449</v>
      </c>
      <c r="S14612" t="s">
        <v>10692</v>
      </c>
    </row>
    <row r="14613" spans="1:19" x14ac:dyDescent="0.25">
      <c r="A14613">
        <v>-31.979236700000001</v>
      </c>
      <c r="B14613">
        <v>-68.383064700000006</v>
      </c>
      <c r="C14613" t="s">
        <v>13633</v>
      </c>
      <c r="F14613" t="s">
        <v>10906</v>
      </c>
      <c r="J14613" t="s">
        <v>4956</v>
      </c>
      <c r="K14613" t="s">
        <v>10694</v>
      </c>
      <c r="M14613" t="s">
        <v>1215</v>
      </c>
      <c r="O14613" t="s">
        <v>10691</v>
      </c>
      <c r="P14613" t="s">
        <v>13449</v>
      </c>
      <c r="S14613" t="s">
        <v>10692</v>
      </c>
    </row>
    <row r="14614" spans="1:19" x14ac:dyDescent="0.25">
      <c r="A14614">
        <v>-31.9758599</v>
      </c>
      <c r="B14614">
        <v>-68.393455399999993</v>
      </c>
      <c r="C14614" t="s">
        <v>13634</v>
      </c>
      <c r="E14614" t="s">
        <v>12781</v>
      </c>
      <c r="F14614" t="s">
        <v>10769</v>
      </c>
      <c r="J14614" t="s">
        <v>11813</v>
      </c>
      <c r="K14614" t="s">
        <v>10694</v>
      </c>
      <c r="M14614" t="s">
        <v>1215</v>
      </c>
      <c r="O14614" t="s">
        <v>10691</v>
      </c>
      <c r="P14614" t="s">
        <v>13449</v>
      </c>
      <c r="S14614" t="s">
        <v>10692</v>
      </c>
    </row>
    <row r="14615" spans="1:19" x14ac:dyDescent="0.25">
      <c r="A14615">
        <v>-31.987020699999999</v>
      </c>
      <c r="B14615">
        <v>-68.407983799999997</v>
      </c>
      <c r="C14615" t="s">
        <v>13635</v>
      </c>
      <c r="E14615" t="s">
        <v>10799</v>
      </c>
      <c r="F14615" t="s">
        <v>10745</v>
      </c>
      <c r="J14615" t="s">
        <v>11813</v>
      </c>
      <c r="K14615" t="s">
        <v>10694</v>
      </c>
      <c r="M14615" t="s">
        <v>1215</v>
      </c>
      <c r="O14615" t="s">
        <v>10691</v>
      </c>
      <c r="P14615" t="s">
        <v>13449</v>
      </c>
      <c r="S14615" t="s">
        <v>10692</v>
      </c>
    </row>
    <row r="14616" spans="1:19" x14ac:dyDescent="0.25">
      <c r="A14616">
        <v>-31.980808799999998</v>
      </c>
      <c r="B14616">
        <v>-68.354646099999997</v>
      </c>
      <c r="C14616" t="s">
        <v>13636</v>
      </c>
      <c r="E14616" t="s">
        <v>11060</v>
      </c>
      <c r="F14616" t="s">
        <v>10745</v>
      </c>
      <c r="J14616" t="s">
        <v>4956</v>
      </c>
      <c r="K14616" t="s">
        <v>10694</v>
      </c>
      <c r="M14616" t="s">
        <v>1215</v>
      </c>
      <c r="O14616" t="s">
        <v>10691</v>
      </c>
      <c r="P14616" t="s">
        <v>13449</v>
      </c>
      <c r="S14616" t="s">
        <v>10692</v>
      </c>
    </row>
    <row r="14617" spans="1:19" x14ac:dyDescent="0.25">
      <c r="A14617">
        <v>-31.9884038</v>
      </c>
      <c r="B14617">
        <v>-68.358560800000006</v>
      </c>
      <c r="C14617" t="s">
        <v>13637</v>
      </c>
      <c r="K14617" t="s">
        <v>10694</v>
      </c>
      <c r="M14617" t="s">
        <v>1215</v>
      </c>
      <c r="O14617" t="s">
        <v>10691</v>
      </c>
      <c r="P14617" t="s">
        <v>13449</v>
      </c>
      <c r="S14617" t="s">
        <v>10692</v>
      </c>
    </row>
    <row r="14618" spans="1:19" x14ac:dyDescent="0.25">
      <c r="A14618">
        <v>-31.995678999999999</v>
      </c>
      <c r="B14618">
        <v>-68.352795900000004</v>
      </c>
      <c r="C14618" t="s">
        <v>13638</v>
      </c>
      <c r="F14618" t="s">
        <v>10806</v>
      </c>
      <c r="K14618" t="s">
        <v>10694</v>
      </c>
      <c r="M14618" t="s">
        <v>1215</v>
      </c>
      <c r="O14618" t="s">
        <v>10691</v>
      </c>
      <c r="P14618" t="s">
        <v>13449</v>
      </c>
      <c r="S14618" t="s">
        <v>10692</v>
      </c>
    </row>
    <row r="14619" spans="1:19" x14ac:dyDescent="0.25">
      <c r="A14619">
        <v>-31.988541000000001</v>
      </c>
      <c r="B14619">
        <v>-68.350094900000002</v>
      </c>
      <c r="C14619" t="s">
        <v>13639</v>
      </c>
      <c r="F14619" t="s">
        <v>11746</v>
      </c>
      <c r="K14619" t="s">
        <v>10694</v>
      </c>
      <c r="M14619" t="s">
        <v>1215</v>
      </c>
      <c r="O14619" t="s">
        <v>10691</v>
      </c>
      <c r="P14619" t="s">
        <v>13449</v>
      </c>
      <c r="S14619" t="s">
        <v>10692</v>
      </c>
    </row>
    <row r="14620" spans="1:19" x14ac:dyDescent="0.25">
      <c r="A14620">
        <v>-31.9843476</v>
      </c>
      <c r="B14620">
        <v>-68.341342499999996</v>
      </c>
      <c r="C14620" t="s">
        <v>13640</v>
      </c>
      <c r="F14620" t="s">
        <v>10883</v>
      </c>
      <c r="K14620" t="s">
        <v>10694</v>
      </c>
      <c r="M14620" t="s">
        <v>1215</v>
      </c>
      <c r="O14620" t="s">
        <v>10691</v>
      </c>
      <c r="P14620" t="s">
        <v>13449</v>
      </c>
      <c r="S14620" t="s">
        <v>10692</v>
      </c>
    </row>
    <row r="14621" spans="1:19" x14ac:dyDescent="0.25">
      <c r="A14621">
        <v>-31.9820435</v>
      </c>
      <c r="B14621">
        <v>-68.340459699999997</v>
      </c>
      <c r="C14621" t="s">
        <v>13641</v>
      </c>
      <c r="E14621" t="s">
        <v>11066</v>
      </c>
      <c r="F14621" t="s">
        <v>10745</v>
      </c>
      <c r="J14621" t="s">
        <v>11813</v>
      </c>
      <c r="K14621" t="s">
        <v>10694</v>
      </c>
      <c r="M14621" t="s">
        <v>1215</v>
      </c>
      <c r="O14621" t="s">
        <v>10691</v>
      </c>
      <c r="P14621" t="s">
        <v>13449</v>
      </c>
      <c r="S14621" t="s">
        <v>10692</v>
      </c>
    </row>
    <row r="14622" spans="1:19" x14ac:dyDescent="0.25">
      <c r="A14622">
        <v>-31.979758</v>
      </c>
      <c r="B14622">
        <v>-68.343174000000005</v>
      </c>
      <c r="C14622" t="s">
        <v>13642</v>
      </c>
      <c r="F14622" t="s">
        <v>10780</v>
      </c>
      <c r="K14622" t="s">
        <v>10694</v>
      </c>
      <c r="M14622" t="s">
        <v>1215</v>
      </c>
      <c r="O14622" t="s">
        <v>10691</v>
      </c>
      <c r="P14622" t="s">
        <v>13449</v>
      </c>
      <c r="S14622" t="s">
        <v>10692</v>
      </c>
    </row>
    <row r="14623" spans="1:19" x14ac:dyDescent="0.25">
      <c r="A14623">
        <v>-31.976904699999999</v>
      </c>
      <c r="B14623">
        <v>-68.367316299999999</v>
      </c>
      <c r="C14623" t="s">
        <v>13643</v>
      </c>
      <c r="F14623" t="s">
        <v>10885</v>
      </c>
      <c r="J14623" t="s">
        <v>11808</v>
      </c>
      <c r="K14623" t="s">
        <v>10694</v>
      </c>
      <c r="M14623" t="s">
        <v>1215</v>
      </c>
      <c r="O14623" t="s">
        <v>10691</v>
      </c>
      <c r="P14623" t="s">
        <v>13449</v>
      </c>
      <c r="S14623" t="s">
        <v>10692</v>
      </c>
    </row>
    <row r="14624" spans="1:19" x14ac:dyDescent="0.25">
      <c r="A14624">
        <v>-31.9669889</v>
      </c>
      <c r="B14624">
        <v>-68.359132900000006</v>
      </c>
      <c r="C14624" t="s">
        <v>13644</v>
      </c>
      <c r="F14624" t="s">
        <v>10876</v>
      </c>
      <c r="J14624" t="s">
        <v>11813</v>
      </c>
      <c r="K14624" t="s">
        <v>10694</v>
      </c>
      <c r="M14624" t="s">
        <v>1215</v>
      </c>
      <c r="O14624" t="s">
        <v>10691</v>
      </c>
      <c r="P14624" t="s">
        <v>13449</v>
      </c>
      <c r="S14624" t="s">
        <v>10692</v>
      </c>
    </row>
    <row r="14625" spans="1:19" x14ac:dyDescent="0.25">
      <c r="A14625">
        <v>-31.979492799999999</v>
      </c>
      <c r="B14625">
        <v>-68.361902700000002</v>
      </c>
      <c r="C14625" t="s">
        <v>13645</v>
      </c>
      <c r="M14625" t="s">
        <v>10767</v>
      </c>
      <c r="O14625" t="s">
        <v>10691</v>
      </c>
      <c r="P14625" t="s">
        <v>13449</v>
      </c>
      <c r="S14625" t="s">
        <v>10692</v>
      </c>
    </row>
    <row r="14626" spans="1:19" x14ac:dyDescent="0.25">
      <c r="A14626">
        <v>-31.981375100000001</v>
      </c>
      <c r="B14626">
        <v>-68.359614899999997</v>
      </c>
      <c r="C14626" t="s">
        <v>13646</v>
      </c>
      <c r="E14626" t="s">
        <v>10753</v>
      </c>
      <c r="F14626" t="s">
        <v>10885</v>
      </c>
      <c r="J14626" t="s">
        <v>4297</v>
      </c>
      <c r="K14626" t="s">
        <v>10694</v>
      </c>
      <c r="M14626" t="s">
        <v>1215</v>
      </c>
      <c r="O14626" t="s">
        <v>10691</v>
      </c>
      <c r="P14626" t="s">
        <v>13449</v>
      </c>
      <c r="S14626" t="s">
        <v>10692</v>
      </c>
    </row>
    <row r="14627" spans="1:19" x14ac:dyDescent="0.25">
      <c r="A14627">
        <v>-31.979854599999999</v>
      </c>
      <c r="B14627">
        <v>-68.362111799999994</v>
      </c>
      <c r="C14627" t="s">
        <v>13647</v>
      </c>
      <c r="F14627" t="s">
        <v>10850</v>
      </c>
      <c r="J14627" t="s">
        <v>11865</v>
      </c>
      <c r="K14627" t="s">
        <v>10694</v>
      </c>
      <c r="M14627" t="s">
        <v>1215</v>
      </c>
      <c r="O14627" t="s">
        <v>10691</v>
      </c>
      <c r="P14627" t="s">
        <v>13449</v>
      </c>
      <c r="S14627" t="s">
        <v>10692</v>
      </c>
    </row>
    <row r="14628" spans="1:19" x14ac:dyDescent="0.25">
      <c r="A14628">
        <v>-32.012183700000001</v>
      </c>
      <c r="B14628">
        <v>-68.318705699999995</v>
      </c>
      <c r="C14628" t="s">
        <v>13648</v>
      </c>
      <c r="F14628" t="s">
        <v>13138</v>
      </c>
      <c r="J14628" t="s">
        <v>741</v>
      </c>
      <c r="K14628" t="s">
        <v>10694</v>
      </c>
      <c r="M14628" t="s">
        <v>1215</v>
      </c>
      <c r="O14628" t="s">
        <v>10691</v>
      </c>
      <c r="P14628" t="s">
        <v>13449</v>
      </c>
      <c r="S14628" t="s">
        <v>10692</v>
      </c>
    </row>
    <row r="14629" spans="1:19" x14ac:dyDescent="0.25">
      <c r="A14629">
        <v>-31.986186700000001</v>
      </c>
      <c r="B14629">
        <v>-68.422696700000003</v>
      </c>
      <c r="C14629" t="s">
        <v>13649</v>
      </c>
      <c r="M14629" t="s">
        <v>10767</v>
      </c>
      <c r="O14629" t="s">
        <v>10691</v>
      </c>
      <c r="P14629" t="s">
        <v>13449</v>
      </c>
      <c r="S14629" t="s">
        <v>10692</v>
      </c>
    </row>
    <row r="14630" spans="1:19" x14ac:dyDescent="0.25">
      <c r="A14630">
        <v>-31.977768000000001</v>
      </c>
      <c r="B14630">
        <v>-68.435657000000006</v>
      </c>
      <c r="C14630" t="s">
        <v>13650</v>
      </c>
      <c r="M14630" t="s">
        <v>10767</v>
      </c>
      <c r="O14630" t="s">
        <v>10691</v>
      </c>
      <c r="P14630" t="s">
        <v>13449</v>
      </c>
      <c r="S14630" t="s">
        <v>10692</v>
      </c>
    </row>
    <row r="14631" spans="1:19" x14ac:dyDescent="0.25">
      <c r="A14631">
        <v>-32.0136185</v>
      </c>
      <c r="B14631">
        <v>-68.406860300000005</v>
      </c>
      <c r="C14631" t="s">
        <v>13651</v>
      </c>
      <c r="F14631" t="s">
        <v>10802</v>
      </c>
      <c r="J14631" t="s">
        <v>13293</v>
      </c>
      <c r="K14631" t="s">
        <v>10694</v>
      </c>
      <c r="M14631" t="s">
        <v>1215</v>
      </c>
      <c r="O14631" t="s">
        <v>10691</v>
      </c>
      <c r="P14631" t="s">
        <v>13449</v>
      </c>
      <c r="S14631" t="s">
        <v>10692</v>
      </c>
    </row>
    <row r="14632" spans="1:19" x14ac:dyDescent="0.25">
      <c r="A14632">
        <v>-32.005201200000002</v>
      </c>
      <c r="B14632">
        <v>-68.400352999999996</v>
      </c>
      <c r="C14632" t="s">
        <v>13652</v>
      </c>
      <c r="M14632" t="s">
        <v>10767</v>
      </c>
      <c r="O14632" t="s">
        <v>10691</v>
      </c>
      <c r="P14632" t="s">
        <v>13449</v>
      </c>
      <c r="S14632" t="s">
        <v>10692</v>
      </c>
    </row>
    <row r="14633" spans="1:19" x14ac:dyDescent="0.25">
      <c r="A14633">
        <v>-32.006464200000003</v>
      </c>
      <c r="B14633">
        <v>-68.400450599999999</v>
      </c>
      <c r="C14633" t="s">
        <v>13653</v>
      </c>
      <c r="F14633" t="s">
        <v>10823</v>
      </c>
      <c r="J14633" t="s">
        <v>11813</v>
      </c>
      <c r="K14633" t="s">
        <v>10694</v>
      </c>
      <c r="M14633" t="s">
        <v>1215</v>
      </c>
      <c r="O14633" t="s">
        <v>10691</v>
      </c>
      <c r="P14633" t="s">
        <v>13449</v>
      </c>
      <c r="S14633" t="s">
        <v>10692</v>
      </c>
    </row>
    <row r="14634" spans="1:19" x14ac:dyDescent="0.25">
      <c r="A14634">
        <v>-32.004563599999997</v>
      </c>
      <c r="B14634">
        <v>-68.418348300000005</v>
      </c>
      <c r="C14634" t="s">
        <v>13654</v>
      </c>
      <c r="E14634" t="s">
        <v>10931</v>
      </c>
      <c r="F14634" t="s">
        <v>10823</v>
      </c>
      <c r="J14634" t="s">
        <v>11813</v>
      </c>
      <c r="K14634" t="s">
        <v>10694</v>
      </c>
      <c r="M14634" t="s">
        <v>1215</v>
      </c>
      <c r="O14634" t="s">
        <v>10691</v>
      </c>
      <c r="P14634" t="s">
        <v>13449</v>
      </c>
      <c r="S14634" t="s">
        <v>10692</v>
      </c>
    </row>
    <row r="14635" spans="1:19" x14ac:dyDescent="0.25">
      <c r="A14635">
        <v>-32.051891099999999</v>
      </c>
      <c r="B14635">
        <v>-68.3156587</v>
      </c>
      <c r="C14635" t="s">
        <v>13655</v>
      </c>
      <c r="F14635" t="s">
        <v>10823</v>
      </c>
      <c r="J14635" t="s">
        <v>741</v>
      </c>
      <c r="K14635" t="s">
        <v>10694</v>
      </c>
      <c r="M14635" t="s">
        <v>1215</v>
      </c>
      <c r="O14635" t="s">
        <v>10691</v>
      </c>
      <c r="P14635" t="s">
        <v>13449</v>
      </c>
      <c r="S14635" t="s">
        <v>10692</v>
      </c>
    </row>
    <row r="14636" spans="1:19" x14ac:dyDescent="0.25">
      <c r="A14636">
        <v>-58.861364199999997</v>
      </c>
      <c r="B14636">
        <v>-115.026304</v>
      </c>
      <c r="C14636" t="s">
        <v>13656</v>
      </c>
      <c r="E14636" t="s">
        <v>13657</v>
      </c>
      <c r="J14636" t="s">
        <v>13658</v>
      </c>
      <c r="K14636" t="s">
        <v>2973</v>
      </c>
      <c r="M14636" t="s">
        <v>13659</v>
      </c>
      <c r="O14636" t="s">
        <v>10691</v>
      </c>
      <c r="P14636" t="s">
        <v>13449</v>
      </c>
      <c r="S14636" t="s">
        <v>10692</v>
      </c>
    </row>
    <row r="14637" spans="1:19" x14ac:dyDescent="0.25">
      <c r="A14637">
        <v>-58.858420299999999</v>
      </c>
      <c r="B14637">
        <v>-115.021198</v>
      </c>
      <c r="C14637" t="s">
        <v>13660</v>
      </c>
      <c r="E14637" t="s">
        <v>13661</v>
      </c>
      <c r="J14637" t="s">
        <v>13658</v>
      </c>
      <c r="K14637" t="s">
        <v>2973</v>
      </c>
      <c r="M14637" t="s">
        <v>13659</v>
      </c>
      <c r="O14637" t="s">
        <v>10691</v>
      </c>
      <c r="P14637" t="s">
        <v>13449</v>
      </c>
      <c r="S14637" t="s">
        <v>10692</v>
      </c>
    </row>
    <row r="14638" spans="1:19" x14ac:dyDescent="0.25">
      <c r="A14638">
        <v>-58.856465499999999</v>
      </c>
      <c r="B14638">
        <v>-115.01830200000001</v>
      </c>
      <c r="C14638" t="s">
        <v>13662</v>
      </c>
      <c r="E14638" t="s">
        <v>13663</v>
      </c>
      <c r="J14638" t="s">
        <v>13658</v>
      </c>
      <c r="K14638" t="s">
        <v>2973</v>
      </c>
      <c r="M14638" t="s">
        <v>13664</v>
      </c>
      <c r="O14638" t="s">
        <v>10691</v>
      </c>
      <c r="P14638" t="s">
        <v>13449</v>
      </c>
      <c r="S14638" t="s">
        <v>10692</v>
      </c>
    </row>
    <row r="14639" spans="1:19" x14ac:dyDescent="0.25">
      <c r="A14639">
        <v>-58.854164699999998</v>
      </c>
      <c r="B14639">
        <v>-115.014341</v>
      </c>
      <c r="C14639" t="s">
        <v>13665</v>
      </c>
      <c r="J14639" t="s">
        <v>13658</v>
      </c>
      <c r="K14639" t="s">
        <v>2973</v>
      </c>
      <c r="M14639" t="s">
        <v>13659</v>
      </c>
      <c r="O14639" t="s">
        <v>10691</v>
      </c>
      <c r="P14639" t="s">
        <v>13449</v>
      </c>
      <c r="S14639" t="s">
        <v>10692</v>
      </c>
    </row>
    <row r="14640" spans="1:19" x14ac:dyDescent="0.25">
      <c r="A14640">
        <v>-58.851685199999999</v>
      </c>
      <c r="B14640">
        <v>-115.010527</v>
      </c>
      <c r="C14640" t="s">
        <v>13666</v>
      </c>
      <c r="J14640" t="s">
        <v>13658</v>
      </c>
      <c r="K14640" t="s">
        <v>2973</v>
      </c>
      <c r="M14640" t="s">
        <v>13659</v>
      </c>
      <c r="O14640" t="s">
        <v>10691</v>
      </c>
      <c r="P14640" t="s">
        <v>13449</v>
      </c>
      <c r="S14640" t="s">
        <v>10692</v>
      </c>
    </row>
    <row r="14641" spans="1:19" x14ac:dyDescent="0.25">
      <c r="A14641">
        <v>-58.8461529</v>
      </c>
      <c r="B14641">
        <v>-115.000804</v>
      </c>
      <c r="C14641" t="s">
        <v>13667</v>
      </c>
      <c r="F14641" t="s">
        <v>13668</v>
      </c>
      <c r="K14641" t="s">
        <v>2827</v>
      </c>
      <c r="M14641" t="s">
        <v>13659</v>
      </c>
      <c r="O14641" t="s">
        <v>10691</v>
      </c>
      <c r="P14641" t="s">
        <v>13449</v>
      </c>
      <c r="S14641" t="s">
        <v>10692</v>
      </c>
    </row>
    <row r="14642" spans="1:19" x14ac:dyDescent="0.25">
      <c r="A14642">
        <v>-58.846180500000003</v>
      </c>
      <c r="B14642">
        <v>-115.000744</v>
      </c>
      <c r="C14642" t="s">
        <v>13669</v>
      </c>
      <c r="F14642" t="s">
        <v>13670</v>
      </c>
      <c r="K14642" t="s">
        <v>2827</v>
      </c>
      <c r="M14642" t="s">
        <v>13659</v>
      </c>
      <c r="O14642" t="s">
        <v>10691</v>
      </c>
      <c r="P14642" t="s">
        <v>13449</v>
      </c>
      <c r="S14642" t="s">
        <v>10692</v>
      </c>
    </row>
    <row r="14643" spans="1:19" x14ac:dyDescent="0.25">
      <c r="A14643">
        <v>-32.086506399999998</v>
      </c>
      <c r="B14643">
        <v>-68.587671</v>
      </c>
      <c r="C14643" t="s">
        <v>13671</v>
      </c>
      <c r="J14643" t="s">
        <v>589</v>
      </c>
      <c r="K14643" t="s">
        <v>10689</v>
      </c>
      <c r="M14643" t="s">
        <v>1215</v>
      </c>
      <c r="O14643" t="s">
        <v>10691</v>
      </c>
      <c r="P14643" t="s">
        <v>13449</v>
      </c>
      <c r="S14643" t="s">
        <v>10692</v>
      </c>
    </row>
    <row r="14644" spans="1:19" x14ac:dyDescent="0.25">
      <c r="A14644">
        <v>-32.088233299999999</v>
      </c>
      <c r="B14644">
        <v>-68.583510799999999</v>
      </c>
      <c r="C14644" t="s">
        <v>13672</v>
      </c>
      <c r="J14644" t="s">
        <v>589</v>
      </c>
      <c r="K14644" t="s">
        <v>10689</v>
      </c>
      <c r="M14644" t="s">
        <v>1215</v>
      </c>
      <c r="O14644" t="s">
        <v>10691</v>
      </c>
      <c r="P14644" t="s">
        <v>13449</v>
      </c>
      <c r="S14644" t="s">
        <v>10692</v>
      </c>
    </row>
    <row r="14645" spans="1:19" x14ac:dyDescent="0.25">
      <c r="A14645">
        <v>-32.103763999999998</v>
      </c>
      <c r="B14645">
        <v>-68.592371600000007</v>
      </c>
      <c r="C14645" t="s">
        <v>13673</v>
      </c>
      <c r="F14645" t="s">
        <v>10728</v>
      </c>
      <c r="J14645" t="s">
        <v>589</v>
      </c>
      <c r="K14645" t="s">
        <v>10689</v>
      </c>
      <c r="M14645" t="s">
        <v>1215</v>
      </c>
      <c r="O14645" t="s">
        <v>10691</v>
      </c>
      <c r="P14645" t="s">
        <v>13449</v>
      </c>
      <c r="S14645" t="s">
        <v>10692</v>
      </c>
    </row>
    <row r="14646" spans="1:19" x14ac:dyDescent="0.25">
      <c r="A14646">
        <v>-32.077356999999999</v>
      </c>
      <c r="B14646">
        <v>-68.583327100000005</v>
      </c>
      <c r="C14646" t="s">
        <v>13674</v>
      </c>
      <c r="E14646" t="s">
        <v>13675</v>
      </c>
      <c r="F14646" t="s">
        <v>10819</v>
      </c>
      <c r="J14646" t="s">
        <v>12008</v>
      </c>
      <c r="K14646" t="s">
        <v>10694</v>
      </c>
      <c r="M14646" t="s">
        <v>1215</v>
      </c>
      <c r="O14646" t="s">
        <v>10691</v>
      </c>
      <c r="P14646" t="s">
        <v>13449</v>
      </c>
      <c r="S14646" t="s">
        <v>10692</v>
      </c>
    </row>
    <row r="14647" spans="1:19" x14ac:dyDescent="0.25">
      <c r="A14647">
        <v>-32.076648200000001</v>
      </c>
      <c r="B14647">
        <v>-68.425200399999994</v>
      </c>
      <c r="C14647" t="s">
        <v>13676</v>
      </c>
      <c r="F14647" t="s">
        <v>10802</v>
      </c>
      <c r="J14647" t="s">
        <v>11813</v>
      </c>
      <c r="K14647" t="s">
        <v>10694</v>
      </c>
      <c r="M14647" t="s">
        <v>1215</v>
      </c>
      <c r="O14647" t="s">
        <v>10691</v>
      </c>
      <c r="P14647" t="s">
        <v>13449</v>
      </c>
      <c r="S14647" t="s">
        <v>10692</v>
      </c>
    </row>
    <row r="14648" spans="1:19" x14ac:dyDescent="0.25">
      <c r="A14648">
        <v>-32.050742</v>
      </c>
      <c r="B14648">
        <v>-68.419750500000006</v>
      </c>
      <c r="C14648" t="s">
        <v>13677</v>
      </c>
      <c r="M14648" t="s">
        <v>10767</v>
      </c>
      <c r="O14648" t="s">
        <v>10691</v>
      </c>
      <c r="P14648" t="s">
        <v>13449</v>
      </c>
      <c r="S14648" t="s">
        <v>10692</v>
      </c>
    </row>
    <row r="14649" spans="1:19" x14ac:dyDescent="0.25">
      <c r="A14649">
        <v>-32.0466719</v>
      </c>
      <c r="B14649">
        <v>-68.417129200000005</v>
      </c>
      <c r="C14649" t="s">
        <v>13678</v>
      </c>
      <c r="M14649" t="s">
        <v>10767</v>
      </c>
      <c r="O14649" t="s">
        <v>10691</v>
      </c>
      <c r="P14649" t="s">
        <v>13449</v>
      </c>
      <c r="S14649" t="s">
        <v>10692</v>
      </c>
    </row>
    <row r="14650" spans="1:19" x14ac:dyDescent="0.25">
      <c r="A14650">
        <v>-32.094325300000001</v>
      </c>
      <c r="B14650">
        <v>-68.387165400000001</v>
      </c>
      <c r="C14650" t="s">
        <v>13679</v>
      </c>
      <c r="F14650" t="s">
        <v>10876</v>
      </c>
      <c r="J14650" t="s">
        <v>11947</v>
      </c>
      <c r="K14650" t="s">
        <v>10694</v>
      </c>
      <c r="M14650" t="s">
        <v>1215</v>
      </c>
      <c r="O14650" t="s">
        <v>10691</v>
      </c>
      <c r="P14650" t="s">
        <v>13449</v>
      </c>
      <c r="S14650" t="s">
        <v>10692</v>
      </c>
    </row>
    <row r="14651" spans="1:19" x14ac:dyDescent="0.25">
      <c r="A14651">
        <v>-32.094038300000001</v>
      </c>
      <c r="B14651">
        <v>-68.3837774</v>
      </c>
      <c r="C14651" t="s">
        <v>13680</v>
      </c>
      <c r="F14651" t="s">
        <v>10780</v>
      </c>
      <c r="K14651" t="s">
        <v>10694</v>
      </c>
      <c r="M14651" t="s">
        <v>1215</v>
      </c>
      <c r="O14651" t="s">
        <v>10691</v>
      </c>
      <c r="P14651" t="s">
        <v>13449</v>
      </c>
      <c r="S14651" t="s">
        <v>10692</v>
      </c>
    </row>
    <row r="14652" spans="1:19" x14ac:dyDescent="0.25">
      <c r="A14652">
        <v>-31.997736799999998</v>
      </c>
      <c r="B14652">
        <v>-68.561940800000002</v>
      </c>
      <c r="C14652" t="s">
        <v>13681</v>
      </c>
      <c r="J14652" t="s">
        <v>3607</v>
      </c>
      <c r="K14652" t="s">
        <v>10689</v>
      </c>
      <c r="M14652" t="s">
        <v>1215</v>
      </c>
      <c r="O14652" t="s">
        <v>10691</v>
      </c>
      <c r="P14652" t="s">
        <v>13449</v>
      </c>
      <c r="S14652" t="s">
        <v>10692</v>
      </c>
    </row>
    <row r="14653" spans="1:19" x14ac:dyDescent="0.25">
      <c r="A14653">
        <v>-32.042577399999999</v>
      </c>
      <c r="B14653">
        <v>-68.565380099999999</v>
      </c>
      <c r="C14653" t="s">
        <v>13682</v>
      </c>
      <c r="F14653" t="s">
        <v>10817</v>
      </c>
      <c r="K14653" t="s">
        <v>10689</v>
      </c>
      <c r="M14653" t="s">
        <v>1215</v>
      </c>
      <c r="O14653" t="s">
        <v>10691</v>
      </c>
      <c r="P14653" t="s">
        <v>13449</v>
      </c>
      <c r="S14653" t="s">
        <v>10692</v>
      </c>
    </row>
    <row r="14654" spans="1:19" x14ac:dyDescent="0.25">
      <c r="A14654">
        <v>-32.058540899999997</v>
      </c>
      <c r="B14654">
        <v>-68.565834100000004</v>
      </c>
      <c r="C14654" t="s">
        <v>13683</v>
      </c>
      <c r="F14654" t="s">
        <v>10728</v>
      </c>
      <c r="J14654" t="s">
        <v>5464</v>
      </c>
      <c r="K14654" t="s">
        <v>10874</v>
      </c>
      <c r="M14654" t="s">
        <v>1215</v>
      </c>
      <c r="O14654" t="s">
        <v>10691</v>
      </c>
      <c r="P14654" t="s">
        <v>13449</v>
      </c>
      <c r="S14654" t="s">
        <v>10692</v>
      </c>
    </row>
    <row r="14655" spans="1:19" x14ac:dyDescent="0.25">
      <c r="A14655">
        <v>-32.010369799999999</v>
      </c>
      <c r="B14655">
        <v>-68.533748900000006</v>
      </c>
      <c r="C14655" t="s">
        <v>13684</v>
      </c>
      <c r="F14655" t="s">
        <v>13685</v>
      </c>
      <c r="J14655" t="s">
        <v>3607</v>
      </c>
      <c r="K14655" t="s">
        <v>10694</v>
      </c>
      <c r="M14655" t="s">
        <v>1215</v>
      </c>
      <c r="O14655" t="s">
        <v>10691</v>
      </c>
      <c r="P14655" t="s">
        <v>13449</v>
      </c>
      <c r="S14655" t="s">
        <v>10692</v>
      </c>
    </row>
    <row r="14656" spans="1:19" x14ac:dyDescent="0.25">
      <c r="A14656">
        <v>-32.048088399999997</v>
      </c>
      <c r="B14656">
        <v>-68.568318700000006</v>
      </c>
      <c r="C14656" t="s">
        <v>13686</v>
      </c>
      <c r="F14656" t="s">
        <v>13687</v>
      </c>
      <c r="J14656" t="s">
        <v>5464</v>
      </c>
      <c r="K14656" t="s">
        <v>10689</v>
      </c>
      <c r="M14656" t="s">
        <v>1215</v>
      </c>
      <c r="O14656" t="s">
        <v>10691</v>
      </c>
      <c r="P14656" t="s">
        <v>13449</v>
      </c>
      <c r="S14656" t="s">
        <v>10692</v>
      </c>
    </row>
    <row r="14657" spans="1:19" x14ac:dyDescent="0.25">
      <c r="A14657">
        <v>-32.048115199999998</v>
      </c>
      <c r="B14657">
        <v>-68.576259699999994</v>
      </c>
      <c r="C14657" t="s">
        <v>13688</v>
      </c>
      <c r="F14657" t="s">
        <v>13689</v>
      </c>
      <c r="J14657" t="s">
        <v>4732</v>
      </c>
      <c r="K14657" t="s">
        <v>10689</v>
      </c>
      <c r="M14657" t="s">
        <v>1215</v>
      </c>
      <c r="O14657" t="s">
        <v>10691</v>
      </c>
      <c r="P14657" t="s">
        <v>13449</v>
      </c>
      <c r="S14657" t="s">
        <v>10692</v>
      </c>
    </row>
    <row r="14658" spans="1:19" x14ac:dyDescent="0.25">
      <c r="A14658">
        <v>-58.8507234</v>
      </c>
      <c r="B14658">
        <v>-115.008258</v>
      </c>
      <c r="C14658" t="s">
        <v>13690</v>
      </c>
      <c r="E14658" t="s">
        <v>13691</v>
      </c>
      <c r="J14658" t="s">
        <v>13692</v>
      </c>
      <c r="K14658" t="s">
        <v>2827</v>
      </c>
      <c r="M14658" t="s">
        <v>13693</v>
      </c>
      <c r="O14658" t="s">
        <v>10691</v>
      </c>
      <c r="P14658" t="s">
        <v>13449</v>
      </c>
      <c r="S14658" t="s">
        <v>10692</v>
      </c>
    </row>
    <row r="14659" spans="1:19" x14ac:dyDescent="0.25">
      <c r="A14659">
        <v>-32.0521964</v>
      </c>
      <c r="B14659">
        <v>-68.554047100000005</v>
      </c>
      <c r="C14659" t="s">
        <v>13694</v>
      </c>
      <c r="E14659" t="s">
        <v>13695</v>
      </c>
      <c r="F14659" t="s">
        <v>12174</v>
      </c>
      <c r="J14659" t="s">
        <v>3607</v>
      </c>
      <c r="K14659" t="s">
        <v>10689</v>
      </c>
      <c r="M14659" t="s">
        <v>1215</v>
      </c>
      <c r="O14659" t="s">
        <v>10691</v>
      </c>
      <c r="P14659" t="s">
        <v>13449</v>
      </c>
      <c r="S14659" t="s">
        <v>10692</v>
      </c>
    </row>
    <row r="14660" spans="1:19" x14ac:dyDescent="0.25">
      <c r="A14660">
        <v>-32.052482099999999</v>
      </c>
      <c r="B14660">
        <v>-68.553230400000004</v>
      </c>
      <c r="C14660" t="s">
        <v>13696</v>
      </c>
      <c r="E14660" t="s">
        <v>13697</v>
      </c>
      <c r="F14660" t="s">
        <v>11863</v>
      </c>
      <c r="J14660" t="s">
        <v>3607</v>
      </c>
      <c r="K14660" t="s">
        <v>10689</v>
      </c>
      <c r="M14660" t="s">
        <v>1215</v>
      </c>
      <c r="O14660" t="s">
        <v>10691</v>
      </c>
      <c r="P14660" t="s">
        <v>13449</v>
      </c>
      <c r="S14660" t="s">
        <v>10692</v>
      </c>
    </row>
    <row r="14661" spans="1:19" x14ac:dyDescent="0.25">
      <c r="A14661">
        <v>-32.052803699999998</v>
      </c>
      <c r="B14661">
        <v>-68.552371100000002</v>
      </c>
      <c r="C14661" t="s">
        <v>13698</v>
      </c>
      <c r="E14661" t="s">
        <v>12072</v>
      </c>
      <c r="F14661" t="s">
        <v>12174</v>
      </c>
      <c r="J14661" t="s">
        <v>11571</v>
      </c>
      <c r="K14661" t="s">
        <v>10689</v>
      </c>
      <c r="M14661" t="s">
        <v>1215</v>
      </c>
      <c r="O14661" t="s">
        <v>10691</v>
      </c>
      <c r="P14661" t="s">
        <v>13449</v>
      </c>
      <c r="S14661" t="s">
        <v>10692</v>
      </c>
    </row>
    <row r="14662" spans="1:19" x14ac:dyDescent="0.25">
      <c r="A14662">
        <v>-32.065258999999998</v>
      </c>
      <c r="B14662">
        <v>-68.5553393</v>
      </c>
      <c r="C14662" t="s">
        <v>13699</v>
      </c>
      <c r="E14662" t="s">
        <v>12086</v>
      </c>
      <c r="F14662" t="s">
        <v>12152</v>
      </c>
      <c r="J14662" t="s">
        <v>589</v>
      </c>
      <c r="K14662" t="s">
        <v>10689</v>
      </c>
      <c r="M14662" t="s">
        <v>1215</v>
      </c>
      <c r="O14662" t="s">
        <v>10691</v>
      </c>
      <c r="P14662" t="s">
        <v>13449</v>
      </c>
      <c r="S14662" t="s">
        <v>10692</v>
      </c>
    </row>
    <row r="14663" spans="1:19" x14ac:dyDescent="0.25">
      <c r="A14663">
        <v>-32.0722904</v>
      </c>
      <c r="B14663">
        <v>-68.562369399999994</v>
      </c>
      <c r="C14663" t="s">
        <v>13700</v>
      </c>
      <c r="E14663" t="s">
        <v>13701</v>
      </c>
      <c r="F14663" t="s">
        <v>11927</v>
      </c>
      <c r="J14663" t="s">
        <v>589</v>
      </c>
      <c r="K14663" t="s">
        <v>10689</v>
      </c>
      <c r="M14663" t="s">
        <v>1215</v>
      </c>
      <c r="O14663" t="s">
        <v>10691</v>
      </c>
      <c r="P14663" t="s">
        <v>13449</v>
      </c>
      <c r="S14663" t="s">
        <v>10692</v>
      </c>
    </row>
    <row r="14664" spans="1:19" x14ac:dyDescent="0.25">
      <c r="A14664">
        <v>-32.060839799999997</v>
      </c>
      <c r="B14664">
        <v>-68.557817400000005</v>
      </c>
      <c r="C14664" t="s">
        <v>13702</v>
      </c>
      <c r="K14664" t="s">
        <v>10689</v>
      </c>
      <c r="M14664" t="s">
        <v>1215</v>
      </c>
      <c r="O14664" t="s">
        <v>10691</v>
      </c>
      <c r="P14664" t="s">
        <v>13449</v>
      </c>
      <c r="S14664" t="s">
        <v>10692</v>
      </c>
    </row>
    <row r="14665" spans="1:19" x14ac:dyDescent="0.25">
      <c r="A14665">
        <v>-32.075477499999998</v>
      </c>
      <c r="B14665">
        <v>-68.563455700000006</v>
      </c>
      <c r="C14665" t="s">
        <v>13703</v>
      </c>
      <c r="J14665" t="s">
        <v>589</v>
      </c>
      <c r="K14665" t="s">
        <v>10689</v>
      </c>
      <c r="M14665" t="s">
        <v>1215</v>
      </c>
      <c r="O14665" t="s">
        <v>10691</v>
      </c>
      <c r="P14665" t="s">
        <v>13449</v>
      </c>
      <c r="S14665" t="s">
        <v>10692</v>
      </c>
    </row>
    <row r="14666" spans="1:19" x14ac:dyDescent="0.25">
      <c r="A14666">
        <v>-32.000359199999998</v>
      </c>
      <c r="B14666">
        <v>-68.536053699999997</v>
      </c>
      <c r="C14666" t="s">
        <v>13704</v>
      </c>
      <c r="E14666" t="s">
        <v>13705</v>
      </c>
      <c r="F14666" t="s">
        <v>11951</v>
      </c>
      <c r="J14666" t="s">
        <v>11856</v>
      </c>
      <c r="K14666" t="s">
        <v>10689</v>
      </c>
      <c r="M14666" t="s">
        <v>1215</v>
      </c>
      <c r="O14666" t="s">
        <v>10691</v>
      </c>
      <c r="P14666" t="s">
        <v>13449</v>
      </c>
      <c r="S14666" t="s">
        <v>10692</v>
      </c>
    </row>
    <row r="14667" spans="1:19" x14ac:dyDescent="0.25">
      <c r="A14667">
        <v>-32.044329699999999</v>
      </c>
      <c r="B14667">
        <v>-68.558352099999993</v>
      </c>
      <c r="C14667" t="s">
        <v>13706</v>
      </c>
      <c r="E14667" t="s">
        <v>13707</v>
      </c>
      <c r="F14667" t="s">
        <v>13708</v>
      </c>
      <c r="J14667" t="s">
        <v>13709</v>
      </c>
      <c r="K14667" t="s">
        <v>10689</v>
      </c>
      <c r="M14667" t="s">
        <v>1215</v>
      </c>
      <c r="O14667" t="s">
        <v>10691</v>
      </c>
      <c r="P14667" t="s">
        <v>13449</v>
      </c>
      <c r="S14667" t="s">
        <v>10692</v>
      </c>
    </row>
    <row r="14668" spans="1:19" x14ac:dyDescent="0.25">
      <c r="A14668">
        <v>-58.84552</v>
      </c>
      <c r="B14668">
        <v>-114.99924900000001</v>
      </c>
      <c r="C14668" t="s">
        <v>13710</v>
      </c>
      <c r="K14668" t="s">
        <v>2827</v>
      </c>
      <c r="M14668" t="s">
        <v>13711</v>
      </c>
      <c r="O14668" t="s">
        <v>10691</v>
      </c>
      <c r="P14668" t="s">
        <v>13449</v>
      </c>
      <c r="S14668" t="s">
        <v>10692</v>
      </c>
    </row>
    <row r="14669" spans="1:19" x14ac:dyDescent="0.25">
      <c r="A14669">
        <v>-32.004847900000001</v>
      </c>
      <c r="B14669">
        <v>-68.466626700000006</v>
      </c>
      <c r="C14669" t="s">
        <v>13712</v>
      </c>
      <c r="F14669" t="s">
        <v>10834</v>
      </c>
      <c r="J14669" t="s">
        <v>557</v>
      </c>
      <c r="K14669" t="s">
        <v>10694</v>
      </c>
      <c r="M14669" t="s">
        <v>1215</v>
      </c>
      <c r="O14669" t="s">
        <v>10691</v>
      </c>
      <c r="P14669" t="s">
        <v>13449</v>
      </c>
      <c r="S14669" t="s">
        <v>10692</v>
      </c>
    </row>
    <row r="14670" spans="1:19" x14ac:dyDescent="0.25">
      <c r="A14670">
        <v>-58.880789100000001</v>
      </c>
      <c r="B14670">
        <v>-115.05918</v>
      </c>
      <c r="C14670" t="s">
        <v>13713</v>
      </c>
      <c r="J14670" t="s">
        <v>13714</v>
      </c>
      <c r="K14670" t="s">
        <v>2827</v>
      </c>
      <c r="O14670" t="s">
        <v>10691</v>
      </c>
      <c r="P14670" t="s">
        <v>13449</v>
      </c>
      <c r="S14670" t="s">
        <v>10692</v>
      </c>
    </row>
    <row r="14671" spans="1:19" x14ac:dyDescent="0.25">
      <c r="A14671">
        <v>-58.880346099999997</v>
      </c>
      <c r="B14671">
        <v>-115.058205</v>
      </c>
      <c r="C14671" t="s">
        <v>13715</v>
      </c>
      <c r="J14671" t="s">
        <v>13716</v>
      </c>
      <c r="K14671" t="s">
        <v>2827</v>
      </c>
      <c r="O14671" t="s">
        <v>10691</v>
      </c>
      <c r="P14671" t="s">
        <v>13449</v>
      </c>
      <c r="S14671" t="s">
        <v>10692</v>
      </c>
    </row>
    <row r="14672" spans="1:19" x14ac:dyDescent="0.25">
      <c r="A14672">
        <v>-58.857939000000002</v>
      </c>
      <c r="B14672">
        <v>-115.02033</v>
      </c>
      <c r="C14672" t="s">
        <v>13717</v>
      </c>
      <c r="E14672" t="s">
        <v>13718</v>
      </c>
      <c r="J14672" t="s">
        <v>13719</v>
      </c>
      <c r="K14672" t="s">
        <v>2827</v>
      </c>
      <c r="M14672" t="s">
        <v>13693</v>
      </c>
      <c r="O14672" t="s">
        <v>10691</v>
      </c>
      <c r="P14672" t="s">
        <v>13449</v>
      </c>
      <c r="S14672" t="s">
        <v>10692</v>
      </c>
    </row>
    <row r="14673" spans="1:19" x14ac:dyDescent="0.25">
      <c r="A14673">
        <v>-32.051843400000003</v>
      </c>
      <c r="B14673">
        <v>-68.614149800000007</v>
      </c>
      <c r="C14673" t="s">
        <v>13720</v>
      </c>
      <c r="F14673" t="s">
        <v>11879</v>
      </c>
      <c r="J14673" t="s">
        <v>11813</v>
      </c>
      <c r="K14673" t="s">
        <v>10689</v>
      </c>
      <c r="M14673" t="s">
        <v>1215</v>
      </c>
      <c r="O14673" t="s">
        <v>10691</v>
      </c>
      <c r="P14673" t="s">
        <v>13449</v>
      </c>
      <c r="S14673" t="s">
        <v>10692</v>
      </c>
    </row>
    <row r="14674" spans="1:19" x14ac:dyDescent="0.25">
      <c r="A14674">
        <v>-32.070943700000001</v>
      </c>
      <c r="B14674">
        <v>-68.580126000000007</v>
      </c>
      <c r="C14674" t="s">
        <v>13721</v>
      </c>
      <c r="F14674" t="s">
        <v>10968</v>
      </c>
      <c r="J14674" t="s">
        <v>4956</v>
      </c>
      <c r="K14674" t="s">
        <v>10874</v>
      </c>
      <c r="M14674" t="s">
        <v>1215</v>
      </c>
      <c r="O14674" t="s">
        <v>10691</v>
      </c>
      <c r="P14674" t="s">
        <v>13449</v>
      </c>
      <c r="S14674" t="s">
        <v>10692</v>
      </c>
    </row>
    <row r="14675" spans="1:19" x14ac:dyDescent="0.25">
      <c r="A14675">
        <v>-32.069941100000001</v>
      </c>
      <c r="B14675">
        <v>-68.590668300000004</v>
      </c>
      <c r="C14675" t="s">
        <v>13722</v>
      </c>
      <c r="M14675" t="s">
        <v>10767</v>
      </c>
      <c r="O14675" t="s">
        <v>10691</v>
      </c>
      <c r="P14675" t="s">
        <v>13449</v>
      </c>
      <c r="S14675" t="s">
        <v>10692</v>
      </c>
    </row>
    <row r="14676" spans="1:19" x14ac:dyDescent="0.25">
      <c r="A14676">
        <v>-32.065383599999997</v>
      </c>
      <c r="B14676">
        <v>-68.589629599999995</v>
      </c>
      <c r="C14676" t="s">
        <v>13723</v>
      </c>
      <c r="M14676" t="s">
        <v>10767</v>
      </c>
      <c r="O14676" t="s">
        <v>10691</v>
      </c>
      <c r="P14676" t="s">
        <v>13449</v>
      </c>
      <c r="S14676" t="s">
        <v>10692</v>
      </c>
    </row>
    <row r="14677" spans="1:19" x14ac:dyDescent="0.25">
      <c r="A14677">
        <v>-58.881002899999999</v>
      </c>
      <c r="B14677">
        <v>-115.058837</v>
      </c>
      <c r="C14677" t="s">
        <v>13724</v>
      </c>
      <c r="F14677" t="s">
        <v>13725</v>
      </c>
      <c r="K14677" t="s">
        <v>2827</v>
      </c>
      <c r="M14677" t="s">
        <v>13693</v>
      </c>
      <c r="O14677" t="s">
        <v>10691</v>
      </c>
      <c r="P14677" t="s">
        <v>13449</v>
      </c>
      <c r="S14677" t="s">
        <v>10692</v>
      </c>
    </row>
    <row r="14678" spans="1:19" x14ac:dyDescent="0.25">
      <c r="A14678">
        <v>-31.974124100000001</v>
      </c>
      <c r="B14678">
        <v>-68.5532295</v>
      </c>
      <c r="C14678" t="s">
        <v>13726</v>
      </c>
      <c r="F14678" t="s">
        <v>13727</v>
      </c>
      <c r="K14678" t="s">
        <v>10689</v>
      </c>
      <c r="M14678" t="s">
        <v>10767</v>
      </c>
      <c r="O14678" t="s">
        <v>10691</v>
      </c>
      <c r="P14678" t="s">
        <v>13449</v>
      </c>
      <c r="S14678" t="s">
        <v>10692</v>
      </c>
    </row>
    <row r="14679" spans="1:19" x14ac:dyDescent="0.25">
      <c r="A14679">
        <v>-32.6428656</v>
      </c>
      <c r="B14679">
        <v>-68.933476200000001</v>
      </c>
      <c r="C14679" t="s">
        <v>13728</v>
      </c>
      <c r="F14679" t="s">
        <v>12688</v>
      </c>
      <c r="K14679" t="s">
        <v>10689</v>
      </c>
      <c r="M14679" t="s">
        <v>1215</v>
      </c>
      <c r="O14679" t="s">
        <v>10691</v>
      </c>
      <c r="P14679" t="s">
        <v>13449</v>
      </c>
      <c r="S14679" t="s">
        <v>10692</v>
      </c>
    </row>
    <row r="14680" spans="1:19" x14ac:dyDescent="0.25">
      <c r="A14680">
        <v>-31.978510100000001</v>
      </c>
      <c r="B14680">
        <v>-68.554149899999999</v>
      </c>
      <c r="C14680" t="s">
        <v>13729</v>
      </c>
      <c r="F14680" t="s">
        <v>10786</v>
      </c>
      <c r="J14680" t="s">
        <v>11813</v>
      </c>
      <c r="K14680" t="s">
        <v>10874</v>
      </c>
      <c r="M14680" t="s">
        <v>1215</v>
      </c>
      <c r="O14680" t="s">
        <v>10691</v>
      </c>
      <c r="P14680" t="s">
        <v>13449</v>
      </c>
      <c r="S14680" t="s">
        <v>10692</v>
      </c>
    </row>
    <row r="14681" spans="1:19" x14ac:dyDescent="0.25">
      <c r="A14681">
        <v>-31.9799541</v>
      </c>
      <c r="B14681">
        <v>-68.554460300000002</v>
      </c>
      <c r="C14681" t="s">
        <v>13730</v>
      </c>
      <c r="F14681" t="s">
        <v>10754</v>
      </c>
      <c r="J14681" t="s">
        <v>11813</v>
      </c>
      <c r="K14681" t="s">
        <v>10874</v>
      </c>
      <c r="M14681" t="s">
        <v>1215</v>
      </c>
      <c r="O14681" t="s">
        <v>10691</v>
      </c>
      <c r="P14681" t="s">
        <v>13449</v>
      </c>
      <c r="S14681" t="s">
        <v>10692</v>
      </c>
    </row>
    <row r="14682" spans="1:19" x14ac:dyDescent="0.25">
      <c r="A14682">
        <v>-31.976599799999999</v>
      </c>
      <c r="B14682">
        <v>-68.575636399999993</v>
      </c>
      <c r="C14682" t="s">
        <v>13731</v>
      </c>
      <c r="F14682" t="s">
        <v>11927</v>
      </c>
      <c r="J14682" t="s">
        <v>10835</v>
      </c>
      <c r="K14682" t="s">
        <v>10689</v>
      </c>
      <c r="M14682" t="s">
        <v>1215</v>
      </c>
      <c r="O14682" t="s">
        <v>10691</v>
      </c>
      <c r="P14682" t="s">
        <v>13449</v>
      </c>
      <c r="S14682" t="s">
        <v>10692</v>
      </c>
    </row>
    <row r="14683" spans="1:19" x14ac:dyDescent="0.25">
      <c r="A14683">
        <v>-31.967981600000002</v>
      </c>
      <c r="B14683">
        <v>-68.560654</v>
      </c>
      <c r="C14683" t="s">
        <v>13732</v>
      </c>
      <c r="M14683" t="s">
        <v>10767</v>
      </c>
      <c r="O14683" t="s">
        <v>10691</v>
      </c>
      <c r="P14683" t="s">
        <v>13449</v>
      </c>
      <c r="S14683" t="s">
        <v>10692</v>
      </c>
    </row>
    <row r="14684" spans="1:19" x14ac:dyDescent="0.25">
      <c r="A14684">
        <v>-31.9557158</v>
      </c>
      <c r="B14684">
        <v>-68.660215699999995</v>
      </c>
      <c r="C14684" t="s">
        <v>13733</v>
      </c>
      <c r="F14684" t="s">
        <v>13734</v>
      </c>
      <c r="J14684" t="s">
        <v>13735</v>
      </c>
      <c r="K14684" t="s">
        <v>10689</v>
      </c>
      <c r="M14684" t="s">
        <v>10690</v>
      </c>
      <c r="O14684" t="s">
        <v>10691</v>
      </c>
      <c r="P14684" t="s">
        <v>13449</v>
      </c>
      <c r="S14684" t="s">
        <v>10692</v>
      </c>
    </row>
    <row r="14685" spans="1:19" x14ac:dyDescent="0.25">
      <c r="A14685">
        <v>-32.2991727</v>
      </c>
      <c r="B14685">
        <v>-68.752978200000001</v>
      </c>
      <c r="C14685" t="s">
        <v>13736</v>
      </c>
      <c r="F14685" t="s">
        <v>13737</v>
      </c>
      <c r="J14685" t="s">
        <v>3607</v>
      </c>
      <c r="K14685" t="s">
        <v>10689</v>
      </c>
      <c r="M14685" t="s">
        <v>1215</v>
      </c>
      <c r="O14685" t="s">
        <v>10691</v>
      </c>
      <c r="P14685" t="s">
        <v>13449</v>
      </c>
      <c r="S14685" t="s">
        <v>10692</v>
      </c>
    </row>
    <row r="14686" spans="1:19" x14ac:dyDescent="0.25">
      <c r="A14686">
        <v>-32.286159499999997</v>
      </c>
      <c r="B14686">
        <v>-68.752652499999996</v>
      </c>
      <c r="C14686" t="s">
        <v>13738</v>
      </c>
      <c r="F14686" t="s">
        <v>13739</v>
      </c>
      <c r="J14686" t="s">
        <v>3607</v>
      </c>
      <c r="K14686" t="s">
        <v>10689</v>
      </c>
      <c r="M14686" t="s">
        <v>1215</v>
      </c>
      <c r="O14686" t="s">
        <v>10691</v>
      </c>
      <c r="P14686" t="s">
        <v>13449</v>
      </c>
      <c r="S14686" t="s">
        <v>10692</v>
      </c>
    </row>
    <row r="14687" spans="1:19" x14ac:dyDescent="0.25">
      <c r="A14687">
        <v>-32.292589200000002</v>
      </c>
      <c r="B14687">
        <v>-68.752666899999994</v>
      </c>
      <c r="C14687" t="s">
        <v>13740</v>
      </c>
      <c r="F14687" t="s">
        <v>13741</v>
      </c>
      <c r="J14687" t="s">
        <v>3607</v>
      </c>
      <c r="K14687" t="s">
        <v>10689</v>
      </c>
      <c r="M14687" t="s">
        <v>1215</v>
      </c>
      <c r="O14687" t="s">
        <v>10691</v>
      </c>
      <c r="P14687" t="s">
        <v>13449</v>
      </c>
      <c r="S14687" t="s">
        <v>10692</v>
      </c>
    </row>
    <row r="14688" spans="1:19" x14ac:dyDescent="0.25">
      <c r="A14688">
        <v>-31.468952399999999</v>
      </c>
      <c r="B14688">
        <v>-69.261498599999996</v>
      </c>
      <c r="C14688" t="s">
        <v>13742</v>
      </c>
      <c r="M14688" t="s">
        <v>1215</v>
      </c>
      <c r="O14688" t="s">
        <v>10691</v>
      </c>
      <c r="P14688" t="s">
        <v>13449</v>
      </c>
      <c r="S14688" t="s">
        <v>10692</v>
      </c>
    </row>
    <row r="14689" spans="1:19" x14ac:dyDescent="0.25">
      <c r="A14689">
        <v>-31.473972100000001</v>
      </c>
      <c r="B14689">
        <v>-69.280338299999997</v>
      </c>
      <c r="C14689" t="s">
        <v>13743</v>
      </c>
      <c r="M14689" t="s">
        <v>1215</v>
      </c>
      <c r="O14689" t="s">
        <v>10691</v>
      </c>
      <c r="P14689" t="s">
        <v>13449</v>
      </c>
      <c r="S14689" t="s">
        <v>10692</v>
      </c>
    </row>
    <row r="14690" spans="1:19" x14ac:dyDescent="0.25">
      <c r="A14690">
        <v>-31.458319199999998</v>
      </c>
      <c r="B14690">
        <v>-69.261426900000004</v>
      </c>
      <c r="C14690" t="s">
        <v>13744</v>
      </c>
      <c r="M14690" t="s">
        <v>1215</v>
      </c>
      <c r="O14690" t="s">
        <v>10691</v>
      </c>
      <c r="P14690" t="s">
        <v>13449</v>
      </c>
      <c r="S14690" t="s">
        <v>10692</v>
      </c>
    </row>
    <row r="14691" spans="1:19" x14ac:dyDescent="0.25">
      <c r="A14691">
        <v>-31.463170999999999</v>
      </c>
      <c r="B14691">
        <v>-69.261608699999996</v>
      </c>
      <c r="C14691" t="s">
        <v>13745</v>
      </c>
      <c r="M14691" t="s">
        <v>1215</v>
      </c>
      <c r="O14691" t="s">
        <v>10691</v>
      </c>
      <c r="P14691" t="s">
        <v>13449</v>
      </c>
      <c r="S14691" t="s">
        <v>10692</v>
      </c>
    </row>
    <row r="14692" spans="1:19" x14ac:dyDescent="0.25">
      <c r="A14692">
        <v>-32.520999099999997</v>
      </c>
      <c r="B14692">
        <v>-69.240926000000002</v>
      </c>
      <c r="C14692" t="s">
        <v>13746</v>
      </c>
      <c r="M14692" t="s">
        <v>1215</v>
      </c>
      <c r="O14692" t="s">
        <v>10691</v>
      </c>
      <c r="P14692" t="s">
        <v>13449</v>
      </c>
      <c r="S14692" t="s">
        <v>10692</v>
      </c>
    </row>
    <row r="14693" spans="1:19" x14ac:dyDescent="0.25">
      <c r="A14693">
        <v>-32.535625099999997</v>
      </c>
      <c r="B14693">
        <v>-69.241028999999997</v>
      </c>
      <c r="C14693" t="s">
        <v>13747</v>
      </c>
      <c r="M14693" t="s">
        <v>1215</v>
      </c>
      <c r="O14693" t="s">
        <v>10691</v>
      </c>
      <c r="P14693" t="s">
        <v>13449</v>
      </c>
      <c r="S14693" t="s">
        <v>10692</v>
      </c>
    </row>
    <row r="14694" spans="1:19" x14ac:dyDescent="0.25">
      <c r="A14694">
        <v>-32.377483400000003</v>
      </c>
      <c r="B14694">
        <v>-69.2418409</v>
      </c>
      <c r="C14694" t="s">
        <v>13748</v>
      </c>
      <c r="F14694" t="s">
        <v>13749</v>
      </c>
      <c r="M14694" t="s">
        <v>1215</v>
      </c>
      <c r="O14694" t="s">
        <v>10691</v>
      </c>
      <c r="P14694" t="s">
        <v>13449</v>
      </c>
      <c r="S14694" t="s">
        <v>10692</v>
      </c>
    </row>
    <row r="14695" spans="1:19" x14ac:dyDescent="0.25">
      <c r="A14695">
        <v>-32.396054399999997</v>
      </c>
      <c r="B14695">
        <v>-69.249171000000004</v>
      </c>
      <c r="C14695" t="s">
        <v>13750</v>
      </c>
      <c r="F14695" t="s">
        <v>13751</v>
      </c>
      <c r="M14695" t="s">
        <v>1215</v>
      </c>
      <c r="O14695" t="s">
        <v>10691</v>
      </c>
      <c r="P14695" t="s">
        <v>13449</v>
      </c>
      <c r="S14695" t="s">
        <v>10692</v>
      </c>
    </row>
    <row r="14696" spans="1:19" x14ac:dyDescent="0.25">
      <c r="A14696">
        <v>-32.401442699999997</v>
      </c>
      <c r="B14696">
        <v>-69.2811588</v>
      </c>
      <c r="C14696" t="s">
        <v>13752</v>
      </c>
      <c r="F14696" t="s">
        <v>13753</v>
      </c>
      <c r="M14696" t="s">
        <v>1215</v>
      </c>
      <c r="O14696" t="s">
        <v>10691</v>
      </c>
      <c r="P14696" t="s">
        <v>13449</v>
      </c>
      <c r="S14696" t="s">
        <v>10692</v>
      </c>
    </row>
    <row r="14697" spans="1:19" x14ac:dyDescent="0.25">
      <c r="A14697">
        <v>-32.401167100000002</v>
      </c>
      <c r="B14697">
        <v>-69.262620499999997</v>
      </c>
      <c r="C14697" t="s">
        <v>13754</v>
      </c>
      <c r="F14697" t="s">
        <v>13755</v>
      </c>
      <c r="M14697" t="s">
        <v>1215</v>
      </c>
      <c r="O14697" t="s">
        <v>10691</v>
      </c>
      <c r="P14697" t="s">
        <v>13449</v>
      </c>
      <c r="S14697" t="s">
        <v>10692</v>
      </c>
    </row>
    <row r="14698" spans="1:19" x14ac:dyDescent="0.25">
      <c r="A14698">
        <v>-32.375808200000002</v>
      </c>
      <c r="B14698">
        <v>-69.267594599999995</v>
      </c>
      <c r="C14698" t="s">
        <v>13756</v>
      </c>
      <c r="F14698" t="s">
        <v>13757</v>
      </c>
      <c r="M14698" t="s">
        <v>1215</v>
      </c>
      <c r="O14698" t="s">
        <v>10691</v>
      </c>
      <c r="P14698" t="s">
        <v>13449</v>
      </c>
      <c r="S14698" t="s">
        <v>10692</v>
      </c>
    </row>
    <row r="14699" spans="1:19" x14ac:dyDescent="0.25">
      <c r="A14699">
        <v>-32.395537900000001</v>
      </c>
      <c r="B14699">
        <v>-69.267950400000004</v>
      </c>
      <c r="C14699" t="s">
        <v>13758</v>
      </c>
      <c r="F14699" t="s">
        <v>13759</v>
      </c>
      <c r="M14699" t="s">
        <v>1215</v>
      </c>
      <c r="O14699" t="s">
        <v>10691</v>
      </c>
      <c r="P14699" t="s">
        <v>13449</v>
      </c>
      <c r="S14699" t="s">
        <v>10692</v>
      </c>
    </row>
    <row r="14700" spans="1:19" x14ac:dyDescent="0.25">
      <c r="A14700">
        <v>-32.395537900000001</v>
      </c>
      <c r="B14700">
        <v>-69.267950400000004</v>
      </c>
      <c r="C14700" t="s">
        <v>13760</v>
      </c>
      <c r="F14700" t="s">
        <v>13761</v>
      </c>
      <c r="M14700" t="s">
        <v>1215</v>
      </c>
      <c r="O14700" t="s">
        <v>10691</v>
      </c>
      <c r="P14700" t="s">
        <v>13449</v>
      </c>
      <c r="S14700" t="s">
        <v>10692</v>
      </c>
    </row>
    <row r="14701" spans="1:19" x14ac:dyDescent="0.25">
      <c r="A14701">
        <v>-32.395537900000001</v>
      </c>
      <c r="B14701">
        <v>-69.267950400000004</v>
      </c>
      <c r="C14701" t="s">
        <v>13762</v>
      </c>
      <c r="F14701" t="s">
        <v>13763</v>
      </c>
      <c r="M14701" t="s">
        <v>1215</v>
      </c>
      <c r="O14701" t="s">
        <v>10691</v>
      </c>
      <c r="P14701" t="s">
        <v>13449</v>
      </c>
      <c r="S14701" t="s">
        <v>10692</v>
      </c>
    </row>
    <row r="14702" spans="1:19" x14ac:dyDescent="0.25">
      <c r="A14702">
        <v>-32.395537900000001</v>
      </c>
      <c r="B14702">
        <v>-69.267950400000004</v>
      </c>
      <c r="C14702" t="s">
        <v>13764</v>
      </c>
      <c r="F14702" t="s">
        <v>13765</v>
      </c>
      <c r="M14702" t="s">
        <v>1215</v>
      </c>
      <c r="O14702" t="s">
        <v>10691</v>
      </c>
      <c r="P14702" t="s">
        <v>13449</v>
      </c>
      <c r="S14702" t="s">
        <v>10692</v>
      </c>
    </row>
    <row r="14703" spans="1:19" x14ac:dyDescent="0.25">
      <c r="A14703">
        <v>-32.395537900000001</v>
      </c>
      <c r="B14703">
        <v>-69.267950400000004</v>
      </c>
      <c r="C14703" t="s">
        <v>13766</v>
      </c>
      <c r="F14703" t="s">
        <v>13767</v>
      </c>
      <c r="M14703" t="s">
        <v>1215</v>
      </c>
      <c r="O14703" t="s">
        <v>10691</v>
      </c>
      <c r="P14703" t="s">
        <v>13449</v>
      </c>
      <c r="S14703" t="s">
        <v>10692</v>
      </c>
    </row>
    <row r="14704" spans="1:19" x14ac:dyDescent="0.25">
      <c r="A14704">
        <v>-32.395537900000001</v>
      </c>
      <c r="B14704">
        <v>-69.267950400000004</v>
      </c>
      <c r="C14704" t="s">
        <v>13768</v>
      </c>
      <c r="F14704" t="s">
        <v>13769</v>
      </c>
      <c r="M14704" t="s">
        <v>1215</v>
      </c>
      <c r="O14704" t="s">
        <v>10691</v>
      </c>
      <c r="P14704" t="s">
        <v>13449</v>
      </c>
      <c r="S14704" t="s">
        <v>10692</v>
      </c>
    </row>
    <row r="14705" spans="1:19" x14ac:dyDescent="0.25">
      <c r="A14705">
        <v>-32.395537900000001</v>
      </c>
      <c r="B14705">
        <v>-69.267950400000004</v>
      </c>
      <c r="C14705" t="s">
        <v>13770</v>
      </c>
      <c r="F14705" t="s">
        <v>13771</v>
      </c>
      <c r="M14705" t="s">
        <v>1215</v>
      </c>
      <c r="O14705" t="s">
        <v>10691</v>
      </c>
      <c r="P14705" t="s">
        <v>13449</v>
      </c>
      <c r="S14705" t="s">
        <v>10692</v>
      </c>
    </row>
    <row r="14706" spans="1:19" x14ac:dyDescent="0.25">
      <c r="A14706">
        <v>-32.395986000000001</v>
      </c>
      <c r="B14706">
        <v>-69.228157999999993</v>
      </c>
      <c r="C14706" t="s">
        <v>13772</v>
      </c>
      <c r="M14706" t="s">
        <v>1215</v>
      </c>
      <c r="O14706" t="s">
        <v>10691</v>
      </c>
      <c r="P14706" t="s">
        <v>13449</v>
      </c>
      <c r="S14706" t="s">
        <v>10692</v>
      </c>
    </row>
    <row r="14707" spans="1:19" x14ac:dyDescent="0.25">
      <c r="A14707">
        <v>-32.392244099999999</v>
      </c>
      <c r="B14707">
        <v>-69.227936</v>
      </c>
      <c r="C14707" t="s">
        <v>13773</v>
      </c>
      <c r="M14707" t="s">
        <v>1215</v>
      </c>
      <c r="O14707" t="s">
        <v>10691</v>
      </c>
      <c r="P14707" t="s">
        <v>13449</v>
      </c>
      <c r="S14707" t="s">
        <v>10692</v>
      </c>
    </row>
    <row r="14708" spans="1:19" x14ac:dyDescent="0.25">
      <c r="A14708">
        <v>-32.377446200000001</v>
      </c>
      <c r="B14708">
        <v>-69.227888199999995</v>
      </c>
      <c r="C14708" t="s">
        <v>13774</v>
      </c>
      <c r="M14708" t="s">
        <v>1215</v>
      </c>
      <c r="O14708" t="s">
        <v>10691</v>
      </c>
      <c r="P14708" t="s">
        <v>13449</v>
      </c>
      <c r="S14708" t="s">
        <v>10692</v>
      </c>
    </row>
    <row r="14709" spans="1:19" x14ac:dyDescent="0.25">
      <c r="A14709">
        <v>-32.373356700000002</v>
      </c>
      <c r="B14709">
        <v>-69.249331900000001</v>
      </c>
      <c r="C14709" t="s">
        <v>13775</v>
      </c>
      <c r="K14709" t="s">
        <v>10689</v>
      </c>
      <c r="M14709" t="s">
        <v>1215</v>
      </c>
      <c r="O14709" t="s">
        <v>10691</v>
      </c>
      <c r="P14709" t="s">
        <v>13449</v>
      </c>
      <c r="S14709" t="s">
        <v>10692</v>
      </c>
    </row>
    <row r="14710" spans="1:19" x14ac:dyDescent="0.25">
      <c r="A14710">
        <v>-32.391843299999998</v>
      </c>
      <c r="B14710">
        <v>-69.249085100000002</v>
      </c>
      <c r="C14710" t="s">
        <v>13776</v>
      </c>
      <c r="F14710" t="s">
        <v>13777</v>
      </c>
      <c r="K14710" t="s">
        <v>10689</v>
      </c>
      <c r="M14710" t="s">
        <v>1215</v>
      </c>
      <c r="O14710" t="s">
        <v>10691</v>
      </c>
      <c r="P14710" t="s">
        <v>13449</v>
      </c>
      <c r="S14710" t="s">
        <v>10692</v>
      </c>
    </row>
    <row r="14711" spans="1:19" x14ac:dyDescent="0.25">
      <c r="A14711">
        <v>-31.960074599999999</v>
      </c>
      <c r="B14711">
        <v>-68.671655799999996</v>
      </c>
      <c r="C14711" t="s">
        <v>13778</v>
      </c>
      <c r="F14711" t="s">
        <v>10823</v>
      </c>
      <c r="J14711" t="s">
        <v>733</v>
      </c>
      <c r="M14711" t="s">
        <v>1223</v>
      </c>
      <c r="O14711" t="s">
        <v>10691</v>
      </c>
      <c r="P14711" t="s">
        <v>13449</v>
      </c>
      <c r="S14711" t="s">
        <v>10692</v>
      </c>
    </row>
    <row r="14712" spans="1:19" x14ac:dyDescent="0.25">
      <c r="A14712">
        <v>-31.991294700000001</v>
      </c>
      <c r="B14712">
        <v>-68.712178399999999</v>
      </c>
      <c r="C14712" t="s">
        <v>13779</v>
      </c>
      <c r="F14712" t="s">
        <v>11091</v>
      </c>
      <c r="J14712" t="s">
        <v>13780</v>
      </c>
      <c r="K14712" t="s">
        <v>10689</v>
      </c>
      <c r="M14712" t="s">
        <v>1223</v>
      </c>
      <c r="O14712" t="s">
        <v>10691</v>
      </c>
      <c r="P14712" t="s">
        <v>13449</v>
      </c>
      <c r="S14712" t="s">
        <v>10692</v>
      </c>
    </row>
    <row r="14713" spans="1:19" x14ac:dyDescent="0.25">
      <c r="A14713">
        <v>-32.4015171</v>
      </c>
      <c r="B14713">
        <v>-69.168743300000003</v>
      </c>
      <c r="C14713" t="s">
        <v>13781</v>
      </c>
      <c r="F14713" t="s">
        <v>11125</v>
      </c>
      <c r="J14713" t="s">
        <v>3901</v>
      </c>
      <c r="K14713" t="s">
        <v>10689</v>
      </c>
      <c r="M14713" t="s">
        <v>1215</v>
      </c>
      <c r="O14713" t="s">
        <v>10691</v>
      </c>
      <c r="P14713" t="s">
        <v>13449</v>
      </c>
      <c r="S14713" t="s">
        <v>10692</v>
      </c>
    </row>
    <row r="14714" spans="1:19" x14ac:dyDescent="0.25">
      <c r="A14714">
        <v>-32.436400999999996</v>
      </c>
      <c r="B14714">
        <v>-69.172572500000001</v>
      </c>
      <c r="C14714" t="s">
        <v>13782</v>
      </c>
      <c r="F14714" t="s">
        <v>11133</v>
      </c>
      <c r="J14714" t="s">
        <v>589</v>
      </c>
      <c r="K14714" t="s">
        <v>10689</v>
      </c>
      <c r="M14714" t="s">
        <v>1215</v>
      </c>
      <c r="O14714" t="s">
        <v>10691</v>
      </c>
      <c r="P14714" t="s">
        <v>13449</v>
      </c>
      <c r="S14714" t="s">
        <v>10692</v>
      </c>
    </row>
    <row r="14715" spans="1:19" x14ac:dyDescent="0.25">
      <c r="A14715">
        <v>-32.411085200000002</v>
      </c>
      <c r="B14715">
        <v>-69.204989699999999</v>
      </c>
      <c r="C14715" t="s">
        <v>13783</v>
      </c>
      <c r="F14715" t="s">
        <v>13784</v>
      </c>
      <c r="J14715" t="s">
        <v>3085</v>
      </c>
      <c r="K14715" t="s">
        <v>10689</v>
      </c>
      <c r="M14715" t="s">
        <v>1215</v>
      </c>
      <c r="O14715" t="s">
        <v>10691</v>
      </c>
      <c r="P14715" t="s">
        <v>13449</v>
      </c>
      <c r="S14715" t="s">
        <v>10692</v>
      </c>
    </row>
    <row r="14716" spans="1:19" x14ac:dyDescent="0.25">
      <c r="A14716">
        <v>-31.990068300000001</v>
      </c>
      <c r="B14716">
        <v>-68.585171900000006</v>
      </c>
      <c r="C14716" t="s">
        <v>13785</v>
      </c>
      <c r="F14716" t="s">
        <v>13786</v>
      </c>
      <c r="J14716" t="s">
        <v>3607</v>
      </c>
      <c r="K14716" t="s">
        <v>10689</v>
      </c>
      <c r="M14716" t="s">
        <v>1215</v>
      </c>
      <c r="O14716" t="s">
        <v>10691</v>
      </c>
      <c r="P14716" t="s">
        <v>13449</v>
      </c>
      <c r="S14716" t="s">
        <v>10692</v>
      </c>
    </row>
    <row r="14717" spans="1:19" x14ac:dyDescent="0.25">
      <c r="A14717">
        <v>-32.2206209</v>
      </c>
      <c r="B14717">
        <v>-68.634718500000005</v>
      </c>
      <c r="C14717" t="s">
        <v>13787</v>
      </c>
      <c r="F14717" t="s">
        <v>13788</v>
      </c>
      <c r="J14717" t="s">
        <v>3607</v>
      </c>
      <c r="K14717" t="s">
        <v>10874</v>
      </c>
      <c r="M14717" t="s">
        <v>1215</v>
      </c>
      <c r="O14717" t="s">
        <v>10691</v>
      </c>
      <c r="P14717" t="s">
        <v>13449</v>
      </c>
      <c r="S14717" t="s">
        <v>10692</v>
      </c>
    </row>
    <row r="14718" spans="1:19" x14ac:dyDescent="0.25">
      <c r="A14718">
        <v>-32.221974400000001</v>
      </c>
      <c r="B14718">
        <v>-68.622725700000004</v>
      </c>
      <c r="C14718" t="s">
        <v>13789</v>
      </c>
      <c r="E14718" t="s">
        <v>13790</v>
      </c>
      <c r="F14718" t="s">
        <v>13791</v>
      </c>
      <c r="J14718" t="s">
        <v>3607</v>
      </c>
      <c r="K14718" t="s">
        <v>10689</v>
      </c>
      <c r="M14718" t="s">
        <v>1215</v>
      </c>
      <c r="O14718" t="s">
        <v>10691</v>
      </c>
      <c r="P14718" t="s">
        <v>13449</v>
      </c>
      <c r="S14718" t="s">
        <v>10692</v>
      </c>
    </row>
    <row r="14719" spans="1:19" x14ac:dyDescent="0.25">
      <c r="A14719">
        <v>-32.218140300000002</v>
      </c>
      <c r="B14719">
        <v>-68.6313976</v>
      </c>
      <c r="C14719" t="s">
        <v>13792</v>
      </c>
      <c r="F14719" t="s">
        <v>12190</v>
      </c>
      <c r="J14719" t="s">
        <v>3607</v>
      </c>
      <c r="K14719" t="s">
        <v>10689</v>
      </c>
      <c r="M14719" t="s">
        <v>1215</v>
      </c>
      <c r="O14719" t="s">
        <v>10691</v>
      </c>
      <c r="P14719" t="s">
        <v>13449</v>
      </c>
      <c r="S14719" t="s">
        <v>10692</v>
      </c>
    </row>
    <row r="14720" spans="1:19" x14ac:dyDescent="0.25">
      <c r="A14720">
        <v>-32.248895400000002</v>
      </c>
      <c r="B14720">
        <v>-68.742333099999996</v>
      </c>
      <c r="C14720" t="s">
        <v>13793</v>
      </c>
      <c r="F14720" t="s">
        <v>13794</v>
      </c>
      <c r="J14720" t="s">
        <v>3607</v>
      </c>
      <c r="K14720" t="s">
        <v>10689</v>
      </c>
      <c r="M14720" t="s">
        <v>1215</v>
      </c>
      <c r="O14720" t="s">
        <v>10691</v>
      </c>
      <c r="P14720" t="s">
        <v>13449</v>
      </c>
      <c r="S14720" t="s">
        <v>10692</v>
      </c>
    </row>
    <row r="14721" spans="1:19" x14ac:dyDescent="0.25">
      <c r="A14721">
        <v>-32.2766108</v>
      </c>
      <c r="B14721">
        <v>-68.714720200000002</v>
      </c>
      <c r="C14721" t="s">
        <v>13795</v>
      </c>
      <c r="F14721" t="s">
        <v>11120</v>
      </c>
      <c r="J14721" t="s">
        <v>3607</v>
      </c>
      <c r="K14721" t="s">
        <v>10689</v>
      </c>
      <c r="M14721" t="s">
        <v>10767</v>
      </c>
      <c r="O14721" t="s">
        <v>10691</v>
      </c>
      <c r="P14721" t="s">
        <v>13449</v>
      </c>
      <c r="S14721" t="s">
        <v>10692</v>
      </c>
    </row>
    <row r="14722" spans="1:19" x14ac:dyDescent="0.25">
      <c r="A14722">
        <v>-32.203140500000003</v>
      </c>
      <c r="B14722">
        <v>-69.484502899999995</v>
      </c>
      <c r="C14722" t="s">
        <v>13796</v>
      </c>
      <c r="M14722" t="s">
        <v>1215</v>
      </c>
      <c r="O14722" t="s">
        <v>10691</v>
      </c>
      <c r="P14722" t="s">
        <v>13449</v>
      </c>
      <c r="S14722" t="s">
        <v>10692</v>
      </c>
    </row>
    <row r="14723" spans="1:19" x14ac:dyDescent="0.25">
      <c r="A14723">
        <v>-32.210185500000001</v>
      </c>
      <c r="B14723">
        <v>-69.469584600000005</v>
      </c>
      <c r="C14723" t="s">
        <v>13797</v>
      </c>
      <c r="M14723" t="s">
        <v>1215</v>
      </c>
      <c r="O14723" t="s">
        <v>10691</v>
      </c>
      <c r="P14723" t="s">
        <v>13449</v>
      </c>
      <c r="S14723" t="s">
        <v>10692</v>
      </c>
    </row>
    <row r="14724" spans="1:19" x14ac:dyDescent="0.25">
      <c r="A14724">
        <v>-32.211865099999997</v>
      </c>
      <c r="B14724">
        <v>-69.468988600000003</v>
      </c>
      <c r="C14724" t="s">
        <v>13798</v>
      </c>
      <c r="M14724" t="s">
        <v>1215</v>
      </c>
      <c r="O14724" t="s">
        <v>10691</v>
      </c>
      <c r="P14724" t="s">
        <v>13449</v>
      </c>
      <c r="S14724" t="s">
        <v>10692</v>
      </c>
    </row>
    <row r="14725" spans="1:19" x14ac:dyDescent="0.25">
      <c r="A14725">
        <v>-32.207145699999998</v>
      </c>
      <c r="B14725">
        <v>-68.6307525</v>
      </c>
      <c r="C14725" t="s">
        <v>13799</v>
      </c>
      <c r="E14725" t="s">
        <v>13800</v>
      </c>
      <c r="F14725" t="s">
        <v>13801</v>
      </c>
      <c r="J14725" t="s">
        <v>3607</v>
      </c>
      <c r="K14725" t="s">
        <v>10689</v>
      </c>
      <c r="M14725" t="s">
        <v>1215</v>
      </c>
      <c r="O14725" t="s">
        <v>10691</v>
      </c>
      <c r="P14725" t="s">
        <v>13449</v>
      </c>
      <c r="S14725" t="s">
        <v>10692</v>
      </c>
    </row>
    <row r="14726" spans="1:19" x14ac:dyDescent="0.25">
      <c r="A14726">
        <v>-32.198498299999997</v>
      </c>
      <c r="B14726">
        <v>-68.627923899999999</v>
      </c>
      <c r="C14726" t="s">
        <v>13802</v>
      </c>
      <c r="E14726" t="s">
        <v>13803</v>
      </c>
      <c r="F14726" t="s">
        <v>13804</v>
      </c>
      <c r="J14726" t="s">
        <v>3607</v>
      </c>
      <c r="K14726" t="s">
        <v>10689</v>
      </c>
      <c r="M14726" t="s">
        <v>1215</v>
      </c>
      <c r="O14726" t="s">
        <v>10691</v>
      </c>
      <c r="P14726" t="s">
        <v>13449</v>
      </c>
      <c r="S14726" t="s">
        <v>10692</v>
      </c>
    </row>
    <row r="14727" spans="1:19" x14ac:dyDescent="0.25">
      <c r="A14727">
        <v>-32.436410000000002</v>
      </c>
      <c r="B14727">
        <v>-69.172572500000001</v>
      </c>
      <c r="C14727" t="s">
        <v>13805</v>
      </c>
      <c r="E14727" t="s">
        <v>13806</v>
      </c>
      <c r="F14727" t="s">
        <v>13807</v>
      </c>
      <c r="J14727" t="s">
        <v>3607</v>
      </c>
      <c r="K14727" t="s">
        <v>10689</v>
      </c>
      <c r="M14727" t="s">
        <v>1215</v>
      </c>
      <c r="O14727" t="s">
        <v>10691</v>
      </c>
      <c r="P14727" t="s">
        <v>13449</v>
      </c>
      <c r="S14727" t="s">
        <v>10692</v>
      </c>
    </row>
    <row r="14728" spans="1:19" x14ac:dyDescent="0.25">
      <c r="A14728">
        <v>-32.2673117</v>
      </c>
      <c r="B14728">
        <v>-68.702193399999999</v>
      </c>
      <c r="C14728" t="s">
        <v>13808</v>
      </c>
      <c r="E14728" t="s">
        <v>13809</v>
      </c>
      <c r="F14728" t="s">
        <v>13810</v>
      </c>
      <c r="J14728" t="s">
        <v>3607</v>
      </c>
      <c r="K14728" t="s">
        <v>10689</v>
      </c>
      <c r="M14728" t="s">
        <v>1215</v>
      </c>
      <c r="O14728" t="s">
        <v>10691</v>
      </c>
      <c r="P14728" t="s">
        <v>13449</v>
      </c>
      <c r="S14728" t="s">
        <v>10692</v>
      </c>
    </row>
    <row r="14729" spans="1:19" x14ac:dyDescent="0.25">
      <c r="A14729">
        <v>-31.333922699999999</v>
      </c>
      <c r="B14729">
        <v>-69.052960200000001</v>
      </c>
      <c r="C14729" t="s">
        <v>13811</v>
      </c>
      <c r="F14729" t="s">
        <v>13812</v>
      </c>
      <c r="J14729" t="s">
        <v>589</v>
      </c>
      <c r="K14729" t="s">
        <v>10689</v>
      </c>
      <c r="M14729" t="s">
        <v>1215</v>
      </c>
      <c r="O14729" t="s">
        <v>10691</v>
      </c>
      <c r="P14729" t="s">
        <v>13449</v>
      </c>
      <c r="S14729" t="s">
        <v>10692</v>
      </c>
    </row>
    <row r="14730" spans="1:19" x14ac:dyDescent="0.25">
      <c r="A14730">
        <v>-32.223139500000002</v>
      </c>
      <c r="B14730">
        <v>-68.5998491</v>
      </c>
      <c r="C14730" t="s">
        <v>13813</v>
      </c>
      <c r="F14730" t="s">
        <v>11834</v>
      </c>
      <c r="J14730" t="s">
        <v>3607</v>
      </c>
      <c r="K14730" t="s">
        <v>10689</v>
      </c>
      <c r="M14730" t="s">
        <v>1215</v>
      </c>
      <c r="O14730" t="s">
        <v>10691</v>
      </c>
      <c r="P14730" t="s">
        <v>13449</v>
      </c>
      <c r="S14730" t="s">
        <v>10692</v>
      </c>
    </row>
    <row r="14731" spans="1:19" x14ac:dyDescent="0.25">
      <c r="A14731">
        <v>-32.2166274</v>
      </c>
      <c r="B14731">
        <v>-68.599474499999999</v>
      </c>
      <c r="C14731" t="s">
        <v>13814</v>
      </c>
      <c r="F14731" t="s">
        <v>11125</v>
      </c>
      <c r="J14731" t="s">
        <v>3607</v>
      </c>
      <c r="K14731" t="s">
        <v>10689</v>
      </c>
      <c r="M14731" t="s">
        <v>1215</v>
      </c>
      <c r="O14731" t="s">
        <v>10691</v>
      </c>
      <c r="P14731" t="s">
        <v>13449</v>
      </c>
      <c r="S14731" t="s">
        <v>10692</v>
      </c>
    </row>
    <row r="14732" spans="1:19" x14ac:dyDescent="0.25">
      <c r="A14732">
        <v>-32.186536099999998</v>
      </c>
      <c r="B14732">
        <v>-68.620316399999993</v>
      </c>
      <c r="C14732" t="s">
        <v>13815</v>
      </c>
      <c r="F14732" t="s">
        <v>13816</v>
      </c>
      <c r="J14732" t="s">
        <v>3607</v>
      </c>
      <c r="K14732" t="s">
        <v>10689</v>
      </c>
      <c r="M14732" t="s">
        <v>1215</v>
      </c>
      <c r="O14732" t="s">
        <v>10691</v>
      </c>
      <c r="P14732" t="s">
        <v>13449</v>
      </c>
      <c r="S14732" t="s">
        <v>10692</v>
      </c>
    </row>
    <row r="14733" spans="1:19" x14ac:dyDescent="0.25">
      <c r="A14733">
        <v>-32.185014099999997</v>
      </c>
      <c r="B14733">
        <v>-68.620990699999993</v>
      </c>
      <c r="C14733" t="s">
        <v>13817</v>
      </c>
      <c r="F14733" t="s">
        <v>13818</v>
      </c>
      <c r="J14733" t="s">
        <v>3607</v>
      </c>
      <c r="K14733" t="s">
        <v>10689</v>
      </c>
      <c r="M14733" t="s">
        <v>1215</v>
      </c>
      <c r="O14733" t="s">
        <v>10691</v>
      </c>
      <c r="P14733" t="s">
        <v>13449</v>
      </c>
      <c r="S14733" t="s">
        <v>10692</v>
      </c>
    </row>
    <row r="14734" spans="1:19" x14ac:dyDescent="0.25">
      <c r="A14734">
        <v>-32.184539700000002</v>
      </c>
      <c r="B14734">
        <v>-68.622180299999997</v>
      </c>
      <c r="C14734" t="s">
        <v>13819</v>
      </c>
      <c r="K14734" t="s">
        <v>10689</v>
      </c>
      <c r="M14734" t="s">
        <v>1215</v>
      </c>
      <c r="O14734" t="s">
        <v>10691</v>
      </c>
      <c r="P14734" t="s">
        <v>13449</v>
      </c>
      <c r="S14734" t="s">
        <v>10692</v>
      </c>
    </row>
    <row r="14735" spans="1:19" x14ac:dyDescent="0.25">
      <c r="A14735">
        <v>-32.0434646</v>
      </c>
      <c r="B14735">
        <v>-68.613782599999993</v>
      </c>
      <c r="C14735" t="s">
        <v>13820</v>
      </c>
      <c r="E14735" t="s">
        <v>13821</v>
      </c>
      <c r="F14735" t="s">
        <v>13822</v>
      </c>
      <c r="J14735" t="s">
        <v>13823</v>
      </c>
      <c r="K14735" t="s">
        <v>10689</v>
      </c>
      <c r="M14735" t="s">
        <v>1215</v>
      </c>
      <c r="O14735" t="s">
        <v>10691</v>
      </c>
      <c r="P14735" t="s">
        <v>13449</v>
      </c>
      <c r="S14735" t="s">
        <v>10692</v>
      </c>
    </row>
    <row r="14736" spans="1:19" x14ac:dyDescent="0.25">
      <c r="A14736">
        <v>-32.260457899999999</v>
      </c>
      <c r="B14736">
        <v>-68.642953800000001</v>
      </c>
      <c r="C14736" t="s">
        <v>13824</v>
      </c>
      <c r="F14736" t="s">
        <v>13825</v>
      </c>
      <c r="M14736" t="s">
        <v>1215</v>
      </c>
      <c r="O14736" t="s">
        <v>10691</v>
      </c>
      <c r="P14736" t="s">
        <v>13449</v>
      </c>
      <c r="S14736" t="s">
        <v>10692</v>
      </c>
    </row>
    <row r="14737" spans="1:19" x14ac:dyDescent="0.25">
      <c r="A14737">
        <v>-32.261537500000003</v>
      </c>
      <c r="B14737">
        <v>-68.638895500000004</v>
      </c>
      <c r="C14737" t="s">
        <v>13826</v>
      </c>
      <c r="F14737" t="s">
        <v>13827</v>
      </c>
      <c r="J14737" t="s">
        <v>589</v>
      </c>
      <c r="K14737" t="s">
        <v>10689</v>
      </c>
      <c r="M14737" t="s">
        <v>1215</v>
      </c>
      <c r="O14737" t="s">
        <v>10691</v>
      </c>
      <c r="P14737" t="s">
        <v>13449</v>
      </c>
      <c r="S14737" t="s">
        <v>10692</v>
      </c>
    </row>
    <row r="14738" spans="1:19" x14ac:dyDescent="0.25">
      <c r="A14738">
        <v>-32.031824</v>
      </c>
      <c r="B14738">
        <v>-69.006978700000005</v>
      </c>
      <c r="C14738" t="s">
        <v>13828</v>
      </c>
      <c r="M14738" t="s">
        <v>1215</v>
      </c>
      <c r="O14738" t="s">
        <v>10691</v>
      </c>
      <c r="P14738" t="s">
        <v>13449</v>
      </c>
      <c r="S14738" t="s">
        <v>10692</v>
      </c>
    </row>
    <row r="14739" spans="1:19" x14ac:dyDescent="0.25">
      <c r="A14739">
        <v>-31.965123999999999</v>
      </c>
      <c r="B14739">
        <v>-68.593472000000006</v>
      </c>
      <c r="C14739" t="s">
        <v>13829</v>
      </c>
      <c r="F14739" t="s">
        <v>13830</v>
      </c>
      <c r="J14739" t="s">
        <v>13831</v>
      </c>
      <c r="K14739" t="s">
        <v>10689</v>
      </c>
      <c r="M14739" t="s">
        <v>1215</v>
      </c>
      <c r="O14739" t="s">
        <v>10691</v>
      </c>
      <c r="P14739" t="s">
        <v>13449</v>
      </c>
      <c r="S14739" t="s">
        <v>10692</v>
      </c>
    </row>
    <row r="14740" spans="1:19" x14ac:dyDescent="0.25">
      <c r="A14740">
        <v>-31.966507100000001</v>
      </c>
      <c r="B14740">
        <v>-68.597348299999993</v>
      </c>
      <c r="C14740" t="s">
        <v>13832</v>
      </c>
      <c r="F14740" t="s">
        <v>13833</v>
      </c>
      <c r="J14740" t="s">
        <v>589</v>
      </c>
      <c r="K14740" t="s">
        <v>10689</v>
      </c>
      <c r="M14740" t="s">
        <v>11338</v>
      </c>
      <c r="O14740" t="s">
        <v>10691</v>
      </c>
      <c r="P14740" t="s">
        <v>13449</v>
      </c>
      <c r="S14740" t="s">
        <v>10692</v>
      </c>
    </row>
    <row r="14741" spans="1:19" x14ac:dyDescent="0.25">
      <c r="A14741">
        <v>-31.969966700000001</v>
      </c>
      <c r="B14741">
        <v>-68.599142200000003</v>
      </c>
      <c r="C14741" t="s">
        <v>13834</v>
      </c>
      <c r="F14741" t="s">
        <v>11150</v>
      </c>
      <c r="J14741" t="s">
        <v>3607</v>
      </c>
      <c r="K14741" t="s">
        <v>10689</v>
      </c>
      <c r="M14741" t="s">
        <v>11338</v>
      </c>
      <c r="O14741" t="s">
        <v>10691</v>
      </c>
      <c r="P14741" t="s">
        <v>13449</v>
      </c>
      <c r="S14741" t="s">
        <v>10692</v>
      </c>
    </row>
    <row r="14742" spans="1:19" x14ac:dyDescent="0.25">
      <c r="A14742">
        <v>-32.104675899999997</v>
      </c>
      <c r="B14742">
        <v>-69.434431000000004</v>
      </c>
      <c r="C14742" t="s">
        <v>13835</v>
      </c>
      <c r="M14742" t="s">
        <v>1215</v>
      </c>
      <c r="O14742" t="s">
        <v>10691</v>
      </c>
      <c r="P14742" t="s">
        <v>13449</v>
      </c>
      <c r="S14742" t="s">
        <v>10692</v>
      </c>
    </row>
    <row r="14743" spans="1:19" x14ac:dyDescent="0.25">
      <c r="A14743">
        <v>-31.970152800000001</v>
      </c>
      <c r="B14743">
        <v>-68.680633499999999</v>
      </c>
      <c r="C14743" t="s">
        <v>13836</v>
      </c>
      <c r="K14743" t="s">
        <v>10689</v>
      </c>
      <c r="M14743" t="s">
        <v>1223</v>
      </c>
      <c r="O14743" t="s">
        <v>10691</v>
      </c>
      <c r="P14743" t="s">
        <v>13449</v>
      </c>
      <c r="S14743" t="s">
        <v>10692</v>
      </c>
    </row>
    <row r="14744" spans="1:19" x14ac:dyDescent="0.25">
      <c r="A14744">
        <v>-31.971777899999999</v>
      </c>
      <c r="B14744">
        <v>-68.681347200000005</v>
      </c>
      <c r="C14744" t="s">
        <v>13837</v>
      </c>
      <c r="J14744" t="s">
        <v>567</v>
      </c>
      <c r="M14744" t="s">
        <v>10767</v>
      </c>
      <c r="O14744" t="s">
        <v>10691</v>
      </c>
      <c r="P14744" t="s">
        <v>13449</v>
      </c>
      <c r="S14744" t="s">
        <v>10692</v>
      </c>
    </row>
    <row r="14745" spans="1:19" x14ac:dyDescent="0.25">
      <c r="A14745">
        <v>-31.9431747</v>
      </c>
      <c r="B14745">
        <v>-68.556065700000005</v>
      </c>
      <c r="C14745" t="s">
        <v>13838</v>
      </c>
      <c r="E14745" t="s">
        <v>13839</v>
      </c>
      <c r="F14745" t="s">
        <v>13801</v>
      </c>
      <c r="J14745" t="s">
        <v>13840</v>
      </c>
      <c r="K14745" t="s">
        <v>10689</v>
      </c>
      <c r="M14745" t="s">
        <v>1215</v>
      </c>
      <c r="O14745" t="s">
        <v>10691</v>
      </c>
      <c r="P14745" t="s">
        <v>13449</v>
      </c>
      <c r="S14745" t="s">
        <v>10692</v>
      </c>
    </row>
    <row r="14746" spans="1:19" x14ac:dyDescent="0.25">
      <c r="A14746">
        <v>-32.034816300000003</v>
      </c>
      <c r="B14746">
        <v>-68.563754599999996</v>
      </c>
      <c r="C14746" t="s">
        <v>13841</v>
      </c>
      <c r="F14746" t="s">
        <v>13842</v>
      </c>
      <c r="J14746" t="s">
        <v>3607</v>
      </c>
      <c r="K14746" t="s">
        <v>10689</v>
      </c>
      <c r="M14746" t="s">
        <v>1215</v>
      </c>
      <c r="O14746" t="s">
        <v>10691</v>
      </c>
      <c r="P14746" t="s">
        <v>13449</v>
      </c>
      <c r="S14746" t="s">
        <v>10692</v>
      </c>
    </row>
    <row r="14747" spans="1:19" x14ac:dyDescent="0.25">
      <c r="A14747">
        <v>-32.041536800000003</v>
      </c>
      <c r="B14747">
        <v>-68.566983699999994</v>
      </c>
      <c r="C14747" t="s">
        <v>13843</v>
      </c>
      <c r="E14747" t="s">
        <v>13844</v>
      </c>
      <c r="F14747" t="s">
        <v>13845</v>
      </c>
      <c r="J14747" t="s">
        <v>13846</v>
      </c>
      <c r="K14747" t="s">
        <v>10689</v>
      </c>
      <c r="M14747" t="s">
        <v>1215</v>
      </c>
      <c r="O14747" t="s">
        <v>10691</v>
      </c>
      <c r="P14747" t="s">
        <v>13449</v>
      </c>
      <c r="S14747" t="s">
        <v>10692</v>
      </c>
    </row>
    <row r="14748" spans="1:19" x14ac:dyDescent="0.25">
      <c r="A14748">
        <v>-32.055124900000003</v>
      </c>
      <c r="B14748">
        <v>-68.574363700000006</v>
      </c>
      <c r="C14748" t="s">
        <v>13847</v>
      </c>
      <c r="E14748" t="s">
        <v>13848</v>
      </c>
      <c r="F14748" t="s">
        <v>13849</v>
      </c>
      <c r="J14748" t="s">
        <v>13850</v>
      </c>
      <c r="K14748" t="s">
        <v>10689</v>
      </c>
      <c r="M14748" t="s">
        <v>1215</v>
      </c>
      <c r="O14748" t="s">
        <v>10691</v>
      </c>
      <c r="P14748" t="s">
        <v>13449</v>
      </c>
      <c r="S14748" t="s">
        <v>10692</v>
      </c>
    </row>
    <row r="14749" spans="1:19" x14ac:dyDescent="0.25">
      <c r="A14749">
        <v>-32.056939800000002</v>
      </c>
      <c r="B14749">
        <v>-68.556618400000005</v>
      </c>
      <c r="C14749" t="s">
        <v>13851</v>
      </c>
      <c r="M14749" t="s">
        <v>10767</v>
      </c>
      <c r="O14749" t="s">
        <v>10691</v>
      </c>
      <c r="P14749" t="s">
        <v>13449</v>
      </c>
      <c r="S14749" t="s">
        <v>10692</v>
      </c>
    </row>
    <row r="14750" spans="1:19" x14ac:dyDescent="0.25">
      <c r="A14750">
        <v>-32.051928500000002</v>
      </c>
      <c r="B14750">
        <v>-68.554810799999998</v>
      </c>
      <c r="C14750" t="s">
        <v>13852</v>
      </c>
      <c r="F14750" t="s">
        <v>3607</v>
      </c>
      <c r="J14750" t="s">
        <v>11786</v>
      </c>
      <c r="K14750" t="s">
        <v>10689</v>
      </c>
      <c r="M14750" t="s">
        <v>1215</v>
      </c>
      <c r="O14750" t="s">
        <v>10691</v>
      </c>
      <c r="P14750" t="s">
        <v>13449</v>
      </c>
      <c r="S14750" t="s">
        <v>10692</v>
      </c>
    </row>
    <row r="14751" spans="1:19" x14ac:dyDescent="0.25">
      <c r="A14751">
        <v>-31.976390299999998</v>
      </c>
      <c r="B14751">
        <v>-68.686653100000001</v>
      </c>
      <c r="C14751" t="s">
        <v>13853</v>
      </c>
      <c r="M14751" t="s">
        <v>10767</v>
      </c>
      <c r="O14751" t="s">
        <v>10691</v>
      </c>
      <c r="P14751" t="s">
        <v>13449</v>
      </c>
      <c r="S14751" t="s">
        <v>10692</v>
      </c>
    </row>
    <row r="14752" spans="1:19" x14ac:dyDescent="0.25">
      <c r="A14752">
        <v>-32.212926500000002</v>
      </c>
      <c r="B14752">
        <v>-68.598334600000001</v>
      </c>
      <c r="C14752" t="s">
        <v>13854</v>
      </c>
      <c r="F14752" t="s">
        <v>13855</v>
      </c>
      <c r="K14752" t="s">
        <v>10689</v>
      </c>
      <c r="M14752" t="s">
        <v>1215</v>
      </c>
      <c r="O14752" t="s">
        <v>10691</v>
      </c>
      <c r="P14752" t="s">
        <v>13449</v>
      </c>
      <c r="S14752" t="s">
        <v>10692</v>
      </c>
    </row>
    <row r="14753" spans="1:19" x14ac:dyDescent="0.25">
      <c r="A14753">
        <v>-32.2136171</v>
      </c>
      <c r="B14753">
        <v>-68.591510999999997</v>
      </c>
      <c r="C14753" t="s">
        <v>13856</v>
      </c>
      <c r="F14753" t="s">
        <v>13857</v>
      </c>
      <c r="K14753" t="s">
        <v>10689</v>
      </c>
      <c r="M14753" t="s">
        <v>1215</v>
      </c>
      <c r="O14753" t="s">
        <v>10691</v>
      </c>
      <c r="P14753" t="s">
        <v>13449</v>
      </c>
      <c r="S14753" t="s">
        <v>10692</v>
      </c>
    </row>
    <row r="14754" spans="1:19" x14ac:dyDescent="0.25">
      <c r="A14754">
        <v>-32.222239000000002</v>
      </c>
      <c r="B14754">
        <v>-68.6177493</v>
      </c>
      <c r="C14754" t="s">
        <v>13858</v>
      </c>
      <c r="J14754" t="s">
        <v>3607</v>
      </c>
      <c r="K14754" t="s">
        <v>10689</v>
      </c>
      <c r="M14754" t="s">
        <v>1215</v>
      </c>
      <c r="O14754" t="s">
        <v>10691</v>
      </c>
      <c r="P14754" t="s">
        <v>13449</v>
      </c>
      <c r="S14754" t="s">
        <v>10692</v>
      </c>
    </row>
    <row r="14755" spans="1:19" x14ac:dyDescent="0.25">
      <c r="A14755">
        <v>-32.2140208</v>
      </c>
      <c r="B14755">
        <v>-68.616765400000006</v>
      </c>
      <c r="C14755" t="s">
        <v>13859</v>
      </c>
      <c r="J14755" t="s">
        <v>3607</v>
      </c>
      <c r="K14755" t="s">
        <v>10689</v>
      </c>
      <c r="M14755" t="s">
        <v>1215</v>
      </c>
      <c r="O14755" t="s">
        <v>10691</v>
      </c>
      <c r="P14755" t="s">
        <v>13449</v>
      </c>
      <c r="S14755" t="s">
        <v>10692</v>
      </c>
    </row>
    <row r="14756" spans="1:19" x14ac:dyDescent="0.25">
      <c r="A14756">
        <v>-32.230906900000001</v>
      </c>
      <c r="B14756">
        <v>-68.600844199999997</v>
      </c>
      <c r="C14756" t="s">
        <v>13860</v>
      </c>
      <c r="J14756" t="s">
        <v>3607</v>
      </c>
      <c r="K14756" t="s">
        <v>10689</v>
      </c>
      <c r="M14756" t="s">
        <v>1215</v>
      </c>
      <c r="O14756" t="s">
        <v>10691</v>
      </c>
      <c r="P14756" t="s">
        <v>13449</v>
      </c>
      <c r="S14756" t="s">
        <v>10692</v>
      </c>
    </row>
    <row r="14757" spans="1:19" x14ac:dyDescent="0.25">
      <c r="A14757">
        <v>-32.227118699999998</v>
      </c>
      <c r="B14757">
        <v>-68.600606099999993</v>
      </c>
      <c r="C14757" t="s">
        <v>13861</v>
      </c>
      <c r="M14757" t="s">
        <v>1215</v>
      </c>
      <c r="O14757" t="s">
        <v>10691</v>
      </c>
      <c r="P14757" t="s">
        <v>13449</v>
      </c>
      <c r="S14757" t="s">
        <v>10692</v>
      </c>
    </row>
    <row r="14758" spans="1:19" x14ac:dyDescent="0.25">
      <c r="A14758">
        <v>-32.225951899999998</v>
      </c>
      <c r="B14758">
        <v>-68.577346199999994</v>
      </c>
      <c r="C14758" t="s">
        <v>13862</v>
      </c>
      <c r="M14758" t="s">
        <v>1215</v>
      </c>
      <c r="O14758" t="s">
        <v>10691</v>
      </c>
      <c r="P14758" t="s">
        <v>13449</v>
      </c>
      <c r="S14758" t="s">
        <v>10692</v>
      </c>
    </row>
    <row r="14759" spans="1:19" x14ac:dyDescent="0.25">
      <c r="A14759">
        <v>-32.269093300000002</v>
      </c>
      <c r="B14759">
        <v>-68.741373899999999</v>
      </c>
      <c r="C14759" t="s">
        <v>13863</v>
      </c>
      <c r="J14759" t="s">
        <v>3607</v>
      </c>
      <c r="K14759" t="s">
        <v>10689</v>
      </c>
      <c r="M14759" t="s">
        <v>1215</v>
      </c>
      <c r="O14759" t="s">
        <v>10691</v>
      </c>
      <c r="P14759" t="s">
        <v>13449</v>
      </c>
      <c r="S14759" t="s">
        <v>10692</v>
      </c>
    </row>
    <row r="14760" spans="1:19" x14ac:dyDescent="0.25">
      <c r="A14760">
        <v>-32.269420799999999</v>
      </c>
      <c r="B14760">
        <v>-68.742784599999993</v>
      </c>
      <c r="C14760" t="s">
        <v>13864</v>
      </c>
      <c r="J14760" t="s">
        <v>3607</v>
      </c>
      <c r="K14760" t="s">
        <v>10689</v>
      </c>
      <c r="M14760" t="s">
        <v>1215</v>
      </c>
      <c r="O14760" t="s">
        <v>10691</v>
      </c>
      <c r="P14760" t="s">
        <v>13449</v>
      </c>
      <c r="S14760" t="s">
        <v>10692</v>
      </c>
    </row>
    <row r="14761" spans="1:19" x14ac:dyDescent="0.25">
      <c r="A14761">
        <v>-32.297210300000003</v>
      </c>
      <c r="B14761">
        <v>-68.6352823</v>
      </c>
      <c r="C14761" t="s">
        <v>13865</v>
      </c>
      <c r="F14761" t="s">
        <v>13866</v>
      </c>
      <c r="J14761" t="s">
        <v>4558</v>
      </c>
      <c r="K14761" t="s">
        <v>10689</v>
      </c>
      <c r="M14761" t="s">
        <v>1215</v>
      </c>
      <c r="O14761" t="s">
        <v>10691</v>
      </c>
      <c r="P14761" t="s">
        <v>13449</v>
      </c>
      <c r="S14761" t="s">
        <v>10692</v>
      </c>
    </row>
    <row r="14762" spans="1:19" x14ac:dyDescent="0.25">
      <c r="A14762">
        <v>-32.323291099999999</v>
      </c>
      <c r="B14762">
        <v>-68.645362500000005</v>
      </c>
      <c r="C14762" t="s">
        <v>13867</v>
      </c>
      <c r="F14762" t="s">
        <v>13868</v>
      </c>
      <c r="J14762" t="s">
        <v>746</v>
      </c>
      <c r="K14762" t="s">
        <v>10689</v>
      </c>
      <c r="M14762" t="s">
        <v>1215</v>
      </c>
      <c r="O14762" t="s">
        <v>10691</v>
      </c>
      <c r="P14762" t="s">
        <v>13449</v>
      </c>
      <c r="S14762" t="s">
        <v>10692</v>
      </c>
    </row>
    <row r="14763" spans="1:19" x14ac:dyDescent="0.25">
      <c r="A14763">
        <v>-32.307942099999998</v>
      </c>
      <c r="B14763">
        <v>-68.620235600000001</v>
      </c>
      <c r="C14763" t="s">
        <v>13869</v>
      </c>
      <c r="M14763" t="s">
        <v>1215</v>
      </c>
      <c r="O14763" t="s">
        <v>10691</v>
      </c>
      <c r="P14763" t="s">
        <v>13449</v>
      </c>
      <c r="S14763" t="s">
        <v>10692</v>
      </c>
    </row>
    <row r="14764" spans="1:19" x14ac:dyDescent="0.25">
      <c r="A14764">
        <v>-32.072591500000001</v>
      </c>
      <c r="B14764">
        <v>-68.628413499999994</v>
      </c>
      <c r="C14764" t="s">
        <v>13870</v>
      </c>
      <c r="M14764" t="s">
        <v>1215</v>
      </c>
      <c r="O14764" t="s">
        <v>10691</v>
      </c>
      <c r="P14764" t="s">
        <v>13449</v>
      </c>
      <c r="S14764" t="s">
        <v>10692</v>
      </c>
    </row>
    <row r="14765" spans="1:19" x14ac:dyDescent="0.25">
      <c r="A14765">
        <v>-32.314833800000002</v>
      </c>
      <c r="B14765">
        <v>-68.639459400000007</v>
      </c>
      <c r="C14765" t="s">
        <v>13871</v>
      </c>
      <c r="M14765" t="s">
        <v>1215</v>
      </c>
      <c r="O14765" t="s">
        <v>10691</v>
      </c>
      <c r="P14765" t="s">
        <v>13449</v>
      </c>
      <c r="S14765" t="s">
        <v>10692</v>
      </c>
    </row>
    <row r="14766" spans="1:19" x14ac:dyDescent="0.25">
      <c r="A14766">
        <v>-32.296304399999997</v>
      </c>
      <c r="B14766">
        <v>-68.609773399999995</v>
      </c>
      <c r="C14766" t="s">
        <v>13872</v>
      </c>
      <c r="M14766" t="s">
        <v>1215</v>
      </c>
      <c r="O14766" t="s">
        <v>10691</v>
      </c>
      <c r="P14766" t="s">
        <v>13449</v>
      </c>
      <c r="S14766" t="s">
        <v>10692</v>
      </c>
    </row>
    <row r="14767" spans="1:19" x14ac:dyDescent="0.25">
      <c r="A14767">
        <v>-32.295808399999999</v>
      </c>
      <c r="B14767">
        <v>-68.615635999999995</v>
      </c>
      <c r="C14767" t="s">
        <v>13873</v>
      </c>
      <c r="M14767" t="s">
        <v>1215</v>
      </c>
      <c r="O14767" t="s">
        <v>10691</v>
      </c>
      <c r="P14767" t="s">
        <v>13449</v>
      </c>
      <c r="S14767" t="s">
        <v>10692</v>
      </c>
    </row>
    <row r="14768" spans="1:19" x14ac:dyDescent="0.25">
      <c r="A14768">
        <v>-32.295926999999999</v>
      </c>
      <c r="B14768">
        <v>-68.622069400000001</v>
      </c>
      <c r="C14768" t="s">
        <v>13874</v>
      </c>
      <c r="E14768" t="s">
        <v>12357</v>
      </c>
      <c r="F14768" t="s">
        <v>13875</v>
      </c>
      <c r="M14768" t="s">
        <v>1215</v>
      </c>
      <c r="O14768" t="s">
        <v>10691</v>
      </c>
      <c r="P14768" t="s">
        <v>13449</v>
      </c>
      <c r="S14768" t="s">
        <v>10692</v>
      </c>
    </row>
    <row r="14769" spans="1:19" x14ac:dyDescent="0.25">
      <c r="A14769">
        <v>-32.295738900000003</v>
      </c>
      <c r="B14769">
        <v>-68.628578300000001</v>
      </c>
      <c r="C14769" t="s">
        <v>13876</v>
      </c>
      <c r="M14769" t="s">
        <v>1215</v>
      </c>
      <c r="O14769" t="s">
        <v>10691</v>
      </c>
      <c r="P14769" t="s">
        <v>13449</v>
      </c>
      <c r="S14769" t="s">
        <v>10692</v>
      </c>
    </row>
    <row r="14770" spans="1:19" x14ac:dyDescent="0.25">
      <c r="A14770">
        <v>-32.295433199999998</v>
      </c>
      <c r="B14770">
        <v>-68.635066499999994</v>
      </c>
      <c r="C14770" t="s">
        <v>13877</v>
      </c>
      <c r="M14770" t="s">
        <v>1215</v>
      </c>
      <c r="O14770" t="s">
        <v>10691</v>
      </c>
      <c r="P14770" t="s">
        <v>13449</v>
      </c>
      <c r="S14770" t="s">
        <v>10692</v>
      </c>
    </row>
    <row r="14771" spans="1:19" x14ac:dyDescent="0.25">
      <c r="A14771">
        <v>-32.009205600000001</v>
      </c>
      <c r="B14771">
        <v>-68.5587005</v>
      </c>
      <c r="C14771" t="s">
        <v>13878</v>
      </c>
      <c r="E14771" t="s">
        <v>13879</v>
      </c>
      <c r="F14771" t="s">
        <v>13880</v>
      </c>
      <c r="J14771" t="s">
        <v>733</v>
      </c>
      <c r="K14771" t="s">
        <v>10689</v>
      </c>
      <c r="M14771" t="s">
        <v>1215</v>
      </c>
      <c r="O14771" t="s">
        <v>10691</v>
      </c>
      <c r="P14771" t="s">
        <v>13449</v>
      </c>
      <c r="S14771" t="s">
        <v>10692</v>
      </c>
    </row>
    <row r="14772" spans="1:19" x14ac:dyDescent="0.25">
      <c r="A14772">
        <v>-32.025121200000001</v>
      </c>
      <c r="B14772">
        <v>-68.945972999999995</v>
      </c>
      <c r="C14772" t="s">
        <v>13881</v>
      </c>
      <c r="F14772" t="s">
        <v>13882</v>
      </c>
      <c r="J14772" t="s">
        <v>3085</v>
      </c>
      <c r="K14772" t="s">
        <v>10689</v>
      </c>
      <c r="M14772" t="s">
        <v>1215</v>
      </c>
      <c r="O14772" t="s">
        <v>10691</v>
      </c>
      <c r="P14772" t="s">
        <v>13449</v>
      </c>
      <c r="S14772" t="s">
        <v>10692</v>
      </c>
    </row>
    <row r="14773" spans="1:19" x14ac:dyDescent="0.25">
      <c r="A14773">
        <v>-32.0127831</v>
      </c>
      <c r="B14773">
        <v>-68.943207200000003</v>
      </c>
      <c r="C14773" t="s">
        <v>13883</v>
      </c>
      <c r="F14773" t="s">
        <v>13884</v>
      </c>
      <c r="J14773" t="s">
        <v>3085</v>
      </c>
      <c r="K14773" t="s">
        <v>10689</v>
      </c>
      <c r="M14773" t="s">
        <v>1215</v>
      </c>
      <c r="O14773" t="s">
        <v>10691</v>
      </c>
      <c r="P14773" t="s">
        <v>13449</v>
      </c>
      <c r="S14773" t="s">
        <v>10692</v>
      </c>
    </row>
    <row r="14774" spans="1:19" x14ac:dyDescent="0.25">
      <c r="A14774">
        <v>-32.133144700000003</v>
      </c>
      <c r="B14774">
        <v>-68.885479000000004</v>
      </c>
      <c r="C14774" t="s">
        <v>13885</v>
      </c>
      <c r="E14774" t="s">
        <v>13886</v>
      </c>
      <c r="F14774" t="s">
        <v>13887</v>
      </c>
      <c r="J14774" t="s">
        <v>3607</v>
      </c>
      <c r="K14774" t="s">
        <v>10689</v>
      </c>
      <c r="M14774" t="s">
        <v>1215</v>
      </c>
      <c r="O14774" t="s">
        <v>10691</v>
      </c>
      <c r="P14774" t="s">
        <v>13449</v>
      </c>
      <c r="S14774" t="s">
        <v>10692</v>
      </c>
    </row>
    <row r="14775" spans="1:19" x14ac:dyDescent="0.25">
      <c r="A14775">
        <v>-32.262091099999999</v>
      </c>
      <c r="B14775">
        <v>-68.630731900000001</v>
      </c>
      <c r="C14775" t="s">
        <v>13888</v>
      </c>
      <c r="E14775" t="s">
        <v>11149</v>
      </c>
      <c r="F14775" t="s">
        <v>13889</v>
      </c>
      <c r="J14775" t="s">
        <v>3901</v>
      </c>
      <c r="K14775" t="s">
        <v>10689</v>
      </c>
      <c r="M14775" t="s">
        <v>1215</v>
      </c>
      <c r="O14775" t="s">
        <v>10691</v>
      </c>
      <c r="P14775" t="s">
        <v>13449</v>
      </c>
      <c r="S14775" t="s">
        <v>10692</v>
      </c>
    </row>
    <row r="14776" spans="1:19" x14ac:dyDescent="0.25">
      <c r="A14776">
        <v>-32.262704800000002</v>
      </c>
      <c r="B14776">
        <v>-68.621782600000003</v>
      </c>
      <c r="C14776" t="s">
        <v>13890</v>
      </c>
      <c r="E14776" t="s">
        <v>12086</v>
      </c>
      <c r="F14776" t="s">
        <v>13891</v>
      </c>
      <c r="J14776" t="s">
        <v>3607</v>
      </c>
      <c r="K14776" t="s">
        <v>10689</v>
      </c>
      <c r="M14776" t="s">
        <v>1215</v>
      </c>
      <c r="O14776" t="s">
        <v>10691</v>
      </c>
      <c r="P14776" t="s">
        <v>13449</v>
      </c>
      <c r="S14776" t="s">
        <v>10692</v>
      </c>
    </row>
    <row r="14777" spans="1:19" x14ac:dyDescent="0.25">
      <c r="A14777">
        <v>-32.4398056</v>
      </c>
      <c r="B14777">
        <v>-69.059456100000006</v>
      </c>
      <c r="C14777" t="s">
        <v>13892</v>
      </c>
      <c r="F14777" t="s">
        <v>13893</v>
      </c>
      <c r="J14777" t="s">
        <v>3607</v>
      </c>
      <c r="K14777" t="s">
        <v>10689</v>
      </c>
      <c r="M14777" t="s">
        <v>1215</v>
      </c>
      <c r="O14777" t="s">
        <v>10691</v>
      </c>
      <c r="P14777" t="s">
        <v>13449</v>
      </c>
      <c r="S14777" t="s">
        <v>10692</v>
      </c>
    </row>
    <row r="14778" spans="1:19" x14ac:dyDescent="0.25">
      <c r="A14778">
        <v>-32.4397065</v>
      </c>
      <c r="B14778">
        <v>-69.059392299999999</v>
      </c>
      <c r="C14778" t="s">
        <v>13894</v>
      </c>
      <c r="F14778" t="s">
        <v>13895</v>
      </c>
      <c r="J14778" t="s">
        <v>3085</v>
      </c>
      <c r="K14778" t="s">
        <v>10689</v>
      </c>
      <c r="M14778" t="s">
        <v>1215</v>
      </c>
      <c r="O14778" t="s">
        <v>10691</v>
      </c>
      <c r="P14778" t="s">
        <v>13449</v>
      </c>
      <c r="S14778" t="s">
        <v>10692</v>
      </c>
    </row>
    <row r="14779" spans="1:19" x14ac:dyDescent="0.25">
      <c r="A14779">
        <v>-32.4394901</v>
      </c>
      <c r="B14779">
        <v>-69.059307099999998</v>
      </c>
      <c r="C14779" t="s">
        <v>13896</v>
      </c>
      <c r="M14779" t="s">
        <v>1215</v>
      </c>
      <c r="O14779" t="s">
        <v>10691</v>
      </c>
      <c r="P14779" t="s">
        <v>13449</v>
      </c>
      <c r="S14779" t="s">
        <v>10692</v>
      </c>
    </row>
    <row r="14780" spans="1:19" x14ac:dyDescent="0.25">
      <c r="A14780">
        <v>-32.259176600000004</v>
      </c>
      <c r="B14780">
        <v>-68.742781600000001</v>
      </c>
      <c r="C14780" t="s">
        <v>13897</v>
      </c>
      <c r="M14780" t="s">
        <v>1215</v>
      </c>
      <c r="O14780" t="s">
        <v>10691</v>
      </c>
      <c r="P14780" t="s">
        <v>13449</v>
      </c>
      <c r="S14780" t="s">
        <v>10692</v>
      </c>
    </row>
    <row r="14781" spans="1:19" x14ac:dyDescent="0.25">
      <c r="A14781">
        <v>-32.263883399999997</v>
      </c>
      <c r="B14781">
        <v>-68.742513700000003</v>
      </c>
      <c r="C14781" t="s">
        <v>13898</v>
      </c>
      <c r="F14781" t="s">
        <v>13899</v>
      </c>
      <c r="J14781" t="s">
        <v>589</v>
      </c>
      <c r="K14781" t="s">
        <v>10689</v>
      </c>
      <c r="M14781" t="s">
        <v>1215</v>
      </c>
      <c r="O14781" t="s">
        <v>10691</v>
      </c>
      <c r="P14781" t="s">
        <v>13449</v>
      </c>
      <c r="S14781" t="s">
        <v>10692</v>
      </c>
    </row>
    <row r="14782" spans="1:19" x14ac:dyDescent="0.25">
      <c r="A14782">
        <v>-32.256563999999997</v>
      </c>
      <c r="B14782">
        <v>-68.739637099999996</v>
      </c>
      <c r="C14782" t="s">
        <v>13900</v>
      </c>
      <c r="F14782" t="s">
        <v>13901</v>
      </c>
      <c r="J14782" t="s">
        <v>589</v>
      </c>
      <c r="K14782" t="s">
        <v>10689</v>
      </c>
      <c r="M14782" t="s">
        <v>1215</v>
      </c>
      <c r="O14782" t="s">
        <v>10691</v>
      </c>
      <c r="P14782" t="s">
        <v>13449</v>
      </c>
      <c r="S14782" t="s">
        <v>10692</v>
      </c>
    </row>
    <row r="14783" spans="1:19" x14ac:dyDescent="0.25">
      <c r="A14783">
        <v>-32.024627700000003</v>
      </c>
      <c r="B14783">
        <v>-69.000002300000006</v>
      </c>
      <c r="C14783" t="s">
        <v>13902</v>
      </c>
      <c r="E14783" t="s">
        <v>13903</v>
      </c>
      <c r="F14783" t="s">
        <v>13904</v>
      </c>
      <c r="J14783" t="s">
        <v>589</v>
      </c>
      <c r="K14783" t="s">
        <v>10689</v>
      </c>
      <c r="M14783" t="s">
        <v>1215</v>
      </c>
      <c r="O14783" t="s">
        <v>10691</v>
      </c>
      <c r="P14783" t="s">
        <v>13449</v>
      </c>
      <c r="S14783" t="s">
        <v>10692</v>
      </c>
    </row>
    <row r="14784" spans="1:19" x14ac:dyDescent="0.25">
      <c r="A14784">
        <v>-32.008523699999998</v>
      </c>
      <c r="B14784">
        <v>-68.603451399999997</v>
      </c>
      <c r="C14784" t="s">
        <v>13905</v>
      </c>
      <c r="J14784" t="s">
        <v>589</v>
      </c>
      <c r="K14784" t="s">
        <v>10689</v>
      </c>
      <c r="M14784" t="s">
        <v>1215</v>
      </c>
      <c r="O14784" t="s">
        <v>10691</v>
      </c>
      <c r="P14784" t="s">
        <v>13449</v>
      </c>
      <c r="S14784" t="s">
        <v>10692</v>
      </c>
    </row>
    <row r="14785" spans="1:19" x14ac:dyDescent="0.25">
      <c r="A14785">
        <v>-32.134895999999998</v>
      </c>
      <c r="B14785">
        <v>-69.035220499999994</v>
      </c>
      <c r="C14785" t="s">
        <v>13906</v>
      </c>
      <c r="F14785" t="s">
        <v>13907</v>
      </c>
      <c r="J14785" t="s">
        <v>3901</v>
      </c>
      <c r="K14785" t="s">
        <v>10689</v>
      </c>
      <c r="M14785" t="s">
        <v>10767</v>
      </c>
      <c r="O14785" t="s">
        <v>10691</v>
      </c>
      <c r="P14785" t="s">
        <v>13449</v>
      </c>
      <c r="S14785" t="s">
        <v>10692</v>
      </c>
    </row>
    <row r="14786" spans="1:19" x14ac:dyDescent="0.25">
      <c r="A14786">
        <v>-31.218949899999998</v>
      </c>
      <c r="B14786">
        <v>-69.603027800000007</v>
      </c>
      <c r="C14786" t="s">
        <v>13908</v>
      </c>
      <c r="F14786" t="s">
        <v>13909</v>
      </c>
      <c r="M14786" t="s">
        <v>1255</v>
      </c>
      <c r="O14786" t="s">
        <v>10691</v>
      </c>
      <c r="P14786" t="s">
        <v>13910</v>
      </c>
      <c r="S14786" t="s">
        <v>10692</v>
      </c>
    </row>
    <row r="14787" spans="1:19" x14ac:dyDescent="0.25">
      <c r="A14787">
        <v>-31.2211149</v>
      </c>
      <c r="B14787">
        <v>-69.602936600000007</v>
      </c>
      <c r="C14787" t="s">
        <v>13911</v>
      </c>
      <c r="F14787" t="s">
        <v>11168</v>
      </c>
      <c r="M14787" t="s">
        <v>1255</v>
      </c>
      <c r="O14787" t="s">
        <v>10691</v>
      </c>
      <c r="P14787" t="s">
        <v>13910</v>
      </c>
      <c r="S14787" t="s">
        <v>10692</v>
      </c>
    </row>
    <row r="14788" spans="1:19" x14ac:dyDescent="0.25">
      <c r="A14788">
        <v>-31.229373800000001</v>
      </c>
      <c r="B14788">
        <v>-69.589869500000006</v>
      </c>
      <c r="C14788" t="s">
        <v>13912</v>
      </c>
      <c r="F14788" t="s">
        <v>13913</v>
      </c>
      <c r="M14788" t="s">
        <v>1255</v>
      </c>
      <c r="O14788" t="s">
        <v>10691</v>
      </c>
      <c r="P14788" t="s">
        <v>13910</v>
      </c>
      <c r="S14788" t="s">
        <v>10692</v>
      </c>
    </row>
    <row r="14789" spans="1:19" x14ac:dyDescent="0.25">
      <c r="A14789">
        <v>-31.232009900000001</v>
      </c>
      <c r="B14789">
        <v>-69.573354699999996</v>
      </c>
      <c r="C14789" t="s">
        <v>13914</v>
      </c>
      <c r="F14789" t="s">
        <v>13915</v>
      </c>
      <c r="M14789" t="s">
        <v>1255</v>
      </c>
      <c r="O14789" t="s">
        <v>10691</v>
      </c>
      <c r="P14789" t="s">
        <v>13910</v>
      </c>
      <c r="S14789" t="s">
        <v>10692</v>
      </c>
    </row>
    <row r="14790" spans="1:19" x14ac:dyDescent="0.25">
      <c r="A14790">
        <v>-31.2459028</v>
      </c>
      <c r="B14790">
        <v>-69.657418500000006</v>
      </c>
      <c r="C14790" t="s">
        <v>13916</v>
      </c>
      <c r="F14790" t="s">
        <v>10754</v>
      </c>
      <c r="M14790" t="s">
        <v>1255</v>
      </c>
      <c r="O14790" t="s">
        <v>10691</v>
      </c>
      <c r="P14790" t="s">
        <v>13910</v>
      </c>
      <c r="S14790" t="s">
        <v>10692</v>
      </c>
    </row>
    <row r="14791" spans="1:19" x14ac:dyDescent="0.25">
      <c r="A14791">
        <v>-31.247396699999999</v>
      </c>
      <c r="B14791">
        <v>-69.6598118</v>
      </c>
      <c r="C14791" t="s">
        <v>13917</v>
      </c>
      <c r="M14791" t="s">
        <v>1255</v>
      </c>
      <c r="O14791" t="s">
        <v>10691</v>
      </c>
      <c r="P14791" t="s">
        <v>13910</v>
      </c>
      <c r="S14791" t="s">
        <v>10692</v>
      </c>
    </row>
    <row r="14792" spans="1:19" x14ac:dyDescent="0.25">
      <c r="A14792">
        <v>-31.246229799999998</v>
      </c>
      <c r="B14792">
        <v>-69.660475500000004</v>
      </c>
      <c r="C14792" t="s">
        <v>13918</v>
      </c>
      <c r="F14792" t="s">
        <v>10780</v>
      </c>
      <c r="J14792" t="s">
        <v>5122</v>
      </c>
      <c r="K14792" t="s">
        <v>10689</v>
      </c>
      <c r="M14792" t="s">
        <v>1255</v>
      </c>
      <c r="O14792" t="s">
        <v>10691</v>
      </c>
      <c r="P14792" t="s">
        <v>13910</v>
      </c>
      <c r="S14792" t="s">
        <v>10692</v>
      </c>
    </row>
    <row r="14793" spans="1:19" x14ac:dyDescent="0.25">
      <c r="A14793">
        <v>-31.257461800000002</v>
      </c>
      <c r="B14793">
        <v>-69.432760700000003</v>
      </c>
      <c r="C14793" t="s">
        <v>13919</v>
      </c>
      <c r="F14793" t="s">
        <v>13920</v>
      </c>
      <c r="K14793" t="s">
        <v>10689</v>
      </c>
      <c r="M14793" t="s">
        <v>1215</v>
      </c>
      <c r="O14793" t="s">
        <v>10691</v>
      </c>
      <c r="P14793" t="s">
        <v>13910</v>
      </c>
      <c r="S14793" t="s">
        <v>10692</v>
      </c>
    </row>
    <row r="14794" spans="1:19" x14ac:dyDescent="0.25">
      <c r="A14794">
        <v>-31.6395445</v>
      </c>
      <c r="B14794">
        <v>-69.706101399999994</v>
      </c>
      <c r="C14794" t="s">
        <v>13921</v>
      </c>
      <c r="M14794" t="s">
        <v>10690</v>
      </c>
      <c r="O14794" t="s">
        <v>10691</v>
      </c>
      <c r="P14794" t="s">
        <v>13910</v>
      </c>
      <c r="S14794" t="s">
        <v>10692</v>
      </c>
    </row>
    <row r="14795" spans="1:19" x14ac:dyDescent="0.25">
      <c r="A14795">
        <v>-31.5566207</v>
      </c>
      <c r="B14795">
        <v>-69.448164800000001</v>
      </c>
      <c r="C14795" t="s">
        <v>13922</v>
      </c>
      <c r="F14795" t="s">
        <v>13923</v>
      </c>
      <c r="K14795" t="s">
        <v>10689</v>
      </c>
      <c r="M14795" t="s">
        <v>10690</v>
      </c>
      <c r="O14795" t="s">
        <v>10691</v>
      </c>
      <c r="P14795" t="s">
        <v>13910</v>
      </c>
      <c r="S14795" t="s">
        <v>10692</v>
      </c>
    </row>
    <row r="14796" spans="1:19" x14ac:dyDescent="0.25">
      <c r="A14796">
        <v>-29.313789</v>
      </c>
      <c r="B14796">
        <v>-69.891821699999994</v>
      </c>
      <c r="C14796" t="s">
        <v>13924</v>
      </c>
      <c r="M14796" t="s">
        <v>10690</v>
      </c>
      <c r="O14796" t="s">
        <v>10691</v>
      </c>
      <c r="P14796" t="s">
        <v>13925</v>
      </c>
      <c r="S14796" t="s">
        <v>10692</v>
      </c>
    </row>
    <row r="14797" spans="1:19" x14ac:dyDescent="0.25">
      <c r="A14797">
        <v>-29.313979199999999</v>
      </c>
      <c r="B14797">
        <v>-69.891710099999997</v>
      </c>
      <c r="C14797" t="s">
        <v>13926</v>
      </c>
      <c r="M14797" t="s">
        <v>10690</v>
      </c>
      <c r="O14797" t="s">
        <v>10691</v>
      </c>
      <c r="P14797" t="s">
        <v>13925</v>
      </c>
      <c r="S14797" t="s">
        <v>10692</v>
      </c>
    </row>
    <row r="14798" spans="1:19" x14ac:dyDescent="0.25">
      <c r="A14798">
        <v>-29.7045326</v>
      </c>
      <c r="B14798">
        <v>-68.619878700000001</v>
      </c>
      <c r="C14798" t="s">
        <v>13927</v>
      </c>
      <c r="F14798" t="s">
        <v>13928</v>
      </c>
      <c r="J14798" t="s">
        <v>556</v>
      </c>
      <c r="M14798" t="s">
        <v>13929</v>
      </c>
      <c r="O14798" t="s">
        <v>10691</v>
      </c>
      <c r="P14798" t="s">
        <v>13930</v>
      </c>
      <c r="S14798" t="s">
        <v>10692</v>
      </c>
    </row>
    <row r="14799" spans="1:19" x14ac:dyDescent="0.25">
      <c r="A14799">
        <v>-29.729749200000001</v>
      </c>
      <c r="B14799">
        <v>-68.608217499999995</v>
      </c>
      <c r="C14799" t="s">
        <v>13931</v>
      </c>
      <c r="E14799" t="s">
        <v>4854</v>
      </c>
      <c r="F14799" t="s">
        <v>12898</v>
      </c>
      <c r="J14799" t="s">
        <v>4956</v>
      </c>
      <c r="M14799" t="s">
        <v>13929</v>
      </c>
      <c r="O14799" t="s">
        <v>10691</v>
      </c>
      <c r="P14799" t="s">
        <v>13930</v>
      </c>
      <c r="S14799" t="s">
        <v>10692</v>
      </c>
    </row>
    <row r="14800" spans="1:19" x14ac:dyDescent="0.25">
      <c r="A14800">
        <v>-29.727166</v>
      </c>
      <c r="B14800">
        <v>-68.604155199999994</v>
      </c>
      <c r="C14800" t="s">
        <v>13932</v>
      </c>
      <c r="E14800" t="s">
        <v>2031</v>
      </c>
      <c r="F14800" t="s">
        <v>13933</v>
      </c>
      <c r="J14800" t="s">
        <v>5014</v>
      </c>
      <c r="M14800" t="s">
        <v>13929</v>
      </c>
      <c r="O14800" t="s">
        <v>10691</v>
      </c>
      <c r="P14800" t="s">
        <v>13930</v>
      </c>
      <c r="S14800" t="s">
        <v>10692</v>
      </c>
    </row>
    <row r="14801" spans="1:19" x14ac:dyDescent="0.25">
      <c r="A14801">
        <v>-29.730577700000001</v>
      </c>
      <c r="B14801">
        <v>-68.613868199999999</v>
      </c>
      <c r="C14801" t="s">
        <v>13934</v>
      </c>
      <c r="E14801" t="s">
        <v>1405</v>
      </c>
      <c r="F14801" t="s">
        <v>13935</v>
      </c>
      <c r="J14801" t="s">
        <v>3296</v>
      </c>
      <c r="M14801" t="s">
        <v>13929</v>
      </c>
      <c r="O14801" t="s">
        <v>10691</v>
      </c>
      <c r="P14801" t="s">
        <v>13930</v>
      </c>
      <c r="S14801" t="s">
        <v>10692</v>
      </c>
    </row>
    <row r="14802" spans="1:19" x14ac:dyDescent="0.25">
      <c r="A14802">
        <v>-29.728798999999999</v>
      </c>
      <c r="B14802">
        <v>-68.607229000000004</v>
      </c>
      <c r="C14802" t="s">
        <v>13936</v>
      </c>
      <c r="E14802" t="s">
        <v>1399</v>
      </c>
      <c r="F14802" t="s">
        <v>13937</v>
      </c>
      <c r="J14802" t="s">
        <v>4956</v>
      </c>
      <c r="M14802" t="s">
        <v>13929</v>
      </c>
      <c r="O14802" t="s">
        <v>10691</v>
      </c>
      <c r="P14802" t="s">
        <v>13930</v>
      </c>
      <c r="S14802" t="s">
        <v>10692</v>
      </c>
    </row>
    <row r="14803" spans="1:19" x14ac:dyDescent="0.25">
      <c r="A14803">
        <v>-29.7253148</v>
      </c>
      <c r="B14803">
        <v>-68.603521700000002</v>
      </c>
      <c r="C14803" t="s">
        <v>13938</v>
      </c>
      <c r="E14803" t="s">
        <v>2522</v>
      </c>
      <c r="F14803" t="s">
        <v>13939</v>
      </c>
      <c r="J14803" t="s">
        <v>13940</v>
      </c>
      <c r="M14803" t="s">
        <v>13929</v>
      </c>
      <c r="O14803" t="s">
        <v>10691</v>
      </c>
      <c r="P14803" t="s">
        <v>13930</v>
      </c>
      <c r="S14803" t="s">
        <v>10692</v>
      </c>
    </row>
    <row r="14804" spans="1:19" x14ac:dyDescent="0.25">
      <c r="A14804">
        <v>-29.725377699999999</v>
      </c>
      <c r="B14804">
        <v>-68.603438699999998</v>
      </c>
      <c r="C14804" t="s">
        <v>13941</v>
      </c>
      <c r="E14804" t="s">
        <v>13942</v>
      </c>
      <c r="F14804" t="s">
        <v>13943</v>
      </c>
      <c r="J14804" t="s">
        <v>4440</v>
      </c>
      <c r="M14804" t="s">
        <v>13929</v>
      </c>
      <c r="O14804" t="s">
        <v>10691</v>
      </c>
      <c r="P14804" t="s">
        <v>13930</v>
      </c>
      <c r="S14804" t="s">
        <v>10692</v>
      </c>
    </row>
    <row r="14805" spans="1:19" x14ac:dyDescent="0.25">
      <c r="A14805">
        <v>-29.7176264</v>
      </c>
      <c r="B14805">
        <v>-68.602776800000001</v>
      </c>
      <c r="C14805" t="s">
        <v>13944</v>
      </c>
      <c r="E14805" t="s">
        <v>1676</v>
      </c>
      <c r="F14805" t="s">
        <v>11970</v>
      </c>
      <c r="J14805" t="s">
        <v>13945</v>
      </c>
      <c r="M14805" t="s">
        <v>13929</v>
      </c>
      <c r="O14805" t="s">
        <v>10691</v>
      </c>
      <c r="P14805" t="s">
        <v>13930</v>
      </c>
      <c r="S14805" t="s">
        <v>10692</v>
      </c>
    </row>
    <row r="14806" spans="1:19" x14ac:dyDescent="0.25">
      <c r="A14806">
        <v>-29.751037199999999</v>
      </c>
      <c r="B14806">
        <v>-68.635903600000006</v>
      </c>
      <c r="C14806" t="s">
        <v>13946</v>
      </c>
      <c r="E14806" t="s">
        <v>2031</v>
      </c>
      <c r="F14806" t="s">
        <v>13947</v>
      </c>
      <c r="J14806" t="s">
        <v>5122</v>
      </c>
      <c r="M14806" t="s">
        <v>13929</v>
      </c>
      <c r="O14806" t="s">
        <v>10691</v>
      </c>
      <c r="P14806" t="s">
        <v>13930</v>
      </c>
      <c r="S14806" t="s">
        <v>10692</v>
      </c>
    </row>
    <row r="14807" spans="1:19" x14ac:dyDescent="0.25">
      <c r="A14807">
        <v>-29.7514851</v>
      </c>
      <c r="B14807">
        <v>-68.634743999999998</v>
      </c>
      <c r="C14807" t="s">
        <v>13948</v>
      </c>
      <c r="E14807" t="s">
        <v>5390</v>
      </c>
      <c r="F14807" t="s">
        <v>13949</v>
      </c>
      <c r="J14807" t="s">
        <v>5218</v>
      </c>
      <c r="M14807" t="s">
        <v>13929</v>
      </c>
      <c r="O14807" t="s">
        <v>10691</v>
      </c>
      <c r="P14807" t="s">
        <v>13930</v>
      </c>
      <c r="S14807" t="s">
        <v>10692</v>
      </c>
    </row>
    <row r="14808" spans="1:19" x14ac:dyDescent="0.25">
      <c r="A14808">
        <v>-29.751701700000002</v>
      </c>
      <c r="B14808">
        <v>-68.634794999999997</v>
      </c>
      <c r="C14808" t="s">
        <v>13950</v>
      </c>
      <c r="E14808" t="s">
        <v>5390</v>
      </c>
      <c r="F14808" t="s">
        <v>13951</v>
      </c>
      <c r="J14808" t="s">
        <v>4221</v>
      </c>
      <c r="M14808" t="s">
        <v>13929</v>
      </c>
      <c r="O14808" t="s">
        <v>10691</v>
      </c>
      <c r="P14808" t="s">
        <v>13930</v>
      </c>
      <c r="S14808" t="s">
        <v>10692</v>
      </c>
    </row>
    <row r="14809" spans="1:19" x14ac:dyDescent="0.25">
      <c r="A14809">
        <v>-30.1210138</v>
      </c>
      <c r="B14809">
        <v>-69.162336499999995</v>
      </c>
      <c r="C14809" t="s">
        <v>13952</v>
      </c>
      <c r="M14809" t="s">
        <v>10690</v>
      </c>
      <c r="O14809" t="s">
        <v>10691</v>
      </c>
      <c r="P14809" t="s">
        <v>13930</v>
      </c>
      <c r="S14809" t="s">
        <v>10692</v>
      </c>
    </row>
    <row r="14810" spans="1:19" x14ac:dyDescent="0.25">
      <c r="A14810">
        <v>-30.917411099999999</v>
      </c>
      <c r="B14810">
        <v>-59.723790299999997</v>
      </c>
      <c r="C14810" t="s">
        <v>13953</v>
      </c>
      <c r="M14810" t="s">
        <v>1215</v>
      </c>
      <c r="O14810" t="s">
        <v>10691</v>
      </c>
      <c r="P14810" t="s">
        <v>13954</v>
      </c>
      <c r="S14810" t="s">
        <v>10692</v>
      </c>
    </row>
    <row r="14811" spans="1:19" x14ac:dyDescent="0.25">
      <c r="A14811">
        <v>-27.592051699999999</v>
      </c>
      <c r="B14811">
        <v>-65.615407399999995</v>
      </c>
      <c r="C14811">
        <v>155</v>
      </c>
      <c r="D14811">
        <v>120</v>
      </c>
      <c r="E14811">
        <v>-65</v>
      </c>
      <c r="F14811">
        <v>-60</v>
      </c>
      <c r="L14811">
        <v>50</v>
      </c>
      <c r="M14811" t="s">
        <v>1223</v>
      </c>
      <c r="O14811" t="s">
        <v>13955</v>
      </c>
      <c r="P14811" t="s">
        <v>13956</v>
      </c>
      <c r="Q14811" t="s">
        <v>13957</v>
      </c>
      <c r="S14811" t="s">
        <v>13958</v>
      </c>
    </row>
    <row r="14812" spans="1:19" x14ac:dyDescent="0.25">
      <c r="A14812">
        <v>-27.569916599999999</v>
      </c>
      <c r="B14812">
        <v>-65.661027799999999</v>
      </c>
      <c r="C14812">
        <v>762</v>
      </c>
      <c r="D14812">
        <v>155</v>
      </c>
      <c r="L14812">
        <v>35</v>
      </c>
      <c r="M14812" t="s">
        <v>1136</v>
      </c>
      <c r="O14812" t="s">
        <v>13955</v>
      </c>
      <c r="P14812" t="s">
        <v>13956</v>
      </c>
      <c r="Q14812" t="s">
        <v>13959</v>
      </c>
      <c r="S14812" t="s">
        <v>13958</v>
      </c>
    </row>
    <row r="14813" spans="1:19" x14ac:dyDescent="0.25">
      <c r="A14813">
        <v>-27.5473888</v>
      </c>
      <c r="B14813">
        <v>-65.650138799999993</v>
      </c>
      <c r="C14813">
        <v>675</v>
      </c>
      <c r="D14813">
        <v>120</v>
      </c>
      <c r="E14813">
        <v>-19</v>
      </c>
      <c r="F14813">
        <v>-13.6</v>
      </c>
      <c r="L14813">
        <v>58</v>
      </c>
      <c r="M14813" t="s">
        <v>1136</v>
      </c>
      <c r="O14813" t="s">
        <v>13955</v>
      </c>
      <c r="P14813" t="s">
        <v>13956</v>
      </c>
      <c r="Q14813" t="s">
        <v>13960</v>
      </c>
      <c r="S14813" t="s">
        <v>13958</v>
      </c>
    </row>
    <row r="14814" spans="1:19" x14ac:dyDescent="0.25">
      <c r="A14814">
        <v>-27.615463699999999</v>
      </c>
      <c r="B14814">
        <v>-65.649484599999994</v>
      </c>
      <c r="C14814">
        <v>801</v>
      </c>
      <c r="D14814">
        <v>119</v>
      </c>
      <c r="E14814">
        <v>-30.64</v>
      </c>
      <c r="F14814">
        <v>-22.34</v>
      </c>
      <c r="L14814">
        <v>140</v>
      </c>
      <c r="M14814" t="s">
        <v>1136</v>
      </c>
      <c r="O14814" t="s">
        <v>13955</v>
      </c>
      <c r="P14814" t="s">
        <v>13956</v>
      </c>
      <c r="Q14814" t="s">
        <v>13961</v>
      </c>
      <c r="S14814" t="s">
        <v>13958</v>
      </c>
    </row>
    <row r="14815" spans="1:19" x14ac:dyDescent="0.25">
      <c r="A14815">
        <v>-27.570236900000001</v>
      </c>
      <c r="B14815">
        <v>-65.662862500000003</v>
      </c>
      <c r="C14815">
        <v>785</v>
      </c>
      <c r="D14815">
        <v>170</v>
      </c>
      <c r="E14815">
        <v>-45</v>
      </c>
      <c r="F14815">
        <v>-8</v>
      </c>
      <c r="L14815">
        <v>150</v>
      </c>
      <c r="M14815" t="s">
        <v>1136</v>
      </c>
      <c r="O14815" t="s">
        <v>13955</v>
      </c>
      <c r="P14815" t="s">
        <v>13956</v>
      </c>
      <c r="Q14815" t="s">
        <v>13961</v>
      </c>
      <c r="S14815" t="s">
        <v>13958</v>
      </c>
    </row>
    <row r="14816" spans="1:19" x14ac:dyDescent="0.25">
      <c r="A14816">
        <v>-27.590416600000001</v>
      </c>
      <c r="B14816">
        <v>-65.598166599999999</v>
      </c>
      <c r="C14816">
        <v>1037</v>
      </c>
      <c r="D14816">
        <v>133</v>
      </c>
      <c r="E14816">
        <v>-16.98</v>
      </c>
      <c r="F14816">
        <v>-10.119999999999999</v>
      </c>
      <c r="L14816">
        <v>70</v>
      </c>
      <c r="M14816" t="s">
        <v>1223</v>
      </c>
      <c r="O14816" t="s">
        <v>13955</v>
      </c>
      <c r="P14816" t="s">
        <v>13956</v>
      </c>
      <c r="Q14816" t="s">
        <v>13957</v>
      </c>
      <c r="S14816" t="s">
        <v>13958</v>
      </c>
    </row>
    <row r="14817" spans="1:19" x14ac:dyDescent="0.25">
      <c r="A14817">
        <v>-27.544324899999999</v>
      </c>
      <c r="B14817">
        <v>-65.698347100000007</v>
      </c>
      <c r="C14817">
        <v>1196</v>
      </c>
      <c r="D14817">
        <v>192</v>
      </c>
      <c r="E14817">
        <v>-85</v>
      </c>
      <c r="F14817">
        <v>-22.99</v>
      </c>
      <c r="L14817">
        <v>22</v>
      </c>
      <c r="M14817" t="s">
        <v>1136</v>
      </c>
      <c r="O14817" t="s">
        <v>13955</v>
      </c>
      <c r="P14817" t="s">
        <v>13956</v>
      </c>
      <c r="Q14817" t="s">
        <v>13959</v>
      </c>
      <c r="S14817" t="s">
        <v>13958</v>
      </c>
    </row>
    <row r="14818" spans="1:19" x14ac:dyDescent="0.25">
      <c r="A14818">
        <v>-27.560347199999999</v>
      </c>
      <c r="B14818">
        <v>-65.663183200000006</v>
      </c>
      <c r="C14818">
        <v>1999</v>
      </c>
      <c r="D14818">
        <v>224</v>
      </c>
      <c r="E14818">
        <v>-77</v>
      </c>
      <c r="F14818">
        <v>-35</v>
      </c>
      <c r="L14818">
        <v>208</v>
      </c>
      <c r="M14818" t="s">
        <v>1136</v>
      </c>
      <c r="O14818" t="s">
        <v>13955</v>
      </c>
      <c r="P14818" t="s">
        <v>13956</v>
      </c>
      <c r="Q14818" t="s">
        <v>13959</v>
      </c>
      <c r="S14818" t="s">
        <v>13958</v>
      </c>
    </row>
    <row r="14819" spans="1:19" x14ac:dyDescent="0.25">
      <c r="A14819">
        <v>-27.600013799999999</v>
      </c>
      <c r="B14819">
        <v>-65.616766600000005</v>
      </c>
      <c r="C14819">
        <v>1905</v>
      </c>
      <c r="D14819">
        <v>100</v>
      </c>
      <c r="E14819">
        <v>-29.4</v>
      </c>
      <c r="F14819">
        <v>-15</v>
      </c>
      <c r="L14819">
        <v>72</v>
      </c>
      <c r="M14819" t="s">
        <v>13962</v>
      </c>
      <c r="O14819" t="s">
        <v>13955</v>
      </c>
      <c r="P14819" t="s">
        <v>13956</v>
      </c>
      <c r="Q14819" t="s">
        <v>13957</v>
      </c>
      <c r="S14819" t="s">
        <v>13958</v>
      </c>
    </row>
    <row r="14820" spans="1:19" x14ac:dyDescent="0.25">
      <c r="A14820">
        <v>-27.6030555</v>
      </c>
      <c r="B14820">
        <v>-65.675327800000005</v>
      </c>
      <c r="C14820">
        <v>2223</v>
      </c>
      <c r="D14820">
        <v>101</v>
      </c>
      <c r="E14820">
        <v>-37</v>
      </c>
      <c r="F14820">
        <v>-7</v>
      </c>
      <c r="L14820">
        <v>30</v>
      </c>
      <c r="M14820" t="s">
        <v>13963</v>
      </c>
      <c r="O14820" t="s">
        <v>13955</v>
      </c>
      <c r="P14820" t="s">
        <v>13956</v>
      </c>
      <c r="Q14820" t="s">
        <v>13961</v>
      </c>
      <c r="S14820" t="s">
        <v>13958</v>
      </c>
    </row>
    <row r="14821" spans="1:19" x14ac:dyDescent="0.25">
      <c r="A14821">
        <v>-26.826350099999999</v>
      </c>
      <c r="B14821">
        <v>-65.1564142</v>
      </c>
      <c r="C14821">
        <v>201</v>
      </c>
      <c r="D14821">
        <v>0</v>
      </c>
      <c r="E14821">
        <v>-25.5</v>
      </c>
      <c r="F14821">
        <v>-20.9</v>
      </c>
      <c r="L14821">
        <v>5</v>
      </c>
      <c r="M14821" t="s">
        <v>1223</v>
      </c>
      <c r="O14821" t="s">
        <v>13955</v>
      </c>
      <c r="P14821" t="s">
        <v>13964</v>
      </c>
      <c r="Q14821" t="s">
        <v>13965</v>
      </c>
      <c r="S14821" t="s">
        <v>13958</v>
      </c>
    </row>
    <row r="14822" spans="1:19" x14ac:dyDescent="0.25">
      <c r="A14822">
        <v>-26.826139399999999</v>
      </c>
      <c r="B14822">
        <v>-65.156717</v>
      </c>
      <c r="C14822">
        <v>202</v>
      </c>
      <c r="D14822">
        <v>113.43</v>
      </c>
      <c r="E14822">
        <v>-15.6</v>
      </c>
      <c r="F14822">
        <v>-9.6999999999999993</v>
      </c>
      <c r="L14822">
        <v>90</v>
      </c>
      <c r="M14822" t="s">
        <v>1223</v>
      </c>
      <c r="O14822" t="s">
        <v>13955</v>
      </c>
      <c r="P14822" t="s">
        <v>13964</v>
      </c>
      <c r="Q14822" t="s">
        <v>13965</v>
      </c>
      <c r="S14822" t="s">
        <v>13958</v>
      </c>
    </row>
    <row r="14823" spans="1:19" x14ac:dyDescent="0.25">
      <c r="A14823">
        <v>-26.851733299999999</v>
      </c>
      <c r="B14823">
        <v>-65.161383299999997</v>
      </c>
      <c r="C14823">
        <v>1588</v>
      </c>
      <c r="D14823">
        <v>86</v>
      </c>
      <c r="E14823">
        <v>-26.1</v>
      </c>
      <c r="F14823">
        <v>-22.6</v>
      </c>
      <c r="L14823">
        <v>70</v>
      </c>
      <c r="M14823" t="s">
        <v>1223</v>
      </c>
      <c r="O14823" t="s">
        <v>13955</v>
      </c>
      <c r="P14823" t="s">
        <v>13964</v>
      </c>
      <c r="Q14823" t="s">
        <v>13966</v>
      </c>
      <c r="S14823" t="s">
        <v>13958</v>
      </c>
    </row>
    <row r="14824" spans="1:19" x14ac:dyDescent="0.25">
      <c r="A14824">
        <v>-26.853611399999998</v>
      </c>
      <c r="B14824">
        <v>-65.1517111</v>
      </c>
      <c r="C14824">
        <v>1130</v>
      </c>
      <c r="D14824">
        <v>70</v>
      </c>
      <c r="E14824">
        <v>-14.5</v>
      </c>
      <c r="F14824">
        <v>-12.3</v>
      </c>
      <c r="L14824">
        <v>15</v>
      </c>
      <c r="M14824" t="s">
        <v>1223</v>
      </c>
      <c r="O14824" t="s">
        <v>13955</v>
      </c>
      <c r="P14824" t="s">
        <v>13964</v>
      </c>
      <c r="Q14824" t="s">
        <v>13966</v>
      </c>
      <c r="S14824" t="s">
        <v>13958</v>
      </c>
    </row>
    <row r="14825" spans="1:19" x14ac:dyDescent="0.25">
      <c r="A14825">
        <v>-26.844999900000001</v>
      </c>
      <c r="B14825">
        <v>-65.142333300000004</v>
      </c>
      <c r="C14825">
        <v>1351</v>
      </c>
      <c r="D14825">
        <v>76</v>
      </c>
      <c r="E14825">
        <v>-27</v>
      </c>
      <c r="F14825">
        <v>-25</v>
      </c>
      <c r="L14825">
        <v>12</v>
      </c>
      <c r="M14825" t="s">
        <v>1223</v>
      </c>
      <c r="O14825" t="s">
        <v>13955</v>
      </c>
      <c r="P14825" t="s">
        <v>13964</v>
      </c>
      <c r="Q14825" t="s">
        <v>13966</v>
      </c>
      <c r="S14825" t="s">
        <v>13958</v>
      </c>
    </row>
    <row r="14826" spans="1:19" x14ac:dyDescent="0.25">
      <c r="A14826">
        <v>-26.809194399999999</v>
      </c>
      <c r="B14826">
        <v>-65.162369400000003</v>
      </c>
      <c r="C14826">
        <v>1350</v>
      </c>
      <c r="D14826">
        <v>72</v>
      </c>
      <c r="E14826">
        <v>-33</v>
      </c>
      <c r="F14826">
        <v>-23</v>
      </c>
      <c r="L14826">
        <v>72</v>
      </c>
      <c r="M14826" t="s">
        <v>1223</v>
      </c>
      <c r="O14826" t="s">
        <v>13955</v>
      </c>
      <c r="P14826" t="s">
        <v>13964</v>
      </c>
      <c r="Q14826" t="s">
        <v>13960</v>
      </c>
      <c r="S14826" t="s">
        <v>13958</v>
      </c>
    </row>
    <row r="14827" spans="1:19" x14ac:dyDescent="0.25">
      <c r="A14827">
        <v>-26.8508055</v>
      </c>
      <c r="B14827">
        <v>-65.160333300000005</v>
      </c>
      <c r="C14827">
        <v>1589</v>
      </c>
      <c r="D14827">
        <v>131</v>
      </c>
      <c r="L14827">
        <v>120</v>
      </c>
      <c r="M14827" t="s">
        <v>1223</v>
      </c>
      <c r="O14827" t="s">
        <v>13955</v>
      </c>
      <c r="P14827" t="s">
        <v>13964</v>
      </c>
      <c r="Q14827" t="s">
        <v>13966</v>
      </c>
      <c r="S14827" t="s">
        <v>13958</v>
      </c>
    </row>
    <row r="14828" spans="1:19" x14ac:dyDescent="0.25">
      <c r="A14828">
        <v>-26.844609500000001</v>
      </c>
      <c r="B14828">
        <v>-65.167833000000002</v>
      </c>
      <c r="C14828">
        <v>1597</v>
      </c>
      <c r="D14828">
        <v>0</v>
      </c>
      <c r="E14828">
        <v>-29.4</v>
      </c>
      <c r="F14828">
        <v>-27.6</v>
      </c>
      <c r="L14828">
        <v>45</v>
      </c>
      <c r="M14828" t="s">
        <v>1223</v>
      </c>
      <c r="O14828" t="s">
        <v>13955</v>
      </c>
      <c r="P14828" t="s">
        <v>13964</v>
      </c>
      <c r="Q14828" t="s">
        <v>13966</v>
      </c>
      <c r="S14828" t="s">
        <v>13958</v>
      </c>
    </row>
    <row r="14829" spans="1:19" x14ac:dyDescent="0.25">
      <c r="A14829">
        <v>-27.0197222</v>
      </c>
      <c r="B14829">
        <v>-65.292499899999996</v>
      </c>
      <c r="C14829">
        <v>40</v>
      </c>
      <c r="D14829">
        <v>70</v>
      </c>
      <c r="E14829">
        <v>-7.4</v>
      </c>
      <c r="L14829">
        <v>17.5</v>
      </c>
      <c r="M14829" t="s">
        <v>1223</v>
      </c>
      <c r="O14829" t="s">
        <v>13955</v>
      </c>
      <c r="P14829" t="s">
        <v>13967</v>
      </c>
      <c r="Q14829" t="s">
        <v>13968</v>
      </c>
      <c r="S14829" t="s">
        <v>13958</v>
      </c>
    </row>
    <row r="14830" spans="1:19" x14ac:dyDescent="0.25">
      <c r="A14830">
        <v>-26.774638800000002</v>
      </c>
      <c r="B14830">
        <v>-65.082439899999997</v>
      </c>
      <c r="C14830">
        <v>1090</v>
      </c>
      <c r="D14830">
        <v>311</v>
      </c>
      <c r="E14830">
        <v>-126.6</v>
      </c>
      <c r="F14830">
        <v>-11.54</v>
      </c>
      <c r="L14830">
        <v>60</v>
      </c>
      <c r="M14830" t="s">
        <v>1136</v>
      </c>
      <c r="O14830" t="s">
        <v>13955</v>
      </c>
      <c r="P14830" t="s">
        <v>13969</v>
      </c>
      <c r="Q14830" t="s">
        <v>13970</v>
      </c>
      <c r="S14830" t="s">
        <v>13958</v>
      </c>
    </row>
    <row r="14831" spans="1:19" x14ac:dyDescent="0.25">
      <c r="A14831">
        <v>-26.453166499999998</v>
      </c>
      <c r="B14831">
        <v>-64.693722199999996</v>
      </c>
      <c r="C14831">
        <v>1534</v>
      </c>
      <c r="D14831">
        <v>300</v>
      </c>
      <c r="E14831">
        <v>-10.53</v>
      </c>
      <c r="F14831">
        <v>0.4</v>
      </c>
      <c r="L14831">
        <v>8.6</v>
      </c>
      <c r="M14831" t="s">
        <v>1223</v>
      </c>
      <c r="O14831" t="s">
        <v>13955</v>
      </c>
      <c r="P14831" t="s">
        <v>13969</v>
      </c>
      <c r="Q14831" t="s">
        <v>13971</v>
      </c>
      <c r="S14831" t="s">
        <v>13958</v>
      </c>
    </row>
    <row r="14832" spans="1:19" x14ac:dyDescent="0.25">
      <c r="A14832">
        <v>-26.738209000000001</v>
      </c>
      <c r="B14832">
        <v>-64.8203101</v>
      </c>
      <c r="C14832">
        <v>1034</v>
      </c>
      <c r="D14832">
        <v>60</v>
      </c>
      <c r="E14832">
        <v>-19</v>
      </c>
      <c r="F14832">
        <v>-16</v>
      </c>
      <c r="L14832">
        <v>10</v>
      </c>
      <c r="M14832" t="s">
        <v>1136</v>
      </c>
      <c r="O14832" t="s">
        <v>13955</v>
      </c>
      <c r="P14832" t="s">
        <v>13969</v>
      </c>
      <c r="Q14832" t="s">
        <v>13972</v>
      </c>
      <c r="S14832" t="s">
        <v>13958</v>
      </c>
    </row>
    <row r="14833" spans="1:19" x14ac:dyDescent="0.25">
      <c r="A14833">
        <v>-26.657880500000001</v>
      </c>
      <c r="B14833">
        <v>-64.893537300000006</v>
      </c>
      <c r="C14833">
        <v>2</v>
      </c>
      <c r="D14833">
        <v>150</v>
      </c>
      <c r="E14833">
        <v>-56.25</v>
      </c>
      <c r="F14833">
        <v>-42.84</v>
      </c>
      <c r="L14833">
        <v>124</v>
      </c>
      <c r="M14833" t="s">
        <v>1136</v>
      </c>
      <c r="O14833" t="s">
        <v>13955</v>
      </c>
      <c r="P14833" t="s">
        <v>13969</v>
      </c>
      <c r="Q14833" t="s">
        <v>13973</v>
      </c>
      <c r="S14833" t="s">
        <v>13958</v>
      </c>
    </row>
    <row r="14834" spans="1:19" x14ac:dyDescent="0.25">
      <c r="A14834">
        <v>-26.6575329</v>
      </c>
      <c r="B14834">
        <v>-64.915343300000004</v>
      </c>
      <c r="C14834">
        <v>3</v>
      </c>
      <c r="D14834">
        <v>200</v>
      </c>
      <c r="F14834">
        <v>-71</v>
      </c>
      <c r="L14834">
        <v>200</v>
      </c>
      <c r="M14834" t="s">
        <v>1136</v>
      </c>
      <c r="O14834" t="s">
        <v>13955</v>
      </c>
      <c r="P14834" t="s">
        <v>13969</v>
      </c>
      <c r="Q14834" t="s">
        <v>13973</v>
      </c>
      <c r="S14834" t="s">
        <v>13958</v>
      </c>
    </row>
    <row r="14835" spans="1:19" x14ac:dyDescent="0.25">
      <c r="A14835">
        <v>-26.670943000000001</v>
      </c>
      <c r="B14835">
        <v>-64.9221273</v>
      </c>
      <c r="C14835">
        <v>4</v>
      </c>
      <c r="D14835">
        <v>0</v>
      </c>
      <c r="E14835">
        <v>-80.3</v>
      </c>
      <c r="F14835">
        <v>-69.319999999999993</v>
      </c>
      <c r="L14835">
        <v>113</v>
      </c>
      <c r="M14835" t="s">
        <v>1136</v>
      </c>
      <c r="O14835" t="s">
        <v>13955</v>
      </c>
      <c r="P14835" t="s">
        <v>13969</v>
      </c>
      <c r="Q14835" t="s">
        <v>13973</v>
      </c>
      <c r="S14835" t="s">
        <v>13958</v>
      </c>
    </row>
    <row r="14836" spans="1:19" x14ac:dyDescent="0.25">
      <c r="A14836">
        <v>-26.596416600000001</v>
      </c>
      <c r="B14836">
        <v>-64.866722199999998</v>
      </c>
      <c r="C14836">
        <v>186</v>
      </c>
      <c r="D14836">
        <v>263</v>
      </c>
      <c r="E14836">
        <v>-88.14</v>
      </c>
      <c r="F14836">
        <v>0</v>
      </c>
      <c r="L14836">
        <v>65</v>
      </c>
      <c r="M14836" t="s">
        <v>1136</v>
      </c>
      <c r="O14836" t="s">
        <v>13955</v>
      </c>
      <c r="P14836" t="s">
        <v>13969</v>
      </c>
      <c r="Q14836" t="s">
        <v>13974</v>
      </c>
      <c r="S14836" t="s">
        <v>13958</v>
      </c>
    </row>
    <row r="14837" spans="1:19" x14ac:dyDescent="0.25">
      <c r="A14837">
        <v>-26.716854999999999</v>
      </c>
      <c r="B14837">
        <v>-64.825515999999993</v>
      </c>
      <c r="C14837">
        <v>208</v>
      </c>
      <c r="D14837">
        <v>200</v>
      </c>
      <c r="L14837">
        <v>18</v>
      </c>
      <c r="M14837" t="s">
        <v>13975</v>
      </c>
      <c r="O14837" t="s">
        <v>13955</v>
      </c>
      <c r="P14837" t="s">
        <v>13969</v>
      </c>
      <c r="Q14837" t="s">
        <v>13976</v>
      </c>
      <c r="S14837" t="s">
        <v>13958</v>
      </c>
    </row>
    <row r="14838" spans="1:19" x14ac:dyDescent="0.25">
      <c r="A14838">
        <v>-26.665583300000002</v>
      </c>
      <c r="B14838">
        <v>-64.921083300000006</v>
      </c>
      <c r="C14838">
        <v>682</v>
      </c>
      <c r="D14838">
        <v>270</v>
      </c>
      <c r="E14838">
        <v>-91.76</v>
      </c>
      <c r="F14838">
        <v>-68</v>
      </c>
      <c r="L14838">
        <v>180</v>
      </c>
      <c r="M14838" t="s">
        <v>1136</v>
      </c>
      <c r="O14838" t="s">
        <v>13955</v>
      </c>
      <c r="P14838" t="s">
        <v>13969</v>
      </c>
      <c r="Q14838" t="s">
        <v>13973</v>
      </c>
      <c r="S14838" t="s">
        <v>13958</v>
      </c>
    </row>
    <row r="14839" spans="1:19" x14ac:dyDescent="0.25">
      <c r="A14839">
        <v>-26.746666600000001</v>
      </c>
      <c r="B14839">
        <v>-64.979861099999994</v>
      </c>
      <c r="C14839">
        <v>687</v>
      </c>
      <c r="D14839">
        <v>0</v>
      </c>
      <c r="L14839">
        <v>5</v>
      </c>
      <c r="M14839" t="s">
        <v>13977</v>
      </c>
      <c r="O14839" t="s">
        <v>13955</v>
      </c>
      <c r="P14839" t="s">
        <v>13969</v>
      </c>
      <c r="Q14839" t="s">
        <v>13978</v>
      </c>
      <c r="S14839" t="s">
        <v>13958</v>
      </c>
    </row>
    <row r="14840" spans="1:19" x14ac:dyDescent="0.25">
      <c r="A14840">
        <v>-26.737388899999999</v>
      </c>
      <c r="B14840">
        <v>-64.906749899999994</v>
      </c>
      <c r="C14840">
        <v>689</v>
      </c>
      <c r="D14840">
        <v>0</v>
      </c>
      <c r="E14840">
        <v>-45</v>
      </c>
      <c r="L14840">
        <v>9</v>
      </c>
      <c r="M14840" t="s">
        <v>13977</v>
      </c>
      <c r="O14840" t="s">
        <v>13955</v>
      </c>
      <c r="P14840" t="s">
        <v>13969</v>
      </c>
      <c r="Q14840" t="s">
        <v>13979</v>
      </c>
      <c r="S14840" t="s">
        <v>13958</v>
      </c>
    </row>
    <row r="14841" spans="1:19" x14ac:dyDescent="0.25">
      <c r="A14841">
        <v>-26.736027700000001</v>
      </c>
      <c r="B14841">
        <v>-64.902249900000001</v>
      </c>
      <c r="C14841">
        <v>692</v>
      </c>
      <c r="D14841">
        <v>0</v>
      </c>
      <c r="L14841">
        <v>1</v>
      </c>
      <c r="M14841" t="s">
        <v>13977</v>
      </c>
      <c r="O14841" t="s">
        <v>13955</v>
      </c>
      <c r="P14841" t="s">
        <v>13969</v>
      </c>
      <c r="Q14841" t="s">
        <v>13979</v>
      </c>
      <c r="S14841" t="s">
        <v>13958</v>
      </c>
    </row>
    <row r="14842" spans="1:19" x14ac:dyDescent="0.25">
      <c r="A14842">
        <v>-26.6877222</v>
      </c>
      <c r="B14842">
        <v>-64.938611100000003</v>
      </c>
      <c r="C14842">
        <v>716</v>
      </c>
      <c r="D14842">
        <v>0</v>
      </c>
      <c r="L14842">
        <v>100</v>
      </c>
      <c r="M14842" t="s">
        <v>1136</v>
      </c>
      <c r="O14842" t="s">
        <v>13955</v>
      </c>
      <c r="P14842" t="s">
        <v>13969</v>
      </c>
      <c r="Q14842" t="s">
        <v>13976</v>
      </c>
      <c r="S14842" t="s">
        <v>13958</v>
      </c>
    </row>
    <row r="14843" spans="1:19" x14ac:dyDescent="0.25">
      <c r="A14843">
        <v>-26.735583299999998</v>
      </c>
      <c r="B14843">
        <v>-64.920666699999998</v>
      </c>
      <c r="C14843">
        <v>732</v>
      </c>
      <c r="D14843">
        <v>0</v>
      </c>
      <c r="L14843">
        <v>5</v>
      </c>
      <c r="M14843" t="s">
        <v>13977</v>
      </c>
      <c r="O14843" t="s">
        <v>13955</v>
      </c>
      <c r="P14843" t="s">
        <v>13969</v>
      </c>
      <c r="Q14843" t="s">
        <v>13979</v>
      </c>
      <c r="S14843" t="s">
        <v>13958</v>
      </c>
    </row>
    <row r="14844" spans="1:19" x14ac:dyDescent="0.25">
      <c r="A14844">
        <v>-26.7478011</v>
      </c>
      <c r="B14844">
        <v>-65.102801700000001</v>
      </c>
      <c r="C14844">
        <v>756</v>
      </c>
      <c r="D14844">
        <v>140.06</v>
      </c>
      <c r="E14844">
        <v>-22.1</v>
      </c>
      <c r="F14844">
        <v>-14.6</v>
      </c>
      <c r="L14844">
        <v>214</v>
      </c>
      <c r="M14844" t="s">
        <v>13975</v>
      </c>
      <c r="O14844" t="s">
        <v>13955</v>
      </c>
      <c r="P14844" t="s">
        <v>13969</v>
      </c>
      <c r="Q14844" t="s">
        <v>13980</v>
      </c>
      <c r="S14844" t="s">
        <v>13958</v>
      </c>
    </row>
    <row r="14845" spans="1:19" x14ac:dyDescent="0.25">
      <c r="A14845">
        <v>-26.7441478</v>
      </c>
      <c r="B14845">
        <v>-65.094870700000001</v>
      </c>
      <c r="C14845">
        <v>757</v>
      </c>
      <c r="D14845">
        <v>166</v>
      </c>
      <c r="E14845">
        <v>-48.6</v>
      </c>
      <c r="F14845">
        <v>-19.100000000000001</v>
      </c>
      <c r="L14845">
        <v>60</v>
      </c>
      <c r="M14845" t="s">
        <v>1136</v>
      </c>
      <c r="O14845" t="s">
        <v>13955</v>
      </c>
      <c r="P14845" t="s">
        <v>13969</v>
      </c>
      <c r="Q14845" t="s">
        <v>13980</v>
      </c>
      <c r="S14845" t="s">
        <v>13958</v>
      </c>
    </row>
    <row r="14846" spans="1:19" x14ac:dyDescent="0.25">
      <c r="A14846">
        <v>-26.756343900000001</v>
      </c>
      <c r="B14846">
        <v>-65.079642699999994</v>
      </c>
      <c r="C14846">
        <v>758</v>
      </c>
      <c r="D14846">
        <v>0</v>
      </c>
      <c r="L14846">
        <v>60</v>
      </c>
      <c r="M14846" t="s">
        <v>1136</v>
      </c>
      <c r="O14846" t="s">
        <v>13955</v>
      </c>
      <c r="P14846" t="s">
        <v>13969</v>
      </c>
      <c r="Q14846" t="s">
        <v>13970</v>
      </c>
      <c r="S14846" t="s">
        <v>13958</v>
      </c>
    </row>
    <row r="14847" spans="1:19" x14ac:dyDescent="0.25">
      <c r="A14847">
        <v>-26.7507451</v>
      </c>
      <c r="B14847">
        <v>-65.064251299999995</v>
      </c>
      <c r="C14847">
        <v>759</v>
      </c>
      <c r="D14847">
        <v>0</v>
      </c>
      <c r="L14847">
        <v>24</v>
      </c>
      <c r="M14847" t="s">
        <v>1136</v>
      </c>
      <c r="O14847" t="s">
        <v>13955</v>
      </c>
      <c r="P14847" t="s">
        <v>13969</v>
      </c>
      <c r="Q14847" t="s">
        <v>13970</v>
      </c>
      <c r="S14847" t="s">
        <v>13958</v>
      </c>
    </row>
    <row r="14848" spans="1:19" x14ac:dyDescent="0.25">
      <c r="A14848">
        <v>-26.770798500000001</v>
      </c>
      <c r="B14848">
        <v>-65.072452699999999</v>
      </c>
      <c r="C14848">
        <v>761</v>
      </c>
      <c r="D14848">
        <v>0</v>
      </c>
      <c r="L14848">
        <v>39</v>
      </c>
      <c r="M14848" t="s">
        <v>1136</v>
      </c>
      <c r="O14848" t="s">
        <v>13955</v>
      </c>
      <c r="P14848" t="s">
        <v>13969</v>
      </c>
      <c r="Q14848" t="s">
        <v>13970</v>
      </c>
      <c r="S14848" t="s">
        <v>13958</v>
      </c>
    </row>
    <row r="14849" spans="1:19" x14ac:dyDescent="0.25">
      <c r="A14849">
        <v>-26.619348299999999</v>
      </c>
      <c r="B14849">
        <v>-65.053971799999999</v>
      </c>
      <c r="C14849">
        <v>488</v>
      </c>
      <c r="D14849">
        <v>40</v>
      </c>
      <c r="E14849">
        <v>-22</v>
      </c>
      <c r="F14849">
        <v>-18</v>
      </c>
      <c r="L14849">
        <v>15</v>
      </c>
      <c r="M14849" t="s">
        <v>1223</v>
      </c>
      <c r="O14849" t="s">
        <v>13955</v>
      </c>
      <c r="P14849" t="s">
        <v>13969</v>
      </c>
      <c r="Q14849" t="s">
        <v>13981</v>
      </c>
      <c r="S14849" t="s">
        <v>13958</v>
      </c>
    </row>
    <row r="14850" spans="1:19" x14ac:dyDescent="0.25">
      <c r="A14850">
        <v>-26.699249999999999</v>
      </c>
      <c r="B14850">
        <v>-65.049833300000003</v>
      </c>
      <c r="C14850">
        <v>886</v>
      </c>
      <c r="D14850">
        <v>0</v>
      </c>
      <c r="L14850">
        <v>5</v>
      </c>
      <c r="M14850" t="s">
        <v>13977</v>
      </c>
      <c r="O14850" t="s">
        <v>13955</v>
      </c>
      <c r="P14850" t="s">
        <v>13969</v>
      </c>
      <c r="Q14850" t="s">
        <v>13982</v>
      </c>
      <c r="S14850" t="s">
        <v>13958</v>
      </c>
    </row>
    <row r="14851" spans="1:19" x14ac:dyDescent="0.25">
      <c r="A14851">
        <v>-26.710555500000002</v>
      </c>
      <c r="B14851">
        <v>-65.071666699999994</v>
      </c>
      <c r="C14851">
        <v>831</v>
      </c>
      <c r="D14851">
        <v>0</v>
      </c>
      <c r="L14851">
        <v>40</v>
      </c>
      <c r="M14851" t="s">
        <v>13975</v>
      </c>
      <c r="O14851" t="s">
        <v>13955</v>
      </c>
      <c r="P14851" t="s">
        <v>13969</v>
      </c>
      <c r="Q14851" t="s">
        <v>13982</v>
      </c>
      <c r="S14851" t="s">
        <v>13958</v>
      </c>
    </row>
    <row r="14852" spans="1:19" x14ac:dyDescent="0.25">
      <c r="A14852">
        <v>-26.710694400000001</v>
      </c>
      <c r="B14852">
        <v>-65.070277700000005</v>
      </c>
      <c r="C14852">
        <v>832</v>
      </c>
      <c r="D14852">
        <v>0</v>
      </c>
      <c r="L14852">
        <v>1</v>
      </c>
      <c r="M14852" t="s">
        <v>13975</v>
      </c>
      <c r="O14852" t="s">
        <v>13955</v>
      </c>
      <c r="P14852" t="s">
        <v>13969</v>
      </c>
      <c r="Q14852" t="s">
        <v>13982</v>
      </c>
      <c r="S14852" t="s">
        <v>13958</v>
      </c>
    </row>
    <row r="14853" spans="1:19" x14ac:dyDescent="0.25">
      <c r="A14853">
        <v>-26.707694400000001</v>
      </c>
      <c r="B14853">
        <v>-65.066333299999997</v>
      </c>
      <c r="C14853">
        <v>833</v>
      </c>
      <c r="D14853">
        <v>0</v>
      </c>
      <c r="L14853">
        <v>50</v>
      </c>
      <c r="M14853" t="s">
        <v>1136</v>
      </c>
      <c r="O14853" t="s">
        <v>13955</v>
      </c>
      <c r="P14853" t="s">
        <v>13969</v>
      </c>
      <c r="Q14853" t="s">
        <v>13982</v>
      </c>
      <c r="S14853" t="s">
        <v>13958</v>
      </c>
    </row>
    <row r="14854" spans="1:19" x14ac:dyDescent="0.25">
      <c r="A14854">
        <v>-26.738761799999999</v>
      </c>
      <c r="B14854">
        <v>-65.116371400000006</v>
      </c>
      <c r="C14854">
        <v>1091</v>
      </c>
      <c r="D14854">
        <v>230.56</v>
      </c>
      <c r="E14854">
        <v>-80.25</v>
      </c>
      <c r="F14854">
        <v>-29.7</v>
      </c>
      <c r="L14854">
        <v>140</v>
      </c>
      <c r="M14854" t="s">
        <v>1136</v>
      </c>
      <c r="O14854" t="s">
        <v>13955</v>
      </c>
      <c r="P14854" t="s">
        <v>13969</v>
      </c>
      <c r="Q14854" t="s">
        <v>13970</v>
      </c>
      <c r="S14854" t="s">
        <v>13958</v>
      </c>
    </row>
    <row r="14855" spans="1:19" x14ac:dyDescent="0.25">
      <c r="A14855">
        <v>-26.7011389</v>
      </c>
      <c r="B14855">
        <v>-64.863638800000004</v>
      </c>
      <c r="C14855">
        <v>1047</v>
      </c>
      <c r="D14855">
        <v>0</v>
      </c>
      <c r="F14855">
        <v>0</v>
      </c>
      <c r="L14855">
        <v>5</v>
      </c>
      <c r="M14855" t="s">
        <v>13963</v>
      </c>
      <c r="O14855" t="s">
        <v>13955</v>
      </c>
      <c r="P14855" t="s">
        <v>13969</v>
      </c>
      <c r="Q14855" t="s">
        <v>13976</v>
      </c>
      <c r="S14855" t="s">
        <v>13958</v>
      </c>
    </row>
    <row r="14856" spans="1:19" x14ac:dyDescent="0.25">
      <c r="A14856">
        <v>-26.634916700000002</v>
      </c>
      <c r="B14856">
        <v>-64.791972200000004</v>
      </c>
      <c r="C14856">
        <v>1048</v>
      </c>
      <c r="D14856">
        <v>0</v>
      </c>
      <c r="F14856">
        <v>0</v>
      </c>
      <c r="L14856">
        <v>16</v>
      </c>
      <c r="M14856" t="s">
        <v>13963</v>
      </c>
      <c r="O14856" t="s">
        <v>13955</v>
      </c>
      <c r="P14856" t="s">
        <v>13969</v>
      </c>
      <c r="Q14856" t="s">
        <v>13976</v>
      </c>
      <c r="S14856" t="s">
        <v>13958</v>
      </c>
    </row>
    <row r="14857" spans="1:19" x14ac:dyDescent="0.25">
      <c r="A14857">
        <v>-26.759555500000001</v>
      </c>
      <c r="B14857">
        <v>-65.074999899999995</v>
      </c>
      <c r="C14857">
        <v>1088</v>
      </c>
      <c r="D14857">
        <v>114.8</v>
      </c>
      <c r="E14857">
        <v>-53</v>
      </c>
      <c r="F14857">
        <v>-14</v>
      </c>
      <c r="L14857">
        <v>31</v>
      </c>
      <c r="M14857" t="s">
        <v>1136</v>
      </c>
      <c r="O14857" t="s">
        <v>13955</v>
      </c>
      <c r="P14857" t="s">
        <v>13969</v>
      </c>
      <c r="Q14857" t="s">
        <v>13970</v>
      </c>
      <c r="S14857" t="s">
        <v>13958</v>
      </c>
    </row>
    <row r="14858" spans="1:19" x14ac:dyDescent="0.25">
      <c r="A14858">
        <v>-26.518452700000001</v>
      </c>
      <c r="B14858">
        <v>-64.861294400000006</v>
      </c>
      <c r="C14858">
        <v>1100</v>
      </c>
      <c r="D14858">
        <v>50</v>
      </c>
      <c r="E14858">
        <v>-14.12</v>
      </c>
      <c r="F14858">
        <v>-6.48</v>
      </c>
      <c r="L14858">
        <v>55</v>
      </c>
      <c r="M14858" t="s">
        <v>1136</v>
      </c>
      <c r="O14858" t="s">
        <v>13955</v>
      </c>
      <c r="P14858" t="s">
        <v>13969</v>
      </c>
      <c r="Q14858" t="s">
        <v>13983</v>
      </c>
      <c r="S14858" t="s">
        <v>13958</v>
      </c>
    </row>
    <row r="14859" spans="1:19" x14ac:dyDescent="0.25">
      <c r="A14859">
        <v>-26.660697200000001</v>
      </c>
      <c r="B14859">
        <v>-64.947230500000003</v>
      </c>
      <c r="C14859">
        <v>1101</v>
      </c>
      <c r="D14859">
        <v>282</v>
      </c>
      <c r="E14859">
        <v>-93.69</v>
      </c>
      <c r="F14859">
        <v>-83.3</v>
      </c>
      <c r="L14859">
        <v>140</v>
      </c>
      <c r="M14859" t="s">
        <v>1136</v>
      </c>
      <c r="O14859" t="s">
        <v>13955</v>
      </c>
      <c r="P14859" t="s">
        <v>13969</v>
      </c>
      <c r="Q14859" t="s">
        <v>13973</v>
      </c>
      <c r="S14859" t="s">
        <v>13958</v>
      </c>
    </row>
    <row r="14860" spans="1:19" x14ac:dyDescent="0.25">
      <c r="A14860">
        <v>-26.671766999999999</v>
      </c>
      <c r="B14860">
        <v>-65.134488599999997</v>
      </c>
      <c r="C14860">
        <v>1104</v>
      </c>
      <c r="D14860">
        <v>23</v>
      </c>
      <c r="L14860">
        <v>4</v>
      </c>
      <c r="M14860" t="s">
        <v>1223</v>
      </c>
      <c r="O14860" t="s">
        <v>13955</v>
      </c>
      <c r="P14860" t="s">
        <v>13969</v>
      </c>
      <c r="Q14860" t="s">
        <v>13984</v>
      </c>
      <c r="S14860" t="s">
        <v>13958</v>
      </c>
    </row>
    <row r="14861" spans="1:19" x14ac:dyDescent="0.25">
      <c r="A14861">
        <v>-26.7750305</v>
      </c>
      <c r="B14861">
        <v>-65.073997199999994</v>
      </c>
      <c r="C14861">
        <v>1144</v>
      </c>
      <c r="D14861">
        <v>252.57</v>
      </c>
      <c r="E14861">
        <v>-93.2</v>
      </c>
      <c r="F14861">
        <v>-10.18</v>
      </c>
      <c r="L14861">
        <v>126</v>
      </c>
      <c r="M14861" t="s">
        <v>1136</v>
      </c>
      <c r="O14861" t="s">
        <v>13955</v>
      </c>
      <c r="P14861" t="s">
        <v>13969</v>
      </c>
      <c r="Q14861" t="s">
        <v>13970</v>
      </c>
      <c r="S14861" t="s">
        <v>13958</v>
      </c>
    </row>
    <row r="14862" spans="1:19" x14ac:dyDescent="0.25">
      <c r="A14862">
        <v>-26.740171100000001</v>
      </c>
      <c r="B14862">
        <v>-64.828833200000005</v>
      </c>
      <c r="C14862">
        <v>1111</v>
      </c>
      <c r="D14862">
        <v>93</v>
      </c>
      <c r="E14862">
        <v>-42</v>
      </c>
      <c r="F14862">
        <v>-37</v>
      </c>
      <c r="L14862">
        <v>15</v>
      </c>
      <c r="M14862" t="s">
        <v>1136</v>
      </c>
      <c r="O14862" t="s">
        <v>13955</v>
      </c>
      <c r="P14862" t="s">
        <v>13969</v>
      </c>
      <c r="Q14862" t="s">
        <v>13960</v>
      </c>
      <c r="S14862" t="s">
        <v>13958</v>
      </c>
    </row>
    <row r="14863" spans="1:19" x14ac:dyDescent="0.25">
      <c r="A14863">
        <v>-26.4801666</v>
      </c>
      <c r="B14863">
        <v>-64.758083299999996</v>
      </c>
      <c r="C14863">
        <v>1527</v>
      </c>
      <c r="D14863">
        <v>140</v>
      </c>
      <c r="E14863">
        <v>-52.54</v>
      </c>
      <c r="F14863">
        <v>-12.14</v>
      </c>
      <c r="L14863">
        <v>90</v>
      </c>
      <c r="O14863" t="s">
        <v>13955</v>
      </c>
      <c r="P14863" t="s">
        <v>13969</v>
      </c>
      <c r="Q14863" t="s">
        <v>13969</v>
      </c>
      <c r="S14863" t="s">
        <v>13958</v>
      </c>
    </row>
    <row r="14864" spans="1:19" x14ac:dyDescent="0.25">
      <c r="A14864">
        <v>-26.706966699999999</v>
      </c>
      <c r="B14864">
        <v>-65.049510999999995</v>
      </c>
      <c r="C14864">
        <v>1531</v>
      </c>
      <c r="D14864">
        <v>150.80000000000001</v>
      </c>
      <c r="E14864">
        <v>-85</v>
      </c>
      <c r="F14864">
        <v>-24</v>
      </c>
      <c r="L14864">
        <v>28</v>
      </c>
      <c r="M14864" t="s">
        <v>1136</v>
      </c>
      <c r="O14864" t="s">
        <v>13955</v>
      </c>
      <c r="P14864" t="s">
        <v>13969</v>
      </c>
      <c r="Q14864" t="s">
        <v>13985</v>
      </c>
      <c r="S14864" t="s">
        <v>13958</v>
      </c>
    </row>
    <row r="14865" spans="1:19" x14ac:dyDescent="0.25">
      <c r="A14865">
        <v>-26.703894399999999</v>
      </c>
      <c r="B14865">
        <v>-65.065241700000001</v>
      </c>
      <c r="C14865">
        <v>1530</v>
      </c>
      <c r="D14865">
        <v>156</v>
      </c>
      <c r="E14865">
        <v>-96</v>
      </c>
      <c r="F14865">
        <v>-17</v>
      </c>
      <c r="L14865">
        <v>28.8</v>
      </c>
      <c r="M14865" t="s">
        <v>1136</v>
      </c>
      <c r="O14865" t="s">
        <v>13955</v>
      </c>
      <c r="P14865" t="s">
        <v>13969</v>
      </c>
      <c r="Q14865" t="s">
        <v>13985</v>
      </c>
      <c r="S14865" t="s">
        <v>13958</v>
      </c>
    </row>
    <row r="14866" spans="1:19" x14ac:dyDescent="0.25">
      <c r="A14866">
        <v>-26.512777700000001</v>
      </c>
      <c r="B14866">
        <v>-64.869722199999998</v>
      </c>
      <c r="C14866">
        <v>1362</v>
      </c>
      <c r="D14866">
        <v>30</v>
      </c>
      <c r="E14866">
        <v>19.5</v>
      </c>
      <c r="F14866">
        <v>8.9</v>
      </c>
      <c r="L14866">
        <v>50</v>
      </c>
      <c r="M14866" t="s">
        <v>1136</v>
      </c>
      <c r="O14866" t="s">
        <v>13955</v>
      </c>
      <c r="P14866" t="s">
        <v>13969</v>
      </c>
      <c r="Q14866" t="s">
        <v>13983</v>
      </c>
      <c r="S14866" t="s">
        <v>13958</v>
      </c>
    </row>
    <row r="14867" spans="1:19" x14ac:dyDescent="0.25">
      <c r="A14867">
        <v>-26.5268333</v>
      </c>
      <c r="B14867">
        <v>-64.8606111</v>
      </c>
      <c r="C14867">
        <v>1361</v>
      </c>
      <c r="D14867">
        <v>0</v>
      </c>
      <c r="E14867">
        <v>34</v>
      </c>
      <c r="F14867">
        <v>21.9</v>
      </c>
      <c r="L14867">
        <v>140</v>
      </c>
      <c r="M14867" t="s">
        <v>1136</v>
      </c>
      <c r="O14867" t="s">
        <v>13955</v>
      </c>
      <c r="P14867" t="s">
        <v>13969</v>
      </c>
      <c r="Q14867" t="s">
        <v>13983</v>
      </c>
      <c r="S14867" t="s">
        <v>13958</v>
      </c>
    </row>
    <row r="14868" spans="1:19" x14ac:dyDescent="0.25">
      <c r="A14868">
        <v>-26.758944400000001</v>
      </c>
      <c r="B14868">
        <v>-65.245333299999999</v>
      </c>
      <c r="C14868">
        <v>1550</v>
      </c>
      <c r="D14868">
        <v>224</v>
      </c>
      <c r="E14868">
        <v>99.8</v>
      </c>
      <c r="F14868">
        <v>95.35</v>
      </c>
      <c r="L14868">
        <v>60</v>
      </c>
      <c r="M14868" t="s">
        <v>1223</v>
      </c>
      <c r="O14868" t="s">
        <v>13955</v>
      </c>
      <c r="P14868" t="s">
        <v>13986</v>
      </c>
      <c r="Q14868" t="s">
        <v>13986</v>
      </c>
      <c r="S14868" t="s">
        <v>13958</v>
      </c>
    </row>
    <row r="14869" spans="1:19" x14ac:dyDescent="0.25">
      <c r="A14869">
        <v>-26.756444399999999</v>
      </c>
      <c r="B14869">
        <v>-65.120072199999996</v>
      </c>
      <c r="C14869">
        <v>1475</v>
      </c>
      <c r="D14869">
        <v>250</v>
      </c>
      <c r="E14869">
        <v>-34.25</v>
      </c>
      <c r="F14869">
        <v>-27.7</v>
      </c>
      <c r="L14869">
        <v>120</v>
      </c>
      <c r="M14869" t="s">
        <v>1136</v>
      </c>
      <c r="O14869" t="s">
        <v>13955</v>
      </c>
      <c r="P14869" t="s">
        <v>13969</v>
      </c>
      <c r="Q14869" t="s">
        <v>13978</v>
      </c>
      <c r="S14869" t="s">
        <v>13958</v>
      </c>
    </row>
    <row r="14870" spans="1:19" x14ac:dyDescent="0.25">
      <c r="A14870">
        <v>-26.692277700000002</v>
      </c>
      <c r="B14870">
        <v>-64.969944400000003</v>
      </c>
      <c r="C14870">
        <v>1476</v>
      </c>
      <c r="D14870">
        <v>327</v>
      </c>
      <c r="E14870">
        <v>127.4</v>
      </c>
      <c r="F14870">
        <v>118</v>
      </c>
      <c r="L14870">
        <v>120</v>
      </c>
      <c r="M14870" t="s">
        <v>1136</v>
      </c>
      <c r="O14870" t="s">
        <v>13955</v>
      </c>
      <c r="P14870" t="s">
        <v>13969</v>
      </c>
      <c r="Q14870" t="s">
        <v>13976</v>
      </c>
      <c r="S14870" t="s">
        <v>13958</v>
      </c>
    </row>
    <row r="14871" spans="1:19" x14ac:dyDescent="0.25">
      <c r="A14871">
        <v>-26.701388900000001</v>
      </c>
      <c r="B14871">
        <v>-65.064723200000003</v>
      </c>
      <c r="C14871">
        <v>1545</v>
      </c>
      <c r="D14871">
        <v>150</v>
      </c>
      <c r="E14871">
        <v>-90</v>
      </c>
      <c r="F14871">
        <v>-18.5</v>
      </c>
      <c r="L14871">
        <v>20</v>
      </c>
      <c r="M14871" t="s">
        <v>1136</v>
      </c>
      <c r="O14871" t="s">
        <v>13955</v>
      </c>
      <c r="P14871" t="s">
        <v>13969</v>
      </c>
      <c r="Q14871" t="s">
        <v>13982</v>
      </c>
      <c r="S14871" t="s">
        <v>13958</v>
      </c>
    </row>
    <row r="14872" spans="1:19" x14ac:dyDescent="0.25">
      <c r="A14872">
        <v>-26.679833299999999</v>
      </c>
      <c r="B14872">
        <v>-64.937360999999996</v>
      </c>
      <c r="C14872">
        <v>1771</v>
      </c>
      <c r="D14872">
        <v>270</v>
      </c>
      <c r="E14872">
        <v>-68.8</v>
      </c>
      <c r="F14872">
        <v>-48.5</v>
      </c>
      <c r="L14872">
        <v>120</v>
      </c>
      <c r="M14872" t="s">
        <v>1136</v>
      </c>
      <c r="O14872" t="s">
        <v>13955</v>
      </c>
      <c r="P14872" t="s">
        <v>13969</v>
      </c>
      <c r="Q14872" t="s">
        <v>13973</v>
      </c>
      <c r="S14872" t="s">
        <v>13958</v>
      </c>
    </row>
    <row r="14873" spans="1:19" x14ac:dyDescent="0.25">
      <c r="A14873">
        <v>-26.713000000000001</v>
      </c>
      <c r="B14873">
        <v>-64.951750000000004</v>
      </c>
      <c r="C14873">
        <v>1521</v>
      </c>
      <c r="D14873">
        <v>266</v>
      </c>
      <c r="E14873">
        <v>-102</v>
      </c>
      <c r="F14873">
        <v>-84.44</v>
      </c>
      <c r="L14873">
        <v>214</v>
      </c>
      <c r="M14873" t="s">
        <v>1223</v>
      </c>
      <c r="O14873" t="s">
        <v>13955</v>
      </c>
      <c r="P14873" t="s">
        <v>13969</v>
      </c>
      <c r="Q14873" t="s">
        <v>13976</v>
      </c>
      <c r="S14873" t="s">
        <v>13958</v>
      </c>
    </row>
    <row r="14874" spans="1:19" x14ac:dyDescent="0.25">
      <c r="A14874">
        <v>-26.715472200000001</v>
      </c>
      <c r="B14874">
        <v>-64.939249899999993</v>
      </c>
      <c r="C14874">
        <v>1523</v>
      </c>
      <c r="D14874">
        <v>306</v>
      </c>
      <c r="L14874">
        <v>119</v>
      </c>
      <c r="M14874" t="s">
        <v>1136</v>
      </c>
      <c r="O14874" t="s">
        <v>13955</v>
      </c>
      <c r="P14874" t="s">
        <v>13969</v>
      </c>
      <c r="Q14874" t="s">
        <v>13976</v>
      </c>
      <c r="S14874" t="s">
        <v>13958</v>
      </c>
    </row>
    <row r="14875" spans="1:19" x14ac:dyDescent="0.25">
      <c r="A14875">
        <v>-26.718416600000001</v>
      </c>
      <c r="B14875">
        <v>-64.923888899999994</v>
      </c>
      <c r="C14875">
        <v>1522</v>
      </c>
      <c r="D14875">
        <v>265</v>
      </c>
      <c r="E14875">
        <v>-61.8</v>
      </c>
      <c r="F14875">
        <v>-57.8</v>
      </c>
      <c r="L14875">
        <v>90</v>
      </c>
      <c r="M14875" t="s">
        <v>1136</v>
      </c>
      <c r="O14875" t="s">
        <v>13955</v>
      </c>
      <c r="P14875" t="s">
        <v>13969</v>
      </c>
      <c r="Q14875" t="s">
        <v>13976</v>
      </c>
      <c r="S14875" t="s">
        <v>13958</v>
      </c>
    </row>
    <row r="14876" spans="1:19" x14ac:dyDescent="0.25">
      <c r="A14876">
        <v>-26.712861</v>
      </c>
      <c r="B14876">
        <v>-65.146633300000005</v>
      </c>
      <c r="C14876">
        <v>1839</v>
      </c>
      <c r="D14876">
        <v>73</v>
      </c>
      <c r="F14876">
        <v>-42</v>
      </c>
      <c r="L14876">
        <v>1</v>
      </c>
      <c r="M14876" t="s">
        <v>1223</v>
      </c>
      <c r="O14876" t="s">
        <v>13955</v>
      </c>
      <c r="P14876" t="s">
        <v>13969</v>
      </c>
      <c r="Q14876" t="s">
        <v>13984</v>
      </c>
      <c r="S14876" t="s">
        <v>13958</v>
      </c>
    </row>
    <row r="14877" spans="1:19" x14ac:dyDescent="0.25">
      <c r="A14877">
        <v>-26.714649999999999</v>
      </c>
      <c r="B14877">
        <v>-65.148849900000002</v>
      </c>
      <c r="C14877">
        <v>1840</v>
      </c>
      <c r="D14877">
        <v>73</v>
      </c>
      <c r="F14877">
        <v>-36</v>
      </c>
      <c r="L14877">
        <v>0.4</v>
      </c>
      <c r="M14877" t="s">
        <v>1223</v>
      </c>
      <c r="O14877" t="s">
        <v>13955</v>
      </c>
      <c r="P14877" t="s">
        <v>13969</v>
      </c>
      <c r="Q14877" t="s">
        <v>13984</v>
      </c>
      <c r="S14877" t="s">
        <v>13958</v>
      </c>
    </row>
    <row r="14878" spans="1:19" x14ac:dyDescent="0.25">
      <c r="A14878">
        <v>-26.7358388</v>
      </c>
      <c r="B14878">
        <v>-65.159663899999998</v>
      </c>
      <c r="C14878">
        <v>1841</v>
      </c>
      <c r="D14878">
        <v>77.87</v>
      </c>
      <c r="F14878">
        <v>-44</v>
      </c>
      <c r="L14878">
        <v>0.4</v>
      </c>
      <c r="M14878" t="s">
        <v>1223</v>
      </c>
      <c r="O14878" t="s">
        <v>13955</v>
      </c>
      <c r="P14878" t="s">
        <v>13969</v>
      </c>
      <c r="Q14878" t="s">
        <v>13984</v>
      </c>
      <c r="S14878" t="s">
        <v>13958</v>
      </c>
    </row>
    <row r="14879" spans="1:19" x14ac:dyDescent="0.25">
      <c r="A14879">
        <v>-26.714733299999999</v>
      </c>
      <c r="B14879">
        <v>-65.149283199999999</v>
      </c>
      <c r="C14879">
        <v>1842</v>
      </c>
      <c r="D14879">
        <v>92</v>
      </c>
      <c r="F14879">
        <v>-27</v>
      </c>
      <c r="L14879">
        <v>1</v>
      </c>
      <c r="M14879" t="s">
        <v>1223</v>
      </c>
      <c r="O14879" t="s">
        <v>13955</v>
      </c>
      <c r="P14879" t="s">
        <v>13969</v>
      </c>
      <c r="Q14879" t="s">
        <v>13984</v>
      </c>
      <c r="S14879" t="s">
        <v>13958</v>
      </c>
    </row>
    <row r="14880" spans="1:19" x14ac:dyDescent="0.25">
      <c r="A14880">
        <v>-26.713499899999999</v>
      </c>
      <c r="B14880">
        <v>-65.147433199999995</v>
      </c>
      <c r="C14880">
        <v>1843</v>
      </c>
      <c r="D14880">
        <v>92</v>
      </c>
      <c r="F14880">
        <v>-43</v>
      </c>
      <c r="L14880">
        <v>0.8</v>
      </c>
      <c r="M14880" t="s">
        <v>1223</v>
      </c>
      <c r="O14880" t="s">
        <v>13955</v>
      </c>
      <c r="P14880" t="s">
        <v>13969</v>
      </c>
      <c r="Q14880" t="s">
        <v>13984</v>
      </c>
      <c r="S14880" t="s">
        <v>13958</v>
      </c>
    </row>
    <row r="14881" spans="1:19" x14ac:dyDescent="0.25">
      <c r="A14881">
        <v>-26.713933300000001</v>
      </c>
      <c r="B14881">
        <v>-65.147266599999995</v>
      </c>
      <c r="C14881">
        <v>1844</v>
      </c>
      <c r="D14881">
        <v>79</v>
      </c>
      <c r="F14881">
        <v>-30</v>
      </c>
      <c r="L14881">
        <v>1.4</v>
      </c>
      <c r="M14881" t="s">
        <v>1223</v>
      </c>
      <c r="O14881" t="s">
        <v>13955</v>
      </c>
      <c r="P14881" t="s">
        <v>13969</v>
      </c>
      <c r="Q14881" t="s">
        <v>13984</v>
      </c>
      <c r="S14881" t="s">
        <v>13958</v>
      </c>
    </row>
    <row r="14882" spans="1:19" x14ac:dyDescent="0.25">
      <c r="A14882">
        <v>-26.7143832</v>
      </c>
      <c r="B14882">
        <v>-65.147533300000006</v>
      </c>
      <c r="C14882">
        <v>1845</v>
      </c>
      <c r="D14882">
        <v>77</v>
      </c>
      <c r="F14882">
        <v>-35</v>
      </c>
      <c r="L14882">
        <v>4</v>
      </c>
      <c r="M14882" t="s">
        <v>1223</v>
      </c>
      <c r="O14882" t="s">
        <v>13955</v>
      </c>
      <c r="P14882" t="s">
        <v>13969</v>
      </c>
      <c r="Q14882" t="s">
        <v>13984</v>
      </c>
      <c r="S14882" t="s">
        <v>13958</v>
      </c>
    </row>
    <row r="14883" spans="1:19" x14ac:dyDescent="0.25">
      <c r="A14883">
        <v>-26.714783300000001</v>
      </c>
      <c r="B14883">
        <v>-65.149149899999998</v>
      </c>
      <c r="C14883">
        <v>1846</v>
      </c>
      <c r="D14883">
        <v>73.23</v>
      </c>
      <c r="F14883">
        <v>-30</v>
      </c>
      <c r="L14883">
        <v>2.8</v>
      </c>
      <c r="M14883" t="s">
        <v>1223</v>
      </c>
      <c r="O14883" t="s">
        <v>13955</v>
      </c>
      <c r="P14883" t="s">
        <v>13969</v>
      </c>
      <c r="Q14883" t="s">
        <v>13984</v>
      </c>
      <c r="S14883" t="s">
        <v>13958</v>
      </c>
    </row>
    <row r="14884" spans="1:19" x14ac:dyDescent="0.25">
      <c r="A14884">
        <v>-26.7127564</v>
      </c>
      <c r="B14884">
        <v>-65.147265700000005</v>
      </c>
      <c r="C14884">
        <v>1847</v>
      </c>
      <c r="D14884">
        <v>96.8</v>
      </c>
      <c r="F14884">
        <v>-32</v>
      </c>
      <c r="L14884">
        <v>1</v>
      </c>
      <c r="M14884" t="s">
        <v>1223</v>
      </c>
      <c r="O14884" t="s">
        <v>13955</v>
      </c>
      <c r="P14884" t="s">
        <v>13969</v>
      </c>
      <c r="Q14884" t="s">
        <v>13984</v>
      </c>
      <c r="S14884" t="s">
        <v>13958</v>
      </c>
    </row>
    <row r="14885" spans="1:19" x14ac:dyDescent="0.25">
      <c r="A14885">
        <v>-26.71275</v>
      </c>
      <c r="B14885">
        <v>-65.146199999999993</v>
      </c>
      <c r="C14885">
        <v>1848</v>
      </c>
      <c r="D14885">
        <v>90</v>
      </c>
      <c r="F14885">
        <v>-35</v>
      </c>
      <c r="L14885">
        <v>0.8</v>
      </c>
      <c r="M14885" t="s">
        <v>1223</v>
      </c>
      <c r="O14885" t="s">
        <v>13955</v>
      </c>
      <c r="P14885" t="s">
        <v>13969</v>
      </c>
      <c r="Q14885" t="s">
        <v>13984</v>
      </c>
      <c r="S14885" t="s">
        <v>13958</v>
      </c>
    </row>
    <row r="14886" spans="1:19" x14ac:dyDescent="0.25">
      <c r="A14886">
        <v>-26.714783300000001</v>
      </c>
      <c r="B14886">
        <v>-65.148149900000007</v>
      </c>
      <c r="C14886">
        <v>1849</v>
      </c>
      <c r="D14886">
        <v>92</v>
      </c>
      <c r="F14886">
        <v>-62</v>
      </c>
      <c r="L14886">
        <v>0.4</v>
      </c>
      <c r="M14886" t="s">
        <v>1223</v>
      </c>
      <c r="O14886" t="s">
        <v>13955</v>
      </c>
      <c r="P14886" t="s">
        <v>13969</v>
      </c>
      <c r="Q14886" t="s">
        <v>13984</v>
      </c>
      <c r="S14886" t="s">
        <v>13958</v>
      </c>
    </row>
    <row r="14887" spans="1:19" x14ac:dyDescent="0.25">
      <c r="A14887">
        <v>-26.714633299999999</v>
      </c>
      <c r="B14887">
        <v>-65.147949999999994</v>
      </c>
      <c r="C14887">
        <v>1850</v>
      </c>
      <c r="D14887">
        <v>90.15</v>
      </c>
      <c r="F14887">
        <v>-44</v>
      </c>
      <c r="L14887">
        <v>1.5</v>
      </c>
      <c r="M14887" t="s">
        <v>1223</v>
      </c>
      <c r="O14887" t="s">
        <v>13955</v>
      </c>
      <c r="P14887" t="s">
        <v>13969</v>
      </c>
      <c r="Q14887" t="s">
        <v>13984</v>
      </c>
      <c r="S14887" t="s">
        <v>13958</v>
      </c>
    </row>
    <row r="14888" spans="1:19" x14ac:dyDescent="0.25">
      <c r="A14888">
        <v>-26.714740899999999</v>
      </c>
      <c r="B14888">
        <v>-65.148450800000006</v>
      </c>
      <c r="C14888">
        <v>1851</v>
      </c>
      <c r="D14888">
        <v>70.37</v>
      </c>
      <c r="F14888">
        <v>-42</v>
      </c>
      <c r="L14888">
        <v>2.8</v>
      </c>
      <c r="M14888" t="s">
        <v>1223</v>
      </c>
      <c r="O14888" t="s">
        <v>13955</v>
      </c>
      <c r="P14888" t="s">
        <v>13969</v>
      </c>
      <c r="Q14888" t="s">
        <v>13984</v>
      </c>
      <c r="S14888" t="s">
        <v>13958</v>
      </c>
    </row>
    <row r="14889" spans="1:19" x14ac:dyDescent="0.25">
      <c r="A14889">
        <v>-26.556944399999999</v>
      </c>
      <c r="B14889">
        <v>-64.811666599999995</v>
      </c>
      <c r="C14889">
        <v>1908</v>
      </c>
      <c r="D14889">
        <v>92</v>
      </c>
      <c r="E14889">
        <v>-25</v>
      </c>
      <c r="F14889">
        <v>-20</v>
      </c>
      <c r="L14889">
        <v>60</v>
      </c>
      <c r="M14889" t="s">
        <v>1136</v>
      </c>
      <c r="O14889" t="s">
        <v>13955</v>
      </c>
      <c r="P14889" t="s">
        <v>13969</v>
      </c>
      <c r="Q14889" t="s">
        <v>13987</v>
      </c>
      <c r="S14889" t="s">
        <v>13958</v>
      </c>
    </row>
    <row r="14890" spans="1:19" x14ac:dyDescent="0.25">
      <c r="A14890">
        <v>-26.52825</v>
      </c>
      <c r="B14890">
        <v>-64.850055499999996</v>
      </c>
      <c r="C14890">
        <v>1914</v>
      </c>
      <c r="D14890">
        <v>61</v>
      </c>
      <c r="E14890">
        <v>-34.6</v>
      </c>
      <c r="F14890">
        <v>-22</v>
      </c>
      <c r="L14890">
        <v>48</v>
      </c>
      <c r="M14890" t="s">
        <v>1136</v>
      </c>
      <c r="O14890" t="s">
        <v>13955</v>
      </c>
      <c r="P14890" t="s">
        <v>13969</v>
      </c>
      <c r="Q14890" t="s">
        <v>13983</v>
      </c>
      <c r="S14890" t="s">
        <v>13958</v>
      </c>
    </row>
    <row r="14891" spans="1:19" x14ac:dyDescent="0.25">
      <c r="A14891">
        <v>-26.529111100000001</v>
      </c>
      <c r="B14891">
        <v>-64.841860999999994</v>
      </c>
      <c r="C14891">
        <v>1915</v>
      </c>
      <c r="D14891">
        <v>52</v>
      </c>
      <c r="E14891">
        <v>-38.299999999999997</v>
      </c>
      <c r="F14891">
        <v>-19.850000000000001</v>
      </c>
      <c r="L14891">
        <v>25</v>
      </c>
      <c r="M14891" t="s">
        <v>1136</v>
      </c>
      <c r="O14891" t="s">
        <v>13955</v>
      </c>
      <c r="P14891" t="s">
        <v>13969</v>
      </c>
      <c r="Q14891" t="s">
        <v>13983</v>
      </c>
      <c r="S14891" t="s">
        <v>13958</v>
      </c>
    </row>
    <row r="14892" spans="1:19" x14ac:dyDescent="0.25">
      <c r="A14892">
        <v>-26.529722199999998</v>
      </c>
      <c r="B14892">
        <v>-64.847499900000003</v>
      </c>
      <c r="C14892">
        <v>1913</v>
      </c>
      <c r="D14892">
        <v>69</v>
      </c>
      <c r="E14892">
        <v>-42.5</v>
      </c>
      <c r="F14892">
        <v>-22.5</v>
      </c>
      <c r="L14892">
        <v>50</v>
      </c>
      <c r="M14892" t="s">
        <v>1136</v>
      </c>
      <c r="O14892" t="s">
        <v>13955</v>
      </c>
      <c r="P14892" t="s">
        <v>13988</v>
      </c>
      <c r="Q14892" t="s">
        <v>13960</v>
      </c>
      <c r="S14892" t="s">
        <v>13958</v>
      </c>
    </row>
    <row r="14893" spans="1:19" x14ac:dyDescent="0.25">
      <c r="A14893">
        <v>-26.541111000000001</v>
      </c>
      <c r="B14893">
        <v>-64.825277700000001</v>
      </c>
      <c r="C14893">
        <v>1833</v>
      </c>
      <c r="D14893">
        <v>212</v>
      </c>
      <c r="E14893">
        <v>-52</v>
      </c>
      <c r="F14893">
        <v>-11.4</v>
      </c>
      <c r="L14893">
        <v>50</v>
      </c>
      <c r="M14893" t="s">
        <v>1136</v>
      </c>
      <c r="O14893" t="s">
        <v>13955</v>
      </c>
      <c r="P14893" t="s">
        <v>13969</v>
      </c>
      <c r="Q14893" t="s">
        <v>13989</v>
      </c>
      <c r="S14893" t="s">
        <v>13958</v>
      </c>
    </row>
    <row r="14894" spans="1:19" x14ac:dyDescent="0.25">
      <c r="A14894">
        <v>-26.525494399999999</v>
      </c>
      <c r="B14894">
        <v>-64.797994399999993</v>
      </c>
      <c r="C14894">
        <v>1943</v>
      </c>
      <c r="D14894">
        <v>198</v>
      </c>
      <c r="E14894">
        <v>-23.16</v>
      </c>
      <c r="F14894">
        <v>-8.5</v>
      </c>
      <c r="L14894">
        <v>120</v>
      </c>
      <c r="M14894" t="s">
        <v>1136</v>
      </c>
      <c r="O14894" t="s">
        <v>13955</v>
      </c>
      <c r="P14894" t="s">
        <v>13969</v>
      </c>
      <c r="Q14894" t="s">
        <v>13989</v>
      </c>
      <c r="S14894" t="s">
        <v>13958</v>
      </c>
    </row>
    <row r="14895" spans="1:19" x14ac:dyDescent="0.25">
      <c r="A14895">
        <v>-26.7763277</v>
      </c>
      <c r="B14895">
        <v>-65.093186000000003</v>
      </c>
      <c r="C14895">
        <v>1960</v>
      </c>
      <c r="D14895">
        <v>238</v>
      </c>
      <c r="E14895">
        <v>-79.5</v>
      </c>
      <c r="F14895">
        <v>-42</v>
      </c>
      <c r="L14895">
        <v>88</v>
      </c>
      <c r="M14895" t="s">
        <v>1136</v>
      </c>
      <c r="O14895" t="s">
        <v>13955</v>
      </c>
      <c r="P14895" t="s">
        <v>13969</v>
      </c>
      <c r="Q14895" t="s">
        <v>13970</v>
      </c>
      <c r="S14895" t="s">
        <v>13958</v>
      </c>
    </row>
    <row r="14896" spans="1:19" x14ac:dyDescent="0.25">
      <c r="A14896">
        <v>-26.5275</v>
      </c>
      <c r="B14896">
        <v>-64.838888800000007</v>
      </c>
      <c r="C14896">
        <v>1176</v>
      </c>
      <c r="D14896">
        <v>128</v>
      </c>
      <c r="E14896">
        <v>-38</v>
      </c>
      <c r="F14896">
        <v>-13.6</v>
      </c>
      <c r="L14896">
        <v>58</v>
      </c>
      <c r="M14896" t="s">
        <v>1136</v>
      </c>
      <c r="O14896" t="s">
        <v>13955</v>
      </c>
      <c r="P14896" t="s">
        <v>13969</v>
      </c>
      <c r="Q14896" t="s">
        <v>13989</v>
      </c>
      <c r="S14896" t="s">
        <v>13958</v>
      </c>
    </row>
    <row r="14897" spans="1:19" x14ac:dyDescent="0.25">
      <c r="A14897">
        <v>-26.5441666</v>
      </c>
      <c r="B14897">
        <v>-64.816111100000001</v>
      </c>
      <c r="C14897">
        <v>1625</v>
      </c>
      <c r="D14897">
        <v>186</v>
      </c>
      <c r="E14897">
        <v>-74.2</v>
      </c>
      <c r="F14897">
        <v>-29.5</v>
      </c>
      <c r="L14897">
        <v>41</v>
      </c>
      <c r="M14897" t="s">
        <v>1136</v>
      </c>
      <c r="O14897" t="s">
        <v>13955</v>
      </c>
      <c r="P14897" t="s">
        <v>13969</v>
      </c>
      <c r="Q14897" t="s">
        <v>13989</v>
      </c>
      <c r="S14897" t="s">
        <v>13958</v>
      </c>
    </row>
    <row r="14898" spans="1:19" x14ac:dyDescent="0.25">
      <c r="A14898">
        <v>-26.540833299999999</v>
      </c>
      <c r="B14898">
        <v>-64.824166700000006</v>
      </c>
      <c r="C14898">
        <v>1980</v>
      </c>
      <c r="D14898">
        <v>0</v>
      </c>
      <c r="L14898">
        <v>50</v>
      </c>
      <c r="M14898" t="s">
        <v>1136</v>
      </c>
      <c r="O14898" t="s">
        <v>13955</v>
      </c>
      <c r="P14898" t="s">
        <v>13969</v>
      </c>
      <c r="Q14898" t="s">
        <v>13989</v>
      </c>
      <c r="S14898" t="s">
        <v>13958</v>
      </c>
    </row>
    <row r="14899" spans="1:19" x14ac:dyDescent="0.25">
      <c r="A14899">
        <v>-26.684166600000001</v>
      </c>
      <c r="B14899">
        <v>-64.936388899999997</v>
      </c>
      <c r="C14899">
        <v>1641</v>
      </c>
      <c r="D14899">
        <v>258</v>
      </c>
      <c r="E14899">
        <v>-102.5</v>
      </c>
      <c r="F14899">
        <v>-90.2</v>
      </c>
      <c r="L14899">
        <v>205</v>
      </c>
      <c r="M14899" t="s">
        <v>1136</v>
      </c>
      <c r="O14899" t="s">
        <v>13955</v>
      </c>
      <c r="P14899" t="s">
        <v>13969</v>
      </c>
      <c r="Q14899" t="s">
        <v>13976</v>
      </c>
      <c r="S14899" t="s">
        <v>13958</v>
      </c>
    </row>
    <row r="14900" spans="1:19" x14ac:dyDescent="0.25">
      <c r="A14900">
        <v>-26.5405555</v>
      </c>
      <c r="B14900">
        <v>-64.815833299999994</v>
      </c>
      <c r="C14900">
        <v>1919</v>
      </c>
      <c r="D14900">
        <v>0</v>
      </c>
      <c r="L14900">
        <v>80</v>
      </c>
      <c r="M14900" t="s">
        <v>1136</v>
      </c>
      <c r="O14900" t="s">
        <v>13955</v>
      </c>
      <c r="P14900" t="s">
        <v>13969</v>
      </c>
      <c r="Q14900" t="s">
        <v>13989</v>
      </c>
      <c r="S14900" t="s">
        <v>13958</v>
      </c>
    </row>
    <row r="14901" spans="1:19" x14ac:dyDescent="0.25">
      <c r="A14901">
        <v>-26.652083300000001</v>
      </c>
      <c r="B14901">
        <v>-64.904360999999994</v>
      </c>
      <c r="C14901">
        <v>2004</v>
      </c>
      <c r="D14901">
        <v>0</v>
      </c>
      <c r="L14901">
        <v>140</v>
      </c>
      <c r="M14901" t="s">
        <v>1136</v>
      </c>
      <c r="O14901" t="s">
        <v>13955</v>
      </c>
      <c r="P14901" t="s">
        <v>13969</v>
      </c>
      <c r="Q14901" t="s">
        <v>13973</v>
      </c>
      <c r="S14901" t="s">
        <v>13958</v>
      </c>
    </row>
    <row r="14902" spans="1:19" x14ac:dyDescent="0.25">
      <c r="A14902">
        <v>-26.655666700000001</v>
      </c>
      <c r="B14902">
        <v>-64.909555499999996</v>
      </c>
      <c r="C14902">
        <v>2005</v>
      </c>
      <c r="D14902">
        <v>0</v>
      </c>
      <c r="L14902">
        <v>75</v>
      </c>
      <c r="M14902" t="s">
        <v>1136</v>
      </c>
      <c r="O14902" t="s">
        <v>13955</v>
      </c>
      <c r="P14902" t="s">
        <v>13969</v>
      </c>
      <c r="Q14902" t="s">
        <v>13973</v>
      </c>
      <c r="S14902" t="s">
        <v>13958</v>
      </c>
    </row>
    <row r="14903" spans="1:19" x14ac:dyDescent="0.25">
      <c r="A14903">
        <v>-26.450833299999999</v>
      </c>
      <c r="B14903">
        <v>-64.707499999999996</v>
      </c>
      <c r="C14903">
        <v>2061</v>
      </c>
      <c r="D14903">
        <v>111</v>
      </c>
      <c r="E14903">
        <v>-41</v>
      </c>
      <c r="F14903">
        <v>-22.8</v>
      </c>
      <c r="L14903">
        <v>14</v>
      </c>
      <c r="M14903" t="s">
        <v>13975</v>
      </c>
      <c r="O14903" t="s">
        <v>13955</v>
      </c>
      <c r="P14903" t="s">
        <v>13969</v>
      </c>
      <c r="Q14903" t="s">
        <v>13971</v>
      </c>
      <c r="S14903" t="s">
        <v>13958</v>
      </c>
    </row>
    <row r="14904" spans="1:19" x14ac:dyDescent="0.25">
      <c r="A14904">
        <v>-26.714783300000001</v>
      </c>
      <c r="B14904">
        <v>-65.148149900000007</v>
      </c>
      <c r="C14904">
        <v>2085</v>
      </c>
      <c r="D14904">
        <v>78</v>
      </c>
      <c r="E14904">
        <v>-62</v>
      </c>
      <c r="F14904">
        <v>-31</v>
      </c>
      <c r="L14904">
        <v>2.5</v>
      </c>
      <c r="M14904" t="s">
        <v>1223</v>
      </c>
      <c r="O14904" t="s">
        <v>13955</v>
      </c>
      <c r="P14904" t="s">
        <v>13969</v>
      </c>
      <c r="Q14904" t="s">
        <v>13984</v>
      </c>
      <c r="S14904" t="s">
        <v>13958</v>
      </c>
    </row>
    <row r="14905" spans="1:19" x14ac:dyDescent="0.25">
      <c r="A14905">
        <v>-26.756694400000001</v>
      </c>
      <c r="B14905">
        <v>-64.7192778</v>
      </c>
      <c r="C14905">
        <v>1787</v>
      </c>
      <c r="D14905">
        <v>172</v>
      </c>
      <c r="E14905">
        <v>-35</v>
      </c>
      <c r="F14905">
        <v>-23</v>
      </c>
      <c r="L14905">
        <v>90</v>
      </c>
      <c r="M14905" t="s">
        <v>13975</v>
      </c>
      <c r="O14905" t="s">
        <v>13955</v>
      </c>
      <c r="P14905" t="s">
        <v>13969</v>
      </c>
      <c r="Q14905" t="s">
        <v>13972</v>
      </c>
      <c r="S14905" t="s">
        <v>13958</v>
      </c>
    </row>
    <row r="14906" spans="1:19" x14ac:dyDescent="0.25">
      <c r="A14906">
        <v>-26.644138900000002</v>
      </c>
      <c r="B14906">
        <v>-65.123988900000001</v>
      </c>
      <c r="C14906">
        <v>2064</v>
      </c>
      <c r="D14906">
        <v>45</v>
      </c>
      <c r="E14906">
        <v>-18</v>
      </c>
      <c r="F14906">
        <v>-11.5</v>
      </c>
      <c r="L14906">
        <v>35</v>
      </c>
      <c r="M14906" t="s">
        <v>13975</v>
      </c>
      <c r="O14906" t="s">
        <v>13955</v>
      </c>
      <c r="P14906" t="s">
        <v>13969</v>
      </c>
      <c r="Q14906" t="s">
        <v>13984</v>
      </c>
      <c r="S14906" t="s">
        <v>13958</v>
      </c>
    </row>
    <row r="14907" spans="1:19" x14ac:dyDescent="0.25">
      <c r="A14907">
        <v>-26.523055500000002</v>
      </c>
      <c r="B14907">
        <v>-65.760416599999999</v>
      </c>
      <c r="C14907">
        <v>2105</v>
      </c>
      <c r="D14907">
        <v>139</v>
      </c>
      <c r="E14907">
        <v>-45.5</v>
      </c>
      <c r="F14907">
        <v>0</v>
      </c>
      <c r="L14907">
        <v>150</v>
      </c>
      <c r="M14907" t="s">
        <v>1136</v>
      </c>
      <c r="O14907" t="s">
        <v>13955</v>
      </c>
      <c r="P14907" t="s">
        <v>13969</v>
      </c>
      <c r="Q14907" t="s">
        <v>13969</v>
      </c>
      <c r="S14907" t="s">
        <v>13958</v>
      </c>
    </row>
    <row r="14908" spans="1:19" x14ac:dyDescent="0.25">
      <c r="A14908">
        <v>-26.539722099999999</v>
      </c>
      <c r="B14908">
        <v>-65.763055499999993</v>
      </c>
      <c r="C14908">
        <v>2106</v>
      </c>
      <c r="D14908">
        <v>132</v>
      </c>
      <c r="E14908">
        <v>-36.5</v>
      </c>
      <c r="F14908">
        <v>3.2</v>
      </c>
      <c r="L14908">
        <v>150</v>
      </c>
      <c r="M14908" t="s">
        <v>1136</v>
      </c>
      <c r="O14908" t="s">
        <v>13955</v>
      </c>
      <c r="P14908" t="s">
        <v>13969</v>
      </c>
      <c r="Q14908" t="s">
        <v>13969</v>
      </c>
      <c r="S14908" t="s">
        <v>13958</v>
      </c>
    </row>
    <row r="14909" spans="1:19" x14ac:dyDescent="0.25">
      <c r="A14909">
        <v>-26.644444400000001</v>
      </c>
      <c r="B14909">
        <v>-64.887500000000003</v>
      </c>
      <c r="C14909">
        <v>2110</v>
      </c>
      <c r="D14909">
        <v>206</v>
      </c>
      <c r="E14909">
        <v>-128</v>
      </c>
      <c r="F14909">
        <v>-45</v>
      </c>
      <c r="L14909">
        <v>9</v>
      </c>
      <c r="M14909" t="s">
        <v>13975</v>
      </c>
      <c r="O14909" t="s">
        <v>13955</v>
      </c>
      <c r="P14909" t="s">
        <v>13969</v>
      </c>
      <c r="Q14909" t="s">
        <v>13990</v>
      </c>
      <c r="S14909" t="s">
        <v>13958</v>
      </c>
    </row>
    <row r="14910" spans="1:19" x14ac:dyDescent="0.25">
      <c r="A14910">
        <v>-26.685766699999999</v>
      </c>
      <c r="B14910">
        <v>-64.959599900000001</v>
      </c>
      <c r="C14910">
        <v>1297</v>
      </c>
      <c r="D14910">
        <v>264</v>
      </c>
      <c r="E14910">
        <v>-77.239999999999995</v>
      </c>
      <c r="F14910">
        <v>-52</v>
      </c>
      <c r="L14910">
        <v>249</v>
      </c>
      <c r="M14910" t="s">
        <v>1136</v>
      </c>
      <c r="O14910" t="s">
        <v>13955</v>
      </c>
      <c r="P14910" t="s">
        <v>13969</v>
      </c>
      <c r="Q14910" t="s">
        <v>13976</v>
      </c>
      <c r="S14910" t="s">
        <v>13958</v>
      </c>
    </row>
    <row r="14911" spans="1:19" x14ac:dyDescent="0.25">
      <c r="A14911">
        <v>-26.397833299999999</v>
      </c>
      <c r="B14911">
        <v>-64.563138800000004</v>
      </c>
      <c r="C14911">
        <v>2127</v>
      </c>
      <c r="D14911">
        <v>174</v>
      </c>
      <c r="E14911">
        <v>-102</v>
      </c>
      <c r="F14911">
        <v>-96.5</v>
      </c>
      <c r="L14911">
        <v>7.2</v>
      </c>
      <c r="M14911" t="s">
        <v>13975</v>
      </c>
      <c r="O14911" t="s">
        <v>13955</v>
      </c>
      <c r="P14911" t="s">
        <v>13969</v>
      </c>
      <c r="Q14911" t="s">
        <v>13991</v>
      </c>
      <c r="S14911" t="s">
        <v>13958</v>
      </c>
    </row>
    <row r="14912" spans="1:19" x14ac:dyDescent="0.25">
      <c r="A14912">
        <v>-26.398055500000002</v>
      </c>
      <c r="B14912">
        <v>-64.563138899999998</v>
      </c>
      <c r="C14912">
        <v>2126</v>
      </c>
      <c r="D14912">
        <v>173</v>
      </c>
      <c r="E14912">
        <v>-103</v>
      </c>
      <c r="F14912">
        <v>-95.5</v>
      </c>
      <c r="L14912">
        <v>9</v>
      </c>
      <c r="M14912" t="s">
        <v>13975</v>
      </c>
      <c r="O14912" t="s">
        <v>13955</v>
      </c>
      <c r="P14912" t="s">
        <v>13969</v>
      </c>
      <c r="Q14912" t="s">
        <v>13991</v>
      </c>
      <c r="S14912" t="s">
        <v>13958</v>
      </c>
    </row>
    <row r="14913" spans="1:19" x14ac:dyDescent="0.25">
      <c r="A14913">
        <v>-26.518333200000001</v>
      </c>
      <c r="B14913">
        <v>-64.754444399999997</v>
      </c>
      <c r="C14913">
        <v>2138</v>
      </c>
      <c r="D14913">
        <v>138</v>
      </c>
      <c r="E14913">
        <v>-22.9</v>
      </c>
      <c r="F14913">
        <v>6.5</v>
      </c>
      <c r="L14913">
        <v>120</v>
      </c>
      <c r="M14913" t="s">
        <v>1136</v>
      </c>
      <c r="O14913" t="s">
        <v>13955</v>
      </c>
      <c r="P14913" t="s">
        <v>13969</v>
      </c>
      <c r="Q14913" t="s">
        <v>13969</v>
      </c>
      <c r="S14913" t="s">
        <v>13958</v>
      </c>
    </row>
    <row r="14914" spans="1:19" x14ac:dyDescent="0.25">
      <c r="A14914">
        <v>-26.6253332</v>
      </c>
      <c r="B14914">
        <v>-65.893388900000005</v>
      </c>
      <c r="C14914">
        <v>2212</v>
      </c>
      <c r="D14914">
        <v>297</v>
      </c>
      <c r="E14914">
        <v>-120</v>
      </c>
      <c r="F14914">
        <v>-105</v>
      </c>
      <c r="L14914">
        <v>100</v>
      </c>
      <c r="M14914" t="s">
        <v>13975</v>
      </c>
      <c r="O14914" t="s">
        <v>13955</v>
      </c>
      <c r="P14914" t="s">
        <v>13969</v>
      </c>
      <c r="Q14914" t="s">
        <v>13992</v>
      </c>
      <c r="S14914" t="s">
        <v>13958</v>
      </c>
    </row>
    <row r="14915" spans="1:19" x14ac:dyDescent="0.25">
      <c r="A14915">
        <v>-26.760666499999999</v>
      </c>
      <c r="B14915">
        <v>-64.983694400000005</v>
      </c>
      <c r="C14915">
        <v>2201</v>
      </c>
      <c r="D14915">
        <v>247</v>
      </c>
      <c r="E14915">
        <v>-75.3</v>
      </c>
      <c r="F14915">
        <v>-41.4</v>
      </c>
      <c r="L14915">
        <v>90</v>
      </c>
      <c r="M14915" t="s">
        <v>13975</v>
      </c>
      <c r="O14915" t="s">
        <v>13955</v>
      </c>
      <c r="P14915" t="s">
        <v>13969</v>
      </c>
      <c r="Q14915" t="s">
        <v>13993</v>
      </c>
      <c r="S14915" t="s">
        <v>13958</v>
      </c>
    </row>
    <row r="14916" spans="1:19" x14ac:dyDescent="0.25">
      <c r="A14916">
        <v>-26.755388700000001</v>
      </c>
      <c r="B14916">
        <v>-65.007805500000003</v>
      </c>
      <c r="C14916">
        <v>2202</v>
      </c>
      <c r="D14916">
        <v>243</v>
      </c>
      <c r="E14916">
        <v>-106</v>
      </c>
      <c r="F14916">
        <v>-100</v>
      </c>
      <c r="L14916">
        <v>36</v>
      </c>
      <c r="M14916" t="s">
        <v>13975</v>
      </c>
      <c r="O14916" t="s">
        <v>13955</v>
      </c>
      <c r="P14916" t="s">
        <v>13969</v>
      </c>
      <c r="Q14916" t="s">
        <v>13993</v>
      </c>
      <c r="S14916" t="s">
        <v>13958</v>
      </c>
    </row>
    <row r="14917" spans="1:19" x14ac:dyDescent="0.25">
      <c r="A14917">
        <v>-26.753305399999999</v>
      </c>
      <c r="B14917">
        <v>-65.018388799999997</v>
      </c>
      <c r="C14917">
        <v>2213</v>
      </c>
      <c r="D14917">
        <v>210</v>
      </c>
      <c r="E14917">
        <v>-120</v>
      </c>
      <c r="F14917">
        <v>-103</v>
      </c>
      <c r="L14917">
        <v>95</v>
      </c>
      <c r="M14917" t="s">
        <v>13975</v>
      </c>
      <c r="O14917" t="s">
        <v>13955</v>
      </c>
      <c r="P14917" t="s">
        <v>13969</v>
      </c>
      <c r="Q14917" t="s">
        <v>13993</v>
      </c>
      <c r="S14917" t="s">
        <v>13958</v>
      </c>
    </row>
    <row r="14918" spans="1:19" x14ac:dyDescent="0.25">
      <c r="A14918">
        <v>-26.6406943</v>
      </c>
      <c r="B14918">
        <v>-64.871805499999994</v>
      </c>
      <c r="C14918">
        <v>2222</v>
      </c>
      <c r="D14918">
        <v>197</v>
      </c>
      <c r="E14918">
        <v>-107.16</v>
      </c>
      <c r="F14918">
        <v>-97.4</v>
      </c>
      <c r="L14918">
        <v>27</v>
      </c>
      <c r="M14918" t="s">
        <v>13975</v>
      </c>
      <c r="O14918" t="s">
        <v>13955</v>
      </c>
      <c r="P14918" t="s">
        <v>13969</v>
      </c>
      <c r="Q14918" t="s">
        <v>13990</v>
      </c>
      <c r="S14918" t="s">
        <v>13958</v>
      </c>
    </row>
    <row r="14919" spans="1:19" x14ac:dyDescent="0.25">
      <c r="A14919">
        <v>-26.6338887</v>
      </c>
      <c r="B14919">
        <v>-65.117138800000006</v>
      </c>
      <c r="C14919">
        <v>2252</v>
      </c>
      <c r="D14919">
        <v>90</v>
      </c>
      <c r="E14919">
        <v>-22.6</v>
      </c>
      <c r="F14919">
        <v>-11.2</v>
      </c>
      <c r="L14919">
        <v>56.25</v>
      </c>
      <c r="M14919" t="s">
        <v>13975</v>
      </c>
      <c r="O14919" t="s">
        <v>13955</v>
      </c>
      <c r="P14919" t="s">
        <v>13969</v>
      </c>
      <c r="Q14919" t="s">
        <v>13984</v>
      </c>
      <c r="S14919" t="s">
        <v>13958</v>
      </c>
    </row>
    <row r="14920" spans="1:19" x14ac:dyDescent="0.25">
      <c r="A14920">
        <v>-26.6584447</v>
      </c>
      <c r="B14920">
        <v>-64.887451400000003</v>
      </c>
      <c r="C14920">
        <v>1779</v>
      </c>
      <c r="D14920">
        <v>140</v>
      </c>
      <c r="E14920">
        <v>-59</v>
      </c>
      <c r="F14920">
        <v>-45</v>
      </c>
      <c r="L14920">
        <v>110</v>
      </c>
      <c r="M14920" t="s">
        <v>1136</v>
      </c>
      <c r="O14920" t="s">
        <v>13955</v>
      </c>
      <c r="P14920" t="s">
        <v>13969</v>
      </c>
      <c r="Q14920" t="s">
        <v>13973</v>
      </c>
      <c r="S14920" t="s">
        <v>13958</v>
      </c>
    </row>
    <row r="14921" spans="1:19" x14ac:dyDescent="0.25">
      <c r="A14921">
        <v>-26.848881200000001</v>
      </c>
      <c r="B14921">
        <v>-65.219953700000005</v>
      </c>
      <c r="C14921">
        <v>15</v>
      </c>
      <c r="D14921">
        <v>0</v>
      </c>
      <c r="O14921" t="s">
        <v>13955</v>
      </c>
      <c r="P14921" t="s">
        <v>1095</v>
      </c>
      <c r="Q14921" t="s">
        <v>13994</v>
      </c>
      <c r="S14921" t="s">
        <v>13958</v>
      </c>
    </row>
    <row r="14922" spans="1:19" x14ac:dyDescent="0.25">
      <c r="A14922">
        <v>-26.831111100000001</v>
      </c>
      <c r="B14922">
        <v>-65.2561666</v>
      </c>
      <c r="C14922">
        <v>16</v>
      </c>
      <c r="D14922">
        <v>172</v>
      </c>
      <c r="E14922">
        <v>-38.200000000000003</v>
      </c>
      <c r="F14922">
        <v>-5.7</v>
      </c>
      <c r="L14922">
        <v>200</v>
      </c>
      <c r="M14922" t="s">
        <v>1223</v>
      </c>
      <c r="O14922" t="s">
        <v>13955</v>
      </c>
      <c r="P14922" t="s">
        <v>1095</v>
      </c>
      <c r="Q14922" t="s">
        <v>13995</v>
      </c>
      <c r="S14922" t="s">
        <v>13958</v>
      </c>
    </row>
    <row r="14923" spans="1:19" x14ac:dyDescent="0.25">
      <c r="A14923">
        <v>-26.830833299999998</v>
      </c>
      <c r="B14923">
        <v>-65.2560833</v>
      </c>
      <c r="C14923">
        <v>17</v>
      </c>
      <c r="D14923">
        <v>158</v>
      </c>
      <c r="E14923">
        <v>-21.61</v>
      </c>
      <c r="F14923">
        <v>-6.8</v>
      </c>
      <c r="L14923">
        <v>70</v>
      </c>
      <c r="M14923" t="s">
        <v>1223</v>
      </c>
      <c r="O14923" t="s">
        <v>13955</v>
      </c>
      <c r="P14923" t="s">
        <v>1095</v>
      </c>
      <c r="Q14923" t="s">
        <v>13995</v>
      </c>
      <c r="S14923" t="s">
        <v>13958</v>
      </c>
    </row>
    <row r="14924" spans="1:19" x14ac:dyDescent="0.25">
      <c r="A14924">
        <v>-26.8362555</v>
      </c>
      <c r="B14924">
        <v>-65.254212899999999</v>
      </c>
      <c r="C14924">
        <v>28</v>
      </c>
      <c r="D14924">
        <v>109.5</v>
      </c>
      <c r="E14924">
        <v>-2</v>
      </c>
      <c r="F14924">
        <v>0.5</v>
      </c>
      <c r="L14924">
        <v>38</v>
      </c>
      <c r="M14924" t="s">
        <v>1223</v>
      </c>
      <c r="O14924" t="s">
        <v>13955</v>
      </c>
      <c r="P14924" t="s">
        <v>1095</v>
      </c>
      <c r="Q14924" t="s">
        <v>13995</v>
      </c>
      <c r="S14924" t="s">
        <v>13958</v>
      </c>
    </row>
    <row r="14925" spans="1:19" x14ac:dyDescent="0.25">
      <c r="A14925">
        <v>-26.865405500000001</v>
      </c>
      <c r="B14925">
        <v>-65.201160099999996</v>
      </c>
      <c r="C14925">
        <v>34</v>
      </c>
      <c r="D14925">
        <v>124</v>
      </c>
      <c r="E14925">
        <v>-50</v>
      </c>
      <c r="F14925">
        <v>-14</v>
      </c>
      <c r="L14925">
        <v>42</v>
      </c>
      <c r="M14925" t="s">
        <v>1223</v>
      </c>
      <c r="O14925" t="s">
        <v>13955</v>
      </c>
      <c r="P14925" t="s">
        <v>1095</v>
      </c>
      <c r="Q14925" t="s">
        <v>13995</v>
      </c>
      <c r="S14925" t="s">
        <v>13958</v>
      </c>
    </row>
    <row r="14926" spans="1:19" x14ac:dyDescent="0.25">
      <c r="A14926">
        <v>-26.794152400000002</v>
      </c>
      <c r="B14926">
        <v>-65.2085948</v>
      </c>
      <c r="C14926">
        <v>41</v>
      </c>
      <c r="D14926">
        <v>182</v>
      </c>
      <c r="E14926">
        <v>-31</v>
      </c>
      <c r="F14926">
        <v>-13</v>
      </c>
      <c r="L14926">
        <v>167</v>
      </c>
      <c r="M14926" t="s">
        <v>1223</v>
      </c>
      <c r="O14926" t="s">
        <v>13955</v>
      </c>
      <c r="P14926" t="s">
        <v>1095</v>
      </c>
      <c r="Q14926" t="s">
        <v>13995</v>
      </c>
      <c r="S14926" t="s">
        <v>13958</v>
      </c>
    </row>
    <row r="14927" spans="1:19" x14ac:dyDescent="0.25">
      <c r="A14927">
        <v>-26.808661600000001</v>
      </c>
      <c r="B14927">
        <v>-65.195362200000005</v>
      </c>
      <c r="C14927">
        <v>45</v>
      </c>
      <c r="D14927">
        <v>6.87</v>
      </c>
      <c r="E14927">
        <v>-5.62</v>
      </c>
      <c r="F14927">
        <v>-5.01</v>
      </c>
      <c r="L14927">
        <v>11</v>
      </c>
      <c r="M14927" t="s">
        <v>1223</v>
      </c>
      <c r="O14927" t="s">
        <v>13955</v>
      </c>
      <c r="P14927" t="s">
        <v>1095</v>
      </c>
      <c r="Q14927" t="s">
        <v>13995</v>
      </c>
      <c r="S14927" t="s">
        <v>13958</v>
      </c>
    </row>
    <row r="14928" spans="1:19" x14ac:dyDescent="0.25">
      <c r="A14928">
        <v>-26.835738800000001</v>
      </c>
      <c r="B14928">
        <v>-65.263908299999997</v>
      </c>
      <c r="C14928">
        <v>120</v>
      </c>
      <c r="D14928">
        <v>120</v>
      </c>
      <c r="E14928">
        <v>-12.78</v>
      </c>
      <c r="F14928">
        <v>-10.8</v>
      </c>
      <c r="L14928">
        <v>250</v>
      </c>
      <c r="O14928" t="s">
        <v>13955</v>
      </c>
      <c r="P14928" t="s">
        <v>1095</v>
      </c>
      <c r="Q14928" t="s">
        <v>13996</v>
      </c>
      <c r="S14928" t="s">
        <v>13958</v>
      </c>
    </row>
    <row r="14929" spans="1:19" x14ac:dyDescent="0.25">
      <c r="A14929">
        <v>-26.8341587</v>
      </c>
      <c r="B14929">
        <v>-65.262825399999997</v>
      </c>
      <c r="C14929">
        <v>121</v>
      </c>
      <c r="D14929">
        <v>137</v>
      </c>
      <c r="E14929">
        <v>-14.5</v>
      </c>
      <c r="F14929">
        <v>-12</v>
      </c>
      <c r="L14929">
        <v>250</v>
      </c>
      <c r="M14929" t="s">
        <v>1223</v>
      </c>
      <c r="O14929" t="s">
        <v>13955</v>
      </c>
      <c r="P14929" t="s">
        <v>1095</v>
      </c>
      <c r="Q14929" t="s">
        <v>13996</v>
      </c>
      <c r="S14929" t="s">
        <v>13958</v>
      </c>
    </row>
    <row r="14930" spans="1:19" x14ac:dyDescent="0.25">
      <c r="A14930">
        <v>-26.836833299999999</v>
      </c>
      <c r="B14930">
        <v>-65.263827699999993</v>
      </c>
      <c r="C14930">
        <v>122</v>
      </c>
      <c r="D14930">
        <v>103</v>
      </c>
      <c r="E14930">
        <v>-45</v>
      </c>
      <c r="F14930">
        <v>-11</v>
      </c>
      <c r="L14930">
        <v>225</v>
      </c>
      <c r="M14930" t="s">
        <v>1223</v>
      </c>
      <c r="O14930" t="s">
        <v>13955</v>
      </c>
      <c r="P14930" t="s">
        <v>1095</v>
      </c>
      <c r="Q14930" t="s">
        <v>13996</v>
      </c>
      <c r="S14930" t="s">
        <v>13958</v>
      </c>
    </row>
    <row r="14931" spans="1:19" x14ac:dyDescent="0.25">
      <c r="A14931">
        <v>-26.8474915</v>
      </c>
      <c r="B14931">
        <v>-65.182180900000006</v>
      </c>
      <c r="C14931">
        <v>160</v>
      </c>
      <c r="D14931">
        <v>127</v>
      </c>
      <c r="E14931">
        <v>-45</v>
      </c>
      <c r="F14931">
        <v>-22</v>
      </c>
      <c r="L14931">
        <v>30</v>
      </c>
      <c r="M14931" t="s">
        <v>1223</v>
      </c>
      <c r="O14931" t="s">
        <v>13955</v>
      </c>
      <c r="P14931" t="s">
        <v>1095</v>
      </c>
      <c r="Q14931" t="s">
        <v>13995</v>
      </c>
      <c r="S14931" t="s">
        <v>13958</v>
      </c>
    </row>
    <row r="14932" spans="1:19" x14ac:dyDescent="0.25">
      <c r="A14932">
        <v>-26.847054700000001</v>
      </c>
      <c r="B14932">
        <v>-65.183362000000002</v>
      </c>
      <c r="C14932">
        <v>162</v>
      </c>
      <c r="D14932">
        <v>127</v>
      </c>
      <c r="E14932">
        <v>-45</v>
      </c>
      <c r="F14932">
        <v>-22</v>
      </c>
      <c r="L14932">
        <v>30</v>
      </c>
      <c r="M14932" t="s">
        <v>1223</v>
      </c>
      <c r="O14932" t="s">
        <v>13955</v>
      </c>
      <c r="P14932" t="s">
        <v>1095</v>
      </c>
      <c r="Q14932" t="s">
        <v>13995</v>
      </c>
      <c r="S14932" t="s">
        <v>13958</v>
      </c>
    </row>
    <row r="14933" spans="1:19" x14ac:dyDescent="0.25">
      <c r="A14933">
        <v>-26.881416600000001</v>
      </c>
      <c r="B14933">
        <v>-65.206861099999998</v>
      </c>
      <c r="C14933">
        <v>169</v>
      </c>
      <c r="D14933">
        <v>83</v>
      </c>
      <c r="E14933">
        <v>-16</v>
      </c>
      <c r="F14933">
        <v>-6</v>
      </c>
      <c r="L14933">
        <v>51</v>
      </c>
      <c r="M14933" t="s">
        <v>1223</v>
      </c>
      <c r="O14933" t="s">
        <v>13955</v>
      </c>
      <c r="P14933" t="s">
        <v>1095</v>
      </c>
      <c r="Q14933" t="s">
        <v>13994</v>
      </c>
      <c r="S14933" t="s">
        <v>13958</v>
      </c>
    </row>
    <row r="14934" spans="1:19" x14ac:dyDescent="0.25">
      <c r="A14934">
        <v>-26.884333300000002</v>
      </c>
      <c r="B14934">
        <v>-65.211666600000001</v>
      </c>
      <c r="C14934">
        <v>170</v>
      </c>
      <c r="D14934">
        <v>186</v>
      </c>
      <c r="E14934">
        <v>-39.11</v>
      </c>
      <c r="F14934">
        <v>-11.39</v>
      </c>
      <c r="L14934">
        <v>105.6</v>
      </c>
      <c r="M14934" t="s">
        <v>1136</v>
      </c>
      <c r="O14934" t="s">
        <v>13955</v>
      </c>
      <c r="P14934" t="s">
        <v>1095</v>
      </c>
      <c r="Q14934" t="s">
        <v>13994</v>
      </c>
      <c r="S14934" t="s">
        <v>13958</v>
      </c>
    </row>
    <row r="14935" spans="1:19" x14ac:dyDescent="0.25">
      <c r="A14935">
        <v>-26.875262299999999</v>
      </c>
      <c r="B14935">
        <v>-65.205110899999994</v>
      </c>
      <c r="C14935">
        <v>213</v>
      </c>
      <c r="D14935">
        <v>118</v>
      </c>
      <c r="E14935">
        <v>-27</v>
      </c>
      <c r="F14935">
        <v>-11</v>
      </c>
      <c r="L14935">
        <v>120</v>
      </c>
      <c r="M14935" t="s">
        <v>1223</v>
      </c>
      <c r="O14935" t="s">
        <v>13955</v>
      </c>
      <c r="P14935" t="s">
        <v>1095</v>
      </c>
      <c r="Q14935" t="s">
        <v>13994</v>
      </c>
      <c r="S14935" t="s">
        <v>13958</v>
      </c>
    </row>
    <row r="14936" spans="1:19" x14ac:dyDescent="0.25">
      <c r="A14936">
        <v>-26.8544713</v>
      </c>
      <c r="B14936">
        <v>-65.216652999999994</v>
      </c>
      <c r="C14936">
        <v>225</v>
      </c>
      <c r="D14936">
        <v>0</v>
      </c>
      <c r="L14936">
        <v>15</v>
      </c>
      <c r="M14936" t="s">
        <v>1223</v>
      </c>
      <c r="O14936" t="s">
        <v>13955</v>
      </c>
      <c r="P14936" t="s">
        <v>1095</v>
      </c>
      <c r="Q14936" t="s">
        <v>13995</v>
      </c>
      <c r="S14936" t="s">
        <v>13958</v>
      </c>
    </row>
    <row r="14937" spans="1:19" x14ac:dyDescent="0.25">
      <c r="A14937">
        <v>-26.835861099999999</v>
      </c>
      <c r="B14937">
        <v>-65.260277700000003</v>
      </c>
      <c r="C14937">
        <v>698</v>
      </c>
      <c r="D14937">
        <v>0</v>
      </c>
      <c r="L14937">
        <v>1.01</v>
      </c>
      <c r="M14937" t="s">
        <v>13975</v>
      </c>
      <c r="O14937" t="s">
        <v>13955</v>
      </c>
      <c r="P14937" t="s">
        <v>1095</v>
      </c>
      <c r="Q14937" t="s">
        <v>13996</v>
      </c>
      <c r="S14937" t="s">
        <v>13958</v>
      </c>
    </row>
    <row r="14938" spans="1:19" x14ac:dyDescent="0.25">
      <c r="A14938">
        <v>-26.837972199999999</v>
      </c>
      <c r="B14938">
        <v>-65.2643056</v>
      </c>
      <c r="C14938">
        <v>700</v>
      </c>
      <c r="D14938">
        <v>0</v>
      </c>
      <c r="L14938">
        <v>2</v>
      </c>
      <c r="M14938" t="s">
        <v>13975</v>
      </c>
      <c r="O14938" t="s">
        <v>13955</v>
      </c>
      <c r="P14938" t="s">
        <v>1095</v>
      </c>
      <c r="Q14938" t="s">
        <v>13996</v>
      </c>
      <c r="S14938" t="s">
        <v>13958</v>
      </c>
    </row>
    <row r="14939" spans="1:19" x14ac:dyDescent="0.25">
      <c r="A14939">
        <v>-26.831722200000002</v>
      </c>
      <c r="B14939">
        <v>-65.261861100000004</v>
      </c>
      <c r="C14939">
        <v>707</v>
      </c>
      <c r="D14939">
        <v>0</v>
      </c>
      <c r="F14939">
        <v>-7.72</v>
      </c>
      <c r="L14939">
        <v>20</v>
      </c>
      <c r="M14939" t="s">
        <v>13997</v>
      </c>
      <c r="O14939" t="s">
        <v>13955</v>
      </c>
      <c r="P14939" t="s">
        <v>1095</v>
      </c>
      <c r="Q14939" t="s">
        <v>13996</v>
      </c>
      <c r="S14939" t="s">
        <v>13958</v>
      </c>
    </row>
    <row r="14940" spans="1:19" x14ac:dyDescent="0.25">
      <c r="A14940">
        <v>-26.838416599999999</v>
      </c>
      <c r="B14940">
        <v>-65.264888900000003</v>
      </c>
      <c r="C14940">
        <v>712</v>
      </c>
      <c r="D14940">
        <v>0</v>
      </c>
      <c r="F14940">
        <v>0</v>
      </c>
      <c r="L14940">
        <v>4</v>
      </c>
      <c r="M14940" t="s">
        <v>13975</v>
      </c>
      <c r="O14940" t="s">
        <v>13955</v>
      </c>
      <c r="P14940" t="s">
        <v>1095</v>
      </c>
      <c r="Q14940" t="s">
        <v>13996</v>
      </c>
      <c r="S14940" t="s">
        <v>13958</v>
      </c>
    </row>
    <row r="14941" spans="1:19" x14ac:dyDescent="0.25">
      <c r="A14941">
        <v>-26.8391944</v>
      </c>
      <c r="B14941">
        <v>-65.265138800000003</v>
      </c>
      <c r="C14941">
        <v>734</v>
      </c>
      <c r="D14941">
        <v>81</v>
      </c>
      <c r="E14941">
        <v>-24.5</v>
      </c>
      <c r="F14941">
        <v>-16.3</v>
      </c>
      <c r="L14941">
        <v>40</v>
      </c>
      <c r="M14941" t="s">
        <v>1223</v>
      </c>
      <c r="O14941" t="s">
        <v>13955</v>
      </c>
      <c r="P14941" t="s">
        <v>1095</v>
      </c>
      <c r="Q14941" t="s">
        <v>13996</v>
      </c>
      <c r="S14941" t="s">
        <v>13958</v>
      </c>
    </row>
    <row r="14942" spans="1:19" x14ac:dyDescent="0.25">
      <c r="A14942">
        <v>-26.839166599999999</v>
      </c>
      <c r="B14942">
        <v>-65.264194399999994</v>
      </c>
      <c r="C14942">
        <v>735</v>
      </c>
      <c r="D14942">
        <v>0</v>
      </c>
      <c r="M14942" t="s">
        <v>10794</v>
      </c>
      <c r="O14942" t="s">
        <v>13955</v>
      </c>
      <c r="P14942" t="s">
        <v>1095</v>
      </c>
      <c r="Q14942" t="s">
        <v>13996</v>
      </c>
      <c r="S14942" t="s">
        <v>13958</v>
      </c>
    </row>
    <row r="14943" spans="1:19" x14ac:dyDescent="0.25">
      <c r="A14943">
        <v>-26.880608200000001</v>
      </c>
      <c r="B14943">
        <v>-65.207700000000003</v>
      </c>
      <c r="C14943">
        <v>743</v>
      </c>
      <c r="D14943">
        <v>95</v>
      </c>
      <c r="E14943">
        <v>-17</v>
      </c>
      <c r="F14943">
        <v>-12.7</v>
      </c>
      <c r="L14943">
        <v>44</v>
      </c>
      <c r="M14943" t="s">
        <v>10794</v>
      </c>
      <c r="O14943" t="s">
        <v>13955</v>
      </c>
      <c r="P14943" t="s">
        <v>1095</v>
      </c>
      <c r="Q14943" t="s">
        <v>13994</v>
      </c>
      <c r="S14943" t="s">
        <v>13958</v>
      </c>
    </row>
    <row r="14944" spans="1:19" x14ac:dyDescent="0.25">
      <c r="A14944">
        <v>-26.8301944</v>
      </c>
      <c r="B14944">
        <v>-65.259277800000007</v>
      </c>
      <c r="C14944">
        <v>803</v>
      </c>
      <c r="D14944">
        <v>80</v>
      </c>
      <c r="E14944">
        <v>-15</v>
      </c>
      <c r="F14944">
        <v>-5.7</v>
      </c>
      <c r="L14944">
        <v>18</v>
      </c>
      <c r="M14944" t="s">
        <v>1223</v>
      </c>
      <c r="O14944" t="s">
        <v>13955</v>
      </c>
      <c r="P14944" t="s">
        <v>1095</v>
      </c>
      <c r="Q14944" t="s">
        <v>13995</v>
      </c>
      <c r="S14944" t="s">
        <v>13958</v>
      </c>
    </row>
    <row r="14945" spans="1:19" x14ac:dyDescent="0.25">
      <c r="A14945">
        <v>-26.8741278</v>
      </c>
      <c r="B14945">
        <v>-65.205974900000001</v>
      </c>
      <c r="C14945">
        <v>797</v>
      </c>
      <c r="D14945">
        <v>9</v>
      </c>
      <c r="L14945">
        <v>2</v>
      </c>
      <c r="M14945" t="s">
        <v>1223</v>
      </c>
      <c r="O14945" t="s">
        <v>13955</v>
      </c>
      <c r="P14945" t="s">
        <v>1095</v>
      </c>
      <c r="Q14945" t="s">
        <v>13994</v>
      </c>
      <c r="S14945" t="s">
        <v>13958</v>
      </c>
    </row>
    <row r="14946" spans="1:19" x14ac:dyDescent="0.25">
      <c r="A14946">
        <v>-26.8123611</v>
      </c>
      <c r="B14946">
        <v>-65.169749999999993</v>
      </c>
      <c r="C14946">
        <v>1026</v>
      </c>
      <c r="D14946">
        <v>16</v>
      </c>
      <c r="E14946">
        <v>-15</v>
      </c>
      <c r="F14946">
        <v>-14</v>
      </c>
      <c r="L14946">
        <v>1.01</v>
      </c>
      <c r="M14946" t="s">
        <v>1223</v>
      </c>
      <c r="O14946" t="s">
        <v>13955</v>
      </c>
      <c r="P14946" t="s">
        <v>1095</v>
      </c>
      <c r="Q14946" t="s">
        <v>13995</v>
      </c>
      <c r="S14946" t="s">
        <v>13958</v>
      </c>
    </row>
    <row r="14947" spans="1:19" x14ac:dyDescent="0.25">
      <c r="A14947">
        <v>-26.811816499999999</v>
      </c>
      <c r="B14947">
        <v>-65.165153099999998</v>
      </c>
      <c r="C14947">
        <v>1087</v>
      </c>
      <c r="D14947">
        <v>63.59</v>
      </c>
      <c r="E14947">
        <v>-30</v>
      </c>
      <c r="F14947">
        <v>-17</v>
      </c>
      <c r="L14947">
        <v>90</v>
      </c>
      <c r="M14947" t="s">
        <v>1136</v>
      </c>
      <c r="O14947" t="s">
        <v>13955</v>
      </c>
      <c r="P14947" t="s">
        <v>1095</v>
      </c>
      <c r="Q14947" t="s">
        <v>13960</v>
      </c>
      <c r="S14947" t="s">
        <v>13958</v>
      </c>
    </row>
    <row r="14948" spans="1:19" x14ac:dyDescent="0.25">
      <c r="A14948">
        <v>-26.8391944</v>
      </c>
      <c r="B14948">
        <v>-65.265027700000005</v>
      </c>
      <c r="C14948">
        <v>1097</v>
      </c>
      <c r="D14948">
        <v>126</v>
      </c>
      <c r="E14948">
        <v>-33.6</v>
      </c>
      <c r="F14948">
        <v>-26.8</v>
      </c>
      <c r="L14948">
        <v>60</v>
      </c>
      <c r="M14948" t="s">
        <v>1223</v>
      </c>
      <c r="O14948" t="s">
        <v>13955</v>
      </c>
      <c r="P14948" t="s">
        <v>1095</v>
      </c>
      <c r="Q14948" t="s">
        <v>13995</v>
      </c>
      <c r="S14948" t="s">
        <v>13958</v>
      </c>
    </row>
    <row r="14949" spans="1:19" x14ac:dyDescent="0.25">
      <c r="A14949">
        <v>-26.847361100000001</v>
      </c>
      <c r="B14949">
        <v>-65.182166600000002</v>
      </c>
      <c r="C14949">
        <v>796</v>
      </c>
      <c r="D14949">
        <v>92</v>
      </c>
      <c r="E14949">
        <v>-29.1</v>
      </c>
      <c r="F14949">
        <v>-19.12</v>
      </c>
      <c r="L14949">
        <v>63</v>
      </c>
      <c r="M14949" t="s">
        <v>1223</v>
      </c>
      <c r="O14949" t="s">
        <v>13955</v>
      </c>
      <c r="P14949" t="s">
        <v>1095</v>
      </c>
      <c r="Q14949" t="s">
        <v>13995</v>
      </c>
      <c r="S14949" t="s">
        <v>13958</v>
      </c>
    </row>
    <row r="14950" spans="1:19" x14ac:dyDescent="0.25">
      <c r="A14950">
        <v>-26.832472200000002</v>
      </c>
      <c r="B14950">
        <v>-65.263111100000003</v>
      </c>
      <c r="C14950">
        <v>1121</v>
      </c>
      <c r="D14950">
        <v>85</v>
      </c>
      <c r="E14950">
        <v>-28.37</v>
      </c>
      <c r="F14950">
        <v>-19.399999999999999</v>
      </c>
      <c r="L14950">
        <v>150</v>
      </c>
      <c r="M14950" t="s">
        <v>1223</v>
      </c>
      <c r="O14950" t="s">
        <v>13955</v>
      </c>
      <c r="P14950" t="s">
        <v>1095</v>
      </c>
      <c r="Q14950" t="s">
        <v>13996</v>
      </c>
      <c r="S14950" t="s">
        <v>13958</v>
      </c>
    </row>
    <row r="14951" spans="1:19" x14ac:dyDescent="0.25">
      <c r="A14951">
        <v>-26.865963900000001</v>
      </c>
      <c r="B14951">
        <v>-65.222772199999994</v>
      </c>
      <c r="C14951">
        <v>1226</v>
      </c>
      <c r="D14951">
        <v>150</v>
      </c>
      <c r="E14951">
        <v>-29.3</v>
      </c>
      <c r="F14951">
        <v>-22.1</v>
      </c>
      <c r="L14951">
        <v>75</v>
      </c>
      <c r="M14951" t="s">
        <v>1223</v>
      </c>
      <c r="O14951" t="s">
        <v>13955</v>
      </c>
      <c r="P14951" t="s">
        <v>1095</v>
      </c>
      <c r="Q14951" t="s">
        <v>13995</v>
      </c>
      <c r="S14951" t="s">
        <v>13958</v>
      </c>
    </row>
    <row r="14952" spans="1:19" x14ac:dyDescent="0.25">
      <c r="A14952">
        <v>-26.810749999999999</v>
      </c>
      <c r="B14952">
        <v>-65.164000000000001</v>
      </c>
      <c r="C14952">
        <v>1532</v>
      </c>
      <c r="D14952">
        <v>97</v>
      </c>
      <c r="E14952">
        <v>-38</v>
      </c>
      <c r="F14952">
        <v>-22</v>
      </c>
      <c r="L14952">
        <v>18</v>
      </c>
      <c r="O14952" t="s">
        <v>13955</v>
      </c>
      <c r="P14952" t="s">
        <v>1095</v>
      </c>
      <c r="Q14952" t="s">
        <v>13995</v>
      </c>
      <c r="S14952" t="s">
        <v>13958</v>
      </c>
    </row>
    <row r="14953" spans="1:19" x14ac:dyDescent="0.25">
      <c r="A14953">
        <v>-26.8411665</v>
      </c>
      <c r="B14953">
        <v>-65.196166599999998</v>
      </c>
      <c r="C14953">
        <v>1958</v>
      </c>
      <c r="D14953">
        <v>0</v>
      </c>
      <c r="L14953">
        <v>30</v>
      </c>
      <c r="M14953" t="s">
        <v>1136</v>
      </c>
      <c r="O14953" t="s">
        <v>13955</v>
      </c>
      <c r="P14953" t="s">
        <v>1095</v>
      </c>
      <c r="Q14953" t="s">
        <v>13995</v>
      </c>
      <c r="S14953" t="s">
        <v>13958</v>
      </c>
    </row>
    <row r="14954" spans="1:19" x14ac:dyDescent="0.25">
      <c r="A14954">
        <v>-26.809491600000001</v>
      </c>
      <c r="B14954">
        <v>-65.169283300000004</v>
      </c>
      <c r="C14954">
        <v>1944</v>
      </c>
      <c r="D14954">
        <v>70</v>
      </c>
      <c r="E14954">
        <v>-25</v>
      </c>
      <c r="F14954">
        <v>-17</v>
      </c>
      <c r="L14954">
        <v>5</v>
      </c>
      <c r="M14954" t="s">
        <v>1223</v>
      </c>
      <c r="O14954" t="s">
        <v>13955</v>
      </c>
      <c r="P14954" t="s">
        <v>1095</v>
      </c>
      <c r="Q14954" t="s">
        <v>13960</v>
      </c>
      <c r="S14954" t="s">
        <v>13958</v>
      </c>
    </row>
    <row r="14955" spans="1:19" x14ac:dyDescent="0.25">
      <c r="A14955">
        <v>-26.896477600000001</v>
      </c>
      <c r="B14955">
        <v>-65.222227799999999</v>
      </c>
      <c r="C14955">
        <v>2211</v>
      </c>
      <c r="D14955">
        <v>120</v>
      </c>
      <c r="E14955">
        <v>-23</v>
      </c>
      <c r="F14955">
        <v>-10</v>
      </c>
      <c r="L14955">
        <v>80</v>
      </c>
      <c r="M14955" t="s">
        <v>1223</v>
      </c>
      <c r="O14955" t="s">
        <v>13955</v>
      </c>
      <c r="P14955" t="s">
        <v>1095</v>
      </c>
      <c r="Q14955" t="s">
        <v>13994</v>
      </c>
      <c r="S14955" t="s">
        <v>13958</v>
      </c>
    </row>
    <row r="14956" spans="1:19" x14ac:dyDescent="0.25">
      <c r="A14956">
        <v>-26.8084943</v>
      </c>
      <c r="B14956">
        <v>-65.167699999999996</v>
      </c>
      <c r="C14956">
        <v>2251</v>
      </c>
      <c r="D14956">
        <v>75</v>
      </c>
      <c r="E14956">
        <v>-35</v>
      </c>
      <c r="F14956">
        <v>-18</v>
      </c>
      <c r="L14956">
        <v>35</v>
      </c>
      <c r="M14956" t="s">
        <v>13963</v>
      </c>
      <c r="O14956" t="s">
        <v>13955</v>
      </c>
      <c r="P14956" t="s">
        <v>1095</v>
      </c>
      <c r="Q14956" t="s">
        <v>13995</v>
      </c>
      <c r="S14956" t="s">
        <v>13958</v>
      </c>
    </row>
    <row r="14957" spans="1:19" x14ac:dyDescent="0.25">
      <c r="A14957">
        <v>-27.410602699999998</v>
      </c>
      <c r="B14957">
        <v>-65.523069399999997</v>
      </c>
      <c r="C14957">
        <v>87</v>
      </c>
      <c r="D14957">
        <v>152</v>
      </c>
      <c r="E14957">
        <v>-20.6</v>
      </c>
      <c r="F14957">
        <v>-5.6</v>
      </c>
      <c r="L14957">
        <v>305</v>
      </c>
      <c r="M14957" t="s">
        <v>1223</v>
      </c>
      <c r="O14957" t="s">
        <v>13955</v>
      </c>
      <c r="P14957" t="s">
        <v>13998</v>
      </c>
      <c r="Q14957" t="s">
        <v>13999</v>
      </c>
      <c r="S14957" t="s">
        <v>13958</v>
      </c>
    </row>
    <row r="14958" spans="1:19" x14ac:dyDescent="0.25">
      <c r="A14958">
        <v>-27.412405499999998</v>
      </c>
      <c r="B14958">
        <v>-65.520772199999996</v>
      </c>
      <c r="C14958">
        <v>88</v>
      </c>
      <c r="D14958">
        <v>0</v>
      </c>
      <c r="L14958">
        <v>65</v>
      </c>
      <c r="M14958" t="s">
        <v>1223</v>
      </c>
      <c r="O14958" t="s">
        <v>13955</v>
      </c>
      <c r="P14958" t="s">
        <v>13998</v>
      </c>
      <c r="Q14958" t="s">
        <v>13999</v>
      </c>
      <c r="S14958" t="s">
        <v>13958</v>
      </c>
    </row>
    <row r="14959" spans="1:19" x14ac:dyDescent="0.25">
      <c r="A14959">
        <v>-27.411750000000001</v>
      </c>
      <c r="B14959">
        <v>-65.523494400000004</v>
      </c>
      <c r="C14959">
        <v>89</v>
      </c>
      <c r="D14959">
        <v>160</v>
      </c>
      <c r="E14959">
        <v>-55.2</v>
      </c>
      <c r="F14959">
        <v>-4.8</v>
      </c>
      <c r="L14959">
        <v>200</v>
      </c>
      <c r="M14959" t="s">
        <v>1223</v>
      </c>
      <c r="O14959" t="s">
        <v>13955</v>
      </c>
      <c r="P14959" t="s">
        <v>13998</v>
      </c>
      <c r="Q14959" t="s">
        <v>13999</v>
      </c>
      <c r="S14959" t="s">
        <v>13958</v>
      </c>
    </row>
    <row r="14960" spans="1:19" x14ac:dyDescent="0.25">
      <c r="A14960">
        <v>-27.411750000000001</v>
      </c>
      <c r="B14960">
        <v>-65.523494400000004</v>
      </c>
      <c r="C14960">
        <v>90</v>
      </c>
      <c r="D14960">
        <v>129</v>
      </c>
      <c r="E14960">
        <v>-24.3</v>
      </c>
      <c r="F14960">
        <v>-6</v>
      </c>
      <c r="L14960">
        <v>310</v>
      </c>
      <c r="M14960" t="s">
        <v>1223</v>
      </c>
      <c r="O14960" t="s">
        <v>13955</v>
      </c>
      <c r="P14960" t="s">
        <v>13998</v>
      </c>
      <c r="Q14960" t="s">
        <v>13999</v>
      </c>
      <c r="S14960" t="s">
        <v>13958</v>
      </c>
    </row>
    <row r="14961" spans="1:19" x14ac:dyDescent="0.25">
      <c r="A14961">
        <v>-27.408455499999999</v>
      </c>
      <c r="B14961">
        <v>-65.530824999999993</v>
      </c>
      <c r="C14961">
        <v>91</v>
      </c>
      <c r="D14961">
        <v>150</v>
      </c>
      <c r="E14961">
        <v>-25</v>
      </c>
      <c r="F14961">
        <v>-5.7</v>
      </c>
      <c r="L14961">
        <v>340</v>
      </c>
      <c r="M14961" t="s">
        <v>1223</v>
      </c>
      <c r="O14961" t="s">
        <v>13955</v>
      </c>
      <c r="P14961" t="s">
        <v>13998</v>
      </c>
      <c r="Q14961" t="s">
        <v>13999</v>
      </c>
      <c r="S14961" t="s">
        <v>13958</v>
      </c>
    </row>
    <row r="14962" spans="1:19" x14ac:dyDescent="0.25">
      <c r="A14962">
        <v>-27.356791099999999</v>
      </c>
      <c r="B14962">
        <v>-65.666671100000002</v>
      </c>
      <c r="C14962">
        <v>138</v>
      </c>
      <c r="D14962">
        <v>50</v>
      </c>
      <c r="E14962">
        <v>-45</v>
      </c>
      <c r="F14962">
        <v>-8</v>
      </c>
      <c r="L14962">
        <v>300</v>
      </c>
      <c r="M14962" t="s">
        <v>1136</v>
      </c>
      <c r="O14962" t="s">
        <v>13955</v>
      </c>
      <c r="P14962" t="s">
        <v>13998</v>
      </c>
      <c r="Q14962" t="s">
        <v>13960</v>
      </c>
      <c r="S14962" t="s">
        <v>13958</v>
      </c>
    </row>
    <row r="14963" spans="1:19" x14ac:dyDescent="0.25">
      <c r="A14963">
        <v>-27.3552401</v>
      </c>
      <c r="B14963">
        <v>-65.603167799999994</v>
      </c>
      <c r="C14963">
        <v>151</v>
      </c>
      <c r="D14963">
        <v>96</v>
      </c>
      <c r="E14963">
        <v>-53</v>
      </c>
      <c r="F14963">
        <v>-8</v>
      </c>
      <c r="L14963">
        <v>120</v>
      </c>
      <c r="M14963" t="s">
        <v>1223</v>
      </c>
      <c r="O14963" t="s">
        <v>13955</v>
      </c>
      <c r="P14963" t="s">
        <v>13998</v>
      </c>
      <c r="Q14963" t="s">
        <v>14000</v>
      </c>
      <c r="S14963" t="s">
        <v>13958</v>
      </c>
    </row>
    <row r="14964" spans="1:19" x14ac:dyDescent="0.25">
      <c r="A14964">
        <v>-27.383444399999998</v>
      </c>
      <c r="B14964">
        <v>-65.592027700000003</v>
      </c>
      <c r="C14964">
        <v>730</v>
      </c>
      <c r="D14964">
        <v>0</v>
      </c>
      <c r="F14964">
        <v>0</v>
      </c>
      <c r="L14964">
        <v>5</v>
      </c>
      <c r="M14964" t="s">
        <v>13975</v>
      </c>
      <c r="O14964" t="s">
        <v>13955</v>
      </c>
      <c r="P14964" t="s">
        <v>13998</v>
      </c>
      <c r="Q14964" t="s">
        <v>14001</v>
      </c>
      <c r="S14964" t="s">
        <v>13958</v>
      </c>
    </row>
    <row r="14965" spans="1:19" x14ac:dyDescent="0.25">
      <c r="A14965">
        <v>-27.302388799999999</v>
      </c>
      <c r="B14965">
        <v>-65.627833300000006</v>
      </c>
      <c r="C14965">
        <v>744</v>
      </c>
      <c r="D14965">
        <v>86.5</v>
      </c>
      <c r="E14965">
        <v>-15</v>
      </c>
      <c r="F14965">
        <v>-12</v>
      </c>
      <c r="L14965">
        <v>5.4</v>
      </c>
      <c r="M14965" t="s">
        <v>1223</v>
      </c>
      <c r="O14965" t="s">
        <v>13955</v>
      </c>
      <c r="P14965" t="s">
        <v>13998</v>
      </c>
      <c r="Q14965" t="s">
        <v>14002</v>
      </c>
      <c r="S14965" t="s">
        <v>13958</v>
      </c>
    </row>
    <row r="14966" spans="1:19" x14ac:dyDescent="0.25">
      <c r="A14966">
        <v>-27.269472100000002</v>
      </c>
      <c r="B14966">
        <v>-65.612055499999997</v>
      </c>
      <c r="C14966">
        <v>307</v>
      </c>
      <c r="D14966">
        <v>109</v>
      </c>
      <c r="E14966">
        <v>-18</v>
      </c>
      <c r="F14966">
        <v>-6</v>
      </c>
      <c r="L14966">
        <v>80</v>
      </c>
      <c r="M14966" t="s">
        <v>1136</v>
      </c>
      <c r="O14966" t="s">
        <v>13955</v>
      </c>
      <c r="P14966" t="s">
        <v>13998</v>
      </c>
      <c r="Q14966" t="s">
        <v>13960</v>
      </c>
      <c r="S14966" t="s">
        <v>13958</v>
      </c>
    </row>
    <row r="14967" spans="1:19" x14ac:dyDescent="0.25">
      <c r="A14967">
        <v>-27.324666700000002</v>
      </c>
      <c r="B14967">
        <v>-65.597055499999996</v>
      </c>
      <c r="C14967">
        <v>774</v>
      </c>
      <c r="D14967">
        <v>135</v>
      </c>
      <c r="E14967">
        <v>-16.8</v>
      </c>
      <c r="F14967">
        <v>-5.8</v>
      </c>
      <c r="L14967">
        <v>120</v>
      </c>
      <c r="M14967" t="s">
        <v>1136</v>
      </c>
      <c r="O14967" t="s">
        <v>13955</v>
      </c>
      <c r="P14967" t="s">
        <v>13998</v>
      </c>
      <c r="Q14967" t="s">
        <v>14003</v>
      </c>
      <c r="S14967" t="s">
        <v>13958</v>
      </c>
    </row>
    <row r="14968" spans="1:19" x14ac:dyDescent="0.25">
      <c r="A14968">
        <v>-27.336611099999999</v>
      </c>
      <c r="B14968">
        <v>-65.702916700000003</v>
      </c>
      <c r="C14968">
        <v>336</v>
      </c>
      <c r="D14968">
        <v>120</v>
      </c>
      <c r="E14968">
        <v>-26.65</v>
      </c>
      <c r="F14968">
        <v>-14.75</v>
      </c>
      <c r="L14968">
        <v>51</v>
      </c>
      <c r="M14968" t="s">
        <v>1136</v>
      </c>
      <c r="O14968" t="s">
        <v>13955</v>
      </c>
      <c r="P14968" t="s">
        <v>13998</v>
      </c>
      <c r="Q14968" t="s">
        <v>13960</v>
      </c>
      <c r="S14968" t="s">
        <v>13958</v>
      </c>
    </row>
    <row r="14969" spans="1:19" x14ac:dyDescent="0.25">
      <c r="A14969">
        <v>-27.2685</v>
      </c>
      <c r="B14969">
        <v>-65.614944399999999</v>
      </c>
      <c r="C14969">
        <v>800</v>
      </c>
      <c r="D14969">
        <v>118.5</v>
      </c>
      <c r="E14969">
        <v>-17.5</v>
      </c>
      <c r="F14969">
        <v>-8.5</v>
      </c>
      <c r="L14969">
        <v>55</v>
      </c>
      <c r="M14969" t="s">
        <v>1136</v>
      </c>
      <c r="O14969" t="s">
        <v>13955</v>
      </c>
      <c r="P14969" t="s">
        <v>13998</v>
      </c>
      <c r="Q14969" t="s">
        <v>14004</v>
      </c>
      <c r="S14969" t="s">
        <v>13958</v>
      </c>
    </row>
    <row r="14970" spans="1:19" x14ac:dyDescent="0.25">
      <c r="A14970">
        <v>-27.298583199999999</v>
      </c>
      <c r="B14970">
        <v>-65.648638800000001</v>
      </c>
      <c r="C14970">
        <v>1099</v>
      </c>
      <c r="D14970">
        <v>118</v>
      </c>
      <c r="E14970">
        <v>-34.700000000000003</v>
      </c>
      <c r="F14970">
        <v>-28.5</v>
      </c>
      <c r="L14970">
        <v>18</v>
      </c>
      <c r="M14970" t="s">
        <v>1136</v>
      </c>
      <c r="O14970" t="s">
        <v>13955</v>
      </c>
      <c r="P14970" t="s">
        <v>13998</v>
      </c>
      <c r="Q14970" t="s">
        <v>14005</v>
      </c>
      <c r="S14970" t="s">
        <v>13958</v>
      </c>
    </row>
    <row r="14971" spans="1:19" x14ac:dyDescent="0.25">
      <c r="A14971">
        <v>-27.409360800000002</v>
      </c>
      <c r="B14971">
        <v>-65.536436699999996</v>
      </c>
      <c r="C14971">
        <v>1590</v>
      </c>
      <c r="D14971">
        <v>254</v>
      </c>
      <c r="E14971">
        <v>-21.5</v>
      </c>
      <c r="F14971">
        <v>-7.5</v>
      </c>
      <c r="L14971">
        <v>300</v>
      </c>
      <c r="M14971" t="s">
        <v>1223</v>
      </c>
      <c r="O14971" t="s">
        <v>13955</v>
      </c>
      <c r="P14971" t="s">
        <v>13998</v>
      </c>
      <c r="Q14971" t="s">
        <v>13999</v>
      </c>
      <c r="S14971" t="s">
        <v>13958</v>
      </c>
    </row>
    <row r="14972" spans="1:19" x14ac:dyDescent="0.25">
      <c r="A14972">
        <v>-27.403611099999999</v>
      </c>
      <c r="B14972">
        <v>-65.547222199999993</v>
      </c>
      <c r="C14972">
        <v>1591</v>
      </c>
      <c r="D14972">
        <v>246</v>
      </c>
      <c r="E14972">
        <v>-16</v>
      </c>
      <c r="F14972">
        <v>-8.5</v>
      </c>
      <c r="L14972">
        <v>337</v>
      </c>
      <c r="M14972" t="s">
        <v>1223</v>
      </c>
      <c r="O14972" t="s">
        <v>13955</v>
      </c>
      <c r="P14972" t="s">
        <v>13998</v>
      </c>
      <c r="Q14972" t="s">
        <v>13999</v>
      </c>
      <c r="S14972" t="s">
        <v>13958</v>
      </c>
    </row>
    <row r="14973" spans="1:19" x14ac:dyDescent="0.25">
      <c r="A14973">
        <v>-27.400464800000002</v>
      </c>
      <c r="B14973">
        <v>-65.541713000000001</v>
      </c>
      <c r="C14973">
        <v>1592</v>
      </c>
      <c r="D14973">
        <v>0</v>
      </c>
      <c r="L14973">
        <v>200</v>
      </c>
      <c r="M14973" t="s">
        <v>1223</v>
      </c>
      <c r="O14973" t="s">
        <v>13955</v>
      </c>
      <c r="P14973" t="s">
        <v>13998</v>
      </c>
      <c r="Q14973" t="s">
        <v>13999</v>
      </c>
      <c r="S14973" t="s">
        <v>13958</v>
      </c>
    </row>
    <row r="14974" spans="1:19" x14ac:dyDescent="0.25">
      <c r="A14974">
        <v>-27.3247222</v>
      </c>
      <c r="B14974">
        <v>-65.596944399999998</v>
      </c>
      <c r="C14974">
        <v>1823</v>
      </c>
      <c r="D14974">
        <v>150</v>
      </c>
      <c r="E14974">
        <v>-28</v>
      </c>
      <c r="F14974">
        <v>-11</v>
      </c>
      <c r="L14974">
        <v>170</v>
      </c>
      <c r="M14974" t="s">
        <v>1136</v>
      </c>
      <c r="O14974" t="s">
        <v>13955</v>
      </c>
      <c r="P14974" t="s">
        <v>13998</v>
      </c>
      <c r="Q14974" t="s">
        <v>14005</v>
      </c>
      <c r="S14974" t="s">
        <v>13958</v>
      </c>
    </row>
    <row r="14975" spans="1:19" x14ac:dyDescent="0.25">
      <c r="A14975">
        <v>-27.356444400000001</v>
      </c>
      <c r="B14975">
        <v>-65.601827700000001</v>
      </c>
      <c r="C14975">
        <v>1859</v>
      </c>
      <c r="D14975">
        <v>124</v>
      </c>
      <c r="E14975">
        <v>-21</v>
      </c>
      <c r="F14975">
        <v>-11</v>
      </c>
      <c r="L14975">
        <v>150</v>
      </c>
      <c r="M14975" t="s">
        <v>1223</v>
      </c>
      <c r="O14975" t="s">
        <v>13955</v>
      </c>
      <c r="P14975" t="s">
        <v>13998</v>
      </c>
      <c r="Q14975" t="s">
        <v>14000</v>
      </c>
      <c r="S14975" t="s">
        <v>13958</v>
      </c>
    </row>
    <row r="14976" spans="1:19" x14ac:dyDescent="0.25">
      <c r="A14976">
        <v>-27.293083200000002</v>
      </c>
      <c r="B14976">
        <v>-65.638249999999999</v>
      </c>
      <c r="C14976">
        <v>2178</v>
      </c>
      <c r="D14976">
        <v>149</v>
      </c>
      <c r="E14976">
        <v>-27</v>
      </c>
      <c r="F14976">
        <v>-9.3000000000000007</v>
      </c>
      <c r="L14976">
        <v>151</v>
      </c>
      <c r="M14976" t="s">
        <v>1136</v>
      </c>
      <c r="O14976" t="s">
        <v>13955</v>
      </c>
      <c r="P14976" t="s">
        <v>13998</v>
      </c>
      <c r="Q14976" t="s">
        <v>14005</v>
      </c>
      <c r="S14976" t="s">
        <v>13958</v>
      </c>
    </row>
    <row r="14977" spans="1:19" x14ac:dyDescent="0.25">
      <c r="A14977">
        <v>-27.285305399999999</v>
      </c>
      <c r="B14977">
        <v>-65.663388800000007</v>
      </c>
      <c r="C14977">
        <v>2175</v>
      </c>
      <c r="D14977">
        <v>149</v>
      </c>
      <c r="E14977">
        <v>-27</v>
      </c>
      <c r="F14977">
        <v>-9.3000000000000007</v>
      </c>
      <c r="L14977">
        <v>151</v>
      </c>
      <c r="M14977" t="s">
        <v>13975</v>
      </c>
      <c r="O14977" t="s">
        <v>13955</v>
      </c>
      <c r="P14977" t="s">
        <v>13998</v>
      </c>
      <c r="Q14977" t="s">
        <v>14005</v>
      </c>
      <c r="S14977" t="s">
        <v>13958</v>
      </c>
    </row>
    <row r="14978" spans="1:19" x14ac:dyDescent="0.25">
      <c r="A14978">
        <v>-27.2932776</v>
      </c>
      <c r="B14978">
        <v>-65.630444400000002</v>
      </c>
      <c r="C14978">
        <v>2180</v>
      </c>
      <c r="D14978">
        <v>152</v>
      </c>
      <c r="E14978">
        <v>-28</v>
      </c>
      <c r="F14978">
        <v>-15</v>
      </c>
      <c r="L14978">
        <v>120</v>
      </c>
      <c r="M14978" t="s">
        <v>13975</v>
      </c>
      <c r="O14978" t="s">
        <v>13955</v>
      </c>
      <c r="P14978" t="s">
        <v>13998</v>
      </c>
      <c r="Q14978" t="s">
        <v>14002</v>
      </c>
      <c r="S14978" t="s">
        <v>13958</v>
      </c>
    </row>
    <row r="14979" spans="1:19" x14ac:dyDescent="0.25">
      <c r="A14979">
        <v>-27.978347100000001</v>
      </c>
      <c r="B14979">
        <v>-65.570160999999999</v>
      </c>
      <c r="C14979">
        <v>2182</v>
      </c>
      <c r="D14979">
        <v>18</v>
      </c>
      <c r="E14979">
        <v>-15</v>
      </c>
      <c r="F14979">
        <v>-9</v>
      </c>
      <c r="L14979">
        <v>6</v>
      </c>
      <c r="M14979" t="s">
        <v>13975</v>
      </c>
      <c r="O14979" t="s">
        <v>13955</v>
      </c>
      <c r="P14979" t="s">
        <v>14006</v>
      </c>
      <c r="Q14979" t="s">
        <v>14007</v>
      </c>
      <c r="S14979" t="s">
        <v>13958</v>
      </c>
    </row>
    <row r="14980" spans="1:19" x14ac:dyDescent="0.25">
      <c r="A14980">
        <v>-27.270972100000002</v>
      </c>
      <c r="B14980">
        <v>-65.660111099999995</v>
      </c>
      <c r="C14980">
        <v>2194</v>
      </c>
      <c r="D14980">
        <v>120.5</v>
      </c>
      <c r="E14980">
        <v>-38</v>
      </c>
      <c r="F14980">
        <v>-16</v>
      </c>
      <c r="L14980">
        <v>80</v>
      </c>
      <c r="M14980" t="s">
        <v>1136</v>
      </c>
      <c r="O14980" t="s">
        <v>13955</v>
      </c>
      <c r="P14980" t="s">
        <v>13998</v>
      </c>
      <c r="Q14980" t="s">
        <v>14002</v>
      </c>
      <c r="S14980" t="s">
        <v>13958</v>
      </c>
    </row>
    <row r="14981" spans="1:19" x14ac:dyDescent="0.25">
      <c r="A14981">
        <v>-27.2457776</v>
      </c>
      <c r="B14981">
        <v>-65.660444400000003</v>
      </c>
      <c r="C14981">
        <v>2193</v>
      </c>
      <c r="D14981">
        <v>88</v>
      </c>
      <c r="E14981">
        <v>-38</v>
      </c>
      <c r="F14981">
        <v>-21</v>
      </c>
      <c r="L14981">
        <v>13.2</v>
      </c>
      <c r="M14981" t="s">
        <v>1136</v>
      </c>
      <c r="O14981" t="s">
        <v>13955</v>
      </c>
      <c r="P14981" t="s">
        <v>13998</v>
      </c>
      <c r="Q14981" t="s">
        <v>14004</v>
      </c>
      <c r="S14981" t="s">
        <v>13958</v>
      </c>
    </row>
    <row r="14982" spans="1:19" x14ac:dyDescent="0.25">
      <c r="A14982">
        <v>-26.789826699999999</v>
      </c>
      <c r="B14982">
        <v>-65.126978699999995</v>
      </c>
      <c r="C14982">
        <v>149</v>
      </c>
      <c r="D14982">
        <v>0</v>
      </c>
      <c r="E14982">
        <v>-49</v>
      </c>
      <c r="F14982">
        <v>-47.5</v>
      </c>
      <c r="L14982">
        <v>55</v>
      </c>
      <c r="M14982" t="s">
        <v>1223</v>
      </c>
      <c r="O14982" t="s">
        <v>13955</v>
      </c>
      <c r="P14982" t="s">
        <v>13964</v>
      </c>
      <c r="Q14982" t="s">
        <v>13960</v>
      </c>
      <c r="S14982" t="s">
        <v>13958</v>
      </c>
    </row>
    <row r="14983" spans="1:19" x14ac:dyDescent="0.25">
      <c r="A14983">
        <v>-26.8863889</v>
      </c>
      <c r="B14983">
        <v>-65.083777699999999</v>
      </c>
      <c r="C14983">
        <v>1776</v>
      </c>
      <c r="D14983">
        <v>0</v>
      </c>
      <c r="E14983">
        <v>-35.4</v>
      </c>
      <c r="F14983">
        <v>-25.4</v>
      </c>
      <c r="L14983">
        <v>180</v>
      </c>
      <c r="M14983" t="s">
        <v>1136</v>
      </c>
      <c r="O14983" t="s">
        <v>13955</v>
      </c>
      <c r="P14983" t="s">
        <v>13964</v>
      </c>
      <c r="Q14983" t="s">
        <v>14008</v>
      </c>
      <c r="S14983" t="s">
        <v>13958</v>
      </c>
    </row>
    <row r="14984" spans="1:19" x14ac:dyDescent="0.25">
      <c r="A14984">
        <v>-26.7993916</v>
      </c>
      <c r="B14984">
        <v>-65.1386222</v>
      </c>
      <c r="C14984">
        <v>26</v>
      </c>
      <c r="D14984">
        <v>120</v>
      </c>
      <c r="E14984">
        <v>-50</v>
      </c>
      <c r="F14984">
        <v>-35</v>
      </c>
      <c r="L14984">
        <v>40</v>
      </c>
      <c r="M14984" t="s">
        <v>1223</v>
      </c>
      <c r="O14984" t="s">
        <v>13955</v>
      </c>
      <c r="P14984" t="s">
        <v>13964</v>
      </c>
      <c r="Q14984" t="s">
        <v>14009</v>
      </c>
      <c r="S14984" t="s">
        <v>13958</v>
      </c>
    </row>
    <row r="14985" spans="1:19" x14ac:dyDescent="0.25">
      <c r="A14985">
        <v>-26.9978333</v>
      </c>
      <c r="B14985">
        <v>-65.168861100000001</v>
      </c>
      <c r="C14985">
        <v>35</v>
      </c>
      <c r="D14985">
        <v>140</v>
      </c>
      <c r="E14985">
        <v>-9.26</v>
      </c>
      <c r="F14985">
        <v>0.1</v>
      </c>
      <c r="L14985">
        <v>213</v>
      </c>
      <c r="M14985" t="s">
        <v>1223</v>
      </c>
      <c r="O14985" t="s">
        <v>13955</v>
      </c>
      <c r="P14985" t="s">
        <v>13964</v>
      </c>
      <c r="Q14985" t="s">
        <v>14010</v>
      </c>
      <c r="S14985" t="s">
        <v>13958</v>
      </c>
    </row>
    <row r="14986" spans="1:19" x14ac:dyDescent="0.25">
      <c r="A14986">
        <v>-26.878606099999999</v>
      </c>
      <c r="B14986">
        <v>-65.126715200000007</v>
      </c>
      <c r="C14986">
        <v>12</v>
      </c>
      <c r="D14986">
        <v>34</v>
      </c>
      <c r="E14986">
        <v>-13.8</v>
      </c>
      <c r="F14986">
        <v>-7</v>
      </c>
      <c r="L14986">
        <v>60</v>
      </c>
      <c r="M14986" t="s">
        <v>13975</v>
      </c>
      <c r="O14986" t="s">
        <v>13955</v>
      </c>
      <c r="P14986" t="s">
        <v>13964</v>
      </c>
      <c r="Q14986" t="s">
        <v>14011</v>
      </c>
      <c r="S14986" t="s">
        <v>13958</v>
      </c>
    </row>
    <row r="14987" spans="1:19" x14ac:dyDescent="0.25">
      <c r="A14987">
        <v>-26.8789777</v>
      </c>
      <c r="B14987">
        <v>-65.126798800000003</v>
      </c>
      <c r="C14987">
        <v>13</v>
      </c>
      <c r="D14987">
        <v>59</v>
      </c>
      <c r="E14987">
        <v>-13.9</v>
      </c>
      <c r="F14987">
        <v>-7</v>
      </c>
      <c r="L14987">
        <v>60</v>
      </c>
      <c r="M14987" t="s">
        <v>13975</v>
      </c>
      <c r="O14987" t="s">
        <v>13955</v>
      </c>
      <c r="P14987" t="s">
        <v>13964</v>
      </c>
      <c r="Q14987" t="s">
        <v>14011</v>
      </c>
      <c r="S14987" t="s">
        <v>13958</v>
      </c>
    </row>
    <row r="14988" spans="1:19" x14ac:dyDescent="0.25">
      <c r="A14988">
        <v>-26.799974899999999</v>
      </c>
      <c r="B14988">
        <v>-65.138991599999997</v>
      </c>
      <c r="C14988">
        <v>27</v>
      </c>
      <c r="D14988">
        <v>160</v>
      </c>
      <c r="F14988">
        <v>-32.17</v>
      </c>
      <c r="L14988">
        <v>60</v>
      </c>
      <c r="M14988" t="s">
        <v>1223</v>
      </c>
      <c r="O14988" t="s">
        <v>13955</v>
      </c>
      <c r="P14988" t="s">
        <v>13964</v>
      </c>
      <c r="Q14988" t="s">
        <v>14009</v>
      </c>
      <c r="S14988" t="s">
        <v>13958</v>
      </c>
    </row>
    <row r="14989" spans="1:19" x14ac:dyDescent="0.25">
      <c r="A14989">
        <v>-26.995224700000001</v>
      </c>
      <c r="B14989">
        <v>-65.160451199999997</v>
      </c>
      <c r="C14989">
        <v>56</v>
      </c>
      <c r="D14989">
        <v>130</v>
      </c>
      <c r="E14989">
        <v>-18.79</v>
      </c>
      <c r="F14989">
        <v>-0.5</v>
      </c>
      <c r="L14989">
        <v>170</v>
      </c>
      <c r="M14989" t="s">
        <v>1223</v>
      </c>
      <c r="O14989" t="s">
        <v>13955</v>
      </c>
      <c r="P14989" t="s">
        <v>13964</v>
      </c>
      <c r="Q14989" t="s">
        <v>14010</v>
      </c>
      <c r="S14989" t="s">
        <v>13958</v>
      </c>
    </row>
    <row r="14990" spans="1:19" x14ac:dyDescent="0.25">
      <c r="A14990">
        <v>-26.9976944</v>
      </c>
      <c r="B14990">
        <v>-65.169555500000001</v>
      </c>
      <c r="C14990">
        <v>36</v>
      </c>
      <c r="D14990">
        <v>130</v>
      </c>
      <c r="F14990">
        <v>0.1</v>
      </c>
      <c r="L14990">
        <v>150</v>
      </c>
      <c r="M14990" t="s">
        <v>1223</v>
      </c>
      <c r="O14990" t="s">
        <v>13955</v>
      </c>
      <c r="P14990" t="s">
        <v>13964</v>
      </c>
      <c r="Q14990" t="s">
        <v>14010</v>
      </c>
      <c r="S14990" t="s">
        <v>13958</v>
      </c>
    </row>
    <row r="14991" spans="1:19" x14ac:dyDescent="0.25">
      <c r="A14991">
        <v>-27.000711899999999</v>
      </c>
      <c r="B14991">
        <v>-65.166287999999994</v>
      </c>
      <c r="C14991">
        <v>37</v>
      </c>
      <c r="D14991">
        <v>287</v>
      </c>
      <c r="E14991">
        <v>-6.7</v>
      </c>
      <c r="F14991">
        <v>-0.32</v>
      </c>
      <c r="L14991">
        <v>330</v>
      </c>
      <c r="M14991" t="s">
        <v>1223</v>
      </c>
      <c r="O14991" t="s">
        <v>13955</v>
      </c>
      <c r="P14991" t="s">
        <v>13964</v>
      </c>
      <c r="Q14991" t="s">
        <v>14010</v>
      </c>
      <c r="S14991" t="s">
        <v>13958</v>
      </c>
    </row>
    <row r="14992" spans="1:19" x14ac:dyDescent="0.25">
      <c r="A14992">
        <v>-26.999055500000001</v>
      </c>
      <c r="B14992">
        <v>-65.171638900000005</v>
      </c>
      <c r="C14992">
        <v>38</v>
      </c>
      <c r="D14992">
        <v>280</v>
      </c>
      <c r="E14992">
        <v>-9.6300000000000008</v>
      </c>
      <c r="F14992">
        <v>1.7</v>
      </c>
      <c r="L14992">
        <v>210</v>
      </c>
      <c r="M14992" t="s">
        <v>1223</v>
      </c>
      <c r="O14992" t="s">
        <v>13955</v>
      </c>
      <c r="P14992" t="s">
        <v>13964</v>
      </c>
      <c r="Q14992" t="s">
        <v>14010</v>
      </c>
      <c r="S14992" t="s">
        <v>13958</v>
      </c>
    </row>
    <row r="14993" spans="1:19" x14ac:dyDescent="0.25">
      <c r="A14993">
        <v>-27.0016742</v>
      </c>
      <c r="B14993">
        <v>-65.162075700000003</v>
      </c>
      <c r="C14993">
        <v>39</v>
      </c>
      <c r="D14993">
        <v>207</v>
      </c>
      <c r="E14993">
        <v>-7.34</v>
      </c>
      <c r="F14993">
        <v>0.6</v>
      </c>
      <c r="L14993">
        <v>260</v>
      </c>
      <c r="M14993" t="s">
        <v>1223</v>
      </c>
      <c r="O14993" t="s">
        <v>13955</v>
      </c>
      <c r="P14993" t="s">
        <v>13964</v>
      </c>
      <c r="Q14993" t="s">
        <v>14010</v>
      </c>
      <c r="S14993" t="s">
        <v>13958</v>
      </c>
    </row>
    <row r="14994" spans="1:19" x14ac:dyDescent="0.25">
      <c r="A14994">
        <v>-26.9939696</v>
      </c>
      <c r="B14994">
        <v>-65.160030399999997</v>
      </c>
      <c r="C14994">
        <v>57</v>
      </c>
      <c r="D14994">
        <v>130</v>
      </c>
      <c r="E14994">
        <v>-12.93</v>
      </c>
      <c r="F14994">
        <v>-0.65</v>
      </c>
      <c r="L14994">
        <v>170</v>
      </c>
      <c r="M14994" t="s">
        <v>1223</v>
      </c>
      <c r="O14994" t="s">
        <v>13955</v>
      </c>
      <c r="P14994" t="s">
        <v>13964</v>
      </c>
      <c r="Q14994" t="s">
        <v>14010</v>
      </c>
      <c r="S14994" t="s">
        <v>13958</v>
      </c>
    </row>
    <row r="14995" spans="1:19" x14ac:dyDescent="0.25">
      <c r="A14995">
        <v>-26.845730499999998</v>
      </c>
      <c r="B14995">
        <v>-65.145011100000005</v>
      </c>
      <c r="C14995">
        <v>53</v>
      </c>
      <c r="D14995">
        <v>110</v>
      </c>
      <c r="E14995">
        <v>-21.8</v>
      </c>
      <c r="F14995">
        <v>-20.3</v>
      </c>
      <c r="L14995">
        <v>21</v>
      </c>
      <c r="M14995" t="s">
        <v>1223</v>
      </c>
      <c r="O14995" t="s">
        <v>13955</v>
      </c>
      <c r="P14995" t="s">
        <v>13964</v>
      </c>
      <c r="Q14995" t="s">
        <v>13966</v>
      </c>
      <c r="S14995" t="s">
        <v>13958</v>
      </c>
    </row>
    <row r="14996" spans="1:19" x14ac:dyDescent="0.25">
      <c r="A14996">
        <v>-26.844141100000002</v>
      </c>
      <c r="B14996">
        <v>-65.148883600000005</v>
      </c>
      <c r="C14996">
        <v>50</v>
      </c>
      <c r="D14996">
        <v>120</v>
      </c>
      <c r="E14996">
        <v>-27.6</v>
      </c>
      <c r="F14996">
        <v>-21.7</v>
      </c>
      <c r="L14996">
        <v>57</v>
      </c>
      <c r="M14996" t="s">
        <v>1223</v>
      </c>
      <c r="O14996" t="s">
        <v>13955</v>
      </c>
      <c r="P14996" t="s">
        <v>13964</v>
      </c>
      <c r="Q14996" t="s">
        <v>13966</v>
      </c>
      <c r="S14996" t="s">
        <v>13958</v>
      </c>
    </row>
    <row r="14997" spans="1:19" x14ac:dyDescent="0.25">
      <c r="A14997">
        <v>-26.817025000000001</v>
      </c>
      <c r="B14997">
        <v>-65.085777800000002</v>
      </c>
      <c r="C14997">
        <v>52</v>
      </c>
      <c r="D14997">
        <v>0</v>
      </c>
      <c r="E14997">
        <v>-53.13</v>
      </c>
      <c r="F14997">
        <v>-51.68</v>
      </c>
      <c r="L14997">
        <v>38</v>
      </c>
      <c r="M14997" t="s">
        <v>1223</v>
      </c>
      <c r="O14997" t="s">
        <v>13955</v>
      </c>
      <c r="P14997" t="s">
        <v>13964</v>
      </c>
      <c r="Q14997" t="s">
        <v>14012</v>
      </c>
      <c r="S14997" t="s">
        <v>13958</v>
      </c>
    </row>
    <row r="14998" spans="1:19" x14ac:dyDescent="0.25">
      <c r="A14998">
        <v>-26.9940833</v>
      </c>
      <c r="B14998">
        <v>-65.167666600000004</v>
      </c>
      <c r="C14998">
        <v>59</v>
      </c>
      <c r="D14998">
        <v>141</v>
      </c>
      <c r="E14998">
        <v>-2.39</v>
      </c>
      <c r="F14998">
        <v>0.54</v>
      </c>
      <c r="L14998">
        <v>43</v>
      </c>
      <c r="M14998" t="s">
        <v>1223</v>
      </c>
      <c r="O14998" t="s">
        <v>13955</v>
      </c>
      <c r="P14998" t="s">
        <v>13964</v>
      </c>
      <c r="Q14998" t="s">
        <v>14010</v>
      </c>
      <c r="S14998" t="s">
        <v>13958</v>
      </c>
    </row>
    <row r="14999" spans="1:19" x14ac:dyDescent="0.25">
      <c r="A14999">
        <v>-26.994740199999999</v>
      </c>
      <c r="B14999">
        <v>-65.166849799999994</v>
      </c>
      <c r="C14999">
        <v>60</v>
      </c>
      <c r="D14999">
        <v>141</v>
      </c>
      <c r="E14999">
        <v>-2.4500000000000002</v>
      </c>
      <c r="F14999">
        <v>0.5</v>
      </c>
      <c r="L14999">
        <v>58</v>
      </c>
      <c r="M14999" t="s">
        <v>1223</v>
      </c>
      <c r="O14999" t="s">
        <v>13955</v>
      </c>
      <c r="P14999" t="s">
        <v>13964</v>
      </c>
      <c r="Q14999" t="s">
        <v>14010</v>
      </c>
      <c r="S14999" t="s">
        <v>13958</v>
      </c>
    </row>
    <row r="15000" spans="1:19" x14ac:dyDescent="0.25">
      <c r="A15000">
        <v>-26.9944004</v>
      </c>
      <c r="B15000">
        <v>-65.166629700000001</v>
      </c>
      <c r="C15000">
        <v>61</v>
      </c>
      <c r="D15000">
        <v>250</v>
      </c>
      <c r="E15000">
        <v>-11.46</v>
      </c>
      <c r="F15000">
        <v>3</v>
      </c>
      <c r="L15000">
        <v>248</v>
      </c>
      <c r="M15000" t="s">
        <v>14013</v>
      </c>
      <c r="O15000" t="s">
        <v>13955</v>
      </c>
      <c r="P15000" t="s">
        <v>13964</v>
      </c>
      <c r="Q15000" t="s">
        <v>14010</v>
      </c>
      <c r="S15000" t="s">
        <v>13958</v>
      </c>
    </row>
    <row r="15001" spans="1:19" x14ac:dyDescent="0.25">
      <c r="A15001">
        <v>-26.991944400000001</v>
      </c>
      <c r="B15001">
        <v>-65.167749900000004</v>
      </c>
      <c r="C15001">
        <v>62</v>
      </c>
      <c r="D15001">
        <v>247</v>
      </c>
      <c r="E15001">
        <v>-22.17</v>
      </c>
      <c r="F15001">
        <v>2.2000000000000002</v>
      </c>
      <c r="L15001">
        <v>256</v>
      </c>
      <c r="M15001" t="s">
        <v>1223</v>
      </c>
      <c r="O15001" t="s">
        <v>13955</v>
      </c>
      <c r="P15001" t="s">
        <v>13964</v>
      </c>
      <c r="Q15001" t="s">
        <v>14010</v>
      </c>
      <c r="S15001" t="s">
        <v>13958</v>
      </c>
    </row>
    <row r="15002" spans="1:19" x14ac:dyDescent="0.25">
      <c r="A15002">
        <v>-26.995722199999999</v>
      </c>
      <c r="B15002">
        <v>-65.169138799999999</v>
      </c>
      <c r="C15002">
        <v>63</v>
      </c>
      <c r="D15002">
        <v>168</v>
      </c>
      <c r="E15002">
        <v>-20.67</v>
      </c>
      <c r="F15002">
        <v>-1.2</v>
      </c>
      <c r="L15002">
        <v>255</v>
      </c>
      <c r="M15002" t="s">
        <v>1223</v>
      </c>
      <c r="O15002" t="s">
        <v>13955</v>
      </c>
      <c r="P15002" t="s">
        <v>13964</v>
      </c>
      <c r="Q15002" t="s">
        <v>14010</v>
      </c>
      <c r="S15002" t="s">
        <v>13958</v>
      </c>
    </row>
    <row r="15003" spans="1:19" x14ac:dyDescent="0.25">
      <c r="A15003">
        <v>-26.993222200000002</v>
      </c>
      <c r="B15003">
        <v>-65.171194400000005</v>
      </c>
      <c r="C15003">
        <v>64</v>
      </c>
      <c r="D15003">
        <v>249</v>
      </c>
      <c r="E15003">
        <v>-18.899999999999999</v>
      </c>
      <c r="F15003">
        <v>2.6</v>
      </c>
      <c r="L15003">
        <v>254</v>
      </c>
      <c r="M15003" t="s">
        <v>1223</v>
      </c>
      <c r="O15003" t="s">
        <v>13955</v>
      </c>
      <c r="P15003" t="s">
        <v>13964</v>
      </c>
      <c r="Q15003" t="s">
        <v>14010</v>
      </c>
      <c r="S15003" t="s">
        <v>13958</v>
      </c>
    </row>
    <row r="15004" spans="1:19" x14ac:dyDescent="0.25">
      <c r="A15004">
        <v>-26.8873666</v>
      </c>
      <c r="B15004">
        <v>-65.102322200000003</v>
      </c>
      <c r="C15004">
        <v>85</v>
      </c>
      <c r="D15004">
        <v>133</v>
      </c>
      <c r="E15004">
        <v>-16</v>
      </c>
      <c r="F15004">
        <v>-6.5</v>
      </c>
      <c r="L15004">
        <v>240</v>
      </c>
      <c r="M15004" t="s">
        <v>1223</v>
      </c>
      <c r="O15004" t="s">
        <v>13955</v>
      </c>
      <c r="P15004" t="s">
        <v>13964</v>
      </c>
      <c r="Q15004" t="s">
        <v>13960</v>
      </c>
      <c r="S15004" t="s">
        <v>13958</v>
      </c>
    </row>
    <row r="15005" spans="1:19" x14ac:dyDescent="0.25">
      <c r="A15005">
        <v>-26.887927699999999</v>
      </c>
      <c r="B15005">
        <v>-65.103697199999999</v>
      </c>
      <c r="C15005">
        <v>86</v>
      </c>
      <c r="D15005">
        <v>133.4</v>
      </c>
      <c r="E15005">
        <v>-14.5</v>
      </c>
      <c r="F15005">
        <v>-7</v>
      </c>
      <c r="L15005">
        <v>240</v>
      </c>
      <c r="M15005" t="s">
        <v>1223</v>
      </c>
      <c r="O15005" t="s">
        <v>13955</v>
      </c>
      <c r="P15005" t="s">
        <v>13964</v>
      </c>
      <c r="Q15005" t="s">
        <v>13960</v>
      </c>
      <c r="S15005" t="s">
        <v>13958</v>
      </c>
    </row>
    <row r="15006" spans="1:19" x14ac:dyDescent="0.25">
      <c r="A15006">
        <v>-26.896375800000001</v>
      </c>
      <c r="B15006">
        <v>-65.1213877</v>
      </c>
      <c r="C15006">
        <v>96</v>
      </c>
      <c r="D15006">
        <v>122</v>
      </c>
      <c r="E15006">
        <v>-14.7</v>
      </c>
      <c r="F15006">
        <v>-12.7</v>
      </c>
      <c r="L15006">
        <v>70</v>
      </c>
      <c r="M15006" t="s">
        <v>10794</v>
      </c>
      <c r="O15006" t="s">
        <v>13955</v>
      </c>
      <c r="P15006" t="s">
        <v>13964</v>
      </c>
      <c r="Q15006" t="s">
        <v>14014</v>
      </c>
      <c r="S15006" t="s">
        <v>13958</v>
      </c>
    </row>
    <row r="15007" spans="1:19" x14ac:dyDescent="0.25">
      <c r="A15007">
        <v>-26.897192</v>
      </c>
      <c r="B15007">
        <v>-65.120072100000002</v>
      </c>
      <c r="C15007">
        <v>97</v>
      </c>
      <c r="D15007">
        <v>152</v>
      </c>
      <c r="E15007">
        <v>-18.5</v>
      </c>
      <c r="F15007">
        <v>-14.14</v>
      </c>
      <c r="L15007">
        <v>180</v>
      </c>
      <c r="M15007" t="s">
        <v>1223</v>
      </c>
      <c r="O15007" t="s">
        <v>13955</v>
      </c>
      <c r="P15007" t="s">
        <v>13964</v>
      </c>
      <c r="Q15007" t="s">
        <v>13960</v>
      </c>
      <c r="S15007" t="s">
        <v>13958</v>
      </c>
    </row>
    <row r="15008" spans="1:19" x14ac:dyDescent="0.25">
      <c r="A15008">
        <v>-26.9140017</v>
      </c>
      <c r="B15008">
        <v>-65.165318400000004</v>
      </c>
      <c r="C15008">
        <v>100</v>
      </c>
      <c r="D15008">
        <v>0</v>
      </c>
      <c r="E15008">
        <v>-14</v>
      </c>
      <c r="F15008">
        <v>-9</v>
      </c>
      <c r="L15008">
        <v>20</v>
      </c>
      <c r="M15008" t="s">
        <v>1223</v>
      </c>
      <c r="O15008" t="s">
        <v>13955</v>
      </c>
      <c r="P15008" t="s">
        <v>13964</v>
      </c>
      <c r="Q15008" t="s">
        <v>14015</v>
      </c>
      <c r="S15008" t="s">
        <v>13958</v>
      </c>
    </row>
    <row r="15009" spans="1:19" x14ac:dyDescent="0.25">
      <c r="A15009">
        <v>-26.8266299</v>
      </c>
      <c r="B15009">
        <v>-65.160064000000006</v>
      </c>
      <c r="C15009">
        <v>125</v>
      </c>
      <c r="D15009">
        <v>90</v>
      </c>
      <c r="E15009">
        <v>-22.1</v>
      </c>
      <c r="F15009">
        <v>-19.100000000000001</v>
      </c>
      <c r="L15009">
        <v>16</v>
      </c>
      <c r="M15009" t="s">
        <v>1223</v>
      </c>
      <c r="O15009" t="s">
        <v>13955</v>
      </c>
      <c r="P15009" t="s">
        <v>13964</v>
      </c>
      <c r="Q15009" t="s">
        <v>13965</v>
      </c>
      <c r="S15009" t="s">
        <v>13958</v>
      </c>
    </row>
    <row r="15010" spans="1:19" x14ac:dyDescent="0.25">
      <c r="A15010">
        <v>-26.837917000000001</v>
      </c>
      <c r="B15010">
        <v>-65.156177499999998</v>
      </c>
      <c r="C15010">
        <v>140</v>
      </c>
      <c r="D15010">
        <v>0</v>
      </c>
      <c r="L15010">
        <v>65</v>
      </c>
      <c r="M15010" t="s">
        <v>1223</v>
      </c>
      <c r="O15010" t="s">
        <v>13955</v>
      </c>
      <c r="P15010" t="s">
        <v>13964</v>
      </c>
      <c r="Q15010" t="s">
        <v>13966</v>
      </c>
      <c r="S15010" t="s">
        <v>13958</v>
      </c>
    </row>
    <row r="15011" spans="1:19" x14ac:dyDescent="0.25">
      <c r="A15011">
        <v>-26.8373572</v>
      </c>
      <c r="B15011">
        <v>-65.152384900000001</v>
      </c>
      <c r="C15011">
        <v>141</v>
      </c>
      <c r="D15011">
        <v>0</v>
      </c>
      <c r="L15011">
        <v>100</v>
      </c>
      <c r="M15011" t="s">
        <v>1223</v>
      </c>
      <c r="O15011" t="s">
        <v>13955</v>
      </c>
      <c r="P15011" t="s">
        <v>13964</v>
      </c>
      <c r="Q15011" t="s">
        <v>13966</v>
      </c>
      <c r="S15011" t="s">
        <v>13958</v>
      </c>
    </row>
    <row r="15012" spans="1:19" x14ac:dyDescent="0.25">
      <c r="A15012">
        <v>-26.839103000000001</v>
      </c>
      <c r="B15012">
        <v>-65.154089600000006</v>
      </c>
      <c r="C15012">
        <v>142</v>
      </c>
      <c r="D15012">
        <v>180</v>
      </c>
      <c r="L15012">
        <v>135</v>
      </c>
      <c r="M15012" t="s">
        <v>1223</v>
      </c>
      <c r="O15012" t="s">
        <v>13955</v>
      </c>
      <c r="P15012" t="s">
        <v>13964</v>
      </c>
      <c r="Q15012" t="s">
        <v>13966</v>
      </c>
      <c r="S15012" t="s">
        <v>13958</v>
      </c>
    </row>
    <row r="15013" spans="1:19" x14ac:dyDescent="0.25">
      <c r="A15013">
        <v>-26.779644399999999</v>
      </c>
      <c r="B15013">
        <v>-65.090842699999996</v>
      </c>
      <c r="C15013">
        <v>143</v>
      </c>
      <c r="D15013">
        <v>262</v>
      </c>
      <c r="E15013">
        <v>-114.6</v>
      </c>
      <c r="F15013">
        <v>-41.2</v>
      </c>
      <c r="L15013">
        <v>90</v>
      </c>
      <c r="M15013" t="s">
        <v>1136</v>
      </c>
      <c r="O15013" t="s">
        <v>13955</v>
      </c>
      <c r="P15013" t="s">
        <v>13964</v>
      </c>
      <c r="Q15013" t="s">
        <v>13960</v>
      </c>
      <c r="S15013" t="s">
        <v>13958</v>
      </c>
    </row>
    <row r="15014" spans="1:19" x14ac:dyDescent="0.25">
      <c r="A15014">
        <v>-26.860963600000002</v>
      </c>
      <c r="B15014">
        <v>-65.090742800000001</v>
      </c>
      <c r="C15014">
        <v>144</v>
      </c>
      <c r="D15014">
        <v>83</v>
      </c>
      <c r="L15014">
        <v>330.95</v>
      </c>
      <c r="M15014" t="s">
        <v>1136</v>
      </c>
      <c r="O15014" t="s">
        <v>13955</v>
      </c>
      <c r="P15014" t="s">
        <v>13964</v>
      </c>
      <c r="Q15014" t="s">
        <v>14016</v>
      </c>
      <c r="S15014" t="s">
        <v>13958</v>
      </c>
    </row>
    <row r="15015" spans="1:19" x14ac:dyDescent="0.25">
      <c r="A15015">
        <v>-26.864884100000001</v>
      </c>
      <c r="B15015">
        <v>-65.068809099999996</v>
      </c>
      <c r="C15015">
        <v>145</v>
      </c>
      <c r="D15015">
        <v>0</v>
      </c>
      <c r="L15015">
        <v>251.28</v>
      </c>
      <c r="M15015" t="s">
        <v>1136</v>
      </c>
      <c r="O15015" t="s">
        <v>13955</v>
      </c>
      <c r="P15015" t="s">
        <v>13964</v>
      </c>
      <c r="Q15015" t="s">
        <v>14016</v>
      </c>
      <c r="S15015" t="s">
        <v>13958</v>
      </c>
    </row>
    <row r="15016" spans="1:19" x14ac:dyDescent="0.25">
      <c r="A15016">
        <v>-26.846124100000001</v>
      </c>
      <c r="B15016">
        <v>-65.113143600000001</v>
      </c>
      <c r="C15016">
        <v>146</v>
      </c>
      <c r="D15016">
        <v>0</v>
      </c>
      <c r="L15016">
        <v>200</v>
      </c>
      <c r="M15016" t="s">
        <v>1223</v>
      </c>
      <c r="O15016" t="s">
        <v>13955</v>
      </c>
      <c r="P15016" t="s">
        <v>13964</v>
      </c>
      <c r="Q15016" t="s">
        <v>14016</v>
      </c>
      <c r="S15016" t="s">
        <v>13958</v>
      </c>
    </row>
    <row r="15017" spans="1:19" x14ac:dyDescent="0.25">
      <c r="A15017">
        <v>-26.850446099999999</v>
      </c>
      <c r="B15017">
        <v>-65.089232699999997</v>
      </c>
      <c r="C15017">
        <v>147</v>
      </c>
      <c r="D15017">
        <v>0</v>
      </c>
      <c r="L15017">
        <v>200</v>
      </c>
      <c r="M15017" t="s">
        <v>1136</v>
      </c>
      <c r="O15017" t="s">
        <v>13955</v>
      </c>
      <c r="P15017" t="s">
        <v>13964</v>
      </c>
      <c r="Q15017" t="s">
        <v>14016</v>
      </c>
      <c r="S15017" t="s">
        <v>13958</v>
      </c>
    </row>
    <row r="15018" spans="1:19" x14ac:dyDescent="0.25">
      <c r="A15018">
        <v>-26.7898289</v>
      </c>
      <c r="B15018">
        <v>-65.127349100000004</v>
      </c>
      <c r="C15018">
        <v>148</v>
      </c>
      <c r="D15018">
        <v>0</v>
      </c>
      <c r="E15018">
        <v>-49.7</v>
      </c>
      <c r="F15018">
        <v>-48.9</v>
      </c>
      <c r="L15018">
        <v>40</v>
      </c>
      <c r="M15018" t="s">
        <v>1223</v>
      </c>
      <c r="O15018" t="s">
        <v>13955</v>
      </c>
      <c r="P15018" t="s">
        <v>13964</v>
      </c>
      <c r="Q15018" t="s">
        <v>14017</v>
      </c>
      <c r="S15018" t="s">
        <v>13958</v>
      </c>
    </row>
    <row r="15019" spans="1:19" x14ac:dyDescent="0.25">
      <c r="A15019">
        <v>-26.844141</v>
      </c>
      <c r="B15019">
        <v>-65.148883499999997</v>
      </c>
      <c r="C15019">
        <v>167</v>
      </c>
      <c r="D15019">
        <v>128</v>
      </c>
      <c r="E15019">
        <v>-36.450000000000003</v>
      </c>
      <c r="F15019">
        <v>-30.65</v>
      </c>
      <c r="L15019">
        <v>48.9</v>
      </c>
      <c r="M15019" t="s">
        <v>1223</v>
      </c>
      <c r="O15019" t="s">
        <v>13955</v>
      </c>
      <c r="P15019" t="s">
        <v>13964</v>
      </c>
      <c r="Q15019" t="s">
        <v>13966</v>
      </c>
      <c r="S15019" t="s">
        <v>13958</v>
      </c>
    </row>
    <row r="15020" spans="1:19" x14ac:dyDescent="0.25">
      <c r="A15020">
        <v>-26.8773044</v>
      </c>
      <c r="B15020">
        <v>-65.1868786</v>
      </c>
      <c r="C15020">
        <v>179</v>
      </c>
      <c r="D15020">
        <v>110</v>
      </c>
      <c r="E15020">
        <v>-20.2</v>
      </c>
      <c r="F15020">
        <v>-12.2</v>
      </c>
      <c r="L15020">
        <v>140</v>
      </c>
      <c r="M15020" t="s">
        <v>1136</v>
      </c>
      <c r="O15020" t="s">
        <v>13955</v>
      </c>
      <c r="P15020" t="s">
        <v>13964</v>
      </c>
      <c r="Q15020" t="s">
        <v>14015</v>
      </c>
      <c r="S15020" t="s">
        <v>13958</v>
      </c>
    </row>
    <row r="15021" spans="1:19" x14ac:dyDescent="0.25">
      <c r="A15021">
        <v>-26.879194399999999</v>
      </c>
      <c r="B15021">
        <v>-65.177750000000003</v>
      </c>
      <c r="C15021">
        <v>180</v>
      </c>
      <c r="D15021">
        <v>124</v>
      </c>
      <c r="E15021">
        <v>-17</v>
      </c>
      <c r="F15021">
        <v>-9</v>
      </c>
      <c r="L15021">
        <v>160</v>
      </c>
      <c r="M15021" t="s">
        <v>1136</v>
      </c>
      <c r="O15021" t="s">
        <v>13955</v>
      </c>
      <c r="P15021" t="s">
        <v>13964</v>
      </c>
      <c r="Q15021" t="s">
        <v>13960</v>
      </c>
      <c r="S15021" t="s">
        <v>13958</v>
      </c>
    </row>
    <row r="15022" spans="1:19" x14ac:dyDescent="0.25">
      <c r="A15022">
        <v>-26.8351249</v>
      </c>
      <c r="B15022">
        <v>-65.107930499999995</v>
      </c>
      <c r="C15022">
        <v>181</v>
      </c>
      <c r="D15022">
        <v>141</v>
      </c>
      <c r="E15022">
        <v>-59</v>
      </c>
      <c r="F15022">
        <v>-47</v>
      </c>
      <c r="L15022">
        <v>180</v>
      </c>
      <c r="M15022" t="s">
        <v>13975</v>
      </c>
      <c r="O15022" t="s">
        <v>13955</v>
      </c>
      <c r="P15022" t="s">
        <v>13964</v>
      </c>
      <c r="Q15022" t="s">
        <v>14011</v>
      </c>
      <c r="S15022" t="s">
        <v>13958</v>
      </c>
    </row>
    <row r="15023" spans="1:19" x14ac:dyDescent="0.25">
      <c r="A15023">
        <v>-26.836577699999999</v>
      </c>
      <c r="B15023">
        <v>-65.108891600000007</v>
      </c>
      <c r="C15023">
        <v>182</v>
      </c>
      <c r="D15023">
        <v>143</v>
      </c>
      <c r="E15023">
        <v>-46</v>
      </c>
      <c r="F15023">
        <v>-43</v>
      </c>
      <c r="L15023">
        <v>100</v>
      </c>
      <c r="M15023" t="s">
        <v>13975</v>
      </c>
      <c r="O15023" t="s">
        <v>13955</v>
      </c>
      <c r="P15023" t="s">
        <v>13964</v>
      </c>
      <c r="Q15023" t="s">
        <v>14011</v>
      </c>
      <c r="S15023" t="s">
        <v>13958</v>
      </c>
    </row>
    <row r="15024" spans="1:19" x14ac:dyDescent="0.25">
      <c r="A15024">
        <v>-26.893999999999998</v>
      </c>
      <c r="B15024">
        <v>-65.185749999999999</v>
      </c>
      <c r="C15024">
        <v>183</v>
      </c>
      <c r="D15024">
        <v>114</v>
      </c>
      <c r="E15024">
        <v>-19</v>
      </c>
      <c r="F15024">
        <v>-11.7</v>
      </c>
      <c r="L15024">
        <v>155</v>
      </c>
      <c r="M15024" t="s">
        <v>1136</v>
      </c>
      <c r="O15024" t="s">
        <v>13955</v>
      </c>
      <c r="P15024" t="s">
        <v>13964</v>
      </c>
      <c r="Q15024" t="s">
        <v>14015</v>
      </c>
      <c r="S15024" t="s">
        <v>13958</v>
      </c>
    </row>
    <row r="15025" spans="1:19" x14ac:dyDescent="0.25">
      <c r="A15025">
        <v>-26.859301299999998</v>
      </c>
      <c r="B15025">
        <v>-65.101373199999998</v>
      </c>
      <c r="C15025">
        <v>187</v>
      </c>
      <c r="D15025">
        <v>167</v>
      </c>
      <c r="E15025">
        <v>-40.6</v>
      </c>
      <c r="F15025">
        <v>-36.6</v>
      </c>
      <c r="L15025">
        <v>120</v>
      </c>
      <c r="M15025" t="s">
        <v>1223</v>
      </c>
      <c r="O15025" t="s">
        <v>13955</v>
      </c>
      <c r="P15025" t="s">
        <v>13964</v>
      </c>
      <c r="Q15025" t="s">
        <v>13966</v>
      </c>
      <c r="S15025" t="s">
        <v>13958</v>
      </c>
    </row>
    <row r="15026" spans="1:19" x14ac:dyDescent="0.25">
      <c r="A15026">
        <v>-26.8716039</v>
      </c>
      <c r="B15026">
        <v>-65.181719400000006</v>
      </c>
      <c r="C15026">
        <v>191</v>
      </c>
      <c r="D15026">
        <v>0</v>
      </c>
      <c r="E15026">
        <v>-12.6</v>
      </c>
      <c r="F15026">
        <v>-12.2</v>
      </c>
      <c r="L15026">
        <v>15.3</v>
      </c>
      <c r="M15026" t="s">
        <v>1223</v>
      </c>
      <c r="O15026" t="s">
        <v>13955</v>
      </c>
      <c r="P15026" t="s">
        <v>13964</v>
      </c>
      <c r="Q15026" t="s">
        <v>13960</v>
      </c>
      <c r="S15026" t="s">
        <v>13958</v>
      </c>
    </row>
    <row r="15027" spans="1:19" x14ac:dyDescent="0.25">
      <c r="A15027">
        <v>-26.870298200000001</v>
      </c>
      <c r="B15027">
        <v>-65.172213099999993</v>
      </c>
      <c r="C15027">
        <v>192</v>
      </c>
      <c r="D15027">
        <v>91</v>
      </c>
      <c r="E15027">
        <v>-31.4</v>
      </c>
      <c r="F15027">
        <v>-18.3</v>
      </c>
      <c r="L15027">
        <v>28</v>
      </c>
      <c r="M15027" t="s">
        <v>1223</v>
      </c>
      <c r="O15027" t="s">
        <v>13955</v>
      </c>
      <c r="P15027" t="s">
        <v>13964</v>
      </c>
      <c r="Q15027" t="s">
        <v>14018</v>
      </c>
      <c r="S15027" t="s">
        <v>13958</v>
      </c>
    </row>
    <row r="15028" spans="1:19" x14ac:dyDescent="0.25">
      <c r="A15028">
        <v>-26.847505600000002</v>
      </c>
      <c r="B15028">
        <v>-65.129462799999999</v>
      </c>
      <c r="C15028">
        <v>681</v>
      </c>
      <c r="D15028">
        <v>93</v>
      </c>
      <c r="E15028">
        <v>-19.440000000000001</v>
      </c>
      <c r="F15028">
        <v>-17.420000000000002</v>
      </c>
      <c r="L15028">
        <v>57</v>
      </c>
      <c r="M15028" t="s">
        <v>1223</v>
      </c>
      <c r="O15028" t="s">
        <v>13955</v>
      </c>
      <c r="P15028" t="s">
        <v>13964</v>
      </c>
      <c r="Q15028" t="s">
        <v>13966</v>
      </c>
      <c r="S15028" t="s">
        <v>13958</v>
      </c>
    </row>
    <row r="15029" spans="1:19" x14ac:dyDescent="0.25">
      <c r="A15029">
        <v>-26.859301200000001</v>
      </c>
      <c r="B15029">
        <v>-65.101365799999996</v>
      </c>
      <c r="C15029">
        <v>212</v>
      </c>
      <c r="D15029">
        <v>0</v>
      </c>
      <c r="E15029">
        <v>-34</v>
      </c>
      <c r="F15029">
        <v>-30</v>
      </c>
      <c r="L15029">
        <v>50</v>
      </c>
      <c r="M15029" t="s">
        <v>1223</v>
      </c>
      <c r="O15029" t="s">
        <v>13955</v>
      </c>
      <c r="P15029" t="s">
        <v>13964</v>
      </c>
      <c r="Q15029" t="s">
        <v>13960</v>
      </c>
      <c r="S15029" t="s">
        <v>13958</v>
      </c>
    </row>
    <row r="15030" spans="1:19" x14ac:dyDescent="0.25">
      <c r="A15030">
        <v>-26.84676</v>
      </c>
      <c r="B15030">
        <v>-65.139289700000006</v>
      </c>
      <c r="C15030">
        <v>220</v>
      </c>
      <c r="D15030">
        <v>122</v>
      </c>
      <c r="E15030">
        <v>-32.94</v>
      </c>
      <c r="F15030">
        <v>-25.92</v>
      </c>
      <c r="L15030">
        <v>120</v>
      </c>
      <c r="M15030" t="s">
        <v>1223</v>
      </c>
      <c r="O15030" t="s">
        <v>13955</v>
      </c>
      <c r="P15030" t="s">
        <v>13964</v>
      </c>
      <c r="Q15030" t="s">
        <v>14011</v>
      </c>
      <c r="S15030" t="s">
        <v>13958</v>
      </c>
    </row>
    <row r="15031" spans="1:19" x14ac:dyDescent="0.25">
      <c r="A15031">
        <v>-26.847934299999999</v>
      </c>
      <c r="B15031">
        <v>-65.1395287</v>
      </c>
      <c r="C15031">
        <v>221</v>
      </c>
      <c r="D15031">
        <v>178</v>
      </c>
      <c r="L15031">
        <v>300</v>
      </c>
      <c r="M15031" t="s">
        <v>1223</v>
      </c>
      <c r="O15031" t="s">
        <v>13955</v>
      </c>
      <c r="P15031" t="s">
        <v>13964</v>
      </c>
      <c r="Q15031" t="s">
        <v>14011</v>
      </c>
      <c r="S15031" t="s">
        <v>13958</v>
      </c>
    </row>
    <row r="15032" spans="1:19" x14ac:dyDescent="0.25">
      <c r="A15032">
        <v>-26.848848100000001</v>
      </c>
      <c r="B15032">
        <v>-65.135729400000002</v>
      </c>
      <c r="C15032">
        <v>222</v>
      </c>
      <c r="D15032">
        <v>195</v>
      </c>
      <c r="E15032">
        <v>-38.29</v>
      </c>
      <c r="F15032">
        <v>-33.69</v>
      </c>
      <c r="L15032">
        <v>330</v>
      </c>
      <c r="M15032" t="s">
        <v>1223</v>
      </c>
      <c r="O15032" t="s">
        <v>13955</v>
      </c>
      <c r="P15032" t="s">
        <v>13964</v>
      </c>
      <c r="Q15032" t="s">
        <v>14011</v>
      </c>
      <c r="S15032" t="s">
        <v>13958</v>
      </c>
    </row>
    <row r="15033" spans="1:19" x14ac:dyDescent="0.25">
      <c r="A15033">
        <v>-26.846747700000002</v>
      </c>
      <c r="B15033">
        <v>-65.135591000000005</v>
      </c>
      <c r="C15033">
        <v>223</v>
      </c>
      <c r="D15033">
        <v>123</v>
      </c>
      <c r="M15033" t="s">
        <v>1223</v>
      </c>
      <c r="O15033" t="s">
        <v>13955</v>
      </c>
      <c r="P15033" t="s">
        <v>13964</v>
      </c>
      <c r="Q15033" t="s">
        <v>14011</v>
      </c>
      <c r="S15033" t="s">
        <v>13958</v>
      </c>
    </row>
    <row r="15034" spans="1:19" x14ac:dyDescent="0.25">
      <c r="A15034">
        <v>-26.873388800000001</v>
      </c>
      <c r="B15034">
        <v>-64.747749999999996</v>
      </c>
      <c r="C15034">
        <v>684</v>
      </c>
      <c r="D15034">
        <v>0</v>
      </c>
      <c r="E15034">
        <v>-22</v>
      </c>
      <c r="F15034">
        <v>-20</v>
      </c>
      <c r="L15034">
        <v>5.04</v>
      </c>
      <c r="M15034" t="s">
        <v>1223</v>
      </c>
      <c r="O15034" t="s">
        <v>13955</v>
      </c>
      <c r="P15034" t="s">
        <v>13964</v>
      </c>
      <c r="Q15034" t="s">
        <v>14019</v>
      </c>
      <c r="S15034" t="s">
        <v>13958</v>
      </c>
    </row>
    <row r="15035" spans="1:19" x14ac:dyDescent="0.25">
      <c r="A15035">
        <v>-26.868769100000002</v>
      </c>
      <c r="B15035">
        <v>-65.189538799999994</v>
      </c>
      <c r="C15035">
        <v>688</v>
      </c>
      <c r="D15035">
        <v>40</v>
      </c>
      <c r="L15035">
        <v>20</v>
      </c>
      <c r="M15035" t="s">
        <v>1223</v>
      </c>
      <c r="O15035" t="s">
        <v>13955</v>
      </c>
      <c r="P15035" t="s">
        <v>13964</v>
      </c>
      <c r="Q15035" t="s">
        <v>13960</v>
      </c>
      <c r="S15035" t="s">
        <v>13958</v>
      </c>
    </row>
    <row r="15036" spans="1:19" x14ac:dyDescent="0.25">
      <c r="A15036">
        <v>-26.879360999999999</v>
      </c>
      <c r="B15036">
        <v>-65.165972199999999</v>
      </c>
      <c r="C15036">
        <v>232</v>
      </c>
      <c r="D15036">
        <v>0</v>
      </c>
      <c r="L15036">
        <v>1</v>
      </c>
      <c r="M15036" t="s">
        <v>13975</v>
      </c>
      <c r="O15036" t="s">
        <v>13955</v>
      </c>
      <c r="P15036" t="s">
        <v>13964</v>
      </c>
      <c r="Q15036" t="s">
        <v>13960</v>
      </c>
      <c r="S15036" t="s">
        <v>13958</v>
      </c>
    </row>
    <row r="15037" spans="1:19" x14ac:dyDescent="0.25">
      <c r="A15037">
        <v>-26.867166600000001</v>
      </c>
      <c r="B15037">
        <v>-64.8404721</v>
      </c>
      <c r="C15037">
        <v>233</v>
      </c>
      <c r="D15037">
        <v>0</v>
      </c>
      <c r="L15037">
        <v>20</v>
      </c>
      <c r="M15037" t="s">
        <v>1136</v>
      </c>
      <c r="O15037" t="s">
        <v>13955</v>
      </c>
      <c r="P15037" t="s">
        <v>13964</v>
      </c>
      <c r="Q15037" t="s">
        <v>14020</v>
      </c>
      <c r="S15037" t="s">
        <v>13958</v>
      </c>
    </row>
    <row r="15038" spans="1:19" x14ac:dyDescent="0.25">
      <c r="A15038">
        <v>-26.994027800000001</v>
      </c>
      <c r="B15038">
        <v>-65.167444399999994</v>
      </c>
      <c r="C15038">
        <v>690</v>
      </c>
      <c r="D15038">
        <v>243</v>
      </c>
      <c r="E15038">
        <v>-8.8000000000000007</v>
      </c>
      <c r="F15038">
        <v>0.3</v>
      </c>
      <c r="L15038">
        <v>210</v>
      </c>
      <c r="M15038" t="s">
        <v>1223</v>
      </c>
      <c r="O15038" t="s">
        <v>13955</v>
      </c>
      <c r="P15038" t="s">
        <v>13964</v>
      </c>
      <c r="Q15038" t="s">
        <v>14010</v>
      </c>
      <c r="S15038" t="s">
        <v>13958</v>
      </c>
    </row>
    <row r="15039" spans="1:19" x14ac:dyDescent="0.25">
      <c r="A15039">
        <v>-26.8691666</v>
      </c>
      <c r="B15039">
        <v>-64.842333300000007</v>
      </c>
      <c r="C15039">
        <v>724</v>
      </c>
      <c r="D15039">
        <v>0</v>
      </c>
      <c r="L15039">
        <v>5</v>
      </c>
      <c r="M15039" t="s">
        <v>13977</v>
      </c>
      <c r="O15039" t="s">
        <v>13955</v>
      </c>
      <c r="P15039" t="s">
        <v>13964</v>
      </c>
      <c r="Q15039" t="s">
        <v>14020</v>
      </c>
      <c r="S15039" t="s">
        <v>13958</v>
      </c>
    </row>
    <row r="15040" spans="1:19" x14ac:dyDescent="0.25">
      <c r="A15040">
        <v>-26.870888799999999</v>
      </c>
      <c r="B15040">
        <v>-65.1671944</v>
      </c>
      <c r="C15040">
        <v>745</v>
      </c>
      <c r="D15040">
        <v>0</v>
      </c>
      <c r="E15040">
        <v>-38.71</v>
      </c>
      <c r="F15040">
        <v>-11.4</v>
      </c>
      <c r="L15040">
        <v>41</v>
      </c>
      <c r="M15040" t="s">
        <v>1223</v>
      </c>
      <c r="O15040" t="s">
        <v>13955</v>
      </c>
      <c r="P15040" t="s">
        <v>13964</v>
      </c>
      <c r="Q15040" t="s">
        <v>14018</v>
      </c>
      <c r="S15040" t="s">
        <v>13958</v>
      </c>
    </row>
    <row r="15041" spans="1:19" x14ac:dyDescent="0.25">
      <c r="A15041">
        <v>-26.812085</v>
      </c>
      <c r="B15041">
        <v>-65.092766600000004</v>
      </c>
      <c r="C15041">
        <v>331</v>
      </c>
      <c r="D15041">
        <v>0</v>
      </c>
      <c r="E15041">
        <v>-55.5</v>
      </c>
      <c r="F15041">
        <v>-51</v>
      </c>
      <c r="L15041">
        <v>14.4</v>
      </c>
      <c r="M15041" t="s">
        <v>1223</v>
      </c>
      <c r="O15041" t="s">
        <v>13955</v>
      </c>
      <c r="P15041" t="s">
        <v>13964</v>
      </c>
      <c r="Q15041" t="s">
        <v>14012</v>
      </c>
      <c r="S15041" t="s">
        <v>13958</v>
      </c>
    </row>
    <row r="15042" spans="1:19" x14ac:dyDescent="0.25">
      <c r="A15042">
        <v>-26.86225</v>
      </c>
      <c r="B15042">
        <v>-65.168423300000001</v>
      </c>
      <c r="C15042">
        <v>768</v>
      </c>
      <c r="D15042">
        <v>0</v>
      </c>
      <c r="L15042">
        <v>5</v>
      </c>
      <c r="M15042" t="s">
        <v>1223</v>
      </c>
      <c r="O15042" t="s">
        <v>13955</v>
      </c>
      <c r="P15042" t="s">
        <v>13964</v>
      </c>
      <c r="Q15042" t="s">
        <v>14021</v>
      </c>
      <c r="S15042" t="s">
        <v>13958</v>
      </c>
    </row>
    <row r="15043" spans="1:19" x14ac:dyDescent="0.25">
      <c r="A15043">
        <v>-26.9057222</v>
      </c>
      <c r="B15043">
        <v>-64.869194399999998</v>
      </c>
      <c r="C15043">
        <v>776</v>
      </c>
      <c r="D15043">
        <v>80</v>
      </c>
      <c r="E15043">
        <v>-40</v>
      </c>
      <c r="F15043">
        <v>-32</v>
      </c>
      <c r="L15043">
        <v>3.6</v>
      </c>
      <c r="M15043" t="s">
        <v>13975</v>
      </c>
      <c r="O15043" t="s">
        <v>13955</v>
      </c>
      <c r="P15043" t="s">
        <v>13964</v>
      </c>
      <c r="Q15043" t="s">
        <v>14016</v>
      </c>
      <c r="S15043" t="s">
        <v>13958</v>
      </c>
    </row>
    <row r="15044" spans="1:19" x14ac:dyDescent="0.25">
      <c r="A15044">
        <v>-26.8893889</v>
      </c>
      <c r="B15044">
        <v>-64.841166599999994</v>
      </c>
      <c r="C15044">
        <v>777</v>
      </c>
      <c r="D15044">
        <v>0</v>
      </c>
      <c r="F15044">
        <v>0</v>
      </c>
      <c r="O15044" t="s">
        <v>13955</v>
      </c>
      <c r="P15044" t="s">
        <v>13964</v>
      </c>
      <c r="Q15044" t="s">
        <v>14016</v>
      </c>
      <c r="S15044" t="s">
        <v>13958</v>
      </c>
    </row>
    <row r="15045" spans="1:19" x14ac:dyDescent="0.25">
      <c r="A15045">
        <v>-26.881499999999999</v>
      </c>
      <c r="B15045">
        <v>-64.811694399999993</v>
      </c>
      <c r="C15045">
        <v>778</v>
      </c>
      <c r="D15045">
        <v>0</v>
      </c>
      <c r="E15045">
        <v>-40</v>
      </c>
      <c r="F15045">
        <v>-32</v>
      </c>
      <c r="L15045">
        <v>3.6</v>
      </c>
      <c r="M15045" t="s">
        <v>13997</v>
      </c>
      <c r="O15045" t="s">
        <v>13955</v>
      </c>
      <c r="P15045" t="s">
        <v>13964</v>
      </c>
      <c r="Q15045" t="s">
        <v>14016</v>
      </c>
      <c r="S15045" t="s">
        <v>13958</v>
      </c>
    </row>
    <row r="15046" spans="1:19" x14ac:dyDescent="0.25">
      <c r="A15046">
        <v>-26.9076944</v>
      </c>
      <c r="B15046">
        <v>-64.869722199999998</v>
      </c>
      <c r="C15046">
        <v>256</v>
      </c>
      <c r="D15046">
        <v>0</v>
      </c>
      <c r="L15046">
        <v>200</v>
      </c>
      <c r="M15046" t="s">
        <v>1136</v>
      </c>
      <c r="O15046" t="s">
        <v>13955</v>
      </c>
      <c r="P15046" t="s">
        <v>13964</v>
      </c>
      <c r="Q15046" t="s">
        <v>14022</v>
      </c>
      <c r="S15046" t="s">
        <v>13958</v>
      </c>
    </row>
    <row r="15047" spans="1:19" x14ac:dyDescent="0.25">
      <c r="A15047">
        <v>-26.921222100000001</v>
      </c>
      <c r="B15047">
        <v>-64.863722100000004</v>
      </c>
      <c r="C15047">
        <v>257</v>
      </c>
      <c r="D15047">
        <v>0</v>
      </c>
      <c r="L15047">
        <v>200</v>
      </c>
      <c r="M15047" t="s">
        <v>1136</v>
      </c>
      <c r="O15047" t="s">
        <v>13955</v>
      </c>
      <c r="P15047" t="s">
        <v>13964</v>
      </c>
      <c r="Q15047" t="s">
        <v>14022</v>
      </c>
      <c r="S15047" t="s">
        <v>13958</v>
      </c>
    </row>
    <row r="15048" spans="1:19" x14ac:dyDescent="0.25">
      <c r="A15048">
        <v>-26.933805499999998</v>
      </c>
      <c r="B15048">
        <v>-64.864888899999997</v>
      </c>
      <c r="C15048">
        <v>258</v>
      </c>
      <c r="D15048">
        <v>0</v>
      </c>
      <c r="L15048">
        <v>200</v>
      </c>
      <c r="M15048" t="s">
        <v>1136</v>
      </c>
      <c r="O15048" t="s">
        <v>13955</v>
      </c>
      <c r="P15048" t="s">
        <v>13964</v>
      </c>
      <c r="Q15048" t="s">
        <v>14022</v>
      </c>
      <c r="S15048" t="s">
        <v>13958</v>
      </c>
    </row>
    <row r="15049" spans="1:19" x14ac:dyDescent="0.25">
      <c r="A15049">
        <v>-26.910944400000002</v>
      </c>
      <c r="B15049">
        <v>-64.838750000000005</v>
      </c>
      <c r="C15049">
        <v>259</v>
      </c>
      <c r="D15049">
        <v>0</v>
      </c>
      <c r="L15049">
        <v>200</v>
      </c>
      <c r="M15049" t="s">
        <v>1136</v>
      </c>
      <c r="O15049" t="s">
        <v>13955</v>
      </c>
      <c r="P15049" t="s">
        <v>13964</v>
      </c>
      <c r="Q15049" t="s">
        <v>14022</v>
      </c>
      <c r="S15049" t="s">
        <v>13958</v>
      </c>
    </row>
    <row r="15050" spans="1:19" x14ac:dyDescent="0.25">
      <c r="A15050">
        <v>-26.856611099999999</v>
      </c>
      <c r="B15050">
        <v>-65.126638900000003</v>
      </c>
      <c r="C15050">
        <v>821</v>
      </c>
      <c r="D15050">
        <v>0</v>
      </c>
      <c r="L15050">
        <v>10</v>
      </c>
      <c r="O15050" t="s">
        <v>13955</v>
      </c>
      <c r="P15050" t="s">
        <v>13964</v>
      </c>
      <c r="Q15050" t="s">
        <v>14011</v>
      </c>
      <c r="S15050" t="s">
        <v>13958</v>
      </c>
    </row>
    <row r="15051" spans="1:19" x14ac:dyDescent="0.25">
      <c r="A15051">
        <v>-26.8787378</v>
      </c>
      <c r="B15051">
        <v>-65.165680199999997</v>
      </c>
      <c r="C15051">
        <v>1021</v>
      </c>
      <c r="D15051">
        <v>86</v>
      </c>
      <c r="E15051">
        <v>-17.5</v>
      </c>
      <c r="F15051">
        <v>-11.5</v>
      </c>
      <c r="L15051">
        <v>60</v>
      </c>
      <c r="M15051" t="s">
        <v>1223</v>
      </c>
      <c r="O15051" t="s">
        <v>13955</v>
      </c>
      <c r="P15051" t="s">
        <v>13964</v>
      </c>
      <c r="Q15051" t="s">
        <v>14023</v>
      </c>
      <c r="S15051" t="s">
        <v>13958</v>
      </c>
    </row>
    <row r="15052" spans="1:19" x14ac:dyDescent="0.25">
      <c r="A15052">
        <v>-26.896194399999999</v>
      </c>
      <c r="B15052">
        <v>-65.121833300000006</v>
      </c>
      <c r="C15052">
        <v>1056</v>
      </c>
      <c r="D15052">
        <v>152</v>
      </c>
      <c r="E15052">
        <v>-20.71</v>
      </c>
      <c r="F15052">
        <v>-17.64</v>
      </c>
      <c r="L15052">
        <v>154</v>
      </c>
      <c r="M15052" t="s">
        <v>1223</v>
      </c>
      <c r="O15052" t="s">
        <v>13955</v>
      </c>
      <c r="P15052" t="s">
        <v>13964</v>
      </c>
      <c r="Q15052" t="s">
        <v>14014</v>
      </c>
      <c r="S15052" t="s">
        <v>13958</v>
      </c>
    </row>
    <row r="15053" spans="1:19" x14ac:dyDescent="0.25">
      <c r="A15053">
        <v>-26.851666699999999</v>
      </c>
      <c r="B15053">
        <v>-65.051500000000004</v>
      </c>
      <c r="C15053">
        <v>1059</v>
      </c>
      <c r="D15053">
        <v>100</v>
      </c>
      <c r="E15053">
        <v>-21.5</v>
      </c>
      <c r="F15053">
        <v>-20.8</v>
      </c>
      <c r="L15053">
        <v>12</v>
      </c>
      <c r="M15053" t="s">
        <v>13963</v>
      </c>
      <c r="O15053" t="s">
        <v>13955</v>
      </c>
      <c r="P15053" t="s">
        <v>13964</v>
      </c>
      <c r="Q15053" t="s">
        <v>14016</v>
      </c>
      <c r="S15053" t="s">
        <v>13958</v>
      </c>
    </row>
    <row r="15054" spans="1:19" x14ac:dyDescent="0.25">
      <c r="A15054">
        <v>-26.837666599999999</v>
      </c>
      <c r="B15054">
        <v>-65.156277700000004</v>
      </c>
      <c r="C15054">
        <v>1060</v>
      </c>
      <c r="D15054">
        <v>177</v>
      </c>
      <c r="E15054">
        <v>-53.58</v>
      </c>
      <c r="F15054">
        <v>-28.5</v>
      </c>
      <c r="L15054">
        <v>197.8</v>
      </c>
      <c r="M15054" t="s">
        <v>1223</v>
      </c>
      <c r="O15054" t="s">
        <v>13955</v>
      </c>
      <c r="P15054" t="s">
        <v>13964</v>
      </c>
      <c r="Q15054" t="s">
        <v>13966</v>
      </c>
      <c r="S15054" t="s">
        <v>13958</v>
      </c>
    </row>
    <row r="15055" spans="1:19" x14ac:dyDescent="0.25">
      <c r="A15055">
        <v>-26.867544200000001</v>
      </c>
      <c r="B15055">
        <v>-65.170716999999996</v>
      </c>
      <c r="C15055">
        <v>1075</v>
      </c>
      <c r="D15055">
        <v>90</v>
      </c>
      <c r="E15055">
        <v>-10.6</v>
      </c>
      <c r="F15055">
        <v>-8</v>
      </c>
      <c r="L15055">
        <v>14.4</v>
      </c>
      <c r="M15055" t="s">
        <v>1223</v>
      </c>
      <c r="O15055" t="s">
        <v>13955</v>
      </c>
      <c r="P15055" t="s">
        <v>13964</v>
      </c>
      <c r="Q15055" t="s">
        <v>14018</v>
      </c>
      <c r="S15055" t="s">
        <v>13958</v>
      </c>
    </row>
    <row r="15056" spans="1:19" x14ac:dyDescent="0.25">
      <c r="A15056">
        <v>-26.8674444</v>
      </c>
      <c r="B15056">
        <v>-65.169944400000006</v>
      </c>
      <c r="C15056">
        <v>1076</v>
      </c>
      <c r="D15056">
        <v>90</v>
      </c>
      <c r="L15056">
        <v>200</v>
      </c>
      <c r="O15056" t="s">
        <v>13955</v>
      </c>
      <c r="P15056" t="s">
        <v>13964</v>
      </c>
      <c r="Q15056" t="s">
        <v>14018</v>
      </c>
      <c r="S15056" t="s">
        <v>13958</v>
      </c>
    </row>
    <row r="15057" spans="1:19" x14ac:dyDescent="0.25">
      <c r="A15057">
        <v>-26.777138799999999</v>
      </c>
      <c r="B15057">
        <v>-65.111527699999996</v>
      </c>
      <c r="C15057">
        <v>1074</v>
      </c>
      <c r="D15057">
        <v>256</v>
      </c>
      <c r="E15057">
        <v>-49.2</v>
      </c>
      <c r="F15057">
        <v>-40.200000000000003</v>
      </c>
      <c r="L15057">
        <v>110</v>
      </c>
      <c r="M15057" t="s">
        <v>1136</v>
      </c>
      <c r="O15057" t="s">
        <v>13955</v>
      </c>
      <c r="P15057" t="s">
        <v>13964</v>
      </c>
      <c r="Q15057" t="s">
        <v>14017</v>
      </c>
      <c r="S15057" t="s">
        <v>13958</v>
      </c>
    </row>
    <row r="15058" spans="1:19" x14ac:dyDescent="0.25">
      <c r="A15058">
        <v>-26.963611100000001</v>
      </c>
      <c r="B15058">
        <v>-64.827416600000006</v>
      </c>
      <c r="C15058">
        <v>1050</v>
      </c>
      <c r="D15058">
        <v>0</v>
      </c>
      <c r="L15058">
        <v>11</v>
      </c>
      <c r="M15058" t="s">
        <v>13963</v>
      </c>
      <c r="O15058" t="s">
        <v>13955</v>
      </c>
      <c r="P15058" t="s">
        <v>13964</v>
      </c>
      <c r="Q15058" t="s">
        <v>14024</v>
      </c>
      <c r="S15058" t="s">
        <v>13958</v>
      </c>
    </row>
    <row r="15059" spans="1:19" x14ac:dyDescent="0.25">
      <c r="A15059">
        <v>-26.944305499999999</v>
      </c>
      <c r="B15059">
        <v>-64.837833200000006</v>
      </c>
      <c r="C15059">
        <v>1051</v>
      </c>
      <c r="D15059">
        <v>0</v>
      </c>
      <c r="L15059">
        <v>11</v>
      </c>
      <c r="M15059" t="s">
        <v>13963</v>
      </c>
      <c r="O15059" t="s">
        <v>13955</v>
      </c>
      <c r="P15059" t="s">
        <v>13964</v>
      </c>
      <c r="Q15059" t="s">
        <v>14024</v>
      </c>
      <c r="S15059" t="s">
        <v>13958</v>
      </c>
    </row>
    <row r="15060" spans="1:19" x14ac:dyDescent="0.25">
      <c r="A15060">
        <v>-26.997055499999998</v>
      </c>
      <c r="B15060">
        <v>-64.772972199999998</v>
      </c>
      <c r="C15060">
        <v>1052</v>
      </c>
      <c r="D15060">
        <v>0</v>
      </c>
      <c r="F15060">
        <v>0</v>
      </c>
      <c r="L15060">
        <v>5</v>
      </c>
      <c r="M15060" t="s">
        <v>13963</v>
      </c>
      <c r="O15060" t="s">
        <v>13955</v>
      </c>
      <c r="P15060" t="s">
        <v>13964</v>
      </c>
      <c r="Q15060" t="s">
        <v>14024</v>
      </c>
      <c r="S15060" t="s">
        <v>13958</v>
      </c>
    </row>
    <row r="15061" spans="1:19" x14ac:dyDescent="0.25">
      <c r="A15061">
        <v>-26.9332499</v>
      </c>
      <c r="B15061">
        <v>-64.780194399999999</v>
      </c>
      <c r="C15061">
        <v>1049</v>
      </c>
      <c r="D15061">
        <v>0</v>
      </c>
      <c r="F15061">
        <v>0</v>
      </c>
      <c r="L15061">
        <v>15</v>
      </c>
      <c r="M15061" t="s">
        <v>13963</v>
      </c>
      <c r="O15061" t="s">
        <v>13955</v>
      </c>
      <c r="P15061" t="s">
        <v>13964</v>
      </c>
      <c r="Q15061" t="s">
        <v>14019</v>
      </c>
      <c r="S15061" t="s">
        <v>13958</v>
      </c>
    </row>
    <row r="15062" spans="1:19" x14ac:dyDescent="0.25">
      <c r="A15062">
        <v>-27.0007777</v>
      </c>
      <c r="B15062">
        <v>-65.162777700000007</v>
      </c>
      <c r="C15062">
        <v>1128</v>
      </c>
      <c r="D15062">
        <v>260</v>
      </c>
      <c r="E15062">
        <v>-10.59</v>
      </c>
      <c r="F15062">
        <v>2.16</v>
      </c>
      <c r="L15062">
        <v>250.4</v>
      </c>
      <c r="M15062" t="s">
        <v>1223</v>
      </c>
      <c r="O15062" t="s">
        <v>13955</v>
      </c>
      <c r="P15062" t="s">
        <v>13964</v>
      </c>
      <c r="Q15062" t="s">
        <v>14010</v>
      </c>
      <c r="S15062" t="s">
        <v>13958</v>
      </c>
    </row>
    <row r="15063" spans="1:19" x14ac:dyDescent="0.25">
      <c r="A15063">
        <v>-26.8929999</v>
      </c>
      <c r="B15063">
        <v>-65.132083300000005</v>
      </c>
      <c r="C15063">
        <v>1146</v>
      </c>
      <c r="D15063">
        <v>151</v>
      </c>
      <c r="E15063">
        <v>-28.8</v>
      </c>
      <c r="F15063">
        <v>-17.8</v>
      </c>
      <c r="L15063">
        <v>160</v>
      </c>
      <c r="O15063" t="s">
        <v>13955</v>
      </c>
      <c r="P15063" t="s">
        <v>13964</v>
      </c>
      <c r="Q15063" t="s">
        <v>14011</v>
      </c>
      <c r="S15063" t="s">
        <v>13958</v>
      </c>
    </row>
    <row r="15064" spans="1:19" x14ac:dyDescent="0.25">
      <c r="A15064">
        <v>-26.893249900000001</v>
      </c>
      <c r="B15064">
        <v>-65.1311666</v>
      </c>
      <c r="C15064">
        <v>1147</v>
      </c>
      <c r="D15064">
        <v>150</v>
      </c>
      <c r="E15064">
        <v>-26.6</v>
      </c>
      <c r="F15064">
        <v>-17.399999999999999</v>
      </c>
      <c r="L15064">
        <v>167</v>
      </c>
      <c r="O15064" t="s">
        <v>13955</v>
      </c>
      <c r="P15064" t="s">
        <v>13964</v>
      </c>
      <c r="Q15064" t="s">
        <v>14008</v>
      </c>
      <c r="S15064" t="s">
        <v>13958</v>
      </c>
    </row>
    <row r="15065" spans="1:19" x14ac:dyDescent="0.25">
      <c r="A15065">
        <v>-26.999777699999999</v>
      </c>
      <c r="B15065">
        <v>-65.166888799999995</v>
      </c>
      <c r="C15065">
        <v>1257</v>
      </c>
      <c r="D15065">
        <v>300</v>
      </c>
      <c r="E15065">
        <v>-8.98</v>
      </c>
      <c r="F15065">
        <v>6</v>
      </c>
      <c r="L15065">
        <v>257</v>
      </c>
      <c r="M15065" t="s">
        <v>1223</v>
      </c>
      <c r="O15065" t="s">
        <v>13955</v>
      </c>
      <c r="P15065" t="s">
        <v>13964</v>
      </c>
      <c r="Q15065" t="s">
        <v>14010</v>
      </c>
      <c r="S15065" t="s">
        <v>13958</v>
      </c>
    </row>
    <row r="15066" spans="1:19" x14ac:dyDescent="0.25">
      <c r="A15066">
        <v>-26.8845277</v>
      </c>
      <c r="B15066">
        <v>-65.160194399999995</v>
      </c>
      <c r="C15066">
        <v>1311</v>
      </c>
      <c r="D15066">
        <v>193</v>
      </c>
      <c r="E15066">
        <v>-24.95</v>
      </c>
      <c r="F15066">
        <v>-20.399999999999999</v>
      </c>
      <c r="L15066">
        <v>200</v>
      </c>
      <c r="M15066" t="s">
        <v>1223</v>
      </c>
      <c r="O15066" t="s">
        <v>13955</v>
      </c>
      <c r="P15066" t="s">
        <v>13964</v>
      </c>
      <c r="Q15066" t="s">
        <v>14023</v>
      </c>
      <c r="S15066" t="s">
        <v>13958</v>
      </c>
    </row>
    <row r="15067" spans="1:19" x14ac:dyDescent="0.25">
      <c r="A15067">
        <v>-26.843621899999999</v>
      </c>
      <c r="B15067">
        <v>-65.141356900000005</v>
      </c>
      <c r="C15067">
        <v>1482</v>
      </c>
      <c r="D15067">
        <v>0</v>
      </c>
      <c r="L15067">
        <v>302</v>
      </c>
      <c r="M15067" t="s">
        <v>1136</v>
      </c>
      <c r="O15067" t="s">
        <v>13955</v>
      </c>
      <c r="P15067" t="s">
        <v>13964</v>
      </c>
      <c r="Q15067" t="s">
        <v>14011</v>
      </c>
      <c r="S15067" t="s">
        <v>13958</v>
      </c>
    </row>
    <row r="15068" spans="1:19" x14ac:dyDescent="0.25">
      <c r="A15068">
        <v>-26.812706299999999</v>
      </c>
      <c r="B15068">
        <v>-65.083750199999997</v>
      </c>
      <c r="C15068">
        <v>1349</v>
      </c>
      <c r="D15068">
        <v>218</v>
      </c>
      <c r="E15068">
        <v>-56.1</v>
      </c>
      <c r="F15068">
        <v>-53.2</v>
      </c>
      <c r="L15068">
        <v>70</v>
      </c>
      <c r="M15068" t="s">
        <v>1223</v>
      </c>
      <c r="O15068" t="s">
        <v>13955</v>
      </c>
      <c r="P15068" t="s">
        <v>13964</v>
      </c>
      <c r="Q15068" t="s">
        <v>14012</v>
      </c>
      <c r="S15068" t="s">
        <v>13958</v>
      </c>
    </row>
    <row r="15069" spans="1:19" x14ac:dyDescent="0.25">
      <c r="A15069">
        <v>-26.865687900000001</v>
      </c>
      <c r="B15069">
        <v>-64.996243800000002</v>
      </c>
      <c r="C15069">
        <v>1478</v>
      </c>
      <c r="D15069">
        <v>218</v>
      </c>
      <c r="E15069">
        <v>-31.82</v>
      </c>
      <c r="F15069">
        <v>-24.88</v>
      </c>
      <c r="L15069">
        <v>198</v>
      </c>
      <c r="M15069" t="s">
        <v>1136</v>
      </c>
      <c r="O15069" t="s">
        <v>13955</v>
      </c>
      <c r="P15069" t="s">
        <v>13964</v>
      </c>
      <c r="Q15069" t="s">
        <v>14016</v>
      </c>
      <c r="S15069" t="s">
        <v>13958</v>
      </c>
    </row>
    <row r="15070" spans="1:19" x14ac:dyDescent="0.25">
      <c r="A15070">
        <v>-26.881499099999999</v>
      </c>
      <c r="B15070">
        <v>-64.974504699999997</v>
      </c>
      <c r="C15070">
        <v>1479</v>
      </c>
      <c r="D15070">
        <v>118</v>
      </c>
      <c r="E15070">
        <v>-25.8</v>
      </c>
      <c r="F15070">
        <v>-3.7</v>
      </c>
      <c r="L15070">
        <v>68</v>
      </c>
      <c r="M15070" t="s">
        <v>1136</v>
      </c>
      <c r="O15070" t="s">
        <v>13955</v>
      </c>
      <c r="P15070" t="s">
        <v>13964</v>
      </c>
      <c r="Q15070" t="s">
        <v>14016</v>
      </c>
      <c r="S15070" t="s">
        <v>13958</v>
      </c>
    </row>
    <row r="15071" spans="1:19" x14ac:dyDescent="0.25">
      <c r="A15071">
        <v>-26.854696799999999</v>
      </c>
      <c r="B15071">
        <v>-64.939513099999999</v>
      </c>
      <c r="C15071">
        <v>1480</v>
      </c>
      <c r="D15071">
        <v>0</v>
      </c>
      <c r="L15071">
        <v>150</v>
      </c>
      <c r="M15071" t="s">
        <v>1136</v>
      </c>
      <c r="O15071" t="s">
        <v>13955</v>
      </c>
      <c r="P15071" t="s">
        <v>13964</v>
      </c>
      <c r="Q15071" t="s">
        <v>14025</v>
      </c>
      <c r="S15071" t="s">
        <v>13958</v>
      </c>
    </row>
    <row r="15072" spans="1:19" x14ac:dyDescent="0.25">
      <c r="A15072">
        <v>-26.859832099999998</v>
      </c>
      <c r="B15072">
        <v>-64.933245900000003</v>
      </c>
      <c r="C15072">
        <v>1481</v>
      </c>
      <c r="D15072">
        <v>0</v>
      </c>
      <c r="L15072">
        <v>150</v>
      </c>
      <c r="M15072" t="s">
        <v>1136</v>
      </c>
      <c r="O15072" t="s">
        <v>13955</v>
      </c>
      <c r="P15072" t="s">
        <v>13964</v>
      </c>
      <c r="Q15072" t="s">
        <v>14025</v>
      </c>
      <c r="S15072" t="s">
        <v>13958</v>
      </c>
    </row>
    <row r="15073" spans="1:19" x14ac:dyDescent="0.25">
      <c r="A15073">
        <v>-26.823055499999999</v>
      </c>
      <c r="B15073">
        <v>-65.116111099999998</v>
      </c>
      <c r="C15073">
        <v>1599</v>
      </c>
      <c r="D15073">
        <v>78</v>
      </c>
      <c r="E15073">
        <v>-53</v>
      </c>
      <c r="F15073">
        <v>-48</v>
      </c>
      <c r="L15073">
        <v>36</v>
      </c>
      <c r="M15073" t="s">
        <v>1223</v>
      </c>
      <c r="O15073" t="s">
        <v>13955</v>
      </c>
      <c r="P15073" t="s">
        <v>13964</v>
      </c>
      <c r="Q15073" t="s">
        <v>14026</v>
      </c>
      <c r="S15073" t="s">
        <v>13958</v>
      </c>
    </row>
    <row r="15074" spans="1:19" x14ac:dyDescent="0.25">
      <c r="A15074">
        <v>-26.480277699999998</v>
      </c>
      <c r="B15074">
        <v>-64.757499899999999</v>
      </c>
      <c r="C15074">
        <v>1544</v>
      </c>
      <c r="D15074">
        <v>140</v>
      </c>
      <c r="E15074">
        <v>-41</v>
      </c>
      <c r="F15074">
        <v>-8</v>
      </c>
      <c r="L15074">
        <v>55</v>
      </c>
      <c r="M15074" t="s">
        <v>1136</v>
      </c>
      <c r="O15074" t="s">
        <v>13955</v>
      </c>
      <c r="P15074" t="s">
        <v>13964</v>
      </c>
      <c r="Q15074" t="s">
        <v>14027</v>
      </c>
      <c r="S15074" t="s">
        <v>13958</v>
      </c>
    </row>
    <row r="15075" spans="1:19" x14ac:dyDescent="0.25">
      <c r="A15075">
        <v>-26.884</v>
      </c>
      <c r="B15075">
        <v>-65.096666600000006</v>
      </c>
      <c r="C15075">
        <v>1775</v>
      </c>
      <c r="D15075">
        <v>0</v>
      </c>
      <c r="E15075">
        <v>-34.700000000000003</v>
      </c>
      <c r="F15075">
        <v>-25.8</v>
      </c>
      <c r="L15075">
        <v>180</v>
      </c>
      <c r="M15075" t="s">
        <v>1136</v>
      </c>
      <c r="O15075" t="s">
        <v>13955</v>
      </c>
      <c r="P15075" t="s">
        <v>13964</v>
      </c>
      <c r="Q15075" t="s">
        <v>14008</v>
      </c>
      <c r="S15075" t="s">
        <v>13958</v>
      </c>
    </row>
    <row r="15076" spans="1:19" x14ac:dyDescent="0.25">
      <c r="A15076">
        <v>-26.8813055</v>
      </c>
      <c r="B15076">
        <v>-65.117666600000007</v>
      </c>
      <c r="C15076">
        <v>1772</v>
      </c>
      <c r="D15076">
        <v>160</v>
      </c>
      <c r="E15076">
        <v>-29</v>
      </c>
      <c r="F15076">
        <v>-25</v>
      </c>
      <c r="L15076">
        <v>133</v>
      </c>
      <c r="M15076" t="s">
        <v>1136</v>
      </c>
      <c r="O15076" t="s">
        <v>13955</v>
      </c>
      <c r="P15076" t="s">
        <v>13964</v>
      </c>
      <c r="Q15076" t="s">
        <v>14008</v>
      </c>
      <c r="S15076" t="s">
        <v>13958</v>
      </c>
    </row>
    <row r="15077" spans="1:19" x14ac:dyDescent="0.25">
      <c r="A15077">
        <v>-26.887888799999999</v>
      </c>
      <c r="B15077">
        <v>-65.119472200000004</v>
      </c>
      <c r="C15077">
        <v>1773</v>
      </c>
      <c r="D15077">
        <v>157</v>
      </c>
      <c r="E15077">
        <v>-21</v>
      </c>
      <c r="F15077">
        <v>-16</v>
      </c>
      <c r="L15077">
        <v>144</v>
      </c>
      <c r="M15077" t="s">
        <v>1136</v>
      </c>
      <c r="O15077" t="s">
        <v>13955</v>
      </c>
      <c r="P15077" t="s">
        <v>13964</v>
      </c>
      <c r="Q15077" t="s">
        <v>14008</v>
      </c>
      <c r="S15077" t="s">
        <v>13958</v>
      </c>
    </row>
    <row r="15078" spans="1:19" x14ac:dyDescent="0.25">
      <c r="A15078">
        <v>-26.998833300000001</v>
      </c>
      <c r="B15078">
        <v>-65.171583299999995</v>
      </c>
      <c r="C15078">
        <v>1795</v>
      </c>
      <c r="D15078">
        <v>300</v>
      </c>
      <c r="E15078">
        <v>-15.5</v>
      </c>
      <c r="F15078">
        <v>-5.5</v>
      </c>
      <c r="L15078">
        <v>320</v>
      </c>
      <c r="M15078" t="s">
        <v>1223</v>
      </c>
      <c r="O15078" t="s">
        <v>13955</v>
      </c>
      <c r="P15078" t="s">
        <v>13964</v>
      </c>
      <c r="Q15078" t="s">
        <v>14010</v>
      </c>
      <c r="S15078" t="s">
        <v>13958</v>
      </c>
    </row>
    <row r="15079" spans="1:19" x14ac:dyDescent="0.25">
      <c r="A15079">
        <v>-26.8870136</v>
      </c>
      <c r="B15079">
        <v>-65.069165900000002</v>
      </c>
      <c r="C15079">
        <v>1783</v>
      </c>
      <c r="D15079">
        <v>166</v>
      </c>
      <c r="E15079">
        <v>-34.299999999999997</v>
      </c>
      <c r="F15079">
        <v>-28</v>
      </c>
      <c r="L15079">
        <v>175</v>
      </c>
      <c r="M15079" t="s">
        <v>13962</v>
      </c>
      <c r="O15079" t="s">
        <v>13955</v>
      </c>
      <c r="P15079" t="s">
        <v>13964</v>
      </c>
      <c r="Q15079" t="s">
        <v>13964</v>
      </c>
      <c r="S15079" t="s">
        <v>13958</v>
      </c>
    </row>
    <row r="15080" spans="1:19" x14ac:dyDescent="0.25">
      <c r="A15080">
        <v>-26.8577777</v>
      </c>
      <c r="B15080">
        <v>-65.305555499999997</v>
      </c>
      <c r="C15080">
        <v>1785</v>
      </c>
      <c r="D15080">
        <v>186</v>
      </c>
      <c r="E15080">
        <v>-22.55</v>
      </c>
      <c r="F15080">
        <v>-20.55</v>
      </c>
      <c r="L15080">
        <v>60</v>
      </c>
      <c r="M15080" t="s">
        <v>13962</v>
      </c>
      <c r="O15080" t="s">
        <v>13955</v>
      </c>
      <c r="P15080" t="s">
        <v>14028</v>
      </c>
      <c r="Q15080" t="s">
        <v>14029</v>
      </c>
      <c r="S15080" t="s">
        <v>13958</v>
      </c>
    </row>
    <row r="15081" spans="1:19" x14ac:dyDescent="0.25">
      <c r="A15081">
        <v>-27.9016667</v>
      </c>
      <c r="B15081">
        <v>-65.160277800000003</v>
      </c>
      <c r="C15081">
        <v>1860</v>
      </c>
      <c r="D15081">
        <v>173</v>
      </c>
      <c r="E15081">
        <v>-21.82</v>
      </c>
      <c r="F15081">
        <v>-16.7</v>
      </c>
      <c r="L15081">
        <v>90</v>
      </c>
      <c r="M15081" t="s">
        <v>13962</v>
      </c>
      <c r="O15081" t="s">
        <v>13955</v>
      </c>
      <c r="P15081" t="s">
        <v>13964</v>
      </c>
      <c r="Q15081" t="s">
        <v>14015</v>
      </c>
      <c r="S15081" t="s">
        <v>13958</v>
      </c>
    </row>
    <row r="15082" spans="1:19" x14ac:dyDescent="0.25">
      <c r="A15082">
        <v>-26.9359444</v>
      </c>
      <c r="B15082">
        <v>-65.160388800000007</v>
      </c>
      <c r="C15082">
        <v>1959</v>
      </c>
      <c r="D15082">
        <v>36</v>
      </c>
      <c r="E15082">
        <v>-15</v>
      </c>
      <c r="F15082">
        <v>-3.9</v>
      </c>
      <c r="L15082">
        <v>55</v>
      </c>
      <c r="M15082" t="s">
        <v>1136</v>
      </c>
      <c r="O15082" t="s">
        <v>13955</v>
      </c>
      <c r="P15082" t="s">
        <v>13964</v>
      </c>
      <c r="Q15082" t="s">
        <v>14030</v>
      </c>
      <c r="S15082" t="s">
        <v>13958</v>
      </c>
    </row>
    <row r="15083" spans="1:19" x14ac:dyDescent="0.25">
      <c r="A15083">
        <v>-26.846611100000001</v>
      </c>
      <c r="B15083">
        <v>-65.138694400000006</v>
      </c>
      <c r="C15083">
        <v>2023</v>
      </c>
      <c r="D15083">
        <v>166</v>
      </c>
      <c r="E15083">
        <v>-34.299999999999997</v>
      </c>
      <c r="F15083">
        <v>-28.5</v>
      </c>
      <c r="L15083">
        <v>175</v>
      </c>
      <c r="M15083" t="s">
        <v>1223</v>
      </c>
      <c r="O15083" t="s">
        <v>13955</v>
      </c>
      <c r="P15083" t="s">
        <v>13964</v>
      </c>
      <c r="Q15083" t="s">
        <v>13966</v>
      </c>
      <c r="S15083" t="s">
        <v>13958</v>
      </c>
    </row>
    <row r="15084" spans="1:19" x14ac:dyDescent="0.25">
      <c r="A15084">
        <v>-26.8453889</v>
      </c>
      <c r="B15084">
        <v>-65.145833300000007</v>
      </c>
      <c r="C15084">
        <v>2009</v>
      </c>
      <c r="D15084">
        <v>0</v>
      </c>
      <c r="L15084">
        <v>22</v>
      </c>
      <c r="M15084" t="s">
        <v>1223</v>
      </c>
      <c r="O15084" t="s">
        <v>13955</v>
      </c>
      <c r="P15084" t="s">
        <v>13964</v>
      </c>
      <c r="Q15084" t="s">
        <v>13966</v>
      </c>
      <c r="S15084" t="s">
        <v>13958</v>
      </c>
    </row>
    <row r="15085" spans="1:19" x14ac:dyDescent="0.25">
      <c r="A15085">
        <v>-26.8652777</v>
      </c>
      <c r="B15085">
        <v>-65.178055499999999</v>
      </c>
      <c r="C15085">
        <v>2055</v>
      </c>
      <c r="D15085">
        <v>80</v>
      </c>
      <c r="E15085">
        <v>-18</v>
      </c>
      <c r="F15085">
        <v>-17</v>
      </c>
      <c r="L15085">
        <v>16</v>
      </c>
      <c r="M15085" t="s">
        <v>1223</v>
      </c>
      <c r="O15085" t="s">
        <v>13955</v>
      </c>
      <c r="P15085" t="s">
        <v>13964</v>
      </c>
      <c r="Q15085" t="s">
        <v>14018</v>
      </c>
      <c r="S15085" t="s">
        <v>13958</v>
      </c>
    </row>
    <row r="15086" spans="1:19" x14ac:dyDescent="0.25">
      <c r="A15086">
        <v>-26.8680722</v>
      </c>
      <c r="B15086">
        <v>-65.176166699999996</v>
      </c>
      <c r="C15086">
        <v>1404</v>
      </c>
      <c r="D15086">
        <v>70</v>
      </c>
      <c r="E15086">
        <v>-18</v>
      </c>
      <c r="F15086">
        <v>-13</v>
      </c>
      <c r="L15086">
        <v>90</v>
      </c>
      <c r="M15086" t="s">
        <v>13962</v>
      </c>
      <c r="O15086" t="s">
        <v>13955</v>
      </c>
      <c r="P15086" t="s">
        <v>13964</v>
      </c>
      <c r="Q15086" t="s">
        <v>14018</v>
      </c>
      <c r="S15086" t="s">
        <v>13958</v>
      </c>
    </row>
    <row r="15087" spans="1:19" x14ac:dyDescent="0.25">
      <c r="A15087">
        <v>-26.8108805</v>
      </c>
      <c r="B15087">
        <v>-65.085011100000003</v>
      </c>
      <c r="C15087">
        <v>1974</v>
      </c>
      <c r="D15087">
        <v>225</v>
      </c>
      <c r="E15087">
        <v>-63</v>
      </c>
      <c r="F15087">
        <v>-60</v>
      </c>
      <c r="L15087">
        <v>99</v>
      </c>
      <c r="M15087" t="s">
        <v>1223</v>
      </c>
      <c r="O15087" t="s">
        <v>13955</v>
      </c>
      <c r="P15087" t="s">
        <v>13964</v>
      </c>
      <c r="Q15087" t="s">
        <v>14027</v>
      </c>
      <c r="S15087" t="s">
        <v>13958</v>
      </c>
    </row>
    <row r="15088" spans="1:19" x14ac:dyDescent="0.25">
      <c r="A15088">
        <v>-26.869413699999999</v>
      </c>
      <c r="B15088">
        <v>-65.176152700000003</v>
      </c>
      <c r="C15088">
        <v>2137</v>
      </c>
      <c r="D15088">
        <v>55</v>
      </c>
      <c r="E15088">
        <v>-20</v>
      </c>
      <c r="F15088">
        <v>-17</v>
      </c>
      <c r="L15088">
        <v>45</v>
      </c>
      <c r="M15088" t="s">
        <v>13963</v>
      </c>
      <c r="O15088" t="s">
        <v>13955</v>
      </c>
      <c r="P15088" t="s">
        <v>13964</v>
      </c>
      <c r="Q15088" t="s">
        <v>14018</v>
      </c>
      <c r="S15088" t="s">
        <v>13958</v>
      </c>
    </row>
    <row r="15089" spans="1:19" x14ac:dyDescent="0.25">
      <c r="A15089">
        <v>-26.880422100000001</v>
      </c>
      <c r="B15089">
        <v>-64.992549999999994</v>
      </c>
      <c r="C15089">
        <v>2170</v>
      </c>
      <c r="D15089">
        <v>140</v>
      </c>
      <c r="E15089">
        <v>-28.65</v>
      </c>
      <c r="F15089">
        <v>-26.09</v>
      </c>
      <c r="L15089">
        <v>8.1</v>
      </c>
      <c r="M15089" t="s">
        <v>1136</v>
      </c>
      <c r="O15089" t="s">
        <v>13955</v>
      </c>
      <c r="P15089" t="s">
        <v>13964</v>
      </c>
      <c r="Q15089" t="s">
        <v>14016</v>
      </c>
      <c r="S15089" t="s">
        <v>13958</v>
      </c>
    </row>
    <row r="15090" spans="1:19" x14ac:dyDescent="0.25">
      <c r="A15090">
        <v>-26.991433199999999</v>
      </c>
      <c r="B15090">
        <v>-65.170063799999994</v>
      </c>
      <c r="C15090">
        <v>2248</v>
      </c>
      <c r="D15090">
        <v>236</v>
      </c>
      <c r="E15090">
        <v>-39.799999999999997</v>
      </c>
      <c r="F15090">
        <v>-5.2</v>
      </c>
      <c r="L15090">
        <v>251.9</v>
      </c>
      <c r="M15090" t="s">
        <v>1223</v>
      </c>
      <c r="O15090" t="s">
        <v>13955</v>
      </c>
      <c r="P15090" t="s">
        <v>13964</v>
      </c>
      <c r="Q15090" t="s">
        <v>14010</v>
      </c>
      <c r="S15090" t="s">
        <v>13958</v>
      </c>
    </row>
    <row r="15091" spans="1:19" x14ac:dyDescent="0.25">
      <c r="A15091">
        <v>-26.996944299999999</v>
      </c>
      <c r="B15091">
        <v>-65.166666599999999</v>
      </c>
      <c r="C15091">
        <v>2233</v>
      </c>
      <c r="D15091">
        <v>253</v>
      </c>
      <c r="E15091">
        <v>-18.3</v>
      </c>
      <c r="F15091">
        <v>-5</v>
      </c>
      <c r="L15091">
        <v>312</v>
      </c>
      <c r="M15091" t="s">
        <v>1223</v>
      </c>
      <c r="O15091" t="s">
        <v>13955</v>
      </c>
      <c r="P15091" t="s">
        <v>13964</v>
      </c>
      <c r="Q15091" t="s">
        <v>14010</v>
      </c>
      <c r="S15091" t="s">
        <v>13958</v>
      </c>
    </row>
    <row r="15092" spans="1:19" x14ac:dyDescent="0.25">
      <c r="A15092">
        <v>-26.996110999999999</v>
      </c>
      <c r="B15092">
        <v>-65.172222199999993</v>
      </c>
      <c r="C15092">
        <v>2250</v>
      </c>
      <c r="D15092">
        <v>246</v>
      </c>
      <c r="E15092">
        <v>-23</v>
      </c>
      <c r="F15092">
        <v>-5.0999999999999996</v>
      </c>
      <c r="L15092">
        <v>331.6</v>
      </c>
      <c r="M15092" t="s">
        <v>1223</v>
      </c>
      <c r="O15092" t="s">
        <v>13955</v>
      </c>
      <c r="P15092" t="s">
        <v>13964</v>
      </c>
      <c r="Q15092" t="s">
        <v>14010</v>
      </c>
      <c r="S15092" t="s">
        <v>13958</v>
      </c>
    </row>
    <row r="15093" spans="1:19" x14ac:dyDescent="0.25">
      <c r="A15093">
        <v>-27.002777600000002</v>
      </c>
      <c r="B15093">
        <v>-65.1738888</v>
      </c>
      <c r="C15093">
        <v>2230</v>
      </c>
      <c r="D15093">
        <v>256</v>
      </c>
      <c r="E15093">
        <v>-23.25</v>
      </c>
      <c r="F15093">
        <v>-4</v>
      </c>
      <c r="L15093">
        <v>305</v>
      </c>
      <c r="M15093" t="s">
        <v>1223</v>
      </c>
      <c r="O15093" t="s">
        <v>13955</v>
      </c>
      <c r="P15093" t="s">
        <v>13964</v>
      </c>
      <c r="Q15093" t="s">
        <v>14010</v>
      </c>
      <c r="S15093" t="s">
        <v>13958</v>
      </c>
    </row>
    <row r="15094" spans="1:19" x14ac:dyDescent="0.25">
      <c r="A15094">
        <v>-26.944999800000001</v>
      </c>
      <c r="B15094">
        <v>-65.161861099999996</v>
      </c>
      <c r="C15094">
        <v>2229</v>
      </c>
      <c r="D15094">
        <v>119</v>
      </c>
      <c r="E15094">
        <v>-11</v>
      </c>
      <c r="F15094">
        <v>-5</v>
      </c>
      <c r="L15094">
        <v>55</v>
      </c>
      <c r="M15094" t="s">
        <v>1223</v>
      </c>
      <c r="O15094" t="s">
        <v>13955</v>
      </c>
      <c r="P15094" t="s">
        <v>13964</v>
      </c>
      <c r="Q15094" t="s">
        <v>14015</v>
      </c>
      <c r="S15094" t="s">
        <v>13958</v>
      </c>
    </row>
    <row r="15095" spans="1:19" x14ac:dyDescent="0.25">
      <c r="A15095">
        <v>-26.8911111</v>
      </c>
      <c r="B15095">
        <v>-64.867499899999999</v>
      </c>
      <c r="C15095">
        <v>2244</v>
      </c>
      <c r="D15095">
        <v>111</v>
      </c>
      <c r="E15095">
        <v>-32</v>
      </c>
      <c r="F15095">
        <v>-29</v>
      </c>
      <c r="L15095">
        <v>13.5</v>
      </c>
      <c r="M15095" t="s">
        <v>13975</v>
      </c>
      <c r="O15095" t="s">
        <v>13955</v>
      </c>
      <c r="P15095" t="s">
        <v>13964</v>
      </c>
      <c r="Q15095" t="s">
        <v>14022</v>
      </c>
      <c r="S15095" t="s">
        <v>13958</v>
      </c>
    </row>
    <row r="15096" spans="1:19" x14ac:dyDescent="0.25">
      <c r="A15096">
        <v>-26.8455832</v>
      </c>
      <c r="B15096">
        <v>-65.138975599999995</v>
      </c>
      <c r="C15096">
        <v>219</v>
      </c>
      <c r="D15096">
        <v>222</v>
      </c>
      <c r="L15096">
        <v>30</v>
      </c>
      <c r="M15096" t="s">
        <v>1223</v>
      </c>
      <c r="O15096" t="s">
        <v>13955</v>
      </c>
      <c r="P15096" t="s">
        <v>13964</v>
      </c>
      <c r="Q15096" t="s">
        <v>14011</v>
      </c>
      <c r="S15096" t="s">
        <v>13958</v>
      </c>
    </row>
    <row r="15097" spans="1:19" x14ac:dyDescent="0.25">
      <c r="A15097">
        <v>-27.086258900000001</v>
      </c>
      <c r="B15097">
        <v>-65.422077099999996</v>
      </c>
      <c r="C15097">
        <v>7</v>
      </c>
      <c r="D15097">
        <v>239</v>
      </c>
      <c r="E15097">
        <v>-23.04</v>
      </c>
      <c r="F15097">
        <v>3.8</v>
      </c>
      <c r="L15097">
        <v>110</v>
      </c>
      <c r="M15097" t="s">
        <v>1223</v>
      </c>
      <c r="O15097" t="s">
        <v>13955</v>
      </c>
      <c r="P15097" t="s">
        <v>14031</v>
      </c>
      <c r="Q15097" t="s">
        <v>14031</v>
      </c>
      <c r="S15097" t="s">
        <v>13958</v>
      </c>
    </row>
    <row r="15098" spans="1:19" x14ac:dyDescent="0.25">
      <c r="A15098">
        <v>-27.083835000000001</v>
      </c>
      <c r="B15098">
        <v>-65.421405199999995</v>
      </c>
      <c r="C15098">
        <v>8</v>
      </c>
      <c r="D15098">
        <v>234.83</v>
      </c>
      <c r="E15098">
        <v>-10.09</v>
      </c>
      <c r="F15098">
        <v>2.9</v>
      </c>
      <c r="L15098">
        <v>110</v>
      </c>
      <c r="M15098" t="s">
        <v>1223</v>
      </c>
      <c r="O15098" t="s">
        <v>13955</v>
      </c>
      <c r="P15098" t="s">
        <v>14031</v>
      </c>
      <c r="Q15098" t="s">
        <v>14031</v>
      </c>
      <c r="S15098" t="s">
        <v>13958</v>
      </c>
    </row>
    <row r="15099" spans="1:19" x14ac:dyDescent="0.25">
      <c r="A15099">
        <v>-27.024000000000001</v>
      </c>
      <c r="B15099">
        <v>-65.385111100000003</v>
      </c>
      <c r="C15099">
        <v>29</v>
      </c>
      <c r="D15099">
        <v>137.49</v>
      </c>
      <c r="E15099">
        <v>-7.8</v>
      </c>
      <c r="F15099">
        <v>0</v>
      </c>
      <c r="L15099">
        <v>160</v>
      </c>
      <c r="M15099" t="s">
        <v>1223</v>
      </c>
      <c r="O15099" t="s">
        <v>13955</v>
      </c>
      <c r="P15099" t="s">
        <v>14031</v>
      </c>
      <c r="Q15099" t="s">
        <v>14032</v>
      </c>
      <c r="S15099" t="s">
        <v>13958</v>
      </c>
    </row>
    <row r="15100" spans="1:19" x14ac:dyDescent="0.25">
      <c r="A15100">
        <v>-27.081519799999999</v>
      </c>
      <c r="B15100">
        <v>-65.418775800000006</v>
      </c>
      <c r="C15100">
        <v>9</v>
      </c>
      <c r="D15100">
        <v>185.45</v>
      </c>
      <c r="E15100">
        <v>-25.7</v>
      </c>
      <c r="F15100">
        <v>2</v>
      </c>
      <c r="L15100">
        <v>110</v>
      </c>
      <c r="M15100" t="s">
        <v>1223</v>
      </c>
      <c r="O15100" t="s">
        <v>13955</v>
      </c>
      <c r="P15100" t="s">
        <v>14031</v>
      </c>
      <c r="Q15100" t="s">
        <v>14031</v>
      </c>
      <c r="S15100" t="s">
        <v>13958</v>
      </c>
    </row>
    <row r="15101" spans="1:19" x14ac:dyDescent="0.25">
      <c r="A15101">
        <v>-27.0251944</v>
      </c>
      <c r="B15101">
        <v>-65.3888611</v>
      </c>
      <c r="C15101">
        <v>30</v>
      </c>
      <c r="D15101">
        <v>145</v>
      </c>
      <c r="E15101">
        <v>-41.1</v>
      </c>
      <c r="F15101">
        <v>-4.8</v>
      </c>
      <c r="L15101">
        <v>230</v>
      </c>
      <c r="M15101" t="s">
        <v>1223</v>
      </c>
      <c r="O15101" t="s">
        <v>13955</v>
      </c>
      <c r="P15101" t="s">
        <v>14031</v>
      </c>
      <c r="Q15101" t="s">
        <v>14032</v>
      </c>
      <c r="S15101" t="s">
        <v>13958</v>
      </c>
    </row>
    <row r="15102" spans="1:19" x14ac:dyDescent="0.25">
      <c r="A15102">
        <v>-27.087452599999999</v>
      </c>
      <c r="B15102">
        <v>-65.416677500000006</v>
      </c>
      <c r="C15102">
        <v>10</v>
      </c>
      <c r="D15102">
        <v>245</v>
      </c>
      <c r="E15102">
        <v>-44</v>
      </c>
      <c r="F15102">
        <v>2.5</v>
      </c>
      <c r="L15102">
        <v>110</v>
      </c>
      <c r="M15102" t="s">
        <v>1223</v>
      </c>
      <c r="O15102" t="s">
        <v>13955</v>
      </c>
      <c r="P15102" t="s">
        <v>14031</v>
      </c>
      <c r="Q15102" t="s">
        <v>14031</v>
      </c>
      <c r="S15102" t="s">
        <v>13958</v>
      </c>
    </row>
    <row r="15103" spans="1:19" x14ac:dyDescent="0.25">
      <c r="A15103">
        <v>-27.084401799999998</v>
      </c>
      <c r="B15103">
        <v>-65.413873499999994</v>
      </c>
      <c r="C15103">
        <v>11</v>
      </c>
      <c r="D15103">
        <v>0</v>
      </c>
      <c r="L15103">
        <v>110</v>
      </c>
      <c r="M15103" t="s">
        <v>1223</v>
      </c>
      <c r="O15103" t="s">
        <v>13955</v>
      </c>
      <c r="P15103" t="s">
        <v>14031</v>
      </c>
      <c r="Q15103" t="s">
        <v>14031</v>
      </c>
      <c r="S15103" t="s">
        <v>13958</v>
      </c>
    </row>
    <row r="15104" spans="1:19" x14ac:dyDescent="0.25">
      <c r="A15104">
        <v>-27.0340028</v>
      </c>
      <c r="B15104">
        <v>-65.455530499999995</v>
      </c>
      <c r="C15104">
        <v>102</v>
      </c>
      <c r="D15104">
        <v>75</v>
      </c>
      <c r="F15104">
        <v>-11</v>
      </c>
      <c r="L15104">
        <v>40</v>
      </c>
      <c r="M15104" t="s">
        <v>1223</v>
      </c>
      <c r="O15104" t="s">
        <v>13955</v>
      </c>
      <c r="P15104" t="s">
        <v>14031</v>
      </c>
      <c r="Q15104" t="s">
        <v>14031</v>
      </c>
      <c r="S15104" t="s">
        <v>13958</v>
      </c>
    </row>
    <row r="15105" spans="1:19" x14ac:dyDescent="0.25">
      <c r="A15105">
        <v>-27.0332221</v>
      </c>
      <c r="B15105">
        <v>-65.455444400000005</v>
      </c>
      <c r="C15105">
        <v>103</v>
      </c>
      <c r="D15105">
        <v>0</v>
      </c>
      <c r="F15105">
        <v>-11</v>
      </c>
      <c r="L15105">
        <v>250</v>
      </c>
      <c r="M15105" t="s">
        <v>1223</v>
      </c>
      <c r="O15105" t="s">
        <v>13955</v>
      </c>
      <c r="P15105" t="s">
        <v>14031</v>
      </c>
      <c r="Q15105" t="s">
        <v>14031</v>
      </c>
      <c r="S15105" t="s">
        <v>13958</v>
      </c>
    </row>
    <row r="15106" spans="1:19" x14ac:dyDescent="0.25">
      <c r="A15106">
        <v>-27.032194400000002</v>
      </c>
      <c r="B15106">
        <v>-65.454388899999998</v>
      </c>
      <c r="C15106">
        <v>104</v>
      </c>
      <c r="D15106">
        <v>46</v>
      </c>
      <c r="F15106">
        <v>-11</v>
      </c>
      <c r="L15106">
        <v>250</v>
      </c>
      <c r="M15106" t="s">
        <v>1223</v>
      </c>
      <c r="O15106" t="s">
        <v>13955</v>
      </c>
      <c r="P15106" t="s">
        <v>14031</v>
      </c>
      <c r="Q15106" t="s">
        <v>14031</v>
      </c>
      <c r="S15106" t="s">
        <v>13958</v>
      </c>
    </row>
    <row r="15107" spans="1:19" x14ac:dyDescent="0.25">
      <c r="A15107">
        <v>-27.0340278</v>
      </c>
      <c r="B15107">
        <v>-65.456305499999999</v>
      </c>
      <c r="C15107">
        <v>105</v>
      </c>
      <c r="D15107">
        <v>49.2</v>
      </c>
      <c r="F15107">
        <v>-11</v>
      </c>
      <c r="L15107">
        <v>250</v>
      </c>
      <c r="M15107" t="s">
        <v>1223</v>
      </c>
      <c r="O15107" t="s">
        <v>13955</v>
      </c>
      <c r="P15107" t="s">
        <v>14031</v>
      </c>
      <c r="Q15107" t="s">
        <v>14031</v>
      </c>
      <c r="S15107" t="s">
        <v>13958</v>
      </c>
    </row>
    <row r="15108" spans="1:19" x14ac:dyDescent="0.25">
      <c r="A15108">
        <v>-27.032361099999999</v>
      </c>
      <c r="B15108">
        <v>-65.458638800000003</v>
      </c>
      <c r="C15108">
        <v>106</v>
      </c>
      <c r="D15108">
        <v>0</v>
      </c>
      <c r="L15108">
        <v>250</v>
      </c>
      <c r="M15108" t="s">
        <v>1223</v>
      </c>
      <c r="O15108" t="s">
        <v>13955</v>
      </c>
      <c r="P15108" t="s">
        <v>14031</v>
      </c>
      <c r="Q15108" t="s">
        <v>14031</v>
      </c>
      <c r="S15108" t="s">
        <v>13958</v>
      </c>
    </row>
    <row r="15109" spans="1:19" x14ac:dyDescent="0.25">
      <c r="A15109">
        <v>-27.030472199999998</v>
      </c>
      <c r="B15109">
        <v>-65.460333300000002</v>
      </c>
      <c r="C15109">
        <v>107</v>
      </c>
      <c r="D15109">
        <v>155</v>
      </c>
      <c r="L15109">
        <v>400</v>
      </c>
      <c r="M15109" t="s">
        <v>1223</v>
      </c>
      <c r="O15109" t="s">
        <v>13955</v>
      </c>
      <c r="P15109" t="s">
        <v>14031</v>
      </c>
      <c r="Q15109" t="s">
        <v>14031</v>
      </c>
      <c r="S15109" t="s">
        <v>13958</v>
      </c>
    </row>
    <row r="15110" spans="1:19" x14ac:dyDescent="0.25">
      <c r="A15110">
        <v>-27.026522199999999</v>
      </c>
      <c r="B15110">
        <v>-65.303616700000006</v>
      </c>
      <c r="C15110">
        <v>174</v>
      </c>
      <c r="D15110">
        <v>161</v>
      </c>
      <c r="E15110">
        <v>-21.16</v>
      </c>
      <c r="F15110">
        <v>-8.36</v>
      </c>
      <c r="L15110">
        <v>255</v>
      </c>
      <c r="M15110" t="s">
        <v>1136</v>
      </c>
      <c r="O15110" t="s">
        <v>13955</v>
      </c>
      <c r="P15110" t="s">
        <v>14031</v>
      </c>
      <c r="Q15110" t="s">
        <v>14033</v>
      </c>
      <c r="S15110" t="s">
        <v>13958</v>
      </c>
    </row>
    <row r="15111" spans="1:19" x14ac:dyDescent="0.25">
      <c r="A15111">
        <v>-26.931572200000002</v>
      </c>
      <c r="B15111">
        <v>-65.261881500000001</v>
      </c>
      <c r="C15111">
        <v>196</v>
      </c>
      <c r="D15111">
        <v>72</v>
      </c>
      <c r="E15111">
        <v>-2.2000000000000002</v>
      </c>
      <c r="F15111">
        <v>0</v>
      </c>
      <c r="L15111">
        <v>14</v>
      </c>
      <c r="M15111" t="s">
        <v>1223</v>
      </c>
      <c r="O15111" t="s">
        <v>13955</v>
      </c>
      <c r="P15111" t="s">
        <v>14031</v>
      </c>
      <c r="Q15111" t="s">
        <v>13960</v>
      </c>
      <c r="S15111" t="s">
        <v>13958</v>
      </c>
    </row>
    <row r="15112" spans="1:19" x14ac:dyDescent="0.25">
      <c r="A15112">
        <v>-27.0292846</v>
      </c>
      <c r="B15112">
        <v>-65.387596200000004</v>
      </c>
      <c r="C15112">
        <v>738</v>
      </c>
      <c r="D15112">
        <v>170</v>
      </c>
      <c r="E15112">
        <v>-22.91</v>
      </c>
      <c r="F15112">
        <v>-2.2799999999999998</v>
      </c>
      <c r="L15112">
        <v>230</v>
      </c>
      <c r="M15112" t="s">
        <v>1223</v>
      </c>
      <c r="O15112" t="s">
        <v>13955</v>
      </c>
      <c r="P15112" t="s">
        <v>14031</v>
      </c>
      <c r="Q15112" t="s">
        <v>14032</v>
      </c>
      <c r="S15112" t="s">
        <v>13958</v>
      </c>
    </row>
    <row r="15113" spans="1:19" x14ac:dyDescent="0.25">
      <c r="A15113">
        <v>-27.009126899999998</v>
      </c>
      <c r="B15113">
        <v>-65.410502800000003</v>
      </c>
      <c r="C15113">
        <v>751</v>
      </c>
      <c r="D15113">
        <v>124</v>
      </c>
      <c r="E15113">
        <v>-26.23</v>
      </c>
      <c r="F15113">
        <v>-13.6</v>
      </c>
      <c r="L15113">
        <v>36</v>
      </c>
      <c r="M15113" t="s">
        <v>13975</v>
      </c>
      <c r="O15113" t="s">
        <v>13955</v>
      </c>
      <c r="P15113" t="s">
        <v>14031</v>
      </c>
      <c r="Q15113" t="s">
        <v>14033</v>
      </c>
      <c r="S15113" t="s">
        <v>13958</v>
      </c>
    </row>
    <row r="15114" spans="1:19" x14ac:dyDescent="0.25">
      <c r="A15114">
        <v>-27.017099600000002</v>
      </c>
      <c r="B15114">
        <v>-65.416410600000006</v>
      </c>
      <c r="C15114">
        <v>752</v>
      </c>
      <c r="D15114">
        <v>0</v>
      </c>
      <c r="L15114">
        <v>24.98</v>
      </c>
      <c r="M15114" t="s">
        <v>1136</v>
      </c>
      <c r="O15114" t="s">
        <v>13955</v>
      </c>
      <c r="P15114" t="s">
        <v>14031</v>
      </c>
      <c r="Q15114" t="s">
        <v>14033</v>
      </c>
      <c r="S15114" t="s">
        <v>13958</v>
      </c>
    </row>
    <row r="15115" spans="1:19" x14ac:dyDescent="0.25">
      <c r="A15115">
        <v>-26.989400199999999</v>
      </c>
      <c r="B15115">
        <v>-65.422124400000001</v>
      </c>
      <c r="C15115">
        <v>753</v>
      </c>
      <c r="D15115">
        <v>0</v>
      </c>
      <c r="L15115">
        <v>10.01</v>
      </c>
      <c r="M15115" t="s">
        <v>1136</v>
      </c>
      <c r="O15115" t="s">
        <v>13955</v>
      </c>
      <c r="P15115" t="s">
        <v>14031</v>
      </c>
      <c r="Q15115" t="s">
        <v>14033</v>
      </c>
      <c r="S15115" t="s">
        <v>13958</v>
      </c>
    </row>
    <row r="15116" spans="1:19" x14ac:dyDescent="0.25">
      <c r="A15116">
        <v>-26.9931944</v>
      </c>
      <c r="B15116">
        <v>-65.444999999999993</v>
      </c>
      <c r="C15116">
        <v>775</v>
      </c>
      <c r="D15116">
        <v>151</v>
      </c>
      <c r="E15116">
        <v>-51</v>
      </c>
      <c r="F15116">
        <v>-30.3</v>
      </c>
      <c r="L15116">
        <v>73</v>
      </c>
      <c r="M15116" t="s">
        <v>1136</v>
      </c>
      <c r="O15116" t="s">
        <v>13955</v>
      </c>
      <c r="P15116" t="s">
        <v>14031</v>
      </c>
      <c r="Q15116" t="s">
        <v>14034</v>
      </c>
      <c r="S15116" t="s">
        <v>13958</v>
      </c>
    </row>
    <row r="15117" spans="1:19" x14ac:dyDescent="0.25">
      <c r="A15117">
        <v>-27.000805499999998</v>
      </c>
      <c r="B15117">
        <v>-65.402249900000001</v>
      </c>
      <c r="C15117">
        <v>793</v>
      </c>
      <c r="D15117">
        <v>172</v>
      </c>
      <c r="E15117">
        <v>-84.25</v>
      </c>
      <c r="F15117">
        <v>-6.5</v>
      </c>
      <c r="L15117">
        <v>68</v>
      </c>
      <c r="M15117" t="s">
        <v>13997</v>
      </c>
      <c r="O15117" t="s">
        <v>13955</v>
      </c>
      <c r="P15117" t="s">
        <v>14031</v>
      </c>
      <c r="Q15117" t="s">
        <v>14033</v>
      </c>
      <c r="S15117" t="s">
        <v>13958</v>
      </c>
    </row>
    <row r="15118" spans="1:19" x14ac:dyDescent="0.25">
      <c r="A15118">
        <v>-26.998944399999999</v>
      </c>
      <c r="B15118">
        <v>-65.400610999999998</v>
      </c>
      <c r="C15118">
        <v>790</v>
      </c>
      <c r="D15118">
        <v>166</v>
      </c>
      <c r="E15118">
        <v>-13.6</v>
      </c>
      <c r="F15118">
        <v>-1.59</v>
      </c>
      <c r="L15118">
        <v>166</v>
      </c>
      <c r="M15118" t="s">
        <v>1136</v>
      </c>
      <c r="O15118" t="s">
        <v>13955</v>
      </c>
      <c r="P15118" t="s">
        <v>14031</v>
      </c>
      <c r="Q15118" t="s">
        <v>14033</v>
      </c>
      <c r="S15118" t="s">
        <v>13958</v>
      </c>
    </row>
    <row r="15119" spans="1:19" x14ac:dyDescent="0.25">
      <c r="A15119">
        <v>-27.001111099999999</v>
      </c>
      <c r="B15119">
        <v>-65.402527800000001</v>
      </c>
      <c r="C15119">
        <v>794</v>
      </c>
      <c r="D15119">
        <v>68</v>
      </c>
      <c r="E15119">
        <v>-7.4</v>
      </c>
      <c r="F15119">
        <v>-2.5</v>
      </c>
      <c r="L15119">
        <v>28</v>
      </c>
      <c r="M15119" t="s">
        <v>13975</v>
      </c>
      <c r="O15119" t="s">
        <v>13955</v>
      </c>
      <c r="P15119" t="s">
        <v>14031</v>
      </c>
      <c r="Q15119" t="s">
        <v>14033</v>
      </c>
      <c r="S15119" t="s">
        <v>13958</v>
      </c>
    </row>
    <row r="15120" spans="1:19" x14ac:dyDescent="0.25">
      <c r="A15120">
        <v>-27.058388799999999</v>
      </c>
      <c r="B15120">
        <v>-65.467777699999999</v>
      </c>
      <c r="C15120">
        <v>1057</v>
      </c>
      <c r="D15120">
        <v>70</v>
      </c>
      <c r="E15120">
        <v>-9</v>
      </c>
      <c r="F15120">
        <v>-3</v>
      </c>
      <c r="L15120">
        <v>70</v>
      </c>
      <c r="M15120" t="s">
        <v>1136</v>
      </c>
      <c r="O15120" t="s">
        <v>13955</v>
      </c>
      <c r="P15120" t="s">
        <v>14031</v>
      </c>
      <c r="Q15120" t="s">
        <v>14035</v>
      </c>
      <c r="S15120" t="s">
        <v>13958</v>
      </c>
    </row>
    <row r="15121" spans="1:19" x14ac:dyDescent="0.25">
      <c r="A15121">
        <v>-27.025079600000002</v>
      </c>
      <c r="B15121">
        <v>-65.385643900000005</v>
      </c>
      <c r="C15121">
        <v>1085</v>
      </c>
      <c r="D15121">
        <v>160</v>
      </c>
      <c r="M15121" t="s">
        <v>1223</v>
      </c>
      <c r="O15121" t="s">
        <v>13955</v>
      </c>
      <c r="P15121" t="s">
        <v>14031</v>
      </c>
      <c r="Q15121" t="s">
        <v>14032</v>
      </c>
      <c r="S15121" t="s">
        <v>13958</v>
      </c>
    </row>
    <row r="15122" spans="1:19" x14ac:dyDescent="0.25">
      <c r="A15122">
        <v>-27.037611099999999</v>
      </c>
      <c r="B15122">
        <v>-65.428722199999996</v>
      </c>
      <c r="C15122">
        <v>1138</v>
      </c>
      <c r="D15122">
        <v>73</v>
      </c>
      <c r="E15122">
        <v>-7.8</v>
      </c>
      <c r="F15122">
        <v>-4.8</v>
      </c>
      <c r="L15122">
        <v>60</v>
      </c>
      <c r="O15122" t="s">
        <v>13955</v>
      </c>
      <c r="P15122" t="s">
        <v>14031</v>
      </c>
      <c r="Q15122" t="s">
        <v>14036</v>
      </c>
      <c r="S15122" t="s">
        <v>13958</v>
      </c>
    </row>
    <row r="15123" spans="1:19" x14ac:dyDescent="0.25">
      <c r="A15123">
        <v>-26.985052700000001</v>
      </c>
      <c r="B15123">
        <v>-65.454344399999997</v>
      </c>
      <c r="C15123">
        <v>1096</v>
      </c>
      <c r="D15123">
        <v>78</v>
      </c>
      <c r="E15123">
        <v>-27.87</v>
      </c>
      <c r="F15123">
        <v>-22.5</v>
      </c>
      <c r="L15123">
        <v>55</v>
      </c>
      <c r="M15123" t="s">
        <v>1136</v>
      </c>
      <c r="O15123" t="s">
        <v>13955</v>
      </c>
      <c r="P15123" t="s">
        <v>14031</v>
      </c>
      <c r="Q15123" t="s">
        <v>14034</v>
      </c>
      <c r="S15123" t="s">
        <v>13958</v>
      </c>
    </row>
    <row r="15124" spans="1:19" x14ac:dyDescent="0.25">
      <c r="A15124">
        <v>-27.023105699999999</v>
      </c>
      <c r="B15124">
        <v>-65.3829171</v>
      </c>
      <c r="C15124">
        <v>1157</v>
      </c>
      <c r="D15124">
        <v>130</v>
      </c>
      <c r="E15124">
        <v>-8.5</v>
      </c>
      <c r="F15124">
        <v>-3</v>
      </c>
      <c r="L15124">
        <v>12</v>
      </c>
      <c r="M15124" t="s">
        <v>1223</v>
      </c>
      <c r="O15124" t="s">
        <v>13955</v>
      </c>
      <c r="P15124" t="s">
        <v>14031</v>
      </c>
      <c r="Q15124" t="s">
        <v>13960</v>
      </c>
      <c r="S15124" t="s">
        <v>13958</v>
      </c>
    </row>
    <row r="15125" spans="1:19" x14ac:dyDescent="0.25">
      <c r="A15125">
        <v>-27.0231046</v>
      </c>
      <c r="B15125">
        <v>-65.382943999999995</v>
      </c>
      <c r="C15125">
        <v>1158</v>
      </c>
      <c r="D15125">
        <v>129.5</v>
      </c>
      <c r="E15125">
        <v>-8.5</v>
      </c>
      <c r="F15125">
        <v>-3</v>
      </c>
      <c r="L15125">
        <v>12</v>
      </c>
      <c r="M15125" t="s">
        <v>1223</v>
      </c>
      <c r="O15125" t="s">
        <v>13955</v>
      </c>
      <c r="P15125" t="s">
        <v>14031</v>
      </c>
      <c r="Q15125" t="s">
        <v>13960</v>
      </c>
      <c r="S15125" t="s">
        <v>13958</v>
      </c>
    </row>
    <row r="15126" spans="1:19" x14ac:dyDescent="0.25">
      <c r="A15126">
        <v>-27.031583300000001</v>
      </c>
      <c r="B15126">
        <v>-65.4566667</v>
      </c>
      <c r="C15126">
        <v>1280</v>
      </c>
      <c r="D15126">
        <v>130</v>
      </c>
      <c r="E15126">
        <v>-69.2</v>
      </c>
      <c r="F15126">
        <v>-16.84</v>
      </c>
      <c r="L15126">
        <v>110</v>
      </c>
      <c r="M15126" t="s">
        <v>1223</v>
      </c>
      <c r="O15126" t="s">
        <v>13955</v>
      </c>
      <c r="P15126" t="s">
        <v>14031</v>
      </c>
      <c r="Q15126" t="s">
        <v>14036</v>
      </c>
      <c r="S15126" t="s">
        <v>13958</v>
      </c>
    </row>
    <row r="15127" spans="1:19" x14ac:dyDescent="0.25">
      <c r="A15127">
        <v>-27.033916600000001</v>
      </c>
      <c r="B15127">
        <v>-65.453194400000001</v>
      </c>
      <c r="C15127">
        <v>1348</v>
      </c>
      <c r="D15127">
        <v>161</v>
      </c>
      <c r="E15127">
        <v>-35.47</v>
      </c>
      <c r="F15127">
        <v>-16.47</v>
      </c>
      <c r="L15127">
        <v>100</v>
      </c>
      <c r="M15127" t="s">
        <v>1223</v>
      </c>
      <c r="O15127" t="s">
        <v>13955</v>
      </c>
      <c r="P15127" t="s">
        <v>14031</v>
      </c>
      <c r="Q15127" t="s">
        <v>14036</v>
      </c>
      <c r="S15127" t="s">
        <v>13958</v>
      </c>
    </row>
    <row r="15128" spans="1:19" x14ac:dyDescent="0.25">
      <c r="A15128">
        <v>-27.765749899999999</v>
      </c>
      <c r="B15128">
        <v>-65.477999999999994</v>
      </c>
      <c r="C15128">
        <v>1358</v>
      </c>
      <c r="D15128">
        <v>298</v>
      </c>
      <c r="E15128">
        <v>-55</v>
      </c>
      <c r="F15128">
        <v>-4.8</v>
      </c>
      <c r="L15128">
        <v>250</v>
      </c>
      <c r="O15128" t="s">
        <v>13955</v>
      </c>
      <c r="P15128" t="s">
        <v>14006</v>
      </c>
      <c r="Q15128" t="s">
        <v>13960</v>
      </c>
      <c r="S15128" t="s">
        <v>13958</v>
      </c>
    </row>
    <row r="15129" spans="1:19" x14ac:dyDescent="0.25">
      <c r="A15129">
        <v>-27.078333300000001</v>
      </c>
      <c r="B15129">
        <v>-65.414249999999996</v>
      </c>
      <c r="C15129">
        <v>1363</v>
      </c>
      <c r="D15129">
        <v>123</v>
      </c>
      <c r="E15129">
        <v>-76.5</v>
      </c>
      <c r="F15129">
        <v>-1</v>
      </c>
      <c r="L15129">
        <v>60</v>
      </c>
      <c r="O15129" t="s">
        <v>13955</v>
      </c>
      <c r="P15129" t="s">
        <v>14031</v>
      </c>
      <c r="Q15129" t="s">
        <v>14037</v>
      </c>
      <c r="S15129" t="s">
        <v>13958</v>
      </c>
    </row>
    <row r="15130" spans="1:19" x14ac:dyDescent="0.25">
      <c r="A15130">
        <v>-27.077958599999999</v>
      </c>
      <c r="B15130">
        <v>-65.415116900000001</v>
      </c>
      <c r="C15130">
        <v>1364</v>
      </c>
      <c r="D15130">
        <v>122</v>
      </c>
      <c r="E15130">
        <v>20</v>
      </c>
      <c r="F15130">
        <v>1.2</v>
      </c>
      <c r="L15130">
        <v>160</v>
      </c>
      <c r="O15130" t="s">
        <v>13955</v>
      </c>
      <c r="P15130" t="s">
        <v>14031</v>
      </c>
      <c r="Q15130" t="s">
        <v>14037</v>
      </c>
      <c r="S15130" t="s">
        <v>13958</v>
      </c>
    </row>
    <row r="15131" spans="1:19" x14ac:dyDescent="0.25">
      <c r="A15131">
        <v>-26.980111099999998</v>
      </c>
      <c r="B15131">
        <v>-65.454611099999994</v>
      </c>
      <c r="C15131">
        <v>1909</v>
      </c>
      <c r="D15131">
        <v>156</v>
      </c>
      <c r="E15131">
        <v>-34.799999999999997</v>
      </c>
      <c r="F15131">
        <v>-31.4</v>
      </c>
      <c r="L15131">
        <v>60</v>
      </c>
      <c r="M15131" t="s">
        <v>13975</v>
      </c>
      <c r="O15131" t="s">
        <v>13955</v>
      </c>
      <c r="P15131" t="s">
        <v>14031</v>
      </c>
      <c r="Q15131" t="s">
        <v>14034</v>
      </c>
      <c r="S15131" t="s">
        <v>13958</v>
      </c>
    </row>
    <row r="15132" spans="1:19" x14ac:dyDescent="0.25">
      <c r="A15132">
        <v>-27.0559999</v>
      </c>
      <c r="B15132">
        <v>-65.468472199999994</v>
      </c>
      <c r="C15132">
        <v>1892</v>
      </c>
      <c r="D15132">
        <v>52</v>
      </c>
      <c r="E15132">
        <v>-30</v>
      </c>
      <c r="F15132">
        <v>-2</v>
      </c>
      <c r="L15132">
        <v>60</v>
      </c>
      <c r="M15132" t="s">
        <v>1136</v>
      </c>
      <c r="O15132" t="s">
        <v>13955</v>
      </c>
      <c r="P15132" t="s">
        <v>14031</v>
      </c>
      <c r="Q15132" t="s">
        <v>14035</v>
      </c>
      <c r="S15132" t="s">
        <v>13958</v>
      </c>
    </row>
    <row r="15133" spans="1:19" x14ac:dyDescent="0.25">
      <c r="A15133">
        <v>-26.952416700000001</v>
      </c>
      <c r="B15133">
        <v>-65.415110999999996</v>
      </c>
      <c r="C15133">
        <v>2056</v>
      </c>
      <c r="D15133">
        <v>36</v>
      </c>
      <c r="E15133">
        <v>-16</v>
      </c>
      <c r="F15133">
        <v>-10</v>
      </c>
      <c r="L15133">
        <v>5</v>
      </c>
      <c r="M15133" t="s">
        <v>13975</v>
      </c>
      <c r="O15133" t="s">
        <v>13955</v>
      </c>
      <c r="P15133" t="s">
        <v>14031</v>
      </c>
      <c r="Q15133" t="s">
        <v>14033</v>
      </c>
      <c r="S15133" t="s">
        <v>13958</v>
      </c>
    </row>
    <row r="15134" spans="1:19" x14ac:dyDescent="0.25">
      <c r="A15134">
        <v>-26.978749799999999</v>
      </c>
      <c r="B15134">
        <v>-65.384611100000001</v>
      </c>
      <c r="C15134">
        <v>2196</v>
      </c>
      <c r="D15134">
        <v>0</v>
      </c>
      <c r="L15134">
        <v>55</v>
      </c>
      <c r="M15134" t="s">
        <v>13975</v>
      </c>
      <c r="O15134" t="s">
        <v>13955</v>
      </c>
      <c r="P15134" t="s">
        <v>14031</v>
      </c>
      <c r="Q15134" t="s">
        <v>14033</v>
      </c>
      <c r="S15134" t="s">
        <v>13958</v>
      </c>
    </row>
    <row r="15135" spans="1:19" x14ac:dyDescent="0.25">
      <c r="A15135">
        <v>-26.965416699999999</v>
      </c>
      <c r="B15135">
        <v>-65.472472199999999</v>
      </c>
      <c r="C15135">
        <v>2195</v>
      </c>
      <c r="D15135">
        <v>145</v>
      </c>
      <c r="E15135">
        <v>-90</v>
      </c>
      <c r="F15135">
        <v>-9</v>
      </c>
      <c r="L15135">
        <v>9</v>
      </c>
      <c r="M15135" t="s">
        <v>1136</v>
      </c>
      <c r="O15135" t="s">
        <v>13955</v>
      </c>
      <c r="P15135" t="s">
        <v>14031</v>
      </c>
      <c r="Q15135" t="s">
        <v>14034</v>
      </c>
      <c r="S15135" t="s">
        <v>13958</v>
      </c>
    </row>
    <row r="15136" spans="1:19" x14ac:dyDescent="0.25">
      <c r="A15136">
        <v>-26.967249800000001</v>
      </c>
      <c r="B15136">
        <v>-65.469138900000004</v>
      </c>
      <c r="C15136">
        <v>2225</v>
      </c>
      <c r="D15136">
        <v>0</v>
      </c>
      <c r="L15136">
        <v>10</v>
      </c>
      <c r="M15136" t="s">
        <v>13975</v>
      </c>
      <c r="O15136" t="s">
        <v>13955</v>
      </c>
      <c r="P15136" t="s">
        <v>14031</v>
      </c>
      <c r="Q15136" t="s">
        <v>14034</v>
      </c>
      <c r="S15136" t="s">
        <v>13958</v>
      </c>
    </row>
    <row r="15137" spans="1:19" x14ac:dyDescent="0.25">
      <c r="A15137">
        <v>-27.024999999999999</v>
      </c>
      <c r="B15137">
        <v>-65.435233299999993</v>
      </c>
      <c r="C15137">
        <v>2057</v>
      </c>
      <c r="D15137">
        <v>200</v>
      </c>
      <c r="E15137">
        <v>-20.83</v>
      </c>
      <c r="F15137">
        <v>-13.23</v>
      </c>
      <c r="L15137">
        <v>80</v>
      </c>
      <c r="M15137" t="s">
        <v>1136</v>
      </c>
      <c r="O15137" t="s">
        <v>13955</v>
      </c>
      <c r="P15137" t="s">
        <v>14031</v>
      </c>
      <c r="Q15137" t="s">
        <v>14036</v>
      </c>
      <c r="S15137" t="s">
        <v>13958</v>
      </c>
    </row>
    <row r="15138" spans="1:19" x14ac:dyDescent="0.25">
      <c r="A15138">
        <v>-27.767277700000001</v>
      </c>
      <c r="B15138">
        <v>-65.080972099999997</v>
      </c>
      <c r="C15138">
        <v>770</v>
      </c>
      <c r="D15138">
        <v>0</v>
      </c>
      <c r="F15138">
        <v>2.5</v>
      </c>
      <c r="L15138">
        <v>15</v>
      </c>
      <c r="M15138" t="s">
        <v>13975</v>
      </c>
      <c r="O15138" t="s">
        <v>13955</v>
      </c>
      <c r="P15138" t="s">
        <v>14038</v>
      </c>
      <c r="Q15138" t="s">
        <v>14039</v>
      </c>
      <c r="S15138" t="s">
        <v>13958</v>
      </c>
    </row>
    <row r="15139" spans="1:19" x14ac:dyDescent="0.25">
      <c r="A15139">
        <v>-27.572083299999999</v>
      </c>
      <c r="B15139">
        <v>-65.485583300000002</v>
      </c>
      <c r="C15139">
        <v>1019</v>
      </c>
      <c r="D15139">
        <v>211</v>
      </c>
      <c r="E15139">
        <v>-41.04</v>
      </c>
      <c r="F15139">
        <v>-4.8</v>
      </c>
      <c r="L15139">
        <v>305</v>
      </c>
      <c r="M15139" t="s">
        <v>1136</v>
      </c>
      <c r="O15139" t="s">
        <v>13955</v>
      </c>
      <c r="P15139" t="s">
        <v>14038</v>
      </c>
      <c r="Q15139" t="s">
        <v>14040</v>
      </c>
      <c r="S15139" t="s">
        <v>13958</v>
      </c>
    </row>
    <row r="15140" spans="1:19" x14ac:dyDescent="0.25">
      <c r="A15140">
        <v>-27.594776800000002</v>
      </c>
      <c r="B15140">
        <v>-65.510301400000003</v>
      </c>
      <c r="C15140">
        <v>2076</v>
      </c>
      <c r="D15140">
        <v>0</v>
      </c>
      <c r="F15140">
        <v>-7.6</v>
      </c>
      <c r="L15140">
        <v>240</v>
      </c>
      <c r="M15140" t="s">
        <v>1136</v>
      </c>
      <c r="O15140" t="s">
        <v>13955</v>
      </c>
      <c r="P15140" t="s">
        <v>14038</v>
      </c>
      <c r="Q15140" t="s">
        <v>14041</v>
      </c>
      <c r="S15140" t="s">
        <v>13958</v>
      </c>
    </row>
    <row r="15141" spans="1:19" x14ac:dyDescent="0.25">
      <c r="A15141">
        <v>-27.821377699999999</v>
      </c>
      <c r="B15141">
        <v>-65.4716667</v>
      </c>
      <c r="C15141">
        <v>1557</v>
      </c>
      <c r="D15141">
        <v>0</v>
      </c>
      <c r="E15141">
        <v>-40</v>
      </c>
      <c r="F15141">
        <v>-30</v>
      </c>
      <c r="L15141">
        <v>200</v>
      </c>
      <c r="M15141" t="s">
        <v>1136</v>
      </c>
      <c r="O15141" t="s">
        <v>13955</v>
      </c>
      <c r="P15141" t="s">
        <v>14038</v>
      </c>
      <c r="Q15141" t="s">
        <v>13960</v>
      </c>
      <c r="S15141" t="s">
        <v>13958</v>
      </c>
    </row>
    <row r="15142" spans="1:19" x14ac:dyDescent="0.25">
      <c r="A15142">
        <v>-27.751638799999998</v>
      </c>
      <c r="B15142">
        <v>-65.470361100000005</v>
      </c>
      <c r="C15142">
        <v>1553</v>
      </c>
      <c r="D15142">
        <v>0</v>
      </c>
      <c r="E15142">
        <v>-16</v>
      </c>
      <c r="F15142">
        <v>-10</v>
      </c>
      <c r="L15142">
        <v>350</v>
      </c>
      <c r="M15142" t="s">
        <v>1136</v>
      </c>
      <c r="O15142" t="s">
        <v>13955</v>
      </c>
      <c r="P15142" t="s">
        <v>14038</v>
      </c>
      <c r="Q15142" t="s">
        <v>13960</v>
      </c>
      <c r="S15142" t="s">
        <v>13958</v>
      </c>
    </row>
    <row r="15143" spans="1:19" x14ac:dyDescent="0.25">
      <c r="A15143">
        <v>-27.745999999999999</v>
      </c>
      <c r="B15143">
        <v>-65.4453611</v>
      </c>
      <c r="C15143">
        <v>1556</v>
      </c>
      <c r="D15143">
        <v>0</v>
      </c>
      <c r="E15143">
        <v>-50</v>
      </c>
      <c r="F15143">
        <v>-30</v>
      </c>
      <c r="L15143">
        <v>380</v>
      </c>
      <c r="M15143" t="s">
        <v>1136</v>
      </c>
      <c r="O15143" t="s">
        <v>13955</v>
      </c>
      <c r="P15143" t="s">
        <v>14038</v>
      </c>
      <c r="Q15143" t="s">
        <v>13960</v>
      </c>
      <c r="S15143" t="s">
        <v>13958</v>
      </c>
    </row>
    <row r="15144" spans="1:19" x14ac:dyDescent="0.25">
      <c r="A15144">
        <v>-27.7607778</v>
      </c>
      <c r="B15144">
        <v>-65.448138900000004</v>
      </c>
      <c r="C15144">
        <v>1552</v>
      </c>
      <c r="D15144">
        <v>0</v>
      </c>
      <c r="E15144">
        <v>-30</v>
      </c>
      <c r="F15144">
        <v>-20</v>
      </c>
      <c r="L15144">
        <v>350</v>
      </c>
      <c r="M15144" t="s">
        <v>1136</v>
      </c>
      <c r="O15144" t="s">
        <v>13955</v>
      </c>
      <c r="P15144" t="s">
        <v>14038</v>
      </c>
      <c r="Q15144" t="s">
        <v>13960</v>
      </c>
      <c r="S15144" t="s">
        <v>13958</v>
      </c>
    </row>
    <row r="15145" spans="1:19" x14ac:dyDescent="0.25">
      <c r="A15145">
        <v>-27.5990474</v>
      </c>
      <c r="B15145">
        <v>-65.503090299999997</v>
      </c>
      <c r="C15145">
        <v>2073</v>
      </c>
      <c r="D15145">
        <v>227</v>
      </c>
      <c r="E15145">
        <v>-53.6</v>
      </c>
      <c r="F15145">
        <v>-7.6</v>
      </c>
      <c r="L15145">
        <v>275</v>
      </c>
      <c r="M15145" t="s">
        <v>1136</v>
      </c>
      <c r="O15145" t="s">
        <v>13955</v>
      </c>
      <c r="P15145" t="s">
        <v>14038</v>
      </c>
      <c r="Q15145" t="s">
        <v>14041</v>
      </c>
      <c r="S15145" t="s">
        <v>13958</v>
      </c>
    </row>
    <row r="15146" spans="1:19" x14ac:dyDescent="0.25">
      <c r="A15146">
        <v>-27.602499900000002</v>
      </c>
      <c r="B15146">
        <v>-65.496666599999998</v>
      </c>
      <c r="C15146">
        <v>2108</v>
      </c>
      <c r="D15146">
        <v>236</v>
      </c>
      <c r="E15146">
        <v>-28.5</v>
      </c>
      <c r="F15146">
        <v>-13</v>
      </c>
      <c r="L15146">
        <v>252</v>
      </c>
      <c r="M15146" t="s">
        <v>1136</v>
      </c>
      <c r="O15146" t="s">
        <v>13955</v>
      </c>
      <c r="P15146" t="s">
        <v>14038</v>
      </c>
      <c r="Q15146" t="s">
        <v>14041</v>
      </c>
      <c r="S15146" t="s">
        <v>13958</v>
      </c>
    </row>
    <row r="15147" spans="1:19" x14ac:dyDescent="0.25">
      <c r="A15147">
        <v>-27.712055400000001</v>
      </c>
      <c r="B15147">
        <v>-65.492499899999999</v>
      </c>
      <c r="C15147">
        <v>1801</v>
      </c>
      <c r="D15147">
        <v>202</v>
      </c>
      <c r="E15147">
        <v>-75</v>
      </c>
      <c r="F15147">
        <v>-10.8</v>
      </c>
      <c r="L15147">
        <v>60</v>
      </c>
      <c r="M15147" t="s">
        <v>1136</v>
      </c>
      <c r="O15147" t="s">
        <v>13955</v>
      </c>
      <c r="P15147" t="s">
        <v>14038</v>
      </c>
      <c r="Q15147" t="s">
        <v>14042</v>
      </c>
      <c r="S15147" t="s">
        <v>13958</v>
      </c>
    </row>
    <row r="15148" spans="1:19" x14ac:dyDescent="0.25">
      <c r="A15148">
        <v>-27.865797100000002</v>
      </c>
      <c r="B15148">
        <v>-65.292155500000007</v>
      </c>
      <c r="C15148">
        <v>2171</v>
      </c>
      <c r="D15148">
        <v>0</v>
      </c>
      <c r="F15148">
        <v>-45</v>
      </c>
      <c r="L15148">
        <v>80</v>
      </c>
      <c r="M15148" t="s">
        <v>13997</v>
      </c>
      <c r="O15148" t="s">
        <v>13955</v>
      </c>
      <c r="P15148" t="s">
        <v>14038</v>
      </c>
      <c r="Q15148" t="s">
        <v>14043</v>
      </c>
      <c r="S15148" t="s">
        <v>13958</v>
      </c>
    </row>
    <row r="15149" spans="1:19" x14ac:dyDescent="0.25">
      <c r="A15149">
        <v>-27.869111</v>
      </c>
      <c r="B15149">
        <v>-65.303261000000006</v>
      </c>
      <c r="C15149">
        <v>2172</v>
      </c>
      <c r="D15149">
        <v>0</v>
      </c>
      <c r="F15149">
        <v>-45</v>
      </c>
      <c r="L15149">
        <v>80</v>
      </c>
      <c r="M15149" t="s">
        <v>13997</v>
      </c>
      <c r="O15149" t="s">
        <v>13955</v>
      </c>
      <c r="P15149" t="s">
        <v>14038</v>
      </c>
      <c r="Q15149" t="s">
        <v>14043</v>
      </c>
      <c r="S15149" t="s">
        <v>13958</v>
      </c>
    </row>
    <row r="15150" spans="1:19" x14ac:dyDescent="0.25">
      <c r="A15150">
        <v>-27.883472099999999</v>
      </c>
      <c r="B15150">
        <v>-65.292766700000001</v>
      </c>
      <c r="C15150">
        <v>2173</v>
      </c>
      <c r="D15150">
        <v>0</v>
      </c>
      <c r="F15150">
        <v>-45</v>
      </c>
      <c r="L15150">
        <v>80</v>
      </c>
      <c r="M15150" t="s">
        <v>13997</v>
      </c>
      <c r="O15150" t="s">
        <v>13955</v>
      </c>
      <c r="P15150" t="s">
        <v>14038</v>
      </c>
      <c r="Q15150" t="s">
        <v>14043</v>
      </c>
      <c r="S15150" t="s">
        <v>13958</v>
      </c>
    </row>
    <row r="15151" spans="1:19" x14ac:dyDescent="0.25">
      <c r="A15151">
        <v>-27.5915958</v>
      </c>
      <c r="B15151">
        <v>-65.497904700000007</v>
      </c>
      <c r="C15151">
        <v>2074</v>
      </c>
      <c r="D15151">
        <v>237</v>
      </c>
      <c r="E15151">
        <v>-21.8</v>
      </c>
      <c r="F15151">
        <v>-11.4</v>
      </c>
      <c r="L15151">
        <v>280</v>
      </c>
      <c r="M15151" t="s">
        <v>1136</v>
      </c>
      <c r="O15151" t="s">
        <v>13955</v>
      </c>
      <c r="P15151" t="s">
        <v>14038</v>
      </c>
      <c r="Q15151" t="s">
        <v>14041</v>
      </c>
      <c r="S15151" t="s">
        <v>13958</v>
      </c>
    </row>
    <row r="15152" spans="1:19" x14ac:dyDescent="0.25">
      <c r="A15152">
        <v>-27.7853055</v>
      </c>
      <c r="B15152">
        <v>-65.592555500000003</v>
      </c>
      <c r="C15152">
        <v>747</v>
      </c>
      <c r="D15152">
        <v>130</v>
      </c>
      <c r="E15152">
        <v>-62</v>
      </c>
      <c r="F15152">
        <v>-29.82</v>
      </c>
      <c r="L15152">
        <v>70</v>
      </c>
      <c r="M15152" t="s">
        <v>1136</v>
      </c>
      <c r="O15152" t="s">
        <v>13955</v>
      </c>
      <c r="P15152" t="s">
        <v>14006</v>
      </c>
      <c r="Q15152" t="s">
        <v>14044</v>
      </c>
      <c r="S15152" t="s">
        <v>13958</v>
      </c>
    </row>
    <row r="15153" spans="1:19" x14ac:dyDescent="0.25">
      <c r="A15153">
        <v>-27.7691667</v>
      </c>
      <c r="B15153">
        <v>-65.500555500000004</v>
      </c>
      <c r="C15153">
        <v>1016</v>
      </c>
      <c r="D15153">
        <v>50</v>
      </c>
      <c r="L15153">
        <v>5</v>
      </c>
      <c r="M15153" t="s">
        <v>1136</v>
      </c>
      <c r="O15153" t="s">
        <v>13955</v>
      </c>
      <c r="P15153" t="s">
        <v>14006</v>
      </c>
      <c r="Q15153" t="s">
        <v>14045</v>
      </c>
      <c r="S15153" t="s">
        <v>13958</v>
      </c>
    </row>
    <row r="15154" spans="1:19" x14ac:dyDescent="0.25">
      <c r="A15154">
        <v>-27.780111000000002</v>
      </c>
      <c r="B15154">
        <v>-65.506527800000001</v>
      </c>
      <c r="C15154">
        <v>1014</v>
      </c>
      <c r="D15154">
        <v>137</v>
      </c>
      <c r="E15154">
        <v>-56.15</v>
      </c>
      <c r="F15154">
        <v>-43.8</v>
      </c>
      <c r="L15154">
        <v>120</v>
      </c>
      <c r="M15154" t="s">
        <v>10794</v>
      </c>
      <c r="O15154" t="s">
        <v>13955</v>
      </c>
      <c r="P15154" t="s">
        <v>14006</v>
      </c>
      <c r="Q15154" t="s">
        <v>14045</v>
      </c>
      <c r="S15154" t="s">
        <v>13958</v>
      </c>
    </row>
    <row r="15155" spans="1:19" x14ac:dyDescent="0.25">
      <c r="A15155">
        <v>-27.759555500000001</v>
      </c>
      <c r="B15155">
        <v>-65.498499899999999</v>
      </c>
      <c r="C15155">
        <v>1018</v>
      </c>
      <c r="D15155">
        <v>241.44</v>
      </c>
      <c r="E15155">
        <v>-27.78</v>
      </c>
      <c r="F15155">
        <v>-23.62</v>
      </c>
      <c r="L15155">
        <v>380</v>
      </c>
      <c r="M15155" t="s">
        <v>1136</v>
      </c>
      <c r="O15155" t="s">
        <v>13955</v>
      </c>
      <c r="P15155" t="s">
        <v>14006</v>
      </c>
      <c r="Q15155" t="s">
        <v>14045</v>
      </c>
      <c r="S15155" t="s">
        <v>13958</v>
      </c>
    </row>
    <row r="15156" spans="1:19" x14ac:dyDescent="0.25">
      <c r="A15156">
        <v>-27.7525555</v>
      </c>
      <c r="B15156">
        <v>-65.579638900000006</v>
      </c>
      <c r="C15156">
        <v>1055</v>
      </c>
      <c r="D15156">
        <v>151</v>
      </c>
      <c r="E15156">
        <v>-37.4</v>
      </c>
      <c r="F15156">
        <v>-32.6</v>
      </c>
      <c r="L15156">
        <v>18</v>
      </c>
      <c r="M15156" t="s">
        <v>1223</v>
      </c>
      <c r="O15156" t="s">
        <v>13955</v>
      </c>
      <c r="P15156" t="s">
        <v>14006</v>
      </c>
      <c r="Q15156" t="s">
        <v>14006</v>
      </c>
      <c r="S15156" t="s">
        <v>13958</v>
      </c>
    </row>
    <row r="15157" spans="1:19" x14ac:dyDescent="0.25">
      <c r="A15157">
        <v>-27.786611099999998</v>
      </c>
      <c r="B15157">
        <v>-65.489111100000002</v>
      </c>
      <c r="C15157">
        <v>1038</v>
      </c>
      <c r="D15157">
        <v>90</v>
      </c>
      <c r="E15157">
        <v>-31</v>
      </c>
      <c r="F15157">
        <v>-28.5</v>
      </c>
      <c r="L15157">
        <v>14.5</v>
      </c>
      <c r="M15157" t="s">
        <v>13975</v>
      </c>
      <c r="O15157" t="s">
        <v>13955</v>
      </c>
      <c r="P15157" t="s">
        <v>14006</v>
      </c>
      <c r="Q15157" t="s">
        <v>13960</v>
      </c>
      <c r="S15157" t="s">
        <v>13958</v>
      </c>
    </row>
    <row r="15158" spans="1:19" x14ac:dyDescent="0.25">
      <c r="A15158">
        <v>-27.791861099999998</v>
      </c>
      <c r="B15158">
        <v>-65.507361099999997</v>
      </c>
      <c r="C15158">
        <v>912</v>
      </c>
      <c r="D15158">
        <v>234.4</v>
      </c>
      <c r="E15158">
        <v>-37.69</v>
      </c>
      <c r="F15158">
        <v>-3.6</v>
      </c>
      <c r="L15158">
        <v>276</v>
      </c>
      <c r="M15158" t="s">
        <v>1136</v>
      </c>
      <c r="O15158" t="s">
        <v>13955</v>
      </c>
      <c r="P15158" t="s">
        <v>14006</v>
      </c>
      <c r="Q15158" t="s">
        <v>14045</v>
      </c>
      <c r="S15158" t="s">
        <v>13958</v>
      </c>
    </row>
    <row r="15159" spans="1:19" x14ac:dyDescent="0.25">
      <c r="A15159">
        <v>-27.812166600000001</v>
      </c>
      <c r="B15159">
        <v>-65.511861100000004</v>
      </c>
      <c r="C15159">
        <v>913</v>
      </c>
      <c r="D15159">
        <v>277.2</v>
      </c>
      <c r="E15159">
        <v>-47</v>
      </c>
      <c r="F15159">
        <v>-41</v>
      </c>
      <c r="L15159">
        <v>325</v>
      </c>
      <c r="M15159" t="s">
        <v>1136</v>
      </c>
      <c r="O15159" t="s">
        <v>13955</v>
      </c>
      <c r="P15159" t="s">
        <v>14006</v>
      </c>
      <c r="Q15159" t="s">
        <v>14045</v>
      </c>
      <c r="S15159" t="s">
        <v>13958</v>
      </c>
    </row>
    <row r="15160" spans="1:19" x14ac:dyDescent="0.25">
      <c r="A15160">
        <v>-27.840111100000001</v>
      </c>
      <c r="B15160">
        <v>-65.516749899999994</v>
      </c>
      <c r="C15160">
        <v>914</v>
      </c>
      <c r="D15160">
        <v>277.2</v>
      </c>
      <c r="E15160">
        <v>-57</v>
      </c>
      <c r="F15160">
        <v>-45.5</v>
      </c>
      <c r="L15160">
        <v>400</v>
      </c>
      <c r="M15160" t="s">
        <v>1136</v>
      </c>
      <c r="O15160" t="s">
        <v>13955</v>
      </c>
      <c r="P15160" t="s">
        <v>14006</v>
      </c>
      <c r="Q15160" t="s">
        <v>14045</v>
      </c>
      <c r="S15160" t="s">
        <v>13958</v>
      </c>
    </row>
    <row r="15161" spans="1:19" x14ac:dyDescent="0.25">
      <c r="A15161">
        <v>-27.846527699999999</v>
      </c>
      <c r="B15161">
        <v>-65.501722200000003</v>
      </c>
      <c r="C15161">
        <v>915</v>
      </c>
      <c r="D15161">
        <v>236.5</v>
      </c>
      <c r="L15161">
        <v>330</v>
      </c>
      <c r="M15161" t="s">
        <v>1136</v>
      </c>
      <c r="O15161" t="s">
        <v>13955</v>
      </c>
      <c r="P15161" t="s">
        <v>14006</v>
      </c>
      <c r="Q15161" t="s">
        <v>14045</v>
      </c>
      <c r="S15161" t="s">
        <v>13958</v>
      </c>
    </row>
    <row r="15162" spans="1:19" x14ac:dyDescent="0.25">
      <c r="A15162">
        <v>-27.7944444</v>
      </c>
      <c r="B15162">
        <v>-65.488277699999998</v>
      </c>
      <c r="C15162">
        <v>1108</v>
      </c>
      <c r="D15162">
        <v>255</v>
      </c>
      <c r="E15162">
        <v>-24.9</v>
      </c>
      <c r="F15162">
        <v>-20.2</v>
      </c>
      <c r="L15162">
        <v>270</v>
      </c>
      <c r="M15162" t="s">
        <v>1136</v>
      </c>
      <c r="O15162" t="s">
        <v>13955</v>
      </c>
      <c r="P15162" t="s">
        <v>14006</v>
      </c>
      <c r="Q15162" t="s">
        <v>13960</v>
      </c>
      <c r="S15162" t="s">
        <v>13958</v>
      </c>
    </row>
    <row r="15163" spans="1:19" x14ac:dyDescent="0.25">
      <c r="A15163">
        <v>-27.8163895</v>
      </c>
      <c r="B15163">
        <v>-65.499722899999995</v>
      </c>
      <c r="C15163">
        <v>1107</v>
      </c>
      <c r="D15163">
        <v>310</v>
      </c>
      <c r="E15163">
        <v>-32</v>
      </c>
      <c r="F15163">
        <v>-26</v>
      </c>
      <c r="L15163">
        <v>275</v>
      </c>
      <c r="M15163" t="s">
        <v>1136</v>
      </c>
      <c r="O15163" t="s">
        <v>13955</v>
      </c>
      <c r="P15163" t="s">
        <v>14006</v>
      </c>
      <c r="Q15163" t="s">
        <v>13960</v>
      </c>
      <c r="S15163" t="s">
        <v>13958</v>
      </c>
    </row>
    <row r="15164" spans="1:19" x14ac:dyDescent="0.25">
      <c r="A15164">
        <v>-27.702308200000001</v>
      </c>
      <c r="B15164">
        <v>-65.605780100000004</v>
      </c>
      <c r="C15164">
        <v>1129</v>
      </c>
      <c r="D15164">
        <v>135</v>
      </c>
      <c r="E15164">
        <v>-67.599999999999994</v>
      </c>
      <c r="F15164">
        <v>-49.6</v>
      </c>
      <c r="L15164">
        <v>180</v>
      </c>
      <c r="M15164" t="s">
        <v>1136</v>
      </c>
      <c r="O15164" t="s">
        <v>13955</v>
      </c>
      <c r="P15164" t="s">
        <v>14006</v>
      </c>
      <c r="Q15164" t="s">
        <v>14046</v>
      </c>
      <c r="S15164" t="s">
        <v>13958</v>
      </c>
    </row>
    <row r="15165" spans="1:19" x14ac:dyDescent="0.25">
      <c r="A15165">
        <v>-27.780591399999999</v>
      </c>
      <c r="B15165">
        <v>-65.482583300000002</v>
      </c>
      <c r="C15165">
        <v>1352</v>
      </c>
      <c r="D15165">
        <v>243</v>
      </c>
      <c r="E15165">
        <v>-31.7</v>
      </c>
      <c r="F15165">
        <v>-10</v>
      </c>
      <c r="L15165">
        <v>280</v>
      </c>
      <c r="M15165" t="s">
        <v>1136</v>
      </c>
      <c r="O15165" t="s">
        <v>13955</v>
      </c>
      <c r="P15165" t="s">
        <v>14006</v>
      </c>
      <c r="Q15165" t="s">
        <v>13960</v>
      </c>
      <c r="S15165" t="s">
        <v>13958</v>
      </c>
    </row>
    <row r="15166" spans="1:19" x14ac:dyDescent="0.25">
      <c r="A15166">
        <v>-27.788250000000001</v>
      </c>
      <c r="B15166">
        <v>-65.472111100000006</v>
      </c>
      <c r="C15166">
        <v>1555</v>
      </c>
      <c r="D15166">
        <v>0</v>
      </c>
      <c r="E15166">
        <v>-50</v>
      </c>
      <c r="F15166">
        <v>-30</v>
      </c>
      <c r="L15166">
        <v>180</v>
      </c>
      <c r="M15166" t="s">
        <v>1136</v>
      </c>
      <c r="O15166" t="s">
        <v>13955</v>
      </c>
      <c r="P15166" t="s">
        <v>14006</v>
      </c>
      <c r="Q15166" t="s">
        <v>13960</v>
      </c>
      <c r="S15166" t="s">
        <v>13958</v>
      </c>
    </row>
    <row r="15167" spans="1:19" x14ac:dyDescent="0.25">
      <c r="A15167">
        <v>-27.782555500000001</v>
      </c>
      <c r="B15167">
        <v>-65.466813900000005</v>
      </c>
      <c r="C15167">
        <v>1554</v>
      </c>
      <c r="D15167">
        <v>0</v>
      </c>
      <c r="E15167">
        <v>-35</v>
      </c>
      <c r="F15167">
        <v>-30</v>
      </c>
      <c r="L15167">
        <v>15</v>
      </c>
      <c r="M15167" t="s">
        <v>1136</v>
      </c>
      <c r="O15167" t="s">
        <v>13955</v>
      </c>
      <c r="P15167" t="s">
        <v>14006</v>
      </c>
      <c r="Q15167" t="s">
        <v>13960</v>
      </c>
      <c r="S15167" t="s">
        <v>13958</v>
      </c>
    </row>
    <row r="15168" spans="1:19" x14ac:dyDescent="0.25">
      <c r="A15168">
        <v>-27.782590899999999</v>
      </c>
      <c r="B15168">
        <v>-65.513600100000005</v>
      </c>
      <c r="C15168">
        <v>1777</v>
      </c>
      <c r="D15168">
        <v>0</v>
      </c>
      <c r="E15168">
        <v>-55</v>
      </c>
      <c r="F15168">
        <v>-11</v>
      </c>
      <c r="L15168">
        <v>95</v>
      </c>
      <c r="M15168" t="s">
        <v>1210</v>
      </c>
      <c r="O15168" t="s">
        <v>13955</v>
      </c>
      <c r="P15168" t="s">
        <v>14006</v>
      </c>
      <c r="Q15168" t="s">
        <v>14045</v>
      </c>
      <c r="S15168" t="s">
        <v>13958</v>
      </c>
    </row>
    <row r="15169" spans="1:19" x14ac:dyDescent="0.25">
      <c r="A15169">
        <v>-27.724250000000001</v>
      </c>
      <c r="B15169">
        <v>-65.558000199999995</v>
      </c>
      <c r="C15169">
        <v>2129</v>
      </c>
      <c r="D15169">
        <v>174</v>
      </c>
      <c r="E15169">
        <v>-75</v>
      </c>
      <c r="F15169">
        <v>-45</v>
      </c>
      <c r="L15169">
        <v>75</v>
      </c>
      <c r="M15169" t="s">
        <v>1136</v>
      </c>
      <c r="O15169" t="s">
        <v>13955</v>
      </c>
      <c r="P15169" t="s">
        <v>14006</v>
      </c>
      <c r="Q15169" t="s">
        <v>14047</v>
      </c>
      <c r="S15169" t="s">
        <v>13958</v>
      </c>
    </row>
    <row r="15170" spans="1:19" x14ac:dyDescent="0.25">
      <c r="A15170">
        <v>-27.840080499999999</v>
      </c>
      <c r="B15170">
        <v>-65.504900000000006</v>
      </c>
      <c r="C15170">
        <v>1793</v>
      </c>
      <c r="D15170">
        <v>231</v>
      </c>
      <c r="E15170">
        <v>-93</v>
      </c>
      <c r="F15170">
        <v>-30</v>
      </c>
      <c r="L15170">
        <v>107</v>
      </c>
      <c r="M15170" t="s">
        <v>1136</v>
      </c>
      <c r="O15170" t="s">
        <v>13955</v>
      </c>
      <c r="P15170" t="s">
        <v>14006</v>
      </c>
      <c r="Q15170" t="s">
        <v>14048</v>
      </c>
      <c r="S15170" t="s">
        <v>13958</v>
      </c>
    </row>
    <row r="15171" spans="1:19" x14ac:dyDescent="0.25">
      <c r="A15171">
        <v>-27.852186100000001</v>
      </c>
      <c r="B15171">
        <v>-65.509213799999998</v>
      </c>
      <c r="C15171">
        <v>1796</v>
      </c>
      <c r="D15171">
        <v>218</v>
      </c>
      <c r="E15171">
        <v>-43.9</v>
      </c>
      <c r="F15171">
        <v>-32.6</v>
      </c>
      <c r="L15171">
        <v>140</v>
      </c>
      <c r="M15171" t="s">
        <v>1136</v>
      </c>
      <c r="O15171" t="s">
        <v>13955</v>
      </c>
      <c r="P15171" t="s">
        <v>14006</v>
      </c>
      <c r="Q15171" t="s">
        <v>14048</v>
      </c>
      <c r="S15171" t="s">
        <v>13958</v>
      </c>
    </row>
    <row r="15172" spans="1:19" x14ac:dyDescent="0.25">
      <c r="A15172">
        <v>-27.868566600000001</v>
      </c>
      <c r="B15172">
        <v>-65.512808300000003</v>
      </c>
      <c r="C15172">
        <v>1794</v>
      </c>
      <c r="D15172">
        <v>222</v>
      </c>
      <c r="E15172">
        <v>-43.12</v>
      </c>
      <c r="F15172">
        <v>-36</v>
      </c>
      <c r="L15172">
        <v>146</v>
      </c>
      <c r="M15172" t="s">
        <v>1136</v>
      </c>
      <c r="O15172" t="s">
        <v>13955</v>
      </c>
      <c r="P15172" t="s">
        <v>14006</v>
      </c>
      <c r="Q15172" t="s">
        <v>14048</v>
      </c>
      <c r="S15172" t="s">
        <v>13958</v>
      </c>
    </row>
    <row r="15173" spans="1:19" x14ac:dyDescent="0.25">
      <c r="A15173">
        <v>-27.736961000000001</v>
      </c>
      <c r="B15173">
        <v>-65.620469400000005</v>
      </c>
      <c r="C15173">
        <v>2132</v>
      </c>
      <c r="D15173">
        <v>0</v>
      </c>
      <c r="E15173">
        <v>-42</v>
      </c>
      <c r="F15173">
        <v>-12</v>
      </c>
      <c r="L15173">
        <v>70</v>
      </c>
      <c r="M15173" t="s">
        <v>1136</v>
      </c>
      <c r="O15173" t="s">
        <v>13955</v>
      </c>
      <c r="P15173" t="s">
        <v>14006</v>
      </c>
      <c r="Q15173" t="s">
        <v>14049</v>
      </c>
      <c r="S15173" t="s">
        <v>13958</v>
      </c>
    </row>
    <row r="15174" spans="1:19" x14ac:dyDescent="0.25">
      <c r="A15174">
        <v>-27.733683299999999</v>
      </c>
      <c r="B15174">
        <v>-65.619888900000007</v>
      </c>
      <c r="C15174">
        <v>2133</v>
      </c>
      <c r="D15174">
        <v>0</v>
      </c>
      <c r="E15174">
        <v>-46</v>
      </c>
      <c r="F15174">
        <v>-14</v>
      </c>
      <c r="L15174">
        <v>45</v>
      </c>
      <c r="M15174" t="s">
        <v>1136</v>
      </c>
      <c r="O15174" t="s">
        <v>13955</v>
      </c>
      <c r="P15174" t="s">
        <v>14006</v>
      </c>
      <c r="Q15174" t="s">
        <v>14050</v>
      </c>
      <c r="S15174" t="s">
        <v>13958</v>
      </c>
    </row>
    <row r="15175" spans="1:19" x14ac:dyDescent="0.25">
      <c r="A15175">
        <v>-27.136452599999998</v>
      </c>
      <c r="B15175">
        <v>-65.147555499999996</v>
      </c>
      <c r="C15175">
        <v>31</v>
      </c>
      <c r="D15175">
        <v>120</v>
      </c>
      <c r="E15175">
        <v>-4.5</v>
      </c>
      <c r="F15175">
        <v>1</v>
      </c>
      <c r="L15175">
        <v>69</v>
      </c>
      <c r="M15175" t="s">
        <v>1223</v>
      </c>
      <c r="O15175" t="s">
        <v>13955</v>
      </c>
      <c r="P15175" t="s">
        <v>13967</v>
      </c>
      <c r="Q15175" t="s">
        <v>13967</v>
      </c>
      <c r="S15175" t="s">
        <v>13958</v>
      </c>
    </row>
    <row r="15176" spans="1:19" x14ac:dyDescent="0.25">
      <c r="A15176">
        <v>-27.0412277</v>
      </c>
      <c r="B15176">
        <v>-65.294083299999997</v>
      </c>
      <c r="C15176">
        <v>66</v>
      </c>
      <c r="D15176">
        <v>0</v>
      </c>
      <c r="F15176">
        <v>0.1</v>
      </c>
      <c r="L15176">
        <v>30</v>
      </c>
      <c r="M15176" t="s">
        <v>1223</v>
      </c>
      <c r="O15176" t="s">
        <v>13955</v>
      </c>
      <c r="P15176" t="s">
        <v>13967</v>
      </c>
      <c r="Q15176" t="s">
        <v>13960</v>
      </c>
      <c r="S15176" t="s">
        <v>13958</v>
      </c>
    </row>
    <row r="15177" spans="1:19" x14ac:dyDescent="0.25">
      <c r="A15177">
        <v>-27.023858300000001</v>
      </c>
      <c r="B15177">
        <v>-65.306652700000001</v>
      </c>
      <c r="C15177">
        <v>92</v>
      </c>
      <c r="D15177">
        <v>0</v>
      </c>
      <c r="L15177">
        <v>220</v>
      </c>
      <c r="M15177" t="s">
        <v>1223</v>
      </c>
      <c r="O15177" t="s">
        <v>13955</v>
      </c>
      <c r="P15177" t="s">
        <v>13967</v>
      </c>
      <c r="Q15177" t="s">
        <v>13968</v>
      </c>
      <c r="S15177" t="s">
        <v>13958</v>
      </c>
    </row>
    <row r="15178" spans="1:19" x14ac:dyDescent="0.25">
      <c r="A15178">
        <v>-27.024680499999999</v>
      </c>
      <c r="B15178">
        <v>-65.306419399999996</v>
      </c>
      <c r="C15178">
        <v>93</v>
      </c>
      <c r="D15178">
        <v>170</v>
      </c>
      <c r="L15178">
        <v>220</v>
      </c>
      <c r="M15178" t="s">
        <v>1223</v>
      </c>
      <c r="O15178" t="s">
        <v>13955</v>
      </c>
      <c r="P15178" t="s">
        <v>13967</v>
      </c>
      <c r="Q15178" t="s">
        <v>13968</v>
      </c>
      <c r="S15178" t="s">
        <v>13958</v>
      </c>
    </row>
    <row r="15179" spans="1:19" x14ac:dyDescent="0.25">
      <c r="A15179">
        <v>-27.025958299999999</v>
      </c>
      <c r="B15179">
        <v>-65.303972099999996</v>
      </c>
      <c r="C15179">
        <v>94</v>
      </c>
      <c r="D15179">
        <v>0</v>
      </c>
      <c r="F15179">
        <v>0</v>
      </c>
      <c r="L15179">
        <v>50</v>
      </c>
      <c r="M15179" t="s">
        <v>1223</v>
      </c>
      <c r="O15179" t="s">
        <v>13955</v>
      </c>
      <c r="P15179" t="s">
        <v>13967</v>
      </c>
      <c r="Q15179" t="s">
        <v>13968</v>
      </c>
      <c r="S15179" t="s">
        <v>13958</v>
      </c>
    </row>
    <row r="15180" spans="1:19" x14ac:dyDescent="0.25">
      <c r="A15180">
        <v>-27.026522199999999</v>
      </c>
      <c r="B15180">
        <v>-65.303616700000006</v>
      </c>
      <c r="C15180">
        <v>95</v>
      </c>
      <c r="D15180">
        <v>0</v>
      </c>
      <c r="F15180">
        <v>0</v>
      </c>
      <c r="L15180">
        <v>300</v>
      </c>
      <c r="M15180" t="s">
        <v>1223</v>
      </c>
      <c r="O15180" t="s">
        <v>13955</v>
      </c>
      <c r="P15180" t="s">
        <v>13967</v>
      </c>
      <c r="Q15180" t="s">
        <v>13968</v>
      </c>
      <c r="S15180" t="s">
        <v>13958</v>
      </c>
    </row>
    <row r="15181" spans="1:19" x14ac:dyDescent="0.25">
      <c r="A15181">
        <v>-27.0425778</v>
      </c>
      <c r="B15181">
        <v>-65.213877800000006</v>
      </c>
      <c r="C15181">
        <v>119</v>
      </c>
      <c r="D15181">
        <v>185</v>
      </c>
      <c r="E15181">
        <v>-11</v>
      </c>
      <c r="F15181">
        <v>0</v>
      </c>
      <c r="L15181">
        <v>270</v>
      </c>
      <c r="M15181" t="s">
        <v>1136</v>
      </c>
      <c r="O15181" t="s">
        <v>13955</v>
      </c>
      <c r="P15181" t="s">
        <v>13967</v>
      </c>
      <c r="Q15181" t="s">
        <v>14051</v>
      </c>
      <c r="S15181" t="s">
        <v>13958</v>
      </c>
    </row>
    <row r="15182" spans="1:19" x14ac:dyDescent="0.25">
      <c r="A15182">
        <v>-27.069777699999999</v>
      </c>
      <c r="B15182">
        <v>-65.218277700000002</v>
      </c>
      <c r="C15182">
        <v>133</v>
      </c>
      <c r="D15182">
        <v>0</v>
      </c>
      <c r="L15182">
        <v>20</v>
      </c>
      <c r="M15182" t="s">
        <v>1223</v>
      </c>
      <c r="O15182" t="s">
        <v>13955</v>
      </c>
      <c r="P15182" t="s">
        <v>13967</v>
      </c>
      <c r="Q15182" t="s">
        <v>13960</v>
      </c>
      <c r="S15182" t="s">
        <v>13958</v>
      </c>
    </row>
    <row r="15183" spans="1:19" x14ac:dyDescent="0.25">
      <c r="A15183">
        <v>-27.078888899999999</v>
      </c>
      <c r="B15183">
        <v>-65.218680500000005</v>
      </c>
      <c r="C15183">
        <v>135</v>
      </c>
      <c r="D15183">
        <v>208</v>
      </c>
      <c r="E15183">
        <v>-22</v>
      </c>
      <c r="F15183">
        <v>3</v>
      </c>
      <c r="L15183">
        <v>100</v>
      </c>
      <c r="M15183" t="s">
        <v>1223</v>
      </c>
      <c r="O15183" t="s">
        <v>13955</v>
      </c>
      <c r="P15183" t="s">
        <v>13967</v>
      </c>
      <c r="Q15183" t="s">
        <v>13960</v>
      </c>
      <c r="S15183" t="s">
        <v>13958</v>
      </c>
    </row>
    <row r="15184" spans="1:19" x14ac:dyDescent="0.25">
      <c r="A15184">
        <v>-27.0793055</v>
      </c>
      <c r="B15184">
        <v>-65.2186722</v>
      </c>
      <c r="C15184">
        <v>136</v>
      </c>
      <c r="D15184">
        <v>132</v>
      </c>
      <c r="E15184">
        <v>-58</v>
      </c>
      <c r="F15184">
        <v>0</v>
      </c>
      <c r="L15184">
        <v>180</v>
      </c>
      <c r="M15184" t="s">
        <v>1223</v>
      </c>
      <c r="O15184" t="s">
        <v>13955</v>
      </c>
      <c r="P15184" t="s">
        <v>13967</v>
      </c>
      <c r="Q15184" t="s">
        <v>13960</v>
      </c>
      <c r="S15184" t="s">
        <v>13958</v>
      </c>
    </row>
    <row r="15185" spans="1:19" x14ac:dyDescent="0.25">
      <c r="A15185">
        <v>-27.075999899999999</v>
      </c>
      <c r="B15185">
        <v>-65.218591599999996</v>
      </c>
      <c r="C15185">
        <v>137</v>
      </c>
      <c r="D15185">
        <v>112</v>
      </c>
      <c r="E15185">
        <v>-44</v>
      </c>
      <c r="F15185">
        <v>0</v>
      </c>
      <c r="L15185">
        <v>220</v>
      </c>
      <c r="M15185" t="s">
        <v>1223</v>
      </c>
      <c r="O15185" t="s">
        <v>13955</v>
      </c>
      <c r="P15185" t="s">
        <v>13967</v>
      </c>
      <c r="Q15185" t="s">
        <v>13960</v>
      </c>
      <c r="S15185" t="s">
        <v>13958</v>
      </c>
    </row>
    <row r="15186" spans="1:19" x14ac:dyDescent="0.25">
      <c r="A15186">
        <v>-27.197444399999998</v>
      </c>
      <c r="B15186">
        <v>-65.312638899999996</v>
      </c>
      <c r="C15186">
        <v>228</v>
      </c>
      <c r="D15186">
        <v>137</v>
      </c>
      <c r="L15186">
        <v>40</v>
      </c>
      <c r="M15186" t="s">
        <v>13975</v>
      </c>
      <c r="O15186" t="s">
        <v>13955</v>
      </c>
      <c r="P15186" t="s">
        <v>13967</v>
      </c>
      <c r="Q15186" t="s">
        <v>13967</v>
      </c>
      <c r="S15186" t="s">
        <v>13958</v>
      </c>
    </row>
    <row r="15187" spans="1:19" x14ac:dyDescent="0.25">
      <c r="A15187">
        <v>-27.0259167</v>
      </c>
      <c r="B15187">
        <v>-65.307722200000001</v>
      </c>
      <c r="C15187">
        <v>686</v>
      </c>
      <c r="D15187">
        <v>202</v>
      </c>
      <c r="E15187">
        <v>-30.4</v>
      </c>
      <c r="F15187">
        <v>0</v>
      </c>
      <c r="L15187">
        <v>320</v>
      </c>
      <c r="M15187" t="s">
        <v>1223</v>
      </c>
      <c r="O15187" t="s">
        <v>13955</v>
      </c>
      <c r="P15187" t="s">
        <v>13967</v>
      </c>
      <c r="Q15187" t="s">
        <v>13968</v>
      </c>
      <c r="S15187" t="s">
        <v>13958</v>
      </c>
    </row>
    <row r="15188" spans="1:19" x14ac:dyDescent="0.25">
      <c r="A15188">
        <v>-27.177888800000002</v>
      </c>
      <c r="B15188">
        <v>-65.309055499999999</v>
      </c>
      <c r="C15188">
        <v>693</v>
      </c>
      <c r="D15188">
        <v>0</v>
      </c>
      <c r="L15188">
        <v>40</v>
      </c>
      <c r="M15188" t="s">
        <v>13977</v>
      </c>
      <c r="O15188" t="s">
        <v>13955</v>
      </c>
      <c r="P15188" t="s">
        <v>13967</v>
      </c>
      <c r="Q15188" t="s">
        <v>13967</v>
      </c>
      <c r="S15188" t="s">
        <v>13958</v>
      </c>
    </row>
    <row r="15189" spans="1:19" x14ac:dyDescent="0.25">
      <c r="A15189">
        <v>-27.1713889</v>
      </c>
      <c r="B15189">
        <v>-65.310527800000003</v>
      </c>
      <c r="C15189">
        <v>694</v>
      </c>
      <c r="D15189">
        <v>0</v>
      </c>
      <c r="L15189">
        <v>30</v>
      </c>
      <c r="M15189" t="s">
        <v>1136</v>
      </c>
      <c r="O15189" t="s">
        <v>13955</v>
      </c>
      <c r="P15189" t="s">
        <v>13967</v>
      </c>
      <c r="Q15189" t="s">
        <v>13967</v>
      </c>
      <c r="S15189" t="s">
        <v>13958</v>
      </c>
    </row>
    <row r="15190" spans="1:19" x14ac:dyDescent="0.25">
      <c r="A15190">
        <v>-27.2143333</v>
      </c>
      <c r="B15190">
        <v>-65.243777699999995</v>
      </c>
      <c r="C15190">
        <v>695</v>
      </c>
      <c r="D15190">
        <v>60</v>
      </c>
      <c r="L15190">
        <v>10.01</v>
      </c>
      <c r="M15190" t="s">
        <v>13977</v>
      </c>
      <c r="O15190" t="s">
        <v>13955</v>
      </c>
      <c r="P15190" t="s">
        <v>13967</v>
      </c>
      <c r="Q15190" t="s">
        <v>14052</v>
      </c>
      <c r="S15190" t="s">
        <v>13958</v>
      </c>
    </row>
    <row r="15191" spans="1:19" x14ac:dyDescent="0.25">
      <c r="A15191">
        <v>-27.185083299999999</v>
      </c>
      <c r="B15191">
        <v>-65.2758611</v>
      </c>
      <c r="C15191">
        <v>697</v>
      </c>
      <c r="D15191">
        <v>100</v>
      </c>
      <c r="L15191">
        <v>5</v>
      </c>
      <c r="M15191" t="s">
        <v>13977</v>
      </c>
      <c r="O15191" t="s">
        <v>13955</v>
      </c>
      <c r="P15191" t="s">
        <v>13967</v>
      </c>
      <c r="Q15191" t="s">
        <v>13967</v>
      </c>
      <c r="S15191" t="s">
        <v>13958</v>
      </c>
    </row>
    <row r="15192" spans="1:19" x14ac:dyDescent="0.25">
      <c r="A15192">
        <v>-27.2407222</v>
      </c>
      <c r="B15192">
        <v>-65.235638800000004</v>
      </c>
      <c r="C15192">
        <v>699</v>
      </c>
      <c r="D15192">
        <v>0</v>
      </c>
      <c r="L15192">
        <v>5</v>
      </c>
      <c r="M15192" t="s">
        <v>13977</v>
      </c>
      <c r="O15192" t="s">
        <v>13955</v>
      </c>
      <c r="P15192" t="s">
        <v>13967</v>
      </c>
      <c r="Q15192" t="s">
        <v>14052</v>
      </c>
      <c r="S15192" t="s">
        <v>13958</v>
      </c>
    </row>
    <row r="15193" spans="1:19" x14ac:dyDescent="0.25">
      <c r="A15193">
        <v>-27.2170278</v>
      </c>
      <c r="B15193">
        <v>-65.230638900000002</v>
      </c>
      <c r="C15193">
        <v>701</v>
      </c>
      <c r="D15193">
        <v>0</v>
      </c>
      <c r="F15193">
        <v>1</v>
      </c>
      <c r="L15193">
        <v>5</v>
      </c>
      <c r="M15193" t="s">
        <v>13977</v>
      </c>
      <c r="O15193" t="s">
        <v>13955</v>
      </c>
      <c r="P15193" t="s">
        <v>13967</v>
      </c>
      <c r="Q15193" t="s">
        <v>14052</v>
      </c>
      <c r="S15193" t="s">
        <v>13958</v>
      </c>
    </row>
    <row r="15194" spans="1:19" x14ac:dyDescent="0.25">
      <c r="A15194">
        <v>-27.2102778</v>
      </c>
      <c r="B15194">
        <v>-65.241305499999996</v>
      </c>
      <c r="C15194">
        <v>702</v>
      </c>
      <c r="D15194">
        <v>0</v>
      </c>
      <c r="F15194">
        <v>0</v>
      </c>
      <c r="L15194">
        <v>10</v>
      </c>
      <c r="M15194" t="s">
        <v>1136</v>
      </c>
      <c r="O15194" t="s">
        <v>13955</v>
      </c>
      <c r="P15194" t="s">
        <v>13967</v>
      </c>
      <c r="Q15194" t="s">
        <v>14052</v>
      </c>
      <c r="S15194" t="s">
        <v>13958</v>
      </c>
    </row>
    <row r="15195" spans="1:19" x14ac:dyDescent="0.25">
      <c r="A15195">
        <v>-27.239611100000001</v>
      </c>
      <c r="B15195">
        <v>-65.241833299999996</v>
      </c>
      <c r="C15195">
        <v>703</v>
      </c>
      <c r="D15195">
        <v>100</v>
      </c>
      <c r="F15195">
        <v>0</v>
      </c>
      <c r="L15195">
        <v>10</v>
      </c>
      <c r="M15195" t="s">
        <v>13977</v>
      </c>
      <c r="O15195" t="s">
        <v>13955</v>
      </c>
      <c r="P15195" t="s">
        <v>13967</v>
      </c>
      <c r="Q15195" t="s">
        <v>14052</v>
      </c>
      <c r="S15195" t="s">
        <v>13958</v>
      </c>
    </row>
    <row r="15196" spans="1:19" x14ac:dyDescent="0.25">
      <c r="A15196">
        <v>-27.168722200000001</v>
      </c>
      <c r="B15196">
        <v>-65.2356944</v>
      </c>
      <c r="C15196">
        <v>704</v>
      </c>
      <c r="D15196">
        <v>60</v>
      </c>
      <c r="F15196">
        <v>0</v>
      </c>
      <c r="L15196">
        <v>1</v>
      </c>
      <c r="M15196" t="s">
        <v>13977</v>
      </c>
      <c r="O15196" t="s">
        <v>13955</v>
      </c>
      <c r="P15196" t="s">
        <v>13967</v>
      </c>
      <c r="Q15196" t="s">
        <v>14052</v>
      </c>
      <c r="S15196" t="s">
        <v>13958</v>
      </c>
    </row>
    <row r="15197" spans="1:19" x14ac:dyDescent="0.25">
      <c r="A15197">
        <v>-27.2166666</v>
      </c>
      <c r="B15197">
        <v>-65.239055500000006</v>
      </c>
      <c r="C15197">
        <v>705</v>
      </c>
      <c r="D15197">
        <v>100</v>
      </c>
      <c r="F15197">
        <v>1</v>
      </c>
      <c r="L15197">
        <v>3</v>
      </c>
      <c r="M15197" t="s">
        <v>13977</v>
      </c>
      <c r="O15197" t="s">
        <v>13955</v>
      </c>
      <c r="P15197" t="s">
        <v>13967</v>
      </c>
      <c r="Q15197" t="s">
        <v>14052</v>
      </c>
      <c r="S15197" t="s">
        <v>13958</v>
      </c>
    </row>
    <row r="15198" spans="1:19" x14ac:dyDescent="0.25">
      <c r="A15198">
        <v>-27.227111099999998</v>
      </c>
      <c r="B15198">
        <v>-65.244333299999994</v>
      </c>
      <c r="C15198">
        <v>706</v>
      </c>
      <c r="D15198">
        <v>0</v>
      </c>
      <c r="F15198">
        <v>1.5</v>
      </c>
      <c r="L15198">
        <v>2</v>
      </c>
      <c r="M15198" t="s">
        <v>13977</v>
      </c>
      <c r="O15198" t="s">
        <v>13955</v>
      </c>
      <c r="P15198" t="s">
        <v>13967</v>
      </c>
      <c r="Q15198" t="s">
        <v>14052</v>
      </c>
      <c r="S15198" t="s">
        <v>13958</v>
      </c>
    </row>
    <row r="15199" spans="1:19" x14ac:dyDescent="0.25">
      <c r="A15199">
        <v>-27.211916599999999</v>
      </c>
      <c r="B15199">
        <v>-65.242999999999995</v>
      </c>
      <c r="C15199">
        <v>713</v>
      </c>
      <c r="D15199">
        <v>120</v>
      </c>
      <c r="F15199">
        <v>0</v>
      </c>
      <c r="L15199">
        <v>10</v>
      </c>
      <c r="M15199" t="s">
        <v>13977</v>
      </c>
      <c r="O15199" t="s">
        <v>13955</v>
      </c>
      <c r="P15199" t="s">
        <v>13967</v>
      </c>
      <c r="Q15199" t="s">
        <v>14052</v>
      </c>
      <c r="S15199" t="s">
        <v>13958</v>
      </c>
    </row>
    <row r="15200" spans="1:19" x14ac:dyDescent="0.25">
      <c r="A15200">
        <v>-27.178901700000001</v>
      </c>
      <c r="B15200">
        <v>-65.307556199999993</v>
      </c>
      <c r="C15200">
        <v>714</v>
      </c>
      <c r="D15200">
        <v>90</v>
      </c>
      <c r="F15200">
        <v>0</v>
      </c>
      <c r="L15200">
        <v>40</v>
      </c>
      <c r="M15200" t="s">
        <v>13977</v>
      </c>
      <c r="O15200" t="s">
        <v>13955</v>
      </c>
      <c r="P15200" t="s">
        <v>13967</v>
      </c>
      <c r="Q15200" t="s">
        <v>13967</v>
      </c>
      <c r="S15200" t="s">
        <v>13958</v>
      </c>
    </row>
    <row r="15201" spans="1:19" x14ac:dyDescent="0.25">
      <c r="A15201">
        <v>-27.193777699999998</v>
      </c>
      <c r="B15201">
        <v>-65.306361100000004</v>
      </c>
      <c r="C15201">
        <v>715</v>
      </c>
      <c r="D15201">
        <v>100</v>
      </c>
      <c r="L15201">
        <v>40</v>
      </c>
      <c r="M15201" t="s">
        <v>13977</v>
      </c>
      <c r="O15201" t="s">
        <v>13955</v>
      </c>
      <c r="P15201" t="s">
        <v>13967</v>
      </c>
      <c r="Q15201" t="s">
        <v>13967</v>
      </c>
      <c r="S15201" t="s">
        <v>13958</v>
      </c>
    </row>
    <row r="15202" spans="1:19" x14ac:dyDescent="0.25">
      <c r="A15202">
        <v>-27.172999900000001</v>
      </c>
      <c r="B15202">
        <v>-65.298249900000002</v>
      </c>
      <c r="C15202">
        <v>725</v>
      </c>
      <c r="D15202">
        <v>100</v>
      </c>
      <c r="F15202">
        <v>0</v>
      </c>
      <c r="L15202">
        <v>20.02</v>
      </c>
      <c r="M15202" t="s">
        <v>13977</v>
      </c>
      <c r="O15202" t="s">
        <v>13955</v>
      </c>
      <c r="P15202" t="s">
        <v>13967</v>
      </c>
      <c r="Q15202" t="s">
        <v>13967</v>
      </c>
      <c r="S15202" t="s">
        <v>13958</v>
      </c>
    </row>
    <row r="15203" spans="1:19" x14ac:dyDescent="0.25">
      <c r="A15203">
        <v>-27.214777699999999</v>
      </c>
      <c r="B15203">
        <v>-65.247277699999998</v>
      </c>
      <c r="C15203">
        <v>726</v>
      </c>
      <c r="D15203">
        <v>120</v>
      </c>
      <c r="F15203">
        <v>0</v>
      </c>
      <c r="L15203">
        <v>5</v>
      </c>
      <c r="M15203" t="s">
        <v>13977</v>
      </c>
      <c r="O15203" t="s">
        <v>13955</v>
      </c>
      <c r="P15203" t="s">
        <v>13967</v>
      </c>
      <c r="Q15203" t="s">
        <v>14052</v>
      </c>
      <c r="S15203" t="s">
        <v>13958</v>
      </c>
    </row>
    <row r="15204" spans="1:19" x14ac:dyDescent="0.25">
      <c r="A15204">
        <v>-27.215555500000001</v>
      </c>
      <c r="B15204">
        <v>-65.244500000000002</v>
      </c>
      <c r="C15204">
        <v>727</v>
      </c>
      <c r="D15204">
        <v>120</v>
      </c>
      <c r="F15204">
        <v>0.1</v>
      </c>
      <c r="L15204">
        <v>5</v>
      </c>
      <c r="M15204" t="s">
        <v>13977</v>
      </c>
      <c r="O15204" t="s">
        <v>13955</v>
      </c>
      <c r="P15204" t="s">
        <v>13967</v>
      </c>
      <c r="Q15204" t="s">
        <v>14052</v>
      </c>
      <c r="S15204" t="s">
        <v>13958</v>
      </c>
    </row>
    <row r="15205" spans="1:19" x14ac:dyDescent="0.25">
      <c r="A15205">
        <v>-27.216694400000002</v>
      </c>
      <c r="B15205">
        <v>-65.252666599999998</v>
      </c>
      <c r="C15205">
        <v>728</v>
      </c>
      <c r="D15205">
        <v>105</v>
      </c>
      <c r="F15205">
        <v>0.1</v>
      </c>
      <c r="L15205">
        <v>10</v>
      </c>
      <c r="M15205" t="s">
        <v>13975</v>
      </c>
      <c r="O15205" t="s">
        <v>13955</v>
      </c>
      <c r="P15205" t="s">
        <v>13967</v>
      </c>
      <c r="Q15205" t="s">
        <v>14052</v>
      </c>
      <c r="S15205" t="s">
        <v>13958</v>
      </c>
    </row>
    <row r="15206" spans="1:19" x14ac:dyDescent="0.25">
      <c r="A15206">
        <v>-27.213861000000001</v>
      </c>
      <c r="B15206">
        <v>-65.256</v>
      </c>
      <c r="C15206">
        <v>729</v>
      </c>
      <c r="D15206">
        <v>80</v>
      </c>
      <c r="F15206">
        <v>0.1</v>
      </c>
      <c r="L15206">
        <v>5</v>
      </c>
      <c r="M15206" t="s">
        <v>13975</v>
      </c>
      <c r="O15206" t="s">
        <v>13955</v>
      </c>
      <c r="P15206" t="s">
        <v>13967</v>
      </c>
      <c r="Q15206" t="s">
        <v>14052</v>
      </c>
      <c r="S15206" t="s">
        <v>13958</v>
      </c>
    </row>
    <row r="15207" spans="1:19" x14ac:dyDescent="0.25">
      <c r="A15207">
        <v>-27.2175555</v>
      </c>
      <c r="B15207">
        <v>-65.233583300000006</v>
      </c>
      <c r="C15207">
        <v>731</v>
      </c>
      <c r="D15207">
        <v>0</v>
      </c>
      <c r="F15207">
        <v>0</v>
      </c>
      <c r="L15207">
        <v>3</v>
      </c>
      <c r="M15207" t="s">
        <v>13977</v>
      </c>
      <c r="O15207" t="s">
        <v>13955</v>
      </c>
      <c r="P15207" t="s">
        <v>13967</v>
      </c>
      <c r="Q15207" t="s">
        <v>14052</v>
      </c>
      <c r="S15207" t="s">
        <v>13958</v>
      </c>
    </row>
    <row r="15208" spans="1:19" x14ac:dyDescent="0.25">
      <c r="A15208">
        <v>-27.074166699999999</v>
      </c>
      <c r="B15208">
        <v>-65.230722200000002</v>
      </c>
      <c r="C15208">
        <v>676</v>
      </c>
      <c r="D15208">
        <v>185</v>
      </c>
      <c r="E15208">
        <v>-9.2799999999999994</v>
      </c>
      <c r="F15208">
        <v>-2.9</v>
      </c>
      <c r="L15208">
        <v>217</v>
      </c>
      <c r="M15208" t="s">
        <v>1223</v>
      </c>
      <c r="O15208" t="s">
        <v>13955</v>
      </c>
      <c r="P15208" t="s">
        <v>13967</v>
      </c>
      <c r="Q15208" t="s">
        <v>14053</v>
      </c>
      <c r="S15208" t="s">
        <v>13958</v>
      </c>
    </row>
    <row r="15209" spans="1:19" x14ac:dyDescent="0.25">
      <c r="A15209">
        <v>-27.222555499999999</v>
      </c>
      <c r="B15209">
        <v>-65.223666600000001</v>
      </c>
      <c r="C15209">
        <v>295</v>
      </c>
      <c r="D15209">
        <v>110</v>
      </c>
      <c r="L15209">
        <v>60</v>
      </c>
      <c r="M15209" t="s">
        <v>1223</v>
      </c>
      <c r="O15209" t="s">
        <v>13955</v>
      </c>
      <c r="P15209" t="s">
        <v>13967</v>
      </c>
      <c r="Q15209" t="s">
        <v>13960</v>
      </c>
      <c r="S15209" t="s">
        <v>13958</v>
      </c>
    </row>
    <row r="15210" spans="1:19" x14ac:dyDescent="0.25">
      <c r="A15210">
        <v>-27.228916699999999</v>
      </c>
      <c r="B15210">
        <v>-65.219860999999995</v>
      </c>
      <c r="C15210">
        <v>296</v>
      </c>
      <c r="D15210">
        <v>110</v>
      </c>
      <c r="L15210">
        <v>15</v>
      </c>
      <c r="M15210" t="s">
        <v>13975</v>
      </c>
      <c r="O15210" t="s">
        <v>13955</v>
      </c>
      <c r="P15210" t="s">
        <v>13967</v>
      </c>
      <c r="Q15210" t="s">
        <v>13960</v>
      </c>
      <c r="S15210" t="s">
        <v>13958</v>
      </c>
    </row>
    <row r="15211" spans="1:19" x14ac:dyDescent="0.25">
      <c r="A15211">
        <v>-27.239777700000001</v>
      </c>
      <c r="B15211">
        <v>-65.227888800000002</v>
      </c>
      <c r="C15211">
        <v>1029</v>
      </c>
      <c r="D15211">
        <v>100</v>
      </c>
      <c r="L15211">
        <v>8.5</v>
      </c>
      <c r="M15211" t="s">
        <v>1136</v>
      </c>
      <c r="O15211" t="s">
        <v>13955</v>
      </c>
      <c r="P15211" t="s">
        <v>13967</v>
      </c>
      <c r="Q15211" t="s">
        <v>14052</v>
      </c>
      <c r="S15211" t="s">
        <v>13958</v>
      </c>
    </row>
    <row r="15212" spans="1:19" x14ac:dyDescent="0.25">
      <c r="A15212">
        <v>-27.2476111</v>
      </c>
      <c r="B15212">
        <v>-65.215777700000004</v>
      </c>
      <c r="C15212">
        <v>298</v>
      </c>
      <c r="D15212">
        <v>110</v>
      </c>
      <c r="L15212">
        <v>20</v>
      </c>
      <c r="M15212" t="s">
        <v>1136</v>
      </c>
      <c r="O15212" t="s">
        <v>13955</v>
      </c>
      <c r="P15212" t="s">
        <v>13967</v>
      </c>
      <c r="Q15212" t="s">
        <v>13960</v>
      </c>
      <c r="S15212" t="s">
        <v>13958</v>
      </c>
    </row>
    <row r="15213" spans="1:19" x14ac:dyDescent="0.25">
      <c r="A15213">
        <v>-27.258944400000001</v>
      </c>
      <c r="B15213">
        <v>-65.207083299999994</v>
      </c>
      <c r="C15213">
        <v>299</v>
      </c>
      <c r="D15213">
        <v>0</v>
      </c>
      <c r="F15213">
        <v>0.1</v>
      </c>
      <c r="L15213">
        <v>2</v>
      </c>
      <c r="M15213" t="s">
        <v>1210</v>
      </c>
      <c r="O15213" t="s">
        <v>13955</v>
      </c>
      <c r="P15213" t="s">
        <v>13967</v>
      </c>
      <c r="Q15213" t="s">
        <v>13960</v>
      </c>
      <c r="S15213" t="s">
        <v>13958</v>
      </c>
    </row>
    <row r="15214" spans="1:19" x14ac:dyDescent="0.25">
      <c r="A15214">
        <v>-27.224944399999998</v>
      </c>
      <c r="B15214">
        <v>-65.216805500000007</v>
      </c>
      <c r="C15214">
        <v>300</v>
      </c>
      <c r="D15214">
        <v>110</v>
      </c>
      <c r="L15214">
        <v>15</v>
      </c>
      <c r="M15214" t="s">
        <v>13975</v>
      </c>
      <c r="O15214" t="s">
        <v>13955</v>
      </c>
      <c r="P15214" t="s">
        <v>13967</v>
      </c>
      <c r="Q15214" t="s">
        <v>13960</v>
      </c>
      <c r="S15214" t="s">
        <v>13958</v>
      </c>
    </row>
    <row r="15215" spans="1:19" x14ac:dyDescent="0.25">
      <c r="A15215">
        <v>-27.236083300000001</v>
      </c>
      <c r="B15215">
        <v>-65.197722099999993</v>
      </c>
      <c r="C15215">
        <v>301</v>
      </c>
      <c r="D15215">
        <v>0</v>
      </c>
      <c r="F15215">
        <v>0.1</v>
      </c>
      <c r="L15215">
        <v>2</v>
      </c>
      <c r="M15215" t="s">
        <v>13975</v>
      </c>
      <c r="O15215" t="s">
        <v>13955</v>
      </c>
      <c r="P15215" t="s">
        <v>13967</v>
      </c>
      <c r="Q15215" t="s">
        <v>13960</v>
      </c>
      <c r="S15215" t="s">
        <v>13958</v>
      </c>
    </row>
    <row r="15216" spans="1:19" x14ac:dyDescent="0.25">
      <c r="A15216">
        <v>-27.259861099999998</v>
      </c>
      <c r="B15216">
        <v>-65.196722100000002</v>
      </c>
      <c r="C15216">
        <v>302</v>
      </c>
      <c r="D15216">
        <v>110</v>
      </c>
      <c r="L15216">
        <v>8.5</v>
      </c>
      <c r="M15216" t="s">
        <v>1210</v>
      </c>
      <c r="O15216" t="s">
        <v>13955</v>
      </c>
      <c r="P15216" t="s">
        <v>13967</v>
      </c>
      <c r="Q15216" t="s">
        <v>13960</v>
      </c>
      <c r="S15216" t="s">
        <v>13958</v>
      </c>
    </row>
    <row r="15217" spans="1:19" x14ac:dyDescent="0.25">
      <c r="A15217">
        <v>-27.227944399999998</v>
      </c>
      <c r="B15217">
        <v>-65.176944399999996</v>
      </c>
      <c r="C15217">
        <v>303</v>
      </c>
      <c r="D15217">
        <v>105</v>
      </c>
      <c r="L15217">
        <v>60</v>
      </c>
      <c r="M15217" t="s">
        <v>1136</v>
      </c>
      <c r="O15217" t="s">
        <v>13955</v>
      </c>
      <c r="P15217" t="s">
        <v>13967</v>
      </c>
      <c r="Q15217" t="s">
        <v>13960</v>
      </c>
      <c r="S15217" t="s">
        <v>13958</v>
      </c>
    </row>
    <row r="15218" spans="1:19" x14ac:dyDescent="0.25">
      <c r="A15218">
        <v>-27.2601941</v>
      </c>
      <c r="B15218">
        <v>-65.236027699999994</v>
      </c>
      <c r="C15218">
        <v>304</v>
      </c>
      <c r="D15218">
        <v>110</v>
      </c>
      <c r="L15218">
        <v>15</v>
      </c>
      <c r="M15218" t="s">
        <v>1136</v>
      </c>
      <c r="O15218" t="s">
        <v>13955</v>
      </c>
      <c r="P15218" t="s">
        <v>13967</v>
      </c>
      <c r="Q15218" t="s">
        <v>13960</v>
      </c>
      <c r="S15218" t="s">
        <v>13958</v>
      </c>
    </row>
    <row r="15219" spans="1:19" x14ac:dyDescent="0.25">
      <c r="A15219">
        <v>-27.239777700000001</v>
      </c>
      <c r="B15219">
        <v>-65.227888800000002</v>
      </c>
      <c r="C15219">
        <v>297</v>
      </c>
      <c r="D15219">
        <v>90</v>
      </c>
      <c r="L15219">
        <v>10</v>
      </c>
      <c r="O15219" t="s">
        <v>13955</v>
      </c>
      <c r="P15219" t="s">
        <v>13967</v>
      </c>
      <c r="Q15219" t="s">
        <v>13960</v>
      </c>
      <c r="S15219" t="s">
        <v>13958</v>
      </c>
    </row>
    <row r="15220" spans="1:19" x14ac:dyDescent="0.25">
      <c r="A15220">
        <v>-27.165055599999999</v>
      </c>
      <c r="B15220">
        <v>-64.8412778</v>
      </c>
      <c r="C15220">
        <v>1058</v>
      </c>
      <c r="D15220">
        <v>122</v>
      </c>
      <c r="E15220">
        <v>-69</v>
      </c>
      <c r="F15220">
        <v>-57.8</v>
      </c>
      <c r="L15220">
        <v>5.0999999999999996</v>
      </c>
      <c r="M15220" t="s">
        <v>13963</v>
      </c>
      <c r="O15220" t="s">
        <v>13955</v>
      </c>
      <c r="P15220" t="s">
        <v>13967</v>
      </c>
      <c r="Q15220" t="s">
        <v>14054</v>
      </c>
      <c r="S15220" t="s">
        <v>13958</v>
      </c>
    </row>
    <row r="15221" spans="1:19" x14ac:dyDescent="0.25">
      <c r="A15221">
        <v>-27.0260833</v>
      </c>
      <c r="B15221">
        <v>-65.307199900000001</v>
      </c>
      <c r="C15221">
        <v>1281</v>
      </c>
      <c r="D15221">
        <v>202</v>
      </c>
      <c r="L15221">
        <v>200</v>
      </c>
      <c r="O15221" t="s">
        <v>13955</v>
      </c>
      <c r="P15221" t="s">
        <v>13967</v>
      </c>
      <c r="Q15221" t="s">
        <v>13968</v>
      </c>
      <c r="S15221" t="s">
        <v>13958</v>
      </c>
    </row>
    <row r="15222" spans="1:19" x14ac:dyDescent="0.25">
      <c r="A15222">
        <v>-27.2114896</v>
      </c>
      <c r="B15222">
        <v>-65.090064600000005</v>
      </c>
      <c r="C15222">
        <v>1546</v>
      </c>
      <c r="D15222">
        <v>110</v>
      </c>
      <c r="F15222">
        <v>-4</v>
      </c>
      <c r="L15222">
        <v>35</v>
      </c>
      <c r="M15222" t="s">
        <v>10723</v>
      </c>
      <c r="O15222" t="s">
        <v>13955</v>
      </c>
      <c r="P15222" t="s">
        <v>13967</v>
      </c>
      <c r="Q15222" t="s">
        <v>14055</v>
      </c>
      <c r="S15222" t="s">
        <v>13958</v>
      </c>
    </row>
    <row r="15223" spans="1:19" x14ac:dyDescent="0.25">
      <c r="A15223">
        <v>-27.298049800000001</v>
      </c>
      <c r="B15223">
        <v>-65.009462600000006</v>
      </c>
      <c r="C15223">
        <v>1547</v>
      </c>
      <c r="D15223">
        <v>160</v>
      </c>
      <c r="L15223">
        <v>8</v>
      </c>
      <c r="M15223" t="s">
        <v>1210</v>
      </c>
      <c r="O15223" t="s">
        <v>13955</v>
      </c>
      <c r="P15223" t="s">
        <v>13967</v>
      </c>
      <c r="Q15223" t="s">
        <v>14055</v>
      </c>
      <c r="S15223" t="s">
        <v>13958</v>
      </c>
    </row>
    <row r="15224" spans="1:19" x14ac:dyDescent="0.25">
      <c r="A15224">
        <v>-27.321089000000001</v>
      </c>
      <c r="B15224">
        <v>-65.007116100000005</v>
      </c>
      <c r="C15224">
        <v>1548</v>
      </c>
      <c r="D15224">
        <v>140</v>
      </c>
      <c r="L15224">
        <v>10</v>
      </c>
      <c r="M15224" t="s">
        <v>1210</v>
      </c>
      <c r="O15224" t="s">
        <v>13955</v>
      </c>
      <c r="P15224" t="s">
        <v>13967</v>
      </c>
      <c r="Q15224" t="s">
        <v>14055</v>
      </c>
      <c r="S15224" t="s">
        <v>13958</v>
      </c>
    </row>
    <row r="15225" spans="1:19" x14ac:dyDescent="0.25">
      <c r="A15225">
        <v>-27.339814199999999</v>
      </c>
      <c r="B15225">
        <v>-65.042144199999996</v>
      </c>
      <c r="C15225">
        <v>1549</v>
      </c>
      <c r="D15225">
        <v>140</v>
      </c>
      <c r="L15225">
        <v>12</v>
      </c>
      <c r="M15225" t="s">
        <v>1210</v>
      </c>
      <c r="O15225" t="s">
        <v>13955</v>
      </c>
      <c r="P15225" t="s">
        <v>13967</v>
      </c>
      <c r="Q15225" t="s">
        <v>14055</v>
      </c>
      <c r="S15225" t="s">
        <v>13958</v>
      </c>
    </row>
    <row r="15226" spans="1:19" x14ac:dyDescent="0.25">
      <c r="A15226">
        <v>-27.156617499999999</v>
      </c>
      <c r="B15226">
        <v>-64.984087299999999</v>
      </c>
      <c r="C15226">
        <v>1483</v>
      </c>
      <c r="D15226">
        <v>225</v>
      </c>
      <c r="E15226">
        <v>-8.4</v>
      </c>
      <c r="F15226">
        <v>1</v>
      </c>
      <c r="L15226">
        <v>210</v>
      </c>
      <c r="M15226" t="s">
        <v>1136</v>
      </c>
      <c r="O15226" t="s">
        <v>13955</v>
      </c>
      <c r="P15226" t="s">
        <v>13967</v>
      </c>
      <c r="Q15226" t="s">
        <v>14056</v>
      </c>
      <c r="S15226" t="s">
        <v>13958</v>
      </c>
    </row>
    <row r="15227" spans="1:19" x14ac:dyDescent="0.25">
      <c r="A15227">
        <v>-27.185158900000001</v>
      </c>
      <c r="B15227">
        <v>-65.010852900000003</v>
      </c>
      <c r="C15227">
        <v>1484</v>
      </c>
      <c r="D15227">
        <v>120</v>
      </c>
      <c r="F15227">
        <v>1</v>
      </c>
      <c r="L15227">
        <v>30</v>
      </c>
      <c r="M15227" t="s">
        <v>1136</v>
      </c>
      <c r="O15227" t="s">
        <v>13955</v>
      </c>
      <c r="P15227" t="s">
        <v>13967</v>
      </c>
      <c r="Q15227" t="s">
        <v>14056</v>
      </c>
      <c r="S15227" t="s">
        <v>13958</v>
      </c>
    </row>
    <row r="15228" spans="1:19" x14ac:dyDescent="0.25">
      <c r="A15228">
        <v>-27.177954499999998</v>
      </c>
      <c r="B15228">
        <v>-64.980616100000006</v>
      </c>
      <c r="C15228">
        <v>1593</v>
      </c>
      <c r="D15228">
        <v>260</v>
      </c>
      <c r="F15228">
        <v>1</v>
      </c>
      <c r="L15228">
        <v>150</v>
      </c>
      <c r="M15228" t="s">
        <v>1136</v>
      </c>
      <c r="O15228" t="s">
        <v>13955</v>
      </c>
      <c r="P15228" t="s">
        <v>13967</v>
      </c>
      <c r="Q15228" t="s">
        <v>14056</v>
      </c>
      <c r="S15228" t="s">
        <v>13958</v>
      </c>
    </row>
    <row r="15229" spans="1:19" x14ac:dyDescent="0.25">
      <c r="A15229">
        <v>-27.1905623</v>
      </c>
      <c r="B15229">
        <v>-64.983737500000004</v>
      </c>
      <c r="C15229">
        <v>1594</v>
      </c>
      <c r="D15229">
        <v>240</v>
      </c>
      <c r="F15229">
        <v>1</v>
      </c>
      <c r="L15229">
        <v>120</v>
      </c>
      <c r="M15229" t="s">
        <v>1136</v>
      </c>
      <c r="O15229" t="s">
        <v>13955</v>
      </c>
      <c r="P15229" t="s">
        <v>13967</v>
      </c>
      <c r="Q15229" t="s">
        <v>14056</v>
      </c>
      <c r="S15229" t="s">
        <v>13958</v>
      </c>
    </row>
    <row r="15230" spans="1:19" x14ac:dyDescent="0.25">
      <c r="A15230">
        <v>-27.198740300000001</v>
      </c>
      <c r="B15230">
        <v>-65.015325799999999</v>
      </c>
      <c r="C15230">
        <v>1595</v>
      </c>
      <c r="D15230">
        <v>280</v>
      </c>
      <c r="F15230">
        <v>1</v>
      </c>
      <c r="L15230">
        <v>200</v>
      </c>
      <c r="M15230" t="s">
        <v>1136</v>
      </c>
      <c r="O15230" t="s">
        <v>13955</v>
      </c>
      <c r="P15230" t="s">
        <v>13967</v>
      </c>
      <c r="Q15230" t="s">
        <v>14056</v>
      </c>
      <c r="S15230" t="s">
        <v>13958</v>
      </c>
    </row>
    <row r="15231" spans="1:19" x14ac:dyDescent="0.25">
      <c r="A15231">
        <v>-27.071444400000001</v>
      </c>
      <c r="B15231">
        <v>-65.228944400000003</v>
      </c>
      <c r="C15231">
        <v>1585</v>
      </c>
      <c r="D15231">
        <v>163</v>
      </c>
      <c r="E15231">
        <v>-30.7</v>
      </c>
      <c r="F15231">
        <v>-1.5</v>
      </c>
      <c r="L15231">
        <v>195</v>
      </c>
      <c r="M15231" t="s">
        <v>1223</v>
      </c>
      <c r="O15231" t="s">
        <v>13955</v>
      </c>
      <c r="P15231" t="s">
        <v>13967</v>
      </c>
      <c r="Q15231" t="s">
        <v>14053</v>
      </c>
      <c r="S15231" t="s">
        <v>13958</v>
      </c>
    </row>
    <row r="15232" spans="1:19" x14ac:dyDescent="0.25">
      <c r="A15232">
        <v>-27.075722200000001</v>
      </c>
      <c r="B15232">
        <v>-65.229555500000004</v>
      </c>
      <c r="C15232">
        <v>1586</v>
      </c>
      <c r="D15232">
        <v>185.57</v>
      </c>
      <c r="E15232">
        <v>-14.22</v>
      </c>
      <c r="F15232">
        <v>3.5</v>
      </c>
      <c r="L15232">
        <v>260</v>
      </c>
      <c r="M15232" t="s">
        <v>1223</v>
      </c>
      <c r="O15232" t="s">
        <v>13955</v>
      </c>
      <c r="P15232" t="s">
        <v>13967</v>
      </c>
      <c r="Q15232" t="s">
        <v>14053</v>
      </c>
      <c r="S15232" t="s">
        <v>13958</v>
      </c>
    </row>
    <row r="15233" spans="1:19" x14ac:dyDescent="0.25">
      <c r="A15233">
        <v>-27.072361099999998</v>
      </c>
      <c r="B15233">
        <v>-65.231555499999999</v>
      </c>
      <c r="C15233">
        <v>1587</v>
      </c>
      <c r="D15233">
        <v>180</v>
      </c>
      <c r="L15233">
        <v>250</v>
      </c>
      <c r="M15233" t="s">
        <v>1223</v>
      </c>
      <c r="O15233" t="s">
        <v>13955</v>
      </c>
      <c r="P15233" t="s">
        <v>13967</v>
      </c>
      <c r="Q15233" t="s">
        <v>14053</v>
      </c>
      <c r="S15233" t="s">
        <v>13958</v>
      </c>
    </row>
    <row r="15234" spans="1:19" x14ac:dyDescent="0.25">
      <c r="A15234">
        <v>-27.3716519</v>
      </c>
      <c r="B15234">
        <v>-64.955065500000003</v>
      </c>
      <c r="C15234">
        <v>1907</v>
      </c>
      <c r="D15234">
        <v>144</v>
      </c>
      <c r="E15234">
        <v>0</v>
      </c>
      <c r="F15234">
        <v>0</v>
      </c>
      <c r="L15234">
        <v>8</v>
      </c>
      <c r="M15234" t="s">
        <v>1210</v>
      </c>
      <c r="O15234" t="s">
        <v>13955</v>
      </c>
      <c r="P15234" t="s">
        <v>13967</v>
      </c>
      <c r="Q15234" t="s">
        <v>14055</v>
      </c>
      <c r="S15234" t="s">
        <v>13958</v>
      </c>
    </row>
    <row r="15235" spans="1:19" x14ac:dyDescent="0.25">
      <c r="A15235">
        <v>-27.027008200000001</v>
      </c>
      <c r="B15235">
        <v>-65.304002400000002</v>
      </c>
      <c r="C15235">
        <v>1902</v>
      </c>
      <c r="D15235">
        <v>224</v>
      </c>
      <c r="E15235">
        <v>-15.19</v>
      </c>
      <c r="F15235">
        <v>-2.6</v>
      </c>
      <c r="L15235">
        <v>276</v>
      </c>
      <c r="M15235" t="s">
        <v>1223</v>
      </c>
      <c r="O15235" t="s">
        <v>13955</v>
      </c>
      <c r="P15235" t="s">
        <v>14028</v>
      </c>
      <c r="Q15235" t="s">
        <v>13968</v>
      </c>
      <c r="S15235" t="s">
        <v>13958</v>
      </c>
    </row>
    <row r="15236" spans="1:19" x14ac:dyDescent="0.25">
      <c r="A15236">
        <v>-27.0229578</v>
      </c>
      <c r="B15236">
        <v>-65.304704799999996</v>
      </c>
      <c r="C15236">
        <v>1903</v>
      </c>
      <c r="D15236">
        <v>236</v>
      </c>
      <c r="E15236">
        <v>-25</v>
      </c>
      <c r="F15236">
        <v>-6.8</v>
      </c>
      <c r="L15236">
        <v>275</v>
      </c>
      <c r="M15236" t="s">
        <v>1223</v>
      </c>
      <c r="O15236" t="s">
        <v>13955</v>
      </c>
      <c r="P15236" t="s">
        <v>13967</v>
      </c>
      <c r="Q15236" t="s">
        <v>13968</v>
      </c>
      <c r="S15236" t="s">
        <v>13958</v>
      </c>
    </row>
    <row r="15237" spans="1:19" x14ac:dyDescent="0.25">
      <c r="A15237">
        <v>-27.232416600000001</v>
      </c>
      <c r="B15237">
        <v>-65.181111099999995</v>
      </c>
      <c r="C15237">
        <v>1955</v>
      </c>
      <c r="D15237">
        <v>162</v>
      </c>
      <c r="E15237">
        <v>-8.8699999999999992</v>
      </c>
      <c r="F15237">
        <v>4.3600000000000003</v>
      </c>
      <c r="L15237">
        <v>230</v>
      </c>
      <c r="M15237" t="s">
        <v>1136</v>
      </c>
      <c r="O15237" t="s">
        <v>13955</v>
      </c>
      <c r="P15237" t="s">
        <v>13967</v>
      </c>
      <c r="Q15237" t="s">
        <v>13960</v>
      </c>
      <c r="S15237" t="s">
        <v>13958</v>
      </c>
    </row>
    <row r="15238" spans="1:19" x14ac:dyDescent="0.25">
      <c r="A15238">
        <v>-27.232416600000001</v>
      </c>
      <c r="B15238">
        <v>-65.181166599999997</v>
      </c>
      <c r="C15238">
        <v>1953</v>
      </c>
      <c r="D15238">
        <v>0</v>
      </c>
      <c r="L15238">
        <v>7.5</v>
      </c>
      <c r="M15238" t="s">
        <v>1210</v>
      </c>
      <c r="O15238" t="s">
        <v>13955</v>
      </c>
      <c r="P15238" t="s">
        <v>13967</v>
      </c>
      <c r="Q15238" t="s">
        <v>13960</v>
      </c>
      <c r="S15238" t="s">
        <v>13958</v>
      </c>
    </row>
    <row r="15239" spans="1:19" x14ac:dyDescent="0.25">
      <c r="A15239">
        <v>-27.260305500000001</v>
      </c>
      <c r="B15239">
        <v>-65.196861100000007</v>
      </c>
      <c r="C15239">
        <v>1954</v>
      </c>
      <c r="D15239">
        <v>160.57</v>
      </c>
      <c r="E15239">
        <v>-6.3</v>
      </c>
      <c r="F15239">
        <v>5</v>
      </c>
      <c r="L15239">
        <v>70</v>
      </c>
      <c r="M15239" t="s">
        <v>1210</v>
      </c>
      <c r="O15239" t="s">
        <v>13955</v>
      </c>
      <c r="P15239" t="s">
        <v>13967</v>
      </c>
      <c r="Q15239" t="s">
        <v>13967</v>
      </c>
      <c r="S15239" t="s">
        <v>13958</v>
      </c>
    </row>
    <row r="15240" spans="1:19" x14ac:dyDescent="0.25">
      <c r="A15240">
        <v>-27.140027799999999</v>
      </c>
      <c r="B15240">
        <v>-65.108944399999999</v>
      </c>
      <c r="C15240">
        <v>2100</v>
      </c>
      <c r="D15240">
        <v>0</v>
      </c>
      <c r="F15240">
        <v>1</v>
      </c>
      <c r="L15240">
        <v>40</v>
      </c>
      <c r="M15240" t="s">
        <v>1210</v>
      </c>
      <c r="O15240" t="s">
        <v>13955</v>
      </c>
      <c r="P15240" t="s">
        <v>13967</v>
      </c>
      <c r="Q15240" t="s">
        <v>14057</v>
      </c>
      <c r="S15240" t="s">
        <v>13958</v>
      </c>
    </row>
    <row r="15241" spans="1:19" x14ac:dyDescent="0.25">
      <c r="A15241">
        <v>-27.270194400000001</v>
      </c>
      <c r="B15241">
        <v>-64.914944399999996</v>
      </c>
      <c r="C15241">
        <v>2111</v>
      </c>
      <c r="D15241">
        <v>0</v>
      </c>
      <c r="L15241">
        <v>15</v>
      </c>
      <c r="M15241" t="s">
        <v>1210</v>
      </c>
      <c r="O15241" t="s">
        <v>13955</v>
      </c>
      <c r="P15241" t="s">
        <v>13967</v>
      </c>
      <c r="Q15241" t="s">
        <v>14058</v>
      </c>
      <c r="S15241" t="s">
        <v>13958</v>
      </c>
    </row>
    <row r="15242" spans="1:19" x14ac:dyDescent="0.25">
      <c r="A15242">
        <v>-27.2070276</v>
      </c>
      <c r="B15242">
        <v>-65.299000000000007</v>
      </c>
      <c r="C15242">
        <v>2158</v>
      </c>
      <c r="D15242">
        <v>152</v>
      </c>
      <c r="E15242">
        <v>-12.25</v>
      </c>
      <c r="F15242">
        <v>0</v>
      </c>
      <c r="L15242">
        <v>155</v>
      </c>
      <c r="M15242" t="s">
        <v>1223</v>
      </c>
      <c r="O15242" t="s">
        <v>13955</v>
      </c>
      <c r="P15242" t="s">
        <v>13967</v>
      </c>
      <c r="Q15242" t="s">
        <v>14059</v>
      </c>
      <c r="S15242" t="s">
        <v>13958</v>
      </c>
    </row>
    <row r="15243" spans="1:19" x14ac:dyDescent="0.25">
      <c r="A15243">
        <v>-27.0966421</v>
      </c>
      <c r="B15243">
        <v>-64.8797256</v>
      </c>
      <c r="C15243">
        <v>2247</v>
      </c>
      <c r="D15243">
        <v>0</v>
      </c>
      <c r="F15243">
        <v>1.5</v>
      </c>
      <c r="L15243">
        <v>6</v>
      </c>
      <c r="M15243" t="s">
        <v>10723</v>
      </c>
      <c r="O15243" t="s">
        <v>13955</v>
      </c>
      <c r="P15243" t="s">
        <v>13967</v>
      </c>
      <c r="Q15243" t="s">
        <v>14060</v>
      </c>
      <c r="S15243" t="s">
        <v>13958</v>
      </c>
    </row>
    <row r="15244" spans="1:19" x14ac:dyDescent="0.25">
      <c r="A15244">
        <v>-26.845894000000001</v>
      </c>
      <c r="B15244">
        <v>-65.270813700000005</v>
      </c>
      <c r="C15244">
        <v>21</v>
      </c>
      <c r="D15244">
        <v>81</v>
      </c>
      <c r="E15244">
        <v>-22.29</v>
      </c>
      <c r="F15244">
        <v>-7.1</v>
      </c>
      <c r="L15244">
        <v>153</v>
      </c>
      <c r="M15244" t="s">
        <v>1223</v>
      </c>
      <c r="O15244" t="s">
        <v>13955</v>
      </c>
      <c r="P15244" t="s">
        <v>14028</v>
      </c>
      <c r="Q15244" t="s">
        <v>14061</v>
      </c>
      <c r="S15244" t="s">
        <v>13958</v>
      </c>
    </row>
    <row r="15245" spans="1:19" x14ac:dyDescent="0.25">
      <c r="A15245">
        <v>-26.846858300000001</v>
      </c>
      <c r="B15245">
        <v>-65.271845299999995</v>
      </c>
      <c r="C15245">
        <v>20</v>
      </c>
      <c r="D15245">
        <v>80</v>
      </c>
      <c r="E15245">
        <v>-24.85</v>
      </c>
      <c r="F15245">
        <v>-8.6999999999999993</v>
      </c>
      <c r="L15245">
        <v>153</v>
      </c>
      <c r="M15245" t="s">
        <v>1223</v>
      </c>
      <c r="O15245" t="s">
        <v>13955</v>
      </c>
      <c r="P15245" t="s">
        <v>14028</v>
      </c>
      <c r="Q15245" t="s">
        <v>14061</v>
      </c>
      <c r="S15245" t="s">
        <v>13958</v>
      </c>
    </row>
    <row r="15246" spans="1:19" x14ac:dyDescent="0.25">
      <c r="A15246">
        <v>-26.847563399999999</v>
      </c>
      <c r="B15246">
        <v>-65.272672700000001</v>
      </c>
      <c r="C15246">
        <v>19</v>
      </c>
      <c r="D15246">
        <v>80</v>
      </c>
      <c r="E15246">
        <v>-19.89</v>
      </c>
      <c r="F15246">
        <v>-1.62</v>
      </c>
      <c r="L15246">
        <v>153</v>
      </c>
      <c r="M15246" t="s">
        <v>1223</v>
      </c>
      <c r="O15246" t="s">
        <v>13955</v>
      </c>
      <c r="P15246" t="s">
        <v>14028</v>
      </c>
      <c r="Q15246" t="s">
        <v>14061</v>
      </c>
      <c r="S15246" t="s">
        <v>13958</v>
      </c>
    </row>
    <row r="15247" spans="1:19" x14ac:dyDescent="0.25">
      <c r="A15247">
        <v>-26.844547800000001</v>
      </c>
      <c r="B15247">
        <v>-65.270086899999995</v>
      </c>
      <c r="C15247">
        <v>22</v>
      </c>
      <c r="D15247">
        <v>80</v>
      </c>
      <c r="E15247">
        <v>-31.67</v>
      </c>
      <c r="F15247">
        <v>-7.45</v>
      </c>
      <c r="L15247">
        <v>153</v>
      </c>
      <c r="M15247" t="s">
        <v>1223</v>
      </c>
      <c r="O15247" t="s">
        <v>13955</v>
      </c>
      <c r="P15247" t="s">
        <v>14028</v>
      </c>
      <c r="Q15247" t="s">
        <v>14061</v>
      </c>
      <c r="S15247" t="s">
        <v>13958</v>
      </c>
    </row>
    <row r="15248" spans="1:19" x14ac:dyDescent="0.25">
      <c r="A15248">
        <v>-26.844543399999999</v>
      </c>
      <c r="B15248">
        <v>-65.269246100000004</v>
      </c>
      <c r="C15248">
        <v>23</v>
      </c>
      <c r="D15248">
        <v>81</v>
      </c>
      <c r="E15248">
        <v>-17.260000000000002</v>
      </c>
      <c r="F15248">
        <v>-6.48</v>
      </c>
      <c r="L15248">
        <v>153</v>
      </c>
      <c r="M15248" t="s">
        <v>1223</v>
      </c>
      <c r="O15248" t="s">
        <v>13955</v>
      </c>
      <c r="P15248" t="s">
        <v>14028</v>
      </c>
      <c r="Q15248" t="s">
        <v>14061</v>
      </c>
      <c r="S15248" t="s">
        <v>13958</v>
      </c>
    </row>
    <row r="15249" spans="1:19" x14ac:dyDescent="0.25">
      <c r="A15249">
        <v>-26.846681100000001</v>
      </c>
      <c r="B15249">
        <v>-65.273803599999994</v>
      </c>
      <c r="C15249">
        <v>25</v>
      </c>
      <c r="D15249">
        <v>177</v>
      </c>
      <c r="E15249">
        <v>-24.6</v>
      </c>
      <c r="F15249">
        <v>-2.5</v>
      </c>
      <c r="L15249">
        <v>97</v>
      </c>
      <c r="M15249" t="s">
        <v>1223</v>
      </c>
      <c r="O15249" t="s">
        <v>13955</v>
      </c>
      <c r="P15249" t="s">
        <v>14028</v>
      </c>
      <c r="Q15249" t="s">
        <v>14061</v>
      </c>
      <c r="S15249" t="s">
        <v>13958</v>
      </c>
    </row>
    <row r="15250" spans="1:19" x14ac:dyDescent="0.25">
      <c r="A15250">
        <v>-26.842749900000001</v>
      </c>
      <c r="B15250">
        <v>-65.268982100000002</v>
      </c>
      <c r="C15250">
        <v>24</v>
      </c>
      <c r="D15250">
        <v>80</v>
      </c>
      <c r="E15250">
        <v>-28</v>
      </c>
      <c r="F15250">
        <v>-26</v>
      </c>
      <c r="L15250">
        <v>30</v>
      </c>
      <c r="M15250" t="s">
        <v>1223</v>
      </c>
      <c r="O15250" t="s">
        <v>13955</v>
      </c>
      <c r="P15250" t="s">
        <v>14028</v>
      </c>
      <c r="Q15250" t="s">
        <v>14061</v>
      </c>
      <c r="S15250" t="s">
        <v>13958</v>
      </c>
    </row>
    <row r="15251" spans="1:19" x14ac:dyDescent="0.25">
      <c r="A15251">
        <v>-26.961929099999999</v>
      </c>
      <c r="B15251">
        <v>-65.349951000000004</v>
      </c>
      <c r="C15251">
        <v>42</v>
      </c>
      <c r="D15251">
        <v>151</v>
      </c>
      <c r="E15251">
        <v>-10.4</v>
      </c>
      <c r="F15251">
        <v>-7.2</v>
      </c>
      <c r="L15251">
        <v>145</v>
      </c>
      <c r="M15251" t="s">
        <v>1223</v>
      </c>
      <c r="O15251" t="s">
        <v>13955</v>
      </c>
      <c r="P15251" t="s">
        <v>14028</v>
      </c>
      <c r="Q15251" t="s">
        <v>14062</v>
      </c>
      <c r="S15251" t="s">
        <v>13958</v>
      </c>
    </row>
    <row r="15252" spans="1:19" x14ac:dyDescent="0.25">
      <c r="A15252">
        <v>-26.962694299999999</v>
      </c>
      <c r="B15252">
        <v>-65.350481700000003</v>
      </c>
      <c r="C15252">
        <v>43</v>
      </c>
      <c r="D15252">
        <v>151</v>
      </c>
      <c r="E15252">
        <v>-10.9</v>
      </c>
      <c r="F15252">
        <v>-7.2</v>
      </c>
      <c r="L15252">
        <v>145</v>
      </c>
      <c r="M15252" t="s">
        <v>1223</v>
      </c>
      <c r="O15252" t="s">
        <v>13955</v>
      </c>
      <c r="P15252" t="s">
        <v>14028</v>
      </c>
      <c r="Q15252" t="s">
        <v>14062</v>
      </c>
      <c r="S15252" t="s">
        <v>13958</v>
      </c>
    </row>
    <row r="15253" spans="1:19" x14ac:dyDescent="0.25">
      <c r="A15253">
        <v>-26.963614799999998</v>
      </c>
      <c r="B15253">
        <v>-65.351123799999996</v>
      </c>
      <c r="C15253">
        <v>44</v>
      </c>
      <c r="D15253">
        <v>148</v>
      </c>
      <c r="E15253">
        <v>-9.1</v>
      </c>
      <c r="F15253">
        <v>-6.06</v>
      </c>
      <c r="L15253">
        <v>160</v>
      </c>
      <c r="M15253" t="s">
        <v>1223</v>
      </c>
      <c r="O15253" t="s">
        <v>13955</v>
      </c>
      <c r="P15253" t="s">
        <v>14028</v>
      </c>
      <c r="Q15253" t="s">
        <v>14062</v>
      </c>
      <c r="S15253" t="s">
        <v>13958</v>
      </c>
    </row>
    <row r="15254" spans="1:19" x14ac:dyDescent="0.25">
      <c r="A15254">
        <v>-26.922694400000001</v>
      </c>
      <c r="B15254">
        <v>-65.335194400000006</v>
      </c>
      <c r="C15254">
        <v>55</v>
      </c>
      <c r="D15254">
        <v>71</v>
      </c>
      <c r="E15254">
        <v>-30</v>
      </c>
      <c r="F15254">
        <v>-12</v>
      </c>
      <c r="L15254">
        <v>21</v>
      </c>
      <c r="M15254" t="s">
        <v>1223</v>
      </c>
      <c r="O15254" t="s">
        <v>13955</v>
      </c>
      <c r="P15254" t="s">
        <v>14028</v>
      </c>
      <c r="Q15254" t="s">
        <v>14028</v>
      </c>
      <c r="S15254" t="s">
        <v>13958</v>
      </c>
    </row>
    <row r="15255" spans="1:19" x14ac:dyDescent="0.25">
      <c r="A15255">
        <v>-26.940308300000002</v>
      </c>
      <c r="B15255">
        <v>-65.338602699999996</v>
      </c>
      <c r="C15255">
        <v>70</v>
      </c>
      <c r="D15255">
        <v>0</v>
      </c>
      <c r="E15255">
        <v>-45</v>
      </c>
      <c r="L15255">
        <v>60</v>
      </c>
      <c r="O15255" t="s">
        <v>13955</v>
      </c>
      <c r="P15255" t="s">
        <v>14028</v>
      </c>
      <c r="Q15255" t="s">
        <v>14028</v>
      </c>
      <c r="S15255" t="s">
        <v>13958</v>
      </c>
    </row>
    <row r="15256" spans="1:19" x14ac:dyDescent="0.25">
      <c r="A15256">
        <v>-26.940594399999998</v>
      </c>
      <c r="B15256">
        <v>-65.337122199999996</v>
      </c>
      <c r="C15256">
        <v>71</v>
      </c>
      <c r="D15256">
        <v>113</v>
      </c>
      <c r="E15256">
        <v>-45</v>
      </c>
      <c r="F15256">
        <v>-14.3</v>
      </c>
      <c r="L15256">
        <v>60</v>
      </c>
      <c r="M15256" t="s">
        <v>1223</v>
      </c>
      <c r="O15256" t="s">
        <v>13955</v>
      </c>
      <c r="P15256" t="s">
        <v>14028</v>
      </c>
      <c r="Q15256" t="s">
        <v>14028</v>
      </c>
      <c r="S15256" t="s">
        <v>13958</v>
      </c>
    </row>
    <row r="15257" spans="1:19" x14ac:dyDescent="0.25">
      <c r="A15257">
        <v>-27.026522199999999</v>
      </c>
      <c r="B15257">
        <v>-65.303616700000006</v>
      </c>
      <c r="C15257">
        <v>98</v>
      </c>
      <c r="D15257">
        <v>155</v>
      </c>
      <c r="E15257">
        <v>-19.8</v>
      </c>
      <c r="F15257">
        <v>-11.4</v>
      </c>
      <c r="L15257">
        <v>144</v>
      </c>
      <c r="M15257" t="s">
        <v>1136</v>
      </c>
      <c r="O15257" t="s">
        <v>13955</v>
      </c>
      <c r="P15257" t="s">
        <v>14028</v>
      </c>
      <c r="Q15257" t="s">
        <v>14062</v>
      </c>
      <c r="S15257" t="s">
        <v>13958</v>
      </c>
    </row>
    <row r="15258" spans="1:19" x14ac:dyDescent="0.25">
      <c r="A15258">
        <v>-26.930142799999999</v>
      </c>
      <c r="B15258">
        <v>-65.342567000000003</v>
      </c>
      <c r="C15258">
        <v>99</v>
      </c>
      <c r="D15258">
        <v>45</v>
      </c>
      <c r="E15258">
        <v>-25</v>
      </c>
      <c r="F15258">
        <v>-18</v>
      </c>
      <c r="L15258">
        <v>40</v>
      </c>
      <c r="M15258" t="s">
        <v>1223</v>
      </c>
      <c r="O15258" t="s">
        <v>13955</v>
      </c>
      <c r="P15258" t="s">
        <v>14028</v>
      </c>
      <c r="Q15258" t="s">
        <v>14028</v>
      </c>
      <c r="S15258" t="s">
        <v>13958</v>
      </c>
    </row>
    <row r="15259" spans="1:19" x14ac:dyDescent="0.25">
      <c r="A15259">
        <v>-26.943363699999999</v>
      </c>
      <c r="B15259">
        <v>-65.362629499999997</v>
      </c>
      <c r="C15259">
        <v>108</v>
      </c>
      <c r="D15259">
        <v>77</v>
      </c>
      <c r="E15259">
        <v>-30</v>
      </c>
      <c r="F15259">
        <v>-16</v>
      </c>
      <c r="L15259">
        <v>50</v>
      </c>
      <c r="M15259" t="s">
        <v>1223</v>
      </c>
      <c r="O15259" t="s">
        <v>13955</v>
      </c>
      <c r="P15259" t="s">
        <v>14028</v>
      </c>
      <c r="Q15259" t="s">
        <v>14062</v>
      </c>
      <c r="S15259" t="s">
        <v>13958</v>
      </c>
    </row>
    <row r="15260" spans="1:19" x14ac:dyDescent="0.25">
      <c r="A15260">
        <v>-26.943611099999998</v>
      </c>
      <c r="B15260">
        <v>-65.361749900000007</v>
      </c>
      <c r="C15260">
        <v>109</v>
      </c>
      <c r="D15260">
        <v>76</v>
      </c>
      <c r="E15260">
        <v>-38</v>
      </c>
      <c r="F15260">
        <v>-14</v>
      </c>
      <c r="L15260">
        <v>100</v>
      </c>
      <c r="M15260" t="s">
        <v>1223</v>
      </c>
      <c r="O15260" t="s">
        <v>13955</v>
      </c>
      <c r="P15260" t="s">
        <v>14028</v>
      </c>
      <c r="Q15260" t="s">
        <v>14062</v>
      </c>
      <c r="S15260" t="s">
        <v>13958</v>
      </c>
    </row>
    <row r="15261" spans="1:19" x14ac:dyDescent="0.25">
      <c r="A15261">
        <v>-26.9437499</v>
      </c>
      <c r="B15261">
        <v>-65.361194400000002</v>
      </c>
      <c r="C15261">
        <v>110</v>
      </c>
      <c r="D15261">
        <v>0</v>
      </c>
      <c r="O15261" t="s">
        <v>13955</v>
      </c>
      <c r="P15261" t="s">
        <v>14028</v>
      </c>
      <c r="Q15261" t="s">
        <v>14062</v>
      </c>
      <c r="S15261" t="s">
        <v>13958</v>
      </c>
    </row>
    <row r="15262" spans="1:19" x14ac:dyDescent="0.25">
      <c r="A15262">
        <v>-26.944176800000001</v>
      </c>
      <c r="B15262">
        <v>-65.3617603</v>
      </c>
      <c r="C15262">
        <v>111</v>
      </c>
      <c r="D15262">
        <v>64</v>
      </c>
      <c r="O15262" t="s">
        <v>13955</v>
      </c>
      <c r="P15262" t="s">
        <v>14028</v>
      </c>
      <c r="Q15262" t="s">
        <v>14062</v>
      </c>
      <c r="S15262" t="s">
        <v>13958</v>
      </c>
    </row>
    <row r="15263" spans="1:19" x14ac:dyDescent="0.25">
      <c r="A15263">
        <v>-26.9450985</v>
      </c>
      <c r="B15263">
        <v>-65.362113199999996</v>
      </c>
      <c r="C15263">
        <v>112</v>
      </c>
      <c r="D15263">
        <v>61</v>
      </c>
      <c r="O15263" t="s">
        <v>13955</v>
      </c>
      <c r="P15263" t="s">
        <v>14028</v>
      </c>
      <c r="Q15263" t="s">
        <v>14062</v>
      </c>
      <c r="S15263" t="s">
        <v>13958</v>
      </c>
    </row>
    <row r="15264" spans="1:19" x14ac:dyDescent="0.25">
      <c r="A15264">
        <v>-26.945624899999999</v>
      </c>
      <c r="B15264">
        <v>-65.362446199999994</v>
      </c>
      <c r="C15264">
        <v>113</v>
      </c>
      <c r="D15264">
        <v>65</v>
      </c>
      <c r="E15264">
        <v>-40</v>
      </c>
      <c r="F15264">
        <v>-16</v>
      </c>
      <c r="L15264">
        <v>100</v>
      </c>
      <c r="M15264" t="s">
        <v>1223</v>
      </c>
      <c r="O15264" t="s">
        <v>13955</v>
      </c>
      <c r="P15264" t="s">
        <v>14028</v>
      </c>
      <c r="Q15264" t="s">
        <v>14062</v>
      </c>
      <c r="S15264" t="s">
        <v>13958</v>
      </c>
    </row>
    <row r="15265" spans="1:19" x14ac:dyDescent="0.25">
      <c r="A15265">
        <v>-26.9463711</v>
      </c>
      <c r="B15265">
        <v>-65.362951100000004</v>
      </c>
      <c r="C15265">
        <v>114</v>
      </c>
      <c r="D15265">
        <v>80.400000000000006</v>
      </c>
      <c r="M15265" t="s">
        <v>1223</v>
      </c>
      <c r="O15265" t="s">
        <v>13955</v>
      </c>
      <c r="P15265" t="s">
        <v>14028</v>
      </c>
      <c r="Q15265" t="s">
        <v>14062</v>
      </c>
      <c r="S15265" t="s">
        <v>13958</v>
      </c>
    </row>
    <row r="15266" spans="1:19" x14ac:dyDescent="0.25">
      <c r="A15266">
        <v>-26.934266600000001</v>
      </c>
      <c r="B15266">
        <v>-65.3375305</v>
      </c>
      <c r="C15266">
        <v>116</v>
      </c>
      <c r="D15266">
        <v>140</v>
      </c>
      <c r="E15266">
        <v>-26.6</v>
      </c>
      <c r="F15266">
        <v>-23.2</v>
      </c>
      <c r="L15266">
        <v>137</v>
      </c>
      <c r="M15266" t="s">
        <v>1136</v>
      </c>
      <c r="O15266" t="s">
        <v>13955</v>
      </c>
      <c r="P15266" t="s">
        <v>14028</v>
      </c>
      <c r="Q15266" t="s">
        <v>13960</v>
      </c>
      <c r="S15266" t="s">
        <v>13958</v>
      </c>
    </row>
    <row r="15267" spans="1:19" x14ac:dyDescent="0.25">
      <c r="A15267">
        <v>-26.939594400000001</v>
      </c>
      <c r="B15267">
        <v>-65.328088800000003</v>
      </c>
      <c r="C15267">
        <v>117</v>
      </c>
      <c r="D15267">
        <v>150</v>
      </c>
      <c r="E15267">
        <v>-20</v>
      </c>
      <c r="F15267">
        <v>-17.100000000000001</v>
      </c>
      <c r="L15267">
        <v>140</v>
      </c>
      <c r="M15267" t="s">
        <v>1136</v>
      </c>
      <c r="O15267" t="s">
        <v>13955</v>
      </c>
      <c r="P15267" t="s">
        <v>14028</v>
      </c>
      <c r="Q15267" t="s">
        <v>13960</v>
      </c>
      <c r="S15267" t="s">
        <v>13958</v>
      </c>
    </row>
    <row r="15268" spans="1:19" x14ac:dyDescent="0.25">
      <c r="A15268">
        <v>-26.937777700000002</v>
      </c>
      <c r="B15268">
        <v>-65.326852700000003</v>
      </c>
      <c r="C15268">
        <v>118</v>
      </c>
      <c r="D15268">
        <v>131</v>
      </c>
      <c r="E15268">
        <v>-22.02</v>
      </c>
      <c r="F15268">
        <v>-17.54</v>
      </c>
      <c r="L15268">
        <v>362</v>
      </c>
      <c r="M15268" t="s">
        <v>1136</v>
      </c>
      <c r="O15268" t="s">
        <v>13955</v>
      </c>
      <c r="P15268" t="s">
        <v>14028</v>
      </c>
      <c r="Q15268" t="s">
        <v>13960</v>
      </c>
      <c r="S15268" t="s">
        <v>13958</v>
      </c>
    </row>
    <row r="15269" spans="1:19" x14ac:dyDescent="0.25">
      <c r="A15269">
        <v>-26.906110999999999</v>
      </c>
      <c r="B15269">
        <v>-65.232974999999996</v>
      </c>
      <c r="C15269">
        <v>139</v>
      </c>
      <c r="D15269">
        <v>109</v>
      </c>
      <c r="E15269">
        <v>-21.52</v>
      </c>
      <c r="F15269">
        <v>-1.1200000000000001</v>
      </c>
      <c r="L15269">
        <v>60</v>
      </c>
      <c r="M15269" t="s">
        <v>13962</v>
      </c>
      <c r="O15269" t="s">
        <v>13955</v>
      </c>
      <c r="P15269" t="s">
        <v>14028</v>
      </c>
      <c r="Q15269" t="s">
        <v>13960</v>
      </c>
      <c r="S15269" t="s">
        <v>13958</v>
      </c>
    </row>
    <row r="15270" spans="1:19" x14ac:dyDescent="0.25">
      <c r="A15270">
        <v>-26.953972199999999</v>
      </c>
      <c r="B15270">
        <v>-65.355944399999998</v>
      </c>
      <c r="C15270">
        <v>158</v>
      </c>
      <c r="D15270">
        <v>112</v>
      </c>
      <c r="E15270">
        <v>-29</v>
      </c>
      <c r="F15270">
        <v>-6.3</v>
      </c>
      <c r="L15270">
        <v>41.8</v>
      </c>
      <c r="M15270" t="s">
        <v>1223</v>
      </c>
      <c r="O15270" t="s">
        <v>13955</v>
      </c>
      <c r="P15270" t="s">
        <v>14028</v>
      </c>
      <c r="Q15270" t="s">
        <v>14062</v>
      </c>
      <c r="S15270" t="s">
        <v>13958</v>
      </c>
    </row>
    <row r="15271" spans="1:19" x14ac:dyDescent="0.25">
      <c r="A15271">
        <v>-26.831508899999999</v>
      </c>
      <c r="B15271">
        <v>-65.2763578</v>
      </c>
      <c r="C15271">
        <v>171</v>
      </c>
      <c r="D15271">
        <v>0</v>
      </c>
      <c r="L15271">
        <v>200</v>
      </c>
      <c r="M15271" t="s">
        <v>13962</v>
      </c>
      <c r="O15271" t="s">
        <v>13955</v>
      </c>
      <c r="P15271" t="s">
        <v>14028</v>
      </c>
      <c r="Q15271" t="s">
        <v>14061</v>
      </c>
      <c r="S15271" t="s">
        <v>13958</v>
      </c>
    </row>
    <row r="15272" spans="1:19" x14ac:dyDescent="0.25">
      <c r="A15272">
        <v>-26.828727799999999</v>
      </c>
      <c r="B15272">
        <v>-65.278826300000006</v>
      </c>
      <c r="C15272">
        <v>172</v>
      </c>
      <c r="D15272">
        <v>0</v>
      </c>
      <c r="L15272">
        <v>200</v>
      </c>
      <c r="M15272" t="s">
        <v>13962</v>
      </c>
      <c r="O15272" t="s">
        <v>13955</v>
      </c>
      <c r="P15272" t="s">
        <v>14028</v>
      </c>
      <c r="Q15272" t="s">
        <v>14061</v>
      </c>
      <c r="S15272" t="s">
        <v>13958</v>
      </c>
    </row>
    <row r="15273" spans="1:19" x14ac:dyDescent="0.25">
      <c r="A15273">
        <v>-26.835483</v>
      </c>
      <c r="B15273">
        <v>-65.283039099999996</v>
      </c>
      <c r="C15273">
        <v>173</v>
      </c>
      <c r="D15273">
        <v>0</v>
      </c>
      <c r="L15273">
        <v>200</v>
      </c>
      <c r="M15273" t="s">
        <v>13962</v>
      </c>
      <c r="O15273" t="s">
        <v>13955</v>
      </c>
      <c r="P15273" t="s">
        <v>14028</v>
      </c>
      <c r="Q15273" t="s">
        <v>14061</v>
      </c>
      <c r="S15273" t="s">
        <v>13958</v>
      </c>
    </row>
    <row r="15274" spans="1:19" x14ac:dyDescent="0.25">
      <c r="A15274">
        <v>-26.840388799999999</v>
      </c>
      <c r="B15274">
        <v>-65.269138900000002</v>
      </c>
      <c r="C15274">
        <v>177</v>
      </c>
      <c r="D15274">
        <v>116</v>
      </c>
      <c r="E15274">
        <v>-15</v>
      </c>
      <c r="F15274">
        <v>0</v>
      </c>
      <c r="L15274">
        <v>50</v>
      </c>
      <c r="M15274" t="s">
        <v>1223</v>
      </c>
      <c r="O15274" t="s">
        <v>13955</v>
      </c>
      <c r="P15274" t="s">
        <v>14028</v>
      </c>
      <c r="Q15274" t="s">
        <v>14061</v>
      </c>
      <c r="S15274" t="s">
        <v>13958</v>
      </c>
    </row>
    <row r="15275" spans="1:19" x14ac:dyDescent="0.25">
      <c r="A15275">
        <v>-26.839287800000001</v>
      </c>
      <c r="B15275">
        <v>-65.269348600000001</v>
      </c>
      <c r="C15275">
        <v>178</v>
      </c>
      <c r="D15275">
        <v>125</v>
      </c>
      <c r="E15275">
        <v>-35.299999999999997</v>
      </c>
      <c r="F15275">
        <v>-15.7</v>
      </c>
      <c r="L15275">
        <v>60</v>
      </c>
      <c r="M15275" t="s">
        <v>1223</v>
      </c>
      <c r="O15275" t="s">
        <v>13955</v>
      </c>
      <c r="P15275" t="s">
        <v>14028</v>
      </c>
      <c r="Q15275" t="s">
        <v>14061</v>
      </c>
      <c r="S15275" t="s">
        <v>13958</v>
      </c>
    </row>
    <row r="15276" spans="1:19" x14ac:dyDescent="0.25">
      <c r="A15276">
        <v>-26.840882400000002</v>
      </c>
      <c r="B15276">
        <v>-65.265892699999995</v>
      </c>
      <c r="C15276">
        <v>188</v>
      </c>
      <c r="D15276">
        <v>110</v>
      </c>
      <c r="E15276">
        <v>-34.86</v>
      </c>
      <c r="F15276">
        <v>-17.88</v>
      </c>
      <c r="L15276">
        <v>35</v>
      </c>
      <c r="M15276" t="s">
        <v>1223</v>
      </c>
      <c r="O15276" t="s">
        <v>13955</v>
      </c>
      <c r="P15276" t="s">
        <v>14028</v>
      </c>
      <c r="Q15276" t="s">
        <v>14061</v>
      </c>
      <c r="S15276" t="s">
        <v>13958</v>
      </c>
    </row>
    <row r="15277" spans="1:19" x14ac:dyDescent="0.25">
      <c r="A15277">
        <v>-26.840846800000001</v>
      </c>
      <c r="B15277">
        <v>-65.265566000000007</v>
      </c>
      <c r="C15277">
        <v>189</v>
      </c>
      <c r="D15277">
        <v>130</v>
      </c>
      <c r="E15277">
        <v>-27.5</v>
      </c>
      <c r="F15277">
        <v>-19.2</v>
      </c>
      <c r="L15277">
        <v>35</v>
      </c>
      <c r="M15277" t="s">
        <v>1223</v>
      </c>
      <c r="O15277" t="s">
        <v>13955</v>
      </c>
      <c r="P15277" t="s">
        <v>14028</v>
      </c>
      <c r="Q15277" t="s">
        <v>14061</v>
      </c>
      <c r="S15277" t="s">
        <v>13958</v>
      </c>
    </row>
    <row r="15278" spans="1:19" x14ac:dyDescent="0.25">
      <c r="A15278">
        <v>-26.8402824</v>
      </c>
      <c r="B15278">
        <v>-65.264386599999995</v>
      </c>
      <c r="C15278">
        <v>190</v>
      </c>
      <c r="D15278">
        <v>122</v>
      </c>
      <c r="E15278">
        <v>-28.11</v>
      </c>
      <c r="F15278">
        <v>-23.86</v>
      </c>
      <c r="L15278">
        <v>50</v>
      </c>
      <c r="M15278" t="s">
        <v>1223</v>
      </c>
      <c r="O15278" t="s">
        <v>13955</v>
      </c>
      <c r="P15278" t="s">
        <v>14028</v>
      </c>
      <c r="Q15278" t="s">
        <v>14061</v>
      </c>
      <c r="S15278" t="s">
        <v>13958</v>
      </c>
    </row>
    <row r="15279" spans="1:19" x14ac:dyDescent="0.25">
      <c r="A15279">
        <v>-26.9361152</v>
      </c>
      <c r="B15279">
        <v>-65.345148499999993</v>
      </c>
      <c r="C15279">
        <v>215</v>
      </c>
      <c r="D15279">
        <v>92</v>
      </c>
      <c r="E15279">
        <v>-37.9</v>
      </c>
      <c r="F15279">
        <v>-33.299999999999997</v>
      </c>
      <c r="L15279">
        <v>54</v>
      </c>
      <c r="M15279" t="s">
        <v>1223</v>
      </c>
      <c r="O15279" t="s">
        <v>13955</v>
      </c>
      <c r="P15279" t="s">
        <v>14028</v>
      </c>
      <c r="Q15279" t="s">
        <v>13960</v>
      </c>
      <c r="S15279" t="s">
        <v>13958</v>
      </c>
    </row>
    <row r="15280" spans="1:19" x14ac:dyDescent="0.25">
      <c r="A15280">
        <v>-26.938971800000001</v>
      </c>
      <c r="B15280">
        <v>-65.3482269</v>
      </c>
      <c r="C15280">
        <v>227</v>
      </c>
      <c r="D15280">
        <v>0</v>
      </c>
      <c r="L15280">
        <v>75</v>
      </c>
      <c r="M15280" t="s">
        <v>1136</v>
      </c>
      <c r="O15280" t="s">
        <v>13955</v>
      </c>
      <c r="P15280" t="s">
        <v>14028</v>
      </c>
      <c r="Q15280" t="s">
        <v>14028</v>
      </c>
      <c r="S15280" t="s">
        <v>13958</v>
      </c>
    </row>
    <row r="15281" spans="1:19" x14ac:dyDescent="0.25">
      <c r="A15281">
        <v>-26.8471388</v>
      </c>
      <c r="B15281">
        <v>-65.288333300000005</v>
      </c>
      <c r="C15281">
        <v>691</v>
      </c>
      <c r="D15281">
        <v>13</v>
      </c>
      <c r="L15281">
        <v>2.48</v>
      </c>
      <c r="M15281" t="s">
        <v>1223</v>
      </c>
      <c r="O15281" t="s">
        <v>13955</v>
      </c>
      <c r="P15281" t="s">
        <v>14028</v>
      </c>
      <c r="Q15281" t="s">
        <v>14061</v>
      </c>
      <c r="S15281" t="s">
        <v>13958</v>
      </c>
    </row>
    <row r="15282" spans="1:19" x14ac:dyDescent="0.25">
      <c r="A15282">
        <v>-26.851111</v>
      </c>
      <c r="B15282">
        <v>-65.284000000000006</v>
      </c>
      <c r="C15282">
        <v>708</v>
      </c>
      <c r="D15282">
        <v>0</v>
      </c>
      <c r="F15282">
        <v>0</v>
      </c>
      <c r="L15282">
        <v>25</v>
      </c>
      <c r="M15282" t="s">
        <v>1223</v>
      </c>
      <c r="O15282" t="s">
        <v>13955</v>
      </c>
      <c r="P15282" t="s">
        <v>14028</v>
      </c>
      <c r="Q15282" t="s">
        <v>14061</v>
      </c>
      <c r="S15282" t="s">
        <v>13958</v>
      </c>
    </row>
    <row r="15283" spans="1:19" x14ac:dyDescent="0.25">
      <c r="A15283">
        <v>-26.9039444</v>
      </c>
      <c r="B15283">
        <v>-65.3208056</v>
      </c>
      <c r="C15283">
        <v>709</v>
      </c>
      <c r="D15283">
        <v>0</v>
      </c>
      <c r="L15283">
        <v>1</v>
      </c>
      <c r="M15283" t="s">
        <v>13975</v>
      </c>
      <c r="O15283" t="s">
        <v>13955</v>
      </c>
      <c r="P15283" t="s">
        <v>14028</v>
      </c>
      <c r="Q15283" t="s">
        <v>14028</v>
      </c>
      <c r="S15283" t="s">
        <v>13958</v>
      </c>
    </row>
    <row r="15284" spans="1:19" x14ac:dyDescent="0.25">
      <c r="A15284">
        <v>-26.860194400000001</v>
      </c>
      <c r="B15284">
        <v>-65.290750000000003</v>
      </c>
      <c r="C15284">
        <v>710</v>
      </c>
      <c r="D15284">
        <v>0</v>
      </c>
      <c r="O15284" t="s">
        <v>13955</v>
      </c>
      <c r="P15284" t="s">
        <v>14028</v>
      </c>
      <c r="Q15284" t="s">
        <v>14063</v>
      </c>
      <c r="S15284" t="s">
        <v>13958</v>
      </c>
    </row>
    <row r="15285" spans="1:19" x14ac:dyDescent="0.25">
      <c r="A15285">
        <v>-26.8603004</v>
      </c>
      <c r="B15285">
        <v>-65.290685699999997</v>
      </c>
      <c r="C15285">
        <v>711</v>
      </c>
      <c r="D15285">
        <v>81</v>
      </c>
      <c r="E15285">
        <v>-17</v>
      </c>
      <c r="F15285">
        <v>-2</v>
      </c>
      <c r="L15285">
        <v>48</v>
      </c>
      <c r="M15285" t="s">
        <v>1223</v>
      </c>
      <c r="O15285" t="s">
        <v>13955</v>
      </c>
      <c r="P15285" t="s">
        <v>14028</v>
      </c>
      <c r="Q15285" t="s">
        <v>14063</v>
      </c>
      <c r="S15285" t="s">
        <v>13958</v>
      </c>
    </row>
    <row r="15286" spans="1:19" x14ac:dyDescent="0.25">
      <c r="A15286">
        <v>-26.896722199999999</v>
      </c>
      <c r="B15286">
        <v>-65.318361100000004</v>
      </c>
      <c r="C15286">
        <v>733</v>
      </c>
      <c r="D15286">
        <v>0</v>
      </c>
      <c r="L15286">
        <v>40</v>
      </c>
      <c r="M15286" t="s">
        <v>1223</v>
      </c>
      <c r="O15286" t="s">
        <v>13955</v>
      </c>
      <c r="P15286" t="s">
        <v>14028</v>
      </c>
      <c r="Q15286" t="s">
        <v>14064</v>
      </c>
      <c r="S15286" t="s">
        <v>13958</v>
      </c>
    </row>
    <row r="15287" spans="1:19" x14ac:dyDescent="0.25">
      <c r="A15287">
        <v>-26.910111000000001</v>
      </c>
      <c r="B15287">
        <v>-65.325138899999999</v>
      </c>
      <c r="C15287">
        <v>739</v>
      </c>
      <c r="D15287">
        <v>90</v>
      </c>
      <c r="E15287">
        <v>-21</v>
      </c>
      <c r="F15287">
        <v>-19</v>
      </c>
      <c r="L15287">
        <v>13</v>
      </c>
      <c r="M15287" t="s">
        <v>1223</v>
      </c>
      <c r="O15287" t="s">
        <v>13955</v>
      </c>
      <c r="P15287" t="s">
        <v>14028</v>
      </c>
      <c r="Q15287" t="s">
        <v>14028</v>
      </c>
      <c r="S15287" t="s">
        <v>13958</v>
      </c>
    </row>
    <row r="15288" spans="1:19" x14ac:dyDescent="0.25">
      <c r="A15288">
        <v>-26.926222200000002</v>
      </c>
      <c r="B15288">
        <v>-65.333511000000001</v>
      </c>
      <c r="C15288">
        <v>771</v>
      </c>
      <c r="D15288">
        <v>0</v>
      </c>
      <c r="L15288">
        <v>64.8</v>
      </c>
      <c r="M15288" t="s">
        <v>1223</v>
      </c>
      <c r="O15288" t="s">
        <v>13955</v>
      </c>
      <c r="P15288" t="s">
        <v>14028</v>
      </c>
      <c r="Q15288" t="s">
        <v>14028</v>
      </c>
      <c r="S15288" t="s">
        <v>13958</v>
      </c>
    </row>
    <row r="15289" spans="1:19" x14ac:dyDescent="0.25">
      <c r="A15289">
        <v>-26.841526300000002</v>
      </c>
      <c r="B15289">
        <v>-65.266576599999993</v>
      </c>
      <c r="C15289">
        <v>265</v>
      </c>
      <c r="D15289">
        <v>155</v>
      </c>
      <c r="E15289">
        <v>-70.400000000000006</v>
      </c>
      <c r="F15289">
        <v>-23</v>
      </c>
      <c r="L15289">
        <v>53.6</v>
      </c>
      <c r="M15289" t="s">
        <v>1223</v>
      </c>
      <c r="O15289" t="s">
        <v>13955</v>
      </c>
      <c r="P15289" t="s">
        <v>14028</v>
      </c>
      <c r="Q15289" t="s">
        <v>14061</v>
      </c>
      <c r="S15289" t="s">
        <v>13958</v>
      </c>
    </row>
    <row r="15290" spans="1:19" x14ac:dyDescent="0.25">
      <c r="A15290">
        <v>-26.840394499999999</v>
      </c>
      <c r="B15290">
        <v>-65.265136699999999</v>
      </c>
      <c r="C15290">
        <v>836</v>
      </c>
      <c r="D15290">
        <v>121</v>
      </c>
      <c r="E15290">
        <v>-33.94</v>
      </c>
      <c r="F15290">
        <v>-24.2</v>
      </c>
      <c r="L15290">
        <v>120</v>
      </c>
      <c r="M15290" t="s">
        <v>1223</v>
      </c>
      <c r="O15290" t="s">
        <v>13955</v>
      </c>
      <c r="P15290" t="s">
        <v>14028</v>
      </c>
      <c r="Q15290" t="s">
        <v>14061</v>
      </c>
      <c r="S15290" t="s">
        <v>13958</v>
      </c>
    </row>
    <row r="15291" spans="1:19" x14ac:dyDescent="0.25">
      <c r="A15291">
        <v>-26.840194400000001</v>
      </c>
      <c r="B15291">
        <v>-65.307583300000005</v>
      </c>
      <c r="C15291">
        <v>1027</v>
      </c>
      <c r="D15291">
        <v>53</v>
      </c>
      <c r="E15291">
        <v>-19</v>
      </c>
      <c r="F15291">
        <v>-14</v>
      </c>
      <c r="L15291">
        <v>3</v>
      </c>
      <c r="M15291" t="s">
        <v>1136</v>
      </c>
      <c r="O15291" t="s">
        <v>13955</v>
      </c>
      <c r="P15291" t="s">
        <v>14028</v>
      </c>
      <c r="Q15291" t="s">
        <v>14065</v>
      </c>
      <c r="S15291" t="s">
        <v>13958</v>
      </c>
    </row>
    <row r="15292" spans="1:19" x14ac:dyDescent="0.25">
      <c r="A15292">
        <v>-26.853750000000002</v>
      </c>
      <c r="B15292">
        <v>-65.331222199999999</v>
      </c>
      <c r="C15292">
        <v>1078</v>
      </c>
      <c r="D15292">
        <v>197</v>
      </c>
      <c r="E15292">
        <v>-44</v>
      </c>
      <c r="F15292">
        <v>-30</v>
      </c>
      <c r="L15292">
        <v>105</v>
      </c>
      <c r="M15292" t="s">
        <v>1136</v>
      </c>
      <c r="O15292" t="s">
        <v>13955</v>
      </c>
      <c r="P15292" t="s">
        <v>14028</v>
      </c>
      <c r="Q15292" t="s">
        <v>14029</v>
      </c>
      <c r="S15292" t="s">
        <v>13958</v>
      </c>
    </row>
    <row r="15293" spans="1:19" x14ac:dyDescent="0.25">
      <c r="A15293">
        <v>-26.9238055</v>
      </c>
      <c r="B15293">
        <v>-65.328638900000001</v>
      </c>
      <c r="C15293">
        <v>1080</v>
      </c>
      <c r="D15293">
        <v>120</v>
      </c>
      <c r="E15293">
        <v>-26.76</v>
      </c>
      <c r="F15293">
        <v>-21</v>
      </c>
      <c r="L15293">
        <v>135</v>
      </c>
      <c r="M15293" t="s">
        <v>1223</v>
      </c>
      <c r="O15293" t="s">
        <v>13955</v>
      </c>
      <c r="P15293" t="s">
        <v>14028</v>
      </c>
      <c r="Q15293" t="s">
        <v>14028</v>
      </c>
      <c r="S15293" t="s">
        <v>13958</v>
      </c>
    </row>
    <row r="15294" spans="1:19" x14ac:dyDescent="0.25">
      <c r="A15294">
        <v>-26.853750000000002</v>
      </c>
      <c r="B15294">
        <v>-65.331222199999999</v>
      </c>
      <c r="C15294">
        <v>1079</v>
      </c>
      <c r="D15294">
        <v>224</v>
      </c>
      <c r="E15294">
        <v>-82.3</v>
      </c>
      <c r="F15294">
        <v>-20.5</v>
      </c>
      <c r="L15294">
        <v>150</v>
      </c>
      <c r="M15294" t="s">
        <v>1136</v>
      </c>
      <c r="O15294" t="s">
        <v>13955</v>
      </c>
      <c r="P15294" t="s">
        <v>14028</v>
      </c>
      <c r="Q15294" t="s">
        <v>14029</v>
      </c>
      <c r="S15294" t="s">
        <v>13958</v>
      </c>
    </row>
    <row r="15295" spans="1:19" x14ac:dyDescent="0.25">
      <c r="A15295">
        <v>-26.9200555</v>
      </c>
      <c r="B15295">
        <v>-65.333888799999997</v>
      </c>
      <c r="C15295">
        <v>1126</v>
      </c>
      <c r="D15295">
        <v>140</v>
      </c>
      <c r="E15295">
        <v>-48.8</v>
      </c>
      <c r="F15295">
        <v>-32.6</v>
      </c>
      <c r="L15295">
        <v>160</v>
      </c>
      <c r="M15295" t="s">
        <v>1223</v>
      </c>
      <c r="O15295" t="s">
        <v>13955</v>
      </c>
      <c r="P15295" t="s">
        <v>14028</v>
      </c>
      <c r="Q15295" t="s">
        <v>14028</v>
      </c>
      <c r="S15295" t="s">
        <v>13958</v>
      </c>
    </row>
    <row r="15296" spans="1:19" x14ac:dyDescent="0.25">
      <c r="A15296">
        <v>-26.867611100000001</v>
      </c>
      <c r="B15296">
        <v>-65.332583299999996</v>
      </c>
      <c r="C15296">
        <v>1151</v>
      </c>
      <c r="D15296">
        <v>256</v>
      </c>
      <c r="E15296">
        <v>-155</v>
      </c>
      <c r="F15296">
        <v>-31.6</v>
      </c>
      <c r="L15296">
        <v>18</v>
      </c>
      <c r="M15296" t="s">
        <v>13962</v>
      </c>
      <c r="O15296" t="s">
        <v>13955</v>
      </c>
      <c r="P15296" t="s">
        <v>14028</v>
      </c>
      <c r="Q15296" t="s">
        <v>14029</v>
      </c>
      <c r="S15296" t="s">
        <v>13958</v>
      </c>
    </row>
    <row r="15297" spans="1:19" x14ac:dyDescent="0.25">
      <c r="A15297">
        <v>-26.943135300000002</v>
      </c>
      <c r="B15297">
        <v>-65.289618899999994</v>
      </c>
      <c r="C15297">
        <v>1167</v>
      </c>
      <c r="D15297">
        <v>70</v>
      </c>
      <c r="E15297">
        <v>-3</v>
      </c>
      <c r="F15297">
        <v>-1.5</v>
      </c>
      <c r="L15297">
        <v>20</v>
      </c>
      <c r="M15297" t="s">
        <v>1223</v>
      </c>
      <c r="O15297" t="s">
        <v>13955</v>
      </c>
      <c r="P15297" t="s">
        <v>14028</v>
      </c>
      <c r="Q15297" t="s">
        <v>14066</v>
      </c>
      <c r="S15297" t="s">
        <v>13958</v>
      </c>
    </row>
    <row r="15298" spans="1:19" x14ac:dyDescent="0.25">
      <c r="A15298">
        <v>-26.936944400000002</v>
      </c>
      <c r="B15298">
        <v>-65.356666700000005</v>
      </c>
      <c r="C15298">
        <v>1596</v>
      </c>
      <c r="D15298">
        <v>155</v>
      </c>
      <c r="E15298">
        <v>-36</v>
      </c>
      <c r="F15298">
        <v>-26</v>
      </c>
      <c r="L15298">
        <v>170</v>
      </c>
      <c r="M15298" t="s">
        <v>1136</v>
      </c>
      <c r="O15298" t="s">
        <v>13955</v>
      </c>
      <c r="P15298" t="s">
        <v>14028</v>
      </c>
      <c r="Q15298" t="s">
        <v>14067</v>
      </c>
      <c r="S15298" t="s">
        <v>13958</v>
      </c>
    </row>
    <row r="15299" spans="1:19" x14ac:dyDescent="0.25">
      <c r="A15299">
        <v>-26.713000000000001</v>
      </c>
      <c r="B15299">
        <v>-64.951750000000004</v>
      </c>
      <c r="C15299">
        <v>1520</v>
      </c>
      <c r="D15299">
        <v>208</v>
      </c>
      <c r="E15299">
        <v>-44</v>
      </c>
      <c r="F15299">
        <v>-31</v>
      </c>
      <c r="L15299">
        <v>105</v>
      </c>
      <c r="M15299" t="s">
        <v>1136</v>
      </c>
      <c r="O15299" t="s">
        <v>13955</v>
      </c>
      <c r="P15299" t="s">
        <v>14028</v>
      </c>
      <c r="Q15299" t="s">
        <v>14029</v>
      </c>
      <c r="S15299" t="s">
        <v>13958</v>
      </c>
    </row>
    <row r="15300" spans="1:19" x14ac:dyDescent="0.25">
      <c r="A15300">
        <v>-26.831592100000002</v>
      </c>
      <c r="B15300">
        <v>-65.261427800000007</v>
      </c>
      <c r="C15300">
        <v>1784</v>
      </c>
      <c r="D15300">
        <v>125</v>
      </c>
      <c r="E15300">
        <v>-37.700000000000003</v>
      </c>
      <c r="F15300">
        <v>-26.9</v>
      </c>
      <c r="L15300">
        <v>150</v>
      </c>
      <c r="M15300" t="s">
        <v>1223</v>
      </c>
      <c r="O15300" t="s">
        <v>13955</v>
      </c>
      <c r="P15300" t="s">
        <v>14028</v>
      </c>
      <c r="Q15300" t="s">
        <v>14061</v>
      </c>
      <c r="S15300" t="s">
        <v>13958</v>
      </c>
    </row>
    <row r="15301" spans="1:19" x14ac:dyDescent="0.25">
      <c r="A15301">
        <v>-26.9122591</v>
      </c>
      <c r="B15301">
        <v>-65.252816199999998</v>
      </c>
      <c r="C15301">
        <v>1856</v>
      </c>
      <c r="D15301">
        <v>74</v>
      </c>
      <c r="E15301">
        <v>-7</v>
      </c>
      <c r="F15301">
        <v>-1</v>
      </c>
      <c r="L15301">
        <v>15</v>
      </c>
      <c r="M15301" t="s">
        <v>1263</v>
      </c>
      <c r="O15301" t="s">
        <v>13955</v>
      </c>
      <c r="P15301" t="s">
        <v>14028</v>
      </c>
      <c r="Q15301" t="s">
        <v>14068</v>
      </c>
      <c r="S15301" t="s">
        <v>13958</v>
      </c>
    </row>
    <row r="15302" spans="1:19" x14ac:dyDescent="0.25">
      <c r="A15302">
        <v>-26.9364232</v>
      </c>
      <c r="B15302">
        <v>-65.286204600000005</v>
      </c>
      <c r="C15302">
        <v>1891</v>
      </c>
      <c r="D15302">
        <v>70</v>
      </c>
      <c r="E15302">
        <v>-8.8000000000000007</v>
      </c>
      <c r="F15302">
        <v>-4.2</v>
      </c>
      <c r="L15302">
        <v>70</v>
      </c>
      <c r="M15302" t="s">
        <v>1136</v>
      </c>
      <c r="O15302" t="s">
        <v>13955</v>
      </c>
      <c r="P15302" t="s">
        <v>14028</v>
      </c>
      <c r="Q15302" t="s">
        <v>14066</v>
      </c>
      <c r="S15302" t="s">
        <v>13958</v>
      </c>
    </row>
    <row r="15303" spans="1:19" x14ac:dyDescent="0.25">
      <c r="A15303">
        <v>-26.940916600000001</v>
      </c>
      <c r="B15303">
        <v>-65.337458299999994</v>
      </c>
      <c r="C15303">
        <v>1799</v>
      </c>
      <c r="D15303">
        <v>115</v>
      </c>
      <c r="E15303">
        <v>-19.2</v>
      </c>
      <c r="F15303">
        <v>-17.399999999999999</v>
      </c>
      <c r="L15303">
        <v>90</v>
      </c>
      <c r="M15303" t="s">
        <v>1223</v>
      </c>
      <c r="O15303" t="s">
        <v>13955</v>
      </c>
      <c r="P15303" t="s">
        <v>14028</v>
      </c>
      <c r="Q15303" t="s">
        <v>14028</v>
      </c>
      <c r="S15303" t="s">
        <v>13958</v>
      </c>
    </row>
    <row r="15304" spans="1:19" x14ac:dyDescent="0.25">
      <c r="A15304">
        <v>-26.858888799999999</v>
      </c>
      <c r="B15304">
        <v>-65.339722199999997</v>
      </c>
      <c r="C15304">
        <v>1897</v>
      </c>
      <c r="D15304">
        <v>130</v>
      </c>
      <c r="E15304">
        <v>-29</v>
      </c>
      <c r="F15304">
        <v>-26</v>
      </c>
      <c r="L15304">
        <v>14</v>
      </c>
      <c r="M15304" t="s">
        <v>13962</v>
      </c>
      <c r="O15304" t="s">
        <v>13955</v>
      </c>
      <c r="P15304" t="s">
        <v>14028</v>
      </c>
      <c r="Q15304" t="s">
        <v>14029</v>
      </c>
      <c r="S15304" t="s">
        <v>13958</v>
      </c>
    </row>
    <row r="15305" spans="1:19" x14ac:dyDescent="0.25">
      <c r="A15305">
        <v>-26.923254</v>
      </c>
      <c r="B15305">
        <v>-65.341811000000007</v>
      </c>
      <c r="C15305">
        <v>1906</v>
      </c>
      <c r="D15305">
        <v>0</v>
      </c>
      <c r="E15305">
        <v>-40</v>
      </c>
      <c r="F15305">
        <v>-11</v>
      </c>
      <c r="L15305">
        <v>35</v>
      </c>
      <c r="M15305" t="s">
        <v>1223</v>
      </c>
      <c r="O15305" t="s">
        <v>13955</v>
      </c>
      <c r="P15305" t="s">
        <v>14028</v>
      </c>
      <c r="Q15305" t="s">
        <v>14028</v>
      </c>
      <c r="S15305" t="s">
        <v>13958</v>
      </c>
    </row>
    <row r="15306" spans="1:19" x14ac:dyDescent="0.25">
      <c r="A15306">
        <v>-26.903230400000002</v>
      </c>
      <c r="B15306">
        <v>-65.038752799999997</v>
      </c>
      <c r="C15306">
        <v>1948</v>
      </c>
      <c r="D15306">
        <v>180.1</v>
      </c>
      <c r="E15306">
        <v>-42.72</v>
      </c>
      <c r="F15306">
        <v>-33.9</v>
      </c>
      <c r="L15306">
        <v>120</v>
      </c>
      <c r="M15306" t="s">
        <v>1136</v>
      </c>
      <c r="O15306" t="s">
        <v>13955</v>
      </c>
      <c r="P15306" t="s">
        <v>14028</v>
      </c>
      <c r="Q15306" t="s">
        <v>14069</v>
      </c>
      <c r="S15306" t="s">
        <v>13958</v>
      </c>
    </row>
    <row r="15307" spans="1:19" x14ac:dyDescent="0.25">
      <c r="A15307">
        <v>-26.931888799999999</v>
      </c>
      <c r="B15307">
        <v>-65.302527799999993</v>
      </c>
      <c r="C15307">
        <v>2058</v>
      </c>
      <c r="D15307">
        <v>60</v>
      </c>
      <c r="L15307">
        <v>20</v>
      </c>
      <c r="M15307" t="s">
        <v>1136</v>
      </c>
      <c r="O15307" t="s">
        <v>13955</v>
      </c>
      <c r="P15307" t="s">
        <v>14028</v>
      </c>
      <c r="Q15307" t="s">
        <v>14066</v>
      </c>
      <c r="S15307" t="s">
        <v>13958</v>
      </c>
    </row>
    <row r="15308" spans="1:19" x14ac:dyDescent="0.25">
      <c r="A15308">
        <v>-26.915833299999999</v>
      </c>
      <c r="B15308">
        <v>-65.353888900000001</v>
      </c>
      <c r="C15308">
        <v>1820</v>
      </c>
      <c r="D15308">
        <v>99</v>
      </c>
      <c r="E15308">
        <v>-58.4</v>
      </c>
      <c r="F15308">
        <v>-55.7</v>
      </c>
      <c r="L15308">
        <v>53</v>
      </c>
      <c r="M15308" t="s">
        <v>1136</v>
      </c>
      <c r="O15308" t="s">
        <v>13955</v>
      </c>
      <c r="P15308" t="s">
        <v>14028</v>
      </c>
      <c r="Q15308" t="s">
        <v>14070</v>
      </c>
      <c r="S15308" t="s">
        <v>13958</v>
      </c>
    </row>
    <row r="15309" spans="1:19" x14ac:dyDescent="0.25">
      <c r="A15309">
        <v>-26.903161099999998</v>
      </c>
      <c r="B15309">
        <v>-65.318916599999994</v>
      </c>
      <c r="C15309">
        <v>2072</v>
      </c>
      <c r="D15309">
        <v>38</v>
      </c>
      <c r="E15309">
        <v>-15</v>
      </c>
      <c r="F15309">
        <v>-10</v>
      </c>
      <c r="L15309">
        <v>13</v>
      </c>
      <c r="M15309" t="s">
        <v>13975</v>
      </c>
      <c r="O15309" t="s">
        <v>13955</v>
      </c>
      <c r="P15309" t="s">
        <v>14028</v>
      </c>
      <c r="Q15309" t="s">
        <v>14028</v>
      </c>
      <c r="S15309" t="s">
        <v>13958</v>
      </c>
    </row>
    <row r="15310" spans="1:19" x14ac:dyDescent="0.25">
      <c r="A15310">
        <v>-26.844555499999998</v>
      </c>
      <c r="B15310">
        <v>-65.310610999999994</v>
      </c>
      <c r="C15310">
        <v>1575</v>
      </c>
      <c r="D15310">
        <v>180</v>
      </c>
      <c r="E15310">
        <v>-63</v>
      </c>
      <c r="F15310">
        <v>-26</v>
      </c>
      <c r="L15310">
        <v>16</v>
      </c>
      <c r="M15310" t="s">
        <v>13963</v>
      </c>
      <c r="O15310" t="s">
        <v>13955</v>
      </c>
      <c r="P15310" t="s">
        <v>14028</v>
      </c>
      <c r="Q15310" t="s">
        <v>14061</v>
      </c>
      <c r="S15310" t="s">
        <v>13958</v>
      </c>
    </row>
    <row r="15311" spans="1:19" x14ac:dyDescent="0.25">
      <c r="A15311">
        <v>-26.940877700000001</v>
      </c>
      <c r="B15311">
        <v>-65.346513900000005</v>
      </c>
      <c r="C15311">
        <v>1598</v>
      </c>
      <c r="D15311">
        <v>117</v>
      </c>
      <c r="L15311">
        <v>100</v>
      </c>
      <c r="M15311" t="s">
        <v>1136</v>
      </c>
      <c r="O15311" t="s">
        <v>13955</v>
      </c>
      <c r="P15311" t="s">
        <v>14028</v>
      </c>
      <c r="Q15311" t="s">
        <v>14067</v>
      </c>
      <c r="S15311" t="s">
        <v>13958</v>
      </c>
    </row>
    <row r="15312" spans="1:19" x14ac:dyDescent="0.25">
      <c r="A15312">
        <v>-26.837433399999998</v>
      </c>
      <c r="B15312">
        <v>-65.292423499999998</v>
      </c>
      <c r="C15312">
        <v>1543</v>
      </c>
      <c r="D15312">
        <v>230</v>
      </c>
      <c r="E15312">
        <v>-28.5</v>
      </c>
      <c r="F15312">
        <v>-26</v>
      </c>
      <c r="L15312">
        <v>56</v>
      </c>
      <c r="M15312" t="s">
        <v>13975</v>
      </c>
      <c r="O15312" t="s">
        <v>13955</v>
      </c>
      <c r="P15312" t="s">
        <v>14028</v>
      </c>
      <c r="Q15312" t="s">
        <v>14061</v>
      </c>
      <c r="S15312" t="s">
        <v>13958</v>
      </c>
    </row>
    <row r="15313" spans="1:19" x14ac:dyDescent="0.25">
      <c r="A15313">
        <v>-26.8869249</v>
      </c>
      <c r="B15313">
        <v>-65.314841599999994</v>
      </c>
      <c r="C15313">
        <v>2179</v>
      </c>
      <c r="D15313">
        <v>0</v>
      </c>
      <c r="L15313">
        <v>18</v>
      </c>
      <c r="M15313" t="s">
        <v>13963</v>
      </c>
      <c r="O15313" t="s">
        <v>13955</v>
      </c>
      <c r="P15313" t="s">
        <v>14028</v>
      </c>
      <c r="Q15313" t="s">
        <v>14029</v>
      </c>
      <c r="S15313" t="s">
        <v>13958</v>
      </c>
    </row>
    <row r="15314" spans="1:19" x14ac:dyDescent="0.25">
      <c r="A15314">
        <v>-26.896605399999999</v>
      </c>
      <c r="B15314">
        <v>-65.330736099999996</v>
      </c>
      <c r="C15314">
        <v>2176</v>
      </c>
      <c r="D15314">
        <v>183</v>
      </c>
      <c r="E15314">
        <v>-35.42</v>
      </c>
      <c r="F15314">
        <v>-26.5</v>
      </c>
      <c r="L15314">
        <v>176</v>
      </c>
      <c r="M15314" t="s">
        <v>13975</v>
      </c>
      <c r="O15314" t="s">
        <v>13955</v>
      </c>
      <c r="P15314" t="s">
        <v>14028</v>
      </c>
      <c r="Q15314" t="s">
        <v>14028</v>
      </c>
      <c r="S15314" t="s">
        <v>13958</v>
      </c>
    </row>
    <row r="15315" spans="1:19" x14ac:dyDescent="0.25">
      <c r="A15315">
        <v>-26.907833199999999</v>
      </c>
      <c r="B15315">
        <v>-65.338888800000007</v>
      </c>
      <c r="C15315">
        <v>2174</v>
      </c>
      <c r="D15315">
        <v>0</v>
      </c>
      <c r="F15315">
        <v>-30.1</v>
      </c>
      <c r="L15315">
        <v>45</v>
      </c>
      <c r="M15315" t="s">
        <v>1136</v>
      </c>
      <c r="O15315" t="s">
        <v>13955</v>
      </c>
      <c r="P15315" t="s">
        <v>14028</v>
      </c>
      <c r="Q15315" t="s">
        <v>14028</v>
      </c>
      <c r="S15315" t="s">
        <v>13958</v>
      </c>
    </row>
    <row r="15316" spans="1:19" x14ac:dyDescent="0.25">
      <c r="A15316">
        <v>-26.929972100000001</v>
      </c>
      <c r="B15316">
        <v>-65.305000000000007</v>
      </c>
      <c r="C15316">
        <v>2209</v>
      </c>
      <c r="D15316">
        <v>25</v>
      </c>
      <c r="E15316">
        <v>-9</v>
      </c>
      <c r="F15316">
        <v>-3.5</v>
      </c>
      <c r="L15316">
        <v>30</v>
      </c>
      <c r="M15316" t="s">
        <v>1136</v>
      </c>
      <c r="O15316" t="s">
        <v>13955</v>
      </c>
      <c r="P15316" t="s">
        <v>14028</v>
      </c>
      <c r="Q15316" t="s">
        <v>14066</v>
      </c>
      <c r="S15316" t="s">
        <v>13958</v>
      </c>
    </row>
    <row r="15317" spans="1:19" x14ac:dyDescent="0.25">
      <c r="A15317">
        <v>-26.892241599999998</v>
      </c>
      <c r="B15317">
        <v>-65.232666699999996</v>
      </c>
      <c r="C15317">
        <v>1393</v>
      </c>
      <c r="D15317">
        <v>120</v>
      </c>
      <c r="L15317">
        <v>58.2</v>
      </c>
      <c r="M15317" t="s">
        <v>1223</v>
      </c>
      <c r="O15317" t="s">
        <v>13955</v>
      </c>
      <c r="P15317" t="s">
        <v>14028</v>
      </c>
      <c r="Q15317" t="s">
        <v>13960</v>
      </c>
      <c r="S15317" t="s">
        <v>13958</v>
      </c>
    </row>
    <row r="15318" spans="1:19" x14ac:dyDescent="0.25">
      <c r="A15318">
        <v>-26.9591943</v>
      </c>
      <c r="B15318">
        <v>-65.347416600000003</v>
      </c>
      <c r="C15318">
        <v>2253</v>
      </c>
      <c r="D15318">
        <v>0</v>
      </c>
      <c r="L15318">
        <v>12</v>
      </c>
      <c r="M15318" t="s">
        <v>1223</v>
      </c>
      <c r="O15318" t="s">
        <v>13955</v>
      </c>
      <c r="P15318" t="s">
        <v>14028</v>
      </c>
      <c r="Q15318" t="s">
        <v>14062</v>
      </c>
      <c r="S15318" t="s">
        <v>13958</v>
      </c>
    </row>
    <row r="15319" spans="1:19" x14ac:dyDescent="0.25">
      <c r="A15319">
        <v>-27.132907100000001</v>
      </c>
      <c r="B15319">
        <v>-65.470229900000007</v>
      </c>
      <c r="C15319">
        <v>32</v>
      </c>
      <c r="D15319">
        <v>145</v>
      </c>
      <c r="E15319">
        <v>-3.2</v>
      </c>
      <c r="F15319">
        <v>0</v>
      </c>
      <c r="L15319">
        <v>108</v>
      </c>
      <c r="M15319" t="s">
        <v>1223</v>
      </c>
      <c r="O15319" t="s">
        <v>13955</v>
      </c>
      <c r="P15319" t="s">
        <v>14071</v>
      </c>
      <c r="Q15319" t="s">
        <v>14072</v>
      </c>
      <c r="S15319" t="s">
        <v>13958</v>
      </c>
    </row>
    <row r="15320" spans="1:19" x14ac:dyDescent="0.25">
      <c r="A15320">
        <v>-27.033687199999999</v>
      </c>
      <c r="B15320">
        <v>-65.516360599999999</v>
      </c>
      <c r="C15320">
        <v>6</v>
      </c>
      <c r="D15320">
        <v>114</v>
      </c>
      <c r="L15320">
        <v>22</v>
      </c>
      <c r="M15320" t="s">
        <v>1136</v>
      </c>
      <c r="O15320" t="s">
        <v>13955</v>
      </c>
      <c r="P15320" t="s">
        <v>14071</v>
      </c>
      <c r="Q15320" t="s">
        <v>14073</v>
      </c>
      <c r="S15320" t="s">
        <v>13958</v>
      </c>
    </row>
    <row r="15321" spans="1:19" x14ac:dyDescent="0.25">
      <c r="A15321">
        <v>-27.134521899999999</v>
      </c>
      <c r="B15321">
        <v>-65.471222299999994</v>
      </c>
      <c r="C15321">
        <v>33</v>
      </c>
      <c r="D15321">
        <v>134</v>
      </c>
      <c r="E15321">
        <v>-6.32</v>
      </c>
      <c r="F15321">
        <v>0</v>
      </c>
      <c r="L15321">
        <v>160</v>
      </c>
      <c r="M15321" t="s">
        <v>1223</v>
      </c>
      <c r="O15321" t="s">
        <v>13955</v>
      </c>
      <c r="P15321" t="s">
        <v>14071</v>
      </c>
      <c r="Q15321" t="s">
        <v>14072</v>
      </c>
      <c r="S15321" t="s">
        <v>13958</v>
      </c>
    </row>
    <row r="15322" spans="1:19" x14ac:dyDescent="0.25">
      <c r="A15322">
        <v>-27.176090800000001</v>
      </c>
      <c r="B15322">
        <v>-65.500912099999994</v>
      </c>
      <c r="C15322">
        <v>154</v>
      </c>
      <c r="D15322">
        <v>195</v>
      </c>
      <c r="E15322">
        <v>-55</v>
      </c>
      <c r="F15322">
        <v>-1.5</v>
      </c>
      <c r="L15322">
        <v>250</v>
      </c>
      <c r="M15322" t="s">
        <v>1223</v>
      </c>
      <c r="O15322" t="s">
        <v>13955</v>
      </c>
      <c r="P15322" t="s">
        <v>14071</v>
      </c>
      <c r="Q15322" t="s">
        <v>13960</v>
      </c>
      <c r="S15322" t="s">
        <v>13958</v>
      </c>
    </row>
    <row r="15323" spans="1:19" x14ac:dyDescent="0.25">
      <c r="A15323">
        <v>-27.265734800000001</v>
      </c>
      <c r="B15323">
        <v>-65.568248499999996</v>
      </c>
      <c r="C15323">
        <v>156</v>
      </c>
      <c r="D15323">
        <v>143.04</v>
      </c>
      <c r="E15323">
        <v>-56</v>
      </c>
      <c r="L15323">
        <v>180</v>
      </c>
      <c r="M15323" t="s">
        <v>1223</v>
      </c>
      <c r="O15323" t="s">
        <v>13955</v>
      </c>
      <c r="P15323" t="s">
        <v>14071</v>
      </c>
      <c r="Q15323" t="s">
        <v>14074</v>
      </c>
      <c r="S15323" t="s">
        <v>13958</v>
      </c>
    </row>
    <row r="15324" spans="1:19" x14ac:dyDescent="0.25">
      <c r="A15324">
        <v>-27.264275000000001</v>
      </c>
      <c r="B15324">
        <v>-65.568937899999995</v>
      </c>
      <c r="C15324">
        <v>157</v>
      </c>
      <c r="D15324">
        <v>119</v>
      </c>
      <c r="E15324">
        <v>-56</v>
      </c>
      <c r="L15324">
        <v>130</v>
      </c>
      <c r="M15324" t="s">
        <v>1223</v>
      </c>
      <c r="O15324" t="s">
        <v>13955</v>
      </c>
      <c r="P15324" t="s">
        <v>14071</v>
      </c>
      <c r="Q15324" t="s">
        <v>14074</v>
      </c>
      <c r="S15324" t="s">
        <v>13958</v>
      </c>
    </row>
    <row r="15325" spans="1:19" x14ac:dyDescent="0.25">
      <c r="A15325">
        <v>-27.088813900000002</v>
      </c>
      <c r="B15325">
        <v>-65.547169400000001</v>
      </c>
      <c r="C15325">
        <v>161</v>
      </c>
      <c r="D15325">
        <v>169</v>
      </c>
      <c r="E15325">
        <v>-58.9</v>
      </c>
      <c r="F15325">
        <v>-30.8</v>
      </c>
      <c r="L15325">
        <v>120</v>
      </c>
      <c r="M15325" t="s">
        <v>1136</v>
      </c>
      <c r="O15325" t="s">
        <v>13955</v>
      </c>
      <c r="P15325" t="s">
        <v>14071</v>
      </c>
      <c r="Q15325" t="s">
        <v>10743</v>
      </c>
      <c r="S15325" t="s">
        <v>13958</v>
      </c>
    </row>
    <row r="15326" spans="1:19" x14ac:dyDescent="0.25">
      <c r="A15326">
        <v>-27.188757599999999</v>
      </c>
      <c r="B15326">
        <v>-65.633486300000001</v>
      </c>
      <c r="C15326">
        <v>164</v>
      </c>
      <c r="D15326">
        <v>69</v>
      </c>
      <c r="E15326">
        <v>-45</v>
      </c>
      <c r="F15326">
        <v>-31.2</v>
      </c>
      <c r="L15326">
        <v>13</v>
      </c>
      <c r="M15326" t="s">
        <v>1223</v>
      </c>
      <c r="O15326" t="s">
        <v>13955</v>
      </c>
      <c r="P15326" t="s">
        <v>14071</v>
      </c>
      <c r="Q15326" t="s">
        <v>14075</v>
      </c>
      <c r="S15326" t="s">
        <v>13958</v>
      </c>
    </row>
    <row r="15327" spans="1:19" x14ac:dyDescent="0.25">
      <c r="A15327">
        <v>-27.219989200000001</v>
      </c>
      <c r="B15327">
        <v>-65.517334700000006</v>
      </c>
      <c r="C15327">
        <v>165</v>
      </c>
      <c r="D15327">
        <v>200</v>
      </c>
      <c r="E15327">
        <v>-33.770000000000003</v>
      </c>
      <c r="F15327">
        <v>-6.01</v>
      </c>
      <c r="L15327">
        <v>200</v>
      </c>
      <c r="M15327" t="s">
        <v>1223</v>
      </c>
      <c r="O15327" t="s">
        <v>13955</v>
      </c>
      <c r="P15327" t="s">
        <v>14071</v>
      </c>
      <c r="Q15327" t="s">
        <v>14076</v>
      </c>
      <c r="S15327" t="s">
        <v>13958</v>
      </c>
    </row>
    <row r="15328" spans="1:19" x14ac:dyDescent="0.25">
      <c r="A15328">
        <v>-27.218459200000002</v>
      </c>
      <c r="B15328">
        <v>-65.518730500000004</v>
      </c>
      <c r="C15328">
        <v>166</v>
      </c>
      <c r="D15328">
        <v>0</v>
      </c>
      <c r="L15328">
        <v>200</v>
      </c>
      <c r="M15328" t="s">
        <v>1223</v>
      </c>
      <c r="O15328" t="s">
        <v>13955</v>
      </c>
      <c r="P15328" t="s">
        <v>14071</v>
      </c>
      <c r="Q15328" t="s">
        <v>14076</v>
      </c>
      <c r="S15328" t="s">
        <v>13958</v>
      </c>
    </row>
    <row r="15329" spans="1:19" x14ac:dyDescent="0.25">
      <c r="A15329">
        <v>-27.0923333</v>
      </c>
      <c r="B15329">
        <v>-65.534999900000003</v>
      </c>
      <c r="C15329">
        <v>679</v>
      </c>
      <c r="D15329">
        <v>120</v>
      </c>
      <c r="E15329">
        <v>-36</v>
      </c>
      <c r="F15329">
        <v>-15</v>
      </c>
      <c r="L15329">
        <v>10</v>
      </c>
      <c r="M15329" t="s">
        <v>1223</v>
      </c>
      <c r="O15329" t="s">
        <v>13955</v>
      </c>
      <c r="P15329" t="s">
        <v>14071</v>
      </c>
      <c r="Q15329" t="s">
        <v>10743</v>
      </c>
      <c r="S15329" t="s">
        <v>13958</v>
      </c>
    </row>
    <row r="15330" spans="1:19" x14ac:dyDescent="0.25">
      <c r="A15330">
        <v>-27.236083300000001</v>
      </c>
      <c r="B15330">
        <v>-65.574444400000004</v>
      </c>
      <c r="C15330">
        <v>737</v>
      </c>
      <c r="D15330">
        <v>113</v>
      </c>
      <c r="E15330">
        <v>-9.3000000000000007</v>
      </c>
      <c r="F15330">
        <v>-6</v>
      </c>
      <c r="L15330">
        <v>50</v>
      </c>
      <c r="M15330" t="s">
        <v>1136</v>
      </c>
      <c r="O15330" t="s">
        <v>13955</v>
      </c>
      <c r="P15330" t="s">
        <v>14071</v>
      </c>
      <c r="Q15330" t="s">
        <v>14077</v>
      </c>
      <c r="S15330" t="s">
        <v>13958</v>
      </c>
    </row>
    <row r="15331" spans="1:19" x14ac:dyDescent="0.25">
      <c r="A15331">
        <v>-27.102</v>
      </c>
      <c r="B15331">
        <v>-65.573861100000002</v>
      </c>
      <c r="C15331">
        <v>740</v>
      </c>
      <c r="D15331">
        <v>135</v>
      </c>
      <c r="E15331">
        <v>-69.349999999999994</v>
      </c>
      <c r="F15331">
        <v>-53.15</v>
      </c>
      <c r="L15331">
        <v>33</v>
      </c>
      <c r="M15331" t="s">
        <v>1136</v>
      </c>
      <c r="O15331" t="s">
        <v>13955</v>
      </c>
      <c r="P15331" t="s">
        <v>14071</v>
      </c>
      <c r="Q15331" t="s">
        <v>14078</v>
      </c>
      <c r="S15331" t="s">
        <v>13958</v>
      </c>
    </row>
    <row r="15332" spans="1:19" x14ac:dyDescent="0.25">
      <c r="A15332">
        <v>-27.140611</v>
      </c>
      <c r="B15332">
        <v>-65.482499899999993</v>
      </c>
      <c r="C15332">
        <v>741</v>
      </c>
      <c r="D15332">
        <v>0</v>
      </c>
      <c r="L15332">
        <v>150</v>
      </c>
      <c r="M15332" t="s">
        <v>1136</v>
      </c>
      <c r="O15332" t="s">
        <v>13955</v>
      </c>
      <c r="P15332" t="s">
        <v>14071</v>
      </c>
      <c r="Q15332" t="s">
        <v>14079</v>
      </c>
      <c r="S15332" t="s">
        <v>13958</v>
      </c>
    </row>
    <row r="15333" spans="1:19" x14ac:dyDescent="0.25">
      <c r="A15333">
        <v>-27.070284399999998</v>
      </c>
      <c r="B15333">
        <v>-65.496676500000007</v>
      </c>
      <c r="C15333">
        <v>754</v>
      </c>
      <c r="D15333">
        <v>100.5</v>
      </c>
      <c r="E15333">
        <v>-5.2</v>
      </c>
      <c r="F15333">
        <v>-0.75</v>
      </c>
      <c r="L15333">
        <v>43.92</v>
      </c>
      <c r="M15333" t="s">
        <v>13975</v>
      </c>
      <c r="O15333" t="s">
        <v>13955</v>
      </c>
      <c r="P15333" t="s">
        <v>14071</v>
      </c>
      <c r="Q15333" t="s">
        <v>14073</v>
      </c>
      <c r="S15333" t="s">
        <v>13958</v>
      </c>
    </row>
    <row r="15334" spans="1:19" x14ac:dyDescent="0.25">
      <c r="A15334">
        <v>-27.085119500000001</v>
      </c>
      <c r="B15334">
        <v>-65.512962400000006</v>
      </c>
      <c r="C15334">
        <v>755</v>
      </c>
      <c r="D15334">
        <v>91.2</v>
      </c>
      <c r="E15334">
        <v>-20</v>
      </c>
      <c r="F15334">
        <v>-5.6</v>
      </c>
      <c r="L15334">
        <v>25</v>
      </c>
      <c r="M15334" t="s">
        <v>1136</v>
      </c>
      <c r="O15334" t="s">
        <v>13955</v>
      </c>
      <c r="P15334" t="s">
        <v>14071</v>
      </c>
      <c r="Q15334" t="s">
        <v>14080</v>
      </c>
      <c r="S15334" t="s">
        <v>13958</v>
      </c>
    </row>
    <row r="15335" spans="1:19" x14ac:dyDescent="0.25">
      <c r="A15335">
        <v>-27.230333300000002</v>
      </c>
      <c r="B15335">
        <v>-65.589555500000003</v>
      </c>
      <c r="C15335">
        <v>764</v>
      </c>
      <c r="D15335">
        <v>122</v>
      </c>
      <c r="E15335">
        <v>-9</v>
      </c>
      <c r="F15335">
        <v>-8</v>
      </c>
      <c r="L15335">
        <v>45</v>
      </c>
      <c r="M15335" t="s">
        <v>1136</v>
      </c>
      <c r="O15335" t="s">
        <v>13955</v>
      </c>
      <c r="P15335" t="s">
        <v>14071</v>
      </c>
      <c r="Q15335" t="s">
        <v>14077</v>
      </c>
      <c r="S15335" t="s">
        <v>13958</v>
      </c>
    </row>
    <row r="15336" spans="1:19" x14ac:dyDescent="0.25">
      <c r="A15336">
        <v>-27.144934899999999</v>
      </c>
      <c r="B15336">
        <v>-65.477155600000003</v>
      </c>
      <c r="C15336">
        <v>772</v>
      </c>
      <c r="D15336">
        <v>122</v>
      </c>
      <c r="E15336">
        <v>-120</v>
      </c>
      <c r="F15336">
        <v>-2.8</v>
      </c>
      <c r="L15336">
        <v>51</v>
      </c>
      <c r="M15336" t="s">
        <v>1136</v>
      </c>
      <c r="O15336" t="s">
        <v>13955</v>
      </c>
      <c r="P15336" t="s">
        <v>14071</v>
      </c>
      <c r="Q15336" t="s">
        <v>14072</v>
      </c>
      <c r="S15336" t="s">
        <v>13958</v>
      </c>
    </row>
    <row r="15337" spans="1:19" x14ac:dyDescent="0.25">
      <c r="A15337">
        <v>-27.122888799999998</v>
      </c>
      <c r="B15337">
        <v>-65.456888800000002</v>
      </c>
      <c r="C15337">
        <v>788</v>
      </c>
      <c r="D15337">
        <v>120</v>
      </c>
      <c r="E15337">
        <v>-16</v>
      </c>
      <c r="F15337">
        <v>-3</v>
      </c>
      <c r="L15337">
        <v>150</v>
      </c>
      <c r="M15337" t="s">
        <v>1223</v>
      </c>
      <c r="O15337" t="s">
        <v>13955</v>
      </c>
      <c r="P15337" t="s">
        <v>14071</v>
      </c>
      <c r="Q15337" t="s">
        <v>14079</v>
      </c>
      <c r="S15337" t="s">
        <v>13958</v>
      </c>
    </row>
    <row r="15338" spans="1:19" x14ac:dyDescent="0.25">
      <c r="A15338">
        <v>-27.12275</v>
      </c>
      <c r="B15338">
        <v>-65.456388799999999</v>
      </c>
      <c r="C15338">
        <v>789</v>
      </c>
      <c r="D15338">
        <v>149</v>
      </c>
      <c r="F15338">
        <v>2</v>
      </c>
      <c r="L15338">
        <v>50</v>
      </c>
      <c r="M15338" t="s">
        <v>1223</v>
      </c>
      <c r="O15338" t="s">
        <v>13955</v>
      </c>
      <c r="P15338" t="s">
        <v>14071</v>
      </c>
      <c r="Q15338" t="s">
        <v>14079</v>
      </c>
      <c r="S15338" t="s">
        <v>13958</v>
      </c>
    </row>
    <row r="15339" spans="1:19" x14ac:dyDescent="0.25">
      <c r="A15339">
        <v>-27.183214199999998</v>
      </c>
      <c r="B15339">
        <v>-65.658354900000006</v>
      </c>
      <c r="C15339">
        <v>795</v>
      </c>
      <c r="D15339">
        <v>150</v>
      </c>
      <c r="E15339">
        <v>-90</v>
      </c>
      <c r="F15339">
        <v>-42.6</v>
      </c>
      <c r="L15339">
        <v>30</v>
      </c>
      <c r="M15339" t="s">
        <v>1136</v>
      </c>
      <c r="O15339" t="s">
        <v>13955</v>
      </c>
      <c r="P15339" t="s">
        <v>14071</v>
      </c>
      <c r="Q15339" t="s">
        <v>14075</v>
      </c>
      <c r="S15339" t="s">
        <v>13958</v>
      </c>
    </row>
    <row r="15340" spans="1:19" x14ac:dyDescent="0.25">
      <c r="A15340">
        <v>-27.1495833</v>
      </c>
      <c r="B15340">
        <v>-65.548527800000002</v>
      </c>
      <c r="C15340">
        <v>802</v>
      </c>
      <c r="D15340">
        <v>71</v>
      </c>
      <c r="E15340">
        <v>-4.8</v>
      </c>
      <c r="F15340">
        <v>-3</v>
      </c>
      <c r="L15340">
        <v>30</v>
      </c>
      <c r="M15340" t="s">
        <v>1136</v>
      </c>
      <c r="O15340" t="s">
        <v>13955</v>
      </c>
      <c r="P15340" t="s">
        <v>14071</v>
      </c>
      <c r="Q15340" t="s">
        <v>14078</v>
      </c>
      <c r="S15340" t="s">
        <v>13958</v>
      </c>
    </row>
    <row r="15341" spans="1:19" x14ac:dyDescent="0.25">
      <c r="A15341">
        <v>-27.137777700000001</v>
      </c>
      <c r="B15341">
        <v>-65.494805499999998</v>
      </c>
      <c r="C15341">
        <v>810</v>
      </c>
      <c r="D15341">
        <v>76</v>
      </c>
      <c r="E15341">
        <v>-18</v>
      </c>
      <c r="F15341">
        <v>-0.5</v>
      </c>
      <c r="L15341">
        <v>95</v>
      </c>
      <c r="M15341" t="s">
        <v>1136</v>
      </c>
      <c r="O15341" t="s">
        <v>13955</v>
      </c>
      <c r="P15341" t="s">
        <v>14071</v>
      </c>
      <c r="Q15341" t="s">
        <v>13960</v>
      </c>
      <c r="S15341" t="s">
        <v>13958</v>
      </c>
    </row>
    <row r="15342" spans="1:19" x14ac:dyDescent="0.25">
      <c r="A15342">
        <v>-27.137111099999998</v>
      </c>
      <c r="B15342">
        <v>-65.570833300000004</v>
      </c>
      <c r="C15342">
        <v>804</v>
      </c>
      <c r="D15342">
        <v>94</v>
      </c>
      <c r="E15342">
        <v>-24.3</v>
      </c>
      <c r="F15342">
        <v>-6.7</v>
      </c>
      <c r="L15342">
        <v>100</v>
      </c>
      <c r="M15342" t="s">
        <v>1136</v>
      </c>
      <c r="O15342" t="s">
        <v>13955</v>
      </c>
      <c r="P15342" t="s">
        <v>14071</v>
      </c>
      <c r="Q15342" t="s">
        <v>14078</v>
      </c>
      <c r="S15342" t="s">
        <v>13958</v>
      </c>
    </row>
    <row r="15343" spans="1:19" x14ac:dyDescent="0.25">
      <c r="A15343">
        <v>-27.151388799999999</v>
      </c>
      <c r="B15343">
        <v>-65.573916699999998</v>
      </c>
      <c r="C15343">
        <v>312</v>
      </c>
      <c r="D15343">
        <v>0</v>
      </c>
      <c r="E15343">
        <v>-40</v>
      </c>
      <c r="F15343">
        <v>-16</v>
      </c>
      <c r="L15343">
        <v>110</v>
      </c>
      <c r="M15343" t="s">
        <v>1136</v>
      </c>
      <c r="O15343" t="s">
        <v>13955</v>
      </c>
      <c r="P15343" t="s">
        <v>14071</v>
      </c>
      <c r="Q15343" t="s">
        <v>14081</v>
      </c>
      <c r="S15343" t="s">
        <v>13958</v>
      </c>
    </row>
    <row r="15344" spans="1:19" x14ac:dyDescent="0.25">
      <c r="A15344">
        <v>-27.199499899999999</v>
      </c>
      <c r="B15344">
        <v>-65.6023888</v>
      </c>
      <c r="C15344">
        <v>808</v>
      </c>
      <c r="D15344">
        <v>101</v>
      </c>
      <c r="E15344">
        <v>-43.6</v>
      </c>
      <c r="F15344">
        <v>-19</v>
      </c>
      <c r="L15344">
        <v>48</v>
      </c>
      <c r="M15344" t="s">
        <v>1136</v>
      </c>
      <c r="O15344" t="s">
        <v>13955</v>
      </c>
      <c r="P15344" t="s">
        <v>14071</v>
      </c>
      <c r="Q15344" t="s">
        <v>14082</v>
      </c>
      <c r="S15344" t="s">
        <v>13958</v>
      </c>
    </row>
    <row r="15345" spans="1:19" x14ac:dyDescent="0.25">
      <c r="A15345">
        <v>-27.232083299999999</v>
      </c>
      <c r="B15345">
        <v>-65.5824444</v>
      </c>
      <c r="C15345">
        <v>1094</v>
      </c>
      <c r="D15345">
        <v>127</v>
      </c>
      <c r="E15345">
        <v>-35.76</v>
      </c>
      <c r="F15345">
        <v>-11.52</v>
      </c>
      <c r="L15345">
        <v>121.5</v>
      </c>
      <c r="M15345" t="s">
        <v>1136</v>
      </c>
      <c r="O15345" t="s">
        <v>13955</v>
      </c>
      <c r="P15345" t="s">
        <v>14071</v>
      </c>
      <c r="Q15345" t="s">
        <v>14012</v>
      </c>
      <c r="S15345" t="s">
        <v>13958</v>
      </c>
    </row>
    <row r="15346" spans="1:19" x14ac:dyDescent="0.25">
      <c r="A15346">
        <v>-27.0704083</v>
      </c>
      <c r="B15346">
        <v>-65.544497199999995</v>
      </c>
      <c r="C15346">
        <v>1093</v>
      </c>
      <c r="D15346">
        <v>157</v>
      </c>
      <c r="E15346">
        <v>-67.5</v>
      </c>
      <c r="F15346">
        <v>-61.8</v>
      </c>
      <c r="L15346">
        <v>65</v>
      </c>
      <c r="M15346" t="s">
        <v>1136</v>
      </c>
      <c r="O15346" t="s">
        <v>13955</v>
      </c>
      <c r="P15346" t="s">
        <v>14071</v>
      </c>
      <c r="Q15346" t="s">
        <v>14080</v>
      </c>
      <c r="S15346" t="s">
        <v>13958</v>
      </c>
    </row>
    <row r="15347" spans="1:19" x14ac:dyDescent="0.25">
      <c r="A15347">
        <v>-27.1732865</v>
      </c>
      <c r="B15347">
        <v>-65.497634700000006</v>
      </c>
      <c r="C15347">
        <v>1095</v>
      </c>
      <c r="D15347">
        <v>180</v>
      </c>
      <c r="E15347">
        <v>-21.57</v>
      </c>
      <c r="F15347">
        <v>0.6</v>
      </c>
      <c r="L15347">
        <v>270</v>
      </c>
      <c r="M15347" t="s">
        <v>1223</v>
      </c>
      <c r="O15347" t="s">
        <v>13955</v>
      </c>
      <c r="P15347" t="s">
        <v>14071</v>
      </c>
      <c r="Q15347" t="s">
        <v>14071</v>
      </c>
      <c r="S15347" t="s">
        <v>13958</v>
      </c>
    </row>
    <row r="15348" spans="1:19" x14ac:dyDescent="0.25">
      <c r="A15348">
        <v>-27.0503055</v>
      </c>
      <c r="B15348">
        <v>-65.4826944</v>
      </c>
      <c r="C15348">
        <v>1098</v>
      </c>
      <c r="D15348">
        <v>139</v>
      </c>
      <c r="E15348">
        <v>-21.7</v>
      </c>
      <c r="F15348">
        <v>-10.199999999999999</v>
      </c>
      <c r="L15348">
        <v>210</v>
      </c>
      <c r="M15348" t="s">
        <v>1136</v>
      </c>
      <c r="O15348" t="s">
        <v>13955</v>
      </c>
      <c r="P15348" t="s">
        <v>14071</v>
      </c>
      <c r="Q15348" t="s">
        <v>14073</v>
      </c>
      <c r="S15348" t="s">
        <v>13958</v>
      </c>
    </row>
    <row r="15349" spans="1:19" x14ac:dyDescent="0.25">
      <c r="A15349">
        <v>-27.132374899999999</v>
      </c>
      <c r="B15349">
        <v>-65.471816599999997</v>
      </c>
      <c r="C15349">
        <v>1109</v>
      </c>
      <c r="D15349">
        <v>167</v>
      </c>
      <c r="E15349">
        <v>-14.9</v>
      </c>
      <c r="F15349">
        <v>1.8</v>
      </c>
      <c r="L15349">
        <v>202</v>
      </c>
      <c r="M15349" t="s">
        <v>1223</v>
      </c>
      <c r="O15349" t="s">
        <v>13955</v>
      </c>
      <c r="P15349" t="s">
        <v>14071</v>
      </c>
      <c r="Q15349" t="s">
        <v>14072</v>
      </c>
      <c r="S15349" t="s">
        <v>13958</v>
      </c>
    </row>
    <row r="15350" spans="1:19" x14ac:dyDescent="0.25">
      <c r="A15350">
        <v>-27.148704899999998</v>
      </c>
      <c r="B15350">
        <v>-65.481300000000005</v>
      </c>
      <c r="C15350">
        <v>1159</v>
      </c>
      <c r="D15350">
        <v>180</v>
      </c>
      <c r="E15350">
        <v>-28.8</v>
      </c>
      <c r="F15350">
        <v>0.7</v>
      </c>
      <c r="L15350">
        <v>180</v>
      </c>
      <c r="M15350" t="s">
        <v>1223</v>
      </c>
      <c r="O15350" t="s">
        <v>13955</v>
      </c>
      <c r="P15350" t="s">
        <v>14071</v>
      </c>
      <c r="Q15350" t="s">
        <v>14072</v>
      </c>
      <c r="S15350" t="s">
        <v>13958</v>
      </c>
    </row>
    <row r="15351" spans="1:19" x14ac:dyDescent="0.25">
      <c r="A15351">
        <v>-27.147815600000001</v>
      </c>
      <c r="B15351">
        <v>-65.481021900000002</v>
      </c>
      <c r="C15351">
        <v>1160</v>
      </c>
      <c r="D15351">
        <v>186</v>
      </c>
      <c r="E15351">
        <v>-10.5</v>
      </c>
      <c r="F15351">
        <v>0.7</v>
      </c>
      <c r="L15351">
        <v>200</v>
      </c>
      <c r="M15351" t="s">
        <v>1223</v>
      </c>
      <c r="O15351" t="s">
        <v>13955</v>
      </c>
      <c r="P15351" t="s">
        <v>14071</v>
      </c>
      <c r="Q15351" t="s">
        <v>14072</v>
      </c>
      <c r="S15351" t="s">
        <v>13958</v>
      </c>
    </row>
    <row r="15352" spans="1:19" x14ac:dyDescent="0.25">
      <c r="A15352">
        <v>-27.1510277</v>
      </c>
      <c r="B15352">
        <v>-65.577694399999999</v>
      </c>
      <c r="C15352">
        <v>1143</v>
      </c>
      <c r="D15352">
        <v>160</v>
      </c>
      <c r="E15352">
        <v>-41</v>
      </c>
      <c r="F15352">
        <v>-16</v>
      </c>
      <c r="L15352">
        <v>150</v>
      </c>
      <c r="M15352" t="s">
        <v>1136</v>
      </c>
      <c r="O15352" t="s">
        <v>13955</v>
      </c>
      <c r="P15352" t="s">
        <v>14071</v>
      </c>
      <c r="Q15352" t="s">
        <v>14078</v>
      </c>
      <c r="S15352" t="s">
        <v>13958</v>
      </c>
    </row>
    <row r="15353" spans="1:19" x14ac:dyDescent="0.25">
      <c r="A15353">
        <v>-27.145540199999999</v>
      </c>
      <c r="B15353">
        <v>-65.477138499999995</v>
      </c>
      <c r="C15353">
        <v>1528</v>
      </c>
      <c r="D15353">
        <v>0</v>
      </c>
      <c r="F15353">
        <v>1</v>
      </c>
      <c r="L15353">
        <v>50</v>
      </c>
      <c r="O15353" t="s">
        <v>13955</v>
      </c>
      <c r="P15353" t="s">
        <v>14071</v>
      </c>
      <c r="Q15353" t="s">
        <v>14072</v>
      </c>
      <c r="S15353" t="s">
        <v>13958</v>
      </c>
    </row>
    <row r="15354" spans="1:19" x14ac:dyDescent="0.25">
      <c r="A15354">
        <v>-27.264275000000001</v>
      </c>
      <c r="B15354">
        <v>-65.5689378</v>
      </c>
      <c r="C15354">
        <v>1572</v>
      </c>
      <c r="D15354">
        <v>170</v>
      </c>
      <c r="E15354">
        <v>-16.73</v>
      </c>
      <c r="F15354">
        <v>-12.83</v>
      </c>
      <c r="L15354">
        <v>171</v>
      </c>
      <c r="M15354" t="s">
        <v>1223</v>
      </c>
      <c r="O15354" t="s">
        <v>13955</v>
      </c>
      <c r="P15354" t="s">
        <v>14071</v>
      </c>
      <c r="Q15354" t="s">
        <v>14074</v>
      </c>
      <c r="S15354" t="s">
        <v>13958</v>
      </c>
    </row>
    <row r="15355" spans="1:19" x14ac:dyDescent="0.25">
      <c r="A15355">
        <v>-27.220101</v>
      </c>
      <c r="B15355">
        <v>-65.515930499999996</v>
      </c>
      <c r="C15355">
        <v>1161</v>
      </c>
      <c r="D15355">
        <v>163</v>
      </c>
      <c r="E15355">
        <v>-40.43</v>
      </c>
      <c r="F15355">
        <v>-8.75</v>
      </c>
      <c r="L15355">
        <v>180</v>
      </c>
      <c r="M15355" t="s">
        <v>1223</v>
      </c>
      <c r="O15355" t="s">
        <v>13955</v>
      </c>
      <c r="P15355" t="s">
        <v>14071</v>
      </c>
      <c r="Q15355" t="s">
        <v>14076</v>
      </c>
      <c r="S15355" t="s">
        <v>13958</v>
      </c>
    </row>
    <row r="15356" spans="1:19" x14ac:dyDescent="0.25">
      <c r="A15356">
        <v>-27.2210064</v>
      </c>
      <c r="B15356">
        <v>-65.517876700000002</v>
      </c>
      <c r="C15356">
        <v>1434</v>
      </c>
      <c r="D15356">
        <v>163</v>
      </c>
      <c r="E15356">
        <v>-35</v>
      </c>
      <c r="F15356">
        <v>-13</v>
      </c>
      <c r="L15356">
        <v>190</v>
      </c>
      <c r="M15356" t="s">
        <v>1223</v>
      </c>
      <c r="O15356" t="s">
        <v>13955</v>
      </c>
      <c r="P15356" t="s">
        <v>14071</v>
      </c>
      <c r="Q15356" t="s">
        <v>14076</v>
      </c>
      <c r="S15356" t="s">
        <v>13958</v>
      </c>
    </row>
    <row r="15357" spans="1:19" x14ac:dyDescent="0.25">
      <c r="A15357">
        <v>-27.2191674</v>
      </c>
      <c r="B15357">
        <v>-65.514194200000006</v>
      </c>
      <c r="C15357">
        <v>1855</v>
      </c>
      <c r="D15357">
        <v>205</v>
      </c>
      <c r="E15357">
        <v>-27</v>
      </c>
      <c r="F15357">
        <v>-10.8</v>
      </c>
      <c r="L15357">
        <v>250</v>
      </c>
      <c r="M15357" t="s">
        <v>1223</v>
      </c>
      <c r="O15357" t="s">
        <v>13955</v>
      </c>
      <c r="P15357" t="s">
        <v>14071</v>
      </c>
      <c r="Q15357" t="s">
        <v>14076</v>
      </c>
      <c r="S15357" t="s">
        <v>13958</v>
      </c>
    </row>
    <row r="15358" spans="1:19" x14ac:dyDescent="0.25">
      <c r="A15358">
        <v>-27.205555499999999</v>
      </c>
      <c r="B15358">
        <v>-65.614722099999994</v>
      </c>
      <c r="C15358">
        <v>1827</v>
      </c>
      <c r="D15358">
        <v>122</v>
      </c>
      <c r="E15358">
        <v>-69</v>
      </c>
      <c r="F15358">
        <v>-21.5</v>
      </c>
      <c r="L15358">
        <v>95</v>
      </c>
      <c r="M15358" t="s">
        <v>1136</v>
      </c>
      <c r="O15358" t="s">
        <v>13955</v>
      </c>
      <c r="P15358" t="s">
        <v>14071</v>
      </c>
      <c r="Q15358" t="s">
        <v>14083</v>
      </c>
      <c r="S15358" t="s">
        <v>13958</v>
      </c>
    </row>
    <row r="15359" spans="1:19" x14ac:dyDescent="0.25">
      <c r="A15359">
        <v>-27.106770300000001</v>
      </c>
      <c r="B15359">
        <v>-65.555043800000007</v>
      </c>
      <c r="C15359">
        <v>1306</v>
      </c>
      <c r="D15359">
        <v>120</v>
      </c>
      <c r="E15359">
        <v>-36</v>
      </c>
      <c r="F15359">
        <v>-19.2</v>
      </c>
      <c r="L15359">
        <v>140</v>
      </c>
      <c r="M15359" t="s">
        <v>1136</v>
      </c>
      <c r="O15359" t="s">
        <v>13955</v>
      </c>
      <c r="P15359" t="s">
        <v>14071</v>
      </c>
      <c r="Q15359" t="s">
        <v>14078</v>
      </c>
      <c r="S15359" t="s">
        <v>13958</v>
      </c>
    </row>
    <row r="15360" spans="1:19" x14ac:dyDescent="0.25">
      <c r="A15360">
        <v>-27.1427777</v>
      </c>
      <c r="B15360">
        <v>-65.565277699999996</v>
      </c>
      <c r="C15360">
        <v>1708</v>
      </c>
      <c r="D15360">
        <v>175</v>
      </c>
      <c r="E15360">
        <v>-54</v>
      </c>
      <c r="F15360">
        <v>-22</v>
      </c>
      <c r="L15360">
        <v>130</v>
      </c>
      <c r="M15360" t="s">
        <v>1136</v>
      </c>
      <c r="O15360" t="s">
        <v>13955</v>
      </c>
      <c r="P15360" t="s">
        <v>14071</v>
      </c>
      <c r="Q15360" t="s">
        <v>14078</v>
      </c>
      <c r="S15360" t="s">
        <v>13958</v>
      </c>
    </row>
    <row r="15361" spans="1:19" x14ac:dyDescent="0.25">
      <c r="A15361">
        <v>-27.1097222</v>
      </c>
      <c r="B15361">
        <v>-65.505277699999994</v>
      </c>
      <c r="C15361">
        <v>1900</v>
      </c>
      <c r="D15361">
        <v>80</v>
      </c>
      <c r="E15361">
        <v>-1.2</v>
      </c>
      <c r="F15361">
        <v>-0.2</v>
      </c>
      <c r="L15361">
        <v>15</v>
      </c>
      <c r="M15361" t="s">
        <v>13975</v>
      </c>
      <c r="O15361" t="s">
        <v>13955</v>
      </c>
      <c r="P15361" t="s">
        <v>14071</v>
      </c>
      <c r="Q15361" t="s">
        <v>13960</v>
      </c>
      <c r="S15361" t="s">
        <v>13958</v>
      </c>
    </row>
    <row r="15362" spans="1:19" x14ac:dyDescent="0.25">
      <c r="A15362">
        <v>-27.190102700000001</v>
      </c>
      <c r="B15362">
        <v>-65.549091700000005</v>
      </c>
      <c r="C15362">
        <v>1655</v>
      </c>
      <c r="D15362">
        <v>157</v>
      </c>
      <c r="E15362">
        <v>-13</v>
      </c>
      <c r="F15362">
        <v>-7</v>
      </c>
      <c r="L15362">
        <v>180</v>
      </c>
      <c r="M15362" t="s">
        <v>13975</v>
      </c>
      <c r="O15362" t="s">
        <v>13955</v>
      </c>
      <c r="P15362" t="s">
        <v>14071</v>
      </c>
      <c r="Q15362" t="s">
        <v>14084</v>
      </c>
      <c r="S15362" t="s">
        <v>13958</v>
      </c>
    </row>
    <row r="15363" spans="1:19" x14ac:dyDescent="0.25">
      <c r="A15363">
        <v>-27.425963899999999</v>
      </c>
      <c r="B15363">
        <v>-65.616816700000001</v>
      </c>
      <c r="C15363">
        <v>185</v>
      </c>
      <c r="D15363">
        <v>0</v>
      </c>
      <c r="L15363">
        <v>200</v>
      </c>
      <c r="M15363" t="s">
        <v>1223</v>
      </c>
      <c r="O15363" t="s">
        <v>13955</v>
      </c>
      <c r="P15363" t="s">
        <v>14085</v>
      </c>
      <c r="Q15363" t="s">
        <v>14086</v>
      </c>
      <c r="S15363" t="s">
        <v>13958</v>
      </c>
    </row>
    <row r="15364" spans="1:19" x14ac:dyDescent="0.25">
      <c r="A15364">
        <v>-27.4585145</v>
      </c>
      <c r="B15364">
        <v>-65.6065191</v>
      </c>
      <c r="C15364">
        <v>198</v>
      </c>
      <c r="D15364">
        <v>0</v>
      </c>
      <c r="E15364">
        <v>-15.3</v>
      </c>
      <c r="F15364">
        <v>-4.7</v>
      </c>
      <c r="L15364">
        <v>45</v>
      </c>
      <c r="M15364" t="s">
        <v>1223</v>
      </c>
      <c r="O15364" t="s">
        <v>13955</v>
      </c>
      <c r="P15364" t="s">
        <v>14085</v>
      </c>
      <c r="Q15364" t="s">
        <v>14086</v>
      </c>
      <c r="S15364" t="s">
        <v>13958</v>
      </c>
    </row>
    <row r="15365" spans="1:19" x14ac:dyDescent="0.25">
      <c r="A15365">
        <v>-27.460166099999999</v>
      </c>
      <c r="B15365">
        <v>-65.606756500000003</v>
      </c>
      <c r="C15365">
        <v>199</v>
      </c>
      <c r="D15365">
        <v>49</v>
      </c>
      <c r="E15365">
        <v>-36.1</v>
      </c>
      <c r="F15365">
        <v>-4.3</v>
      </c>
      <c r="L15365">
        <v>148</v>
      </c>
      <c r="M15365" t="s">
        <v>1223</v>
      </c>
      <c r="O15365" t="s">
        <v>13955</v>
      </c>
      <c r="P15365" t="s">
        <v>14085</v>
      </c>
      <c r="Q15365" t="s">
        <v>14086</v>
      </c>
      <c r="S15365" t="s">
        <v>13958</v>
      </c>
    </row>
    <row r="15366" spans="1:19" x14ac:dyDescent="0.25">
      <c r="A15366">
        <v>-27.4589353</v>
      </c>
      <c r="B15366">
        <v>-65.603795500000004</v>
      </c>
      <c r="C15366">
        <v>200</v>
      </c>
      <c r="D15366">
        <v>56</v>
      </c>
      <c r="E15366">
        <v>-27.4</v>
      </c>
      <c r="F15366">
        <v>-5.0999999999999996</v>
      </c>
      <c r="L15366">
        <v>156</v>
      </c>
      <c r="M15366" t="s">
        <v>1223</v>
      </c>
      <c r="O15366" t="s">
        <v>13955</v>
      </c>
      <c r="P15366" t="s">
        <v>14085</v>
      </c>
      <c r="Q15366" t="s">
        <v>14086</v>
      </c>
      <c r="S15366" t="s">
        <v>13958</v>
      </c>
    </row>
    <row r="15367" spans="1:19" x14ac:dyDescent="0.25">
      <c r="A15367">
        <v>-27.453423300000001</v>
      </c>
      <c r="B15367">
        <v>-65.6198646</v>
      </c>
      <c r="C15367">
        <v>203</v>
      </c>
      <c r="D15367">
        <v>0</v>
      </c>
      <c r="E15367">
        <v>-86</v>
      </c>
      <c r="F15367">
        <v>-19.7</v>
      </c>
      <c r="L15367">
        <v>39.299999999999997</v>
      </c>
      <c r="M15367" t="s">
        <v>1223</v>
      </c>
      <c r="O15367" t="s">
        <v>13955</v>
      </c>
      <c r="P15367" t="s">
        <v>14085</v>
      </c>
      <c r="Q15367" t="s">
        <v>14086</v>
      </c>
      <c r="S15367" t="s">
        <v>13958</v>
      </c>
    </row>
    <row r="15368" spans="1:19" x14ac:dyDescent="0.25">
      <c r="A15368">
        <v>-27.4533506</v>
      </c>
      <c r="B15368">
        <v>-65.620895399999995</v>
      </c>
      <c r="C15368">
        <v>204</v>
      </c>
      <c r="D15368">
        <v>0</v>
      </c>
      <c r="L15368">
        <v>39.31</v>
      </c>
      <c r="M15368" t="s">
        <v>1223</v>
      </c>
      <c r="O15368" t="s">
        <v>13955</v>
      </c>
      <c r="P15368" t="s">
        <v>14085</v>
      </c>
      <c r="Q15368" t="s">
        <v>14086</v>
      </c>
      <c r="S15368" t="s">
        <v>13958</v>
      </c>
    </row>
    <row r="15369" spans="1:19" x14ac:dyDescent="0.25">
      <c r="A15369">
        <v>-27.454571699999999</v>
      </c>
      <c r="B15369">
        <v>-65.617280100000002</v>
      </c>
      <c r="C15369">
        <v>205</v>
      </c>
      <c r="D15369">
        <v>0</v>
      </c>
      <c r="L15369">
        <v>28.2</v>
      </c>
      <c r="M15369" t="s">
        <v>1223</v>
      </c>
      <c r="O15369" t="s">
        <v>13955</v>
      </c>
      <c r="P15369" t="s">
        <v>14085</v>
      </c>
      <c r="Q15369" t="s">
        <v>14086</v>
      </c>
      <c r="S15369" t="s">
        <v>13958</v>
      </c>
    </row>
    <row r="15370" spans="1:19" x14ac:dyDescent="0.25">
      <c r="A15370">
        <v>-27.455357100000001</v>
      </c>
      <c r="B15370">
        <v>-65.617871500000007</v>
      </c>
      <c r="C15370">
        <v>206</v>
      </c>
      <c r="D15370">
        <v>0</v>
      </c>
      <c r="O15370" t="s">
        <v>13955</v>
      </c>
      <c r="P15370" t="s">
        <v>14085</v>
      </c>
      <c r="Q15370" t="s">
        <v>14086</v>
      </c>
      <c r="S15370" t="s">
        <v>13958</v>
      </c>
    </row>
    <row r="15371" spans="1:19" x14ac:dyDescent="0.25">
      <c r="A15371">
        <v>-27.4554242</v>
      </c>
      <c r="B15371">
        <v>-65.617962399999996</v>
      </c>
      <c r="C15371">
        <v>207</v>
      </c>
      <c r="D15371">
        <v>0</v>
      </c>
      <c r="O15371" t="s">
        <v>13955</v>
      </c>
      <c r="P15371" t="s">
        <v>14085</v>
      </c>
      <c r="Q15371" t="s">
        <v>14086</v>
      </c>
      <c r="S15371" t="s">
        <v>13958</v>
      </c>
    </row>
    <row r="15372" spans="1:19" x14ac:dyDescent="0.25">
      <c r="A15372">
        <v>-27.422733999999998</v>
      </c>
      <c r="B15372">
        <v>-65.603366899999997</v>
      </c>
      <c r="C15372">
        <v>231</v>
      </c>
      <c r="D15372">
        <v>0</v>
      </c>
      <c r="L15372">
        <v>10</v>
      </c>
      <c r="M15372" t="s">
        <v>1223</v>
      </c>
      <c r="O15372" t="s">
        <v>13955</v>
      </c>
      <c r="P15372" t="s">
        <v>14085</v>
      </c>
      <c r="Q15372" t="s">
        <v>14086</v>
      </c>
      <c r="S15372" t="s">
        <v>13958</v>
      </c>
    </row>
    <row r="15373" spans="1:19" x14ac:dyDescent="0.25">
      <c r="A15373">
        <v>-27.454571699999999</v>
      </c>
      <c r="B15373">
        <v>-65.617280100000002</v>
      </c>
      <c r="C15373">
        <v>807</v>
      </c>
      <c r="D15373">
        <v>180</v>
      </c>
      <c r="E15373">
        <v>-102.6</v>
      </c>
      <c r="F15373">
        <v>-14</v>
      </c>
      <c r="L15373">
        <v>21</v>
      </c>
      <c r="M15373" t="s">
        <v>1223</v>
      </c>
      <c r="O15373" t="s">
        <v>13955</v>
      </c>
      <c r="P15373" t="s">
        <v>14085</v>
      </c>
      <c r="Q15373" t="s">
        <v>14086</v>
      </c>
      <c r="S15373" t="s">
        <v>13958</v>
      </c>
    </row>
    <row r="15374" spans="1:19" x14ac:dyDescent="0.25">
      <c r="A15374">
        <v>-27.455478100000001</v>
      </c>
      <c r="B15374">
        <v>-65.618063399999997</v>
      </c>
      <c r="C15374">
        <v>1102</v>
      </c>
      <c r="D15374">
        <v>210</v>
      </c>
      <c r="E15374">
        <v>-133.6</v>
      </c>
      <c r="F15374">
        <v>-6.7</v>
      </c>
      <c r="L15374">
        <v>29.9</v>
      </c>
      <c r="M15374" t="s">
        <v>1136</v>
      </c>
      <c r="O15374" t="s">
        <v>13955</v>
      </c>
      <c r="P15374" t="s">
        <v>14085</v>
      </c>
      <c r="Q15374" t="s">
        <v>14086</v>
      </c>
      <c r="S15374" t="s">
        <v>13958</v>
      </c>
    </row>
    <row r="15375" spans="1:19" x14ac:dyDescent="0.25">
      <c r="A15375">
        <v>-27.458226499999999</v>
      </c>
      <c r="B15375">
        <v>-65.619178700000006</v>
      </c>
      <c r="C15375">
        <v>1103</v>
      </c>
      <c r="D15375">
        <v>219</v>
      </c>
      <c r="E15375">
        <v>-64.209999999999994</v>
      </c>
      <c r="F15375">
        <v>-2.5</v>
      </c>
      <c r="L15375">
        <v>90</v>
      </c>
      <c r="M15375" t="s">
        <v>1223</v>
      </c>
      <c r="O15375" t="s">
        <v>13955</v>
      </c>
      <c r="P15375" t="s">
        <v>14085</v>
      </c>
      <c r="Q15375" t="s">
        <v>14086</v>
      </c>
      <c r="S15375" t="s">
        <v>13958</v>
      </c>
    </row>
    <row r="15376" spans="1:19" x14ac:dyDescent="0.25">
      <c r="A15376">
        <v>-27.402819399999998</v>
      </c>
      <c r="B15376">
        <v>-65.685697200000007</v>
      </c>
      <c r="C15376">
        <v>1474</v>
      </c>
      <c r="D15376">
        <v>152</v>
      </c>
      <c r="E15376">
        <v>19.600000000000001</v>
      </c>
      <c r="F15376">
        <v>0</v>
      </c>
      <c r="L15376">
        <v>215</v>
      </c>
      <c r="O15376" t="s">
        <v>13955</v>
      </c>
      <c r="P15376" t="s">
        <v>14085</v>
      </c>
      <c r="Q15376" t="s">
        <v>14087</v>
      </c>
      <c r="S15376" t="s">
        <v>13958</v>
      </c>
    </row>
    <row r="15377" spans="1:19" x14ac:dyDescent="0.25">
      <c r="A15377">
        <v>-27.3889222</v>
      </c>
      <c r="B15377">
        <v>-65.685697200000007</v>
      </c>
      <c r="C15377">
        <v>1477</v>
      </c>
      <c r="D15377">
        <v>203</v>
      </c>
      <c r="E15377">
        <v>37.9</v>
      </c>
      <c r="F15377">
        <v>6.79</v>
      </c>
      <c r="L15377">
        <v>320</v>
      </c>
      <c r="M15377" t="s">
        <v>1136</v>
      </c>
      <c r="O15377" t="s">
        <v>13955</v>
      </c>
      <c r="P15377" t="s">
        <v>14085</v>
      </c>
      <c r="Q15377" t="s">
        <v>14087</v>
      </c>
      <c r="S15377" t="s">
        <v>13958</v>
      </c>
    </row>
    <row r="15378" spans="1:19" x14ac:dyDescent="0.25">
      <c r="A15378">
        <v>-27.4980555</v>
      </c>
      <c r="B15378">
        <v>-65.711388900000003</v>
      </c>
      <c r="C15378">
        <v>1998</v>
      </c>
      <c r="D15378">
        <v>123</v>
      </c>
      <c r="E15378">
        <v>-63</v>
      </c>
      <c r="F15378">
        <v>-50</v>
      </c>
      <c r="L15378">
        <v>100</v>
      </c>
      <c r="M15378" t="s">
        <v>13975</v>
      </c>
      <c r="O15378" t="s">
        <v>13955</v>
      </c>
      <c r="P15378" t="s">
        <v>14085</v>
      </c>
      <c r="Q15378" t="s">
        <v>14088</v>
      </c>
      <c r="S15378" t="s">
        <v>13958</v>
      </c>
    </row>
    <row r="15379" spans="1:19" x14ac:dyDescent="0.25">
      <c r="A15379">
        <v>-26.902249999999999</v>
      </c>
      <c r="B15379">
        <v>-65.687638899999996</v>
      </c>
      <c r="C15379">
        <v>218</v>
      </c>
      <c r="D15379">
        <v>147</v>
      </c>
      <c r="E15379">
        <v>-61.4</v>
      </c>
      <c r="F15379">
        <v>-9</v>
      </c>
      <c r="L15379">
        <v>22</v>
      </c>
      <c r="M15379" t="s">
        <v>13975</v>
      </c>
      <c r="O15379" t="s">
        <v>13955</v>
      </c>
      <c r="P15379" t="s">
        <v>14089</v>
      </c>
      <c r="Q15379" t="s">
        <v>14089</v>
      </c>
      <c r="S15379" t="s">
        <v>13958</v>
      </c>
    </row>
    <row r="15380" spans="1:19" x14ac:dyDescent="0.25">
      <c r="A15380">
        <v>-26.3033888</v>
      </c>
      <c r="B15380">
        <v>-65.956888800000002</v>
      </c>
      <c r="C15380">
        <v>685</v>
      </c>
      <c r="D15380">
        <v>95</v>
      </c>
      <c r="E15380">
        <v>-54</v>
      </c>
      <c r="F15380">
        <v>-16</v>
      </c>
      <c r="L15380">
        <v>50</v>
      </c>
      <c r="M15380" t="s">
        <v>1136</v>
      </c>
      <c r="O15380" t="s">
        <v>13955</v>
      </c>
      <c r="P15380" t="s">
        <v>14089</v>
      </c>
      <c r="Q15380" t="s">
        <v>14090</v>
      </c>
      <c r="S15380" t="s">
        <v>13958</v>
      </c>
    </row>
    <row r="15381" spans="1:19" x14ac:dyDescent="0.25">
      <c r="A15381">
        <v>-26.304472199999999</v>
      </c>
      <c r="B15381">
        <v>-65.955166599999998</v>
      </c>
      <c r="C15381">
        <v>918</v>
      </c>
      <c r="D15381">
        <v>60</v>
      </c>
      <c r="E15381">
        <v>-38</v>
      </c>
      <c r="F15381">
        <v>-20</v>
      </c>
      <c r="L15381">
        <v>10</v>
      </c>
      <c r="M15381" t="s">
        <v>1136</v>
      </c>
      <c r="O15381" t="s">
        <v>13955</v>
      </c>
      <c r="P15381" t="s">
        <v>14089</v>
      </c>
      <c r="Q15381" t="s">
        <v>14090</v>
      </c>
      <c r="S15381" t="s">
        <v>13958</v>
      </c>
    </row>
    <row r="15382" spans="1:19" x14ac:dyDescent="0.25">
      <c r="A15382">
        <v>-26.364694400000001</v>
      </c>
      <c r="B15382">
        <v>-65.956111100000001</v>
      </c>
      <c r="C15382">
        <v>811</v>
      </c>
      <c r="D15382">
        <v>67.180000000000007</v>
      </c>
      <c r="E15382">
        <v>-20.5</v>
      </c>
      <c r="F15382">
        <v>-12.4</v>
      </c>
      <c r="L15382">
        <v>30</v>
      </c>
      <c r="M15382" t="s">
        <v>1136</v>
      </c>
      <c r="O15382" t="s">
        <v>13955</v>
      </c>
      <c r="P15382" t="s">
        <v>14089</v>
      </c>
      <c r="Q15382" t="s">
        <v>14090</v>
      </c>
      <c r="S15382" t="s">
        <v>13958</v>
      </c>
    </row>
    <row r="15383" spans="1:19" x14ac:dyDescent="0.25">
      <c r="A15383">
        <v>-26.454416599999998</v>
      </c>
      <c r="B15383">
        <v>-65.984194400000007</v>
      </c>
      <c r="C15383">
        <v>1023</v>
      </c>
      <c r="D15383">
        <v>35</v>
      </c>
      <c r="F15383">
        <v>-11</v>
      </c>
      <c r="L15383">
        <v>30</v>
      </c>
      <c r="M15383" t="s">
        <v>1136</v>
      </c>
      <c r="O15383" t="s">
        <v>13955</v>
      </c>
      <c r="P15383" t="s">
        <v>14089</v>
      </c>
      <c r="Q15383" t="s">
        <v>14091</v>
      </c>
      <c r="S15383" t="s">
        <v>13958</v>
      </c>
    </row>
    <row r="15384" spans="1:19" x14ac:dyDescent="0.25">
      <c r="A15384">
        <v>-26.293194400000001</v>
      </c>
      <c r="B15384">
        <v>-65.953908299999995</v>
      </c>
      <c r="C15384">
        <v>1120</v>
      </c>
      <c r="D15384">
        <v>138</v>
      </c>
      <c r="E15384">
        <v>-31.41</v>
      </c>
      <c r="F15384">
        <v>-21.82</v>
      </c>
      <c r="L15384">
        <v>80</v>
      </c>
      <c r="O15384" t="s">
        <v>13955</v>
      </c>
      <c r="P15384" t="s">
        <v>14089</v>
      </c>
      <c r="Q15384" t="s">
        <v>14090</v>
      </c>
      <c r="S15384" t="s">
        <v>13958</v>
      </c>
    </row>
    <row r="15385" spans="1:19" x14ac:dyDescent="0.25">
      <c r="A15385">
        <v>-26.5452583</v>
      </c>
      <c r="B15385">
        <v>-66.026377699999998</v>
      </c>
      <c r="C15385">
        <v>2121</v>
      </c>
      <c r="D15385">
        <v>183</v>
      </c>
      <c r="E15385">
        <v>-89.2</v>
      </c>
      <c r="F15385">
        <v>0.8</v>
      </c>
      <c r="L15385">
        <v>150</v>
      </c>
      <c r="M15385" t="s">
        <v>1136</v>
      </c>
      <c r="O15385" t="s">
        <v>13955</v>
      </c>
      <c r="P15385" t="s">
        <v>14089</v>
      </c>
      <c r="Q15385" t="s">
        <v>14092</v>
      </c>
      <c r="S15385" t="s">
        <v>13958</v>
      </c>
    </row>
    <row r="15386" spans="1:19" x14ac:dyDescent="0.25">
      <c r="A15386">
        <v>-26.741889199999999</v>
      </c>
      <c r="B15386">
        <v>-65.271388799999997</v>
      </c>
      <c r="C15386">
        <v>46</v>
      </c>
      <c r="D15386">
        <v>212</v>
      </c>
      <c r="E15386">
        <v>-46.13</v>
      </c>
      <c r="F15386">
        <v>-30</v>
      </c>
      <c r="L15386">
        <v>150</v>
      </c>
      <c r="M15386" t="s">
        <v>1223</v>
      </c>
      <c r="O15386" t="s">
        <v>13955</v>
      </c>
      <c r="P15386" t="s">
        <v>13986</v>
      </c>
      <c r="Q15386" t="s">
        <v>13960</v>
      </c>
      <c r="S15386" t="s">
        <v>13958</v>
      </c>
    </row>
    <row r="15387" spans="1:19" x14ac:dyDescent="0.25">
      <c r="A15387">
        <v>-26.7420975</v>
      </c>
      <c r="B15387">
        <v>-65.270089900000002</v>
      </c>
      <c r="C15387">
        <v>47</v>
      </c>
      <c r="D15387">
        <v>245</v>
      </c>
      <c r="E15387">
        <v>-72.17</v>
      </c>
      <c r="F15387">
        <v>-55.66</v>
      </c>
      <c r="L15387">
        <v>167</v>
      </c>
      <c r="M15387" t="s">
        <v>1223</v>
      </c>
      <c r="O15387" t="s">
        <v>13955</v>
      </c>
      <c r="P15387" t="s">
        <v>13986</v>
      </c>
      <c r="Q15387" t="s">
        <v>13960</v>
      </c>
      <c r="S15387" t="s">
        <v>13958</v>
      </c>
    </row>
    <row r="15388" spans="1:19" x14ac:dyDescent="0.25">
      <c r="A15388">
        <v>-26.999777699999999</v>
      </c>
      <c r="B15388">
        <v>-65.166888799999995</v>
      </c>
      <c r="C15388">
        <v>48</v>
      </c>
      <c r="D15388">
        <v>246</v>
      </c>
      <c r="E15388">
        <v>-70.849999999999994</v>
      </c>
      <c r="F15388">
        <v>-56.6</v>
      </c>
      <c r="L15388">
        <v>155</v>
      </c>
      <c r="M15388" t="s">
        <v>1223</v>
      </c>
      <c r="O15388" t="s">
        <v>13955</v>
      </c>
      <c r="P15388" t="s">
        <v>13986</v>
      </c>
      <c r="Q15388" t="s">
        <v>13960</v>
      </c>
      <c r="S15388" t="s">
        <v>13958</v>
      </c>
    </row>
    <row r="15389" spans="1:19" x14ac:dyDescent="0.25">
      <c r="A15389">
        <v>-26.779325</v>
      </c>
      <c r="B15389">
        <v>-65.211877700000002</v>
      </c>
      <c r="C15389">
        <v>65</v>
      </c>
      <c r="D15389">
        <v>188</v>
      </c>
      <c r="E15389">
        <v>-69</v>
      </c>
      <c r="F15389">
        <v>-52</v>
      </c>
      <c r="L15389">
        <v>15</v>
      </c>
      <c r="M15389" t="s">
        <v>1223</v>
      </c>
      <c r="O15389" t="s">
        <v>13955</v>
      </c>
      <c r="P15389" t="s">
        <v>13986</v>
      </c>
      <c r="Q15389" t="s">
        <v>14093</v>
      </c>
      <c r="S15389" t="s">
        <v>13958</v>
      </c>
    </row>
    <row r="15390" spans="1:19" x14ac:dyDescent="0.25">
      <c r="A15390">
        <v>-26.760349900000001</v>
      </c>
      <c r="B15390">
        <v>-65.255838900000001</v>
      </c>
      <c r="C15390">
        <v>49</v>
      </c>
      <c r="D15390">
        <v>89</v>
      </c>
      <c r="E15390">
        <v>-51</v>
      </c>
      <c r="F15390">
        <v>-48</v>
      </c>
      <c r="L15390">
        <v>5.55</v>
      </c>
      <c r="M15390" t="s">
        <v>1136</v>
      </c>
      <c r="O15390" t="s">
        <v>13955</v>
      </c>
      <c r="P15390" t="s">
        <v>13986</v>
      </c>
      <c r="Q15390" t="s">
        <v>14093</v>
      </c>
      <c r="S15390" t="s">
        <v>13958</v>
      </c>
    </row>
    <row r="15391" spans="1:19" x14ac:dyDescent="0.25">
      <c r="A15391">
        <v>-26.741120200000001</v>
      </c>
      <c r="B15391">
        <v>-65.218170700000002</v>
      </c>
      <c r="C15391">
        <v>51</v>
      </c>
      <c r="D15391">
        <v>152</v>
      </c>
      <c r="E15391">
        <v>-32.5</v>
      </c>
      <c r="F15391">
        <v>-24.5</v>
      </c>
      <c r="L15391">
        <v>27</v>
      </c>
      <c r="M15391" t="s">
        <v>1223</v>
      </c>
      <c r="O15391" t="s">
        <v>13955</v>
      </c>
      <c r="P15391" t="s">
        <v>13986</v>
      </c>
      <c r="Q15391" t="s">
        <v>14094</v>
      </c>
      <c r="S15391" t="s">
        <v>13958</v>
      </c>
    </row>
    <row r="15392" spans="1:19" x14ac:dyDescent="0.25">
      <c r="A15392">
        <v>-26.788361099999999</v>
      </c>
      <c r="B15392">
        <v>-65.223166599999999</v>
      </c>
      <c r="C15392">
        <v>58</v>
      </c>
      <c r="D15392">
        <v>150</v>
      </c>
      <c r="E15392">
        <v>-23.5</v>
      </c>
      <c r="F15392">
        <v>-18.5</v>
      </c>
      <c r="L15392">
        <v>7</v>
      </c>
      <c r="M15392" t="s">
        <v>1263</v>
      </c>
      <c r="O15392" t="s">
        <v>13955</v>
      </c>
      <c r="P15392" t="s">
        <v>13986</v>
      </c>
      <c r="Q15392" t="s">
        <v>14093</v>
      </c>
      <c r="S15392" t="s">
        <v>13958</v>
      </c>
    </row>
    <row r="15393" spans="1:19" x14ac:dyDescent="0.25">
      <c r="A15393">
        <v>-26.7536174</v>
      </c>
      <c r="B15393">
        <v>-65.246709699999997</v>
      </c>
      <c r="C15393">
        <v>5</v>
      </c>
      <c r="D15393">
        <v>120</v>
      </c>
      <c r="L15393">
        <v>20</v>
      </c>
      <c r="M15393" t="s">
        <v>1136</v>
      </c>
      <c r="O15393" t="s">
        <v>13955</v>
      </c>
      <c r="P15393" t="s">
        <v>13986</v>
      </c>
      <c r="Q15393" t="s">
        <v>14093</v>
      </c>
      <c r="S15393" t="s">
        <v>13958</v>
      </c>
    </row>
    <row r="15394" spans="1:19" x14ac:dyDescent="0.25">
      <c r="A15394">
        <v>-26.6899722</v>
      </c>
      <c r="B15394">
        <v>-65.230666600000006</v>
      </c>
      <c r="C15394">
        <v>54</v>
      </c>
      <c r="D15394">
        <v>113</v>
      </c>
      <c r="E15394">
        <v>-64</v>
      </c>
      <c r="F15394">
        <v>-8</v>
      </c>
      <c r="L15394">
        <v>22</v>
      </c>
      <c r="M15394" t="s">
        <v>1263</v>
      </c>
      <c r="O15394" t="s">
        <v>13955</v>
      </c>
      <c r="P15394" t="s">
        <v>13986</v>
      </c>
      <c r="Q15394" t="s">
        <v>14094</v>
      </c>
      <c r="S15394" t="s">
        <v>13958</v>
      </c>
    </row>
    <row r="15395" spans="1:19" x14ac:dyDescent="0.25">
      <c r="A15395">
        <v>-26.747339799999999</v>
      </c>
      <c r="B15395">
        <v>-65.2562061</v>
      </c>
      <c r="C15395">
        <v>798</v>
      </c>
      <c r="D15395">
        <v>261</v>
      </c>
      <c r="E15395">
        <v>-88.5</v>
      </c>
      <c r="F15395">
        <v>-42.5</v>
      </c>
      <c r="L15395">
        <v>70</v>
      </c>
      <c r="M15395" t="s">
        <v>1223</v>
      </c>
      <c r="O15395" t="s">
        <v>13955</v>
      </c>
      <c r="P15395" t="s">
        <v>13986</v>
      </c>
      <c r="Q15395" t="s">
        <v>13986</v>
      </c>
      <c r="S15395" t="s">
        <v>13958</v>
      </c>
    </row>
    <row r="15396" spans="1:19" x14ac:dyDescent="0.25">
      <c r="A15396">
        <v>-26.749308500000001</v>
      </c>
      <c r="B15396">
        <v>-65.254048600000004</v>
      </c>
      <c r="C15396">
        <v>68</v>
      </c>
      <c r="D15396">
        <v>275</v>
      </c>
      <c r="E15396">
        <v>-121</v>
      </c>
      <c r="F15396">
        <v>-118</v>
      </c>
      <c r="L15396">
        <v>48</v>
      </c>
      <c r="M15396" t="s">
        <v>1223</v>
      </c>
      <c r="O15396" t="s">
        <v>13955</v>
      </c>
      <c r="P15396" t="s">
        <v>13986</v>
      </c>
      <c r="Q15396" t="s">
        <v>13986</v>
      </c>
      <c r="S15396" t="s">
        <v>13958</v>
      </c>
    </row>
    <row r="15397" spans="1:19" x14ac:dyDescent="0.25">
      <c r="A15397">
        <v>-26.785777299999999</v>
      </c>
      <c r="B15397">
        <v>-65.208878999999996</v>
      </c>
      <c r="C15397">
        <v>69</v>
      </c>
      <c r="D15397">
        <v>151</v>
      </c>
      <c r="E15397">
        <v>-46</v>
      </c>
      <c r="F15397">
        <v>-41</v>
      </c>
      <c r="L15397">
        <v>30</v>
      </c>
      <c r="M15397" t="s">
        <v>1223</v>
      </c>
      <c r="O15397" t="s">
        <v>13955</v>
      </c>
      <c r="P15397" t="s">
        <v>13986</v>
      </c>
      <c r="Q15397" t="s">
        <v>14093</v>
      </c>
      <c r="S15397" t="s">
        <v>13958</v>
      </c>
    </row>
    <row r="15398" spans="1:19" x14ac:dyDescent="0.25">
      <c r="A15398">
        <v>-26.729171399999998</v>
      </c>
      <c r="B15398">
        <v>-65.215063700000002</v>
      </c>
      <c r="C15398">
        <v>72</v>
      </c>
      <c r="D15398">
        <v>170</v>
      </c>
      <c r="E15398">
        <v>-17.18</v>
      </c>
      <c r="F15398">
        <v>-12.7</v>
      </c>
      <c r="L15398">
        <v>300</v>
      </c>
      <c r="M15398" t="s">
        <v>1223</v>
      </c>
      <c r="O15398" t="s">
        <v>13955</v>
      </c>
      <c r="P15398" t="s">
        <v>13986</v>
      </c>
      <c r="Q15398" t="s">
        <v>14094</v>
      </c>
      <c r="S15398" t="s">
        <v>13958</v>
      </c>
    </row>
    <row r="15399" spans="1:19" x14ac:dyDescent="0.25">
      <c r="A15399">
        <v>-26.7267039</v>
      </c>
      <c r="B15399">
        <v>-65.219301700000003</v>
      </c>
      <c r="C15399">
        <v>73</v>
      </c>
      <c r="D15399">
        <v>155</v>
      </c>
      <c r="E15399">
        <v>-72.900000000000006</v>
      </c>
      <c r="F15399">
        <v>-63.6</v>
      </c>
      <c r="L15399">
        <v>108</v>
      </c>
      <c r="M15399" t="s">
        <v>1223</v>
      </c>
      <c r="O15399" t="s">
        <v>13955</v>
      </c>
      <c r="P15399" t="s">
        <v>13986</v>
      </c>
      <c r="Q15399" t="s">
        <v>14094</v>
      </c>
      <c r="S15399" t="s">
        <v>13958</v>
      </c>
    </row>
    <row r="15400" spans="1:19" x14ac:dyDescent="0.25">
      <c r="A15400">
        <v>-26.763363200000001</v>
      </c>
      <c r="B15400">
        <v>-65.234282500000006</v>
      </c>
      <c r="C15400">
        <v>74</v>
      </c>
      <c r="D15400">
        <v>65</v>
      </c>
      <c r="E15400">
        <v>-46</v>
      </c>
      <c r="F15400">
        <v>-19</v>
      </c>
      <c r="L15400">
        <v>110</v>
      </c>
      <c r="M15400" t="s">
        <v>1223</v>
      </c>
      <c r="O15400" t="s">
        <v>13955</v>
      </c>
      <c r="P15400" t="s">
        <v>13986</v>
      </c>
      <c r="Q15400" t="s">
        <v>14093</v>
      </c>
      <c r="S15400" t="s">
        <v>13958</v>
      </c>
    </row>
    <row r="15401" spans="1:19" x14ac:dyDescent="0.25">
      <c r="A15401">
        <v>-26.699722300000001</v>
      </c>
      <c r="B15401">
        <v>-65.218139300000004</v>
      </c>
      <c r="C15401">
        <v>75</v>
      </c>
      <c r="D15401">
        <v>0</v>
      </c>
      <c r="L15401">
        <v>4</v>
      </c>
      <c r="M15401" t="s">
        <v>1223</v>
      </c>
      <c r="O15401" t="s">
        <v>13955</v>
      </c>
      <c r="P15401" t="s">
        <v>13986</v>
      </c>
      <c r="Q15401" t="s">
        <v>14094</v>
      </c>
      <c r="S15401" t="s">
        <v>13958</v>
      </c>
    </row>
    <row r="15402" spans="1:19" x14ac:dyDescent="0.25">
      <c r="A15402">
        <v>-26.699417499999999</v>
      </c>
      <c r="B15402">
        <v>-65.228420499999999</v>
      </c>
      <c r="C15402">
        <v>76</v>
      </c>
      <c r="D15402">
        <v>75</v>
      </c>
      <c r="E15402">
        <v>-54</v>
      </c>
      <c r="F15402">
        <v>-36</v>
      </c>
      <c r="L15402">
        <v>100</v>
      </c>
      <c r="M15402" t="s">
        <v>1223</v>
      </c>
      <c r="O15402" t="s">
        <v>13955</v>
      </c>
      <c r="P15402" t="s">
        <v>13986</v>
      </c>
      <c r="Q15402" t="s">
        <v>14094</v>
      </c>
      <c r="S15402" t="s">
        <v>13958</v>
      </c>
    </row>
    <row r="15403" spans="1:19" x14ac:dyDescent="0.25">
      <c r="A15403">
        <v>-26.6994127</v>
      </c>
      <c r="B15403">
        <v>-65.2275262</v>
      </c>
      <c r="C15403">
        <v>77</v>
      </c>
      <c r="D15403">
        <v>75</v>
      </c>
      <c r="E15403">
        <v>-61.05</v>
      </c>
      <c r="F15403">
        <v>-31.6</v>
      </c>
      <c r="L15403">
        <v>103</v>
      </c>
      <c r="M15403" t="s">
        <v>1223</v>
      </c>
      <c r="O15403" t="s">
        <v>13955</v>
      </c>
      <c r="P15403" t="s">
        <v>13986</v>
      </c>
      <c r="Q15403" t="s">
        <v>14094</v>
      </c>
      <c r="S15403" t="s">
        <v>13958</v>
      </c>
    </row>
    <row r="15404" spans="1:19" x14ac:dyDescent="0.25">
      <c r="A15404">
        <v>-26.699441400000001</v>
      </c>
      <c r="B15404">
        <v>-65.227827500000004</v>
      </c>
      <c r="C15404">
        <v>78</v>
      </c>
      <c r="D15404">
        <v>83</v>
      </c>
      <c r="E15404">
        <v>-62.21</v>
      </c>
      <c r="F15404">
        <v>-37</v>
      </c>
      <c r="L15404">
        <v>70</v>
      </c>
      <c r="M15404" t="s">
        <v>1223</v>
      </c>
      <c r="O15404" t="s">
        <v>13955</v>
      </c>
      <c r="P15404" t="s">
        <v>13986</v>
      </c>
      <c r="Q15404" t="s">
        <v>14094</v>
      </c>
      <c r="S15404" t="s">
        <v>13958</v>
      </c>
    </row>
    <row r="15405" spans="1:19" x14ac:dyDescent="0.25">
      <c r="A15405">
        <v>-26.6994647</v>
      </c>
      <c r="B15405">
        <v>-65.232127800000001</v>
      </c>
      <c r="C15405">
        <v>79</v>
      </c>
      <c r="D15405">
        <v>80</v>
      </c>
      <c r="E15405">
        <v>-57</v>
      </c>
      <c r="F15405">
        <v>-35</v>
      </c>
      <c r="L15405">
        <v>100</v>
      </c>
      <c r="M15405" t="s">
        <v>1223</v>
      </c>
      <c r="O15405" t="s">
        <v>13955</v>
      </c>
      <c r="P15405" t="s">
        <v>13986</v>
      </c>
      <c r="Q15405" t="s">
        <v>14094</v>
      </c>
      <c r="S15405" t="s">
        <v>13958</v>
      </c>
    </row>
    <row r="15406" spans="1:19" x14ac:dyDescent="0.25">
      <c r="A15406">
        <v>-26.698833199999999</v>
      </c>
      <c r="B15406">
        <v>-65.232162200000005</v>
      </c>
      <c r="C15406">
        <v>80</v>
      </c>
      <c r="D15406">
        <v>84</v>
      </c>
      <c r="E15406">
        <v>-48.92</v>
      </c>
      <c r="F15406">
        <v>-25.46</v>
      </c>
      <c r="L15406">
        <v>58</v>
      </c>
      <c r="M15406" t="s">
        <v>1223</v>
      </c>
      <c r="O15406" t="s">
        <v>13955</v>
      </c>
      <c r="P15406" t="s">
        <v>13986</v>
      </c>
      <c r="Q15406" t="s">
        <v>14094</v>
      </c>
      <c r="S15406" t="s">
        <v>13958</v>
      </c>
    </row>
    <row r="15407" spans="1:19" x14ac:dyDescent="0.25">
      <c r="A15407">
        <v>-26.699469799999999</v>
      </c>
      <c r="B15407">
        <v>-65.229726299999996</v>
      </c>
      <c r="C15407">
        <v>81</v>
      </c>
      <c r="D15407">
        <v>0</v>
      </c>
      <c r="L15407">
        <v>130</v>
      </c>
      <c r="M15407" t="s">
        <v>1223</v>
      </c>
      <c r="O15407" t="s">
        <v>13955</v>
      </c>
      <c r="P15407" t="s">
        <v>13986</v>
      </c>
      <c r="Q15407" t="s">
        <v>14094</v>
      </c>
      <c r="S15407" t="s">
        <v>13958</v>
      </c>
    </row>
    <row r="15408" spans="1:19" x14ac:dyDescent="0.25">
      <c r="A15408">
        <v>-26.699506100000001</v>
      </c>
      <c r="B15408">
        <v>-65.229776299999997</v>
      </c>
      <c r="C15408">
        <v>82</v>
      </c>
      <c r="D15408">
        <v>0</v>
      </c>
      <c r="E15408">
        <v>-27.6</v>
      </c>
      <c r="L15408">
        <v>200</v>
      </c>
      <c r="M15408" t="s">
        <v>1223</v>
      </c>
      <c r="O15408" t="s">
        <v>13955</v>
      </c>
      <c r="P15408" t="s">
        <v>13986</v>
      </c>
      <c r="Q15408" t="s">
        <v>14094</v>
      </c>
      <c r="S15408" t="s">
        <v>13958</v>
      </c>
    </row>
    <row r="15409" spans="1:19" x14ac:dyDescent="0.25">
      <c r="A15409">
        <v>-26.694223099999999</v>
      </c>
      <c r="B15409">
        <v>-65.230806599999994</v>
      </c>
      <c r="C15409">
        <v>83</v>
      </c>
      <c r="D15409">
        <v>101.41</v>
      </c>
      <c r="E15409">
        <v>-45</v>
      </c>
      <c r="F15409">
        <v>-31.8</v>
      </c>
      <c r="L15409">
        <v>7.2</v>
      </c>
      <c r="M15409" t="s">
        <v>1223</v>
      </c>
      <c r="O15409" t="s">
        <v>13955</v>
      </c>
      <c r="P15409" t="s">
        <v>13986</v>
      </c>
      <c r="Q15409" t="s">
        <v>14094</v>
      </c>
      <c r="S15409" t="s">
        <v>13958</v>
      </c>
    </row>
    <row r="15410" spans="1:19" x14ac:dyDescent="0.25">
      <c r="A15410">
        <v>-26.725694600000001</v>
      </c>
      <c r="B15410">
        <v>-65.200112700000005</v>
      </c>
      <c r="C15410">
        <v>84</v>
      </c>
      <c r="D15410">
        <v>250</v>
      </c>
      <c r="E15410">
        <v>-89.21</v>
      </c>
      <c r="F15410">
        <v>-41</v>
      </c>
      <c r="L15410">
        <v>20</v>
      </c>
      <c r="M15410" t="s">
        <v>1223</v>
      </c>
      <c r="O15410" t="s">
        <v>13955</v>
      </c>
      <c r="P15410" t="s">
        <v>13986</v>
      </c>
      <c r="Q15410" t="s">
        <v>14094</v>
      </c>
      <c r="S15410" t="s">
        <v>13958</v>
      </c>
    </row>
    <row r="15411" spans="1:19" x14ac:dyDescent="0.25">
      <c r="A15411">
        <v>-26.717235500000001</v>
      </c>
      <c r="B15411">
        <v>-65.165011100000001</v>
      </c>
      <c r="C15411">
        <v>101</v>
      </c>
      <c r="D15411">
        <v>0</v>
      </c>
      <c r="E15411">
        <v>-4.5</v>
      </c>
      <c r="F15411">
        <v>-4</v>
      </c>
      <c r="L15411">
        <v>6</v>
      </c>
      <c r="M15411" t="s">
        <v>1223</v>
      </c>
      <c r="O15411" t="s">
        <v>13955</v>
      </c>
      <c r="P15411" t="s">
        <v>13986</v>
      </c>
      <c r="Q15411" t="s">
        <v>14094</v>
      </c>
      <c r="S15411" t="s">
        <v>13958</v>
      </c>
    </row>
    <row r="15412" spans="1:19" x14ac:dyDescent="0.25">
      <c r="A15412">
        <v>-26.7905026</v>
      </c>
      <c r="B15412">
        <v>-65.205346300000002</v>
      </c>
      <c r="C15412">
        <v>150</v>
      </c>
      <c r="D15412">
        <v>165</v>
      </c>
      <c r="E15412">
        <v>-44</v>
      </c>
      <c r="F15412">
        <v>-26</v>
      </c>
      <c r="L15412">
        <v>27</v>
      </c>
      <c r="M15412" t="s">
        <v>1223</v>
      </c>
      <c r="O15412" t="s">
        <v>13955</v>
      </c>
      <c r="P15412" t="s">
        <v>13986</v>
      </c>
      <c r="Q15412" t="s">
        <v>14095</v>
      </c>
      <c r="S15412" t="s">
        <v>13958</v>
      </c>
    </row>
    <row r="15413" spans="1:19" x14ac:dyDescent="0.25">
      <c r="A15413">
        <v>-26.786407700000002</v>
      </c>
      <c r="B15413">
        <v>-65.208748</v>
      </c>
      <c r="C15413">
        <v>152</v>
      </c>
      <c r="D15413">
        <v>114</v>
      </c>
      <c r="L15413">
        <v>200</v>
      </c>
      <c r="M15413" t="s">
        <v>1223</v>
      </c>
      <c r="O15413" t="s">
        <v>13955</v>
      </c>
      <c r="P15413" t="s">
        <v>13986</v>
      </c>
      <c r="Q15413" t="s">
        <v>14093</v>
      </c>
      <c r="S15413" t="s">
        <v>13958</v>
      </c>
    </row>
    <row r="15414" spans="1:19" x14ac:dyDescent="0.25">
      <c r="A15414">
        <v>-26.771184000000002</v>
      </c>
      <c r="B15414">
        <v>-65.179698900000005</v>
      </c>
      <c r="C15414">
        <v>153</v>
      </c>
      <c r="D15414">
        <v>89</v>
      </c>
      <c r="E15414">
        <v>-46.8</v>
      </c>
      <c r="F15414">
        <v>-43.35</v>
      </c>
      <c r="L15414">
        <v>8</v>
      </c>
      <c r="M15414" t="s">
        <v>1223</v>
      </c>
      <c r="O15414" t="s">
        <v>13955</v>
      </c>
      <c r="P15414" t="s">
        <v>13986</v>
      </c>
      <c r="Q15414" t="s">
        <v>14095</v>
      </c>
      <c r="S15414" t="s">
        <v>13958</v>
      </c>
    </row>
    <row r="15415" spans="1:19" x14ac:dyDescent="0.25">
      <c r="A15415">
        <v>-26.7615175</v>
      </c>
      <c r="B15415">
        <v>-65.175859399999993</v>
      </c>
      <c r="C15415">
        <v>163</v>
      </c>
      <c r="D15415">
        <v>100</v>
      </c>
      <c r="E15415">
        <v>-44</v>
      </c>
      <c r="F15415">
        <v>-37</v>
      </c>
      <c r="L15415">
        <v>22</v>
      </c>
      <c r="M15415" t="s">
        <v>1223</v>
      </c>
      <c r="O15415" t="s">
        <v>13955</v>
      </c>
      <c r="P15415" t="s">
        <v>13986</v>
      </c>
      <c r="Q15415" t="s">
        <v>14095</v>
      </c>
      <c r="S15415" t="s">
        <v>13958</v>
      </c>
    </row>
    <row r="15416" spans="1:19" x14ac:dyDescent="0.25">
      <c r="A15416">
        <v>-26.744222199999999</v>
      </c>
      <c r="B15416">
        <v>-65.175527700000004</v>
      </c>
      <c r="C15416">
        <v>184</v>
      </c>
      <c r="D15416">
        <v>132</v>
      </c>
      <c r="E15416">
        <v>-35.6</v>
      </c>
      <c r="F15416">
        <v>-6</v>
      </c>
      <c r="L15416">
        <v>68</v>
      </c>
      <c r="M15416" t="s">
        <v>1136</v>
      </c>
      <c r="O15416" t="s">
        <v>13955</v>
      </c>
      <c r="P15416" t="s">
        <v>13986</v>
      </c>
      <c r="Q15416" t="s">
        <v>13960</v>
      </c>
      <c r="S15416" t="s">
        <v>13958</v>
      </c>
    </row>
    <row r="15417" spans="1:19" x14ac:dyDescent="0.25">
      <c r="A15417">
        <v>-26.7634212</v>
      </c>
      <c r="B15417">
        <v>-65.178380200000007</v>
      </c>
      <c r="C15417">
        <v>193</v>
      </c>
      <c r="D15417">
        <v>0</v>
      </c>
      <c r="E15417">
        <v>-45.2</v>
      </c>
      <c r="F15417">
        <v>-38.9</v>
      </c>
      <c r="L15417">
        <v>18</v>
      </c>
      <c r="M15417" t="s">
        <v>10794</v>
      </c>
      <c r="O15417" t="s">
        <v>13955</v>
      </c>
      <c r="P15417" t="s">
        <v>13986</v>
      </c>
      <c r="Q15417" t="s">
        <v>14095</v>
      </c>
      <c r="S15417" t="s">
        <v>13958</v>
      </c>
    </row>
    <row r="15418" spans="1:19" x14ac:dyDescent="0.25">
      <c r="A15418">
        <v>-26.7481331</v>
      </c>
      <c r="B15418">
        <v>-65.217682699999997</v>
      </c>
      <c r="C15418">
        <v>210</v>
      </c>
      <c r="D15418">
        <v>80</v>
      </c>
      <c r="E15418">
        <v>-35</v>
      </c>
      <c r="L15418">
        <v>5</v>
      </c>
      <c r="M15418" t="s">
        <v>1223</v>
      </c>
      <c r="O15418" t="s">
        <v>13955</v>
      </c>
      <c r="P15418" t="s">
        <v>13986</v>
      </c>
      <c r="Q15418" t="s">
        <v>14094</v>
      </c>
      <c r="S15418" t="s">
        <v>13958</v>
      </c>
    </row>
    <row r="15419" spans="1:19" x14ac:dyDescent="0.25">
      <c r="A15419">
        <v>-26.746448099999999</v>
      </c>
      <c r="B15419">
        <v>-65.216568699999996</v>
      </c>
      <c r="C15419">
        <v>211</v>
      </c>
      <c r="D15419">
        <v>78.540000000000006</v>
      </c>
      <c r="E15419">
        <v>-17.399999999999999</v>
      </c>
      <c r="F15419">
        <v>-13</v>
      </c>
      <c r="L15419">
        <v>16</v>
      </c>
      <c r="M15419" t="s">
        <v>1223</v>
      </c>
      <c r="O15419" t="s">
        <v>13955</v>
      </c>
      <c r="P15419" t="s">
        <v>13986</v>
      </c>
      <c r="Q15419" t="s">
        <v>14094</v>
      </c>
      <c r="S15419" t="s">
        <v>13958</v>
      </c>
    </row>
    <row r="15420" spans="1:19" x14ac:dyDescent="0.25">
      <c r="A15420">
        <v>-26.773277700000001</v>
      </c>
      <c r="B15420">
        <v>-65.180000000000007</v>
      </c>
      <c r="C15420">
        <v>214</v>
      </c>
      <c r="D15420">
        <v>0</v>
      </c>
      <c r="E15420">
        <v>-44.43</v>
      </c>
      <c r="F15420">
        <v>-42.2</v>
      </c>
      <c r="L15420">
        <v>3.1</v>
      </c>
      <c r="M15420" t="s">
        <v>1223</v>
      </c>
      <c r="O15420" t="s">
        <v>13955</v>
      </c>
      <c r="P15420" t="s">
        <v>13986</v>
      </c>
      <c r="Q15420" t="s">
        <v>14095</v>
      </c>
      <c r="S15420" t="s">
        <v>13958</v>
      </c>
    </row>
    <row r="15421" spans="1:19" x14ac:dyDescent="0.25">
      <c r="A15421">
        <v>-26.784861100000001</v>
      </c>
      <c r="B15421">
        <v>-65.210861100000002</v>
      </c>
      <c r="C15421">
        <v>217</v>
      </c>
      <c r="D15421">
        <v>0</v>
      </c>
      <c r="E15421">
        <v>-66</v>
      </c>
      <c r="F15421">
        <v>-36</v>
      </c>
      <c r="L15421">
        <v>15</v>
      </c>
      <c r="M15421" t="s">
        <v>1223</v>
      </c>
      <c r="O15421" t="s">
        <v>13955</v>
      </c>
      <c r="P15421" t="s">
        <v>13986</v>
      </c>
      <c r="Q15421" t="s">
        <v>14093</v>
      </c>
      <c r="S15421" t="s">
        <v>13958</v>
      </c>
    </row>
    <row r="15422" spans="1:19" x14ac:dyDescent="0.25">
      <c r="A15422">
        <v>-26.755543400000001</v>
      </c>
      <c r="B15422">
        <v>-65.247182499999994</v>
      </c>
      <c r="C15422">
        <v>683</v>
      </c>
      <c r="D15422">
        <v>0</v>
      </c>
      <c r="L15422">
        <v>20</v>
      </c>
      <c r="M15422" t="s">
        <v>1136</v>
      </c>
      <c r="O15422" t="s">
        <v>13955</v>
      </c>
      <c r="P15422" t="s">
        <v>13986</v>
      </c>
      <c r="Q15422" t="s">
        <v>14093</v>
      </c>
      <c r="S15422" t="s">
        <v>13958</v>
      </c>
    </row>
    <row r="15423" spans="1:19" x14ac:dyDescent="0.25">
      <c r="A15423">
        <v>-26.778258300000001</v>
      </c>
      <c r="B15423">
        <v>-65.212330499999993</v>
      </c>
      <c r="C15423">
        <v>224</v>
      </c>
      <c r="D15423">
        <v>194</v>
      </c>
      <c r="E15423">
        <v>-56</v>
      </c>
      <c r="F15423">
        <v>-49</v>
      </c>
      <c r="L15423">
        <v>22</v>
      </c>
      <c r="M15423" t="s">
        <v>1223</v>
      </c>
      <c r="O15423" t="s">
        <v>13955</v>
      </c>
      <c r="P15423" t="s">
        <v>13986</v>
      </c>
      <c r="Q15423" t="s">
        <v>14093</v>
      </c>
      <c r="S15423" t="s">
        <v>13958</v>
      </c>
    </row>
    <row r="15424" spans="1:19" x14ac:dyDescent="0.25">
      <c r="A15424">
        <v>-26.739391699999999</v>
      </c>
      <c r="B15424">
        <v>-65.222124899999997</v>
      </c>
      <c r="C15424">
        <v>226</v>
      </c>
      <c r="D15424">
        <v>122</v>
      </c>
      <c r="F15424">
        <v>21.35</v>
      </c>
      <c r="L15424">
        <v>70</v>
      </c>
      <c r="M15424" t="s">
        <v>13975</v>
      </c>
      <c r="O15424" t="s">
        <v>13955</v>
      </c>
      <c r="P15424" t="s">
        <v>13986</v>
      </c>
      <c r="Q15424" t="s">
        <v>14094</v>
      </c>
      <c r="S15424" t="s">
        <v>13958</v>
      </c>
    </row>
    <row r="15425" spans="1:19" x14ac:dyDescent="0.25">
      <c r="A15425">
        <v>-26.745460399999999</v>
      </c>
      <c r="B15425">
        <v>-65.240586300000004</v>
      </c>
      <c r="C15425">
        <v>696</v>
      </c>
      <c r="D15425">
        <v>142</v>
      </c>
      <c r="E15425">
        <v>-99</v>
      </c>
      <c r="F15425">
        <v>-40</v>
      </c>
      <c r="L15425">
        <v>27</v>
      </c>
      <c r="M15425" t="s">
        <v>1223</v>
      </c>
      <c r="O15425" t="s">
        <v>13955</v>
      </c>
      <c r="P15425" t="s">
        <v>13986</v>
      </c>
      <c r="Q15425" t="s">
        <v>14093</v>
      </c>
      <c r="S15425" t="s">
        <v>13958</v>
      </c>
    </row>
    <row r="15426" spans="1:19" x14ac:dyDescent="0.25">
      <c r="A15426">
        <v>-26.781666600000001</v>
      </c>
      <c r="B15426">
        <v>-65.181972200000004</v>
      </c>
      <c r="C15426">
        <v>736</v>
      </c>
      <c r="D15426">
        <v>84</v>
      </c>
      <c r="E15426">
        <v>-35.700000000000003</v>
      </c>
      <c r="F15426">
        <v>-28.2</v>
      </c>
      <c r="L15426">
        <v>2</v>
      </c>
      <c r="M15426" t="s">
        <v>1223</v>
      </c>
      <c r="O15426" t="s">
        <v>13955</v>
      </c>
      <c r="P15426" t="s">
        <v>13986</v>
      </c>
      <c r="Q15426" t="s">
        <v>14095</v>
      </c>
      <c r="S15426" t="s">
        <v>13958</v>
      </c>
    </row>
    <row r="15427" spans="1:19" x14ac:dyDescent="0.25">
      <c r="A15427">
        <v>-26.781177799999998</v>
      </c>
      <c r="B15427">
        <v>-65.248942700000001</v>
      </c>
      <c r="C15427">
        <v>746</v>
      </c>
      <c r="D15427">
        <v>142.52000000000001</v>
      </c>
      <c r="E15427">
        <v>-51.7</v>
      </c>
      <c r="F15427">
        <v>-41.6</v>
      </c>
      <c r="L15427">
        <v>100</v>
      </c>
      <c r="M15427" t="s">
        <v>1136</v>
      </c>
      <c r="O15427" t="s">
        <v>13955</v>
      </c>
      <c r="P15427" t="s">
        <v>13986</v>
      </c>
      <c r="Q15427" t="s">
        <v>14093</v>
      </c>
      <c r="S15427" t="s">
        <v>13958</v>
      </c>
    </row>
    <row r="15428" spans="1:19" x14ac:dyDescent="0.25">
      <c r="A15428">
        <v>-26.698659599999999</v>
      </c>
      <c r="B15428">
        <v>-65.228679900000003</v>
      </c>
      <c r="C15428">
        <v>748</v>
      </c>
      <c r="D15428">
        <v>65</v>
      </c>
      <c r="E15428">
        <v>-46</v>
      </c>
      <c r="F15428">
        <v>-19</v>
      </c>
      <c r="L15428">
        <v>110</v>
      </c>
      <c r="M15428" t="s">
        <v>1223</v>
      </c>
      <c r="O15428" t="s">
        <v>13955</v>
      </c>
      <c r="P15428" t="s">
        <v>13986</v>
      </c>
      <c r="Q15428" t="s">
        <v>14094</v>
      </c>
      <c r="S15428" t="s">
        <v>13958</v>
      </c>
    </row>
    <row r="15429" spans="1:19" x14ac:dyDescent="0.25">
      <c r="A15429">
        <v>-26.762302300000002</v>
      </c>
      <c r="B15429">
        <v>-65.2184855</v>
      </c>
      <c r="C15429">
        <v>335</v>
      </c>
      <c r="D15429">
        <v>139</v>
      </c>
      <c r="E15429">
        <v>-34.56</v>
      </c>
      <c r="F15429">
        <v>-33</v>
      </c>
      <c r="L15429">
        <v>2</v>
      </c>
      <c r="M15429" t="s">
        <v>1223</v>
      </c>
      <c r="O15429" t="s">
        <v>13955</v>
      </c>
      <c r="P15429" t="s">
        <v>13986</v>
      </c>
      <c r="Q15429" t="s">
        <v>14093</v>
      </c>
      <c r="S15429" t="s">
        <v>13958</v>
      </c>
    </row>
    <row r="15430" spans="1:19" x14ac:dyDescent="0.25">
      <c r="A15430">
        <v>-26.693907800000002</v>
      </c>
      <c r="B15430">
        <v>-65.266520499999999</v>
      </c>
      <c r="C15430">
        <v>760</v>
      </c>
      <c r="D15430">
        <v>0</v>
      </c>
      <c r="L15430">
        <v>18</v>
      </c>
      <c r="M15430" t="s">
        <v>1136</v>
      </c>
      <c r="O15430" t="s">
        <v>13955</v>
      </c>
      <c r="P15430" t="s">
        <v>13986</v>
      </c>
      <c r="Q15430" t="s">
        <v>14096</v>
      </c>
      <c r="S15430" t="s">
        <v>13958</v>
      </c>
    </row>
    <row r="15431" spans="1:19" x14ac:dyDescent="0.25">
      <c r="A15431">
        <v>-26.742585800000001</v>
      </c>
      <c r="B15431">
        <v>-65.2198128</v>
      </c>
      <c r="C15431">
        <v>765</v>
      </c>
      <c r="D15431">
        <v>80</v>
      </c>
      <c r="E15431">
        <v>-18</v>
      </c>
      <c r="F15431">
        <v>-15</v>
      </c>
      <c r="L15431">
        <v>5</v>
      </c>
      <c r="M15431" t="s">
        <v>1223</v>
      </c>
      <c r="O15431" t="s">
        <v>13955</v>
      </c>
      <c r="P15431" t="s">
        <v>13986</v>
      </c>
      <c r="Q15431" t="s">
        <v>14094</v>
      </c>
      <c r="S15431" t="s">
        <v>13958</v>
      </c>
    </row>
    <row r="15432" spans="1:19" x14ac:dyDescent="0.25">
      <c r="A15432">
        <v>-26.781518699999999</v>
      </c>
      <c r="B15432">
        <v>-65.211842799999999</v>
      </c>
      <c r="C15432">
        <v>769</v>
      </c>
      <c r="D15432">
        <v>92</v>
      </c>
      <c r="E15432">
        <v>-37.9</v>
      </c>
      <c r="F15432">
        <v>-33.299999999999997</v>
      </c>
      <c r="L15432">
        <v>54</v>
      </c>
      <c r="M15432" t="s">
        <v>1223</v>
      </c>
      <c r="O15432" t="s">
        <v>13955</v>
      </c>
      <c r="P15432" t="s">
        <v>13986</v>
      </c>
      <c r="Q15432" t="s">
        <v>14093</v>
      </c>
      <c r="S15432" t="s">
        <v>13958</v>
      </c>
    </row>
    <row r="15433" spans="1:19" x14ac:dyDescent="0.25">
      <c r="A15433">
        <v>-26.639138800000001</v>
      </c>
      <c r="B15433">
        <v>-65.383499999999998</v>
      </c>
      <c r="C15433">
        <v>812</v>
      </c>
      <c r="D15433">
        <v>0</v>
      </c>
      <c r="L15433">
        <v>5</v>
      </c>
      <c r="M15433" t="s">
        <v>13975</v>
      </c>
      <c r="O15433" t="s">
        <v>13955</v>
      </c>
      <c r="P15433" t="s">
        <v>13986</v>
      </c>
      <c r="Q15433" t="s">
        <v>14067</v>
      </c>
      <c r="S15433" t="s">
        <v>13958</v>
      </c>
    </row>
    <row r="15434" spans="1:19" x14ac:dyDescent="0.25">
      <c r="A15434">
        <v>-26.640138799999999</v>
      </c>
      <c r="B15434">
        <v>-65.383277800000002</v>
      </c>
      <c r="C15434">
        <v>813</v>
      </c>
      <c r="D15434">
        <v>0</v>
      </c>
      <c r="L15434">
        <v>10</v>
      </c>
      <c r="M15434" t="s">
        <v>13975</v>
      </c>
      <c r="O15434" t="s">
        <v>13955</v>
      </c>
      <c r="P15434" t="s">
        <v>13986</v>
      </c>
      <c r="Q15434" t="s">
        <v>14067</v>
      </c>
      <c r="S15434" t="s">
        <v>13958</v>
      </c>
    </row>
    <row r="15435" spans="1:19" x14ac:dyDescent="0.25">
      <c r="A15435">
        <v>-26.7408611</v>
      </c>
      <c r="B15435">
        <v>-65.228916600000005</v>
      </c>
      <c r="C15435">
        <v>829</v>
      </c>
      <c r="D15435">
        <v>97</v>
      </c>
      <c r="L15435">
        <v>5</v>
      </c>
      <c r="M15435" t="s">
        <v>13975</v>
      </c>
      <c r="O15435" t="s">
        <v>13955</v>
      </c>
      <c r="P15435" t="s">
        <v>13986</v>
      </c>
      <c r="Q15435" t="s">
        <v>14094</v>
      </c>
      <c r="S15435" t="s">
        <v>13958</v>
      </c>
    </row>
    <row r="15436" spans="1:19" x14ac:dyDescent="0.25">
      <c r="A15436">
        <v>-26.739191900000002</v>
      </c>
      <c r="B15436">
        <v>-65.245541200000005</v>
      </c>
      <c r="C15436">
        <v>1022</v>
      </c>
      <c r="D15436">
        <v>162</v>
      </c>
      <c r="E15436">
        <v>-129.6</v>
      </c>
      <c r="F15436">
        <v>-115.2</v>
      </c>
      <c r="L15436">
        <v>24</v>
      </c>
      <c r="M15436" t="s">
        <v>1136</v>
      </c>
      <c r="O15436" t="s">
        <v>13955</v>
      </c>
      <c r="P15436" t="s">
        <v>13986</v>
      </c>
      <c r="Q15436" t="s">
        <v>13986</v>
      </c>
      <c r="S15436" t="s">
        <v>13958</v>
      </c>
    </row>
    <row r="15437" spans="1:19" x14ac:dyDescent="0.25">
      <c r="A15437">
        <v>-26.733000000000001</v>
      </c>
      <c r="B15437">
        <v>-65.245999999999995</v>
      </c>
      <c r="C15437">
        <v>828</v>
      </c>
      <c r="D15437">
        <v>0</v>
      </c>
      <c r="L15437">
        <v>5</v>
      </c>
      <c r="M15437" t="s">
        <v>13975</v>
      </c>
      <c r="O15437" t="s">
        <v>13955</v>
      </c>
      <c r="P15437" t="s">
        <v>13986</v>
      </c>
      <c r="Q15437" t="s">
        <v>13986</v>
      </c>
      <c r="S15437" t="s">
        <v>13958</v>
      </c>
    </row>
    <row r="15438" spans="1:19" x14ac:dyDescent="0.25">
      <c r="A15438">
        <v>-26.747583299999999</v>
      </c>
      <c r="B15438">
        <v>-65.254138900000001</v>
      </c>
      <c r="C15438">
        <v>1077</v>
      </c>
      <c r="D15438">
        <v>290</v>
      </c>
      <c r="E15438">
        <v>-137.55000000000001</v>
      </c>
      <c r="F15438">
        <v>-133.44999999999999</v>
      </c>
      <c r="L15438">
        <v>110</v>
      </c>
      <c r="M15438" t="s">
        <v>1223</v>
      </c>
      <c r="O15438" t="s">
        <v>13955</v>
      </c>
      <c r="P15438" t="s">
        <v>13986</v>
      </c>
      <c r="Q15438" t="s">
        <v>13986</v>
      </c>
      <c r="S15438" t="s">
        <v>13958</v>
      </c>
    </row>
    <row r="15439" spans="1:19" x14ac:dyDescent="0.25">
      <c r="A15439">
        <v>-26.696999999999999</v>
      </c>
      <c r="B15439">
        <v>-65.262138800000002</v>
      </c>
      <c r="C15439">
        <v>1089</v>
      </c>
      <c r="D15439">
        <v>232</v>
      </c>
      <c r="E15439">
        <v>-43.09</v>
      </c>
      <c r="F15439">
        <v>-32</v>
      </c>
      <c r="L15439">
        <v>128</v>
      </c>
      <c r="M15439" t="s">
        <v>1136</v>
      </c>
      <c r="O15439" t="s">
        <v>13955</v>
      </c>
      <c r="P15439" t="s">
        <v>13986</v>
      </c>
      <c r="Q15439" t="s">
        <v>14096</v>
      </c>
      <c r="S15439" t="s">
        <v>13958</v>
      </c>
    </row>
    <row r="15440" spans="1:19" x14ac:dyDescent="0.25">
      <c r="A15440">
        <v>-26.720838700000002</v>
      </c>
      <c r="B15440">
        <v>-65.220011</v>
      </c>
      <c r="C15440">
        <v>1106</v>
      </c>
      <c r="D15440">
        <v>92</v>
      </c>
      <c r="E15440">
        <v>-53</v>
      </c>
      <c r="F15440">
        <v>-47</v>
      </c>
      <c r="L15440">
        <v>8.5</v>
      </c>
      <c r="M15440" t="s">
        <v>1223</v>
      </c>
      <c r="O15440" t="s">
        <v>13955</v>
      </c>
      <c r="P15440" t="s">
        <v>13986</v>
      </c>
      <c r="Q15440" t="s">
        <v>14094</v>
      </c>
      <c r="S15440" t="s">
        <v>13958</v>
      </c>
    </row>
    <row r="15441" spans="1:19" x14ac:dyDescent="0.25">
      <c r="A15441">
        <v>-26.7738333</v>
      </c>
      <c r="B15441">
        <v>-65.174111100000005</v>
      </c>
      <c r="C15441">
        <v>1149</v>
      </c>
      <c r="D15441">
        <v>180</v>
      </c>
      <c r="E15441">
        <v>-36</v>
      </c>
      <c r="F15441">
        <v>-32.5</v>
      </c>
      <c r="L15441">
        <v>140</v>
      </c>
      <c r="M15441" t="s">
        <v>1136</v>
      </c>
      <c r="O15441" t="s">
        <v>13955</v>
      </c>
      <c r="P15441" t="s">
        <v>13986</v>
      </c>
      <c r="Q15441" t="s">
        <v>14095</v>
      </c>
      <c r="S15441" t="s">
        <v>13958</v>
      </c>
    </row>
    <row r="15442" spans="1:19" x14ac:dyDescent="0.25">
      <c r="A15442">
        <v>-26.738024899999999</v>
      </c>
      <c r="B15442">
        <v>-65.220578799999998</v>
      </c>
      <c r="C15442">
        <v>1127</v>
      </c>
      <c r="D15442">
        <v>117</v>
      </c>
      <c r="E15442">
        <v>-20</v>
      </c>
      <c r="F15442">
        <v>-17</v>
      </c>
      <c r="L15442">
        <v>50</v>
      </c>
      <c r="M15442" t="s">
        <v>1136</v>
      </c>
      <c r="O15442" t="s">
        <v>13955</v>
      </c>
      <c r="P15442" t="s">
        <v>13986</v>
      </c>
      <c r="Q15442" t="s">
        <v>14094</v>
      </c>
      <c r="S15442" t="s">
        <v>13958</v>
      </c>
    </row>
    <row r="15443" spans="1:19" x14ac:dyDescent="0.25">
      <c r="A15443">
        <v>-26.737119400000001</v>
      </c>
      <c r="B15443">
        <v>-65.214583200000007</v>
      </c>
      <c r="C15443">
        <v>1110</v>
      </c>
      <c r="D15443">
        <v>94</v>
      </c>
      <c r="E15443">
        <v>-19</v>
      </c>
      <c r="F15443">
        <v>-9</v>
      </c>
      <c r="L15443">
        <v>90</v>
      </c>
      <c r="M15443" t="s">
        <v>1136</v>
      </c>
      <c r="O15443" t="s">
        <v>13955</v>
      </c>
      <c r="P15443" t="s">
        <v>13986</v>
      </c>
      <c r="Q15443" t="s">
        <v>14094</v>
      </c>
      <c r="S15443" t="s">
        <v>13958</v>
      </c>
    </row>
    <row r="15444" spans="1:19" x14ac:dyDescent="0.25">
      <c r="A15444">
        <v>-26.7364766</v>
      </c>
      <c r="B15444">
        <v>-65.259751899999998</v>
      </c>
      <c r="C15444">
        <v>1166</v>
      </c>
      <c r="D15444">
        <v>78.540000000000006</v>
      </c>
      <c r="E15444">
        <v>-45</v>
      </c>
      <c r="F15444">
        <v>-22</v>
      </c>
      <c r="L15444">
        <v>5.55</v>
      </c>
      <c r="O15444" t="s">
        <v>13955</v>
      </c>
      <c r="P15444" t="s">
        <v>13986</v>
      </c>
      <c r="Q15444" t="s">
        <v>13986</v>
      </c>
      <c r="S15444" t="s">
        <v>13958</v>
      </c>
    </row>
    <row r="15445" spans="1:19" x14ac:dyDescent="0.25">
      <c r="A15445">
        <v>-26.731529900000002</v>
      </c>
      <c r="B15445">
        <v>-65.201093999999998</v>
      </c>
      <c r="C15445">
        <v>1152</v>
      </c>
      <c r="D15445">
        <v>123</v>
      </c>
      <c r="E15445">
        <v>-57</v>
      </c>
      <c r="F15445">
        <v>-53</v>
      </c>
      <c r="L15445">
        <v>72</v>
      </c>
      <c r="M15445" t="s">
        <v>13962</v>
      </c>
      <c r="O15445" t="s">
        <v>13955</v>
      </c>
      <c r="P15445" t="s">
        <v>13986</v>
      </c>
      <c r="Q15445" t="s">
        <v>14094</v>
      </c>
      <c r="S15445" t="s">
        <v>13958</v>
      </c>
    </row>
    <row r="15446" spans="1:19" x14ac:dyDescent="0.25">
      <c r="A15446">
        <v>-26.7816866</v>
      </c>
      <c r="B15446">
        <v>-65.205637699999997</v>
      </c>
      <c r="C15446">
        <v>1086</v>
      </c>
      <c r="D15446">
        <v>189</v>
      </c>
      <c r="E15446">
        <v>-79</v>
      </c>
      <c r="F15446">
        <v>-66</v>
      </c>
      <c r="L15446">
        <v>120</v>
      </c>
      <c r="M15446" t="s">
        <v>13962</v>
      </c>
      <c r="O15446" t="s">
        <v>13955</v>
      </c>
      <c r="P15446" t="s">
        <v>13986</v>
      </c>
      <c r="Q15446" t="s">
        <v>14095</v>
      </c>
      <c r="S15446" t="s">
        <v>13958</v>
      </c>
    </row>
    <row r="15447" spans="1:19" x14ac:dyDescent="0.25">
      <c r="A15447">
        <v>-26.7360717</v>
      </c>
      <c r="B15447">
        <v>-65.260359100000002</v>
      </c>
      <c r="C15447">
        <v>1437</v>
      </c>
      <c r="D15447">
        <v>210</v>
      </c>
      <c r="E15447">
        <v>-66.8</v>
      </c>
      <c r="F15447">
        <v>-43.8</v>
      </c>
      <c r="L15447">
        <v>20</v>
      </c>
      <c r="O15447" t="s">
        <v>13955</v>
      </c>
      <c r="P15447" t="s">
        <v>13986</v>
      </c>
      <c r="Q15447" t="s">
        <v>13986</v>
      </c>
      <c r="S15447" t="s">
        <v>13958</v>
      </c>
    </row>
    <row r="15448" spans="1:19" x14ac:dyDescent="0.25">
      <c r="A15448">
        <v>-26.631241599999999</v>
      </c>
      <c r="B15448">
        <v>-65.378949500000004</v>
      </c>
      <c r="C15448">
        <v>1436</v>
      </c>
      <c r="D15448">
        <v>29</v>
      </c>
      <c r="E15448">
        <v>26</v>
      </c>
      <c r="F15448">
        <v>8</v>
      </c>
      <c r="L15448">
        <v>0.5</v>
      </c>
      <c r="M15448" t="s">
        <v>13963</v>
      </c>
      <c r="O15448" t="s">
        <v>13955</v>
      </c>
      <c r="P15448" t="s">
        <v>13986</v>
      </c>
      <c r="Q15448" t="s">
        <v>14097</v>
      </c>
      <c r="S15448" t="s">
        <v>13958</v>
      </c>
    </row>
    <row r="15449" spans="1:19" x14ac:dyDescent="0.25">
      <c r="A15449">
        <v>-26.7362292</v>
      </c>
      <c r="B15449">
        <v>-65.260218600000002</v>
      </c>
      <c r="C15449">
        <v>1438</v>
      </c>
      <c r="D15449">
        <v>210</v>
      </c>
      <c r="E15449">
        <v>-66.8</v>
      </c>
      <c r="F15449">
        <v>-43.8</v>
      </c>
      <c r="L15449">
        <v>20</v>
      </c>
      <c r="M15449" t="s">
        <v>1223</v>
      </c>
      <c r="O15449" t="s">
        <v>13955</v>
      </c>
      <c r="P15449" t="s">
        <v>13986</v>
      </c>
      <c r="Q15449" t="s">
        <v>13986</v>
      </c>
      <c r="S15449" t="s">
        <v>13958</v>
      </c>
    </row>
    <row r="15450" spans="1:19" x14ac:dyDescent="0.25">
      <c r="A15450">
        <v>-26.744055400000001</v>
      </c>
      <c r="B15450">
        <v>-65.230305599999994</v>
      </c>
      <c r="C15450">
        <v>1529</v>
      </c>
      <c r="D15450">
        <v>118</v>
      </c>
      <c r="E15450">
        <v>-30</v>
      </c>
      <c r="F15450">
        <v>-21</v>
      </c>
      <c r="L15450">
        <v>70</v>
      </c>
      <c r="M15450" t="s">
        <v>13963</v>
      </c>
      <c r="O15450" t="s">
        <v>13955</v>
      </c>
      <c r="P15450" t="s">
        <v>13986</v>
      </c>
      <c r="Q15450" t="s">
        <v>14094</v>
      </c>
      <c r="S15450" t="s">
        <v>13958</v>
      </c>
    </row>
    <row r="15451" spans="1:19" x14ac:dyDescent="0.25">
      <c r="A15451">
        <v>-26.743166599999999</v>
      </c>
      <c r="B15451">
        <v>-65.193805499999996</v>
      </c>
      <c r="C15451">
        <v>1710</v>
      </c>
      <c r="D15451">
        <v>166</v>
      </c>
      <c r="E15451">
        <v>-78</v>
      </c>
      <c r="F15451">
        <v>-68</v>
      </c>
      <c r="L15451">
        <v>40</v>
      </c>
      <c r="M15451" t="s">
        <v>1136</v>
      </c>
      <c r="O15451" t="s">
        <v>13955</v>
      </c>
      <c r="P15451" t="s">
        <v>13986</v>
      </c>
      <c r="Q15451" t="s">
        <v>14094</v>
      </c>
      <c r="S15451" t="s">
        <v>13958</v>
      </c>
    </row>
    <row r="15452" spans="1:19" x14ac:dyDescent="0.25">
      <c r="A15452">
        <v>-26.688222199999998</v>
      </c>
      <c r="B15452">
        <v>-65.229222100000001</v>
      </c>
      <c r="C15452">
        <v>1519</v>
      </c>
      <c r="D15452">
        <v>255</v>
      </c>
      <c r="E15452">
        <v>-72</v>
      </c>
      <c r="F15452">
        <v>-4.75</v>
      </c>
      <c r="L15452">
        <v>73</v>
      </c>
      <c r="M15452" t="s">
        <v>1136</v>
      </c>
      <c r="O15452" t="s">
        <v>13955</v>
      </c>
      <c r="P15452" t="s">
        <v>13986</v>
      </c>
      <c r="Q15452" t="s">
        <v>14094</v>
      </c>
      <c r="S15452" t="s">
        <v>13958</v>
      </c>
    </row>
    <row r="15453" spans="1:19" x14ac:dyDescent="0.25">
      <c r="A15453">
        <v>-26.761980600000001</v>
      </c>
      <c r="B15453">
        <v>-65.243650599999995</v>
      </c>
      <c r="C15453">
        <v>1852</v>
      </c>
      <c r="D15453">
        <v>273</v>
      </c>
      <c r="E15453">
        <v>-101</v>
      </c>
      <c r="F15453">
        <v>-92.5</v>
      </c>
      <c r="L15453">
        <v>176</v>
      </c>
      <c r="M15453" t="s">
        <v>13962</v>
      </c>
      <c r="O15453" t="s">
        <v>13955</v>
      </c>
      <c r="P15453" t="s">
        <v>13986</v>
      </c>
      <c r="Q15453" t="s">
        <v>14093</v>
      </c>
      <c r="S15453" t="s">
        <v>13958</v>
      </c>
    </row>
    <row r="15454" spans="1:19" x14ac:dyDescent="0.25">
      <c r="A15454">
        <v>-26.6283417</v>
      </c>
      <c r="B15454">
        <v>-65.368641600000004</v>
      </c>
      <c r="C15454">
        <v>1806</v>
      </c>
      <c r="D15454">
        <v>45</v>
      </c>
      <c r="E15454">
        <v>-37.6</v>
      </c>
      <c r="F15454">
        <v>-24.6</v>
      </c>
      <c r="L15454">
        <v>18</v>
      </c>
      <c r="M15454" t="s">
        <v>1136</v>
      </c>
      <c r="O15454" t="s">
        <v>13955</v>
      </c>
      <c r="P15454" t="s">
        <v>13986</v>
      </c>
      <c r="Q15454" t="s">
        <v>14097</v>
      </c>
      <c r="S15454" t="s">
        <v>13958</v>
      </c>
    </row>
    <row r="15455" spans="1:19" x14ac:dyDescent="0.25">
      <c r="A15455">
        <v>-26.749233199999999</v>
      </c>
      <c r="B15455">
        <v>-65.288263900000004</v>
      </c>
      <c r="C15455">
        <v>1888</v>
      </c>
      <c r="D15455">
        <v>212</v>
      </c>
      <c r="E15455">
        <v>-74</v>
      </c>
      <c r="F15455">
        <v>-41</v>
      </c>
      <c r="L15455">
        <v>90</v>
      </c>
      <c r="M15455" t="s">
        <v>1136</v>
      </c>
      <c r="O15455" t="s">
        <v>13955</v>
      </c>
      <c r="P15455" t="s">
        <v>13986</v>
      </c>
      <c r="Q15455" t="s">
        <v>14098</v>
      </c>
      <c r="S15455" t="s">
        <v>13958</v>
      </c>
    </row>
    <row r="15456" spans="1:19" x14ac:dyDescent="0.25">
      <c r="A15456">
        <v>-26.753555500000001</v>
      </c>
      <c r="B15456">
        <v>-65.193811100000005</v>
      </c>
      <c r="C15456">
        <v>1917</v>
      </c>
      <c r="D15456">
        <v>180</v>
      </c>
      <c r="E15456">
        <v>-82.6</v>
      </c>
      <c r="F15456">
        <v>-76</v>
      </c>
      <c r="L15456">
        <v>44.5</v>
      </c>
      <c r="M15456" t="s">
        <v>13962</v>
      </c>
      <c r="O15456" t="s">
        <v>13955</v>
      </c>
      <c r="P15456" t="s">
        <v>13986</v>
      </c>
      <c r="Q15456" t="s">
        <v>14099</v>
      </c>
      <c r="S15456" t="s">
        <v>13958</v>
      </c>
    </row>
    <row r="15457" spans="1:19" x14ac:dyDescent="0.25">
      <c r="A15457">
        <v>-26.788333300000001</v>
      </c>
      <c r="B15457">
        <v>-65.192499999999995</v>
      </c>
      <c r="C15457">
        <v>2021</v>
      </c>
      <c r="D15457">
        <v>180</v>
      </c>
      <c r="E15457">
        <v>-58.4</v>
      </c>
      <c r="F15457">
        <v>-51.4</v>
      </c>
      <c r="L15457">
        <v>135</v>
      </c>
      <c r="M15457" t="s">
        <v>1136</v>
      </c>
      <c r="O15457" t="s">
        <v>13955</v>
      </c>
      <c r="P15457" t="s">
        <v>13986</v>
      </c>
      <c r="Q15457" t="s">
        <v>14095</v>
      </c>
      <c r="S15457" t="s">
        <v>13958</v>
      </c>
    </row>
    <row r="15458" spans="1:19" x14ac:dyDescent="0.25">
      <c r="A15458">
        <v>-26.7110333</v>
      </c>
      <c r="B15458">
        <v>-65.228858299999999</v>
      </c>
      <c r="C15458">
        <v>2077</v>
      </c>
      <c r="D15458">
        <v>125</v>
      </c>
      <c r="E15458">
        <v>-37.97</v>
      </c>
      <c r="F15458">
        <v>-28.4</v>
      </c>
      <c r="L15458">
        <v>80</v>
      </c>
      <c r="M15458" t="s">
        <v>13962</v>
      </c>
      <c r="O15458" t="s">
        <v>13955</v>
      </c>
      <c r="P15458" t="s">
        <v>13986</v>
      </c>
      <c r="Q15458" t="s">
        <v>14094</v>
      </c>
      <c r="S15458" t="s">
        <v>13958</v>
      </c>
    </row>
    <row r="15459" spans="1:19" x14ac:dyDescent="0.25">
      <c r="A15459">
        <v>-26.746666600000001</v>
      </c>
      <c r="B15459">
        <v>-65.214722199999997</v>
      </c>
      <c r="C15459">
        <v>2084</v>
      </c>
      <c r="D15459">
        <v>160</v>
      </c>
      <c r="E15459">
        <v>-14.96</v>
      </c>
      <c r="F15459">
        <v>-11.7</v>
      </c>
      <c r="L15459">
        <v>90</v>
      </c>
      <c r="M15459" t="s">
        <v>13962</v>
      </c>
      <c r="O15459" t="s">
        <v>13955</v>
      </c>
      <c r="P15459" t="s">
        <v>13986</v>
      </c>
      <c r="Q15459" t="s">
        <v>14094</v>
      </c>
      <c r="S15459" t="s">
        <v>13958</v>
      </c>
    </row>
    <row r="15460" spans="1:19" x14ac:dyDescent="0.25">
      <c r="A15460">
        <v>-26.7293694</v>
      </c>
      <c r="B15460">
        <v>-65.165694400000007</v>
      </c>
      <c r="C15460">
        <v>1754</v>
      </c>
      <c r="D15460">
        <v>84</v>
      </c>
      <c r="E15460">
        <v>-50</v>
      </c>
      <c r="F15460">
        <v>-15</v>
      </c>
      <c r="L15460">
        <v>27</v>
      </c>
      <c r="M15460" t="s">
        <v>13975</v>
      </c>
      <c r="O15460" t="s">
        <v>13955</v>
      </c>
      <c r="P15460" t="s">
        <v>13986</v>
      </c>
      <c r="Q15460" t="s">
        <v>14094</v>
      </c>
      <c r="S15460" t="s">
        <v>13958</v>
      </c>
    </row>
    <row r="15461" spans="1:19" x14ac:dyDescent="0.25">
      <c r="A15461">
        <v>-26.6964139</v>
      </c>
      <c r="B15461">
        <v>-65.2002083</v>
      </c>
      <c r="C15461">
        <v>2109</v>
      </c>
      <c r="D15461">
        <v>98</v>
      </c>
      <c r="E15461">
        <v>-23.8</v>
      </c>
      <c r="F15461">
        <v>-5.5</v>
      </c>
      <c r="L15461">
        <v>80</v>
      </c>
      <c r="M15461" t="s">
        <v>1136</v>
      </c>
      <c r="O15461" t="s">
        <v>13955</v>
      </c>
      <c r="P15461" t="s">
        <v>13986</v>
      </c>
      <c r="Q15461" t="s">
        <v>14100</v>
      </c>
      <c r="S15461" t="s">
        <v>13958</v>
      </c>
    </row>
    <row r="15462" spans="1:19" x14ac:dyDescent="0.25">
      <c r="A15462">
        <v>-26.711305500000002</v>
      </c>
      <c r="B15462">
        <v>-65.224194400000002</v>
      </c>
      <c r="C15462">
        <v>1651</v>
      </c>
      <c r="D15462">
        <v>128</v>
      </c>
      <c r="E15462">
        <v>-29.5</v>
      </c>
      <c r="F15462">
        <v>-19.7</v>
      </c>
      <c r="L15462">
        <v>57.6</v>
      </c>
      <c r="M15462" t="s">
        <v>1223</v>
      </c>
      <c r="O15462" t="s">
        <v>13955</v>
      </c>
      <c r="P15462" t="s">
        <v>13986</v>
      </c>
      <c r="Q15462" t="s">
        <v>14094</v>
      </c>
      <c r="S15462" t="s">
        <v>13958</v>
      </c>
    </row>
    <row r="15463" spans="1:19" x14ac:dyDescent="0.25">
      <c r="A15463">
        <v>-26.698322099999999</v>
      </c>
      <c r="B15463">
        <v>-65.188480499999997</v>
      </c>
      <c r="C15463">
        <v>2125</v>
      </c>
      <c r="D15463">
        <v>0</v>
      </c>
      <c r="F15463">
        <v>-55</v>
      </c>
      <c r="L15463">
        <v>12</v>
      </c>
      <c r="M15463" t="s">
        <v>1136</v>
      </c>
      <c r="O15463" t="s">
        <v>13955</v>
      </c>
      <c r="P15463" t="s">
        <v>13986</v>
      </c>
      <c r="Q15463" t="s">
        <v>14100</v>
      </c>
      <c r="S15463" t="s">
        <v>13958</v>
      </c>
    </row>
    <row r="15464" spans="1:19" x14ac:dyDescent="0.25">
      <c r="A15464">
        <v>-26.713391600000001</v>
      </c>
      <c r="B15464">
        <v>-65.2098333</v>
      </c>
      <c r="C15464">
        <v>2102</v>
      </c>
      <c r="D15464">
        <v>70</v>
      </c>
      <c r="E15464">
        <v>-19</v>
      </c>
      <c r="F15464">
        <v>-12</v>
      </c>
      <c r="L15464">
        <v>80</v>
      </c>
      <c r="M15464" t="s">
        <v>13975</v>
      </c>
      <c r="O15464" t="s">
        <v>13955</v>
      </c>
      <c r="P15464" t="s">
        <v>13986</v>
      </c>
      <c r="Q15464" t="s">
        <v>14094</v>
      </c>
      <c r="S15464" t="s">
        <v>13958</v>
      </c>
    </row>
    <row r="15465" spans="1:19" x14ac:dyDescent="0.25">
      <c r="A15465">
        <v>-26.710861000000001</v>
      </c>
      <c r="B15465">
        <v>-65.208888799999997</v>
      </c>
      <c r="C15465">
        <v>2107</v>
      </c>
      <c r="D15465">
        <v>110</v>
      </c>
      <c r="F15465">
        <v>-19.600000000000001</v>
      </c>
      <c r="L15465">
        <v>40</v>
      </c>
      <c r="M15465" t="s">
        <v>1136</v>
      </c>
      <c r="O15465" t="s">
        <v>13955</v>
      </c>
      <c r="P15465" t="s">
        <v>13986</v>
      </c>
      <c r="Q15465" t="s">
        <v>14094</v>
      </c>
      <c r="S15465" t="s">
        <v>13958</v>
      </c>
    </row>
    <row r="15466" spans="1:19" x14ac:dyDescent="0.25">
      <c r="A15466">
        <v>-26.6976111</v>
      </c>
      <c r="B15466">
        <v>-65.207166599999994</v>
      </c>
      <c r="C15466">
        <v>2113</v>
      </c>
      <c r="D15466">
        <v>0</v>
      </c>
      <c r="F15466">
        <v>-55</v>
      </c>
      <c r="L15466">
        <v>65</v>
      </c>
      <c r="M15466" t="s">
        <v>13975</v>
      </c>
      <c r="O15466" t="s">
        <v>13955</v>
      </c>
      <c r="P15466" t="s">
        <v>13986</v>
      </c>
      <c r="Q15466" t="s">
        <v>14094</v>
      </c>
      <c r="S15466" t="s">
        <v>13958</v>
      </c>
    </row>
    <row r="15467" spans="1:19" x14ac:dyDescent="0.25">
      <c r="A15467">
        <v>-26.6969429</v>
      </c>
      <c r="B15467">
        <v>-65.192780900000002</v>
      </c>
      <c r="C15467">
        <v>2112</v>
      </c>
      <c r="D15467">
        <v>184</v>
      </c>
      <c r="F15467">
        <v>-55</v>
      </c>
      <c r="L15467">
        <v>12.5</v>
      </c>
      <c r="M15467" t="s">
        <v>1136</v>
      </c>
      <c r="O15467" t="s">
        <v>13955</v>
      </c>
      <c r="P15467" t="s">
        <v>13986</v>
      </c>
      <c r="Q15467" t="s">
        <v>14094</v>
      </c>
      <c r="S15467" t="s">
        <v>13958</v>
      </c>
    </row>
    <row r="15468" spans="1:19" x14ac:dyDescent="0.25">
      <c r="A15468">
        <v>-26.357605499999998</v>
      </c>
      <c r="B15468">
        <v>-65.289636099999996</v>
      </c>
      <c r="C15468">
        <v>14</v>
      </c>
      <c r="D15468">
        <v>148</v>
      </c>
      <c r="E15468">
        <v>-33.44</v>
      </c>
      <c r="F15468">
        <v>-24.5</v>
      </c>
      <c r="L15468">
        <v>200</v>
      </c>
      <c r="M15468" t="s">
        <v>1136</v>
      </c>
      <c r="O15468" t="s">
        <v>13955</v>
      </c>
      <c r="P15468" t="s">
        <v>14101</v>
      </c>
      <c r="Q15468" t="s">
        <v>14102</v>
      </c>
      <c r="S15468" t="s">
        <v>13958</v>
      </c>
    </row>
    <row r="15469" spans="1:19" x14ac:dyDescent="0.25">
      <c r="A15469">
        <v>-26.3980833</v>
      </c>
      <c r="B15469">
        <v>-65.284611100000006</v>
      </c>
      <c r="C15469">
        <v>718</v>
      </c>
      <c r="D15469">
        <v>0</v>
      </c>
      <c r="L15469">
        <v>150</v>
      </c>
      <c r="M15469" t="s">
        <v>1136</v>
      </c>
      <c r="O15469" t="s">
        <v>13955</v>
      </c>
      <c r="P15469" t="s">
        <v>14101</v>
      </c>
      <c r="Q15469" t="s">
        <v>14102</v>
      </c>
      <c r="S15469" t="s">
        <v>13958</v>
      </c>
    </row>
    <row r="15470" spans="1:19" x14ac:dyDescent="0.25">
      <c r="A15470">
        <v>-26.395058299999999</v>
      </c>
      <c r="B15470">
        <v>-65.273667599999996</v>
      </c>
      <c r="C15470">
        <v>719</v>
      </c>
      <c r="D15470">
        <v>0</v>
      </c>
      <c r="L15470">
        <v>250</v>
      </c>
      <c r="M15470" t="s">
        <v>1136</v>
      </c>
      <c r="O15470" t="s">
        <v>13955</v>
      </c>
      <c r="P15470" t="s">
        <v>14101</v>
      </c>
      <c r="Q15470" t="s">
        <v>14102</v>
      </c>
      <c r="S15470" t="s">
        <v>13958</v>
      </c>
    </row>
    <row r="15471" spans="1:19" x14ac:dyDescent="0.25">
      <c r="A15471">
        <v>-26.394277800000001</v>
      </c>
      <c r="B15471">
        <v>-65.299110999999996</v>
      </c>
      <c r="C15471">
        <v>720</v>
      </c>
      <c r="D15471">
        <v>0</v>
      </c>
      <c r="L15471">
        <v>140</v>
      </c>
      <c r="M15471" t="s">
        <v>1136</v>
      </c>
      <c r="O15471" t="s">
        <v>13955</v>
      </c>
      <c r="P15471" t="s">
        <v>14101</v>
      </c>
      <c r="Q15471" t="s">
        <v>14102</v>
      </c>
      <c r="S15471" t="s">
        <v>13958</v>
      </c>
    </row>
    <row r="15472" spans="1:19" x14ac:dyDescent="0.25">
      <c r="A15472">
        <v>-26.370184999999999</v>
      </c>
      <c r="B15472">
        <v>-65.282700000000006</v>
      </c>
      <c r="C15472">
        <v>763</v>
      </c>
      <c r="D15472">
        <v>161</v>
      </c>
      <c r="E15472">
        <v>-26.4</v>
      </c>
      <c r="F15472">
        <v>-20</v>
      </c>
      <c r="L15472">
        <v>195</v>
      </c>
      <c r="M15472" t="s">
        <v>1136</v>
      </c>
      <c r="O15472" t="s">
        <v>13955</v>
      </c>
      <c r="P15472" t="s">
        <v>14101</v>
      </c>
      <c r="Q15472" t="s">
        <v>14102</v>
      </c>
      <c r="S15472" t="s">
        <v>13958</v>
      </c>
    </row>
    <row r="15473" spans="1:19" x14ac:dyDescent="0.25">
      <c r="A15473">
        <v>-26.4702749</v>
      </c>
      <c r="B15473">
        <v>-65.316719800000001</v>
      </c>
      <c r="C15473">
        <v>766</v>
      </c>
      <c r="D15473">
        <v>0</v>
      </c>
      <c r="L15473">
        <v>15.12</v>
      </c>
      <c r="M15473" t="s">
        <v>1223</v>
      </c>
      <c r="O15473" t="s">
        <v>13955</v>
      </c>
      <c r="P15473" t="s">
        <v>14101</v>
      </c>
      <c r="Q15473" t="s">
        <v>14103</v>
      </c>
      <c r="S15473" t="s">
        <v>13958</v>
      </c>
    </row>
    <row r="15474" spans="1:19" x14ac:dyDescent="0.25">
      <c r="A15474">
        <v>-26.535935299999998</v>
      </c>
      <c r="B15474">
        <v>-65.251972199999997</v>
      </c>
      <c r="C15474">
        <v>767</v>
      </c>
      <c r="D15474">
        <v>0</v>
      </c>
      <c r="L15474">
        <v>15.12</v>
      </c>
      <c r="M15474" t="s">
        <v>1223</v>
      </c>
      <c r="O15474" t="s">
        <v>13955</v>
      </c>
      <c r="P15474" t="s">
        <v>14101</v>
      </c>
      <c r="Q15474" t="s">
        <v>14104</v>
      </c>
      <c r="S15474" t="s">
        <v>13958</v>
      </c>
    </row>
    <row r="15475" spans="1:19" x14ac:dyDescent="0.25">
      <c r="A15475">
        <v>-26.4702749</v>
      </c>
      <c r="B15475">
        <v>-65.316719800000001</v>
      </c>
      <c r="C15475">
        <v>786</v>
      </c>
      <c r="D15475">
        <v>0</v>
      </c>
      <c r="E15475">
        <v>-21.3</v>
      </c>
      <c r="F15475">
        <v>-14.8</v>
      </c>
      <c r="L15475">
        <v>2.5</v>
      </c>
      <c r="M15475" t="s">
        <v>1223</v>
      </c>
      <c r="O15475" t="s">
        <v>13955</v>
      </c>
      <c r="P15475" t="s">
        <v>14101</v>
      </c>
      <c r="Q15475" t="s">
        <v>14104</v>
      </c>
      <c r="S15475" t="s">
        <v>13958</v>
      </c>
    </row>
    <row r="15476" spans="1:19" x14ac:dyDescent="0.25">
      <c r="A15476">
        <v>-26.4410767</v>
      </c>
      <c r="B15476">
        <v>-65.305850800000002</v>
      </c>
      <c r="C15476">
        <v>1092</v>
      </c>
      <c r="D15476">
        <v>181</v>
      </c>
      <c r="E15476">
        <v>-31.7</v>
      </c>
      <c r="F15476">
        <v>-24.4</v>
      </c>
      <c r="L15476">
        <v>150</v>
      </c>
      <c r="M15476" t="s">
        <v>1223</v>
      </c>
      <c r="O15476" t="s">
        <v>13955</v>
      </c>
      <c r="P15476" t="s">
        <v>14101</v>
      </c>
      <c r="Q15476" t="s">
        <v>14105</v>
      </c>
      <c r="S15476" t="s">
        <v>13958</v>
      </c>
    </row>
    <row r="15477" spans="1:19" x14ac:dyDescent="0.25">
      <c r="A15477">
        <v>-26.3912367</v>
      </c>
      <c r="B15477">
        <v>-65.285974199999998</v>
      </c>
      <c r="C15477">
        <v>1542</v>
      </c>
      <c r="D15477">
        <v>135</v>
      </c>
      <c r="E15477">
        <v>-15</v>
      </c>
      <c r="F15477">
        <v>-9</v>
      </c>
      <c r="L15477">
        <v>260</v>
      </c>
      <c r="O15477" t="s">
        <v>13955</v>
      </c>
      <c r="P15477" t="s">
        <v>14101</v>
      </c>
      <c r="Q15477" t="s">
        <v>14102</v>
      </c>
      <c r="S15477" t="s">
        <v>13958</v>
      </c>
    </row>
    <row r="15478" spans="1:19" x14ac:dyDescent="0.25">
      <c r="A15478">
        <v>-26.221516600000001</v>
      </c>
      <c r="B15478">
        <v>-65.4584416</v>
      </c>
      <c r="C15478">
        <v>1573</v>
      </c>
      <c r="D15478">
        <v>100</v>
      </c>
      <c r="E15478">
        <v>-58</v>
      </c>
      <c r="F15478">
        <v>-16</v>
      </c>
      <c r="L15478">
        <v>8</v>
      </c>
      <c r="M15478" t="s">
        <v>1223</v>
      </c>
      <c r="O15478" t="s">
        <v>13955</v>
      </c>
      <c r="P15478" t="s">
        <v>14101</v>
      </c>
      <c r="Q15478" t="s">
        <v>14106</v>
      </c>
      <c r="S15478" t="s">
        <v>13958</v>
      </c>
    </row>
    <row r="15479" spans="1:19" x14ac:dyDescent="0.25">
      <c r="A15479">
        <v>-26.249722200000001</v>
      </c>
      <c r="B15479">
        <v>-65.265833299999997</v>
      </c>
      <c r="C15479">
        <v>1576</v>
      </c>
      <c r="D15479">
        <v>100</v>
      </c>
      <c r="E15479">
        <v>-13.7</v>
      </c>
      <c r="F15479">
        <v>-7</v>
      </c>
      <c r="L15479">
        <v>70</v>
      </c>
      <c r="M15479" t="s">
        <v>1136</v>
      </c>
      <c r="O15479" t="s">
        <v>13955</v>
      </c>
      <c r="P15479" t="s">
        <v>14101</v>
      </c>
      <c r="Q15479" t="s">
        <v>14045</v>
      </c>
      <c r="S15479" t="s">
        <v>13958</v>
      </c>
    </row>
    <row r="15480" spans="1:19" x14ac:dyDescent="0.25">
      <c r="A15480">
        <v>-26.371110999999999</v>
      </c>
      <c r="B15480">
        <v>-65.294444400000003</v>
      </c>
      <c r="C15480">
        <v>1778</v>
      </c>
      <c r="D15480">
        <v>90</v>
      </c>
      <c r="E15480">
        <v>-39.5</v>
      </c>
      <c r="F15480">
        <v>-33</v>
      </c>
      <c r="L15480">
        <v>20</v>
      </c>
      <c r="M15480" t="s">
        <v>1223</v>
      </c>
      <c r="O15480" t="s">
        <v>13955</v>
      </c>
      <c r="P15480" t="s">
        <v>14101</v>
      </c>
      <c r="Q15480" t="s">
        <v>14102</v>
      </c>
      <c r="S15480" t="s">
        <v>13958</v>
      </c>
    </row>
    <row r="15481" spans="1:19" x14ac:dyDescent="0.25">
      <c r="A15481">
        <v>-26.421222199999999</v>
      </c>
      <c r="B15481">
        <v>-65.279611000000003</v>
      </c>
      <c r="C15481">
        <v>1788</v>
      </c>
      <c r="D15481">
        <v>81</v>
      </c>
      <c r="E15481">
        <v>-27</v>
      </c>
      <c r="F15481">
        <v>-23</v>
      </c>
      <c r="L15481">
        <v>80</v>
      </c>
      <c r="M15481" t="s">
        <v>13975</v>
      </c>
      <c r="O15481" t="s">
        <v>13955</v>
      </c>
      <c r="P15481" t="s">
        <v>14101</v>
      </c>
      <c r="Q15481" t="s">
        <v>14107</v>
      </c>
      <c r="S15481" t="s">
        <v>13958</v>
      </c>
    </row>
    <row r="15482" spans="1:19" x14ac:dyDescent="0.25">
      <c r="A15482">
        <v>-26.791944399999998</v>
      </c>
      <c r="B15482">
        <v>-65.282222200000007</v>
      </c>
      <c r="C15482">
        <v>18</v>
      </c>
      <c r="D15482">
        <v>140</v>
      </c>
      <c r="E15482">
        <v>-31.3</v>
      </c>
      <c r="F15482">
        <v>-27.4</v>
      </c>
      <c r="L15482">
        <v>36</v>
      </c>
      <c r="M15482" t="s">
        <v>13975</v>
      </c>
      <c r="O15482" t="s">
        <v>13955</v>
      </c>
      <c r="P15482" t="s">
        <v>14108</v>
      </c>
      <c r="Q15482" t="s">
        <v>14108</v>
      </c>
      <c r="S15482" t="s">
        <v>13958</v>
      </c>
    </row>
    <row r="15483" spans="1:19" x14ac:dyDescent="0.25">
      <c r="A15483">
        <v>-26.8315965</v>
      </c>
      <c r="B15483">
        <v>-65.303582700000007</v>
      </c>
      <c r="C15483">
        <v>159</v>
      </c>
      <c r="D15483">
        <v>173</v>
      </c>
      <c r="E15483">
        <v>-66</v>
      </c>
      <c r="F15483">
        <v>-21.4</v>
      </c>
      <c r="L15483">
        <v>15</v>
      </c>
      <c r="M15483" t="s">
        <v>13975</v>
      </c>
      <c r="O15483" t="s">
        <v>13955</v>
      </c>
      <c r="P15483" t="s">
        <v>13988</v>
      </c>
      <c r="Q15483" t="s">
        <v>13960</v>
      </c>
      <c r="S15483" t="s">
        <v>13958</v>
      </c>
    </row>
    <row r="15484" spans="1:19" x14ac:dyDescent="0.25">
      <c r="A15484">
        <v>-26.812259900000001</v>
      </c>
      <c r="B15484">
        <v>-65.294829300000004</v>
      </c>
      <c r="C15484">
        <v>168</v>
      </c>
      <c r="D15484">
        <v>0</v>
      </c>
      <c r="E15484">
        <v>-27.5</v>
      </c>
      <c r="F15484">
        <v>-23.1</v>
      </c>
      <c r="L15484">
        <v>7</v>
      </c>
      <c r="M15484" t="s">
        <v>13975</v>
      </c>
      <c r="O15484" t="s">
        <v>13955</v>
      </c>
      <c r="P15484" t="s">
        <v>14108</v>
      </c>
      <c r="Q15484" t="s">
        <v>14108</v>
      </c>
      <c r="S15484" t="s">
        <v>13958</v>
      </c>
    </row>
    <row r="15485" spans="1:19" x14ac:dyDescent="0.25">
      <c r="A15485">
        <v>-26.830933300000002</v>
      </c>
      <c r="B15485">
        <v>-65.3028111</v>
      </c>
      <c r="C15485">
        <v>194</v>
      </c>
      <c r="D15485">
        <v>77</v>
      </c>
      <c r="E15485">
        <v>-26.6</v>
      </c>
      <c r="F15485">
        <v>-24.55</v>
      </c>
      <c r="L15485">
        <v>54.2</v>
      </c>
      <c r="M15485" t="s">
        <v>13975</v>
      </c>
      <c r="O15485" t="s">
        <v>13955</v>
      </c>
      <c r="P15485" t="s">
        <v>14108</v>
      </c>
      <c r="Q15485" t="s">
        <v>14108</v>
      </c>
      <c r="S15485" t="s">
        <v>13958</v>
      </c>
    </row>
    <row r="15486" spans="1:19" x14ac:dyDescent="0.25">
      <c r="A15486">
        <v>-26.8312499</v>
      </c>
      <c r="B15486">
        <v>-65.301961000000006</v>
      </c>
      <c r="C15486">
        <v>195</v>
      </c>
      <c r="D15486">
        <v>77</v>
      </c>
      <c r="E15486">
        <v>-19.75</v>
      </c>
      <c r="F15486">
        <v>-15.5</v>
      </c>
      <c r="L15486">
        <v>38</v>
      </c>
      <c r="M15486" t="s">
        <v>13975</v>
      </c>
      <c r="O15486" t="s">
        <v>13955</v>
      </c>
      <c r="P15486" t="s">
        <v>14108</v>
      </c>
      <c r="Q15486" t="s">
        <v>14108</v>
      </c>
      <c r="S15486" t="s">
        <v>13958</v>
      </c>
    </row>
    <row r="15487" spans="1:19" x14ac:dyDescent="0.25">
      <c r="A15487">
        <v>-26.798206499999999</v>
      </c>
      <c r="B15487">
        <v>-65.2962335</v>
      </c>
      <c r="C15487">
        <v>197</v>
      </c>
      <c r="D15487">
        <v>150</v>
      </c>
      <c r="E15487">
        <v>-48.5</v>
      </c>
      <c r="F15487">
        <v>-45</v>
      </c>
      <c r="L15487">
        <v>25</v>
      </c>
      <c r="M15487" t="s">
        <v>1263</v>
      </c>
      <c r="O15487" t="s">
        <v>13955</v>
      </c>
      <c r="P15487" t="s">
        <v>14108</v>
      </c>
      <c r="Q15487" t="s">
        <v>14108</v>
      </c>
      <c r="S15487" t="s">
        <v>13958</v>
      </c>
    </row>
    <row r="15488" spans="1:19" x14ac:dyDescent="0.25">
      <c r="A15488">
        <v>-26.820986399999999</v>
      </c>
      <c r="B15488">
        <v>-65.308804699999996</v>
      </c>
      <c r="C15488">
        <v>216</v>
      </c>
      <c r="D15488">
        <v>119</v>
      </c>
      <c r="E15488">
        <v>-31.4</v>
      </c>
      <c r="F15488">
        <v>-18.100000000000001</v>
      </c>
      <c r="L15488">
        <v>71</v>
      </c>
      <c r="M15488" t="s">
        <v>13975</v>
      </c>
      <c r="O15488" t="s">
        <v>13955</v>
      </c>
      <c r="P15488" t="s">
        <v>14108</v>
      </c>
      <c r="Q15488" t="s">
        <v>14109</v>
      </c>
      <c r="S15488" t="s">
        <v>13958</v>
      </c>
    </row>
    <row r="15489" spans="1:19" x14ac:dyDescent="0.25">
      <c r="A15489">
        <v>-26.828916599999999</v>
      </c>
      <c r="B15489">
        <v>-65.311722099999997</v>
      </c>
      <c r="C15489">
        <v>742</v>
      </c>
      <c r="D15489">
        <v>80</v>
      </c>
      <c r="E15489">
        <v>-28.7</v>
      </c>
      <c r="F15489">
        <v>-14.2</v>
      </c>
      <c r="L15489">
        <v>14</v>
      </c>
      <c r="M15489" t="s">
        <v>1136</v>
      </c>
      <c r="O15489" t="s">
        <v>13955</v>
      </c>
      <c r="P15489" t="s">
        <v>14108</v>
      </c>
      <c r="Q15489" t="s">
        <v>14109</v>
      </c>
      <c r="S15489" t="s">
        <v>13958</v>
      </c>
    </row>
    <row r="15490" spans="1:19" x14ac:dyDescent="0.25">
      <c r="A15490">
        <v>-26.7896109</v>
      </c>
      <c r="B15490">
        <v>-65.258972200000002</v>
      </c>
      <c r="C15490">
        <v>749</v>
      </c>
      <c r="D15490">
        <v>0</v>
      </c>
      <c r="E15490">
        <v>-40</v>
      </c>
      <c r="F15490">
        <v>-30</v>
      </c>
      <c r="L15490">
        <v>15</v>
      </c>
      <c r="M15490" t="s">
        <v>1223</v>
      </c>
      <c r="O15490" t="s">
        <v>13955</v>
      </c>
      <c r="P15490" t="s">
        <v>14108</v>
      </c>
      <c r="Q15490" t="s">
        <v>14047</v>
      </c>
      <c r="S15490" t="s">
        <v>13958</v>
      </c>
    </row>
    <row r="15491" spans="1:19" x14ac:dyDescent="0.25">
      <c r="A15491">
        <v>-26.834666599999998</v>
      </c>
      <c r="B15491">
        <v>-65.295583300000004</v>
      </c>
      <c r="C15491">
        <v>773</v>
      </c>
      <c r="D15491">
        <v>124</v>
      </c>
      <c r="E15491">
        <v>-75</v>
      </c>
      <c r="F15491">
        <v>-33</v>
      </c>
      <c r="L15491">
        <v>24</v>
      </c>
      <c r="M15491" t="s">
        <v>13975</v>
      </c>
      <c r="O15491" t="s">
        <v>13955</v>
      </c>
      <c r="P15491" t="s">
        <v>14108</v>
      </c>
      <c r="Q15491" t="s">
        <v>14108</v>
      </c>
      <c r="S15491" t="s">
        <v>13958</v>
      </c>
    </row>
    <row r="15492" spans="1:19" x14ac:dyDescent="0.25">
      <c r="A15492">
        <v>-26.798999999999999</v>
      </c>
      <c r="B15492">
        <v>-65.304611100000002</v>
      </c>
      <c r="C15492">
        <v>1030</v>
      </c>
      <c r="D15492">
        <v>175</v>
      </c>
      <c r="E15492">
        <v>-81.13</v>
      </c>
      <c r="F15492">
        <v>-65.72</v>
      </c>
      <c r="L15492">
        <v>61</v>
      </c>
      <c r="M15492" t="s">
        <v>1136</v>
      </c>
      <c r="O15492" t="s">
        <v>13955</v>
      </c>
      <c r="P15492" t="s">
        <v>14108</v>
      </c>
      <c r="Q15492" t="s">
        <v>14108</v>
      </c>
      <c r="S15492" t="s">
        <v>13958</v>
      </c>
    </row>
    <row r="15493" spans="1:19" x14ac:dyDescent="0.25">
      <c r="A15493">
        <v>-26.7966962</v>
      </c>
      <c r="B15493">
        <v>-65.287398100000004</v>
      </c>
      <c r="C15493">
        <v>1039</v>
      </c>
      <c r="D15493">
        <v>153.5</v>
      </c>
      <c r="E15493">
        <v>-42.65</v>
      </c>
      <c r="F15493">
        <v>-38.1</v>
      </c>
      <c r="L15493">
        <v>120</v>
      </c>
      <c r="M15493" t="s">
        <v>1136</v>
      </c>
      <c r="O15493" t="s">
        <v>13955</v>
      </c>
      <c r="P15493" t="s">
        <v>14108</v>
      </c>
      <c r="Q15493" t="s">
        <v>14108</v>
      </c>
      <c r="S15493" t="s">
        <v>13958</v>
      </c>
    </row>
    <row r="15494" spans="1:19" x14ac:dyDescent="0.25">
      <c r="A15494">
        <v>-26.8245416</v>
      </c>
      <c r="B15494">
        <v>-65.298327799999996</v>
      </c>
      <c r="C15494">
        <v>1053</v>
      </c>
      <c r="D15494">
        <v>195</v>
      </c>
      <c r="E15494">
        <v>-106</v>
      </c>
      <c r="F15494">
        <v>-30</v>
      </c>
      <c r="L15494">
        <v>26</v>
      </c>
      <c r="M15494" t="s">
        <v>13975</v>
      </c>
      <c r="O15494" t="s">
        <v>13955</v>
      </c>
      <c r="P15494" t="s">
        <v>14108</v>
      </c>
      <c r="Q15494" t="s">
        <v>14108</v>
      </c>
      <c r="S15494" t="s">
        <v>13958</v>
      </c>
    </row>
    <row r="15495" spans="1:19" x14ac:dyDescent="0.25">
      <c r="A15495">
        <v>-26.7969097</v>
      </c>
      <c r="B15495">
        <v>-65.2977645</v>
      </c>
      <c r="C15495">
        <v>1150</v>
      </c>
      <c r="D15495">
        <v>144</v>
      </c>
      <c r="E15495">
        <v>-74.8</v>
      </c>
      <c r="F15495">
        <v>-61.5</v>
      </c>
      <c r="L15495">
        <v>65</v>
      </c>
      <c r="M15495" t="s">
        <v>13962</v>
      </c>
      <c r="O15495" t="s">
        <v>13955</v>
      </c>
      <c r="P15495" t="s">
        <v>14108</v>
      </c>
      <c r="Q15495" t="s">
        <v>14108</v>
      </c>
      <c r="S15495" t="s">
        <v>13958</v>
      </c>
    </row>
    <row r="15496" spans="1:19" x14ac:dyDescent="0.25">
      <c r="A15496">
        <v>-26.785225000000001</v>
      </c>
      <c r="B15496">
        <v>-65.2763305</v>
      </c>
      <c r="C15496">
        <v>1551</v>
      </c>
      <c r="D15496">
        <v>162</v>
      </c>
      <c r="E15496">
        <v>-65.150000000000006</v>
      </c>
      <c r="F15496">
        <v>-58</v>
      </c>
      <c r="L15496">
        <v>60</v>
      </c>
      <c r="M15496" t="s">
        <v>13962</v>
      </c>
      <c r="O15496" t="s">
        <v>13955</v>
      </c>
      <c r="P15496" t="s">
        <v>14108</v>
      </c>
      <c r="Q15496" t="s">
        <v>14098</v>
      </c>
      <c r="S15496" t="s">
        <v>13958</v>
      </c>
    </row>
    <row r="15497" spans="1:19" x14ac:dyDescent="0.25">
      <c r="A15497">
        <v>-26.764888800000001</v>
      </c>
      <c r="B15497">
        <v>-65.271950000000004</v>
      </c>
      <c r="C15497">
        <v>1782</v>
      </c>
      <c r="D15497">
        <v>0</v>
      </c>
      <c r="F15497">
        <v>-68.5</v>
      </c>
      <c r="L15497">
        <v>5</v>
      </c>
      <c r="M15497" t="s">
        <v>1223</v>
      </c>
      <c r="O15497" t="s">
        <v>13955</v>
      </c>
      <c r="P15497" t="s">
        <v>14108</v>
      </c>
      <c r="Q15497" t="s">
        <v>14110</v>
      </c>
      <c r="S15497" t="s">
        <v>13958</v>
      </c>
    </row>
    <row r="15498" spans="1:19" x14ac:dyDescent="0.25">
      <c r="A15498">
        <v>-26.773333300000001</v>
      </c>
      <c r="B15498">
        <v>-65.3202778</v>
      </c>
      <c r="C15498">
        <v>1904</v>
      </c>
      <c r="D15498">
        <v>140</v>
      </c>
      <c r="E15498">
        <v>-62</v>
      </c>
      <c r="F15498">
        <v>-46</v>
      </c>
      <c r="L15498">
        <v>3.8</v>
      </c>
      <c r="M15498" t="s">
        <v>1136</v>
      </c>
      <c r="O15498" t="s">
        <v>13955</v>
      </c>
      <c r="P15498" t="s">
        <v>14108</v>
      </c>
      <c r="Q15498" t="s">
        <v>14047</v>
      </c>
      <c r="S15498" t="s">
        <v>13958</v>
      </c>
    </row>
    <row r="15499" spans="1:19" x14ac:dyDescent="0.25">
      <c r="A15499">
        <v>-26.817508199999999</v>
      </c>
      <c r="B15499">
        <v>-65.328058299999995</v>
      </c>
      <c r="C15499">
        <v>1887</v>
      </c>
      <c r="D15499">
        <v>150</v>
      </c>
      <c r="E15499">
        <v>-41.2</v>
      </c>
      <c r="F15499">
        <v>-17.75</v>
      </c>
      <c r="L15499">
        <v>65</v>
      </c>
      <c r="M15499" t="s">
        <v>1136</v>
      </c>
      <c r="O15499" t="s">
        <v>13955</v>
      </c>
      <c r="P15499" t="s">
        <v>14108</v>
      </c>
      <c r="Q15499" t="s">
        <v>14109</v>
      </c>
      <c r="S15499" t="s">
        <v>13958</v>
      </c>
    </row>
    <row r="15500" spans="1:19" x14ac:dyDescent="0.25">
      <c r="A15500">
        <v>-26.823330500000001</v>
      </c>
      <c r="B15500">
        <v>-65.276069399999997</v>
      </c>
      <c r="C15500">
        <v>2071</v>
      </c>
      <c r="D15500">
        <v>70</v>
      </c>
      <c r="E15500">
        <v>-24</v>
      </c>
      <c r="F15500">
        <v>-23</v>
      </c>
      <c r="L15500">
        <v>15</v>
      </c>
      <c r="M15500" t="s">
        <v>1223</v>
      </c>
      <c r="O15500" t="s">
        <v>13955</v>
      </c>
      <c r="P15500" t="s">
        <v>14108</v>
      </c>
      <c r="Q15500" t="s">
        <v>14108</v>
      </c>
      <c r="S15500" t="s">
        <v>13958</v>
      </c>
    </row>
    <row r="15501" spans="1:19" x14ac:dyDescent="0.25">
      <c r="A15501">
        <v>-26.787222199999999</v>
      </c>
      <c r="B15501">
        <v>-65.254999900000001</v>
      </c>
      <c r="C15501">
        <v>2075</v>
      </c>
      <c r="D15501">
        <v>90</v>
      </c>
      <c r="E15501">
        <v>-52</v>
      </c>
      <c r="F15501">
        <v>-49</v>
      </c>
      <c r="L15501">
        <v>10</v>
      </c>
      <c r="M15501" t="s">
        <v>1223</v>
      </c>
      <c r="O15501" t="s">
        <v>13955</v>
      </c>
      <c r="P15501" t="s">
        <v>14108</v>
      </c>
      <c r="Q15501" t="s">
        <v>14108</v>
      </c>
      <c r="S15501" t="s">
        <v>13958</v>
      </c>
    </row>
    <row r="15502" spans="1:19" x14ac:dyDescent="0.25">
      <c r="A15502">
        <v>-26.800105500000001</v>
      </c>
      <c r="B15502">
        <v>-65.276708299999996</v>
      </c>
      <c r="C15502">
        <v>2130</v>
      </c>
      <c r="D15502">
        <v>117</v>
      </c>
      <c r="E15502">
        <v>-39.15</v>
      </c>
      <c r="F15502">
        <v>-37</v>
      </c>
      <c r="L15502">
        <v>60</v>
      </c>
      <c r="M15502" t="s">
        <v>1136</v>
      </c>
      <c r="O15502" t="s">
        <v>13955</v>
      </c>
      <c r="P15502" t="s">
        <v>14108</v>
      </c>
      <c r="Q15502" t="s">
        <v>14108</v>
      </c>
      <c r="S15502" t="s">
        <v>13958</v>
      </c>
    </row>
    <row r="15503" spans="1:19" x14ac:dyDescent="0.25">
      <c r="A15503">
        <v>-26.7999443</v>
      </c>
      <c r="B15503">
        <v>-65.295749999999998</v>
      </c>
      <c r="C15503">
        <v>2235</v>
      </c>
      <c r="D15503">
        <v>81</v>
      </c>
      <c r="E15503">
        <v>-70</v>
      </c>
      <c r="F15503">
        <v>-63</v>
      </c>
      <c r="L15503">
        <v>36</v>
      </c>
      <c r="M15503" t="s">
        <v>13975</v>
      </c>
      <c r="O15503" t="s">
        <v>13955</v>
      </c>
      <c r="P15503" t="s">
        <v>14108</v>
      </c>
      <c r="Q15503" t="s">
        <v>14108</v>
      </c>
      <c r="S15503" t="s">
        <v>13958</v>
      </c>
    </row>
    <row r="15504" spans="1:19" x14ac:dyDescent="0.25">
      <c r="A15504">
        <v>-32.557223100000002</v>
      </c>
      <c r="B15504">
        <v>-59.594592400000003</v>
      </c>
    </row>
    <row r="15505" spans="1:19" x14ac:dyDescent="0.25">
      <c r="A15505">
        <v>-32.594906199999997</v>
      </c>
      <c r="B15505">
        <v>-59.605873799999998</v>
      </c>
    </row>
    <row r="15506" spans="1:19" x14ac:dyDescent="0.25">
      <c r="A15506">
        <v>-32.600776000000003</v>
      </c>
      <c r="B15506">
        <v>-59.541931900000002</v>
      </c>
    </row>
    <row r="15507" spans="1:19" x14ac:dyDescent="0.25">
      <c r="A15507">
        <v>-32.635463999999999</v>
      </c>
      <c r="B15507">
        <v>-59.477015299999998</v>
      </c>
    </row>
    <row r="15508" spans="1:19" x14ac:dyDescent="0.25">
      <c r="A15508">
        <v>-32.606070699999997</v>
      </c>
      <c r="B15508">
        <v>-59.737394100000003</v>
      </c>
    </row>
    <row r="15509" spans="1:19" x14ac:dyDescent="0.25">
      <c r="A15509">
        <v>-32.648964499999998</v>
      </c>
      <c r="B15509">
        <v>-59.668255199999997</v>
      </c>
    </row>
    <row r="15510" spans="1:19" x14ac:dyDescent="0.25">
      <c r="A15510">
        <v>-32.557223100000002</v>
      </c>
      <c r="B15510">
        <v>-59.594592400000003</v>
      </c>
      <c r="C15510" t="s">
        <v>14111</v>
      </c>
      <c r="D15510" t="s">
        <v>14112</v>
      </c>
      <c r="F15510" s="19">
        <v>12</v>
      </c>
      <c r="O15510" t="s">
        <v>1353</v>
      </c>
      <c r="P15510" t="s">
        <v>1548</v>
      </c>
      <c r="S15510" t="s">
        <v>14113</v>
      </c>
    </row>
    <row r="15511" spans="1:19" x14ac:dyDescent="0.25">
      <c r="A15511">
        <v>-32.594906199999997</v>
      </c>
      <c r="B15511">
        <v>-59.605873799999998</v>
      </c>
      <c r="C15511" t="s">
        <v>14114</v>
      </c>
      <c r="D15511" t="s">
        <v>14115</v>
      </c>
      <c r="F15511" s="19"/>
      <c r="O15511" t="s">
        <v>1353</v>
      </c>
      <c r="P15511" t="s">
        <v>14116</v>
      </c>
      <c r="S15511" t="s">
        <v>14113</v>
      </c>
    </row>
    <row r="15512" spans="1:19" x14ac:dyDescent="0.25">
      <c r="A15512">
        <v>-32.600776000000003</v>
      </c>
      <c r="B15512">
        <v>-59.541931900000002</v>
      </c>
      <c r="C15512" t="s">
        <v>14117</v>
      </c>
      <c r="D15512" t="s">
        <v>14118</v>
      </c>
      <c r="F15512" s="19">
        <v>13</v>
      </c>
      <c r="O15512" t="s">
        <v>1353</v>
      </c>
      <c r="P15512" t="s">
        <v>1548</v>
      </c>
      <c r="S15512" t="s">
        <v>14113</v>
      </c>
    </row>
    <row r="15513" spans="1:19" x14ac:dyDescent="0.25">
      <c r="A15513">
        <v>-32.635463999999999</v>
      </c>
      <c r="B15513">
        <v>-59.477015299999998</v>
      </c>
      <c r="C15513" t="s">
        <v>14119</v>
      </c>
      <c r="D15513" t="s">
        <v>14120</v>
      </c>
      <c r="F15513" s="19"/>
      <c r="O15513" t="s">
        <v>1353</v>
      </c>
      <c r="P15513" t="s">
        <v>1548</v>
      </c>
      <c r="S15513" t="s">
        <v>14113</v>
      </c>
    </row>
    <row r="15514" spans="1:19" x14ac:dyDescent="0.25">
      <c r="A15514">
        <v>-32.606070699999997</v>
      </c>
      <c r="B15514">
        <v>-59.737394100000003</v>
      </c>
      <c r="C15514" t="s">
        <v>14121</v>
      </c>
      <c r="D15514" t="s">
        <v>14122</v>
      </c>
      <c r="F15514" s="19">
        <v>25</v>
      </c>
      <c r="O15514" t="s">
        <v>1353</v>
      </c>
      <c r="P15514" t="s">
        <v>1548</v>
      </c>
      <c r="S15514" t="s">
        <v>14113</v>
      </c>
    </row>
    <row r="15515" spans="1:19" x14ac:dyDescent="0.25">
      <c r="A15515">
        <v>-32.648964499999998</v>
      </c>
      <c r="B15515">
        <v>-59.668255199999997</v>
      </c>
      <c r="C15515" t="s">
        <v>14123</v>
      </c>
      <c r="D15515" t="s">
        <v>14124</v>
      </c>
      <c r="F15515" s="19"/>
      <c r="O15515" t="s">
        <v>1353</v>
      </c>
      <c r="P15515" t="s">
        <v>1548</v>
      </c>
      <c r="S15515" t="s">
        <v>14113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19"/>
  <sheetViews>
    <sheetView workbookViewId="0">
      <selection activeCell="C16" sqref="C16"/>
    </sheetView>
  </sheetViews>
  <sheetFormatPr baseColWidth="10" defaultColWidth="11.42578125" defaultRowHeight="15" x14ac:dyDescent="0.25"/>
  <cols>
    <col min="1" max="1" width="16.7109375" customWidth="1"/>
    <col min="2" max="2" width="5" customWidth="1"/>
    <col min="3" max="3" width="38.28515625" bestFit="1" customWidth="1"/>
    <col min="4" max="4" width="14.140625" customWidth="1"/>
    <col min="5" max="1106" width="22.42578125" customWidth="1"/>
    <col min="1107" max="1107" width="22.42578125" bestFit="1" customWidth="1"/>
    <col min="1108" max="1108" width="12.5703125" customWidth="1"/>
    <col min="1109" max="1109" width="12.5703125" bestFit="1" customWidth="1"/>
  </cols>
  <sheetData>
    <row r="2" spans="1:5" x14ac:dyDescent="0.25">
      <c r="A2" s="5" t="s">
        <v>14125</v>
      </c>
      <c r="B2" s="10"/>
      <c r="C2" s="8" t="s">
        <v>14126</v>
      </c>
      <c r="D2" s="8" t="s">
        <v>14127</v>
      </c>
    </row>
    <row r="3" spans="1:5" x14ac:dyDescent="0.25">
      <c r="A3" s="6" t="s">
        <v>14128</v>
      </c>
      <c r="B3" s="10">
        <v>2348</v>
      </c>
      <c r="C3" s="4">
        <f>+GETPIVOTDATA("Cuenta de Nivel Dinámico",$A$2)/GETPIVOTDATA("Latitud",$A$18)</f>
        <v>0.15170898752988304</v>
      </c>
      <c r="D3" s="7">
        <f>+C3</f>
        <v>0.15170898752988304</v>
      </c>
    </row>
    <row r="4" spans="1:5" x14ac:dyDescent="0.25">
      <c r="A4" s="6" t="s">
        <v>14129</v>
      </c>
      <c r="B4" s="10">
        <v>5209</v>
      </c>
      <c r="C4" s="4">
        <f>+GETPIVOTDATA("Cuenta de Nivel Estático",$A$2)/GETPIVOTDATA("Latitud",$A$18)</f>
        <v>0.33656393357885894</v>
      </c>
      <c r="D4" s="7">
        <f>+C4</f>
        <v>0.33656393357885894</v>
      </c>
    </row>
    <row r="5" spans="1:5" x14ac:dyDescent="0.25">
      <c r="A5" s="6" t="s">
        <v>14130</v>
      </c>
      <c r="B5" s="12">
        <v>300</v>
      </c>
      <c r="C5" s="2">
        <f>+GETPIVOTDATA("Cuenta de Caudal",$A$2)/GETPIVOTDATA("Latitud",$A$18)</f>
        <v>1.9383601473153711E-2</v>
      </c>
      <c r="D5" s="20">
        <f>+C6+C7+C8+C9+C10+C5</f>
        <v>0.42992828067454936</v>
      </c>
    </row>
    <row r="6" spans="1:5" x14ac:dyDescent="0.25">
      <c r="A6" s="6" t="s">
        <v>14131</v>
      </c>
      <c r="B6" s="10">
        <v>1432</v>
      </c>
      <c r="C6" s="4">
        <f>+GETPIVOTDATA("Cuenta de Caudal esp",$A$2)/GETPIVOTDATA("Latitud",$A$18)</f>
        <v>9.2524391031853712E-2</v>
      </c>
      <c r="D6" s="20"/>
    </row>
    <row r="7" spans="1:5" x14ac:dyDescent="0.25">
      <c r="A7" s="6" t="s">
        <v>14132</v>
      </c>
      <c r="B7" s="10">
        <v>269</v>
      </c>
      <c r="C7" s="4">
        <f>+GETPIVOTDATA("Cuenta de Caudal afo",$A$2)/GETPIVOTDATA("Latitud",$A$18)</f>
        <v>1.7380629320927828E-2</v>
      </c>
      <c r="D7" s="20"/>
    </row>
    <row r="8" spans="1:5" x14ac:dyDescent="0.25">
      <c r="A8" s="6" t="s">
        <v>14133</v>
      </c>
      <c r="B8" s="10">
        <v>1826</v>
      </c>
      <c r="C8" s="4">
        <f>+GETPIVOTDATA("Cuenta de Caudal medio",$A$2)/GETPIVOTDATA("Latitud",$A$18)</f>
        <v>0.11798152096659559</v>
      </c>
      <c r="D8" s="20"/>
      <c r="E8" s="3"/>
    </row>
    <row r="9" spans="1:5" x14ac:dyDescent="0.25">
      <c r="A9" s="6" t="s">
        <v>14134</v>
      </c>
      <c r="B9" s="10">
        <v>2146</v>
      </c>
      <c r="C9" s="4">
        <f>+GETPIVOTDATA("Cuenta de caudal Pro",$A$2)/GETPIVOTDATA("Latitud",$A$18)</f>
        <v>0.13865736253795954</v>
      </c>
      <c r="D9" s="20"/>
    </row>
    <row r="10" spans="1:5" x14ac:dyDescent="0.25">
      <c r="A10" s="6" t="s">
        <v>14135</v>
      </c>
      <c r="B10" s="10">
        <v>681</v>
      </c>
      <c r="C10" s="4">
        <f>+GETPIVOTDATA("Cuenta de caudal b",$A$2)/GETPIVOTDATA("Latitud",$A$18)</f>
        <v>4.4000775344058926E-2</v>
      </c>
      <c r="D10" s="20"/>
    </row>
    <row r="11" spans="1:5" x14ac:dyDescent="0.25">
      <c r="A11" s="6" t="s">
        <v>14136</v>
      </c>
      <c r="B11" s="10">
        <v>9331</v>
      </c>
      <c r="C11" s="4">
        <f>+GETPIVOTDATA("Cuenta de Uso",$A$2)/GETPIVOTDATA("Latitud",$A$18)</f>
        <v>0.60289461781999099</v>
      </c>
      <c r="D11" s="7">
        <f>+C11</f>
        <v>0.60289461781999099</v>
      </c>
    </row>
    <row r="12" spans="1:5" x14ac:dyDescent="0.25">
      <c r="A12" s="6" t="s">
        <v>14137</v>
      </c>
      <c r="B12" s="10">
        <v>432</v>
      </c>
      <c r="C12" s="4">
        <f>+GETPIVOTDATA("Cuenta de Acuífero",$A$2)/GETPIVOTDATA("Latitud",$A$18)</f>
        <v>2.7912386121341344E-2</v>
      </c>
      <c r="D12" s="7">
        <f>+C12</f>
        <v>2.7912386121341344E-2</v>
      </c>
    </row>
    <row r="13" spans="1:5" x14ac:dyDescent="0.25">
      <c r="A13" s="6" t="s">
        <v>14138</v>
      </c>
      <c r="B13" s="10">
        <v>5415</v>
      </c>
      <c r="C13" s="4">
        <f>+GETPIVOTDATA("Cuenta de Localidad",$A$2)/GETPIVOTDATA("Latitud",$A$18)</f>
        <v>0.3498740065904245</v>
      </c>
      <c r="D13" s="7">
        <f>+C13</f>
        <v>0.3498740065904245</v>
      </c>
    </row>
    <row r="18" spans="1:1" x14ac:dyDescent="0.25">
      <c r="A18" t="s">
        <v>14139</v>
      </c>
    </row>
    <row r="19" spans="1:1" x14ac:dyDescent="0.25">
      <c r="A19">
        <v>15477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0"/>
  <sheetViews>
    <sheetView workbookViewId="0">
      <selection activeCell="C3" sqref="C3"/>
    </sheetView>
  </sheetViews>
  <sheetFormatPr baseColWidth="10" defaultColWidth="11.42578125" defaultRowHeight="15" x14ac:dyDescent="0.25"/>
  <cols>
    <col min="1" max="1" width="17.5703125" customWidth="1"/>
    <col min="2" max="2" width="18.28515625" bestFit="1" customWidth="1"/>
    <col min="9" max="9" width="21" bestFit="1" customWidth="1"/>
    <col min="10" max="10" width="18.7109375" bestFit="1" customWidth="1"/>
    <col min="11" max="11" width="23" bestFit="1" customWidth="1"/>
  </cols>
  <sheetData>
    <row r="1" spans="1:11" x14ac:dyDescent="0.25">
      <c r="A1" s="9" t="s">
        <v>14140</v>
      </c>
      <c r="B1" t="s">
        <v>14141</v>
      </c>
      <c r="I1" t="s">
        <v>14142</v>
      </c>
    </row>
    <row r="2" spans="1:11" x14ac:dyDescent="0.25">
      <c r="A2" s="1" t="s">
        <v>317</v>
      </c>
      <c r="B2">
        <v>3797</v>
      </c>
      <c r="I2" t="s">
        <v>14140</v>
      </c>
      <c r="J2" t="s">
        <v>14143</v>
      </c>
      <c r="K2" t="s">
        <v>14144</v>
      </c>
    </row>
    <row r="3" spans="1:11" x14ac:dyDescent="0.25">
      <c r="A3" s="1" t="s">
        <v>547</v>
      </c>
      <c r="B3">
        <v>467</v>
      </c>
      <c r="C3" t="s">
        <v>14145</v>
      </c>
      <c r="I3" t="s">
        <v>14146</v>
      </c>
      <c r="J3">
        <v>492</v>
      </c>
    </row>
    <row r="4" spans="1:11" x14ac:dyDescent="0.25">
      <c r="A4" s="1" t="s">
        <v>1081</v>
      </c>
      <c r="B4">
        <v>3791</v>
      </c>
      <c r="I4" t="s">
        <v>14147</v>
      </c>
      <c r="J4">
        <v>93</v>
      </c>
    </row>
    <row r="5" spans="1:11" x14ac:dyDescent="0.25">
      <c r="A5" s="1" t="s">
        <v>1353</v>
      </c>
      <c r="B5">
        <v>298</v>
      </c>
      <c r="C5" t="s">
        <v>14148</v>
      </c>
      <c r="I5" t="s">
        <v>14149</v>
      </c>
      <c r="J5">
        <v>23</v>
      </c>
    </row>
    <row r="6" spans="1:11" x14ac:dyDescent="0.25">
      <c r="A6" s="1" t="s">
        <v>5856</v>
      </c>
      <c r="B6">
        <v>1680</v>
      </c>
      <c r="I6" t="s">
        <v>14150</v>
      </c>
      <c r="J6">
        <v>95</v>
      </c>
      <c r="K6" s="14">
        <f>+GETPIVOTDATA("Longitud",$A$1,"Provincia","Chaco")-J6</f>
        <v>3702</v>
      </c>
    </row>
    <row r="7" spans="1:11" x14ac:dyDescent="0.25">
      <c r="A7" s="1" t="s">
        <v>7950</v>
      </c>
      <c r="B7">
        <v>432</v>
      </c>
      <c r="C7" t="s">
        <v>14145</v>
      </c>
      <c r="I7" t="s">
        <v>14151</v>
      </c>
      <c r="J7">
        <v>14</v>
      </c>
      <c r="K7">
        <f>+GETPIVOTDATA("Longitud",$A$1,"Provincia","Chubut")-J7</f>
        <v>453</v>
      </c>
    </row>
    <row r="8" spans="1:11" x14ac:dyDescent="0.25">
      <c r="A8" s="1" t="s">
        <v>8989</v>
      </c>
      <c r="B8">
        <v>277</v>
      </c>
      <c r="I8" t="s">
        <v>14152</v>
      </c>
      <c r="J8">
        <v>88</v>
      </c>
      <c r="K8">
        <f>+GETPIVOTDATA("Longitud",$A$1,"Provincia","Córdoba")-J8</f>
        <v>3703</v>
      </c>
    </row>
    <row r="9" spans="1:11" x14ac:dyDescent="0.25">
      <c r="A9" s="1" t="s">
        <v>10691</v>
      </c>
      <c r="B9">
        <v>2642</v>
      </c>
      <c r="I9" t="s">
        <v>14153</v>
      </c>
      <c r="J9">
        <v>132</v>
      </c>
    </row>
    <row r="10" spans="1:11" x14ac:dyDescent="0.25">
      <c r="A10" s="1" t="s">
        <v>13955</v>
      </c>
      <c r="B10">
        <v>693</v>
      </c>
      <c r="I10" t="s">
        <v>14154</v>
      </c>
      <c r="J10">
        <v>145</v>
      </c>
      <c r="K10">
        <f>+GETPIVOTDATA("Longitud",$A$1,"Provincia","Entre Ríos")-J10</f>
        <v>153</v>
      </c>
    </row>
    <row r="11" spans="1:11" x14ac:dyDescent="0.25">
      <c r="A11" s="1" t="s">
        <v>18</v>
      </c>
      <c r="B11">
        <v>295</v>
      </c>
      <c r="I11" t="s">
        <v>14155</v>
      </c>
      <c r="J11">
        <v>45</v>
      </c>
    </row>
    <row r="12" spans="1:11" x14ac:dyDescent="0.25">
      <c r="A12" s="1" t="s">
        <v>1682</v>
      </c>
      <c r="B12">
        <v>1092</v>
      </c>
      <c r="I12" t="s">
        <v>14156</v>
      </c>
      <c r="J12">
        <v>9</v>
      </c>
      <c r="K12">
        <f>+GETPIVOTDATA("Longitud",$A$1,"Provincia","Jujuy")-J12</f>
        <v>1083</v>
      </c>
    </row>
    <row r="13" spans="1:11" x14ac:dyDescent="0.25">
      <c r="A13" s="1" t="s">
        <v>14157</v>
      </c>
      <c r="B13">
        <v>15464</v>
      </c>
      <c r="I13" t="s">
        <v>14158</v>
      </c>
      <c r="J13">
        <v>24</v>
      </c>
      <c r="K13">
        <f>+GETPIVOTDATA("Longitud",$A$1,"Provincia","La Pampa")-J13</f>
        <v>1656</v>
      </c>
    </row>
    <row r="14" spans="1:11" x14ac:dyDescent="0.25">
      <c r="I14" t="s">
        <v>14159</v>
      </c>
      <c r="J14">
        <v>118</v>
      </c>
    </row>
    <row r="15" spans="1:11" x14ac:dyDescent="0.25">
      <c r="I15" t="s">
        <v>14160</v>
      </c>
      <c r="J15">
        <v>154</v>
      </c>
    </row>
    <row r="16" spans="1:11" x14ac:dyDescent="0.25">
      <c r="A16" s="13" t="s">
        <v>14161</v>
      </c>
      <c r="I16" t="s">
        <v>14162</v>
      </c>
      <c r="J16">
        <v>75</v>
      </c>
    </row>
    <row r="17" spans="1:11" x14ac:dyDescent="0.25">
      <c r="A17" s="1" t="s">
        <v>14163</v>
      </c>
      <c r="I17" t="s">
        <v>14164</v>
      </c>
      <c r="J17">
        <v>2</v>
      </c>
    </row>
    <row r="18" spans="1:11" x14ac:dyDescent="0.25">
      <c r="A18" s="1" t="s">
        <v>14165</v>
      </c>
      <c r="I18" t="s">
        <v>14166</v>
      </c>
      <c r="J18">
        <v>22</v>
      </c>
      <c r="K18">
        <f>+GETPIVOTDATA("Longitud",$A$1,"Provincia","Río Negro")-J18</f>
        <v>410</v>
      </c>
    </row>
    <row r="19" spans="1:11" x14ac:dyDescent="0.25">
      <c r="A19" s="1" t="s">
        <v>14167</v>
      </c>
      <c r="I19" t="s">
        <v>14168</v>
      </c>
      <c r="J19">
        <v>1016</v>
      </c>
      <c r="K19">
        <f>+GETPIVOTDATA("Longitud",$A$1,"Provincia","Salta")-J19</f>
        <v>-739</v>
      </c>
    </row>
    <row r="20" spans="1:11" x14ac:dyDescent="0.25">
      <c r="A20" s="1" t="s">
        <v>9522</v>
      </c>
      <c r="I20" t="s">
        <v>14169</v>
      </c>
      <c r="J20">
        <v>2830</v>
      </c>
      <c r="K20">
        <f>+GETPIVOTDATA("Longitud",$A$1,"Provincia","San Juan")-J20</f>
        <v>-188</v>
      </c>
    </row>
    <row r="21" spans="1:11" x14ac:dyDescent="0.25">
      <c r="A21" s="1" t="s">
        <v>14170</v>
      </c>
      <c r="I21" t="s">
        <v>14171</v>
      </c>
      <c r="J21">
        <v>1</v>
      </c>
    </row>
    <row r="22" spans="1:11" x14ac:dyDescent="0.25">
      <c r="A22" s="1" t="s">
        <v>18</v>
      </c>
      <c r="I22" t="s">
        <v>14172</v>
      </c>
      <c r="J22">
        <v>10</v>
      </c>
    </row>
    <row r="23" spans="1:11" x14ac:dyDescent="0.25">
      <c r="A23" s="1" t="s">
        <v>14173</v>
      </c>
      <c r="I23" t="s">
        <v>14174</v>
      </c>
      <c r="J23">
        <v>191</v>
      </c>
    </row>
    <row r="24" spans="1:11" x14ac:dyDescent="0.25">
      <c r="A24" s="1" t="s">
        <v>14175</v>
      </c>
      <c r="I24" t="s">
        <v>14176</v>
      </c>
      <c r="J24">
        <v>190</v>
      </c>
    </row>
    <row r="25" spans="1:11" x14ac:dyDescent="0.25">
      <c r="I25" t="s">
        <v>14177</v>
      </c>
      <c r="J25">
        <v>126</v>
      </c>
      <c r="K25">
        <f>+GETPIVOTDATA("Longitud",$A$1,"Provincia","Tucuman")-J25</f>
        <v>567</v>
      </c>
    </row>
    <row r="26" spans="1:11" x14ac:dyDescent="0.25">
      <c r="A26" s="13" t="s">
        <v>14178</v>
      </c>
      <c r="I26" t="s">
        <v>14157</v>
      </c>
      <c r="J26">
        <f>SUM(J3:J25)</f>
        <v>5895</v>
      </c>
      <c r="K26">
        <f>+GETPIVOTDATA("Longitud",$A$1)-J26</f>
        <v>9569</v>
      </c>
    </row>
    <row r="27" spans="1:11" x14ac:dyDescent="0.25">
      <c r="A27" s="1" t="s">
        <v>14147</v>
      </c>
    </row>
    <row r="28" spans="1:11" x14ac:dyDescent="0.25">
      <c r="A28" s="1" t="s">
        <v>14179</v>
      </c>
    </row>
    <row r="29" spans="1:11" x14ac:dyDescent="0.25">
      <c r="A29" s="1" t="s">
        <v>14180</v>
      </c>
    </row>
    <row r="30" spans="1:11" x14ac:dyDescent="0.25">
      <c r="A30" s="1" t="s">
        <v>14181</v>
      </c>
    </row>
  </sheetData>
  <autoFilter ref="I2:K2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88"/>
  <sheetViews>
    <sheetView workbookViewId="0">
      <selection activeCell="E9" sqref="E9"/>
    </sheetView>
  </sheetViews>
  <sheetFormatPr baseColWidth="10" defaultColWidth="11.42578125" defaultRowHeight="15" x14ac:dyDescent="0.25"/>
  <cols>
    <col min="1" max="1" width="43.7109375" bestFit="1" customWidth="1"/>
  </cols>
  <sheetData>
    <row r="1" spans="1:1" x14ac:dyDescent="0.25">
      <c r="A1" s="9" t="s">
        <v>14140</v>
      </c>
    </row>
    <row r="2" spans="1:1" x14ac:dyDescent="0.25">
      <c r="A2" s="1" t="s">
        <v>18</v>
      </c>
    </row>
    <row r="3" spans="1:1" x14ac:dyDescent="0.25">
      <c r="A3" s="11" t="s">
        <v>120</v>
      </c>
    </row>
    <row r="4" spans="1:1" x14ac:dyDescent="0.25">
      <c r="A4" s="11" t="s">
        <v>16</v>
      </c>
    </row>
    <row r="5" spans="1:1" x14ac:dyDescent="0.25">
      <c r="A5" s="1" t="s">
        <v>317</v>
      </c>
    </row>
    <row r="6" spans="1:1" x14ac:dyDescent="0.25">
      <c r="A6" s="11" t="s">
        <v>14182</v>
      </c>
    </row>
    <row r="7" spans="1:1" x14ac:dyDescent="0.25">
      <c r="A7" s="1" t="s">
        <v>547</v>
      </c>
    </row>
    <row r="8" spans="1:1" x14ac:dyDescent="0.25">
      <c r="A8" s="11" t="s">
        <v>634</v>
      </c>
    </row>
    <row r="9" spans="1:1" x14ac:dyDescent="0.25">
      <c r="A9" s="11" t="s">
        <v>546</v>
      </c>
    </row>
    <row r="10" spans="1:1" x14ac:dyDescent="0.25">
      <c r="A10" s="11" t="s">
        <v>14182</v>
      </c>
    </row>
    <row r="11" spans="1:1" x14ac:dyDescent="0.25">
      <c r="A11" s="1" t="s">
        <v>1081</v>
      </c>
    </row>
    <row r="12" spans="1:1" x14ac:dyDescent="0.25">
      <c r="A12" s="11" t="s">
        <v>1327</v>
      </c>
    </row>
    <row r="13" spans="1:1" x14ac:dyDescent="0.25">
      <c r="A13" s="11" t="s">
        <v>1220</v>
      </c>
    </row>
    <row r="14" spans="1:1" x14ac:dyDescent="0.25">
      <c r="A14" s="11" t="s">
        <v>1186</v>
      </c>
    </row>
    <row r="15" spans="1:1" x14ac:dyDescent="0.25">
      <c r="A15" s="11" t="s">
        <v>1215</v>
      </c>
    </row>
    <row r="16" spans="1:1" x14ac:dyDescent="0.25">
      <c r="A16" s="11" t="s">
        <v>1310</v>
      </c>
    </row>
    <row r="17" spans="1:1" x14ac:dyDescent="0.25">
      <c r="A17" s="11" t="s">
        <v>1280</v>
      </c>
    </row>
    <row r="18" spans="1:1" x14ac:dyDescent="0.25">
      <c r="A18" s="11" t="s">
        <v>1305</v>
      </c>
    </row>
    <row r="19" spans="1:1" x14ac:dyDescent="0.25">
      <c r="A19" s="11" t="s">
        <v>1277</v>
      </c>
    </row>
    <row r="20" spans="1:1" x14ac:dyDescent="0.25">
      <c r="A20" s="11" t="s">
        <v>1158</v>
      </c>
    </row>
    <row r="21" spans="1:1" x14ac:dyDescent="0.25">
      <c r="A21" s="11" t="s">
        <v>1335</v>
      </c>
    </row>
    <row r="22" spans="1:1" x14ac:dyDescent="0.25">
      <c r="A22" s="11" t="s">
        <v>1117</v>
      </c>
    </row>
    <row r="23" spans="1:1" x14ac:dyDescent="0.25">
      <c r="A23" s="11" t="s">
        <v>1157</v>
      </c>
    </row>
    <row r="24" spans="1:1" x14ac:dyDescent="0.25">
      <c r="A24" s="11" t="s">
        <v>1209</v>
      </c>
    </row>
    <row r="25" spans="1:1" x14ac:dyDescent="0.25">
      <c r="A25" s="11" t="s">
        <v>1232</v>
      </c>
    </row>
    <row r="26" spans="1:1" x14ac:dyDescent="0.25">
      <c r="A26" s="11" t="s">
        <v>1189</v>
      </c>
    </row>
    <row r="27" spans="1:1" x14ac:dyDescent="0.25">
      <c r="A27" s="11" t="s">
        <v>1191</v>
      </c>
    </row>
    <row r="28" spans="1:1" x14ac:dyDescent="0.25">
      <c r="A28" s="11" t="s">
        <v>1324</v>
      </c>
    </row>
    <row r="29" spans="1:1" x14ac:dyDescent="0.25">
      <c r="A29" s="11" t="s">
        <v>1190</v>
      </c>
    </row>
    <row r="30" spans="1:1" x14ac:dyDescent="0.25">
      <c r="A30" s="11" t="s">
        <v>1343</v>
      </c>
    </row>
    <row r="31" spans="1:1" x14ac:dyDescent="0.25">
      <c r="A31" s="11" t="s">
        <v>1182</v>
      </c>
    </row>
    <row r="32" spans="1:1" x14ac:dyDescent="0.25">
      <c r="A32" s="11" t="s">
        <v>1309</v>
      </c>
    </row>
    <row r="33" spans="1:1" x14ac:dyDescent="0.25">
      <c r="A33" s="11" t="s">
        <v>1337</v>
      </c>
    </row>
    <row r="34" spans="1:1" x14ac:dyDescent="0.25">
      <c r="A34" s="11" t="s">
        <v>1194</v>
      </c>
    </row>
    <row r="35" spans="1:1" x14ac:dyDescent="0.25">
      <c r="A35" s="11" t="s">
        <v>1285</v>
      </c>
    </row>
    <row r="36" spans="1:1" x14ac:dyDescent="0.25">
      <c r="A36" s="11" t="s">
        <v>1151</v>
      </c>
    </row>
    <row r="37" spans="1:1" x14ac:dyDescent="0.25">
      <c r="A37" s="11" t="s">
        <v>1105</v>
      </c>
    </row>
    <row r="38" spans="1:1" x14ac:dyDescent="0.25">
      <c r="A38" s="11" t="s">
        <v>1115</v>
      </c>
    </row>
    <row r="39" spans="1:1" x14ac:dyDescent="0.25">
      <c r="A39" s="11" t="s">
        <v>1179</v>
      </c>
    </row>
    <row r="40" spans="1:1" x14ac:dyDescent="0.25">
      <c r="A40" s="11" t="s">
        <v>1267</v>
      </c>
    </row>
    <row r="41" spans="1:1" x14ac:dyDescent="0.25">
      <c r="A41" s="11" t="s">
        <v>1294</v>
      </c>
    </row>
    <row r="42" spans="1:1" x14ac:dyDescent="0.25">
      <c r="A42" s="11" t="s">
        <v>1162</v>
      </c>
    </row>
    <row r="43" spans="1:1" x14ac:dyDescent="0.25">
      <c r="A43" s="11" t="s">
        <v>1330</v>
      </c>
    </row>
    <row r="44" spans="1:1" x14ac:dyDescent="0.25">
      <c r="A44" s="11" t="s">
        <v>1142</v>
      </c>
    </row>
    <row r="45" spans="1:1" x14ac:dyDescent="0.25">
      <c r="A45" s="11" t="s">
        <v>1116</v>
      </c>
    </row>
    <row r="46" spans="1:1" x14ac:dyDescent="0.25">
      <c r="A46" s="11" t="s">
        <v>1293</v>
      </c>
    </row>
    <row r="47" spans="1:1" x14ac:dyDescent="0.25">
      <c r="A47" s="11" t="s">
        <v>1326</v>
      </c>
    </row>
    <row r="48" spans="1:1" x14ac:dyDescent="0.25">
      <c r="A48" s="11" t="s">
        <v>1253</v>
      </c>
    </row>
    <row r="49" spans="1:1" x14ac:dyDescent="0.25">
      <c r="A49" s="11" t="s">
        <v>1150</v>
      </c>
    </row>
    <row r="50" spans="1:1" x14ac:dyDescent="0.25">
      <c r="A50" s="11" t="s">
        <v>1286</v>
      </c>
    </row>
    <row r="51" spans="1:1" x14ac:dyDescent="0.25">
      <c r="A51" s="11" t="s">
        <v>1272</v>
      </c>
    </row>
    <row r="52" spans="1:1" x14ac:dyDescent="0.25">
      <c r="A52" s="11" t="s">
        <v>1195</v>
      </c>
    </row>
    <row r="53" spans="1:1" x14ac:dyDescent="0.25">
      <c r="A53" s="11" t="s">
        <v>1325</v>
      </c>
    </row>
    <row r="54" spans="1:1" x14ac:dyDescent="0.25">
      <c r="A54" s="11" t="s">
        <v>1199</v>
      </c>
    </row>
    <row r="55" spans="1:1" x14ac:dyDescent="0.25">
      <c r="A55" s="11" t="s">
        <v>1159</v>
      </c>
    </row>
    <row r="56" spans="1:1" x14ac:dyDescent="0.25">
      <c r="A56" s="11" t="s">
        <v>1288</v>
      </c>
    </row>
    <row r="57" spans="1:1" x14ac:dyDescent="0.25">
      <c r="A57" s="11" t="s">
        <v>1371</v>
      </c>
    </row>
    <row r="58" spans="1:1" x14ac:dyDescent="0.25">
      <c r="A58" s="11" t="s">
        <v>1331</v>
      </c>
    </row>
    <row r="59" spans="1:1" x14ac:dyDescent="0.25">
      <c r="A59" s="11" t="s">
        <v>1346</v>
      </c>
    </row>
    <row r="60" spans="1:1" x14ac:dyDescent="0.25">
      <c r="A60" s="11" t="s">
        <v>1152</v>
      </c>
    </row>
    <row r="61" spans="1:1" x14ac:dyDescent="0.25">
      <c r="A61" s="11" t="s">
        <v>1342</v>
      </c>
    </row>
    <row r="62" spans="1:1" x14ac:dyDescent="0.25">
      <c r="A62" s="11" t="s">
        <v>1180</v>
      </c>
    </row>
    <row r="63" spans="1:1" x14ac:dyDescent="0.25">
      <c r="A63" s="11" t="s">
        <v>1205</v>
      </c>
    </row>
    <row r="64" spans="1:1" x14ac:dyDescent="0.25">
      <c r="A64" s="11" t="s">
        <v>1129</v>
      </c>
    </row>
    <row r="65" spans="1:1" x14ac:dyDescent="0.25">
      <c r="A65" s="11" t="s">
        <v>1204</v>
      </c>
    </row>
    <row r="66" spans="1:1" x14ac:dyDescent="0.25">
      <c r="A66" s="11" t="s">
        <v>1165</v>
      </c>
    </row>
    <row r="67" spans="1:1" x14ac:dyDescent="0.25">
      <c r="A67" s="11" t="s">
        <v>1188</v>
      </c>
    </row>
    <row r="68" spans="1:1" x14ac:dyDescent="0.25">
      <c r="A68" s="11" t="s">
        <v>1302</v>
      </c>
    </row>
    <row r="69" spans="1:1" x14ac:dyDescent="0.25">
      <c r="A69" s="11" t="s">
        <v>1206</v>
      </c>
    </row>
    <row r="70" spans="1:1" x14ac:dyDescent="0.25">
      <c r="A70" s="11" t="s">
        <v>1279</v>
      </c>
    </row>
    <row r="71" spans="1:1" x14ac:dyDescent="0.25">
      <c r="A71" s="11" t="s">
        <v>1244</v>
      </c>
    </row>
    <row r="72" spans="1:1" x14ac:dyDescent="0.25">
      <c r="A72" s="11" t="s">
        <v>1123</v>
      </c>
    </row>
    <row r="73" spans="1:1" x14ac:dyDescent="0.25">
      <c r="A73" s="11" t="s">
        <v>1091</v>
      </c>
    </row>
    <row r="74" spans="1:1" x14ac:dyDescent="0.25">
      <c r="A74" s="11" t="s">
        <v>1289</v>
      </c>
    </row>
    <row r="75" spans="1:1" x14ac:dyDescent="0.25">
      <c r="A75" s="11" t="s">
        <v>1202</v>
      </c>
    </row>
    <row r="76" spans="1:1" x14ac:dyDescent="0.25">
      <c r="A76" s="11" t="s">
        <v>1311</v>
      </c>
    </row>
    <row r="77" spans="1:1" x14ac:dyDescent="0.25">
      <c r="A77" s="11" t="s">
        <v>1118</v>
      </c>
    </row>
    <row r="78" spans="1:1" x14ac:dyDescent="0.25">
      <c r="A78" s="11" t="s">
        <v>1113</v>
      </c>
    </row>
    <row r="79" spans="1:1" x14ac:dyDescent="0.25">
      <c r="A79" s="11" t="s">
        <v>1298</v>
      </c>
    </row>
    <row r="80" spans="1:1" x14ac:dyDescent="0.25">
      <c r="A80" s="11" t="s">
        <v>1168</v>
      </c>
    </row>
    <row r="81" spans="1:1" x14ac:dyDescent="0.25">
      <c r="A81" s="11" t="s">
        <v>1169</v>
      </c>
    </row>
    <row r="82" spans="1:1" x14ac:dyDescent="0.25">
      <c r="A82" s="11" t="s">
        <v>1247</v>
      </c>
    </row>
    <row r="83" spans="1:1" x14ac:dyDescent="0.25">
      <c r="A83" s="11" t="s">
        <v>1334</v>
      </c>
    </row>
    <row r="84" spans="1:1" x14ac:dyDescent="0.25">
      <c r="A84" s="11" t="s">
        <v>1338</v>
      </c>
    </row>
    <row r="85" spans="1:1" x14ac:dyDescent="0.25">
      <c r="A85" s="11" t="s">
        <v>1197</v>
      </c>
    </row>
    <row r="86" spans="1:1" x14ac:dyDescent="0.25">
      <c r="A86" s="11" t="s">
        <v>1229</v>
      </c>
    </row>
    <row r="87" spans="1:1" x14ac:dyDescent="0.25">
      <c r="A87" s="11" t="s">
        <v>1138</v>
      </c>
    </row>
    <row r="88" spans="1:1" x14ac:dyDescent="0.25">
      <c r="A88" s="11" t="s">
        <v>1128</v>
      </c>
    </row>
    <row r="89" spans="1:1" x14ac:dyDescent="0.25">
      <c r="A89" s="11" t="s">
        <v>1187</v>
      </c>
    </row>
    <row r="90" spans="1:1" x14ac:dyDescent="0.25">
      <c r="A90" s="11" t="s">
        <v>1176</v>
      </c>
    </row>
    <row r="91" spans="1:1" x14ac:dyDescent="0.25">
      <c r="A91" s="11" t="s">
        <v>1292</v>
      </c>
    </row>
    <row r="92" spans="1:1" x14ac:dyDescent="0.25">
      <c r="A92" s="11" t="s">
        <v>1254</v>
      </c>
    </row>
    <row r="93" spans="1:1" x14ac:dyDescent="0.25">
      <c r="A93" s="11" t="s">
        <v>1198</v>
      </c>
    </row>
    <row r="94" spans="1:1" x14ac:dyDescent="0.25">
      <c r="A94" s="11" t="s">
        <v>1210</v>
      </c>
    </row>
    <row r="95" spans="1:1" x14ac:dyDescent="0.25">
      <c r="A95" s="11" t="s">
        <v>1332</v>
      </c>
    </row>
    <row r="96" spans="1:1" x14ac:dyDescent="0.25">
      <c r="A96" s="11" t="s">
        <v>1224</v>
      </c>
    </row>
    <row r="97" spans="1:1" x14ac:dyDescent="0.25">
      <c r="A97" s="11" t="s">
        <v>1252</v>
      </c>
    </row>
    <row r="98" spans="1:1" x14ac:dyDescent="0.25">
      <c r="A98" s="11" t="s">
        <v>1303</v>
      </c>
    </row>
    <row r="99" spans="1:1" x14ac:dyDescent="0.25">
      <c r="A99" s="11" t="s">
        <v>1266</v>
      </c>
    </row>
    <row r="100" spans="1:1" x14ac:dyDescent="0.25">
      <c r="A100" s="11" t="s">
        <v>1291</v>
      </c>
    </row>
    <row r="101" spans="1:1" x14ac:dyDescent="0.25">
      <c r="A101" s="11" t="s">
        <v>1239</v>
      </c>
    </row>
    <row r="102" spans="1:1" x14ac:dyDescent="0.25">
      <c r="A102" s="11" t="s">
        <v>1262</v>
      </c>
    </row>
    <row r="103" spans="1:1" x14ac:dyDescent="0.25">
      <c r="A103" s="11" t="s">
        <v>1340</v>
      </c>
    </row>
    <row r="104" spans="1:1" x14ac:dyDescent="0.25">
      <c r="A104" s="11" t="s">
        <v>1088</v>
      </c>
    </row>
    <row r="105" spans="1:1" x14ac:dyDescent="0.25">
      <c r="A105" s="11" t="s">
        <v>1161</v>
      </c>
    </row>
    <row r="106" spans="1:1" x14ac:dyDescent="0.25">
      <c r="A106" s="11" t="s">
        <v>1223</v>
      </c>
    </row>
    <row r="107" spans="1:1" x14ac:dyDescent="0.25">
      <c r="A107" s="11" t="s">
        <v>1160</v>
      </c>
    </row>
    <row r="108" spans="1:1" x14ac:dyDescent="0.25">
      <c r="A108" s="11" t="s">
        <v>1233</v>
      </c>
    </row>
    <row r="109" spans="1:1" x14ac:dyDescent="0.25">
      <c r="A109" s="11" t="s">
        <v>1170</v>
      </c>
    </row>
    <row r="110" spans="1:1" x14ac:dyDescent="0.25">
      <c r="A110" s="11" t="s">
        <v>1278</v>
      </c>
    </row>
    <row r="111" spans="1:1" x14ac:dyDescent="0.25">
      <c r="A111" s="11" t="s">
        <v>1282</v>
      </c>
    </row>
    <row r="112" spans="1:1" x14ac:dyDescent="0.25">
      <c r="A112" s="11" t="s">
        <v>1154</v>
      </c>
    </row>
    <row r="113" spans="1:1" x14ac:dyDescent="0.25">
      <c r="A113" s="11" t="s">
        <v>1145</v>
      </c>
    </row>
    <row r="114" spans="1:1" x14ac:dyDescent="0.25">
      <c r="A114" s="11" t="s">
        <v>1336</v>
      </c>
    </row>
    <row r="115" spans="1:1" x14ac:dyDescent="0.25">
      <c r="A115" s="11" t="s">
        <v>1315</v>
      </c>
    </row>
    <row r="116" spans="1:1" x14ac:dyDescent="0.25">
      <c r="A116" s="11" t="s">
        <v>1127</v>
      </c>
    </row>
    <row r="117" spans="1:1" x14ac:dyDescent="0.25">
      <c r="A117" s="11" t="s">
        <v>1329</v>
      </c>
    </row>
    <row r="118" spans="1:1" x14ac:dyDescent="0.25">
      <c r="A118" s="11" t="s">
        <v>1235</v>
      </c>
    </row>
    <row r="119" spans="1:1" x14ac:dyDescent="0.25">
      <c r="A119" s="11" t="s">
        <v>1237</v>
      </c>
    </row>
    <row r="120" spans="1:1" x14ac:dyDescent="0.25">
      <c r="A120" s="11" t="s">
        <v>1208</v>
      </c>
    </row>
    <row r="121" spans="1:1" x14ac:dyDescent="0.25">
      <c r="A121" s="11" t="s">
        <v>1132</v>
      </c>
    </row>
    <row r="122" spans="1:1" x14ac:dyDescent="0.25">
      <c r="A122" s="11" t="s">
        <v>1256</v>
      </c>
    </row>
    <row r="123" spans="1:1" x14ac:dyDescent="0.25">
      <c r="A123" s="11" t="s">
        <v>16</v>
      </c>
    </row>
    <row r="124" spans="1:1" x14ac:dyDescent="0.25">
      <c r="A124" s="11" t="s">
        <v>1217</v>
      </c>
    </row>
    <row r="125" spans="1:1" x14ac:dyDescent="0.25">
      <c r="A125" s="11" t="s">
        <v>1290</v>
      </c>
    </row>
    <row r="126" spans="1:1" x14ac:dyDescent="0.25">
      <c r="A126" s="11" t="s">
        <v>1102</v>
      </c>
    </row>
    <row r="127" spans="1:1" x14ac:dyDescent="0.25">
      <c r="A127" s="11" t="s">
        <v>1341</v>
      </c>
    </row>
    <row r="128" spans="1:1" x14ac:dyDescent="0.25">
      <c r="A128" s="11" t="s">
        <v>1130</v>
      </c>
    </row>
    <row r="129" spans="1:1" x14ac:dyDescent="0.25">
      <c r="A129" s="11" t="s">
        <v>1167</v>
      </c>
    </row>
    <row r="130" spans="1:1" x14ac:dyDescent="0.25">
      <c r="A130" s="11" t="s">
        <v>1200</v>
      </c>
    </row>
    <row r="131" spans="1:1" x14ac:dyDescent="0.25">
      <c r="A131" s="11" t="s">
        <v>1301</v>
      </c>
    </row>
    <row r="132" spans="1:1" x14ac:dyDescent="0.25">
      <c r="A132" s="11" t="s">
        <v>1328</v>
      </c>
    </row>
    <row r="133" spans="1:1" x14ac:dyDescent="0.25">
      <c r="A133" s="11" t="s">
        <v>10723</v>
      </c>
    </row>
    <row r="134" spans="1:1" x14ac:dyDescent="0.25">
      <c r="A134" s="11" t="s">
        <v>1321</v>
      </c>
    </row>
    <row r="135" spans="1:1" x14ac:dyDescent="0.25">
      <c r="A135" s="11" t="s">
        <v>1240</v>
      </c>
    </row>
    <row r="136" spans="1:1" x14ac:dyDescent="0.25">
      <c r="A136" s="11" t="s">
        <v>1243</v>
      </c>
    </row>
    <row r="137" spans="1:1" x14ac:dyDescent="0.25">
      <c r="A137" s="11" t="s">
        <v>1348</v>
      </c>
    </row>
    <row r="138" spans="1:1" x14ac:dyDescent="0.25">
      <c r="A138" s="11" t="s">
        <v>1213</v>
      </c>
    </row>
    <row r="139" spans="1:1" x14ac:dyDescent="0.25">
      <c r="A139" s="11" t="s">
        <v>1146</v>
      </c>
    </row>
    <row r="140" spans="1:1" x14ac:dyDescent="0.25">
      <c r="A140" s="11" t="s">
        <v>1257</v>
      </c>
    </row>
    <row r="141" spans="1:1" x14ac:dyDescent="0.25">
      <c r="A141" s="11" t="s">
        <v>1236</v>
      </c>
    </row>
    <row r="142" spans="1:1" x14ac:dyDescent="0.25">
      <c r="A142" s="11" t="s">
        <v>1248</v>
      </c>
    </row>
    <row r="143" spans="1:1" x14ac:dyDescent="0.25">
      <c r="A143" s="11" t="s">
        <v>1121</v>
      </c>
    </row>
    <row r="144" spans="1:1" x14ac:dyDescent="0.25">
      <c r="A144" s="11" t="s">
        <v>1171</v>
      </c>
    </row>
    <row r="145" spans="1:1" x14ac:dyDescent="0.25">
      <c r="A145" s="11" t="s">
        <v>1155</v>
      </c>
    </row>
    <row r="146" spans="1:1" x14ac:dyDescent="0.25">
      <c r="A146" s="11" t="s">
        <v>1260</v>
      </c>
    </row>
    <row r="147" spans="1:1" x14ac:dyDescent="0.25">
      <c r="A147" s="11" t="s">
        <v>1108</v>
      </c>
    </row>
    <row r="148" spans="1:1" x14ac:dyDescent="0.25">
      <c r="A148" s="11" t="s">
        <v>1264</v>
      </c>
    </row>
    <row r="149" spans="1:1" x14ac:dyDescent="0.25">
      <c r="A149" s="11" t="s">
        <v>1263</v>
      </c>
    </row>
    <row r="150" spans="1:1" x14ac:dyDescent="0.25">
      <c r="A150" s="11" t="s">
        <v>1242</v>
      </c>
    </row>
    <row r="151" spans="1:1" x14ac:dyDescent="0.25">
      <c r="A151" s="11" t="s">
        <v>1181</v>
      </c>
    </row>
    <row r="152" spans="1:1" x14ac:dyDescent="0.25">
      <c r="A152" s="11" t="s">
        <v>1201</v>
      </c>
    </row>
    <row r="153" spans="1:1" x14ac:dyDescent="0.25">
      <c r="A153" s="11" t="s">
        <v>1153</v>
      </c>
    </row>
    <row r="154" spans="1:1" x14ac:dyDescent="0.25">
      <c r="A154" s="11" t="s">
        <v>1258</v>
      </c>
    </row>
    <row r="155" spans="1:1" x14ac:dyDescent="0.25">
      <c r="A155" s="11" t="s">
        <v>1112</v>
      </c>
    </row>
    <row r="156" spans="1:1" x14ac:dyDescent="0.25">
      <c r="A156" s="11" t="s">
        <v>1139</v>
      </c>
    </row>
    <row r="157" spans="1:1" x14ac:dyDescent="0.25">
      <c r="A157" s="11" t="s">
        <v>1177</v>
      </c>
    </row>
    <row r="158" spans="1:1" x14ac:dyDescent="0.25">
      <c r="A158" s="11" t="s">
        <v>1141</v>
      </c>
    </row>
    <row r="159" spans="1:1" x14ac:dyDescent="0.25">
      <c r="A159" s="11" t="s">
        <v>1140</v>
      </c>
    </row>
    <row r="160" spans="1:1" x14ac:dyDescent="0.25">
      <c r="A160" s="11" t="s">
        <v>1344</v>
      </c>
    </row>
    <row r="161" spans="1:1" x14ac:dyDescent="0.25">
      <c r="A161" s="11" t="s">
        <v>1271</v>
      </c>
    </row>
    <row r="162" spans="1:1" x14ac:dyDescent="0.25">
      <c r="A162" s="11" t="s">
        <v>1136</v>
      </c>
    </row>
    <row r="163" spans="1:1" x14ac:dyDescent="0.25">
      <c r="A163" s="11" t="s">
        <v>1284</v>
      </c>
    </row>
    <row r="164" spans="1:1" x14ac:dyDescent="0.25">
      <c r="A164" s="11" t="s">
        <v>1196</v>
      </c>
    </row>
    <row r="165" spans="1:1" x14ac:dyDescent="0.25">
      <c r="A165" s="11" t="s">
        <v>1227</v>
      </c>
    </row>
    <row r="166" spans="1:1" x14ac:dyDescent="0.25">
      <c r="A166" s="11" t="s">
        <v>1265</v>
      </c>
    </row>
    <row r="167" spans="1:1" x14ac:dyDescent="0.25">
      <c r="A167" s="11" t="s">
        <v>1085</v>
      </c>
    </row>
    <row r="168" spans="1:1" x14ac:dyDescent="0.25">
      <c r="A168" s="11" t="s">
        <v>1164</v>
      </c>
    </row>
    <row r="169" spans="1:1" x14ac:dyDescent="0.25">
      <c r="A169" s="11" t="s">
        <v>1261</v>
      </c>
    </row>
    <row r="170" spans="1:1" x14ac:dyDescent="0.25">
      <c r="A170" s="11" t="s">
        <v>1185</v>
      </c>
    </row>
    <row r="171" spans="1:1" x14ac:dyDescent="0.25">
      <c r="A171" s="11" t="s">
        <v>1173</v>
      </c>
    </row>
    <row r="172" spans="1:1" x14ac:dyDescent="0.25">
      <c r="A172" s="11" t="s">
        <v>1273</v>
      </c>
    </row>
    <row r="173" spans="1:1" x14ac:dyDescent="0.25">
      <c r="A173" s="11" t="s">
        <v>1270</v>
      </c>
    </row>
    <row r="174" spans="1:1" x14ac:dyDescent="0.25">
      <c r="A174" s="11" t="s">
        <v>1137</v>
      </c>
    </row>
    <row r="175" spans="1:1" x14ac:dyDescent="0.25">
      <c r="A175" s="11" t="s">
        <v>1124</v>
      </c>
    </row>
    <row r="176" spans="1:1" x14ac:dyDescent="0.25">
      <c r="A176" s="11" t="s">
        <v>1275</v>
      </c>
    </row>
    <row r="177" spans="1:1" x14ac:dyDescent="0.25">
      <c r="A177" s="11" t="s">
        <v>1119</v>
      </c>
    </row>
    <row r="178" spans="1:1" x14ac:dyDescent="0.25">
      <c r="A178" s="11" t="s">
        <v>1249</v>
      </c>
    </row>
    <row r="179" spans="1:1" x14ac:dyDescent="0.25">
      <c r="A179" s="11" t="s">
        <v>1339</v>
      </c>
    </row>
    <row r="180" spans="1:1" x14ac:dyDescent="0.25">
      <c r="A180" s="11" t="s">
        <v>1225</v>
      </c>
    </row>
    <row r="181" spans="1:1" x14ac:dyDescent="0.25">
      <c r="A181" s="11" t="s">
        <v>1234</v>
      </c>
    </row>
    <row r="182" spans="1:1" x14ac:dyDescent="0.25">
      <c r="A182" s="11" t="s">
        <v>1093</v>
      </c>
    </row>
    <row r="183" spans="1:1" x14ac:dyDescent="0.25">
      <c r="A183" s="11" t="s">
        <v>1250</v>
      </c>
    </row>
    <row r="184" spans="1:1" x14ac:dyDescent="0.25">
      <c r="A184" s="11" t="s">
        <v>1144</v>
      </c>
    </row>
    <row r="185" spans="1:1" x14ac:dyDescent="0.25">
      <c r="A185" s="11" t="s">
        <v>1097</v>
      </c>
    </row>
    <row r="186" spans="1:1" x14ac:dyDescent="0.25">
      <c r="A186" s="11" t="s">
        <v>1259</v>
      </c>
    </row>
    <row r="187" spans="1:1" x14ac:dyDescent="0.25">
      <c r="A187" s="11" t="s">
        <v>1276</v>
      </c>
    </row>
    <row r="188" spans="1:1" x14ac:dyDescent="0.25">
      <c r="A188" s="11" t="s">
        <v>1333</v>
      </c>
    </row>
    <row r="189" spans="1:1" x14ac:dyDescent="0.25">
      <c r="A189" s="11" t="s">
        <v>1228</v>
      </c>
    </row>
    <row r="190" spans="1:1" x14ac:dyDescent="0.25">
      <c r="A190" s="11" t="s">
        <v>1134</v>
      </c>
    </row>
    <row r="191" spans="1:1" x14ac:dyDescent="0.25">
      <c r="A191" s="11" t="s">
        <v>1306</v>
      </c>
    </row>
    <row r="192" spans="1:1" x14ac:dyDescent="0.25">
      <c r="A192" s="11" t="s">
        <v>1147</v>
      </c>
    </row>
    <row r="193" spans="1:1" x14ac:dyDescent="0.25">
      <c r="A193" s="11" t="s">
        <v>1323</v>
      </c>
    </row>
    <row r="194" spans="1:1" x14ac:dyDescent="0.25">
      <c r="A194" s="11" t="s">
        <v>1246</v>
      </c>
    </row>
    <row r="195" spans="1:1" x14ac:dyDescent="0.25">
      <c r="A195" s="11" t="s">
        <v>1319</v>
      </c>
    </row>
    <row r="196" spans="1:1" x14ac:dyDescent="0.25">
      <c r="A196" s="11" t="s">
        <v>1274</v>
      </c>
    </row>
    <row r="197" spans="1:1" x14ac:dyDescent="0.25">
      <c r="A197" s="11" t="s">
        <v>1269</v>
      </c>
    </row>
    <row r="198" spans="1:1" x14ac:dyDescent="0.25">
      <c r="A198" s="11" t="s">
        <v>1148</v>
      </c>
    </row>
    <row r="199" spans="1:1" x14ac:dyDescent="0.25">
      <c r="A199" s="11" t="s">
        <v>1125</v>
      </c>
    </row>
    <row r="200" spans="1:1" x14ac:dyDescent="0.25">
      <c r="A200" s="11" t="s">
        <v>1219</v>
      </c>
    </row>
    <row r="201" spans="1:1" x14ac:dyDescent="0.25">
      <c r="A201" s="11" t="s">
        <v>1175</v>
      </c>
    </row>
    <row r="202" spans="1:1" x14ac:dyDescent="0.25">
      <c r="A202" s="11" t="s">
        <v>1184</v>
      </c>
    </row>
    <row r="203" spans="1:1" x14ac:dyDescent="0.25">
      <c r="A203" s="11" t="s">
        <v>1166</v>
      </c>
    </row>
    <row r="204" spans="1:1" x14ac:dyDescent="0.25">
      <c r="A204" s="11" t="s">
        <v>1178</v>
      </c>
    </row>
    <row r="205" spans="1:1" x14ac:dyDescent="0.25">
      <c r="A205" s="11" t="s">
        <v>1318</v>
      </c>
    </row>
    <row r="206" spans="1:1" x14ac:dyDescent="0.25">
      <c r="A206" s="11" t="s">
        <v>1314</v>
      </c>
    </row>
    <row r="207" spans="1:1" x14ac:dyDescent="0.25">
      <c r="A207" s="11" t="s">
        <v>1238</v>
      </c>
    </row>
    <row r="208" spans="1:1" x14ac:dyDescent="0.25">
      <c r="A208" s="11" t="s">
        <v>1135</v>
      </c>
    </row>
    <row r="209" spans="1:1" x14ac:dyDescent="0.25">
      <c r="A209" s="11" t="s">
        <v>14182</v>
      </c>
    </row>
    <row r="210" spans="1:1" x14ac:dyDescent="0.25">
      <c r="A210" s="1" t="s">
        <v>1353</v>
      </c>
    </row>
    <row r="211" spans="1:1" x14ac:dyDescent="0.25">
      <c r="A211" s="11" t="s">
        <v>1351</v>
      </c>
    </row>
    <row r="212" spans="1:1" x14ac:dyDescent="0.25">
      <c r="A212" s="11" t="s">
        <v>1150</v>
      </c>
    </row>
    <row r="213" spans="1:1" x14ac:dyDescent="0.25">
      <c r="A213" s="11" t="s">
        <v>1371</v>
      </c>
    </row>
    <row r="214" spans="1:1" x14ac:dyDescent="0.25">
      <c r="A214" s="11" t="s">
        <v>1363</v>
      </c>
    </row>
    <row r="215" spans="1:1" x14ac:dyDescent="0.25">
      <c r="A215" s="11" t="s">
        <v>14182</v>
      </c>
    </row>
    <row r="216" spans="1:1" x14ac:dyDescent="0.25">
      <c r="A216" s="1" t="s">
        <v>1682</v>
      </c>
    </row>
    <row r="217" spans="1:1" x14ac:dyDescent="0.25">
      <c r="A217" s="11" t="s">
        <v>3814</v>
      </c>
    </row>
    <row r="218" spans="1:1" x14ac:dyDescent="0.25">
      <c r="A218" s="11" t="s">
        <v>3529</v>
      </c>
    </row>
    <row r="219" spans="1:1" x14ac:dyDescent="0.25">
      <c r="A219" s="11" t="s">
        <v>4596</v>
      </c>
    </row>
    <row r="220" spans="1:1" x14ac:dyDescent="0.25">
      <c r="A220" s="11" t="s">
        <v>4418</v>
      </c>
    </row>
    <row r="221" spans="1:1" x14ac:dyDescent="0.25">
      <c r="A221" s="11" t="s">
        <v>1194</v>
      </c>
    </row>
    <row r="222" spans="1:1" x14ac:dyDescent="0.25">
      <c r="A222" s="11" t="s">
        <v>2875</v>
      </c>
    </row>
    <row r="223" spans="1:1" x14ac:dyDescent="0.25">
      <c r="A223" s="11" t="s">
        <v>4781</v>
      </c>
    </row>
    <row r="224" spans="1:1" x14ac:dyDescent="0.25">
      <c r="A224" s="11" t="s">
        <v>2576</v>
      </c>
    </row>
    <row r="225" spans="1:1" x14ac:dyDescent="0.25">
      <c r="A225" s="11" t="s">
        <v>1371</v>
      </c>
    </row>
    <row r="226" spans="1:1" x14ac:dyDescent="0.25">
      <c r="A226" s="11" t="s">
        <v>3098</v>
      </c>
    </row>
    <row r="227" spans="1:1" x14ac:dyDescent="0.25">
      <c r="A227" s="11" t="s">
        <v>1091</v>
      </c>
    </row>
    <row r="228" spans="1:1" x14ac:dyDescent="0.25">
      <c r="A228" s="11" t="s">
        <v>3111</v>
      </c>
    </row>
    <row r="229" spans="1:1" x14ac:dyDescent="0.25">
      <c r="A229" s="11" t="s">
        <v>3447</v>
      </c>
    </row>
    <row r="230" spans="1:1" x14ac:dyDescent="0.25">
      <c r="A230" s="11" t="s">
        <v>3748</v>
      </c>
    </row>
    <row r="231" spans="1:1" x14ac:dyDescent="0.25">
      <c r="A231" s="11" t="s">
        <v>5465</v>
      </c>
    </row>
    <row r="232" spans="1:1" x14ac:dyDescent="0.25">
      <c r="A232" s="11" t="s">
        <v>13929</v>
      </c>
    </row>
    <row r="233" spans="1:1" x14ac:dyDescent="0.25">
      <c r="A233" s="11" t="s">
        <v>2698</v>
      </c>
    </row>
    <row r="234" spans="1:1" x14ac:dyDescent="0.25">
      <c r="A234" s="11" t="s">
        <v>3116</v>
      </c>
    </row>
    <row r="235" spans="1:1" x14ac:dyDescent="0.25">
      <c r="A235" s="11" t="s">
        <v>5820</v>
      </c>
    </row>
    <row r="236" spans="1:1" x14ac:dyDescent="0.25">
      <c r="A236" s="11" t="s">
        <v>4409</v>
      </c>
    </row>
    <row r="237" spans="1:1" x14ac:dyDescent="0.25">
      <c r="A237" s="11" t="s">
        <v>5138</v>
      </c>
    </row>
    <row r="238" spans="1:1" x14ac:dyDescent="0.25">
      <c r="A238" s="11" t="s">
        <v>1136</v>
      </c>
    </row>
    <row r="239" spans="1:1" x14ac:dyDescent="0.25">
      <c r="A239" s="11" t="s">
        <v>3365</v>
      </c>
    </row>
    <row r="240" spans="1:1" x14ac:dyDescent="0.25">
      <c r="A240" s="11" t="s">
        <v>3464</v>
      </c>
    </row>
    <row r="241" spans="1:1" x14ac:dyDescent="0.25">
      <c r="A241" s="11" t="s">
        <v>14182</v>
      </c>
    </row>
    <row r="242" spans="1:1" x14ac:dyDescent="0.25">
      <c r="A242" s="1" t="s">
        <v>5856</v>
      </c>
    </row>
    <row r="243" spans="1:1" x14ac:dyDescent="0.25">
      <c r="A243" s="11" t="s">
        <v>6465</v>
      </c>
    </row>
    <row r="244" spans="1:1" x14ac:dyDescent="0.25">
      <c r="A244" s="11" t="s">
        <v>1263</v>
      </c>
    </row>
    <row r="245" spans="1:1" x14ac:dyDescent="0.25">
      <c r="A245" s="11" t="s">
        <v>5868</v>
      </c>
    </row>
    <row r="246" spans="1:1" x14ac:dyDescent="0.25">
      <c r="A246" s="11" t="s">
        <v>5859</v>
      </c>
    </row>
    <row r="247" spans="1:1" x14ac:dyDescent="0.25">
      <c r="A247" s="11" t="s">
        <v>1136</v>
      </c>
    </row>
    <row r="248" spans="1:1" x14ac:dyDescent="0.25">
      <c r="A248" s="11" t="s">
        <v>14182</v>
      </c>
    </row>
    <row r="249" spans="1:1" x14ac:dyDescent="0.25">
      <c r="A249" s="1" t="s">
        <v>7950</v>
      </c>
    </row>
    <row r="250" spans="1:1" x14ac:dyDescent="0.25">
      <c r="A250" s="11" t="s">
        <v>1371</v>
      </c>
    </row>
    <row r="251" spans="1:1" x14ac:dyDescent="0.25">
      <c r="A251" s="11" t="s">
        <v>1198</v>
      </c>
    </row>
    <row r="252" spans="1:1" x14ac:dyDescent="0.25">
      <c r="A252" s="11" t="s">
        <v>1223</v>
      </c>
    </row>
    <row r="253" spans="1:1" x14ac:dyDescent="0.25">
      <c r="A253" s="11" t="s">
        <v>1136</v>
      </c>
    </row>
    <row r="254" spans="1:1" x14ac:dyDescent="0.25">
      <c r="A254" s="11" t="s">
        <v>14182</v>
      </c>
    </row>
    <row r="255" spans="1:1" x14ac:dyDescent="0.25">
      <c r="A255" s="1" t="s">
        <v>8989</v>
      </c>
    </row>
    <row r="256" spans="1:1" x14ac:dyDescent="0.25">
      <c r="A256" s="11" t="s">
        <v>14182</v>
      </c>
    </row>
    <row r="257" spans="1:1" x14ac:dyDescent="0.25">
      <c r="A257" s="1" t="s">
        <v>10691</v>
      </c>
    </row>
    <row r="258" spans="1:1" x14ac:dyDescent="0.25">
      <c r="A258" s="11" t="s">
        <v>1215</v>
      </c>
    </row>
    <row r="259" spans="1:1" x14ac:dyDescent="0.25">
      <c r="A259" s="11" t="s">
        <v>11338</v>
      </c>
    </row>
    <row r="260" spans="1:1" x14ac:dyDescent="0.25">
      <c r="A260" s="11" t="s">
        <v>13664</v>
      </c>
    </row>
    <row r="261" spans="1:1" x14ac:dyDescent="0.25">
      <c r="A261" s="11" t="s">
        <v>10698</v>
      </c>
    </row>
    <row r="262" spans="1:1" x14ac:dyDescent="0.25">
      <c r="A262" s="11" t="s">
        <v>13659</v>
      </c>
    </row>
    <row r="263" spans="1:1" x14ac:dyDescent="0.25">
      <c r="A263" s="11" t="s">
        <v>13693</v>
      </c>
    </row>
    <row r="264" spans="1:1" x14ac:dyDescent="0.25">
      <c r="A264" s="11" t="s">
        <v>1223</v>
      </c>
    </row>
    <row r="265" spans="1:1" x14ac:dyDescent="0.25">
      <c r="A265" s="11" t="s">
        <v>13929</v>
      </c>
    </row>
    <row r="266" spans="1:1" x14ac:dyDescent="0.25">
      <c r="A266" s="11" t="s">
        <v>16</v>
      </c>
    </row>
    <row r="267" spans="1:1" x14ac:dyDescent="0.25">
      <c r="A267" s="11" t="s">
        <v>10794</v>
      </c>
    </row>
    <row r="268" spans="1:1" x14ac:dyDescent="0.25">
      <c r="A268" s="11" t="s">
        <v>10723</v>
      </c>
    </row>
    <row r="269" spans="1:1" x14ac:dyDescent="0.25">
      <c r="A269" s="11" t="s">
        <v>13711</v>
      </c>
    </row>
    <row r="270" spans="1:1" x14ac:dyDescent="0.25">
      <c r="A270" s="11" t="s">
        <v>10690</v>
      </c>
    </row>
    <row r="271" spans="1:1" x14ac:dyDescent="0.25">
      <c r="A271" s="11" t="s">
        <v>1263</v>
      </c>
    </row>
    <row r="272" spans="1:1" x14ac:dyDescent="0.25">
      <c r="A272" s="11" t="s">
        <v>10767</v>
      </c>
    </row>
    <row r="273" spans="1:1" x14ac:dyDescent="0.25">
      <c r="A273" s="11" t="s">
        <v>14182</v>
      </c>
    </row>
    <row r="274" spans="1:1" x14ac:dyDescent="0.25">
      <c r="A274" s="1" t="s">
        <v>13955</v>
      </c>
    </row>
    <row r="275" spans="1:1" x14ac:dyDescent="0.25">
      <c r="A275" s="11" t="s">
        <v>13975</v>
      </c>
    </row>
    <row r="276" spans="1:1" x14ac:dyDescent="0.25">
      <c r="A276" s="11" t="s">
        <v>13997</v>
      </c>
    </row>
    <row r="277" spans="1:1" x14ac:dyDescent="0.25">
      <c r="A277" s="11" t="s">
        <v>13962</v>
      </c>
    </row>
    <row r="278" spans="1:1" x14ac:dyDescent="0.25">
      <c r="A278" s="11" t="s">
        <v>1210</v>
      </c>
    </row>
    <row r="279" spans="1:1" x14ac:dyDescent="0.25">
      <c r="A279" s="11" t="s">
        <v>1223</v>
      </c>
    </row>
    <row r="280" spans="1:1" x14ac:dyDescent="0.25">
      <c r="A280" s="11" t="s">
        <v>10794</v>
      </c>
    </row>
    <row r="281" spans="1:1" x14ac:dyDescent="0.25">
      <c r="A281" s="11" t="s">
        <v>10723</v>
      </c>
    </row>
    <row r="282" spans="1:1" x14ac:dyDescent="0.25">
      <c r="A282" s="11" t="s">
        <v>1263</v>
      </c>
    </row>
    <row r="283" spans="1:1" x14ac:dyDescent="0.25">
      <c r="A283" s="11" t="s">
        <v>1136</v>
      </c>
    </row>
    <row r="284" spans="1:1" x14ac:dyDescent="0.25">
      <c r="A284" s="11" t="s">
        <v>13963</v>
      </c>
    </row>
    <row r="285" spans="1:1" x14ac:dyDescent="0.25">
      <c r="A285" s="11" t="s">
        <v>13977</v>
      </c>
    </row>
    <row r="286" spans="1:1" x14ac:dyDescent="0.25">
      <c r="A286" s="11" t="s">
        <v>14013</v>
      </c>
    </row>
    <row r="287" spans="1:1" x14ac:dyDescent="0.25">
      <c r="A287" s="11" t="s">
        <v>14182</v>
      </c>
    </row>
    <row r="288" spans="1:1" x14ac:dyDescent="0.25">
      <c r="A288" s="1" t="s">
        <v>14157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Pozos SIAS</vt:lpstr>
      <vt:lpstr>Estadistica</vt:lpstr>
      <vt:lpstr>cantidad de datos georef</vt:lpstr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María Laila Jover</dc:creator>
  <cp:keywords/>
  <dc:description/>
  <cp:lastModifiedBy>tocado</cp:lastModifiedBy>
  <cp:revision/>
  <dcterms:created xsi:type="dcterms:W3CDTF">2022-07-25T17:35:29Z</dcterms:created>
  <dcterms:modified xsi:type="dcterms:W3CDTF">2022-08-19T20:28:37Z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0af87d-ad1c-46d8-9efe-d658b1e3c1c4_Enabled">
    <vt:lpwstr>true</vt:lpwstr>
  </property>
  <property fmtid="{D5CDD505-2E9C-101B-9397-08002B2CF9AE}" pid="3" name="MSIP_Label_d90af87d-ad1c-46d8-9efe-d658b1e3c1c4_SetDate">
    <vt:lpwstr>2022-08-19T20:25:32Z</vt:lpwstr>
  </property>
  <property fmtid="{D5CDD505-2E9C-101B-9397-08002B2CF9AE}" pid="4" name="MSIP_Label_d90af87d-ad1c-46d8-9efe-d658b1e3c1c4_Method">
    <vt:lpwstr>Privileged</vt:lpwstr>
  </property>
  <property fmtid="{D5CDD505-2E9C-101B-9397-08002B2CF9AE}" pid="5" name="MSIP_Label_d90af87d-ad1c-46d8-9efe-d658b1e3c1c4_Name">
    <vt:lpwstr>General</vt:lpwstr>
  </property>
  <property fmtid="{D5CDD505-2E9C-101B-9397-08002B2CF9AE}" pid="6" name="MSIP_Label_d90af87d-ad1c-46d8-9efe-d658b1e3c1c4_SiteId">
    <vt:lpwstr>934de3fe-416c-4e4c-b035-32df9344eac4</vt:lpwstr>
  </property>
  <property fmtid="{D5CDD505-2E9C-101B-9397-08002B2CF9AE}" pid="7" name="MSIP_Label_d90af87d-ad1c-46d8-9efe-d658b1e3c1c4_ActionId">
    <vt:lpwstr>3ca07163-8216-40a3-85d5-eb417eac38eb</vt:lpwstr>
  </property>
  <property fmtid="{D5CDD505-2E9C-101B-9397-08002B2CF9AE}" pid="8" name="MSIP_Label_d90af87d-ad1c-46d8-9efe-d658b1e3c1c4_ContentBits">
    <vt:lpwstr>0</vt:lpwstr>
  </property>
</Properties>
</file>